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EstaPastaDeTrabalho" defaultThemeVersion="124226"/>
  <mc:AlternateContent xmlns:mc="http://schemas.openxmlformats.org/markup-compatibility/2006">
    <mc:Choice Requires="x15">
      <x15ac:absPath xmlns:x15ac="http://schemas.microsoft.com/office/spreadsheetml/2010/11/ac" url="W:\SUAC\Pregoeira\Pregões 2025\PE 17 - 2025 - Instalação elétrica Cáceres SINFRA-PRO-2024.16935\SESSÃO EXTERNA\ESCLARECIMENTO\"/>
    </mc:Choice>
  </mc:AlternateContent>
  <bookViews>
    <workbookView xWindow="0" yWindow="0" windowWidth="28800" windowHeight="12435" tabRatio="885"/>
  </bookViews>
  <sheets>
    <sheet name="RESUMO" sheetId="8" r:id="rId1"/>
    <sheet name="ORÇAMENTO" sheetId="52" r:id="rId2"/>
    <sheet name="COMPOSIÇÕES" sheetId="53" r:id="rId3"/>
    <sheet name="CRONOGRAMA" sheetId="54" r:id="rId4"/>
    <sheet name="BDI" sheetId="56" r:id="rId5"/>
    <sheet name="MEMORIAL DE CÁLCULO" sheetId="70" r:id="rId6"/>
    <sheet name="CURVA ABC" sheetId="63" r:id="rId7"/>
    <sheet name="COMPMOB" sheetId="71" r:id="rId8"/>
    <sheet name="COTAÇÕES" sheetId="72" r:id="rId9"/>
    <sheet name="COMP SIN ND" sheetId="66" state="hidden" r:id="rId10"/>
    <sheet name="COMP SIN D" sheetId="68" state="hidden" r:id="rId11"/>
    <sheet name="INSUMOS" sheetId="67" state="hidden" r:id="rId12"/>
  </sheets>
  <externalReferences>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s>
  <definedNames>
    <definedName name="\c">[1]SID_NI_5!#REF!</definedName>
    <definedName name="\p">[1]SID_NI_5!#REF!</definedName>
    <definedName name="______ms299">#REF!</definedName>
    <definedName name="___ms299">#REF!</definedName>
    <definedName name="__ms299">#REF!</definedName>
    <definedName name="_3">#REF!</definedName>
    <definedName name="_Fill" hidden="1">#REF!</definedName>
    <definedName name="_xlnm._FilterDatabase" localSheetId="2" hidden="1">COMPOSIÇÕES!#REF!</definedName>
    <definedName name="_xlnm._FilterDatabase" localSheetId="6" hidden="1">'CURVA ABC'!$A$19:$G$50</definedName>
    <definedName name="_Key1" hidden="1">#REF!</definedName>
    <definedName name="_Key2" hidden="1">#REF!</definedName>
    <definedName name="_ms299">#REF!</definedName>
    <definedName name="_Order1" hidden="1">255</definedName>
    <definedName name="_Order2" hidden="1">255</definedName>
    <definedName name="_Sort" hidden="1">#REF!</definedName>
    <definedName name="a">#REF!</definedName>
    <definedName name="aco">#REF!</definedName>
    <definedName name="ACOMPANHAMENTO" hidden="1">IF(VALUE([2]MENU!$O$4)=2,"BM","PLE")</definedName>
    <definedName name="ACRE" hidden="1">#REF!</definedName>
    <definedName name="ademir" hidden="1">{#N/A,#N/A,FALSE,"Cronograma";#N/A,#N/A,FALSE,"Cronogr. 2"}</definedName>
    <definedName name="adfhdfhsd">[1]SID_NI_5!#REF!</definedName>
    <definedName name="AGERGADO0">#REF!</definedName>
    <definedName name="AGREGADO">'[3]LISTAS - PLANILHA OCULTA'!$A$2:$A$6</definedName>
    <definedName name="AGREGADOS">#REF!</definedName>
    <definedName name="agua">#REF!</definedName>
    <definedName name="alt">#REF!</definedName>
    <definedName name="_xlnm.Extract" localSheetId="4">#REF!</definedName>
    <definedName name="_xlnm.Extract">#REF!</definedName>
    <definedName name="_xlnm.Print_Area" localSheetId="4">BDI!$A$1:$E$35</definedName>
    <definedName name="_xlnm.Print_Area" localSheetId="2">COMPOSIÇÕES!$A$1:$H$168</definedName>
    <definedName name="_xlnm.Print_Area" localSheetId="3">CRONOGRAMA!$A$1:$H$25</definedName>
    <definedName name="_xlnm.Print_Area" localSheetId="6">'CURVA ABC'!$A$1:$L$52</definedName>
    <definedName name="_xlnm.Print_Area" localSheetId="5">'MEMORIAL DE CÁLCULO'!$A$1:$H$50</definedName>
    <definedName name="_xlnm.Print_Area" localSheetId="1">ORÇAMENTO!$A$1:$H$60</definedName>
    <definedName name="_xlnm.Print_Area" localSheetId="0">RESUMO!$A$1:$D$21</definedName>
    <definedName name="Área_impressão_IM">#REF!</definedName>
    <definedName name="ASCAS">#REF!</definedName>
    <definedName name="AUTOEVENTO" hidden="1">[2]CÁLCULO!$A$12</definedName>
    <definedName name="avenida">#REF!</definedName>
    <definedName name="_xlnm.Database" localSheetId="4">#REF!</definedName>
    <definedName name="_xlnm.Database">#REF!</definedName>
    <definedName name="BDI">[4]INVENTÁRIO!$B$3</definedName>
    <definedName name="BOLETIM">#REF!</definedName>
    <definedName name="bosta" hidden="1">{#N/A,#N/A,FALSE,"Cronograma";#N/A,#N/A,FALSE,"Cronogr. 2"}</definedName>
    <definedName name="CA´L" hidden="1">{#N/A,#N/A,FALSE,"Cronograma";#N/A,#N/A,FALSE,"Cronogr. 2"}</definedName>
    <definedName name="CÁLCULO.TotalAdmLocal" hidden="1">IF(AUTOEVENTO="manual",SUMIF([2]CÁLCULO!$M$15:$M$132,1,[2]ORÇAMENTO!$X$15:$X$132),0)</definedName>
    <definedName name="CAP">'[3]LISTAS - PLANILHA OCULTA'!$E$2:$E$6</definedName>
    <definedName name="CASCALHO_MS_299">#REF!</definedName>
    <definedName name="ccc">#REF!</definedName>
    <definedName name="comp">#REF!</definedName>
    <definedName name="COMPOSIÇÃO">[5]cronograma!#REF!</definedName>
    <definedName name="concorrentes" hidden="1">{#N/A,#N/A,FALSE,"Cronograma";#N/A,#N/A,FALSE,"Cronogr. 2"}</definedName>
    <definedName name="consumo">[6]Inventário!$P$3</definedName>
    <definedName name="CONTRATO">[7]APONT!$B$5:$G$426</definedName>
    <definedName name="CREONOAOAOAOA">#REF!</definedName>
    <definedName name="_xlnm.Criteria" localSheetId="4">#REF!</definedName>
    <definedName name="_xlnm.Criteria">#REF!</definedName>
    <definedName name="CRONO.LinhasNecessarias" hidden="1">COUNTIF([2]QCI!$B$13:$B$24,"Manual")+COUNTIF([2]QCI!$B$13:$B$24,"SemiAuto")+COUNT(ORÇAMENTO.ListaCrono)</definedName>
    <definedName name="CRONO.MaxParc" hidden="1">[2]CRONO!$G1048576+[2]CRONO!A1</definedName>
    <definedName name="Cronograma">[8]APONT!$B$5:$G$426</definedName>
    <definedName name="custo_energia">[6]Inventário!$V$6</definedName>
    <definedName name="custo_energiaB4a">[6]Inventário!$V$7</definedName>
    <definedName name="d">#REF!</definedName>
    <definedName name="des">#REF!</definedName>
    <definedName name="Desma">#REF!</definedName>
    <definedName name="dghdfhsdf">[1]SID_NI_5!#REF!</definedName>
    <definedName name="dghzdfhsd" hidden="1">{#N/A,#N/A,FALSE,"Pla_Preço";#N/A,#N/A,FALSE,"Crono"}</definedName>
    <definedName name="DIESEL1">'[3]LISTAS - PLANILHA OCULTA'!$K$2:$K$8</definedName>
    <definedName name="drenag">#REF!</definedName>
    <definedName name="drenagem">#REF!</definedName>
    <definedName name="dsghnfxgvnjxf">#REF!</definedName>
    <definedName name="dsgjhxgn" hidden="1">{#N/A,#N/A,FALSE,"Pla_Preço";#N/A,#N/A,FALSE,"Crono"}</definedName>
    <definedName name="edf">#REF!</definedName>
    <definedName name="Eu">#REF!</definedName>
    <definedName name="extenção">#REF!</definedName>
    <definedName name="ferramenta_eq_mensal">[6]Ref_Materiais_Equipe!$J$41</definedName>
    <definedName name="fhdfhsfd">[1]SID_NI_5!#REF!</definedName>
    <definedName name="FIRMA">[9]DADOS!$B$12</definedName>
    <definedName name="fudeu">[1]SID_NI_5!#REF!</definedName>
    <definedName name="GERADOR">#REF!</definedName>
    <definedName name="ghgh">#REF!</definedName>
    <definedName name="import.recurso" hidden="1">[2]DADOS!$F$4</definedName>
    <definedName name="IMPRIMAÇÃO">#REF!</definedName>
    <definedName name="jnxcfhnxc">#REF!</definedName>
    <definedName name="Kincc">#REF!</definedName>
    <definedName name="Koae">#REF!</definedName>
    <definedName name="Kp">#REF!</definedName>
    <definedName name="Kt">#REF!</definedName>
    <definedName name="LOCALE1">[9]DADOS!$B$3</definedName>
    <definedName name="mario">([10]Cronograma!A$3=MEDIAN([10]Cronograma!A$3,[10]Cronograma!$E1,[10]Cronograma!$E1+[10]Cronograma!$F1)*([10]Cronograma!$E1&gt;0))*(([10]Cronograma!A$3&lt;(INT([10]Cronograma!$E1+[10]Cronograma!$F1*[10]Cronograma!$I1)))+([10]Cronograma!A$3=[10]Cronograma!$E1))*([10]Cronograma!$I1&gt;0)</definedName>
    <definedName name="mmm">#REF!</definedName>
    <definedName name="MMMMM">#REF!</definedName>
    <definedName name="nivel_coordOeM">[11]Painel!$C$26</definedName>
    <definedName name="oac">#REF!</definedName>
    <definedName name="oc">#REF!</definedName>
    <definedName name="OEM_apoio">[6]Apoio!$M$9</definedName>
    <definedName name="OEM_MAT">'[6]Tabela de Materiais'!$J$39</definedName>
    <definedName name="OEM_MO">'[6]O&amp;M'!$C$64</definedName>
    <definedName name="OEM_ronda">[6]Ronda!$C$62</definedName>
    <definedName name="OEM_veiculos">[6]Veículos!$H$7</definedName>
    <definedName name="OLEO">#REF!</definedName>
    <definedName name="ÓLEO">'[3]LISTAS - PLANILHA OCULTA'!$G$2:$G$5</definedName>
    <definedName name="ORÇAMENTO.ListaCrono" hidden="1">OFFSET([2]ORÇAMENTO!$AD$15,1,0):OFFSET([2]ORÇAMENTO!$AD$132,-1,0)</definedName>
    <definedName name="os_mensal">[6]Historico_OS!$E$33</definedName>
    <definedName name="outros_callcenter">[6]Outros!$K$26</definedName>
    <definedName name="outros_poda">[6]Outros!$C$53</definedName>
    <definedName name="outros_soft">[6]Outros!$F$12</definedName>
    <definedName name="pavi">#REF!</definedName>
    <definedName name="Payment_Needed">"Pagamento necessário"</definedName>
    <definedName name="PercentualConcluído">PercentualConcluídoAlém*PeríodonoPlano</definedName>
    <definedName name="PercentualConcluídoAlém">('[12]Cronograma Reprogramado'!A$4=MEDIAN('[12]Cronograma Reprogramado'!A$4,'[12]Cronograma Reprogramado'!$E1,'[12]Cronograma Reprogramado'!$E1+'[12]Cronograma Reprogramado'!$F1)*('[12]Cronograma Reprogramado'!$E1&gt;0))*(('[12]Cronograma Reprogramado'!A$4&lt;(INT('[12]Cronograma Reprogramado'!$E1+'[12]Cronograma Reprogramado'!$F1*'[12]Cronograma Reprogramado'!$G1)))+('[12]Cronograma Reprogramado'!A$4='[12]Cronograma Reprogramado'!$E1))*('[12]Cronograma Reprogramado'!$G1&gt;0)</definedName>
    <definedName name="período_selecionado">'[12]Cronograma Reprogramado'!$C$2</definedName>
    <definedName name="PeríodonoPlano">'[12]Cronograma Reprogramado'!A$4=MEDIAN('[12]Cronograma Reprogramado'!A$4,'[12]Cronograma Reprogramado'!$C1,'[12]Cronograma Reprogramado'!$C1+'[12]Cronograma Reprogramado'!$D1-1)</definedName>
    <definedName name="PeríodoReal">'[12]Cronograma Reprogramado'!A$4=MEDIAN('[12]Cronograma Reprogramado'!A$4,'[12]Cronograma Reprogramado'!$E1,'[12]Cronograma Reprogramado'!$E1+'[12]Cronograma Reprogramado'!$F1-1)</definedName>
    <definedName name="Pintura">[1]SID_NI_5!#REF!</definedName>
    <definedName name="planilha1">#REF!</definedName>
    <definedName name="Plano">PeríodonoPlano*('[12]Cronograma Reprogramado'!$C1&gt;0)</definedName>
    <definedName name="Popular" hidden="1">{#N/A,#N/A,FALSE,"Cronograma";#N/A,#N/A,FALSE,"Cronogr. 2"}</definedName>
    <definedName name="Print_01">#REF!</definedName>
    <definedName name="Print_Area_MI" localSheetId="4">#REF!</definedName>
    <definedName name="Print_Area_MI">#REF!</definedName>
    <definedName name="qadfhnbxfc">#REF!</definedName>
    <definedName name="Real">(PeríodoReal*('[12]Cronograma Reprogramado'!$E1&gt;0))*PeríodonoPlano</definedName>
    <definedName name="RealAlém">PeríodoReal*('[12]Cronograma Reprogramado'!$E1&gt;0)</definedName>
    <definedName name="REF">[13]Inv.I!$E$32</definedName>
    <definedName name="ref_mat">[6]Ref_Preços_Materiais!$B$5:$O$39</definedName>
    <definedName name="Reimbursement">"Reembolso"</definedName>
    <definedName name="REPROG_ADT_PRAZO">#REF!</definedName>
    <definedName name="rio" hidden="1">{#N/A,#N/A,FALSE,"Cronograma";#N/A,#N/A,FALSE,"Cronogr. 2"}</definedName>
    <definedName name="ROBELIO">#REF!</definedName>
    <definedName name="rua">#REF!</definedName>
    <definedName name="Serviços">[14]Solum!$A$3:$AD$2430</definedName>
    <definedName name="SINAPI_AC" hidden="1">#REF!</definedName>
    <definedName name="ss" hidden="1">{#N/A,#N/A,FALSE,"Cronograma";#N/A,#N/A,FALSE,"Cronogr. 2"}</definedName>
    <definedName name="SUP">#REF!</definedName>
    <definedName name="t">#N/A</definedName>
    <definedName name="TabelaFalha">[6]Historico_OS!$B$21:$F$31</definedName>
    <definedName name="TabelaPotReator">[6]Inventário!$O$15:$P$19</definedName>
    <definedName name="terra">#REF!</definedName>
    <definedName name="_xlnm.Print_Titles" localSheetId="2">COMPOSIÇÕES!$1:$9</definedName>
    <definedName name="_xlnm.Print_Titles" localSheetId="5">'MEMORIAL DE CÁLCULO'!$1:$9</definedName>
    <definedName name="_xlnm.Print_Titles" localSheetId="1">ORÇAMENTO!$1:$9</definedName>
    <definedName name="_xlnm.Print_Titles" localSheetId="0">RESUMO!$4:$11</definedName>
    <definedName name="TOTAL">[6]Inventário!$AC$17</definedName>
    <definedName name="total_custos">[6]Resumo!$J$22</definedName>
    <definedName name="TRAÇO">'[15]LISTAS - PLANILHA OCULTA'!$I$2:$I$7</definedName>
    <definedName name="trech">[9]DADOS!$B$50</definedName>
    <definedName name="TSD">#REF!</definedName>
    <definedName name="UN">'[16]ORÇ. PRAÇ'!$F$81</definedName>
    <definedName name="UNID">'[3]LISTAS - PLANILHA OCULTA'!$C$2:$C$5</definedName>
    <definedName name="UNID2">'[3]LISTAS - PLANILHA OCULTA'!$C$2:$C$6</definedName>
    <definedName name="UNIDADE">'[15]LISTAS - PLANILHA OCULTA'!$C$2:$C$4</definedName>
    <definedName name="wdgadfgdsz">[1]SID_NI_5!#REF!</definedName>
    <definedName name="wrn.Cronograma." hidden="1">{#N/A,#N/A,FALSE,"Cronograma";#N/A,#N/A,FALSE,"Cronogr. 2"}</definedName>
    <definedName name="wrn.GERAL." hidden="1">{#N/A,#N/A,FALSE,"ET-CAPA";#N/A,#N/A,FALSE,"ET-PAG1";#N/A,#N/A,FALSE,"ET-PAG2";#N/A,#N/A,FALSE,"ET-PAG3";#N/A,#N/A,FALSE,"ET-PAG4";#N/A,#N/A,FALSE,"ET-PAG5"}</definedName>
    <definedName name="wrn.PENDENCIAS." hidden="1">{#N/A,#N/A,FALSE,"GERAL";#N/A,#N/A,FALSE,"012-96";#N/A,#N/A,FALSE,"018-96";#N/A,#N/A,FALSE,"027-96";#N/A,#N/A,FALSE,"059-96";#N/A,#N/A,FALSE,"076-96";#N/A,#N/A,FALSE,"019-97";#N/A,#N/A,FALSE,"021-97";#N/A,#N/A,FALSE,"022-97";#N/A,#N/A,FALSE,"028-97"}</definedName>
    <definedName name="wrn.preco." hidden="1">{#N/A,#N/A,FALSE,"Pla_Preço";#N/A,#N/A,FALSE,"Crono"}</definedName>
    <definedName name="ws">[5]cronograma!#REF!</definedName>
    <definedName name="ygyg">#REF!</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58" i="52" l="1"/>
  <c r="J29" i="63"/>
  <c r="J27" i="63"/>
  <c r="I23" i="63"/>
  <c r="I24" i="63"/>
  <c r="I25" i="63"/>
  <c r="I26" i="63" s="1"/>
  <c r="I27" i="63" s="1"/>
  <c r="I28" i="63" s="1"/>
  <c r="I29" i="63" s="1"/>
  <c r="I30" i="63" s="1"/>
  <c r="I31" i="63" s="1"/>
  <c r="I32" i="63" s="1"/>
  <c r="I33" i="63" s="1"/>
  <c r="I34" i="63" s="1"/>
  <c r="I35" i="63" s="1"/>
  <c r="I36" i="63" s="1"/>
  <c r="I37" i="63" s="1"/>
  <c r="I38" i="63" s="1"/>
  <c r="I39" i="63" s="1"/>
  <c r="I40" i="63" s="1"/>
  <c r="I41" i="63" s="1"/>
  <c r="I42" i="63" s="1"/>
  <c r="I43" i="63" s="1"/>
  <c r="I44" i="63" s="1"/>
  <c r="I45" i="63" s="1"/>
  <c r="I46" i="63" s="1"/>
  <c r="I47" i="63" s="1"/>
  <c r="I48" i="63" s="1"/>
  <c r="I49" i="63" s="1"/>
  <c r="I50" i="63" s="1"/>
  <c r="H23" i="63"/>
  <c r="H24" i="63"/>
  <c r="H25" i="63"/>
  <c r="H26" i="63"/>
  <c r="H27" i="63"/>
  <c r="H28" i="63"/>
  <c r="H29" i="63"/>
  <c r="H30" i="63"/>
  <c r="H31" i="63"/>
  <c r="H32" i="63" s="1"/>
  <c r="H33" i="63" s="1"/>
  <c r="H34" i="63" s="1"/>
  <c r="H35" i="63" s="1"/>
  <c r="H36" i="63" s="1"/>
  <c r="H37" i="63" s="1"/>
  <c r="H38" i="63" s="1"/>
  <c r="H39" i="63" s="1"/>
  <c r="H40" i="63" s="1"/>
  <c r="H41" i="63" s="1"/>
  <c r="H42" i="63" s="1"/>
  <c r="H43" i="63" s="1"/>
  <c r="H44" i="63" s="1"/>
  <c r="H45" i="63" s="1"/>
  <c r="H46" i="63" s="1"/>
  <c r="H47" i="63" s="1"/>
  <c r="H48" i="63" s="1"/>
  <c r="H49" i="63" s="1"/>
  <c r="H50" i="63" s="1"/>
  <c r="G24" i="63"/>
  <c r="G25" i="63"/>
  <c r="G26" i="63"/>
  <c r="G27" i="63"/>
  <c r="G28" i="63"/>
  <c r="G29" i="63"/>
  <c r="G30" i="63"/>
  <c r="G31" i="63"/>
  <c r="G32" i="63"/>
  <c r="G33" i="63"/>
  <c r="G34" i="63"/>
  <c r="G35" i="63"/>
  <c r="G36" i="63"/>
  <c r="G37" i="63"/>
  <c r="G38" i="63"/>
  <c r="G39" i="63"/>
  <c r="G40" i="63"/>
  <c r="G41" i="63"/>
  <c r="G42" i="63"/>
  <c r="G43" i="63"/>
  <c r="G44" i="63"/>
  <c r="G45" i="63"/>
  <c r="G46" i="63"/>
  <c r="G47" i="63"/>
  <c r="G48" i="63"/>
  <c r="G49" i="63"/>
  <c r="G50" i="63"/>
  <c r="G21" i="63"/>
  <c r="C29" i="63"/>
  <c r="D29" i="63"/>
  <c r="E29" i="63"/>
  <c r="F29" i="63"/>
  <c r="B29" i="63"/>
  <c r="A29" i="63"/>
  <c r="D27" i="63"/>
  <c r="E27" i="63"/>
  <c r="F27" i="63"/>
  <c r="C27" i="63"/>
  <c r="B27" i="63"/>
  <c r="A27" i="63"/>
  <c r="E16" i="54"/>
  <c r="H11" i="54"/>
  <c r="H12" i="54"/>
  <c r="H13" i="54"/>
  <c r="H14" i="54"/>
  <c r="H15" i="54"/>
  <c r="H10" i="54"/>
  <c r="H22" i="52"/>
  <c r="H48" i="52"/>
  <c r="C16" i="8"/>
  <c r="C15" i="8"/>
  <c r="C14" i="8"/>
  <c r="C13" i="8"/>
  <c r="B16" i="8"/>
  <c r="A16" i="8"/>
  <c r="B15" i="8"/>
  <c r="A15" i="8"/>
  <c r="B14" i="8"/>
  <c r="A14" i="8"/>
  <c r="B13" i="8"/>
  <c r="A13" i="8"/>
  <c r="B12" i="8"/>
  <c r="C14" i="70"/>
  <c r="C13" i="70"/>
  <c r="XFD16" i="52"/>
  <c r="XEV16" i="52"/>
  <c r="XEN16" i="52"/>
  <c r="XEF16" i="52"/>
  <c r="XDX16" i="52"/>
  <c r="XDP16" i="52"/>
  <c r="XDH16" i="52"/>
  <c r="XCZ16" i="52"/>
  <c r="XCR16" i="52"/>
  <c r="XCJ16" i="52"/>
  <c r="XCB16" i="52"/>
  <c r="XBT16" i="52"/>
  <c r="XBL16" i="52"/>
  <c r="XBD16" i="52"/>
  <c r="XAV16" i="52"/>
  <c r="XAN16" i="52"/>
  <c r="XAF16" i="52"/>
  <c r="WZX16" i="52"/>
  <c r="WZP16" i="52"/>
  <c r="WZH16" i="52"/>
  <c r="WYZ16" i="52"/>
  <c r="WYR16" i="52"/>
  <c r="WYJ16" i="52"/>
  <c r="WYB16" i="52"/>
  <c r="WXT16" i="52"/>
  <c r="WXL16" i="52"/>
  <c r="WXD16" i="52"/>
  <c r="WWV16" i="52"/>
  <c r="WWN16" i="52"/>
  <c r="WWF16" i="52"/>
  <c r="WVX16" i="52"/>
  <c r="WVP16" i="52"/>
  <c r="WVH16" i="52"/>
  <c r="WUZ16" i="52"/>
  <c r="WUR16" i="52"/>
  <c r="WUJ16" i="52"/>
  <c r="WUB16" i="52"/>
  <c r="WTT16" i="52"/>
  <c r="WTL16" i="52"/>
  <c r="WTD16" i="52"/>
  <c r="WSV16" i="52"/>
  <c r="WSN16" i="52"/>
  <c r="WSF16" i="52"/>
  <c r="WRX16" i="52"/>
  <c r="WRP16" i="52"/>
  <c r="WRH16" i="52"/>
  <c r="WQZ16" i="52"/>
  <c r="WQR16" i="52"/>
  <c r="WQJ16" i="52"/>
  <c r="WQB16" i="52"/>
  <c r="WPT16" i="52"/>
  <c r="WPL16" i="52"/>
  <c r="WPD16" i="52"/>
  <c r="WOV16" i="52"/>
  <c r="WON16" i="52"/>
  <c r="WOF16" i="52"/>
  <c r="WNX16" i="52"/>
  <c r="WNP16" i="52"/>
  <c r="WNH16" i="52"/>
  <c r="WMZ16" i="52"/>
  <c r="WMR16" i="52"/>
  <c r="WMJ16" i="52"/>
  <c r="WMB16" i="52"/>
  <c r="WLT16" i="52"/>
  <c r="WLL16" i="52"/>
  <c r="WLD16" i="52"/>
  <c r="WKV16" i="52"/>
  <c r="WKN16" i="52"/>
  <c r="WKF16" i="52"/>
  <c r="WJX16" i="52"/>
  <c r="WJP16" i="52"/>
  <c r="WJH16" i="52"/>
  <c r="WIZ16" i="52"/>
  <c r="WIR16" i="52"/>
  <c r="WIJ16" i="52"/>
  <c r="WIB16" i="52"/>
  <c r="WHT16" i="52"/>
  <c r="WHL16" i="52"/>
  <c r="WHD16" i="52"/>
  <c r="WGV16" i="52"/>
  <c r="WGN16" i="52"/>
  <c r="WGF16" i="52"/>
  <c r="WFX16" i="52"/>
  <c r="WFP16" i="52"/>
  <c r="WFH16" i="52"/>
  <c r="WEZ16" i="52"/>
  <c r="WER16" i="52"/>
  <c r="WEJ16" i="52"/>
  <c r="WEB16" i="52"/>
  <c r="WDT16" i="52"/>
  <c r="WDL16" i="52"/>
  <c r="WDD16" i="52"/>
  <c r="WCV16" i="52"/>
  <c r="WCN16" i="52"/>
  <c r="WCF16" i="52"/>
  <c r="WBX16" i="52"/>
  <c r="WBP16" i="52"/>
  <c r="WBH16" i="52"/>
  <c r="WAZ16" i="52"/>
  <c r="WAR16" i="52"/>
  <c r="WAJ16" i="52"/>
  <c r="WAB16" i="52"/>
  <c r="VZT16" i="52"/>
  <c r="VZL16" i="52"/>
  <c r="VZD16" i="52"/>
  <c r="VYV16" i="52"/>
  <c r="VYN16" i="52"/>
  <c r="VYF16" i="52"/>
  <c r="VXX16" i="52"/>
  <c r="VXP16" i="52"/>
  <c r="VXH16" i="52"/>
  <c r="VWZ16" i="52"/>
  <c r="VWR16" i="52"/>
  <c r="VWJ16" i="52"/>
  <c r="VWB16" i="52"/>
  <c r="VVT16" i="52"/>
  <c r="VVL16" i="52"/>
  <c r="VVD16" i="52"/>
  <c r="VUV16" i="52"/>
  <c r="VUN16" i="52"/>
  <c r="VUF16" i="52"/>
  <c r="VTX16" i="52"/>
  <c r="VTP16" i="52"/>
  <c r="VTH16" i="52"/>
  <c r="VSZ16" i="52"/>
  <c r="VSR16" i="52"/>
  <c r="VSJ16" i="52"/>
  <c r="VSB16" i="52"/>
  <c r="VRT16" i="52"/>
  <c r="VRL16" i="52"/>
  <c r="VRD16" i="52"/>
  <c r="VQV16" i="52"/>
  <c r="VQN16" i="52"/>
  <c r="VQF16" i="52"/>
  <c r="VPX16" i="52"/>
  <c r="VPP16" i="52"/>
  <c r="VPH16" i="52"/>
  <c r="VOZ16" i="52"/>
  <c r="VOR16" i="52"/>
  <c r="VOJ16" i="52"/>
  <c r="VOB16" i="52"/>
  <c r="VNT16" i="52"/>
  <c r="VNL16" i="52"/>
  <c r="VND16" i="52"/>
  <c r="VMV16" i="52"/>
  <c r="VMN16" i="52"/>
  <c r="VMF16" i="52"/>
  <c r="VLX16" i="52"/>
  <c r="VLP16" i="52"/>
  <c r="VLH16" i="52"/>
  <c r="VKZ16" i="52"/>
  <c r="VKR16" i="52"/>
  <c r="VKJ16" i="52"/>
  <c r="VKB16" i="52"/>
  <c r="VJT16" i="52"/>
  <c r="VJL16" i="52"/>
  <c r="VJD16" i="52"/>
  <c r="VIV16" i="52"/>
  <c r="VIN16" i="52"/>
  <c r="VIF16" i="52"/>
  <c r="VHX16" i="52"/>
  <c r="VHP16" i="52"/>
  <c r="VHH16" i="52"/>
  <c r="VGZ16" i="52"/>
  <c r="VGR16" i="52"/>
  <c r="VGJ16" i="52"/>
  <c r="VGB16" i="52"/>
  <c r="VFT16" i="52"/>
  <c r="VFL16" i="52"/>
  <c r="VFD16" i="52"/>
  <c r="VEV16" i="52"/>
  <c r="VEN16" i="52"/>
  <c r="VEF16" i="52"/>
  <c r="VDX16" i="52"/>
  <c r="VDP16" i="52"/>
  <c r="VDH16" i="52"/>
  <c r="VCZ16" i="52"/>
  <c r="VCR16" i="52"/>
  <c r="VCJ16" i="52"/>
  <c r="VCB16" i="52"/>
  <c r="VBT16" i="52"/>
  <c r="VBL16" i="52"/>
  <c r="VBD16" i="52"/>
  <c r="VAV16" i="52"/>
  <c r="VAN16" i="52"/>
  <c r="VAF16" i="52"/>
  <c r="UZX16" i="52"/>
  <c r="UZP16" i="52"/>
  <c r="UZH16" i="52"/>
  <c r="UYZ16" i="52"/>
  <c r="UYR16" i="52"/>
  <c r="UYJ16" i="52"/>
  <c r="UYB16" i="52"/>
  <c r="UXT16" i="52"/>
  <c r="UXL16" i="52"/>
  <c r="UXD16" i="52"/>
  <c r="UWV16" i="52"/>
  <c r="UWN16" i="52"/>
  <c r="UWF16" i="52"/>
  <c r="UVX16" i="52"/>
  <c r="UVP16" i="52"/>
  <c r="UVH16" i="52"/>
  <c r="UUZ16" i="52"/>
  <c r="UUR16" i="52"/>
  <c r="UUJ16" i="52"/>
  <c r="UUB16" i="52"/>
  <c r="UTT16" i="52"/>
  <c r="UTL16" i="52"/>
  <c r="UTD16" i="52"/>
  <c r="USV16" i="52"/>
  <c r="USN16" i="52"/>
  <c r="USF16" i="52"/>
  <c r="URX16" i="52"/>
  <c r="URP16" i="52"/>
  <c r="URH16" i="52"/>
  <c r="UQZ16" i="52"/>
  <c r="UQR16" i="52"/>
  <c r="UQJ16" i="52"/>
  <c r="UQB16" i="52"/>
  <c r="UPT16" i="52"/>
  <c r="UPL16" i="52"/>
  <c r="UPD16" i="52"/>
  <c r="UOV16" i="52"/>
  <c r="UON16" i="52"/>
  <c r="UOF16" i="52"/>
  <c r="UNX16" i="52"/>
  <c r="UNP16" i="52"/>
  <c r="UNH16" i="52"/>
  <c r="UMZ16" i="52"/>
  <c r="UMR16" i="52"/>
  <c r="UMJ16" i="52"/>
  <c r="UMB16" i="52"/>
  <c r="ULT16" i="52"/>
  <c r="ULL16" i="52"/>
  <c r="ULD16" i="52"/>
  <c r="UKV16" i="52"/>
  <c r="UKN16" i="52"/>
  <c r="UKF16" i="52"/>
  <c r="UJX16" i="52"/>
  <c r="UJP16" i="52"/>
  <c r="UJH16" i="52"/>
  <c r="UIZ16" i="52"/>
  <c r="UIR16" i="52"/>
  <c r="UIJ16" i="52"/>
  <c r="UIB16" i="52"/>
  <c r="UHT16" i="52"/>
  <c r="UHL16" i="52"/>
  <c r="UHD16" i="52"/>
  <c r="UGV16" i="52"/>
  <c r="UGN16" i="52"/>
  <c r="UGF16" i="52"/>
  <c r="UFX16" i="52"/>
  <c r="UFP16" i="52"/>
  <c r="UFH16" i="52"/>
  <c r="UEZ16" i="52"/>
  <c r="UER16" i="52"/>
  <c r="UEJ16" i="52"/>
  <c r="UEB16" i="52"/>
  <c r="UDT16" i="52"/>
  <c r="UDL16" i="52"/>
  <c r="UDD16" i="52"/>
  <c r="UCV16" i="52"/>
  <c r="UCN16" i="52"/>
  <c r="UCF16" i="52"/>
  <c r="UBX16" i="52"/>
  <c r="UBP16" i="52"/>
  <c r="UBH16" i="52"/>
  <c r="UAZ16" i="52"/>
  <c r="UAR16" i="52"/>
  <c r="UAJ16" i="52"/>
  <c r="UAB16" i="52"/>
  <c r="TZT16" i="52"/>
  <c r="TZL16" i="52"/>
  <c r="TZD16" i="52"/>
  <c r="TYV16" i="52"/>
  <c r="TYN16" i="52"/>
  <c r="TYF16" i="52"/>
  <c r="TXX16" i="52"/>
  <c r="TXP16" i="52"/>
  <c r="TXH16" i="52"/>
  <c r="TWZ16" i="52"/>
  <c r="TWR16" i="52"/>
  <c r="TWJ16" i="52"/>
  <c r="TWB16" i="52"/>
  <c r="TVT16" i="52"/>
  <c r="TVL16" i="52"/>
  <c r="TVD16" i="52"/>
  <c r="TUV16" i="52"/>
  <c r="TUN16" i="52"/>
  <c r="TUF16" i="52"/>
  <c r="TTX16" i="52"/>
  <c r="TTP16" i="52"/>
  <c r="TTH16" i="52"/>
  <c r="TSZ16" i="52"/>
  <c r="TSR16" i="52"/>
  <c r="TSJ16" i="52"/>
  <c r="TSB16" i="52"/>
  <c r="TRT16" i="52"/>
  <c r="TRL16" i="52"/>
  <c r="TRD16" i="52"/>
  <c r="TQV16" i="52"/>
  <c r="TQN16" i="52"/>
  <c r="TQF16" i="52"/>
  <c r="TPX16" i="52"/>
  <c r="TPP16" i="52"/>
  <c r="TPH16" i="52"/>
  <c r="TOZ16" i="52"/>
  <c r="TOR16" i="52"/>
  <c r="TOJ16" i="52"/>
  <c r="TOB16" i="52"/>
  <c r="TNT16" i="52"/>
  <c r="TNL16" i="52"/>
  <c r="TND16" i="52"/>
  <c r="TMV16" i="52"/>
  <c r="TMN16" i="52"/>
  <c r="TMF16" i="52"/>
  <c r="TLX16" i="52"/>
  <c r="TLP16" i="52"/>
  <c r="TLH16" i="52"/>
  <c r="TKZ16" i="52"/>
  <c r="TKR16" i="52"/>
  <c r="TKJ16" i="52"/>
  <c r="TKB16" i="52"/>
  <c r="TJT16" i="52"/>
  <c r="TJL16" i="52"/>
  <c r="TJD16" i="52"/>
  <c r="TIV16" i="52"/>
  <c r="TIN16" i="52"/>
  <c r="TIF16" i="52"/>
  <c r="THX16" i="52"/>
  <c r="THP16" i="52"/>
  <c r="THH16" i="52"/>
  <c r="TGZ16" i="52"/>
  <c r="TGR16" i="52"/>
  <c r="TGJ16" i="52"/>
  <c r="TGB16" i="52"/>
  <c r="TFT16" i="52"/>
  <c r="TFL16" i="52"/>
  <c r="TFD16" i="52"/>
  <c r="TEV16" i="52"/>
  <c r="TEN16" i="52"/>
  <c r="TEF16" i="52"/>
  <c r="TDX16" i="52"/>
  <c r="TDP16" i="52"/>
  <c r="TDH16" i="52"/>
  <c r="TCZ16" i="52"/>
  <c r="TCR16" i="52"/>
  <c r="TCJ16" i="52"/>
  <c r="TCB16" i="52"/>
  <c r="TBT16" i="52"/>
  <c r="TBL16" i="52"/>
  <c r="TBD16" i="52"/>
  <c r="TAV16" i="52"/>
  <c r="TAN16" i="52"/>
  <c r="TAF16" i="52"/>
  <c r="SZX16" i="52"/>
  <c r="SZP16" i="52"/>
  <c r="SZH16" i="52"/>
  <c r="SYZ16" i="52"/>
  <c r="SYR16" i="52"/>
  <c r="SYJ16" i="52"/>
  <c r="SYB16" i="52"/>
  <c r="SXT16" i="52"/>
  <c r="SXL16" i="52"/>
  <c r="SXD16" i="52"/>
  <c r="SWV16" i="52"/>
  <c r="SWN16" i="52"/>
  <c r="SWF16" i="52"/>
  <c r="SVX16" i="52"/>
  <c r="SVP16" i="52"/>
  <c r="SVH16" i="52"/>
  <c r="SUZ16" i="52"/>
  <c r="SUR16" i="52"/>
  <c r="SUJ16" i="52"/>
  <c r="SUB16" i="52"/>
  <c r="STT16" i="52"/>
  <c r="STL16" i="52"/>
  <c r="STD16" i="52"/>
  <c r="SSV16" i="52"/>
  <c r="SSN16" i="52"/>
  <c r="SSF16" i="52"/>
  <c r="SRX16" i="52"/>
  <c r="SRP16" i="52"/>
  <c r="SRH16" i="52"/>
  <c r="SQZ16" i="52"/>
  <c r="SQR16" i="52"/>
  <c r="SQJ16" i="52"/>
  <c r="SQB16" i="52"/>
  <c r="SPT16" i="52"/>
  <c r="SPL16" i="52"/>
  <c r="SPD16" i="52"/>
  <c r="SOV16" i="52"/>
  <c r="SON16" i="52"/>
  <c r="SOF16" i="52"/>
  <c r="SNX16" i="52"/>
  <c r="SNP16" i="52"/>
  <c r="SNH16" i="52"/>
  <c r="SMZ16" i="52"/>
  <c r="SMR16" i="52"/>
  <c r="SMJ16" i="52"/>
  <c r="SMB16" i="52"/>
  <c r="SLT16" i="52"/>
  <c r="SLL16" i="52"/>
  <c r="SLD16" i="52"/>
  <c r="SKV16" i="52"/>
  <c r="SKN16" i="52"/>
  <c r="SKF16" i="52"/>
  <c r="SJX16" i="52"/>
  <c r="SJP16" i="52"/>
  <c r="SJH16" i="52"/>
  <c r="SIZ16" i="52"/>
  <c r="SIR16" i="52"/>
  <c r="SIJ16" i="52"/>
  <c r="SIB16" i="52"/>
  <c r="SHT16" i="52"/>
  <c r="SHL16" i="52"/>
  <c r="SHD16" i="52"/>
  <c r="SGV16" i="52"/>
  <c r="SGN16" i="52"/>
  <c r="SGF16" i="52"/>
  <c r="SFX16" i="52"/>
  <c r="SFP16" i="52"/>
  <c r="SFH16" i="52"/>
  <c r="SEZ16" i="52"/>
  <c r="SER16" i="52"/>
  <c r="SEJ16" i="52"/>
  <c r="SEB16" i="52"/>
  <c r="SDT16" i="52"/>
  <c r="SDL16" i="52"/>
  <c r="SDD16" i="52"/>
  <c r="SCV16" i="52"/>
  <c r="SCN16" i="52"/>
  <c r="SCF16" i="52"/>
  <c r="SBX16" i="52"/>
  <c r="SBP16" i="52"/>
  <c r="SBH16" i="52"/>
  <c r="SAZ16" i="52"/>
  <c r="SAR16" i="52"/>
  <c r="SAJ16" i="52"/>
  <c r="SAB16" i="52"/>
  <c r="RZT16" i="52"/>
  <c r="RZL16" i="52"/>
  <c r="RZD16" i="52"/>
  <c r="RYV16" i="52"/>
  <c r="RYN16" i="52"/>
  <c r="RYF16" i="52"/>
  <c r="RXX16" i="52"/>
  <c r="RXP16" i="52"/>
  <c r="RXH16" i="52"/>
  <c r="RWZ16" i="52"/>
  <c r="RWR16" i="52"/>
  <c r="RWJ16" i="52"/>
  <c r="RWB16" i="52"/>
  <c r="RVT16" i="52"/>
  <c r="RVL16" i="52"/>
  <c r="RVD16" i="52"/>
  <c r="RUV16" i="52"/>
  <c r="RUN16" i="52"/>
  <c r="RUF16" i="52"/>
  <c r="RTX16" i="52"/>
  <c r="RTP16" i="52"/>
  <c r="RTH16" i="52"/>
  <c r="RSZ16" i="52"/>
  <c r="RSR16" i="52"/>
  <c r="RSJ16" i="52"/>
  <c r="RSB16" i="52"/>
  <c r="RRT16" i="52"/>
  <c r="RRL16" i="52"/>
  <c r="RRD16" i="52"/>
  <c r="RQV16" i="52"/>
  <c r="RQN16" i="52"/>
  <c r="RQF16" i="52"/>
  <c r="RPX16" i="52"/>
  <c r="RPP16" i="52"/>
  <c r="RPH16" i="52"/>
  <c r="ROZ16" i="52"/>
  <c r="ROR16" i="52"/>
  <c r="ROJ16" i="52"/>
  <c r="ROB16" i="52"/>
  <c r="RNT16" i="52"/>
  <c r="RNL16" i="52"/>
  <c r="RND16" i="52"/>
  <c r="RMV16" i="52"/>
  <c r="RMN16" i="52"/>
  <c r="RMF16" i="52"/>
  <c r="RLX16" i="52"/>
  <c r="RLP16" i="52"/>
  <c r="RLH16" i="52"/>
  <c r="RKZ16" i="52"/>
  <c r="RKR16" i="52"/>
  <c r="RKJ16" i="52"/>
  <c r="RKB16" i="52"/>
  <c r="RJT16" i="52"/>
  <c r="RJL16" i="52"/>
  <c r="RJD16" i="52"/>
  <c r="RIV16" i="52"/>
  <c r="RIN16" i="52"/>
  <c r="RIF16" i="52"/>
  <c r="RHX16" i="52"/>
  <c r="RHP16" i="52"/>
  <c r="RHH16" i="52"/>
  <c r="RGZ16" i="52"/>
  <c r="RGR16" i="52"/>
  <c r="RGJ16" i="52"/>
  <c r="RGB16" i="52"/>
  <c r="RFT16" i="52"/>
  <c r="RFL16" i="52"/>
  <c r="RFD16" i="52"/>
  <c r="REV16" i="52"/>
  <c r="REN16" i="52"/>
  <c r="REF16" i="52"/>
  <c r="RDX16" i="52"/>
  <c r="RDP16" i="52"/>
  <c r="RDH16" i="52"/>
  <c r="RCZ16" i="52"/>
  <c r="RCR16" i="52"/>
  <c r="RCJ16" i="52"/>
  <c r="RCB16" i="52"/>
  <c r="RBT16" i="52"/>
  <c r="RBL16" i="52"/>
  <c r="RBD16" i="52"/>
  <c r="RAV16" i="52"/>
  <c r="RAN16" i="52"/>
  <c r="RAF16" i="52"/>
  <c r="QZX16" i="52"/>
  <c r="QZP16" i="52"/>
  <c r="QZH16" i="52"/>
  <c r="QYZ16" i="52"/>
  <c r="QYR16" i="52"/>
  <c r="QYJ16" i="52"/>
  <c r="QYB16" i="52"/>
  <c r="QXT16" i="52"/>
  <c r="QXL16" i="52"/>
  <c r="QXD16" i="52"/>
  <c r="QWV16" i="52"/>
  <c r="QWN16" i="52"/>
  <c r="QWF16" i="52"/>
  <c r="QVX16" i="52"/>
  <c r="QVP16" i="52"/>
  <c r="QVH16" i="52"/>
  <c r="QUZ16" i="52"/>
  <c r="QUR16" i="52"/>
  <c r="QUJ16" i="52"/>
  <c r="QUB16" i="52"/>
  <c r="QTT16" i="52"/>
  <c r="QTL16" i="52"/>
  <c r="QTD16" i="52"/>
  <c r="QSV16" i="52"/>
  <c r="QSN16" i="52"/>
  <c r="QSF16" i="52"/>
  <c r="QRX16" i="52"/>
  <c r="QRP16" i="52"/>
  <c r="QRH16" i="52"/>
  <c r="QQZ16" i="52"/>
  <c r="QQR16" i="52"/>
  <c r="QQJ16" i="52"/>
  <c r="QQB16" i="52"/>
  <c r="QPT16" i="52"/>
  <c r="QPL16" i="52"/>
  <c r="QPD16" i="52"/>
  <c r="QOV16" i="52"/>
  <c r="QON16" i="52"/>
  <c r="QOF16" i="52"/>
  <c r="QNX16" i="52"/>
  <c r="QNP16" i="52"/>
  <c r="QNH16" i="52"/>
  <c r="QMZ16" i="52"/>
  <c r="QMR16" i="52"/>
  <c r="QMJ16" i="52"/>
  <c r="QMB16" i="52"/>
  <c r="QLT16" i="52"/>
  <c r="QLL16" i="52"/>
  <c r="QLD16" i="52"/>
  <c r="QKV16" i="52"/>
  <c r="QKN16" i="52"/>
  <c r="QKF16" i="52"/>
  <c r="QJX16" i="52"/>
  <c r="QJP16" i="52"/>
  <c r="QJH16" i="52"/>
  <c r="QIZ16" i="52"/>
  <c r="QIR16" i="52"/>
  <c r="QIJ16" i="52"/>
  <c r="QIB16" i="52"/>
  <c r="QHT16" i="52"/>
  <c r="QHL16" i="52"/>
  <c r="QHD16" i="52"/>
  <c r="QGV16" i="52"/>
  <c r="QGN16" i="52"/>
  <c r="QGF16" i="52"/>
  <c r="QFX16" i="52"/>
  <c r="QFP16" i="52"/>
  <c r="QFH16" i="52"/>
  <c r="QEZ16" i="52"/>
  <c r="QER16" i="52"/>
  <c r="QEJ16" i="52"/>
  <c r="QEB16" i="52"/>
  <c r="QDT16" i="52"/>
  <c r="QDL16" i="52"/>
  <c r="QDD16" i="52"/>
  <c r="QCV16" i="52"/>
  <c r="QCN16" i="52"/>
  <c r="QCF16" i="52"/>
  <c r="QBX16" i="52"/>
  <c r="QBP16" i="52"/>
  <c r="QBH16" i="52"/>
  <c r="QAZ16" i="52"/>
  <c r="QAR16" i="52"/>
  <c r="QAJ16" i="52"/>
  <c r="QAB16" i="52"/>
  <c r="PZT16" i="52"/>
  <c r="PZL16" i="52"/>
  <c r="PZD16" i="52"/>
  <c r="PYV16" i="52"/>
  <c r="PYN16" i="52"/>
  <c r="PYF16" i="52"/>
  <c r="PXX16" i="52"/>
  <c r="PXP16" i="52"/>
  <c r="PXH16" i="52"/>
  <c r="PWZ16" i="52"/>
  <c r="PWR16" i="52"/>
  <c r="PWJ16" i="52"/>
  <c r="PWB16" i="52"/>
  <c r="PVT16" i="52"/>
  <c r="PVL16" i="52"/>
  <c r="PVD16" i="52"/>
  <c r="PUV16" i="52"/>
  <c r="PUN16" i="52"/>
  <c r="PUF16" i="52"/>
  <c r="PTX16" i="52"/>
  <c r="PTP16" i="52"/>
  <c r="PTH16" i="52"/>
  <c r="PSZ16" i="52"/>
  <c r="PSR16" i="52"/>
  <c r="PSJ16" i="52"/>
  <c r="PSB16" i="52"/>
  <c r="PRT16" i="52"/>
  <c r="PRL16" i="52"/>
  <c r="PRD16" i="52"/>
  <c r="PQV16" i="52"/>
  <c r="PQN16" i="52"/>
  <c r="PQF16" i="52"/>
  <c r="PPX16" i="52"/>
  <c r="PPP16" i="52"/>
  <c r="PPH16" i="52"/>
  <c r="POZ16" i="52"/>
  <c r="POR16" i="52"/>
  <c r="POJ16" i="52"/>
  <c r="POB16" i="52"/>
  <c r="PNT16" i="52"/>
  <c r="PNL16" i="52"/>
  <c r="PND16" i="52"/>
  <c r="PMV16" i="52"/>
  <c r="PMN16" i="52"/>
  <c r="PMF16" i="52"/>
  <c r="PLX16" i="52"/>
  <c r="PLP16" i="52"/>
  <c r="PLH16" i="52"/>
  <c r="PKZ16" i="52"/>
  <c r="PKR16" i="52"/>
  <c r="PKJ16" i="52"/>
  <c r="PKB16" i="52"/>
  <c r="PJT16" i="52"/>
  <c r="PJL16" i="52"/>
  <c r="PJD16" i="52"/>
  <c r="PIV16" i="52"/>
  <c r="PIN16" i="52"/>
  <c r="PIF16" i="52"/>
  <c r="PHX16" i="52"/>
  <c r="PHP16" i="52"/>
  <c r="PHH16" i="52"/>
  <c r="PGZ16" i="52"/>
  <c r="PGR16" i="52"/>
  <c r="PGJ16" i="52"/>
  <c r="PGB16" i="52"/>
  <c r="PFT16" i="52"/>
  <c r="PFL16" i="52"/>
  <c r="PFD16" i="52"/>
  <c r="PEV16" i="52"/>
  <c r="PEN16" i="52"/>
  <c r="PEF16" i="52"/>
  <c r="PDX16" i="52"/>
  <c r="PDP16" i="52"/>
  <c r="PDH16" i="52"/>
  <c r="PCZ16" i="52"/>
  <c r="PCR16" i="52"/>
  <c r="PCJ16" i="52"/>
  <c r="PCB16" i="52"/>
  <c r="PBT16" i="52"/>
  <c r="PBL16" i="52"/>
  <c r="PBD16" i="52"/>
  <c r="PAV16" i="52"/>
  <c r="PAN16" i="52"/>
  <c r="PAF16" i="52"/>
  <c r="OZX16" i="52"/>
  <c r="OZP16" i="52"/>
  <c r="OZH16" i="52"/>
  <c r="OYZ16" i="52"/>
  <c r="OYR16" i="52"/>
  <c r="OYJ16" i="52"/>
  <c r="OYB16" i="52"/>
  <c r="OXT16" i="52"/>
  <c r="OXL16" i="52"/>
  <c r="OXD16" i="52"/>
  <c r="OWV16" i="52"/>
  <c r="OWN16" i="52"/>
  <c r="OWF16" i="52"/>
  <c r="OVX16" i="52"/>
  <c r="OVP16" i="52"/>
  <c r="OVH16" i="52"/>
  <c r="OUZ16" i="52"/>
  <c r="OUR16" i="52"/>
  <c r="OUJ16" i="52"/>
  <c r="OUB16" i="52"/>
  <c r="OTT16" i="52"/>
  <c r="OTL16" i="52"/>
  <c r="OTD16" i="52"/>
  <c r="OSV16" i="52"/>
  <c r="OSN16" i="52"/>
  <c r="OSF16" i="52"/>
  <c r="ORX16" i="52"/>
  <c r="ORP16" i="52"/>
  <c r="ORH16" i="52"/>
  <c r="OQZ16" i="52"/>
  <c r="OQR16" i="52"/>
  <c r="OQJ16" i="52"/>
  <c r="OQB16" i="52"/>
  <c r="OPT16" i="52"/>
  <c r="OPL16" i="52"/>
  <c r="OPD16" i="52"/>
  <c r="OOV16" i="52"/>
  <c r="OON16" i="52"/>
  <c r="OOF16" i="52"/>
  <c r="ONX16" i="52"/>
  <c r="ONP16" i="52"/>
  <c r="ONH16" i="52"/>
  <c r="OMZ16" i="52"/>
  <c r="OMR16" i="52"/>
  <c r="OMJ16" i="52"/>
  <c r="OMB16" i="52"/>
  <c r="OLT16" i="52"/>
  <c r="OLL16" i="52"/>
  <c r="OLD16" i="52"/>
  <c r="OKV16" i="52"/>
  <c r="OKN16" i="52"/>
  <c r="OKF16" i="52"/>
  <c r="OJX16" i="52"/>
  <c r="OJP16" i="52"/>
  <c r="OJH16" i="52"/>
  <c r="OIZ16" i="52"/>
  <c r="OIR16" i="52"/>
  <c r="OIJ16" i="52"/>
  <c r="OIB16" i="52"/>
  <c r="OHT16" i="52"/>
  <c r="OHL16" i="52"/>
  <c r="OHD16" i="52"/>
  <c r="OGV16" i="52"/>
  <c r="OGN16" i="52"/>
  <c r="OGF16" i="52"/>
  <c r="OFX16" i="52"/>
  <c r="OFP16" i="52"/>
  <c r="OFH16" i="52"/>
  <c r="OEZ16" i="52"/>
  <c r="OER16" i="52"/>
  <c r="OEJ16" i="52"/>
  <c r="OEB16" i="52"/>
  <c r="ODT16" i="52"/>
  <c r="ODL16" i="52"/>
  <c r="ODD16" i="52"/>
  <c r="OCV16" i="52"/>
  <c r="OCN16" i="52"/>
  <c r="OCF16" i="52"/>
  <c r="OBX16" i="52"/>
  <c r="OBP16" i="52"/>
  <c r="OBH16" i="52"/>
  <c r="OAZ16" i="52"/>
  <c r="OAR16" i="52"/>
  <c r="OAJ16" i="52"/>
  <c r="OAB16" i="52"/>
  <c r="NZT16" i="52"/>
  <c r="NZL16" i="52"/>
  <c r="NZD16" i="52"/>
  <c r="NYV16" i="52"/>
  <c r="NYN16" i="52"/>
  <c r="NYF16" i="52"/>
  <c r="NXX16" i="52"/>
  <c r="NXP16" i="52"/>
  <c r="NXH16" i="52"/>
  <c r="NWZ16" i="52"/>
  <c r="NWR16" i="52"/>
  <c r="NWJ16" i="52"/>
  <c r="NWB16" i="52"/>
  <c r="NVT16" i="52"/>
  <c r="NVL16" i="52"/>
  <c r="NVD16" i="52"/>
  <c r="NUV16" i="52"/>
  <c r="NUN16" i="52"/>
  <c r="NUF16" i="52"/>
  <c r="NTX16" i="52"/>
  <c r="NTP16" i="52"/>
  <c r="NTH16" i="52"/>
  <c r="NSZ16" i="52"/>
  <c r="NSR16" i="52"/>
  <c r="NSJ16" i="52"/>
  <c r="NSB16" i="52"/>
  <c r="NRT16" i="52"/>
  <c r="NRL16" i="52"/>
  <c r="NRD16" i="52"/>
  <c r="NQV16" i="52"/>
  <c r="NQN16" i="52"/>
  <c r="NQF16" i="52"/>
  <c r="NPX16" i="52"/>
  <c r="NPP16" i="52"/>
  <c r="NPH16" i="52"/>
  <c r="NOZ16" i="52"/>
  <c r="NOR16" i="52"/>
  <c r="NOJ16" i="52"/>
  <c r="NOB16" i="52"/>
  <c r="NNT16" i="52"/>
  <c r="NNL16" i="52"/>
  <c r="NND16" i="52"/>
  <c r="NMV16" i="52"/>
  <c r="NMN16" i="52"/>
  <c r="NMF16" i="52"/>
  <c r="NLX16" i="52"/>
  <c r="NLP16" i="52"/>
  <c r="NLH16" i="52"/>
  <c r="NKZ16" i="52"/>
  <c r="NKR16" i="52"/>
  <c r="NKJ16" i="52"/>
  <c r="NKB16" i="52"/>
  <c r="NJT16" i="52"/>
  <c r="NJL16" i="52"/>
  <c r="NJD16" i="52"/>
  <c r="NIV16" i="52"/>
  <c r="NIN16" i="52"/>
  <c r="NIF16" i="52"/>
  <c r="NHX16" i="52"/>
  <c r="NHP16" i="52"/>
  <c r="NHH16" i="52"/>
  <c r="NGZ16" i="52"/>
  <c r="NGR16" i="52"/>
  <c r="NGJ16" i="52"/>
  <c r="NGB16" i="52"/>
  <c r="NFT16" i="52"/>
  <c r="NFL16" i="52"/>
  <c r="NFD16" i="52"/>
  <c r="NEV16" i="52"/>
  <c r="NEN16" i="52"/>
  <c r="NEF16" i="52"/>
  <c r="NDX16" i="52"/>
  <c r="NDP16" i="52"/>
  <c r="NDH16" i="52"/>
  <c r="NCZ16" i="52"/>
  <c r="NCR16" i="52"/>
  <c r="NCJ16" i="52"/>
  <c r="NCB16" i="52"/>
  <c r="NBT16" i="52"/>
  <c r="NBL16" i="52"/>
  <c r="NBD16" i="52"/>
  <c r="NAV16" i="52"/>
  <c r="NAN16" i="52"/>
  <c r="NAF16" i="52"/>
  <c r="MZX16" i="52"/>
  <c r="MZP16" i="52"/>
  <c r="MZH16" i="52"/>
  <c r="MYZ16" i="52"/>
  <c r="MYR16" i="52"/>
  <c r="MYJ16" i="52"/>
  <c r="MYB16" i="52"/>
  <c r="MXT16" i="52"/>
  <c r="MXL16" i="52"/>
  <c r="MXD16" i="52"/>
  <c r="MWV16" i="52"/>
  <c r="MWN16" i="52"/>
  <c r="MWF16" i="52"/>
  <c r="MVX16" i="52"/>
  <c r="MVP16" i="52"/>
  <c r="MVH16" i="52"/>
  <c r="MUZ16" i="52"/>
  <c r="MUR16" i="52"/>
  <c r="MUJ16" i="52"/>
  <c r="MUB16" i="52"/>
  <c r="MTT16" i="52"/>
  <c r="MTL16" i="52"/>
  <c r="MTD16" i="52"/>
  <c r="MSV16" i="52"/>
  <c r="MSN16" i="52"/>
  <c r="MSF16" i="52"/>
  <c r="MRX16" i="52"/>
  <c r="MRP16" i="52"/>
  <c r="MRH16" i="52"/>
  <c r="MQZ16" i="52"/>
  <c r="MQR16" i="52"/>
  <c r="MQJ16" i="52"/>
  <c r="MQB16" i="52"/>
  <c r="MPT16" i="52"/>
  <c r="MPL16" i="52"/>
  <c r="MPD16" i="52"/>
  <c r="MOV16" i="52"/>
  <c r="MON16" i="52"/>
  <c r="MOF16" i="52"/>
  <c r="MNX16" i="52"/>
  <c r="MNP16" i="52"/>
  <c r="MNH16" i="52"/>
  <c r="MMZ16" i="52"/>
  <c r="MMR16" i="52"/>
  <c r="MMJ16" i="52"/>
  <c r="MMB16" i="52"/>
  <c r="MLT16" i="52"/>
  <c r="MLL16" i="52"/>
  <c r="MLD16" i="52"/>
  <c r="MKV16" i="52"/>
  <c r="MKN16" i="52"/>
  <c r="MKF16" i="52"/>
  <c r="MJX16" i="52"/>
  <c r="MJP16" i="52"/>
  <c r="MJH16" i="52"/>
  <c r="MIZ16" i="52"/>
  <c r="MIR16" i="52"/>
  <c r="MIJ16" i="52"/>
  <c r="MIB16" i="52"/>
  <c r="MHT16" i="52"/>
  <c r="MHL16" i="52"/>
  <c r="MHD16" i="52"/>
  <c r="MGV16" i="52"/>
  <c r="MGN16" i="52"/>
  <c r="MGF16" i="52"/>
  <c r="MFX16" i="52"/>
  <c r="MFP16" i="52"/>
  <c r="MFH16" i="52"/>
  <c r="MEZ16" i="52"/>
  <c r="MER16" i="52"/>
  <c r="MEJ16" i="52"/>
  <c r="MEB16" i="52"/>
  <c r="MDT16" i="52"/>
  <c r="MDL16" i="52"/>
  <c r="MDD16" i="52"/>
  <c r="MCV16" i="52"/>
  <c r="MCN16" i="52"/>
  <c r="MCF16" i="52"/>
  <c r="MBX16" i="52"/>
  <c r="MBP16" i="52"/>
  <c r="MBH16" i="52"/>
  <c r="MAZ16" i="52"/>
  <c r="MAR16" i="52"/>
  <c r="MAJ16" i="52"/>
  <c r="MAB16" i="52"/>
  <c r="LZT16" i="52"/>
  <c r="LZL16" i="52"/>
  <c r="LZD16" i="52"/>
  <c r="LYV16" i="52"/>
  <c r="LYN16" i="52"/>
  <c r="LYF16" i="52"/>
  <c r="LXX16" i="52"/>
  <c r="LXP16" i="52"/>
  <c r="LXH16" i="52"/>
  <c r="LWZ16" i="52"/>
  <c r="LWR16" i="52"/>
  <c r="LWJ16" i="52"/>
  <c r="LWB16" i="52"/>
  <c r="LVT16" i="52"/>
  <c r="LVL16" i="52"/>
  <c r="LVD16" i="52"/>
  <c r="LUV16" i="52"/>
  <c r="LUN16" i="52"/>
  <c r="LUF16" i="52"/>
  <c r="LTX16" i="52"/>
  <c r="LTP16" i="52"/>
  <c r="LTH16" i="52"/>
  <c r="LSZ16" i="52"/>
  <c r="LSR16" i="52"/>
  <c r="LSJ16" i="52"/>
  <c r="LSB16" i="52"/>
  <c r="LRT16" i="52"/>
  <c r="LRL16" i="52"/>
  <c r="LRD16" i="52"/>
  <c r="LQV16" i="52"/>
  <c r="LQN16" i="52"/>
  <c r="LQF16" i="52"/>
  <c r="LPX16" i="52"/>
  <c r="LPP16" i="52"/>
  <c r="LPH16" i="52"/>
  <c r="LOZ16" i="52"/>
  <c r="LOR16" i="52"/>
  <c r="LOJ16" i="52"/>
  <c r="LOB16" i="52"/>
  <c r="LNT16" i="52"/>
  <c r="LNL16" i="52"/>
  <c r="LND16" i="52"/>
  <c r="LMV16" i="52"/>
  <c r="LMN16" i="52"/>
  <c r="LMF16" i="52"/>
  <c r="LLX16" i="52"/>
  <c r="LLP16" i="52"/>
  <c r="LLH16" i="52"/>
  <c r="LKZ16" i="52"/>
  <c r="LKR16" i="52"/>
  <c r="LKJ16" i="52"/>
  <c r="LKB16" i="52"/>
  <c r="LJT16" i="52"/>
  <c r="LJL16" i="52"/>
  <c r="LJD16" i="52"/>
  <c r="LIV16" i="52"/>
  <c r="LIN16" i="52"/>
  <c r="LIF16" i="52"/>
  <c r="LHX16" i="52"/>
  <c r="LHP16" i="52"/>
  <c r="LHH16" i="52"/>
  <c r="LGZ16" i="52"/>
  <c r="LGR16" i="52"/>
  <c r="LGJ16" i="52"/>
  <c r="LGB16" i="52"/>
  <c r="LFT16" i="52"/>
  <c r="LFL16" i="52"/>
  <c r="LFD16" i="52"/>
  <c r="LEV16" i="52"/>
  <c r="LEN16" i="52"/>
  <c r="LEF16" i="52"/>
  <c r="LDX16" i="52"/>
  <c r="LDP16" i="52"/>
  <c r="LDH16" i="52"/>
  <c r="LCZ16" i="52"/>
  <c r="LCR16" i="52"/>
  <c r="LCJ16" i="52"/>
  <c r="LCB16" i="52"/>
  <c r="LBT16" i="52"/>
  <c r="LBL16" i="52"/>
  <c r="LBD16" i="52"/>
  <c r="LAV16" i="52"/>
  <c r="LAN16" i="52"/>
  <c r="LAF16" i="52"/>
  <c r="KZX16" i="52"/>
  <c r="KZP16" i="52"/>
  <c r="KZH16" i="52"/>
  <c r="KYZ16" i="52"/>
  <c r="KYR16" i="52"/>
  <c r="KYJ16" i="52"/>
  <c r="KYB16" i="52"/>
  <c r="KXT16" i="52"/>
  <c r="KXL16" i="52"/>
  <c r="KXD16" i="52"/>
  <c r="KWV16" i="52"/>
  <c r="KWN16" i="52"/>
  <c r="KWF16" i="52"/>
  <c r="KVX16" i="52"/>
  <c r="KVP16" i="52"/>
  <c r="KVH16" i="52"/>
  <c r="KUZ16" i="52"/>
  <c r="KUR16" i="52"/>
  <c r="KUJ16" i="52"/>
  <c r="KUB16" i="52"/>
  <c r="KTT16" i="52"/>
  <c r="KTL16" i="52"/>
  <c r="KTD16" i="52"/>
  <c r="KSV16" i="52"/>
  <c r="KSN16" i="52"/>
  <c r="KSF16" i="52"/>
  <c r="KRX16" i="52"/>
  <c r="KRP16" i="52"/>
  <c r="KRH16" i="52"/>
  <c r="KQZ16" i="52"/>
  <c r="KQR16" i="52"/>
  <c r="KQJ16" i="52"/>
  <c r="KQB16" i="52"/>
  <c r="KPT16" i="52"/>
  <c r="KPL16" i="52"/>
  <c r="KPD16" i="52"/>
  <c r="KOV16" i="52"/>
  <c r="KON16" i="52"/>
  <c r="KOF16" i="52"/>
  <c r="KNX16" i="52"/>
  <c r="KNP16" i="52"/>
  <c r="KNH16" i="52"/>
  <c r="KMZ16" i="52"/>
  <c r="KMR16" i="52"/>
  <c r="KMJ16" i="52"/>
  <c r="KMB16" i="52"/>
  <c r="KLT16" i="52"/>
  <c r="KLL16" i="52"/>
  <c r="KLD16" i="52"/>
  <c r="KKV16" i="52"/>
  <c r="KKN16" i="52"/>
  <c r="KKF16" i="52"/>
  <c r="KJX16" i="52"/>
  <c r="KJP16" i="52"/>
  <c r="KJH16" i="52"/>
  <c r="KIZ16" i="52"/>
  <c r="KIR16" i="52"/>
  <c r="KIJ16" i="52"/>
  <c r="KIB16" i="52"/>
  <c r="KHT16" i="52"/>
  <c r="KHL16" i="52"/>
  <c r="KHD16" i="52"/>
  <c r="KGV16" i="52"/>
  <c r="KGN16" i="52"/>
  <c r="KGF16" i="52"/>
  <c r="KFX16" i="52"/>
  <c r="KFP16" i="52"/>
  <c r="KFH16" i="52"/>
  <c r="KEZ16" i="52"/>
  <c r="KER16" i="52"/>
  <c r="KEJ16" i="52"/>
  <c r="KEB16" i="52"/>
  <c r="KDT16" i="52"/>
  <c r="KDL16" i="52"/>
  <c r="KDD16" i="52"/>
  <c r="KCV16" i="52"/>
  <c r="KCN16" i="52"/>
  <c r="KCF16" i="52"/>
  <c r="KBX16" i="52"/>
  <c r="KBP16" i="52"/>
  <c r="KBH16" i="52"/>
  <c r="KAZ16" i="52"/>
  <c r="KAR16" i="52"/>
  <c r="KAJ16" i="52"/>
  <c r="KAB16" i="52"/>
  <c r="JZT16" i="52"/>
  <c r="JZL16" i="52"/>
  <c r="JZD16" i="52"/>
  <c r="JYV16" i="52"/>
  <c r="JYN16" i="52"/>
  <c r="JYF16" i="52"/>
  <c r="JXX16" i="52"/>
  <c r="JXP16" i="52"/>
  <c r="JXH16" i="52"/>
  <c r="JWZ16" i="52"/>
  <c r="JWR16" i="52"/>
  <c r="JWJ16" i="52"/>
  <c r="JWB16" i="52"/>
  <c r="JVT16" i="52"/>
  <c r="JVL16" i="52"/>
  <c r="JVD16" i="52"/>
  <c r="JUV16" i="52"/>
  <c r="JUN16" i="52"/>
  <c r="JUF16" i="52"/>
  <c r="JTX16" i="52"/>
  <c r="JTP16" i="52"/>
  <c r="JTH16" i="52"/>
  <c r="JSZ16" i="52"/>
  <c r="JSR16" i="52"/>
  <c r="JSJ16" i="52"/>
  <c r="JSB16" i="52"/>
  <c r="JRT16" i="52"/>
  <c r="JRL16" i="52"/>
  <c r="JRD16" i="52"/>
  <c r="JQV16" i="52"/>
  <c r="JQN16" i="52"/>
  <c r="JQF16" i="52"/>
  <c r="JPX16" i="52"/>
  <c r="JPP16" i="52"/>
  <c r="JPH16" i="52"/>
  <c r="JOZ16" i="52"/>
  <c r="JOR16" i="52"/>
  <c r="JOJ16" i="52"/>
  <c r="JOB16" i="52"/>
  <c r="JNT16" i="52"/>
  <c r="JNL16" i="52"/>
  <c r="JND16" i="52"/>
  <c r="JMV16" i="52"/>
  <c r="JMN16" i="52"/>
  <c r="JMF16" i="52"/>
  <c r="JLX16" i="52"/>
  <c r="JLP16" i="52"/>
  <c r="JLH16" i="52"/>
  <c r="JKZ16" i="52"/>
  <c r="JKR16" i="52"/>
  <c r="JKJ16" i="52"/>
  <c r="JKB16" i="52"/>
  <c r="JJT16" i="52"/>
  <c r="JJL16" i="52"/>
  <c r="JJD16" i="52"/>
  <c r="JIV16" i="52"/>
  <c r="JIN16" i="52"/>
  <c r="JIF16" i="52"/>
  <c r="JHX16" i="52"/>
  <c r="JHP16" i="52"/>
  <c r="JHH16" i="52"/>
  <c r="JGZ16" i="52"/>
  <c r="JGR16" i="52"/>
  <c r="JGJ16" i="52"/>
  <c r="JGB16" i="52"/>
  <c r="JFT16" i="52"/>
  <c r="JFL16" i="52"/>
  <c r="JFD16" i="52"/>
  <c r="JEV16" i="52"/>
  <c r="JEN16" i="52"/>
  <c r="JEF16" i="52"/>
  <c r="JDX16" i="52"/>
  <c r="JDP16" i="52"/>
  <c r="JDH16" i="52"/>
  <c r="JCZ16" i="52"/>
  <c r="JCR16" i="52"/>
  <c r="JCJ16" i="52"/>
  <c r="JCB16" i="52"/>
  <c r="JBT16" i="52"/>
  <c r="JBL16" i="52"/>
  <c r="JBD16" i="52"/>
  <c r="JAV16" i="52"/>
  <c r="JAN16" i="52"/>
  <c r="JAF16" i="52"/>
  <c r="IZX16" i="52"/>
  <c r="IZP16" i="52"/>
  <c r="IZH16" i="52"/>
  <c r="IYZ16" i="52"/>
  <c r="IYR16" i="52"/>
  <c r="IYJ16" i="52"/>
  <c r="IYB16" i="52"/>
  <c r="IXT16" i="52"/>
  <c r="IXL16" i="52"/>
  <c r="IXD16" i="52"/>
  <c r="IWV16" i="52"/>
  <c r="IWN16" i="52"/>
  <c r="IWF16" i="52"/>
  <c r="IVX16" i="52"/>
  <c r="IVP16" i="52"/>
  <c r="IVH16" i="52"/>
  <c r="IUZ16" i="52"/>
  <c r="IUR16" i="52"/>
  <c r="IUJ16" i="52"/>
  <c r="IUB16" i="52"/>
  <c r="ITT16" i="52"/>
  <c r="ITL16" i="52"/>
  <c r="ITD16" i="52"/>
  <c r="ISV16" i="52"/>
  <c r="ISN16" i="52"/>
  <c r="ISF16" i="52"/>
  <c r="IRX16" i="52"/>
  <c r="IRP16" i="52"/>
  <c r="IRH16" i="52"/>
  <c r="IQZ16" i="52"/>
  <c r="IQR16" i="52"/>
  <c r="IQJ16" i="52"/>
  <c r="IQB16" i="52"/>
  <c r="IPT16" i="52"/>
  <c r="IPL16" i="52"/>
  <c r="IPD16" i="52"/>
  <c r="IOV16" i="52"/>
  <c r="ION16" i="52"/>
  <c r="IOF16" i="52"/>
  <c r="INX16" i="52"/>
  <c r="INP16" i="52"/>
  <c r="INH16" i="52"/>
  <c r="IMZ16" i="52"/>
  <c r="IMR16" i="52"/>
  <c r="IMJ16" i="52"/>
  <c r="IMB16" i="52"/>
  <c r="ILT16" i="52"/>
  <c r="ILL16" i="52"/>
  <c r="ILD16" i="52"/>
  <c r="IKV16" i="52"/>
  <c r="IKN16" i="52"/>
  <c r="IKF16" i="52"/>
  <c r="IJX16" i="52"/>
  <c r="IJP16" i="52"/>
  <c r="IJH16" i="52"/>
  <c r="IIZ16" i="52"/>
  <c r="IIR16" i="52"/>
  <c r="IIJ16" i="52"/>
  <c r="IIB16" i="52"/>
  <c r="IHT16" i="52"/>
  <c r="IHL16" i="52"/>
  <c r="IHD16" i="52"/>
  <c r="IGV16" i="52"/>
  <c r="IGN16" i="52"/>
  <c r="IGF16" i="52"/>
  <c r="IFX16" i="52"/>
  <c r="IFP16" i="52"/>
  <c r="IFH16" i="52"/>
  <c r="IEZ16" i="52"/>
  <c r="IER16" i="52"/>
  <c r="IEJ16" i="52"/>
  <c r="IEB16" i="52"/>
  <c r="IDT16" i="52"/>
  <c r="IDL16" i="52"/>
  <c r="IDD16" i="52"/>
  <c r="ICV16" i="52"/>
  <c r="ICN16" i="52"/>
  <c r="ICF16" i="52"/>
  <c r="IBX16" i="52"/>
  <c r="IBP16" i="52"/>
  <c r="IBH16" i="52"/>
  <c r="IAZ16" i="52"/>
  <c r="IAR16" i="52"/>
  <c r="IAJ16" i="52"/>
  <c r="IAB16" i="52"/>
  <c r="HZT16" i="52"/>
  <c r="HZL16" i="52"/>
  <c r="HZD16" i="52"/>
  <c r="HYV16" i="52"/>
  <c r="HYN16" i="52"/>
  <c r="HYF16" i="52"/>
  <c r="HXX16" i="52"/>
  <c r="HXP16" i="52"/>
  <c r="HXH16" i="52"/>
  <c r="HWZ16" i="52"/>
  <c r="HWR16" i="52"/>
  <c r="HWJ16" i="52"/>
  <c r="HWB16" i="52"/>
  <c r="HVT16" i="52"/>
  <c r="HVL16" i="52"/>
  <c r="HVD16" i="52"/>
  <c r="HUV16" i="52"/>
  <c r="HUN16" i="52"/>
  <c r="HUF16" i="52"/>
  <c r="HTX16" i="52"/>
  <c r="HTP16" i="52"/>
  <c r="HTH16" i="52"/>
  <c r="HSZ16" i="52"/>
  <c r="HSR16" i="52"/>
  <c r="HSJ16" i="52"/>
  <c r="HSB16" i="52"/>
  <c r="HRT16" i="52"/>
  <c r="HRL16" i="52"/>
  <c r="HRD16" i="52"/>
  <c r="HQV16" i="52"/>
  <c r="HQN16" i="52"/>
  <c r="HQF16" i="52"/>
  <c r="HPX16" i="52"/>
  <c r="HPP16" i="52"/>
  <c r="HPH16" i="52"/>
  <c r="HOZ16" i="52"/>
  <c r="HOR16" i="52"/>
  <c r="HOJ16" i="52"/>
  <c r="HOB16" i="52"/>
  <c r="HNT16" i="52"/>
  <c r="HNL16" i="52"/>
  <c r="HND16" i="52"/>
  <c r="HMV16" i="52"/>
  <c r="HMN16" i="52"/>
  <c r="HMF16" i="52"/>
  <c r="HLX16" i="52"/>
  <c r="HLP16" i="52"/>
  <c r="HLH16" i="52"/>
  <c r="HKZ16" i="52"/>
  <c r="HKR16" i="52"/>
  <c r="HKJ16" i="52"/>
  <c r="HKB16" i="52"/>
  <c r="HJT16" i="52"/>
  <c r="HJL16" i="52"/>
  <c r="HJD16" i="52"/>
  <c r="HIV16" i="52"/>
  <c r="HIN16" i="52"/>
  <c r="HIF16" i="52"/>
  <c r="HHX16" i="52"/>
  <c r="HHP16" i="52"/>
  <c r="HHH16" i="52"/>
  <c r="HGZ16" i="52"/>
  <c r="HGR16" i="52"/>
  <c r="HGJ16" i="52"/>
  <c r="HGB16" i="52"/>
  <c r="HFT16" i="52"/>
  <c r="HFL16" i="52"/>
  <c r="HFD16" i="52"/>
  <c r="HEV16" i="52"/>
  <c r="HEN16" i="52"/>
  <c r="HEF16" i="52"/>
  <c r="HDX16" i="52"/>
  <c r="HDP16" i="52"/>
  <c r="HDH16" i="52"/>
  <c r="HCZ16" i="52"/>
  <c r="HCR16" i="52"/>
  <c r="HCJ16" i="52"/>
  <c r="HCB16" i="52"/>
  <c r="HBT16" i="52"/>
  <c r="HBL16" i="52"/>
  <c r="HBD16" i="52"/>
  <c r="HAV16" i="52"/>
  <c r="HAN16" i="52"/>
  <c r="HAF16" i="52"/>
  <c r="GZX16" i="52"/>
  <c r="GZP16" i="52"/>
  <c r="GZH16" i="52"/>
  <c r="GYZ16" i="52"/>
  <c r="GYR16" i="52"/>
  <c r="GYJ16" i="52"/>
  <c r="GYB16" i="52"/>
  <c r="GXT16" i="52"/>
  <c r="GXL16" i="52"/>
  <c r="GXD16" i="52"/>
  <c r="GWV16" i="52"/>
  <c r="GWN16" i="52"/>
  <c r="GWF16" i="52"/>
  <c r="GVX16" i="52"/>
  <c r="GVP16" i="52"/>
  <c r="GVH16" i="52"/>
  <c r="GUZ16" i="52"/>
  <c r="GUR16" i="52"/>
  <c r="GUJ16" i="52"/>
  <c r="GUB16" i="52"/>
  <c r="GTT16" i="52"/>
  <c r="GTL16" i="52"/>
  <c r="GTD16" i="52"/>
  <c r="GSV16" i="52"/>
  <c r="GSN16" i="52"/>
  <c r="GSF16" i="52"/>
  <c r="GRX16" i="52"/>
  <c r="GRP16" i="52"/>
  <c r="GRH16" i="52"/>
  <c r="GQZ16" i="52"/>
  <c r="GQR16" i="52"/>
  <c r="GQJ16" i="52"/>
  <c r="GQB16" i="52"/>
  <c r="GPT16" i="52"/>
  <c r="GPL16" i="52"/>
  <c r="GPD16" i="52"/>
  <c r="GOV16" i="52"/>
  <c r="GON16" i="52"/>
  <c r="GOF16" i="52"/>
  <c r="GNX16" i="52"/>
  <c r="GNP16" i="52"/>
  <c r="GNH16" i="52"/>
  <c r="GMZ16" i="52"/>
  <c r="GMR16" i="52"/>
  <c r="GMJ16" i="52"/>
  <c r="GMB16" i="52"/>
  <c r="GLT16" i="52"/>
  <c r="GLL16" i="52"/>
  <c r="GLD16" i="52"/>
  <c r="GKV16" i="52"/>
  <c r="GKN16" i="52"/>
  <c r="GKF16" i="52"/>
  <c r="GJX16" i="52"/>
  <c r="GJP16" i="52"/>
  <c r="GJH16" i="52"/>
  <c r="GIZ16" i="52"/>
  <c r="GIR16" i="52"/>
  <c r="GIJ16" i="52"/>
  <c r="GIB16" i="52"/>
  <c r="GHT16" i="52"/>
  <c r="GHL16" i="52"/>
  <c r="GHD16" i="52"/>
  <c r="GGV16" i="52"/>
  <c r="GGN16" i="52"/>
  <c r="GGF16" i="52"/>
  <c r="GFX16" i="52"/>
  <c r="GFP16" i="52"/>
  <c r="GFH16" i="52"/>
  <c r="GEZ16" i="52"/>
  <c r="GER16" i="52"/>
  <c r="GEJ16" i="52"/>
  <c r="GEB16" i="52"/>
  <c r="GDT16" i="52"/>
  <c r="GDL16" i="52"/>
  <c r="GDD16" i="52"/>
  <c r="GCV16" i="52"/>
  <c r="GCN16" i="52"/>
  <c r="GCF16" i="52"/>
  <c r="GBX16" i="52"/>
  <c r="GBP16" i="52"/>
  <c r="GBH16" i="52"/>
  <c r="GAZ16" i="52"/>
  <c r="GAR16" i="52"/>
  <c r="GAJ16" i="52"/>
  <c r="GAB16" i="52"/>
  <c r="FZT16" i="52"/>
  <c r="FZL16" i="52"/>
  <c r="FZD16" i="52"/>
  <c r="FYV16" i="52"/>
  <c r="FYN16" i="52"/>
  <c r="FYF16" i="52"/>
  <c r="FXX16" i="52"/>
  <c r="FXP16" i="52"/>
  <c r="FXH16" i="52"/>
  <c r="FWZ16" i="52"/>
  <c r="FWR16" i="52"/>
  <c r="FWJ16" i="52"/>
  <c r="FWB16" i="52"/>
  <c r="FVT16" i="52"/>
  <c r="FVL16" i="52"/>
  <c r="FVD16" i="52"/>
  <c r="FUV16" i="52"/>
  <c r="FUN16" i="52"/>
  <c r="FUF16" i="52"/>
  <c r="FTX16" i="52"/>
  <c r="FTP16" i="52"/>
  <c r="FTH16" i="52"/>
  <c r="FSZ16" i="52"/>
  <c r="FSR16" i="52"/>
  <c r="FSJ16" i="52"/>
  <c r="FSB16" i="52"/>
  <c r="FRT16" i="52"/>
  <c r="FRL16" i="52"/>
  <c r="FRD16" i="52"/>
  <c r="FQV16" i="52"/>
  <c r="FQN16" i="52"/>
  <c r="FQF16" i="52"/>
  <c r="FPX16" i="52"/>
  <c r="FPP16" i="52"/>
  <c r="FPH16" i="52"/>
  <c r="FOZ16" i="52"/>
  <c r="FOR16" i="52"/>
  <c r="FOJ16" i="52"/>
  <c r="FOB16" i="52"/>
  <c r="FNT16" i="52"/>
  <c r="FNL16" i="52"/>
  <c r="FND16" i="52"/>
  <c r="FMV16" i="52"/>
  <c r="FMN16" i="52"/>
  <c r="FMF16" i="52"/>
  <c r="FLX16" i="52"/>
  <c r="FLP16" i="52"/>
  <c r="FLH16" i="52"/>
  <c r="FKZ16" i="52"/>
  <c r="FKR16" i="52"/>
  <c r="FKJ16" i="52"/>
  <c r="FKB16" i="52"/>
  <c r="FJT16" i="52"/>
  <c r="FJL16" i="52"/>
  <c r="FJD16" i="52"/>
  <c r="FIV16" i="52"/>
  <c r="FIN16" i="52"/>
  <c r="FIF16" i="52"/>
  <c r="FHX16" i="52"/>
  <c r="FHP16" i="52"/>
  <c r="FHH16" i="52"/>
  <c r="FGZ16" i="52"/>
  <c r="FGR16" i="52"/>
  <c r="FGJ16" i="52"/>
  <c r="FGB16" i="52"/>
  <c r="FFT16" i="52"/>
  <c r="FFL16" i="52"/>
  <c r="FFD16" i="52"/>
  <c r="FEV16" i="52"/>
  <c r="FEN16" i="52"/>
  <c r="FEF16" i="52"/>
  <c r="FDX16" i="52"/>
  <c r="FDP16" i="52"/>
  <c r="FDH16" i="52"/>
  <c r="FCZ16" i="52"/>
  <c r="FCR16" i="52"/>
  <c r="FCJ16" i="52"/>
  <c r="FCB16" i="52"/>
  <c r="FBT16" i="52"/>
  <c r="FBL16" i="52"/>
  <c r="FBD16" i="52"/>
  <c r="FAV16" i="52"/>
  <c r="FAN16" i="52"/>
  <c r="FAF16" i="52"/>
  <c r="EZX16" i="52"/>
  <c r="EZP16" i="52"/>
  <c r="EZH16" i="52"/>
  <c r="EYZ16" i="52"/>
  <c r="EYR16" i="52"/>
  <c r="EYJ16" i="52"/>
  <c r="EYB16" i="52"/>
  <c r="EXT16" i="52"/>
  <c r="EXL16" i="52"/>
  <c r="EXD16" i="52"/>
  <c r="EWV16" i="52"/>
  <c r="EWN16" i="52"/>
  <c r="EWF16" i="52"/>
  <c r="EVX16" i="52"/>
  <c r="EVP16" i="52"/>
  <c r="EVH16" i="52"/>
  <c r="EUZ16" i="52"/>
  <c r="EUR16" i="52"/>
  <c r="EUJ16" i="52"/>
  <c r="EUB16" i="52"/>
  <c r="ETT16" i="52"/>
  <c r="ETL16" i="52"/>
  <c r="ETD16" i="52"/>
  <c r="ESV16" i="52"/>
  <c r="ESN16" i="52"/>
  <c r="ESF16" i="52"/>
  <c r="ERX16" i="52"/>
  <c r="ERP16" i="52"/>
  <c r="ERH16" i="52"/>
  <c r="EQZ16" i="52"/>
  <c r="EQR16" i="52"/>
  <c r="EQJ16" i="52"/>
  <c r="EQB16" i="52"/>
  <c r="EPT16" i="52"/>
  <c r="EPL16" i="52"/>
  <c r="EPD16" i="52"/>
  <c r="EOV16" i="52"/>
  <c r="EON16" i="52"/>
  <c r="EOF16" i="52"/>
  <c r="ENX16" i="52"/>
  <c r="ENP16" i="52"/>
  <c r="ENH16" i="52"/>
  <c r="EMZ16" i="52"/>
  <c r="EMR16" i="52"/>
  <c r="EMJ16" i="52"/>
  <c r="EMB16" i="52"/>
  <c r="ELT16" i="52"/>
  <c r="ELL16" i="52"/>
  <c r="ELD16" i="52"/>
  <c r="EKV16" i="52"/>
  <c r="EKN16" i="52"/>
  <c r="EKF16" i="52"/>
  <c r="EJX16" i="52"/>
  <c r="EJP16" i="52"/>
  <c r="EJH16" i="52"/>
  <c r="EIZ16" i="52"/>
  <c r="EIR16" i="52"/>
  <c r="EIJ16" i="52"/>
  <c r="EIB16" i="52"/>
  <c r="EHT16" i="52"/>
  <c r="EHL16" i="52"/>
  <c r="EHD16" i="52"/>
  <c r="EGV16" i="52"/>
  <c r="EGN16" i="52"/>
  <c r="EGF16" i="52"/>
  <c r="EFX16" i="52"/>
  <c r="EFP16" i="52"/>
  <c r="EFH16" i="52"/>
  <c r="EEZ16" i="52"/>
  <c r="EER16" i="52"/>
  <c r="EEJ16" i="52"/>
  <c r="EEB16" i="52"/>
  <c r="EDT16" i="52"/>
  <c r="EDL16" i="52"/>
  <c r="EDD16" i="52"/>
  <c r="ECV16" i="52"/>
  <c r="ECN16" i="52"/>
  <c r="ECF16" i="52"/>
  <c r="EBX16" i="52"/>
  <c r="EBP16" i="52"/>
  <c r="EBH16" i="52"/>
  <c r="EAZ16" i="52"/>
  <c r="EAR16" i="52"/>
  <c r="EAJ16" i="52"/>
  <c r="EAB16" i="52"/>
  <c r="DZT16" i="52"/>
  <c r="DZL16" i="52"/>
  <c r="DZD16" i="52"/>
  <c r="DYV16" i="52"/>
  <c r="DYN16" i="52"/>
  <c r="DYF16" i="52"/>
  <c r="DXX16" i="52"/>
  <c r="DXP16" i="52"/>
  <c r="DXH16" i="52"/>
  <c r="DWZ16" i="52"/>
  <c r="DWR16" i="52"/>
  <c r="DWJ16" i="52"/>
  <c r="DWB16" i="52"/>
  <c r="DVT16" i="52"/>
  <c r="DVL16" i="52"/>
  <c r="DVD16" i="52"/>
  <c r="DUV16" i="52"/>
  <c r="DUN16" i="52"/>
  <c r="DUF16" i="52"/>
  <c r="DTX16" i="52"/>
  <c r="DTP16" i="52"/>
  <c r="DTH16" i="52"/>
  <c r="DSZ16" i="52"/>
  <c r="DSR16" i="52"/>
  <c r="DSJ16" i="52"/>
  <c r="DSB16" i="52"/>
  <c r="DRT16" i="52"/>
  <c r="DRL16" i="52"/>
  <c r="DRD16" i="52"/>
  <c r="DQV16" i="52"/>
  <c r="DQN16" i="52"/>
  <c r="DQF16" i="52"/>
  <c r="DPX16" i="52"/>
  <c r="DPP16" i="52"/>
  <c r="DPH16" i="52"/>
  <c r="DOZ16" i="52"/>
  <c r="DOR16" i="52"/>
  <c r="DOJ16" i="52"/>
  <c r="DOB16" i="52"/>
  <c r="DNT16" i="52"/>
  <c r="DNL16" i="52"/>
  <c r="DND16" i="52"/>
  <c r="DMV16" i="52"/>
  <c r="DMN16" i="52"/>
  <c r="DMF16" i="52"/>
  <c r="DLX16" i="52"/>
  <c r="DLP16" i="52"/>
  <c r="DLH16" i="52"/>
  <c r="DKZ16" i="52"/>
  <c r="DKR16" i="52"/>
  <c r="DKJ16" i="52"/>
  <c r="DKB16" i="52"/>
  <c r="DJT16" i="52"/>
  <c r="DJL16" i="52"/>
  <c r="DJD16" i="52"/>
  <c r="DIV16" i="52"/>
  <c r="DIN16" i="52"/>
  <c r="DIF16" i="52"/>
  <c r="DHX16" i="52"/>
  <c r="DHP16" i="52"/>
  <c r="DHH16" i="52"/>
  <c r="DGZ16" i="52"/>
  <c r="DGR16" i="52"/>
  <c r="DGJ16" i="52"/>
  <c r="DGB16" i="52"/>
  <c r="DFT16" i="52"/>
  <c r="DFL16" i="52"/>
  <c r="DFD16" i="52"/>
  <c r="DEV16" i="52"/>
  <c r="DEN16" i="52"/>
  <c r="DEF16" i="52"/>
  <c r="DDX16" i="52"/>
  <c r="DDP16" i="52"/>
  <c r="DDH16" i="52"/>
  <c r="DCZ16" i="52"/>
  <c r="DCR16" i="52"/>
  <c r="DCJ16" i="52"/>
  <c r="DCB16" i="52"/>
  <c r="DBT16" i="52"/>
  <c r="DBL16" i="52"/>
  <c r="DBD16" i="52"/>
  <c r="DAV16" i="52"/>
  <c r="DAN16" i="52"/>
  <c r="DAF16" i="52"/>
  <c r="CZX16" i="52"/>
  <c r="CZP16" i="52"/>
  <c r="CZH16" i="52"/>
  <c r="CYZ16" i="52"/>
  <c r="CYR16" i="52"/>
  <c r="CYJ16" i="52"/>
  <c r="CYB16" i="52"/>
  <c r="CXT16" i="52"/>
  <c r="CXL16" i="52"/>
  <c r="CXD16" i="52"/>
  <c r="CWV16" i="52"/>
  <c r="CWN16" i="52"/>
  <c r="CWF16" i="52"/>
  <c r="CVX16" i="52"/>
  <c r="CVP16" i="52"/>
  <c r="CVH16" i="52"/>
  <c r="CUZ16" i="52"/>
  <c r="CUR16" i="52"/>
  <c r="CUJ16" i="52"/>
  <c r="CUB16" i="52"/>
  <c r="CTT16" i="52"/>
  <c r="CTL16" i="52"/>
  <c r="CTD16" i="52"/>
  <c r="CSV16" i="52"/>
  <c r="CSN16" i="52"/>
  <c r="CSF16" i="52"/>
  <c r="CRX16" i="52"/>
  <c r="CRP16" i="52"/>
  <c r="CRH16" i="52"/>
  <c r="CQZ16" i="52"/>
  <c r="CQR16" i="52"/>
  <c r="CQJ16" i="52"/>
  <c r="CQB16" i="52"/>
  <c r="CPT16" i="52"/>
  <c r="CPL16" i="52"/>
  <c r="CPD16" i="52"/>
  <c r="COV16" i="52"/>
  <c r="CON16" i="52"/>
  <c r="COF16" i="52"/>
  <c r="CNX16" i="52"/>
  <c r="CNP16" i="52"/>
  <c r="CNH16" i="52"/>
  <c r="CMZ16" i="52"/>
  <c r="CMR16" i="52"/>
  <c r="CMJ16" i="52"/>
  <c r="CMB16" i="52"/>
  <c r="CLT16" i="52"/>
  <c r="CLL16" i="52"/>
  <c r="CLD16" i="52"/>
  <c r="CKV16" i="52"/>
  <c r="CKN16" i="52"/>
  <c r="CKF16" i="52"/>
  <c r="CJX16" i="52"/>
  <c r="CJP16" i="52"/>
  <c r="CJH16" i="52"/>
  <c r="CIZ16" i="52"/>
  <c r="CIR16" i="52"/>
  <c r="CIJ16" i="52"/>
  <c r="CIB16" i="52"/>
  <c r="CHT16" i="52"/>
  <c r="CHL16" i="52"/>
  <c r="CHD16" i="52"/>
  <c r="CGV16" i="52"/>
  <c r="CGN16" i="52"/>
  <c r="CGF16" i="52"/>
  <c r="CFX16" i="52"/>
  <c r="CFP16" i="52"/>
  <c r="CFH16" i="52"/>
  <c r="CEZ16" i="52"/>
  <c r="CER16" i="52"/>
  <c r="CEJ16" i="52"/>
  <c r="CEB16" i="52"/>
  <c r="CDT16" i="52"/>
  <c r="CDL16" i="52"/>
  <c r="CDD16" i="52"/>
  <c r="CCV16" i="52"/>
  <c r="CCN16" i="52"/>
  <c r="CCF16" i="52"/>
  <c r="CBX16" i="52"/>
  <c r="CBP16" i="52"/>
  <c r="CBH16" i="52"/>
  <c r="CAZ16" i="52"/>
  <c r="CAR16" i="52"/>
  <c r="CAJ16" i="52"/>
  <c r="CAB16" i="52"/>
  <c r="BZT16" i="52"/>
  <c r="BZL16" i="52"/>
  <c r="BZD16" i="52"/>
  <c r="BYV16" i="52"/>
  <c r="BYN16" i="52"/>
  <c r="BYF16" i="52"/>
  <c r="BXX16" i="52"/>
  <c r="BXP16" i="52"/>
  <c r="BXH16" i="52"/>
  <c r="BWZ16" i="52"/>
  <c r="BWR16" i="52"/>
  <c r="BWJ16" i="52"/>
  <c r="BWB16" i="52"/>
  <c r="BVT16" i="52"/>
  <c r="BVL16" i="52"/>
  <c r="BVD16" i="52"/>
  <c r="BUV16" i="52"/>
  <c r="BUN16" i="52"/>
  <c r="BUF16" i="52"/>
  <c r="BTX16" i="52"/>
  <c r="BTP16" i="52"/>
  <c r="BTH16" i="52"/>
  <c r="BSZ16" i="52"/>
  <c r="BSR16" i="52"/>
  <c r="BSJ16" i="52"/>
  <c r="BSB16" i="52"/>
  <c r="BRT16" i="52"/>
  <c r="BRL16" i="52"/>
  <c r="BRD16" i="52"/>
  <c r="BQV16" i="52"/>
  <c r="BQN16" i="52"/>
  <c r="BQF16" i="52"/>
  <c r="BPX16" i="52"/>
  <c r="BPP16" i="52"/>
  <c r="BPH16" i="52"/>
  <c r="BOZ16" i="52"/>
  <c r="BOR16" i="52"/>
  <c r="BOJ16" i="52"/>
  <c r="BOB16" i="52"/>
  <c r="BNT16" i="52"/>
  <c r="BNL16" i="52"/>
  <c r="BND16" i="52"/>
  <c r="BMV16" i="52"/>
  <c r="BMN16" i="52"/>
  <c r="BMF16" i="52"/>
  <c r="BLX16" i="52"/>
  <c r="BLP16" i="52"/>
  <c r="BLH16" i="52"/>
  <c r="BKZ16" i="52"/>
  <c r="BKR16" i="52"/>
  <c r="BKJ16" i="52"/>
  <c r="BKB16" i="52"/>
  <c r="BJT16" i="52"/>
  <c r="BJL16" i="52"/>
  <c r="BJD16" i="52"/>
  <c r="BIV16" i="52"/>
  <c r="BIN16" i="52"/>
  <c r="BIF16" i="52"/>
  <c r="BHX16" i="52"/>
  <c r="BHP16" i="52"/>
  <c r="BHH16" i="52"/>
  <c r="BGZ16" i="52"/>
  <c r="BGR16" i="52"/>
  <c r="BGJ16" i="52"/>
  <c r="BGB16" i="52"/>
  <c r="BFT16" i="52"/>
  <c r="BFL16" i="52"/>
  <c r="BFD16" i="52"/>
  <c r="BEV16" i="52"/>
  <c r="BEN16" i="52"/>
  <c r="BEF16" i="52"/>
  <c r="BDX16" i="52"/>
  <c r="BDP16" i="52"/>
  <c r="BDH16" i="52"/>
  <c r="BCZ16" i="52"/>
  <c r="BCR16" i="52"/>
  <c r="BCJ16" i="52"/>
  <c r="BCB16" i="52"/>
  <c r="BBT16" i="52"/>
  <c r="BBL16" i="52"/>
  <c r="BBD16" i="52"/>
  <c r="BAV16" i="52"/>
  <c r="BAN16" i="52"/>
  <c r="BAF16" i="52"/>
  <c r="AZX16" i="52"/>
  <c r="AZP16" i="52"/>
  <c r="AZH16" i="52"/>
  <c r="AYZ16" i="52"/>
  <c r="AYR16" i="52"/>
  <c r="AYJ16" i="52"/>
  <c r="AYB16" i="52"/>
  <c r="AXT16" i="52"/>
  <c r="AXL16" i="52"/>
  <c r="AXD16" i="52"/>
  <c r="AWV16" i="52"/>
  <c r="AWN16" i="52"/>
  <c r="AWF16" i="52"/>
  <c r="AVX16" i="52"/>
  <c r="AVP16" i="52"/>
  <c r="AVH16" i="52"/>
  <c r="AUZ16" i="52"/>
  <c r="AUR16" i="52"/>
  <c r="AUJ16" i="52"/>
  <c r="AUB16" i="52"/>
  <c r="ATT16" i="52"/>
  <c r="ATL16" i="52"/>
  <c r="ATD16" i="52"/>
  <c r="ASV16" i="52"/>
  <c r="ASN16" i="52"/>
  <c r="ASF16" i="52"/>
  <c r="ARX16" i="52"/>
  <c r="ARP16" i="52"/>
  <c r="ARH16" i="52"/>
  <c r="AQZ16" i="52"/>
  <c r="AQR16" i="52"/>
  <c r="AQJ16" i="52"/>
  <c r="AQB16" i="52"/>
  <c r="APT16" i="52"/>
  <c r="APL16" i="52"/>
  <c r="APD16" i="52"/>
  <c r="AOV16" i="52"/>
  <c r="AON16" i="52"/>
  <c r="AOF16" i="52"/>
  <c r="ANX16" i="52"/>
  <c r="ANP16" i="52"/>
  <c r="ANH16" i="52"/>
  <c r="AMZ16" i="52"/>
  <c r="AMR16" i="52"/>
  <c r="AMJ16" i="52"/>
  <c r="AMB16" i="52"/>
  <c r="ALT16" i="52"/>
  <c r="ALL16" i="52"/>
  <c r="ALD16" i="52"/>
  <c r="AKV16" i="52"/>
  <c r="AKN16" i="52"/>
  <c r="AKF16" i="52"/>
  <c r="AJX16" i="52"/>
  <c r="AJP16" i="52"/>
  <c r="AJH16" i="52"/>
  <c r="AIZ16" i="52"/>
  <c r="AIR16" i="52"/>
  <c r="AIJ16" i="52"/>
  <c r="AIB16" i="52"/>
  <c r="AHT16" i="52"/>
  <c r="AHL16" i="52"/>
  <c r="AHD16" i="52"/>
  <c r="AGV16" i="52"/>
  <c r="AGN16" i="52"/>
  <c r="AGF16" i="52"/>
  <c r="AFX16" i="52"/>
  <c r="AFP16" i="52"/>
  <c r="AFH16" i="52"/>
  <c r="AEZ16" i="52"/>
  <c r="AER16" i="52"/>
  <c r="AEJ16" i="52"/>
  <c r="AEB16" i="52"/>
  <c r="ADT16" i="52"/>
  <c r="ADL16" i="52"/>
  <c r="ADD16" i="52"/>
  <c r="ACV16" i="52"/>
  <c r="ACN16" i="52"/>
  <c r="ACF16" i="52"/>
  <c r="ABX16" i="52"/>
  <c r="ABP16" i="52"/>
  <c r="ABH16" i="52"/>
  <c r="AAZ16" i="52"/>
  <c r="AAR16" i="52"/>
  <c r="AAJ16" i="52"/>
  <c r="AAB16" i="52"/>
  <c r="ZT16" i="52"/>
  <c r="ZL16" i="52"/>
  <c r="ZD16" i="52"/>
  <c r="YV16" i="52"/>
  <c r="YN16" i="52"/>
  <c r="YF16" i="52"/>
  <c r="XX16" i="52"/>
  <c r="XP16" i="52"/>
  <c r="XH16" i="52"/>
  <c r="WZ16" i="52"/>
  <c r="WR16" i="52"/>
  <c r="WJ16" i="52"/>
  <c r="WB16" i="52"/>
  <c r="VT16" i="52"/>
  <c r="VL16" i="52"/>
  <c r="VD16" i="52"/>
  <c r="UV16" i="52"/>
  <c r="UN16" i="52"/>
  <c r="UF16" i="52"/>
  <c r="TX16" i="52"/>
  <c r="TP16" i="52"/>
  <c r="TH16" i="52"/>
  <c r="SZ16" i="52"/>
  <c r="SR16" i="52"/>
  <c r="SJ16" i="52"/>
  <c r="SB16" i="52"/>
  <c r="RT16" i="52"/>
  <c r="RL16" i="52"/>
  <c r="RD16" i="52"/>
  <c r="QV16" i="52"/>
  <c r="QN16" i="52"/>
  <c r="QF16" i="52"/>
  <c r="PX16" i="52"/>
  <c r="PP16" i="52"/>
  <c r="PH16" i="52"/>
  <c r="OZ16" i="52"/>
  <c r="OR16" i="52"/>
  <c r="OJ16" i="52"/>
  <c r="OB16" i="52"/>
  <c r="NT16" i="52"/>
  <c r="NL16" i="52"/>
  <c r="ND16" i="52"/>
  <c r="MV16" i="52"/>
  <c r="MN16" i="52"/>
  <c r="MF16" i="52"/>
  <c r="LX16" i="52"/>
  <c r="LP16" i="52"/>
  <c r="LH16" i="52"/>
  <c r="KZ16" i="52"/>
  <c r="KR16" i="52"/>
  <c r="KJ16" i="52"/>
  <c r="KB16" i="52"/>
  <c r="JT16" i="52"/>
  <c r="JL16" i="52"/>
  <c r="JD16" i="52"/>
  <c r="IV16" i="52"/>
  <c r="IN16" i="52"/>
  <c r="IF16" i="52"/>
  <c r="HX16" i="52"/>
  <c r="HP16" i="52"/>
  <c r="HH16" i="52"/>
  <c r="GZ16" i="52"/>
  <c r="GR16" i="52"/>
  <c r="GJ16" i="52"/>
  <c r="GB16" i="52"/>
  <c r="FT16" i="52"/>
  <c r="FL16" i="52"/>
  <c r="FD16" i="52"/>
  <c r="EV16" i="52"/>
  <c r="EN16" i="52"/>
  <c r="EF16" i="52"/>
  <c r="DX16" i="52"/>
  <c r="DP16" i="52"/>
  <c r="DH16" i="52"/>
  <c r="CZ16" i="52"/>
  <c r="CR16" i="52"/>
  <c r="CJ16" i="52"/>
  <c r="CB16" i="52"/>
  <c r="BT16" i="52"/>
  <c r="BL16" i="52"/>
  <c r="BD16" i="52"/>
  <c r="AV16" i="52"/>
  <c r="AN16" i="52"/>
  <c r="AF16" i="52"/>
  <c r="X16" i="52"/>
  <c r="P16" i="52"/>
  <c r="C12" i="70" l="1"/>
  <c r="C45" i="70"/>
  <c r="B45" i="70"/>
  <c r="A21" i="63"/>
  <c r="H157" i="53"/>
  <c r="C12" i="52"/>
  <c r="C11" i="70" s="1"/>
  <c r="B12" i="52"/>
  <c r="B12" i="70" s="1"/>
  <c r="H156" i="53"/>
  <c r="G155" i="53"/>
  <c r="H155" i="53" s="1"/>
  <c r="G153" i="53"/>
  <c r="H153" i="53" s="1"/>
  <c r="H158" i="53" s="1"/>
  <c r="H164" i="53" s="1"/>
  <c r="F12" i="52" s="1"/>
  <c r="D21" i="63" s="1"/>
  <c r="G154" i="53"/>
  <c r="H154" i="53" s="1"/>
  <c r="D161" i="53"/>
  <c r="H161" i="53"/>
  <c r="H162" i="53" s="1"/>
  <c r="C30" i="52" l="1"/>
  <c r="A45" i="63" s="1"/>
  <c r="C18" i="52"/>
  <c r="A35" i="63" s="1"/>
  <c r="E11" i="56"/>
  <c r="E16" i="56" s="1"/>
  <c r="A21" i="8"/>
  <c r="C31" i="52"/>
  <c r="A50" i="63" s="1"/>
  <c r="C32" i="52"/>
  <c r="A43" i="63" s="1"/>
  <c r="C33" i="52"/>
  <c r="A30" i="63" s="1"/>
  <c r="C34" i="52"/>
  <c r="A26" i="63" s="1"/>
  <c r="C29" i="70"/>
  <c r="C33" i="70"/>
  <c r="C34" i="70"/>
  <c r="C35" i="70"/>
  <c r="C32" i="70"/>
  <c r="C27" i="70"/>
  <c r="C28" i="70"/>
  <c r="C30" i="70"/>
  <c r="C26" i="70"/>
  <c r="C22" i="70"/>
  <c r="C23" i="70"/>
  <c r="C24" i="70"/>
  <c r="C21" i="70"/>
  <c r="C17" i="70"/>
  <c r="C18" i="70"/>
  <c r="C19" i="70"/>
  <c r="C16" i="70"/>
  <c r="C41" i="63"/>
  <c r="C37" i="63"/>
  <c r="C48" i="63"/>
  <c r="C24" i="63"/>
  <c r="C22" i="63"/>
  <c r="C23" i="63"/>
  <c r="C25" i="63"/>
  <c r="C28" i="63"/>
  <c r="C45" i="63"/>
  <c r="C50" i="63"/>
  <c r="C43" i="63"/>
  <c r="C30" i="63"/>
  <c r="C26" i="63"/>
  <c r="C31" i="63"/>
  <c r="C33" i="63"/>
  <c r="C38" i="63"/>
  <c r="C32" i="63"/>
  <c r="C36" i="63"/>
  <c r="C40" i="63"/>
  <c r="C34" i="63"/>
  <c r="C44" i="63"/>
  <c r="C39" i="63"/>
  <c r="C46" i="63"/>
  <c r="C42" i="63"/>
  <c r="C49" i="63"/>
  <c r="C47" i="63"/>
  <c r="C35" i="63"/>
  <c r="B41" i="63"/>
  <c r="B37" i="63"/>
  <c r="B48" i="63"/>
  <c r="B24" i="63"/>
  <c r="B22" i="63"/>
  <c r="B23" i="63"/>
  <c r="B25" i="63"/>
  <c r="B28" i="63"/>
  <c r="B45" i="63"/>
  <c r="B50" i="63"/>
  <c r="B43" i="63"/>
  <c r="B30" i="63"/>
  <c r="B26" i="63"/>
  <c r="B31" i="63"/>
  <c r="B33" i="63"/>
  <c r="B38" i="63"/>
  <c r="B32" i="63"/>
  <c r="B36" i="63"/>
  <c r="B40" i="63"/>
  <c r="B34" i="63"/>
  <c r="B44" i="63"/>
  <c r="B39" i="63"/>
  <c r="B46" i="63"/>
  <c r="B42" i="63"/>
  <c r="B49" i="63"/>
  <c r="B47" i="63"/>
  <c r="B35" i="63"/>
  <c r="A24" i="63"/>
  <c r="A22" i="63"/>
  <c r="A23" i="63"/>
  <c r="A25" i="63"/>
  <c r="A28" i="63"/>
  <c r="A31" i="63"/>
  <c r="A33" i="63"/>
  <c r="A40" i="63"/>
  <c r="A34" i="63"/>
  <c r="A44" i="63"/>
  <c r="A39" i="63"/>
  <c r="A46" i="63"/>
  <c r="A42" i="63"/>
  <c r="A49" i="63"/>
  <c r="A47" i="63"/>
  <c r="E3" i="54"/>
  <c r="E4" i="54"/>
  <c r="F4" i="54"/>
  <c r="C20" i="52"/>
  <c r="A37" i="63" s="1"/>
  <c r="F20" i="52"/>
  <c r="D37" i="63" s="1"/>
  <c r="C21" i="52"/>
  <c r="A48" i="63" s="1"/>
  <c r="C19" i="52"/>
  <c r="F21" i="52"/>
  <c r="D48" i="63" s="1"/>
  <c r="G114" i="53"/>
  <c r="H114" i="53" s="1"/>
  <c r="D84" i="53"/>
  <c r="D92" i="53" s="1"/>
  <c r="C37" i="52"/>
  <c r="A38" i="63" s="1"/>
  <c r="F37" i="52"/>
  <c r="D38" i="63" s="1"/>
  <c r="G63" i="53"/>
  <c r="D46" i="53"/>
  <c r="D54" i="53" s="1"/>
  <c r="C39" i="52"/>
  <c r="A36" i="63" s="1"/>
  <c r="F39" i="52"/>
  <c r="D36" i="63" s="1"/>
  <c r="C38" i="52"/>
  <c r="A32" i="63" s="1"/>
  <c r="F38" i="52"/>
  <c r="D32" i="63" s="1"/>
  <c r="F34" i="52"/>
  <c r="D26" i="63" s="1"/>
  <c r="F32" i="52"/>
  <c r="D43" i="63" s="1"/>
  <c r="F33" i="52"/>
  <c r="D30" i="63" s="1"/>
  <c r="F28" i="52"/>
  <c r="D25" i="63" s="1"/>
  <c r="F27" i="52"/>
  <c r="D23" i="63" s="1"/>
  <c r="F18" i="52"/>
  <c r="D35" i="63" s="1"/>
  <c r="B5" i="52"/>
  <c r="A41" i="63" l="1"/>
  <c r="H5" i="70"/>
  <c r="G5" i="70"/>
  <c r="B5" i="70"/>
  <c r="A5" i="70"/>
  <c r="G4" i="70"/>
  <c r="D4" i="70"/>
  <c r="B4" i="70"/>
  <c r="A4" i="70"/>
  <c r="B3" i="70"/>
  <c r="A3" i="70"/>
  <c r="B2" i="70"/>
  <c r="A2" i="70"/>
  <c r="F31" i="52" l="1"/>
  <c r="D50" i="63" s="1"/>
  <c r="F30" i="52"/>
  <c r="D45" i="63" s="1"/>
  <c r="F26" i="52" l="1"/>
  <c r="D22" i="63" s="1"/>
  <c r="G67" i="53" l="1"/>
  <c r="G27" i="53"/>
  <c r="D123" i="53" l="1"/>
  <c r="D131" i="53" s="1"/>
  <c r="D110" i="53"/>
  <c r="D118" i="53" s="1"/>
  <c r="D97" i="53"/>
  <c r="D105" i="53" s="1"/>
  <c r="D72" i="53"/>
  <c r="D79" i="53" s="1"/>
  <c r="D59" i="53"/>
  <c r="D67" i="53" s="1"/>
  <c r="D33" i="53"/>
  <c r="D19" i="53"/>
  <c r="B47" i="52"/>
  <c r="G140" i="53"/>
  <c r="G139" i="53"/>
  <c r="D136" i="53"/>
  <c r="D144" i="53" s="1"/>
  <c r="H144" i="53"/>
  <c r="H145" i="53" s="1"/>
  <c r="H139" i="53" l="1"/>
  <c r="H140" i="53"/>
  <c r="H141" i="53" l="1"/>
  <c r="H147" i="53" s="1"/>
  <c r="F19" i="52"/>
  <c r="D41" i="63" s="1"/>
  <c r="F36" i="52"/>
  <c r="D33" i="63" s="1"/>
  <c r="B46" i="52"/>
  <c r="B45" i="52"/>
  <c r="B44" i="52"/>
  <c r="B43" i="52"/>
  <c r="B42" i="52"/>
  <c r="B41" i="52"/>
  <c r="B40" i="52"/>
  <c r="B35" i="52"/>
  <c r="B29" i="52"/>
  <c r="F25" i="52"/>
  <c r="D24" i="63" s="1"/>
  <c r="H131" i="53"/>
  <c r="H132" i="53" s="1"/>
  <c r="G127" i="53"/>
  <c r="H127" i="53" s="1"/>
  <c r="G126" i="53"/>
  <c r="H126" i="53" s="1"/>
  <c r="H118" i="53"/>
  <c r="H119" i="53" s="1"/>
  <c r="G113" i="53"/>
  <c r="H113" i="53" s="1"/>
  <c r="H105" i="53"/>
  <c r="H106" i="53" s="1"/>
  <c r="G101" i="53"/>
  <c r="H101" i="53" s="1"/>
  <c r="G100" i="53"/>
  <c r="H100" i="53" s="1"/>
  <c r="H92" i="53"/>
  <c r="H93" i="53" s="1"/>
  <c r="G88" i="53"/>
  <c r="H88" i="53" s="1"/>
  <c r="G87" i="53"/>
  <c r="H87" i="53" s="1"/>
  <c r="H79" i="53"/>
  <c r="H80" i="53" s="1"/>
  <c r="G75" i="53"/>
  <c r="H75" i="53" s="1"/>
  <c r="H67" i="53"/>
  <c r="H68" i="53" s="1"/>
  <c r="H63" i="53"/>
  <c r="G62" i="53"/>
  <c r="H62" i="53" s="1"/>
  <c r="H54" i="53"/>
  <c r="H55" i="53" s="1"/>
  <c r="G50" i="53"/>
  <c r="H50" i="53" s="1"/>
  <c r="G49" i="53"/>
  <c r="H49" i="53" s="1"/>
  <c r="H41" i="53"/>
  <c r="H42" i="53" s="1"/>
  <c r="G37" i="53"/>
  <c r="H37" i="53" s="1"/>
  <c r="G36" i="53"/>
  <c r="H36" i="53" s="1"/>
  <c r="H27" i="53"/>
  <c r="H28" i="53" s="1"/>
  <c r="G23" i="53"/>
  <c r="H23" i="53" s="1"/>
  <c r="G22" i="53"/>
  <c r="H22" i="53" s="1"/>
  <c r="H89" i="53" l="1"/>
  <c r="H95" i="53" s="1"/>
  <c r="F43" i="52" s="1"/>
  <c r="D39" i="63" s="1"/>
  <c r="H24" i="53"/>
  <c r="H30" i="53" s="1"/>
  <c r="F47" i="52"/>
  <c r="D47" i="63" s="1"/>
  <c r="H38" i="53"/>
  <c r="H64" i="53"/>
  <c r="H115" i="53"/>
  <c r="H128" i="53"/>
  <c r="H102" i="53"/>
  <c r="H108" i="53" s="1"/>
  <c r="F44" i="52" s="1"/>
  <c r="D46" i="63" s="1"/>
  <c r="H51" i="53"/>
  <c r="H57" i="53" s="1"/>
  <c r="F40" i="52" s="1"/>
  <c r="D40" i="63" s="1"/>
  <c r="H76" i="53"/>
  <c r="F29" i="52" l="1"/>
  <c r="D28" i="63" s="1"/>
  <c r="H70" i="53"/>
  <c r="F41" i="52" s="1"/>
  <c r="D34" i="63" s="1"/>
  <c r="H44" i="53"/>
  <c r="H134" i="53"/>
  <c r="F46" i="52" s="1"/>
  <c r="D49" i="63" s="1"/>
  <c r="H121" i="53"/>
  <c r="F45" i="52" s="1"/>
  <c r="D42" i="63" s="1"/>
  <c r="H82" i="53"/>
  <c r="F42" i="52" s="1"/>
  <c r="D44" i="63" s="1"/>
  <c r="F35" i="52" l="1"/>
  <c r="D31" i="63" s="1"/>
  <c r="D4" i="52"/>
  <c r="G13" i="53" l="1"/>
  <c r="F50" i="52" s="1"/>
  <c r="H5" i="52"/>
  <c r="B3" i="53" l="1"/>
  <c r="E6" i="56" l="1"/>
  <c r="E7" i="56"/>
  <c r="E8" i="56"/>
  <c r="E9" i="56"/>
  <c r="E10" i="56"/>
  <c r="H4" i="70" l="1"/>
  <c r="F2" i="53" l="1"/>
  <c r="H4" i="52"/>
  <c r="D3" i="8"/>
  <c r="F3" i="54" s="1"/>
  <c r="G50" i="52" l="1"/>
  <c r="H50" i="52" s="1"/>
  <c r="H51" i="52" s="1"/>
  <c r="G15" i="52"/>
  <c r="H15" i="52" s="1"/>
  <c r="H16" i="52" s="1"/>
  <c r="G21" i="52"/>
  <c r="G20" i="52"/>
  <c r="G37" i="52"/>
  <c r="G38" i="52"/>
  <c r="G39" i="52"/>
  <c r="G32" i="52"/>
  <c r="G34" i="52"/>
  <c r="G33" i="52"/>
  <c r="G27" i="52"/>
  <c r="G28" i="52"/>
  <c r="G18" i="52"/>
  <c r="E35" i="63" s="1"/>
  <c r="G31" i="52"/>
  <c r="E50" i="63" s="1"/>
  <c r="G30" i="52"/>
  <c r="E45" i="63" s="1"/>
  <c r="G26" i="52"/>
  <c r="G47" i="52"/>
  <c r="E47" i="63" s="1"/>
  <c r="G19" i="52"/>
  <c r="G46" i="52"/>
  <c r="E49" i="63" s="1"/>
  <c r="G45" i="52"/>
  <c r="E42" i="63" s="1"/>
  <c r="G35" i="52"/>
  <c r="E31" i="63" s="1"/>
  <c r="G29" i="52"/>
  <c r="E28" i="63" s="1"/>
  <c r="G41" i="52"/>
  <c r="E34" i="63" s="1"/>
  <c r="G25" i="52"/>
  <c r="E24" i="63" s="1"/>
  <c r="G44" i="52"/>
  <c r="E46" i="63" s="1"/>
  <c r="G40" i="52"/>
  <c r="E40" i="63" s="1"/>
  <c r="G43" i="52"/>
  <c r="E39" i="63" s="1"/>
  <c r="G42" i="52"/>
  <c r="E44" i="63" s="1"/>
  <c r="G36" i="52"/>
  <c r="E33" i="63" s="1"/>
  <c r="B2" i="53"/>
  <c r="E22" i="63" l="1"/>
  <c r="E41" i="63"/>
  <c r="H39" i="52"/>
  <c r="F36" i="63" s="1"/>
  <c r="E36" i="63"/>
  <c r="H28" i="52"/>
  <c r="F25" i="63" s="1"/>
  <c r="E25" i="63"/>
  <c r="H27" i="52"/>
  <c r="F23" i="63" s="1"/>
  <c r="E23" i="63"/>
  <c r="H38" i="52"/>
  <c r="F32" i="63" s="1"/>
  <c r="E32" i="63"/>
  <c r="H37" i="52"/>
  <c r="F38" i="63" s="1"/>
  <c r="E38" i="63"/>
  <c r="H34" i="52"/>
  <c r="F26" i="63" s="1"/>
  <c r="E26" i="63"/>
  <c r="H20" i="52"/>
  <c r="F37" i="63" s="1"/>
  <c r="E37" i="63"/>
  <c r="H32" i="52"/>
  <c r="F43" i="63" s="1"/>
  <c r="E43" i="63"/>
  <c r="H21" i="52"/>
  <c r="F48" i="63" s="1"/>
  <c r="E48" i="63"/>
  <c r="H33" i="52"/>
  <c r="F30" i="63" s="1"/>
  <c r="E30" i="63"/>
  <c r="H26" i="52"/>
  <c r="F22" i="63" s="1"/>
  <c r="H25" i="52"/>
  <c r="H30" i="52"/>
  <c r="F45" i="63" s="1"/>
  <c r="H31" i="52"/>
  <c r="F50" i="63" s="1"/>
  <c r="H44" i="52"/>
  <c r="F46" i="63" s="1"/>
  <c r="H19" i="52"/>
  <c r="F41" i="63" s="1"/>
  <c r="H18" i="52"/>
  <c r="H36" i="52"/>
  <c r="F33" i="63" s="1"/>
  <c r="H40" i="52"/>
  <c r="F40" i="63" s="1"/>
  <c r="H47" i="52"/>
  <c r="F47" i="63" s="1"/>
  <c r="H46" i="52"/>
  <c r="F49" i="63" s="1"/>
  <c r="H45" i="52"/>
  <c r="F42" i="63" s="1"/>
  <c r="H43" i="52"/>
  <c r="F39" i="63" s="1"/>
  <c r="H42" i="52"/>
  <c r="F44" i="63" s="1"/>
  <c r="H41" i="52"/>
  <c r="F34" i="63" s="1"/>
  <c r="H35" i="52"/>
  <c r="F31" i="63" s="1"/>
  <c r="H29" i="52"/>
  <c r="A5" i="54"/>
  <c r="A4" i="54"/>
  <c r="A3" i="54"/>
  <c r="A2" i="54"/>
  <c r="B2" i="54"/>
  <c r="B3" i="54"/>
  <c r="B4" i="54"/>
  <c r="B5" i="54"/>
  <c r="F24" i="63" l="1"/>
  <c r="F35" i="63"/>
  <c r="F28" i="63"/>
  <c r="B2" i="52" l="1"/>
  <c r="A12" i="8" l="1"/>
  <c r="B3" i="52" l="1"/>
  <c r="F3" i="53"/>
  <c r="H13" i="53" l="1"/>
  <c r="H14" i="53" l="1"/>
  <c r="H16" i="53" s="1"/>
  <c r="G12" i="52" l="1"/>
  <c r="H12" i="52" l="1"/>
  <c r="F21" i="63" s="1"/>
  <c r="E21" i="63"/>
  <c r="E4" i="53"/>
  <c r="E3" i="53"/>
  <c r="E2" i="53"/>
  <c r="B5" i="53"/>
  <c r="A5" i="53"/>
  <c r="B4" i="53"/>
  <c r="A4" i="53"/>
  <c r="A3" i="53"/>
  <c r="G5" i="52"/>
  <c r="A5" i="52"/>
  <c r="G4" i="52"/>
  <c r="B4" i="52"/>
  <c r="A4" i="52"/>
  <c r="A3" i="52"/>
  <c r="A2" i="52"/>
  <c r="F52" i="63" l="1"/>
  <c r="H21" i="63"/>
  <c r="H22" i="63" s="1"/>
  <c r="H13" i="52"/>
  <c r="I21" i="63" l="1"/>
  <c r="J21" i="63" s="1"/>
  <c r="C12" i="8"/>
  <c r="G23" i="63" l="1"/>
  <c r="G22" i="63"/>
  <c r="I22" i="63" s="1"/>
  <c r="C17" i="8" l="1"/>
  <c r="D13" i="8" l="1"/>
  <c r="D16" i="8"/>
  <c r="D14" i="8"/>
  <c r="D15" i="8"/>
  <c r="J22" i="63"/>
  <c r="D12" i="8"/>
  <c r="D17" i="8" l="1"/>
  <c r="J23" i="63" l="1"/>
  <c r="J24" i="63" l="1"/>
  <c r="J25" i="63" l="1"/>
  <c r="J26" i="63" l="1"/>
  <c r="J28" i="63" l="1"/>
  <c r="J30" i="63" l="1"/>
  <c r="J31" i="63" l="1"/>
  <c r="J32" i="63" l="1"/>
  <c r="J33" i="63" l="1"/>
  <c r="J34" i="63" l="1"/>
  <c r="J35" i="63" l="1"/>
  <c r="J36" i="63" l="1"/>
  <c r="J37" i="63" l="1"/>
  <c r="J38" i="63" l="1"/>
  <c r="J39" i="63" l="1"/>
  <c r="J40" i="63" l="1"/>
  <c r="J41" i="63" l="1"/>
  <c r="J42" i="63" l="1"/>
  <c r="J43" i="63" l="1"/>
  <c r="J44" i="63" l="1"/>
  <c r="J45" i="63" l="1"/>
  <c r="J46" i="63" l="1"/>
  <c r="J47" i="63" l="1"/>
  <c r="J48" i="63" l="1"/>
  <c r="J49" i="63" l="1"/>
  <c r="J50" i="63" l="1"/>
  <c r="K16" i="63" l="1"/>
  <c r="L15" i="63"/>
  <c r="L16" i="63"/>
  <c r="K15" i="63"/>
  <c r="L17" i="63"/>
  <c r="K17" i="63"/>
</calcChain>
</file>

<file path=xl/sharedStrings.xml><?xml version="1.0" encoding="utf-8"?>
<sst xmlns="http://schemas.openxmlformats.org/spreadsheetml/2006/main" count="172104" uniqueCount="13175">
  <si>
    <t>ITEM</t>
  </si>
  <si>
    <t>%</t>
  </si>
  <si>
    <t>TOTAL</t>
  </si>
  <si>
    <t>2.0</t>
  </si>
  <si>
    <t>OBRA:</t>
  </si>
  <si>
    <t>ENDEREÇO:</t>
  </si>
  <si>
    <t>BDI:</t>
  </si>
  <si>
    <t>MUNICÍPIO:</t>
  </si>
  <si>
    <t>DATA:</t>
  </si>
  <si>
    <t>ASSUNTO:</t>
  </si>
  <si>
    <t xml:space="preserve">RESUMO DA PLANILHA ORÇAMENTARIA </t>
  </si>
  <si>
    <t xml:space="preserve">ITEM </t>
  </si>
  <si>
    <t xml:space="preserve">ETAPAS </t>
  </si>
  <si>
    <t xml:space="preserve">VALOR </t>
  </si>
  <si>
    <t>1.0</t>
  </si>
  <si>
    <t>TOTAL DA OBRA</t>
  </si>
  <si>
    <t xml:space="preserve"> </t>
  </si>
  <si>
    <t>UND</t>
  </si>
  <si>
    <t>QUANT.</t>
  </si>
  <si>
    <t>1.1</t>
  </si>
  <si>
    <t>3.0</t>
  </si>
  <si>
    <t>3.1</t>
  </si>
  <si>
    <t>3.2</t>
  </si>
  <si>
    <t>KG</t>
  </si>
  <si>
    <t>M</t>
  </si>
  <si>
    <t>CRONOGRAMA FISICO FINANCEIRO</t>
  </si>
  <si>
    <t>DESCRIÇÃO / ETAPA</t>
  </si>
  <si>
    <t>M³</t>
  </si>
  <si>
    <t xml:space="preserve">PLANILHA ORÇAMENTÁRIA </t>
  </si>
  <si>
    <t xml:space="preserve">DESCRIÇÃO </t>
  </si>
  <si>
    <t xml:space="preserve">UNIDADE </t>
  </si>
  <si>
    <t>QUANT. CONTRATO</t>
  </si>
  <si>
    <t>VALOR UNITÁRIO</t>
  </si>
  <si>
    <t>VALOR UNITÁRIO COM BDI</t>
  </si>
  <si>
    <t xml:space="preserve">VALOR TOTAL </t>
  </si>
  <si>
    <t>SUB-TOTAL</t>
  </si>
  <si>
    <t>SERVIÇOS DE BAIXA TENSÃO</t>
  </si>
  <si>
    <t xml:space="preserve">TOTAL GERAL DO ORÇAMENTO </t>
  </si>
  <si>
    <t>PLANILHA DE COMPOSIÇÃO UNITÁRIA DE SERVIÇO E COTAÇÃO UNITÁRIA DE INSUMOS</t>
  </si>
  <si>
    <t>COMP 01</t>
  </si>
  <si>
    <t>Código</t>
  </si>
  <si>
    <t>Boletim</t>
  </si>
  <si>
    <t>MÃO DE OBRA</t>
  </si>
  <si>
    <t xml:space="preserve">Unid           </t>
  </si>
  <si>
    <t xml:space="preserve">Qtde           </t>
  </si>
  <si>
    <t xml:space="preserve">Custo Unitário </t>
  </si>
  <si>
    <t xml:space="preserve">Custo Total    </t>
  </si>
  <si>
    <t>SINAPI</t>
  </si>
  <si>
    <t>H</t>
  </si>
  <si>
    <t>ENCARREGADO GERAL DE OBRAS COM ENCARGOS COMPLEMENTARES</t>
  </si>
  <si>
    <t>CUSTO DIRETO</t>
  </si>
  <si>
    <t>COMP 02</t>
  </si>
  <si>
    <t>CARPINTEIRO DE FORMAS COM ENCARGOS COMPLEMENTARES</t>
  </si>
  <si>
    <t xml:space="preserve">H     </t>
  </si>
  <si>
    <t>SERVENTE COM ENCARGOS COMPLEMENTARES</t>
  </si>
  <si>
    <t>MATERIAIS</t>
  </si>
  <si>
    <t>AUXILIAR DE ELETRICISTA COM ENCARGOS COMPLEMENTARES</t>
  </si>
  <si>
    <t>ELETRICISTA COM ENCARGOS COMPLEMENTARES</t>
  </si>
  <si>
    <t>SINAPI / INSUMO</t>
  </si>
  <si>
    <t>LIMPEZA NO FINAL DA OBRA</t>
  </si>
  <si>
    <t>COMP 03</t>
  </si>
  <si>
    <t>COMP 04</t>
  </si>
  <si>
    <t>COMP 06</t>
  </si>
  <si>
    <t>ITEM COMPONENTE DO BDI</t>
  </si>
  <si>
    <t xml:space="preserve">1° QUARTIL </t>
  </si>
  <si>
    <t>MÉDIO</t>
  </si>
  <si>
    <t>3° QUARTIL</t>
  </si>
  <si>
    <t>BDI ADOTADO</t>
  </si>
  <si>
    <t>AC - Administração Central</t>
  </si>
  <si>
    <t>SG - Seguro e Garantia</t>
  </si>
  <si>
    <t>R - Risco</t>
  </si>
  <si>
    <t>DF - Despesas Financeiras</t>
  </si>
  <si>
    <t>L - Lucro</t>
  </si>
  <si>
    <t>I - Impostos</t>
  </si>
  <si>
    <t>Alíquota Adotada - Programa de Integração Social (PIS):</t>
  </si>
  <si>
    <t>Contribuição para o Financiamento da Seguridade Social (COFINS):</t>
  </si>
  <si>
    <t>Imposto Sobre Serviços (ISS)*:</t>
  </si>
  <si>
    <t>A fórmula  para estipulação da taxa de BDI adotada:</t>
  </si>
  <si>
    <t>Onde:</t>
  </si>
  <si>
    <t>AC:</t>
  </si>
  <si>
    <t>taxa de administração central;</t>
  </si>
  <si>
    <t>S:</t>
  </si>
  <si>
    <t>taxa de seguros;</t>
  </si>
  <si>
    <t>R:</t>
  </si>
  <si>
    <t>taxa de riscos;</t>
  </si>
  <si>
    <t>G:</t>
  </si>
  <si>
    <t>taxa de garantias;</t>
  </si>
  <si>
    <t>DF:</t>
  </si>
  <si>
    <t>taxa de despesas financeiras;</t>
  </si>
  <si>
    <t>L:</t>
  </si>
  <si>
    <t>taxa de lucro/remuneração;</t>
  </si>
  <si>
    <t>I:</t>
  </si>
  <si>
    <t>taxa de incidência de impostos</t>
  </si>
  <si>
    <t>(PIS + COFINS + ISS + INSS)</t>
  </si>
  <si>
    <t>Obs.: As empresas licitantes optantes pelo Simples Nacional deverão apresentar os percentuais de ISS*, PIS e COFINS discriminados</t>
  </si>
  <si>
    <t xml:space="preserve"> na composição do BDI que sejam compatíveis com as alíquotas que a empresa se enquadra no Anexo IV da Lei Complementar n. 123/2006;</t>
  </si>
  <si>
    <t>* Lei Municipal 2.536 de 27 de setembro de 2011</t>
  </si>
  <si>
    <t>**Lei nº 13.161 de 31 de agosto de 2015</t>
  </si>
  <si>
    <t>TOTAL:</t>
  </si>
  <si>
    <t>%AC</t>
  </si>
  <si>
    <t>R$</t>
  </si>
  <si>
    <t>CLASSE</t>
  </si>
  <si>
    <t>Valor acumulado</t>
  </si>
  <si>
    <t>C</t>
  </si>
  <si>
    <t>B</t>
  </si>
  <si>
    <t>A</t>
  </si>
  <si>
    <t>Proporção de Valores</t>
  </si>
  <si>
    <t>Proporção de Itens</t>
  </si>
  <si>
    <t>SUPORTE PARA TRANSFORMADOR EM POSTE DE CONCRETO DUPLO T - FORNECIMENTO E INSTALAÇÃO. AF_12/2020</t>
  </si>
  <si>
    <t>QUADRO DE PROTEÇÃO EM AÇO GALVANIZADO- SOBREPOR IP 54</t>
  </si>
  <si>
    <t>SECRETARIA DE ESTADO DE INFRAESTRUTURA                                                                                                                                                                                                                                          E LOGÍSTICA - SINFRA</t>
  </si>
  <si>
    <t>2.1</t>
  </si>
  <si>
    <t>COMP 05</t>
  </si>
  <si>
    <t>COMP 07</t>
  </si>
  <si>
    <t>COMP 08</t>
  </si>
  <si>
    <t>COMP 09</t>
  </si>
  <si>
    <t>COMP 10</t>
  </si>
  <si>
    <t>COMP 11</t>
  </si>
  <si>
    <t>ASSENTAMENTO DE POSTE DE CONCRETO COM COMPRIMENTO NOMINAL DE 11 M, CARGA NOMINAL DE 600 DAN, ENGASTAMENTO BASE CONCRETADA COM 1 M DE CONCRETO E 0,7 M DE SOLO (NÃO INCLUI FORNECIMENTO). AF_11/2019</t>
  </si>
  <si>
    <t>ASSENTAMENTO DE POSTE DE CONCRETO COM COMPRIMENTO NOMINAL DE 11 M, CARGA NOMINAL MENOR OU IGUAL A 1000 DAN, ENGASTAMENTO SIMPLES COM 1,7 M DE SOLO (NÃO INCLUI FORNECIMENTO). AF_11/2019</t>
  </si>
  <si>
    <t>PEDREIRO COM ENCARGOS COMPLEMENTARES</t>
  </si>
  <si>
    <t>GUINDAUTO HIDRÁULICO, CAPACIDADE MÁXIMA DE CARGA 6200 KG, MOMENTO MÁXIMO DE CARGA 11,7 TM, ALCANCE MÁXIMO HORIZONTAL 9,70 M, INCLUSIVE CAMINHÃO TOCO PBT 16.000 KG, POTÊNCIA DE 189 CV - MATERIAIS NA OPERAÇÃO. AF_08/2015</t>
  </si>
  <si>
    <t>CHP</t>
  </si>
  <si>
    <t>GUINDAUTO HIDRÁULICO, CAPACIDADE MÁXIMA DE CARGA 6200 KG, MOMENTO MÁXIMO DE CARGA 11,7 TM, ALCANCE MÁXIMO HORIZONTAL 9,70 M, INCLUSIVE CAMINHÃO TOCO PBT 16.000 KG, POTÊNCIA DE 189 CV - CHP DIURNO. AF_06/2014</t>
  </si>
  <si>
    <t>SECRETARIA DE ESTADO DE INFRAESTRUTURA                                                                                                                                                                                                                                                                                    E LOGÍSTICA - SINFRA</t>
  </si>
  <si>
    <t>SECRETARIA DE ESTADO DE INFRAESTRUTURA                                                                                                                                                                                                                                                                                                        E LOGÍSTICA - SINFRA</t>
  </si>
  <si>
    <t>CAIXA ENTERRADA ELÉTRICA RETANGULAR, EM CONCRETO PRÉ-MOLDADO, FUNDO COM BRITA, DIMENSÕES INTERNAS: 0,3X0,3X0,3 M. AF_12/2020</t>
  </si>
  <si>
    <t>RELÉ FOTOELÉTRICO PARA COMANDO DE ILUMINAÇÃO EXTERNA 1000 W - FORNECIMENTO E INSTALAÇÃO. AF_08/2020</t>
  </si>
  <si>
    <t>ASSENTAMENTO DE POSTE DE CONCRETO COM COMPRIMENTO NOMINAL DE 10 M, CARGA NOMINAL MENOR OU IGUAL A 1000 DAN, ENGASTAMENTO SIMPLES COM 1,6 M DE SOLO (NÃO INCLUI FORNECIMENTO). AF_11/2019</t>
  </si>
  <si>
    <t>CABO DE COBRE FLEXÍVEL ISOLADO, 2,5 MM², ANTI-CHAMA 0,6/1,0 KV, PARA CIRCUITOS TERMINAIS - FORNECIMENTO E INSTALAÇÃO. AF_03/2023</t>
  </si>
  <si>
    <t>CAIXA ENTERRADA ELÉTRICA RETANGULAR, EM CONCRETO PRÉ-MOLDADO, FUNDO COM BRITA, DIMENSÕES INTERNAS: 0,4X0,4X0,4 M. AF_12/2020</t>
  </si>
  <si>
    <t>REF. M . DE OBRA</t>
  </si>
  <si>
    <t>ENCARGOS COMPLEMENTARES REFERENCIAL</t>
  </si>
  <si>
    <t>COEFICIENTE DE REPRESENTATIVIDADE</t>
  </si>
  <si>
    <t>MES</t>
  </si>
  <si>
    <t>VIGIA DIURNO COM ENCARGOS COMPLEMENTARES</t>
  </si>
  <si>
    <t/>
  </si>
  <si>
    <t>0318</t>
  </si>
  <si>
    <t>OUTROS</t>
  </si>
  <si>
    <t>SEDI</t>
  </si>
  <si>
    <t>SERVICOS DIVERSOS</t>
  </si>
  <si>
    <t>VIDRACEIRO COM ENCARGOS COMPLEMENTARES</t>
  </si>
  <si>
    <t>TELHADOR COM ENCARGOS COMPLEMENTARES</t>
  </si>
  <si>
    <t>TÉCNICO EM SONDAGEM COM ENCARGOS COMPLEMENTARES</t>
  </si>
  <si>
    <t>TÉCNICO DE LABORATÓRIO E CAMPO DE CONSTRUÇÃO COM ENCARGOS COMPLEMENTARES</t>
  </si>
  <si>
    <t>SOLDADOR ELÉTRICO COM ENCARGOS COMPLEMENTARES</t>
  </si>
  <si>
    <t>SOLDADOR COM ENCARGOS COMPLEMENTARES</t>
  </si>
  <si>
    <t>SERVENTE DE OBRAS COM ENCARGOS COMPLEMENTARES</t>
  </si>
  <si>
    <t>SERRALHEIRO COM ENCARGOS COMPLEMENTARES</t>
  </si>
  <si>
    <t>RASTELEIRO COM ENCARGOS COMPLEMENTARES</t>
  </si>
  <si>
    <t>POCEIRO / ESCAVADOR DE VALAS COM ENCARGOS COMPLEMENTARES</t>
  </si>
  <si>
    <t>PINTOR PARA TINTA EPÓXI COM ENCARGOS COMPLEMENTARES</t>
  </si>
  <si>
    <t>PINTOR DE LETREIROS COM ENCARGOS COMPLEMENTARES</t>
  </si>
  <si>
    <t>PINTOR COM ENCARGOS COMPLEMENTARES</t>
  </si>
  <si>
    <t>PASTILHEIRO COM ENCARGOS COMPLEMENTARES</t>
  </si>
  <si>
    <t>OPERADOR DE USINA DE ASFALTO, DE SOLOS OU DE CONCRETO COM ENCARGOS COMPLEMENTARES</t>
  </si>
  <si>
    <t>OPERADOR DE ROLO COMPACTADOR COM ENCARGOS COMPLEMENTARES</t>
  </si>
  <si>
    <t>OPERADOR DE PAVIMENTADORA / MESA VIBROACABADORA COM ENCARGOS COMPLEMENTARES</t>
  </si>
  <si>
    <t>OPERADOR DE PÁ CARREGADEIRA COM ENCARGOS COMPLEMENTARES</t>
  </si>
  <si>
    <t>OPERADOR DE MOTONIVELADORA COM ENCARGOS COMPLEMENTARES</t>
  </si>
  <si>
    <t>OPERADOR DE MOTO SCRAPER COM ENCARGOS COMPLEMENTARES</t>
  </si>
  <si>
    <t>OPERADOR DE MARTELETE OU MARTELETEIRO COM ENCARGOS COMPLEMENTARES</t>
  </si>
  <si>
    <t>OPERADOR DE MÁQUINAS E TRATORES DIVERSOS COM ENCARGOS COMPLEMENTARES</t>
  </si>
  <si>
    <t>OPERADOR DE JATO ABRASIVO OU JATISTA COM ENCARGOS COMPLEMENTARES</t>
  </si>
  <si>
    <t>OPERADOR DE GUINDASTE COM ENCARGOS COMPLEMENTARES</t>
  </si>
  <si>
    <t>OPERADOR DE GUINCHO OU GUINCHEIRO COM ENCARGOS COMPLEMENTARES</t>
  </si>
  <si>
    <t>OPERADOR DE ESCAVADEIRA COM ENCARGOS COMPLEMENTARES</t>
  </si>
  <si>
    <t>OPERADOR DE DEMARCADORA DE FAIXAS DE TRÁFEGO COM ENCARGOS COMPLEMENTARES</t>
  </si>
  <si>
    <t>OPERADOR DE COMPRESSOR DE AR OU COMPRESSORISTA COM ENCARGOS COMPLEMENTARES</t>
  </si>
  <si>
    <t>OPERADOR DE BETONEIRA ESTACIONÁRIA COM ENCARGOS COMPLEMENTARES</t>
  </si>
  <si>
    <t>OPERADOR DE BETONEIRA (CAMINHÃO) COM ENCARGOS COMPLEMENTARES</t>
  </si>
  <si>
    <t>OPERADOR DE BATE-ESTACA COM ENCARGOS COMPLEMENTARES</t>
  </si>
  <si>
    <t>NIVELADOR  COM ENCARGOS COMPLEMENTARES</t>
  </si>
  <si>
    <t>MOTORISTA OPERADOR DE CAMINHÃO COM MUNCK COM ENCARGOS COMPLEMENTARES</t>
  </si>
  <si>
    <t>MOTORISTA DE CARRO DE PASSEIO COM ENCARGOS COMPLEMENTARES</t>
  </si>
  <si>
    <t>MOTORISTA DE CAMINHÃO CARRETA COM ENCARGOS COMPLEMENTARES</t>
  </si>
  <si>
    <t>MOTORISTA DE CAMINHÃO BASCULANTE COM ENCARGOS COMPLEMENTARES</t>
  </si>
  <si>
    <t>MONTADOR DE MÁQUINAS COM ENCARGOS COMPLEMENTARES</t>
  </si>
  <si>
    <t>MONTADOR DE ESTRUTURAS METÁLICAS COM ENCARGOS COMPLEMENTARES</t>
  </si>
  <si>
    <t>MONTADOR DE ELETROELETRÔNICO COM ENCARGOS COMPLEMENTARES</t>
  </si>
  <si>
    <t>MECÂNICO DE REFRIGERAÇÃO COM ENCARGOS COMPLEMENTARES</t>
  </si>
  <si>
    <t>MECÂNICO DE EQUIPAMENTOS PESADOS COM ENCARGOS COMPLEMENTARES</t>
  </si>
  <si>
    <t>MARMORISTA / GRANITEIRO COM ENCARGOS COMPLEMENTARES</t>
  </si>
  <si>
    <t>MARCENEIRO COM ENCARGOS COMPLEMENTARES</t>
  </si>
  <si>
    <t>MAÇARIQUEIRO COM ENCARGOS COMPLEMENTARES</t>
  </si>
  <si>
    <t>JARDINEIRO COM ENCARGOS COMPLEMENTARES</t>
  </si>
  <si>
    <t>INSTALADOR DE TUBULAÇÕES COM ENCARGOS COMPLEMENTARES</t>
  </si>
  <si>
    <t>IMPERMEABILIZADOR COM ENCARGOS COMPLEMENTARES</t>
  </si>
  <si>
    <t>GESSEIRO COM ENCARGOS COMPLEMENTARES</t>
  </si>
  <si>
    <t>ENCANADOR OU BOMBEIRO HIDRÁULICO COM ENCARGOS COMPLEMENTARES</t>
  </si>
  <si>
    <t>ELETROTÉCNICO COM ENCARGOS COMPLEMENTARES</t>
  </si>
  <si>
    <t>CAVOUQUEIRO OU OPERADOR DE PERFURATRIZ COM ENCARGOS COMPLEMENTARES</t>
  </si>
  <si>
    <t>CARPINTEIRO DE ESQUADRIAS COM ENCARGOS COMPLEMENTARES</t>
  </si>
  <si>
    <t>CARPINTEIRO AUXILIAR COM ENCARGOS COMPLEMENTARES</t>
  </si>
  <si>
    <t>CALCETEIRO COM ENCARGOS COMPLEMENTARES</t>
  </si>
  <si>
    <t>BLASTER, DINAMITADOR OU CABO DE FORÇA COM ENCARGOS COMPLEMENTARES</t>
  </si>
  <si>
    <t>AZULEJISTA OU LADRILHEIRO COM ENCARGOS COMPLEMENTARES</t>
  </si>
  <si>
    <t>AUXILIAR TÉCNICO / ASSISTENTE DE ENGENHARIA COM ENCARGOS COMPLEMENTARES</t>
  </si>
  <si>
    <t>AUXILIAR DE TOPÓGRAFO COM ENCARGOS COMPLEMENTARES</t>
  </si>
  <si>
    <t>AUXILIAR DE SERVIÇOS GERAIS COM ENCARGOS COMPLEMENTARES</t>
  </si>
  <si>
    <t>AUXILIAR DE PEDREIRO COM ENCARGOS COMPLEMENTARES</t>
  </si>
  <si>
    <t>AUXILIAR DE MECÂNICO COM ENCARGOS COMPLEMENTARES</t>
  </si>
  <si>
    <t>AUXILIAR DE LABORATORISTA DE SOLOS E DE CONCRETO COM ENCARGOS COMPLEMENTARES</t>
  </si>
  <si>
    <t>AUXILIAR DE ENCANADOR OU BOMBEIRO HIDRÁULICO COM ENCARGOS COMPLEMENTARES</t>
  </si>
  <si>
    <t>AUXILIAR DE AZULEJISTA COM ENCARGOS COMPLEMENTARES</t>
  </si>
  <si>
    <t>ASSENTADOR DE MANILHAS COM ENCARGOS COMPLEMENTARES</t>
  </si>
  <si>
    <t>ARMADOR COM ENCARGOS COMPLEMENTARES</t>
  </si>
  <si>
    <t>AJUDANTE ESPECIALIZADO COM ENCARGOS COMPLEMENTARES</t>
  </si>
  <si>
    <t>AJUDANTE DE SERRALHEIRO COM ENCARGOS COMPLEMENTARES</t>
  </si>
  <si>
    <t>AJUDANTE DE PINTOR COM ENCARGOS COMPLEMENTARES</t>
  </si>
  <si>
    <t>AJUDANTE DE OPERAÇÃO EM GERAL COM ENCARGOS COMPLEMENTARES</t>
  </si>
  <si>
    <t>AJUDANTE DE ESTRUTURAS METÁLICAS COM ENCARGOS COMPLEMENTARES</t>
  </si>
  <si>
    <t>AJUDANTE DE ELETRICISTA COM ENCARGOS COMPLEMENTARES</t>
  </si>
  <si>
    <t>AJUDANTE DE ARMADOR COM ENCARGOS COMPLEMENTARES</t>
  </si>
  <si>
    <t>CURSO DE CAPACITAÇÃO PARA VIGIA DIURNO (ENCARGOS COMPLEMENTARES) - MENSALISTA</t>
  </si>
  <si>
    <t>CURSO DE CAPACITAÇÃO PARA VIDRACEIRO (ENCARGOS COMPLEMENTARES) - MENSALISTA</t>
  </si>
  <si>
    <t>CURSO DE CAPACITAÇÃO PARA TELHADOR (ENCARGOS COMPLEMENTARES) - MENSALISTA</t>
  </si>
  <si>
    <t>CURSO DE CAPACITAÇÃO PARA TECNICO EM SONDAGEM (ENCARGOS COMPLEMENTARES) - MENSALISTA</t>
  </si>
  <si>
    <t>CURSO DE CAPACITAÇÃO PARA TECNICO EM LABORATORIO E CAMPO DE CONSTRUCAO CIVIL (ENCARGOS COMPLEMENTARES) - MENSALISTA</t>
  </si>
  <si>
    <t>CURSO DE CAPACITAÇÃO PARA SOLDADOR ELETRICO (ENCARGOS COMPLEMENTARES) - MENSALISTA</t>
  </si>
  <si>
    <t>CURSO DE CAPACITAÇÃO PARA SOLDADOR (ENCARGOS COMPLEMENTARES) - MENSALISTA</t>
  </si>
  <si>
    <t>CURSO DE CAPACITAÇÃO PARA SERVENTE DE OBRAS (ENCARGOS COMPLEMENTARES) - MENSALISTA</t>
  </si>
  <si>
    <t>CURSO DE CAPACITAÇÃO PARA SERRALHEIRO (ENCARGOS COMPLEMENTARES) - MENSALISTA</t>
  </si>
  <si>
    <t>CURSO DE CAPACITAÇÃO PARA POCEIRO / ESCAVADOR DE VALAS E TUBULOES (ENCARGOS COMPLEMENTARES) - MENSALISTA</t>
  </si>
  <si>
    <t>CURSO DE CAPACITAÇÃO PARA PINTOR PARA TINTA EPOXI (ENCARGOS COMPLEMENTARES) - MENSALISTA</t>
  </si>
  <si>
    <t>CURSO DE CAPACITAÇÃO PARA PINTOR DE LETREIROS (ENCARGOS COMPLEMENTARES) - MENSALISTA</t>
  </si>
  <si>
    <t>CURSO DE CAPACITAÇÃO PARA PINTOR (ENCARGOS COMPLEMENTARES) - MENSALISTA</t>
  </si>
  <si>
    <t>CURSO DE CAPACITAÇÃO PARA PEDREIRO (ENCARGOS COMPLEMENTARES) - MENSALISTA</t>
  </si>
  <si>
    <t>CURSO DE CAPACITAÇÃO PARA PASTILHEIRO (ENCARGOS COMPLEMENTARES) - MENSALISTA</t>
  </si>
  <si>
    <t>CURSO DE CAPACITAÇÃO PARA OPERADOR DE USINA DE ASFALTO, DE SOLOS OU DE CONCRETO (ENCARGOS COMPLEMENTARES) - MENSALISTA</t>
  </si>
  <si>
    <t>CURSO DE CAPACITAÇÃO PARA OPERADOR DE ROLO COMPACTADOR (ENCARGOS COMPLEMENTARES) - MENSALISTA</t>
  </si>
  <si>
    <t>CURSO DE CAPACITAÇÃO PARA OPERADOR DE PAVIMENTADORA / MESA VIBROACABADORA (ENCARGOS COMPLEMENTARES) - MENSALISTA</t>
  </si>
  <si>
    <t>CURSO DE CAPACITAÇÃO PARA OPERADOR DE PA CARREGADEIRA (ENCARGOS COMPLEMENTARES) - MENSALISTA</t>
  </si>
  <si>
    <t>CURSO DE CAPACITAÇÃO PARA OPERADOR DE MOTONIVELADORA (ENCARGOS COMPLEMENTARES) - MENSALISTA</t>
  </si>
  <si>
    <t>CURSO DE CAPACITAÇÃO PARA OPERADOR DE MOTO SCRAPER (ENCARGOS COMPLEMENTARES) - MENSALISTA</t>
  </si>
  <si>
    <t>CURSO DE CAPACITAÇÃO PARA OPERADOR DE MARTELETE OU MARTELETEIRO (ENCARGOS COMPLEMENTARES) - MENSALISTA</t>
  </si>
  <si>
    <t>CURSO DE CAPACITAÇÃO PARA OPERADOR DE MAQUINAS E TRATORES DIVERSOS (ENCARGOS COMPLEMENTARES) - MENSALISTA</t>
  </si>
  <si>
    <t>CURSO DE CAPACITAÇÃO PARA OPERADOR DE JATO ABRASIVO OU JATISTA (ENCARGOS COMPLEMENTARES) - MENSALISTA</t>
  </si>
  <si>
    <t>CURSO DE CAPACITAÇÃO PARA OPERADOR DE GUINDASTE (ENCARGOS COMPLEMENTARES) - MENSALISTA</t>
  </si>
  <si>
    <t>CURSO DE CAPACITAÇÃO PARA OPERADOR DE GUINCHO OU GUINCHEIRO (ENCARGOS COMPLEMENTARES) - MENSALISTA</t>
  </si>
  <si>
    <t>CURSO DE CAPACITAÇÃO PARA OPERADOR DE ESCAVADEIRA (ENCARGOS COMPLEMENTARES) - MENSALISTA</t>
  </si>
  <si>
    <t>CURSO DE CAPACITAÇÃO PARA OPERADOR DE DEMARCADORA DE FAIXAS DE TRAFEGO (ENCARGOS COMPLEMENTARES) - MENSALISTA</t>
  </si>
  <si>
    <t>CURSO DE CAPACITAÇÃO PARA OPERADOR DE COMPRESSOR DE AR OU COMPRESSORISTA (ENCARGOS COMPLEMENTARES) - MENSALISTA</t>
  </si>
  <si>
    <t>CURSO DE CAPACITAÇÃO PARA OPERADOR DE BETONEIRA ESTACIONARIA / MISTURADOR (ENCARGOS COMPLEMENTARES) - MENSALISTA</t>
  </si>
  <si>
    <t>CURSO DE CAPACITAÇÃO PARA OPERADOR DE BETONEIRA (ENCARGOS COMPLEMENTARES) - MENSALISTA</t>
  </si>
  <si>
    <t>CURSO DE CAPACITAÇÃO PARA OPERADOR DE BATE-ESTACAS (ENCARGOS COMPLEMENTARES) - MENSALISTA</t>
  </si>
  <si>
    <t>CURSO DE CAPACITAÇÃO PARA NIVELADOR (ENCARGOS COMPLEMENTARES) - MENSALISTA</t>
  </si>
  <si>
    <t>CURSO DE CAPACITAÇÃO PARA MOTORISTA OPERADOR DE CAMINHAO COM MUNCK (ENCARGOS COMPLEMENTARES) - MENSALISTA</t>
  </si>
  <si>
    <t>CURSO DE CAPACITAÇÃO PARA MECÂNICO DE REFRIGERAÇÃO (ENCARGOS COMPLEMENTARES) - MENSALISTA</t>
  </si>
  <si>
    <t>CURSO DE CAPACITAÇÃO PARA MECÂNICO DE EQUIPAMENTOS PESADOS (ENCARGOS COMPLEMENTARES) - MENSALISTA</t>
  </si>
  <si>
    <t>CURSO DE CAPACITAÇÃO PARA MOTORISTA DE CARRO DE PASSEIO (ENCARGOS COMPLEMENTARES) - MENSALISTA</t>
  </si>
  <si>
    <t>CURSO DE CAPACITAÇÃO PARA MARMORISTA / GRANITEIRO (ENCARGOS COMPLEMENTARES) - MENSALISTA</t>
  </si>
  <si>
    <t>CURSO DE CAPACITAÇÃO PARA MARCENEIRO (ENCARGOS COMPLEMENTARES) - MENSALISTA</t>
  </si>
  <si>
    <t>CURSO DE CAPACITAÇÃO PARA MAÇARIQUEIRO (ENCARGOS COMPLEMENTARES) - MENSALISTA</t>
  </si>
  <si>
    <t>CURSO DE CAPACITAÇÃO PARA MOTORISTA DE CAMINHAO-CARRETA (ENCARGOS COMPLEMENTARES) - MENSALISTA</t>
  </si>
  <si>
    <t>CURSO DE CAPACITAÇÃO PARA JARDINEIRO (ENCARGOS COMPLEMENTARES) - MENSALISTA</t>
  </si>
  <si>
    <t>CURSO DE CAPACITAÇÃO PARA INSTALADOR DE TUBULAÇÕES (ENCARGOS COMPLEMENTARES) - MENSALISTA</t>
  </si>
  <si>
    <t>CURSO DE CAPACITAÇÃO PARA MOTORISTA DE CAMINHAO-BASCULANTE (ENCARGOS COMPLEMENTARES) - MENSALISTA</t>
  </si>
  <si>
    <t>CURSO DE CAPACITAÇÃO PARA IMPERMEABILIZADOR (ENCARGOS COMPLEMENTARES) - MENSALISTA</t>
  </si>
  <si>
    <t>CURSO DE CAPACITAÇÃO PARA GESSEIRO (ENCARGOS COMPLEMENTARES) - MENSALISTA</t>
  </si>
  <si>
    <t>CURSO DE CAPACITAÇÃO PARA MONTADOR DE MAQUINAS (ENCARGOS COMPLEMENTARES) - MENSALISTA</t>
  </si>
  <si>
    <t>CURSO DE CAPACITAÇÃO PARA ENCANADOR OU BOMBEIRO HIDRÁULICO (ENCARGOS COMPLEMENTARES) - MENSALISTA</t>
  </si>
  <si>
    <t>CURSO DE CAPACITAÇÃO PARA ELETROTÉCNICO (ENCARGOS COMPLEMENTARES) - MENSALISTA</t>
  </si>
  <si>
    <t>CURSO DE CAPACITAÇÃO PARA ELETRICISTA (ENCARGOS COMPLEMENTARES) - MENSALISTA</t>
  </si>
  <si>
    <t>CURSO DE CAPACITAÇÃO PARA CAVOUQUEIRO OU OPERADOR DE PERFURATRIZ (ENCARGOS COMPLEMENTARES) - MENSALISTA</t>
  </si>
  <si>
    <t>CURSO DE CAPACITAÇÃO PARA CARPINTEIRO DE FORMAS (ENCARGOS COMPLEMENTARES) - MENSALISTA</t>
  </si>
  <si>
    <t>CURSO DE CAPACITAÇÃO PARA CARPINTEIRO DE ESQUADRIAS (ENCARGOS COMPLEMENTARES) - MENSALISTA</t>
  </si>
  <si>
    <t>CURSO DE CAPACITAÇÃO PARA CARPINTEIRO AUXILIAR (ENCARGOS COMPLEMENTARES) - MENSALISTA</t>
  </si>
  <si>
    <t>CURSO DE CAPACITAÇÃO PARA MONTADOR DE ESTRUTURAS METALICAS (ENCARGOS COMPLEMENTARES) - MENSALISTA</t>
  </si>
  <si>
    <t>CURSO DE CAPACITAÇÃO PARA CALCETEIRO (ENCARGOS COMPLEMENTARES) - MENSALISTA</t>
  </si>
  <si>
    <t>CURSO DE CAPACITAÇÃO PARA BLASTER, DINAMITADOR OU CABO DE FORÇA (ENCARGOS COMPLEMENTARES) - MENSALISTA</t>
  </si>
  <si>
    <t>CURSO DE CAPACITAÇÃO PARA AZULEJISTA OU LADRILHISTA (ENCARGOS COMPLEMENTARES) - MENSALISTA</t>
  </si>
  <si>
    <t>CURSO DE CAPACITAÇÃO PARA MONTADOR DE ELETROELETRONICOS(ENCARGOS COMPLEMENTARES) - MENSALISTA</t>
  </si>
  <si>
    <t>CURSO DE CAPACITAÇÃO PARA AUXILIAR TÉCNICO DE ENGENHARIA (ENCARGOS COMPLEMENTARES) - MENSALISTA</t>
  </si>
  <si>
    <t>CURSO DE CAPACITAÇÃO PARA AUXILIAR DE TOPÓGRAFO (ENCARGOS COMPLEMENTARES) - MENSALISTA</t>
  </si>
  <si>
    <t>CURSO DE CAPACITAÇÃO PARA AUXILIAR DE SERVIÇOS GERAIS (ENCARGOS COMPLEMENTARES) - MENSALISTA</t>
  </si>
  <si>
    <t>CURSO DE CAPACITAÇÃO PARA AUXILIAR DE PEDREIRO (ENCARGOS COMPLEMENTARES) - MENSALISTA</t>
  </si>
  <si>
    <t>CURSO DE CAPACITAÇÃO PARA AUXILIAR DE MECANICO (ENCARGOS COMPLEMENTARES) - MENSALISTA</t>
  </si>
  <si>
    <t>CURSO DE CAPACITAÇÃO PARA AUXILIAR DE LABORATORISTA (ENCARGOS COMPLEMENTARES) - MENSALISTA</t>
  </si>
  <si>
    <t>CURSO DE CAPACITAÇÃO PARA AUXILIAR DE ENCANADOR OU BOMBEIRO HIDRÁULICO (ENCARGOS COMPLEMENTARES) - MENSALISTA</t>
  </si>
  <si>
    <t>CURSO DE CAPACITAÇÃO PARA AUXILIAR DE AZULEJISTA (ENCARGOS COMPLEMENTARES) - MENSALISTA</t>
  </si>
  <si>
    <t>CURSO DE CAPACITAÇÃO PARA ASSENTADOR DE MANILHA (ENCARGOS COMPLEMENTARES) - MENSALISTA</t>
  </si>
  <si>
    <t>CURSO DE CAPACITAÇÃO PARA ARMADOR (ENCARGOS COMPLEMENTARES) - MENSALISTA</t>
  </si>
  <si>
    <t>CURSO DE CAPACITAÇÃO PARA AJUDANTE ESPECIALIZADO (ENCARGOS COMPLEMENTARES) - MENSALISTA</t>
  </si>
  <si>
    <t>CURSO DE CAPACITAÇÃO PARA AJUDANTE DE SERRALHEIRO (ENCARGOS COMPLEMENTARES) - MENSALISTA</t>
  </si>
  <si>
    <t>CURSO DE CAPACITAÇÃO PARA AJUDANTE DE PINTOR (ENCARGOS COMPLEMENTARES) - MENSALISTA</t>
  </si>
  <si>
    <t>CURSO DE CAPACITAÇÃO PARA AJUDANTE DE OPERAÇÃO EM GERAL (ENCARGOS COMPLEMENTARES) - MENSALISTA</t>
  </si>
  <si>
    <t>CURSO DE CAPACITAÇÃO PARA AJUDANTE DE ESTRUTURAS METÁLICAS(ENCARGOS COMPLEMENTARES) - MENSALISTA</t>
  </si>
  <si>
    <t>CURSO DE CAPACITAÇÃO PARA AJUDANTE DE ELETRICISTA (ENCARGOS COMPLEMENTARES) - MENSALISTA</t>
  </si>
  <si>
    <t>CURSO DE CAPACITAÇÃO PARA AJUDANTE DE ARMADOR (ENCARGOS COMPLEMENTARES) - MENSALISTA</t>
  </si>
  <si>
    <t>CURSO DE CAPACITAÇÃO PARA TECNICO DE EDIFICACOES (ENCARGOS COMPLEMENTARES) - MENSALISTA</t>
  </si>
  <si>
    <t>CURSO DE CAPACITAÇÃO PARA TECNICO DE EDIFICACOES (ENCARGOS COMPLEMENTARES) - HORISTA</t>
  </si>
  <si>
    <t>TECNICO DE EDIFICACOES COM ENCARGOS COMPLEMENTARES</t>
  </si>
  <si>
    <t>TÉCNICO EM SEGURANÇA DO TRABALHO COM ENCARGOS COMPLEMENTARES</t>
  </si>
  <si>
    <t>CURSO DE CAPACITAÇÃO PARA TÉCNICO EM SEGURANÇA DO TRABALHO (ENCARGOS COMPLEMENTARES) - MENSALISTA</t>
  </si>
  <si>
    <t>MONTADOR DE ELETROELETRÔNICOS COM ENCARGOS COMPLEMENTARES</t>
  </si>
  <si>
    <t>CURSO DE CAPACITAÇÃO PARA TÉCNICO EM SEGURANÇA DO TRABALHO (ENCARGOS COMPLEMENTARES) - HORISTA</t>
  </si>
  <si>
    <t>CURSO DE CAPACITAÇÃO PARA MECÂNICO DE REFRIGERAÇÃO (ENCARGOS COMPLEMENTARES) - HORISTA</t>
  </si>
  <si>
    <t>CURSO DE CAPACITAÇÃO PARA MONTADOR DE ELETROELETRONICOS (ENCARGOS COMPLEMENTARES) - HORISTA</t>
  </si>
  <si>
    <t>CURSO DE CAPACITAÇÃO PARA AUXILIAR DE AZULEJISTA (ENCARGOS COMPLEMENTARES) - HORISTA</t>
  </si>
  <si>
    <t>CURSO DE CAPACITAÇÃO PARA AJUDANTE DE PINTOR (ENCARGOS COMPLEMENTARES) - HORISTA</t>
  </si>
  <si>
    <t>CURSO DE CAPACITAÇÃO PARA VIGIA DIURNO (ENCARGOS COMPLEMENTARES) - HORISTA</t>
  </si>
  <si>
    <t>CURSO DE CAPACITAÇÃO PARA TOPÓGRAFO (ENCARGOS COMPLEMENTARES) - MENSALISTA</t>
  </si>
  <si>
    <t>CURSO DE CAPACITAÇÃO PARA MESTRE DE OBRAS (ENCARGOS COMPLEMENTARES) - MENSALISTA</t>
  </si>
  <si>
    <t>CURSO DE CAPACITAÇÃO PARA ENCARREGADO GERAL DE OBRAS (ENCARGOS COMPLEMENTARES) - MENSALISTA</t>
  </si>
  <si>
    <t>CURSO DE CAPACITAÇÃO PARA ARQUITETO SÊNIOR (ENCARGOS COMPLEMENTARES) - MENSALISTA</t>
  </si>
  <si>
    <t>CURSO DE CAPACITAÇÃO PARA ARQUITETO PLENO (ENCARGOS COMPLEMENTARES) - MENSALISTA</t>
  </si>
  <si>
    <t>CURSO DE CAPACITAÇÃO PARA ARQUITETO JÚNIOR (ENCARGOS COMPLEMENTARES) - MENSALISTA</t>
  </si>
  <si>
    <t>CURSO DE CAPACITAÇÃO PARA ENGENHEIRO CIVIL DE OBRA SÊNIOR (ENCARGOS COMPLEMENTARES) - MENSALISTA</t>
  </si>
  <si>
    <t>CURSO DE CAPACITAÇÃO PARA ENGENHEIRO CIVIL DE OBRA PLENO (ENCARGOS COMPLEMENTARES) - MENSALISTA</t>
  </si>
  <si>
    <t>CURSO DE CAPACITAÇÃO PARA AUXILIAR DE ESCRITÓRIO (ENCARGOS COMPLEMENTARES) - MENSALISTA</t>
  </si>
  <si>
    <t>CURSO DE CAPACITAÇÃO PARA ENGENHEIRO CIVIL DE OBRA JÚNIOR (ENCARGOS COMPLEMENTARES) - MENSALISTA</t>
  </si>
  <si>
    <t>CURSO DE CAPACITAÇÃO PARA APONTADOR OU APROPRIADOR (ENCARGOS COMPLEMENTARES) - MENSALISTA</t>
  </si>
  <si>
    <t>CURSO DE CAPACITAÇÃO PARA ALMOXARIFE (ENCARGOS COMPLEMENTARES) - MENSALISTA</t>
  </si>
  <si>
    <t>CURSO DE CAPACITAÇÃO PARA DESENHISTA PROJETISTA (ENCARGOS COMPLEMENTARES) - MENSALISTA</t>
  </si>
  <si>
    <t>CURSO DE CAPACITAÇÃO  PARA MOTORISTA DE CAMINHÃO (ENCARGOS COMPLEMENTARES) - MENSALISTA</t>
  </si>
  <si>
    <t>COLETADO</t>
  </si>
  <si>
    <t>CURSO DE CAPACITAÇÃO PARA TOPÓGRAFO (ENCARGOS COMPLEMENTARES) - HORISTA</t>
  </si>
  <si>
    <t>CURSO DE CAPACITAÇÃO PARA MESTRE DE OBRAS (ENCARGOS COMPLEMENTARES) - HORISTA</t>
  </si>
  <si>
    <t>CURSO DE CAPACITAÇÃO PARA ENGENHEIRO CIVIL DE OBRA SÊNIOR (ENCARGOS COMPLEMENTARES) - HORISTA</t>
  </si>
  <si>
    <t>CURSO DE CAPACITAÇÃO PARA ENGENHEIRO CIVIL DE OBRA PLENO (ENCARGOS COMPLEMENTARES) - HORISTA</t>
  </si>
  <si>
    <t>CURSO DE CAPACITAÇÃO PARA ENGENHEIRO CIVIL DE OBRA JÚNIOR (ENCARGOS COMPLEMENTARES) - HORISTA</t>
  </si>
  <si>
    <t>CURSO DE CAPACITAÇÃO PARA ENCARREGADO GERAL (ENCARGOS COMPLEMENTARES) - HORISTA</t>
  </si>
  <si>
    <t>CURSO DE CAPACITAÇÃO PARA DESENHISTA PROJETISTA (ENCARGOS COMPLEMENTARES) - HORISTA</t>
  </si>
  <si>
    <t>CURSO DE CAPACITAÇÃO PARA AUXILIAR DE ESCRITÓRIO (ENCARGOS COMPLEMENTARES) - HORISTA</t>
  </si>
  <si>
    <t>CURSO DE CAPACITAÇÃO PARA ARQUITETO DE OBRA SÊNIOR (ENCARGOS COMPLEMENTARES) - HORISTA</t>
  </si>
  <si>
    <t>CURSO DE CAPACITAÇÃO PARA ARQUITETO DE OBRA PLENO (ENCARGOS COMPLEMENTARES) - HORISTA</t>
  </si>
  <si>
    <t>CURSO DE CAPACITAÇÃO PARA ARQUITETO DE OBRA JÚNIOR (ENCARGOS COMPLEMENTARES) - HORISTA</t>
  </si>
  <si>
    <t>CURSO DE CAPACITAÇÃO PARA APONTADOR OU APROPRIADOR (ENCARGOS COMPLEMENTARES) - HORISTA</t>
  </si>
  <si>
    <t>CURSO DE CAPACITAÇÃO PARA ALMOXARIFE (ENCARGOS COMPLEMENTARES) - HORISTA</t>
  </si>
  <si>
    <t>CURSO DE CAPACITAÇÃO PARA JARDINEIRO (ENCARGOS COMPLEMENTARES) - HORISTA</t>
  </si>
  <si>
    <t>CURSO DE CAPACITAÇÃO PARA OPERADOR DE BETONEIRA ESTACIONÁRIA/MISTURADOR (ENCARGOS COMPLEMENTARES) - HORISTA</t>
  </si>
  <si>
    <t>CURSO DE CAPACITAÇÃO PARA VIDRACEIRO (ENCARGOS COMPLEMENTARES) - HORISTA</t>
  </si>
  <si>
    <t>CURSO DE CAPACITAÇÃO PARA TRATORISTA (ENCARGOS COMPLEMENTARES) - HORISTA</t>
  </si>
  <si>
    <t>CURSO DE CAPACITAÇÃO PARA TELHADISTA (ENCARGOS COMPLEMENTARES) - HORISTA</t>
  </si>
  <si>
    <t>CURSO DE CAPACITAÇÃO PARA TÉCNICO DE SONDAGEM (ENCARGOS COMPLEMENTARES) - HORISTA</t>
  </si>
  <si>
    <t>CURSO DE CAPACITAÇÃO PARA TÉCNICO DE LABORATÓRIO (ENCARGOS COMPLEMENTARES) - HORISTA</t>
  </si>
  <si>
    <t>CURSO DE CAPACITAÇÃO PARA SOLDADOR A (PARA SOLDA A SER TESTADA COM RAIOS  X ) (ENCARGOS COMPLEMENTARES) - HORISTA</t>
  </si>
  <si>
    <t>CURSO DE CAPACITAÇÃO PARA SOLDADOR (ENCARGOS COMPLEMENTARES) - HORISTA</t>
  </si>
  <si>
    <t>CURSO DE CAPACITAÇÃO PARA SERVENTE (ENCARGOS COMPLEMENTARES) - HORISTA</t>
  </si>
  <si>
    <t>CURSO DE CAPACITAÇÃO PARA SERRALHEIRO (ENCARGOS COMPLEMENTARES) - HORISTA</t>
  </si>
  <si>
    <t>CURSO DE CAPACITAÇÃO PARA RASTELEIRO (ENCARGOS COMPLEMENTARES) - HORISTA</t>
  </si>
  <si>
    <t>CURSO DE CAPACITAÇÃO PARA POCEIRO (ENCARGOS COMPLEMENTARES) - HORISTA</t>
  </si>
  <si>
    <t>CURSO DE CAPACITAÇÃO PARA PINTOR PARA TINTA EPÓXI (ENCARGOS COMPLEMENTARES) - HORISTA</t>
  </si>
  <si>
    <t>CURSO DE CAPACITAÇÃO PARA PINTOR DE LETREIROS (ENCARGOS COMPLEMENTARES) - HORISTA</t>
  </si>
  <si>
    <t>CURSO DE CAPACITAÇÃO PARA PINTOR (ENCARGOS COMPLEMENTARES) - HORISTA</t>
  </si>
  <si>
    <t>CURSO DE CAPACITAÇÃO PARA PEDREIRO (ENCARGOS COMPLEMENTARES) - HORISTA</t>
  </si>
  <si>
    <t>CURSO DE CAPACITAÇÃO PARA PASTILHEIRO (ENCARGOS COMPLEMENTARES) - HORISTA</t>
  </si>
  <si>
    <t>CURSO DE CAPACITAÇÃO PARA OPERADOR PARA BATE ESTACAS (ENCARGOS COMPLEMENTARES) - HORISTA</t>
  </si>
  <si>
    <t>CURSO DE CAPACITAÇÃO PARA OPERADOR JATO DE AREIA OU JATISTA (ENCARGOS COMPLEMENTARES) - HORISTA</t>
  </si>
  <si>
    <t>CURSO DE CAPACITAÇÃO PARA OPERADOR DE USINA DE ASFALTO, DE SOLOS OU DE CONCRETO (ENCARGOS COMPLEMENTARES) - HORISTA</t>
  </si>
  <si>
    <t>CURSO DE CAPACITAÇÃO PARA OPERADOR DE ROLO COMPACTADOR (ENCARGOS COMPLEMENTARES) - HORISTA</t>
  </si>
  <si>
    <t>CURSO DE CAPACITAÇÃO PARA OPERADOR DE PAVIMENTADORA (ENCARGOS COMPLEMENTARES) - HORISTA</t>
  </si>
  <si>
    <t>CURSO DE CAPACITAÇÃO PARA OPERADOR DE PÁ CARREGADEIRA (ENCARGOS COMPLEMENTARES) - HORISTA</t>
  </si>
  <si>
    <t>CURSO DE CAPACITAÇÃO PARA OPERADOR DE MOTONIVELADORA (ENCARGOS COMPLEMENTARES) - HORISTA</t>
  </si>
  <si>
    <t>CURSO DE CAPACITAÇÃO PARA OPERADOR DE MOTO-ESCREIPER (ENCARGOS COMPLEMENTARES) - HORISTA</t>
  </si>
  <si>
    <t>CURSO DE CAPACITAÇÃO PARA OPERADOR DE MARTELETE OU MARTELETEIRO (ENCARGOS COMPLEMENTARES) - HORISTA</t>
  </si>
  <si>
    <t>CURSO DE CAPACITAÇÃO PARA OPERADOR DE MÁQUINAS E EQUIPAMENTOS (ENCARGOS COMPLEMENTARES) - HORISTA</t>
  </si>
  <si>
    <t>CURSO DE CAPACITAÇÃO PARA OPERADOR DE GUINDASTE (ENCARGOS COMPLEMENTARES) - HORISTA</t>
  </si>
  <si>
    <t>CURSO DE CAPACITAÇÃO PARA OPERADOR DE GUINCHO (ENCARGOS COMPLEMENTARES) - HORISTA</t>
  </si>
  <si>
    <t>CURSO DE CAPACITAÇÃO PARA OPERADOR DE ESCAVADEIRA (ENCARGOS COMPLEMENTARES) - HORISTA</t>
  </si>
  <si>
    <t>CURSO DE CAPACITAÇÃO PARA OPERADOR DE DEMARCADORA DE FAIXAS (ENCARGOS COMPLEMENTARES) - HORISTA</t>
  </si>
  <si>
    <t>CURSO DE CAPACITAÇÃO PARA OPERADOR DE COMPRESSOR OU COMPRESSORISTA (ENCARGOS COMPLEMENTARES) - HORISTA</t>
  </si>
  <si>
    <t>CURSO DE CAPACITAÇÃO PARA OPERADOR DE BETONEIRA (CAMINHÃO) (ENCARGOS COMPLEMENTARES) - HORISTA</t>
  </si>
  <si>
    <t>CURSO DE CAPACITAÇÃO PARA NIVELADOR (ENCARGOS COMPLEMENTARES) - HORISTA</t>
  </si>
  <si>
    <t>CURSO DE CAPACITAÇÃO PARA MOTORISTA OPERADOR DE MUNCK (ENCARGOS COMPLEMENTARES) - HORISTA</t>
  </si>
  <si>
    <t>CURSO DE CAPACITAÇÃO PARA MOTORISTA DE VEÍCULO LEVE (ENCARGOS COMPLEMENTARES) - HORISTA</t>
  </si>
  <si>
    <t>CURSO DE CAPACITAÇÃO PARA MOTORISTA DE CAMINHÃO E CARRETA (ENCARGOS COMPLEMENTARES) - HORISTA</t>
  </si>
  <si>
    <t>CURSO DE CAPACITAÇÃO PARA MOTORISTA DE CAMINHÃO (ENCARGOS COMPLEMENTARES) - HORISTA</t>
  </si>
  <si>
    <t>CURSO DE CAPACITAÇÃO PARA MOTORISTA DE BASCULANTE (ENCARGOS COMPLEMENTARES) - HORISTA</t>
  </si>
  <si>
    <t>CURSO DE CAPACITAÇÃO PARA MONTADOR ELETROMECÂNICO (ENCARGOS COMPLEMENTARES) - HORISTA</t>
  </si>
  <si>
    <t>CURSO DE CAPACITAÇÃO PARA MONTADOR DE ESTRUTURA METÁLICA (ENCARGOS COMPLEMENTARES) - HORISTA</t>
  </si>
  <si>
    <t>CURSO DE CAPACITAÇÃO PARA MONTADOR  DE TUBO AÇO/EQUIPAMENTOS (ENCARGOS COMPLEMENTARES) - HORISTA</t>
  </si>
  <si>
    <t>CURSO DE CAPACITAÇÃO PARA MECÂNICO DE EQUIPAMENTOS PESADOS (ENCARGOS COMPLEMENTARES) - HORISTA</t>
  </si>
  <si>
    <t>CURSO DE CAPACITAÇÃO PARA MARMORISTA/GRANITEIRO (ENCARGOS COMPLEMENTARES) - HORISTA</t>
  </si>
  <si>
    <t>CURSO DE CAPACITAÇÃO PARA MARCENEIRO (ENCARGOS COMPLEMENTARES) - HORISTA</t>
  </si>
  <si>
    <t>CURSO DE CAPACITAÇÃO PARA MAÇARIQUEIRO (ENCARGOS COMPLEMENTARES) - HORISTA</t>
  </si>
  <si>
    <t>CURSO DE CAPACITAÇÃO PARA IMPERMEABILIZADOR (ENCARGOS COMPLEMENTARES) - HORISTA</t>
  </si>
  <si>
    <t>CURSO DE CAPACITAÇÃO PARA GESSEIRO (ENCARGOS COMPLEMENTARES) - HORISTA</t>
  </si>
  <si>
    <t>CURSO DE CAPACITAÇÃO PARA ENCANADOR OU BOMBEIRO HIDRÁULICO (ENCARGOS COMPLEMENTARES) - HORISTA</t>
  </si>
  <si>
    <t>CURSO DE CAPACITAÇÃO PARA ELETROTÉCNICO (ENCARGOS COMPLEMENTARES) - HORISTA</t>
  </si>
  <si>
    <t>CURSO DE CAPACITAÇÃO PARA ELETRICISTA (ENCARGOS COMPLEMENTARES) - HORISTA</t>
  </si>
  <si>
    <t>CURSO DE CAPACITAÇÃO PARA CAVOUQUEIRO OU OPERADOR PERFURATRIZ/ROMPEDOR (ENCARGOS COMPLEMENTARES) - HORISTA</t>
  </si>
  <si>
    <t>CURSO DE CAPACITAÇÃO PARA CARPINTEIRO DE FÔRMAS (ENCARGOS COMPLEMENTARES) - HORISTA</t>
  </si>
  <si>
    <t>CURSO DE CAPACITAÇÃO PARA CARPINTEIRO DE ESQUADRIA (ENCARGOS COMPLEMENTARES) - HORISTA</t>
  </si>
  <si>
    <t>CURSO DE CAPACITAÇÃO PARA CALCETEIRO (ENCARGOS COMPLEMENTARES) - HORISTA</t>
  </si>
  <si>
    <t>CURSO DE CAPACITAÇÃO PARA BLASTER, DINAMITADOR OU CABO DE FOGO (ENCARGOS COMPLEMENTARES) - HORISTA</t>
  </si>
  <si>
    <t>CURSO DE CAPACITAÇÃO PARA AZULEJISTA OU LADRILHISTA (ENCARGOS COMPLEMENTARES) - HORISTA</t>
  </si>
  <si>
    <t>CURSO DE CAPACITAÇÃO PARA AUXILIAR TÉCNICO DE ENGENHARIA (ENCARGOS COMPLEMENTARES) - HORISTA</t>
  </si>
  <si>
    <t>CURSO DE CAPACITAÇÃO PARA AUXILIAR DE TOPÓGRAFO (ENCARGOS COMPLEMENTARES) - HORISTA</t>
  </si>
  <si>
    <t>CURSO DE CAPACITAÇÃO PARA AUXILIAR DE SERVIÇOS GERAIS (ENCARGOS COMPLEMENTARES) - HORISTA</t>
  </si>
  <si>
    <t>CURSO DE CAPACITAÇÃO PARA AUXILIAR DE SERRALHEIRO (ENCARGOS COMPLEMENTARES) - HORISTA</t>
  </si>
  <si>
    <t>CURSO DE CAPACITAÇÃO PARA AUXILIAR DE MECÂNICO (ENCARGOS COMPLEMENTARES) - HORISTA</t>
  </si>
  <si>
    <t>CURSO DE CAPACITAÇÃO PARA AUXILIAR DE LABORATÓRIO (ENCARGOS COMPLEMENTARES) - HORISTA</t>
  </si>
  <si>
    <t>CURSO DE CAPACITAÇÃO PARA AUXILIAR DE ENCANADOR OU BOMBEIRO HIDRÁULICO (ENCARGOS COMPLEMENTARES) - HORISTA</t>
  </si>
  <si>
    <t>CURSO DE CAPACITAÇÃO PARA AUXILIAR DE ELETRICISTA (ENCARGOS COMPLEMENTARES) - HORISTA</t>
  </si>
  <si>
    <t>CURSO DE CAPACITAÇÃO PARA ASSENTADOR DE TUBOS (ENCARGOS COMPLEMENTARES) - HORISTA</t>
  </si>
  <si>
    <t>CURSO DE CAPACITAÇÃO PARA ARMADOR (ENCARGOS COMPLEMENTARES) - HORISTA</t>
  </si>
  <si>
    <t>CURSO DE CAPACITAÇÃO PARA AJUDANTE ESPECIALIZADO (ENCARGOS COMPLEMENTARES) - HORISTA</t>
  </si>
  <si>
    <t>CURSO DE CAPACITAÇÃO PARA AJUDANTE DE PEDREIRO (ENCARGOS COMPLEMENTARES) - HORISTA</t>
  </si>
  <si>
    <t>CURSO DE CAPACITAÇÃO PARA AJUDANTE DE OPERAÇÃO EM GERAL (ENCARGOS COMPLEMENTARES) - HORISTA</t>
  </si>
  <si>
    <t>CURSO DE CAPACITAÇÃO PARA AJUDANTE DE ESTRUTURA METÁLICA (ENCARGOS COMPLEMENTARES) - HORISTA</t>
  </si>
  <si>
    <t>CURSO DE CAPACITAÇÃO PARA AJUDANTE DE CARPINTEIRO (ENCARGOS COMPLEMENTARES) - HORISTA</t>
  </si>
  <si>
    <t>CURSO DE CAPACITAÇÃO PARA AJUDANTE DE ARMADOR (ENCARGOS COMPLEMENTARES) - HORISTA</t>
  </si>
  <si>
    <t>TOPOGRAFO COM ENCARGOS COMPLEMENTARES</t>
  </si>
  <si>
    <t>MESTRE DE OBRAS COM ENCARGOS COMPLEMENTARES</t>
  </si>
  <si>
    <t>ARQUITETO SENIOR COM ENCARGOS COMPLEMENTARES</t>
  </si>
  <si>
    <t>ARQUITETO PLENO COM ENCARGOS COMPLEMENTARES</t>
  </si>
  <si>
    <t>ARQUITETO JUNIOR COM ENCARGOS COMPLEMENTARES</t>
  </si>
  <si>
    <t>ENGENHEIRO CIVIL DE OBRA SENIOR COM ENCARGOS COMPLEMENTARES</t>
  </si>
  <si>
    <t>ENGENHEIRO CIVIL DE OBRA PLENO COM ENCARGOS COMPLEMENTARES</t>
  </si>
  <si>
    <t>AUXILIAR DE ESCRITORIO COM ENCARGOS COMPLEMENTARES</t>
  </si>
  <si>
    <t>ENGENHEIRO CIVIL DE OBRA JUNIOR COM ENCARGOS COMPLEMENTARES</t>
  </si>
  <si>
    <t>APONTADOR OU APROPRIADOR COM ENCARGOS COMPLEMENTARES</t>
  </si>
  <si>
    <t>ALMOXARIFE COM ENCARGOS COMPLEMENTARES</t>
  </si>
  <si>
    <t>DESENHISTA PROJETISTA COM ENCARGOS COMPLEMENTARES</t>
  </si>
  <si>
    <t>MOTORISTA DE CAMINHAO COM ENCARGOS COMPLEMENTARES</t>
  </si>
  <si>
    <t>ENCARREGADO GERAL COM ENCARGOS COMPLEMENTARES</t>
  </si>
  <si>
    <t>ARQUITETO DE OBRA SENIOR COM ENCARGOS COMPLEMENTARES</t>
  </si>
  <si>
    <t>ARQUITETO DE OBRA PLENO COM ENCARGOS COMPLEMENTARES</t>
  </si>
  <si>
    <t>ARQUITETO DE OBRA JUNIOR COM ENCARGOS COMPLEMENTARES</t>
  </si>
  <si>
    <t>OPERADOR DE BETONEIRA ESTACIONÁRIA/MISTURADOR COM ENCARGOS COMPLEMENTARES</t>
  </si>
  <si>
    <t>TRATORISTA COM ENCARGOS COMPLEMENTARES</t>
  </si>
  <si>
    <t>TELHADISTA COM ENCARGOS COMPLEMENTARES</t>
  </si>
  <si>
    <t>TÉCNICO DE SONDAGEM COM ENCARGOS COMPLEMENTARES</t>
  </si>
  <si>
    <t>TÉCNICO DE LABORATÓRIO COM ENCARGOS COMPLEMENTARES</t>
  </si>
  <si>
    <t>SOLDADOR A (PARA SOLDA A SER TESTADA COM RAIOS "X") COM ENCARGOS COMPLEMENTARES</t>
  </si>
  <si>
    <t>POCEIRO COM ENCARGOS COMPLEMENTARES</t>
  </si>
  <si>
    <t>OPERADOR PARA BATE ESTACAS COM ENCARGOS COMPLEMENTARES</t>
  </si>
  <si>
    <t>OPERADOR JATO DE AREIA OU JATISTA COM ENCARGOS COMPLEMENTARES</t>
  </si>
  <si>
    <t>OPERADOR DE PAVIMENTADORA COM ENCARGOS COMPLEMENTARES</t>
  </si>
  <si>
    <t>OPERADOR DE MOTO-ESCREIPER COM ENCARGOS COMPLEMENTARES</t>
  </si>
  <si>
    <t>OPERADOR DE MÁQUINAS E EQUIPAMENTOS COM ENCARGOS COMPLEMENTARES</t>
  </si>
  <si>
    <t>OPERADOR DE GUINCHO COM ENCARGOS COMPLEMENTARES</t>
  </si>
  <si>
    <t>OPERADOR DE DEMARCADORA DE FAIXAS COM ENCARGOS COMPLEMENTARES</t>
  </si>
  <si>
    <t>OPERADOR DE COMPRESSOR OU COMPRESSORISTA COM ENCARGOS COMPLEMENTARES</t>
  </si>
  <si>
    <t>NIVELADOR COM ENCARGOS COMPLEMENTARES</t>
  </si>
  <si>
    <t>MOTORISTA OPERADOR DE MUNCK COM ENCARGOS COMPLEMENTARES</t>
  </si>
  <si>
    <t>MOTORISTA DE CAMINHÃO E CARRETA COM ENCARGOS COMPLEMENTARES</t>
  </si>
  <si>
    <t>MOTORISTA DE CAMINHÃO COM ENCARGOS COMPLEMENTARES</t>
  </si>
  <si>
    <t>MOTORISTA DE BASCULANTE COM ENCARGOS COMPLEMENTARES</t>
  </si>
  <si>
    <t>MONTADOR ELETROMECÃNICO COM ENCARGOS COMPLEMENTARES</t>
  </si>
  <si>
    <t>MONTADOR DE ESTRUTURA METÁLICA COM ENCARGOS COMPLEMENTARES</t>
  </si>
  <si>
    <t>MONTADOR (TUBO AÇO/EQUIPAMENTOS) COM ENCARGOS COMPLEMENTARES</t>
  </si>
  <si>
    <t>MECÃNICO DE EQUIPAMENTOS PESADOS COM ENCARGOS COMPLEMENTARES</t>
  </si>
  <si>
    <t>MARMORISTA/GRANITEIRO COM ENCARGOS COMPLEMENTARES</t>
  </si>
  <si>
    <t>MACARIQUEIRO COM ENCARGOS COMPLEMENTARES</t>
  </si>
  <si>
    <t>CAVOUQUEIRO OU OPERADOR PERFURATRIZ/ROMPEDOR COM ENCARGOS COMPLEMENTARES</t>
  </si>
  <si>
    <t>CARPINTEIRO DE ESQUADRIA COM ENCARGOS COMPLEMENTARES</t>
  </si>
  <si>
    <t>BLASTER, DINAMITADOR OU CABO DE FOGO COM ENCARGOS COMPLEMENTARES</t>
  </si>
  <si>
    <t>AZULEJISTA OU LADRILHISTA COM ENCARGOS COMPLEMENTARES</t>
  </si>
  <si>
    <t>AUXILIAR TÉCNICO DE ENGENHARIA COM ENCARGOS COMPLEMENTARES</t>
  </si>
  <si>
    <t>AUXILIAR DE SERRALHEIRO COM ENCARGOS COMPLEMENTARES</t>
  </si>
  <si>
    <t>AUXILIAR DE LABORATÓRIO COM ENCARGOS COMPLEMENTARES</t>
  </si>
  <si>
    <t>ASSENTADOR DE TUBOS COM ENCARGOS COMPLEMENTARES</t>
  </si>
  <si>
    <t>AJUDANTE DE PEDREIRO COM ENCARGOS COMPLEMENTARES</t>
  </si>
  <si>
    <t>AJUDANTE DE ESTRUTURA METÁLICA COM ENCARGOS COMPLEMENTARES</t>
  </si>
  <si>
    <t>AJUDANTE DE CARPINTEIRO COM ENCARGOS COMPLEMENTARES</t>
  </si>
  <si>
    <t>CAIXA REFERENCIAL</t>
  </si>
  <si>
    <t>ATRIBUÍDO SÃO PAULO</t>
  </si>
  <si>
    <t>UN</t>
  </si>
  <si>
    <t>0277</t>
  </si>
  <si>
    <t>MANUTENCAO E LIMPEZA DE AREAS VERDES</t>
  </si>
  <si>
    <t>URBA</t>
  </si>
  <si>
    <t>URBANIZACAO</t>
  </si>
  <si>
    <t>M2</t>
  </si>
  <si>
    <t>PAR DE TABELAS DE BASQUETE DE COMPENSADO NAVAL, COM AROS E REDES - FORNECIMENTO E INSTALAÇÃO. AF_03/2022</t>
  </si>
  <si>
    <t>0208</t>
  </si>
  <si>
    <t>PLAYGROUND/QUADRAS</t>
  </si>
  <si>
    <t>INSTALAÇÃO DE PERGOLADO DE MADEIRA, EM MAÇARANDUBA, ANGELIM OU EQUIVALENTE DA REGIÃO, FIXADO COM CONCRETO SOBRE SOLO. AF_11/2021</t>
  </si>
  <si>
    <t>INSTALAÇÃO DE PERGOLADO DE MADEIRA, EM MAÇARANDUBA, ANGELIM OU EQUIVALENTE DA REGIÃO, FIXADO COM CONCRETO SOBRE PISO DE CONCRETO EXISTENTE. AF_11/2021</t>
  </si>
  <si>
    <t>INSTALAÇÃO DE LIXEIRA METÁLICA DUPLA, CAPACIDADE DE 60 L, EM TUBO DE AÇO CARBONO E CESTOS EM CHAPA DE AÇO COM PINTURA ELETROSTÁTICA, SOBRE SOLO. AF_11/2021</t>
  </si>
  <si>
    <t>INSTALAÇÃO DE LIXEIRA METÁLICA DUPLA, CAPACIDADE DE 60 L, EM TUBO DE AÇO CARBONO E CESTOS EM CHAPA DE AÇO COM PINTURA ELETROSTÁTICA, SOBRE PISO DE CONCRETO EXISTENTE. AF_11/2021</t>
  </si>
  <si>
    <t>INSTALAÇÃO DE BANCO METÁLICO COM ENCOSTO, 1,60 M DE COMPRIMENTO, EM TUBO DE AÇO CARBONO COM PINTURA ELETROSTÁTICA, SOBRE PISO DE CONCRETO EXISTENTE. AF_11/2021</t>
  </si>
  <si>
    <t>INSTALAÇÃO DE PLACA ORIENTATIVA SOBRE EXERCÍCIOS, 2,00M X 1,00M, EM TUBO DE AÇO CARBONO -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</si>
  <si>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</si>
  <si>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ROTAÇÃO VERTICAL DUPLO, EM TUBO DE ACO CARBONO - EQUIPAMENTO DE GINASTICA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</si>
  <si>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PISO DE CONCRETO EXISTENTE. AF_10/2021</t>
  </si>
  <si>
    <t>INSTALAÇÃO DE ALONGADOR COM TRÊS ALTURAS,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</si>
  <si>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</si>
  <si>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SOLO. AF_10/2021</t>
  </si>
  <si>
    <t>INSTALAÇÃO DE SURF DUPLO, EM TUBO DE AÇO CARBONO - EQUIPAMENTO DE GINÁSTICA PARA ACADEMIA AO AR LIVRE / ACADEMIA DA TERCEIRA IDADE - ATI, INSTALADO SOBRE SOLO. AF_10/2021</t>
  </si>
  <si>
    <t>INSTALAÇÃO DE ROTAÇÃO VERTICAL DUPLO, EM TUBO DE AÇO CARBONO - EQUIPAMENTO DE GINÁSTICA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</si>
  <si>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SOLO. AF_10/2021</t>
  </si>
  <si>
    <t>INSTALAÇÃO DE ALONGADOR COM TRÊS ALTURAS, EM TUBO DE AÇO CARBONO - EQUIPAMENTO DE GINASTICA PARA ACADEMIA AO AR LIVRE / ACADEMIA DA TERCEIRA IDADE - ATI, INSTALADO SOBRE SOLO. AF_10/2021</t>
  </si>
  <si>
    <t>INSTALAÇÃO DE PRESSÃO DE PERNAS TRIPLO, EM TUBO DE AÇO CARBONO - EQUIPAMENTO DE GINÁSTICA PARA ACADEMIA AO AR LIVRE / ACADEMIA DA TERCEIRA IDADE - ATI, INSTALADO SOBRE SOLO. AF_10/2021</t>
  </si>
  <si>
    <t>INSTALAÇÃO DE SIMULADOR DE REMO INDIVIDUAL,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</si>
  <si>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</si>
  <si>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CAMINHADA TRIPLO, EM TUBO DE AÇO CARBONO - EQUIPAMENTO DE GINÁSTICA PARA ACADEMIA AO AR LIVRE / ACADEMIA DA TERCEIRA IDADE - ATI, INSTALADO SOBRE PISO DE CONCRETO EXISTENTE. AF_10/2021</t>
  </si>
  <si>
    <t>INSTALAÇÃO DE MULTIEXERCITADOR COM SEIS FUNÇÕES, EM TUBO DE AÇO CARBONO - EQUIPAMENTO DE GINÁSTICA PARA ACADEMIA AO AR LIVRE / ACADEMIA DA TERCEIRA IDADE - ATI, INSTALADO SOBRE PISO DE CONCRETO EXISTENTE. AF_10/2021</t>
  </si>
  <si>
    <t>INSTALAÇÃO DE ESQUI TRIPLO, EM TUBO DE AÇO CARBONO - EQUIPAMENTO DE GINÁSTICA PARA ACADEMIA AO AR LIVRE / ACADEMIA DA TERCEIRA IDADE - ATI, INSTALADO SOBRE PISO DE CONCRETO EXISTENTE. AF_10/2021</t>
  </si>
  <si>
    <t>0206</t>
  </si>
  <si>
    <t>GRAMA, INCLUSIVE PREPARO DO SOLO</t>
  </si>
  <si>
    <t>0205</t>
  </si>
  <si>
    <t>ARBORIZACAO, INCLUSIVE PREPARO DO SOLO</t>
  </si>
  <si>
    <t>ALAMBRADO EM MOURÕES DE CONCRETO, COM TELA DE ARAME GALVANIZADO (INCLUSIVE MURETA EM CONCRETO). AF_05/2018</t>
  </si>
  <si>
    <t>0204</t>
  </si>
  <si>
    <t>ALAMBRADO</t>
  </si>
  <si>
    <t>PORTÃO COM MOURÕES DE MADEIRA ROLIÇA, DIÂMETRO 11 CM, COM 5 FIOS DE ARAME FARPADO Nº 14 CLASSE 250, SEM DOBRADIÇAS - FORNECIMENTO E INSTALAÇÃO. AF_05/2020</t>
  </si>
  <si>
    <t>0202</t>
  </si>
  <si>
    <t>CERCA/PROTETORES</t>
  </si>
  <si>
    <t>CERCA COM MOURÕES DE MADEIRA ROLIÇA, DIÂMETRO 11 CM, ESPAÇAMENTO DE 2,5 M, ALTURA LIVRE DE 1,7 M, CRAVADOS 0,5 M, COM 5 FIOS DE ARAME MISTO - FORNECIMENTO E INSTALAÇÃO. AF_05/2020</t>
  </si>
  <si>
    <t>CERCA COM MOURÕES DE MADEIRA ROLIÇA, DIÂMETRO 11 CM, ESPAÇAMENTO DE 2,5 M, ALTURA LIVRE DE 1,7 M, CRAVADOS 0,5 M, COM 5 FIOS DE ARAME DE AÇO OVALADO 15X17 - FORNECIMENTO E INSTALAÇÃO. AF_05/2020</t>
  </si>
  <si>
    <t>CERCA COM MOURÕES DE MADEIRA ROLIÇA, DIÂMETRO 11 CM, ESPAÇAMENTO DE 2,5 M, ALTURA LIVRE DE 1,7 M, CRAVADOS 0,5 M, COM 5 FIOS DE ARAME FARPADO Nº 14 CLASSE 250 - FORNECIMENTO E INSTALAÇÃO. AF_05/2020</t>
  </si>
  <si>
    <t>CERCA COM MOURÕES DE MADEIRA, 7,5X7,5 CM, ESPAÇAMENTO DE 2,5 M, ALTURA LIVRE DE 2 M, CRAVADOS 0,5 M, COM 8 FIOS DE ARAME FARPADO Nº 14 CLASSE 250 - FORNECIMENTO E INSTALAÇÃO. AF_05/2020</t>
  </si>
  <si>
    <t>CERCA COM MOURÕES DE MADEIRA, 7,5X7,5 CM, ESPAÇAMENTO DE 2,5 M, ALTURA LIVRE DE 2 M, CRAVADOS 0,5 M, COM 4 FIOS DE ARAME FARPADO Nº 14 CLASSE 250 - FORNECIMENTO E INSTALAÇÃO. AF_05/2020</t>
  </si>
  <si>
    <t>CERCA COM MOURÕES DE CONCRETO, SEÇÃO "T" PONTA INCLINADA, 10X10CM, ESPAÇAMENTO DE 2,5M, CRAVADOS 0,5M, COM 11 FIOS DE ARAME MISTO - FORNECIMENTO E INSTALAÇÃO. AF_05/2020</t>
  </si>
  <si>
    <t>CERCA COM MOURÕES DE CONCRETO, SEÇÃO "T" PONTA INCLINADA, 10X10 CM, ESPAÇAMENTO DE 2,5 M, CRAVADOS 0,5 M, COM 11 FIOS DE ARAME DE AÇO OVALADO 15X17 - FORNECIMENTO E INSTALAÇÃO. AF_05/2020</t>
  </si>
  <si>
    <t>CERCA COM MOURÕES DE CONCRETO, SEÇÃO "T" PONTA INCLINADA, 10X10 CM, ESPAÇAMENTO DE 2,5 M, CRAVADOS 0,5 M, COM 11 FIOS DE ARAME FARPADO Nº 14 - FORNECIMENTO E INSTALAÇÃO. AF_05/2020</t>
  </si>
  <si>
    <t>CERCA COM MOURÕES DE CONCRETO, RETO, H=2,30 M, ESPAÇAMENTO DE 2,5 M, CRAVADOS 0,5 M, COM 4 FIOS DE ARAME MISTO - FORNECIMENTO E INSTALAÇÃO. AF_05/2020</t>
  </si>
  <si>
    <t>CERCA COM MOURÕES DE CONCRETO, RETO, H=2,30 M, ESPAÇAMENTO DE 2,5 M, CRAVADOS 0,5 M, COM 4 FIOS DE ARAME DE AÇO OVALADO 15X17 - FORNECIMENTO E INSTALAÇÃO. AF_05/2020</t>
  </si>
  <si>
    <t>CERCA COM MOURÕES DE CONCRETO, RETO, H=2,30 M, ESPAÇAMENTO DE 2,5 M, CRAVADOS 0,5 M, COM 4 FIOS DE ARAME FARPADO Nº 14 CLASSE 250 - FORNECIMENTO E INSTALAÇÃO. AF_05/2020</t>
  </si>
  <si>
    <t>CERCA COM MOURÕES DE CONCRETO, RETO, H=3,00 M, ESPAÇAMENTO DE 2,5 M, CRAVADOS 0,5 M, COM 4 FIOS DE ARAME MISTO - FORNECIMENTO E INSTALAÇÃO. AF_05/2020</t>
  </si>
  <si>
    <t>CERCA COM MOURÕES DE CONCRETO, RETO, H=3,00 M, ESPAÇAMENTO DE 2,5 M, CRAVADOS 0,5 M, COM 4 FIOS DE ARAME DE AÇO OVALADO 15X17 - FORNECIMENTO E INSTALAÇÃO. AF_05/2020</t>
  </si>
  <si>
    <t>CERCA COM MOURÕES DE CONCRETO, RETO, H=3,00 M, ESPAÇAMENTO DE 2,5 M, CRAVADOS 0,5 M, COM 4 FIOS DE ARAME FARPADO Nº 14 CLASSE 250 - FORNECIMENTO E INSTALAÇÃO. AF_05/2020</t>
  </si>
  <si>
    <t>RECOMPOSIÇÃO PARCIAL DE ARAME FARPADO Nº 14 CLASSE 250, FIXADO EM CERCA COM MOURÕES DE CONCRETO - FORNECIMENTO E INSTALAÇÃO. AF_05/2020</t>
  </si>
  <si>
    <t>T</t>
  </si>
  <si>
    <t>CARGA, MANOBRA E DESCARGA DE TUBOS PLÁSTICOS, DN 1200 MM, EM CAMINHÃO CARROCERIA COM GUINDAUTO (MUNCK) 11,7 TM. AF_07/2020</t>
  </si>
  <si>
    <t>0335</t>
  </si>
  <si>
    <t>CARGA, MANOBRA E DESCARGA (MECANICA)</t>
  </si>
  <si>
    <t>TRAN</t>
  </si>
  <si>
    <t>TRANPORTES, CARGAS E DESCARGAS</t>
  </si>
  <si>
    <t>CARGA, MANOBRA E DESCARGA DE TUBOS PLÁSTICOS, DN 1000 MM, EM CAMINHÃO CARROCERIA COM GUINDAUTO (MUNCK) 11,7 TM. AF_07/2020</t>
  </si>
  <si>
    <t>CARGA, MANOBRA E DESCARGA DE TUBOS PLÁSTICOS, DN 900 MM, EM CAMINHÃO CARROCERIA COM GUINDAUTO (MUNCK) 11,7 TM. AF_07/2020</t>
  </si>
  <si>
    <t>CARGA, MANOBRA E DESCARGA DE TUBOS PLÁSTICOS, DN 750 MM, EM CAMINHÃO CARROCERIA COM GUINDAUTO (MUNCK) 11,7 TM. AF_07/2020</t>
  </si>
  <si>
    <t>CARGA, MANOBRA E DESCARGA DE TUBOS PLÁSTICOS, DN 600 MM, EM CAMINHÃO CARROCERIA COM GUINDAUTO (MUNCK) 11,7 TM. AF_07/2020</t>
  </si>
  <si>
    <t>CARGA, MANOBRA E DESCARGA DE TUBOS PLÁSTICOS, DN 500 MM, EM CAMINHÃO CARROCERIA COM GUINDAUTO (MUNCK) 11,7 TM. AF_07/2020</t>
  </si>
  <si>
    <t>CARGA, MANOBRA E DESCARGA DE TUBOS PLÁSTICOS, DN 400 MM, EM CAMINHÃO CARROCERIA COM GUINDAUTO (MUNCK) 11,7 TM. AF_07/2020</t>
  </si>
  <si>
    <t>CARGA, MANOBRA E DESCARGA DE TUBOS PLÁSTICOS, DN 300 MM, EM CAMINHÃO CARROCERIA COM GUINDAUTO (MUNCK) 11,7 TM. AF_07/2020</t>
  </si>
  <si>
    <t>CARGA, MANOBRA E DESCARGA DE TUBOS PLÁSTICOS, DN 250 MM, EM CAMINHÃO CARROCERIA COM GUINDAUTO (MUNCK) 11,7 TM. AF_07/2020</t>
  </si>
  <si>
    <t>CARGA, MANOBRA E DESCARGA DE TUBOS METÁLICOS, DN 1200 MM, EM CAMINHÃO CARROCERIA COM GUINDAUTO (MUNCK) 11,7 TM. AF_07/2020</t>
  </si>
  <si>
    <t>CARGA, MANOBRA E DESCARGA DE TUBOS METÁLICOS, DN 1000 MM, EM CAMINHÃO CARROCERIA COM GUINDAUTO (MUNCK) 11,7 TM. AF_07/2020</t>
  </si>
  <si>
    <t>CARGA, MANOBRA E DESCARGA DE TUBOS METÁLICOS, DN 900 MM, EM CAMINHÃO CARROCERIA COM GUINDAUTO (MUNCK) 11,7 TM. AF_07/2020</t>
  </si>
  <si>
    <t>CARGA, MANOBRA E DESCARGA DE TUBOS METÁLICOS, DN 800 MM, EM CAMINHÃO CARROCERIA COM GUINDAUTO (MUNCK) 11,7 TM. AF_07/2020</t>
  </si>
  <si>
    <t>CARGA, MANOBRA E DESCARGA DE TUBOS METÁLICOS, DN 700 MM, EM CAMINHÃO CARROCERIA COM GUINDAUTO (MUNCK) 11,7 TM. AF_07/2020</t>
  </si>
  <si>
    <t>CARGA, MANOBRA E DESCARGA DE TUBOS METÁLICOS, DN 600 MM, EM CAMINHÃO CARROCERIA COM GUINDAUTO (MUNCK) 11,7 TM. AF_07/2020</t>
  </si>
  <si>
    <t>CARGA, MANOBRA E DESCARGA DE TUBOS METÁLICOS, DN 500 MM, EM CAMINHÃO CARROCERIA COM GUINDAUTO (MUNCK) 11,7 TM. AF_07/2020</t>
  </si>
  <si>
    <t>CARGA, MANOBRA E DESCARGA DE TUBOS METÁLICOS, DN 400 MM, EM CAMINHÃO CARROCERIA COM GUINDAUTO (MUNCK) 11,7 TM. AF_07/2020</t>
  </si>
  <si>
    <t>CARGA, MANOBRA E DESCARGA DE TUBOS METÁLICOS, DN 350 MM, EM CAMINHÃO CARROCERIA COM GUINDAUTO (MUNCK) 11,7 TM. AF_07/2020</t>
  </si>
  <si>
    <t>CARGA, MANOBRA E DESCARGA DE TUBOS METÁLICOS, DN 300 MM, EM CAMINHÃO CARROCERIA COM GUINDAUTO (MUNCK) 11,7 TM. AF_07/2020</t>
  </si>
  <si>
    <t>CARGA, MANOBRA E DESCARGA DE TUBOS DE CONCRETO, DN 1200 MM, EM CAMINHÃO CARROCERIA COM GUINDAUTO (MUNCK) 11,7 TM. AF_07/2020</t>
  </si>
  <si>
    <t>CARGA, MANOBRA E DESCARGA DE TUBOS DE CONCRETO, DN 1000 MM, EM CAMINHÃO CARROCERIA COM GUINDAUTO (MUNCK) 11,7 TM. AF_07/2020</t>
  </si>
  <si>
    <t>CARGA, MANOBRA E DESCARGA DE TUBOS DE CONCRETO, DN 900 MM, EM CAMINHÃO CARROCERIA COM GUINDAUTO (MUNCK) 11,7 TM. AF_07/2020</t>
  </si>
  <si>
    <t>CARGA, MANOBRA E DESCARGA DE TUBOS DE CONCRETO, DN 800 MM, EM CAMINHÃO CARROCERIA COM GUINDAUTO (MUNCK) 11,7 TM. AF_07/2020</t>
  </si>
  <si>
    <t>CARGA, MANOBRA E DESCARGA DE TUBOS DE CONCRETO, DN 700 MM, EM CAMINHÃO CARROCERIA COM GUINDAUTO (MUNCK) 11,7 TM. AF_07/2020</t>
  </si>
  <si>
    <t>CARGA, MANOBRA E DESCARGA DE TUBOS DE CONCRETO, DN 600 MM, EM CAMINHÃO CARROCERIA COM GUINDAUTO (MUNCK) 11,7 TM. AF_07/2020</t>
  </si>
  <si>
    <t>CARGA, MANOBRA E DESCARGA DE TUBOS METÁLICOS, DN 250 MM, EM CAMINHÃO CARROCERIA COM GUINDAUTO (MUNCK) 11,7 TM. AF_07/2020</t>
  </si>
  <si>
    <t>CARGA, MANOBRA E DESCARGA DE TUBOS METÁLICOS, DN 200 MM, EM CAMINHÃO CARROCERIA COM GUINDAUTO (MUNCK) 11,7 TM. AF_07/2020</t>
  </si>
  <si>
    <t>CARGA, MANOBRA E DESCARGA DE TUBOS METÁLICOS, DN MENOR OU IGUAL A 150 MM, EM CAMINHÃO CARROCERIA COM GUINDAUTO (MUNCK) 11,7 TM. AF_07/2020</t>
  </si>
  <si>
    <t>CARGA, MANOBRA E DESCARGA DE TUBOS DE CONCRETO, DN 500 MM, EM CAMINHÃO CARROCERIA COM GUINDAUTO (MUNCK) 11,7 TM. AF_07/2020</t>
  </si>
  <si>
    <t>CARGA, MANOBRA E DESCARGA DE TUBOS DE CONCRETO, DN 400 MM, EM CAMINHÃO CARROCERIA COM GUINDAUTO (MUNCK) 11,7 TM. AF_07/2020</t>
  </si>
  <si>
    <t>CARGA, MANOBRA E DESCARGA DE TUBOS DE CONCRETO, DN MENOR OU IGUAL A 300 MM, EM CAMINHÃO CARROCERIA COM GUINDAUTO (MUNCK) 11,7 TM. AF_07/2020</t>
  </si>
  <si>
    <t>CARGA, MANOBRA E DESCARGA DE PERFIL METÁLICO EM CAMINHÃO CARROCERIA COM GUINDAUTO (MUNCK) 11,7 TM. AF_07/2020</t>
  </si>
  <si>
    <t>CARGA, MANOBRA E DESCARGA DE POSTE DE CONCRETO EM CAMINHÃO CARROCERIA COM GUINDAUTO (MUNCK) 11,7 TM. AF_07/2020</t>
  </si>
  <si>
    <t>M3</t>
  </si>
  <si>
    <t>CARGA DE ÁGUA EM CAMINHÃO PIPA 10 M³. AF_07/2020</t>
  </si>
  <si>
    <t>CARGA DE ÁGUA EM CAMINHÃO PIPA 6 M³. AF_07/2020</t>
  </si>
  <si>
    <t>CARGA, MANOBRA E DESCARGA DE ÁGUA EM CAMINHÃO PIPA 10 M³. AF_07/2020</t>
  </si>
  <si>
    <t>CARGA, MANOBRA E DESCARGA DE ÁGUA EM CAMINHÃO PIPA 6 M³. AF_07/2020</t>
  </si>
  <si>
    <t>CARGA DE MISTURA ASFÁLTICA EM CAMINHÃO BASCULANTE 18 M³ (UNIDADE: T). AF_07/2020</t>
  </si>
  <si>
    <t>CARGA DE MISTURA ASFÁLTICA EM CAMINHÃO BASCULANTE 14 M³ (UNIDADE: T). AF_07/2020</t>
  </si>
  <si>
    <t>CARGA DE MISTURA ASFÁLTICA EM CAMINHÃO BASCULANTE 10 M³ (UNIDADE: T). AF_07/2020</t>
  </si>
  <si>
    <t>CARGA DE MISTURA ASFÁLTICA EM CAMINHÃO BASCULANTE 6 M³ (UNIDADE: T). AF_07/2020</t>
  </si>
  <si>
    <t>CARGA, MANOBRA E DESCARGA DE ENTULHO EM CAMINHÃO BASCULANTE 18 M³ - CARGA COM ESCAVADEIRA HIDRÁULICA  (CAÇAMBA DE 0,80 M³ / 111 HP) E DESCARGA LIVRE (UNIDADE: T). AF_07/2020</t>
  </si>
  <si>
    <t>CARGA, MANOBRA E DESCARGA DE ENTULHO EM CAMINHÃO BASCULANTE 14 M³ - CARGA COM ESCAVADEIRA HIDRÁULICA  (CAÇAMBA DE 0,80 M³ / 111 HP) E DESCARGA LIVRE (UNIDADE: T). AF_07/2020</t>
  </si>
  <si>
    <t>CARGA, MANOBRA E DESCARGA DE ENTULHO EM CAMINHÃO BASCULANTE 10 M³ - CARGA COM ESCAVADEIRA HIDRÁULICA  (CAÇAMBA DE 0,80 M³ / 111 HP) E DESCARGA LIVRE (UNIDADE: T). AF_07/2020</t>
  </si>
  <si>
    <t>CARGA, MANOBRA E DESCARGA DE ENTULHO EM CAMINHÃO BASCULANTE 6 M³ - CARGA COM ESCAVADEIRA HIDRÁULICA  (CAÇAMBA DE 0,80 M³ / 111 HP) E DESCARGA LIVRE (UNIDADE: T). AF_07/2020</t>
  </si>
  <si>
    <t>CARGA, MANOBRA E DESCARGA DE SOLOS E MATERIAIS GRANULARES EM CAMINHÃO BASCULANTE 18 M³ - CARGA COM ESCAVADEIRA HIDRÁULICA (CAÇAMBA DE 1,20 M³ / 155 HP) E DESCARGA LIVRE (UNIDADE: T).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</si>
  <si>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</si>
  <si>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</si>
  <si>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</si>
  <si>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</si>
  <si>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</si>
  <si>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</si>
  <si>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6 M³ - CARGA COM PÁ CARREGADEIRA (CAÇAMBA DE 1,7 A 2,8 M³ / 128 HP) E DESCARGA LIVRE (UNIDADE: T). AF_07/2020</t>
  </si>
  <si>
    <t>CARGA DE MISTURA ASFÁLTICA EM CAMINHÃO BASCULANTE 18 M³ (UNIDADE: M3). AF_07/2020</t>
  </si>
  <si>
    <t>CARGA DE MISTURA ASFÁLTICA EM CAMINHÃO BASCULANTE 14 M³ (UNIDADE: M3). AF_07/2020</t>
  </si>
  <si>
    <t>CARGA DE MISTURA ASFÁLTICA EM CAMINHÃO BASCULANTE 10 M³ (UNIDADE: M3). AF_07/2020</t>
  </si>
  <si>
    <t>CARGA DE MISTURA ASFÁLTICA EM CAMINHÃO BASCULANTE 6 M³ (UNIDADE: M3). AF_07/2020</t>
  </si>
  <si>
    <t>CARGA, MANOBRA E DESCARGA DE ENTULHO EM CAMINHÃO BASCULANTE 18 M³ - CARGA COM ESCAVADEIRA HIDRÁULICA  (CAÇAMBA DE 0,80 M³ / 111 HP) E DESCARGA LIVRE (UNIDADE: M3). AF_07/2020</t>
  </si>
  <si>
    <t>CARGA, MANOBRA E DESCARGA DE ENTULHO EM CAMINHÃO BASCULANTE 14 M³ - CARGA COM ESCAVADEIRA HIDRÁULICA  (CAÇAMBA DE 0,80 M³ / 111 HP) E DESCARGA LIVRE (UNIDADE: M3). AF_07/2020</t>
  </si>
  <si>
    <t>CARGA, MANOBRA E DESCARGA DE ENTULHO EM CAMINHÃO BASCULANTE 10 M³ - CARGA COM ESCAVADEIRA HIDRÁULICA  (CAÇAMBA DE 0,80 M³ / 111 HP) E DESCARGA LIVRE (UNIDADE: M3). AF_07/2020</t>
  </si>
  <si>
    <t>CARGA, MANOBRA E DESCARGA DE ENTULHO EM CAMINHÃO BASCULANTE 6 M³ - CARGA COM ESCAVADEIRA HIDRÁULICA  (CAÇAMBA DE 0,80 M³ / 111 HP) E DESCARGA LIVRE (UNIDADE: M3). AF_07/2020</t>
  </si>
  <si>
    <t>CARGA, MANOBRA E DESCARGA DE SOLOS E MATERIAIS GRANULARES EM CAMINHÃO BASCULANTE 18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</si>
  <si>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</si>
  <si>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</si>
  <si>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</si>
  <si>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18 M³ - CARGA COM PÁ CARREGADEIRA (CAÇAMBA DE 1,7 A 2,8 M³ / 128 HP) E DESCARGA LIVRE (UNIDADE: M3). AF_07/2020</t>
  </si>
  <si>
    <t>CARGA, MANOBRA E DESCARGA MANUAL DE TUBOS PLÁSTICOS, DN 150 MM, EM CAMINHÃO CARROCERIA 9T. AF_06/2021</t>
  </si>
  <si>
    <t>0334</t>
  </si>
  <si>
    <t>CARGA, MANOBRA E DESCARGA (MANUAL)</t>
  </si>
  <si>
    <t>CARGA, MANOBRA E DESCARGA MANUAL DE TUBOS PLÁSTICOS, DN 200 MM, EM CAMINHÃO CARROCERIA 9T. AF_07/2020</t>
  </si>
  <si>
    <t>CARGA, MANOBRA E DESCARGA MANUAL DE TUBOS PLÁSTICOS, DN MENOR OU IGUAL A 100 MM, EM CAMINHÃO CARROCERIA 9T. AF_07/2020</t>
  </si>
  <si>
    <t>TXKM</t>
  </si>
  <si>
    <t>TRANSPORTE COM CAMINHÃO TANQUE DE TRANSPORTE DE MATERIAL ASFÁLTICO DE 20000 L, EM VIA URBANA PAVIMENTADA, ADICIONAL PARA DMT EXCEDENTE A 30 KM (UNIDADE: TXKM). AF_07/2020</t>
  </si>
  <si>
    <t>0333</t>
  </si>
  <si>
    <t>TRANSPORTE MATERIAIS BETUMINOSOS</t>
  </si>
  <si>
    <t>TRANSPORTE COM CAMINHÃO TANQUE DE TRANSPORTE DE MATERIAL ASFÁLTICO DE 20000 L, EM VIA URBANA PAVIMENTADA, DMT ATÉ 30KM (UNIDADE: TXKM). AF_07/2020</t>
  </si>
  <si>
    <t>TRANSPORTE COM CAMINHÃO TANQUE DE TRANSPORTE DE MATERIAL ASFÁLTICO DE 30000 L, EM VIA URBANA PAVIMENTADA, ADICIONAL PARA DMT EXCEDENTE A 30 KM (UNIDADE: TXKM). AF_07/2020</t>
  </si>
  <si>
    <t>TRANSPORTE COM CAMINHÃO TANQUE DE TRANSPORTE DE MATERIAL ASFÁLTICO DE 30000 L, EM VIA URBANA PAVIMENTADA, DMT ATÉ 30KM (UNIDADE: TXKM). AF_07/2020</t>
  </si>
  <si>
    <t>TRANSPORTE COM CAMINHÃO TANQUE DE TRANSPORTE DE MATERIAL ASFÁLTICO DE 20000 L, EM VIA URBANA EM  REVESTIMENTO PRIMÁRIO (UNIDADE: TXKM). AF_07/2020</t>
  </si>
  <si>
    <t>TRANSPORTE COM CAMINHÃO TANQUE DE TRANSPORTE DE MATERIAL ASFÁLTICO DE 20000 L, EM VIA URBANA EM LEITO NATURAL (UNIDADE: TXKM). AF_07/2020</t>
  </si>
  <si>
    <t>TRANSPORTE COM CAMINHÃO TANQUE DE TRANSPORTE DE MATERIAL ASFÁLTICO DE 30000 L, EM VIA URBANA EM  REVESTIMENTO PRIMÁRIO (UNIDADE: TXKM). AF_07/2020</t>
  </si>
  <si>
    <t>TRANSPORTE COM CAMINHÃO TANQUE DE TRANSPORTE DE MATERIAL ASFÁLTICO DE 30000 L, EM VIA URBANA EM  LEITO NATURAL (UNIDADE: TXKM). AF_07/2020</t>
  </si>
  <si>
    <t>CARGA, MANOBRA E DESCARGA DE SOLOS E MATERIAIS GRANULARES EM CAMINHÃO BASCULANTE 14 M³ - CARGA COM PÁ CARREGADEIRA (CAÇAMBA DE 1,7 A 2,8 M³ / 128 HP) E DESCARGA LIVRE (UNIDADE: M3). AF_07/2020</t>
  </si>
  <si>
    <t>0332</t>
  </si>
  <si>
    <t>TRANSPORTE COMERCIAL</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</si>
  <si>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</si>
  <si>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6 M³ - CARGA COM PÁ CARREGADEIRA (CAÇAMBA DE 1,7 A 2,8 M³ / 128 HP) E DESCARGA LIVRE (UNIDADE: M3). AF_07/2020</t>
  </si>
  <si>
    <t>M3XKM</t>
  </si>
  <si>
    <t>TRANSPORTE COM CAMINHÃO PIPA DE 10 M³, EM VIA INTERNA (DENTRO DO CANTEIRO - UNIDADE: M3XKM). AF_07/2020</t>
  </si>
  <si>
    <t>TRANSPORTE COM CAMINHÃO PIPA DE 10 M³, EM VIA URBANA PAVIMENTADA, ADICIONAL PARA DMT EXCEDENTE A 30 KM (UNIDADE: M3XKM). AF_07/2020</t>
  </si>
  <si>
    <t>TRANSPORTE COM CAMINHÃO PIPA DE 10 M³, EM VIA URBANA PAVIMENTADA, DMT ATÉ 30KM (UNIDADE: M3XKM). AF_07/2020</t>
  </si>
  <si>
    <t>TRANSPORTE COM CAMINHÃO PIPA DE 10 M³, EM VIA URBANA EM REVESTIMENTO PRIMÁRIO (UNIDADE: M3XKM). AF_07/2020</t>
  </si>
  <si>
    <t>TRANSPORTE COM CAMINHÃO PIPA DE 10 M³, EM VIA URBANA EM LEITO NATURAL (UNIDADE: M3XKM). AF_07/2020</t>
  </si>
  <si>
    <t>TRANSPORTE COM CAMINHÃO PIPA DE 6 M³, EM VIA INTERNA (DENTRO DO CANTEIRO - UNIDADE: M3XKM). AF_07/2020</t>
  </si>
  <si>
    <t>TRANSPORTE COM CAMINHÃO PIPA DE 6 M³, EM VIA URBANA PAVIMENTADA, ADICIONAL PARA DMT EXCEDENTE A 30 KM (UNIDADE: M3XKM). AF_07/2020</t>
  </si>
  <si>
    <t>TRANSPORTE COM CAMINHÃO PIPA DE 6 M³, EM VIA URBANA PAVIMENTADA, DMT ATÉ 30KM (UNIDADE: M3XKM). AF_07/2020</t>
  </si>
  <si>
    <t>TRANSPORTE COM CAMINHÃO PIPA DE 6 M³, EM VIA URBANA EM REVESTIMENTO PRIMÁRIO (UNIDADE: M3XKM). AF_07/2020</t>
  </si>
  <si>
    <t>TRANSPORTE COM CAMINHÃO PIPA DE 6 M³, EM VIA URBANA EM LEITO NATURAL (UNIDADE: M3XKM). AF_07/2020</t>
  </si>
  <si>
    <t>TRANSPORTE COM CAMINHÃO CARROCERIA COM GUINDAUTO (MUNCK),  MOMENTO MÁXIMO DE CARGA 11,7 TM, EM VIA INTERNA (DENTRO DO CANTEIRO -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</si>
  <si>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</si>
  <si>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URBANA PAVIMENTADA, DMT ATÉ 30KM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</si>
  <si>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</si>
  <si>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EM LEITO NATURAL (UNIDADE: TXKM). AF_07/2020</t>
  </si>
  <si>
    <t>TRANSPORTE COM CAMINHÃO CARROCERIA 9T, EM VIA INTERNA (DENTRO DO CANTEIRO - UNIDADE: TXKM). AF_07/2020</t>
  </si>
  <si>
    <t>TRANSPORTE COM CAMINHÃO CARROCERIA 9T, EM VIA URBANA PAVIMENTADA, ADICIONAL PARA DMT EXCEDENTE A 30 KM (UNIDADE: TXKM). AF_07/2020</t>
  </si>
  <si>
    <t>TRANSPORTE COM CAMINHÃO CARROCERIA 9T, EM VIA URBANA PAVIMENTADA, DMT ATÉ 30KM (UNIDADE: TXKM). AF_07/2020</t>
  </si>
  <si>
    <t>TRANSPORTE COM CAMINHÃO CARROCERIA 9T, EM VIA URBANA EM REVESTIMENTO PRIMÁRIO (UNIDADE: TXKM). AF_07/2020</t>
  </si>
  <si>
    <t>TRANSPORTE COM CAMINHÃO CARROCERIA 9T, EM VIA URBANA EM LEITO NATURAL (UNIDADE: TXKM). AF_07/2020</t>
  </si>
  <si>
    <t>TRANSPORTE COM CAMINHÃO BASCULANTE DE 18 M³, EM VIA INTERNA (DENTRO DO CANTEIRO - UNIDADE: TXKM). AF_07/2020</t>
  </si>
  <si>
    <t>TRANSPORTE COM CAMINHÃO BASCULANTE DE 14 M³, EM VIA INTERNA (DENTRO DO CANTEIRO - UNIDADE: TXKM). AF_07/2020</t>
  </si>
  <si>
    <t>TRANSPORTE COM CAMINHÃO BASCULANTE DE 10 M³, EM VIA INTERNA A OBRA (UNIDADE: TXKM). AF_07/2020</t>
  </si>
  <si>
    <t>TRANSPORTE COM CAMINHÃO BASCULANTE DE 6 M³, EM VIA INTERNA (DENTRO DO CANTEIRO - UNIDADE: TXKM). AF_07/2020</t>
  </si>
  <si>
    <t>TRANSPORTE COM CAMINHÃO BASCULANTE DE 18 M³, EM VIA INTERNA (DENTRO DO CANTEIRO - UNIDADE: M3XKM). AF_07/2020</t>
  </si>
  <si>
    <t>TRANSPORTE COM CAMINHÃO BASCULANTE DE 14 M³, EM VIA INTERNA (DENTRO DO CANTEIRO - UNIDADE:M3XKM). AF_07/2020</t>
  </si>
  <si>
    <t>TRANSPORTE COM CAMINHÃO BASCULANTE DE 10 M³, EM VIA INTERNA (DENTRO DO CANTEIRO - UNIDADE: M3XKM). AF_07/2020</t>
  </si>
  <si>
    <t>TRANSPORTE COM CAMINHÃO BASCULANTE DE 6 M³, EM VIA INTERNA (DENTRO DO CANTEIRO - UNIDADE: M3XKM). AF_07/2020</t>
  </si>
  <si>
    <t>TRANSPORTE COM CAMINHÃO BASCULANTE DE 6 M³, EM VIA URBANA PAVIMENTADA, ADICIONAL PARA DMT EXCEDENTE A 30 KM (UNIDADE: M3XKM). AF_07/2020</t>
  </si>
  <si>
    <t>TRANSPORTE COM CAMINHÃO BASCULANTE DE 6 M³, EM VIA URBANA PAVIMENTADA, DMT ATÉ 30 KM (UNIDADE: M3XKM). AF_07/2020</t>
  </si>
  <si>
    <t>TRANSPORTE COM CAMINHÃO BASCULANTE DE 6 M³, EM VIA URBANA EM REVESTIMENTO PRIMÁRIO (UNIDADE: M3XKM). AF_07/2020</t>
  </si>
  <si>
    <t>TRANSPORTE COM CAMINHÃO BASCULANTE DE 6 M³, EM VIA URBANA EM LEITO NATURAL (UNIDADE: M3XKM). AF_07/2020</t>
  </si>
  <si>
    <t>TRANSPORTE COM CAMINHÃO BASCULANTE DE 18 M³, EM VIA URBANA PAVIMENTADA, DMT ATÉ 30 KM (UNIDADE: TXKM). AF_07/2020</t>
  </si>
  <si>
    <t>TRANSPORTE COM CAMINHÃO BASCULANTE DE 14 M³, EM VIA URBANA PAVIMENTADA, DMT ATÉ 30 KM (UNIDADE: TXKM). AF_07/2020</t>
  </si>
  <si>
    <t>TRANSPORTE COM CAMINHÃO BASCULANTE DE 10 M³, EM VIA URBANA PAVIMENTADA, DMT ATÉ 30 KM (UNIDADE: TXKM). AF_07/2020</t>
  </si>
  <si>
    <t>TRANSPORTE COM CAMINHÃO BASCULANTE DE 18 M³, EM VIA URBANA PAVIMENTADA, DMT ATÉ 30 KM (UNIDADE: M3XKM). AF_07/2020</t>
  </si>
  <si>
    <t>TRANSPORTE COM CAMINHÃO BASCULANTE DE 14 M³, EM VIA URBANA PAVIMENTADA, DMT ATÉ 30 KM (UNIDADE: M3XKM). AF_07/2020</t>
  </si>
  <si>
    <t>TRANSPORTE COM CAMINHÃO BASCULANTE DE 10 M³, EM VIA URBANA PAVIMENTADA, DMT ATÉ 30 KM (UNIDADE: M3XKM). AF_07/2020</t>
  </si>
  <si>
    <t>TRANSPORTE COM CAMINHÃO BASCULANTE DE 18 M³, EM VIA URBANA PAVIMENTADA, ADICIONAL PARA DMT EXCEDENTE A 30 KM (UNIDADE: TXKM). AF_07/2020</t>
  </si>
  <si>
    <t>TRANSPORTE COM CAMINHÃO BASCULANTE DE 18 M³, EM VIA URBANA EM REVESTIMENTO PRIMÁRIO (UNIDADE: TXKM). AF_07/2020</t>
  </si>
  <si>
    <t>TRANSPORTE COM CAMINHÃO BASCULANTE DE 18 M³, EM VIA URBANA EM LEITO NATURAL (UNIDADE: TXKM). AF_07/2020</t>
  </si>
  <si>
    <t>TRANSPORTE COM CAMINHÃO BASCULANTE DE 18 M³, EM VIA URBANA PAVIMENTADA, ADICIONAL PARA DMT EXCEDENTE A 30 KM (UNIDADE: M3XKM). AF_07/2020</t>
  </si>
  <si>
    <t>TRANSPORTE COM CAMINHÃO BASCULANTE DE 18 M³, EM VIA URBANA EM REVESTIMENTO PRIMÁRIO (UNIDADE: M3XKM). AF_07/2020</t>
  </si>
  <si>
    <t>TRANSPORTE COM CAMINHÃO BASCULANTE DE 18 M³, EM VIA URBANA EM LEITO NATURAL (UNIDADE: M3XKM). AF_07/2020</t>
  </si>
  <si>
    <t>TRANSPORTE COM CAMINHÃO BASCULANTE DE 14 M³, EM VIA URBANA PAVIMENTADA, ADICIONAL PARA DMT EXCEDENTE A 30 KM (UNIDADE: TXKM). AF_07/2020</t>
  </si>
  <si>
    <t>TRANSPORTE COM CAMINHÃO BASCULANTE DE 14 M³, EM VIA URBANA EM REVESTIMENTO PRIMÁRIO (UNIDADE: TXKM). AF_07/2020</t>
  </si>
  <si>
    <t>TRANSPORTE COM CAMINHÃO BASCULANTE DE 14 M³, EM VIA URBANA EM LEITO NATURAL (UNIDADE: TXKM). AF_07/2020</t>
  </si>
  <si>
    <t>TRANSPORTE COM CAMINHÃO BASCULANTE DE 10 M³, EM VIA URBANA PAVIMENTADA, ADICIONAL PARA DMT EXCEDENTE A 30 KM (UNIDADE: TXKM). AF_07/2020</t>
  </si>
  <si>
    <t>TRANSPORTE COM CAMINHÃO BASCULANTE DE 10 M³, EM VIA URBANA EM REVESTIMENTO PRIMÁRIO (UNIDADE: TXKM). AF_07/2020</t>
  </si>
  <si>
    <t>TRANSPORTE COM CAMINHÃO BASCULANTE DE 10 M³, EM VIA URBANA EM LEITO NATURAL (UNIDADE: TXKM). AF_07/2020</t>
  </si>
  <si>
    <t>TRANSPORTE COM CAMINHÃO BASCULANTE DE 14 M³, EM VIA URBANA PAVIMENTADA, ADICIONAL PARA DMT EXCEDENTE A 30 KM (UNIDADE: M3XKM). AF_07/2020</t>
  </si>
  <si>
    <t>TRANSPORTE COM CAMINHÃO BASCULANTE DE 14 M³, EM VIA URBANA EM REVESTIMENTO PRIMÁRIO (UNIDADE: M3XKM). AF_07/2020</t>
  </si>
  <si>
    <t>TRANSPORTE COM CAMINHÃO BASCULANTE DE 14 M³, EM VIA URBANA EM LEITO NATURAL (UNIDADE: M3XKM). AF_07/2020</t>
  </si>
  <si>
    <t>TRANSPORTE COM CAMINHÃO BASCULANTE DE 10 M³, EM VIA URBANA PAVIMENTADA, ADICIONAL PARA DMT EXCEDENTE A 30 KM (UNIDADE: M3XKM). AF_07/2020</t>
  </si>
  <si>
    <t>TRANSPORTE COM CAMINHÃO BASCULANTE DE 10 M³, EM VIA URBANA EM REVESTIMENTO PRIMÁRIO (UNIDADE: M3XKM). AF_07/2020</t>
  </si>
  <si>
    <t>TRANSPORTE COM CAMINHÃO BASCULANTE DE 10 M³, EM VIA URBANA EM LEITO NATURAL (UNIDADE: M3XKM). AF_07/2020</t>
  </si>
  <si>
    <t>0008</t>
  </si>
  <si>
    <t>LOCACAO</t>
  </si>
  <si>
    <t>SERT</t>
  </si>
  <si>
    <t>SERVICOS TECNICOS</t>
  </si>
  <si>
    <t>SERVIÇOS TÉCNICOS ESPECIALIZADOS PARA ACOMPANHAMENTO DE EXECUÇÃO DE FUNDAÇÕES PROFUNDAS E ESTRUTURAS DE CONTENÇÃO</t>
  </si>
  <si>
    <t>0006</t>
  </si>
  <si>
    <t>CONTROLE TECNOLOGICO</t>
  </si>
  <si>
    <t>0014</t>
  </si>
  <si>
    <t>DEMOLICOES/RETIRADAS</t>
  </si>
  <si>
    <t>SERP</t>
  </si>
  <si>
    <t>SERVICOS PRELIMINARES</t>
  </si>
  <si>
    <t>LIMPEZA DE FORRO REMOVÍVEL COM PANO ÚMIDO. AF_04/2019</t>
  </si>
  <si>
    <t>0212</t>
  </si>
  <si>
    <t>LIMPEZA E ARREMATES FINAIS</t>
  </si>
  <si>
    <t>LIMPEZA DE PORTA DE VIDRO COM CAIXILHO EM AÇO/ ALUMÍNIO/ PVC. AF_04/2019</t>
  </si>
  <si>
    <t>LIMPEZA DE PORTA EM AÇO/ALUMÍNIO. AF_04/2019</t>
  </si>
  <si>
    <t>LIMPEZA DE PORTA INTEIRAMENTE DE VIDRO. AF_04/2019</t>
  </si>
  <si>
    <t>LIMPEZA DE PORTA DE MADEIRA. AF_04/2019</t>
  </si>
  <si>
    <t>LIMPEZA DE JANELA DE VIDRO COM CAIXILHO EM AÇO/ALUMÍNIO/PVC. AF_04/2019</t>
  </si>
  <si>
    <t>LIMPEZA DE JANELA INTEIRAMENTE DE VIDRO. AF_04/2019</t>
  </si>
  <si>
    <t>LIMPEZA DE BANCADA DE PEDRA (MÁRMORE OU GRANITO). AF_04/2019</t>
  </si>
  <si>
    <t>LIMPEZA DE BACIA SANITÁRIA, BIDÊ OU MICTÓRIO EM LOUÇA, INCLUSIVE METAIS CORRESPONDENTES. AF_04/2019</t>
  </si>
  <si>
    <t>LIMPEZA DE LAVATÓRIO DE LOUÇA COM BANCADA DE PEDRA, INCLUSIVE METAIS CORRESPONDENTES. AF_04/2019</t>
  </si>
  <si>
    <t>LIMPEZA DE TANQUE OU LAVATÓRIO DE LOUÇA ISOLADO, INCLUSIVE METAIS CORRESPONDENTES. AF_04/2019</t>
  </si>
  <si>
    <t>LIMPEZA DE PIA INOX COM BANCADA DE PEDRA, INCLUSIVE METAIS CORRESPONDENTES. AF_04/2019</t>
  </si>
  <si>
    <t>LIMPEZA DE SUPERFÍCIE COM JATO DE ALTA PRESSÃO. AF_04/2019</t>
  </si>
  <si>
    <t>LIMPEZA DE MÁRMORE/GRANITO EM PAREDE UTILIZANDO DETERGENTE NEUTRO E ESCOVAÇÃO MANUAL. AF_04/2019</t>
  </si>
  <si>
    <t>LIMPEZA DE LADRILHO HIDRÁULICO EM PAREDE COM PANO ÚMIDO. AF_04/2019</t>
  </si>
  <si>
    <t>LIMPEZA DE CONTRAPISO COM VASSOURA A SECO. AF_04/2019</t>
  </si>
  <si>
    <t>LIMPEZA DE PISO DE MÁRMORE/GRANITO UTILIZANDO DETERGENTE NEUTRO E ESCOVAÇÃO MANUAL. AF_04/2019</t>
  </si>
  <si>
    <t>LIMPEZA DE PISO DE LADRILHO HIDRÁULICO COM PANO ÚMIDO. AF_04/2019</t>
  </si>
  <si>
    <t>LIMPEZA DE REVESTIMENTO CERÂMICO EM PAREDE UTILIZANDO ÁCIDO MURIÁTICO. AF_04/2019</t>
  </si>
  <si>
    <t>LIMPEZA DE REVESTIMENTO CERÂMICO EM PAREDE UTILIZANDO DETERGENTE NEUTRO E ESCOVAÇÃO MANUAL. AF_04/2019</t>
  </si>
  <si>
    <t>LIMPEZA DE REVESTIMENTO CERÂMICO EM PAREDE COM PANO ÚMIDO AF_04/2019</t>
  </si>
  <si>
    <t>LIMPEZA DE PISO CERÂMICO OU COM PEDRAS RÚSTICAS UTILIZANDO ÁCIDO MURIÁTICO. AF_04/2019</t>
  </si>
  <si>
    <t>LIMPEZA DE PISO CERÂMICO OU PORCELANATO UTILIZANDO DETERGENTE NEUTRO E ESCOVAÇÃO MANUAL. AF_04/2019</t>
  </si>
  <si>
    <t>LIMPEZA DE PISO CERÂMICO OU PORCELANATO COM PANO ÚMIDO. AF_04/2019</t>
  </si>
  <si>
    <t>LIMPEZA DE PISO CERÂMICO OU PORCELANATO COM VASSOURA A SECO. AF_04/2019</t>
  </si>
  <si>
    <t>MXKM</t>
  </si>
  <si>
    <t>0211</t>
  </si>
  <si>
    <t>CARGA, DESCARGA E TRANSPORTE DE MATERIAIS</t>
  </si>
  <si>
    <t>TRANSPORTE HORIZONTAL COM CARRINHO PLATAFORMA, DE BARRAMENTO BLINDADO (UNIDADE: MXKM). AF_07/2019</t>
  </si>
  <si>
    <t>TRANSPORTE HORIZONTAL MANUAL, DE BARRAMENTO BLINDADO (UNIDADE: MXKM). AF_07/2019</t>
  </si>
  <si>
    <t>M2XKM</t>
  </si>
  <si>
    <t>TRANSPORTE HORIZONTAL COM MANIPULADOR TELESCÓPICO, DE TELHA DE CONCRETO OU CERÂMICA (UNIDADE: M2XKM). AF_07/2019</t>
  </si>
  <si>
    <t>TRANSPORTE HORIZONTAL COM CARRINHO PLATAFORMA, DE TELHA DE CONCRETO OU CERÂMICA (UNIDADE: M2XKM). AF_07/2019</t>
  </si>
  <si>
    <t>TRANSPORTE HORIZONTAL MANUAL, DE TELHA DE CONCRETO OU CERÂMICA (UNIDADE: M2XKM). AF_07/2019</t>
  </si>
  <si>
    <t>UNXKM</t>
  </si>
  <si>
    <t>TRANSPORTE HORIZONTAL COM MANIPULADOR TELESCÓPICO, DE BACIA SANITÁRIA, CAIXA ACOPLADA, TANQUE OU PIA (UNIDADE: UNIDXKM). AF_07/2019</t>
  </si>
  <si>
    <t>TRANSPORTE HORIZONTAL COM CARRINHO PLATAFORMA, DE BACIA SANITÁRIA, CAIXA ACOPLADA, TANQUE OU PIA (UNIDADE: UNIDXKM). AF_07/2019</t>
  </si>
  <si>
    <t>TRANSPORTE VERTICAL MANUAL, 1 PAVIMENTO, DE BACIA SANITÁRIA, CAIXA ACOPLADA, TANQUE OU PIA (UNIDADE: UNID). AF_07/2019</t>
  </si>
  <si>
    <t>TRANSPORTE HORIZONTAL MANUAL, DE BACIA SANITÁRIA, CAIXA ACOPLADA, TANQUE OU PIA (UNIDADE: UNIDXKM). AF_07/2019</t>
  </si>
  <si>
    <t>TRANSPORTE HORIZONTAL COM MANIPULADOR TELESCÓPICO, DE TELHAS TERMOACÚSTICAS, FIBROCIMENTO, AÇO ZINCADO, FIBROCIMENTO ESTRUTURAL, CANALETE 90 OU KALHETÃO (UNIDADE: M2XKM). AF_07/2019</t>
  </si>
  <si>
    <t>TRANSPORTE HORIZONTAL MANUAL, DE TELHA DE FIBROCIMENTO OU TELHA ESTRUTURAL DE FIBROCIMENTO, CANALETE 90 OU KALHETÃO (UNIDADE: M2XKM). AF_07/2019</t>
  </si>
  <si>
    <t>TRANSPORTE HORIZONTAL MANUAL, DE TELHA TERMOACÚSTICA OU TELHA DE AÇO ZINCADO (UNIDADE: M2XKM). AF_07/2019</t>
  </si>
  <si>
    <t>TRANSPORTE HORIZONTAL MANUAL, DE COMPENSADO DE MADEIRA (UNIDADE: M2XKM). AF_07/2019</t>
  </si>
  <si>
    <t>KGXKM</t>
  </si>
  <si>
    <t>TRANSPORTE HORIZONTAL MANUAL, DE TELA DE AÇO (UNIDADE: KGXKM). AF_07/2019</t>
  </si>
  <si>
    <t>TRANSPORTE VERTICAL MANUAL, 1 PAVIMENTO, DE VIDRO (UNIDADE: M2). AF_07/2019</t>
  </si>
  <si>
    <t>TRANSPORTE HORIZONTAL MANUAL, DE VIDRO (UNIDADE: M2XKM). AF_07/2019</t>
  </si>
  <si>
    <t>TRANSPORTE HORIZONTAL COM CARRINHO PLATAFORMA, DE BANCADA DE MÁRMORE OU GRANITO PARA COZINHA/LAVATÓRIO OU MÁRMORE SINTÉTICO COM CUBA INTEGRADA (UNIDADE: UNIDXKM). AF_07/2019</t>
  </si>
  <si>
    <t>TRANSPORTE VERTICAL, BANCADA DE MÁRMORE OU GRANITO PARA COZINHA/LAVATÓRIO OU MÁRMORE SINTÉTICO COM CUBA INTEGRADA, MANUAL, 1 PAVIMENTO, (UNIDADE: UNID). AF_07/2019</t>
  </si>
  <si>
    <t>TRANSPORTE HORIZONTAL MANUAL, DE BANCADA DE MÁRMORE OU GRANITO PARA COZINHA/LAVATÓRIO OU MÁRMORE SINTÉTICO COM CUBA INTEGRADA (UNIDADE: UNIDXKM). AF_07/2019</t>
  </si>
  <si>
    <t>TRANSPORTE VERTICAL MANUAL, 1 PAVIMENTO, DE PORTA (UNIDADE: UNID). AF_07/2019</t>
  </si>
  <si>
    <t>TRANSPORTE HORIZONTAL MANUAL, DE PORTA (UNIDADE: UNIDXKM). AF_07/2019</t>
  </si>
  <si>
    <t>TRANSPORTE VERTICAL MANUAL, 1 PAVIMENTO, DE JANELA (UNIDADE: M2). AF_07/2019</t>
  </si>
  <si>
    <t>TRANSPORTE HORIZONTAL MANUAL, DE JANELA (UNIDADE: M2XKM). AF_07/2019</t>
  </si>
  <si>
    <t>TRANSPORTE HORIZONTAL MANUAL, DE VERGALHÕES DE AÇO COM DIÂMETRO DE 10 MM; 12,5 MM; 16 MM; 20 MM; 25 MM OU 32 MM (UNIDADE: KGXKM). AF_07/2019</t>
  </si>
  <si>
    <t>TRANSPORTE HORIZONTAL MANUAL, DE VERGALHÕES DE AÇO COM DIÂMETRO DE 8 MM (UNIDADE: KGXKM). AF_07/2019</t>
  </si>
  <si>
    <t>TRANSPORTE HORIZONTAL MANUAL, DE VERGALHÕES DE AÇO COM DIÂMETRO DE 6,3 MM (UNIDADE: KGXKM). AF_07/2019</t>
  </si>
  <si>
    <t>TRANSPORTE HORIZONTAL MANUAL, DE VERGALHÕES DE AÇO COM DIÂMETRO DE 5 MM (UNIDADE: KGXKM). AF_07/2019</t>
  </si>
  <si>
    <t>TRANSPORTE HORIZONTAL MANUAL, DE VIGAS DE MADEIRA COM SEÇÃO TRANSVERSAL DE 6 X 16 CM (UNIDADE: MXKM). AF_07/2019</t>
  </si>
  <si>
    <t>TRANSPORTE HORIZONTAL MANUAL, DE VIGAS DE MADEIRA COM SEÇÃO TRANSVERSAL DE 5 X 12 CM (UNIDADE: MXKM). AF_07/2019</t>
  </si>
  <si>
    <t>TRANSPORTE HORIZONTAL MANUAL, DE RIPAS DE MADEIRA COM SEÇÃO TRANSVERSAL DE 1 X 5 CM E 2 X 5 CM (UNIDADE: MXKM). AF_07/2019</t>
  </si>
  <si>
    <t>TRANSPORTE HORIZONTAL MANUAL, DE CAIBROS DE MADEIRA COM SEÇÃO TRANSVERSAL DE 7,5 X 6 CM E 6 X 8 CM (UNIDADE: MXKM). AF_07/2019</t>
  </si>
  <si>
    <t>TRANSPORTE HORIZONTAL MANUAL, DE TÁBUAS DE MADEIRA COM SEÇÃO TRANSVERSAL DE 2,5 X 25 CM E 2,5 X 30 CM (UNIDADE: MXKM). AF_07/2019</t>
  </si>
  <si>
    <t>TRANSPORTE HORIZONTAL MANUAL, DE TUBO DE AÇO CARBONO LEVE OU MÉDIO, PRETO OU GALVANIZADO, COM DIÂMETRO MAIOR QUE 125 MM E MENOR OU IGUAL A 150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</si>
  <si>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</si>
  <si>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</si>
  <si>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</si>
  <si>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</si>
  <si>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MENOR OU IGUAL A 20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</si>
  <si>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</si>
  <si>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</si>
  <si>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MENOR OU IGUAL A 75 MM (UNIDADE: MXKM). AF_07/2019</t>
  </si>
  <si>
    <t>TRANSPORTE HORIZONTAL MANUAL, DE TUBO DE COBRE - CLASSE E - COM DIÂMETRO MAIOR QUE 79 MM E MENOR OU IGUAL A 104 MM (UNIDADE: MXKM). AF_07/2019</t>
  </si>
  <si>
    <t>TRANSPORTE HORIZONTAL MANUAL, DE TUBO DE COBRE - CLASSE E - COM DIÂMETRO MAIOR QUE 54 MM E MENOR OU IGUAL A 79 MM (UNIDADE: MXKM). AF_07/2019</t>
  </si>
  <si>
    <t>TRANSPORTE HORIZONTAL MANUAL, DE TUBO DE COBRE - CLASSE E - COM DIÂMETRO MENOR OU IGUAL A 54 MM (UNIDADE: MXKM). AF_07/2019</t>
  </si>
  <si>
    <t>TRANSPORTE HORIZONTAL MANUAL, DE TUBO DE PPR - PN12 OU PN25 - COM DIÂMETRO MAIOR QUE 75 MM E MENOR OU IGUAL A 110 MM (UNIDADE: MXKM). AF_07/2019</t>
  </si>
  <si>
    <t>TRANSPORTE HORIZONTAL MANUAL, DE TUBO DE PPR - PN12 OU PN25 - COM DIÂMETRO MAIOR QUE 50 MM E MENOR OU IGUAL A 75 MM (UNIDADE: MXKM). AF_07/2019</t>
  </si>
  <si>
    <t>TRANSPORTE HORIZONTAL MANUAL, DE TUBO DE PPR - PN12 OU PN25 - COM DIÂMETRO MENOR OU IGUAL A 50 MM (UNIDADE: MXKM). AF_07/2019</t>
  </si>
  <si>
    <t>TRANSPORTE HORIZONTAL MANUAL, DE TUBO DE CPVC COM DIÂMETRO MAIOR QUE 73 MM E MENOR OU IGUAL A 89 MM (UNIDADE: MXKM). AF_07/2019</t>
  </si>
  <si>
    <t>TRANSPORTE HORIZONTAL MANUAL, DE TUBO DE CPVC COM DIÂMETRO MENOR OU IGUAL A 73 MM (UNIDADE: MXKM). AF_07/2019</t>
  </si>
  <si>
    <t>TRANSPORTE HORIZONTAL MANUAL, DE TUBO DE PVC SOLDÁVEL COM DIÂMETRO MAIOR QUE 60 MM E MENOR OU IGUAL A 85 MM (UNIDADE: MXKM). AF_07/2019</t>
  </si>
  <si>
    <t>TRANSPORTE HORIZONTAL MANUAL, DE TUBO DE PVC SOLDÁVEL COM DIÂMETRO MENOR OU IGUAL A 60 MM (UNIDADE: MXKM). AF_07/2019</t>
  </si>
  <si>
    <t>L</t>
  </si>
  <si>
    <t>TRANSPORTE VERTICAL MANUAL, 1 PAVIMENTO, DE LATA DE 18 LITROS (UNIDADE: L). AF_07/2019</t>
  </si>
  <si>
    <t>TRANSPORTE VERTICAL MANUAL, 1 PAVIMENTO, DE CAIXA COM REVESTIMENTO CERÂMICO (UNIDADE: M2). AF_07/2019</t>
  </si>
  <si>
    <t>TRANSPORTE VERTICAL MANUAL, 1 PAVIMENTO, DE BLOCOS CERÂMICOS FURADOS NA HORIZONTAL DE 9X19X19CM (UNIDADE: BLOCO). AF_07/2019</t>
  </si>
  <si>
    <t>TRANSPORTE VERTICAL MANUAL, 1 PAVIMENTO, DE BLOCOS VAZADOS DE CONCRETO OU CERÂMICO DE 19X19X39CM (UNIDADE: BLOCO). AF_07/2019</t>
  </si>
  <si>
    <t>TRANSPORTE VERTICAL MANUAL, 1 PAVIMENTO, DE SACOS DE 20 KG (UNIDADE: KG). AF_07/2019</t>
  </si>
  <si>
    <t>TRANSPORTE VERTICAL MANUAL, 1 PAVIMENTO, DE SACOS DE 30 KG (UNIDADE: KG). AF_07/2019</t>
  </si>
  <si>
    <t>TRANSPORTE VERTICAL MANUAL, 1 PAVIMENTO, DE SACOS DE 50 KG (UNIDADE: KG). AF_07/2019</t>
  </si>
  <si>
    <t>LXKM</t>
  </si>
  <si>
    <t>TRANSPORTE HORIZONTAL COM MANIPULADOR TELESCÓPICO, DE LATA DE 18 LITROS (UNIDADE: LXKM). AF_07/2019</t>
  </si>
  <si>
    <t>TRANSPORTE HORIZONTAL COM CARRINHO RACIONAL, DE LATA DE 18 LITROS (UNIDADE: LXKM). AF_07/2019</t>
  </si>
  <si>
    <t>TRANSPORTE HORIZONTAL COM CARRINHO PLATAFORMA, DE LATA DE 18 LITROS (UNIDADE: LXKM). AF_07/2019</t>
  </si>
  <si>
    <t>TRANSPORTE HORIZONTAL MANUAL, DE LATA DE 18 LITROS (UNIDADE: LXKM). AF_07/2019</t>
  </si>
  <si>
    <t>TRANSPORTE HORIZONTAL COM MANIPULADOR TELESCÓPICO, DE CAIXA COM REVESTIMENTO CERÂMICO (UNIDADE: M2XKM). AF_07/2019</t>
  </si>
  <si>
    <t>TRANSPORTE HORIZONTAL COM CARRINHO MINI PÁLETES, DE CAIXA COM REVESTIMENTO CERÂMICO (UNIDADE: M2XKM). AF_07/2019</t>
  </si>
  <si>
    <t>TRANSPORTE HORIZONTAL COM CARRINHO PLATAFORMA, DE CAIXA COM REVESTIMENTO CERÂMICO (UNIDADE: M2XKM). AF_07/2019</t>
  </si>
  <si>
    <t>TRANSPORTE HORIZONTAL COM CARRINHO DE MÃO, DE CAIXA COM REVESTIMENTO CERÂMICO (UNIDADE: M2XKM). AF_07/2019</t>
  </si>
  <si>
    <t>TRANSPORTE HORIZONTAL MANUAL, DE CAIXA COM REVESTIMENTO CERÂMICO (UNIDADE: M2XKM). AF_07/2019</t>
  </si>
  <si>
    <t>TRANSPORTE HORIZONTAL COM MANIPULADOR TELESCÓPICO, DE BLOCOS CERÂMICOS FURADOS NA HORIZONTAL DE 9X19X19CM (UNIDADE: BLOCOXKM). AF_07/2019</t>
  </si>
  <si>
    <t>TRANSPORTE HORIZONTAL COM MANIPULADOR TELESCÓPICO, DE BLOCOS CERÂMICOS FURADOS NA VERTICAL DE 19X19X39CM (UNIDADE: BLOCOXKM). AF_07/2019</t>
  </si>
  <si>
    <t>TRANSPORTE HORIZONTAL COM MANIPULADOR TELESCÓPICO, DE BLOCOS VAZADOS DE CONCRETO DE 19X19X39CM (UNIDADE: BLOCOXKM). AF_07/2019</t>
  </si>
  <si>
    <t>TRANSPORTE HORIZONTAL COM CARRINHO MINI PÁLETES, DE BLOCOS CERÂMICOS FURADOS NA HORIZONTAL DE 9X19X19CM (UNIDADE: BLOCOXKM). AF_07/2019</t>
  </si>
  <si>
    <t>TRANSPORTE HORIZONTAL COM CARRINHO MINI PÁLETES, DE BLOCOS CERÂMICOS FURADOS NA VERTICAL DE 19X19X39CM (UNIDADE: BLOCOXKM). AF_07/2019</t>
  </si>
  <si>
    <t>TRANSPORTE HORIZONTAL COM CARRINHO MINI PÁLETES, DE BLOCOS VAZADOS DE CONCRETO DE 19X19X39CM (UNIDADE: BLOCOXKM). AF_07/2019</t>
  </si>
  <si>
    <t>TRANSPORTE HORIZONTAL COM CARRINHO PLATAFORMA, DE BLOCOS CERÂMICOS FURADOS NA HORIZONTAL DE 9X19X19CM (UNIDADE: BLOCOXKM). AF_07/2019</t>
  </si>
  <si>
    <t>TRANSPORTE HORIZONTAL COM CARRINHO PLATAFORMA, DE BLOCOS VAZADOS DE CONCRETO OU CERÂMICO DE 19X19X39CM (UNIDADE: BLOCOXKM). AF_07/2019</t>
  </si>
  <si>
    <t>TRANSPORTE HORIZONTAL COM CARRINHO DE MÃO, DE BLOCOS CERÂMICOS FURADOS NA HORIZONTAL DE 9X19X19CM (UNIDADE: BLOCOXKM). AF_07/2019</t>
  </si>
  <si>
    <t>TRANSPORTE HORIZONTAL COM CARRINHO DE MÃO, DE BLOCOS VAZADOS DE CONCRETO OU CERÂMICO DE 19X19X39CM (UNIDADE: BLOCOXKM). AF_07/2019</t>
  </si>
  <si>
    <t>TRANSPORTE HORIZONTAL MANUAL, DE BLOCOS CERÂMICOS FURADOS NA HORIZONTAL DE 9X19X19CM (UNIDADE: BLOCOXKM). AF_07/2019</t>
  </si>
  <si>
    <t>TRANSPORTE HORIZONTAL MANUAL, DE BLOCOS VAZADOS DE CONCRETO OU CERÂMICO DE 19X19X39CM (UNIDADE: BLOCOXKM). AF_07/2019</t>
  </si>
  <si>
    <t>TRANSPORTE HORIZONTAL COM CARREGADEIRA, DE MASSA/ GRANEL (UNIDADE: M3XKM). AF_07/2019</t>
  </si>
  <si>
    <t>TRANSPORTE HORIZONTAL COM JERICA DE 90 L, DE MASSA/ GRANEL (UNIDADE: M3XKM). AF_07/2019</t>
  </si>
  <si>
    <t>TRANSPORTE HORIZONTAL COM JERICA DE 60 L, DE MASSA/ GRANEL (UNIDADE: M3XKM). AF_07/2019</t>
  </si>
  <si>
    <t>TRANSPORTE HORIZONTAL COM MANIPULADOR TELESCÓPICO, DE PÁLETE DE SACOS (UNIDADE: KGXKM). AF_07/2019</t>
  </si>
  <si>
    <t>TRANSPORTE HORIZONTAL COM CARRINHO DE MÃO, DE SACOS DE 20 KG (UNIDADE: KGXKM). AF_07/2019</t>
  </si>
  <si>
    <t>TRANSPORTE HORIZONTAL COM CARRINHO DE MÃO, DE SACOS DE 30 KG (UNIDADE: KGXKM). AF_07/2019</t>
  </si>
  <si>
    <t>TRANSPORTE HORIZONTAL COM CARRINHO DE MÃO, DE SACOS DE 50 KG (UNIDADE: KGXKM). AF_07/2019</t>
  </si>
  <si>
    <t>TRANSPORTE HORIZONTAL COM CARRINHO PLATAFORMA, DE SACOS DE 20 KG (UNIDADE: KGXKM). AF_07/2019</t>
  </si>
  <si>
    <t>TRANSPORTE HORIZONTAL COM CARRINHO PLATAFORMA, DE SACOS DE 30 KG (UNIDADE: KGXKM). AF_07/2019</t>
  </si>
  <si>
    <t>TRANSPORTE HORIZONTAL COM CARRINHO PLATAFORMA, DE SACOS DE 50 KG (UNIDADE: KGXKM). AF_07/2019</t>
  </si>
  <si>
    <t>TRANSPORTE HORIZONTAL MANUAL, DE SACOS DE 20 KG (UNIDADE: KGXKM). AF_07/2019</t>
  </si>
  <si>
    <t>TRANSPORTE HORIZONTAL MANUAL, DE SACOS DE 30 KG (UNIDADE: KGXKM). AF_07/2019</t>
  </si>
  <si>
    <t>TRANSPORTE HORIZONTAL MANUAL, DE SACOS DE 50 KG (UNIDADE: KGXKM). AF_07/2019</t>
  </si>
  <si>
    <t>ENSACAMENTO DE AREIA. AF_11/2015</t>
  </si>
  <si>
    <t>PENEIRAMENTO DE AREIA COM PENEIRA MANUAL. AF_11/2015</t>
  </si>
  <si>
    <t>PENEIRAMENTO DE AREIA COM PENEIRA ELÉTRICA. AF_11/2015</t>
  </si>
  <si>
    <t>ARGAMASSA TRAÇO 1:4 (EM VOLUME DE CIMENTO E AREIA MÉDIA ÚMIDA) COM ADIÇÃO DE IMPERMEABILIZANTE, PREPARO MECÂNICO COM BETONEIRA 600 L. AF_08/2019</t>
  </si>
  <si>
    <t>0210</t>
  </si>
  <si>
    <t>ARGAMASSAS</t>
  </si>
  <si>
    <t>ARGAMASSA TRAÇO 1:3 (EM VOLUME DE CIMENTO E AREIA MÉDIA ÚMIDA) COM ADIÇÃO DE IMPERMEABILIZANTE, PREPARO MECÂNICO COM BETONEIRA 600 L. AF_08/2019</t>
  </si>
  <si>
    <t>ARGAMASSA TRAÇO 1:4 (EM VOLUME DE CIMENTO E AREIA MÉDIA ÚMIDA), PREPARO MECÂNICO COM BETONEIRA 600 L. AF_08/2019</t>
  </si>
  <si>
    <t>ARGAMASSA TRAÇO 1:3 (EM VOLUME DE CIMENTO E AREIA MÉDIA ÚMIDA), PREPARO MECÂNICO COM BETONEIRA 600 L. AF_08/2019</t>
  </si>
  <si>
    <t>ARGAMASSA TRAÇO 1:0,5:4,5 (EM VOLUME DE CIMENTO, CAL E AREIA MÉDIA ÚMIDA), PREPARO MECÂNICO COM BETONEIRA 600 L. AF_08/2019</t>
  </si>
  <si>
    <t>ARGAMASSA TRAÇO 1:2:9 (EM VOLUME DE CIMENTO, CAL E AREIA MÉDIA ÚMIDA) PARA EMBOÇO/MASSA ÚNICA/ASSENTAMENTO DE ALVENARIA DE VEDAÇÃO, PREPARO MECÂNICO COM MISTURADOR DE EIXO HORIZONTAL DE 600 KG. AF_08/2019</t>
  </si>
  <si>
    <t>ARGAMASSA TRAÇO 1:4 (EM VOLUME DE CIMENTO E AREIA MÉDIA ÚMIDA) COM ADIÇÃO DE IMPERMEABILIZANTE, PREPARO MANUAL. AF_08/2019</t>
  </si>
  <si>
    <t>ARGAMASSA TRAÇO 1:4 (EM VOLUME DE CIMENTO E AREIA MÉDIA ÚMIDA) COM ADIÇÃO DE IMPERMEABILIZANTE, PREPARO MECÂNICO COM MISTURADOR DE EIXO HORIZONTAL DE 600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</si>
  <si>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</si>
  <si>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</si>
  <si>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BETONEIRA 400 L. AF_08/2019</t>
  </si>
  <si>
    <t>ARGAMASSA TRAÇO 1:3 (EM VOLUME DE CIMENTO E AREIA MÉDIA ÚMIDA) COM ADIÇÃO DE IMPERMEABILIZANTE, PREPARO MANUAL. AF_08/2019</t>
  </si>
  <si>
    <t>ARGAMASSA TRAÇO 1:3 (EM VOLUME DE CIMENTO E AREIA MÉDIA ÚMIDA) COM ADIÇÃO DE IMPERMEABILIZANTE, PREPARO MECÂNICO COM MISTURADOR DE EIXO HORIZONTAL DE 600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</si>
  <si>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</si>
  <si>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</si>
  <si>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BETONEIRA 400 L. AF_08/2019</t>
  </si>
  <si>
    <t>ARGAMASSA TRAÇO 1:4 (EM VOLUME DE CIMENTO E AREIA MÉDIA ÚMIDA), PREPARO MECÂNICO COM MISTURADOR DE EIXO HORIZONTAL DE 600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</si>
  <si>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</si>
  <si>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160 KG. AF_08/2019</t>
  </si>
  <si>
    <t>ARGAMASSA TRAÇO 1:3 (EM VOLUME DE CIMENTO E AREIA MÉDIA ÚMIDA), PREPARO MECÂNICO COM MISTURADOR DE EIXO HORIZONTAL DE 600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</si>
  <si>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</si>
  <si>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160 KG. AF_08/2019</t>
  </si>
  <si>
    <t>ARGAMASSA TRAÇO 1:0,5:4,5  (EM VOLUME DE CIMENTO, CAL E AREIA MÉDIA ÚMIDA), PREPARO MECÂNICO COM MISTURADOR DE EIXO HORIZONTAL DE 600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</si>
  <si>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</si>
  <si>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160 KG. AF_08/2019</t>
  </si>
  <si>
    <t>ARGAMASSA TRAÇO 1:2:9 (EM VOLUME DE CIMENTO, CAL E AREIA MÉDIA ÚMIDA) PARA EMBOÇO/MASSA ÚNICA/ASSENTAMENTO DE ALVENARIA DE VEDAÇÃO, PREPARO MECÂNICO COM BETONEIRA 400 L. AF_08/2019</t>
  </si>
  <si>
    <t>ARGAMASSA TRAÇO 1:4 (EM VOLUME DE CIMENTO E AREIA MÉDIA ÚMIDA), PREPARO MANUAL. AF_08/2019</t>
  </si>
  <si>
    <t>ARGAMASSA TRAÇO 1:3 (EM VOLUME DE CIMENTO E AREIA MÉDIA ÚMIDA), PREPARO MANUAL. AF_08/2019</t>
  </si>
  <si>
    <t>ARGAMASSA TRAÇO 1:3 (EM VOLUME DE CIMENTO E AREIA MÉDIA ÚMIDA), PREPARO MECÂNICO COM BETONEIRA 400 L. AF_08/2019</t>
  </si>
  <si>
    <t>ARGAMASSA TRAÇO 1:0,5:4,5 (EM VOLUME DE CIMENTO, CAL E AREIA MÉDIA ÚMIDA) PARA ASSENTAMENTO DE ALVENARIA, PREPARO MANUAL. AF_08/2019</t>
  </si>
  <si>
    <t>ARGAMASSA TRAÇO 1:0,5:4,5 (EM VOLUME DE CIMENTO, CAL E AREIA MÉDIA ÚMIDA), PREPARO MECÂNICO COM BETONEIRA 400 L. AF_08/2019</t>
  </si>
  <si>
    <t>ARGAMASSA À BASE DE GESSO, MISTURA E PROJEÇÃO DE 1,5 M³/H DE ARGAMASSA. AF_08/2019</t>
  </si>
  <si>
    <t>ARGAMASSA INDUSTRIALIZADA PARA REVESTIMENTOS, MISTURA E PROJEÇÃO DE 1,5 M³/H DE ARGAMASSA. AF_08/2019</t>
  </si>
  <si>
    <t>ARGAMASSA PARA REVESTIMENTO DECORATIVO MONOCAMADA (MONOCAPA), MISTURA E PROJEÇÃO DE 1,5 M3/H DE ARGAMASSA. AF_08/2019</t>
  </si>
  <si>
    <t>ARGAMASSA INDUSTRIALIZADA PARA CHAPISCO COLANTE, PREPARO MANUAL. AF_08/2019</t>
  </si>
  <si>
    <t>ARGAMASSA INDUSTRIALIZADA PARA CHAPISCO ROLADO, PREPARO MANUAL. AF_08/2019</t>
  </si>
  <si>
    <t>ARGAMASSA PRONTA PARA CONTRAPISO, PREPARO MANUAL. AF_08/2019</t>
  </si>
  <si>
    <t>ARGAMASSA INDUSTRIALIZADA MULTIUSO PARA REVESTIMENTOS E ASSENTAMENTO DA ALVENARIA, PREPARO MANUAL. AF_08/2019</t>
  </si>
  <si>
    <t>ARGAMASSA INDUSTRIALIZADA PARA CHAPISCO COLANTE, PREPARO COM MISTURADOR DE EIXO HORIZONTAL DE 600 KG. AF_08/2019</t>
  </si>
  <si>
    <t>ARGAMASSA INDUSTRIALIZADA PARA CHAPISCO COLANTE, PREPARO COM MISTURADOR DE EIXO HORIZONTAL DE 300 KG. AF_08/2019</t>
  </si>
  <si>
    <t>ARGAMASSA INDUSTRIALIZADA PARA CHAPISCO COLANTE, PREPARO COM MISTURADOR DE EIXO HORIZONTAL DE 160 KG. AF_08/2019</t>
  </si>
  <si>
    <t>ARGAMASSA INDUSTRIALIZADA PARA CHAPISCO ROLADO, PREPARO COM MISTURADOR DE EIXO HORIZONTAL DE 600 KG. AF_08/2019</t>
  </si>
  <si>
    <t>ARGAMASSA INDUSTRIALIZADA PARA CHAPISCO ROLADO, PREPARO COM MISTURADOR DE EIXO HORIZONTAL DE 300 KG. AF_08/2019</t>
  </si>
  <si>
    <t>ARGAMASSA INDUSTRIALIZADA PARA CHAPISCO ROLADO, PREPARO COM MISTURADOR DE EIXO HORIZONTAL DE 160 KG. AF_08/2019</t>
  </si>
  <si>
    <t>ARGAMASSA PARA REVESTIMENTO DECORATIVO MONOCAMADA (MONOCAPA), PREPARO COM MISTURADOR DE EIXO HORIZONTAL DE 600 KG. AF_08/2019</t>
  </si>
  <si>
    <t>ARGAMASSA PARA REVESTIMENTO DECORATIVO MONOCAMADA (MONOCAPA), PREPARO COM MISTURADOR DE EIXO HORIZONTAL DE 300 KG. AF_08/2019</t>
  </si>
  <si>
    <t>ARGAMASSA PARA REVESTIMENTO DECORATIVO MONOCAMADA (MONOCAPA), PREPARO COM MISTURADOR DE EIXO HORIZONTAL DE 160 KG. AF_08/2019</t>
  </si>
  <si>
    <t>ARGAMASSA PRONTA PARA CONTRAPISO, PREPARO COM MISTURADOR DE EIXO HORIZONTAL DE 600 KG. AF_08/2019</t>
  </si>
  <si>
    <t>ARGAMASSA PRONTA PARA CONTRAPISO, PREPARO COM MISTURADOR DE EIXO HORIZONTAL DE 300 KG. AF_08/2019</t>
  </si>
  <si>
    <t>ARGAMASSA PRONTA PARA CONTRAPISO, PREPARO COM MISTURADOR DE EIXO HORIZONTAL DE 160 KG. AF_08/2019</t>
  </si>
  <si>
    <t>ARGAMASSA INDUSTRIALIZADA MULTIUSO PARA REVESTIMENTOS E ASSENTAMENTO DA ALVENARIA, PREPARO COM MISTURADOR DE EIXO HORIZONTAL DE 600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</si>
  <si>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</si>
  <si>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160 KG. AF_08/2019</t>
  </si>
  <si>
    <t>ARGAMASSA TRAÇO 1:4 (EM VOLUME DE CIMENTO E AREIA GROSSA ÚMIDA) COM ADIÇÃO DE EMULSÃO POLIMÉRICA PARA CHAPISCO ROLADO, PREPARO MANUAL. AF_08/2019</t>
  </si>
  <si>
    <t>ARGAMASSA TRAÇO 1:3 (EM VOLUME DE CIMENTO E AREIA GROSSA ÚMIDA) COM ADIÇÃO DE EMULSÃO POLIMÉRICA PARA CHAPISCO ROLADO, PREPARO MANUAL. AF_08/2019</t>
  </si>
  <si>
    <t>ARGAMASSA TRAÇO 1:5 (EM VOLUME DE CIMENTO E AREIA GROSSA ÚMIDA) COM ADIÇÃO DE EMULSÃO POLIMÉRICA PARA CHAPISCO ROLADO, PREPARO MANUAL. AF_08/2019</t>
  </si>
  <si>
    <t>ARGAMASSA TRAÇO 1:4 (EM VOLUME DE CIMENTO E AREIA GROSSA ÚMIDA) PARA CHAPISCO CONVENCIONAL, PREPARO MANUAL. AF_08/2019</t>
  </si>
  <si>
    <t>ARGAMASSA TRAÇO 1:3 (EM VOLUME DE CIMENTO E AREIA GROSSA ÚMIDA) PARA CHAPISCO CONVENCIONAL, PREPARO MANUAL. AF_08/2019</t>
  </si>
  <si>
    <t>ARGAMASSA TRAÇO 1:5 (EM VOLUME DE CIMENTO E AREIA GROSSA ÚMIDA) PARA CHAPISCO CONVENCIONAL, PREPARO MANUAL. AF_08/2019</t>
  </si>
  <si>
    <t>ARGAMASSA TRAÇO 1:6 (EM VOLUME DE CIMENTO E AREIA MÉDIA ÚMIDA) PARA CONTRAPISO, PREPARO MANUAL. AF_08/2019</t>
  </si>
  <si>
    <t>ARGAMASSA TRAÇO 1:5 (EM VOLUME DE CIMENTO E AREIA MÉDIA ÚMIDA) PARA CONTRAPISO, PREPARO MANUAL. AF_08/2019</t>
  </si>
  <si>
    <t>ARGAMASSA TRAÇO 1:4 (EM VOLUME DE CIMENTO E AREIA MÉDIA ÚMIDA) PARA CONTRAPISO, PREPARO MANUAL. AF_08/2019</t>
  </si>
  <si>
    <t>ARGAMASSA TRAÇO 1:3 (EM VOLUME DE CIMENTO E AREIA MÉDIA ÚMIDA) PARA CONTRAPISO, PREPARO MANUAL. AF_08/2019</t>
  </si>
  <si>
    <t>ARGAMASSA TRAÇO 1:3:12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</si>
  <si>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</si>
  <si>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</si>
  <si>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MANUAL. AF_08/2019</t>
  </si>
  <si>
    <t>ARGAMASSA TRAÇO 1:1:6 (EM VOLUME DE CIMENTO, CAL E AREIA MÉDIA ÚMIDA) PARA EMBOÇO/MASSA ÚNICA/ASSENTAMENTO DE ALVENARIA DE VEDAÇÃO, PREPARO MANUAL. AF_08/2019</t>
  </si>
  <si>
    <t>ARGAMASSA TRAÇO 1:6 (EM VOLUME DE CIMENTO E AREIA MÉDIA ÚMIDA) COM ADIÇÃO DE PLASTIFICANTE PARA EMBOÇO/MASSA ÚNICA/ASSENTAMENTO DE ALVENARIA DE VEDAÇÃO, PREPARO MANUAL. AF_08/2019</t>
  </si>
  <si>
    <t>ARGAMASSA TRAÇO 1:7 (EM VOLUME DE CIMENTO E AREIA MÉDIA ÚMIDA) COM ADIÇÃO DE PLASTIFICANTE PARA EMBOÇO/MASSA ÚNICA/ASSENTAMENTO DE ALVENARIA DE VEDAÇÃO, PREPARO MANUAL. AF_08/2019</t>
  </si>
  <si>
    <t>ARGAMASSA TRAÇO 1:4 (EM VOLUME DE CIMENTO E AREIA GROSSA ÚMIDA) COM ADIÇÃO DE EMULSÃO POLIMÉRICA PARA CHAPISCO ROLADO, PREPARO MECÂNICO COM MISTURADOR DE EIXO HORIZONTAL DE 600 KG. AF_08/2019</t>
  </si>
  <si>
    <t>ARGAMASSA TRAÇO 1:4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</si>
  <si>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</si>
  <si>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</si>
  <si>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160 KG. AF_08/2019</t>
  </si>
  <si>
    <t>ARGAMASSA TRAÇO 1:5 (EM VOLUME DE CIMENTO E AREIA GROSSA ÚMIDA) COM ADIÇÃO DE EMULSÃO POLIMÉRICA PARA CHAPISCO ROLADO, PREPARO MECÂNICO COM MISTURADOR DE EIXO HORIZONTAL DE 600 KG. AF_08/2019</t>
  </si>
  <si>
    <t>ARGAMASSA TRAÇO 1:5 (EM VOLUME DE CIMENTO E AREIA GROSSA ÚMIDA) COM ADIÇÃO DE EMULSÃO POLIMÉRICA PARA CHAPISCO ROLADO, PREPARO MECÂNICO COM MISTURADOR DE EIXO HORIZONTAL DE 300 KG. AF_08/2019</t>
  </si>
  <si>
    <t>ARGAMASSA TRAÇO 1:4 (EM VOLUME DE CIMENTO E AREIA GROSSA ÚMIDA) PARA CHAPISCO CONVENCIONAL, PREPARO MECÂNICO COM MISTURADOR DE EIXO HORIZONTAL DE 600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</si>
  <si>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</si>
  <si>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</si>
  <si>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600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</si>
  <si>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</si>
  <si>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160 KG. AF_08/2019</t>
  </si>
  <si>
    <t>ARGAMASSA TRAÇO 1:5 (EM VOLUME DE CIMENTO E AREIA GROSSA ÚMIDA) PARA CHAPISCO CONVENCIONAL, PREPARO MECÂNICO COM MISTURADOR DE EIXO HORIZONTAL DE 600 KG. AF_08/2019</t>
  </si>
  <si>
    <t>ARGAMASSA TRAÇO 1:5 (EM VOLUME DE CIMENTO E AREIA GROSSA ÚMIDA) PARA CHAPISCO CONVENCIONAL, PREPARO MECÂNICO COM MISTURADOR DE EIXO HORIZONTAL DE 300 KG. AF_08/2019</t>
  </si>
  <si>
    <t>ARGAMASSA TRAÇO 1:6 (EM VOLUME DE CIMENTO E AREIA MÉDIA ÚMIDA) PARA CONTRAPISO, PREPARO MECÂNICO COM MISTURADOR DE EIXO HORIZONTAL DE 600 KG. AF_08/2019</t>
  </si>
  <si>
    <t>ARGAMASSA TRAÇO 1:6 (EM VOLUME DE CIMENTO E AREIA MÉDIA ÚMIDA) PARA CONTRAPISO, PREPARO MECÂNICO COM MISTURADOR DE EIXO HORIZONTAL DE 160 KG. AF_08/2019</t>
  </si>
  <si>
    <t>ARGAMASSA TRAÇO 1:5 (EM VOLUME DE CIMENTO E AREIA MÉDIA ÚMIDA) PARA CONTRAPISO, PREPARO MECÂNICO COM MISTURADOR DE EIXO HORIZONTAL DE 600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</si>
  <si>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</si>
  <si>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160 KG. AF_08/2019</t>
  </si>
  <si>
    <t>ARGAMASSA TRAÇO 1:4 (EM VOLUME DE CIMENTO E AREIA MÉDIA ÚMIDA) PARA CONTRAPISO, PREPARO MECÂNICO COM MISTURADOR DE EIXO HORIZONTAL DE 600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</si>
  <si>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</si>
  <si>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160 KG. AF_08/2019</t>
  </si>
  <si>
    <t>ARGAMASSA TRAÇO 1:3 (EM VOLUME DE CIMENTO E AREIA MÉDIA ÚMIDA) PARA CONTRAPISO, PREPARO MECÂNICO COM MISTURADOR DE EIXO HORIZONTAL DE 600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</si>
  <si>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</si>
  <si>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160 KG. AF_08/2019</t>
  </si>
  <si>
    <t>ARGAMASSA TRAÇO 1:3:12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</si>
  <si>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</si>
  <si>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</si>
  <si>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</si>
  <si>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</si>
  <si>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1:1,5:7,5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</si>
  <si>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</si>
  <si>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1:1:6 (EM VOLUME DE CIMENTO, CAL E AREIA MÉDIA ÚMIDA)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</si>
  <si>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</si>
  <si>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</si>
  <si>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</si>
  <si>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TRAÇO 1:7 (EM VOLUME DE CIMENTO E AREIA MÉDIA ÚMIDA) COM ADIÇÃO DE PLASTIFICANTE PARA EMBOÇO/MASSA ÚNICA/ASSENTAMENTO DE ALVENARIA DE VEDAÇÃO, PREPARO MECÂNICO COM MISTURADOR DE EIXO HORIZONTAL DE 300 KG. AF_08/2019</t>
  </si>
  <si>
    <t>ARGAMASSA TRAÇO 1:4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</si>
  <si>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</si>
  <si>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</si>
  <si>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</si>
  <si>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</si>
  <si>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1:5 (EM VOLUME DE CIMENTO E AREIA GROSSA ÚMIDA) COM ADIÇÃO DE EMULSÃO POLIMÉRICA PARA CHAPISCO ROLADO, PREPARO MECÂNICO COM BETONEIRA 400 L. AF_08/2019</t>
  </si>
  <si>
    <t>ARGAMASSA TRAÇO 1:4 (EM VOLUME DE CIMENTO E AREIA GROSSA ÚMIDA) PARA CHAPISCO CONVENCIONAL, PREPARO MECÂNICO COM BETONEIRA 600 L. AF_08/2019</t>
  </si>
  <si>
    <t>ARGAMASSA TRAÇO 1:4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</si>
  <si>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</si>
  <si>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1:3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</si>
  <si>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</si>
  <si>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1:5 (EM VOLUME DE CIMENTO E AREIA GROSSA ÚMIDA) PARA CHAPISCO CONVENCIONAL, PREPARO MECÂNICO COM BETONEIRA 400 L. AF_08/2019</t>
  </si>
  <si>
    <t>ARGAMASSA TRAÇO 1:6 (EM VOLUME DE CIMENTO E AREIA MÉDIA ÚMIDA) PARA CONTRAPISO, PREPARO MECÂNICO COM BETONEIRA 600 L. AF_08/2019</t>
  </si>
  <si>
    <t>ARGAMASSA TRAÇO 1:6 (EM VOLUME DE CIMENTO E AREIA MÉDIA ÚMIDA) PARA CONTRAPISO, PREPARO MECÂNICO COM BETONEIRA 400 L. AF_08/2019</t>
  </si>
  <si>
    <t>ARGAMASSA TRAÇO 1:5 (EM VOLUME DE CIMENTO E AREIA MÉDIA ÚMIDA) PARA CONTRAPISO, PREPARO MECÂNICO COM BETONEIRA 600 L. AF_08/2019</t>
  </si>
  <si>
    <t>ARGAMASSA TRAÇO 1:5 (EM VOLUME DE CIMENTO E AREIA MÉDIA ÚMIDA) PARA CONTRAPISO, PREPARO MECÂNICO COM BETONEIRA 400 L. AF_08/2019</t>
  </si>
  <si>
    <t>ARGAMASSA TRAÇO 1:4 (EM VOLUME DE CIMENTO E AREIA MÉDIA ÚMIDA) PARA CONTRAPISO, PREPARO MECÂNICO COM BETONEIRA 600 L. AF_08/2019</t>
  </si>
  <si>
    <t>ARGAMASSA TRAÇO 1:4 (EM VOLUME DE CIMENTO E AREIA MÉDIA ÚMIDA) PARA CONTRAPISO, PREPARO MECÂNICO COM BETONEIRA 400 L. AF_08/2019</t>
  </si>
  <si>
    <t>ARGAMASSA TRAÇO 1:3 (EM VOLUME DE CIMENTO E AREIA MÉDIA ÚMIDA) PARA CONTRAPISO, PREPARO MECÂNICO COM BETONEIRA 600 L. AF_08/2019</t>
  </si>
  <si>
    <t>ARGAMASSA TRAÇO 1:3 (EM VOLUME DE CIMENTO E AREIA MÉDIA ÚMIDA) PARA CONTRAPISO, PREPARO MECÂNICO COM BETONEIRA 400 L. AF_08/2019</t>
  </si>
  <si>
    <t>ARGAMASSA TRAÇO 1:3:12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</si>
  <si>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</si>
  <si>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</si>
  <si>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1:2:8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</si>
  <si>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</si>
  <si>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</si>
  <si>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</si>
  <si>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1:1:6 (EM VOLUME DE CIMENTO, CAL E AREIA MÉDIA ÚMIDA)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</si>
  <si>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</si>
  <si>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</si>
  <si>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</si>
  <si>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1:7 (EM VOLUME DE CIMENTO E AREIA MÉDIA ÚMIDA) COM ADIÇÃO DE PLASTIFICANTE PARA EMBOÇO/MASSA ÚNICA/ASSENTAMENTO DE ALVENARIA DE VEDAÇÃO, PREPARO MECÂNICO COM BETONEIRA 400 L. AF_08/2019</t>
  </si>
  <si>
    <t>ESTUCAMENTO DE DENSIDADE ALTA DE PANOS DE FACHADA DO SISTEMA DE PAREDES DE CONCRETO EM UNIDADES HABITACIONAIS DE PAVIMENTO ÚNICO, UTILIZAÇÃO DE ARGAMASSA COLANTE. AF_10/2022</t>
  </si>
  <si>
    <t>0319</t>
  </si>
  <si>
    <t>RESTAURO</t>
  </si>
  <si>
    <t>REVE</t>
  </si>
  <si>
    <t>REVESTIMENTO E TRATAMENTO DE SUPERFICIES</t>
  </si>
  <si>
    <t>ESTUCAMENTO DE DENSIDADE ALTA DE PANOS DE FACHADA DO SISTEMA DE PAREDES DE CONCRETO EM UNIDADES HABITACIONAIS DE DOIS PAVIMENTOS (SOBRADO), ACESSO COM PLATAFORMA, UTILIZAÇÃO DE ARGAMASSA COLANTE. AF_10/2022</t>
  </si>
  <si>
    <t>ESTUCAMENTO DE DENSIDADE ALTA DE PANOS DE FACHADA DO SISTEMA DE PAREDES DE CONCRETO EM UNIDADES HABITACIONAIS DE DOIS PAVIMENTOS (SOBRADO), ACESSO COM ANDAIME FACHADEIRO, UTILIZAÇÃO DE ARGAMASSA COLANTE. AF_10/2022</t>
  </si>
  <si>
    <t>ESTUCAMENTO DE DENSIDADE ALTA DE PANOS DE FACHADA DO SISTEMA DE PAREDES DE CONCRETO EM EDIFICAÇÕES DE MÚLTIPLOS PAVIMENTOS, ACESSO COM BALANCIM, UTILIZAÇÃO DE ARGAMASSA COLANTE. AF_10/2022</t>
  </si>
  <si>
    <t>ESTUCAMENTO DE DENSIDADE ALTA DE PANOS DE FACHADA DO SISTEMA DE PAREDES DE CONCRETO EM EDIFICAÇÕES DE MÚLTIPLOS PAVIMENTOS, ACESSO COM PLATAFORMA OU CADEIRINHA, UTILIZAÇÃO DE ARGAMASSA COLANTE. AF_10/2022</t>
  </si>
  <si>
    <t>ESTUCAMENTO DE DENSIDADE BAIXA DE PANOS DE FACHADA DO SISTEMA DE PAREDES DE CONCRETO EM UNIDADES HABITACIONAIS DE DOIS PAVIMENTOS (SOBRADO), ACESSO COM PLATAFORMA, UTILIZAÇÃO DE ARGAMASSA COLANTE. AF_10/2022</t>
  </si>
  <si>
    <t>ESTUCAMENTO DE DENSIDADE BAIXA DE PANOS DE FACHADA DO SISTEMA DE PAREDES DE CONCRETO EM UNIDADES HABITACIONAIS DE DOIS PAVIMENTOS (SOBRADO), ACESSO COM ANDAIME FACHADEIRO, UTILIZAÇÃO DE ARGAMASSA COLANTE. AF_10/2022</t>
  </si>
  <si>
    <t>ESTUCAMENTO DE DENSIDADE BAIXA DE PANOS DE FACHADA DO SISTEMA DE PAREDES DE CONCRETO EM EDIFICAÇÕES DE MÚLTIPLOS PAVIMENTOS, ACESSO COM BALANCIM, UTILIZAÇÃO DE ARGAMASSA COLANTE. AF_10/2022</t>
  </si>
  <si>
    <t>ESTUCAMENTO DE DENSIDADE BAIXA NAS FACES INTERNAS DE PAREDES DO SISTEMA DE PAREDES DE CONCRETO, EM AMBIENTES COM ÁREA MENOR QUE 5 M², UTILIZAÇÃO DE ARGAMASSA COLANTE. AF_10/2022</t>
  </si>
  <si>
    <t>ESTUCAMENTO DE DENSIDADE BAIXA NAS FACES INTERNAS DE PAREDES DO SISTEMA DE PAREDES DE CONCRETO, EM AMBIENTES COM ÁREA MAIOR QUE 10 M², UTILIZAÇÃO DE ARGAMASSA COLANTE. AF_10/2022</t>
  </si>
  <si>
    <t>ESTUCAMENTO DE DENSIDADE ALTA NAS FACES INTERNAS DE PAREDES DO SISTEMA DE PAREDES DE CONCRETO, EM AMBIENTES COM ÁREA MENOR QUE 5 M², UTILIZAÇÃO DE ARGAMASSA COLANTE. AF_10/2022</t>
  </si>
  <si>
    <t>ESTUCAMENTO DE DENSIDADE ALTA NAS FACES INTERNAS DE PAREDES DO SISTEMA DE PAREDES DE CONCRETO, EM AMBIENTES COM ÁREA MAIOR QUE 10 M², UTILIZAÇÃO DE ARGAMASSA COLANTE. AF_10/2022</t>
  </si>
  <si>
    <t>ESTUCAMENTO PARA QUALQUER REVESTIMENTO, EM TETO DO SISTEMA DE PAREDES DE CONCRETO, EM AMBIENTES COM ÁREA MENOR QUE 5 M², UTILIZAÇÃO DE ARGAMASSA COLANTE. AF_10/2022</t>
  </si>
  <si>
    <t>ESTUCAMENTO PARA QUALQUER REVESTIMENTO, EM TETO DO SISTEMA DE PAREDES DE CONCRETO, EM AMBIENTES COM ÁREA MAIOR QUE 10 M², UTILIZAÇÃO DE ARGAMASSA COLANTE. AF_10/2022</t>
  </si>
  <si>
    <t>ESTUCAMENTO DE DENSIDADE ALTA NAS FACES INTERNAS DE PAREDES DO SISTEMA DE PAREDES DE CONCRETO, EM AMBIENTES COM ÁREA ENTRE 5 M² E 10 M², UTILIZAÇÃO DE ARGAMASSA COLANTE. AF_10/2022</t>
  </si>
  <si>
    <t>ESTUCAMENTO PARA QUALQUER REVESTIMENTO, EM TETO DO SISTEMA DE PAREDES DE CONCRETO, EM AMBIENTES COM ÁREA ENTRE 5 M² E 10 M², UTILIZAÇÃO DE ARGAMASSA COLANTE. AF_10/2022</t>
  </si>
  <si>
    <t>ESTUCAMENTO DE DENSIDADE BAIXA NAS FACES INTERNAS DE PAREDES DO SISTEMA DE PAREDES DE CONCRETO, EM AMBIENTES COM ÁREA ENTRE 5 M² E 10 M², UTILIZAÇÃO DE ARGAMASSA COLANTE. AF_10/2022</t>
  </si>
  <si>
    <t>ESTUCAMENTO DE DENSIDADE BAIXA DE PANOS DE FACHADA DO SISTEMA DE PAREDES DE CONCRETO EM UNIDADES HABITACIONAIS DE PAVIMENTO ÚNICO, UTILIZAÇÃO DE ARGAMASSA COLANTE. AF_10/2022</t>
  </si>
  <si>
    <t>ESTUCAMENTO DE DENSIDADE BAIXA DE PANOS DE FACHADA DO SISTEMA DE PAREDES DE CONCRETO EM EDIFICAÇÕES DE MÚLTIPLOS PAVIMENTOS, ACESSO COM PLATAFORMA OU CADEIRINHA, UTILIZAÇÃO DE ARGAMASSA COLANTE. AF_10/2022</t>
  </si>
  <si>
    <t>0311</t>
  </si>
  <si>
    <t>FORRO METALICO/PVC</t>
  </si>
  <si>
    <t>0134</t>
  </si>
  <si>
    <t>FORRO DE GESSO</t>
  </si>
  <si>
    <t>0133</t>
  </si>
  <si>
    <t>FORRO DE MADEIRA</t>
  </si>
  <si>
    <t>CHAPIM (RUFO CAPA) EM AÇO GALVANIZADO, CORTE 33. AF_11/2020</t>
  </si>
  <si>
    <t>0132</t>
  </si>
  <si>
    <t>CHAPIM</t>
  </si>
  <si>
    <t>CHAPIM SOBRE MUROS LINEARES, EM GRANITO OU MÁRMORE, L = 25 CM, ASSENTADO COM ARGAMASSA 1:6 COM ADITIVO. AF_11/2020</t>
  </si>
  <si>
    <t>PEITORIL LINEAR EM GRANITO OU MÁRMORE, L = 15CM, COMPRIMENTO DE ATÉ 2M, ASSENTADO COM ARGAMASSA 1:6 COM ADITIVO. AF_11/2020</t>
  </si>
  <si>
    <t>0125</t>
  </si>
  <si>
    <t>PEITORIL DE MARMORE/GRANITO</t>
  </si>
  <si>
    <t>0110</t>
  </si>
  <si>
    <t>PASTILHAS,CERAMICAS, PLACAS PRE-MOLDADAS E OUTROS</t>
  </si>
  <si>
    <t>REVESTIMENTO CERÂMICO PARA PAREDES INTERNAS COM PLACAS TIPO PASTILHA DE DIMENSÕES 2,5 X 2,5 CM (PLACAS DE 30 X 30 CM) CM APLICADAS A MEIA ALTURA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</si>
  <si>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</si>
  <si>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</si>
  <si>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NA ALTURA INTEIRA DAS PAREDES. AF_02/2023</t>
  </si>
  <si>
    <t>REVESTIMENTO CERÂMICO PARA PAREDES EXTERNAS EM PASTILHAS DE PORCELANA 2,5 X 2,5 CM (PLACAS DE 30 X 30 CM), ALINHADAS A PRUMO, APLICADO EM SUPERFÍCIES INTERNAS DE SACADA. AF_02/2023</t>
  </si>
  <si>
    <t>REVESTIMENTO CERÂMICO PARA PAREDES EXTERNAS EM PASTILHAS DE PORCELANA 2,5 X 2,5 CM (PLACAS DE 30 X 30 CM), ALINHADAS A PRUMO. AF_02/2023</t>
  </si>
  <si>
    <t>REVESTIMENTO CERÂMICO PARA PAREDES EXTERNAS EM PASTILHAS DE PORCELANA 5 X 5 CM (PLACAS DE 30 X 30 CM), ALINHADAS A PRUMO, APLICADO EM SUPERFÍCIES INTERNAS DE SACADA. AF_02/2023</t>
  </si>
  <si>
    <t>REVESTIMENTO CERÂMICO PARA PAREDES EXTERNAS EM PASTILHAS DE PORCELANA 5 X 5 CM (PLACAS DE 30 X 30 CM), ALINHADAS A PRUMO. AF_02/2023</t>
  </si>
  <si>
    <t>APLICAÇÃO MANUAL DE GESSO SARRAFEADO (COM TALISCAS) EM PAREDES COM PÉ DIREITO DUPLO, ESPESSURA DE 1,5CM. AF_03/2023</t>
  </si>
  <si>
    <t>0107</t>
  </si>
  <si>
    <t>EMBOCO</t>
  </si>
  <si>
    <t>APLICAÇÃO MANUAL DE GESSO SARRAFEADO (COM TALISCAS) EM PAREDES COM PÉ DIREITO DUPLO, ESPESSURA DE 1,0CM. AF_03/2023</t>
  </si>
  <si>
    <t>APLICAÇÃO MANUAL DE GESSO DESEMPENADO (SEM TALISCAS) EM PAREDES COM PÉ DIREITO DUPLO, ESPESSURA DE 1,0CM. AF_03/2023</t>
  </si>
  <si>
    <t>APLICAÇÃO MANUAL DE GESSO DESEMPENADO (SEM TALISCAS) EM PAREDES COM PÉ DIREITO DUPLO, ESPESSURA DE 0,5CM. AF_03/2023</t>
  </si>
  <si>
    <t>APLICAÇÃO MANUAL DE GESSO DESEMPENADO (SEM TALISCAS) EM TETO DE AMBIENTES COM PAREDES EM PÉ DIREITO DUPLO E ÁREA MENOR QUE 5M², ESPESSURA DE 1,0CM.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</si>
  <si>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</si>
  <si>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</si>
  <si>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</si>
  <si>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</si>
  <si>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MAIOR QUE 10M², ESPESSURA DE 0,5CM. AF_03/2023</t>
  </si>
  <si>
    <t>EMBOÇO OU MASSA ÚNICA EM ARGAMASSA TRAÇO 1:2:8, PREPARO MECÂNICO COM BETONEIRA 400 L, APLICADA COM PROJETOR TIPO CANEQUINHA EM SUPERFÍCIES EXTERNAS DA SACADA, ESPESSURA DE 50 MM, ACESSO POR ANDAIME, SEM USO DE TELA METÁLICA. AF_08/2022</t>
  </si>
  <si>
    <t>EMBOÇO OU MASSA ÚNICA EM ARGAMASSA TRAÇO 1:2:8, PREPARO MANUAL, APLICADA MANUALMENTE EM SUPERFÍCIES EXTERNAS DA SACADA, ESPESSURA DE 50 MM, ACESSO POR ANDAIME, SEM USO DE TELA METÁLICA.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</si>
  <si>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</si>
  <si>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</si>
  <si>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MANUAL, APLICADA MANUALMENTE EM SUPERFÍCIES EXTERNAS DA SACADA, ESPESSURA DE 45 MM, ACESSO POR ANDAIME, SEM USO DE TELA METÁLICA.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</si>
  <si>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</si>
  <si>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</si>
  <si>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MANUAL, APLICADA MANUALMENTE EM SUPERFÍCIES EXTERNAS DA SACADA, ESPESSURA DE 35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</si>
  <si>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</si>
  <si>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</si>
  <si>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MANUAL, APLICADA MANUALMENTE EM SUPERFÍCIES EXTERNAS DA SACADA, ESPESSURA DE 25 MM, ACESSO POR ANDAIME, SEM USO DE TELA METÁLICA.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</si>
  <si>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</si>
  <si>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MECÂNICA COM BETONEIRA 400 L, APLICADA COM PROJETOR TIPO CANEQUINHA EM PANOS DE FACHADA SEM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</si>
  <si>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</si>
  <si>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TRAÇO 1:2:8, PREPARO MANUAL, APLICADA MANUALMENTE EM PANOS DE FACHADA SEM PRESENÇA DE VÃOS, ESPESSURA DE 50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</si>
  <si>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</si>
  <si>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</si>
  <si>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</si>
  <si>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TRAÇO 1:2:8, PREPARO MANUAL, APLICADA MANUALMENTE EM PANOS DE FACHADA SEM PRESENÇA DE VÃOS, ESPESSURA DE 45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</si>
  <si>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</si>
  <si>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</si>
  <si>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</si>
  <si>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TRAÇO 1:2:8, PREPARO MANUAL, APLICADA MANUALMENTE EM PANOS DE FACHADA SEM PRESENÇA DE VÃOS, ESPESSURA DE 35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</si>
  <si>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</si>
  <si>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</si>
  <si>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</si>
  <si>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TRAÇO 1:2:8, PREPARO MANUAL, APLICADA MANUALMENTE EM PANOS DE FACHADA SEM PRESENÇA DE VÃOS, ESPESSURA DE 25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</si>
  <si>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</si>
  <si>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MECÂNICA COM BETONEIRA 400 L, APLICADA COM PROJETOR TIPO CANEQUINHA EM PANOS DE FACHADA COM PRESENÇA DE VÃOS, ESPESSURA DE 50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</si>
  <si>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</si>
  <si>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TRAÇO 1:2:8, PREPARO MANUAL, APLICADA MANUALMENTE EM PANOS DE FACHADA COM PRESENÇA DE VÃOS, ESPESSURA DE 50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</si>
  <si>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</si>
  <si>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</si>
  <si>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</si>
  <si>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TRAÇO 1:2:8, PREPARO MANUAL, APLICADA MANUALMENTE EM PANOS DE FACHADA COM PRESENÇA DE VÃOS, ESPESSURA DE 45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</si>
  <si>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</si>
  <si>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</si>
  <si>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</si>
  <si>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TRAÇO 1:2:8, PREPARO MANUAL, APLICADA MANUALMENTE EM PANOS DE FACHADA COM PRESENÇA DE VÃOS, ESPESSURA DE 35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</si>
  <si>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</si>
  <si>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</si>
  <si>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</si>
  <si>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TRAÇO 1:2:8, PREPARO MANUAL, APLICADA MANUALMENTE EM PANOS DE FACHADA COM PRESENÇA DE VÃOS, ESPESSURA DE 25 MM, ACESSO POR ANDAIME.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</si>
  <si>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</si>
  <si>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</si>
  <si>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COM PROJETOR TIPO CANEQUINHA EM SUPERFÍCIES INTERNAS DA SACADA, ESPESSURA DE 25 MM,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</si>
  <si>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</si>
  <si>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</si>
  <si>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</si>
  <si>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</si>
  <si>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</si>
  <si>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</si>
  <si>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</si>
  <si>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</si>
  <si>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</si>
  <si>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</si>
  <si>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</si>
  <si>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25 MM, ACESSO POR BALANCIM MANUAL. AF_08/2022</t>
  </si>
  <si>
    <t>EMBOÇO OU MASSA ÚNICA EM ARGAMASSA INDUSTRIALIZADA, PREPARO MECÂNICO E APLICAÇÃO COM EQUIPAMENTO DE MISTURA E PROJEÇÃO DE 1,5 M3/H DE ARGAMASSA NAS PAREDES INTERNAS DA SACADA, ESPESSURA 35 MM, SEM USO DE TELA METÁLICA. AF_08/2022</t>
  </si>
  <si>
    <t>EMBOÇO OU MASSA ÚNICA EM ARGAMASSA TRAÇO 1:2:8, PREPARO MANUAL, APLICADA MANUALMENTE NAS PAREDES INTERNAS DA SACADA, ESPESSURA DE 35 MM, SEM USO DE TELA METÁLICA DE REFORÇO CONTRA FISSURAÇÃO. AF_08/2022</t>
  </si>
  <si>
    <t>EMBOÇO OU MASSA ÚNICA EM ARGAMASSA TRAÇO 1:2:8, PREPARO MECÂNICO COM BETONEIRA 400 L, APLICADA MANUALMENTE NAS PAREDES INTERNAS DA SACADA, ESPESSURA DE 35 MM, SEM USO DE TELA METÁLICA DE REFORÇO CONTRA FISSURAÇÃO.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</si>
  <si>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</si>
  <si>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TRAÇO 1:2:8, PREPARO MANUAL, APLICADA MANUALMENTE NAS PAREDES INTERNAS DA SACADA, ESPESSURA DE 25 MM, SEM USO DE TELA METÁLICA DE REFORÇO CONTRA FISSURAÇÃO.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</si>
  <si>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</si>
  <si>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</si>
  <si>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</si>
  <si>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</si>
  <si>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TRAÇO 1:2:8, PREPARO MANUAL, APLICADA MANUALMENTE EM SUPERFÍCIES EXTERNAS DA SACADA, ESPESSURA DE 45 MM, SEM USO DE TELA METÁLICA DE REFORÇO CONTRA FISSURAÇÃO.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</si>
  <si>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</si>
  <si>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</si>
  <si>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TRAÇO 1:2:8, PREPARO MANUAL, APLICADA MANUALMENTE EM SUPERFÍCIES EXTERNAS DA SACADA, ESPESSURA DE 35 MM, SEM USO DE TELA METÁLICA DE REFORÇO CONTRA FISSURAÇÃO.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</si>
  <si>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</si>
  <si>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</si>
  <si>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TRAÇO 1:2:8, PREPARO MANUAL, APLICADA MANUALMENTE EM SUPERFÍCIES EXTERNAS DA SACADA, ESPESSURA DE 25 MM, SEM USO DE TELA METÁLICA DE REFORÇO CONTRA FISSURAÇÃO.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</si>
  <si>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</si>
  <si>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</si>
  <si>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TRAÇO 1:2:8, PREPARO MANUAL, APLICADA MANUALMENTE EM PANOS CEGOS DE FACHADA (SEM PRESENÇA DE VÃOS), ESPESSURA MAIOR OU IGUAL A 50 MM. AF_08/2022</t>
  </si>
  <si>
    <t>EMBOÇO OU MASSA ÚNICA EM ARGAMASSA TRAÇO 1:2:8, PREPARO MECÂNICO COM BETONEIRA 400 L, APLICADA MANUALMENTE EM PANOS CEGOS DE FACHADA (SEM PRESENÇA DE VÃOS), ESPESSURA MAIOR OU IGUAL A 50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</si>
  <si>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</si>
  <si>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TRAÇO 1:2:8, PREPARO MANUAL, APLICADA MANUALMENTE EM PANOS CEGOS DE FACHADA (SEM PRESENÇA DE VÃOS), ESPESSURA DE 45 MM. AF_08/2022</t>
  </si>
  <si>
    <t>EMBOÇO OU MASSA ÚNICA EM ARGAMASSA TRAÇO 1:2:8, PREPARO MECÂNICO COM BETONEIRA 400 L, APLICADA MANUALMENTE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</si>
  <si>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</si>
  <si>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TRAÇO 1:2:8, PREPARO MANUAL, APLICADA MANUALMENTE EM PANOS CEGOS DE FACHADA (SEM PRESENÇA DE VÃOS), ESPESSURA DE 35 MM. AF_08/2022</t>
  </si>
  <si>
    <t>EMBOÇO OU MASSA ÚNICA EM ARGAMASSA TRAÇO 1:2:8, PREPARO MECÂNICO COM BETONEIRA 400 L, APLICADA MANUALMENTE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</si>
  <si>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</si>
  <si>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TRAÇO 1:2:8, PREPARO MANUAL, APLICADA MANUALMENTE EM PANOS CEGOS DE FACHADA (SEM PRESENÇA DE VÃOS), ESPESSURA DE 25 MM. AF_09/2022</t>
  </si>
  <si>
    <t>EMBOÇO OU MASSA ÚNICA EM ARGAMASSA TRAÇO 1:2:8, PREPARO MECÂNICO COM BETONEIRA 400 L, APLICADA MANUALMENTE EM PANOS CEGOS DE FACHADA (SEM PRESENÇA DE VÃOS), ESPESSURA DE 25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</si>
  <si>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</si>
  <si>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TRAÇO 1:2:8, PREPARO MECÂNICO COM BETONEIRA 400 L, APLICADA MANUALMENTE EM PANOS DE FACHADA COM PRESENÇA DE VÃOS, ESPESSURA MAIOR OU IGUAL A 50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</si>
  <si>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</si>
  <si>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TRAÇO 1:2:8, PREPARO MANUAL, APLICADA MANUALMENTE EM PANOS DE FACHADA COM PRESENÇA DE VÃOS, ESPESSURA DE 45 MM. AF_08/2022</t>
  </si>
  <si>
    <t>EMBOÇO OU MASSA ÚNICA EM ARGAMASSA TRAÇO 1:2:8, PREPARO MECÂNICO COM BETONEIRA 400 L, APLICADA MANUALMENTE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</si>
  <si>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</si>
  <si>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TRAÇO 1:2:8, PREPARO MANUAL, APLICADA MANUALMENTE EM PANOS DE FACHADA COM PRESENÇA DE VÃOS, ESPESSURA DE 35 MM. AF_08/2022</t>
  </si>
  <si>
    <t>EMBOÇO OU MASSA ÚNICA EM ARGAMASSA TRAÇO 1:2:8, PREPARO MECÂNICO COM BETONEIRA 400 L, APLICADA MANUALMENTE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</si>
  <si>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</si>
  <si>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TRAÇO 1:2:8, PREPARO MANUAL, APLICADA MANUALMENTE EM PANOS DE FACHADA COM PRESENÇA DE VÃOS, ESPESSURA DE 25 MM. AF_08/2022</t>
  </si>
  <si>
    <t>EMBOÇO OU MASSA ÚNICA EM ARGAMASSA TRAÇO 1:2:8, PREPARO MECÂNICO COM BETONEIRA 400 L, APLICADA MANUALMENTE EM PANOS DE FACHADA COM PRESENÇA DE VÃOS, ESPESSURA DE 25 MM. AF_08/2022</t>
  </si>
  <si>
    <t>APLICAÇÃO DE GESSO PROJETADO COM EQUIPAMENTO DE PROJEÇÃO EM PAREDES, SARRAFEADO (COM TALISCAS), ESPESSURA DE 1,5CM. AF_03/2023</t>
  </si>
  <si>
    <t>APLICAÇÃO DE GESSO PROJETADO COM EQUIPAMENTO DE PROJEÇÃO EM PAREDES, SARRAFEADO (COM TALISCAS), ESPESSURA DE 1,0CM. AF_03/2023</t>
  </si>
  <si>
    <t>APLICAÇÃO DE GESSO PROJETADO COM EQUIPAMENTO DE PROJEÇÃO EM PAREDES, DESEMPENADO (SEM TALISCAS), ESPESSURA DE 1,0CM. AF_03/2023</t>
  </si>
  <si>
    <t>APLICAÇÃO DE GESSO PROJETADO COM EQUIPAMENTO DE PROJEÇÃO EM PAREDES, DESEMPENADO (SEM TALISCAS), ESPESSURA DE 0,5CM. AF_03/2023</t>
  </si>
  <si>
    <t>APLICAÇÃO MANUAL DE GESSO SARRAFEADO (COM TALISCAS) EM PAREDES, ESPESSURA DE 1,5CM. AF_03/2023</t>
  </si>
  <si>
    <t>APLICAÇÃO MANUAL DE GESSO SARRAFEADO (COM TALISCAS) EM PAREDES, ESPESSURA DE 1,0CM. AF_03/2023</t>
  </si>
  <si>
    <t>APLICAÇÃO MANUAL DE GESSO DESEMPENADO (SEM TALISCAS) EM PAREDES, ESPESSURA DE 1,0CM. AF_03/2023</t>
  </si>
  <si>
    <t>APLICAÇÃO MANUAL DE GESSO DESEMPENADO (SEM TALISCAS) EM PAREDES, ESPESSURA DE 0,5CM. AF_03/2023</t>
  </si>
  <si>
    <t>APLICAÇÃO MANUAL DE GESSO DESEMPENADO (SEM TALISCAS) EM TETO DE AMBIENTES DE ÁREA MENOR QUE 5M², ESPESSURA DE 1,0CM. AF_03/2023</t>
  </si>
  <si>
    <t>APLICAÇÃO MANUAL DE GESSO DESEMPENADO (SEM TALISCAS) EM TETO DE AMBIENTES DE ÁREA ENTRE 5M² E 10M², ESPESSURA DE 1,0CM. AF_03/2023</t>
  </si>
  <si>
    <t>APLICAÇÃO MANUAL DE GESSO DESEMPENADO (SEM TALISCAS) EM TETO DE AMBIENTES DE ÁREA MAIOR QUE 10M², ESPESSURA DE 1,0CM. AF_03/2023</t>
  </si>
  <si>
    <t>APLICAÇÃO MANUAL DE GESSO DESEMPENADO (SEM TALISCAS) EM TETO DE AMBIENTES DE ÁREA MENOR QUE 5M², ESPESSURA DE 0,5CM. AF_03/2023</t>
  </si>
  <si>
    <t>APLICAÇÃO MANUAL DE GESSO DESEMPENADO (SEM TALISCAS) EM TETO DE AMBIENTES DE ÁREA ENTRE 5M² E 10M², ESPESSURA DE 0,5CM. AF_03/2023</t>
  </si>
  <si>
    <t>APLICAÇÃO MANUAL DE GESSO DESEMPENADO (SEM TALISCAS) EM TETO DE AMBIENTES DE ÁREA MAIOR QUE 10M², ESPESSURA DE 0,5CM. AF_03/2023</t>
  </si>
  <si>
    <t>CHAPISCO APLICADO EM ALVENARIA E ESTRUTURAS DE CONCRETO INTERNAS, COM EQUIPAMENTO DE PROJEÇÃO.  ARGAMASSA TRAÇO 1:3 COM PREPARO EM BETONEIRA 400 L. AF_10/2022</t>
  </si>
  <si>
    <t>0106</t>
  </si>
  <si>
    <t>CHAPISCO</t>
  </si>
  <si>
    <t>CHAPISCO APLICADO EM ALVENARIA E ESTRUTURAS DE CONCRETO INTERNAS, COM EQUIPAMENTO DE PROJEÇÃO.  ARGAMASSA TRAÇO 1:3 COM PREPARO MANUAL. AF_10/2022</t>
  </si>
  <si>
    <t>CHAPISCO APLICADO SOMENTE NA ESTRUTURA DE CONCRETO DA FACHADA, COM DESEMPENADEIRA DENTADA. ARGAMASSA INDUSTRIALIZADA COM PREPARO EM MISTURADOR 300 KG. AF_10/2022</t>
  </si>
  <si>
    <t>CHAPISCO APLICADO SOMENTE NA ESTRUTURA DE CONCRETO DA FACHADA, COM DESEMPENADEIRA DENTADA. ARGAMASSA INDUSTRIALIZADA COM PREPARO MANUAL. AF_10/2022</t>
  </si>
  <si>
    <t>CHAPISCO APLICADO EM ALVENARIA (COM PRESENÇA DE VÃOS) E ESTRUTURAS DE CONCRETO DE FACHADA, COM EQUIPAMENTO DE PROJEÇÃO.  ARGAMASSA TRAÇO 1:3 COM PREPARO EM BETONEIRA 400 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</si>
  <si>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</si>
  <si>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</si>
  <si>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</si>
  <si>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</si>
  <si>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</si>
  <si>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</si>
  <si>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TRAÇO 1:4 E EMULSÃO POLIMÉRICA (ADESIVO) COM PREPARO MANUAL. AF_10/2022</t>
  </si>
  <si>
    <t>CHAPISCO APLICADO EM ALVENARIA (SEM PRESENÇA DE VÃOS) E ESTRUTURAS DE CONCRETO DE FACHADA, COM EQUIPAMENTO DE PROJEÇÃO.  ARGAMASSA TRAÇO 1:3 COM PREPARO EM BETONEIRA 400 L. AF_10/2022</t>
  </si>
  <si>
    <t>CHAPISCO APLICADO EM ALVENARIA (SEM PRESENÇA DE VÃOS) E ESTRUTURAS DE CONCRETO DE FACHADA, COM EQUIPAMENTO DE PROJEÇÃO. ARGAMASSA TRAÇO 1:3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</si>
  <si>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</si>
  <si>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</si>
  <si>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</si>
  <si>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</si>
  <si>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</si>
  <si>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TRAÇO 1:4 E EMULSÃO POLIMÉRICA (ADESIVO) COM PREPARO MANUAL. AF_10/2022</t>
  </si>
  <si>
    <t>CHAPISCO APLICADO NO TETO OU EM ESTRUTURA, COM DESEMPENADEIRA DENTADA. ARGAMASSA INDUSTRIALIZADA COM PREPARO EM MISTURADOR 300 KG. AF_10/2022</t>
  </si>
  <si>
    <t>CHAPISCO APLICADO NO TETO OU EM ESTRUTURA, COM DESEMPENADEIRA DENTADA. ARGAMASSA INDUSTRIALIZADA COM PREPARO MANUAL. AF_10/2022</t>
  </si>
  <si>
    <t>CHAPISCO APLICADO NO TETO OU EM ALVENARIA E ESTRUTURA, COM ROLO PARA TEXTURA ACRÍLICA. ARGAMASSA INDUSTRIALIZADA COM PREPARO EM MISTURADOR 300 KG. AF_10/2022</t>
  </si>
  <si>
    <t>CHAPISCO APLICADO NO TETO OU EM ALVENARIA E ESTRUTURA, COM ROLO PARA TEXTURA ACRÍLICA. ARGAMASSA INDUSTRIALIZADA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</si>
  <si>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</si>
  <si>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TRAÇO 1:4 E EMULSÃO POLIMÉRICA (ADESIVO) COM PREPARO MANUAL. AF_10/2022</t>
  </si>
  <si>
    <t>CHAPISCO APLICADO EM ALVENARIAS E ESTRUTURAS DE CONCRETO INTERNAS, COM COLHER DE PEDREIRO.  ARGAMASSA TRAÇO 1:3 COM PREPARO EM BETONEIRA 400L. AF_10/2022</t>
  </si>
  <si>
    <t>CHAPISCO APLICADO EM ALVENARIAS E ESTRUTURAS DE CONCRETO INTERNAS, COM COLHER DE PEDREIRO.  ARGAMASSA TRAÇO 1:3 COM PREPARO MANUAL. AF_10/2022</t>
  </si>
  <si>
    <t>RODAPÉ BORRACHA LISO, ALTURA = 7CM, ESPESSURA = 2 MM, PARA ARGAMASSA. AF_09/2020</t>
  </si>
  <si>
    <t>0308</t>
  </si>
  <si>
    <t>RODAPE VINILICO/BORRACHA</t>
  </si>
  <si>
    <t>PISO</t>
  </si>
  <si>
    <t>PISOS</t>
  </si>
  <si>
    <t>REFORÇO SUPERFICIAL PARA CONTRAPISOS DE ARGAMASSA SEMI-SECA. AF_07/2021</t>
  </si>
  <si>
    <t>0264</t>
  </si>
  <si>
    <t>REGULARIZACAO DE CONTRA-PISOS E OUTRAS SUPERFICIES</t>
  </si>
  <si>
    <t>CONTRAPISO ACÚSTICO EM ARGAMASSA PRONTA, PREPARO MANUAL, APLICADO EM ÁREAS SECAS, ACABAMENTO NÃO REFORÇADO, ESPESSURA 7CM. AF_07/2021</t>
  </si>
  <si>
    <t>CONTRAPISO ACÚSTICO EM ARGAMASSA PRONTA, PREPARO MECÂNICO COM MISTURADOR 300 KG, APLICADO EM ÁREAS SECAS, ACABAMENTO NÃO REFORÇADO, ESPESSURA 7CM. AF_07/2021</t>
  </si>
  <si>
    <t>CONTRAPISO ACÚSTICO EM ARGAMASSA TRAÇO 1:4 (CIMENTO E AREIA), PREPARO MANUAL, APLICADO EM ÁREAS SECAS, ACABAMENTO NÃO REFORÇADO, ESPESSURA 7CM. AF_07/2021</t>
  </si>
  <si>
    <t>CONTRAPISO ACÚSTICO EM ARGAMASSA TRAÇO 1:4 (CIMENTO E AREIA), PREPARO MECÂNICO COM BETONEIRA 400L, APLICADO EM ÁREAS SECAS, ACABAMENTO NÃO REFORÇADO, ESPESSURA 7CM. AF_07/2021</t>
  </si>
  <si>
    <t>CONTRAPISO ACÚSTICO EM ARGAMASSA PRONTA, PREPARO MANUAL, APLICADO EM ÁREAS SECA, ACABAMENTO NÃO REFORÇADO, ESPESSURA 6CM. AF_07/2021</t>
  </si>
  <si>
    <t>CONTRAPISO ACÚSTICO EM ARGAMASSA PRONTA, PREPARO MECÂNICO COM MISTURADOR 300 KG, APLICADO EM ÁREAS SECAS, ACABAMENTO NÃO REFORÇADO, ESPESSURA 6CM. AF_07/2021</t>
  </si>
  <si>
    <t>CONTRAPISO ACÚSTICO EM ARGAMASSA TRAÇO 1:4 (CIMENTO E AREIA), PREPARO MANUAL, APLICADO EM ÁREAS SECAS, ACABAMENTO NÃO REFORÇADO, ESPESSURA 6CM. AF_07/2021</t>
  </si>
  <si>
    <t>CONTRAPISO ACÚSTICO EM ARGAMASSA TRAÇO 1:4 (CIMENTO E AREIA), PREPARO MECÂNICO COM BETONEIRA 400L, APLICADO EM ÁREAS SECAS, ACABAMENTO NÃO REFORÇADO, ESPESSURA 6CM. AF_07/2021</t>
  </si>
  <si>
    <t>CONTRAPISO ACÚSTICO EM ARGAMASSA PRONTA, PREPARO MANUAL, APLICADO EM ÁREAS SECAS, ACABAMENTO NÃO REFORÇADO, ESPESSURA 5CM. AF_07/2021</t>
  </si>
  <si>
    <t>CONTRAPISO ACÚSTICO EM ARGAMASSA PRONTA, PREPARO MECÂNICO COM MISTURADOR 300 KG, APLICADO EM ÁREAS SECAS, ACABAMENTO NÃO REFORÇADO, ESPESSURA 5CM. AF_07/2021</t>
  </si>
  <si>
    <t>CONTRAPISO ACÚSTICO EM ARGAMASSA TRAÇO 1:4 (CIMENTO E AREIA), PREPARO MANUAL, APLICADO EM ÁREAS SECAS, ACABAMENTO NÃO REFORÇADO, ESPESSURA 5CM. AF_07/2021</t>
  </si>
  <si>
    <t>CONTRAPISO ACÚSTICO EM ARGAMASSA TRAÇO 1:4 (CIMENTO E AREIA), PREPARO MECÂNICO COM BETONEIRA 400L, APLICADO EM ÁREAS SECAS, ACABAMENTO NÃO REFORÇADO, ESPESSURA 5CM. AF_07/2021</t>
  </si>
  <si>
    <t>CONTRAPISO COM ARGAMASSA AUTONIVELANTE, APLICADO SOBRE LAJE, ADERIDO, ESPESSURA 4CM. AF_07/2021</t>
  </si>
  <si>
    <t>CONTRAPISO COM ARGAMASSA AUTONIVELANTE, APLICADO SOBRE LAJE, ADERIDO, ESPESSURA 3CM. AF_07/2021</t>
  </si>
  <si>
    <t>CONTRAPISO COM ARGAMASSA AUTONIVELANTE, APLICADO SOBRE LAJE, ADERIDO, ESPESSURA 2CM. AF_07/2021</t>
  </si>
  <si>
    <t>CONTRAPISO COM ARGAMASSA AUTONIVELANTE, APLICADO SOBRE LAJE, NÃO ADERIDO, ESPESSURA 5CM. AF_07/2021</t>
  </si>
  <si>
    <t>CONTRAPISO COM ARGAMASSA AUTONIVELANTE, APLICADO SOBRE LAJE, NÃO ADERIDO, ESPESSURA 4CM. AF_07/2021</t>
  </si>
  <si>
    <t>CONTRAPISO COM ARGAMASSA AUTONIVELANTE, APLICADO SOBRE LAJE, NÃO ADERIDO, ESPESSURA 3CM. AF_07/2021</t>
  </si>
  <si>
    <t>CONTRAPISO EM ARGAMASSA PRONTA, PREPARO MANUAL, APLICADO EM ÁREAS MOLHADAS SOBRE IMPERMEABILIZAÇÃO, ACABAMENTO NÃO REFORÇADO, ESPESSURA 4CM. AF_07/2021</t>
  </si>
  <si>
    <t>CONTRAPISO EM ARGAMASSA PRONTA, PREPARO MECÂNICO COM MISTURADOR 300 KG, APLICADO EM ÁREAS MOLHADAS SOBRE IMPERMEABILIZAÇÃO, ACABAMENTO NÃO REFORÇADO, ESPESSURA 4CM. AF_07/2021</t>
  </si>
  <si>
    <t>CONTRAPISO EM ARGAMASSA TRAÇO 1:4 (CIMENTO E AREIA), PREPARO MANUAL, APLICADO EM ÁREAS MOLHADAS SOBRE IMPERMEABILIZAÇÃO, ACABAMENTO NÃO REFORÇADO, ESPESSURA 4CM. AF_07/2021</t>
  </si>
  <si>
    <t>CONTRAPISO EM ARGAMASSA TRAÇO 1:4 (CIMENTO E AREIA), PREPARO MECÂNICO COM BETONEIRA 400 L, APLICADO EM ÁREAS MOLHADAS SOBRE IMPERMEABILIZAÇÃO, ACABAMENTO NÃO REFORÇADO, ESPESSURA 4CM. AF_07/2021</t>
  </si>
  <si>
    <t>CONTRAPISO EM ARGAMASSA PRONTA, PREPARO MANUAL, APLICADO EM ÁREAS MOLHADAS SOBRE IMPERMEABILIZAÇÃO, ACABAMENTO NÃO REFORÇADO, ESPESSURA 3CM. AF_07/2021</t>
  </si>
  <si>
    <t>CONTRAPISO EM ARGAMASSA PRONTA, PREPARO MECÂNICO COM MISTURADOR 300 KG, APLICADO EM ÁREAS MOLHADAS SOBRE IMPERMEABILIZAÇÃO, ACABAMENTO NÃO REFORÇADO, ESPESSURA 3CM. AF_07/2021</t>
  </si>
  <si>
    <t>CONTRAPISO EM ARGAMASSA TRAÇO 1:4 (CIMENTO E AREIA), PREPARO MANUAL,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</si>
  <si>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3CM. AF_07/2021</t>
  </si>
  <si>
    <t>CONTRAPISO EM ARGAMASSA PRONTA, PREPARO MANUAL, APLICADO EM ÁREAS MOLHADAS SOBRE LAJE, ADERIDO, ACABAMENTO NÃO REFORÇADO, ESPESSURA 3CM. AF_07/2021</t>
  </si>
  <si>
    <t>CONTRAPISO EM ARGAMASSA PRONTA, PREPARO MECÂNICO COM MISTURADOR 300 KG, APLICADO EM ÁREAS MOLHADAS SOBRE LAJE, ADERIDO, ACABAMENTO NÃO REFORÇADO, ESPESSURA 3CM. AF_07/2021</t>
  </si>
  <si>
    <t>CONTRAPISO EM ARGAMASSA TRAÇO 1:4 (CIMENTO E AREIA), PREPARO MANUAL, APLICADO EM ÁREAS MOLHADAS SOBRE LAJE, ADERIDO, ACABAMENTO NÃO REFORÇADO, ESPESSURA 3CM. AF_07/2021</t>
  </si>
  <si>
    <t>CONTRAPISO EM ARGAMASSA TRAÇO 1:4 (CIMENTO E AREIA), PREPARO MECÂNICO COM BETONEIRA 400 L, APLICADO EM ÁREAS MOLHADAS SOBRE LAJE, ADERIDO, ACABAMENTO NÃO REFORÇADO, ESPESSURA 3CM. AF_07/2021</t>
  </si>
  <si>
    <t>CONTRAPISO EM ARGAMASSA PRONTA, PREPARO MANUAL, APLICADO EM ÁREAS MOLHADAS SOBRE LAJE, ADERIDO, ACABAMENTO NÃO REFORÇADO, ESPESSURA 2CM. AF_07/2021</t>
  </si>
  <si>
    <t>CONTRAPISO EM ARGAMASSA PRONTA, PREPARO MECÂNICO COM MISTURADOR 300 KG, APLICADO EM ÁREAS MOLHADAS SOBRE LAJE, ADERIDO, ACABAMENTO NÃO REFORÇADO, ESPESSURA 2CM. AF_07/2021</t>
  </si>
  <si>
    <t>CONTRAPISO EM ARGAMASSA TRAÇO 1:4 (CIMENTO E AREIA), PREPARO MANUAL,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</si>
  <si>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2CM. AF_07/2021</t>
  </si>
  <si>
    <t>CONTRAPISO EM ARGAMASSA PRONTA, PREPARO MANUAL, APLICADO EM ÁREAS SECAS SOBRE LAJE, NÃO ADERIDO, ACABAMENTO NÃO REFORÇADO, ESPESSURA 6CM. AF_07/2021</t>
  </si>
  <si>
    <t>CONTRAPISO EM ARGAMASSA PRONTA, PREPARO MECÂNICO COM MISTURADOR 300 KG, APLICADO EM ÁREAS SECAS SOBRE LAJE, NÃO ADERIDO, ACABAMENTO NÃO REFORÇADO, ESPESSURA 6CM. AF_07/2021</t>
  </si>
  <si>
    <t>CONTRAPISO EM ARGAMASSA TRAÇO 1:4 (CIMENTO E AREIA), PREPARO MANUAL, APLICADO EM ÁREAS SECAS SOBRE LAJE, NÃO ADERIDO, ACABAMENTO NÃO REFORÇADO, ESPESSURA 6CM. AF_07/2021</t>
  </si>
  <si>
    <t>CONTRAPISO EM ARGAMASSA TRAÇO 1:4 (CIMENTO E AREIA), PREPARO MECÂNICO COM BETONEIRA 400 L, APLICADO EM ÁREAS SECAS SOBRE LAJE, NÃO ADERIDO, ACABAMENTO NÃO REFORÇADO, ESPESSURA 6CM. AF_07/2021</t>
  </si>
  <si>
    <t>CONTRAPISO EM ARGAMASSA PRONTA, PREPARO MANUAL, APLICADO EM ÁREAS SECAS SOBRE LAJE, NÃO ADERIDO, ACABAMENTO NÃO REFORÇADO, ESPESSURA 5CM. AF_07/2021</t>
  </si>
  <si>
    <t>CONTRAPISO EM ARGAMASSA PRONTA, PREPARO MECÂNICO COM MISTURADOR 300 KG, APLICADO EM ÁREAS SECAS SOBRE LAJE, NÃO ADERIDO, ESPESSURA 5CM. AF_07/2021</t>
  </si>
  <si>
    <t>CONTRAPISO EM ARGAMASSA TRAÇO 1:4 (CIMENTO E AREIA), PREPARO MANUAL,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</si>
  <si>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5CM. AF_07/2021</t>
  </si>
  <si>
    <t>CONTRAPISO EM ARGAMASSA PRONTA, PREPARO MANUAL, APLICADO EM ÁREAS SECAS SOBRE LAJE, NÃO ADERIDO, ACABAMENTO NÃO REFORÇADO, ESPESSURA 4CM. AF_07/2021</t>
  </si>
  <si>
    <t>CONTRAPISO EM ARGAMASSA PRONTA, PREPARO MECÂNICO COM MISTURADOR 300 KG, APLICADO EM ÁREAS SECAS SOBRE LAJE, NÃO ADERIDO, ACABAMENTO NÃO REFORÇADO, ESPESSURA 4CM. AF_07/2021</t>
  </si>
  <si>
    <t>CONTRAPISO EM ARGAMASSA TRAÇO 1:4 (CIMENTO E AREIA), PREPARO MANUAL,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</si>
  <si>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</si>
  <si>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PRONTA, PREPARO MANUAL, APLICADO EM ÁREAS SECAS SOBRE LAJE, ADERIDO, ACABAMENTO NÃO REFORÇADO, ESPESSURA 4CM. AF_07/2021</t>
  </si>
  <si>
    <t>CONTRAPISO EM ARGAMASSA PRONTA, PREPARO MECÂNICO COM MISTURADOR 300 KG, APLICADO EM ÁREAS SECAS SOBRE LAJE, ADERIDO, ACABAMENTO NÃO REFORÇADO, ESPESSURA 4CM. AF_07/2021</t>
  </si>
  <si>
    <t>CONTRAPISO EM ARGAMASSA TRAÇO 1:4 (CIMENTO E AREIA), PREPARO MANUAL, APLICADO EM ÁREAS SECAS SOBRE LAJE, ADERIDO, ACABAMENTO NÃO REFORÇADO, ESPESSURA 4CM. AF_07/2021</t>
  </si>
  <si>
    <t>CONTRAPISO EM ARGAMASSA TRAÇO 1:4 (CIMENTO E AREIA), PREPARO MECÂNICO COM BETONEIRA 400 L, APLICADO EM ÁREAS SECAS SOBRE LAJE, ADERIDO, ACABAMENTO NÃO REFORÇADO, ESPESSURA 4CM. AF_07/2021</t>
  </si>
  <si>
    <t>CONTRAPISO EM ARGAMASSA PRONTA, PREPARO MANUAL, APLICADO EM ÁREAS SECAS SOBRE LAJE, ADERIDO, ACABAMENTO NÃO REFORÇADO, ESPESSURA 3CM. AF_07/2021</t>
  </si>
  <si>
    <t>CONTRAPISO EM ARGAMASSA PRONTA, PREPARO MECÂNICO COM MISTURADOR 300 KG, APLICADO EM ÁREAS SECAS SOBRE LAJE, ADERIDO, ACABAMENTO NÃO REFORÇADO, ESPESSURA 3CM. AF_07/2021</t>
  </si>
  <si>
    <t>CONTRAPISO EM ARGAMASSA TRAÇO 1:4 (CIMENTO E AREIA), PREPARO MANUAL, APLICADO EM ÁREAS SECAS SOBRE LAJE, ADERIDO, ACABAMENTO NÃO REFORÇADO, ESPESSURA 3CM. AF_07/2021</t>
  </si>
  <si>
    <t>CONTRAPISO EM ARGAMASSA TRAÇO 1:4 (CIMENTO E AREIA), PREPARO MECÂNICO COM BETONEIRA 400 L, APLICADO EM ÁREAS SECAS SOBRE LAJE, ADERIDO, ACABAMENTO NÃO REFORÇADO, ESPESSURA 3CM. AF_07/2021</t>
  </si>
  <si>
    <t>CONTRAPISO EM ARGAMASSA PRONTA, PREPARO MECÂNICO COM MISTURADOR 300 KG, APLICADO EM ÁREAS SECAS SOBRE LAJE, ADERIDO, ACABAMENTO NÃO REFORÇADO, ESPESSURA 2CM. AF_07/2021</t>
  </si>
  <si>
    <t>CONTRAPISO EM ARGAMASSA TRAÇO 1:4 (CIMENTO E AREIA), PREPARO MANUAL, APLICADO EM ÁREAS SECAS SOBRE LAJE, ADERIDO, ACABAMENTO NÃO REFORÇADO, ESPESSURA 2CM. AF_07/2021</t>
  </si>
  <si>
    <t>CONTRAPISO EM ARGAMASSA TRAÇO 1:4 (CIMENTO E AREIA), PREPARO MECÂNICO COM BETONEIRA 400 L, APLICADO EM ÁREAS SECAS SOBRE LAJE, ADERIDO, ACABAMENTO NÃO REFORÇADO, ESPESSURA 2CM. AF_07/2021</t>
  </si>
  <si>
    <t>0258</t>
  </si>
  <si>
    <t>PISO CONCRETO</t>
  </si>
  <si>
    <t>EXECUÇÃO DE PASSEIO (CALÇADA) OU PISO DE CONCRETO COM CONCRETO MOLDADO IN LOCO, USINADO C25, ACABAMENTO CONVENCIONAL, NÃO ARMADO. AF_03/2023</t>
  </si>
  <si>
    <t>PISO EM CONCRETO 20 MPA PREPARO MECÂNICO, ESPESSURA 7CM. AF_09/2020</t>
  </si>
  <si>
    <t>EXECUÇÃO DE PASSEIO (CALÇADA) OU PISO DE CONCRETO COM CONCRETO MOLDADO IN LOCO, USINADO, ACABAMENTO CONVENCIONAL, ESPESSURA 8 CM, ARMADO. AF_08/2022</t>
  </si>
  <si>
    <t>EXECUÇÃO DE PASSEIO (CALÇADA) OU PISO DE CONCRETO COM CONCRETO MOLDADO IN LOCO, FEITO EM OBRA, ACABAMENTO CONVENCIONAL, ESPESSURA 8 CM, ARMADO. AF_08/2022</t>
  </si>
  <si>
    <t>EXECUÇÃO DE PASSEIO (CALÇADA) OU PISO DE CONCRETO COM CONCRETO MOLDADO IN LOCO, USINADO, ACABAMENTO CONVENCIONAL, ESPESSURA 6 CM, ARMADO. AF_08/2022</t>
  </si>
  <si>
    <t>EXECUÇÃO DE PASSEIO (CALÇADA) OU PISO DE CONCRETO COM CONCRETO MOLDADO IN LOCO, FEITO EM OBRA, ACABAMENTO CONVENCIONAL, ESPESSURA 6 CM, ARMADO. AF_08/2022</t>
  </si>
  <si>
    <t>EXECUÇÃO DE PASSEIO (CALÇADA) OU PISO DE CONCRETO COM CONCRETO MOLDADO IN LOCO, USINADO C20, ACABAMENTO CONVENCIONAL, NÃO ARMADO. AF_08/2022</t>
  </si>
  <si>
    <t>EXECUÇÃO DE PASSEIO (CALÇADA) OU PISO DE CONCRETO COM CONCRETO MOLDADO IN LOCO, FEITO EM OBRA, ACABAMENTO CONVENCIONAL, NÃO ARMADO. AF_08/2022</t>
  </si>
  <si>
    <t>RODAPÉ EM MARMORITE, ALTURA 10CM. AF_09/2020</t>
  </si>
  <si>
    <t>0164</t>
  </si>
  <si>
    <t>RODAPE DE MARMORE,GRANITO,MARMORITE,GRANILITE E OUTROS</t>
  </si>
  <si>
    <t>RODAPÉ EM ARDÓSIA ALTURA 10CM. AF_09/2020</t>
  </si>
  <si>
    <t>0131</t>
  </si>
  <si>
    <t>RODAPE CERAMICO</t>
  </si>
  <si>
    <t>RODAPÉ EM MADEIRA, ALTURA 7CM, FIXADO COM COLA E PARAFUSOS. AF_09/2020</t>
  </si>
  <si>
    <t>0130</t>
  </si>
  <si>
    <t>RODAPE DE MADEIRA</t>
  </si>
  <si>
    <t>RODAPÉ EM MADEIRA, ALTURA 7CM, FIXADO COM COLA. AF_09/2020</t>
  </si>
  <si>
    <t>RODAPÉ EM MÁRMORE, ALTURA 7 CM. AF_09/2020</t>
  </si>
  <si>
    <t>0122</t>
  </si>
  <si>
    <t>SOLEIRA DE MARMORE/GRANITO</t>
  </si>
  <si>
    <t>SOLEIRA EM MÁRMORE, LARGURA 15 CM, ESPESSURA 2,0 CM. AF_09/2020</t>
  </si>
  <si>
    <t>PISO EM MÁRMORE APLICADO EM CALÇADAS OU PISOS EXTERNOS. AF_05/2020</t>
  </si>
  <si>
    <t>0119</t>
  </si>
  <si>
    <t>PISO DE MARMORE/GRANITO</t>
  </si>
  <si>
    <t>PISO EM GRANITO APLICADO EM CALÇADAS OU PISOS EXTERNOS. AF_05/2020</t>
  </si>
  <si>
    <t>PISO EM GRANILITE, MARMORITE OU GRANITINA EM AMBIENTES INTERNOS, COM ESPESSURA DE 8 MM, INCLUSO MISTURA EM BETONEIRA, COLOCAÇÃO DAS JUNTAS, APLICAÇÃO DO PISO, 4 POLIMENTOS COM POLITRIZ, ESTUCAMENTO, SELADOR E CERA. AF_06/2022</t>
  </si>
  <si>
    <t>0118</t>
  </si>
  <si>
    <t>PISO GRANILITE/MARMORITE</t>
  </si>
  <si>
    <t>PREPARO DE CONTRAPISO COM POLITRIZ. AF_09/2020</t>
  </si>
  <si>
    <t>0116</t>
  </si>
  <si>
    <t>PISO VINILICO/BORRACHA</t>
  </si>
  <si>
    <t>PISO DE BORRACHA CANELADO, ESPESSURA 3,5MM, FIXADO COM ADESIVO ACRÍLICO. AF_09/2020</t>
  </si>
  <si>
    <t>PISO DE BORRACHA PASTILHADO, ESPESSURA 3,5MM, FIXADO COM ADESIVO ACRÍLICO. AF_09/2020</t>
  </si>
  <si>
    <t>PISO DE BORRACHA ESPORTIVO, ESPESSURA 15MM, ASSENTADO COM ARGAMASSA. AF_09/2020</t>
  </si>
  <si>
    <t>PISO DE BORRACHA PASTILHADO, ESPESSURA 15MM, ASSENTADO COM ARGAMASSA. AF_09/2020</t>
  </si>
  <si>
    <t>PISO DE BORRACHA PASTILHADO/FRISADO, ESPESSURA 7MM, ASSENTADO COM ARGAMASSA. AF_09/2020</t>
  </si>
  <si>
    <t>PISO VINÍLICO SEMI-FLEXÍVEL EM PLACAS, PADRÃO LISO, ESPESSURA 3,2 MM, FIXADO COM COLA. AF_09/2020</t>
  </si>
  <si>
    <t>PISO PODOTÁTIL DE ALERTA OU DIRECIONAL, DE BORRACHA, ASSENTADO SOBRE ARGAMASSA. AF_05/2020</t>
  </si>
  <si>
    <t>PISO EM PEDRA ARDÓSIA ASSENTADO SOBRE ARGAMASSA 1:3 (CIMENTO E AREIA). AF_09/2020</t>
  </si>
  <si>
    <t>0115</t>
  </si>
  <si>
    <t>PISO DE PEDRA</t>
  </si>
  <si>
    <t>PISO EM PEDRA  ASSENTADO SOBRE ARGAMASSA 1:3 (CIMENTO E AREIA). AF_09/2020</t>
  </si>
  <si>
    <t>PISO EM LADRILHO HIDRÁULICO APLICADO EM AMBIENTES INTERNOS DE ÁREA ENTRE 5 E 15 M², INCLUSO APLICAÇÃO DE RESINA. AF_09/2020</t>
  </si>
  <si>
    <t>PISO EM LADRILHO HIDRÁULICO APLICADO EM AMBIENTES INTERNOS DE ÁREA MENOR QUE 5 M², INCLUSO APLICAÇÃO DE RESINA. AF_09/2020</t>
  </si>
  <si>
    <t>PISO EM LADRILHO HIDRÁULICO APLICADO EM AMBIENTES EXTERNOS. AF_05/2020</t>
  </si>
  <si>
    <t>PISO EM PEDRA PORTUGUESA ASSENTADO SOBRE ARGAMASSA SECA DE CIMENTO E AREIA, TRAÇO 1:3, REJUNTADO COM CIMENTO COMUM. AF_05/2020</t>
  </si>
  <si>
    <t>SOLEIRA EM GRANITO, LARGURA 15 CM, ESPESSURA 2,0 CM. AF_09/2020</t>
  </si>
  <si>
    <t>RODAPÉ EM POLIESTIRENO, ALTURA 5 CM. AF_09/2020</t>
  </si>
  <si>
    <t>RODAPÉ EM LADRILHO HIDRÁULICO, ALTURA 7 CM. AF_09/2020</t>
  </si>
  <si>
    <t>RODAPÉ EM GRANITO, ALTURA 10 CM. AF_09/2020</t>
  </si>
  <si>
    <t>PISO CIMENTADO, TRAÇO 1:3 (CIMENTO E AREIA), ACABAMENTO RÚSTICO, ESPESSURA 3,0 CM, PREPARO MECÂNICO DA ARGAMASSA. AF_09/2020</t>
  </si>
  <si>
    <t>PISO CIMENTADO, TRAÇO 1:3 (CIMENTO E AREIA), ACABAMENTO RÚSTICO, ESPESSURA 2,0 CM, PREPARO MECÂNICO DA ARGAMASSA. AF_09/2020</t>
  </si>
  <si>
    <t>PISO CIMENTADO, TRAÇO 1:3 (CIMENTO E AREIA), ACABAMENTO LISO, ESPESSURA 3,0 CM, PREPARO MECÂNICO DA ARGAMASSA. AF_09/2020</t>
  </si>
  <si>
    <t>PISO CIMENTADO, TRAÇO 1:3 (CIMENTO E AREIA), ACABAMENTO LISO, ESPESSURA 2,0 CM, PREPARO MECÂNICO DA ARGAMASSA. AF_09/2020</t>
  </si>
  <si>
    <t>PISO ELEVADO COM ESTRUTURA EM AÇO, COMPOSTO POR PEDESTAIS E LONGARINAS. AF_09/2020</t>
  </si>
  <si>
    <t>PISO EM MÁRMORE APLICADO EM AMBIENTES INTERNOS. AF_09/2020</t>
  </si>
  <si>
    <t>PISO EM GRANITO APLICADO EM AMBIENTES INTERNOS. AF_09/2020</t>
  </si>
  <si>
    <t>REVESTIMENTO CERÂMICO PARA PISO COM PLACAS TIPO PORCELANATO DE DIMENSÕES 45X45 CM APLICADA EM DIAGONAL EM AMBIENTES DE ÁREA MAIOR QUE 10 M². AF_02/2023_PE</t>
  </si>
  <si>
    <t>0113</t>
  </si>
  <si>
    <t>PISO CERAMICO</t>
  </si>
  <si>
    <t>REVESTIMENTO CERÂMICO PARA PISO COM PLACAS TIPO PORCELANATO DE DIMENSÕES 45X45 CM APLICADA EM DIAGONAL EM AMBIENTES DE ÁREA ENTRE 5 M² E 10 M². AF_02/2023_PE</t>
  </si>
  <si>
    <t>REVESTIMENTO CERÂMICO PARA PISO COM PLACAS TIPO PORCELANATO DE DIMENSÕES 45X45 CM APLICADA EM DIAGONAL EM AMBIENTES DE ÁREA MENOR QUE 5 M². AF_02/2023_PE</t>
  </si>
  <si>
    <t>REVESTIMENTO CERÂMICO PARA PISO COM PLACAS TIPO PORCELANATO DE DIMENSÕES 80X80 CM APLICADA EM AMBIENTES DE ÁREA MAIOR QUE 10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</si>
  <si>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</si>
  <si>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MENOR QUE 5 M². AF_02/2023_PE</t>
  </si>
  <si>
    <t>REVESTIMENTO CERÂMICO PARA PISO COM PLACAS TIPO PORCELANATO DE DIMENSÕES 60X60 CM APLICADA EM AMBIENTES DE ÁREA MAIOR QUE 10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</si>
  <si>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</si>
  <si>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MENOR QUE 5 M². AF_02/2023_PE</t>
  </si>
  <si>
    <t>REVESTIMENTO CERÂMICO PARA PISO COM PLACAS TIPO PORCELANATO DE DIMENSÕES 45X45 CM APLICADA EM AMBIENTES DE ÁREA MAIOR QUE 10 M². AF_02/2023_PE</t>
  </si>
  <si>
    <t>REVESTIMENTO CERÂMICO PARA PISO COM PLACAS TIPO PORCELANATO DE DIMENSÕES 45X45 CM APLICADA EM AMBIENTES DE ÁREA ENTRE 5 M² E 10 M². AF_02/2023_PE</t>
  </si>
  <si>
    <t>REVESTIMENTO CERÂMICO PARA PISO COM PLACAS TIPO PORCELANATO DE DIMENSÕES 45X45 CM APLICADA EM AMBIENTES DE ÁREA MENOR QUE 5 M². AF_02/2023_PE</t>
  </si>
  <si>
    <t>PISO EM TACO DE MADEIRA 7X21CM, FIXADO COM COLA BASE DE PVA. AF_09/2020</t>
  </si>
  <si>
    <t>0112</t>
  </si>
  <si>
    <t>PISO DE MADEIRA</t>
  </si>
  <si>
    <t>ASSOALHO DE MADEIRA. AF_09/2020</t>
  </si>
  <si>
    <t>PISO EM TACO DE MADEIRA 7X42CM, FIXADO COM COLA BASE DE PVA. AF_09/2020</t>
  </si>
  <si>
    <t>PISO CIMENTADO, TRAÇO 1:3 (CIMENTO E AREIA), ACABAMENTO RÚSTICO, ESPESSURA 4,0 CM, PREPARO MECÂNICO DA ARGAMASSA. AF_09/2020</t>
  </si>
  <si>
    <t>0111</t>
  </si>
  <si>
    <t>PISO CIMENTADO</t>
  </si>
  <si>
    <t>PISO CIMENTADO, TRAÇO 1:3 (CIMENTO E AREIA), ACABAMENTO LISO, ESPESSURA 4,0 CM, PREPARO MECÂNICO DA ARGAMASSA. AF_09/2020</t>
  </si>
  <si>
    <t>PINTURA DE SINALIZAÇÃO VERTICAL DE SEGURANÇA, FAIXAS AMARELA E PRETA, APLICAÇÃO MANUAL, 2 DEMÃOS. AF_05/2021</t>
  </si>
  <si>
    <t>0161</t>
  </si>
  <si>
    <t>PINTURA PARA PISO</t>
  </si>
  <si>
    <t>PINT</t>
  </si>
  <si>
    <t>PINTURAS</t>
  </si>
  <si>
    <t>PINTURA DE SÍMBOLOS E TEXTOS COM TINTA ACRÍLICA, DEMARCAÇÃO COM FITA ADESIVA E APLICAÇÃO COM ROLO. AF_05/2021</t>
  </si>
  <si>
    <t>PINTURA DE EIXO VIÁRIO SOBRE ASFALTO COM TINTA RETRORREFLETIVA A BASE DE RESINA ACRÍLICA COM MICROESFERAS DE VIDRO, APLICAÇÃO MECÂNICA COM DEMARCADORA AUTOPROPELIDA. AF_05/2021</t>
  </si>
  <si>
    <t>PINTURA DE FAIXA DE PEDESTRE OU ZEBRADA TINTA RETRORREFLETIVA A BASE DE RESINA ACRÍLICA COM MICROESFERAS DE VIDRO, E = 30 CM, APLICAÇÃO MANUAL. AF_05/2021</t>
  </si>
  <si>
    <t>PINTURA DE FAIXA DE PEDESTRE OU ZEBRADA COM TINTA EPÓXI, E  = 30 CM, APLICAÇÃO MANUAL. AF_05/2021</t>
  </si>
  <si>
    <t>PINTURA DE DEMARCAÇÃO DE VAGA COM TINTA EPÓXI, E = 10 CM, APLICAÇÃO MANUAL. AF_05/2021</t>
  </si>
  <si>
    <t>PINTURA DE DEMARCAÇÃO DE QUADRA POLIESPORTIVA COM TINTA EPÓXI, E = 5 CM, APLICAÇÃO MANUAL. AF_05/2021</t>
  </si>
  <si>
    <t>PINTURA DE DEMARCAÇÃO DE QUADRA POLIESPORTIVA COM BORRACHA CLORADA, E = 5 CM, APLICAÇÃO MANUAL. AF_05/2021</t>
  </si>
  <si>
    <t>PINTURA DE DEMARCAÇÃO DE QUADRA POLIESPORTIVA COM TINTA ACRÍLICA, E = 5 CM, APLICAÇÃO MANUAL. AF_05/2021</t>
  </si>
  <si>
    <t>PINTURA DE FAIXA DE PEDESTRE OU ZEBRADA COM TINTA ACRÍLICA, E  = 30 CM, APLICAÇÃO MANUAL. AF_05/2021</t>
  </si>
  <si>
    <t>PINTURA DE DEMARCAÇÃO DE VAGA COM TINTA ACRÍLICA, E = 10 CM, APLICAÇÃO MANUAL. AF_05/2021</t>
  </si>
  <si>
    <t>ENCERAMENTO DE PISO EM MADEIRA. AF_05/2021</t>
  </si>
  <si>
    <t>PINTURA DE MEIO-FIO COM TINTA BRANCA A BASE DE CAL (CAIAÇÃO). AF_05/2021</t>
  </si>
  <si>
    <t>PINTURA DE RODAPÉ EM PEDRA DECORATIVA COM VERNIZ DE POLIURETANO, APLICAÇÃO MANUAL, 3 DEMÃOS. AF_05/2021</t>
  </si>
  <si>
    <t>PINTURA DE RODAPÉ COM TINTA EPÓXI, APLICAÇÃO MANUAL, 2 DEMÃOS, INCLUSÃO PRIMER EPÓXI. AF_05/2021</t>
  </si>
  <si>
    <t>PINTURA DE PISO COM TINTA EPÓXI, APLICAÇÃO MANUAL, 2 DEMÃOS, INCLUSO PRIMER EPÓXI. AF_05/2021</t>
  </si>
  <si>
    <t>PINTURA DE PISO COM TINTA ACRÍLICA, APLICAÇÃO MANUAL, 3 DEMÃOS, INCLUSO FUNDO PREPARADOR. AF_05/2021</t>
  </si>
  <si>
    <t>PINTURA DE PISO COM TINTA ACRÍLICA, APLICAÇÃO MANUAL, 2 DEMÃOS, INCLUSO FUNDO PREPARADOR. AF_05/2021</t>
  </si>
  <si>
    <t>PINTURA HIDROFUGANTE COM SILICONE, APLICAÇÃO MANUAL, 2 DEMÃOS. AF_05/2021</t>
  </si>
  <si>
    <t>PREPARO DO PISO CIMENTADO PARA PINTURA - LIXAMENTO E LIMPEZA. AF_05/2021</t>
  </si>
  <si>
    <t>PINTURA COM TINTA ALQUÍDICA DE ACABAMENTO (ESMALTE SINTÉTICO FOSCO) APLICADA A ROLO OU PINCEL SOBRE SUPERFÍCIES METÁLICAS (EXCETO PERFIL) EXECUTADO EM OBRA (02 DEMÃOS). AF_01/2020</t>
  </si>
  <si>
    <t>0158</t>
  </si>
  <si>
    <t>PINTURA PARA METAL</t>
  </si>
  <si>
    <t>PINTURA COM TINTA ALQUÍDICA DE ACABAMENTO (ESMALTE SINTÉTICO FOSCO) PULVERIZADA SOBRE SUPERFÍCIES METÁLICAS (EXCETO PERFIL) EXECUTADO EM OBRA (02 DEMÃOS). AF_01/2020_PE</t>
  </si>
  <si>
    <t>PINTURA COM TINTA ALQUÍDICA DE ACABAMENTO (ESMALTE SINTÉTICO BRILHANTE) APLICADA A ROLO OU PINCEL SOBRE SUPERFÍCIES METÁLICAS (EXCETO PERFIL) EXECUTADO EM OBRA (02 DEMÃOS). AF_01/2020</t>
  </si>
  <si>
    <t>PINTURA COM TINTA ALQUÍDICA DE ACABAMENTO (ESMALTE SINTÉTICO BRILHANTE) PULVERIZADA SOBRE SUPERFÍCIES METÁLICAS (EXCETO PERFIL) EXECUTADO EM OBRA (02 DEMÃOS). AF_01/2020_PE</t>
  </si>
  <si>
    <t>PINTURA COM TINTA ALQUÍDICA DE ACABAMENTO (ESMALTE SINTÉTICO ACETINADO) APLICADA A ROLO OU PINCEL SOBRE SUPERFÍCIES METÁLICAS (EXCETO PERFIL) EXECUTADO EM OBRA (02 DEMÃOS). AF_01/2020</t>
  </si>
  <si>
    <t>PINTURA COM TINTA ALQUÍDICA DE ACABAMENTO (ESMALTE SINTÉTICO ACETINADO) PULVERIZADA SOBRE SUPERFÍCIES METÁLICAS (EXCETO PERFIL) EXECUTADO EM OBRA (02 DEMÃOS). AF_01/2020_PE</t>
  </si>
  <si>
    <t>PINTURA COM TINTA ACRÍLICA DE ACABAMENTO APLICADA A ROLO OU PINCEL SOBRE SUPERFÍCIES METÁLICAS (EXCETO PERFIL) EXECUTADO EM OBRA (02 DEMÃOS). AF_01/2020</t>
  </si>
  <si>
    <t>PINTURA COM TINTA ACRÍLICA DE ACABAMENTO PULVERIZADA SOBRE SUPERFÍCIES METÁLICAS (EXCETO PERFIL) EXECUTADO EM OBRA (02 DEMÃOS). AF_01/2020_PE</t>
  </si>
  <si>
    <t>PINTURA COM TINTA EPOXÍDICA DE ACABAMENTO APLICADA A ROLO OU PINCEL SOBRE PERFIL METÁLICO EXECUTADO EM FÁBRICA (02 DEMÃOS). AF_01/2020</t>
  </si>
  <si>
    <t>PINTURA COM TINTA EPOXÍDICA DE ACABAMENTO PULVERIZADA SOBRE PERFIL METÁLICO EXECUTADO EM FÁBRICA (02 DEMÃOS). AF_01/2020_PE</t>
  </si>
  <si>
    <t>PINTURA COM TINTA ALQUÍDICA DE ACABAMENTO (ESMALTE SINTÉTICO FOSCO) APLICADA A ROLO OU PINCEL SOBRE SUPERFÍCIES METÁLICAS (EXCETO PERFIL) EXECUTADO EM OBRA (POR DEMÃO). AF_01/2020</t>
  </si>
  <si>
    <t>PINTURA COM TINTA ALQUÍDICA DE ACABAMENTO (ESMALTE SINTÉTICO FOSCO) PULVERIZADA SOBRE SUPERFÍCIES METÁLICAS (EXCETO PERFIL) EXECUTADO EM OBRA (POR DEMÃO). AF_01/2020_PE</t>
  </si>
  <si>
    <t>PINTURA COM TINTA ALQUÍDICA DE ACABAMENTO (ESMALTE SINTÉTICO FOSCO) APLICADA A ROLO OU PINCEL SOBRE PERFIL METÁLICO EXECUTADO EM FÁBRICA (POR DEMÃO). AF_01/2020</t>
  </si>
  <si>
    <t>PINTURA COM TINTA ALQUÍDICA DE ACABAMENTO (ESMALTE SINTÉTICO FOSCO) PULVERIZADA SOBRE PERFIL METÁLICO EXECUTADO EM FÁBRICA (POR DEMÃO). AF_01/2020_PE</t>
  </si>
  <si>
    <t>PINTURA COM TINTA ALQUÍDICA DE ACABAMENTO (ESMALTE SINTÉTICO BRILHANTE) APLICADA A ROLO OU PINCEL SOBRE SUPERFÍCIES METÁLICAS (EXCETO PERFIL) EXECUTADO EM OBRA (POR DEMÃO). AF_01/2020</t>
  </si>
  <si>
    <t>PINTURA COM TINTA ALQUÍDICA DE ACABAMENTO (ESMALTE SINTÉTICO BRILHANTE) PULVERIZADA SOBRE SUPERFÍCIES METÁLICAS (EXCETO PERFIL) EXECUTADO EM OBRA  (POR DEMÃO). AF_01/2020_PE</t>
  </si>
  <si>
    <t>PINTURA COM TINTA ALQUÍDICA DE ACABAMENTO (ESMALTE SINTÉTICO BRILHANTE) APLICADA A ROLO OU PINCEL SOBRE PERFIL METÁLICO EXECUTADO EM FÁBRICA (POR DEMÃO). AF_01/2020</t>
  </si>
  <si>
    <t>PINTURA COM TINTA ALQUÍDICA DE ACABAMENTO (ESMALTE SINTÉTICO BRILHANTE) PULVERIZADA SOBRE PERFIL METÁLICO EXECUTADO EM FÁBRICA  (POR DEMÃO). AF_01/2020_PE</t>
  </si>
  <si>
    <t>PINTURA COM TINTA ALQUÍDICA DE ACABAMENTO (ESMALTE SINTÉTICO ACETINADO) APLICADA A ROLO OU PINCEL SOBRE SUPERFÍCIES METÁLICAS (EXCETO PERFIL) EXECUTADO EM OBRA (POR DEMÃO). AF_01/2020</t>
  </si>
  <si>
    <t>PINTURA COM TINTA ALQUÍDICA DE ACABAMENTO (ESMALTE SINTÉTICO ACETINADO) PULVERIZADA SOBRE SUPERFÍCIES METÁLICAS (EXCETO PERFIL) EXECUTADO EM OBRA (POR DEMÃO). AF_01/2020_PE</t>
  </si>
  <si>
    <t>PINTURA COM TINTA ALQUÍDICA DE ACABAMENTO (ESMALTE SINTÉTICO ACETINADO) APLICADA A ROLO OU PINCEL SOBRE PERFIL METÁLICO EXECUTADO EM FÁBRICA (POR DEMÃO). AF_01/2020</t>
  </si>
  <si>
    <t>PINTURA COM TINTA ALQUÍDICA DE ACABAMENTO (ESMALTE SINTÉTICO ACETINADO) PULVERIZADA SOBRE PERFIL METÁLICO EXECUTADO EM FÁBRICA (POR DEMÃO). AF_01/2020_PE</t>
  </si>
  <si>
    <t>PINTURA COM TINTA ACRÍLICA DE ACABAMENTO APLICADA A ROLO OU PINCEL SOBRE SUPERFÍCIES METÁLICAS (EXCETO PERFIL) EXECUTADO EM OBRA (POR DEMÃO). AF_01/2020</t>
  </si>
  <si>
    <t>PINTURA COM TINTA ACRÍLICA DE ACABAMENTO PULVERIZADA SOBRE SUPERFÍCIES METÁLICAS (EXCETO PERFIL) EXECUTADO EM OBRA (POR DEMÃO). AF_01/2020_PE</t>
  </si>
  <si>
    <t>PINTURA COM TINTA ACRÍLICA DE FUNDO APLICADA A ROLO OU PINCEL SOBRE SUPERFÍCIES METÁLICAS (EXCETO PERFIL) EXECUTADO EM OBRA (POR DEMÃO). AF_01/2020</t>
  </si>
  <si>
    <t>PINTURA COM TINTA ACRÍLICA DE FUNDO PULVERIZADA SOBRE SUPERFÍCIES METÁLICAS (EXCETO PERFIL) EXECUTADO EM OBRA (POR DEMÃO). AF_01/2020_PE</t>
  </si>
  <si>
    <t>PINTURA COM TINTA EPOXÍDICA DE ACABAMENTO APLICADA A ROLO OU PINCEL SOBRE PERFIL METÁLICO EXECUTADO EM FÁBRICA (POR DEMÃO). AF_01/2020</t>
  </si>
  <si>
    <t>PINTURA COM TINTA EPOXÍDICA DE ACABAMENTO PULVERIZADA SOBRE PERFIL METÁLICO EXECUTADO EM FÁBRICA (POR DEMÃO). AF_01/2020_PE</t>
  </si>
  <si>
    <t>PINTURA COM TINTA EPOXÍDICA DE FUNDO APLICADA A ROLO OU PINCEL SOBRE PERFIL METÁLICO EXECUTADO EM FÁBRICA (POR DEMÃO). AF_01/2020</t>
  </si>
  <si>
    <t>PINTURA COM TINTA EPOXÍDICA DE FUNDO PULVERIZADA SOBRE PERFIL METÁLICO EXECUTADO EM FÁBRICA (POR DEMÃO). AF_01/2020_PE</t>
  </si>
  <si>
    <t>PINTURA COM TINTA ALQUÍDICA DE FUNDO E ACABAMENTO (ESMALTE SINTÉTICO GRAFITE) APLICADA A ROLO OU PINCEL SOBRE SUPERFÍCIES METÁLICAS (EXCETO PERFIL) EXECUTADO EM OBRA (POR DEMÃO). AF_01/2020</t>
  </si>
  <si>
    <t>PINTURA COM TINTA ALQUÍDICA DE FUNDO E ACABAMENTO (ESMALTE SINTÉTICO GRAFITE) PULVERIZADA SOBRE SUPERFÍCIES METÁLICAS (EXCETO PERFIL) EXECUTADO EM OBRA (POR DEMÃO). AF_01/2020_PE</t>
  </si>
  <si>
    <t>PINTURA COM TINTA ALQUÍDICA DE FUNDO E ACABAMENTO (ESMALTE SINTÉTICO GRAFITE) APLICADA A ROLO OU PINCEL SOBRE PERFIL METÁLICO EXECUTADO EM FÁBRICA (POR DEMÃO). AF_01/2020</t>
  </si>
  <si>
    <t>PINTURA COM TINTA ALQUÍDICA DE FUNDO E ACABAMENTO (ESMALTE SINTÉTICO GRAFITE) PULVERIZADA SOBRE PERFIL METÁLICO EXECUTADO EM FÁBRICA (POR DEMÃO). AF_01/2020_PE</t>
  </si>
  <si>
    <t>PINTURA COM TINTA ALQUÍDICA DE FUNDO (TIPO ZARCÃO) APLICADA A ROLO OU PINCEL SOBRE SUPERFÍCIES METÁLICAS (EXCETO PERFIL) EXECUTADO EM OBRA (POR DEMÃO). AF_01/2020</t>
  </si>
  <si>
    <t>PINTURA COM TINTA ALQUÍDICA DE FUNDO (TIPO ZARCÃO) PULVERIZADA SOBRE SUPERFÍCIES METÁLICAS (EXCETO PERFIL) EXECUTADO EM OBRA (POR DEMÃO). AF_01/2020_PE</t>
  </si>
  <si>
    <t>PINTURA COM TINTA ALQUÍDICA DE FUNDO (TIPO ZARCÃO) APLICADA A ROLO OU PINCEL SOBRE PERFIL METÁLICO EXECUTADO EM FÁBRICA (POR DEMÃO). AF_01/2020</t>
  </si>
  <si>
    <t>PINTURA COM TINTA ALQUÍDICA DE FUNDO (TIPO ZARCÃO) PULVERIZADA SOBRE PERFIL METÁLICO EXECUTADO EM FÁBRICA (POR DEMÃO). AF_01/2020_PE</t>
  </si>
  <si>
    <t>COLOCAÇÃO DE FITA PROTETORA PARA PINTURA. AF_01/2020</t>
  </si>
  <si>
    <t>LIXAMENTO MANUAL EM SUPERFÍCIES METÁLICAS EM OBRA. AF_01/2020</t>
  </si>
  <si>
    <t>JATEAMENTO ABRASIVO COM GRANALHA DE AÇO EM PERFIL METÁLICO EM FÁBRICA. AF_01/2020</t>
  </si>
  <si>
    <t>PINTURA IMUNIZANTE PARA MADEIRA, 2 DEMÃOS. AF_01/2021</t>
  </si>
  <si>
    <t>0157</t>
  </si>
  <si>
    <t>PINTURA EM MADEIRA</t>
  </si>
  <si>
    <t>PINTURA IMUNIZANTE PARA MADEIRA, 1 DEMÃO. AF_01/2021</t>
  </si>
  <si>
    <t>PINTURA TINTA DE ACABAMENTO (PIGMENTADA) ESMALTE SINTÉTICO BRILHANTE EM MADEIRA, 3 DEMÃOS. AF_01/2021</t>
  </si>
  <si>
    <t>PINTURA TINTA DE ACABAMENTO (PIGMENTADA) ESMALTE SINTÉTICO ACETINADO EM MADEIRA, 3 DEMÃOS. AF_01/2021</t>
  </si>
  <si>
    <t>PINTURA TINTA DE ACABAMENTO (PIGMENTADA) ESMALTE SINTÉTICO FOSCO EM MADEIRA, 3 DEMÃOS. AF_01/2021</t>
  </si>
  <si>
    <t>PINTURA TINTA DE ACABAMENTO (PIGMENTADA) A ÓLEO EM MADEIRA, 3 DEMÃOS. AF_01/2021</t>
  </si>
  <si>
    <t>PINTURA VERNIZ (INCOLOR) POLIURETÂNICO (RESINA ALQUÍDICA MODIFICADA) EM MADEIRA, 3 DEMÃOS. AF_01/2021</t>
  </si>
  <si>
    <t>PINTURA VERNIZ (INCOLOR) ALQUÍDICO EM MADEIRA, USO INTERNO, 3 DEMÃOS. AF_01/2021</t>
  </si>
  <si>
    <t>PINTURA VERNIZ (INCOLOR) ALQUÍDICO EM MADEIRA, USO INTERNO E EXTERNO, 3 DEMÃOS. AF_01/2021</t>
  </si>
  <si>
    <t>PINTURA TINTA DE ACABAMENTO (PIGMENTADA) ESMALTE SINTÉTICO BRILHANTE EM MADEIRA, 2 DEMÃOS. AF_01/2021</t>
  </si>
  <si>
    <t>PINTURA TINTA DE ACABAMENTO (PIGMENTADA) ESMALTE SINTÉTICO ACETINADO EM MADEIRA, 2 DEMÃOS. AF_01/2021</t>
  </si>
  <si>
    <t>PINTURA TINTA DE ACABAMENTO (PIGMENTADA) ESMALTE SINTÉTICO FOSCO EM MADEIRA, 2 DEMÃOS. AF_01/2021</t>
  </si>
  <si>
    <t>PINTURA TINTA DE ACABAMENTO (PIGMENTADA) A ÓLEO EM MADEIRA, 2 DEMÃOS. AF_01/2021</t>
  </si>
  <si>
    <t>PINTURA VERNIZ (INCOLOR) POLIURETÂNICO (RESINA ALQUÍDICA MODIFICADA) EM MADEIRA, 2 DEMÃOS. AF_01/2021</t>
  </si>
  <si>
    <t>PINTURA VERNIZ (INCOLOR) ALQUÍDICO EM MADEIRA, USO INTERNO, 2 DEMÃOS. AF_01/2021</t>
  </si>
  <si>
    <t>PINTURA VERNIZ (INCOLOR) ALQUÍDICO EM MADEIRA, USO INTERNO E EXTERNO, 2 DEMÃOS. AF_01/2021</t>
  </si>
  <si>
    <t>PINTURA TINTA DE ACABAMENTO (PIGMENTADA) ESMALTE SINTÉTICO BRILHANTE EM MADEIRA, 1 DEMÃO. AF_01/2021</t>
  </si>
  <si>
    <t>PINTURA TINTA DE ACABAMENTO (PIGMENTADA) ESMALTE SINTÉTICO ACETINADO EM MADEIRA, 1 DEMÃO. AF_01/2021</t>
  </si>
  <si>
    <t>PINTURA TINTA DE ACABAMENTO (PIGMENTADA) ESMALTE SINTÉTICO FOSCO EM MADEIRA, 1 DEMÃO. AF_01/2021</t>
  </si>
  <si>
    <t>PINTURA TINTA DE ACABAMENTO (PIGMENTADA) A ÓLEO EM MADEIRA, 1 DEMÃO. AF_01/2021</t>
  </si>
  <si>
    <t>PINTURA VERNIZ (INCOLOR) POLIURETÂNICO (RESINA ALQUÍDICA MODIFICADA) EM MADEIRA, 1 DEMÃO. AF_01/2021</t>
  </si>
  <si>
    <t>PINTURA VERNIZ (INCOLOR) ALQUÍDICO EM MADEIRA, USO INTERNO, 1 DEMÃO. AF_01/2021</t>
  </si>
  <si>
    <t>PINTURA VERNIZ (INCOLOR) ALQUÍDICO EM MADEIRA, USO INTERNO E EXTERNO, 1 DEMÃO. AF_01/2021</t>
  </si>
  <si>
    <t>APLICAÇÃO MASSA EPÓXI PARA MADEIRA, PARA PINTURA COM TINTA PU DE ACABAMENTO (PIGMENTADA). AF_01/2021</t>
  </si>
  <si>
    <t>APLICAÇÃO MASSA ACRÍLICA PARA MADEIRA, PARA PINTURA COM TINTA DE ACABAMENTO (PIGMENTADA). AF_01/2021</t>
  </si>
  <si>
    <t>APLICAÇÃO MASSA ALQUÍDICA PARA MADEIRA, PARA PINTURA COM TINTA DE ACABAMENTO (PIGMENTADA). AF_01/2021</t>
  </si>
  <si>
    <t>PINTURA FUNDO NIVELADOR ALQUÍDICO BRANCO EM MADEIRA. AF_01/2021</t>
  </si>
  <si>
    <t>LIXAMENTO DE MASSA PARA MADEIRA. AF_01/2021</t>
  </si>
  <si>
    <t>LIXAMENTO DE MADEIRA PARA APLICAÇÃO DE FUNDO OU PINTURA. AF_01/2021</t>
  </si>
  <si>
    <t>PINTURA LÁTEX ACRÍLICA STANDARD, APLICAÇÃO MANUAL EM PAREDES, DUAS DEMÃOS. AF_04/2023</t>
  </si>
  <si>
    <t>0155</t>
  </si>
  <si>
    <t>PINTURA DE PAREDE</t>
  </si>
  <si>
    <t>PINTURA LÁTEX ACRÍLICA ECONÔMICA, APLICAÇÃO MANUAL EM PAREDES, DUAS DEMÃOS. AF_04/2023</t>
  </si>
  <si>
    <t>PINTURA LÁTEX ACRÍLICA STANDARD, APLICAÇÃO MANUAL EM TETO, DUAS DEMÃOS. AF_04/2023</t>
  </si>
  <si>
    <t>PINTURA LÁTEX ACRÍLICA ECONÔMICA, APLICAÇÃO MANUAL EM TETO, DUAS DEMÃOS. AF_04/2023</t>
  </si>
  <si>
    <t>TEXTURA ACRÍLICA, APLICAÇÃO MANUAL EM TETO, UMA DEMÃO. AF_04/2023</t>
  </si>
  <si>
    <t>TEXTURA ACRÍLICA, APLICAÇÃO MANUAL EM PAREDE, UMA DEMÃO. AF_04/2023</t>
  </si>
  <si>
    <t>EMASSAMENTO COM MASSA LÁTEX, APLICAÇÃO EM PAREDE, DUAS DEMÃOS, LIXAMENTO MANUAL. AF_04/2023</t>
  </si>
  <si>
    <t>EMASSAMENTO COM MASSA LÁTEX, APLICAÇÃO EM TETO, DUAS DEMÃOS, LIXAMENTO MANUAL. AF_04/2023</t>
  </si>
  <si>
    <t>EMASSAMENTO COM MASSA LÁTEX, APLICAÇÃO EM PAREDE, UMA DEMÃO, LIXAMENTO MANUAL. AF_04/2023</t>
  </si>
  <si>
    <t>EMASSAMENTO COM MASSA LÁTEX, APLICAÇÃO EM TETO, UMA DEMÃO, LIXAMENTO MANUAL. AF_04/2023</t>
  </si>
  <si>
    <t>PINTURA LÁTEX ACRÍLICA PREMIUM, APLICAÇÃO MANUAL EM PAREDES, DUAS DEMÃOS. AF_04/2023</t>
  </si>
  <si>
    <t>PINTURA LÁTEX ACRÍLICA PREMIUM, APLICAÇÃO MANUAL EM TETO, DUAS DEMÃOS. AF_04/2023</t>
  </si>
  <si>
    <t>FUNDO SELADOR ACRÍLICO, APLICAÇÃO MANUAL EM PAREDE, UMA DEMÃO. AF_04/2023</t>
  </si>
  <si>
    <t>FUNDO SELADOR ACRÍLICO, APLICAÇÃO MANUAL EM TETO, UMA DEMÃO. AF_04/2023</t>
  </si>
  <si>
    <t>USINAGEM DE CONCRETO PARA COMPACTAÇÃO COM ROLO. AF_03/2020</t>
  </si>
  <si>
    <t>0287</t>
  </si>
  <si>
    <t>FABRICACAO/EXECUCAO DE CBUQ/PRE-MISTURADOS</t>
  </si>
  <si>
    <t>PAVI</t>
  </si>
  <si>
    <t>PAVIMENTACAO</t>
  </si>
  <si>
    <t>USINAGEM DE BRITA GRADUADA TRATADA COM CIMENTO. AF_03/2020</t>
  </si>
  <si>
    <t>USINAGEM DE BRITA GRADUADA SIMPLES. AF_03/2020</t>
  </si>
  <si>
    <t>FRESAGEM DE PAVIMENTO ASFÁLTICO (PROFUNDIDADE ATÉ 5,0 CM) - EXCLUSIVE TRANSPORTE. AF_11/2019</t>
  </si>
  <si>
    <t>EXECUÇÃO DE PAVIMENTO COM APLICAÇÃO DE CONCRETO ASFÁLTICO, CAMADA DE BINDER - EXCLUSIVE CARGA E TRANSPORTE. AF_11/2019</t>
  </si>
  <si>
    <t>EXECUÇÃO DE PAVIMENTO COM APLICAÇÃO DE CONCRETO ASFÁLTICO, CAMADA DE ROLAMENTO - EXCLUSIVE CARGA E TRANSPORTE. AF_11/2019</t>
  </si>
  <si>
    <t>FORNECIMENTO E INSTALAÇÃO DE SUPORTE DE MADEIRA PARA PLACAS DE SINALIZAÇÃO, EM BASE DE CONCRETO, COM H= DE 2,0 M E SEÇÃO DE 7,5 X 7,5 CM. AF_03/2022</t>
  </si>
  <si>
    <t>0249</t>
  </si>
  <si>
    <t>SINALIZACAO HORIZONTAL/VERTICAL</t>
  </si>
  <si>
    <t>FORNECIMENTO E INSTALAÇÃO DE SUPORTE DE MADEIRA PARA PLACAS DE SINALIZAÇÃO EM CONCRETO, COM H= DE 2,5 M E SEÇÃO DE 7,5 X 7,5 CM. AF_03/2022</t>
  </si>
  <si>
    <t>FORNECIMENTO E INSTALAÇÃO DE SUPORTE DE MADEIRA PARA PLACAS DE SINALIZAÇÃO, EM SOLO, COM H= DE 2,0 M E SEÇÃO DE 7,5 X 7,5 CM. AF_03/2022</t>
  </si>
  <si>
    <t>FORNECIMENTO E INSTALAÇÃO DE SUPORTE DE MADEIRA  PARA PLACAS DE SINALIZAÇÃO, EM SOLO, COM H= DE 2,5 M E SEÇÃO DE 7,5 X 7,5 CM. AF_03/2022</t>
  </si>
  <si>
    <t>FORNECIMENTO E INSTALAÇÃO DE PLACA DE OBRA COM CHAPA GALVANIZADA E ESTRUTURA DE MADEIRA. AF_03/2022_PS</t>
  </si>
  <si>
    <t>EXECUÇÃO DE PAVIMENTO EM PISO INTERTRAVADO, COM BLOCO RAQUETE  22 X 13,5 CM, ESPESSURA 6 CM. AF_10/2022</t>
  </si>
  <si>
    <t>0057</t>
  </si>
  <si>
    <t>EXECUCAO DE PAVIMENTACOES DIVERSAS</t>
  </si>
  <si>
    <t>EXECUÇÃO DE PASSEIO EM PISO INTERTRAVADO, COM BLOCO RAQUETE  22 X 13,5 CM, ESPESSURA 6 CM. AF_10/2022</t>
  </si>
  <si>
    <t>EXECUÇÃO DE PISO INDUSTRIAL DE CONCRETO ARMADO, FCK = 20 MPA, ESPESSURA DE 22,0 CM. AF_04/2022</t>
  </si>
  <si>
    <t>EXECUÇÃO DE PISO INDUSTRIAL DE CONCRETO ARMADO, FCK = 20 MPA, ESPESSURA DE 20,0 CM. AF_04/2022</t>
  </si>
  <si>
    <t>EXECUÇÃO DE PISO INDUSTRIAL DE CONCRETO ARMADO, FCK = 20 MPA, ESPESSURA DE 18,0 CM. AF_04/2022</t>
  </si>
  <si>
    <t>EXECUÇÃO DE PISO INDUSTRIAL DE CONCRETO ARMADO, FCK = 20 MPA, ESPESSURA DE 15,0 CM. AF_04/2022</t>
  </si>
  <si>
    <t>EXECUÇÃO DE PISO INDUSTRIAL DE CONCRETO ARMADO, FCK = 20 MPA, ESPESSURA DE 14,0 CM. AF_04/2022</t>
  </si>
  <si>
    <t>EXECUÇÃO DE PISO INDUSTRIAL DE CONCRETO ARMADO, FCK = 20 MPA, ESPESSURA DE 12,0 CM. AF_04/2022</t>
  </si>
  <si>
    <t>EXECUÇÃO PAVIMENTO DE CONCRETO SIMPLES (PCS), FCK = 35 MPA, ESPESSURA DE 27,5 CM. AF_04/2022</t>
  </si>
  <si>
    <t>EXECUÇÃO DE PAVIMENTO DE CONCRETO SIMPLES (PCS), FCK = 35 MPA, ESPESSURA DE 25,0 CM. AF_04/2022</t>
  </si>
  <si>
    <t>EXECUÇÃO PAVIMENTO DE CONCRETO SIMPLES (PCS), FCK = 35 MPA, ESPESSURA DE 22,5 CM. AF_04/2022</t>
  </si>
  <si>
    <t>EXECUÇÃO PAVIMENTO DE CONCRETO SIMPLES (PCS), FCK = 35 MPA, ESPESSURA DE 20,0 CM. AF_04/2022</t>
  </si>
  <si>
    <t>EXECUÇÃO DE PAVIMENTO DE CONCRETO SIMPLES (PCS), FCK = 35 MPA, ESPESSURA DE 17,5 CM. AF_04/2022</t>
  </si>
  <si>
    <t>EXECUÇÃO DE PAVIMENTO DE CONCRETO SIMPLES (PCS), FCK = 40 MPA, ESPESSURA DE 16,0 CM. AF_04/2022</t>
  </si>
  <si>
    <t>EXECUÇÃO DE PAVIMENTO DE CONCRETO SIMPLES (PCS), FCK = 35 MPA, ESPESSURA DE 16,0 CM. AF_04/2022</t>
  </si>
  <si>
    <t>EXECUÇÃO DE PAVIMENTO DE CONCRETO SIMPLES (PCS), FCK = 35 MPA, ESPESSURA DE 15,0 CM. AF_04/2022</t>
  </si>
  <si>
    <t>EXECUÇÃO DE PAVIMENTO EM PEDRAS POLIÉDRICAS, REJUNTAMENTO COM ARGAMASSA TRAÇO 1:3 (CIMENTO E AREIA). AF_05/2020</t>
  </si>
  <si>
    <t>EXECUÇÃO DE PAVIMENTO EM PEDRAS POLIÉDRICAS, REJUNTAMENTO COM PÓ DE PEDRA. AF_05/2020</t>
  </si>
  <si>
    <t>EXECUÇÃO DE PAVIMENTO EM PARALELEPÍPEDOS, REJUNTAMENTO COM ARGAMASSA TRAÇO 1:3 (CIMENTO E AREIA). AF_05/2020</t>
  </si>
  <si>
    <t>EXECUÇÃO DE PAVIMENTO EM PARALELEPÍPEDOS, REJUNTAMENTO COM PÓ DE PEDRA. AF_05/2020</t>
  </si>
  <si>
    <t>APLICAÇÃO DE GRAXA EM BARRAS DE TRANSFERÊNCIA PARA EXECUÇÃO DE PAVIMENTO DE CONCRETO. AF_04/2022</t>
  </si>
  <si>
    <t>EXECUÇÃO DE JUNTAS DE CONTRAÇÃO PARA PAVIMENTOS DE CONCRETO. AF_04/2022</t>
  </si>
  <si>
    <t>APLICAÇÃO DE LONA PLÁSTICA PARA EXECUÇÃO DE PAVIMENTOS DE CONCRETO. AF_04/2022</t>
  </si>
  <si>
    <t>EXECUÇÃO DE PAVIMENTO DE CONCRETO ARMADO (PCA), FCK = 30 MPA, ESPESSURA DE 17,5 CM. AF_04/2022</t>
  </si>
  <si>
    <t>EXECUÇÃO DE PAVIMENTO DE CONCRETO ARMADO (PCA), FCK = 30 MPA, ESPESSURA DE 15,0 CM. AF_04/2022</t>
  </si>
  <si>
    <t>EXECUÇÃO DE PAVIMENTO DE CONCRETO SIMPLES (PCS), FCK = 40 MPA, ESPESSURA DE 27,5 CM. AF_04/2022</t>
  </si>
  <si>
    <t>EXECUÇÃO DE PAVIMENTO DE CONCRETO SIMPLES (PCS), FCK = 40 MPA, ESPESSURA DE 25,0 CM. AF_04/2022</t>
  </si>
  <si>
    <t>EXECUÇÃO DE PAVIMENTO DE CONCRETO SIMPLES (PCS), FCK = 40 MPA, ESPESSURA DE 22,5 CM. AF_04/2022</t>
  </si>
  <si>
    <t>EXECUÇÃO DE PAVIMENTO DE CONCRETO SIMPLES (PCS), FCK = 40 MPA, ESPESSURA DE 20,0 CM. AF_04/2022</t>
  </si>
  <si>
    <t>EXECUÇÃO DE PAVIMENTO DE CONCRETO SIMPLES (PCS), FCK = 40 MPA, ESPESSURA DE 17,5 CM. AF_04/2022</t>
  </si>
  <si>
    <t>EXECUÇÃO DE PAVIMENTO DE CONCRETO SIMPLES (PCS), FCK = 40 MPA, ESPESSURA DE 15,0 CM. AF_04/2022</t>
  </si>
  <si>
    <t>EXECUÇÃO DE PAVIMENTO EM PISO INTERTRAVADO, COM BLOCO RETANGULAR COLORIDO DE 20 X 10 CM, ESPESSURA 8 CM. AF_10/2022</t>
  </si>
  <si>
    <t>EXECUÇÃO DE PAVIMENTO EM PISO INTERTRAVADO, COM BLOCO RETANGULAR COLORIDO DE 20 X 10 CM, ESPESSURA 6 CM. AF_10/2022</t>
  </si>
  <si>
    <t>EXECUÇÃO DE PASSEIO EM PISO INTERTRAVADO, COM BLOCO RETANGULAR COLORIDO DE 20 X 10 CM, ESPESSURA 6 CM. AF_10/2022</t>
  </si>
  <si>
    <t>EXECUÇÃO DE PAVIMENTO EM PISO INTERTRAVADO, COM BLOCO 16 FACES DE 22 X 11 CM, ESPESSURA 10 CM. AF_10/2022</t>
  </si>
  <si>
    <t>EXECUÇÃO DE PAVIMENTO EM PISO INTERTRAVADO, COM BLOCO 16 FACES DE 22 X 11 CM, ESPESSURA 8 CM. AF_10/2022</t>
  </si>
  <si>
    <t>EXECUÇÃO DE PAVIMENTO EM PISO INTERTRAVADO, COM BLOCO 16 FACES DE 22 X 11 CM, ESPESSURA 6 CM. AF_10/2022</t>
  </si>
  <si>
    <t>EXECUÇÃO DE PASSEIO EM PISO INTERTRAVADO, COM BLOCO 16 FACES DE 22 X 11 CM, ESPESSURA 6 CM. AF_10/2022</t>
  </si>
  <si>
    <t>EXECUÇÃO DE PAVIMENTO EM PISO INTERTRAVADO, COM BLOCO RETANGULAR DE 20 X 10 CM, ESPESSURA 10 CM. AF_10/2022</t>
  </si>
  <si>
    <t>EXECUÇÃO DE PAVIMENTO EM PISO INTERTRAVADO, COM BLOCO RETANGULAR COR NATURAL DE 20 X 10 CM, ESPESSURA 8 CM. AF_10/2022</t>
  </si>
  <si>
    <t>EXECUÇÃO DE PAVIMENTO EM PISO INTERTRAVADO, COM BLOCO RETANGULAR COR NATURAL DE 20 X 10 CM, ESPESSURA 6 CM. AF_10/2022</t>
  </si>
  <si>
    <t>EXECUÇÃO DE PASSEIO EM PISO INTERTRAVADO, COM BLOCO RETANGULAR COR NATURAL DE 20 X 10 CM, ESPESSURA 6 CM. AF_10/2022</t>
  </si>
  <si>
    <t>EXECUÇÃO DE PAVIMENTO EM PISO INTERTRAVADO, COM BLOCO SEXTAVADO DE 25 X 25 CM, ESPESSURA 10 CM. AF_10/2022</t>
  </si>
  <si>
    <t>EXECUÇÃO DE PAVIMENTO EM PISO INTERTRAVADO, COM BLOCO SEXTAVADO DE 25 X 25 CM, ESPESSURA 8 CM. AF_10/2022</t>
  </si>
  <si>
    <t>EXECUÇÃO DE PAVIMENTO EM PISO INTERTRAVADO, COM BLOCO SEXTAVADO DE 25 X 25 CM, ESPESSURA 6 CM. AF_10/2022</t>
  </si>
  <si>
    <t>EXECUÇÃO DE PAVIMENTO EM PISO INTERTRAVADO, COM BLOCO PISOGRAMA DE 35 X 15 CM, ESPESSURA 8 CM. AF_10/2022</t>
  </si>
  <si>
    <t>EXECUÇÃO DE PAVIMENTO EM PISO INTERTRAVADO, COM BLOCO PISOGRAMA DE 35 X 15 CM, ESPESSURA 6 CM. AF_10/2022</t>
  </si>
  <si>
    <t>0056</t>
  </si>
  <si>
    <t>EXECUCAO DE SUB-LEITO, LEITO, SUB-BASE, BASE ETC</t>
  </si>
  <si>
    <t>0055</t>
  </si>
  <si>
    <t>REGULARIZACAO/REFORCO DE SUBLEITO</t>
  </si>
  <si>
    <t>RECOMPOSIÇÃO DE PAVIMENTO EM PISO INTERTRAVADO, COM REAPROVEITAMENTO DOS BLOCOS INTERTRAVADOS, PARA FECHAMENTO DE VALAS - INCLUSO RETIRADA E COLOCAÇÃO DO MATERIAL. AF_12/2020</t>
  </si>
  <si>
    <t>0054</t>
  </si>
  <si>
    <t>RECOMPOSICAO DE PAVIMENTACAO</t>
  </si>
  <si>
    <t>RECOMPOSIÇÃO DE REVESTIMENTO EM CONCRETO ASFÁLTICO (AQUISIÇÃO EM USINA), PARA O FECHAMENTO DE VALAS - INCLUSO DEMOLIÇÃO DO PAVIMENTO. AF_12/2020</t>
  </si>
  <si>
    <t>REASSENTAMENTO DE BLOCOS 16 FACES PARA PISO INTERTRAVADO, ESPESSURA DE 10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</si>
  <si>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</si>
  <si>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</si>
  <si>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</si>
  <si>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4  CM, EM CALÇADA, COM REAPROVEITAMENTO DOS BLOCOS 16 FACES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</si>
  <si>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</si>
  <si>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</si>
  <si>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</si>
  <si>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</si>
  <si>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4  CM, EM CALÇADA, COM REAPROVEITAMENTO DOS BLOCOS RETANGULAR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</si>
  <si>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</si>
  <si>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</si>
  <si>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</si>
  <si>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</si>
  <si>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PISOGRAMA PARA PISO INTERTRAVADO, COM REAPROVEITAMENTO DOS BLOCOS PISOGRAMA - INCLUSO RETIRADA E COLOCAÇÃO DO MATERIAL. AF_12/2020</t>
  </si>
  <si>
    <t>REASSENTAMENTO DE PEDRAS POLIÉDRICAS, REJUNTAMENTO COM ARGAMASSA, COM REAPROVEITAMENTO DAS PEDRAS POLIÉDRICAS - INCLUSO RETIRADA E COLOCAÇÃO DO MATERIAL. AF_12/2020</t>
  </si>
  <si>
    <t>REASSENTAMENTO DE PEDRAS POLIÉDRICAS, REJUNTAMENTO COM PÓ DE PEDRA, COM REAPROVEITAMENTO DAS PEDRAS POLIÉDRICAS - INCLUSO RETIRADA E COLOCAÇÃO DO MATERIAL.  AF_12/2020</t>
  </si>
  <si>
    <t>REASSENTAMENTO DE PARALELEPÍPEDOS, REJUNTAMENTO COM ARGAMASSA, COM REAPROVEITAMENTO DOS PARALELEPÍPEDOS - INCLUSO RETIRADA E COLOCAÇÃO DO MATERIAL. AF_12/2020</t>
  </si>
  <si>
    <t>REASSENTAMENTO DE PARALELEPÍPEDOS, REJUNTAMENTO COM PÓ DE PEDRA, COM REAPROVEITAMENTO DOS PARALELEPÍPEDOS - INCLUSO RETIRADA E COLOCAÇÃO DO MATERIAL. AF_12/2020</t>
  </si>
  <si>
    <t>RECOMPOSIÇÃO DE BASE E OU SUB-BASE PARA FECHAMENTO DE VALAS DE BRITA GRADUADA SIMPLES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</si>
  <si>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</si>
  <si>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</si>
  <si>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</si>
  <si>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</si>
  <si>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</si>
  <si>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</si>
  <si>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</si>
  <si>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(40/60)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</si>
  <si>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</si>
  <si>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</si>
  <si>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</si>
  <si>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</si>
  <si>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SOLOS DE COMPORTAMENTO LATERÍTICO (ARENOSO) - INCLUSO RETIRADA E COLOCAÇÃO DO MATERIAL. AF_12/2020</t>
  </si>
  <si>
    <t>RECOMPOSIÇÃO DE BASE E OU SUB-BASE PARA REMENDO PROFUNDO DE BRITA GRADUADA SIMPLES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</si>
  <si>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</si>
  <si>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</si>
  <si>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</si>
  <si>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</si>
  <si>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</si>
  <si>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</si>
  <si>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(50/50) - INCLUSO RETIRADA E COLOCAÇÃO DO MATERIAL. AF_12/2020</t>
  </si>
  <si>
    <t>RECOMPOSIÇÃO DE BASE E OU SUB-BASE PARA REMENDO PROFUNDO DE SOLO BRITA (40/60) - INCLUSO RETIRADA E COLOCAÇÃO DO MATERIAL. AF_12/2020</t>
  </si>
  <si>
    <t>RECOMPOSIÇÃO DE BASE E OU SUB-BASE PARA REMENDO PROFUNDO DE SOLO COM CIMENTO (TEOR DE 8%) - INCLUSO RETIRADA E COLOCAÇÃO DO MATERIAL. AF_12/2020</t>
  </si>
  <si>
    <t>RECOMPOSIÇÃO DE BASE E OU SUB-BASE PARA REMENDO PROFUNDO DE SOLO COM CIMENTO (TEOR DE 6%)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</si>
  <si>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</si>
  <si>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</si>
  <si>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SOLOS DE COMPORTAMENTO LATERÍTICO (ARENOSO) - INCLUSO RETIRADA E COLOCAÇÃO DO MATERIAL. AF_12/2020</t>
  </si>
  <si>
    <t>RECOMPOSIÇÃO DE PAVIMENTO EM PISO INTERTRAVADO SEXTAVADO, COM REAPROVEITAMENTO DOS BLOCOS SEXTAVADO, PARA O FECHAMENTO DE VALAS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</si>
  <si>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</si>
  <si>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</si>
  <si>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</si>
  <si>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PAVIMENTOS EM PEDRA POLIÉDRICA, REJUNTAMENTO COM PÓ DE PEDRA, COM REAPROVEITAMENTO DAS PEDRAS POLIÉDRICAS PARA O FECHAMENTO DE VALAS - INCLUSO RETIRADA E COLOCAÇÃO DO MATERIAL. AF_12/2020</t>
  </si>
  <si>
    <t>ALVENARIA DE VEDAÇÃO DE BLOCOS DE CONCRETO CELULAR DE 20X30X60CM (ESPESSURA 20CM) E ARGAMASSA DE ASSENTAMENTO COM PREPARO EM BETONEIRA. AF_05/2020</t>
  </si>
  <si>
    <t>0251</t>
  </si>
  <si>
    <t>ALVENARIA DE BLOCO-CONCRETO CELULAR</t>
  </si>
  <si>
    <t>PARE</t>
  </si>
  <si>
    <t>PAREDES/PAINEIS</t>
  </si>
  <si>
    <t>ALVENARIA DE VEDAÇÃO DE BLOCOS DE CONCRETO CELULAR DE 15X30X60CM (ESPESSURA 15CM) E ARGAMASSA DE ASSENTAMENTO COM PREPARO EM BETONEIRA. AF_05/2020</t>
  </si>
  <si>
    <t>ALVENARIA DE VEDAÇÃO DE BLOCOS DE CONCRETO CELULAR DE 10X30X60CM (ESPESSURA 10CM) E ARGAMASSA DE ASSENTAMENTO COM PREPARO EM BETONEIRA. AF_05/2020</t>
  </si>
  <si>
    <t>TAPA VISTA DE MICTÓRIO EM PAINEL DE GRANILITE, ESP = 3CM, ASSENTADO COM ARGAMASSA COLANTE AC III-E . AF_01/2021</t>
  </si>
  <si>
    <t>0070</t>
  </si>
  <si>
    <t>DIVISORIAS/MARMORE/GRANITO/MARMORITE/CONCRETO/MAD.AGLOM.</t>
  </si>
  <si>
    <t>DIVISORIA SANITÁRIA, TIPO CABINE, EM PAINEL DE GRANILITE, ESP = 3CM, ASSENTADO COM ARGAMASSA COLANTE AC III-E, EXCLUSIVE FERRAGENS. AF_01/2021</t>
  </si>
  <si>
    <t>TAPA VISTA DE MICTÓRIO EM MÁRMORE BRANCO POLIDO, ESP = 3CM, ASSENTADO COM ARGAMASSA COLANTE AC III-E . AF_01/2021</t>
  </si>
  <si>
    <t>TAPA VISTA DE MICTÓRIO EM GRANITO CINZA POLIDO, ESP = 3CM, ASSENTADO COM ARGAMASSA COLANTE AC III-E . AF_01/2021</t>
  </si>
  <si>
    <t>DIVISORIA SANITÁRIA, TIPO CABINE, EM MÁRMORE BRANCO POLIDO, ESP = 3CM, ASSENTADO COM ARGAMASSA COLANTE AC III-E, EXCLUSIVE FERRAGENS. AF_01/2021</t>
  </si>
  <si>
    <t>DIVISORIA SANITÁRIA, TIPO CABINE, EM GRANITO CINZA POLIDO, ESP = 3CM, ASSENTADO COM ARGAMASSA COLANTE AC III-E, EXCLUSIVE FERRAGENS. AF_01/2021</t>
  </si>
  <si>
    <t>DIVISÓRIA FIXA EM VIDRO TEMPERADO 10 MM, SEM ABERTURA. AF_01/2021_PS</t>
  </si>
  <si>
    <t>ALVENARIA DE VEDAÇÃO COM BLOCO DE VIDRO, TIPO CANELADO, DE 8X19X19CM E ARGAMASSA DE ASSENTAMENTO COM PREPARO EM BETONEIRA. AF_05/2020</t>
  </si>
  <si>
    <t>0067</t>
  </si>
  <si>
    <t>ALVENARIA DE BLOCOS DE VIDRO</t>
  </si>
  <si>
    <t>ALVENARIA DE VEDAÇÃO COM BLOCO DE VIDRO VAZADO, TIPO VENEZIANA, DE 6X20X20CM E ARGAMASSA DE ASSENTAMENTO COM PREPARO EM BETONEIRA. AF_05/2020</t>
  </si>
  <si>
    <t>ALVENARIA DE VEDAÇÃO COM ELEMENTO VAZADO DE CONCRETO (COBOGÓ) DE 7X50X50CM E ARGAMASSA DE ASSENTAMENTO COM PREPARO EM BETONEIRA. AF_05/2020</t>
  </si>
  <si>
    <t>0066</t>
  </si>
  <si>
    <t>ALVENARIA DE ELEMENTOS VAZADOS DE CONCRETO</t>
  </si>
  <si>
    <t>ALVENARIA DE BLOCOS DE CONCRETO ESTRUTURAL 14X19X29 CM (ESPESSURA 14 CM), FBK = 14 MPA, UTILIZANDO COLHER DE PEDREIRO. AF_10/2022</t>
  </si>
  <si>
    <t>ALVENARIA DE BLOCOS DE CONCRETO ESTRUTURAL 14X19X29 CM (ESPESSURA 14 CM), FBK = 4,5 MPA, UTILIZANDO COLHER DE PEDREIRO. AF_10/2022</t>
  </si>
  <si>
    <t>ALVENARIA DE BLOCOS DE CONCRETO ESTRUTURAL 14X19X39 CM (ESPESSURA 14 CM), FBK = 14 MPA, UTILIZANDO COLHER DE PEDREIRO. AF_10/2022</t>
  </si>
  <si>
    <t>ALVENARIA DE BLOCOS DE CONCRETO ESTRUTURAL 14X19X39 CM (ESPESSURA 14 CM), FBK = 4,5 MPA, UTILIZANDO COLHER DE PEDREIRO. AF_10/2022</t>
  </si>
  <si>
    <t>ALVENARIA DE BLOCOS DE CONCRETO ESTRUTURAL 14X19X29 CM (ESPESSURA 14 CM), FBK = 14,0 MPA, UTILIZANDO PALHETA. AF_10/2022</t>
  </si>
  <si>
    <t>ALVENARIA DE BLOCOS DE CONCRETO ESTRUTURAL 14X19X29 CM (ESPESSURA 14 CM), FBK = 4,5 MPA, UTILIZANDO PALHETA. AF_10/2022</t>
  </si>
  <si>
    <t>ALVENARIA DE BLOCOS DE CONCRETO ESTRUTURAL 14X19X39 CM (ESPESSURA 14 CM), FBK = 14 MPA, UTILIZANDO PALHETA. AF_10/2022</t>
  </si>
  <si>
    <t>ALVENARIA DE BLOCOS DE CONCRETO ESTRUTURAL 14X19X39 CM (ESPESSURA 14 CM), FBK = 4,5 MPA, UTILIZANDO PALHETA. AF_10/2022</t>
  </si>
  <si>
    <t>ALVENARIA DE VEDAÇÃO DE BLOCOS  VAZADOS DE CONCRETO DE 14X19X29 CM (ESPESSURA 14 CM) E ARGAMASSA DE ASSENTAMENTO COM PREPARO MANUAL. AF_12/2021</t>
  </si>
  <si>
    <t>0065</t>
  </si>
  <si>
    <t>ALVENARIA DE BLOCOS DE CONCRETO</t>
  </si>
  <si>
    <t>ALVENARIA DE VEDAÇÃO DE BLOCOS  VAZADOS DE CONCRETO DE 14X19X29 CM (ESPESSURA 14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</si>
  <si>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</si>
  <si>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</si>
  <si>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</si>
  <si>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14X19X39 CM (ESPESSURA 14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</si>
  <si>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</si>
  <si>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</si>
  <si>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DE 19X19X39 CM (ESPESSURA 19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</si>
  <si>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</si>
  <si>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14X19X39 CM (ESPESSURA 14 CM) E ARGAMASSA DE ASSENTAMENTO COM PREPARO MANUAL. AF_12/2021</t>
  </si>
  <si>
    <t>ALVENARIA DE VEDAÇÃO DE BLOCOS VAZADOS DE CONCRETO DE 14X19X39 CM (ESPESSURA 14 CM)  E ARGAMASSA DE ASSENTAMENTO COM PREPARO EM BETONEIRA. AF_12/2021</t>
  </si>
  <si>
    <t>ALVENARIA DE VEDAÇÃO DE BLOCOS VAZADOS DE CONCRETO DE 9X19X39 CM (ESPESSURA 9 CM) E ARGAMASSA DE ASSENTAMENTO COM PREPARO MANUAL. AF_12/2021</t>
  </si>
  <si>
    <t>ALVENARIA DE VEDAÇÃO DE BLOCOS VAZADOS DE CONCRETO DE 9X19X39 CM (ESPESSURA 9 CM) E ARGAMASSA DE ASSENTAMENTO COM PREPARO EM BETONEIRA. AF_12/2021</t>
  </si>
  <si>
    <t>ALVENARIA DE VEDAÇÃO COM ELEMENTO VAZADO DE CERÂMICA (COBOGÓ) DE 7X20X20CM E ARGAMASSA DE ASSENTAMENTO COM PREPARO EM BETONEIRA. AF_05/2020</t>
  </si>
  <si>
    <t>0064</t>
  </si>
  <si>
    <t>ALVENARIA DE ELEMENTOS VAZADOS CERAMICOS</t>
  </si>
  <si>
    <t>ALVENARIA DE VEDAÇÃO DE BLOCOS DE GESSO DE 10X50X66CM (ESPESSURA 10CM). AF_05/2020</t>
  </si>
  <si>
    <t>ALVENARIA DE VEDAÇÃO DE BLOCOS DE GESSO DE 7X50X66CM (ESPESSURA 7CM). AF_05/2020</t>
  </si>
  <si>
    <t>ALVENARIA ESTRUTURAL DE BLOCOS CERÂMICOS 14X19X29, (ESPESSURA DE 14 CM), UTILIZANDO COLHER DE PEDREIRO E ARGAMASSA DE ASSENTAMENTO COM PREPARO MANUAL. AF_03/2023</t>
  </si>
  <si>
    <t>ALVENARIA ESTRUTURAL DE BLOCOS CERÂMICOS 14X19X29,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</si>
  <si>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</si>
  <si>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</si>
  <si>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14X19X29, (ESPESSURA DE 14 CM), UTILIZANDO PALHETA E ARGAMASSA DE ASSENTAMENTO COM PREPARO MANUAL. AF_03/2023</t>
  </si>
  <si>
    <t>ALVENARIA ESTRUTURAL DE BLOCOS CERÂMICOS 14X19X29, (ESPESSURA DE 14 CM), UTILIZANDO PALHETA E ARGAMASSA DE ASSENTAMENTO COM PREPARO EM BETONEIRA. AF_03/2023</t>
  </si>
  <si>
    <t>ALVENARIA ESTRUTURAL DE BLOCOS CERÂMICOS 14X19X39, (ESPESSURA DE 14 CM), UTILIZANDO PALHETA E ARGAMASSA DE ASSENTAMENTO COM PREPARO MANUAL. AF_03/2023</t>
  </si>
  <si>
    <t>ALVENARIA ESTRUTURAL DE BLOCOS CERÂMICOS 14X19X39, (ESPESSURA DE 14 CM), UTILIZANDO PALHETA E ARGAMASSA DE ASSENTAMENTO COM PREPARO EM BETONEIRA. AF_03/2023</t>
  </si>
  <si>
    <t>ALVENARIA DE VEDAÇÃO DE BLOCOS CERÂMICOS FURADOS NA HORIZONTAL DE 9X19X29 CM (ESPESSURA 9 CM) E ARGAMASSA DE ASSENTAMENTO COM PREPARO MANUAL. AF_12/2021</t>
  </si>
  <si>
    <t>0063</t>
  </si>
  <si>
    <t>ALVENARIA DE TIJOLOS CERAMICOS</t>
  </si>
  <si>
    <t>ALVENARIA DE VEDAÇÃO DE BLOCOS CERÂMICOS FURADOS NA HORIZONTAL DE 9X19X29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</si>
  <si>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</si>
  <si>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</si>
  <si>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</si>
  <si>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</si>
  <si>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</si>
  <si>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</si>
  <si>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</si>
  <si>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</si>
  <si>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</si>
  <si>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</si>
  <si>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</si>
  <si>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</si>
  <si>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</si>
  <si>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</si>
  <si>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9X19X39 CM (ESPESSURA 9 CM) E ARGAMASSA DE ASSENTAMENTO COM PREPARO MANUAL. AF_12/2021</t>
  </si>
  <si>
    <t>ALVENARIA DE VEDAÇÃO DE BLOCOS CERÂMICOS FURADOS NA VERTICAL DE 9X19X39 CM (ESPESSURA 9 CM) E ARGAMASSA DE ASSENTAMENTO COM PREPARO EM BETONEIRA. AF_12/2021</t>
  </si>
  <si>
    <t>ALVENARIA DE VEDAÇÃO DE BLOCOS CERÂMICOS MACIÇOS DE 5X10X20CM (ESPESSURA 10CM) E ARGAMASSA DE ASSENTAMENTO COM PREPARO EM BETONEIRA. AF_05/2020</t>
  </si>
  <si>
    <t>MOVT</t>
  </si>
  <si>
    <t>MOVIMENTO DE TERRA</t>
  </si>
  <si>
    <t>PREPARO DE FUNDO DE VALA COM LARGURA MAIOR OU IGUAL A 1,5 M E MENOR QUE 2,5 M, COM CAMADA DE AREIA, LANÇAMENTO MECANIZADO. AF_08/2020</t>
  </si>
  <si>
    <t>0225</t>
  </si>
  <si>
    <t>REGULARIZACAO E APILOAMENTO DE FUNDO DE VALAS</t>
  </si>
  <si>
    <t>PREPARO DE FUNDO DE VALA COM LARGURA MAIOR OU IGUAL A 1,5 M E MENOR QUE 2,5 M, COM CAMADA DE BRITA, LANÇAMENTO MECANIZADO. AF_08/2020</t>
  </si>
  <si>
    <t>PREPARO DE FUNDO DE VALA COM LARGURA MENOR QUE 1,5 M, COM CAMADA DE BRITA, LANÇAMENTO MECANIZADO. AF_08/2020</t>
  </si>
  <si>
    <t>PREPARO DE FUNDO DE VALA COM LARGURA MENOR QUE 1,5 M, COM CAMADA DE AREIA, LANÇAMENTO MECANIZADO. AF_08/2020</t>
  </si>
  <si>
    <t>PREPARO DE FUNDO DE VALA COM LARGURA MAIOR OU IGUAL A 1,5 M E MENOR QUE 2,5 M, COM CAMADA DE BRITA, LANÇAMENTO MANUAL. AF_08/2020</t>
  </si>
  <si>
    <t>PREPARO DE FUNDO DE VALA COM LARGURA MAIOR OU IGUAL A 1,5 M E MENOR QUE 2,5 M, COM CAMADA DE AREIA, LANÇAMENTO MANUAL. AF_08/2020</t>
  </si>
  <si>
    <t>PREPARO DE FUNDO DE VALA COM LARGURA MENOR QUE 1,5 M, COM CAMADA DE BRITA, LANÇAMENTO MANUAL. AF_08/2020</t>
  </si>
  <si>
    <t>PREPARO DE FUNDO DE VALA COM LARGURA MENOR QUE 1,5 M, COM CAMADA DE AREIA, LANÇAMENTO MANUAL. AF_08/2020</t>
  </si>
  <si>
    <t>PREPARO DE FUNDO DE VALA COM LARGURA MAIOR OU IGUAL A 1,5 M E MENOR QUE 2,5 M (ACERTO DO SOLO NATURAL). AF_08/2020</t>
  </si>
  <si>
    <t>PREPARO DE FUNDO DE VALA COM LARGURA MENOR QUE 1,5 M (ACERTO DO SOLO NATURAL). AF_08/2020</t>
  </si>
  <si>
    <t>TRANSPORTE COM CAMINHÃO BASCULANTE DE 6 M³, EM VIA URBANA PAVIMENTADA, ADICIONAL PARA DMT EXCEDENTE A 30 KM (UNIDADE: TXKM). AF_07/2020</t>
  </si>
  <si>
    <t>0022</t>
  </si>
  <si>
    <t>CARGA, DESCARGA E/OU TRANSPORTE DE MATERIAIS</t>
  </si>
  <si>
    <t>TRANSPORTE COM CAMINHÃO BASCULANTE DE 6 M³, EM VIA URBANA PAVIMENTADA, DMT ATÉ 30 KM (UNIDADE: TXKM). AF_07/2020</t>
  </si>
  <si>
    <t>TRANSPORTE COM CAMINHÃO BASCULANTE DE 6 M³, EM VIA URBANA EM REVESTIMENTO PRIMÁRIO (UNIDADE: TXKM). AF_07/2020</t>
  </si>
  <si>
    <t>TRANSPORTE COM CAMINHÃO BASCULANTE DE 6 M³, EM VIA URBANA EM LEITO NATURAL (UNIDADE: TXKM). AF_07/2020</t>
  </si>
  <si>
    <t>0021</t>
  </si>
  <si>
    <t>ATERRO/REATERRO DE VALAS COM OU S/COMPACTACAO</t>
  </si>
  <si>
    <t>0020</t>
  </si>
  <si>
    <t>ATERRO COM OU S/COMPACTACAO</t>
  </si>
  <si>
    <t>0019</t>
  </si>
  <si>
    <t>ESCAVACAO DE VALAS</t>
  </si>
  <si>
    <t>RETIRADA DE MATERIAL DE 3ª CATEGORIA (APÓS ESCAVAÇÃO/DESMONTE) EM VALAS, COM RETROESCAVADEIRA - EXCLUSIVE CARGA E TRANSPORTE. AF_03/2021</t>
  </si>
  <si>
    <t>0018</t>
  </si>
  <si>
    <t>CORTE/ESCAVACAO EM JAZIDAS OU CAMPO ABERTO</t>
  </si>
  <si>
    <t>RETIRADA DE MATERIAL DE 3ª CATEGORIA (APÓS ESCAVAÇÃO/DESMONTE) EM VALAS, COM ESCAVADEIRA HIDRÁULICA - EXCLUSIVE CARGA E TRANSPORTE. AF_03/2021</t>
  </si>
  <si>
    <t>ESCAVAÇÃO VERTICAL PARA INFRAESTRUTURA, COM CARGA, DESCARGA E TRANSPORTE DE SOLO DE 1ª CATEGORIA, COM ESCAVADEIRA HIDRÁULICA (CAÇAMBA: 1,2 M³ / 155HP), FROTA DE 12 CAMINHÕES BASCULANTES DE 10 M³, DMT DE 6 KM E VELOCIDADE MÉDIA22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</si>
  <si>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</si>
  <si>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</si>
  <si>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</si>
  <si>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</si>
  <si>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</si>
  <si>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</si>
  <si>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</si>
  <si>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</si>
  <si>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</si>
  <si>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</si>
  <si>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</si>
  <si>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</si>
  <si>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EDIFICAÇÃO, COM CARGA, DESCARGA E TRANSPORTE DE SOLO DE 1ª CATEGORIA, COM ESCAVADEIRA HIDRÁULICA (CAÇAMBA: 1,2 M³ / 155HP), FROTA DE 8 CAMINHÕES BASCULANTES DE 10 M³, DMT DE 4 KM E VELOCIDADE MÉDIA 22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</si>
  <si>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</si>
  <si>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</si>
  <si>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</si>
  <si>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</si>
  <si>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</si>
  <si>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</si>
  <si>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</si>
  <si>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</si>
  <si>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</si>
  <si>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</si>
  <si>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</si>
  <si>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</si>
  <si>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</si>
  <si>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</si>
  <si>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</si>
  <si>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</si>
  <si>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</si>
  <si>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</si>
  <si>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</si>
  <si>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</si>
  <si>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</si>
  <si>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</si>
  <si>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</si>
  <si>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</si>
  <si>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</si>
  <si>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</si>
  <si>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</si>
  <si>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</si>
  <si>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</si>
  <si>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</si>
  <si>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</si>
  <si>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</si>
  <si>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</si>
  <si>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</si>
  <si>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</si>
  <si>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</si>
  <si>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</si>
  <si>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</si>
  <si>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</si>
  <si>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</si>
  <si>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</si>
  <si>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</si>
  <si>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</si>
  <si>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</si>
  <si>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</si>
  <si>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</si>
  <si>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</si>
  <si>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</si>
  <si>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</si>
  <si>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</si>
  <si>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</si>
  <si>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</si>
  <si>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</si>
  <si>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</si>
  <si>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</si>
  <si>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</si>
  <si>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</si>
  <si>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EDIFICAÇÃO, COM CARGA, DESCARGA E TRANSPORTE DE SOLO DE 1ª CATEGORIA, COM ESCAVADEIRA HIDRÁULICA (CAÇAMBA: 0,8 M³ / 111 HP), FROTA DE 3 CAMINHÕES BASCULANTES DE 14 M³, DMT ATÉ 1 KM E VELOCIDADE MÉDIA 14 KM/H. AF_05/2020</t>
  </si>
  <si>
    <t>ESCAVAÇÃO HORIZONTAL, INCLUINDO ESCARIFICAÇÃO, CARGA, DESCARGA E TRANSPORTE EM SOLO DE 2A CATEGORIA COM TRATOR DE ESTEIRAS (125HP/LÂMINA: 2,70M3) E CAMINHÃO BASCULANTE DE 14M3, DMT ATÉ 200M. AF_07/2020</t>
  </si>
  <si>
    <t>ESCAVAÇÃO HORIZONTAL, INCLUINDO ESCARIFICAÇÃO, CARGA, DESCARGA E TRANSPORTE EM SOLO DE 2A CATEGORIA COM TRATOR DE ESTEIRAS (347HP/LÂMINA: 8,70M3) E CAMINHÃO BASCULANTE DE 14M3,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</si>
  <si>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</si>
  <si>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</si>
  <si>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(100HP/LÂMINA: 2,19M3) E CAMINHÃO BASCULANTE DE 14M3, DMT ATÉ 200M. AF_07/2020</t>
  </si>
  <si>
    <t>ESCAVAÇÃO HORIZONTAL, INCLUINDO CARGA, DESCARGA E TRANSPORTE EM SOLO DE 1A CATEGORIA COM TRATOR DE ESTEIRAS (125HP/LÂMINA: 2,70M3) E CAMINHÃO BASCULANTE DE 14M3, DMT ATÉ 200M. AF_07/2020</t>
  </si>
  <si>
    <t>ESCAVAÇÃO HORIZONTAL, INCLUINDO CARGA, DESCARGA E TRANSPORTE EM SOLO DE 1A CATEGORIA COM TRATOR DE ESTEIRAS (347HP/LÂMINA: 8,70M3) E CAMINHÃO BASCULANTE DE 14M3,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</si>
  <si>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</si>
  <si>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</si>
  <si>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(100HP/LÂMINA: 2,19M3) E CAMINHÃO BASCULANTE DE 14M3, DMT ATÉ 200M. AF_07/2020</t>
  </si>
  <si>
    <t>ESCAVAÇÃO HORIZONTAL, INCLUINDO ESCARIFICAÇÃO, CARGA, DESCARGA E TRANSPORTE EM SOLO DE 2A CATEGORIA COM TRATOR DE ESTEIRAS (125HP/LÂMINA: 2,70M3) E CAMINHÃO BASCULANTE DE 10M3,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</si>
  <si>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</si>
  <si>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</si>
  <si>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</si>
  <si>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(100HP/LÂMINA: 2,19M3) E CAMINHÃO BASCULANTE DE 10M3, DMT ATÉ 200M. AF_07/2020</t>
  </si>
  <si>
    <t>ESCAVAÇÃO HORIZONTAL, INCLUINDO CARGA, DESCARGA E TRANSPORTE EM SOLO DE 1A CATEGORIA COM TRATOR DE ESTEIRAS (125HP/LÂMINA: 2,70M3) E CAMINHÃO BASCULANTE DE 10M3,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</si>
  <si>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</si>
  <si>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</si>
  <si>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</si>
  <si>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(100HP/LÂMINA: 2,19M3) E CAMINHÃO BASCULANTE DE 10M3, DMT ATÉ 200M. AF_07/2020</t>
  </si>
  <si>
    <t>ESCAVAÇÃO HORIZONTAL, INCLUINDO ESCARIFICAÇÃO, CARGA E DESCARGA EM SOLO DE 2A CATEGORIA COM TRATOR DE ESTEIRAS (125HP/LÂMINA: 2,70M3). AF_07/2020</t>
  </si>
  <si>
    <t>ESCAVAÇÃO HORIZONTAL, INCLUINDO ESCARIFICAÇÃO, CARGA E DESCARGA EM SOLO DE 2A CATEGORIA COM TRATOR DE ESTEIRAS (347HP/LÂMINA: 8,70M3).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</si>
  <si>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</si>
  <si>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</si>
  <si>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(100HP/LÂMINA: 2,19M3). AF_07/2020</t>
  </si>
  <si>
    <t>ESCAVAÇÃO HORIZONTAL, INCLUINDO CARGA E DESCARGA EM SOLO DE 1A CATEGORIA COM TRATOR DE ESTEIRAS (125HP/LÂMINA: 2,70M3). AF_07/2020</t>
  </si>
  <si>
    <t>ESCAVAÇÃO HORIZONTAL, INCLUINDO CARGA E DESCARGA EM SOLO DE 1A CATEGORIA COM TRATOR DE ESTEIRAS (347HP/LÂMINA: 8,70M3). AF_07/2020</t>
  </si>
  <si>
    <t>ESCAVAÇÃO HORIZONTAL, INCLUINDO CARGA E DESCARGA EM SOLO DE 1A CATEGORIA COM TRATOR DE ESTEIRAS (170HP/LÂMINA: 5,20M3). AF_07/2020</t>
  </si>
  <si>
    <t>ESCAVAÇÃO HORIZONTAL, INCLUINDO CARGA E DESCARGA EM SOLO DE 1A CATEGORIA COM TRATOR DE ESTEIRAS (150HP/LÂMINA: 3,18M3). AF_07/2020</t>
  </si>
  <si>
    <t>ESCAVAÇÃO HORIZONTAL, INCLUINDO CARGA E DESCARGA EM SOLO DE 1A CATEGORIA COM TRATOR DE ESTEIRAS (100HP/LÂMINA: 2,19M3). AF_07/2020</t>
  </si>
  <si>
    <t>ESCAVAÇÃO HORIZONTAL, INCLUINDO ESCARIFICAÇÃO EM SOLO DE 2A CATEGORIA COM TRATOR DE ESTEIRAS (125HP/LÂMINA: 2,70M3). AF_07/2020</t>
  </si>
  <si>
    <t>ESCAVAÇÃO HORIZONTAL, INCLUINDO ESCARIFICAÇÃO EM SOLO DE 2A CATEGORIA COM TRATOR DE ESTEIRAS (347HP/LÂMINA: 8,70M3). AF_07/2020</t>
  </si>
  <si>
    <t>ESCAVAÇÃO HORIZONTAL, INCLUINDO ESCARIFICAÇÃO EM SOLO DE 2A CATEGORIA COM TRATOR DE ESTEIRAS (170HP/LÂMINA: 5,20M3). AF_07/2020</t>
  </si>
  <si>
    <t>ESCAVAÇÃO HORIZONTAL, INCLUINDO ESCARIFICAÇÃO EM SOLO DE 2A CATEGORIA COM TRATOR DE ESTEIRAS (150HP/LÂMINA: 3,18M3). AF_07/2020</t>
  </si>
  <si>
    <t>ESCAVAÇÃO HORIZONTAL, INCLUINDO ESCARIFICAÇÃO EM SOLO DE 2A CATEGORIA COM TRATOR DE ESTEIRAS (100HP/LÂMINA: 2,19M3). AF_07/2020</t>
  </si>
  <si>
    <t>ESCAVAÇÃO HORIZONTAL EM SOLO DE 1A CATEGORIA COM TRATOR DE ESTEIRAS (125HP/LÂMINA: 2,70M3). AF_07/2020</t>
  </si>
  <si>
    <t>ESCAVAÇÃO HORIZONTAL EM SOLO DE 1A CATEGORIA COM TRATOR DE ESTEIRAS (347HP/LÂMINA: 8,70M3). AF_07/2020</t>
  </si>
  <si>
    <t>ESCAVAÇÃO HORIZONTAL EM SOLO DE 1A CATEGORIA COM TRATOR DE ESTEIRAS (170HP/LÂMINA: 5,20M3). AF_07/2020</t>
  </si>
  <si>
    <t>ESCAVAÇÃO HORIZONTAL EM SOLO DE 1A CATEGORIA COM TRATOR DE ESTEIRAS (150HP/LÂMINA: 3,18M3). AF_07/2020</t>
  </si>
  <si>
    <t>ESCAVAÇÃO HORIZONTAL EM SOLO DE 1A CATEGORIA COM TRATOR DE ESTEIRAS (100HP/LÂMINA: 2,19M3). AF_07/2020</t>
  </si>
  <si>
    <t>0059</t>
  </si>
  <si>
    <t>LIGACOES PREDIAIS DE ESGOTO</t>
  </si>
  <si>
    <t>LIPR</t>
  </si>
  <si>
    <t>LIGACOES PREDIAIS AGUA/ESGOTO/ENERGIA/TELEFONE</t>
  </si>
  <si>
    <t>TUBO, PVC OCRE, JUNTA ELÁSTICA, DN 150 MM, PARA COLETOR PREDIAL DE ESGOTO. AF_06/2022</t>
  </si>
  <si>
    <t>TUBO, PVC OCRE, JUNTA ELÁSTICA, DN 100 MM, PARA COLETOR PREDIAL DE ESGOTO. AF_06/2022</t>
  </si>
  <si>
    <t>CAP, PVC OCRE, JUNTA ELÁSTICA, DN 150 MM, PARA COLETOR PREDIAL DE ESGOTO. AF_06/2022</t>
  </si>
  <si>
    <t>PLUG, PVC OCRE, JUNTA ELÁSTICA, DN 150 MM, PARA COLETOR PREDIAL DE ESGOTO. AF_06/2022</t>
  </si>
  <si>
    <t>PLUG, PVC OCRE, JUNTA ELÁSTICA, DN 100 MM, PARA COLETOR PREDIAL DE ESGOTO. AF_06/2022</t>
  </si>
  <si>
    <t>SELIM, PVC OCRE, COM TRAVA, DN 125 X 100 MM OU 150 X 100 MM, PARA COLETOR PREDIAL DE ESGOTO. AF_06/2022</t>
  </si>
  <si>
    <t>TÊ, PVC OCRE, JUNTA ELÁSTICA, DN 200 MM, PARA COLETOR PREDIAL DE ESGOTO. AF_06/2022</t>
  </si>
  <si>
    <t>CURVA LONGA, 45 GRAUS, PVC OCRE, JUNTA ELÁSTICA, DN 150 MM, PARA COLETOR PREDIAL DE ESGOTO. AF_06/2022</t>
  </si>
  <si>
    <t>CURVA LONGA, 90 GRAUS, PVC OCRE, JUNTA ELÁSTICA, DN 150 MM, PARA COLETOR PREDIAL DE ESGOTO. AF_06/2022</t>
  </si>
  <si>
    <t>CURVA LONGA, 45 GRAUS, PVC OCRE, JUNTA ELÁSTICA, DN 100 MM, PARA COLETOR PREDIAL DE ESGOTO. AF_06/2022</t>
  </si>
  <si>
    <t>CURVA LONGA, 90 GRAUS, PVC OCRE, JUNTA ELÁSTICA, DN 100 MM, PARA COLETOR PREDIAL DE ESGOTO. AF_06/2022</t>
  </si>
  <si>
    <t>0058</t>
  </si>
  <si>
    <t>LIGACOES PREDIAIS DE AGUA</t>
  </si>
  <si>
    <t>TUBO, PEAD, PE-80, DE = 32 MM X 3,0 MM, PARA LIGAÇÃO PREDIAL DE ÁGUA. AF_06/2022</t>
  </si>
  <si>
    <t>TUBO, PEAD, PE-80, DE = 20 MM X 2,3 MM, PARA LIGAÇÃO PREDIAL DE ÁGUA. AF_06/2022</t>
  </si>
  <si>
    <t>LUVA, PVC, ROSCÁVEL, 1", PARA LIGAÇÃO PREDIAL DE ÁGUA. AF_06/2022</t>
  </si>
  <si>
    <t>LUVA, PVC, ROSCÁVEL, 1/2", PARA LIGAÇÃO PREDIAL DE ÁGUA. AF_06/2022</t>
  </si>
  <si>
    <t>REGISTRO ESFERA, PVC, COM ROSCA, 1/2", PARA LIGAÇÃO PREDIAL DE ÁGUA. AF_06/2022</t>
  </si>
  <si>
    <t>REGISTRO ESFERA, PVC, DE PASSEIO, PARA POLIETILENO, 20 MM, PARA LIGAÇÃO PREDIAL DE ÁGUA. AF_06/2022</t>
  </si>
  <si>
    <t>UNIÃO, POLIPROPILENO, PARA TUBOS EM PEAD, 32 MM, PARA LIGAÇÃO PREDIAL DE ÁGUA. AF_06/2022</t>
  </si>
  <si>
    <t>UNIÃO, POLIPROPILENO, PARA TUBOS EM PEAD, 20 MM, PARA LIGAÇÃO PREDIAL DE ÁGUA. AF_06/2022</t>
  </si>
  <si>
    <t>COTOVELO/JOELHO 90°, POLIPROPILENO, PARA TUBOS EM PEAD, 32 X 32 MM, PARA LIGAÇÃO PREDIAL DE ÁGUA. AF_06/2022</t>
  </si>
  <si>
    <t>COTOVELO/JOELHO 90°, POLIPROPILENO, PARA TUBOS EM PEAD, 20 X 20 MM, PARA LIGAÇÃO PREDIAL DE ÁGUA. AF_06/2022</t>
  </si>
  <si>
    <t>ADAPTADOR, PVC, CURTO COM BOLSA E ROSCA, 32 MM X 1", PARA LIGAÇÃO PREDIAL DE ÁGUA. AF_06/2022</t>
  </si>
  <si>
    <t>ADAPTADOR, PVC, CURTO COM BOLSA E ROSCA, 20 MM X 1/2", PARA LIGAÇÃO PREDIAL DE ÁGUA. AF_06/2022</t>
  </si>
  <si>
    <t>COTOVELO/JOELHO COM ADAPTADOR, POLIPROPILENO, PARA TUBOS EM PEAD, 32 MM X 1", PARA LIGAÇÃO PREDIAL DE ÁGUA. AF_06/2022</t>
  </si>
  <si>
    <t>COTOVELO/JOELHO COM ADAPTADOR, POLIPROPILENO, PARA TUBOS EM PEAD, 20 MM X 3/4", PARA LIGAÇÃO PREDIAL DE ÁGUA. AF_06/2022</t>
  </si>
  <si>
    <t>COTOVELO/JOELHO COM ADAPTADOR, POLIPROPILENO, PARA TUBOS EM PEAD, 20 MM X 1/2", PARA LIGAÇÃO PREDIAL DE ÁGUA. AF_06/2022</t>
  </si>
  <si>
    <t>ADAPTADOR, POLIPROPILENO, PARA TUBOS EM PEAD, 32 MM X 1", PARA LIGAÇÃO PREDIAL DE ÁGUA. AF_06/2022</t>
  </si>
  <si>
    <t>ADAPTADOR, POLIPROPILENO, PARA TUBOS EM PEAD, 20 MM X 3/4", PARA LIGAÇÃO PREDIAL DE ÁGUA. AF_06/2022</t>
  </si>
  <si>
    <t>ADAPTADOR, POLIPROPILENO, PARA TUBOS EM PEAD, 20 MM X 1/2", PARA LIGAÇÃO PREDIAL DE ÁGUA. AF_06/2022</t>
  </si>
  <si>
    <t>TÊ DE SERVIÇO INTEGRADO, POLIPROPILENO, PARA TUBOS EM PEAD, 63 MM X 20 MM, PARA LIGAÇÃO PREDIAL DE ÁGUA. AF_06/2022</t>
  </si>
  <si>
    <t>COLAR DE TOMADA, POLIPROPILENO, COM PARAFUSOS, 63 MM X 3/4", PARA LIGAÇÃO PREDIAL DE ÁGUA. AF_06/2022</t>
  </si>
  <si>
    <t>COLAR DE TOMADA, POLIPROPILENO, COM PARAFUSOS, 63 MM X 1/2", PARA LIGAÇÃO PREDIAL DE ÁGUA. AF_06/2022</t>
  </si>
  <si>
    <t>COLAR DE TOMADA, PVC, COM TRAVAS, DE 110 MM X 1/2" OU 110 MM X 3/4", PARA LIGAÇÃO PREDIAL DE ÁGUA. AF_06/2022</t>
  </si>
  <si>
    <t>COLAR DE TOMADA, PVC, COM TRAVAS, DE 85 MM X 1/2" OU 85 MM X 3/4", PARA LIGAÇÃO PREDIAL DE ÁGUA. AF_06/2022</t>
  </si>
  <si>
    <t>COLAR DE TOMADA, PVC, COM TRAVAS, DE 75 MM X 1/2" OU 75 MM X 3/4", PARA LIGAÇÃO PREDIAL DE ÁGUA. AF_06/2022</t>
  </si>
  <si>
    <t>COLAR DE TOMADA, PVC, COM TRAVAS, DE 60 MM X 1/2" OU 60 MM X 3/4", PARA LIGAÇÃO PREDIAL DE ÁGUA. AF_06/2022</t>
  </si>
  <si>
    <t>0297</t>
  </si>
  <si>
    <t>INHI</t>
  </si>
  <si>
    <t>INSTALACOES HIDRO SANITARIAS</t>
  </si>
  <si>
    <t>RESERVATÓRIO TÉRMICO/BOILER SOLAR EM AÇO INOX 1000 L COM 5 PLACAS COLETORAS EM VIDRO TEMPERADO COM SERPENTINA EM TUBO DE COBRE 2 X 1 M - FORNECIMENTO E INSTALAÇÃO. AF_12/2021</t>
  </si>
  <si>
    <t>RESERVATÓRIO TÉRMICO/BOILER SOLAR EM AÇO INOX 800 L COM 4 PLACAS COLETORAS EM VIDRO TEMPERADO COM SERPENTINA EM TUBO DE COBRE 2 X 1 M - FORNECIMENTO E INSTALAÇÃO. AF_12/2021</t>
  </si>
  <si>
    <t>RESERVATÓRIO TÉRMICO/BOILER SOLAR EM AÇO INOX 600 L COM 3 PLACAS COLETORAS EM VIDRO TEMPERADO COM SERPENTINA EM TUBO DE COBRE 2 X 1 M - FORNECIMENTO E INSTALAÇÃO. AF_12/2021</t>
  </si>
  <si>
    <t>RESERVATÓRIO TÉRMICO/BOILER SOLAR EM AÇO INOX 400 L COM 2 PLACAS COLETORAS EM VIDRO TEMPERADO COM SERPENTINA EM TUBO DE COBRE 2 X 1 M - FORNECIMENTO E INSTALAÇÃO. AF_12/2021</t>
  </si>
  <si>
    <t>BLOCO CONCRETADO NO LOCAL, 20X20X15CM, PARA BASE DE FIXAÇÃO DA ESTRUTURA SOLAR PARA LAJE DE CONCRETO - FORNECIMENTO E INSTALAÇÃO. AF_12/2021</t>
  </si>
  <si>
    <t>AQUECEDOR SOLAR COMPACTO, KIT PARA 1 COLETOR SOLAR EM VIDRO TEMPERADO E SERPENTINA EM TUBO DE COBRE COM SUPORTE, RESERVATÓRIO, FIXAÇÕES E TUBOS - FORNECIMENTO E INSTALAÇÃO. AF_12/2021</t>
  </si>
  <si>
    <t>MOTO BOMBA HORIZONTAL DE 12,5 A 25 CV, HM 140 M (NÃO INCLUI O FORNECIMENTO DA BOMBA). AF_12/2020</t>
  </si>
  <si>
    <t>CHAVE DE BOIA AUTOMÁTICA SUPERIOR/INFERIOR 15A/250V - FORNECIMENTO E INSTALAÇÃO. AF_12/2020</t>
  </si>
  <si>
    <t>INSTALAÇÃO DE QUADRO ELÉTRICO PARA BOMBAS TRIFÁSICAS ATÉ 25 CV (NÃO INCLUI O FORNECIMENTO DO QUADRO). AF_12/2020</t>
  </si>
  <si>
    <t>BOMBA CENTRÍFUGA, TRIFÁSICA, 10 CV OU 9,86 HP, HM 85 A 140 M, Q 4,2 A 14,9 M3/H (NÃO INCLUI O FORNECIMENTO DA BOMBA). AF_12/2020</t>
  </si>
  <si>
    <t>BOMBA CENTRÍFUGA, TRIFÁSICA, 10 CV OU 9,86 HP, HM 85 A 140 M, Q 4,2 A 14,9 M3/H - FORNECIMENTO E INSTALAÇÃO. AF_12/2020</t>
  </si>
  <si>
    <t>MOTO BOMBA HORIZONTAL ATÉ 10 CV, HM 75 A 80 M, Q 25,4 A 48 (NÃO INCLUI O FORNECIMENTO DA BOMBA). AF_12/2020</t>
  </si>
  <si>
    <t>BOMBA CENTRÍFUGA, TRIFÁSICA, 3 CV OU 2,96 HP, HM 34 A 40 M, Q 8,6 A 14,8 M3/H (NÃO INCLUI O FORNECIMENTO DA BOMBA). AF_12/2020</t>
  </si>
  <si>
    <t>BOMBA CENTRÍFUGA, TRIFÁSICA, 3 CV OU 2,96 HP, HM 34 A 40 M, Q 8,6 A 14,8 M3/H - FORNECIMENTO E INSTALAÇÃO. AF_12/2020</t>
  </si>
  <si>
    <t>BOMBA CENTRÍFUGA, TRIFÁSICA, 1,5 CV OU 1,48 HP (NÃO INCLUI O FORNECIMENTO DA BOMBA). AF_12/2020</t>
  </si>
  <si>
    <t>BOMBA CENTRÍFUGA, TRIFÁSICA, 1,5 CV OU 1,48 HP, HM 10 A 24 M, Q 6,1 A 21,9 M3/H - FORNECIMENTO E INSTALAÇÃO. AF_12/2020</t>
  </si>
  <si>
    <t>BOMBA CENTRÍFUGA, TRIFÁSICA, 1,5 CV OU 1,48 HP, HM 10 A 70 M, Q 1,8 A 5,3 M3/H - FORNECIMENTO E INSTALAÇÃO. AF_12/2020</t>
  </si>
  <si>
    <t>BOMBA CENTRÍFUGA, TRIFÁSICA, 1 CV OU 0,99 HP, HM 14 A 40 M, Q 0,6 A 8,4 M3/H (NÃO INCLUI O FORNECIMENTO DA BOMBA). AF_12/2020</t>
  </si>
  <si>
    <t>BOMBA CENTRÍFUGA, TRIFÁSICA, 1 CV OU 0,99 HP, HM 14 A 40 M, Q 0,6 A 8,4 M3/H - FORNECIMENTO E INSTALAÇÃO. AF_12/2020</t>
  </si>
  <si>
    <t>BOMBA CENTRÍFUGA, MONOFÁSICA, 0,5 CV OU 0,49 HP, HM 6 A 20 M, Q 1,2 A 8,3 M3/H (NÃO INCLUI O FORNECIMENTO DA BOMBA). AF_12/2020</t>
  </si>
  <si>
    <t>BOMBA CENTRÍFUGA, MONOFÁSICA, 0,5 CV OU 0,49 HP, HM 6 A 20 M, Q 1,2 A 8,3 M3/H - FORNECIMENTO E INSTALAÇÃO. AF_12/2020</t>
  </si>
  <si>
    <t>CAIXA ENTERRADA SEPARADORA DE ÓLEO RETANGULAR, EM ALVENARIA COM BLOCOS DE CONCRETO, DIMENSÕES INTERNAS: 1,00 X 1,00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</si>
  <si>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</si>
  <si>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0,6 X 0,6 X 1,00 M, EXCLUINDO TAMPÃO. AF_12/2020</t>
  </si>
  <si>
    <t>CAIXA ENTERRADA RETENTORA DE AREIA RETANGULAR, EM ALVENARIA COM BLOCOS DE CONCRETO, DIMENSÕES INTERNAS: 1,00 X 1,00 X 1,20 M, EXCLUINDO TAMPÃO. AF_12/2020</t>
  </si>
  <si>
    <t>TIL (TUBO DE INSPEÇÃO E LIMPEZA) RADIAL PARA ESGOTO, EM PVC, DN 300X200 MM. AF_12/2020</t>
  </si>
  <si>
    <t>0272</t>
  </si>
  <si>
    <t>HIDROMETRO</t>
  </si>
  <si>
    <t>SUBSTITUIÇÃO DE REGISTRO OU VÁLVULA, ROSCÁVEL, DN  32 MM. AF_08/2021</t>
  </si>
  <si>
    <t>0271</t>
  </si>
  <si>
    <t>REGISTROS/VALVULAS</t>
  </si>
  <si>
    <t>SUBSTITUIÇÃO DE REGISTRO OU VÁLVULA, ROSCÁVEL, DN  25 MM. AF_08/2021</t>
  </si>
  <si>
    <t>SUBSTITUIÇÃO DE REGISTRO OU VÁLVULA, ROSCÁVEL, DN  20 MM. AF_08/2021</t>
  </si>
  <si>
    <t>REGISTRO DE PRESSÃO, PVC, SOLDÁVEL, VOLANTE SIMPLES, DN  25 MM - FORNECIMENTO E INSTALAÇÃO. AF_08/2021</t>
  </si>
  <si>
    <t>REGISTRO DE PRESSÃO, PVC, SOLDÁVEL, VOLANTE SIMPLES, DN  20 MM - FORNECIMENTO E INSTALAÇÃO. AF_08/2021</t>
  </si>
  <si>
    <t>REGISTRO DE ESFERA, PVC, SOLDÁVEL, COM VOLANTE, DN  20 MM - FORNECIMENTO E INSTALAÇÃO. AF_08/2021</t>
  </si>
  <si>
    <t>REGISTRO DE PRESSÃO, PVC, ROSCÁVEL, VOLANTE SIMPLES, 3/4" - FORNECIMENTO E INSTALAÇÃO. AF_08/2021</t>
  </si>
  <si>
    <t>REGISTRO DE PRESSÃO, PVC, ROSCÁVEL, VOLANTE SIMPLES, 1/2" - FORNECIMENTO E INSTALAÇÃO. AF_08/2021</t>
  </si>
  <si>
    <t>REGISTRO DE ESFERA, PVC, ROSCÁVEL, COM CABEÇA QUADRADA, 3/4" - FORNECIMENTO E INSTALAÇÃO. AF_08/2021</t>
  </si>
  <si>
    <t>REGISTRO DE ESFERA, PVC, ROSCÁVEL, COM CABEÇA QUADRADA, 1/2" - FORNECIMENTO E INSTALAÇÃO. AF_08/2021</t>
  </si>
  <si>
    <t>REGISTRO DE ESFERA, PVC, ROSCÁVEL, COM BORBOLETA, 3/4" - FORNECIMENTO E INSTALAÇÃO. AF_08/2021</t>
  </si>
  <si>
    <t>REGISTRO DE ESFERA, PVC, ROSCÁVEL, COM BORBOLETA, 1/2" - FORNECIMENTO E INSTALAÇÃO. AF_08/2021</t>
  </si>
  <si>
    <t>REGISTRO DE ESFERA, PVC, ROSCÁVEL, COM VOLANTE, 2" - FORNECIMENTO E INSTALAÇÃO. AF_08/2021</t>
  </si>
  <si>
    <t>REGISTRO DE ESFERA, PVC, ROSCÁVEL, COM VOLANTE, 1 1/2" - FORNECIMENTO E INSTALAÇÃO. AF_08/2021</t>
  </si>
  <si>
    <t>REGISTRO DE ESFERA, PVC, ROSCÁVEL, COM VOLANTE, 1 1/4" - FORNECIMENTO E INSTALAÇÃO. AF_08/2021</t>
  </si>
  <si>
    <t>REGISTRO DE ESFERA, PVC, ROSCÁVEL, COM VOLANTE, 1" - FORNECIMENTO E INSTALAÇÃO. AF_08/2021</t>
  </si>
  <si>
    <t>REGISTRO DE ESFERA, PVC, ROSCÁVEL, COM VOLANTE, 1/2" - FORNECIMENTO E INSTALAÇÃO. AF_08/2021</t>
  </si>
  <si>
    <t>REGISTRO OU REGULADOR DE GÁS DE COZINHA - FORNECIMENTO E INSTALAÇÃO. AF_08/2021</t>
  </si>
  <si>
    <t>REGISTRO OU VÁLVULA GLOBO ANGULAR EM LATÃO, PARA HIDRANTES EM INSTALAÇÃO PREDIAL DE INCÊNDIO, 45 GRAUS, 2 1/2" - FORNECIMENTO E INSTALAÇÃO. AF_08/2021</t>
  </si>
  <si>
    <t>VÁLVULA DE DESCARGA METÁLICA, BASE 1 1/4", ACABAMENTO METALICO CROMADO - FORNECIMENTO E INSTALAÇÃO. AF_08/2021</t>
  </si>
  <si>
    <t>VÁLVULA DE RETENÇÃO, DE BRONZE, PÉ COM CRIVOS, ROSCÁVEL, 4" - FORNECIMENTO E INSTALAÇÃO. AF_08/2021</t>
  </si>
  <si>
    <t>VÁLVULA DE RETENÇÃO, DE BRONZE, PÉ COM CRIVOS, ROSCÁVEL, 3" - FORNECIMENTO E INSTALAÇÃO. AF_08/2021</t>
  </si>
  <si>
    <t>VÁLVULA DE RETENÇÃO, DE BRONZE, PÉ COM CRIVOS, ROSCÁVEL, 2 1/2" - FORNECIMENTO E INSTALAÇÃO. AF_08/2021</t>
  </si>
  <si>
    <t>VÁLVULA DE RETENÇÃO, DE BRONZE, PÉ COM CRIVOS, ROSCÁVEL, 2" - FORNECIMENTO E INSTALAÇÃO. AF_08/2021</t>
  </si>
  <si>
    <t>VÁLVULA DE RETENÇÃO, DE BRONZE, PÉ COM CRIVOS, ROSCÁVEL, 1 1/2" - FORNECIMENTO E INSTALAÇÃO. AF_08/2021</t>
  </si>
  <si>
    <t>VÁLVULA DE RETENÇÃO, DE BRONZE, PÉ COM CRIVOS, ROSCÁVEL, 1 1/4" - FORNECIMENTO E INSTALAÇÃO. AF_08/2021</t>
  </si>
  <si>
    <t>VÁLVULA DE RETENÇÃO, DE BRONZE, PÉ COM CRIVOS, ROSCÁVEL, 1" - FORNECIMENTO E INSTALAÇÃO. AF_08/2021</t>
  </si>
  <si>
    <t>VÁLVULA DE RETENÇÃO, DE BRONZE, PÉ COM CRIVOS, ROSCÁVEL, 3/4" - FORNECIMENTO E INSTALAÇÃO. AF_08/2021</t>
  </si>
  <si>
    <t>VÁLVULA DE RETENÇÃO VERTICAL, DE BRONZE, ROSCÁVEL, 2 1/2" - FORNECIMENTO E INSTALAÇÃO. AF_08/2021</t>
  </si>
  <si>
    <t>VÁLVULA DE RETENÇÃO HORIZONTAL, DE BRONZE, ROSCÁVEL, 1/2" - FORNECIMENTO E INSTALAÇÃO. AF_08/2021</t>
  </si>
  <si>
    <t>VÁLVULA DE DESCARGA METÁLICA, BASE 1 1/2", ACABAMENTO METALICO CROMADO - FORNECIMENTO E INSTALAÇÃO. AF_08/2021</t>
  </si>
  <si>
    <t>VÁLVULA DE RETENÇÃO VERTICAL, DE BRONZE, ROSCÁVEL, 4" - FORNECIMENTO E INSTALAÇÃO. AF_08/2021</t>
  </si>
  <si>
    <t>VÁLVULA DE RETENÇÃO VERTICAL, DE BRONZE, ROSCÁVEL, 3" - FORNECIMENTO E INSTALAÇÃO. AF_08/2021</t>
  </si>
  <si>
    <t>VÁLVULA DE RETENÇÃO VERTICAL, DE BRONZE, ROSCÁVEL, 2" - FORNECIMENTO E INSTALAÇÃO. AF_08/2021</t>
  </si>
  <si>
    <t>VÁLVULA DE RETENÇÃO VERTICAL, DE BRONZE, ROSCÁVEL, 1 1/2" - FORNECIMENTO E INSTALAÇÃO. AF_08/2021</t>
  </si>
  <si>
    <t>VÁLVULA DE RETENÇÃO VERTICAL, DE BRONZE, ROSCÁVEL, 1 1/4" - FORNECIMENTO E INSTALAÇÃO. AF_08/2021</t>
  </si>
  <si>
    <t>VÁLVULA DE RETENÇÃO VERTICAL, DE BRONZE, ROSCÁVEL, 1" - FORNECIMENTO E INSTALAÇÃO. AF_08/2021</t>
  </si>
  <si>
    <t>VÁLVULA DE RETENÇÃO VERTICAL, DE BRONZE, ROSCÁVEL, 3/4" - FORNECIMENTO E INSTALAÇÃO. AF_08/2021</t>
  </si>
  <si>
    <t>VÁLVULA DE RETENÇÃO VERTICAL, DE BRONZE, ROSCÁVEL, 1/2" - FORNECIMENTO E INSTALAÇÃO. AF_08/2021</t>
  </si>
  <si>
    <t>VÁLVULA DE RETENÇÃO HORIZONTAL, DE BRONZE, ROSCÁVEL, 4" - FORNECIMENTO E INSTALAÇÃO. AF_08/2021</t>
  </si>
  <si>
    <t>VÁLVULA DE RETENÇÃO HORIZONTAL, DE BRONZE, ROSCÁVEL, 3" - FORNECIMENTO E INSTALAÇÃO. AF_08/2021</t>
  </si>
  <si>
    <t>VÁLVULA DE RETENÇÃO HORIZONTAL, DE BRONZE, ROSCÁVEL, 2 1/2" - FORNECIMENTO E INSTALAÇÃO. AF_08/2021</t>
  </si>
  <si>
    <t>VÁLVULA DE RETENÇÃO HORIZONTAL, DE BRONZE, ROSCÁVEL, 2"  - FORNECIMENTO E INSTALAÇÃO. AF_08/2021</t>
  </si>
  <si>
    <t>VÁLVULA DE RETENÇÃO HORIZONTAL, DE BRONZE, ROSCÁVEL, 1 1/2"  - FORNECIMENTO E INSTALAÇÃO. AF_08/2021</t>
  </si>
  <si>
    <t>VÁLVULA DE RETENÇÃO HORIZONTAL, DE BRONZE, ROSCÁVEL, 1 1/4" - FORNECIMENTO E INSTALAÇÃO. AF_08/2021</t>
  </si>
  <si>
    <t>VÁLVULA DE RETENÇÃO HORIZONTAL, DE BRONZE, ROSCÁVEL, 1" - FORNECIMENTO E INSTALAÇÃO. AF_08/2021</t>
  </si>
  <si>
    <t>VÁLVULA DE RETENÇÃO HORIZONTAL, DE BRONZE, ROSCÁVEL, 3/4" - FORNECIMENTO E INSTALAÇÃO. AF_08/2021</t>
  </si>
  <si>
    <t>VÁLVULA DE ESFERA BRUTA, BRONZE, ROSCÁVEL, 2'' - FORNECIMENTO E INSTALAÇÃO. AF_08/2021</t>
  </si>
  <si>
    <t>VÁLVULA DE ESFERA BRUTA, BRONZE, ROSCÁVEL, 1 1/2'' - FORNECIMENTO E INSTALAÇÃO. AF_08/2021</t>
  </si>
  <si>
    <t>VÁLVULA DE ESFERA BRUTA, BRONZE, ROSCÁVEL, 1 1/4'' - FORNECIMENTO E INSTALAÇÃO. AF_08/2021</t>
  </si>
  <si>
    <t>VÁLVULA DE ESFERA BRUTA, BRONZE, ROSCÁVEL, 1'' - FORNECIMENTO E INSTALAÇÃO. AF_08/2021</t>
  </si>
  <si>
    <t>VÁLVULA DE ESFERA BRUTA, BRONZE, ROSCÁVEL, 3/4'' - FORNECIMENTO E INSTALAÇÃO. AF_08/2021</t>
  </si>
  <si>
    <t>VÁLVULA DE ESFERA BRUTA, BRONZE, ROSCÁVEL, 1/2" - FORNECIMENTO E INSTALAÇÃO. AF_08/2021</t>
  </si>
  <si>
    <t>TORNEIRA DE BOIA PARA CAIXA D'ÁGUA, ROSCÁVEL, 2" - FORNECIMENTO E INSTALAÇÃO. AF_08/2021</t>
  </si>
  <si>
    <t>TORNEIRA DE BOIA PARA CAIXA D'ÁGUA, ROSCÁVEL, 1 1/2" - FORNECIMENTO E INSTALAÇÃO. AF_08/2021</t>
  </si>
  <si>
    <t>TORNEIRA DE BOIA PARA CAIXA D'ÁGUA, ROSCÁVEL, 1 1/4" - FORNECIMENTO E INSTALAÇÃO. AF_08/2021</t>
  </si>
  <si>
    <t>TORNEIRA DE BOIA PARA CAIXA D'ÁGUA, ROSCÁVEL, 1" - FORNECIMENTO E INSTALAÇÃO. AF_08/2021</t>
  </si>
  <si>
    <t>TORNEIRA DE BOIA PARA CAIXA D'ÁGUA, ROSCÁVEL, 3/4" - FORNECIMENTO E INSTALAÇÃO. AF_08/2021</t>
  </si>
  <si>
    <t>TORNEIRA DE BOIA PARA CAIXA D'ÁGUA, ROSCÁVEL, 1/2" - FORNECIMENTO E INSTALAÇÃO. AF_08/2021</t>
  </si>
  <si>
    <t>REGISTRO DE GAVETA BRUTO, LATÃO, ROSCÁVEL, 1 1/2", COM ACABAMENTO E CANOPLA CROMADOS - FORNECIMENTO E INSTALAÇÃO. AF_08/2021</t>
  </si>
  <si>
    <t>REGISTRO DE GAVETA BRUTO, LATÃO, ROSCÁVEL, 1 1/4", COM ACABAMENTO E CANOPLA CROMADOS - FORNECIMENTO E INSTALAÇÃO. AF_08/2021</t>
  </si>
  <si>
    <t>REGISTRO DE GAVETA BRUTO, LATÃO, ROSCÁVEL, 1", COM ACABAMENTO E CANOPLA CROMADOS - FORNECIMENTO E INSTALAÇÃO. AF_08/2021</t>
  </si>
  <si>
    <t>REGISTRO DE GAVETA BRUTO, LATÃO, ROSCÁVEL, 4" - FORNECIMENTO E INSTALAÇÃO. AF_08/2021</t>
  </si>
  <si>
    <t>REGISTRO DE GAVETA BRUTO, LATÃO, ROSCÁVEL, 3" - FORNECIMENTO E INSTALAÇÃO. AF_08/2021</t>
  </si>
  <si>
    <t>REGISTRO DE GAVETA BRUTO, LATÃO, ROSCÁVEL, 2 1/2" - FORNECIMENTO E INSTALAÇÃO. AF_08/2021</t>
  </si>
  <si>
    <t>REGISTRO DE GAVETA BRUTO, LATÃO, ROSCÁVEL, 2" - FORNECIMENTO E INSTALAÇÃO. AF_08/2021</t>
  </si>
  <si>
    <t>REGISTRO DE GAVETA BRUTO, LATÃO, ROSCÁVEL, 1 1/2" - FORNECIMENTO E INSTALAÇÃO. AF_08/2021</t>
  </si>
  <si>
    <t>REGISTRO DE GAVETA BRUTO, LATÃO, ROSCÁVEL, 1 1/4" - FORNECIMENTO E INSTALAÇÃO. AF_08/2021</t>
  </si>
  <si>
    <t>REGISTRO DE GAVETA BRUTO, LATÃO, ROSCÁVEL, 1" - FORNECIMENTO E INSTALAÇÃO. AF_08/2021</t>
  </si>
  <si>
    <t>REGISTRO DE ESFERA, PVC, SOLDÁVEL, COM VOLANTE, DN  60 MM - FORNECIMENTO E INSTALAÇÃO. AF_08/2021</t>
  </si>
  <si>
    <t>REGISTRO DE ESFERA, PVC, SOLDÁVEL, COM VOLANTE, DN  50 MM - FORNECIMENTO E INSTALAÇÃO. AF_08/2021</t>
  </si>
  <si>
    <t>REGISTRO DE ESFERA, PVC, SOLDÁVEL, COM VOLANTE, DN  40 MM - FORNECIMENTO E INSTALAÇÃO. AF_08/2021</t>
  </si>
  <si>
    <t>REGISTRO DE ESFERA, PVC, SOLDÁVEL, COM VOLANTE, DN  32 MM - FORNECIMENTO E INSTALAÇÃO. AF_08/2021</t>
  </si>
  <si>
    <t>REGISTRO DE ESFERA, PVC, SOLDÁVEL, COM VOLANTE, DN  25 MM - FORNECIMENTO E INSTALAÇÃO. AF_08/2021</t>
  </si>
  <si>
    <t>REGISTRO DE ESFERA, PVC, ROSCÁVEL, COM VOLANTE, 3/4" - FORNECIMENTO E INSTALAÇÃO. AF_08/2021</t>
  </si>
  <si>
    <t>REGISTRO DE GAVETA BRUTO, LATÃO, ROSCÁVEL, 3/4", COM ACABAMENTO E CANOPLA CROMADOS - FORNECIMENTO E INSTALAÇÃO. AF_08/2021</t>
  </si>
  <si>
    <t>REGISTRO DE GAVETA BRUTO, LATÃO, ROSCÁVEL, 1/2", COM ACABAMENTO E CANOPLA CROMADOS - FORNECIMENTO E INSTALAÇÃO. AF_08/2021</t>
  </si>
  <si>
    <t>REGISTRO DE PRESSÃO BRUTO, LATÃO, ROSCÁVEL, 3/4", COM ACABAMENTO E CANOPLA CROMADOS - FORNECIMENTO E INSTALAÇÃO. AF_08/2021</t>
  </si>
  <si>
    <t>REGISTRO DE PRESSÃO BRUTO, LATÃO, ROSCÁVEL, 1/2", COM ACABAMENTO E CANOPLA CROMADOS - FORNECIMENTO E INSTALAÇÃO. AF_08/2021</t>
  </si>
  <si>
    <t>MISTURADOR MONOCOMANDO PARA CHUVEIRO, BASE BRUTA E ACABAMENTO CROMADO - FORNECIMENTO E INSTALAÇÃO. AF_08/2021</t>
  </si>
  <si>
    <t>REGISTRO DE GAVETA BRUTO, LATÃO, ROSCÁVEL, 3/4" - FORNECIMENTO E INSTALAÇÃO. AF_08/2021</t>
  </si>
  <si>
    <t>REGISTRO DE GAVETA BRUTO, LATÃO, ROSCÁVEL, 1/2" - FORNECIMENTO E INSTALAÇÃO. AF_08/2021</t>
  </si>
  <si>
    <t>REGISTRO DE PRESSÃO BRUTO, LATÃO,  ROSCÁVEL, 3/4'' - FORNECIMENTO E INSTALAÇÃO. AF_08/2021</t>
  </si>
  <si>
    <t>REGISTRO DE PRESSÃO BRUTO, LATÃO, ROSCÁVEL, 1/2" - FORNECIMENTO E INSTALAÇÃO. AF_08/2021</t>
  </si>
  <si>
    <t>TAMPA CIRCULAR PARA ESGOTO E DRENAGEM, EM CONCRETO PRÉ-MOLDADO, DIÂMETRO INTERNO = 0,60 M E ALTURA = 0,10 M. AF_12/2020</t>
  </si>
  <si>
    <t>0184</t>
  </si>
  <si>
    <t>FOSSAS/SUMIDOUROS</t>
  </si>
  <si>
    <t>TAMPA CIRCULAR PARA ESGOTO E DRENAGEM, EM FERRO FUNDIDO, DIÂMETRO INTERNO = 0,6 M. AF_12/2020</t>
  </si>
  <si>
    <t>TIL (TUBO DE INSPEÇÃO E LIMPEZA) CONDOMINIAL PARA ESGOTO, EM PVC, DN 100 X 100 MM. AF_12/2020</t>
  </si>
  <si>
    <t>CAIXA DE INSPEÇÃO PARA ATERRAMENTO, CIRCULAR, EM POLIETILENO, DIÂMETRO INTERNO = 0,3 M. AF_12/2020</t>
  </si>
  <si>
    <t>CAIXA DE GORDURA PEQUENA (CAPACIDADE: 19 L), CIRCULAR, EM PVC, DIÂMETRO INTERNO= 0,3 M. AF_12/2020</t>
  </si>
  <si>
    <t>CAIXA DE GORDURA ESPECIAL (CAPACIDADE: 312 L - PARA ATÉ 146 PESSOAS SERVIDAS NO PICO), RETANGULAR, EM ALVENARIA COM BLOCOS DE CONCRETO, DIMENSÕES INTERNAS = 0,4X1,2 M, ALTURA INTERNA = 1 M. AF_12/2020</t>
  </si>
  <si>
    <t>SUMIDOURO RETANGULAR, EM ALVENARIA COM BLOCOS DE CONCRETO, DIMENSÕES INTERNAS: 1,6 X 5,8 X H=3,0 M, ÁREA DE INFILTRAÇÃO: 50 M² (PARA 20 CONTRIBUINTES). . AF_12/2020</t>
  </si>
  <si>
    <t>SUMIDOURO RETANGULAR, EM ALVENARIA COM BLOCOS DE CONCRETO, DIMENSÕES INTERNAS: 1,6 X 3,4 X H=3,0 M, ÁREA DE INFILTRAÇÃO: 32,9 M² (PARA 13 CONTRIBUINTES). . AF_12/2020</t>
  </si>
  <si>
    <t>SUMIDOURO RETANGULAR, EM ALVENARIA COM BLOCOS DE CONCRETO, DIMENSÕES INTERNAS: 1,0 X 3,0 X H=3,0 M, ÁREA DE INFILTRAÇÃO: 25 M² (PARA 10 CONTRIBUINTES). AF_12/2020</t>
  </si>
  <si>
    <t>SUMIDOURO RETANGULAR, EM ALVENARIA COM BLOCOS DE CONCRETO, DIMENSÕES INTERNAS: 0,8 X 1,4 X H=3,0 M, ÁREA DE INFILTRAÇÃO: 13,2 M² (PARA 5 CONTRIBUINTES). AF_12/2020</t>
  </si>
  <si>
    <t>FILTRO ANAERÓBIO RETANGULAR, EM ALVENARIA COM BLOCOS DE CONCRETO, DIMENSÕES INTERNAS: 1,6 X 5,6 X H=1,67 M, VOLUME ÚTIL: 10752 L (PARA 103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</si>
  <si>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</si>
  <si>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</si>
  <si>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</si>
  <si>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</si>
  <si>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0,8 X 1,2 X H=1,67 M, VOLUME ÚTIL: 1152 L (PARA 5 CONTRIBUINTES). AF_12/2020</t>
  </si>
  <si>
    <t>TANQUE SÉPTICO RETANGULAR, EM ALVENARIA COM BLOCOS DE CONCRETO, DIMENSÕES INTERNAS: 1,6 X 4,6 X H=2,4 M, VOLUME ÚTIL: 14720 L (PARA 105 CONTRIBUINTES). AF_12/2020</t>
  </si>
  <si>
    <t>TANQUE SÉPTICO RETANGULAR, EM ALVENARIA COM BLOCOS DE CONCRETO, DIMENSÕES INTERNAS: 1,6 X 4,8 X H=2,0 M, VOLUME ÚTIL: 12288 L (PARA 86 CONTRIBUINTES). AF_12/2020</t>
  </si>
  <si>
    <t>TANQUE SÉPTICO RETANGULAR, EM ALVENARIA COM BLOCOS DE CONCRETO, DIMENSÕES INTERNAS: 1,6 X 4,4 X H=1,8 M, VOLUME ÚTIL: 9856 L (PARA 68 CONTRIBUINTES). AF_12/2020</t>
  </si>
  <si>
    <t>TANQUE SÉPTICO RETANGULAR, EM ALVENARIA COM BLOCOS DE CONCRETO, DIMENSÕES INTERNAS: 1,4 X 3,2 X H=1,8 M, VOLUME ÚTIL: 6272 L (PARA 32 CONTRIBUINTES). AF_12/2020</t>
  </si>
  <si>
    <t>TANQUE SÉPTICO RETANGULAR, EM ALVENARIA COM BLOCOS DE CONCRETO, DIMENSÕES INTERNAS: 1,2 X 2,4 X H=1,6 M, VOLUME ÚTIL: 3456 L (PARA 13 CONTRIBUINTES). AF_12/2020</t>
  </si>
  <si>
    <t>TANQUE SÉPTICO RETANGULAR, EM ALVENARIA COM BLOCOS DE CONCRETO, DIMENSÕES INTERNAS: 1,0 X 2,0 X H=1,4 M, VOLUME ÚTIL: 2000 L (PARA 5 CONTRIBUINTES). AF_12/2020</t>
  </si>
  <si>
    <t>SUMIDOURO RETANGULAR, EM ALVENARIA COM TIJOLOS CERÂMICOS MACIÇOS, DIMENSÕES INTERNAS: 1,6 X 5,8 X H=3,0 M, ÁREA DE INFILTRAÇÃO: 50 M² (PARA 20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</si>
  <si>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</si>
  <si>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</si>
  <si>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0,8 X 1,4 X H=3,0 M, ÁREA DE INFILTRAÇÃO: 13,2 M² (PARA 5 CONTRIBUINTES). AF_12/2020</t>
  </si>
  <si>
    <t>FILTRO ANAERÓBIO RETANGULAR, EM ALVENARIA COM TIJOLOS CERÂMICOS MACIÇOS, DIMENSÕES INTERNAS: 1,6 X 5,6 X H=1,67 M, VOLUME ÚTIL: 10752 L (PARA 103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</si>
  <si>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</si>
  <si>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</si>
  <si>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</si>
  <si>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</si>
  <si>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0,8 X 1,2 X H=1,67 M, VOLUME ÚTIL: 1152 L (PARA 5 CONTRIBUINTES). AF_12/2020</t>
  </si>
  <si>
    <t>TANQUE SÉPTICO RETANGULAR, EM ALVENARIA COM TIJOLOS CERÂMICOS MACIÇOS, DIMENSÕES INTERNAS: 1,6 X 4,6 X H=2,4 M, VOLUME ÚTIL: 14720 L (PARA 105 CONTRIBUINTES). AF_12/2020</t>
  </si>
  <si>
    <t>TANQUE SÉPTICO RETANGULAR, EM ALVENARIA COM TIJOLOS CERÂMICOS MACIÇOS, DIMENSÕES INTERNAS: 1,6 X 4,8 X H=2,0 M, VOLUME ÚTIL: 12288 L (PARA 86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</si>
  <si>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</si>
  <si>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</si>
  <si>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</si>
  <si>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1,0 X 2,0 X H=1,4 M, VOLUME ÚTIL: 2000 L (PARA 5 CONTRIBUINTES). AF_12/2020</t>
  </si>
  <si>
    <t>SUMIDOURO CIRCULAR, EM CONCRETO PRÉ-MOLDADO, DIÂMETRO INTERNO = 2,88 M, ALTURA INTERNA = 3,0 M, ÁREA DE INFILTRAÇÃO: 31,4 M² (PARA 12 CONTRIBUINTES). AF_12/2020_PA</t>
  </si>
  <si>
    <t>SUMIDOURO CIRCULAR, EM CONCRETO PRÉ-MOLDADO, DIÂMETRO INTERNO = 2,38 M, ALTURA INTERNA = 3,0 M, ÁREA DE INFILTRAÇÃO: 25 M² (PARA 10 CONTRIBUINTES). AF_12/2020_PA</t>
  </si>
  <si>
    <t>SUMIDOURO CIRCULAR, EM CONCRETO PRÉ-MOLDADO, DIÂMETRO INTERNO = 2,38 M, ALTURA INTERNA = 2,50 M, ÁREA DE INFILTRAÇÃO: 21,3 M² (PARA 8 CONTRIBUINTES). AF_12/2020_PA</t>
  </si>
  <si>
    <t>SUMIDOURO CIRCULAR, EM CONCRETO PRÉ-MOLDADO, DIÂMETRO INTERNO = 1,88 M, ALTURA INTERNA = 2,00 M, ÁREA DE INFILTRAÇÃO: 13,1 M² (PARA 5 CONTRIBUINTES). AF_12/2020_PA</t>
  </si>
  <si>
    <t>FILTRO ANAERÓBIO CIRCULAR, EM CONCRETO PRÉ-MOLDADO, DIÂMETRO INTERNO = 2,88 M, ALTURA INTERNA = 1,50 M, VOLUME ÚTIL: 7817,3 L (PARA 75 CONTRIBUINTES). AF_12/2020_PA</t>
  </si>
  <si>
    <t>FILTRO ANAERÓBIO CIRCULAR, EM CONCRETO PRÉ-MOLDADO, DIÂMETRO INTERNO = 2,38 M, ALTURA INTERNA = 1,50 M, VOLUME ÚTIL: 5338,6 L (PARA 34 CONTRIBUINTES). AF_12/2020_PA</t>
  </si>
  <si>
    <t>FILTRO ANAERÓBIO CIRCULAR, EM CONCRETO PRÉ-MOLDADO, DIÂMETRO INTERNO = 1,88 M, ALTURA INTERNA = 1,50 M, VOLUME ÚTIL: 3331,1 L (PARA 19 CONTRIBUINTES). AF_12/2020_PA</t>
  </si>
  <si>
    <t>FILTRO ANAERÓBIO CIRCULAR, EM CONCRETO PRÉ-MOLDADO, DIÂMETRO INTERNO = 1,10 M, ALTURA INTERNA = 1,50 M, VOLUME ÚTIL: 1140,4 L (PARA 5 CONTRIBUINTES). AF_12/2020_PA</t>
  </si>
  <si>
    <t>TANQUE SÉPTICO CIRCULAR, EM CONCRETO PRÉ-MOLDADO, DIÂMETRO INTERNO = 2,88 M, ALTURA INTERNA = 2,50 M, VOLUME ÚTIL: 14657,4 L (PARA 105 CONTRIBUINTES). AF_12/2020_PA</t>
  </si>
  <si>
    <t>TANQUE SÉPTICO CIRCULAR, EM CONCRETO PRÉ-MOLDADO, DIÂMETRO INTERNO = 2,38 M, ALTURA INTERNA = 3,0 M, VOLUME ÚTIL: 12234,2 L (PARA 86 CONTRIBUINTES). AF_12/2020_PA</t>
  </si>
  <si>
    <t>TANQUE SÉPTICO CIRCULAR, EM CONCRETO PRÉ-MOLDADO, DIÂMETRO INTERNO = 2,38 M, ALTURA INTERNA = 2,50 M, VOLUME ÚTIL: 10009,8 L (PARA 69 CONTRIBUINTES). AF_12/2020_PA</t>
  </si>
  <si>
    <t>TANQUE SÉPTICO CIRCULAR, EM CONCRETO PRÉ-MOLDADO, DIÂMETRO INTERNO = 1,88 M, ALTURA INTERNA = 2,50 M, VOLUME ÚTIL: 6245,8 L (PARA 32 CONTRIBUINTES). AF_12/2020_PA</t>
  </si>
  <si>
    <t>TANQUE SÉPTICO CIRCULAR, EM CONCRETO PRÉ-MOLDADO, DIÂMETRO INTERNO = 1,40 M, ALTURA INTERNA = 2,50 M, VOLUME ÚTIL: 3463,6 L (PARA 13 CONTRIBUINTES). AF_12/2020_PA</t>
  </si>
  <si>
    <t>TANQUE SÉPTICO CIRCULAR, EM CONCRETO PRÉ-MOLDADO, DIÂMETRO INTERNO = 1,10 M, ALTURA INTERNA = 2,50 M, VOLUME ÚTIL: 2138,2 L (PARA 5 CONTRIBUINTES). AF_12/2020_PA</t>
  </si>
  <si>
    <t>VASO SANITÁRIO SIFONADO COM CAIXA ACOPLADA, LOUÇA BRANCA - PADRÃO ALTO - FORNECIMENTO E INSTALAÇÃO. AF_01/2020</t>
  </si>
  <si>
    <t>0183</t>
  </si>
  <si>
    <t>APARELHOS SANITARIOS, LOUCAS, METAIS E OUTROS</t>
  </si>
  <si>
    <t>BANCO ARTICULADO, EM ACO INOX, PARA PCD, FIXADO NA PAREDE - FORNECIMENTO E INSTALAÇÃO. AF_01/2020</t>
  </si>
  <si>
    <t>PUXADOR PARA PCD, FIXADO NA PORTA - FORNECIMENTO E INSTALAÇÃO. AF_01/2020</t>
  </si>
  <si>
    <t>BARRA DE APOIO RETA, EM ALUMINIO, COMPRIMENTO 90 CM,  FIXADA NA PAREDE - FORNECIMENTO E INSTALAÇÃO. AF_01/2020</t>
  </si>
  <si>
    <t>BARRA DE APOIO RETA, EM ALUMINIO, COMPRIMENTO 80 CM,  FIXADA NA PAREDE - FORNECIMENTO E INSTALAÇÃO. AF_01/2020</t>
  </si>
  <si>
    <t>BARRA DE APOIO RETA, EM ALUMINIO, COMPRIMENTO 70 CM,  FIXADA NA PAREDE - FORNECIMENTO E INSTALAÇÃO. AF_01/2020</t>
  </si>
  <si>
    <t>BARRA DE APOIO RETA, EM ALUMINIO, COMPRIMENTO 60 CM,  FIXADA NA PAREDE - FORNECIMENTO E INSTALAÇÃO. AF_01/2020</t>
  </si>
  <si>
    <t>BARRA DE APOIO RETA, EM ACO INOX POLIDO, COMPRIMENTO 90 CM,  FIXADA NA PAREDE - FORNECIMENTO E INSTALAÇÃO. AF_01/2020</t>
  </si>
  <si>
    <t>BARRA DE APOIO RETA, EM ACO INOX POLIDO, COMPRIMENTO 80 CM,  FIXADA NA PAREDE - FORNECIMENTO E INSTALAÇÃO. AF_01/2020</t>
  </si>
  <si>
    <t>BARRA DE APOIO RETA, EM ACO INOX POLIDO, COMPRIMENTO 70 CM,  FIXADA NA PAREDE - FORNECIMENTO E INSTALAÇÃO. AF_01/2020</t>
  </si>
  <si>
    <t>BARRA DE APOIO RETA, EM ACO INOX POLIDO, COMPRIMENTO 60CM, FIXADA NA PAREDE - FORNECIMENTO E INSTALAÇÃO. AF_01/2020</t>
  </si>
  <si>
    <t>BARRA DE APOIO LATERAL ARTICULADA, COM TRAVA, EM ACO INOX POLIDO, FIXADA NA PAREDE - FORNECIMENTO E INSTALAÇÃO. AF_01/2020</t>
  </si>
  <si>
    <t>BARRA DE APOIO EM "L", EM ACO INOX POLIDO 80 X 80 CM, FIXADA NA PAREDE - FORNECIMENTO E INSTALACAO. AF_01/2020</t>
  </si>
  <si>
    <t>BARRA DE APOIO EM "L", EM ACO INOX POLIDO 70 X 70 CM, FIXADA NA PAREDE - FORNECIMENTO E INSTALACAO. AF_01/2020</t>
  </si>
  <si>
    <t>SUPORTE MÃO FRANCESA EM ACO, ABAS IGUAIS 40 CM, CAPACIDADE MINIMA 70 KG, BRANCO - FORNECIMENTO E INSTALAÇÃO. AF_01/2020</t>
  </si>
  <si>
    <t>SUPORTE MÃO FRANCESA EM AÇO, ABAS IGUAIS 30 CM, CAPACIDADE MINIMA 60 KG, BRANCO - FORNECIMENTO E INSTALAÇÃO. AF_01/2020</t>
  </si>
  <si>
    <t>TORNEIRA CROMADA DE MESA PARA LAVATÓRIO COM SENSOR DE PRESENCA. AF_01/2020</t>
  </si>
  <si>
    <t>TORNEIRA CROMADA DE MESA PARA LAVATORIO, TIPO MONOCOMANDO. AF_01/2020</t>
  </si>
  <si>
    <t>CUBA DE EMBUTIR RETANGULAR DE AÇO INOXIDÁVEL, 56 X 33 X 12 CM - FORNECIMENTO E INSTALAÇÃO. AF_01/2020</t>
  </si>
  <si>
    <t>ASSENTO SANITÁRIO INFANTIL - FORNECIMENTO E INSTALACAO. AF_01/2020</t>
  </si>
  <si>
    <t>ASSENTO SANITÁRIO CONVENCIONAL - FORNECIMENTO E INSTALACAO. AF_01/2020</t>
  </si>
  <si>
    <t>VASO SANITÁRIO INFANTIL LOUÇA BRANCA - FORNECIMENTO E INSTALACAO. AF_01/2020</t>
  </si>
  <si>
    <t>SABONETEIRA PLASTICA TIPO DISPENSER PARA SABONETE LIQUIDO COM RESERVATORIO 800 A 1500 ML, INCLUSO FIXAÇÃO. AF_01/2020</t>
  </si>
  <si>
    <t>KIT DE ACESSORIOS PARA BANHEIRO EM METAL CROMADO, 5 PECAS, INCLUSO FIXAÇÃO. AF_01/2020</t>
  </si>
  <si>
    <t>SABONETEIRA DE PAREDE EM METAL CROMADO, INCLUSO FIXAÇÃO. AF_01/2020</t>
  </si>
  <si>
    <t>PAPELEIRA DE PAREDE EM METAL CROMADO SEM TAMPA, INCLUSO FIXAÇÃO. AF_01/2020</t>
  </si>
  <si>
    <t>PORTA TOALHA BANHO EM METAL CROMADO, TIPO BARRA, INCLUSO FIXAÇÃO. AF_01/2020</t>
  </si>
  <si>
    <t>PORTA TOALHA ROSTO EM METAL CROMADO, TIPO ARGOLA, INCLUSO FIXAÇÃO. AF_01/2020</t>
  </si>
  <si>
    <t>VASO SANITARIO SIFONADO CONVENCIONAL PARA PCD SEM FURO FRONTAL COM LOUÇA BRANCA SEM ASSENTO, INCLUSO CONJUNTO DE LIGAÇÃO PARA BACIA SANITÁRIA AJUSTÁVEL - FORNECIMENTO E INSTALAÇÃO. AF_01/2020</t>
  </si>
  <si>
    <t>VASO SANITARIO SIFONADO CONVENCIONAL PARA PCD SEM FURO FRONTAL COM  LOUÇA BRANCA SEM ASSENTO -  FORNECIMENTO E INSTALAÇÃO. AF_01/2020</t>
  </si>
  <si>
    <t>VASO SANITARIO SIFONADO CONVENCIONAL COM  LOUÇA BRANCA - FORNECIMENTO E INSTALAÇÃO. AF_01/2020</t>
  </si>
  <si>
    <t>BANCADA GRANITO CINZA,  50 X 60 CM, INCL. CUBA DE EMBUTIR OVAL LOUÇA BRANCA 35 X 50 CM, VÁLVULA METAL CROMADO, SIFÃO FLEXÍVEL PVC, ENGATE 30 CM FLEXÍVEL PLÁSTICO E TORNEIRA CROMADA DE MESA, PADRÃO POPULAR - FORNEC.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</si>
  <si>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</si>
  <si>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LAVATÓRIO LOUÇA BRANCA SUSPENSO, 29,5 X 39CM OU EQUIVALENTE, PADRÃO POPULAR, INCLUSO SIFÃO FLEXÍVEL EM PVC, VÁLVULA E ENGATE FLEXÍVEL 30CM EM PLÁSTICO E TORNEIRA CROMADA DE MESA, PADRÃO POPULAR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</si>
  <si>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</si>
  <si>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</si>
  <si>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</si>
  <si>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*44 X 35,5* CM, PADRÃO POPULAR, INCLUSO SIFÃO FLEXÍVEL EM PVC, VÁLVULA E ENGATE FLEXÍVEL 30CM EM PLÁSTICO E COM TORNEIRA CROMADA PADRÃO POPULAR - FORNECIMENTO E INSTALAÇÃO. AF_01/2020</t>
  </si>
  <si>
    <t>CUBA DE EMBUTIR OVAL EM LOUÇA BRANCA, 35 X 50CM OU EQUIVALENTE, INCLUSO VÁLVULA E SIFÃO TIPO GARRAFA EM METAL CROMADO - FORNECIMENTO E INSTALAÇÃO. AF_01/2020</t>
  </si>
  <si>
    <t>CUBA DE EMBUTIR OVAL EM LOUÇA BRANCA, 35 X 50CM OU EQUIVALENTE, INCLUSO VÁLVULA EM METAL CROMADO E SIFÃO FLEXÍVEL EM PVC - FORNECIMENTO E INSTALAÇÃO. AF_01/2020</t>
  </si>
  <si>
    <t>CUBA DE EMBUTIR DE AÇO INOXIDÁVEL MÉDIA, INCLUSO VÁLVULA TIPO AMERICANA E SIFÃO TIPO GARRAFA EM METAL CROMADO - FORNECIMENTO E INSTALAÇÃO. AF_01/2020</t>
  </si>
  <si>
    <t>CUBA DE EMBUTIR DE AÇO INOXIDÁVEL MÉDIA, INCLUSO VÁLVULA TIPO AMERICANA EM METAL CROMADO E SIFÃO FLEXÍVEL EM PVC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</si>
  <si>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</si>
  <si>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</si>
  <si>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VASO SANITÁRIO SIFONADO COM CAIXA ACOPLADA LOUÇA BRANCA - PADRÃO MÉDIO, INCLUSO ENGATE FLEXÍVEL EM METAL CROMADO, 1/2  X 40CM - FORNECIMENTO E INSTALAÇÃO. AF_01/2020</t>
  </si>
  <si>
    <t>VASO SANITÁRIO SIFONADO COM CAIXA ACOPLADA LOUÇA BRANCA, INCLUSO ENGATE FLEXÍVEL EM PLÁSTICO BRANCO, 1/2  X 40CM - FORNECIMENTO E INSTALAÇÃO. AF_01/2020</t>
  </si>
  <si>
    <t>TANQUE DE MÁRMORE SINTÉTICO SUSPENSO, 22L OU EQUIVALENTE, INCLUSO SIFÃO FLEXÍVEL EM PVC, VÁLVULA PLÁSTICA E TORNEIRA DE PLÁSTICO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</si>
  <si>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</si>
  <si>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TIPO GARRAFA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</si>
  <si>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</si>
  <si>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COM COLUNA, 22L OU EQUIVALENTE, INCLUSO SIFÃO FLEXÍVEL EM PVC, VÁLVULA PLÁSTICA E TORNEIRA DE PLÁSTICO - FORNECIMENTO E INSTALAÇÃO. AF_01/2020</t>
  </si>
  <si>
    <t>TANQUE DE MÁRMORE SINTÉTICO COM COLUNA, 22L OU EQUIVALENTE, INCLUSO SIFÃO FLEXÍVEL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</si>
  <si>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</si>
  <si>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</si>
  <si>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METAL CROMADO, VÁLVULA METÁLICA E TORNEIRA DE METAL CROMADO PADRÃO MÉDIO - FORNECIMENTO E INSTALAÇÃO. AF_01/2020</t>
  </si>
  <si>
    <t>TANQUE DE LOUÇA BRANCA COM COLUNA, 30L OU EQUIVALENTE, INCLUSO SIFÃO FLEXÍVEL EM PVC, VÁLVULA PLÁSTICA E TORNEIRA DE PLÁSTICO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</si>
  <si>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</si>
  <si>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METÁLICA E TORNEIRA DE METAL CROMADO PADRÃO MÉDIO - FORNECIMENTO E INSTALAÇÃO. AF_01/2020</t>
  </si>
  <si>
    <t>APARELHO MISTURADOR DE MESA PARA PIA DE COZINHA, PADRÃO MÉDIO - FORNECIMENTO E INSTALAÇÃO. AF_01/2020</t>
  </si>
  <si>
    <t>APARELHO MISTURADOR DE MESA PARA LAVATÓRIO, PADRÃO MÉDIO - FORNECIMENTO E INSTALAÇÃO. AF_01/2020</t>
  </si>
  <si>
    <t>LAVATÓRIO LOUÇA BRANCA SUSPENSO, 29,5 X 39CM OU EQUIVALENTE, PADRÃO POPULAR - FORNECIMENTO E INSTALAÇÃO. AF_01/2020</t>
  </si>
  <si>
    <t>LAVATÓRIO LOUÇA BRANCA COM COLUNA, 45 X 55CM OU EQUIVALENTE, PADRÃO MÉDIO - FORNECIMENTO E INSTALAÇÃO. AF_01/2020</t>
  </si>
  <si>
    <t>LAVATÓRIO LOUÇA BRANCA COM COLUNA, *44 X 35,5* CM, PADRÃO POPULAR - FORNECIMENTO E INSTALAÇÃO. AF_01/2020</t>
  </si>
  <si>
    <t>CUBA DE EMBUTIR OVAL EM LOUÇA BRANCA, 35 X 50CM OU EQUIVALENTE - FORNECIMENTO E INSTALAÇÃO. AF_01/2020</t>
  </si>
  <si>
    <t>CUBA DE EMBUTIR RETANGULAR DE AÇO INOXIDÁVEL, 46 X 30 X 12 CM - FORNECIMENTO E INSTALAÇÃO. AF_01/2020</t>
  </si>
  <si>
    <t>BANCADA DE MÁRMORE BRANCO POLIDO, DE 0,50 X 0,60 M, PARA LAVATÓRIO - FORNECIMENTO E INSTALAÇÃO. AF_01/2020</t>
  </si>
  <si>
    <t>BANCADA DE GRANITO CINZA POLIDO, DE 0,50 X 0,60 M, PARA LAVATÓRIO - FORNECIMENTO E INSTALAÇÃO. AF_01/2020</t>
  </si>
  <si>
    <t>BANCADA DE MÁRMORE SINTÉTICO, DE 120 X 60CM, COM CUBA INTEGRADA - FORNECIMENTO E INSTALAÇÃO. AF_01/2020</t>
  </si>
  <si>
    <t>BANCADA DE MÁRMORE BRANCO POLIDO, DE 1,50 X 0,60 M, PARA PIA DE COZINHA - FORNECIMENTO E INSTALAÇÃO. AF_01/2020</t>
  </si>
  <si>
    <t>BANCADA DE GRANITO CINZA POLIDO, DE 1,50 X 0,60 M, PARA PIA DE COZINHA - FORNECIMENTO E INSTALAÇÃO. AF_01/2020</t>
  </si>
  <si>
    <t>VASO SANITÁRIO SIFONADO COM CAIXA ACOPLADA LOUÇA BRANCA - FORNECIMENTO E INSTALAÇÃO. AF_01/2020</t>
  </si>
  <si>
    <t>ENGATE FLEXÍVEL EM INOX, 1/2  X 40CM - FORNECIMENTO E INSTALAÇÃO. AF_01/2020</t>
  </si>
  <si>
    <t>ENGATE FLEXÍVEL EM INOX, 1/2  X 30CM - FORNECIMENTO E INSTALAÇÃO. AF_01/2020</t>
  </si>
  <si>
    <t>SIFÃO DO TIPO FLEXÍVEL EM PVC 1  X 1.1/2  - FORNECIMENTO E INSTALAÇÃO. AF_01/2020</t>
  </si>
  <si>
    <t>TANQUE DE MÁRMORE SINTÉTICO SUSPENSO, 22L OU EQUIVALENTE - FORNECIMENTO E INSTALAÇÃO. AF_01/2020</t>
  </si>
  <si>
    <t>TANQUE DE MÁRMORE SINTÉTICO COM COLUNA, 22L OU EQUIVALENTE   FORNECIMENTO E INSTALAÇÃO. AF_01/2020</t>
  </si>
  <si>
    <t>TANQUE DE LOUÇA BRANCA SUSPENSO, 18L OU EQUIVALENTE - FORNECIMENTO E INSTALAÇÃO. AF_01/2020</t>
  </si>
  <si>
    <t>TANQUE DE LOUÇA BRANCA COM COLUNA, 30L OU EQUIVALENTE - FORNECIMENTO E INSTALAÇÃO. AF_01/2020</t>
  </si>
  <si>
    <t>CAIXA SIFONADA, COM GRELHA REDONDA, PVC, DN 150 X 150 X 50 MM, JUNTA SOLDÁVEL, FORNECIDA E INSTALADA EM RAMAL DE DESCARGA OU EM RAMAL DE ESGOTO SANITÁRIO. AF_08/2022</t>
  </si>
  <si>
    <t>0182</t>
  </si>
  <si>
    <t>RALOS/CAIXA SIFONADA</t>
  </si>
  <si>
    <t>CAIXA SIFONADA, COM GRELHA QUADRADA, PVC, DN 150 X 150 X 50 MM, JUNTA SOLDÁVEL, FORNECIDA E INSTALADA EM RAMAL DE DESCARGA OU EM RAMAL DE ESGOTO SANITÁRIO. AF_08/2022</t>
  </si>
  <si>
    <t>RALO SIFONADO REDONDO, PVC, DN 100 X 40 MM, JUNTA SOLDÁVEL, FORNECIDO E INSTALADO EM RAMAL DE DESCARGA OU EM RAMAL DE ESGOTO SANITÁRIO. AF_08/2022</t>
  </si>
  <si>
    <t>RALO SECO CÔNICO, PVC, DN 100 X 40 MM, JUNTA SOLDÁVEL, FORNECIDO E INSTALADO EM RAMAL DE DESCARGA OU EM RAMAL DE ESGOTO SANITÁRIO. AF_08/2022</t>
  </si>
  <si>
    <t>RALO SECO, PVC, DN 100 X 40 MM, JUNTA SOLDÁVEL, FORNECIDO E INSTALADO EM RAMAL DE DESCARGA OU EM RAMAL DE ESGOTO SANITÁRIO. AF_08/2022</t>
  </si>
  <si>
    <t>RALO SIFONADO, PVC, DN 100 X 40 MM, JUNTA SOLDÁVEL, FORNECIDO E INSTALADO EM RAMAL DE DESCARGA OU EM RAMAL DE ESGOTO SANITÁRIO. AF_08/2022</t>
  </si>
  <si>
    <t>CAIXA SIFONADA, PVC, DN 150 X 185 X 75 MM, JUNTA ELÁSTICA, FORNECIDA E INSTALADA EM RAMAL DE DESCARGA OU EM RAMAL DE ESGOTO SANITÁRIO. AF_08/2022</t>
  </si>
  <si>
    <t>CAIXA SIFONADA, PVC, DN 100 X 100 X 50 MM, JUNTA ELÁSTICA, FORNECIDA E INSTALADA EM RAMAL DE DESCARGA OU EM RAMAL DE ESGOTO SANITÁRIO. AF_08/2022</t>
  </si>
  <si>
    <t>RALO SIFONADO, PVC, DN 100 X 40 MM, JUNTA SOLDÁVEL, FORNECIDO E INSTALADO EM RAMAIS DE ENCAMINHAMENTO DE ÁGUA PLUVIAL. AF_06/2022</t>
  </si>
  <si>
    <t>CAIXA SIFONADA, PVC, DN 150 X 185 X 75 MM, FORNECIDA E INSTALADA EM RAMAIS DE ENCAMINHAMENTO DE ÁGUA PLUVIAL. AF_06/2022</t>
  </si>
  <si>
    <t>CAIXA SIFONADA, PVC, DN 100 X 100 X 50 MM, FORNECIDA E INSTALADA EM RAMAIS DE ENCAMINHAMENTO DE ÁGUA PLUVIAL. AF_06/2022</t>
  </si>
  <si>
    <t>CAIXA D´ÁGUA EM POLIETILENO, 1000 LITROS (INCLUSOS TUBOS, CONEXÕES E TORNEIRA DE BÓIA) - FORNECIMENTO E INSTALAÇÃO. AF_06/2021</t>
  </si>
  <si>
    <t>0181</t>
  </si>
  <si>
    <t>CAIXAS D'DAGUA, DE INSPECAO E DE GORDURA</t>
  </si>
  <si>
    <t>CAIXA D´ÁGUA EM POLIETILENO, 500 LITROS (INCLUSOS TUBOS, CONEXÕES E TORNEIRA DE BÓIA) - FORNECIMENTO E INSTALAÇÃO. AF_06/2021</t>
  </si>
  <si>
    <t>CAIXA D´ÁGUA EM POLIÉSTER REFORÇADO COM FIBRA DE VIDRO, 20000 LITROS - FORNECIMENTO E INSTALAÇÃO. AF_06/2021</t>
  </si>
  <si>
    <t>CAIXA D´ÁGUA EM POLIÉSTER REFORÇADO COM FIBRA DE VIDRO, 15000 LITROS - FORNECIMENTO E INSTALAÇÃO. AF_06/2021</t>
  </si>
  <si>
    <t>CAIXA D´ÁGUA EM POLIÉSTER REFORÇADO COM FIBRA DE VIDRO, 10000 LITROS - FORNECIMENTO E INSTALAÇÃO. AF_06/2021</t>
  </si>
  <si>
    <t>CAIXA D´ÁGUA EM POLIÉSTER REFORÇADO COM FIBRA DE VIDRO, 7000 LITROS - FORNECIMENTO E INSTALAÇÃO. AF_06/2021</t>
  </si>
  <si>
    <t>CAIXA D´ÁGUA EM POLIÉSTER REFORÇADO COM FIBRA DE VIDRO, 5000 LITROS - FORNECIMENTO E INSTALAÇÃO. AF_06/2021</t>
  </si>
  <si>
    <t>CAIXA D´ÁGUA EM POLIÉSTER REFORÇADO COM FIBRA DE VIDRO, 3000 LITROS - FORNECIMENTO E INSTALAÇÃO. AF_06/2021</t>
  </si>
  <si>
    <t>CAIXA D´ÁGUA EM POLIÉSTER REFORÇADO COM FIBRA DE VIDRO, 2000 LITROS - FORNECIMENTO E INSTALAÇÃO. AF_06/2021</t>
  </si>
  <si>
    <t>CAIXA D´ÁGUA EM POLIÉSTER REFORÇADO COM FIBRA DE VIDRO, 1500 LITROS - FORNECIMENTO E INSTALAÇÃO. AF_06/2021</t>
  </si>
  <si>
    <t>CAIXA D´ÁGUA EM POLIÉSTER REFORÇADO COM FIBRA DE VIDRO, 1000 LITROS - FORNECIMENTO E INSTALAÇÃO. AF_06/2021</t>
  </si>
  <si>
    <t>CAIXA D´ÁGUA EM POLIÉSTER REFORÇADO COM FIBRA DE VIDRO, 750 LITROS - FORNECIMENTO E INSTALAÇÃO. AF_06/2021</t>
  </si>
  <si>
    <t>CAIXA D´ÁGUA EM POLIÉSTER REFORÇADO COM FIBRA DE VIDRO, 500 LITROS - FORNECIMENTO E INSTALAÇÃO. AF_06/2021</t>
  </si>
  <si>
    <t>CAIXA D´ÁGUA EM POLIETILENO, 3000 LITROS - FORNECIMENTO E INSTALAÇÃO. AF_06/2021</t>
  </si>
  <si>
    <t>CAIXA D´ÁGUA EM POLIETILENO, 2000 LITROS - FORNECIMENTO E INSTALAÇÃO. AF_06/2021</t>
  </si>
  <si>
    <t>CAIXA D´ÁGUA EM POLIETILENO, 1500 LITROS - FORNECIMENTO E INSTALAÇÃO. AF_06/2021</t>
  </si>
  <si>
    <t>CAIXA D´ÁGUA EM POLIETILENO, 1000 LITROS - FORNECIMENTO E INSTALAÇÃO. AF_06/2021</t>
  </si>
  <si>
    <t>CAIXA D´ÁGUA EM POLIETILENO, 750 LITROS - FORNECIMENTO E INSTALAÇÃO. AF_06/2021</t>
  </si>
  <si>
    <t>CAIXA D´ÁGUA EM POLIETILENO, 500 LITROS - FORNECIMENTO E INSTALAÇÃO. AF_06/2021</t>
  </si>
  <si>
    <t>FURO EM CAIXA D'ÁGUA COM ESPESSURA DE 6 ATÉ 8 MM E DIÂMETRO DE 100 MM. AF_06/2021</t>
  </si>
  <si>
    <t>FURO EM CAIXA D'ÁGUA COM ESPESSURA DE 2 ATÉ 5 MM E DIÂMETRO DE 100 MM. AF_06/2021</t>
  </si>
  <si>
    <t>FURO EM CAIXA D'ÁGUA COM ESPESSURA DE 6 ATÉ 8 MM E DIÂMETRO DE 75 MM. AF_06/2021</t>
  </si>
  <si>
    <t>FURO EM CAIXA D'ÁGUA COM ESPESSURA DE 2 ATÉ 5 MM E DIÂMETRO DE 75 MM. AF_06/2021</t>
  </si>
  <si>
    <t>FURO EM CAIXA D'ÁGUA COM ESPESSURA DE 6 ATÉ 8 MM E DIÂMETRO DE 60 MM. AF_06/2021</t>
  </si>
  <si>
    <t>FURO EM CAIXA D'ÁGUA COM ESPESSURA DE 2 ATÉ 5 MM E DIÂMETRO DE 60 MM. AF_06/2021</t>
  </si>
  <si>
    <t>FURO EM CAIXA D'ÁGUA COM ESPESSURA DE 6 ATÉ 8 MM E DIÂMETRO DE 50 MM. AF_06/2021</t>
  </si>
  <si>
    <t>FURO EM CAIXA D'ÁGUA COM ESPESSURA DE 2 ATÉ 5 MM E DIÂMETRO DE 50 MM. AF_06/2021</t>
  </si>
  <si>
    <t>FURO EM CAIXA D'ÁGUA COM ESPESSURA DE 6 ATÉ 8 MM E DIÂMETRO DE 40 MM. AF_06/2021</t>
  </si>
  <si>
    <t>FURO EM CAIXA D'ÁGUA COM ESPESSURA DE 2 ATÉ 5 MM E DIÂMETRO DE 40 MM. AF_06/2021</t>
  </si>
  <si>
    <t>FURO EM CAIXA D'ÁGUA COM ESPESSURA DE 6 ATÉ 8 MM E DIÂMETRO DE 32 MM. AF_06/2021</t>
  </si>
  <si>
    <t>FURO EM CAIXA D'ÁGUA COM ESPESSURA DE 2 ATÉ 5 MM E DIÂMETRO DE 32 MM. AF_06/2021</t>
  </si>
  <si>
    <t>FURO EM CAIXA D'ÁGUA COM ESPESSURA DE 6 ATÉ 8 MM E DIÂMETRO DE 25 MM. AF_06/2021</t>
  </si>
  <si>
    <t>FURO EM CAIXA D'ÁGUA COM ESPESSURA DE 2 ATÉ 5 MM E DIÂMETRO DE 25 MM. AF_06/2021</t>
  </si>
  <si>
    <t>FURO EM CAIXA D'ÁGUA COM ESPESSURA DE 6 ATÉ 8 MM E DIÂMETRO DE 20 MM. AF_06/2021</t>
  </si>
  <si>
    <t>FURO EM CAIXA D'ÁGUA COM ESPESSURA DE 2 ATÉ 5 MM E DIÂMETRO DE 20 MM. AF_06/2021</t>
  </si>
  <si>
    <t>FURO EM CAIXA D'ÁGUA COM ESPESSURA DE 6 ATÉ 8 MM E DIÂMETRO DE 15 MM. AF_06/2021</t>
  </si>
  <si>
    <t>FURO EM CAIXA D'ÁGUA COM ESPESSURA DE 2 ATÉ 5 MM E DIÂMETRO DE 15 MM. AF_06/2021</t>
  </si>
  <si>
    <t>CAIXA ENTERRADA HIDRÁULICA RETANGULAR, EM ALVENARIA COM BLOCOS DE CONCRETO, DIMENSÕES INTERNAS: 1X1X0,6 M PARA REDE DE DRENAGEM. AF_12/2020</t>
  </si>
  <si>
    <t>CAIXA ENTERRADA HIDRÁULICA RETANGULAR, EM ALVENARIA COM BLOCOS DE CONCRETO, DIMENSÕES INTERNAS: 0,8X0,8X0,6 M PARA REDE DE DRENAGEM. AF_12/2020</t>
  </si>
  <si>
    <t>CAIXA ENTERRADA HIDRÁULICA RETANGULAR, EM ALVENARIA COM BLOCOS DE CONCRETO, DIMENSÕES INTERNAS: 0,6X0,6X0,6 M PARA REDE DE DRENAGEM. AF_12/2020</t>
  </si>
  <si>
    <t>CAIXA ENTERRADA HIDRÁULICA RETANGULAR, EM ALVENARIA COM BLOCOS DE CONCRETO, DIMENSÕES INTERNAS: 0,4X0,4X0,4 M PARA REDE DE DRENAGEM. AF_12/2020</t>
  </si>
  <si>
    <t>CAIXA ENTERRADA HIDRÁULICA RETANGULAR EM ALVENARIA COM TIJOLOS CERÂMICOS MACIÇOS, DIMENSÕES INTERNAS: 1X1X0,6 M PARA REDE DE DRENAGEM. AF_12/2020</t>
  </si>
  <si>
    <t>CAIXA ENTERRADA HIDRÁULICA RETANGULAR EM ALVENARIA COM TIJOLOS CERÂMICOS MACIÇOS, DIMENSÕES INTERNAS: 0,8X0,8X0,6 M PARA REDE DE DRENAGEM. AF_12/2020</t>
  </si>
  <si>
    <t>CAIXA ENTERRADA HIDRÁULICA RETANGULAR EM ALVENARIA COM TIJOLOS CERÂMICOS MACIÇOS, DIMENSÕES INTERNAS: 0,6X0,6X0,6 M PARA REDE DE DRENAGEM. AF_12/2020</t>
  </si>
  <si>
    <t>CAIXA ENTERRADA HIDRÁULICA RETANGULAR EM ALVENARIA COM TIJOLOS CERÂMICOS MACIÇOS, DIMENSÕES INTERNAS: 0,4X0,4X0,4 M PARA REDE DE DRENAGEM. AF_12/2020</t>
  </si>
  <si>
    <t>CAIXA ENTERRADA HIDRÁULICA RETANGULAR EM ALVENARIA COM TIJOLOS CERÂMICOS MACIÇOS, DIMENSÕES INTERNAS: 0,3X0,3X0,3 M PARA REDE DE DRENAGEM. AF_12/2020</t>
  </si>
  <si>
    <t>CAIXA DE GORDURA DUPLA (CAPACIDADE: 126 L), RETANGULAR, EM ALVENARIA COM BLOCOS DE CONCRETO, DIMENSÕES INTERNAS = 0,4X0,7 M, ALTURA INTERNA = 0,8 M. AF_12/2020</t>
  </si>
  <si>
    <t>CAIXA DE GORDURA SIMPLES (CAPACIDADE: 36 L), RETANGULAR, EM ALVENARIA COM BLOCOS DE CONCRETO, DIMENSÕES INTERNAS = 0,2X0,4 M, ALTURA INTERNA = 0,8 M. AF_12/2020</t>
  </si>
  <si>
    <t>CAIXA DE GORDURA ESPECIAL (CAPACIDADE: 312 L - PARA ATÉ 146 PESSOAS SERVIDAS NO PICO), RETANGULAR, EM ALVENARIA COM TIJOLOS CERÂMICOS MACIÇOS, DIMENSÕES INTERNAS = 0,4X1,2 M, ALTURA INTERNA = 1 M. AF_12/2020</t>
  </si>
  <si>
    <t>CAIXA DE GORDURA DUPLA (CAPACIDADE: 126 L), RETANGULAR, EM ALVENARIA COM TIJOLOS CERÂMICOS MACIÇOS, DIMENSÕES INTERNAS = 0,4X0,7 M, ALTURA INTERNA = 0,8 M. AF_12/2020</t>
  </si>
  <si>
    <t>CAIXA DE GORDURA SIMPLES (CAPACIDADE: 36L), RETANGULAR, EM ALVENARIA COM TIJOLOS CERÂMICOS MACIÇOS, DIMENSÕES INTERNAS = 0,2X0,4 M, ALTURA INTERNA = 0,8 M. AF_12/2020</t>
  </si>
  <si>
    <t>CAIXA DE GORDURA SIMPLES, CIRCULAR, EM CONCRETO PRÉ-MOLDADO, DIÂMETRO INTERNO = 0,4 M, ALTURA INTERNA = 0,4 M. AF_12/2020</t>
  </si>
  <si>
    <t>CAIXA ENTERRADA HIDRÁULICA RETANGULAR, EM ALVENARIA COM BLOCOS DE CONCRETO, DIMENSÕES INTERNAS: 1X1X0,6 M PARA REDE DE ESGOTO. AF_12/2020</t>
  </si>
  <si>
    <t>CAIXA ENTERRADA HIDRÁULICA RETANGULAR, EM ALVENARIA COM BLOCOS DE CONCRETO, DIMENSÕES INTERNAS: 0,8X0,8X0,6 M PARA REDE DE ESGOTO. AF_12/2020</t>
  </si>
  <si>
    <t>CAIXA ENTERRADA HIDRÁULICA RETANGULAR, EM ALVENARIA COM BLOCOS DE CONCRETO, DIMENSÕES INTERNAS: 0,6X0,6X0,6 M PARA REDE DE ESGOTO. AF_12/2020</t>
  </si>
  <si>
    <t>CAIXA ENTERRADA HIDRÁULICA RETANGULAR, EM ALVENARIA COM BLOCOS DE CONCRETO, DIMENSÕES INTERNAS: 0,4X0,4X0,4 M PARA REDE DE ESGOTO. AF_12/2020</t>
  </si>
  <si>
    <t>CAIXA ENTERRADA HIDRÁULICA RETANGULAR EM ALVENARIA COM TIJOLOS CERÂMICOS MACIÇOS, DIMENSÕES INTERNAS: 1X1X0,6 M PARA REDE DE ESGOTO. AF_12/2020</t>
  </si>
  <si>
    <t>CAIXA ENTERRADA HIDRÁULICA RETANGULAR EM ALVENARIA COM TIJOLOS CERÂMICOS MACIÇOS, DIMENSÕES INTERNAS: 0,8X0,8X0,6 M PARA REDE DE ESGOTO. AF_12/2020</t>
  </si>
  <si>
    <t>CAIXA ENTERRADA HIDRÁULICA RETANGULAR EM ALVENARIA COM TIJOLOS CERÂMICOS MACIÇOS, DIMENSÕES INTERNAS: 0,6X0,6X0,6 M PARA REDE DE ESGOTO. AF_12/2020</t>
  </si>
  <si>
    <t>CAIXA ENTERRADA HIDRÁULICA RETANGULAR EM ALVENARIA COM TIJOLOS CERÂMICOS MACIÇOS, DIMENSÕES INTERNAS: 0,4X0,4X0,4 M PARA REDE DE ESGOTO. AF_12/2020</t>
  </si>
  <si>
    <t>CAIXA ENTERRADA HIDRÁULICA RETANGULAR EM ALVENARIA COM TIJOLOS CERÂMICOS MACIÇOS, DIMENSÕES INTERNAS: 0,3X0,3X0,3 M PARA REDE DE ESGOTO. AF_12/2020</t>
  </si>
  <si>
    <t>CAIXA ENTERRADA HIDRÁULICA RETANGULAR, EM CONCRETO PRÉ-MOLDADO, DIMENSÕES INTERNAS: 0,8X0,8X0,5 M. AF_12/2020</t>
  </si>
  <si>
    <t>CAIXA ENTERRADA HIDRÁULICA RETANGULAR, EM CONCRETO PRÉ-MOLDADO, DIMENSÕES INTERNAS: 0,6X0,6X0,5 M. AF_12/2020</t>
  </si>
  <si>
    <t>CAIXA ENTERRADA HIDRÁULICA RETANGULAR, EM CONCRETO PRÉ-MOLDADO, DIMENSÕES INTERNAS: 0,4X0,4X0,4 M. AF_12/2020</t>
  </si>
  <si>
    <t>CAIXA ENTERRADA HIDRÁULICA RETANGULAR, EM CONCRETO PRÉ-MOLDADO, DIMENSÕES INTERNAS: 0,3X0,3X0,3 M. AF_12/2020</t>
  </si>
  <si>
    <t>CAP, PVC, SÉRIE NORMAL, ESGOTO PREDIAL, DN 100 MM, JUNTA ELÁSTICA, FORNECIDO E INSTALADO EM SUBCOLETOR AÉREO DE ESGOTO SANITÁRIO. AF_08/2022</t>
  </si>
  <si>
    <t>0180</t>
  </si>
  <si>
    <t>CONEXOES</t>
  </si>
  <si>
    <t>TERMINAL DE VENTILAÇÃO, PVC, SÉRIE NORMAL, ESGOTO PREDIAL, DN 100 MM, JUNTA SOLDÁVEL, FORNECIDO E INSTALADO EM PRUMADA DE ESGOTO SANITÁRIO OU VENTILAÇÃO. AF_08/2022</t>
  </si>
  <si>
    <t>JUNÇÃO DE REDUCAO INVERTIDA, PVC, SÉRIE NORMAL, ESGOTO PREDIAL, DN 100 X 75 MM, JUNTA ELÁSTICA, FORNECIDO E INSTALADO EM PRUMADA DE ESGOTO SANITÁRIO OU VENTILAÇÃO. AF_08/2022</t>
  </si>
  <si>
    <t>TE, PVC, SÉRIE NORMAL, ESGOTO PREDIAL, DN 100 X 75 MM, JUNTA ELÁSTICA, FORNECIDO E INSTALADO EM PRUMADA DE ESGOTO SANITÁRIO OU VENTILAÇÃO. AF_08/2022</t>
  </si>
  <si>
    <t>JUNÇÃO DE REDUÇÃO INVERTIDA, PVC, SÉRIE NORMAL, ESGOTO PREDIAL, DN 100 X 50 MM, JUNTA ELÁSTICA, FORNECIDO E INSTALADO EM PRUMADA DE ESGOTO SANITÁRIO OU VENTILAÇÃO. AF_08/2022</t>
  </si>
  <si>
    <t>TE, PVC, SÉRIE NORMAL, ESGOTO PREDIAL, DN 100 X 50 MM, JUNTA ELÁSTICA, FORNECIDO E INSTALADO EM PRUMADA DE ESGOTO SANITÁRIO OU VENTILAÇÃO. AF_08/2022</t>
  </si>
  <si>
    <t>TERMINAL DE VENTILAÇÃO, PVC, SÉRIE NORMAL, ESGOTO PREDIAL, DN 75 MM, JUNTA SOLDÁVEL, FORNECIDO E INSTALADO EM PRUMADA DE ESGOTO SANITÁRIO OU VENTILAÇÃO. AF_08/2022</t>
  </si>
  <si>
    <t>JUNÇÃO DE REDUÇÃO INVERTIDA, PVC, SÉRIE NORMAL, ESGOTO PREDIAL, DN 75 X 50 MM, JUNTA ELÁSTICA, FORNECIDO E INSTALADO EM PRUMADA DE ESGOTO SANITÁRIO OU VENTILAÇÃO. AF_08/2022</t>
  </si>
  <si>
    <t>TERMINAL DE VENTILAÇÃO, PVC, SÉRIE NORMAL, ESGOTO PREDIAL, DN 50 MM, JUNTA SOLDÁVEL, FORNECIDO E INSTALADO EM PRUMADA DE ESGOTO SANITÁRIO OU VENTILAÇÃO. AF_08/2022</t>
  </si>
  <si>
    <t>JUNÇÃO DE REDUCAO INVERTIDA, PVC, SÉRIE NORMAL, ESGOTO PREDIAL, DN 100 X 75 MM, JUNTA ELÁSTICA, FORNECIDO E INSTALADO EM RAMAL DE DESCARGA OU RAMAL DE ESGOTO SANITÁRIO. AF_08/2022</t>
  </si>
  <si>
    <t>TE, PVC, SÉRIE NORMAL, ESGOTO PREDIAL, DN 100 X 75 MM, JUNTA ELÁSTICA, FORNECIDO E INSTALADO EM RAMAL DE DESCARGA OU RAMAL DE ESGOTO SANITÁRIO. AF_08/2022</t>
  </si>
  <si>
    <t>JUNÇÃO DE REDUÇÃO INVERTIDA, PVC, SÉRIE NORMAL, ESGOTO PREDIAL, DN 100 X 50 MM, JUNTA ELÁSTICA, FORNECIDO E INSTALADO EM RAMAL DE DESCARGA OU RAMAL DE ESGOTO SANITÁRIO. AF_08/2022</t>
  </si>
  <si>
    <t>TE, PVC, SÉRIE NORMAL, ESGOTO PREDIAL, DN 100 X 50 MM, JUNTA ELÁSTICA, FORNECIDO E INSTALADO EM RAMAL DE DESCARGA OU RAMAL DE ESGOTO SANITÁRIO. AF_08/2022</t>
  </si>
  <si>
    <t>JUNÇÃO DE REDUÇÃO INVERTIDA, PVC, SÉRIE NORMAL, ESGOTO PREDIAL, DN 75 X 50 MM, JUNTA ELÁSTICA, FORNECIDO E INSTALADO EM RAMAL DE DESCARGA OU RAMAL DE ESGOTO SANITÁRIO. AF_08/2022</t>
  </si>
  <si>
    <t>BUCHA DE REDUÇÃO LONGA, PVC, SÉRIE NORMAL, ESGOTO PREDIAL, DN 50 X 40 MM, JUNTA SOLDÁVEL E ELÁSTICA, FORNECIDO E INSTALADO EM RAMAL DE DESCARGA OU RAMAL DE ESGOTO SANITÁRIO. AF_08/2022</t>
  </si>
  <si>
    <t>TE, PVC, SOLDÁVEL, DN 32 MM, INSTALADO EM DRENO DE AR CONDICIONADO - FORNECIMENTO E INSTALAÇÃO. AF_08/2022</t>
  </si>
  <si>
    <t>TE, PVC, SOLDÁVEL, DN 20 MM, INSTALADO EM DRENO DE AR CONDICIONADO - FORNECIMENTO E INSTALAÇÃO. AF_08/2022</t>
  </si>
  <si>
    <t>LUVA, PVC, SOLDÁVEL, DN 32 MM, INSTALADO EM DRENO DE AR CONDICIONADO - FORNECIMENTO E INSTALAÇÃO. AF_08/2022</t>
  </si>
  <si>
    <t>LUVA, PVC, SOLDÁVEL, DN 20 MM, INSTALADO EM DRENO DE AR CONDICIONADO - FORNECIMENTO E INSTALAÇÃO. AF_08/2022</t>
  </si>
  <si>
    <t>JOELHO 45 GRAUS, PVC, SOLDÁVEL, DN 32 MM, INSTALADO EM DRENO DE AR CONDICIONADO - FORNECIMENTO E INSTALAÇÃO. AF_08/2022</t>
  </si>
  <si>
    <t>JOELHO 90 GRAUS, PVC, SOLDÁVEL, DN 32 MM, INSTALADO EM DRENO DE AR CONDICIONADO - FORNECIMENTO E INSTALAÇÃO. AF_08/2022</t>
  </si>
  <si>
    <t>JOELHO 45 GRAUS, PVC, SOLDÁVEL, DN 20 MM, INSTALADO EM DRENO DE AR CONDICIONADO - FORNECIMENTO E INSTALAÇÃO. AF_08/2022</t>
  </si>
  <si>
    <t>JOELHO 90 GRAUS, PVC, SOLDÁVEL, DN 20 MM, INSTALADO EM DRENO DE AR CONDICIONADO - FORNECIMENTO E INSTALAÇÃO. AF_08/2022</t>
  </si>
  <si>
    <t>TÊ NORMAL, PPR, 90 GRAUS, DN 20 X 20 X 20 MM, INSTALADO EM RAMAL OU SUB-RAMAL DE ÁGUA - FORNECIMENTO E INSTALAÇÃO. AF_08/2022</t>
  </si>
  <si>
    <t>TÊ MISTURADOR, PPR, F M M, DN 20 X 20 MM, INSTALADO EM RAMAL OU SUB-RAMAL DE ÁGUA - FORNECIMENTO E INSTALAÇÃO. AF_08/2022</t>
  </si>
  <si>
    <t>LUVA, PPR, DN 20 MM, INSTALADO EM RAMAL OU SUB-RAMAL DE ÁGUA - FORNECIMENTO E INSTALAÇÃO. AF_08/2022</t>
  </si>
  <si>
    <t>JOELHO 90 GRAUS, PPR, DN 20 MM, INSTALADO EM RAMAL OU SUB-RAMAL DE ÁGUA - FORNECIMENTO E INSTALAÇÃO. AF_08/2022</t>
  </si>
  <si>
    <t>JOELHO 45 GRAUS, PPR, DN 20 MM, INSTALADO EM RAMAL OU SUB-RAMAL DE ÁGUA - FORNECIMENTO E INSTALAÇÃO. AF_08/2022</t>
  </si>
  <si>
    <t>CURVA 90 GRAUS, PPR, DN 25 MM, INSTALADO EM RAMAL OU SUB-RAMAL DE ÁGUA - FORNECIMENTO E INSTALAÇÃO. AF_08/2022</t>
  </si>
  <si>
    <t>CURVA 90 GRAUS, PPR, DN 20 MM, INSTALADO EM RAMAL OU SUB-RAMAL DE ÁGUA - FORNECIMENTO E INSTALAÇÃO. AF_08/2022</t>
  </si>
  <si>
    <t>JOELHO 45 GRAUS, PPR, F/ F, DN 90 MM, INSTALADO EM PRUMADA DE ÁGUA - FORNECIMENTO E INSTALAÇÃO. AF_08/2022</t>
  </si>
  <si>
    <t>TÊ MISTURADOR, PPR, F M M, DN 25 X 25 MM, INSTALADO EM RAMAL OU SUB-RAMAL DE ÁGUA - FORNECIMENTO E INSTALAÇÃO. AF_08/2022</t>
  </si>
  <si>
    <t>BUCHA DE REDUÇÃO, PPR, DN 25 X 20 MM, INSTALADO EM RAMAL OU SUB-RAMAL DE ÁGUA - FORNECIMENTO E INSTALAÇÃO. AF_08/2022</t>
  </si>
  <si>
    <t>CAP, PVC, SERIE R, ÁGUA PLUVIAL, DN 150 MM, JUNTA ELÁSTICA, FORNECIDO E INSTALADO EM RAMAL DE ENCAMINHAMENTO. AF_06/2022</t>
  </si>
  <si>
    <t>CAP, PVC, SERIE R, ÁGUA PLUVIAL, DN 100 MM, JUNTA ELÁSTICA, FORNECIDO E INSTALADO EM RAMAL DE ENCAMINHAMENTO. AF_06/2022</t>
  </si>
  <si>
    <t>TÊ, PVC, SERIE R, ÁGUA PLUVIAL, DN 150 X 150 MM, JUNTA ELÁSTICA, FORNECIDO E INSTALADO EM RAMAL DE ENCAMINHAMENTO. AF_06/2022</t>
  </si>
  <si>
    <t>JUNÇÃO SIMPLES, PVC, SERIE R, ÁGUA PLUVIAL, DN 150 X 150 MM, JUNTA ELÁSTICA, FORNECIDO E INSTALADO EM RAMAL DE ENCAMINHAMENTO. AF_06/2022</t>
  </si>
  <si>
    <t>TÊ, PVC, SERIE R, ÁGUA PLUVIAL, DN 150 X 100 MM, JUNTA ELÁSTICA, FORNECIDO E INSTALADO EM RAMAL DE ENCAMINHAMENTO. AF_06/2022</t>
  </si>
  <si>
    <t>JUNÇÃO SIMPLES, PVC, SERIE R, ÁGUA PLUVIAL, DN 150 X 100 MM, JUNTA ELÁSTICA, FORNECIDO E INSTALADO EM RAMAL DE ENCAMINHAMENTO. AF_06/2022</t>
  </si>
  <si>
    <t>REDUÇÃO EXCÊNTRICA, PVC, SERIE R, ÁGUA PLUVIAL, DN 150 X 100 MM, JUNTA ELÁSTICA, FORNECIDO E INSTALADO EM RAMAL DE ENCAMINHAMENTO. AF_06/2022</t>
  </si>
  <si>
    <t>TÊ DE INSPEÇÃO, PVC, SERIE R, ÁGUA PLUVIAL, DN 150 MM, JUNTA ELÁSTICA, FORNECIDO E INSTALADO EM RAMAL DE ENCAMINHAMENTO. AF_06/2022</t>
  </si>
  <si>
    <t>LUVA DE CORRER, PVC, SERIE R, ÁGUA PLUVIAL, DN 150 MM, JUNTA ELÁSTICA, FORNECIDO E INSTALADO EM RAMAL DE ENCAMINHAMENTO. AF_06/2022</t>
  </si>
  <si>
    <t>LUVA SIMPLES, PVC, SERIE R, ÁGUA PLUVIAL, DN 150 MM, JUNTA ELÁSTICA, FORNECIDO E INSTALADO EM RAMAL DE ENCAMINHAMENTO. AF_06/2022</t>
  </si>
  <si>
    <t>CURVA 87 GRAUS E 30 MINUTOS, PVC, SERIE R, ÁGUA PLUVIAL, DN 150 MM, JUNTA ELÁSTICA, FORNECIDO E INSTALADO EM RAMAL DE ENCAMINHAMENTO. AF_06/2022</t>
  </si>
  <si>
    <t>JOELHO 45 GRAUS, PVC, SERIE R, ÁGUA PLUVIAL, DN 150 MM, JUNTA ELÁSTICA, FORNECIDO E INSTALADO EM RAMAL DE ENCAMINHAMENTO. AF_06/2022</t>
  </si>
  <si>
    <t>JOELHO 90 GRAUS, PVC, SERIE R, ÁGUA PLUVIAL, DN 150 MM, JUNTA ELÁSTICA, FORNECIDO E INSTALADO EM RAMAL DE ENCAMINHAMENTO. AF_06/2022</t>
  </si>
  <si>
    <t>TE DE REDUÇÃO, CPVC, SOLDÁVEL, DN 42 X 35 MM, INSTALADO EM RAMAL DE DISTRIBUIÇÃO DE ÁGUA - FORNECIMENTO E INSTALAÇÃO. AF_06/2022</t>
  </si>
  <si>
    <t>UNIÃO, CPVC, SOLDÁVEL, DN 42MM, INSTALADO EM RAMAL DE DISTRIBUIÇÃO DE ÁGUA   FORNECIMENTO E INSTALAÇÃO. AF_06/2022</t>
  </si>
  <si>
    <t>TE DE REDUÇÃO, CPVC, SOLDÁVEL, DN 42 X 35 MM, INSTALADO EM PRUMADA DE ÁGUA - FORNECIMENTO E INSTALAÇÃO. AF_06/2022</t>
  </si>
  <si>
    <t>TE DE REDUÇÃO, CPVC, SOLDÁVEL, DN 35 X 28 MM, INSTALADO EM RAMAL DE DISTRIBUIÇÃO DE ÁGUA - FORNECIMENTO E INSTALAÇÃO. AF_06/2022</t>
  </si>
  <si>
    <t>TE DE REDUÇÃO, CPVC, SOLDÁVEL, DN 35 X 28 MM, INSTALADO EM RAMAL OU SUB-RAMAL DE ÁGUA - FORNECIMENTO E INSTALAÇÃO. AF_06/2022</t>
  </si>
  <si>
    <t>TE DE REDUÇÃO, CPVC, SOLDÁVEL, DN 28 X 22 MM, INSTALADO EM RAMAL OU SUB-RAMAL DE ÁGUA - FORNECIMENTO E INSTALAÇÃO. AF_06/2022</t>
  </si>
  <si>
    <t>TE DE REDUÇÃO, CPVC, SOLDÁVEL, DN 22 X 15 MM, INSTALADO EM RAMAL OU SUB-RAMAL DE ÁGUA - FORNECIMENTO E INSTALAÇÃO. AF_06/2022</t>
  </si>
  <si>
    <t>BUCHA DE REDUÇÃO, LONGA, PVC, SOLDÁVEL, DN 40 X 25 MM, INSTALADO EM RAMAL DE DISTRIBUIÇÃO DE ÁGUA - FORNECIMENTO E INSTALAÇÃO. AF_06/2022</t>
  </si>
  <si>
    <t>TÊ DE REDUÇÃO, PVC, SOLDÁVEL, DN 40MM X 32MM, INSTALADO EM RAMAL DE DISTRIBUIÇÃO DE ÁGUA - FORNECIMENTO E INSTALAÇÃO. AF_06/2022</t>
  </si>
  <si>
    <t>TE, PVC, SOLDÁVEL, DN 40MM, INSTALADO EM RAMAL DE DISTRIBUIÇÃO DE ÁGUA - FORNECIMENTO E INSTALAÇÃO. AF_06/2022</t>
  </si>
  <si>
    <t>BUCHA DE REDUÇÃO, CURTA, PVC, SOLDÁVEL, DN 50 X 40 MM, INSTALADO EM RAMAL DE DISTRIBUIÇÃO DE ÁGUA - FORNECIMENTO E INSTALAÇÃO. AF_06/2022</t>
  </si>
  <si>
    <t>TE DE REDUÇÃO, 90 GRAUS, PVC, SOLDÁVEL, DN 50 MM X 32 MM, INSTALADO EM RAMAL DE DISTRIBUIÇÃO DE ÁGUA - FORNECIMENTO E INSTALAÇÃO. AF_06/2022</t>
  </si>
  <si>
    <t>TE DE REDUÇÃO, 90 GRAUS, PVC, SOLDÁVEL, DN 50 MM X 20 MM, INSTALADO EM RAMAL DE DISTRIBUIÇÃO DE ÁGUA - FORNECIMENTO E INSTALAÇÃO. AF_06/2022</t>
  </si>
  <si>
    <t>TÊ DE REDUÇÃO, PVC, SOLDÁVEL, DN 50MM X 25MM, INSTALADO EM RAMAL DE DISTRIBUIÇÃO DE ÁGUA - FORNECIMENTO E INSTALAÇÃO. AF_06/2022</t>
  </si>
  <si>
    <t>TÊ DE REDUÇÃO, PVC, SOLDÁVEL, DN 50MM X 40MM, INSTALADO EM RAMAL DE DISTRIBUIÇÃO DE ÁGUA - FORNECIMENTO E INSTALAÇÃO. AF_06/2022</t>
  </si>
  <si>
    <t>TE, PVC, SOLDÁVEL, DN 50MM, INSTALADO EM RAMAL DE DISTRIBUIÇÃO DE ÁGUA - FORNECIMENTO E INSTALAÇÃO. AF_06/2022</t>
  </si>
  <si>
    <t>BUCHA DE REDUÇÃO , LONGA, PVC, SOLDÁVEL, DN 50 X 32 MM, INSTALADO EM RAMAL DE DISTRIBUIÇÃO DE ÁGUA - FORNECIMENTO E INSTALAÇÃO. AF_06/2022</t>
  </si>
  <si>
    <t>BUCHA DE REDUÇÃO, LONGA, PVC, SOLDÁVEL, DN 50 X 25 MM, INSTALADO EM RAMAL DE DISTRIBUIÇÃO DE ÁGUA - FORNECIMENTO E INSTALAÇÃO. AF_06/2022</t>
  </si>
  <si>
    <t>LUVA DE REDUÇÃO, PVC, SOLDÁVEL, DN 50MM X 25MM, INSTALADO EM RAMAL DE DISTRIBUIÇÃO DE ÁGUA   FORNECIMENTO E INSTALAÇÃO. AF_06/2022</t>
  </si>
  <si>
    <t>UNIÃO, PVC, SOLDÁVEL, DN 50MM, INSTALADO EM RAMAL DE DISTRIBUIÇÃO DE ÁGUA - FORNECIMENTO E INSTALAÇÃO. AF_06/2022</t>
  </si>
  <si>
    <t>LUVA DE CORRER, PVC, SOLDÁVEL, DN 50MM, INSTALADO EM RAMAL DE DISTRIBUIÇÃO DE ÁGUA - FORNECIMENTO E INSTALAÇÃO. AF_06/2022</t>
  </si>
  <si>
    <t>LUVA, PVC, SOLDÁVEL, DN 50MM, INSTALADO EM RAMAL DE DISTRIBUIÇÃO DE ÁGUA - FORNECIMENTO E INSTALAÇÃO. AF_06/2022</t>
  </si>
  <si>
    <t>BUCHA DE REDUÇÃO, PVC, SOLDÁVEL, DN 40MM X 32MM, INSTALADO EM RAMAL DE DISTRIBUIÇÃO DE ÁGUA - FORNECIMENTO E INSTALAÇÃO. AF_06/2022</t>
  </si>
  <si>
    <t>UNIÃO, PVC, SOLDÁVEL, DN 40MM, INSTALADO EM RAMAL DE DISTRIBUIÇÃO DE ÁGUA - FORNECIMENTO E INSTALAÇÃO. AF_06/2022</t>
  </si>
  <si>
    <t>LUVA, PVC, SOLDÁVEL, DN 40MM, INSTALADO EM RAMAL DE DISTRIBUIÇÃO DE ÁGUA - FORNECIMENTO E INSTALAÇÃO. AF_06/2022</t>
  </si>
  <si>
    <t>CURVA 45 GRAUS, PVC, SOLDÁVEL, DN 50MM, INSTALADO EM RAMAL DE DISTRIBUIÇÃO DE ÁGUA - FORNECIMENTO E INSTALAÇÃO. AF_06/2022</t>
  </si>
  <si>
    <t>CURVA 90 GRAUS, PVC, SOLDÁVEL, DN 50MM, INSTALADO EM RAMAL DE DISTRIBUIÇÃO DE ÁGUA - FORNECIMENTO E INSTALAÇÃO. AF_06/2022</t>
  </si>
  <si>
    <t>JOELHO 45 GRAUS, PVC, SOLDÁVEL, DN 50MM, INSTALADO EM RAMAL DE DISTRIBUIÇÃO DE ÁGUA - FORNECIMENTO E INSTALAÇÃO. AF_06/2022</t>
  </si>
  <si>
    <t>JOELHO 90 GRAUS, PVC, SOLDÁVEL, DN 50MM, INSTALADO EM RAMAL DE DISTRIBUIÇÃO DE ÁGUA - FORNECIMENTO E INSTALAÇÃO. AF_06/2022</t>
  </si>
  <si>
    <t>CURVA 45 GRAUS, PVC, SOLDÁVEL, DN 40MM, INSTALADO EM RAMAL DE DISTRIBUIÇÃO DE ÁGUA - FORNECIMENTO E INSTALAÇÃO. AF_06/2022</t>
  </si>
  <si>
    <t>CURVA 90 GRAUS, PVC, SOLDÁVEL, DN 40MM, INSTALADO EM RAMAL DE DISTRIBUIÇÃO DE ÁGUA - FORNECIMENTO E INSTALAÇÃO. AF_06/2022</t>
  </si>
  <si>
    <t>JOELHO 45 GRAUS, PVC, SOLDÁVEL, DN 40MM, INSTALADO EM RAMAL DE DISTRIBUIÇÃO DE ÁGUA - FORNECIMENTO E INSTALAÇÃO. AF_06/2022</t>
  </si>
  <si>
    <t>JOELHO 90 GRAUS, PVC, SOLDÁVEL, DN 40MM, INSTALADO EM RAMAL DE DISTRIBUIÇÃO DE ÁGUA - FORNECIMENTO E INSTALAÇÃO. AF_06/2022</t>
  </si>
  <si>
    <t>TE DE REDUÇÃO, 90 GRAUS, PVC, SOLDÁVEL, DN 50 MM X 32 MM, INSTALADO EM PRUMADA DE ÁGUA - FORNECIMENTO E INSTALAÇÃO. AF_06/2022</t>
  </si>
  <si>
    <t>TE DE REDUÇÃO, 90 GRAUS, PVC, SOLDÁVEL, DN 50 MM X 20 MM, INSTALADO EM PRUMADA DE ÁGUA - FORNECIMENTO E INSTALAÇÃO. AF_06/2022</t>
  </si>
  <si>
    <t>JOELHO DE REDUÇÃO, 90 GRAUS, PVC, SOLDÁVEL, DN 32 MM X 25 MM, INSTALADO EM PRUMADA DE ÁGUA - FORNECIMENTO E INSTALAÇÃO. AF_06/2022</t>
  </si>
  <si>
    <t>BUCHA DE REDUÇÃO, LONGA, PVC, SOLDÁVEL, DN 75 X 50 MM, INSTALADO EM PRUMADA DE ÁGUA - FORNECIMENTO E INSTALAÇÃO. AF_06/2022</t>
  </si>
  <si>
    <t>BUCHA DE REDUÇÃO, LONGA, PVC, SOLDÁVEL, DN 60 X 50 MM, INSTALADO EM PRUMADA DE ÁGUA - FORNECIMENTO E INSTALAÇÃO. AF_06/2022</t>
  </si>
  <si>
    <t>BUCHA DE REDUÇÃO, LONGA, PVC, SOLDÁVEL, DN 60 X 32 MM, INSTALADO EM PRUMADA DE ÁGUA - FORNECIMENTO E INSTALAÇÃO. AF_06/2022</t>
  </si>
  <si>
    <t>BUCHA DE REDUÇÃO, LONGA, PVC, SOLDÁVEL, DN 60 X 25 MM, INSTALADO EM PRUMADA DE ÁGUA - FORNECIMENTO E INSTALAÇÃO. AF_06/2022</t>
  </si>
  <si>
    <t>BUCHA DE REDUÇÃO , LONGA, PVC, SOLDÁVEL, DN 50 X 32 MM, INSTALADO EM PRUMADA DE ÁGUA - FORNECIMENTO E INSTALAÇÃO. AF_06/2022</t>
  </si>
  <si>
    <t>BUCHA DE REDUÇÃO, LONGA, PVC, SOLDÁVEL, DN 50 X 25 MM, INSTALADO EM PRUMADA DE ÁGUA - FORNECIMENTO E INSTALAÇÃO. AF_06/2022</t>
  </si>
  <si>
    <t>BUCHA DE REDUÇÃO, LONGA, PVC, SOLDÁVEL, DN 40 X 25 MM, INSTALADO EM PRUMADA DE ÁGUA - FORNECIMENTO E INSTALAÇÃO. AF_06/2022</t>
  </si>
  <si>
    <t>BUCHA DE REDUÇÃO, LONGA, PVC, SOLDÁVEL, DN 32 X 20 MM, INSTALADO EM PRUMADA DE ÁGUA - FORNECIMENTO E INSTALAÇÃO. AF_06/2022</t>
  </si>
  <si>
    <t>BUCHA DE REDUÇÃO, CURTA, PVC, SOLDÁVEL, DN 60 X 50 MM, INSTALADO EM PRUMADA DE ÁGUA - FORNECIMENTO E INSTALAÇÃO. AF_06/2022</t>
  </si>
  <si>
    <t>BUCHA DE REDUÇÃO, CURTA, PVC, SOLDÁVEL, DN 50 X 40 MM, INSTALADO EM PRUMADA DE ÁGUA - FORNECIMENTO E INSTALAÇÃO. AF_06/2022</t>
  </si>
  <si>
    <t>BUCHA DE REDUÇÃO, CURTA, PVC, SOLDÁVEL, DN 32 X 25 MM, INSTALADO EM PRUMADA DE ÁGUA - FORNECIMENTO E INSTALAÇÃO. AF_06/2022</t>
  </si>
  <si>
    <t>JOELHO DE REDUÇÃO, 90 GRAUS, PVC, SOLDÁVEL, DN 32 MM X 25 MM, INSTALADO EM RAMAL DE DISTRIBUIÇÃO DE ÁGUA - FORNECIMENTO E INSTALAÇÃO. AF_06/2022</t>
  </si>
  <si>
    <t>JOELHO DE REDUÇÃO, 90 GRAUS, PVC, SOLDÁVEL, DN 25 MM X 20 MM, INSTALADO EM RAMAL DE DISTRIBUIÇÃO DE ÁGUA - FORNECIMENTO E INSTALAÇÃO. AF_06/2022</t>
  </si>
  <si>
    <t>BUCHA DE REDUÇÃO, LONGA, PVC, SOLDÁVEL, DN 32 X 20 MM, INSTALADO EM RAMAL DE DISTRIBUIÇÃO DE ÁGUA - FORNECIMENTO E INSTALAÇÃO. AF_06/2022</t>
  </si>
  <si>
    <t>BUCHA DE REDUÇÃO, CURTA, PVC, SOLDÁVEL, DN 32 X 25 MM, INSTALADO EM RAMAL DE DISTRIBUIÇÃO DE ÁGUA - FORNECIMENTO E INSTALAÇÃO. AF_06/2022</t>
  </si>
  <si>
    <t>BUCHA DE REDUÇÃO, CURTA, PVC, SOLDÁVEL, DN 25 X 20 MM, INSTALADO EM RAMAL DE DISTRIBUIÇÃO DE ÁGUA - FORNECIMENTO E INSTALAÇÃO. AF_06/2022</t>
  </si>
  <si>
    <t>JOELHO DE REDUÇÃO, 90 GRAUS, PVC, SOLDÁVEL, DN 32 MM X 25 MM, INSTALADO EM RAMAL OU SUB-RAMAL DE ÁGUA - FORNECIMENTO E INSTALAÇÃO. AF_06/2022</t>
  </si>
  <si>
    <t>JOELHO DE REDUÇÃO, 90 GRAUS, PVC, SOLDÁVEL, DN 25 MM X 20 MM, INSTALADO EM RAMAL OU SUB-RAMAL DE ÁGUA - FORNECIMENTO E INSTALAÇÃO. AF_06/2022</t>
  </si>
  <si>
    <t>BUCHA DE REDUÇÃO, LONGA, PVC, SOLDÁVEL, DN 32 X 20 MM, INSTALADO EM RAMAL OU SUB-RAMAL DE ÁGUA - FORNECIMENTO E INSTALAÇÃO. AF_06/2022</t>
  </si>
  <si>
    <t>BUCHA DE REDUÇÃO, CURTA, PVC, SOLDÁVEL, DN 32 X 25 MM, INSTALADO EM RAMAL OU SUB-RAMAL DE ÁGUA - FORNECIMENTO E INSTALAÇÃO. AF_06/2022</t>
  </si>
  <si>
    <t>BUCHA DE REDUÇÃO, CURTA, PVC, SOLDÁVEL, DN 25 X 20 MM, INSTALADO EM RAMAL OU SUB-RAMAL DE ÁGUA - FORNECIMENTO E INSTALAÇÃO. AF_06/2022</t>
  </si>
  <si>
    <t>TÊ EM COBRE, DN 28 MM, SEM ANEL DE SOLDA, INSTALADO EM RAMAL E SUB-RAMAL DE AQUECIMENTO SOLAR - FORNECIMENTO E INSTALAÇÃO. AF_04/2022</t>
  </si>
  <si>
    <t>TÊ EM COBRE, DN 22 MM, SEM ANEL DE SOLDA, INSTALADO EM RAMAL E SUB-RAMAL DE AQUECIMENTO SOLAR - FORNECIMENTO E INSTALAÇÃO. AF_04/2022</t>
  </si>
  <si>
    <t>TÊ EM COBRE, DN 15 MM, SEM ANEL DE SOLDA, INSTALADO EM RAMAL E SUB-RAMAL DE AQUECIMENTO SOLAR - FORNECIMENTO E INSTALAÇÃO. AF_04/2022</t>
  </si>
  <si>
    <t>BUCHA DE REDUÇÃO EM COBRE, DN 28 MM X 22 MM, SEM ANEL DE SOLDA, INSTALADO EM RAMAL E SUB-RAMAL DE AQUECIMENTO SOLAR - FORNECIMENTO E INSTALAÇÃO. AF_04/2022</t>
  </si>
  <si>
    <t>CONECTOR EM BRONZE/LATÃO, DN 28 MM X 1/2", SEM ANEL DE SOLDA, BOLSA X ROSCA F, INSTALADO EM RAMAL E SUB-RAMAL DE AQUECIMENTO SOLAR - FORNECIMENTO E INSTALAÇÃO. AF_04/2022</t>
  </si>
  <si>
    <t>JUNTA DE EXPANSÃO EM COBRE, DN 28 MM, PONTA X PONTA, INSTALADO EM RAMAL E SUB-RAMAL DE AQUECIMENTO SOLAR - FORNECIMENTO E INSTALAÇÃO. AF_04/2022</t>
  </si>
  <si>
    <t>CURVA DE TRANSPOSIÇÃO EM BRONZE/LATÃO, DN 28 MM, SEM ANEL DE SOLDA, BOLSA X BOLSA, INSTALADO EM RAMAL E SUB-RAMAL DE AQUECIMENTO SOLAR - FORNECIMENTO E INSTALAÇÃO. AF_04/2022</t>
  </si>
  <si>
    <t>LUVA PASSANTE EM COBRE, DN 28 MM, SEM ANEL DE SOLDA, INSTALADO EM RAMAL E SUB-RAMAL DE AQUECIMENTO SOLAR - FORNECIMENTO E INSTALAÇÃO. AF_04/2022</t>
  </si>
  <si>
    <t>LUVA EM COBRE, DN 28 MM, SEM ANEL DE SOLDA, INSTALADO EM RAMAL E SUB-RAMAL DE AQUECIMENTO SOLAR - FORNECIMENTO E INSTALAÇÃO. AF_04/2022</t>
  </si>
  <si>
    <t>CONECTOR EM BRONZE/LATÃO, DN 22 MM X 3/4", SEM ANEL DE SOLDA, BOLSA X ROSCA F, INSTALADO EM RAMAL E SUB-RAMAL DE AQUECIMENTO SOLAR - FORNECIMENTO E INSTALAÇÃO. AF_04/2022</t>
  </si>
  <si>
    <t>CONECTOR EM BRONZE/LATÃO, DN 22 MM X 1/2", SEM ANEL DE SOLDA, BOLSA X ROSCA F, INSTALADO EM RAMAL E SUB-RAMAL DE AQUECIMENTO SOLAR - FORNECIMENTO E INSTALAÇÃO. AF_04/2022</t>
  </si>
  <si>
    <t>BUCHA DE REDUÇÃO EM COBRE, DN 22 MM X 15 MM, SEM ANEL DE SOLDA, PONTA X BOLSA, INSTALADO EM RAMAL E SUB-RAMAL DE AQUECIMENTO SOLAR - FORNECIMENTO E INSTALAÇÃO. AF_04/2022</t>
  </si>
  <si>
    <t>CURVA DE TRANSPOSIÇÃO EM BRONZE/LATÃO, DN 22 MM, SEM ANEL DE SOLDA, BOLSA X BOLSA, INSTALADO EM RAMAL E SUB-RAMAL DE AQUECIMENTO SOLAR - FORNECIMENTO E INSTALAÇÃO. AF_04/2022</t>
  </si>
  <si>
    <t>JUNTA DE EXPANSÃO EM COBRE, DN 22 MM, PONTA X PONTA, INSTALADO EM RAMAL E SUB-RAMAL DE AQUECIMENTO SOLAR - FORNECIMENTO E INSTALAÇÃO. AF_04/2022</t>
  </si>
  <si>
    <t>LUVA PASSANTE EM COBRE, DN 22 MM, SEM ANEL DE SOLDA, INSTALADO EM RAMAL E SUB-RAMAL DE AQUECIMENTO SOLAR - FORNECIMENTO E INSTALAÇÃO. AF_04/2022</t>
  </si>
  <si>
    <t>LUVA EM COBRE, DN 22 MM, SEM ANEL DE SOLDA, INSTALADO EM RAMAL E SUB-RAMAL DE AQUECIMENTO SOLAR - FORNECIMENTO E INSTALAÇÃO. AF_04/2022</t>
  </si>
  <si>
    <t>CONECTOR EM BRONZE/LATÃO, DN 15 MM X 1/2", SEM ANEL DE SOLDA, BOLSA X ROSCA F, INSTALADO EM RAMAL E SUB-RAMAL DE AQUECIMENTO SOLAR - FORNECIMENTO E INSTALAÇÃO. AF_04/2022</t>
  </si>
  <si>
    <t>JUNTA DE EXPANSÃO EM COBRE, DN 15 MM, PONTA X PONTA, INSTALADO EM RAMAL E SUB-RAMAL DE AQUECIMENTO SOLAR - FORNECIMENTO E INSTALAÇÃO. AF_04/2022</t>
  </si>
  <si>
    <t>CURVA DE TRANSPOSIÇÃO EM BRONZE/LATÃO, DN 15 MM, SEM ANEL DE SOLDA, BOLSA X BOLSA, INSTALADO EM RAMAL E SUB-RAMAL DE AQUECIMENTO SOLAR - FORNECIMENTO E INSTALAÇÃO. AF_04/2022</t>
  </si>
  <si>
    <t>LUVA PASSANTE EM COBRE, DN 15 MM, SEM ANEL DE SOLDA, INSTALADO EM RAMAL E SUB-RAMAL DE AQUECIMENTO SOLAR - FORNECIMENTO E INSTALAÇÃO. AF_04/2022</t>
  </si>
  <si>
    <t>LUVA EM COBRE, DN 15 MM, SEM ANEL DE SOLDA, INSTALADO EM RAMAL E SUB-RAMAL DE AQUECIMENTO SOLAR - FORNECIMENTO E INSTALAÇÃO. AF_04/2022</t>
  </si>
  <si>
    <t>CURVA EM COBRE, DN 28 MM, 45 GRAUS, SEM ANEL DE SOLDA, BOLSA X BOLSA, INSTALADO EM RAMAL E SUB-RAMAL DE AQUECIMENTO SOLAR - FORNECIMENTO E INSTALAÇÃO. AF_04/2022</t>
  </si>
  <si>
    <t>COTOVELO EM COBRE, DN 28 MM, 90 GRAUS, SEM ANEL DE SOLDA, INSTALADO EM RAMAL E SUB-RAMAL DE AQUECIMENTO SOLAR - FORNECIMENTO E INSTALAÇÃO. AF_04/2022</t>
  </si>
  <si>
    <t>COTOVELO EM BRONZE/LATÃO, DN 22 MM X 3/4", 90 GRAUS, SEM ANEL DE SOLDA, BOLSA X ROSCA F, INSTALADO EM RAMAL E SUB-RAMAL DE AQUECIMENTO SOLAR - FORNECIMENTO E INSTALAÇÃO. AF_04/2022</t>
  </si>
  <si>
    <t>COTOVELO EM BRONZE/LATÃO, DN 22 MM X 1/2", 90 GRAUS, SEM ANEL DE SOLDA, BOLSA X ROSCA F, INSTALADO EM RAMAL E SUB-RAMAL DE AQUECIMENTO SOLAR - FORNECIMENTO E INSTALAÇÃO. AF_04/2022</t>
  </si>
  <si>
    <t>CURVA EM COBRE, DN 22 MM, 45 GRAUS, SEM ANEL DE SOLDA, BOLSA X BOLSA, INSTALADO EM RAMAL E SUB-RAMAL DE AQUECIMENTO SOLAR - FORNECIMENTO E INSTALAÇÃO. AF_04/2022</t>
  </si>
  <si>
    <t>COTOVELO EM COBRE, DN 22 MM, 90 GRAUS, SEM ANEL DE SOLDA, INSTALADO EM RAMAL E SUB-RAMAL DE AQUECIMENTO SOLAR - FORNECIMENTO E INSTALAÇÃO. AF_04/2022</t>
  </si>
  <si>
    <t>COTOVELO EM BRONZE/LATÃO, DN 15 MM X 1/2", 90 GRAUS, SEM ANEL DE SOLDA, BOLSA X ROSCA F, INSTALADO EM RAMAL E SUB-RAMAL DE AQUECIMENTO SOLAR - FORNECIMENTO E INSTALAÇÃO. AF_04/2022</t>
  </si>
  <si>
    <t>CURVA EM COBRE, DN 15 MM, 45 GRAUS, SEM ANEL DE SOLDA, BOLSA X BOLSA, INSTALADO EM RAMAL E SUB-RAMAL DE AQUECIMENTO SOLAR - FORNECIMENTO E INSTALAÇÃO. AF_04/2022</t>
  </si>
  <si>
    <t>COTOVELO EM COBRE, DN 15 MM, 90 GRAUS, SEM ANEL DE SOLDA, INSTALADO EM RAMAL E SUB-RAMAL DE AQUECIMENTO SOLAR - FORNECIMENTO E INSTALAÇÃO. AF_04/2022</t>
  </si>
  <si>
    <t>TÊ EM COBRE, DN 28 MM, SEM ANEL DE SOLDA, INSTALADO EM RAMAL E SUB-RAMAL DE GÁS MEDICINAL - FORNECIMENTO E INSTALAÇÃO. AF_04/2022</t>
  </si>
  <si>
    <t>TÊ EM COBRE, DN 22 MM, SEM ANEL DE SOLDA, INSTALADO EM RAMAL E SUB-RAMAL DE GÁS MEDICINAL - FORNECIMENTO E INSTALAÇÃO. AF_04/2022</t>
  </si>
  <si>
    <t>TÊ EM COBRE, DN 15 MM, SEM ANEL DE SOLDA, INSTALADO EM RAMAL E SUB-RAMAL DE GÁS MEDICINAL - FORNECIMENTO E INSTALAÇÃO. AF_04/2022</t>
  </si>
  <si>
    <t>BUCHA DE REDUÇÃO EM COBRE, DN 28 MM X 22 MM, SEM ANEL DE SOLDA, INSTALADO EM RAMAL E SUB-RAMAL DE GÁS MEDICINAL - FORNECIMENTO E INSTALAÇÃO. AF_04/2022</t>
  </si>
  <si>
    <t>CONECTOR EM BRONZE/LATÃO, DN 28 MM X 1/2", SEM ANEL DE SOLDA, BOLSA X ROSCA F, INSTALADO EM RAMAL E SUB-RAMAL DE GÁS MEDICINAL - FORNECIMENTO E INSTALAÇÃO. AF_04/2022</t>
  </si>
  <si>
    <t>JUNTA DE EXPANSÃO EM COBRE, DN 28 MM, PONTA X PONTA, INSTALADO EM RAMAL E SUB-RAMAL DE GÁS MEDICINAL - FORNECIMENTO E INSTALAÇÃO. AF_04/2022</t>
  </si>
  <si>
    <t>CURVA DE TRANSPOSIÇÃO EM BRONZE/LATÃO, DN 28 MM, SEM ANEL DE SOLDA, BOLSA X BOLSA, INSTALADO EM RAMAL E SUB-RAMAL DE GÁS MEDICINAL - FORNECIMENTO E INSTALAÇÃO. AF_04/2022</t>
  </si>
  <si>
    <t>LUVA PASSANTE EM COBRE, DN 28 MM, SEM ANEL DE SOLDA, INSTALADO EM RAMAL E SUB-RAMAL DE GÁS MEDICINAL - FORNECIMENTO E INSTALAÇÃO. AF_04/2022</t>
  </si>
  <si>
    <t>LUVA EM COBRE, DN 28 MM, SEM ANEL DE SOLDA, INSTALADO EM RAMAL E SUB-RAMAL DE GÁS MEDICINAL - FORNECIMENTO E INSTALAÇÃO. AF_04/2022</t>
  </si>
  <si>
    <t>CONECTOR EM BRONZE/LATÃO, DN 22 MM X 3/4", SEM ANEL DE SOLDA, BOLSA X ROSCA F, INSTALADO EM RAMAL E SUB-RAMAL DE GÁS MEDICINAL - FORNECIMENTO E INSTALAÇÃO. AF_04/2022</t>
  </si>
  <si>
    <t>CONECTOR EM BRONZE/LATÃO, DN 22 MM X 1/2", SEM ANEL DE SOLDA, BOLSA X ROSCA F, INSTALADO EM RAMAL E SUB-RAMAL DE GÁS MEDICINAL - FORNECIMENTO E INSTALAÇÃO. AF_04/2022</t>
  </si>
  <si>
    <t>BUCHA DE REDUÇÃO EM COBRE, DN 22 MM X 15 MM, SEM ANEL DE SOLDA, PONTA X BOLSA, INSTALADO EM RAMAL E SUB-RAMAL DE GÁS MEDICINAL - FORNECIMENTO E INSTALAÇÃO. AF_04/2022</t>
  </si>
  <si>
    <t>CURVA DE TRANSPOSIÇÃO EM BRONZE/LATÃO, DN 22 MM, SEM ANEL DE SOLDA, BOLSA X BOLSA, INSTALADO EM RAMAL E SUB-RAMAL DE GÁS MEDICINAL - FORNECIMENTO E INSTALAÇÃO. AF_04/2022</t>
  </si>
  <si>
    <t>JUNTA DE EXPANSÃO EM COBRE, DN 22 MM, PONTA X PONTA, INSTALADO EM RAMAL E SUB-RAMAL DE GÁS MEDICINAL - FORNECIMENTO E INSTALAÇÃO. AF_04/2022</t>
  </si>
  <si>
    <t>LUVA PASSANTE EM COBRE, DN 22 MM, SEM ANEL DE SOLDA, INSTALADO EM RAMAL E SUB-RAMAL DE GÁS MEDICINAL - FORNECIMENTO E INSTALAÇÃO. AF_04/2022</t>
  </si>
  <si>
    <t>LUVA EM COBRE, DN 22 MM, SEM ANEL DE SOLDA, INSTALADO EM RAMAL E SUB-RAMAL DE GÁS MEDICINAL - FORNECIMENTO E INSTALAÇÃO. AF_04/2022</t>
  </si>
  <si>
    <t>JUNTA DE EXPANSÃO EM COBRE, DN 15 MM, PONTA X PONTA, INSTALADO EM RAMAL E SUB-RAMAL DE GÁS MEDICINAL - FORNECIMENTO E INSTALAÇÃO. AF_04/2022</t>
  </si>
  <si>
    <t>CURVA DE TRANSPOSIÇÃO EM BRONZE/LATÃO, DN 15 MM, SEM ANEL DE SOLDA, BOLSA X BOLSA, INSTALADO EM RAMAL E SUB-RAMAL DE GÁS MEDICINAL - FORNECIMENTO E INSTALAÇÃO. AF_04/2022</t>
  </si>
  <si>
    <t>LUVA PASSANTE EM COBRE, DN 15 MM, SEM ANEL DE SOLDA, INSTALADO EM RAMAL E SUB-RAMAL DE GÁS MEDICINAL - FORNECIMENTO E INSTALAÇÃO. AF_04/2022</t>
  </si>
  <si>
    <t>LUVA EM COBRE, DN 15 MM, SEM ANEL DE SOLDA, INSTALADO EM RAMAL E SUB-RAMAL DE GÁS MEDICINAL - FORNECIMENTO E INSTALAÇÃO. AF_04/2022</t>
  </si>
  <si>
    <t>CURVA EM COBRE, DN 28 MM, 45 GRAUS, SEM ANEL DE SOLDA, BOLSA X BOLSA, INSTALADO EM RAMAL E SUB-RAMAL DE GÁS MEDICINAL - FORNECIMENTO E INSTALAÇÃO. AF_04/2022</t>
  </si>
  <si>
    <t>COTOVELO EM COBRE, DN 28 MM, 90 GRAUS, SEM ANEL DE SOLDA, INSTALADO EM RAMAL E SUB-RAMAL DE GÁS MEDICINAL - FORNECIMENTO E INSTALAÇÃO. AF_04/2022</t>
  </si>
  <si>
    <t>CURVA EM COBRE, DN 22 MM, 45 GRAUS, SEM ANEL DE SOLDA, BOLSA X BOLSA, INSTALADO EM RAMAL E SUB-RAMAL DE GÁS MEDICINAL - FORNECIMENTO E INSTALAÇÃO. AF_04/2022</t>
  </si>
  <si>
    <t>COTOVELO EM COBRE, DN 22 MM, 90 GRAUS, SEM ANEL DE SOLDA, INSTALADO EM RAMAL E SUB-RAMAL DE GÁS MEDICINAL - FORNECIMENTO E INSTALAÇÃO. AF_04/2022</t>
  </si>
  <si>
    <t>CURVA EM COBRE, DN 15 MM, 45 GRAUS, SEM ANEL DE SOLDA, BOLSA X BOLSA, INSTALADO EM RAMAL E SUB-RAMAL DE GÁS MEDICINAL - FORNECIMENTO E INSTALAÇÃO. AF_04/2022</t>
  </si>
  <si>
    <t>COTOVELO EM COBRE, DN 15 MM, 90 GRAUS, SEM ANEL DE SOLDA, INSTALADO EM RAMAL E SUB-RAMAL DE GÁS MEDICINAL - FORNECIMENTO E INSTALAÇÃO. AF_04/2022</t>
  </si>
  <si>
    <t>TÊ EM COBRE, DN 28 MM, SEM ANEL DE SOLDA, INSTALADO EM RAMAL E SUB-RAMAL DE GÁS COMBUSTÍVEL - FORNECIMENTO E INSTALAÇÃO. AF_04/2022</t>
  </si>
  <si>
    <t>TE EM COBRE, DN 22 MM, SEM ANEL DE SOLDA, INSTALADO EM RAMAL E SUB-RAMAL DE GÁS COMBUSTÍVEL - FORNECIMENTO E INSTALAÇÃO. AF_04/2022</t>
  </si>
  <si>
    <t>TÊ EM COBRE, DN 15 MM, SEM ANEL DE SOLDA, INSTALADO EM RAMAL E SUB-RAMAL DE GÁS COMBUSTÍVEL - FORNECIMENTO E INSTALAÇÃO. AF_04/2022</t>
  </si>
  <si>
    <t>BUCHA DE REDUÇÃO EM COBRE, DN 28 MM X 22 MM, SEM ANEL DE SOLDA, INSTALADO EM RAMAL E SUB-RAMAL DE GÁS COMBUSTÍVEL - FORNECIMENTO E INSTALAÇÃO. AF_04/2022</t>
  </si>
  <si>
    <t>JUNTA DE EXPANSÃO EM COBRE, DN 28 MM, PONTA X PONTA, INSTALADO EM RAMAL E SUB-RAMAL DE GÁS COMBUSTÍVEL - FORNECIMENTO E INSTALAÇÃO. AF_04/2022</t>
  </si>
  <si>
    <t>CURVA DE TRANSPOSIÇÃO EM BRONZE/LATÃO, DN 28 MM, SEM ANEL DE SOLDA, BOLSA X BOLSA, INSTALADO EM RAMAL E SUB-RAMAL DE GÁS COMBUSTÍVEL - FORNECIMENTO E INSTALAÇÃO. AF_04/2022</t>
  </si>
  <si>
    <t>LUVA PASSANTE EM COBRE, DN 28 MM, SEM ANEL DE SOLDA, INSTALADO EM RAMAL E SUB-RAMAL DE GÁS COMBUSTÍVEL - FORNECIMENTO E INSTALAÇÃO. AF_04/2022</t>
  </si>
  <si>
    <t>LUVA EM COBRE, DN 28 MM, SEM ANEL DE SOLDA, INSTALADO EM RAMAL E SUB-RAMAL DE GÁS COMBUSTÍVEL - FORNECIMENTO E INSTALAÇÃO. AF_04/2022</t>
  </si>
  <si>
    <t>BUCHA DE REDUÇÃO EM COBRE, DN 22 MM X 15 MM, SEM ANEL DE SOLDA, PONTA X BOLSA, INSTALADO EM RAMAL E SUB-RAMAL DE GÁS COMBUSTÍVEL - FORNECIMENTO E INSTALAÇÃO. AF_04/2022</t>
  </si>
  <si>
    <t>CURVA DE TRANSPOSIÇÃO EM BRONZE/LATÃO, DN 22 MM, SEM ANEL DE SOLDA, BOLSA X BOLSA, INSTALADO EM RAMAL E SUB-RAMAL DE GÁS COMBUSTÍVEL - FORNECIMENTO E INSTALAÇÃO. AF_04/2022</t>
  </si>
  <si>
    <t>JUNTA DE EXPANSÃO EM COBRE, DN 22 MM, PONTA X PONTA, INSTALADO EM RAMAL E SUB-RAMAL DE GÁS COMBUSTÍVEL - FORNECIMENTO E INSTALAÇÃO. AF_04/2022</t>
  </si>
  <si>
    <t>LUVA PASSANTE EM COBRE, DN 22 MM, SEM ANEL DE SOLDA, INSTALADO EM RAMAL E SUB-RAMAL DE GÁS COMBUSTÍVEL - FORNECIMENTO E INSTALAÇÃO. AF_04/2022</t>
  </si>
  <si>
    <t>LUVA EM COBRE, DN 22 MM, SEM ANEL DE SOLDA, INSTALADO EM RAMAL E SUB-RAMAL DE GÁS COMBUSTÍVEL - FORNECIMENTO E INSTALAÇÃO. AF_04/2022</t>
  </si>
  <si>
    <t>JUNTA DE EXPANSÃO EM COBRE, DN 15 MM, PONTA X PONTA, INSTALADO EM RAMAL E SUB-RAMAL DE GÁS COMBUSTÍVEL - FORNECIMENTO E INSTALAÇÃO. AF_04/2022</t>
  </si>
  <si>
    <t>CURVA DE TRANSPOSIÇÃO EM BRONZE/LATÃO, DN 15 MM, SEM ANEL DE SOLDA, BOLSA X BOLSA, INSTALADO EM RAMAL E SUB-RAMAL DE GÁS COMBUSTÍVEL - FORNECIMENTO E INSTALAÇÃO. AF_04/2022</t>
  </si>
  <si>
    <t>LUVA PASSANTE EM COBRE, DN 15 MM, SEM ANEL DE SOLDA, INSTALADO EM RAMAL E SUB-RAMAL DE GÁS COMBUSTÍVEL - FORNECIMENTO E INSTALAÇÃO. AF_04/2022</t>
  </si>
  <si>
    <t>LUVA EM COBRE, DN 15 MM, SEM ANEL DE SOLDA, INSTALADO EM RAMAL E SUB-RAMAL DE GÁS COMBUSTÍVEL - FORNECIMENTO E INSTALAÇÃO. AF_04/2022</t>
  </si>
  <si>
    <t>CURVA EM COBRE, DN 28 MM, 45 GRAUS, SEM ANEL DE SOLDA, BOLSA X BOLSA, INSTALADO EM RAMAL E SUB-RAMAL DE GÁS COMBUSTÍVEL - FORNECIMENTO E INSTALAÇÃO. AF_04/2022</t>
  </si>
  <si>
    <t>COTOVELO EM COBRE, DN 28 MM, 90 GRAUS, SEM ANEL DE SOLDA, INSTALADO EM RAMAL E SUB-RAMAL DE GÁS COMBUSTÍVEL - FORNECIMENTO E INSTALAÇÃO. AF_04/2022</t>
  </si>
  <si>
    <t>CURVA EM COBRE, DN 22 MM, 45 GRAUS, SEM ANEL DE SOLDA, BOLSA X BOLSA, INSTALADO EM RAMAL E SUB-RAMAL DE GÁS COMBUSTÍVEL - FORNECIMENTO E INSTALAÇÃO. AF_04/2022</t>
  </si>
  <si>
    <t>COTOVELO EM COBRE, DN 22 MM, 90 GRAUS, SEM ANEL DE SOLDA, INSTALADO EM RAMAL E SUB-RAMAL DE GÁS COMBUSTÍVEL - FORNECIMENTO E INSTALAÇÃO. AF_04/2022</t>
  </si>
  <si>
    <t>CURVA EM COBRE, DN 15 MM, 45 GRAUS, SEM ANEL DE SOLDA, BOLSA X BOLSA, INSTALADO EM RAMAL E SUB-RAMAL DE GÁS COMBUSTÍVEL - FORNECIMENTO E INSTALAÇÃO. AF_04/2022</t>
  </si>
  <si>
    <t>COTOVELO EM COBRE, DN 15 MM, 90 GRAUS, SEM ANEL DE SOLDA, INSTALADO EM RAMAL E SUB-RAMAL DE GÁS COMBUSTÍVEL - FORNECIMENTO E INSTALAÇÃO. AF_04/2022</t>
  </si>
  <si>
    <t>CONECTOR EM BRONZE/LATÃO, DN 22 MM X 1/2", SEM ANEL DE SOLDA, BOLSA X ROSCA F, INSTALADO EM PRUMADA DE HIDRÁULICA PREDIAL - FORNECIMENTO E INSTALAÇÃO. AF_04/2022</t>
  </si>
  <si>
    <t>TÊ, EM AÇO, CONEXÃO SOLDADA, DN 25 (1"), INSTALADO EM RAMAIS E SUB-RAMAIS DE GÁS - FORNECIMENTO E INSTALAÇÃO. AF_10/2020</t>
  </si>
  <si>
    <t>TÊ, EM AÇO, CONEXÃO SOLDADA, DN 20 (3/4"), INSTALADO EM RAMAIS E SUB-RAMAIS DE GÁS - FORNECIMENTO E INSTALAÇÃO. AF_10/2020</t>
  </si>
  <si>
    <t>TÊ, EM AÇO, CONEXÃO SOLDADA, DN 15 (1/2"), INSTALADO EM RAMAIS E SUB-RAMAIS DE GÁS - FORNECIMENTO E INSTALAÇÃO. AF_10/2020</t>
  </si>
  <si>
    <t>CURVA 90 GRAUS, EM AÇO, CONEXÃO SOLDADA, DN 25 (1"), INSTALADO EM RAMAIS E SUB-RAMAIS DE GÁS - FORNECIMENTO E INSTALAÇÃO. AF_10/2020</t>
  </si>
  <si>
    <t>CURVA 45 GRAUS, EM AÇO, CONEXÃO SOLDADA, DN 25 (1"), INSTALADO EM RAMAIS E SUB-RAMAIS DE GÁS - FORNECIMENTO E INSTALAÇÃO. AF_10/2020</t>
  </si>
  <si>
    <t>CURVA 90 GRAUS, EM AÇO, CONEXÃO SOLDADA, DN 20 (3/4"), INSTALADO EM RAMAIS E SUB-RAMAIS DE GÁS - FORNECIMENTO E INSTALAÇÃO. AF_10/2020</t>
  </si>
  <si>
    <t>CURVA 45 GRAUS, EM AÇO, CONEXÃO SOLDADA, DN 20 (3/4"), INSTALADO EM RAMAIS E SUB-RAMAIS DE GÁS - FORNECIMENTO E INSTALAÇÃO. AF_10/2020</t>
  </si>
  <si>
    <t>CURVA 90 GRAUS, EM AÇO, CONEXÃO SOLDADA, DN 15 (1/2"), INSTALADO EM RAMAIS E SUB-RAMAIS DE GÁS - FORNECIMENTO E INSTALAÇÃO. AF_10/2020</t>
  </si>
  <si>
    <t>CURVA 45 GRAUS, EM AÇO, CONEXÃO SOLDADA, DN 15 (1/2"), INSTALADO EM RAMAIS E SUB-RAMAIS DE GÁS - FORNECIMENTO E INSTALAÇÃO. AF_10/2020</t>
  </si>
  <si>
    <t>LUVA COM REDUÇÃO, EM AÇO, CONEXÃO SOLDADA, DN 25 X 20 MM (1" X 3/4"), INSTALADO EM RAMAIS E SUB-RAMAIS DE GÁS - FORNECIMENTO E INSTALAÇÃO. AF_10/2020</t>
  </si>
  <si>
    <t>LUVA, EM AÇO, CONEXÃO SOLDADA, DN 25 (1"), INSTALADO EM RAMAIS E SUB-RAMAIS DE GÁS - FORNECIMENTO E INSTALAÇÃO. AF_10/2020</t>
  </si>
  <si>
    <t>LUVA COM REDUÇÃO, EM AÇO, CONEXÃO SOLDADA, DN 20 X 15 MM (3/4" X 1/2"), INSTALADO EM RAMAIS E SUB-RAMAIS DE GÁS - FORNECIMENTO E INSTALAÇÃO. AF_10/2020</t>
  </si>
  <si>
    <t>LUVA, EM AÇO, CONEXÃO SOLDADA, DN 20 (3/4"), INSTALADO EM RAMAIS E SUB-RAMAIS DE GÁS - FORNECIMENTO E INSTALAÇÃO. AF_10/2020</t>
  </si>
  <si>
    <t>LUVA, EM AÇO, CONEXÃO SOLDADA, DN 15 (1/2"), INSTALADO EM RAMAIS E SUB-RAMAIS DE GÁS - FORNECIMENTO E INSTALAÇÃO. AF_10/2020</t>
  </si>
  <si>
    <t>TÊ, EM AÇO, CONEXÃO SOLDADA, DN 80 (3"), INSTALADO EM REDE DE ALIMENTAÇÃO PARA SPRINKLER - FORNECIMENTO E INSTALAÇÃO. AF_10/2020</t>
  </si>
  <si>
    <t>TÊ, EM AÇO, CONEXÃO SOLDADA, DN 65 (2 1/2"), INSTALADO EM REDE DE ALIMENTAÇÃO PARA SPRINKLER - FORNECIMENTO E INSTALAÇÃO. AF_10/2020</t>
  </si>
  <si>
    <t>TÊ, EM AÇO, CONEXÃO SOLDADA, DN 50 (2"), INSTALADO EM REDE DE ALIMENTAÇÃO PARA SPRINKLER - FORNECIMENTO E INSTALAÇÃO. AF_10/2020</t>
  </si>
  <si>
    <t>TÊ, EM AÇO, CONEXÃO SOLDADA, DN 40 (1 1/2"), INSTALADO EM REDE DE ALIMENTAÇÃO PARA SPRINKLER - FORNECIMENTO E INSTALAÇÃO. AF_10/2020</t>
  </si>
  <si>
    <t>TÊ, EM AÇO, CONEXÃO SOLDADA, DN 32 (1 1/4"), INSTALADO EM REDE DE ALIMENTAÇÃO PARA SPRINKLER - FORNECIMENTO E INSTALAÇÃO. AF_10/2020</t>
  </si>
  <si>
    <t>TÊ, EM AÇO, CONEXÃO SOLDADA, DN 25 (1"), INSTALADO EM REDE DE ALIMENTAÇÃO PARA SPRINKLER - FORNECIMENTO E INSTALAÇÃO. AF_10/2020</t>
  </si>
  <si>
    <t>CURVA 90 GRAUS, EM AÇO, CONEXÃO SOLDADA, DN 80 (3"), INSTALADO EM REDE DE ALIMENTAÇÃO PARA SPRINKLER - FORNECIMENTO E INSTALAÇÃO. AF_10/2020</t>
  </si>
  <si>
    <t>CURVA 45 GRAUS, EM AÇO, CONEXÃO SOLDADA, DN 80 (3"), INSTALADO EM REDE DE ALIMENTAÇÃO PARA SPRINKLER - FORNECIMENTO E INSTALAÇÃO. AF_10/2020</t>
  </si>
  <si>
    <t>CURVA 90 GRAUS, EM AÇO, CONEXÃO SOLDADA, DN 65 (2 1/2"), INSTALADO EM REDE DE ALIMENTAÇÃO PARA SPRINKLER - FORNECIMENTO E INSTALAÇÃO. AF_10/2020</t>
  </si>
  <si>
    <t>CURVA 45 GRAUS, EM AÇO, CONEXÃO SOLDADA, DN 65 (2 1/2"), INSTALADO EM REDE DE ALIMENTAÇÃO PARA SPRINKLER - FORNECIMENTO E INSTALAÇÃO. AF_10/2020</t>
  </si>
  <si>
    <t>CURVA 90 GRAUS, EM AÇO, CONEXÃO SOLDADA, DN 50 (2"), INSTALADO EM REDE DE ALIMENTAÇÃO PARA SPRINKLER - FORNECIMENTO E INSTALAÇÃO. AF_10/2020</t>
  </si>
  <si>
    <t>CURVA 45 GRAUS, EM AÇO, CONEXÃO SOLDADA, DN 50 (2"), INSTALADO EM REDE DE ALIMENTAÇÃO PARA SPRINKLER - FORNECIMENTO E INSTALAÇÃO. AF_10/2020</t>
  </si>
  <si>
    <t>CURVA 90 GRAUS, EM AÇO, CONEXÃO SOLDADA, DN 40 (1 1/2"), INSTALADO EM REDE DE ALIMENTAÇÃO PARA SPRINKLER - FORNECIMENTO E INSTALAÇÃO. AF_10/2020</t>
  </si>
  <si>
    <t>CURVA 45 GRAUS, EM AÇO, CONEXÃO SOLDADA, DN 40 (1 1/2"), INSTALADO EM REDE DE ALIMENTAÇÃO PARA SPRINKLER - FORNECIMENTO E INSTALAÇÃO. AF_10/2020</t>
  </si>
  <si>
    <t>CURVA 90 GRAUS, EM AÇO, CONEXÃO SOLDADA, DN 32 (1 1/4"), INSTALADO EM REDE DE ALIMENTAÇÃO PARA SPRINKLER - FORNECIMENTO E INSTALAÇÃO. AF_10/2020</t>
  </si>
  <si>
    <t>CURVA 45 GRAUS, EM AÇO, CONEXÃO SOLDADA, DN 32 (1 1/4"), INSTALADO EM REDE DE ALIMENTAÇÃO PARA SPRINKLER - FORNECIMENTO E INSTALAÇÃO. AF_10/2020</t>
  </si>
  <si>
    <t>CURVA 90 GRAUS, EM AÇO, CONEXÃO SOLDADA, DN 25 (1"), INSTALADO EM REDE DE ALIMENTAÇÃO PARA SPRINKLER - FORNECIMENTO E INSTALAÇÃO. AF_10/2020</t>
  </si>
  <si>
    <t>CURVA 45 GRAUS, EM AÇO, CONEXÃO SOLDADA, DN 25 (1"), INSTALADO EM REDE DE ALIMENTAÇÃO PARA SPRINKLER - FORNECIMENTO E INSTALAÇÃO. AF_10/2020</t>
  </si>
  <si>
    <t>LUVA COM REDUÇÃO, EM AÇO, CONEXÃO SOLDADA, DN 80 X 65 MM (3" X 2 1/2"), INSTALADO EM REDE DE ALIMENTAÇÃO PARA SPRINKLER - FORNECIMENTO E INSTALAÇÃO. AF_10/2020</t>
  </si>
  <si>
    <t>LUVA, EM AÇO, CONEXÃO SOLDADA, DN 80 (3"), INSTALADO EM REDE DE ALIMENTAÇÃO PARA SPRINKLER - FORNECIMENTO E INSTALAÇÃO. AF_10/2020</t>
  </si>
  <si>
    <t>LUVA COM REDUÇÃO, EM AÇO, CONEXÃO SOLDADA, DN 65 X 50 MM (2 1/2" X 2"), INSTALADO EM REDE DE ALIMENTAÇÃO PARA SPRINKLER - FORNECIMENTO E INSTALAÇÃO. AF_10/2020</t>
  </si>
  <si>
    <t>LUVA, EM AÇO, CONEXÃO SOLDADA, DN 65 (2 1/2"), INSTALADO EM REDE DE ALIMENTAÇÃO PARA SPRINKLER - FORNECIMENTO E INSTALAÇÃO. AF_10/2020</t>
  </si>
  <si>
    <t>LUVA COM REDUÇÃO, EM AÇO, CONEXÃO SOLDADA, DN 50 X 40 MM (2" X 1 1/2"), INSTALADO EM REDE DE ALIMENTAÇÃO PARA SPRINKLER - FORNECIMENTO E INSTALAÇÃO. AF_10/2020</t>
  </si>
  <si>
    <t>LUVA, EM AÇO, CONEXÃO SOLDADA, DN 50 (2"), INSTALADO EM REDE DE ALIMENTAÇÃO PARA SPRINKLER - FORNECIMENTO E INSTALAÇÃO. AF_10/2020</t>
  </si>
  <si>
    <t>LUVA COM REDUÇÃO, EM AÇO, CONEXÃO SOLDADA, DN 40  X 32 MM (1 1/2" X 1 1/4"), INSTALADO EM REDE DE ALIMENTAÇÃO PARA SPRINKLER - FORNECIMENTO E INSTALAÇÃO. AF_10/2020</t>
  </si>
  <si>
    <t>LUVA, EM AÇO, CONEXÃO SOLDADA, DN 40 (1 1/2"), INSTALADO EM REDE DE ALIMENTAÇÃO PARA SPRINKLER - FORNECIMENTO E INSTALAÇÃO. AF_10/2020</t>
  </si>
  <si>
    <t>LUVA COM REDUÇÃO, EM AÇO, CONEXÃO SOLDADA, DN 32 X 25 MM (1 1/4"  X 1"), INSTALADO EM REDE DE ALIMENTAÇÃO PARA SPRINKLER - FORNECIMENTO E INSTALAÇÃO. AF_10/2020</t>
  </si>
  <si>
    <t>LUVA, EM AÇO, CONEXÃO SOLDADA, DN 32 (1 1/4"), INSTALADO EM REDE DE ALIMENTAÇÃO PARA SPRINKLER - FORNECIMENTO E INSTALAÇÃO. AF_10/2020</t>
  </si>
  <si>
    <t>LUVA COM REDUÇÃO, EM AÇO, CONEXÃO SOLDADA, DN 25 X 20 MM (1" X 3/4"), INSTALADO EM REDE DE ALIMENTAÇÃO PARA SPRINKLER - FORNECIMENTO E INSTALAÇÃO. AF_10/2020</t>
  </si>
  <si>
    <t>LUVA, EM AÇO, CONEXÃO SOLDADA, DN 25 (1"), INSTALADO EM REDE DE ALIMENTAÇÃO PARA SPRINKLER - FORNECIMENTO E INSTALAÇÃO. AF_10/2020</t>
  </si>
  <si>
    <t>TÊ, EM AÇO, CONEXÃO SOLDADA, DN 80 (3"), INSTALADO EM REDE DE ALIMENTAÇÃO PARA HIDRANTE - FORNECIMENTO E INSTALAÇÃO. AF_10/2020</t>
  </si>
  <si>
    <t>TÊ, EM AÇO, CONEXÃO SOLDADA, DN 65 (2 1/2"), INSTALADO EM REDE DE ALIMENTAÇÃO PARA HIDRANTE - FORNECIMENTO E INSTALAÇÃO. AF_10/2020</t>
  </si>
  <si>
    <t>TÊ, EM AÇO, CONEXÃO SOLDADA, DN 50 (2"), INSTALADO EM REDE DE ALIMENTAÇÃO PARA HIDRANTE - FORNECIMENTO E INSTALAÇÃO. AF_10/2020</t>
  </si>
  <si>
    <t>TÊ, EM AÇO, CONEXÃO SOLDADA, DN 40 (1 1/2"), INSTALADO EM REDE DE ALIMENTAÇÃO PARA HIDRANTE - FORNECIMENTO E INSTALAÇÃO. AF_10/2020</t>
  </si>
  <si>
    <t>TÊ, EM AÇO, CONEXÃO SOLDADA, DN 32 (1 1/4"), INSTALADO EM REDE DE ALIMENTAÇÃO PARA HIDRANTE - FORNECIMENTO E INSTALAÇÃO. AF_10/2020</t>
  </si>
  <si>
    <t>TÊ, EM AÇO, CONEXÃO SOLDADA, DN 25 (1"), INSTALADO EM REDE DE ALIMENTAÇÃO PARA HIDRANTE - FORNECIMENTO E INSTALAÇÃO. AF_10/2020</t>
  </si>
  <si>
    <t>CURVA 90 GRAUS, EM AÇO, CONEXÃO SOLDADA, DN 80 (3"), INSTALADO EM REDE DE ALIMENTAÇÃO PARA HIDRANTE - FORNECIMENTO E INSTALAÇÃO. AF_10/2020</t>
  </si>
  <si>
    <t>CURVA 45 GRAUS, EM AÇO, CONEXÃO SOLDADA, DN 80 (3"), INSTALADO EM REDE DE ALIMENTAÇÃO PARA HIDRANTE - FORNECIMENTO E INSTALAÇÃO. AF_10/2020</t>
  </si>
  <si>
    <t>CURVA 90 GRAUS, EM AÇO, CONEXÃO SOLDADA, DN 65 (2 1/2"), INSTALADO EM REDE DE ALIMENTAÇÃO PARA HIDRANTE - FORNECIMENTO E INSTALAÇÃO. AF_10/2020</t>
  </si>
  <si>
    <t>CURVA 45 GRAUS, EM AÇO, CONEXÃO SOLDADA, DN 65 (2 1/2"), INSTALADO EM REDE DE ALIMENTAÇÃO PARA HIDRANTE - FORNECIMENTO E INSTALAÇÃO. AF_10/2020</t>
  </si>
  <si>
    <t>CURVA 90 GRAUS, EM AÇO, CONEXÃO SOLDADA, DN 50 (2"), INSTALADO EM REDE DE ALIMENTAÇÃO PARA HIDRANTE - FORNECIMENTO E INSTALAÇÃO. AF_10/2020</t>
  </si>
  <si>
    <t>CURVA 45 GRAUS, EM AÇO, CONEXÃO SOLDADA, DN 50 (2"), INSTALADO EM REDE DE ALIMENTAÇÃO PARA HIDRANTE - FORNECIMENTO E INSTALAÇÃO. AF_10/2020</t>
  </si>
  <si>
    <t>CURVA 90 GRAUS, EM AÇO, CONEXÃO SOLDADA, DN 40 (1 1/2"), INSTALADO EM REDE DE ALIMENTAÇÃO PARA HIDRANTE - FORNECIMENTO E INSTALAÇÃO. AF_10/2020</t>
  </si>
  <si>
    <t>CURVA 45 GRAUS, EM AÇO, CONEXÃO SOLDADA, DN 40 (1 1/2"), INSTALADO EM REDE DE ALIMENTAÇÃO PARA HIDRANTE - FORNECIMENTO E INSTALAÇÃO. AF_10/2020</t>
  </si>
  <si>
    <t>CURVA 90 GRAUS, EM AÇO, CONEXÃO SOLDADA, DN 32 (1 1/4"), INSTALADO EM REDE DE ALIMENTAÇÃO PARA HIDRANTE - FORNECIMENTO E INSTALAÇÃO. AF_10/2020</t>
  </si>
  <si>
    <t>CURVA 45 GRAUS, EM AÇO, CONEXÃO SOLDADA, DN 32 (1 1/4"), INSTALADO EM REDE DE ALIMENTAÇÃO PARA HIDRANTE - FORNECIMENTO E INSTALAÇÃO. AF_10/2020</t>
  </si>
  <si>
    <t>CURVA 90 GRAUS, EM AÇO, CONEXÃO SOLDADA, DN 25 (1"), INSTALADO EM REDE DE ALIMENTAÇÃO PARA HIDRANTE - FORNECIMENTO E INSTALAÇÃO. AF_10/2020</t>
  </si>
  <si>
    <t>CURVA 45 GRAUS, EM AÇO, CONEXÃO SOLDADA, DN 25 (1"), INSTALADO EM REDE DE ALIMENTAÇÃO PARA HIDRANTE - FORNECIMENTO E INSTALAÇÃO. AF_10/2020</t>
  </si>
  <si>
    <t>LUVA COM REDUÇÃO, EM AÇO, CONEXÃO SOLDADA, DN 80 X 65 MM (3" X 2 1/2"), INSTALADO EM REDE DE ALIMENTAÇÃO PARA HIDRANTE - FORNECIMENTO E INSTALAÇÃO. AF_10/2020</t>
  </si>
  <si>
    <t>LUVA, EM AÇO, CONEXÃO SOLDADA, DN 80 (3"), INSTALADO EM REDE DE ALIMENTAÇÃO PARA HIDRANTE - FORNECIMENTO E INSTALAÇÃO. AF_10/2020</t>
  </si>
  <si>
    <t>LUVA COM REDUÇÃO, EM AÇO, CONEXÃO SOLDADA, DN 65 X 50 MM (2 1/2" X 2"), INSTALADO EM REDE DE ALIMENTAÇÃO PARA HIDRANTE - FORNECIMENTO E INSTALAÇÃO. AF_10/2020</t>
  </si>
  <si>
    <t>LUVA, EM AÇO, CONEXÃO SOLDADA, DN 65 (2 1/2"), INSTALADO EM REDE DE ALIMENTAÇÃO PARA HIDRANTE - FORNECIMENTO E INSTALAÇÃO. AF_10/2020</t>
  </si>
  <si>
    <t>LUVA COM REDUÇÃO, EM AÇO, CONEXÃO SOLDADA, DN 50 X 40 MM (2" X 1 1/2"), INSTALADO EM REDE DE ALIMENTAÇÃO PARA HIDRANTE - FORNECIMENTO E INSTALAÇÃO. AF_10/2020</t>
  </si>
  <si>
    <t>LUVA, EM AÇO, CONEXÃO SOLDADA, DN 50 (2"), INSTALADO EM REDE DE ALIMENTAÇÃO PARA HIDRANTE - FORNECIMENTO E INSTALAÇÃO. AF_10/2020</t>
  </si>
  <si>
    <t>LUVA COM REDUÇÃO, EM AÇO, CONEXÃO SOLDADA, DN 40  X 32 MM (1 1/2" X 1 1/4"), INSTALADO EM REDE DE ALIMENTAÇÃO PARA HIDRANTE - FORNECIMENTO E INSTALAÇÃO. AF_10/2020</t>
  </si>
  <si>
    <t>LUVA, EM AÇO, CONEXÃO SOLDADA, DN 40 (1 1/2"), INSTALADO EM REDE DE ALIMENTAÇÃO PARA HIDRANTE - FORNECIMENTO E INSTALAÇÃO. AF_10/2020</t>
  </si>
  <si>
    <t>LUVA COM REDUÇÃO, EM AÇO, CONEXÃO SOLDADA, DN 32 X 25 MM (1 1/4"  X 1"), INSTALADO EM REDE DE ALIMENTAÇÃO PARA HIDRANTE - FORNECIMENTO E INSTALAÇÃO. AF_10/2020</t>
  </si>
  <si>
    <t>LUVA, EM AÇO, CONEXÃO SOLDADA, DN 32 (1 1/4"), INSTALADO EM REDE DE ALIMENTAÇÃO PARA HIDRANTE - FORNECIMENTO E INSTALAÇÃO. AF_10/2020</t>
  </si>
  <si>
    <t>LUVA COM REDUÇÃO, EM AÇO, CONEXÃO SOLDADA, DN 25 X 20 MM (1  X 3/4"), INSTALADO EM REDE DE ALIMENTAÇÃO PARA HIDRANTE - FORNECIMENTO E INSTALAÇÃO. AF_10/2020</t>
  </si>
  <si>
    <t>LUVA, EM AÇO, CONEXÃO SOLDADA, DN 25 (1"), INSTALADO EM REDE DE ALIMENTAÇÃO PARA HIDRANTE - FORNECIMENTO E INSTALAÇÃO. AF_10/2020</t>
  </si>
  <si>
    <t>TÊ, EM AÇO, CONEXÃO SOLDADA, DN 80 (3"), INSTALADO EM PRUMADAS - FORNECIMENTO E INSTALAÇÃO. AF_10/2020</t>
  </si>
  <si>
    <t>TÊ, EM AÇO, CONEXÃO SOLDADA, DN 65 (2 1/2"), INSTALADO EM PRUMADAS - FORNECIMENTO E INSTALAÇÃO. AF_10/2020</t>
  </si>
  <si>
    <t>TÊ, EM AÇO, CONEXÃO SOLDADA, DN 50 (2"), INSTALADO EM PRUMADAS - FORNECIMENTO E INSTALAÇÃO. AF_10/2020</t>
  </si>
  <si>
    <t>CURVA 90 GRAUS, EM AÇO, CONEXÃO SOLDADA, DN 80 (3"), INSTALADO EM PRUMADAS - FORNECIMENTO E INSTALAÇÃO. AF_10/2020</t>
  </si>
  <si>
    <t>CURVA 45 GRAUS, EM AÇO, CONEXÃO SOLDADA, DN 80 (3"), INSTALADO EM PRUMADAS - FORNECIMENTO E INSTALAÇÃO. AF_10/2020</t>
  </si>
  <si>
    <t>CURVA 90 GRAUS, EM AÇO, CONEXÃO SOLDADA, DN 65 (2 1/2"), INSTALADO EM PRUMADAS - FORNECIMENTO E INSTALAÇÃO. AF_10/2020</t>
  </si>
  <si>
    <t>CURVA 45 GRAUS, EM AÇO, CONEXÃO SOLDADA, DN 65 (2 1/2"), INSTALADO EM PRUMADAS - FORNECIMENTO E INSTALAÇÃO. AF_10/2020</t>
  </si>
  <si>
    <t>CURVA 90 GRAUS, EM AÇO, CONEXÃO SOLDADA, DN 50 (2"), INSTALADO EM PRUMADAS - FORNECIMENTO E INSTALAÇÃO. AF_10/2020</t>
  </si>
  <si>
    <t>CURVA 45 GRAUS, EM AÇO, CONEXÃO SOLDADA, DN 50 (2"), INSTALADO EM PRUMADAS - FORNECIMENTO E INSTALAÇÃO. AF_10/2020</t>
  </si>
  <si>
    <t>LUVA COM REDUÇÃO, EM AÇO, CONEXÃO SOLDADA, DN 80 X 65 MM (3" X 2 1/2"), INSTALADO EM PRUMADAS - FORNECIMENTO E INSTALAÇÃO. AF_10/2020</t>
  </si>
  <si>
    <t>LUVA, EM AÇO, CONEXÃO SOLDADA, DN 80 (3"), INSTALADO EM PRUMADAS - FORNECIMENTO E INSTALAÇÃO. AF_10/2020</t>
  </si>
  <si>
    <t>LUVA COM REDUÇÃO, EM AÇO, CONEXÃO SOLDADA, DN 65 X 50 MM (2 1/2" X 2"), INSTALADO EM PRUMADAS - FORNECIMENTO E INSTALAÇÃO. AF_10/2020</t>
  </si>
  <si>
    <t>LUVA, EM AÇO, CONEXÃO SOLDADA, DN 65 (2 1/2"), INSTALADO EM PRUMADAS - FORNECIMENTO E INSTALAÇÃO. AF_10/2020</t>
  </si>
  <si>
    <t>LUVA COM REDUÇÃO, EM AÇO, CONEXÃO SOLDADA, DN 50 X 40 MM (2  X 1 1/2"), INSTALADO EM PRUMADAS - FORNECIMENTO E INSTALAÇÃO. AF_10/2020</t>
  </si>
  <si>
    <t>LUVA, EM AÇO, CONEXÃO SOLDADA, DN 50 (2"), INSTALADO EM PRUMADAS - FORNECIMENTO E INSTALAÇÃO. AF_10/2020</t>
  </si>
  <si>
    <t>TÊ, EM AÇO, CONEXÃO RANHURADA, DN 80 (3"), INSTALADO EM PRUMADAS - FORNECIMENTO E INSTALAÇÃO. AF_10/2020</t>
  </si>
  <si>
    <t>TÊ, EM AÇO, CONEXÃO RANHURADA, DN 65 (2 1/2"), INSTALADO EM PRUMADAS - FORNECIMENTO E INSTALAÇÃO. AF_10/2020</t>
  </si>
  <si>
    <t>TÊ, EM AÇO, CONEXÃO RANHURADA, DN 50 (2"), INSTALADO EM PRUMADAS - FORNECIMENTO E INSTALAÇÃO. AF_10/2020</t>
  </si>
  <si>
    <t>CURVA 90 GRAUS, EM AÇO, CONEXÃO RANHURADA, DN 80 (3"), INSTALADO EM PRUMADAS - FORNECIMENTO E INSTALAÇÃO. AF_10/2020</t>
  </si>
  <si>
    <t>CURVA 90 GRAUS, EM AÇO, CONEXÃO RANHURADA, DN 65 (2 1/2"), INSTALADO EM PRUMADAS - FORNECIMENTO E INSTALAÇÃO. AF_10/2020</t>
  </si>
  <si>
    <t>CURVA 45 GRAUS, EM AÇO, CONEXÃO RANHURADA, DN 65 (2 1/2"), INSTALADO EM PRUMADAS - FORNECIMENTO E INSTALAÇÃO. AF_10/2020</t>
  </si>
  <si>
    <t>CURVA 90 GRAUS, EM AÇO, CONEXÃO RANHURADA, DN 50 (2"), INSTALADO EM PRUMADAS - FORNECIMENTO E INSTALAÇÃO. AF_10/2020</t>
  </si>
  <si>
    <t>CURVA 45 GRAUS, EM AÇO, CONEXÃO RANHURADA, DN 50 (2"), INSTALADO EM PRUMADAS - FORNECIMENTO E INSTALAÇÃO. AF_10/2020</t>
  </si>
  <si>
    <t>ACOPLAMENTO RÍGIDO EM AÇO, CONEXÃO RANHURADA, DN 80 (3"), INSTALADO EM PRUMADAS - FORNECIMENTO E INSTALAÇÃO. AF_10/2020</t>
  </si>
  <si>
    <t>ACOPLAMENTO RÍGIDO EM AÇO, CONEXÃO RANHURADA, DN 65 (2 1/2"), INSTALADO EM PRUMADAS - FORNECIMENTO E INSTALAÇÃO. AF_10/2020</t>
  </si>
  <si>
    <t>ACOPLAMENTO RÍGIDO EM AÇO, CONEXÃO RANHURADA, DN 50 (2"), INSTALADO EM PRUMADAS - FORNECIMENTO E INSTALAÇÃO. AF_10/2020</t>
  </si>
  <si>
    <t>DISTRIBUIDOR 3 SAÍDAS, PARA INSTALAÇÕES EM PEX ÁGUA, ENTRADA DE 32 MM X 3 SAÍDAS DE 25 MM, CONEXÃO POR CRIMPAGEM - FORNECIMENTO E INSTALAÇÃO. AF_02/2023</t>
  </si>
  <si>
    <t>DISTRIBUIDOR 3 SAÍDAS, PARA INSTALAÇÕES EM PEX ÁGUA, ENTRADA DE 32 MM X 3 SAÍDAS DE 16 MM, CONEXÃO POR CRIMPAGEM - FORNECIMENTO E INSTALAÇÃO. AF_02/2023</t>
  </si>
  <si>
    <t>DISTRIBUIDOR 2 SAÍDAS, PARA INSTALAÇÕES EM PEX ÁGUA, ENTRADA DE 32 MM X 2 SAÍDAS DE 25 MM, CONEXÃO POR CRIMPAGEM - FORNECIMENTO E INSTALAÇÃO. AF_02/2023</t>
  </si>
  <si>
    <t>DISTRIBUIDOR 2 SAÍDAS, PARA INSTALAÇÕES EM PEX ÁGUA, ENTRADA DE 32 MM X 2 SAÍDAS DE 16 MM, CONEXÃO POR CRIMPAGEM FORNECIMENTO E INSTALAÇÃO. AF_02/2023</t>
  </si>
  <si>
    <t>DISTRIBUIDOR 3 SAÍDAS, METÁLICO, PARA INSTALAÇÕES EM PEX ÁGUA, ENTRADA DE 1" X 3 SAÍDAS DE 1/2", CONEXÃO POR ANEL DESLIZANTE - FORNECIMENTO E INSTALAÇÃO. AF_02/2023</t>
  </si>
  <si>
    <t>DISTRIBUIDOR 3 SAÍDAS, METÁLICO, PARA INSTALAÇÕES EM PEX ÁGUA, ENTRADA DE 3/4" X 3 SAÍDAS DE 1/2", CONEXÃO POR ANEL DESLIZANTE - FORNECIMENTO E INSTALAÇÃO. AF_02/2023</t>
  </si>
  <si>
    <t>DISTRIBUIDOR 2 SAÍDAS, METÁLICO, PARA INSTALAÇÕES EM PEX ÁGUA, ENTRADA DE 1" X 2 SAÍDAS DE 1/2", CONEXÃO POR ANEL DESLIZANTE - FORNECIMENTO E INSTALAÇÃO. AF_02/2023</t>
  </si>
  <si>
    <t>DISTRIBUIDOR 2 SAÍDAS, METÁLICO, PARA INSTALAÇÕES EM PEX ÁGUA, ENTRADA DE 3/4" X 2 SAÍDAS DE 1/2", CONEXÃO POR ANEL DESLIZANTE - FORNECIMENTO E INSTALAÇÃO. AF_02/2023</t>
  </si>
  <si>
    <t>TÊ, PARA INSTALAÇÕES EM PEX ÁGUA, DN 32 MM, CONEXÃO POR CRIMPAGEM - FORNECIMENTO E INSTALAÇÃO. AF_02/2023</t>
  </si>
  <si>
    <t>TÊ, PARA INSTALAÇÕES EM PEX ÁGUA, DN 25 MM, CONEXÃO POR CRIMPAGEM - FORNECIMENTO E INSTALAÇÃO. AF_02/2023</t>
  </si>
  <si>
    <t>TÊ, PARA INSTALAÇÕES EM PEX ÁGUA, DN 20 MM, CONEXÃO POR CRIMPAGEM - FORNECIMENTO E INSTALAÇÃO. AF_02/2023</t>
  </si>
  <si>
    <t>TÊ, PARA INSTALAÇÕES EM PEX ÁGUA, DN 16 MM, CONEXÃO POR CRIMPAGEM - FORNECIMENTO E INSTALAÇÃO. AF_02/2023</t>
  </si>
  <si>
    <t>TÊ, METÁLICO, PARA INSTALAÇÕES EM PEX ÁGUA, DN 32 MM, CONEXÃO POR ANEL DESLIZANTE - FORNECIMENTO E INSTALAÇÃO. AF_02/2023</t>
  </si>
  <si>
    <t>TÊ, ROSCA FÊMEA, METÁLICO, PARA INSTALAÇÕES EM PEX ÁGUA, DN 25 MM X 3/4", CONEXÃO POR ANEL DESLIZANTE - FORNECIMENTO E INSTALAÇÃO. AF_02/2023</t>
  </si>
  <si>
    <t>TÊ, METÁLICO, PARA INSTALAÇÕES EM PEX ÁGUA, DN 25 MM, CONEXÃO POR ANEL DESLIZANTE - FORNECIMENTO E INSTALAÇÃO. AF_02/2023</t>
  </si>
  <si>
    <t>TÊ, ROSCA FÊMEA, METÁLICO, PARA INSTALAÇÕES EM PEX ÁGUA, DN 20 MM X 1/2", CONEXÃO POR ANEL DESLIZANTE - FORNECIMENTO E INSTALAÇÃO. AF_02/2023</t>
  </si>
  <si>
    <t>TÊ, METÁLICO, PARA INSTALAÇÕES EM PEX ÁGUA, DN 20 MM, CONEXÃO POR ANEL DESLIZANTE - FORNECIMENTO E INSTALAÇÃO. AF_02/2023</t>
  </si>
  <si>
    <t>TÊ, METÁLICO, PARA INSTALAÇÕES EM PEX ÁGUA, DN 16 MM, CONEXÃO POR ANEL DESLIZANTE - FORNECIMENTO E INSTALAÇÃO. AF_02/2023</t>
  </si>
  <si>
    <t>JOELHO 90 GRAUS, ROSCA FÊMEA TERMINAL, PARA INSTALAÇÕES EM PEX ÁGUA, DN 25MM X 1/2", CONEXÃO POR CRIMPAGEM - FORNECIMENTO E INSTALAÇÃO. AF_02/2023</t>
  </si>
  <si>
    <t>JOELHO 90 GRAUS, PARA INSTALAÇÕES EM PEX ÁGUA, DN 25 MM, CONEXÃO POR CRIMPAGEM - FORNECIMENTO E INSTALAÇÃO. AF_02/2023</t>
  </si>
  <si>
    <t>JOELHO 90 GRAUS, ROSCA FÊMEA TERMINAL, PARA INSTALAÇÕES EM PEX ÁGUA, DN 20MM X 3/4", CONEXÃO POR CRIMPAGEM - FORNECIMENTO E INSTALAÇÃO. AF_02/2023</t>
  </si>
  <si>
    <t>JOELHO 90 GRAUS, ROSCA FÊMEA TERMINAL, PARA INSTALAÇÕES EM PEX ÁGUA, DN 20MM X 1/2", CONEXÃO POR CRIMPAGEM - FORNECIMENTO E INSTALAÇÃO. AF_02/2023</t>
  </si>
  <si>
    <t>JOELHO 90 GRAUS, PARA INSTALAÇÕES EM PEX ÁGUA, DN 20 MM, CONEXÃO POR CRIMPAGEM - FORNECIMENTO E INSTALAÇÃO. AF_02/2023</t>
  </si>
  <si>
    <t>JOELHO 90 GRAUS, ROSCA FÊMEA TERMINAL, PARA INSTALAÇÕES EM PEX ÁGUA, DN 16MM X 1/2", CONEXÃO POR CRIMPAGEM - FORNECIMENTO E INSTALAÇÃO. AF_02/2023</t>
  </si>
  <si>
    <t>JOELHO 90 GRAUS, PARA INSTALAÇÕES EM PEX ÁGUA, DN 16 MM, CONEXÃO POR CRIMPAGEM - FORNECIMENTO E INSTALAÇÃO. AF_02/2023</t>
  </si>
  <si>
    <t>JOELHO 90 GRAUS, METÁLICO, PARA INSTALAÇÕES EM PEX ÁGUA, DN 32 MM, CONEXÃO POR ANEL DESLIZANTE - FORNECIMENTO E INSTALAÇÃO. AF_02/2023</t>
  </si>
  <si>
    <t>JOELHO ROSCA FÊMEA, COM BASE FIXA, METÁLICO, PARA INSTALAÇÕES EM PEX ÁGUA, DN 25MM X 3/4", CONEXÃO POR ANEL DESLIZANTE - FORNECIMENTO E INSTALAÇÃO. AF_02/2023</t>
  </si>
  <si>
    <t>JOELHO 90 GRAUS, ROSCA FÊMEA TERMINAL, METÁLICO, PARA INSTALAÇÕES EM PEX ÁGUA, DN 25 MM X 3/4", CONEXÃO POR ANEL DESLIZANTE - FORNECIMENTO E INSTALAÇÃO. AF_02/2023</t>
  </si>
  <si>
    <t>JOELHO 90 GRAUS, METÁLICO, PARA INSTALAÇÕES EM PEX ÁGUA, DN 25 MM, CONEXÃO POR ANEL DESLIZANTE - FORNECIMENTO E INSTALAÇÃO. AF_02/2023</t>
  </si>
  <si>
    <t>JOELHO ROSCA FÊMEA, MÓVEL, METÁLICO, PARA INSTALAÇÕES EM PEX ÁGUA, DN 20MM X 3/4", CONEXÃO POR ANEL DESLIZANTE - FORNECIMENTO E INSTALAÇÃO. AF_02/2023</t>
  </si>
  <si>
    <t>JOELHO ROSCA FÊMEA, COM BASE FIXA, METÁLICO, PARA INSTALAÇÕES EM PEX ÁGUA, DN 20MM X 1/2", CONEXÃO POR ANEL DESLIZANTE - FORNECIMENTO E INSTALAÇÃO. AF_02/2023</t>
  </si>
  <si>
    <t>JOELHO 90 GRAUS, ROSCA FÊMEA TERMINAL, METÁLICO, PARA INSTALAÇÕES EM PEX ÁGUA, DN 20 MM X 3/4", CONEXÃO POR ANEL DESLIZANTE - FORNECIMENTO E INSTALAÇÃO. AF_02/2023</t>
  </si>
  <si>
    <t>JOELHO 90 GRAUS, ROSCA FÊMEA TERMINAL, METÁLICO, PARA INSTALAÇÕES EM PEX ÁGUA, DN 20 MM X 1/2", CONEXÃO POR ANEL DESLIZANTE - FORNECIMENTO E INSTALAÇÃO. AF_02/2023</t>
  </si>
  <si>
    <t>JOELHO 90 GRAUS, METÁLICO, PARA INSTALAÇÕES EM PEX ÁGUA, DN 20 MM, CONEXÃO POR ANEL DESLIZANTE - FORNECIMENTO E INSTALAÇÃO. AF_02/2023</t>
  </si>
  <si>
    <t>JOELHO, ROSCA FÊMEA, COM BASE FIXA, METÁLICO, PARA INSTALAÇÕES EM PEX ÁGUA, DN 16MM X 1/2", CONEXÃO POR ANEL DESLIZANTE - FORNECIMENTO E INSTALAÇÃO. AF_02/2023</t>
  </si>
  <si>
    <t>JOELHO 90 GRAUS, ROSCA FÊMEA TERMINAL, METÁLICO, PARA INSTALAÇÕES EM PEX ÁGUA, DN 16MM X 1/2", CONEXÃO POR ANEL DESLIZANTE - FORNECIMENTO E INSTALAÇÃO. AF_02/2023</t>
  </si>
  <si>
    <t>JOELHO 90 GRAUS, METÁLICO, PARA INSTALAÇÕES EM PEX ÁGUA, DN 16 MM, CONEXÃO POR ANEL DESLIZANTE - FORNECIMENTO E INSTALAÇÃO. AF_02/2023</t>
  </si>
  <si>
    <t>LUVA DE REDUÇÃO PARA INSTALAÇÕES EM PEX ÁGUA, DN 32 X 25 MM, CONEXÃO POR CRIMPAGEM - FORNECIMENTO E INSTALAÇÃO. AF_02/2023</t>
  </si>
  <si>
    <t>LUVA PARA INSTALAÇÕES EM PEX ÁGUA, DN 32 MM, CONEXÃO POR CRIMPAGEM - FORNECIMENTO E INSTALAÇÃO. AF_02/2023</t>
  </si>
  <si>
    <t>LUVA DE REDUÇÃO PARA INSTALAÇÕES EM PEX ÁGUA, DN 25 X 16 MM, CONEXÃO POR CRIMPAGEM - FORNECIMENTO E INSTALAÇÃO. AF_02/2023</t>
  </si>
  <si>
    <t>CONEXÃO FIXA, ROSCA FÊMEA, PARA INSTALAÇÕES EM PEX ÁGUA, DN 25MM X 3/4", CONEXÃO POR CRIMPAGEM - FORNECIMENTO E INSTALAÇÃO. AF_02/2023</t>
  </si>
  <si>
    <t>LUVA PARA INSTALAÇÕES EM PEX ÁGUA, DN 25 MM, CONEXÃO POR CRIMPAGEM - FORNECIMENTO E INSTALAÇÃO. AF_02/2023</t>
  </si>
  <si>
    <t>LUVA DE REDUÇÃO PARA INSTALAÇÕES EM PEX ÁGUA, DN 20 X 16 MM, CONEXÃO POR CRIMPAGEM - FORNECIMENTO E INSTALAÇÃO. AF_02/2023</t>
  </si>
  <si>
    <t>CONEXÃO FIXA, ROSCA FÊMEA, PARA INSTALAÇÕES EM PEX ÁGUA, DN 20MM X 3/4", CONEXÃO POR CRIMPAGEM - FORNECIMENTO E INSTALAÇÃO. AF_02/2023</t>
  </si>
  <si>
    <t>CONEXÃO FIXA, ROSCA FÊMEA, PARA INSTALAÇÕES EM PEX ÁGUA, DN 20MM X 1/2", CONEXÃO POR CRIMPAGEM - FORNECIMENTO E INSTALAÇÃO. AF_02/2023</t>
  </si>
  <si>
    <t>LUVA PARA INSTALAÇÕES EM PEX ÁGUA, DN 20 MM, CONEXÃO POR CRIMPAGEM - FORNECIMENTO E INSTALAÇÃO. AF_02/2023</t>
  </si>
  <si>
    <t>CONEXÃO FIXA, ROSCA FÊMEA, PARA INSTALAÇÕES EM PEX ÁGUA, DN 16MM X 1/2", CONEXÃO POR CRIMPAGEM - FORNECIMENTO E INSTALAÇÃO. AF_02/2023</t>
  </si>
  <si>
    <t>LUVA PARA INSTALAÇÕES EM PEX ÁGUA, DN 16 MM, CONEXÃO POR CRIMPAGEM - FORNECIMENTO E INSTALAÇÃO. AF_02/2023</t>
  </si>
  <si>
    <t>UNIÃO DE REDUÇÃO, METÁLICA, PARA INSTALAÇÕES EM PEX ÁGUA, DN 32 X 25 MM, CONEXÃO POR ANEL DESLIZANTE - FORNECIMENTO E INSTALAÇÃO. AF_02/2023</t>
  </si>
  <si>
    <t>CONEXÃO FIXA, ROSCA FÊMEA, METÁLICA, PARA INSTALAÇÕES EM PEX ÁGUA, DN 32 MM X 1", COM ANEL DESLIZANTE - FORNECIMENTO E INSTALAÇÃO. AF_02/2023</t>
  </si>
  <si>
    <t>UNIÃO METÁLICA PARA INSTALAÇÕES EM PEX ÁGUA, DN 32 MM, COM ANEL DESLIZANTE - FORNECIMENTO E INSTALAÇÃO. AF_02/2023</t>
  </si>
  <si>
    <t>UNIÃO DE REDUÇÃO, METÁLICA, PARA INSTALAÇÕES EM PEX ÁGUA, DN 25 X 20 MM, CONEXÃO POR ANEL DESLIZANTE - FORNECIMENTO E INSTALAÇÃO. AF_02/2023</t>
  </si>
  <si>
    <t>UNIÃO DE REDUÇÃO, METÁLICA, PARA INSTALAÇÕES EM PEX ÁGUA, DN 25 X 16 MM, CONEXÃO POR ANEL DESLIZANTE - FORNECIMENTO E INSTALAÇÃO. AF_02/2023</t>
  </si>
  <si>
    <t>CONEXÃO FIXA, ROSCA FÊMEA, METÁLICA, PARA INSTALAÇÕES EM PEX ÁGUA, DN 25 MM X 1", COM ANEL DESLIZANTE - FORNECIMENTO E INSTALAÇÃO. AF_02/2023</t>
  </si>
  <si>
    <t>CONEXÃO FIXA, ROSCA FÊMEA, METÁLICA, PARA INSTALAÇÕES EM PEX ÁGUA, DN 25 MM X 3/4", COM ANEL DESLIZANTE - FORNECIMENTO E INSTALAÇÃO. AF_02/2023</t>
  </si>
  <si>
    <t>UNIÃO METÁLICA PARA INSTALAÇÕES EM PEX ÁGUA, DN 25 MM, COM ANEL DESLIZANTE - FORNECIMENTO E INSTALAÇÃO. AF_02/2023</t>
  </si>
  <si>
    <t>UNIÃO DE REDUÇÃO, METÁLICA, PARA INSTALAÇÕES EM PEX ÁGUA, DN 20 X 16 MM, CONEXÃO POR ANEL DESLIZANTE - FORNECIMENTO E INSTALAÇÃO. AF_02/2023</t>
  </si>
  <si>
    <t>CONEXÃO FIXA, ROSCA FÊMEA, METÁLICA, PARA INSTALAÇÕES EM PEX ÁGUA, DN 20 MM X 3/4", COM ANEL DESLIZANTE. FORNECIMENTO E INSTALAÇÃO. AF_02/2023</t>
  </si>
  <si>
    <t>CONEXÃO FIXA, ROSCA FÊMEA, METÁLICA, PARA INSTALAÇÕES EM PEX ÁGUA, DN 20 MM X 1/2", COM ANEL DESLIZANTE. FORNECIMENTO E INSTALAÇÃO. AF_02/2023</t>
  </si>
  <si>
    <t>UNIÃO METÁLICA PARA INSTALAÇÕES EM PEX ÁGUA, DN 20 MM, COM ANEL DESLIZANTE - FORNECIMENTO E INSTALAÇÃO. AF_02/2023</t>
  </si>
  <si>
    <t>CONEXÃO MÓVEL, ROSCA FÊMEA, METÁLICA, PARA INSTALAÇÕES EM PEX ÁGUA, DN 16 MM X 3/4", COM ANEL DESLIZANTE. FORNECIMENTO E INSTALAÇÃO. AF_02/2023</t>
  </si>
  <si>
    <t>CONEXÃO FIXA, ROSCA FÊMEA, METÁLICA, PARA INSTALAÇÕES EM PEX ÁGUA, DN 16 MM X 1/2", COM ANEL DESLIZANTE. FORNECIMENTO E INSTALAÇÃO. AF_02/2023</t>
  </si>
  <si>
    <t>UNIÃO METÁLICA PARA INSTALAÇÕES EM PEX ÁGUA, DN 16 MM, COM ANEL DESLIZANTE - FORNECIMENTO E INSTALAÇÃO. AF_02/2023</t>
  </si>
  <si>
    <t>KIT CHASSI PEX, PRÉ-FABRICADO, PARA ÁREA DE SERVIÇO COM TANQUE E MÁQUINA DE LAVAR ROUPA, INCLUSO QUADRO METÁLICO, TUBOS E CONEXÕES POR ANEL DESLIZANTE - FORNECIMENTO E INSTALAÇÃO. AF_02/2023</t>
  </si>
  <si>
    <t>KIT CHASSI PEX, PRÉ-FABRICADO, PARA COZINHA COM CUBA SIMPLES, INCLUSO QUADRO METÁLICO, TUBOS E CONEXÕES POR ANEL DESLIZANTE - FORNECIMENTO E INSTALAÇÃO. AF_02/2023</t>
  </si>
  <si>
    <t>KIT CHASSI PEX, PRÉ-FABRICADO, PARA CHUVEIRO, INCLUSO QUADRO METÁLICO, TUBOS, REGISTROS DE PRESSÃO E CONEXÕES POR ANEL DESLIZANTE - FORNECIMENTO E INSTALAÇÃO. AF_02/2023</t>
  </si>
  <si>
    <t>KIT CHASSI PEX, PRÉ-FABRICADO, PARA ÁREA DE SERVIÇO COM TANQUE E MÁQUINA DE LAVAR ROUPA, INCLUSO QUADRO METÁLICO, TUBOS E CONEXÕES POR CRIMPAGEM - FORNECIMENTO E INSTALAÇÃO. AF_02/2023</t>
  </si>
  <si>
    <t>KIT CHASSI PEX, PRÉ-FABRICADO, PARA COZINHA COM CUBA SIMPLES, INCLUSO QUADRO METÁLICO, TUBOS E CONEXÕES POR CRIMPAGEM - FORNECIMENTO E INSTALAÇÃO. AF_02/2023</t>
  </si>
  <si>
    <t>KIT CHASSI PEX, PRÉ-FABRICADO, PARA CHUVEIRO, INCLUSO QUADRO METÁLICO, TUBOS, REGISTROS DE PRESSÃO E CONEXÕES POR CRIMPAGEM - FORNECIMENTO E INSTALAÇÃO. AF_02/2023</t>
  </si>
  <si>
    <t>TÊ NORMAL, PPR, DN 110 MM, CLASSE PN 25, INSTALADO EM PRUMADA DE ÁGUA   FORNECIMENTO E INSTALAÇÃO . AF_08/2022</t>
  </si>
  <si>
    <t>TÊ NORMAL, PPR, DN 90 MM, CLASSE PN 25, INSTALADO EM PRUMADA DE ÁGUA   FORNECIMENTO E INSTALAÇÃO . AF_08/2022</t>
  </si>
  <si>
    <t>TÊ NORMAL, PPR, DN 75 MM, CLASSE PN 25, INSTALADO EM PRUMADA DE ÁGUA   FORNECIMENTO E INSTALAÇÃO . AF_08/2022</t>
  </si>
  <si>
    <t>TÊ NORMAL, PPR, DN 63 MM, CLASSE PN 25, INSTALADO EM PRUMADA DE ÁGUA   FORNECIMENTO E INSTALAÇÃO . AF_08/2022</t>
  </si>
  <si>
    <t>TÊ NORMAL, PPR, DN 50 MM, CLASSE PN 25, INSTALADO EM PRUMADA DE ÁGUA   FORNECIMENTO E INSTALAÇÃO . AF_08/2022</t>
  </si>
  <si>
    <t>TÊ NORMAL, PPR, DN 40 MM, CLASSE PN 25, INSTALADO EM PRUMADA DE ÁGUA   FORNECIMENTO E INSTALAÇÃO . AF_08/2022</t>
  </si>
  <si>
    <t>TÊ NORMAL, PPR, DN 32 MM, CLASSE PN 25, INSTALADO EM PRUMADA DE ÁGUA   FORNECIMENTO E INSTALAÇÃO . AF_08/2022</t>
  </si>
  <si>
    <t>TÊ NORMAL, PPR, DN 25 MM, CLASSE PN 25, INSTALADO EM PRUMADA DE ÁGUA   FORNECIMENTO E INSTALAÇÃO . AF_08/2022</t>
  </si>
  <si>
    <t>LUVA, PPR, DN 110 MM, CLASSE PN 25, INSTALADO EM PRUMADA DE ÁGUA   FORNECIMENTO E INSTALAÇÃO. AF_08/2022</t>
  </si>
  <si>
    <t>LUVA, PPR, DN 90 MM, CLASSE PN 25, INSTALADO EM PRUMADA DE ÁGUA   FORNECIMENTO E INSTALAÇÃO. AF_08/2022</t>
  </si>
  <si>
    <t>LUVA, PPR, DN 75 MM, CLASSE PN 25, INSTALADO EM PRUMADA DE ÁGUA   FORNECIMENTO E INSTALAÇÃO. AF_08/2022</t>
  </si>
  <si>
    <t>LUVA, PPR, DN 63 MM, CLASSE PN 25, INSTALADO EM PRUMADA DE ÁGUA   FORNECIMENTO E INSTALAÇÃO. AF_08/2022</t>
  </si>
  <si>
    <t>LUVA, PPR, DN 50 MM, CLASSE PN 25, INSTALADO EM PRUMADA DE ÁGUA   FORNECIMENTO E INSTALAÇÃO. AF_08/2022</t>
  </si>
  <si>
    <t>BUCHA DE REDUÇÃO, PPR, 40 X 25, CLASSE PN 25, INSTALADO EM PRUMADA DE ÁGUA   FORNECIMENTO E INSTALAÇÃO . AF_08/2022</t>
  </si>
  <si>
    <t>LUVA, PPR, DN 40 MM, CLASSE PN 25, INSTALADO EM PRUMADA DE ÁGUA   FORNECIMENTO E INSTALAÇÃO. AF_08/2022</t>
  </si>
  <si>
    <t>BUCHA DE REDUÇÃO, PPR, 32 X 25, CLASSE PN 25, INSTALADO EM PRUMADA DE ÁGUA   FORNECIMENTO E INSTALAÇÃO . AF_08/2022</t>
  </si>
  <si>
    <t>LUVA, PPR, DN 32 MM, CLASSE PN 25, INSTALADO EM PRUMADA DE ÁGUA   FORNECIMENTO E INSTALAÇÃO. AF_08/2022</t>
  </si>
  <si>
    <t>LUVA, PPR, DN 25 MM, CLASSE PN 25, INSTALADO EM PRUMADA DE ÁGUA   FORNECIMENTO E INSTALAÇÃO . AF_08/2022</t>
  </si>
  <si>
    <t>JOELHO 90 GRAUS, PPR, DN 110 MM, CLASSE PN 25, INSTALADO EM PRUMADA DE ÁGUA   FORNECIMENTO E INSTALAÇÃO . AF_08/2022</t>
  </si>
  <si>
    <t>JOELHO 90 GRAUS, PPR, DN 90 MM, CLASSE PN 25, INSTALADO EM PRUMADA DE ÁGUA   FORNECIMENTO E INSTALAÇÃO . AF_08/2022</t>
  </si>
  <si>
    <t>JOELHO 45 GRAUS, PPR, DN 75 MM, CLASSE PN 25, INSTALADO EM PRUMADA DE ÁGUA   FORNECIMENTO E INSTALAÇÃO . AF_08/2022</t>
  </si>
  <si>
    <t>JOELHO 90 GRAUS, PPR, DN 75 MM, CLASSE PN 25, INSTALADO EM PRUMADA DE ÁGUA   FORNECIMENTO E INSTALAÇÃO . AF_08/2022</t>
  </si>
  <si>
    <t>JOELHO 45 GRAUS, PPR, DN 63 MM, CLASSE PN 25, INSTALADO EM PRUMADA DE ÁGUA   FORNECIMENTO E INSTALAÇÃO . AF_08/2022</t>
  </si>
  <si>
    <t>JOELHO 90 GRAUS, PPR, DN 63 MM, CLASSE PN 25, INSTALADO EM PRUMADA DE ÁGUA   FORNECIMENTO E INSTALAÇÃO . AF_08/2022</t>
  </si>
  <si>
    <t>JOELHO 45 GRAUS, PPR, DN 50 MM, CLASSE PN 25, INSTALADO EM PRUMADA DE ÁGUA   FORNECIMENTO E INSTALAÇÃO . AF_08/2022</t>
  </si>
  <si>
    <t>JOELHO 90 GRAUS, PPR, DN 50 MM, CLASSE PN 25, INSTALADO EM PRUMADA DE ÁGUA   FORNECIMENTO E INSTALAÇÃO . AF_08/2022</t>
  </si>
  <si>
    <t>JOELHO 45 GRAUS, PPR, DN 40 MM, CLASSE PN 25, INSTALADO EM PRUMADA DE ÁGUA   FORNECIMENTO E INSTALAÇÃO . AF_08/2022</t>
  </si>
  <si>
    <t>JOELHO 90 GRAUS, PPR, DN 40 MM, CLASSE PN 25, INSTALADO EM PRUMADA DE ÁGUA   FORNECIMENTO E INSTALAÇÃO . AF_08/2022</t>
  </si>
  <si>
    <t>JOELHO 45 GRAUS, PPR, DN 32 MM, CLASSE PN 25, INSTALADO EM PRUMADA DE ÁGUA   FORNECIMENTO E INSTALAÇÃO . AF_08/2022</t>
  </si>
  <si>
    <t>JOELHO 90 GRAUS, PPR, DN 32 MM, CLASSE PN 25, INSTALADO EM PRUMADA DE ÁGUA   FORNECIMENTO E INSTALAÇÃO . AF_08/2022</t>
  </si>
  <si>
    <t>JOELHO 45 GRAUS, PPR, DN 25 MM, CLASSE PN 25, INSTALADO EM PRUMADA DE ÁGUA   FORNECIMENTO E INSTALAÇÃO . AF_08/2022</t>
  </si>
  <si>
    <t>JOELHO 90 GRAUS, PPR, DN 25 MM, CLASSE PN 25, INSTALADO EM PRUMADA DE ÁGUA   FORNECIMENTO E INSTALAÇÃO . AF_08/2022</t>
  </si>
  <si>
    <t>TÊ NORMAL, PPR, DN 40 MM, CLASSE PN 25, INSTALADO EM RAMAL DE DISTRIBUIÇÃO DE ÁGUA   FORNECIMENTO E INSTALAÇÃO. AF_08/2022</t>
  </si>
  <si>
    <t>TÊ NORMAL, PPR, DN 32 MM, CLASSE PN 25, INSTALADO EM RAMAL DE DISTRIBUIÇÃO DE ÁGUA   FORNECIMENTO E INSTALAÇÃO. AF_08/2022</t>
  </si>
  <si>
    <t>TÊ NORMAL, PPR, DN 25 MM, CLASSE PN 25, INSTALADO EM RAMAL DE DISTRIBUIÇÃO DE ÁGUA   FORNECIMENTO E INSTALAÇÃO. AF_08/2022</t>
  </si>
  <si>
    <t>BUCHA DE REDUÇÃO, PPR, 40 X 25, CLASSE PN 25, INSTALADO EM RAMAL DE DISTRIBUIÇÃO DE ÁGUA   FORNECIMENTO E INSTALAÇÃO. AF_08/2022</t>
  </si>
  <si>
    <t>LUVA, PPR, DN 40 MM, CLASSE PN 25, INSTALADO EM RAMAL DE DISTRIBUIÇÃO DE ÁGUA   FORNECIMENTO E INSTALAÇÃO. AF_08/2022</t>
  </si>
  <si>
    <t>BUCHA DE REDUÇÃO, PPR, 32 X 25, CLASSE PN 25, INSTALADO EM RAMAL DE DISTRIBUIÇÃO DE ÁGUA   FORNECIMENTO E INSTALAÇÃO. AF_08/2022</t>
  </si>
  <si>
    <t>LUVA, PPR, DN 32 MM, CLASSE PN 25, INSTALADO EM RAMAL DE DISTRIBUIÇÃO DE ÁGUA   FORNECIMENTO E INSTALAÇÃO. AF_08/2022</t>
  </si>
  <si>
    <t>CONECTOR FÊMEA, PPR, 25 X 1/2  , CLASSE PN 25, INSTALADO EM RAMAL DE DISTRIBUIÇÃO DE ÁGUA   FORNECIMENTO E INSTALAÇÃO. AF_08/2022</t>
  </si>
  <si>
    <t>CONECTOR MACHO, PPR, 25 X 1/2, CLASSE PN 25, INSTALADO EM RAMAL DE DISTRIBUIÇÃO DE ÁGUA   FORNECIMENTO E INSTALAÇÃO. AF_08/2022</t>
  </si>
  <si>
    <t>LUVA, PPR, DN 25 MM, CLASSE PN 25, INSTALADO EM RAMAL DE DISTRIBUIÇÃO DE ÁGUA   FORNECIMENTO E INSTALAÇÃO. AF_08/2022</t>
  </si>
  <si>
    <t>JOELHO 45 GRAUS, PPR, DN 40 MM, CLASSE PN 25, INSTALADO EM RAMAL DE DISTRIBUIÇÃO DE ÁGUA - FORNECIMENTO E INSTALAÇÃO. AF_08/2022</t>
  </si>
  <si>
    <t>JOELHO 90 GRAUS, PPR, DN 40 MM, CLASSE PN 25, INSTALADO EM RAMAL DE DISTRIBUIÇÃO - FORNECIMENTO E INSTALAÇÃO. AF_08/2022</t>
  </si>
  <si>
    <t>JOELHO 45 GRAUS, PPR, DN 32 MM, CLASSE PN 25, INSTALADO EM RAMAL DE DISTRIBUIÇÃO DE ÁGUA - FORNECIMENTO E INSTALAÇÃO. AF_08/2022</t>
  </si>
  <si>
    <t>JOELHO 90 GRAUS, PPR, DN 32 MM, CLASSE PN 25, INSTALADO EM RAMAL DE DISTRIBUIÇÃO - FORNECIMENTO E INSTALAÇÃO. AF_08/2022</t>
  </si>
  <si>
    <t>JOELHO 45 GRAUS, PPR, DN 25 MM, CLASSE PN 25, INSTALADO EM RAMAL DE DISTRIBUIÇÃO DE ÁGUA   FORNECIMENTO E INSTALAÇÃO. AF_08/2022</t>
  </si>
  <si>
    <t>JOELHO 90 GRAUS, PPR, DN 25 MM, CLASSE PN 25, INSTALADO EM RAMAL DE DISTRIBUIÇÃO   FORNECIMENTO E INSTALAÇÃO. AF_08/2022</t>
  </si>
  <si>
    <t>TÊ MISTURADOR, PPR, 25 X 3/4   , CLASSE PN 25, INSTALADO EM RAMAL OU SUB-RAMAL DE ÁGUA   FORNECIMENTO E INSTALAÇÃO. AF_08/2022</t>
  </si>
  <si>
    <t>TÊ NORMAL, PPR, DN 25 MM, CLASSE PN 25, INSTALADO EM RAMAL OU SUB-RAMAL DE ÁGUA   FORNECIMENTO E INSTALAÇÃO. AF_08/2022</t>
  </si>
  <si>
    <t>CONECTOR FÊMEA, PPR, 25 X 1/2  , CLASSE PN 25, INSTALADO EM RAMAL OU SUB-RAMAL DE ÁGUA   FORNECIMENTO E INSTALAÇÃO. AF_08/2022</t>
  </si>
  <si>
    <t>CONECTOR MACHO, PPR, 25 X 1/2  , CLASSE PN 25, INSTALADO EM RAMAL OU SUB-RAMAL DE ÁGUA   FORNECIMENTO E INSTALAÇÃO. AF_08/2022</t>
  </si>
  <si>
    <t>LUVA, PPR, DN 25 MM, CLASSE PN 25, INSTALADO EM RAMAL OU SUB-RAMAL DE ÁGUA   FORNECIMENTO E INSTALAÇÃO. AF_08/2022</t>
  </si>
  <si>
    <t>JOELHO 45 GRAUS, PPR, DN 25 MM, CLASSE PN 25, INSTALADO EM RAMAL OU SUB-RAMAL DE ÁGUA   FORNECIMENTO E INSTALAÇÃO. AF_08/2022</t>
  </si>
  <si>
    <t>JOELHO 90 GRAUS, PPR, DN 25 MM, CLASSE PN 25, INSTALADO EM RAMAL OU SUB-RAMAL DE ÁGUA   FORNECIMENTO E INSTALAÇÃO. AF_08/2022</t>
  </si>
  <si>
    <t>SPRINKLER TIPO PENDENTE, 68 °C, UNIÃO POR ROSCA DN 15 (1/2") - FORNECIMENTO E INSTALAÇÃO. AF_10/2020</t>
  </si>
  <si>
    <t>CURVA 90 GRAUS, PVC, SERIE R, ÁGUA PLUVIAL, DN 100 MM, JUNTA ELÁSTICA, FORNECIDO E INSTALADO EM CONDUTORES VERTICAIS DE ÁGUAS PLUVIAIS. AF_06/2022</t>
  </si>
  <si>
    <t>CURVA 90 GRAUS, PVC, SERIE R, ÁGUA PLUVIAL, DN 100 MM, JUNTA ELÁSTICA, FORNECIDO E INSTALADO EM RAMAL DE ENCAMINHAMENTO. AF_06/2022</t>
  </si>
  <si>
    <t>LUVA SIMPLES, PVC, SÉRIE NORMAL, ESGOTO PREDIAL, DN 150 MM, JUNTA ELÁSTICA, FORNECIDO E INSTALADO EM SUBCOLETOR AÉREO DE ESGOTO SANITÁRIO. AF_08/2022</t>
  </si>
  <si>
    <t>LUVA COM BUCHA DE LATÃO, PVC, SOLDÁVEL, DN 32MM X 1 , INSTALADO EM RAMAL DE DISTRIBUIÇÃO DE ÁGUA   FORNECIMENTO E INSTALAÇÃO. AF_06/2022</t>
  </si>
  <si>
    <t>BUCHA DE REDUÇÃO EM COBRE, DN 28 MM X 22 MM, SEM ANEL DE SOLDA, INSTALADO EM RAMAL E SUB-RAMAL DE HIDRÁULICA PREDIAL - FORNECIMENTO E INSTALAÇÃO. AF_04/2022</t>
  </si>
  <si>
    <t>CURVA EM COBRE, DN 66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</si>
  <si>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</si>
  <si>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</si>
  <si>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35 MM, 45 GRAUS, SEM ANEL DE SOLDA, BOLSA X BOLSA, INSTALADO EM PRUMADA DE HIDRÁULICA PREDIAL -  FORNECIMENTO E INSTALAÇÃO. AF_04/2022</t>
  </si>
  <si>
    <t>CURVA EM COBRE, DN 28 MM, 45 GRAUS, SEM ANEL DE SOLDA, BOLSA X BOLSA, INSTALADO EM PRUMADA DE HIDRÁULICA PREDIAL - FORNECIMENTO E INSTALAÇÃO. AF_04/2022</t>
  </si>
  <si>
    <t>COTOVELO EM BRONZE/LATÃO, DN 22 MM X 3/4", 90 GRAUS, SEM ANEL DE SOLDA, BOLSA X ROSCA F, INSTALADO EM PRUMADA DE HIDRÁULICA PREDIAL - FORNECIMENTO E INSTALAÇÃO. AF_04/2022</t>
  </si>
  <si>
    <t>COTOVELO EM BRONZE/LATÃO, DN 22 MM X 1/2", 90 GRAUS, SEM ANEL DE SOLDA, BOLSA X ROSCA F, INSTALADO EM PRUMADA DE HIDRÁULICA PREDIAL - FORNECIMENTO E INSTALAÇÃO. AF_04/2022</t>
  </si>
  <si>
    <t>CURVA EM COBRE, DN 22 MM, 45 GRAUS, SEM ANEL DE SOLDA, BOLSA X BOLSA, INSTALADO EM PRUMADA DE HIDRÁULICA PREDIAL - FORNECIMENTO E INSTALAÇÃO. AF_04/2022</t>
  </si>
  <si>
    <t>TE DUPLA CURVA EM BRONZE/LATÃO, DN 3/4" X 22 MM X 3/4", SEM ANEL DE SOLDA, ROSCA F X BOLSA X ROSCA F, INSTALADO EM RAMAL E SUB-RAMAL DE HIDRÁULICA PREDIAL - FORNECIMENTO E INSTALAÇÃO. AF_04/2022</t>
  </si>
  <si>
    <t>TE DUPLA CURVA EM BRONZE/LATÃO, DN 1/2" X 15 MM X 1/2", SEM ANEL DE SOLDA, ROSCA F X BOLSA X ROSCA F, INSTALADO EM RAMAL E SUB-RAMAL DE HIDRÁULICA PREDIAL - FORNECIMENTO E INSTALAÇÃO. AF_04/2022</t>
  </si>
  <si>
    <t>JUNTA DE EXPANSÃO EM COBRE, DN 28 MM, PONTA X PONTA, INSTALADO EM RAMAL E SUB-RAMAL DE HIDRÁULICA PREDIAL - FORNECIMENTO E INSTALAÇÃO. AF_04/2022</t>
  </si>
  <si>
    <t>CURVA DE TRANSPOSIÇÃO EM BRONZE/LATÃO, DN 28 MM, SEM ANEL DE SOLDA, BOLSA X BOLSA, INSTALADO EM RAMAL E SUB-RAMAL DE HIDRÁULICA PREDIAL - FORNECIMENTO E INSTALAÇÃO. AF_04/2022</t>
  </si>
  <si>
    <t>CONECTOR EM BRONZE/LATÃO, DN 28 MM X 1/2", SEM ANEL DE SOLDA, BOLSA X ROSCA F, INSTALADO EM RAMAL E SUB-RAMAL DE HIDRÁULICA PREDIAL - FORNECIMENTO E INSTALAÇÃO. AF_04/2022</t>
  </si>
  <si>
    <t>LUVA PASSANTE EM COBRE, DN 28 MM, SEM ANEL DE SOLDA, INSTALADO EM RAMAL E SUB-RAMAL  DE HIDRÁULICA PREDIAL - FORNECIMENTO E INSTALAÇÃO. AF_04/2022</t>
  </si>
  <si>
    <t>CURVA DE TRANSPOSIÇÃO EM BRONZE/LATÃO, DN 22 MM, SEM ANEL DE SOLDA, BOLSA X BOLSA, INSTALADO EM RAMAL E SUB-RAMAL DE HIDRÁULICA PREDIAL - FORNECIMENTO E INSTALAÇÃO. AF_04/2022</t>
  </si>
  <si>
    <t>CONECTOR EM BRONZE/LATÃO, DN 22 MM X 3/4", SEM ANEL DE SOLDA, BOLSA X ROSCA F, INSTALADO EM RAMAL E SUB-RAMAL DE HIDRÁULICA PREDIAL - FORNECIMENTO E INSTALAÇÃO. AF_04/2022</t>
  </si>
  <si>
    <t>CONECTOR EM BRONZE/LATÃO, DN 22 MM X 1/2", SEM ANEL DE SOLDA, BOLSA X ROSCA F, INSTALADO EM RAMAL E SUB-RAMAL DE HIDRÁULICA PREDIAL - FORNECIMENTO E INSTALAÇÃO. AF_04/2022</t>
  </si>
  <si>
    <t>JUNTA DE EXPANSÃO EM COBRE, DN 22 MM, PONTA X PONTA, INSTALADO EM RAMAL E SUB-RAMAL DE HIDRÁULICA PREDIAL - FORNECIMENTO E INSTALAÇÃO. AF_04/2022</t>
  </si>
  <si>
    <t>BUCHA DE REDUÇÃO EM COBRE, DN 22 MM X 15 MM, SEM ANEL DE SOLDA, PONTA X BOLSA, INSTALADO EM RAMAL E SUB-RAMAL DE HIDRÁULICA PREDIAL - FORNECIMENTO E INSTALAÇÃO. AF_04/2022</t>
  </si>
  <si>
    <t>LUVA PASSANTE EM COBRE, DN 22 MM, SEM ANEL DE SOLDA, INSTALADO EM RAMAL E SUB-RAMAL DE HIDRÁULICA PREDIAL - FORNECIMENTO E INSTALAÇÃO. AF_04/2022</t>
  </si>
  <si>
    <t>JUNTA DE EXPANSÃO EM COBRE, DN 15 MM, PONTA X PONTA, INSTALADO EM RAMAL E SUB-RAMAL DE HIDRÁULICA PREDIAL - FORNECIMENTO E INSTALAÇÃO. AF_04/2022</t>
  </si>
  <si>
    <t>CURVA DE TRANSPOSIÇÃO EM BRONZE/LATÃO, DN 15 MM, SEM ANEL DE SOLDA, BOLSA X BOLSA, INSTALADO EM RAMAL E SUB-RAMAL DE HIDRÁULICA PREDIAL - FORNECIMENTO E INSTALAÇÃO. AF_04/2022</t>
  </si>
  <si>
    <t>CONECTOR EM BRONZE/LATÃO, DN 15 MM X 1/2", SEM ANEL DE SOLDA, BOLSA X ROSCA F, INSTALADO EM RAMAL E SUB-RAMAL DE HIDRÁULICA PREDIAL - FORNECIMENTO E INSTALAÇÃO. AF_04/2022</t>
  </si>
  <si>
    <t>LUVA PASSANTE EM COBRE, DN 15 MM, SEM ANEL DE SOLDA, INSTALADO EM RAMAL E SUB-RAMAL DE HIDRÁULICA PREDIAL - FORNECIMENTO E INSTALAÇÃO. AF_04/2022</t>
  </si>
  <si>
    <t>CURVA EM COBRE, DN 28 MM, 45 GRAUS, SEM ANEL DE SOLDA, BOLSA X BOLSA, INSTALADO EM RAMAL E SUB-RAMAL DE HIDRÁULICA PREDIAL - FORNECIMENTO E INSTALAÇÃO. AF_04/2022</t>
  </si>
  <si>
    <t>COTOVELO EM BRONZE/LATÃO, DN 22 MM X 3/4", 90 GRAUS, SEM ANEL DE SOLDA, BOLSA X ROSCA F, INSTALADO EM RAMAL E SUB-RAMAL DE HIDRÁULICA PREDIAL - FORNECIMENTO E INSTALAÇÃO. AF_04/2022</t>
  </si>
  <si>
    <t>COTOVELO EM BRONZE/LATÃO, DN 22 MM X 1/2", 90 GRAUS, SEM ANEL DE SOLDA, BOLSA X ROSCA F, INSTALADO EM RAMAL E SUB-RAMAL DE HIDRÁULICA PREDIAL - FORNECIMENTO E INSTALAÇÃO. AF_04/2022</t>
  </si>
  <si>
    <t>CURVA EM COBRE, DN 22 MM, 45 GRAUS, SEM ANEL DE SOLDA, BOLSA X BOLSA, INSTALADO EM RAMAL E SUB-RAMAL DE HIDRÁULICA PREDIAL - FORNECIMENTO E INSTALAÇÃO. AF_04/2022</t>
  </si>
  <si>
    <t>COTOVELO EM BRONZE/LATÃO, DN 15 MM X 1/2", 90 GRAUS, SEM ANEL DE SOLDA, BOLSA X ROSCA F, INSTALADO EM RAMAL E SUB-RAMAL DE HIDRÁULICA PREDIAL - FORNECIMENTO E INSTALAÇÃO. AF_04/2022</t>
  </si>
  <si>
    <t>CURVA EM COBRE, DN 15 MM, 45 GRAUS, SEM ANEL DE SOLDA, BOLSA X BOLSA, INSTALADO EM RAMAL E SUB-RAMAL DE HIDRÁULICA PREDIAL - FORNECIMENTO E INSTALAÇÃO. AF_04/2022</t>
  </si>
  <si>
    <t>CURVA DE TRANSPOSIÇÃO EM BRONZE/LATÃO, DN 28 MM, SEM ANEL DE SOLDA, BOLSA X BOLSA, INSTALADO EM RAMAL DE DISTRIBUIÇÃO DE HIDRÁULICA PREDIAL - FORNECIMENTO E INSTALAÇÃO. AF_04/2022</t>
  </si>
  <si>
    <t>CONECTOR EM BRONZE/LATÃO, DN 28 MM X 1/2", SEM ANEL DE SOLDA, BOLSA X ROSCA F, INSTALADO EM RAMAL DE DISTRIBUIÇÃO DE HIDRÁULICA PREDIAL - FORNECIMENTO E INSTALAÇÃO. AF_04/2022</t>
  </si>
  <si>
    <t>JUNTA DE EXPANSÃO EM COBRE, DN 28 MM, PONTA X PONTA, INSTALADO EM RAMAL DE DISTRIBUIÇÃO DE HIDRÁULICA PREDIAL - FORNECIMENTO E INSTALAÇÃO. AF_04/2022</t>
  </si>
  <si>
    <t>BUCHA DE REDUÇÃO EM COBRE, DN 28 MM X 22 MM, SEM ANEL DE SOLDA, INSTALADO EM RAMAL DE DISTRIBUIÇÃO DE HIDRÁULICA PREDIAL - FORNECIMENTO E INSTALAÇÃO. AF_04/2022</t>
  </si>
  <si>
    <t>LUVA PASSANTE EM COBRE, DN 28 MM, SEM ANEL DE SOLDA, INSTALADO EM RAMAL DE DISTRIBUIÇÃO DE HIDRÁULICA PREDIAL - FORNECIMENTO E INSTALAÇÃO. AF_04/2022</t>
  </si>
  <si>
    <t>CURVA DE TRANSPOSIÇÃO EM BRONZE/LATÃO, DN 22 MM, SEM ANEL DE SOLDA, BOLSA X BOLSA, INSTALADO EM RAMAL DE DISTRIBUIÇÃO DE HIDRÁULICA PREDIAL - FORNECIMENTO E INSTALAÇÃO. AF_04/2022</t>
  </si>
  <si>
    <t>CONECTOR EM BRONZE/LATÃO, DN 22 MM X 3/4", SEM ANEL DE SOLDA, BOLSA X ROSCA F, INSTALADO EM RAMAL DE DISTRIBUIÇÃO DE HIDRÁULICA PREDIAL - FORNECIMENTO E INSTALAÇÃO. AF_04/2022</t>
  </si>
  <si>
    <t>CONECTOR EM BRONZE/LATÃO, DN 22 MM X 1/2", SEM ANEL DE SOLDA, BOLSA X ROSCA F, INSTALADO EM RAMAL DE DISTRIBUIÇÃO DE HIDRÁULICA PREDIAL - FORNECIMENTO E INSTALAÇÃO. AF_04/2022</t>
  </si>
  <si>
    <t>JUNTA DE EXPANSÃO EM COBRE, DN 22 MM, PONTA X PONTA, INSTALADO EM RAMAL DE DISTRIBUIÇÃO DE HIDRÁULICA PREDIAL - FORNECIMENTO E INSTALAÇÃO. AF_04/2022</t>
  </si>
  <si>
    <t>BUCHA DE REDUÇÃO EM COBRE, DN 22 MM X 15 MM, SEM ANEL DE SOLDA, PONTA X BOLSA, INSTALADO EM RAMAL DE DISTRIBUIÇÃO DE HIDRÁULICA PREDIAL - FORNECIMENTO E INSTALAÇÃO. AF_04/2022</t>
  </si>
  <si>
    <t>LUVA PASSANTE EM COBRE, DN 22 MM, SEM ANEL DE SOLDA, INSTALADO EM RAMAL DE DISTRIBUIÇÃO DE HIDRÁULICA PREDIAL - FORNECIMENTO E INSTALAÇÃO. AF_04/2022</t>
  </si>
  <si>
    <t>JUNTA DE EXPANSÃO EM COBRE, DN 15 MM, PONTA X PONTA, INSTALADO EM RAMAL DE DISTRIBUIÇÃO DE HIDRÁULICA PREDIAL - FORNECIMENTO E INSTALAÇÃO. AF_04/2022</t>
  </si>
  <si>
    <t>CURVA DE TRANSPOSIÇÃO EM BRONZE/LATÃO, DN 15 MM, SEM ANEL DE SOLDA, BOLSA X BOLSA, INSTALADO EM RAMAL DE DISTRIBUIÇÃO DE HIDRÁULICA PREDIAL - FORNECIMENTO E INSTALAÇÃO. AF_04/2022</t>
  </si>
  <si>
    <t>CONECTOR EM BRONZE/LATÃO, DN 15 MM X 1/2", SEM ANEL DE SOLDA, BOLSA X ROSCA F, INSTALADO EM RAMAL DE DISTRIBUIÇÃO DE HIDRÁULICA PREDIAL - FORNECIMENTO E INSTALAÇÃO. AF_04/2022</t>
  </si>
  <si>
    <t>LUVA PASSANTE EM COBRE, DN 15 MM, SEM ANEL DE SOLDA, INSTALADO EM RAMAL DE DISTRIBUIÇÃO DE HIDRÁULICA PREDIAL - FORNECIMENTO E INSTALAÇÃO. AF_04/2022</t>
  </si>
  <si>
    <t>CURVA EM COBRE, DN 28 MM, 45 GRAUS, SEM ANEL DE SOLDA, BOLSA X BOLSA, INSTALADO EM RAMAL DE DISTRIBUIÇÃO DE HIDRÁULICA PREDIAL - FORNECIMENTO E INSTALAÇÃO. AF_04/2022</t>
  </si>
  <si>
    <t>COTOVELO EM BRONZE/LATÃO, DN 22 MM X 3/4", 90 GRAUS, SEM ANEL DE SOLDA, BOLSA X ROSCA F, INSTALADO EM RAMAL DE DISTRIBUIÇÃO DE HIDRÁULICA PREDIAL - FORNECIMENTO E INSTALAÇÃO. AF_04/2022</t>
  </si>
  <si>
    <t>COTOVELO EM BRONZE/LATÃO, DN 22 MM X 1/2", 90 GRAUS, SEM ANEL DE SOLDA, BOLSA X ROSCA F, INSTALADO EM RAMAL DE DISTRIBUIÇÃO DE HIDRÁULICA PREDIAL - FORNECIMENTO E INSTALAÇÃO. AF_04/2022</t>
  </si>
  <si>
    <t>CURVA EM COBRE, DN 22 MM, 45 GRAUS, SEM ANEL DE SOLDA, BOLSA X BOLSA, INSTALADO EM RAMAL DE DISTRIBUIÇÃO DE HIDRÁULICA PREDIAL - FORNECIMENTO E INSTALAÇÃO. AF_04/2022</t>
  </si>
  <si>
    <t>COTOVELO EM BRONZE/LATÃO, DN 15 MM X 1/2", 90 GRAUS, SEM ANEL DE SOLDA, BOLSA X ROSCA F, INSTALADO EM RAMAL DE DISTRIBUIÇÃO DE HIDRÁULICA PREDIAL - FORNECIMENTO E INSTALAÇÃO. AF_04/2022</t>
  </si>
  <si>
    <t>CURVA EM COBRE, DN 15 MM, 45 GRAUS, SEM ANEL DE SOLDA, BOLSA X BOLSA, INSTALADO EM RAMAL DE DISTRIBUIÇÃO DE HIDRÁULICA PREDIAL - FORNECIMENTO E INSTALAÇÃO. AF_04/2022</t>
  </si>
  <si>
    <t>JUNTA DE EXPANSÃO EM BRONZE/LATÃO, DN 66 MM, PONTA X PONTA, INSTALADO EM PRUMADA DE HIDRÁULICA PREDIAL - FORNECIMENTO E INSTALAÇÃO. AF_04/2022</t>
  </si>
  <si>
    <t>BUCHA DE REDUÇÃO EM COBRE, DN 66 MM X 54 MM, SEM ANEL DE SOLDA, PONTA X BOLSA, INSTALADO EM PRUMADA DE HIDRÁULICA PREDIAL - FORNECIMENTO E INSTALAÇÃO. AF_04/2022</t>
  </si>
  <si>
    <t>LUVA PASSANTE EM COBRE, DN 66 MM, SEM ANEL DE SOLDA, INSTALADO EM PRUMADA DE HIDRÁULICA PREDIAL - FORNECIMENTO E INSTALAÇÃO. AF_04/2022</t>
  </si>
  <si>
    <t>JUNTA DE EXPANSÃO EM BRONZE/LATÃO, DN 54 MM, PONTA X PONTA, INSTALADO EM PRUMADA DE HIDRÁULICA PREDIAL - FORNECIMENTO E INSTALAÇÃO. AF_04/2022</t>
  </si>
  <si>
    <t>BUCHA DE REDUÇÃO EM COBRE, DN 54 MM X 42 MM, SEM ANEL DE SOLDA, PONTA X BOLSA, INSTALADO EM PRUMADA DE HIDRÁULICA PREDIAL - FORNECIMENTO E INSTALAÇÃO. AF_04/2022</t>
  </si>
  <si>
    <t>LUVA PASSANTE EM COBRE, DN 54 MM, SEM ANEL DE SOLDA, INSTALADO EM PRUMADA DE HIDRÁULICA PREDIAL - FORNECIMENTO E INSTALAÇÃO. AF_04/2022</t>
  </si>
  <si>
    <t>JUNTA DE EXPANSÃO EM BRONZE/LATÃO, DN 42 MM, PONTA X PONTA, INSTALADO EM PRUMADA DE HIDRÁULICA PREDIAL - FORNECIMENTO E INSTALAÇÃO. AF_04/2022</t>
  </si>
  <si>
    <t>BUCHA DE REDUÇÃO EM COBRE, DN 42 MM X 35 MM, SEM ANEL DE SOLDA, PONTA X BOLSA, INSTALADO EM PRUMADA DE HIDRÁULICA PREDIAL - FORNECIMENTO E INSTALAÇÃO. AF_04/2022</t>
  </si>
  <si>
    <t>LUVA PASSANTE EM COBRE, DN 42 MM, SEM ANEL DE SOLDA, INSTALADO EM PRUMADA DE HIDRÁULICA PREDIAL - FORNECIMENTO E INSTALAÇÃO. AF_04/2022</t>
  </si>
  <si>
    <t>JUNTA DE EXPANSÃO EM BRONZE/LATÃO, DN 35 MM, PONTA X PONTA, INSTALADO EM PRUMADA DE HIDRÁULICA PREDIAL - FORNECIMENTO E INSTALAÇÃO. AF_04/2022</t>
  </si>
  <si>
    <t>BUCHA DE REDUÇÃO EM COBRE, DN 35 MM X 28 MM, SEM ANEL DE SOLDA, PONTA X BOLSA, INSTALADO EM PRUMADA DE HIDRÁULICA PREDIAL - FORNECIMENTO E INSTALAÇÃO. AF_04/2022</t>
  </si>
  <si>
    <t>LUVA PASSANTE EM COBRE, DN 35 MM, SEM ANEL DE SOLDA, INSTALADO EM PRUMADA DE HIDRÁULICA PREDIAL - FORNECIMENTO E INSTALAÇÃO. AF_04/2022</t>
  </si>
  <si>
    <t>CURVA DE TRANSPOSIÇÃO EM BRONZE/LATÃO, DN 28 MM, SEM ANEL DE SOLDA, BOLSA X BOLSA, INSTALADO EM PRUMADA DE HIDRÁULICA PREDIAL - FORNECIMENTO E INSTALAÇÃO. AF_04/2022</t>
  </si>
  <si>
    <t>CONECTOR EM BRONZE/LATÃO, DN 28 MM X 1/2", SEM ANEL DE SOLDA, BOLSA X ROSCA F, INSTALADO EM PRUMADA DE HIDRÁULICA PREDIAL - FORNECIMENTO E INSTALAÇÃO. AF_04/2022</t>
  </si>
  <si>
    <t>JUNTA DE EXPANSÃO EM COBRE, DN 28 MM, PONTA X PONTA, INSTALADO EM PRUMADA DE HIDRÁULICA PREDIAL - FORNECIMENTO E INSTALAÇÃO. AF_04/2022</t>
  </si>
  <si>
    <t>BUCHA DE REDUÇÃO EM COBRE, DN 28 MM X 22 MM, SEM ANEL DE SOLDA, PONTA X BOLSA, INSTALADO EM PRUMADA DE HIDRÁULICA PREDIAL - FORNECIMENTO E INSTALAÇÃO. AF_04/2022</t>
  </si>
  <si>
    <t>LUVA PASSANTE EM COBRE, DN 28 MM, SEM ANEL DE SOLDA, INSTALADO EM PRUMADA DE HIDRÁULICA PREDIAL - FORNECIMENTO E INSTALAÇÃO. AF_04/2022</t>
  </si>
  <si>
    <t>CURVA DE TRANSPOSIÇÃO EM BRONZE/LATÃO, DN 22 MM, SEM ANEL DE SOLDA, BOLSA X BOLSA, INSTALADO EM PRUMADA DE HIDRÁULICA PREDIAL - FORNECIMENTO E INSTALAÇÃO. AF_04/2022</t>
  </si>
  <si>
    <t>CONECTOR EM BRONZE/LATÃO, DN 22 MM X 3/4", SEM ANEL DE SOLDA, BOLSA X ROSCA F, INSTALADO EM PRUMADA DE HIDRÁULICA PREDIAL - FORNECIMENTO E INSTALAÇÃO. AF_04/2022</t>
  </si>
  <si>
    <t>JUNTA DE EXPANSÃO EM COBRE, DN 22 MM, PONTA X PONTA, INSTALADO EM PRUMADA DE HIDRÁULICA PREDIAL - FORNECIMENTO E INSTALAÇÃO. AF_04/2022</t>
  </si>
  <si>
    <t>LUVA PASSANTE EM COBRE, DN 22 MM, SEM ANEL DE SOLDA, INSTALADO EM PRUMADA DE HIDRÁULICA PREDIAL - FORNECIMENTO E INSTALAÇÃO. AF_04/2022</t>
  </si>
  <si>
    <t>LUVA DE REDUÇÃO, EM FERRO GALVANIZADO, 3/4" X 1/2", CONEXÃO ROSQUEADA, INSTALADO EM RAMAIS E SUB-RAMAIS DE GÁS - FORNECIMENTO E INSTALAÇÃO. AF_10/2020</t>
  </si>
  <si>
    <t>LUVA DE REDUÇÃO, EM FERRO GALVANIZADO, 3" X 2", CONEXÃO ROSQUEADA, INSTALADO EM REDE DE ALIMENTAÇÃO PARA SPRINKLER - FORNECIMENTO E INSTALAÇÃO. AF_10/2020</t>
  </si>
  <si>
    <t>LUVA DE REDUÇÃO, EM FERRO GALVANIZADO, 3" X 2 1/2", CONEXÃO ROSQUEADA, INSTALADO EM REDE DE ALIMENTAÇÃO PARA SPRINKLER - FORNECIMENTO E INSTALAÇÃO. AF_10/2020</t>
  </si>
  <si>
    <t>LUVA DE REDUÇÃO, EM FERRO GALVANIZADO, 2 1/2" X 2", CONEXÃO ROSQUEADA, INSTALADO EM REDE DE ALIMENTAÇÃO PARA SPRINKLER - FORNECIMENTO E INSTALAÇÃO. AF_10/2020</t>
  </si>
  <si>
    <t>LUVA DE REDUÇÃO, EM FERRO GALVANIZADO, 2 1/2" X 1 1/2", CONEXÃO ROSQUEADA, INSTALADO EM REDE DE ALIMENTAÇÃO PARA SPRINKLER - FORNECIMENTO E INSTALAÇÃO. AF_10/2020</t>
  </si>
  <si>
    <t>LUVA DE REDUÇÃO, EM FERRO GALVANIZADO, 2" X 1", CONEXÃO ROSQUEADA, INSTALADO EM REDE DE ALIMENTAÇÃO PARA SPRINKLER - FORNECIMENTO E INSTALAÇÃO. AF_10/2020</t>
  </si>
  <si>
    <t>LUVA DE REDUÇÃO, EM FERRO GALVANIZADO, 2" X 1 1/4", CONEXÃO ROSQUEADA, INSTALADO EM REDE DE ALIMENTAÇÃO PARA SPRINKLER - FORNECIMENTO E INSTALAÇÃO. AF_10/2020</t>
  </si>
  <si>
    <t>LUVA DE REDUÇÃO, EM FERRO GALVANIZADO, 2" X 1 1/2", CONEXÃO ROSQUEADA, INSTALADO EM REDE DE ALIMENTAÇÃO PARA SPRINKLER - FORNECIMENTO E INSTALAÇÃO. AF_10/2020</t>
  </si>
  <si>
    <t>LUVA DE REDUÇÃO, EM FERRO GALVANIZADO, 1 1/2" X 3/4", CONEXÃO ROSQUEADA, INSTALADO EM REDE DE ALIMENTAÇÃO PARA SPRINKLER - FORNECIMENTO E INSTALAÇÃO. AF_10/2020</t>
  </si>
  <si>
    <t>LUVA DE REDUÇÃO, EM FERRO GALVANIZADO, 1 1/2" X 1", CONEXÃO ROSQUEADA, INSTALADO EM REDE DE ALIMENTAÇÃO PARA SPRINKLER - FORNECIMENTO E INSTALAÇÃO. AF_10/2020</t>
  </si>
  <si>
    <t>LUVA DE REDUÇÃO, EM FERRO GALVANIZADO, 1 1/2" X 1 1/4", CONEXÃO ROSQUEADA, INSTALADO EM REDE DE ALIMENTAÇÃO PARA SPRINKLER - FORNECIMENTO E INSTALAÇÃO. AF_10/2020</t>
  </si>
  <si>
    <t>LUVA DE REDUÇÃO, EM FERRO GALVANIZADO, 1 1/4" X 3/4", CONEXÃO ROSQUEADA, INSTALADO EM REDE DE ALIMENTAÇÃO PARA SPRINKLER - FORNECIMENTO E INSTALAÇÃO. AF_10/2020</t>
  </si>
  <si>
    <t>LUVA DE REDUÇÃO, EM FERRO GALVANIZADO, 1 1/4" X 1/2", CONEXÃO ROSQUEADA, INSTALADO EM REDE DE ALIMENTAÇÃO PARA SPRINKLER - FORNECIMENTO E INSTALAÇÃO. AF_10/2020</t>
  </si>
  <si>
    <t>LUVA DE REDUÇÃO, EM FERRO GALVANIZADO, 1 1/4" X 1", CONEXÃO ROSQUEADA, INSTALADO EM REDE DE ALIMENTAÇÃO PARA SPRINKLER - FORNECIMENTO E INSTALAÇÃO. AF_10/2020</t>
  </si>
  <si>
    <t>LUVA DE REDUÇÃO, EM FERRO GALVANIZADO, 1" X 3/4", CONEXÃO ROSQUEADA, INSTALADO EM REDE DE ALIMENTAÇÃO PARA SPRINKLER - FORNECIMENTO E INSTALAÇÃO. AF_10/2020</t>
  </si>
  <si>
    <t>LUVA DE REDUÇÃO, EM FERRO GALVANIZADO, 1" X 1/2", CONEXÃO ROSQUEADA, INSTALADO EM REDE DE ALIMENTAÇÃO PARA SPRINKLER - FORNECIMENTO E INSTALAÇÃO. AF_10/2020</t>
  </si>
  <si>
    <t>LUVA DE REDUÇÃO, EM FERRO GALVANIZADO, 3" X 2", CONEXÃO ROSQUEADA, INSTALADO EM REDE DE ALIMENTAÇÃO PARA HIDRANTE - FORNECIMENTO E INSTALAÇÃO. AF_10/2020</t>
  </si>
  <si>
    <t>LUVA DE REDUÇÃO, EM FERRO GALVANIZADO, 3" X 2 1/2", CONEXÃO ROSQUEADA, INSTALADO EM REDE DE ALIMENTAÇÃO PARA HIDRANTE - FORNECIMENTO E INSTALAÇÃO. AF_10/2020</t>
  </si>
  <si>
    <t>LUVA DE REDUÇÃO, EM FERRO GALVANIZADO, 2 1/2" X 2", CONEXÃO ROSQUEADA, INSTALADO EM REDE DE ALIMENTAÇÃO PARA HIDRANTE - FORNECIMENTO E INSTALAÇÃO. AF_10/2020</t>
  </si>
  <si>
    <t>LUVA DE REDUÇÃO, EM FERRO GALVANIZADO, 2 1/2" X 1 1/2", CONEXÃO ROSQUEADA, INSTALADO EM REDE DE ALIMENTAÇÃO PARA HIDRANTE - FORNECIMENTO E INSTALAÇÃO. AF_10/2020</t>
  </si>
  <si>
    <t>LUVA DE REDUÇÃO, EM FERRO GALVANIZADO, 2" X 1", CONEXÃO ROSQUEADA, INSTALADO EM REDE DE ALIMENTAÇÃO PARA HIDRANTE - FORNECIMENTO E INSTALAÇÃO. AF_10/2020</t>
  </si>
  <si>
    <t>LUVA DE REDUÇÃO, EM FERRO GALVANIZADO, 2" X 1 1/4", CONEXÃO ROSQUEADA, INSTALADO EM REDE DE ALIMENTAÇÃO PARA HIDRANTE - FORNECIMENTO E INSTALAÇÃO. AF_10/2020</t>
  </si>
  <si>
    <t>LUVA DE REDUÇÃO, EM FERRO GALVANIZADO, 2" X 1 1/2", CONEXÃO ROSQUEADA, INSTALADO EM REDE DE ALIMENTAÇÃO PARA HIDRANTE - FORNECIMENTO E INSTALAÇÃO. AF_10/2020</t>
  </si>
  <si>
    <t>LUVA DE REDUÇÃO, EM FERRO GALVANIZADO, 1 1/2" X 3/4", CONEXÃO ROSQUEADA, INSTALADO EM REDE DE ALIMENTAÇÃO PARA HIDRANTE - FORNECIMENTO E INSTALAÇÃO. AF_10/2020</t>
  </si>
  <si>
    <t>LUVA DE REDUÇÃO, EM FERRO GALVANIZADO, 1 1/2" X 1", CONEXÃO ROSQUEADA, INSTALADO EM REDE DE ALIMENTAÇÃO PARA HIDRANTE - FORNECIMENTO E INSTALAÇÃO. AF_10/2020</t>
  </si>
  <si>
    <t>LUVA DE REDUÇÃO, EM FERRO GALVANIZADO, 1 1/2" X 1 1/4", CONEXÃO ROSQUEADA, INSTALADO EM REDE DE ALIMENTAÇÃO PARA HIDRANTE - FORNECIMENTO E INSTALAÇÃO. AF_10/2020</t>
  </si>
  <si>
    <t>LUVA DE REDUÇÃO, EM FERRO GALVANIZADO, 1 1/4" X 3/4", CONEXÃO ROSQUEADA, INSTALADO EM REDE DE ALIMENTAÇÃO PARA HIDRANTE - FORNECIMENTO E INSTALAÇÃO. AF_10/2020</t>
  </si>
  <si>
    <t>LUVA DE REDUÇÃO, EM FERRO GALVANIZADO, 1 1/4" X 1/2", CONEXÃO ROSQUEADA, INSTALADO EM REDE DE ALIMENTAÇÃO PARA HIDRANTE - FORNECIMENTO E INSTALAÇÃO. AF_10/2020</t>
  </si>
  <si>
    <t>LUVA DE REDUÇÃO, EM FERRO GALVANIZADO, 1 1/4" X 1", CONEXÃO ROSQUEADA, INSTALADO EM REDE DE ALIMENTAÇÃO PARA HIDRANTE - FORNECIMENTO E INSTALAÇÃO. AF_10/2020</t>
  </si>
  <si>
    <t>LUVA DE REDUÇÃO, EM FERRO GALVANIZADO, 1" X 3/4", CONEXÃO ROSQUEADA, INSTALADO EM REDE DE ALIMENTAÇÃO PARA HIDRANTE - FORNECIMENTO E INSTALAÇÃO. AF_10/2020</t>
  </si>
  <si>
    <t>LUVA DE REDUÇÃO, EM FERRO GALVANIZADO, 1" X 1/2", CONEXÃO ROSQUEADA, INSTALADO EM REDE DE ALIMENTAÇÃO PARA HIDRANTE - FORNECIMENTO E INSTALAÇÃO. AF_10/2020</t>
  </si>
  <si>
    <t>LUVA DE REDUÇÃO, EM FERRO GALVANIZADO, 3" X 2", CONEXÃO ROSQUEADA, INSTALADO EM PRUMADAS - FORNECIMENTO E INSTALAÇÃO. AF_10/2020</t>
  </si>
  <si>
    <t>LUVA DE REDUÇÃO, EM FERRO GALVANIZADO, 3" X 2 1/2", CONEXÃO ROSQUEADA, INSTALADO EM PRUMADAS - FORNECIMENTO E INSTALAÇÃO. AF_10/2020</t>
  </si>
  <si>
    <t>LUVA DE REDUÇÃO, EM FERRO GALVANIZADO, 3" X 1 1/2", CONEXÃO ROSQUEADA, INSTALADO EM PRUMADAS - FORNECIMENTO E INSTALAÇÃO. AF_10/2020</t>
  </si>
  <si>
    <t>LUVA DE REDUÇÃO, EM FERRO GALVANIZADO, 2 1/2" X 2", CONEXÃO ROSQUEADA, INSTALADO EM PRUMADAS - FORNECIMENTO E INSTALAÇÃO. AF_10/2020</t>
  </si>
  <si>
    <t>LUVA DE REDUÇÃO, EM FERRO GALVANIZADO, 2 1/2" X 1 1/2", CONEXÃO ROSQUEADA, INSTALADO EM PRUMADAS - FORNECIMENTO E INSTALAÇÃO. AF_10/2020</t>
  </si>
  <si>
    <t>LUVA DE REDUÇÃO, EM FERRO GALVANIZADO, 2" X 1", CONEXÃO ROSQUEADA, INSTALADO EM PRUMADAS - FORNECIMENTO E INSTALAÇÃO. AF_10/2020</t>
  </si>
  <si>
    <t>LUVA DE REDUÇÃO, EM FERRO GALVANIZADO, 2" X 1 1/4", CONEXÃO ROSQUEADA, INSTALADO EM PRUMADAS - FORNECIMENTO E INSTALAÇÃO. AF_10/2020</t>
  </si>
  <si>
    <t>LUVA DE REDUÇÃO, EM FERRO GALVANIZADO, 2" X 1 1/2", CONEXÃO ROSQUEADA, INSTALADO EM PRUMADAS - FORNECIMENTO E INSTALAÇÃO. AF_10/2020</t>
  </si>
  <si>
    <t>UNIÃO, EM FERRO GALVANIZADO, CONEXÃO ROSQUEADA, DN 25 (1"), INSTALADO EM RAMAIS E SUB-RAMAIS DE GÁS - FORNECIMENTO E INSTALAÇÃO. AF_10/2020</t>
  </si>
  <si>
    <t>UNIÃO, EM FERRO GALVANIZADO, CONEXÃO ROSQUEADA, DN 20 (3/4"), INSTALADO EM RAMAIS E SUB-RAMAIS DE GÁS - FORNECIMENTO E INSTALAÇÃO. AF_10/2020</t>
  </si>
  <si>
    <t>UNIÃO, EM FERRO GALVANIZADO, CONEXÃO ROSQUEADA, DN 15 (1/2"), INSTALADO EM RAMAIS E SUB-RAMAIS DE GÁS - FORNECIMENTO E INSTALAÇÃO. AF_10/2020</t>
  </si>
  <si>
    <t>UNIÃO, EM FERRO GALVANIZADO, CONEXÃO ROSQUEADA, DN 80 (3"), INSTALADO EM REDE DE ALIMENTAÇÃO PARA SPRINKLER - FORNECIMENTO E INSTALAÇÃO. AF_10/2020</t>
  </si>
  <si>
    <t>UNIÃO, EM FERRO GALVANIZADO, CONEXÃO ROSQUEADA, DN 65 (2 1/2"), INSTALADO EM REDE DE ALIMENTAÇÃO PARA SPRINKLER - FORNECIMENTO E INSTALAÇÃO. AF_10/2020</t>
  </si>
  <si>
    <t>UNIÃO, EM FERRO GALVANIZADO, CONEXÃO ROSQUEADA, DN 50 (2"), INSTALADO EM REDE DE ALIMENTAÇÃO PARA SPRINKLER - FORNECIMENTO E INSTALAÇÃO. AF_10/2020</t>
  </si>
  <si>
    <t>UNIÃO, EM FERRO GALVANIZADO, CONEXÃO ROSQUEADA, DN 40 (1 1/2"), INSTALADO EM REDE DE ALIMENTAÇÃO PARA SPRINKLER - FORNECIMENTO E INSTALAÇÃO. AF_10/2020</t>
  </si>
  <si>
    <t>UNIÃO, EM FERRO GALVANIZADO, CONEXÃO ROSQUEADA, DN 32 (1 1/4"), INSTALADO EM REDE DE ALIMENTAÇÃO PARA SPRINKLER - FORNECIMENTO E INSTALAÇÃO. AF_10/2020</t>
  </si>
  <si>
    <t>UNIÃO, EM FERRO GALVANIZADO, CONEXÃO ROSQUEADA, DN 25 (1"), INSTALADO EM REDE DE ALIMENTAÇÃO PARA SPRINKLER - FORNECIMENTO E INSTALAÇÃO. AF_10/2020</t>
  </si>
  <si>
    <t>UNIÃO, EM FERRO GALVANIZADO, DN 80 (3"), CONEXÃO ROSQUEADA, INSTALADO EM REDE DE ALIMENTAÇÃO PARA HIDRANTE - FORNECIMENTO E INSTALAÇÃO. AF_10/2020</t>
  </si>
  <si>
    <t>UNIÃO, EM FERRO GALVANIZADO, DN 65 (2 1/2"), CONEXÃO ROSQUEADA, INSTALADO EM REDE DE ALIMENTAÇÃO PARA HIDRANTE - FORNECIMENTO E INSTALAÇÃO. AF_10/2020</t>
  </si>
  <si>
    <t>UNIÃO, EM FERRO GALVANIZADO, DN 50 (2"), CONEXÃO ROSQUEADA, INSTALADO EM REDE DE ALIMENTAÇÃO PARA HIDRANTE - FORNECIMENTO E INSTALAÇÃO. AF_10/2020</t>
  </si>
  <si>
    <t>UNIÃO, EM FERRO GALVANIZADO, DN 40 (1 1/2"), CONEXÃO ROSQUEADA, INSTALADO EM REDE DE ALIMENTAÇÃO PARA HIDRANTE - FORNECIMENTO E INSTALAÇÃO. AF_10/2020</t>
  </si>
  <si>
    <t>UNIÃO, EM FERRO GALVANIZADO, DN 32 (1 1/4"), CONEXÃO ROSQUEADA, INSTALADO EM REDE DE ALIMENTAÇÃO PARA HIDRANTE - FORNECIMENTO E INSTALAÇÃO. AF_10/2020</t>
  </si>
  <si>
    <t>UNIÃO, EM FERRO GALVANIZADO, DN 25 (1"), CONEXÃO ROSQUEADA, INSTALADO EM REDE DE ALIMENTAÇÃO PARA HIDRANTE - FORNECIMENTO E INSTALAÇÃO. AF_10/2020</t>
  </si>
  <si>
    <t>UNIÃO, EM FERRO GALVANIZADO, DN 80 (3"), CONEXÃO ROSQUEADA, INSTALADO EM PRUMADAS - FORNECIMENTO E INSTALAÇÃO. AF_10/2020</t>
  </si>
  <si>
    <t>UNIÃO, EM FERRO GALVANIZADO, DN 65 (2 1/2"), CONEXÃO ROSQUEADA, INSTALADO EM PRUMADAS - FORNECIMENTO E INSTALAÇÃO. AF_10/2020</t>
  </si>
  <si>
    <t>UNIÃO, EM FERRO GALVANIZADO, DN 50 (2"), CONEXÃO ROSQUEADA, INSTALADO EM PRUMADAS - FORNECIMENTO E INSTALAÇÃO. AF_10/2020</t>
  </si>
  <si>
    <t>TÊ, EM FERRO GALVANIZADO, CONEXÃO ROSQUEADA, DN 25 (1"), INSTALADO EM RAMAIS E SUB-RAMAIS DE GÁS - FORNECIMENTO E INSTALAÇÃO. AF_10/2020</t>
  </si>
  <si>
    <t>TÊ, EM FERRO GALVANIZADO, CONEXÃO ROSQUEADA, DN 20 (3/4"), INSTALADO EM RAMAIS E SUB-RAMAIS DE GÁS - FORNECIMENTO E INSTALAÇÃO. AF_10/2020</t>
  </si>
  <si>
    <t>TÊ, EM FERRO GALVANIZADO, CONEXÃO ROSQUEADA, DN 15 (1/2"), INSTALADO EM RAMAIS E SUB-RAMAIS DE GÁS - FORNECIMENTO E INSTALAÇÃO. AF_10/2020</t>
  </si>
  <si>
    <t>JOELHO 90 GRAUS, EM FERRO GALVANIZADO, CONEXÃO ROSQUEADA, DN 25 (1"), INSTALADO EM RAMAIS E SUB-RAMAIS DE GÁS - FORNECIMENTO E INSTALAÇÃO. AF_10/2020</t>
  </si>
  <si>
    <t>JOELHO 45 GRAUS, EM FERRO GALVANIZADO, CONEXÃO ROSQUEADA, DN 25 (1"), INSTALADO EM RAMAIS E SUB-RAMAIS DE GÁS - FORNECIMENTO E INSTALAÇÃO. AF_10/2020</t>
  </si>
  <si>
    <t>JOELHO 90 GRAUS, EM FERRO GALVANIZADO, CONEXÃO ROSQUEADA, DN 20 (3/4"), INSTALADO EM RAMAIS E SUB-RAMAIS DE GÁS - FORNECIMENTO E INSTALAÇÃO. AF_10/2020</t>
  </si>
  <si>
    <t>JOELHO 45 GRAUS, EM FERRO GALVANIZADO, CONEXÃO ROSQUEADA, DN 20 (3/4"), INSTALADO EM RAMAIS E SUB-RAMAIS DE GÁS - FORNECIMENTO E INSTALAÇÃO. AF_10/2020</t>
  </si>
  <si>
    <t>JOELHO 90 GRAUS, EM FERRO GALVANIZADO, CONEXÃO ROSQUEADA, DN 15 (1/2"), INSTALADO EM RAMAIS E SUB-RAMAIS DE GÁS - FORNECIMENTO E INSTALAÇÃO. AF_10/2020</t>
  </si>
  <si>
    <t>JOELHO 45 GRAUS, EM FERRO GALVANIZADO, CONEXÃO ROSQUEADA, DN 15 (1/2"), INSTALADO EM RAMAIS E SUB-RAMAIS DE GÁS - FORNECIMENTO E INSTALAÇÃO. AF_10/2020</t>
  </si>
  <si>
    <t>LUVA, EM FERRO GALVANIZADO, CONEXÃO ROSQUEADA, DN 25 (1"), INSTALADO EM RAMAIS E SUB-RAMAIS DE GÁS - FORNECIMENTO E INSTALAÇÃO. AF_10/2020</t>
  </si>
  <si>
    <t>NIPLE, EM FERRO GALVANIZADO, CONEXÃO ROSQUEADA, DN 25 (1"), INSTALADO EM RAMAIS E SUB-RAMAIS DE GÁS - FORNECIMENTO E INSTALAÇÃO. AF_10/2020</t>
  </si>
  <si>
    <t>LUVA, EM FERRO GALVANIZADO, CONEXÃO ROSQUEADA, DN 20 (3/4"), INSTALADO EM RAMAIS E SUB-RAMAIS DE GÁS - FORNECIMENTO E INSTALAÇÃO. AF_10/2020</t>
  </si>
  <si>
    <t>NIPLE, EM FERRO GALVANIZADO, CONEXÃO ROSQUEADA, DN 20 (3/4"), INSTALADO EM RAMAIS E SUB-RAMAIS DE GÁS - FORNECIMENTO E INSTALAÇÃO. AF_10/2020</t>
  </si>
  <si>
    <t>LUVA, EM FERRO GALVANIZADO, CONEXÃO ROSQUEADA, DN 15 (1/2"), INSTALADO EM RAMAIS E SUB-RAMAIS DE GÁS - FORNECIMENTO E INSTALAÇÃO. AF_10/2020</t>
  </si>
  <si>
    <t>NIPLE, EM FERRO GALVANIZADO, CONEXÃO ROSQUEADA, DN 15 (1/2"), INSTALADO EM RAMAIS E SUB-RAMAIS DE GÁS - FORNECIMENTO E INSTALAÇÃO. AF_10/2020</t>
  </si>
  <si>
    <t>TÊ, EM FERRO GALVANIZADO, CONEXÃO ROSQUEADA, DN 80 (3"), INSTALADO EM REDE DE ALIMENTAÇÃO PARA SPRINKLER - FORNECIMENTO E INSTALAÇÃO. AF_10/2020</t>
  </si>
  <si>
    <t>TÊ, EM FERRO GALVANIZADO, CONEXÃO ROSQUEADA, DN 65 (2 1/2"), INSTALADO EM REDE DE ALIMENTAÇÃO PARA SPRINKLER - FORNECIMENTO E INSTALAÇÃO. AF_10/2020</t>
  </si>
  <si>
    <t>TÊ, EM FERRO GALVANIZADO, CONEXÃO ROSQUEADA, DN 50 (2"), INSTALADO EM REDE DE ALIMENTAÇÃO PARA SPRINKLER - FORNECIMENTO E INSTALAÇÃO. AF_10/2020</t>
  </si>
  <si>
    <t>TÊ, EM FERRO GALVANIZADO, CONEXÃO ROSQUEADA, DN 40 (1 1/2"), INSTALADO EM REDE DE ALIMENTAÇÃO PARA SPRINKLER - FORNECIMENTO E INSTALAÇÃO. AF_10/2020</t>
  </si>
  <si>
    <t>TÊ, EM FERRO GALVANIZADO, CONEXÃO ROSQUEADA, DN 32 (1 1/4"), INSTALADO EM REDE DE ALIMENTAÇÃO PARA SPRINKLER - FORNECIMENTO E INSTALAÇÃO. AF_10/2020</t>
  </si>
  <si>
    <t>TÊ, EM FERRO GALVANIZADO, CONEXÃO ROSQUEADA, DN 25 (1"), INSTALADO EM REDE DE ALIMENTAÇÃO PARA SPRINKLER - FORNECIMENTO E INSTALAÇÃO. AF_10/2020</t>
  </si>
  <si>
    <t>JOELHO 90 GRAUS, EM FERRO GALVANIZADO, CONEXÃO ROSQUEADA, DN 80 (3"), INSTALADO EM REDE DE ALIMENTAÇÃO PARA SPRINKLER - FORNECIMENTO E INSTALAÇÃO. AF_10/2020</t>
  </si>
  <si>
    <t>JOELHO 45 GRAUS, EM FERRO GALVANIZADO, CONEXÃO ROSQUEADA, DN 80 (3"), INSTALADO EM REDE DE ALIMENTAÇÃO PARA SPRINKLER - FORNECIMENTO E INSTALAÇÃO. AF_10/2020</t>
  </si>
  <si>
    <t>JOELHO 90 GRAUS, EM FERRO GALVANIZADO, CONEXÃO ROSQUEADA, DN 65 (2 1/2"), INSTALADO EM REDE DE ALIMENTAÇÃO PARA SPRINKLER - FORNECIMENTO E INSTALAÇÃO. AF_10/2020</t>
  </si>
  <si>
    <t>JOELHO 45 GRAUS, EM FERRO GALVANIZADO, CONEXÃO ROSQUEADA, DN 65 (2 1/2"), INSTALADO EM REDE DE ALIMENTAÇÃO PARA SPRINKLER - FORNECIMENTO E INSTALAÇÃO. AF_10/2020</t>
  </si>
  <si>
    <t>JOELHO 90 GRAUS, EM FERRO GALVANIZADO, CONEXÃO ROSQUEADA, DN 50 (2"), INSTALADO EM REDE DE ALIMENTAÇÃO PARA SPRINKLER - FORNECIMENTO E INSTALAÇÃO. AF_10/2020</t>
  </si>
  <si>
    <t>JOELHO 45 GRAUS, EM FERRO GALVANIZADO, CONEXÃO ROSQUEADA, DN 50 (2"), INSTALADO EM REDE DE ALIMENTAÇÃO PARA SPRINKLER - FORNECIMENTO E INSTALAÇÃO. AF_10/2020</t>
  </si>
  <si>
    <t>JOELHO 90 GRAUS, EM FERRO GALVANIZADO, CONEXÃO ROSQUEADA, DN 40 (1 1/2"), INSTALADO EM REDE DE ALIMENTAÇÃO PARA SPRINKLER - FORNECIMENTO E INSTALAÇÃO. AF_10/2020</t>
  </si>
  <si>
    <t>JOELHO 45 GRAUS, EM FERRO GALVANIZADO, CONEXÃO ROSQUEADA, DN 40 (1 1/2"), INSTALADO EM REDE DE ALIMENTAÇÃO PARA SPRINKLER - FORNECIMENTO E INSTALAÇÃO. AF_10/2020</t>
  </si>
  <si>
    <t>JOELHO 90 GRAUS, EM FERRO GALVANIZADO, CONEXÃO ROSQUEADA, DN 32 (1 1/4"), INSTALADO EM REDE DE ALIMENTAÇÃO PARA SPRINKLER - FORNECIMENTO E INSTALAÇÃO. AF_10/2020</t>
  </si>
  <si>
    <t>JOELHO 45 GRAUS, EM FERRO GALVANIZADO, CONEXÃO ROSQUEADA, DN 32 (1 1/4"), INSTALADO EM REDE DE ALIMENTAÇÃO PARA SPRINKLER - FORNECIMENTO E INSTALAÇÃO. AF_10/2020</t>
  </si>
  <si>
    <t>JOELHO 90 GRAUS, EM FERRO GALVANIZADO, CONEXÃO ROSQUEADA, DN 25 (1"), INSTALADO EM REDE DE ALIMENTAÇÃO PARA SPRINKLER - FORNECIMENTO E INSTALAÇÃO. AF_10/2020</t>
  </si>
  <si>
    <t>JOELHO 45 GRAUS, EM FERRO GALVANIZADO, CONEXÃO ROSQUEADA, DN 25 (1"), INSTALADO EM REDE DE ALIMENTAÇÃO PARA SPRINKLER - FORNECIMENTO E INSTALAÇÃO. AF_10/2020</t>
  </si>
  <si>
    <t>LUVA, EM FERRO GALVANIZADO, CONEXÃO ROSQUEADA, DN 80 (3"), INSTALADO EM REDE DE ALIMENTAÇÃO PARA SPRINKLER - FORNECIMENTO E INSTALAÇÃO. AF_10/2020</t>
  </si>
  <si>
    <t>NIPLE, EM FERRO GALVANIZADO, CONEXÃO ROSQUEADA, DN 80 (3"), INSTALADO EM REDE DE ALIMENTAÇÃO PARA SPRINKLER - FORNECIMENTO E INSTALAÇÃO. AF_10/2020</t>
  </si>
  <si>
    <t>LUVA, EM FERRO GALVANIZADO, CONEXÃO ROSQUEADA, DN 65 (2 1/2"), INSTALADO EM REDE DE ALIMENTAÇÃO PARA SPRINKLER - FORNECIMENTO E INSTALAÇÃO. AF_10/2020</t>
  </si>
  <si>
    <t>NIPLE, EM FERRO GALVANIZADO, CONEXÃO ROSQUEADA, DN 65 (2 1/2"), INSTALADO EM REDE DE ALIMENTAÇÃO PARA SPRINKLER - FORNECIMENTO E INSTALAÇÃO. AF_10/2020</t>
  </si>
  <si>
    <t>LUVA, EM FERRO GALVANIZADO, CONEXÃO ROSQUEADA, DN 50 (2"), INSTALADO EM REDE DE ALIMENTAÇÃO PARA SPRINKLER - FORNECIMENTO E INSTALAÇÃO. AF_10/2020</t>
  </si>
  <si>
    <t>NIPLE, EM FERRO GALVANIZADO, CONEXÃO ROSQUEADA, DN 50 (2"), INSTALADO EM REDE DE ALIMENTAÇÃO PARA SPRINKLER - FORNECIMENTO E INSTALAÇÃO. AF_10/2020</t>
  </si>
  <si>
    <t>LUVA, EM FERRO GALVANIZADO, CONEXÃO ROSQUEADA, DN 40 (1 1/2"), INSTALADO EM REDE DE ALIMENTAÇÃO PARA SPRINKLER - FORNECIMENTO E INSTALAÇÃO. AF_10/2020</t>
  </si>
  <si>
    <t>NIPLE, EM FERRO GALVANIZADO, CONEXÃO ROSQUEADA, DN 40 (1 1/2"), INSTALADO EM REDE DE ALIMENTAÇÃO PARA SPRINKLER - FORNECIMENTO E INSTALAÇÃO. AF_10/2020</t>
  </si>
  <si>
    <t>LUVA, EM FERRO GALVANIZADO, CONEXÃO ROSQUEADA, DN 32 (1 1/4"), INSTALADO EM REDE DE ALIMENTAÇÃO PARA SPRINKLER - FORNECIMENTO E INSTALAÇÃO. AF_10/2020</t>
  </si>
  <si>
    <t>NIPLE, EM FERRO GALVANIZADO, CONEXÃO ROSQUEADA, DN 32 (1 1/4"), INSTALADO EM REDE DE ALIMENTAÇÃO PARA SPRINKLER - FORNECIMENTO E INSTALAÇÃO. AF_10/2020</t>
  </si>
  <si>
    <t>LUVA, EM FERRO GALVANIZADO, CONEXÃO ROSQUEADA, DN 25 (1"), INSTALADO EM REDE DE ALIMENTAÇÃO PARA SPRINKLER - FORNECIMENTO E INSTALAÇÃO. AF_10/2020</t>
  </si>
  <si>
    <t>NIPLE, EM FERRO GALVANIZADO, CONEXÃO ROSQUEADA, DN 25 (1"), INSTALADO EM REDE DE ALIMENTAÇÃO PARA SPRINKLER - FORNECIMENTO E INSTALAÇÃO. AF_10/2020</t>
  </si>
  <si>
    <t>TÊ, EM FERRO GALVANIZADO, CONEXÃO ROSQUEADA, DN 80 (3"), INSTALADO EM REDE DE ALIMENTAÇÃO PARA HIDRANTE - FORNECIMENTO E INSTALAÇÃO. AF_10/2020</t>
  </si>
  <si>
    <t>TÊ, EM FERRO GALVANIZADO, CONEXÃO ROSQUEADA, DN 65 (2 1/2"), INSTALADO EM REDE DE ALIMENTAÇÃO PARA HIDRANTE - FORNECIMENTO E INSTALAÇÃO. AF_10/2020</t>
  </si>
  <si>
    <t>TÊ, EM FERRO GALVANIZADO, CONEXÃO ROSQUEADA, DN 50 (2"), INSTALADO EM REDE DE ALIMENTAÇÃO PARA HIDRANTE - FORNECIMENTO E INSTALAÇÃO. AF_10/2020</t>
  </si>
  <si>
    <t>TÊ, EM FERRO GALVANIZADO, CONEXÃO ROSQUEADA, DN 40 (1 1/2"), INSTALADO EM REDE DE ALIMENTAÇÃO PARA HIDRANTE - FORNECIMENTO E INSTALAÇÃO. AF_10/2020</t>
  </si>
  <si>
    <t>TÊ, EM FERRO GALVANIZADO, CONEXÃO ROSQUEADA, DN 32 (1 1/4"), INSTALADO EM REDE DE ALIMENTAÇÃO PARA HIDRANTE - FORNECIMENTO E INSTALAÇÃO. AF_10/2020</t>
  </si>
  <si>
    <t>TÊ, EM FERRO GALVANIZADO, CONEXÃO ROSQUEADA, DN 25 (1"), INSTALADO EM REDE DE ALIMENTAÇÃO PARA HIDRANTE - FORNECIMENTO E INSTALAÇÃO. AF_10/2020</t>
  </si>
  <si>
    <t>JOELHO 90 GRAUS, EM FERRO GALVANIZADO, CONEXÃO ROSQUEADA, DN 80 (3"), INSTALADO EM REDE DE ALIMENTAÇÃO PARA HIDRANTE - FORNECIMENTO E INSTALAÇÃO. AF_10/2020</t>
  </si>
  <si>
    <t>JOELHO 45 GRAUS, EM FERRO GALVANIZADO, CONEXÃO ROSQUEADA, DN 80 (3"), INSTALADO EM REDE DE ALIMENTAÇÃO PARA HIDRANTE - FORNECIMENTO E INSTALAÇÃO. AF_10/2020</t>
  </si>
  <si>
    <t>JOELHO 90 GRAUS, EM FERRO GALVANIZADO, DN 65 (2 1/2"), CONEXÃO ROSQUEADA, INSTALADO EM REDE DE ALIMENTAÇÃO PARA HIDRANTE - FORNECIMENTO E INSTALAÇÃO. AF_10/2020</t>
  </si>
  <si>
    <t>JOELHO 45 GRAUS, EM FERRO GALVANIZADO, DN 65 (2 1/2"), CONEXÃO ROSQUEADA, INSTALADO EM REDE DE ALIMENTAÇÃO PARA HIDRANTE - FORNECIMENTO E INSTALAÇÃO. AF_10/2020</t>
  </si>
  <si>
    <t>JOELHO 90 GRAUS, EM FERRO GALVANIZADO, DN 50 (2"), CONEXÃO ROSQUEADA, INSTALADO EM REDE DE ALIMENTAÇÃO PARA HIDRANTE - FORNECIMENTO E INSTALAÇÃO. AF_10/2020</t>
  </si>
  <si>
    <t>JOELHO 45 GRAUS, EM FERRO GALVANIZADO, DN 50 (2"), CONEXÃO ROSQUEADA, INSTALADO EM REDE DE ALIMENTAÇÃO PARA HIDRANTE - FORNECIMENTO E INSTALAÇÃO. AF_10/2020</t>
  </si>
  <si>
    <t>JOELHO 90 GRAUS, EM FERRO GALVANIZADO, DN 40 (1 1/2"), CONEXÃO ROSQUEADA, INSTALADO EM REDE DE ALIMENTAÇÃO PARA HIDRANTE - FORNECIMENTO E INSTALAÇÃO. AF_10/2020</t>
  </si>
  <si>
    <t>JOELHO 45 GRAUS, EM FERRO GALVANIZADO, DN 40 (1 1/2"), CONEXÃO ROSQUEADA, INSTALADO EM REDE DE ALIMENTAÇÃO PARA HIDRANTE - FORNECIMENTO E INSTALAÇÃO. AF_10/2020</t>
  </si>
  <si>
    <t>JOELHO 90 GRAUS, EM FERRO GALVANIZADO, DN 32 (1 1/4"), CONEXÃO ROSQUEADA, INSTALADO EM REDE DE ALIMENTAÇÃO PARA HIDRANTE - FORNECIMENTO E INSTALAÇÃO. AF_10/2020</t>
  </si>
  <si>
    <t>JOELHO 45 GRAUS, EM FERRO GALVANIZADO, DN 32 (1 1/4"), CONEXÃO ROSQUEADA, INSTALADO EM REDE DE ALIMENTAÇÃO PARA HIDRANTE - FORNECIMENTO E INSTALAÇÃO. AF_10/2020</t>
  </si>
  <si>
    <t>JOELHO 90 GRAUS, EM FERRO GALVANIZADO, DN 25 (1"), CONEXÃO ROSQUEADA, INSTALADO EM REDE DE ALIMENTAÇÃO PARA HIDRANTE - FORNECIMENTO E INSTALAÇÃO. AF_10/2020</t>
  </si>
  <si>
    <t>JOELHO 45 GRAUS, EM FERRO GALVANIZADO, DN 25 (1"), CONEXÃO ROSQUEADA, INSTALADO EM REDE DE ALIMENTAÇÃO PARA HIDRANTE - FORNECIMENTO E INSTALAÇÃO. AF_10/2020</t>
  </si>
  <si>
    <t>LUVA, EM FERRO GALVANIZADO, DN 80 (3"), CONEXÃO ROSQUEADA, INSTALADO EM REDE DE ALIMENTAÇÃO PARA HIDRANTE - FORNECIMENTO E INSTALAÇÃO. AF_10/2020</t>
  </si>
  <si>
    <t>NIPLE, EM FERRO GALVANIZADO, DN 80 (3"), CONEXÃO ROSQUEADA, INSTALADO EM REDE DE ALIMENTAÇÃO PARA HIDRANTE - FORNECIMENTO E INSTALAÇÃO. AF_10/2020</t>
  </si>
  <si>
    <t>LUVA, EM FERRO GALVANIZADO, DN 65 (2 1/2"), CONEXÃO ROSQUEADA, INSTALADO EM REDE DE ALIMENTAÇÃO PARA HIDRANTE - FORNECIMENTO E INSTALAÇÃO. AF_10/2020</t>
  </si>
  <si>
    <t>NIPLE, EM FERRO GALVANIZADO, DN 65 (2 1/2"), CONEXÃO ROSQUEADA, INSTALADO EM REDE DE ALIMENTAÇÃO PARA HIDRANTE - FORNECIMENTO E INSTALAÇÃO. AF_10/2020</t>
  </si>
  <si>
    <t>LUVA, EM FERRO GALVANIZADO, DN 50 (2"), CONEXÃO ROSQUEADA, INSTALADO EM REDE DE ALIMENTAÇÃO PARA HIDRANTE - FORNECIMENTO E INSTALAÇÃO. AF_10/2020</t>
  </si>
  <si>
    <t>NIPLE, EM FERRO GALVANIZADO, DN 50 (2"), CONEXÃO ROSQUEADA, INSTALADO EM REDE DE ALIMENTAÇÃO PARA HIDRANTE - FORNECIMENTO E INSTALAÇÃO. AF_10/2020</t>
  </si>
  <si>
    <t>LUVA, EM FERRO GALVANIZADO, DN 40 (1 1/2"), CONEXÃO ROSQUEADA, INSTALADO EM REDE DE ALIMENTAÇÃO PARA HIDRANTE - FORNECIMENTO E INSTALAÇÃO. AF_10/2020</t>
  </si>
  <si>
    <t>NIPLE, EM FERRO GALVANIZADO, DN 40 (1 1/2"), CONEXÃO ROSQUEADA, INSTALADO EM REDE DE ALIMENTAÇÃO PARA HIDRANTE - FORNECIMENTO E INSTALAÇÃO. AF_10/2020</t>
  </si>
  <si>
    <t>LUVA, EM FERRO GALVANIZADO, DN 32 (1 1/4"), CONEXÃO ROSQUEADA, INSTALADO EM REDE DE ALIMENTAÇÃO PARA HIDRANTE - FORNECIMENTO E INSTALAÇÃO. AF_10/2020</t>
  </si>
  <si>
    <t>NIPLE, EM FERRO GALVANIZADO, DN 32 (1 1/4"), CONEXÃO ROSQUEADA, INSTALADO EM REDE DE ALIMENTAÇÃO PARA HIDRANTE - FORNECIMENTO E INSTALAÇÃO. AF_10/2020</t>
  </si>
  <si>
    <t>LUVA, EM FERRO GALVANIZADO, DN 25 (1"), CONEXÃO ROSQUEADA, INSTALADO EM REDE DE ALIMENTAÇÃO PARA HIDRANTE - FORNECIMENTO E INSTALAÇÃO. AF_10/2020</t>
  </si>
  <si>
    <t>NIPLE, EM FERRO GALVANIZADO, DN 25 (1"), CONEXÃO ROSQUEADA, INSTALADO EM REDE DE ALIMENTAÇÃO PARA HIDRANTE - FORNECIMENTO E INSTALAÇÃO. AF_10/2020</t>
  </si>
  <si>
    <t>TÊ, EM FERRO GALVANIZADO, DN 80 (3"), CONEXÃO ROSQUEADA, INSTALADO EM PRUMADAS - FORNECIMENTO E INSTALAÇÃO. AF_10/2020</t>
  </si>
  <si>
    <t>TÊ, EM FERRO GALVANIZADO, DN 65 (2 1/2"), CONEXÃO ROSQUEADA, INSTALADO EM PRUMADAS - FORNECIMENTO E INSTALAÇÃO. AF_10/2020</t>
  </si>
  <si>
    <t>TÊ, EM FERRO GALVANIZADO, DN 50 (2"), CONEXÃO ROSQUEADA, INSTALADO EM PRUMADAS - FORNECIMENTO E INSTALAÇÃO. AF_10/2020</t>
  </si>
  <si>
    <t>JOELHO 90 GRAUS, EM FERRO GALVANIZADO, DN 80 (3"), CONEXÃO ROSQUEADA, INSTALADO EM PRUMADAS - FORNECIMENTO E INSTALAÇÃO. AF_10/2020</t>
  </si>
  <si>
    <t>JOELHO 45 GRAUS, EM FERRO GALVANIZADO, DN 80 (3"), CONEXÃO ROSQUEADA, INSTALADO EM PRUMADAS - FORNECIMENTO E INSTALAÇÃO. AF_10/2020</t>
  </si>
  <si>
    <t>JOELHO 90 GRAUS, EM FERRO GALVANIZADO, DN 65 (2 1/2"), CONEXÃO ROSQUEADA, INSTALADO EM PRUMADAS - FORNECIMENTO E INSTALAÇÃO. AF_10/2020</t>
  </si>
  <si>
    <t>JOELHO 45 GRAUS, EM FERRO GALVANIZADO, DN 65 (2 1/2"), CONEXÃO ROSQUEADA, INSTALADO EM PRUMADAS - FORNECIMENTO E INSTALAÇÃO. AF_10/2020</t>
  </si>
  <si>
    <t>JOELHO 90 GRAUS, EM FERRO GALVANIZADO, DN 50 (2"), CONEXÃO ROSQUEADA, INSTALADO EM PRUMADAS - FORNECIMENTO E INSTALAÇÃO. AF_10/2020</t>
  </si>
  <si>
    <t>JOELHO 45 GRAUS, EM FERRO GALVANIZADO, DN 50 (2"), CONEXÃO ROSQUEADA, INSTALADO EM PRUMADAS - FORNECIMENTO E INSTALAÇÃO. AF_10/2020</t>
  </si>
  <si>
    <t>LUVA, EM FERRO GALVANIZADO, DN 80 (3"), CONEXÃO ROSQUEADA, INSTALADO EM PRUMADAS - FORNECIMENTO E INSTALAÇÃO. AF_10/2020</t>
  </si>
  <si>
    <t>NIPLE, EM FERRO GALVANIZADO, DN 80 (3"), CONEXÃO ROSQUEADA, INSTALADO EM PRUMADAS - FORNECIMENTO E INSTALAÇÃO. AF_10/2020</t>
  </si>
  <si>
    <t>LUVA, EM FERRO GALVANIZADO, DN 65 (2 1/2"), CONEXÃO ROSQUEADA, INSTALADO EM PRUMADAS - FORNECIMENTO E INSTALAÇÃO. AF_10/2020</t>
  </si>
  <si>
    <t>NIPLE, EM FERRO GALVANIZADO, DN 65 (2 1/2"), CONEXÃO ROSQUEADA, INSTALADO EM PRUMADAS - FORNECIMENTO E INSTALAÇÃO. AF_10/2020</t>
  </si>
  <si>
    <t>LUVA, EM FERRO GALVANIZADO, DN 50 (2"), CONEXÃO ROSQUEADA, INSTALADO EM PRUMADAS - FORNECIMENTO E INSTALAÇÃO. AF_10/2020</t>
  </si>
  <si>
    <t>NIPLE, EM FERRO GALVANIZADO, DN 50 (2"), CONEXÃO ROSQUEADA, INSTALADO EM PRUMADAS - FORNECIMENTO E INSTALAÇÃO. AF_10/2020</t>
  </si>
  <si>
    <t>TE EM COBRE, DN 28 MM, SEM ANEL DE SOLDA, INSTALADO EM RAMAL E SUB-RAMAL DE HIDRÁULICA PREDIAL - FORNECIMENTO E INSTALAÇÃO. AF_04/2022</t>
  </si>
  <si>
    <t>TE EM COBRE, DN 22 MM, SEM ANEL DE SOLDA, INSTALADO EM RAMAL E SUB-RAMAL DE HIDRÁULICA PREDIAL - FORNECIMENTO E INSTALAÇÃO. AF_04/2022</t>
  </si>
  <si>
    <t>TE EM COBRE, DN 15 MM, SEM ANEL DE SOLDA, INSTALADO EM RAMAL E SUB-RAMAL DE HIDRÁULICA PREDIAL - FORNECIMENTO E INSTALAÇÃO. AF_04/2022</t>
  </si>
  <si>
    <t>LUVA EM COBRE, DN 28 MM, SEM ANEL DE SOLDA, INSTALADO EM RAMAL E SUB-RAMAL DE HIDRÁULICA PREDIAL - FORNECIMENTO E INSTALAÇÃO. AF_04/2022</t>
  </si>
  <si>
    <t>LUVA EM COBRE, DN 22 MM, SEM ANEL DE SOLDA, INSTALADO EM RAMAL E SUB-RAMAL DE HIDRÁULICA PREDIAL - FORNECIMENTO E INSTALAÇÃO. AF_04/2022</t>
  </si>
  <si>
    <t>LUVA EM COBRE, DN 15 MM, SEM ANEL DE SOLDA, INSTALADO EM RAMAL E SUB-RAMAL DE HIDRÁULICA PREDIAL - FORNECIMENTO E INSTALAÇÃO. AF_04/2022</t>
  </si>
  <si>
    <t>COTOVELO EM COBRE, DN 28 MM, 90 GRAUS, SEM ANEL DE SOLDA, INSTALADO EM RAMAL E SUB-RAMAL DE HIDRÁULICA PREDIAL - FORNECIMENTO E INSTALAÇÃO. AF_04/2022</t>
  </si>
  <si>
    <t>COTOVELO EM COBRE, DN 22 MM, 90 GRAUS, SEM ANEL DE SOLDA, INSTALADO EM RAMAL E SUB-RAMAL DE HIDRÁULICA PREDIAL - FORNECIMENTO E INSTALAÇÃO. AF_04/2022</t>
  </si>
  <si>
    <t>COTOVELO EM COBRE, DN 15 MM, 90 GRAUS, SEM ANEL DE SOLDA, INSTALADO EM RAMAL E SUB-RAMAL DE HIDRÁULICA PREDIAL - FORNECIMENTO E INSTALAÇÃO. AF_04/2022</t>
  </si>
  <si>
    <t>TE EM COBRE, DN 28 MM, SEM ANEL DE SOLDA, INSTALADO EM RAMAL DE DISTRIBUIÇÃO DE HIDRÁULICA PREDIAL - FORNECIMENTO E INSTALAÇÃO. AF_04/2022</t>
  </si>
  <si>
    <t>TE EM COBRE, DN 22 MM, SEM ANEL DE SOLDA, INSTALADO EM RAMAL DE DISTRIBUIÇÃO DE HIDRÁULICA PREDIAL - FORNECIMENTO E INSTALAÇÃO. AF_04/2022</t>
  </si>
  <si>
    <t>TE EM COBRE, DN 15 MM, SEM ANEL DE SOLDA, INSTALADO EM RAMAL DE DISTRIBUIÇÃO DE HIDRÁULICA PREDIAL - FORNECIMENTO E INSTALAÇÃO. AF_04/2022</t>
  </si>
  <si>
    <t>LUVA EM COBRE, DN 28 MM, SEM ANEL DE SOLDA, INSTALADO EM RAMAL DE DISTRIBUIÇÃO DE HIDRÁULICA PREDIAL - FORNECIMENTO E INSTALAÇÃO. AF_04/2022</t>
  </si>
  <si>
    <t>LUVA EM COBRE, DN 22 MM, SEM ANEL DE SOLDA, INSTALADO EM RAMAL DE DISTRIBUIÇÃO DE HIDRÁULICA PREDIAL - FORNECIMENTO E INSTALAÇÃO. AF_04/2022</t>
  </si>
  <si>
    <t>LUVA EM COBRE, DN 15 MM, SEM ANEL DE SOLDA, INSTALADO EM RAMAL DE DISTRIBUIÇÃO DE HIDRÁULICA PREDIAL - FORNECIMENTO E INSTALAÇÃO. AF_04/2022</t>
  </si>
  <si>
    <t>COTOVELO EM COBRE, DN 28 MM, 90 GRAUS, SEM ANEL DE SOLDA, INSTALADO EM RAMAL DE DISTRIBUIÇÃO DE HIDRÁULICA PREDIAL - FORNECIMENTO E INSTALAÇÃO. AF_04/2022</t>
  </si>
  <si>
    <t>COTOVELO EM COBRE, DN 22 MM, 90 GRAUS, SEM ANEL DE SOLDA, INSTALADO EM RAMAL DE DISTRIBUIÇÃO DE HIDRÁULICA PREDIAL - FORNECIMENTO E INSTALAÇÃO. AF_04/2022</t>
  </si>
  <si>
    <t>COTOVELO EM COBRE, DN 15 MM, 90 GRAUS, SEM ANEL DE SOLDA, INSTALADO EM RAMAL DE DISTRIBUIÇÃO   FORNECIMENTO E INSTALAÇÃO. AF_04/2022</t>
  </si>
  <si>
    <t>TE EM COBRE, DN 66 MM, SEM ANEL DE SOLDA, INSTALADO EM PRUMADA DE HIDRÁULICA PREDIAL - FORNECIMENTO E INSTALAÇÃO. AF_04/2022</t>
  </si>
  <si>
    <t>TE EM COBRE, DN 54 MM, SEM ANEL DE SOLDA, INSTALADO EM PRUMADA DE HIDRÁULICA PREDIAL - FORNECIMENTO E INSTALAÇÃO. AF_04/2022</t>
  </si>
  <si>
    <t>TE EM COBRE, DN 42 MM, SEM ANEL DE SOLDA, INSTALADO EM PRUMADA DE HIDRÁULICA PREDIAL - FORNECIMENTO E INSTALAÇÃO. AF_04/2022</t>
  </si>
  <si>
    <t>TE EM COBRE, DN 35 MM, SEM ANEL DE SOLDA, INSTALADO EM PRUMADA DE HIDRÁULICA PREDIAL - FORNECIMENTO E INSTALAÇÃO. AF_04/2022</t>
  </si>
  <si>
    <t>TE EM COBRE, DN 28 MM, SEM ANEL DE SOLDA, INSTALADO EM PRUMADA DE HIDRÁULICA PREDIAL - FORNECIMENTO E INSTALAÇÃO. AF_04/2022</t>
  </si>
  <si>
    <t>TE EM COBRE, DN 22 MM, SEM ANEL DE SOLDA, INSTALADO EM PRUMADA DE HIDRÁULICA PREDIAL - FORNECIMENTO E INSTALAÇÃO. AF_04/2022</t>
  </si>
  <si>
    <t>LUVA EM COBRE, DN 66 MM, SEM ANEL DE SOLDA, INSTALADO EM PRUMADA DE HIDRÁULICA PREDIAL - FORNECIMENTO E INSTALAÇÃO. AF_04/2022</t>
  </si>
  <si>
    <t>LUVA EM COBRE, DN 54 MM, SEM ANEL DE SOLDA, INSTALADO EM PRUMADA DE HIDRÁULICA PREDIAL - FORNECIMENTO E INSTALAÇÃO. AF_04/2022</t>
  </si>
  <si>
    <t>LUVA EM COBRE, DN 42 MM, SEM ANEL DE SOLDA, INSTALADO EM PRUMADA DE HIDRÁULICA PREDIAL - FORNECIMENTO E INSTALAÇÃO. AF_04/2022</t>
  </si>
  <si>
    <t>LUVA EM COBRE, DN 35 MM, SEM ANEL DE SOLDA, INSTALADO EM PRUMADA DE HIDRÁULICA PREDIAL - FORNECIMENTO E INSTALAÇÃO. AF_04/2022</t>
  </si>
  <si>
    <t>LUVA EM COBRE, DN 28 MM, SEM ANEL DE SOLDA, INSTALADO EM PRUMADA DE HIDRÁULICA PREDIAL - FORNECIMENTO E INSTALAÇÃO. AF_04/2022</t>
  </si>
  <si>
    <t>LUVA EM COBRE, DN 22 MM, SEM ANEL DE SOLDA, INSTALADO EM PRUMADA DE HIDRÁULICA PREDIAL - FORNECIMENTO E INSTALAÇÃO. AF_04/2022</t>
  </si>
  <si>
    <t>COTOVELO EM COBRE, DN 66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</si>
  <si>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</si>
  <si>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</si>
  <si>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35 MM, 90 GRAUS, SEM ANEL DE SOLDA, INSTALADO EM PRUMADA DE HIDRÁULICA PREDIAL - FORNECIMENTO E INSTALAÇÃO. AF_04/2022</t>
  </si>
  <si>
    <t>COTOVELO EM COBRE, DN 28 MM, 90 GRAUS, SEM ANEL DE SOLDA, INSTALADO EM PRUMADA DE HIDRÁULICA PREDIAL - FORNECIMENTO E INSTALAÇÃO. AF_04/2022</t>
  </si>
  <si>
    <t>COTOVELO EM COBRE, DN 22 MM, 90 GRAUS, SEM ANEL DE SOLDA, INSTALADO EM PRUMADA DE HIDRÁULICA PREDIAL - FORNECIMENTO E INSTALAÇÃO. AF_04/2022</t>
  </si>
  <si>
    <t>TÊ COM BUCHA DE LATÃO NA BOLSA CENTRAL, PVC, SOLDÁVEL, DN 25MM X 3/4 , INSTALADO EM RAMAL OU SUB-RAMAL DE ÁGUA - FORNECIMENTO E INSTALAÇÃO. AF_06/2022</t>
  </si>
  <si>
    <t>JOELHO 90 GRAUS COM BUCHA DE LATÃO, PVC, SOLDÁVEL, DN 25MM, X 1/2  INSTALADO EM RAMAL OU SUB-RAMAL DE ÁGUA - FORNECIMENTO E INSTALAÇÃO. AF_06/2022</t>
  </si>
  <si>
    <t>LUVA SOLDÁVEL E COM BUCHA DE LATÃO, PVC, SOLDÁVEL, DN 32MM X 1 , INSTALADO EM PRUMADA DE ÁGUA   FORNECIMENTO E INSTALAÇÃO. AF_06/2022</t>
  </si>
  <si>
    <t>LUVA COM BUCHA DE LATÃO, PVC, SOLDÁVEL, DN 32MM X 1 , INSTALADO EM RAMAL OU SUB-RAMAL DE ÁGUA   FORNECIMENTO E INSTALAÇÃO. AF_06/2022</t>
  </si>
  <si>
    <t>TE, PVC, SOLDÁVEL, DN 25MM, INSTALADO EM DRENO DE AR-CONDICIONADO - FORNECIMENTO E INSTALAÇÃO. AF_08/2022</t>
  </si>
  <si>
    <t>LUVA, PVC, SOLDÁVEL, DN 25MM, INSTALADO EM DRENO DE AR-CONDICIONADO - FORNECIMENTO E INSTALAÇÃO. AF_08/2022</t>
  </si>
  <si>
    <t>JOELHO 45 GRAUS, PVC, SOLDÁVEL, DN 25MM, INSTALADO EM DRENO DE AR-CONDICIONADO - FORNECIMENTO E INSTALAÇÃO. AF_08/2022</t>
  </si>
  <si>
    <t>JOELHO 90 GRAUS, PVC, SOLDÁVEL, DN 25MM, INSTALADO EM DRENO DE AR-CONDICIONADO - FORNECIMENTO E INSTALAÇÃO. AF_08/2022</t>
  </si>
  <si>
    <t>JUNÇÃO SIMPLES, PVC, SERIE NORMAL, ESGOTO PREDIAL, DN 100 X 100 MM, JUNTA ELÁSTICA, FORNECIDO E INSTALADO EM SUBCOLETOR AÉREO DE ESGOTO SANITÁRIO. AF_08/2022</t>
  </si>
  <si>
    <t>TE, PVC, SERIE NORMAL, ESGOTO PREDIAL, DN 100 X 100 MM, JUNTA ELÁSTICA, FORNECIDO E INSTALADO EM SUBCOLETOR AÉREO DE ESGOTO SANITÁRIO. AF_08/2022</t>
  </si>
  <si>
    <t>LUVA DE CORRER, PVC, SERIE NORMAL, ESGOTO PREDIAL, DN 100 MM, JUNTA ELÁSTICA, FORNECIDO E INSTALADO EM SUBCOLETOR AÉREO DE ESGOTO SANITÁRIO. AF_08/2022</t>
  </si>
  <si>
    <t>LUVA SIMPLES, PVC, SERIE NORMAL, ESGOTO PREDIAL, DN 100 MM, JUNTA ELÁSTICA, FORNECIDO E INSTALADO EM SUBCOLETOR AÉREO DE ESGOTO SANITÁRIO. AF_08/2022</t>
  </si>
  <si>
    <t>JOELHO 45 GRAUS, PVC, SERIE NORMAL, ESGOTO PREDIAL, DN 150 MM, JUNTA ELÁSTICA, FORNECIDO E INSTALADO EM SUBCOLETOR AÉREO DE ESGOTO SANITÁRIO. AF_08/2022</t>
  </si>
  <si>
    <t>JOELHO 90 GRAUS, PVC, SERIE NORMAL, ESGOTO PREDIAL, DN 150 MM, JUNTA ELÁSTICA, FORNECIDO E INSTALADO EM SUBCOLETOR AÉREO DE ESGOTO SANITÁRIO. AF_08/2022</t>
  </si>
  <si>
    <t>CURVA LONGA 90 GRAUS, PVC, SERIE NORMAL, ESGOTO PREDIAL, DN 100 MM, JUNTA ELÁSTICA, FORNECIDO E INSTALADO EM SUBCOLETOR AÉREO DE ESGOTO SANITÁRIO. AF_08/2022</t>
  </si>
  <si>
    <t>CURVA CURTA 90 GRAUS, PVC, SERIE NORMAL, ESGOTO PREDIAL, DN 100 MM, JUNTA ELÁSTICA, FORNECIDO E INSTALADO EM SUBCOLETOR AÉREO DE ESGOTO SANITÁRIO. AF_08/2022</t>
  </si>
  <si>
    <t>JOELHO 45 GRAUS, PVC, SERIE NORMAL, ESGOTO PREDIAL, DN 100 MM, JUNTA ELÁSTICA, FORNECIDO E INSTALADO EM SUBCOLETOR AÉREO DE ESGOTO SANITÁRIO. AF_08/2022</t>
  </si>
  <si>
    <t>JOELHO 90 GRAUS, PVC, SERIE NORMAL, ESGOTO PREDIAL, DN 100 MM, JUNTA ELÁSTICA, FORNECIDO E INSTALADO EM SUBCOLETOR AÉREO DE ESGOTO SANITÁRIO. AF_08/2022</t>
  </si>
  <si>
    <t>TÊ, CPVC, SOLDÁVEL, DN 89MM, INSTALADO EM PRUMADA DE ÁGUA   FORNECIMENTO E INSTALAÇÃO. AF_06/2022</t>
  </si>
  <si>
    <t>TÊ, CPVC, SOLDÁVEL, DN 73MM, INSTALADO EM PRUMADA DE ÁGUA   FORNECIMENTO E INSTALAÇÃO. AF_06/2022</t>
  </si>
  <si>
    <t>TÊ, CPVC, SOLDÁVEL, DN 54 MM, INSTALADO EM PRUMADA DE ÁGUA   FORNECIMENTO E INSTALAÇÃO. AF_06/2022</t>
  </si>
  <si>
    <t>TE, CPVC, SOLDÁVEL, DN  42MM, INSTALADO EM PRUMADA DE ÁGUA   FORNECIMENTO E INSTALAÇÃO. AF_06/2022</t>
  </si>
  <si>
    <t>TÊ, CPVC, SOLDÁVEL, DN 35MM, INSTALADO EM PRUMADA DE ÁGUA   FORNECIMENTO E INSTALAÇÃO. AF_06/2022</t>
  </si>
  <si>
    <t>UNIÃO, CPVC, SOLDÁVEL, DN 89MM, INSTALADO EM PRUMADA DE ÁGUA   FORNECIMENTO E INSTALAÇÃO. AF_06/2022</t>
  </si>
  <si>
    <t>LUVA, CPVC, SOLDÁVEL, DN 89MM, INSTALADO EM PRUMADA DE ÁGUA   FORNECIMENTO E INSTALAÇÃO. AF_06/2022</t>
  </si>
  <si>
    <t>UNIÃO, CPVC, SOLDÁVEL, DN 73MM, INSTALADO EM PRUMADA DE ÁGUA   FORNECIMENTO E INSTALAÇÃO. AF_06/2022</t>
  </si>
  <si>
    <t>LUVA, CPVC, SOLDÁVEL, DN 73MM, INSTALADO EM PRUMADA DE ÁGUA   FORNECIMENTO E INSTALAÇÃO. AF_06/2022</t>
  </si>
  <si>
    <t>UNIÃO, CPVC, SOLDÁVEL, DN 54MM, INSTALADO EM PRUMADA DE ÁGUA   FORNECIMENTO E INSTALAÇÃO. AF_06/2022</t>
  </si>
  <si>
    <t>LUVA DE TRANSIÇÃO, CPVC, SOLDÁVEL, DN 54MM X 2 , INSTALADO EM PRUMADA DE ÁGUA   FORNECIMENTO E INSTALAÇÃO. AF_06/2022</t>
  </si>
  <si>
    <t>LUVA, CPVC, SOLDÁVEL, DN 54MM, INSTALADO EM PRUMADA DE ÁGUA   FORNECIMENTO E INSTALAÇÃO. AF_06/2022</t>
  </si>
  <si>
    <t>JUNÇÃO SIMPLES, PVC, SERIE NORMAL, ESGOTO PREDIAL, DN 100 X 100 MM, JUNTA ELÁSTICA, FORNECIDO E INSTALADO EM PRUMADA DE ESGOTO SANITÁRIO OU VENTILAÇÃO. AF_08/2022</t>
  </si>
  <si>
    <t>TE, PVC, SERIE NORMAL, ESGOTO PREDIAL, DN 100 X 100 MM, JUNTA ELÁSTICA, FORNECIDO E INSTALADO EM PRUMADA DE ESGOTO SANITÁRIO OU VENTILAÇÃO. AF_08/2022</t>
  </si>
  <si>
    <t>BUCHA DE REDUÇÃO, CPVC, SOLDÁVEL, DN 42MM X 22MM, INSTALADO EM RAMAL DE DISTRIBUIÇÃO DE ÁGUA - FORNECIMENTO E INSTALAÇÃO. AF_06/2022</t>
  </si>
  <si>
    <t>CONECTOR, CPVC, SOLDÁVEL, DN 42MM X 1.1/2 , INSTALADO EM PRUMADA DE ÁGUA   FORNECIMENTO E INSTALAÇÃO. AF_06/2022</t>
  </si>
  <si>
    <t>JUNÇÃO SIMPLES, PVC, SERIE NORMAL, ESGOTO PREDIAL, DN 75 X 75 MM, JUNTA ELÁSTICA, FORNECIDO E INSTALADO EM PRUMADA DE ESGOTO SANITÁRIO OU VENTILAÇÃO. AF_08/2022</t>
  </si>
  <si>
    <t>TE, PVC, SERIE NORMAL, ESGOTO PREDIAL, DN 75 X 75 MM, JUNTA ELÁSTICA, FORNECIDO E INSTALADO EM PRUMADA DE ESGOTO SANITÁRIO OU VENTILAÇÃO. AF_08/2022</t>
  </si>
  <si>
    <t>UNIÃO, CPVC, SOLDÁVEL, DN42MM, INSTALADO EM PRUMADA DE ÁGUA   FORNECIMENTO E INSTALAÇÃO. AF_06/2022</t>
  </si>
  <si>
    <t>JUNÇÃO SIMPLES, PVC, SERIE NORMAL, ESGOTO PREDIAL, DN 50 X 50 MM, JUNTA ELÁSTICA, FORNECIDO E INSTALADO EM PRUMADA DE ESGOTO SANITÁRIO OU VENTILAÇÃO. AF_08/2022</t>
  </si>
  <si>
    <t>LUVA DE TRANSIÇÃO, CPVC, SOLDÁVEL, DN42MM X 1.1/2 , INSTALADO EM PRUMADA DE ÁGUA   FORNECIMENTO E INSTALAÇÃO. AF_06/2022</t>
  </si>
  <si>
    <t>TE, PVC, SERIE NORMAL, ESGOTO PREDIAL, DN 50 X 50 MM, JUNTA ELÁSTICA, FORNECIDO E INSTALADO EM PRUMADA DE ESGOTO SANITÁRIO OU VENTILAÇÃO. AF_08/2022</t>
  </si>
  <si>
    <t>LUVA DE CORRER, CPVC, SOLDÁVEL, DN 42MM, INSTALADO EM PRUMADA DE ÁGUA   FORNECIMENTO E INSTALAÇÃO. AF_06/2022</t>
  </si>
  <si>
    <t>LUVA DE CORRER, PVC, SERIE NORMAL, ESGOTO PREDIAL, DN 100 MM, JUNTA ELÁSTICA, FORNECIDO E INSTALADO EM PRUMADA DE ESGOTO SANITÁRIO OU VENTILAÇÃO. AF_08/2022</t>
  </si>
  <si>
    <t>LUVA, CPVC, SOLDÁVEL, DN 42MM, INSTALADO EM PRUMADA DE ÁGUA   FORNECIMENTO E INSTALAÇÃO. AF_06/2022</t>
  </si>
  <si>
    <t>LUVA SIMPLES, PVC, SERIE NORMAL, ESGOTO PREDIAL, DN 100 MM, JUNTA ELÁSTICA, FORNECIDO E INSTALADO EM PRUMADA DE ESGOTO SANITÁRIO OU VENTILAÇÃO. AF_08/2022</t>
  </si>
  <si>
    <t>LUVA DE CORRER, PVC, SERIE NORMAL, ESGOTO PREDIAL, DN 75 MM, JUNTA ELÁSTICA, FORNECIDO E INSTALADO EM PRUMADA DE ESGOTO SANITÁRIO OU VENTILAÇÃO. AF_08/2022</t>
  </si>
  <si>
    <t>CONECTOR, CPVC, SOLDÁVEL, DN 35MM X 1 1/4 , INSTALADO EM PRUMADA DE ÁGUA   FORNECIMENTO E INSTALAÇÃO. AF_06/2022</t>
  </si>
  <si>
    <t>LUVA SIMPLES, PVC, SERIE NORMAL, ESGOTO PREDIAL, DN 75 MM, JUNTA ELÁSTICA, FORNECIDO E INSTALADO EM PRUMADA DE ESGOTO SANITÁRIO OU VENTILAÇÃO. AF_08/2022</t>
  </si>
  <si>
    <t>UNIÃO, CPVC, SOLDÁVEL, DN35MM, INSTALADO EM PRUMADA DE ÁGUA   FORNECIMENTO E INSTALAÇÃO. AF_06/2022</t>
  </si>
  <si>
    <t>LUVA DE CORRER, CPVC, SOLDÁVEL, DN 35MM, INSTALADO EM PRUMADA DE ÁGUA   FORNECIMENTO E INSTALAÇÃO. AF_06/2022</t>
  </si>
  <si>
    <t>LUVA DE CORRER, PVC, SERIE NORMAL, ESGOTO PREDIAL, DN 50 MM, JUNTA ELÁSTICA, FORNECIDO E INSTALADO EM PRUMADA DE ESGOTO SANITÁRIO OU VENTILAÇÃO. AF_08/2022</t>
  </si>
  <si>
    <t>LUVA SIMPLES, PVC, SERIE NORMAL, ESGOTO PREDIAL, DN 50 MM, JUNTA ELÁSTICA, FORNECIDO E INSTALADO EM PRUMADA DE ESGOTO SANITÁRIO OU VENTILAÇÃO. AF_08/2022</t>
  </si>
  <si>
    <t>CURVA LONGA 90 GRAUS, PVC, SERIE NORMAL, ESGOTO PREDIAL, DN 100 MM, JUNTA ELÁSTICA, FORNECIDO E INSTALADO EM PRUMADA DE ESGOTO SANITÁRIO OU VENTILAÇÃO. AF_08/2022</t>
  </si>
  <si>
    <t>CURVA CURTA 90 GRAUS, PVC, SERIE NORMAL, ESGOTO PREDIAL, DN 100 MM, JUNTA ELÁSTICA, FORNECIDO E INSTALADO EM PRUMADA DE ESGOTO SANITÁRIO OU VENTILAÇÃO. AF_08/2022</t>
  </si>
  <si>
    <t>JOELHO 45 GRAUS, PVC, SERIE NORMAL, ESGOTO PREDIAL, DN 100 MM, JUNTA ELÁSTICA, FORNECIDO E INSTALADO EM PRUMADA DE ESGOTO SANITÁRIO OU VENTILAÇÃO. AF_08/2022</t>
  </si>
  <si>
    <t>JOELHO 90 GRAUS, PVC, SERIE NORMAL, ESGOTO PREDIAL, DN 100 MM, JUNTA ELÁSTICA, FORNECIDO E INSTALADO EM PRUMADA DE ESGOTO SANITÁRIO OU VENTILAÇÃO. AF_08/2022</t>
  </si>
  <si>
    <t>CURVA LONGA 90 GRAUS, PVC, SERIE NORMAL, ESGOTO PREDIAL, DN 75 MM, JUNTA ELÁSTICA, FORNECIDO E INSTALADO EM PRUMADA DE ESGOTO SANITÁRIO OU VENTILAÇÃO. AF_08/2022</t>
  </si>
  <si>
    <t>CURVA CURTA 90 GRAUS, PVC, SERIE NORMAL, ESGOTO PREDIAL, DN 75 MM, JUNTA ELÁSTICA, FORNECIDO E INSTALADO EM PRUMADA DE ESGOTO SANITÁRIO OU VENTILAÇÃO. AF_08/2022</t>
  </si>
  <si>
    <t>JOELHO 45 GRAUS, PVC, SERIE NORMAL, ESGOTO PREDIAL, DN 75 MM, JUNTA ELÁSTICA, FORNECIDO E INSTALADO EM PRUMADA DE ESGOTO SANITÁRIO OU VENTILAÇÃO. AF_08/2022</t>
  </si>
  <si>
    <t>JOELHO 90 GRAUS, PVC, SERIE NORMAL, ESGOTO PREDIAL, DN 75 MM, JUNTA ELÁSTICA, FORNECIDO E INSTALADO EM PRUMADA DE ESGOTO SANITÁRIO OU VENTILAÇÃO. AF_08/2022</t>
  </si>
  <si>
    <t>CURVA LONGA 90 GRAUS, PVC, SERIE NORMAL, ESGOTO PREDIAL, DN 50 MM, JUNTA ELÁSTICA, FORNECIDO E INSTALADO EM PRUMADA DE ESGOTO SANITÁRIO OU VENTILAÇÃO. AF_08/2022</t>
  </si>
  <si>
    <t>CURVA CURTA 90 GRAUS, PVC, SERIE NORMAL, ESGOTO PREDIAL, DN 50 MM, JUNTA ELÁSTICA, FORNECIDO E INSTALADO EM PRUMADA DE ESGOTO SANITÁRIO OU VENTILAÇÃO. AF_08/2022</t>
  </si>
  <si>
    <t>JOELHO 45 GRAUS, PVC, SERIE NORMAL, ESGOTO PREDIAL, DN 50 MM, JUNTA ELÁSTICA, FORNECIDO E INSTALADO EM PRUMADA DE ESGOTO SANITÁRIO OU VENTILAÇÃO. AF_08/2022</t>
  </si>
  <si>
    <t>JOELHO 90 GRAUS, PVC, SERIE NORMAL, ESGOTO PREDIAL, DN 50 MM, JUNTA ELÁSTICA, FORNECIDO E INSTALADO EM PRUMADA DE ESGOTO SANITÁRIO OU VENTILAÇÃO. AF_08/2022</t>
  </si>
  <si>
    <t>JUNÇÃO SIMPLES, PVC, SERIE NORMAL, ESGOTO PREDIAL, DN 100 X 100 MM, JUNTA ELÁSTICA, FORNECIDO E INSTALADO EM RAMAL DE DESCARGA OU RAMAL DE ESGOTO SANITÁRIO. AF_08/2022</t>
  </si>
  <si>
    <t>TE, PVC, SERIE NORMAL, ESGOTO PREDIAL, DN 100 X 100 MM, JUNTA ELÁSTICA, FORNECIDO E INSTALADO EM RAMAL DE DESCARGA OU RAMAL DE ESGOTO SANITÁRIO. AF_08/2022</t>
  </si>
  <si>
    <t>JUNÇÃO SIMPLES, PVC, SERIE NORMAL, ESGOTO PREDIAL, DN 75 X 75 MM, JUNTA ELÁSTICA, FORNECIDO E INSTALADO EM RAMAL DE DESCARGA OU RAMAL DE ESGOTO SANITÁRIO. AF_08/2022</t>
  </si>
  <si>
    <t>LUVA, CPVC, SOLDÁVEL, DN 35MM, INSTALADO EM PRUMADA DE ÁGUA   FORNECIMENTO E INSTALAÇÃO. AF_06/2022</t>
  </si>
  <si>
    <t>JOELHO 45 GRAUS, CPVC, SOLDÁVEL, DN 89MM, INSTALADO EM PRUMADA DE ÁGUA   FORNECIMENTO E INSTALAÇÃO. AF_06/2022</t>
  </si>
  <si>
    <t>JOELHO 90 GRAUS, CPVC, SOLDÁVEL, DN 89MM, INSTALADO EM PRUMADA DE ÁGUA   FORNECIMENTO E INSTALAÇÃO. AF_06/2022</t>
  </si>
  <si>
    <t>JOELHO 45 GRAUS, CPVC, SOLDÁVEL, DN 73MM, INSTALADO EM PRUMADA DE ÁGUA   FORNECIMENTO E INSTALAÇÃO. AF_06/2022</t>
  </si>
  <si>
    <t>JOELHO 90 GRAUS, CPVC, SOLDÁVEL, DN 73MM, INSTALADO EM PRUMADA DE ÁGUA   FORNECIMENTO E INSTALAÇÃO. AF_06/2022</t>
  </si>
  <si>
    <t>JOELHO 45 GRAUS, CPVC, SOLDÁVEL, DN 54MM, INSTALADO EM PRUMADA DE ÁGUA   FORNECIMENTO E INSTALAÇÃO. AF_06/2022</t>
  </si>
  <si>
    <t>JOELHO 90 GRAUS, CPVC, SOLDÁVEL, DN 54MM, INSTALADO EM PRUMADA DE ÁGUA   FORNECIMENTO E INSTALAÇÃO. AF_06/2022</t>
  </si>
  <si>
    <t>JOELHO 45 GRAUS, CPVC, SOLDÁVEL, DN 42MM, INSTALADO EM PRUMADA DE ÁGUA   FORNECIMENTO E INSTALAÇÃO. AF_06/2022</t>
  </si>
  <si>
    <t>TE, PVC, SERIE NORMAL, ESGOTO PREDIAL, DN 75 X 75 MM, JUNTA ELÁSTICA, FORNECIDO E INSTALADO EM RAMAL DE DESCARGA OU RAMAL DE ESGOTO SANITÁRIO. AF_08/2022</t>
  </si>
  <si>
    <t>JUNÇÃO SIMPLES, PVC, SERIE NORMAL, ESGOTO PREDIAL, DN 50 X 50 MM, JUNTA ELÁSTICA, FORNECIDO E INSTALADO EM RAMAL DE DESCARGA OU RAMAL DE ESGOTO SANITÁRIO. AF_08/2022</t>
  </si>
  <si>
    <t>TE, PVC, SERIE NORMAL, ESGOTO PREDIAL, DN 50 X 50 MM, JUNTA ELÁSTICA, FORNECIDO E INSTALADO EM RAMAL DE DESCARGA OU RAMAL DE ESGOTO SANITÁRIO. AF_08/2022</t>
  </si>
  <si>
    <t>JUNÇÃO SIMPLES, PVC, SERIE NORMAL, ESGOTO PREDIAL, DN 40 MM, JUNTA SOLDÁVEL, FORNECIDO E INSTALADO EM RAMAL DE DESCARGA OU RAMAL DE ESGOTO SANITÁRIO. AF_08/2022</t>
  </si>
  <si>
    <t>TE, PVC, SERIE NORMAL, ESGOTO PREDIAL, DN 40 X 40 MM, JUNTA SOLDÁVEL, FORNECIDO E INSTALADO EM RAMAL DE DESCARGA OU RAMAL DE ESGOTO SANITÁRIO. AF_08/2022</t>
  </si>
  <si>
    <t>JOELHO 90 GRAUS, CPVC, SOLDÁVEL, DN 42MM, INSTALADO EM PRUMADA DE ÁGUA   FORNECIMENTO E INSTALAÇÃO. AF_06/2022</t>
  </si>
  <si>
    <t>JOELHO 45 GRAUS, CPVC, SOLDÁVEL, DN 35MM, INSTALADO EM PRUMADA DE ÁGUA - FORNECIMENTO E INSTALAÇÃO. AF_06/2022</t>
  </si>
  <si>
    <t>LUVA DE CORRER, PVC, SERIE NORMAL, ESGOTO PREDIAL, DN 100 MM, JUNTA ELÁSTICA, FORNECIDO E INSTALADO EM RAMAL DE DESCARGA OU RAMAL DE ESGOTO SANITÁRIO. AF_08/2022</t>
  </si>
  <si>
    <t>LUVA SIMPLES, PVC, SERIE NORMAL, ESGOTO PREDIAL, DN 100 MM, JUNTA ELÁSTICA, FORNECIDO E INSTALADO EM RAMAL DE DESCARGA OU RAMAL DE ESGOTO SANITÁRIO. AF_08/2022</t>
  </si>
  <si>
    <t>JOELHO 90 GRAUS, CPVC, SOLDÁVEL, DN 35MM, INSTALADO EM PRUMADA DE ÁGUA   FORNECIMENTO E INSTALAÇÃO. AF_06/2022</t>
  </si>
  <si>
    <t>LUVA DE CORRER, PVC, SERIE NORMAL, ESGOTO PREDIAL, DN 75 MM, JUNTA ELÁSTICA, FORNECIDO E INSTALADO EM RAMAL DE DESCARGA OU RAMAL DE ESGOTO SANITÁRIO. AF_08/2022</t>
  </si>
  <si>
    <t>LUVA SIMPLES, PVC, SERIE NORMAL, ESGOTO PREDIAL, DN 75 MM, JUNTA ELÁSTICA, FORNECIDO E INSTALADO EM RAMAL DE DESCARGA OU RAMAL DE ESGOTO SANITÁRIO. AF_08/2022</t>
  </si>
  <si>
    <t>TUBO, CPVC, SOLDÁVEL, DN 54MM, INSTALADO EM PRUMADA DE ÁGUA   FORNECIMENTO E INSTALAÇÃO. AF_06/2022</t>
  </si>
  <si>
    <t>TÊ, CPVC, SOLDÁVEL, DN35MM, INSTALADO EM RAMAL DE DISTRIBUIÇÃO DE ÁGUA - FORNECIMENTO E INSTALAÇÃO. AF_06/2022</t>
  </si>
  <si>
    <t>TÊ, CPVC, SOLDÁVEL, DN 28MM, INSTALADO EM RAMAL DE DISTRIBUIÇÃO DE ÁGUA - FORNECIMENTO E INSTALAÇÃO. AF_06/2022</t>
  </si>
  <si>
    <t>TÊ MISTURADOR, CPVC, SOLDÁVEL, DN 22MM, INSTALADO EM RAMAL DE DISTRIBUIÇÃO DE ÁGUA - FORNECIMENTO E INSTALAÇÃO. AF_06/2022</t>
  </si>
  <si>
    <t>TE, CPVC, SOLDÁVEL, DN 22MM, INSTALADO EM RAMAL DE DISTRIBUIÇÃO DE ÁGUA - FORNECIMENTO E INSTALAÇÃO. AF_06/2022</t>
  </si>
  <si>
    <t>BUCHA DE REDUÇÃO, CPVC, SOLDÁVEL, DN35MM X 28MM, INSTALADO EM RAMAL DE DISTRIBUIÇÃO DE ÁGUA - FORNECIMENTO E INSTALAÇÃO. AF_06/2022</t>
  </si>
  <si>
    <t>CONECTOR, CPVC, SOLDÁVEL, DN 35MM X 1 1/4 , INSTALADO EM RAMAL DE DISTRIBUIÇÃO DE ÁGUA - FORNECIMENTO E INSTALAÇÃO. AF_06/2022</t>
  </si>
  <si>
    <t>UNIÃO, CPVC, SOLDÁVEL, DN35MM, INSTALADO EM RAMAL DE DISTRIBUIÇÃO DE ÁGUA - FORNECIMENTO E INSTALAÇÃO. AF_06/2022</t>
  </si>
  <si>
    <t>LUVA DE CORRER, CPVC, SOLDÁVEL, DN 35MM, INSTALADO EM RAMAL DE DISTRIBUIÇÃO DE ÁGUA - FORNECIMENTO E INSTALAÇÃO. AF_06/2022</t>
  </si>
  <si>
    <t>LUVA, CPVC, SOLDÁVEL, DN 35MM, INSTALADO EM RAMAL DE DISTRIBUIÇÃO DE ÁGUA - FORNECIMENTO E INSTALAÇÃO. AF_06/2022</t>
  </si>
  <si>
    <t>BUCHA DE REDUÇÃO, CPVC, SOLDÁVEL, DN 28MM X 22MM, INSTALADO EM RAMAL DE DISTRIBUIÇÃO DE ÁGUA - FORNECIMENTO E INSTALAÇÃO. AF_06/2022</t>
  </si>
  <si>
    <t>CONECTOR, CPVC, SOLDÁVEL, DN 28MM X 1 , INSTALADO EM RAMAL DE DISTRIBUIÇÃO DE ÁGUA   FORNECIMENTO E INSTALAÇÃO. AF_06/2022</t>
  </si>
  <si>
    <t>UNIÃO, CPVC, SOLDÁVEL, DN 28MM, INSTALADO EM RAMAL DE DISTRIBUIÇÃO DE ÁGUA   FORNECIMENTO E INSTALAÇÃO. AF_06/2022</t>
  </si>
  <si>
    <t>LUVA DE CORRER, CPVC, SOLDÁVEL, DN 28MM, INSTALADO EM RAMAL DE DISTRIBUIÇÃO DE ÁGUA   FORNECIMENTO E INSTALAÇÃO. AF_06/2022</t>
  </si>
  <si>
    <t>LUVA, CPVC, SOLDÁVEL, DN 28MM, INSTALADO EM RAMAL DE DISTRIBUIÇÃO DE ÁGUA   FORNECIMENTO E INSTALAÇÃO. AF_06/2022</t>
  </si>
  <si>
    <t>LUVA DE CORRER, PVC, SERIE NORMAL, ESGOTO PREDIAL, DN 50 MM, JUNTA ELÁSTICA, FORNECIDO E INSTALADO EM RAMAL DE DESCARGA OU RAMAL DE ESGOTO SANITÁRIO. AF_08/2022</t>
  </si>
  <si>
    <t>LUVA SIMPLES, PVC, SERIE NORMAL, ESGOTO PREDIAL, DN 50 MM, JUNTA ELÁSTICA, FORNECIDO E INSTALADO EM RAMAL DE DESCARGA OU RAMAL DE ESGOTO SANITÁRIO. AF_08/2022</t>
  </si>
  <si>
    <t>LUVA SIMPLES, PVC, SERIE NORMAL, ESGOTO PREDIAL, DN 40 MM, JUNTA SOLDÁVEL, FORNECIDO E INSTALADO EM RAMAL DE DESCARGA OU RAMAL DE ESGOTO SANITÁRIO. AF_08/2022</t>
  </si>
  <si>
    <t>CURVA LONGA 90 GRAUS, PVC, SERIE NORMAL, ESGOTO PREDIAL, DN 100 MM, JUNTA ELÁSTICA, FORNECIDO E INSTALADO EM RAMAL DE DESCARGA OU RAMAL DE ESGOTO SANITÁRIO. AF_08/2022</t>
  </si>
  <si>
    <t>CURVA DE TRANSPOSIÇÃO, CPVC, SOLDÁVEL, DN 22MM, INSTALADO EM RAMAL DE DISTRIBUIÇÃO DE ÁGUA   FORNECIMENTO E INSTALAÇÃO. AF_06/2022</t>
  </si>
  <si>
    <t>CURVA CURTA 90 GRAUS, PVC, SERIE NORMAL, ESGOTO PREDIAL, DN 100 MM, JUNTA ELÁSTICA, FORNECIDO E INSTALADO EM RAMAL DE DESCARGA OU RAMAL DE ESGOTO SANITÁRIO. AF_08/2022</t>
  </si>
  <si>
    <t>ADAPTADOR, CPVC, SOLDÁVEL, DN 22MM, INSTALADO EM RAMAL DE DISTRIBUIÇÃO DE ÁGUA   FORNECIMENTO E INSTALAÇÃO. AF_06/2022</t>
  </si>
  <si>
    <t>JOELHO 45 GRAUS, PVC, SERIE NORMAL, ESGOTO PREDIAL, DN 100 MM, JUNTA ELÁSTICA, FORNECIDO E INSTALADO EM RAMAL DE DESCARGA OU RAMAL DE ESGOTO SANITÁRIO. AF_08/2022</t>
  </si>
  <si>
    <t>JOELHO 90 GRAUS, PVC, SERIE NORMAL, ESGOTO PREDIAL, DN 100 MM, JUNTA ELÁSTICA, FORNECIDO E INSTALADO EM RAMAL DE DESCARGA OU RAMAL DE ESGOTO SANITÁRIO. AF_08/2022</t>
  </si>
  <si>
    <t>CURVA LONGA 90 GRAUS, PVC, SERIE NORMAL, ESGOTO PREDIAL, DN 75 MM, JUNTA ELÁSTICA, FORNECIDO E INSTALADO EM RAMAL DE DESCARGA OU RAMAL DE ESGOTO SANITÁRIO. AF_08/2022</t>
  </si>
  <si>
    <t>CURVA CURTA 90 GRAUS, PVC, SERIE NORMAL, ESGOTO PREDIAL, DN 75 MM, JUNTA ELÁSTICA, FORNECIDO E INSTALADO EM RAMAL DE DESCARGA OU RAMAL DE ESGOTO SANITÁRIO. AF_08/2022</t>
  </si>
  <si>
    <t>UNIÃO, CPVC, SOLDÁVEL, DN 22MM, INSTALADO EM RAMAL DE DISTRIBUIÇÃO DE ÁGUA   FORNECIMENTO E INSTALAÇÃO. AF_06/2022</t>
  </si>
  <si>
    <t>LUVA DE TRANSIÇÃO, CPVC, SOLDÁVEL, DN 22MM X 25MM, INSTALADO EM RAMAL DE DISTRIBUIÇÃO DE ÁGUA   FORNECIMENTO E INSTALAÇÃO. AF_06/2022</t>
  </si>
  <si>
    <t>JOELHO 45 GRAUS, PVC, SERIE NORMAL, ESGOTO PREDIAL, DN 75 MM, JUNTA ELÁSTICA, FORNECIDO E INSTALADO EM RAMAL DE DESCARGA OU RAMAL DE ESGOTO SANITÁRIO. AF_08/2022</t>
  </si>
  <si>
    <t>LUVA DE CORRER, CPVC, SOLDÁVEL, DN 22MM, INSTALADO EM RAMAL DE DISTRIBUIÇÃO DE ÁGUA   FORNECIMENTO E INSTALAÇÃO. AF_12/2014</t>
  </si>
  <si>
    <t>JOELHO 90 GRAUS, PVC, SERIE NORMAL, ESGOTO PREDIAL, DN 75 MM, JUNTA ELÁSTICA, FORNECIDO E INSTALADO EM RAMAL DE DESCARGA OU RAMAL DE ESGOTO SANITÁRIO. AF_08/2022</t>
  </si>
  <si>
    <t>LUVA, CPVC, SOLDÁVEL, DN 22MM, INSTALADO EM RAMAL DE DISTRIBUIÇÃO DE ÁGUA   FORNECIMENTO E INSTALAÇÃO. AF_06/2022</t>
  </si>
  <si>
    <t>CURVA LONGA 90 GRAUS, PVC, SERIE NORMAL, ESGOTO PREDIAL, DN 50 MM, JUNTA ELÁSTICA, FORNECIDO E INSTALADO EM RAMAL DE DESCARGA OU RAMAL DE ESGOTO SANITÁRIO. AF_08/2022</t>
  </si>
  <si>
    <t>JOELHO 45 GRAUS, CPVC, SOLDÁVEL, DN 35MM, INSTALADO EM RAMAL DE DISTRIBUIÇÃO DE ÁGUA   FORNECIMENTO E INSTALAÇÃO. AF_06/2022</t>
  </si>
  <si>
    <t>CURVA CURTA 90 GRAUS, PVC, SERIE NORMAL, ESGOTO PREDIAL, DN 50 MM, JUNTA ELÁSTICA, FORNECIDO E INSTALADO EM RAMAL DE DESCARGA OU RAMAL DE ESGOTO SANITÁRIO. AF_08/2022</t>
  </si>
  <si>
    <t>JOELHO 45 GRAUS, PVC, SERIE NORMAL, ESGOTO PREDIAL, DN 50 MM, JUNTA ELÁSTICA, FORNECIDO E INSTALADO EM RAMAL DE DESCARGA OU RAMAL DE ESGOTO SANITÁRIO. AF_08/2022</t>
  </si>
  <si>
    <t>JOELHO 90 GRAUS, PVC, SERIE NORMAL, ESGOTO PREDIAL, DN 50 MM, JUNTA ELÁSTICA, FORNECIDO E INSTALADO EM RAMAL DE DESCARGA OU RAMAL DE ESGOTO SANITÁRIO. AF_08/2022</t>
  </si>
  <si>
    <t>CURVA LONGA 90 GRAUS, PVC, SERIE NORMAL, ESGOTO PREDIAL, DN 40 MM, JUNTA SOLDÁVEL, FORNECIDO E INSTALADO EM RAMAL DE DESCARGA OU RAMAL DE ESGOTO SANITÁRIO. AF_08/2022</t>
  </si>
  <si>
    <t>JOELHO 90 GRAUS, CPVC, SOLDÁVEL, DN 35MM, INSTALADO EM RAMAL DE DISTRIBUIÇÃO DE ÁGUA   FORNECIMENTO E INSTALAÇÃO. AF_06/2022</t>
  </si>
  <si>
    <t>CURVA CURTA 90 GRAUS, PVC, SERIE NORMAL, ESGOTO PREDIAL, DN 40 MM, JUNTA SOLDÁVEL, FORNECIDO E INSTALADO EM RAMAL DE DESCARGA OU RAMAL DE ESGOTO SANITÁRIO. AF_08/2022</t>
  </si>
  <si>
    <t>CURVA 90 GRAUS, CPVC, SOLDÁVEL, DN 28MM, INSTALADO EM RAMAL DE DISTRIBUIÇÃO DE ÁGUA   FORNECIMENTO E INSTALAÇÃO. AF_06/2022</t>
  </si>
  <si>
    <t>JOELHO 45 GRAUS, PVC, SERIE NORMAL, ESGOTO PREDIAL, DN 40 MM, JUNTA SOLDÁVEL, FORNECIDO E INSTALADO EM RAMAL DE DESCARGA OU RAMAL DE ESGOTO SANITÁRIO. AF_08/2022</t>
  </si>
  <si>
    <t>JOELHO 45 GRAUS, CPVC, SOLDÁVEL, DN 28MM, INSTALADO EM RAMAL DE DISTRIBUIÇÃO DE ÁGUA   FORNECIMENTO E INSTALAÇÃO. AF_06/2022</t>
  </si>
  <si>
    <t>JOELHO 90 GRAUS, PVC, SERIE NORMAL, ESGOTO PREDIAL, DN 40 MM, JUNTA SOLDÁVEL, FORNECIDO E INSTALADO EM RAMAL DE DESCARGA OU RAMAL DE ESGOTO SANITÁRIO. AF_08/2022</t>
  </si>
  <si>
    <t>JOELHO 90 GRAUS, CPVC, SOLDÁVEL, DN 28MM, INSTALADO EM RAMAL DE DISTRIBUIÇÃO DE ÁGUA   FORNECIMENTO E INSTALAÇÃO. AF_06/2022</t>
  </si>
  <si>
    <t>CURVA 90 GRAUS, CPVC, SOLDÁVEL, DN 22MM, INSTALADO EM RAMAL DE DISTRIBUIÇÃO DE ÁGUA - FORNECIMENTO E INSTALAÇÃO. AF_06/2022</t>
  </si>
  <si>
    <t>JOELHO 45 GRAUS, CPVC, SOLDÁVEL, DN 22MM, INSTALADO EM RAMAL DE DISTRIBUIÇÃO DE ÁGUA   FORNECIMENTO E INSTALAÇÃO. AF_06/2022</t>
  </si>
  <si>
    <t>JOELHO 90 GRAUS, CPVC, SOLDÁVEL, DN 22MM, INSTALADO EM RAMAL DE DISTRIBUIÇÃO DE ÁGUA   FORNECIMENTO E INSTALAÇÃO. AF_06/2022</t>
  </si>
  <si>
    <t>TUBO, CPVC, SOLDÁVEL, DN 35MM, INSTALADO EM RAMAL DE DISTRIBUIÇÃO DE ÁGUA   FORNECIMENTO E INSTALAÇÃO. AF_06/2022</t>
  </si>
  <si>
    <t>TÊ, CPVC, SOLDÁVEL, DN35MM, INSTALADO EM RAMAL OU SUB-RAMAL DE ÁGUA   FORNECIMENTO E INSTALAÇÃO. AF_06/2022</t>
  </si>
  <si>
    <t>TÊ, CPVC, SOLDÁVEL, DN28MM, INSTALADO EM RAMAL OU SUB-RAMAL DE ÁGUA   FORNECIMENTO E INSTALAÇÃO. AF_06/2022</t>
  </si>
  <si>
    <t>TÊ, PVC, SERIE R, ÁGUA PLUVIAL, DN 150 X 100 MM, JUNTA ELÁSTICA, FORNECIDO E INSTALADO EM CONDUTORES VERTICAIS DE ÁGUAS PLUVIAIS. AF_06/2022</t>
  </si>
  <si>
    <t>TÊ MISTURADOR, CPVC, SOLDÁVEL, DN22MM, INSTALADO EM RAMAL OU SUB-RAMAL DE ÁGUA   FORNECIMENTO E INSTALAÇÃO. AF_06/2022</t>
  </si>
  <si>
    <t>TÊ, PVC, SERIE R, ÁGUA PLUVIAL, DN 150 X 150 MM, JUNTA ELÁSTICA, FORNECIDO E INSTALADO EM CONDUTORES VERTICAIS DE ÁGUAS PLUVIAIS. AF_06/2022</t>
  </si>
  <si>
    <t>TE DE TRANSIÇÃO, CPVC, SOLDÁVEL, DN 22MM X 1/2 , INSTALADO EM RAMAL OU SUB-RAMAL DE ÁGUA   FORNECIMENTO E INSTALAÇÃO. AF_06/2022</t>
  </si>
  <si>
    <t>JUNÇÃO SIMPLES, PVC, SERIE R, ÁGUA PLUVIAL, DN 150 X 100 MM, JUNTA ELÁSTICA, FORNECIDO E INSTALADO EM CONDUTORES VERTICAIS DE ÁGUAS PLUVIAIS. AF_06/2022</t>
  </si>
  <si>
    <t>JUNÇÃO SIMPLES, PVC, SERIE R, ÁGUA PLUVIAL, DN 150 X 150 MM, JUNTA ELÁSTICA, FORNECIDO E INSTALADO EM CONDUTORES VERTICAIS DE ÁGUAS PLUVIAIS. AF_06/2022</t>
  </si>
  <si>
    <t>TE, CPVC, SOLDÁVEL, DN 22MM, INSTALADO EM RAMAL OU SUB-RAMAL DE ÁGUA - FORNECIMENTO E INSTALAÇÃO. AF_06/2022</t>
  </si>
  <si>
    <t>TÊ, PVC, SERIE R, ÁGUA PLUVIAL, DN 100 X 75 MM, JUNTA ELÁSTICA, FORNECIDO E INSTALADO EM CONDUTORES VERTICAIS DE ÁGUAS PLUVIAIS. AF_06/2022</t>
  </si>
  <si>
    <t>TÊ MISTURADOR, CPVC, SOLDÁVEL, DN15MM, INSTALADO EM RAMAL OU SUB-RAMAL DE ÁGUA   FORNECIMENTO E INSTALAÇÃO. AF_06/2022</t>
  </si>
  <si>
    <t>TE DE TRANSIÇÃO, CPVC, SOLDÁVEL, DN 15MM X 1/2 , INSTALADO EM RAMAL OU SUB-RAMAL DE ÁGUA   FORNECIMENTO E INSTALAÇÃO. AF_06/2022</t>
  </si>
  <si>
    <t>TÊ, PVC, SERIE R, ÁGUA PLUVIAL, DN 100 X 100 MM, JUNTA ELÁSTICA, FORNECIDO E INSTALADO EM CONDUTORES VERTICAIS DE ÁGUAS PLUVIAIS. AF_06/2022</t>
  </si>
  <si>
    <t>JUNÇÃO SIMPLES, PVC, SERIE R, ÁGUA PLUVIAL, DN 100 X 75 MM, JUNTA ELÁSTICA, FORNECIDO E INSTALADO EM CONDUTORES VERTICAIS DE ÁGUAS PLUVIAIS. AF_06/2022</t>
  </si>
  <si>
    <t>TE, CPVC, SOLDÁVEL, DN 15MM, INSTALADO EM RAMAL OU SUB-RAMAL DE ÁGUA - FORNECIMENTO E INSTALAÇÃO. AF_06/2022</t>
  </si>
  <si>
    <t>JUNÇÃO SIMPLES, PVC, SERIE R, ÁGUA PLUVIAL, DN 100 X 100 MM, JUNTA ELÁSTICA, FORNECIDO E INSTALADO EM CONDUTORES VERTICAIS DE ÁGUAS PLUVIAIS. AF_06/2022</t>
  </si>
  <si>
    <t>BUCHA DE REDUÇÃO, CPVC, SOLDÁVEL, DN35MM X 28MM, INSTALADO EM RAMAL OU SUB-RAMAL DE ÁGUA   FORNECIMENTO E INSTALAÇÃO. AF_06/2022</t>
  </si>
  <si>
    <t>TÊ, PVC, SERIE R, ÁGUA PLUVIAL, DN 75 X 75 MM, JUNTA ELÁSTICA, FORNECIDO E INSTALADO EM CONDUTORES VERTICAIS DE ÁGUAS PLUVIAIS. AF_06/2022</t>
  </si>
  <si>
    <t>CONECTOR, CPVC, SOLDÁVEL, DN 35MM X 1 1/4 , INSTALADO EM RAMAL OU SUB-RAMAL DE ÁGUA   FORNECIMENTO E INSTALAÇÃO. AF_06/2022</t>
  </si>
  <si>
    <t>JUNÇÃO SIMPLES, PVC, SERIE R, ÁGUA PLUVIAL, DN 75 X 75 MM, JUNTA ELÁSTICA, FORNECIDO E INSTALADO EM CONDUTORES VERTICAIS DE ÁGUAS PLUVIAIS. AF_06/2022</t>
  </si>
  <si>
    <t>UNIÃO, CPVC, SOLDÁVEL, DN35MM, INSTALADO EM RAMAL OU SUB-RAMAL DE ÁGUA   FORNECIMENTO E INSTALAÇÃO. AF_06/2022</t>
  </si>
  <si>
    <t>TÊ DE INSPEÇÃO, PVC, SERIE R, ÁGUA PLUVIAL, DN 150 X 100 MM, JUNTA ELÁSTICA, FORNECIDO E INSTALADO EM CONDUTORES VERTICAIS DE ÁGUAS PLUVIAIS. AF_06/2022</t>
  </si>
  <si>
    <t>LUVA DE CORRER, CPVC, SOLDÁVEL, DN 35MM, INSTALADO EM RAMAL OU SUB-RAMAL DE ÁGUA   FORNECIMENTO E INSTALAÇÃO. AF_06/2022</t>
  </si>
  <si>
    <t>REDUÇÃO EXCÊNTRICA, PVC, SERIE R, ÁGUA PLUVIAL, DN 150 X 100 MM, JUNTA ELÁSTICA, FORNECIDO E INSTALADO EM CONDUTORES VERTICAIS DE ÁGUAS PLUVIAIS. AF_06/2022</t>
  </si>
  <si>
    <t>LUVA, CPVC, SOLDÁVEL, DN 35MM, INSTALADO EM RAMAL OU SUB-RAMAL DE ÁGUA   FORNECIMENTO E INSTALAÇÃO. AF_06/2022</t>
  </si>
  <si>
    <t>LUVA DE CORRER, PVC, SERIE R, ÁGUA PLUVIAL, DN 150 MM, JUNTA ELÁSTICA, FORNECIDO E INSTALADO EM CONDUTORES VERTICAIS DE ÁGUAS PLUVIAIS. AF_06/2022</t>
  </si>
  <si>
    <t>BUCHA DE REDUÇÃO, CPVC, SOLDÁVEL, DN28MM X 22MM, INSTALADO EM RAMAL OU SUB-RAMAL DE ÁGUA   FORNECIMENTO E INSTALAÇÃO. AF_06/2022</t>
  </si>
  <si>
    <t>LUVA SIMPLES, PVC, SERIE R, ÁGUA PLUVIAL, DN 150 MM, JUNTA ELÁSTICA, FORNECIDO E INSTALADO EM CONDUTORES VERTICAIS DE ÁGUAS PLUVIAIS. AF_06/2022</t>
  </si>
  <si>
    <t>CONECTOR, CPVC, SOLDÁVEL, DN 28MM X 1 , INSTALADO EM RAMAL OU SUB-RAMAL DE ÁGUA   FORNECIMENTO E INSTALAÇÃO. AF_06/2022</t>
  </si>
  <si>
    <t>TÊ DE INSPEÇÃO, PVC, SERIE R, ÁGUA PLUVIAL, DN 100 MM, JUNTA ELÁSTICA, FORNECIDO E INSTALADO EM CONDUTORES VERTICAIS DE ÁGUAS PLUVIAIS. AF_06/2022</t>
  </si>
  <si>
    <t>UNIÃO, CPVC, SOLDÁVEL, DN28MM, INSTALADO EM RAMAL OU SUB-RAMAL DE ÁGUA   FORNECIMENTO E INSTALAÇÃO. AF_06/2022</t>
  </si>
  <si>
    <t>REDUÇÃO EXCÊNTRICA, PVC, SERIE R, ÁGUA PLUVIAL, DN 100 X 75 MM, JUNTA ELÁSTICA, FORNECIDO E INSTALADO EM CONDUTORES VERTICAIS DE ÁGUAS PLUVIAIS. AF_06/2022</t>
  </si>
  <si>
    <t>LUVA DE CORRER, CPVC, SOLDÁVEL, DN 28MM, INSTALADO EM RAMAL OU SUB-RAMAL DE ÁGUA   FORNECIMENTO E INSTALAÇÃO. AF_06/2022</t>
  </si>
  <si>
    <t>LUVA DE CORRER, PVC, SERIE R, ÁGUA PLUVIAL, DN 100 MM, JUNTA ELÁSTICA, FORNECIDO E INSTALADO EM CONDUTORES VERTICAIS DE ÁGUAS PLUVIAIS. AF_06/2022</t>
  </si>
  <si>
    <t>LUVA, CPVC, SOLDÁVEL, DN 28MM, INSTALADO EM RAMAL OU SUB-RAMAL DE ÁGUA   FORNECIMENTO E INSTALAÇÃO. AF_06/2022</t>
  </si>
  <si>
    <t>LUVA SIMPLES, PVC, SERIE R, ÁGUA PLUVIAL, DN 100 MM, JUNTA ELÁSTICA, FORNECIDO E INSTALADO EM CONDUTORES VERTICAIS DE ÁGUAS PLUVIAIS. AF_06/2022</t>
  </si>
  <si>
    <t>TÊ DE INSPEÇÃO, PVC, SERIE R, ÁGUA PLUVIAL, DN 75 MM, JUNTA ELÁSTICA, FORNECIDO E INSTALADO EM CONDUTORES VERTICAIS DE ÁGUAS PLUVIAIS. AF_06/2022</t>
  </si>
  <si>
    <t>BUCHA DE REDUÇÃO, CPVC, SOLDÁVEL, DN22MM X 15MM, INSTALADO EM RAMAL OU SUB-RAMAL DE ÁGUA   FORNECIMENTO E INSTALAÇÃO. AF_06/2022</t>
  </si>
  <si>
    <t>CURVA DE TRANSPOSIÇÃO, CPVC, SOLDÁVEL, DN22MM, INSTALADO EM RAMAL OU SUB-RAMAL DE ÁGUA   FORNECIMENTO E INSTALAÇÃO. AF_06/2022</t>
  </si>
  <si>
    <t>ADAPTADOR, CPVC, SOLDÁVEL, DN22MM, INSTALADO EM RAMAL OU SUB-RAMAL DE ÁGUA   FORNECIMENTO E INSTALAÇÃO. AF_06/2022</t>
  </si>
  <si>
    <t>CONECTOR, CPVC, SOLDÁVEL, DN 22MM X 1/2 , INSTALADO EM RAMAL OU SUB-RAMAL DE ÁGUA   FORNECIMENTO E INSTALAÇÃO. AF_06/2022</t>
  </si>
  <si>
    <t>UNIÃO, CPVC, SOLDÁVEL, DN22MM, INSTALADO EM RAMAL OU SUB-RAMAL DE ÁGUA   FORNECIMENTO E INSTALAÇÃO. AF_06/2022</t>
  </si>
  <si>
    <t>LUVA DE TRANSIÇÃO, CPVC, SOLDÁVEL, DN22MM X 25MM, INSTALADO EM RAMAL OU SUB-RAMAL DE ÁGUA - FORNECIMENTO E INSTALAÇÃO. AF_06/2022</t>
  </si>
  <si>
    <t>LUVA DE CORRER, CPVC, SOLDÁVEL, DN 22MM, INSTALADO EM RAMAL OU SUB-RAMAL DE ÁGUA   FORNECIMENTO E INSTALAÇÃO. AF_06/2022</t>
  </si>
  <si>
    <t>LUVA, CPVC, SOLDÁVEL, DN 22MM, INSTALADO EM RAMAL OU SUB-RAMAL DE ÁGUA   FORNECIMENTO E INSTALAÇÃO. AF_06/2022</t>
  </si>
  <si>
    <t>CURVA DE TRANSPOSIÇÃO, CPVC, SOLDÁVEL, DN15MM, INSTALADO EM RAMAL OU SUB-RAMAL DE ÁGUA   FORNECIMENTO E INSTALAÇÃO. AF_06/2022</t>
  </si>
  <si>
    <t>ADAPTADOR, CPVC, SOLDÁVEL, DN15MM, INSTALADO EM RAMAL OU SUB-RAMAL DE ÁGUA   FORNECIMENTO E INSTALAÇÃO. AF_06/2022</t>
  </si>
  <si>
    <t>CONECTOR, CPVC, SOLDÁVEL, DN 15MM X 1/2 , INSTALADO EM RAMAL OU SUB-RAMAL DE ÁGUA   FORNECIMENTO E INSTALAÇÃO. AF_06/2022</t>
  </si>
  <si>
    <t>UNIÃO, CPVC, SOLDÁVEL, DN15MM, INSTALADO EM RAMAL OU SUB-RAMAL DE ÁGUA   FORNECIMENTO E INSTALAÇÃO. AF_06/2022</t>
  </si>
  <si>
    <t>LUVA DE CORRER, CPVC, SOLDÁVEL, DN 15MM, INSTALADO EM RAMAL OU SUB-RAMAL DE ÁGUA   FORNECIMENTO E INSTALAÇÃO. AF_06/2022</t>
  </si>
  <si>
    <t>LUVA, CPVC, SOLDÁVEL, DN 15MM, INSTALADO EM RAMAL OU SUB-RAMAL DE ÁGUA - FORNECIMENTO E INSTALAÇÃO. AF_06/2022</t>
  </si>
  <si>
    <t>JOELHO 45 GRAUS, CPVC, SOLDÁVEL, DN 35MM, INSTALADO EM RAMAL OU SUB-RAMAL DE ÁGUA   FORNECIMENTO E INSTALAÇÃO. AF_06/2022</t>
  </si>
  <si>
    <t>JOELHO 90 GRAUS, CPVC, SOLDÁVEL, DN 35MM, INSTALADO EM RAMAL OU SUB-RAMAL DE ÁGUA   FORNECIMENTO E INSTALAÇÃO. AF_06/2022</t>
  </si>
  <si>
    <t>CURVA 90 GRAUS, CPVC, SOLDÁVEL, DN 28MM, INSTALADO EM RAMAL OU SUB-RAMAL DE ÁGUA   FORNECIMENTO E INSTALAÇÃO. AF_06/2022</t>
  </si>
  <si>
    <t>JOELHO 45 GRAUS, CPVC, SOLDÁVEL, DN 28MM, INSTALADO EM RAMAL OU SUB-RAMAL DE ÁGUA   FORNECIMENTO E INSTALAÇÃO. AF_06/2022</t>
  </si>
  <si>
    <t>JOELHO 90 GRAUS, CPVC, SOLDÁVEL, DN 28MM, INSTALADO EM RAMAL OU SUB-RAMAL DE ÁGUA - FORNECIMENTO E INSTALAÇÃO. AF_06/2022</t>
  </si>
  <si>
    <t>CURVA 90 GRAUS, CPVC, SOLDÁVEL, DN 22MM, INSTALADO EM RAMAL OU SUB-RAMAL DE ÁGUA - FORNECIMENTO E INSTALAÇÃO. AF_06/2022</t>
  </si>
  <si>
    <t>JOELHO 45 GRAUS, CPVC, SOLDÁVEL, DN 22MM, INSTALADO EM RAMAL OU SUB-RAMAL DE ÁGUA - FORNECIMENTO E INSTALAÇÃO. AF_06/2022</t>
  </si>
  <si>
    <t>JOELHO 90 GRAUS, CPVC, SOLDÁVEL, DN 22MM, INSTALADO EM RAMAL OU SUB-RAMAL DE ÁGUA - FORNECIMENTO E INSTALAÇÃO. AF_06/2022</t>
  </si>
  <si>
    <t>CURVA 90 GRAUS, CPVC, SOLDÁVEL, DN 15MM, INSTALADO EM RAMAL OU SUB-RAMAL DE ÁGUA - FORNECIMENTO E INSTALAÇÃO. AF_06/2022</t>
  </si>
  <si>
    <t>JOELHO 45 GRAUS, CPVC, SOLDÁVEL, DN 15MM, INSTALADO EM RAMAL OU SUB-RAMAL DE ÁGUA - FORNECIMENTO E INSTALAÇÃO. AF_06/2022</t>
  </si>
  <si>
    <t>JOELHO 90 GRAUS, CPVC, SOLDÁVEL, DN 15MM, INSTALADO EM RAMAL OU SUB-RAMAL DE ÁGUA - FORNECIMENTO E INSTALAÇÃO. AF_06/2022</t>
  </si>
  <si>
    <t>TE DE REDUÇÃO, PVC, SOLDÁVEL, DN 85MM X 60MM, INSTALADO EM PRUMADA DE ÁGUA - FORNECIMENTO E INSTALAÇÃO. AF_06/2022</t>
  </si>
  <si>
    <t>TE, PVC, SOLDÁVEL, DN 85MM, INSTALADO EM PRUMADA DE ÁGUA - FORNECIMENTO E INSTALAÇÃO. AF_06/2022</t>
  </si>
  <si>
    <t>TE DE REDUÇÃO, PVC, SOLDÁVEL, DN 75MM X 50MM, INSTALADO EM PRUMADA DE ÁGUA - FORNECIMENTO E INSTALAÇÃO. AF_06/2022</t>
  </si>
  <si>
    <t>TE, PVC, SOLDÁVEL, DN 75MM, INSTALADO EM PRUMADA DE ÁGUA - FORNECIMENTO E INSTALAÇÃO. AF_06/2022</t>
  </si>
  <si>
    <t>TE, PVC, SOLDÁVEL, DN 60MM, INSTALADO EM PRUMADA DE ÁGUA - FORNECIMENTO E INSTALAÇÃO. AF_06/2022</t>
  </si>
  <si>
    <t>TÊ DE REDUÇÃO, PVC, SOLDÁVEL, DN 50MM X 25MM, INSTALADO EM PRUMADA DE ÁGUA - FORNECIMENTO E INSTALAÇÃO. AF_06/2022</t>
  </si>
  <si>
    <t>TÊ DE REDUÇÃO, PVC, SOLDÁVEL, DN 50MM X 40MM, INSTALADO EM PRUMADA DE ÁGUA - FORNECIMENTO E INSTALAÇÃO. AF_06/2022</t>
  </si>
  <si>
    <t>TE, PVC, SOLDÁVEL, DN 50MM, INSTALADO EM PRUMADA DE ÁGUA - FORNECIMENTO E INSTALAÇÃO. AF_06/2022</t>
  </si>
  <si>
    <t>TÊ DE REDUÇÃO, PVC, SOLDÁVEL, DN 40MM X 32MM, INSTALADO EM PRUMADA DE ÁGUA - FORNECIMENTO E INSTALAÇÃO. AF_06/2022</t>
  </si>
  <si>
    <t>TE, PVC, SOLDÁVEL, DN 40MM, INSTALADO EM PRUMADA DE ÁGUA - FORNECIMENTO E INSTALAÇÃO. AF_06/2022</t>
  </si>
  <si>
    <t>TÊ DE REDUÇÃO, PVC, SOLDÁVEL, DN 32MM X 25MM, INSTALADO EM PRUMADA DE ÁGUA - FORNECIMENTO E INSTALAÇÃO. AF_06/2022</t>
  </si>
  <si>
    <t>TE, PVC, SOLDÁVEL, DN 32MM, INSTALADO EM PRUMADA DE ÁGUA - FORNECIMENTO E INSTALAÇÃO. AF_06/2022</t>
  </si>
  <si>
    <t>TE, PVC, SOLDÁVEL, DN 25MM, INSTALADO EM PRUMADA DE ÁGUA - FORNECIMENTO E INSTALAÇÃO. AF_06/2022</t>
  </si>
  <si>
    <t>ADAPTADOR CURTO COM BOLSA E ROSCA PARA REGISTRO, PVC, SOLDÁVEL, DN 85MM X 3 , INSTALADO EM PRUMADA DE ÁGUA - FORNECIMENTO E INSTALAÇÃO. AF_06/2022</t>
  </si>
  <si>
    <t>UNIÃO, PVC, SOLDÁVEL, DN 85MM, INSTALADO EM PRUMADA DE ÁGUA - FORNECIMENTO E INSTALAÇÃO. AF_06/2022</t>
  </si>
  <si>
    <t>LUVA, PVC, SOLDÁVEL, DN 85MM, INSTALADO EM PRUMADA DE ÁGUA - FORNECIMENTO E INSTALAÇÃO. AF_06/2022</t>
  </si>
  <si>
    <t>UNIÃO, PVC, SOLDÁVEL, DN 75MM, INSTALADO EM PRUMADA DE ÁGUA - FORNECIMENTO E INSTALAÇÃO. AF_06/2022</t>
  </si>
  <si>
    <t>LUVA, PVC, SOLDÁVEL, DN 75MM, INSTALADO EM PRUMADA DE ÁGUA - FORNECIMENTO E INSTALAÇÃO. AF_06/2022</t>
  </si>
  <si>
    <t>ADAPTADOR CURTO COM BOLSA E ROSCA PARA REGISTRO, PVC, SOLDÁVEL, DN 60MM X 2 , INSTALADO EM PRUMADA DE ÁGUA - FORNECIMENTO E INSTALAÇÃO. AF_06/2022</t>
  </si>
  <si>
    <t>UNIÃO, PVC, SOLDÁVEL, DN 60MM, INSTALADO EM PRUMADA DE ÁGUA - FORNECIMENTO E INSTALAÇÃO. AF_06/2022</t>
  </si>
  <si>
    <t>LUVA DE REDUÇÃO, PVC, SOLDÁVEL, DN 60MM X 50MM, INSTALADO EM PRUMADA DE ÁGUA - FORNECIMENTO E INSTALAÇÃO. AF_06/2022</t>
  </si>
  <si>
    <t>LUVA DE CORRER, PVC, SERIE R, ÁGUA PLUVIAL, DN 75 MM, JUNTA ELÁSTICA, FORNECIDO E INSTALADO EM CONDUTORES VERTICAIS DE ÁGUAS PLUVIAIS. AF_06/2022</t>
  </si>
  <si>
    <t>LUVA SIMPLES, PVC, SERIE R, ÁGUA PLUVIAL, DN 75 MM, JUNTA ELÁSTICA, FORNECIDO E INSTALADO EM CONDUTORES VERTICAIS DE ÁGUAS PLUVIAIS. AF_06/2022</t>
  </si>
  <si>
    <t>LUVA DE CORRER, PVC, SOLDÁVEL, DN 60MM, INSTALADO EM PRUMADA DE ÁGUA   FORNECIMENTO E INSTALAÇÃO. AF_06/2022</t>
  </si>
  <si>
    <t>LUVA, PVC, SOLDÁVEL, DN 60MM, INSTALADO EM PRUMADA DE ÁGUA - FORNECIMENTO E INSTALAÇÃO. AF_06/2022</t>
  </si>
  <si>
    <t>ADAPTADOR CURTO COM BOLSA E ROSCA PARA REGISTRO, PVC, SOLDÁVEL, DN 50MM X 1.1/2 , INSTALADO EM PRUMADA DE ÁGUA - FORNECIMENTO E INSTALAÇÃO. AF_06/2022</t>
  </si>
  <si>
    <t>ADAPTADOR CURTO COM BOLSA E ROSCA PARA REGISTRO, PVC, SOLDÁVEL, DN 50MM X 1.1/4 , INSTALADO EM PRUMADA DE ÁGUA - FORNECIMENTO E INSTALAÇÃO. AF_06/2022</t>
  </si>
  <si>
    <t>UNIÃO, PVC, SOLDÁVEL, DN 50MM, INSTALADO EM PRUMADA DE ÁGUA - FORNECIMENTO E INSTALAÇÃO. AF_06/2022</t>
  </si>
  <si>
    <t>LUVA COM ROSCA, PVC, SOLDÁVEL, DN 50MM X 1.1/2 , INSTALADO EM PRUMADA DE ÁGUA - FORNECIMENTO E INSTALAÇÃO. AF_06/2022</t>
  </si>
  <si>
    <t>CURVA 87 GRAUS E 30 MINUTOS, PVC, SERIE R, ÁGUA PLUVIAL, DN 150 MM, JUNTA ELÁSTICA, FORNECIDO E INSTALADO EM CONDUTORES VERTICAIS DE ÁGUAS PLUVIAIS. AF_06/2022</t>
  </si>
  <si>
    <t>JOELHO 45 GRAUS, PVC, SERIE R, ÁGUA PLUVIAL, DN 150 MM, JUNTA ELÁSTICA, FORNECIDO E INSTALADO EM CONDUTORES VERTICAIS DE ÁGUAS PLUVIAIS. AF_06/2022</t>
  </si>
  <si>
    <t>JOELHO 90 GRAUS, PVC, SERIE R, ÁGUA PLUVIAL, DN 150 MM, JUNTA ELÁSTICA, FORNECIDO E INSTALADO EM CONDUTORES VERTICAIS DE ÁGUAS PLUVIAIS. AF_06/2022</t>
  </si>
  <si>
    <t>CURVA 87 GRAUS E 30 MINUTOS, PVC, SERIE R, ÁGUA PLUVIAL, DN 100 MM, JUNTA ELÁSTICA, FORNECIDO E INSTALADO EM CONDUTORES VERTICAIS DE ÁGUAS PLUVIAIS. AF_06/2022</t>
  </si>
  <si>
    <t>JOELHO 45 GRAUS, PVC, SERIE R, ÁGUA PLUVIAL, DN 100 MM, JUNTA ELÁSTICA, FORNECIDO E INSTALADO EM CONDUTORES VERTICAIS DE ÁGUAS PLUVIAIS. AF_06/2022</t>
  </si>
  <si>
    <t>JOELHO 90 GRAUS, PVC, SERIE R, ÁGUA PLUVIAL, DN 100 MM, JUNTA ELÁSTICA, FORNECIDO E INSTALADO EM CONDUTORES VERTICAIS DE ÁGUAS PLUVIAIS. AF_06/2022</t>
  </si>
  <si>
    <t>CURVA 87 GRAUS E 30 MINUTOS, PVC, SERIE R, ÁGUA PLUVIAL, DN 75 MM, JUNTA ELÁSTICA, FORNECIDO E INSTALADO EM CONDUTORES VERTICAIS DE ÁGUAS PLUVIAIS. AF_06/2022</t>
  </si>
  <si>
    <t>JOELHO 45 GRAUS, PVC, SERIE R, ÁGUA PLUVIAL, DN 75 MM, JUNTA ELÁSTICA, FORNECIDO E INSTALADO EM CONDUTORES VERTICAIS DE ÁGUAS PLUVIAIS. AF_06/2022</t>
  </si>
  <si>
    <t>JOELHO 90 GRAUS, PVC, SERIE R, ÁGUA PLUVIAL, DN 75 MM, JUNTA ELÁSTICA, FORNECIDO E INSTALADO EM CONDUTORES VERTICAIS DE ÁGUAS PLUVIAIS. AF_06/2022</t>
  </si>
  <si>
    <t>LUVA DE REDUÇÃO, PVC, SOLDÁVEL, DN 50MM X 25MM, INSTALADO EM PRUMADA DE ÁGUA   FORNECIMENTO E INSTALAÇÃO. AF_06/2022</t>
  </si>
  <si>
    <t>LUVA DE CORRER, PVC, SOLDÁVEL, DN 50MM, INSTALADO EM PRUMADA DE ÁGUA - FORNECIMENTO E INSTALAÇÃO. AF_06/2022</t>
  </si>
  <si>
    <t>LUVA, PVC, SOLDÁVEL, DN 50MM, INSTALADO EM PRUMADA DE ÁGUA - FORNECIMENTO E INSTALAÇÃO. AF_06/2022</t>
  </si>
  <si>
    <t>JUNÇÃO DUPLA, PVC, SERIE R, ÁGUA PLUVIAL, DN 100 X 100 X 100 MM, JUNTA ELÁSTICA, FORNECIDO E INSTALADO EM RAMAL DE ENCAMINHAMENTO. AF_06/2022</t>
  </si>
  <si>
    <t>TÊ, PVC, SERIE R, ÁGUA PLUVIAL, DN 100 X 75 MM, JUNTA ELÁSTICA, FORNECIDO E INSTALADO EM RAMAL DE ENCAMINHAMENTO. AF_06/2022</t>
  </si>
  <si>
    <t>ADAPTADOR CURTO COM BOLSA E ROSCA PARA REGISTRO, PVC, SOLDÁVEL, DN 40MM X 1.1/4 , INSTALADO EM PRUMADA DE ÁGUA - FORNECIMENTO E INSTALAÇÃO. AF_06/2022</t>
  </si>
  <si>
    <t>TÊ, PVC, SERIE R, ÁGUA PLUVIAL, DN 100 X 100 MM, JUNTA ELÁSTICA, FORNECIDO E INSTALADO EM RAMAL DE ENCAMINHAMENTO. AF_06/2022</t>
  </si>
  <si>
    <t>ADAPTADOR CURTO COM BOLSA E ROSCA PARA REGISTRO, PVC, SOLDÁVEL, DN 40MM X 1.1/2 , INSTALADO EM PRUMADA DE ÁGUA - FORNECIMENTO E INSTALAÇÃO. AF_06/2022</t>
  </si>
  <si>
    <t>JUNÇÃO SIMPLES, PVC, SERIE R, ÁGUA PLUVIAL, DN 100 X 75 MM, JUNTA ELÁSTICA, FORNECIDO E INSTALADO EM RAMAL DE ENCAMINHAMENTO. AF_06/2022</t>
  </si>
  <si>
    <t>UNIÃO, PVC, SOLDÁVEL, DN 40MM, INSTALADO EM PRUMADA DE ÁGUA - FORNECIMENTO E INSTALAÇÃO. AF_06/2022</t>
  </si>
  <si>
    <t>JUNÇÃO SIMPLES, PVC, SERIE R, ÁGUA PLUVIAL, DN 100 X 100 MM, JUNTA ELÁSTICA, FORNECIDO E INSTALADO EM RAMAL DE ENCAMINHAMENTO. AF_06/2022</t>
  </si>
  <si>
    <t>TÊ, PVC, SERIE R, ÁGUA PLUVIAL, DN 75 MM, JUNTA ELÁSTICA, FORNECIDO E INSTALADO EM RAMAL DE ENCAMINHAMENTO. AF_06/2022</t>
  </si>
  <si>
    <t>JUNÇÃO SIMPLES, PVC, SERIE R, ÁGUA PLUVIAL, DN 75 X 75 MM, JUNTA ELÁSTICA, FORNECIDO E INSTALADO EM RAMAL DE ENCAMINHAMENTO. AF_06/2022</t>
  </si>
  <si>
    <t>LUVA COM ROSCA, PVC, SOLDÁVEL, DN 40MM X 1.1/4 , INSTALADO EM PRUMADA DE ÁGUA - FORNECIMENTO E INSTALAÇÃO. AF_06/2022</t>
  </si>
  <si>
    <t>JUNÇÃO SIMPLES, PVC, SERIE R, ÁGUA PLUVIAL, DN 50 MM, JUNTA ELÁSTICA, FORNECIDO E INSTALADO EM RAMAL DE ENCAMINHAMENTO. AF_06/2022</t>
  </si>
  <si>
    <t>LUVA DE REDUÇÃO, PVC, SOLDÁVEL, DN 40MM X 32MM, INSTALADO EM PRUMADA DE ÁGUA - FORNECIMENTO E INSTALAÇÃO. AF_06/2022</t>
  </si>
  <si>
    <t>JUNÇÃO SIMPLES, PVC, SERIE R, ÁGUA PLUVIAL, DN 40 MM, JUNTA SOLDÁVEL, FORNECIDO E INSTALADO EM RAMAL DE ENCAMINHAMENTO. AF_06/2022</t>
  </si>
  <si>
    <t>LUVA DE CORRER, PVC, SOLDÁVEL, DN 40MM, INSTALADO EM PRUMADA DE ÁGUA   FORNECIMENTO E INSTALAÇÃO. AF_06/2022</t>
  </si>
  <si>
    <t>TÊ DE INSPEÇÃO, PVC, SERIE R, ÁGUA PLUVIAL, DN 100 MM, JUNTA ELÁSTICA, FORNECIDO E INSTALADO EM RAMAL DE ENCAMINHAMENTO. AF_06/2022</t>
  </si>
  <si>
    <t>LUVA, PVC, SOLDÁVEL, DN 40MM, INSTALADO EM PRUMADA DE ÁGUA - FORNECIMENTO E INSTALAÇÃO. AF_06/2022</t>
  </si>
  <si>
    <t>REDUÇÃO EXCÊNTRICA, PVC, SERIE R, ÁGUA PLUVIAL, DN 100 X 75 MM, JUNTA ELÁSTICA, FORNECIDO E INSTALADO EM RAMAL DE ENCAMINHAMENTO. AF_06/2022</t>
  </si>
  <si>
    <t>LUVA DE CORRER, PVC, SERIE R, ÁGUA PLUVIAL, DN 100 MM, JUNTA ELÁSTICA, FORNECIDO E INSTALADO EM RAMAL DE ENCAMINHAMENTO. AF_06/2022</t>
  </si>
  <si>
    <t>CURVA DE TRANSPOSIÇÃO, PVC, SOLDÁVEL, DN 32MM, INSTALADO EM PRUMADA DE ÁGUA   FORNECIMENTO E INSTALAÇÃO. AF_06/2022</t>
  </si>
  <si>
    <t>LUVA SIMPLES, PVC, SERIE R, ÁGUA PLUVIAL, DN 100 MM, JUNTA ELÁSTICA, FORNECIDO E INSTALADO EM RAMAL DE ENCAMINHAMENTO. AF_06/2022</t>
  </si>
  <si>
    <t>ADAPTADOR CURTO COM BOLSA E ROSCA PARA REGISTRO, PVC, SOLDÁVEL, DN 32MM X 1 , INSTALADO EM PRUMADA DE ÁGUA - FORNECIMENTO E INSTALAÇÃO. AF_06/2022</t>
  </si>
  <si>
    <t>UNIÃO, PVC, SOLDÁVEL, DN 32MM, INSTALADO EM PRUMADA DE ÁGUA - FORNECIMENTO E INSTALAÇÃO. AF_06/2022</t>
  </si>
  <si>
    <t>LUVA SOLDÁVEL E COM ROSCA, PVC, SOLDÁVEL, DN 32MM X 1 , INSTALADO EM PRUMADA DE ÁGUA - FORNECIMENTO E INSTALAÇÃO. AF_06/2022</t>
  </si>
  <si>
    <t>TÊ DE INSPEÇÃO, PVC, SERIE R, ÁGUA PLUVIAL, DN 75 MM, JUNTA ELÁSTICA, FORNECIDO E INSTALADO EM RAMAL DE ENCAMINHAMENTO. AF_06/2022</t>
  </si>
  <si>
    <t>REDUÇÃO EXCÊNTRICA, PVC, SERIE R, ÁGUA PLUVIAL, DN 75 X 50 MM, JUNTA ELÁSTICA, FORNECIDO E INSTALADO EM RAMAL DE ENCAMINHAMENTO. AF_06/2022</t>
  </si>
  <si>
    <t>LUVA DE CORRER, PVC, SERIE R, ÁGUA PLUVIAL, DN 75 MM, JUNTA ELÁSTICA, FORNECIDO E INSTALADO EM RAMAL DE ENCAMINHAMENTO. AF_06/2022</t>
  </si>
  <si>
    <t>LUVA SIMPLES, PVC, SERIE R, ÁGUA PLUVIAL, DN 75 MM, JUNTA ELÁSTICA, FORNECIDO E INSTALADO EM RAMAL DE ENCAMINHAMENTO. AF_06/2022</t>
  </si>
  <si>
    <t>BUCHA DE REDUÇÃO LONGA, PVC, SERIE R, ÁGUA PLUVIAL, DN 50 X 40 MM, JUNTA ELÁSTICA, FORNECIDO E INSTALADO EM RAMAL DE ENCAMINHAMENTO. AF_06/2022</t>
  </si>
  <si>
    <t>LUVA SIMPLES, PVC, SERIE R, ÁGUA PLUVIAL, DN 50 MM, JUNTA ELÁSTICA, FORNECIDO E INSTALADO EM RAMAL DE ENCAMINHAMENTO. AF_06/2022</t>
  </si>
  <si>
    <t>LUVA SIMPLES, PVC, SERIE R, ÁGUA PLUVIAL, DN 40 MM, JUNTA SOLDÁVEL, FORNECIDO E INSTALADO EM RAMAL DE ENCAMINHAMENTO. AF_06/2022</t>
  </si>
  <si>
    <t>LUVA DE CORRER, PVC, SOLDÁVEL, DN 32MM, INSTALADO EM PRUMADA DE ÁGUA - FORNECIMENTO E INSTALAÇÃO. AF_06/2022</t>
  </si>
  <si>
    <t>LUVA, PVC, SOLDÁVEL, DN 32MM, INSTALADO EM PRUMADA DE ÁGUA - FORNECIMENTO E INSTALAÇÃO. AF_06/2022</t>
  </si>
  <si>
    <t>CURVA DE TRANSPOSIÇÃO, PVC, SOLDÁVEL, DN 25MM, INSTALADO EM PRUMADA DE ÁGUA  - FORNECIMENTO E INSTALAÇÃO. AF_06/2022</t>
  </si>
  <si>
    <t>UNIÃO, PVC, SOLDÁVEL, DN 25MM, INSTALADO EM PRUMADA DE ÁGUA - FORNECIMENTO E INSTALAÇÃO. AF_06/2022</t>
  </si>
  <si>
    <t>CURVA 87 GRAUS E 30 MINUTOS, PVC, SERIE R, ÁGUA PLUVIAL, DN 100 MM, JUNTA ELÁSTICA, FORNECIDO E INSTALADO EM RAMAL DE ENCAMINHAMENTO. AF_06/2022</t>
  </si>
  <si>
    <t>LUVA DE REDUÇÃO, PVC, SOLDÁVEL, DN 32MM X 25MM, INSTALADO EM PRUMADA DE ÁGUA - FORNECIMENTO E INSTALAÇÃO. AF_06/2022</t>
  </si>
  <si>
    <t>JOELHO 45 GRAUS, PVC, SERIE R, ÁGUA PLUVIAL, DN 100 MM, JUNTA ELÁSTICA, FORNECIDO E INSTALADO EM RAMAL DE ENCAMINHAMENTO. AF_06/2022</t>
  </si>
  <si>
    <t>LUVA DE CORRER, PVC, SOLDÁVEL, DN 25MM, INSTALADO EM PRUMADA DE ÁGUA - FORNECIMENTO E INSTALAÇÃO. AF_06/2022</t>
  </si>
  <si>
    <t>JOELHO 90 GRAUS, PVC, SERIE R, ÁGUA PLUVIAL, DN 100 MM, JUNTA ELÁSTICA, FORNECIDO E INSTALADO EM RAMAL DE ENCAMINHAMENTO. AF_06/2022</t>
  </si>
  <si>
    <t>LUVA, PVC, SOLDÁVEL, DN 25MM, INSTALADO EM PRUMADA DE ÁGUA - FORNECIMENTO E INSTALAÇÃO. AF_06/2022</t>
  </si>
  <si>
    <t>CURVA 45 GRAUS, PVC, SOLDÁVEL, DN 85MM, INSTALADO EM PRUMADA DE ÁGUA - FORNECIMENTO E INSTALAÇÃO. AF_06/2022</t>
  </si>
  <si>
    <t>CURVA 87 GRAUS E 30 MINUTOS, PVC, SERIE R, ÁGUA PLUVIAL, DN 75 MM, JUNTA ELÁSTICA, FORNECIDO E INSTALADO EM RAMAL DE ENCAMINHAMENTO. AF_06/2022</t>
  </si>
  <si>
    <t>CURVA 90 GRAUS, PVC, SOLDÁVEL, DN 85MM, INSTALADO EM PRUMADA DE ÁGUA - FORNECIMENTO E INSTALAÇÃO. AF_06/2022</t>
  </si>
  <si>
    <t>JOELHO 45 GRAUS, PVC, SERIE R, ÁGUA PLUVIAL, DN 75 MM, JUNTA ELÁSTICA, FORNECIDO E INSTALADO EM RAMAL DE ENCAMINHAMENTO. AF_06/2022</t>
  </si>
  <si>
    <t>JOELHO 45 GRAUS, PVC, SOLDÁVEL, DN 85MM, INSTALADO EM PRUMADA DE ÁGUA - FORNECIMENTO E INSTALAÇÃO. AF_06/2022</t>
  </si>
  <si>
    <t>JOELHO 90 GRAUS, PVC, SERIE R, ÁGUA PLUVIAL, DN 75 MM, JUNTA ELÁSTICA, FORNECIDO E INSTALADO EM RAMAL DE ENCAMINHAMENTO. AF_06/2022</t>
  </si>
  <si>
    <t>JOELHO 90 GRAUS, PVC, SOLDÁVEL, DN 85MM, INSTALADO EM PRUMADA DE ÁGUA - FORNECIMENTO E INSTALAÇÃO. AF_06/2022</t>
  </si>
  <si>
    <t>JOELHO 45 GRAUS, PVC, SERIE R, ÁGUA PLUVIAL, DN 50 MM, JUNTA ELÁSTICA, FORNECIDO E INSTALADO EM RAMAL DE ENCAMINHAMENTO. AF_06/2022</t>
  </si>
  <si>
    <t>CURVA 45 GRAUS, PVC, SOLDÁVEL, DN 75MM, INSTALADO EM PRUMADA DE ÁGUA - FORNECIMENTO E INSTALAÇÃO. AF_06/2022</t>
  </si>
  <si>
    <t>JOELHO 90 GRAUS, PVC, SERIE R, ÁGUA PLUVIAL, DN 50 MM, JUNTA ELÁSTICA, FORNECIDO E INSTALADO EM RAMAL DE ENCAMINHAMENTO. AF_06/2022</t>
  </si>
  <si>
    <t>CURVA 90 GRAUS, PVC, SOLDÁVEL, DN 75MM, INSTALADO EM PRUMADA DE ÁGUA - FORNECIMENTO E INSTALAÇÃO. AF_06/2022</t>
  </si>
  <si>
    <t>JOELHO 45 GRAUS, PVC, SERIE R, ÁGUA PLUVIAL, DN 40 MM, JUNTA SOLDÁVEL, FORNECIDO E INSTALADO EM RAMAL DE ENCAMINHAMENTO. AF_06/2022</t>
  </si>
  <si>
    <t>JOELHO 45 GRAUS, PVC, SOLDÁVEL, DN 75MM, INSTALADO EM PRUMADA DE ÁGUA - FORNECIMENTO E INSTALAÇÃO. AF_06/2022</t>
  </si>
  <si>
    <t>JOELHO 90 GRAUS, PVC, SERIE R, ÁGUA PLUVIAL, DN 40 MM, JUNTA SOLDÁVEL, FORNECIDO E INSTALADO EM RAMAL DE ENCAMINHAMENTO. AF_06/2022</t>
  </si>
  <si>
    <t>JOELHO 90 GRAUS, PVC, SOLDÁVEL, DN 75MM, INSTALADO EM PRUMADA DE ÁGUA - FORNECIMENTO E INSTALAÇÃO. AF_06/2022</t>
  </si>
  <si>
    <t>CURVA 45 GRAUS, PVC, SOLDÁVEL, DN 60MM, INSTALADO EM PRUMADA DE ÁGUA - FORNECIMENTO E INSTALAÇÃO. AF_06/2022</t>
  </si>
  <si>
    <t>CURVA 90 GRAUS, PVC, SOLDÁVEL, DN 60MM, INSTALADO EM PRUMADA DE ÁGUA - FORNECIMENTO E INSTALAÇÃO. AF_06/2022</t>
  </si>
  <si>
    <t>JOELHO 45 GRAUS, PVC, SOLDÁVEL, DN 60MM, INSTALADO EM PRUMADA DE ÁGUA - FORNECIMENTO E INSTALAÇÃO. AF_06/2022</t>
  </si>
  <si>
    <t>JOELHO 90 GRAUS, PVC, SOLDÁVEL, DN 60MM, INSTALADO EM PRUMADA DE ÁGUA - FORNECIMENTO E INSTALAÇÃO. AF_06/2022</t>
  </si>
  <si>
    <t>CURVA 45 GRAUS, PVC, SOLDÁVEL, DN 50MM, INSTALADO EM PRUMADA DE ÁGUA - FORNECIMENTO E INSTALAÇÃO. AF_06/2022</t>
  </si>
  <si>
    <t>CURVA 90 GRAUS, PVC, SOLDÁVEL, DN 50MM, INSTALADO EM PRUMADA DE ÁGUA - FORNECIMENTO E INSTALAÇÃO. AF_06/2022</t>
  </si>
  <si>
    <t>JOELHO 45 GRAUS, PVC, SOLDÁVEL, DN 50MM, INSTALADO EM PRUMADA DE ÁGUA - FORNECIMENTO E INSTALAÇÃO. AF_06/2022</t>
  </si>
  <si>
    <t>JOELHO 90 GRAUS, PVC, SOLDÁVEL, DN 50MM, INSTALADO EM PRUMADA DE ÁGUA - FORNECIMENTO E INSTALAÇÃO. AF_06/2022</t>
  </si>
  <si>
    <t>CURVA 45 GRAUS, PVC, SOLDÁVEL, DN 40MM, INSTALADO EM PRUMADA DE ÁGUA - FORNECIMENTO E INSTALAÇÃO. AF_06/2022</t>
  </si>
  <si>
    <t>CURVA 90 GRAUS, PVC, SOLDÁVEL, DN 40MM, INSTALADO EM PRUMADA DE ÁGUA - FORNECIMENTO E INSTALAÇÃO. AF_06/2022</t>
  </si>
  <si>
    <t>JOELHO 45 GRAUS, PVC, SOLDÁVEL, DN 40MM, INSTALADO EM PRUMADA DE ÁGUA - FORNECIMENTO E INSTALAÇÃO. AF_06/2022</t>
  </si>
  <si>
    <t>JOELHO 90 GRAUS, PVC, SOLDÁVEL, DN 40MM, INSTALADO EM PRUMADA DE ÁGUA - FORNECIMENTO E INSTALAÇÃO. AF_06/2022</t>
  </si>
  <si>
    <t>CURVA 45 GRAUS, PVC, SOLDÁVEL, DN 32MM, INSTALADO EM PRUMADA DE ÁGUA - FORNECIMENTO E INSTALAÇÃO. AF_06/2022</t>
  </si>
  <si>
    <t>CURVA 90 GRAUS, PVC, SOLDÁVEL, DN 32MM, INSTALADO EM PRUMADA DE ÁGUA - FORNECIMENTO E INSTALAÇÃO. AF_06/2022</t>
  </si>
  <si>
    <t>JOELHO 45 GRAUS, PVC, SOLDÁVEL, DN 32MM, INSTALADO EM PRUMADA DE ÁGUA - FORNECIMENTO E INSTALAÇÃO. AF_06/2022</t>
  </si>
  <si>
    <t>JOELHO 90 GRAUS, PVC, SOLDÁVEL, DN 32MM, INSTALADO EM PRUMADA DE ÁGUA - FORNECIMENTO E INSTALAÇÃO. AF_06/2022</t>
  </si>
  <si>
    <t>CURVA 45 GRAUS, PVC, SOLDÁVEL, DN 25MM, INSTALADO EM PRUMADA DE ÁGUA - FORNECIMENTO E INSTALAÇÃO. AF_06/2022</t>
  </si>
  <si>
    <t>CURVA 90 GRAUS, PVC, SOLDÁVEL, DN 25MM, INSTALADO EM PRUMADA DE ÁGUA - FORNECIMENTO E INSTALAÇÃO. AF_06/2022</t>
  </si>
  <si>
    <t>JOELHO 45 GRAUS, PVC, SOLDÁVEL, DN 25MM, INSTALADO EM PRUMADA DE ÁGUA - FORNECIMENTO E INSTALAÇÃO. AF_06/2022</t>
  </si>
  <si>
    <t>JOELHO 90 GRAUS, PVC, SOLDÁVEL, DN 25MM, INSTALADO EM PRUMADA DE ÁGUA - FORNECIMENTO E INSTALAÇÃO. AF_06/2022</t>
  </si>
  <si>
    <t>TÊ DE REDUÇÃO, PVC, SOLDÁVEL, DN 32MM X 25MM, INSTALADO EM RAMAL DE DISTRIBUIÇÃO DE ÁGUA - FORNECIMENTO E INSTALAÇÃO. AF_06/2022</t>
  </si>
  <si>
    <t>TÊ COM BUCHA DE LATÃO NA BOLSA CENTRAL, PVC, SOLDÁVEL, DN 32MM X 3/4 , INSTALADO EM RAMAL DE DISTRIBUIÇÃO DE ÁGUA - FORNECIMENTO E INSTALAÇÃO. AF_06/2022</t>
  </si>
  <si>
    <t>TE, PVC, SOLDÁVEL, DN 32MM, INSTALADO EM RAMAL DE DISTRIBUIÇÃO DE ÁGUA - FORNECIMENTO E INSTALAÇÃO. AF_06/2022</t>
  </si>
  <si>
    <t>TÊ DE REDUÇÃO, PVC, SOLDÁVEL, DN 25MM X 20MM, INSTALADO EM RAMAL DE DISTRIBUIÇÃO DE ÁGUA - FORNECIMENTO E INSTALAÇÃO. AF_06/2022</t>
  </si>
  <si>
    <t>TE, PVC, SOLDÁVEL, DN 25MM, INSTALADO EM RAMAL DE DISTRIBUIÇÃO DE ÁGUA - FORNECIMENTO E INSTALAÇÃO. AF_06/2022</t>
  </si>
  <si>
    <t>TÊ SOLDÁVEL E COM ROSCA NA BOLSA CENTRAL, PVC, SOLDÁVEL, DN 20MM X 1/2 , INSTALADO EM RAMAL DE DISTRIBUIÇÃO DE ÁGUA - FORNECIMENTO E INSTALAÇÃO. AF_06/2022</t>
  </si>
  <si>
    <t>TE, PVC, SOLDÁVEL, DN 20MM, INSTALADO EM RAMAL DE DISTRIBUIÇÃO DE ÁGUA - FORNECIMENTO E INSTALAÇÃO. AF_06/2022</t>
  </si>
  <si>
    <t>CURVA DE TRANSPOSIÇÃO, PVC, SOLDÁVEL, DN 32MM, INSTALADO EM RAMAL DE DISTRIBUIÇÃO DE ÁGUA   FORNECIMENTO E INSTALAÇÃO. AF_06/2022</t>
  </si>
  <si>
    <t>ADAPTADOR CURTO COM BOLSA E ROSCA PARA REGISTRO, PVC, SOLDÁVEL, DN 32MM X 1 , INSTALADO EM RAMAL DE DISTRIBUIÇÃO DE ÁGUA - FORNECIMENTO E INSTALAÇÃO. AF_06/2022</t>
  </si>
  <si>
    <t>UNIÃO, PVC, SOLDÁVEL, DN 32MM, INSTALADO EM RAMAL DE DISTRIBUIÇÃO DE ÁGUA - FORNECIMENTO E INSTALAÇÃO. AF_06/2022</t>
  </si>
  <si>
    <t>LUVA SOLDÁVEL E COM ROSCA, PVC, SOLDÁVEL, DN 32MM X 1 , INSTALADO EM RAMAL DE DISTRIBUIÇÃO DE ÁGUA - FORNECIMENTO E INSTALAÇÃO. AF_06/2022</t>
  </si>
  <si>
    <t>LUVA DE REDUÇÃO, PVC, SOLDÁVEL, DN 40MM X 32MM, INSTALADO EM RAMAL DE DISTRIBUIÇÃO DE ÁGUA - FORNECIMENTO E INSTALAÇÃO. AF_06/2022</t>
  </si>
  <si>
    <t>LUVA DE CORRER, PVC, SOLDÁVEL, DN 32MM, INSTALADO EM RAMAL DE DISTRIBUIÇÃO DE ÁGUA   FORNECIMENTO E INSTALAÇÃO. AF_06/2022</t>
  </si>
  <si>
    <t>LUVA, PVC, SOLDÁVEL, DN 32MM, INSTALADO EM RAMAL DE DISTRIBUIÇÃO DE ÁGUA - FORNECIMENTO E INSTALAÇÃO. AF_06/2022</t>
  </si>
  <si>
    <t>CURVA DE TRANSPOSIÇÃO, PVC, SOLDÁVEL, DN 25MM, INSTALADO EM RAMAL DE DISTRIBUIÇÃO DE ÁGUA   FORNECIMENTO E INSTALAÇÃO. AF_06/2022</t>
  </si>
  <si>
    <t>ADAPTADOR CURTO COM BOLSA E ROSCA PARA REGISTRO, PVC, SOLDÁVEL, DN 25MM X 3/4 , INSTALADO EM RAMAL DE DISTRIBUIÇÃO DE ÁGUA - FORNECIMENTO E INSTALAÇÃO. AF_06/2022</t>
  </si>
  <si>
    <t>UNIÃO, PVC, SOLDÁVEL, DN 25MM, INSTALADO EM RAMAL DE DISTRIBUIÇÃO DE ÁGUA - FORNECIMENTO E INSTALAÇÃO. AF_06/2022</t>
  </si>
  <si>
    <t>LUVA COM BUCHA DE LATÃO, PVC, SOLDÁVEL, DN 25MM X 3/4 , INSTALADO EM RAMAL DE DISTRIBUIÇÃO DE ÁGUA - FORNECIMENTO E INSTALAÇÃO. AF_06/2022</t>
  </si>
  <si>
    <t>LUVA DE REDUÇÃO, PVC, SOLDÁVEL, DN 32MM X 25MM, INSTALADO EM RAMAL DE DISTRIBUIÇÃO DE ÁGUA - FORNECIMENTO E INSTALAÇÃO. AF_06/2022</t>
  </si>
  <si>
    <t>LUVA DE CORRER, PVC, SOLDÁVEL, DN 25MM, INSTALADO EM RAMAL DE DISTRIBUIÇÃO DE ÁGUA - FORNECIMENTO E INSTALAÇÃO. AF_06/2022</t>
  </si>
  <si>
    <t>LUVA, PVC, SOLDÁVEL, DN 25MM, INSTALADO EM RAMAL DE DISTRIBUIÇÃO DE ÁGUA - FORNECIMENTO E INSTALAÇÃO. AF_06/2022</t>
  </si>
  <si>
    <t>CURVA DE TRANSPOSIÇÃO, PVC, SOLDÁVEL, DN 20MM, INSTALADO EM RAMAL DE DISTRIBUIÇÃO DE ÁGUA   FORNECIMENTO E INSTALAÇÃO. AF_06/2022</t>
  </si>
  <si>
    <t>UNIÃO, PVC, SOLDÁVEL, DN 20MM, INSTALADO EM RAMAL DE DISTRIBUIÇÃO DE ÁGUA - FORNECIMENTO E INSTALAÇÃO. AF_06/2022</t>
  </si>
  <si>
    <t>LUVA DE REDUÇÃO, PVC, SOLDÁVEL, DN 25MM X 20MM, INSTALADO EM RAMAL DE DISTRIBUIÇÃO DE ÁGUA - FORNECIMENTO E INSTALAÇÃO. AF_06/2022</t>
  </si>
  <si>
    <t>LUVA DE CORRER, PVC, SOLDÁVEL, DN 20MM, INSTALADO EM RAMAL DE DISTRIBUIÇÃO DE ÁGUA - FORNECIMENTO E INSTALAÇÃO. AF_06/2022</t>
  </si>
  <si>
    <t>LUVA, PVC, SOLDÁVEL, DN 20MM, INSTALADO EM RAMAL DE DISTRIBUIÇÃO DE ÁGUA - FORNECIMENTO E INSTALAÇÃO. AF_06/2022</t>
  </si>
  <si>
    <t>CURVA 45 GRAUS, PVC, SOLDÁVEL, DN 32MM, INSTALADO EM RAMAL DE DISTRIBUIÇÃO DE ÁGUA - FORNECIMENTO E INSTALAÇÃO. AF_06/2022</t>
  </si>
  <si>
    <t>CURVA 90 GRAUS, PVC, SOLDÁVEL, DN 32MM, INSTALADO EM RAMAL DE DISTRIBUIÇÃO DE ÁGUA - FORNECIMENTO E INSTALAÇÃO. AF_06/2022</t>
  </si>
  <si>
    <t>JOELHO 45 GRAUS, PVC, SOLDÁVEL, DN 32MM, INSTALADO EM RAMAL DE DISTRIBUIÇÃO DE ÁGUA - FORNECIMENTO E INSTALAÇÃO. AF_06/2022</t>
  </si>
  <si>
    <t>JOELHO 90 GRAUS, PVC, SOLDÁVEL, DN 32MM, INSTALADO EM RAMAL DE DISTRIBUIÇÃO DE ÁGUA - FORNECIMENTO E INSTALAÇÃO. AF_06/2022</t>
  </si>
  <si>
    <t>JOELHO 90 GRAUS, PVC, SOLDÁVEL, DN 25MM, X 3/4  INSTALADO EM RAMAL DE DISTRIBUIÇÃO DE ÁGUA - FORNECIMENTO E INSTALAÇÃO. AF_06/2022</t>
  </si>
  <si>
    <t>CURVA 45 GRAUS, PVC, SOLDÁVEL, DN 25MM, INSTALADO EM RAMAL DE DISTRIBUIÇÃO DE ÁGUA - FORNECIMENTO E INSTALAÇÃO. AF_06/2022</t>
  </si>
  <si>
    <t>CURVA 90 GRAUS, PVC, SOLDÁVEL, DN 25MM, INSTALADO EM RAMAL DE DISTRIBUIÇÃO DE ÁGUA - FORNECIMENTO E INSTALAÇÃO. AF_06/2022</t>
  </si>
  <si>
    <t>JOELHO 45 GRAUS, PVC, SOLDÁVEL, DN 25MM, INSTALADO EM RAMAL DE DISTRIBUIÇÃO DE ÁGUA - FORNECIMENTO E INSTALAÇÃO. AF_06/2022</t>
  </si>
  <si>
    <t>JOELHO 90 GRAUS, PVC, SOLDÁVEL, DN 25MM, INSTALADO EM RAMAL DE DISTRIBUIÇÃO DE ÁGUA - FORNECIMENTO E INSTALAÇÃO. AF_06/2022</t>
  </si>
  <si>
    <t>CURVA 45 GRAUS, PVC, SOLDÁVEL, DN 20MM, INSTALADO EM RAMAL DE DISTRIBUIÇÃO DE ÁGUA - FORNECIMENTO E INSTALAÇÃO. AF_06/2022</t>
  </si>
  <si>
    <t>CURVA 90 GRAUS, PVC, SOLDÁVEL, DN 20MM, INSTALADO EM RAMAL DE DISTRIBUIÇÃO DE ÁGUA - FORNECIMENTO E INSTALAÇÃO. AF_06/2022</t>
  </si>
  <si>
    <t>JOELHO 45 GRAUS, PVC, SOLDÁVEL, DN 20MM, INSTALADO EM RAMAL DE DISTRIBUIÇÃO DE ÁGUA - FORNECIMENTO E INSTALAÇÃO. AF_06/2022</t>
  </si>
  <si>
    <t>JOELHO 90 GRAUS, PVC, SOLDÁVEL, DN 20MM, INSTALADO EM RAMAL DE DISTRIBUIÇÃO DE ÁGUA - FORNECIMENTO E INSTALAÇÃO. AF_06/2022</t>
  </si>
  <si>
    <t>TÊ DE REDUÇÃO, PVC, SOLDÁVEL, DN 32MM X 25MM, INSTALADO EM RAMAL OU SUB-RAMAL DE ÁGUA - FORNECIMENTO E INSTALAÇÃO. AF_06/2022</t>
  </si>
  <si>
    <t>TÊ COM BUCHA DE LATÃO NA BOLSA CENTRAL, PVC, SOLDÁVEL, DN 32MM X 3/4 , INSTALADO EM RAMAL OU SUB-RAMAL DE ÁGUA - FORNECIMENTO E INSTALAÇÃO. AF_06/2022</t>
  </si>
  <si>
    <t>TE, PVC, SOLDÁVEL, DN 32MM, INSTALADO EM RAMAL OU SUB-RAMAL DE ÁGUA - FORNECIMENTO E INSTALAÇÃO. AF_06/2022</t>
  </si>
  <si>
    <t>TÊ DE REDUÇÃO, PVC, SOLDÁVEL, DN 25MM X 20MM, INSTALADO EM RAMAL OU SUB-RAMAL DE ÁGUA - FORNECIMENTO E INSTALAÇÃO. AF_06/2022</t>
  </si>
  <si>
    <t>TÊ COM BUCHA DE LATÃO NA BOLSA CENTRAL, PVC, SOLDÁVEL, DN 25MM X 1/2 , INSTALADO EM RAMAL OU SUB-RAMAL DE ÁGUA - FORNECIMENTO E INSTALAÇÃO. AF_06/2022</t>
  </si>
  <si>
    <t>TE, PVC, SOLDÁVEL, DN 25MM, INSTALADO EM RAMAL OU SUB-RAMAL DE ÁGUA - FORNECIMENTO E INSTALAÇÃO. AF_06/2022</t>
  </si>
  <si>
    <t>TÊ COM BUCHA DE LATÃO NA BOLSA CENTRAL, PVC, SOLDÁVEL, DN 20MM X 1/2 , INSTALADO EM RAMAL OU SUB-RAMAL DE ÁGUA - FORNECIMENTO E INSTALAÇÃO. AF_06/2022</t>
  </si>
  <si>
    <t>TE, PVC, SOLDÁVEL, DN 20MM, INSTALADO EM RAMAL OU SUB-RAMAL DE ÁGUA - FORNECIMENTO E INSTALAÇÃO. AF_06/2022</t>
  </si>
  <si>
    <t>CURVA DE TRANSPOSIÇÃO, PVC, SOLDÁVEL, DN 32MM, INSTALADO EM RAMAL OU SUB-RAMAL DE ÁGUA   FORNECIMENTO E INSTALAÇÃO. AF_06/2022</t>
  </si>
  <si>
    <t>ADAPTADOR CURTO COM BOLSA E ROSCA PARA REGISTRO, PVC, SOLDÁVEL, DN 32MM X 1 , INSTALADO EM RAMAL OU SUB-RAMAL DE ÁGUA - FORNECIMENTO E INSTALAÇÃO. AF_06/2022</t>
  </si>
  <si>
    <t>UNIÃO, PVC, SOLDÁVEL, DN 32MM, INSTALADO EM RAMAL OU SUB-RAMAL DE ÁGUA - FORNECIMENTO E INSTALAÇÃO. AF_06/2022</t>
  </si>
  <si>
    <t>LUVA SOLDÁVEL E COM ROSCA, PVC, SOLDÁVEL, DN 32MM X 1 , INSTALADO EM RAMAL OU SUB-RAMAL DE ÁGUA - FORNECIMENTO E INSTALAÇÃO. AF_06/2022</t>
  </si>
  <si>
    <t>LUVA DE CORRER, PVC, SOLDÁVEL, DN 32MM, INSTALADO EM RAMAL OU SUB-RAMAL DE ÁGUA   FORNECIMENTO E INSTALAÇÃO. AF_06/2022</t>
  </si>
  <si>
    <t>LUVA, PVC, SOLDÁVEL, DN 32MM, INSTALADO EM RAMAL OU SUB-RAMAL DE ÁGUA - FORNECIMENTO E INSTALAÇÃO. AF_06/2022</t>
  </si>
  <si>
    <t>LUVA SOLDÁVEL E COM ROSCA, PVC, SOLDÁVEL, DN 25MM X 3/4 , INSTALADO EM RAMAL OU SUB-RAMAL DE ÁGUA - FORNECIMENTO E INSTALAÇÃO. AF_06/2022</t>
  </si>
  <si>
    <t>CURVA DE TRANSPOSIÇÃO, PVC, SOLDÁVEL, DN 25MM, INSTALADO EM RAMAL OU SUB-RAMAL DE ÁGUA   FORNECIMENTO E INSTALAÇÃO. AF_06/2022</t>
  </si>
  <si>
    <t>ADAPTADOR CURTO COM BOLSA E ROSCA PARA REGISTRO, PVC, SOLDÁVEL, DN 25MM X 3/4 , INSTALADO EM RAMAL OU SUB-RAMAL DE ÁGUA - FORNECIMENTO E INSTALAÇÃO. AF_06/2022</t>
  </si>
  <si>
    <t>UNIÃO, PVC, SOLDÁVEL, DN 25MM, INSTALADO EM RAMAL OU SUB-RAMAL DE ÁGUA - FORNECIMENTO E INSTALAÇÃO. AF_06/2022</t>
  </si>
  <si>
    <t>LUVA COM BUCHA DE LATÃO, PVC, SOLDÁVEL, DN 25MM X 3/4 , INSTALADO EM RAMAL OU SUB-RAMAL DE ÁGUA - FORNECIMENTO E INSTALAÇÃO. AF_06/2022</t>
  </si>
  <si>
    <t>LUVA DE REDUÇÃO, PVC, SOLDÁVEL, DN 32MM X 25MM, INSTALADO EM RAMAL OU SUB-RAMAL DE ÁGUA - FORNECIMENTO E INSTALAÇÃO. AF_06/2022</t>
  </si>
  <si>
    <t>LUVA DE CORRER, PVC, SOLDÁVEL, DN 25MM, INSTALADO EM RAMAL OU SUB-RAMAL DE ÁGUA - FORNECIMENTO E INSTALAÇÃO. AF_12/2014</t>
  </si>
  <si>
    <t>LUVA, PVC, SOLDÁVEL, DN 25MM, INSTALADO EM RAMAL OU SUB-RAMAL DE ÁGUA - FORNECIMENTO E INSTALAÇÃO. AF_06/2022</t>
  </si>
  <si>
    <t>CURVA DE TRANSPOSIÇÃO, PVC, SOLDÁVEL, DN 20MM, INSTALADO EM RAMAL OU SUB-RAMAL DE ÁGUA - FORNECIMENTO E INSTALAÇÃO. AF_06/2022</t>
  </si>
  <si>
    <t>ADAPTADOR CURTO COM BOLSA E ROSCA PARA REGISTRO, PVC, SOLDÁVEL, DN 20MM X 1/2 , INSTALADO EM RAMAL OU SUB-RAMAL DE ÁGUA - FORNECIMENTO E INSTALAÇÃO. AF_06/2022</t>
  </si>
  <si>
    <t>UNIÃO, PVC, SOLDÁVEL, DN 20MM, INSTALADO EM RAMAL OU SUB-RAMAL DE ÁGUA - FORNECIMENTO E INSTALAÇÃO. AF_06/2022</t>
  </si>
  <si>
    <t>LUVA COM BUCHA DE LATÃO, PVC, SOLDÁVEL, DN 20MM X 1/2", INSTALADO EM RAMAL OU SUB-RAMAL DE ÁGUA - FORNECIMENTO E INSTALAÇÃO. AF_06/2022</t>
  </si>
  <si>
    <t>LUVA DE REDUÇÃO, PVC, SOLDÁVEL, DN 25MM X 20MM, INSTALADO EM RAMAL OU SUB-RAMAL DE ÁGUA - FORNECIMENTO E INSTALAÇÃO. AF_06/2022</t>
  </si>
  <si>
    <t>LUVA DE CORRER, PVC, SOLDÁVEL, DN 20MM, INSTALADO EM RAMAL OU SUB-RAMAL DE ÁGUA - FORNECIMENTO E INSTALAÇÃO. AF_06/2022</t>
  </si>
  <si>
    <t>LUVA, PVC, SOLDÁVEL, DN 20MM, INSTALADO EM RAMAL OU SUB-RAMAL DE ÁGUA - FORNECIMENTO E INSTALAÇÃO. AF_06/2022</t>
  </si>
  <si>
    <t>CURVA 45 GRAUS, PVC, SOLDÁVEL, DN 32MM, INSTALADO EM RAMAL OU SUB-RAMAL DE ÁGUA - FORNECIMENTO E INSTALAÇÃO. AF_06/2022</t>
  </si>
  <si>
    <t>CURVA 90 GRAUS, PVC, SOLDÁVEL, DN 32MM, INSTALADO EM RAMAL OU SUB-RAMAL DE ÁGUA - FORNECIMENTO E INSTALAÇÃO. AF_06/2022</t>
  </si>
  <si>
    <t>JOELHO 45 GRAUS, PVC, SOLDÁVEL, DN 32MM, INSTALADO EM RAMAL OU SUB-RAMAL DE ÁGUA - FORNECIMENTO E INSTALAÇÃO. AF_06/2022</t>
  </si>
  <si>
    <t>JOELHO 90 GRAUS, PVC, SOLDÁVEL, DN 32MM, INSTALADO EM RAMAL OU SUB-RAMAL DE ÁGUA - FORNECIMENTO E INSTALAÇÃO. AF_06/2022</t>
  </si>
  <si>
    <t>JOELHO 90 GRAUS COM BUCHA DE LATÃO, PVC, SOLDÁVEL, DN 25MM, X 3/4  INSTALADO EM RAMAL OU SUB-RAMAL DE ÁGUA - FORNECIMENTO E INSTALAÇÃO. AF_06/2022</t>
  </si>
  <si>
    <t>CURVA 45 GRAUS, PVC, SOLDÁVEL, DN 25MM, INSTALADO EM RAMAL OU SUB-RAMAL DE ÁGUA - FORNECIMENTO E INSTALAÇÃO. AF_06/2022</t>
  </si>
  <si>
    <t>CURVA 90 GRAUS, PVC, SOLDÁVEL, DN 25MM, INSTALADO EM RAMAL OU SUB-RAMAL DE ÁGUA - FORNECIMENTO E INSTALAÇÃO. AF_06/2022</t>
  </si>
  <si>
    <t>JOELHO 45 GRAUS, PVC, SOLDÁVEL, DN 25MM, INSTALADO EM RAMAL OU SUB-RAMAL DE ÁGUA - FORNECIMENTO E INSTALAÇÃO. AF_06/2022</t>
  </si>
  <si>
    <t>JOELHO 90 GRAUS, PVC, SOLDÁVEL, DN 25MM, INSTALADO EM RAMAL OU SUB-RAMAL DE ÁGUA - FORNECIMENTO E INSTALAÇÃO. AF_06/2022</t>
  </si>
  <si>
    <t>CURVA 45 GRAUS, PVC, SOLDÁVEL, DN 20MM, INSTALADO EM RAMAL OU SUB-RAMAL DE ÁGUA - FORNECIMENTO E INSTALAÇÃO. AF_06/2022</t>
  </si>
  <si>
    <t>CURVA 90 GRAUS, PVC, SOLDÁVEL, DN 20MM, INSTALADO EM RAMAL OU SUB-RAMAL DE ÁGUA - FORNECIMENTO E INSTALAÇÃO. AF_06/2022</t>
  </si>
  <si>
    <t>JOELHO 45 GRAUS, PVC, SOLDÁVEL, DN 20MM, INSTALADO EM RAMAL OU SUB-RAMAL DE ÁGUA - FORNECIMENTO E INSTALAÇÃO. AF_06/2022</t>
  </si>
  <si>
    <t>JOELHO 90 GRAUS, PVC, SOLDÁVEL, DN 20MM, INSTALADO EM RAMAL OU SUB-RAMAL DE ÁGUA - FORNECIMENTO E INSTALAÇÃO. AF_06/2022</t>
  </si>
  <si>
    <t>0179</t>
  </si>
  <si>
    <t>FORNEC. E ASSENTAMENTO DE TUBOS P/INSTALACAO DOMICILIAR</t>
  </si>
  <si>
    <t>TUBO, PPR, DN 20, CLASSE PN25, INSTALADO EM RAMAL OU SUB-RAMAL DE ÁGUA - FORNECIMENTO E INSTALAÇÃO. AF_08/2022</t>
  </si>
  <si>
    <t>TUBO, PPR, DN 20, CLASSE PN20, INSTALADO EM RAMAL OU SUB-RAMAL DE ÁGUA - FORNECIMENTO E INSTALAÇÃO. AF_08/2022</t>
  </si>
  <si>
    <t>TUBO PVC, SÉRIE R, ÁGUA PLUVIAL, DN 150 MM, FORNECIDO E INSTALADO EM RAMAL DE ENCAMINHAMENTO. AF_06/2022</t>
  </si>
  <si>
    <t>TUBO, CPVC, SOLDÁVEL, DN 42MM, INSTALADO EM RAMAL DE DISTRIBUIÇÃO DE ÁGUA - FORNECIMENTO E INSTALAÇÃO. AF_06/2022</t>
  </si>
  <si>
    <t>TUBO EM COBRE RÍGIDO, DN 28 MM, CLASSE E, COM ISOLAMENTO, INSTALADO EM RAMAL E SUB-RAMAL DE AQUECIMENTO SOLAR - FORNECIMENTO E INSTALAÇÃO. AF_04/2022</t>
  </si>
  <si>
    <t>TUBO EM COBRE RÍGIDO, DN 22 MM, CLASSE E, COM ISOLAMENTO, INSTALADO EM RAMAL E SUB-RAMAL DE AQUECIMENTO SOLAR - FORNECIMENTO E INSTALAÇÃO. AF_04/2022</t>
  </si>
  <si>
    <t>TUBO EM COBRE RÍGIDO, DN 15 MM, CLASSE E, COM ISOLAMENTO, INSTALADO EM RAMAL E SUB-RAMAL DE AQUECIMENTO SOLAR - FORNECIMENTO E INSTALAÇÃO. AF_04/2022</t>
  </si>
  <si>
    <t>TUBO EM COBRE RÍGIDO, DN 28 MM, CLASSE E, SEM ISOLAMENTO, INSTALADO EM RAMAL E SUB-RAMAL DE AQUECIMENTO SOLAR - FORNECIMENTO E INSTALAÇÃO. AF_04/2022</t>
  </si>
  <si>
    <t>TUBO EM COBRE RÍGIDO, DN 22 MM, CLASSE E, SEM ISOLAMENTO, INSTALADO EM RAMAL E SUB-RAMAL DE AQUECIMENTO SOLAR - FORNECIMENTO E INSTALAÇÃO. AF_04/2022</t>
  </si>
  <si>
    <t>TUBO EM COBRE RÍGIDO, DN 15 MM, CLASSE E, SEM ISOLAMENTO, INSTALADO EM RAMAL E SUB-RAMAL DE AQUECIMENTO SOLAR - FORNECIMENTO E INSTALAÇÃO. AF_04/2022</t>
  </si>
  <si>
    <t>TUBO EM COBRE RÍGIDO, DN 28 MM, CLASSE A, SEM ISOLAMENTO, INSTALADO EM RAMAL E SUB-RAMAL DE GÁS MEDICINAL - FORNECIMENTO E INSTALAÇÃO. AF_04/2022</t>
  </si>
  <si>
    <t>TUBO EM COBRE RÍGIDO, DN 22 MM, CLASSE A, SEM ISOLAMENTO, INSTALADO EM RAMAL E SUB-RAMAL DE GÁS MEDICINAL - FORNECIMENTO E INSTALAÇÃO. AF_04/2022</t>
  </si>
  <si>
    <t>TUBO EM COBRE RÍGIDO, DN 15 MM, CLASSE A, SEM ISOLAMENTO, INSTALADO EM RAMAL E SUB-RAMAL DE GÁS MEDICINAL - FORNECIMENTO E INSTALAÇÃO. AF_04/2022</t>
  </si>
  <si>
    <t>TUBO EM COBRE RÍGIDO, DN 28 MM, CLASSE E, SEM ISOLAMENTO, INSTALADO EM RAMAL E SUB-RAMAL DE GÁS COMBUSTÍVEL - FORNECIMENTO E INSTALAÇÃO. AF_04/2022</t>
  </si>
  <si>
    <t>TUBO EM COBRE RÍGIDO, DN 22 MM, CLASSE E, SEM ISOLAMENTO, INSTALADO EM RAMAL E SUB-RAMAL DE GÁS COMBUSTÍVEL - FORNECIMENTO E INSTALAÇÃO. AF_04/2022</t>
  </si>
  <si>
    <t>TUBO EM COBRE RÍGIDO, DN 15 MM, CLASSE E, SEM ISOLAMENTO, INSTALADO EM RAMAL E SUB-RAMAL DE GÁS COMBUSTÍVEL - FORNECIMENTO E INSTALAÇÃO. AF_04/2022</t>
  </si>
  <si>
    <t>TÊ, EM FERRO GALVANIZADO, 4", CONEXÃO ROSQUEADA, INSTALADO EM REDE DE ALIMENTAÇÃO PARA HIDRANTE - FORNECIMENTO E INSTALAÇÃO. AF_10/2020</t>
  </si>
  <si>
    <t>JOELHO 90°, EM FERRO GALVANIZADO, 4", CONEXÃO ROSQUEADA, INSTALADO EM REDE DE ALIMENTAÇÃO PARA HIDRANTE - FORNECIMENTO E INSTALAÇÃO. AF_10/2020</t>
  </si>
  <si>
    <t>NIPLE, EM FERRO GALVANIZADO, 4", CONEXÃO ROSQUEADA, INSTALADO EM REDE DE ALIMENTAÇÃO PARA HIDRANTE - FORNECIMENTO E INSTALAÇÃO. AF_10/2020</t>
  </si>
  <si>
    <t>LUVA DE REDUÇÃO, EM FERRO GALVANIZADO, 4" X 3", CONEXÃO ROSQUEADA, INSTALADO EM REDE DE ALIMENTAÇÃO PARA HIDRANTE - FORNECIMENTO E INSTALAÇÃO. AF_10/2020</t>
  </si>
  <si>
    <t>LUVA DE REDUÇÃO, EM FERRO GALVANIZADO, 4" X 2", CONEXÃO ROSQUEADA, INSTALADO EM REDE DE ALIMENTAÇÃO PARA HIDRANTE - FORNECIMENTO E INSTALAÇÃO. AF_10/2020</t>
  </si>
  <si>
    <t>LUVA DE REDUÇÃO, EM FERRO GALVANIZADO, 4" X 2 1/2", CONEXÃO ROSQUEADA, INSTALADO EM REDE DE ALIMENTAÇÃO PARA HIDRANTE - FORNECIMENTO E INSTALAÇÃO. AF_10/2020</t>
  </si>
  <si>
    <t>LUVA, EM FERRO GALVANIZADO, 4", CONEXÃO ROSQUEADA, INSTALADO EM REDE DE ALIMENTAÇÃO PARA HIDRANTE - FORNECIMENTO E INSTALAÇÃO. AF_10/2020</t>
  </si>
  <si>
    <t>UNIÃO, EM FERRO GALVANIZADO, 4", CONEXÃO ROSQUEADA, INSTALADO EM REDE DE ALIMENTAÇÃO PARA HIDRANTE - FORNECIMENTO E INSTALAÇÃO. AF_10/2020</t>
  </si>
  <si>
    <t>TUBO DE AÇO GALVANIZADO COM COSTURA, CLASSE MÉDIA, DN 100 (4"), CONEXÃO ROSQUEADA, INSTALADO EM REDE DE ALIMENTAÇÃO PARA HIDRANTE - FORNECIMENTO E INSTALAÇÃO. AF_10/2020</t>
  </si>
  <si>
    <t>TÊ, EM FERRO GALVANIZADO, 4", CONEXÃO ROSQUEADA, INSTALADO EM PRUMADAS - FORNECIMENTO E INSTALAÇÃO. AF_10/2020</t>
  </si>
  <si>
    <t>JOELHO 90°, EM FERRO GALVANIZADO, 4", CONEXÃO ROSQUEADA, INSTALADO EM PRUMADAS - FORNECIMENTO E INSTALAÇÃO. AF_10/2020</t>
  </si>
  <si>
    <t>NIPLE, EM FERRO GALVANIZADO, 4", CONEXÃO ROSQUEADA, INSTALADO EM PRUMADAS - FORNECIMENTO E INSTALAÇÃO. AF_10/2020</t>
  </si>
  <si>
    <t>LUVA DE REDUÇÃO, EM FERRO GALVANIZADO, 4" X 3", CONEXÃO ROSQUEADA, INSTALADO EM PRUMADAS - FORNECIMENTO E INSTALAÇÃO. AF_10/2020</t>
  </si>
  <si>
    <t>LUVA DE REDUÇÃO, EM FERRO GALVANIZADO, 4" X 2", CONEXÃO ROSQUEADA, INSTALADO EM PRUMADAS - FORNECIMENTO E INSTALAÇÃO. AF_10/2020</t>
  </si>
  <si>
    <t>LUVA DE REDUÇÃO, EM FERRO GALVANIZADO, 4" X 2 1/2", CONEXÃO ROSQUEADA, INSTALADO EM PRUMADAS - FORNECIMENTO E INSTALAÇÃO. AF_10/2020</t>
  </si>
  <si>
    <t>LUVA, EM FERRO GALVANIZADO, 4", CONEXÃO ROSQUEADA, INSTALADO EM PRUMADAS - FORNECIMENTO E INSTALAÇÃO. AF_10/2020</t>
  </si>
  <si>
    <t>UNIÃO, EM FERRO GALVANIZADO, 4", CONEXÃO ROSQUEADA, INSTALADO EM PRUMADAS - FORNECIMENTO E INSTALAÇÃO. AF_10/2020</t>
  </si>
  <si>
    <t>TUBO DE AÇO GALVANIZADO COM COSTURA, CLASSE MÉDIA, DN 100 (4"), CONEXÃO ROSQUEADA, INSTALADO EM PRUMADAS - FORNECIMENTO E INSTALAÇÃO. AF_10/2020</t>
  </si>
  <si>
    <t>TUBO, PEX, MULTICAMADA, COM TUBO LUVA, DN 32, INSTALADO EM RAMAL INTERNO DE INSTALAÇÕES DE GÁS - FORNECIMENTO E INSTALAÇÃO. AF_01/2020</t>
  </si>
  <si>
    <t>TUBO, PEX, MULTICAMADA, COM TUBO LUVA, DN 26, INSTALADO EM RAMAL INTERNO DE INSTALAÇÕES DE GÁS - FORNECIMENTO E INSTALAÇÃO. AF_01/2020</t>
  </si>
  <si>
    <t>TUBO, PEX, MULTICAMADA, COM TUBO LUVA, DN 20, INSTALADO EM RAMAL INTERNO DE INSTALAÇÕES DE GÁS - FORNECIMENTO E INSTALAÇÃO. AF_01/2020</t>
  </si>
  <si>
    <t>TUBO, PEX, MULTICAMADA, COM TUBO LUVA, DN 16, INSTALADO EM RAMAL INTERNO DE INSTALAÇÕES DE GÁS - FORNECIMENTO E INSTALAÇÃO. AF_01/2020</t>
  </si>
  <si>
    <t>TUBO, PEX, MULTICAMADA, DN 32, INSTALADO EM RAMAL INTERNO DE INSTALAÇÕES DE GÁS - FORNECIMENTO E INSTALAÇÃO. AF_01/2020</t>
  </si>
  <si>
    <t>TUBO, PEX, MULTICAMADA, DN 26, INSTALADO EM RAMAL INTERNO DE INSTALAÇÕES DE GÁS - FORNECIMENTO E INSTALAÇÃO. AF_01/2020</t>
  </si>
  <si>
    <t>TUBO, PEX, MULTICAMADA, DN 20, INSTALADO EM RAMAL INTERNO DE INSTALAÇÕES DE GÁS - FORNECIMENTO E INSTALAÇÃO. AF_01/2020</t>
  </si>
  <si>
    <t>TUBO, PEX, MULTICAMADA, DN 16, INSTALADO EM RAMAL INTERNO DE INSTALAÇÕES DE GÁS - FORNECIMENTO E INSTALAÇÃO. AF_01/2020</t>
  </si>
  <si>
    <t>TUBO, PEX, MULTICAMADA, COM TUBO LUVA, DN 32, INSTALADO EM IMPLANTAÇÃO DE INSTALAÇÕES DE GÁS - FORNECIMENTO E INSTALAÇÃO. AF_01/2020</t>
  </si>
  <si>
    <t>TUBO, PEX, MULTICAMADA, COM TUBO LUVA, DN 26, INSTALADO EM IMPLANTAÇÃO DE INSTALAÇÕES DE GÁS - FORNECIMENTO E INSTALAÇÃO. AF_01/2020</t>
  </si>
  <si>
    <t>TUBO, PEX, MULTICAMADA, COM TUBO LUVA, DN 20, INSTALADO EM IMPLANTAÇÃO DE INSTALAÇÕES DE GÁS - FORNECIMENTO E INSTALAÇÃO. AF_01/2020</t>
  </si>
  <si>
    <t>TUBO, PEX, MULTICAMADA, COM TUBO LUVA, DN 16, INSTALADO EM IMPLANTAÇÃO DE INSTALAÇÕES DE GÁS - FORNECIMENTO E INSTALAÇÃO. AF_01/2020</t>
  </si>
  <si>
    <t>TUBO, PEX, MULTICAMADA, DN 32, INSTALADO EM IMPLANTAÇÃO DE INSTALAÇÕES DE GÁS - FORNECIMENTO E INSTALAÇÃO. AF_01/2020</t>
  </si>
  <si>
    <t>TUBO, PEX, MULTICAMADA, DN 26, INSTALADO EM IMPLANTAÇÃO DE INSTALAÇÕES DE GÁS - FORNECIMENTO E INSTALAÇÃO. AF_01/2020</t>
  </si>
  <si>
    <t>TUBO, PEX, MULTICAMADA, DN 20, INSTALADO EM IMPLANTAÇÃO DE INSTALAÇÕES DE GÁS - FORNECIMENTO E INSTALAÇÃO. AF_01/2020</t>
  </si>
  <si>
    <t>TUBO, PEX, MULTICAMADA, DN 16, INSTALADO EM IMPLANTAÇÃO DE INSTALAÇÕES DE GÁS - FORNECIMENTO E INSTALAÇÃO. AF_01/2020</t>
  </si>
  <si>
    <t>KIT CAVALETE PARA GÁS - SEM MEDIDOR OU REGULADOR - ENTRADA INDIVIDUAL PRINCIPAL, EM AÇO GALVANIZADO DN 15 E 25 MM (1/2" E 1") - FORNECIMENTO E INSTALAÇÃO. AF_01/2020</t>
  </si>
  <si>
    <t>TUBO DE AÇO GALVANIZADO COM COSTURA, CLASSE MÉDIA, CONEXÃO ROSQUEADA, DN 25 (1"), INSTALADO EM RAMAIS  E SUB-RAMAIS DE GÁS - FORNECIMENTO E INSTALAÇÃO. AF_10/2020</t>
  </si>
  <si>
    <t>TUBO DE AÇO GALVANIZADO COM COSTURA, CLASSE MÉDIA, CONEXÃO ROSQUEADA, DN 25 (1"), INSTALADO EM REDE DE ALIMENTAÇÃO PARA SPRINKLER - FORNECIMENTO E INSTALAÇÃO. AF_10/2020</t>
  </si>
  <si>
    <t>TUBO DE AÇO GALVANIZADO COM COSTURA, CLASSE MÉDIA, DN 25 (1"), CONEXÃO ROSQUEADA, INSTALADO EM REDE DE ALIMENTAÇÃO PARA HIDRANTE - FORNECIMENTO E INSTALAÇÃO. AF_10/2020</t>
  </si>
  <si>
    <t>TUBO EM COBRE RÍGIDO, DN 66 MM, CLASSE A, SEM ISOLAMENTO, INSTALADO EM PRUMADA DE GÁS COMBUSTÍVEL - FORNECIMENTO E INSTALAÇÃO. AF_04/2022</t>
  </si>
  <si>
    <t>TUBO EM COBRE RÍGIDO, DN 54 MM, CLASSE A, SEM ISOLAMENTO, INSTALADO EM PRUMADA DE GÁS COMBUSTÍVEL - FORNECIMENTO E INSTALAÇÃO. AF_04/2022</t>
  </si>
  <si>
    <t>TUBO EM COBRE RÍGIDO, DN 42 MM, CLASSE A, SEM ISOLAMENTO, INSTALADO EM PRUMADA DE GÁS COMBUSTÍVEL - FORNECIMENTO E INSTALAÇÃO. AF_04/2022</t>
  </si>
  <si>
    <t>TUBO EM COBRE RÍGIDO, DN 35 MM, CLASSE A, SEM ISOLAMENTO, INSTALADO EM PRUMADA DE GÁS COMBUSTÍVEL - FORNECIMENTO E INSTALAÇÃO. AF_04/2022</t>
  </si>
  <si>
    <t>TUBO EM COBRE RÍGIDO, DN 28 MM, CLASSE A, SEM ISOLAMENTO, INSTALADO EM PRUMADA DE GÁS COMBUSTÍVEL - FORNECIMENTO E INSTALAÇÃO. AF_04/2022</t>
  </si>
  <si>
    <t>TUBO EM COBRE RÍGIDO, DN 22 MM, CLASSE A, SEM ISOLAMENTO, INSTALADO EM PRUMADA DE GÁS COMBUSTÍVEL - FORNECIMENTO E INSTALAÇÃO. AF_04/2022</t>
  </si>
  <si>
    <t>TUBO, PEX, MONOCAMADA, DN 32, INSTALADO EM RAMAL/SUB-RAMAL OU DISTRIBUIÇÃO DE ÁGUA - FORNECIMENTO E INSTALAÇÃO. AF_02/2023</t>
  </si>
  <si>
    <t>TUBO, PEX, MONOCAMADA, DN 25, INSTALADO EM RAMAL/SUB-RAMAL OU DISTRIBUIÇÃO DE ÁGUA - FORNECIMENTO E INSTALAÇÃO. AF_02/2023</t>
  </si>
  <si>
    <t>TUBO, PEX, MONOCAMADA, DN 20, INSTALADO EM RAMAL/SUB-RAMAL OU DISTRIBUIÇÃO DE ÁGUA - FORNECIMENTO E INSTALAÇÃO. AF_02/2023</t>
  </si>
  <si>
    <t>TUBO, PEX, MONOCAMADA, DN 16, INSTALADO EM RAMAL/SUB-RAMAL OU DISTRIBUIÇÃO DE ÁGUA - FORNECIMENTO E INSTALAÇÃO. AF_02/2023</t>
  </si>
  <si>
    <t>TUBO, PPR, DN 110, CLASSE PN 25,  INSTALADO EM PRUMADA DE ÁGUA   FORNECIMENTO E INSTALAÇÃO. AF_08/2022</t>
  </si>
  <si>
    <t>TUBO, PPR, DN 90, CLASSE PN 25,  INSTALADO EM PRUMADA DE ÁGUA   FORNECIMENTO E INSTALAÇÃO. AF_08/2022</t>
  </si>
  <si>
    <t>TUBO, PPR, DN 75, CLASSE PN 25,  INSTALADO EM PRUMADA DE ÁGUA   FORNECIMENTO E INSTALAÇÃO. AF_08/2022</t>
  </si>
  <si>
    <t>TUBO, PPR, DN 63, CLASSE PN 25,  INSTALADO EM PRUMADA DE ÁGUA   FORNECIMENTO E INSTALAÇÃO. AF_08/2022</t>
  </si>
  <si>
    <t>TUBO, PPR, DN 50, CLASSE PN 25,  INSTALADO EM PRUMADA DE ÁGUA   FORNECIMENTO E INSTALAÇÃO. AF_08/2022</t>
  </si>
  <si>
    <t>TUBO, PPR, DN 40, CLASSE PN 25,  INSTALADO EM PRUMADA DE ÁGUA   FORNECIMENTO E INSTALAÇÃO. AF_08/2022</t>
  </si>
  <si>
    <t>TUBO, PPR, DN 32, CLASSE PN 25,  INSTALADO EM PRUMADA DE ÁGUA   FORNECIMENTO E INSTALAÇÃO. AF_08/2022</t>
  </si>
  <si>
    <t>TUBO, PPR, DN 25, CLASSE PN 25,  INSTALADO EM PRUMADA DE ÁGUA   FORNECIMENTO E INSTALAÇÃO. AF_08/2022</t>
  </si>
  <si>
    <t>TUBO, PPR, DN 110, CLASSE PN 12,  INSTALADO EM PRUMADA DE ÁGUA   FORNECIMENTO E INSTALAÇÃO. AF_08/2022</t>
  </si>
  <si>
    <t>TUBO, PPR, DN 90, CLASSE PN 12,  INSTALADO EM PRUMADA DE ÁGUA   FORNECIMENTO E INSTALAÇÃO. AF_08/2022</t>
  </si>
  <si>
    <t>TUBO, PPR, DN 75, CLASSE PN 12,  INSTALADO EM PRUMADA DE ÁGUA   FORNECIMENTO E INSTALAÇÃO. AF_08/2022</t>
  </si>
  <si>
    <t>TUBO, PPR, DN 63, CLASSE PN 12,  INSTALADO EM PRUMADA DE ÁGUA   FORNECIMENTO E INSTALAÇÃO. AF_08/2022</t>
  </si>
  <si>
    <t>TUBO, PPR, DN 50, CLASSE PN 12,  INSTALADO EM PRUMADA DE ÁGUA   FORNECIMENTO E INSTALAÇÃO. AF_08/2022</t>
  </si>
  <si>
    <t>TUBO, PPR, DN 40, CLASSE PN 12,  INSTALADO EM PRUMADA DE ÁGUA   FORNECIMENTO E INSTALAÇÃO. AF_08/2022</t>
  </si>
  <si>
    <t>TUBO, PPR, DN 32, CLASSE PN 12,  INSTALADO EM PRUMADA DE ÁGUA   FORNECIMENTO E INSTALAÇÃO. AF_08/2022</t>
  </si>
  <si>
    <t>TUBO, PPR, DN 25, CLASSE PN 20,  INSTALADO EM PRUMADA DE ÁGUA   FORNECIMENTO E INSTALAÇÃO. AF_08/2022</t>
  </si>
  <si>
    <t>TUBO, PPR, DN 40, CLASSE PN 25,  INSTALADO EM RAMAL DE DISTRIBUIÇÃO DE ÁGUA   FORNECIMENTO E INSTALAÇÃO. AF_08/2022</t>
  </si>
  <si>
    <t>TUBO, PPR, DN 32, CLASSE PN 25,  INSTALADO EM RAMAL DE DISTRIBUIÇÃO DE ÁGUA   FORNECIMENTO E INSTALAÇÃO. AF_08/2022</t>
  </si>
  <si>
    <t>TUBO, PPR, DN 25, CLASSE PN 25,  INSTALADO EM RAMAL DE DISTRIBUIÇÃO DE ÁGUA   FORNECIMENTO E INSTALAÇÃO. AF_08/2022</t>
  </si>
  <si>
    <t>TUBO, PPR, DN 40, CLASSE PN 12,  INSTALADO EM RAMAL DE DISTRIBUIÇÃO DE ÁGUA   FORNECIMENTO E INSTALAÇÃO. AF_08/2022</t>
  </si>
  <si>
    <t>TUBO, PPR, DN 32, CLASSE PN 12,  INSTALADO EM RAMAL DE DISTRIBUIÇÃO DE ÁGUA   FORNECIMENTO E INSTALAÇÃO. AF_08/2022</t>
  </si>
  <si>
    <t>TUBO, PPR, DN 25, CLASSE PN 20,  INSTALADO EM RAMAL DE DISTRIBUIÇÃO DE ÁGUA   FORNECIMENTO E INSTALAÇÃO. AF_08/2022</t>
  </si>
  <si>
    <t>TUBO, PPR, DN 25, CLASSE PN 25 INSTALADO EM RAMAL OU SUB-RAMAL DE ÁGUA   FORNECIMENTO E INSTALAÇÃO. AF_08/2022</t>
  </si>
  <si>
    <t>TUBO, PPR, DN 25, CLASSE PN 20,  INSTALADO EM RAMAL OU SUB-RAMAL DE ÁGUA   FORNECIMENTO E INSTALAÇÃO. AF_08/2022</t>
  </si>
  <si>
    <t>TUBO DE AÇO PRETO SEM COSTURA, CONEXÃO SOLDADA, DN 40 (1 1/2"), INSTALADO EM REDE DE ALIMENTAÇÃO PARA HIDRANTE - FORNECIMENTO E INSTALAÇÃO. AF_10/2020</t>
  </si>
  <si>
    <t>TUBO DE AÇO PRETO SEM COSTURA, CLASSE MÉDIA, CONEXÃO SOLDADA, DN 25 (1"), INSTALADO EM RAMAIS  E SUB-RAMAIS DE GÁS - FORNECIMENTO E INSTALAÇÃO. AF_10/2020</t>
  </si>
  <si>
    <t>TUBO DE AÇO PRETO SEM COSTURA, CLASSE MÉDIA, CONEXÃO SOLDADA, DN 20 (3/4"), INSTALADO EM RAMAIS E SUB-RAMAIS DE GÁS - FORNECIMENTO E INSTALAÇÃO. AF_10/2020</t>
  </si>
  <si>
    <t>TUBO DE AÇO PRETO SEM COSTURA, CLASSE MÉDIA, CONEXÃO SOLDADA, DN 15 (1/2"), INSTALADO EM RAMAIS E SUB-RAMAIS DE GÁS - FORNECIMENTO E INSTALAÇÃO. AF_10/2020</t>
  </si>
  <si>
    <t>TUBO DE AÇO GALVANIZADO COM COSTURA, CLASSE MÉDIA, CONEXÃO ROSQUEADA, DN 20 (3/4"), INSTALADO EM RAMAIS E SUB-RAMAIS DE GÁS - FORNECIMENTO E INSTALAÇÃO. AF_10/2020</t>
  </si>
  <si>
    <t>TUBO DE AÇO GALVANIZADO COM COSTURA, CLASSE MÉDIA, CONEXÃO ROSQUEADA, DN 15 (1/2"), INSTALADO EM RAMAIS E SUB-RAMAIS DE GÁS - FORNECIMENTO E INSTALAÇÃO. AF_10/2020</t>
  </si>
  <si>
    <t>TUBO DE AÇO GALVANIZADO COM COSTURA, CLASSE MÉDIA, CONEXÃO ROSQUEADA, DN 80 (3"), INSTALADO EM REDE DE ALIMENTAÇÃO PARA SPRINKLER - FORNECIMENTO E INSTALAÇÃO. AF_10/2020</t>
  </si>
  <si>
    <t>TUBO DE AÇO GALVANIZADO COM COSTURA, CLASSE MÉDIA, CONEXÃO ROSQUEADA, DN 65 (2 1/2"), INSTALADO EM REDE DE ALIMENTAÇÃO PARA SPRINKLER - FORNECIMENTO E INSTALAÇÃO. AF_10/2020</t>
  </si>
  <si>
    <t>TUBO DE AÇO GALVANIZADO COM COSTURA, CLASSE MÉDIA, CONEXÃO ROSQUEADA, DN 50 (2"), INSTALADO EM REDE DE ALIMENTAÇÃO PARA SPRINKLER - FORNECIMENTO E INSTALAÇÃO. AF_10/2020</t>
  </si>
  <si>
    <t>TUBO DE AÇO GALVANIZADO COM COSTURA, CLASSE MÉDIA, CONEXÃO ROSQUEADA, DN 40 (1 1/2"), INSTALADO EM REDE DE ALIMENTAÇÃO PARA SPRINKLER - FORNECIMENTO E INSTALAÇÃO. AF_10/2020</t>
  </si>
  <si>
    <t>TUBO DE AÇO GALVANIZADO COM COSTURA, CLASSE MÉDIA, CONEXÃO ROSQUEADA, DN 32 (1 1/4"), INSTALADO EM REDE DE ALIMENTAÇÃO PARA SPRINKLER - FORNECIMENTO E INSTALAÇÃO. AF_10/2020</t>
  </si>
  <si>
    <t>TUBO DE AÇO PRETO SEM COSTURA, CONEXÃO SOLDADA, DN 65 (2 1/2"), INSTALADO EM REDE DE ALIMENTAÇÃO PARA SPRINKLER - FORNECIMENTO E INSTALAÇÃO. AF_10/2020</t>
  </si>
  <si>
    <t>TUBO DE AÇO PRETO SEM COSTURA, CONEXÃO SOLDADA, DN 50 (2"), INSTALADO EM REDE DE ALIMENTAÇÃO PARA SPRINKLER - FORNECIMENTO E INSTALAÇÃO. AF_10/2020</t>
  </si>
  <si>
    <t>TUBO DE AÇO PRETO SEM COSTURA, CONEXÃO SOLDADA, DN 40 (1 1/2"), INSTALADO EM REDE DE ALIMENTAÇÃO PARA SPRINKLER - FORNECIMENTO E INSTALAÇÃO. AF_10/2020</t>
  </si>
  <si>
    <t>TUBO DE AÇO PRETO SEM COSTURA, CONEXÃO SOLDADA, DN 32 (1 1/4"), INSTALADO EM REDE DE ALIMENTAÇÃO PARA SPRINKLER - FORNECIMENTO E INSTALAÇÃO. AF_10/2020</t>
  </si>
  <si>
    <t>TUBO DE AÇO PRETO SEM COSTURA, CONEXÃO SOLDADA, DN 25 (1"), INSTALADO EM REDE DE ALIMENTAÇÃO PARA SPRINKLER - FORNECIMENTO E INSTALAÇÃO. AF_10/2020</t>
  </si>
  <si>
    <t>TUBO DE AÇO GALVANIZADO COM COSTURA, CLASSE MÉDIA, DN 80 (3"), CONEXÃO ROSQUEADA, INSTALADO EM REDE DE ALIMENTAÇÃO PARA HIDRANTE - FORNECIMENTO E INSTALAÇÃO. AF_10/2020</t>
  </si>
  <si>
    <t>TUBO DE AÇO GALVANIZADO COM COSTURA, CLASSE MÉDIA, DN 65 (2 1/2"), CONEXÃO ROSQUEADA, INSTALADO EM REDE DE ALIMENTAÇÃO PARA HIDRANTE - FORNECIMENTO E INSTALAÇÃO. AF_10/2020</t>
  </si>
  <si>
    <t>TUBO DE AÇO GALVANIZADO COM COSTURA, CLASSE MÉDIA, DN 50 (2"), CONEXÃO ROSQUEADA, INSTALADO EM REDE DE ALIMENTAÇÃO PARA HIDRANTE - FORNECIMENTO E INSTALAÇÃO. AF_10/2020</t>
  </si>
  <si>
    <t>TUBO DE AÇO GALVANIZADO COM COSTURA, CLASSE MÉDIA, DN 40 (1 1/2"), CONEXÃO ROSQUEADA, INSTALADO EM REDE DE ALIMENTAÇÃO PARA HIDRANTE - FORNECIMENTO E INSTALAÇÃO. AF_10/2020</t>
  </si>
  <si>
    <t>TUBO DE AÇO GALVANIZADO COM COSTURA, CLASSE MÉDIA, DN 32 (1 1/4"), CONEXÃO ROSQUEADA, INSTALADO EM REDE DE ALIMENTAÇÃO PARA HIDRANTE - FORNECIMENTO E INSTALAÇÃO. AF_10/2020</t>
  </si>
  <si>
    <t>TUBO DE AÇO PRETO SEM COSTURA, CONEXÃO SOLDADA, DN 65 (2 1/2"), INSTALADO EM REDE DE ALIMENTAÇÃO PARA HIDRANTE - FORNECIMENTO E INSTALAÇÃO. AF_10/2020</t>
  </si>
  <si>
    <t>TUBO DE AÇO PRETO SEM COSTURA, CONEXÃO SOLDADA, DN 50 (2"), INSTALADO EM REDE DE ALIMENTAÇÃO PARA HIDRANTE - FORNECIMENTO E INSTALAÇÃO. AF_10/2020</t>
  </si>
  <si>
    <t>TUBO DE AÇO PRETO SEM COSTURA, CONEXÃO SOLDADA, DN 32 (1 1/4"), INSTALADO EM REDE DE ALIMENTAÇÃO PARA HIDRANTE - FORNECIMENTO E INSTALAÇÃO. AF_10/2020</t>
  </si>
  <si>
    <t>TUBO DE AÇO PRETO SEM COSTURA, CONEXÃO SOLDADA, DN 25 (1"), INSTALADO EM REDE DE ALIMENTAÇÃO PARA HIDRANTE - FORNECIMENTO E INSTALAÇÃO. AF_10/2020</t>
  </si>
  <si>
    <t>TUBO DE AÇO GALVANIZADO COM COSTURA, CLASSE MÉDIA, DN 80 (3"), CONEXÃO ROSQUEADA, INSTALADO EM PRUMADAS - FORNECIMENTO E INSTALAÇÃO. AF_10/2020</t>
  </si>
  <si>
    <t>TUBO DE AÇO GALVANIZADO COM COSTURA, CLASSE MÉDIA, DN 65 (2 1/2"), CONEXÃO ROSQUEADA, INSTALADO EM PRUMADAS - FORNECIMENTO E INSTALAÇÃO. AF_10/2020</t>
  </si>
  <si>
    <t>TUBO DE AÇO GALVANIZADO COM COSTURA, CLASSE MÉDIA, DN 50 (2"), CONEXÃO ROSQUEADA, INSTALADO EM PRUMADAS - FORNECIMENTO E INSTALAÇÃO. AF_10/2020</t>
  </si>
  <si>
    <t>TUBO DE AÇO PRETO SEM COSTURA, CONEXÃO SOLDADA, DN 65 (2 1/2"), INSTALADO EM PRUMADAS - FORNECIMENTO E INSTALAÇÃO. AF_10/2020</t>
  </si>
  <si>
    <t>TUBO DE AÇO PRETO SEM COSTURA, CONEXÃO SOLDADA, DN 50 (2"), INSTALADO EM PRUMADAS - FORNECIMENTO E INSTALAÇÃO. AF_10/2020</t>
  </si>
  <si>
    <t>TUBO DE AÇO GALVANIZADO COM COSTURA, CLASSE MÉDIA, CONEXÃO RANHURADA, DN 80 (3"), INSTALADO EM PRUMADAS - FORNECIMENTO E INSTALAÇÃO. AF_10/2020</t>
  </si>
  <si>
    <t>TUBO DE AÇO GALVANIZADO COM COSTURA, CLASSE MÉDIA, CONEXÃO RANHURADA, DN 65 (2 1/2"), INSTALADO EM PRUMADAS - FORNECIMENTO E INSTALAÇÃO. AF_10/2020</t>
  </si>
  <si>
    <t>TUBO DE AÇO GALVANIZADO COM COSTURA, CLASSE MÉDIA, CONEXÃO RANHURADA, DN 50 (2"), INSTALADO EM PRUMADAS - FORNECIMENTO E INSTALAÇÃO. AF_10/2020</t>
  </si>
  <si>
    <t>TUBO EM COBRE RÍGIDO, DN 28 MM, CLASSE E, COM ISOLAMENTO, INSTALADO EM RAMAL E SUB-RAMAL DE HIDRÁULICA PREDIAL - FORNECIMENTO E INSTALAÇÃO. AF_04/2022</t>
  </si>
  <si>
    <t>TUBO EM COBRE RÍGIDO, DN 22 MM, CLASSE E, COM ISOLAMENTO, INSTALADO EM RAMAL E SUB-RAMAL DE HIDRÁULICA PREDIAL - FORNECIMENTO E INSTALAÇÃO. AF_04/2022</t>
  </si>
  <si>
    <t>TUBO EM COBRE RÍGIDO, DN 15 MM, CLASSE E, COM ISOLAMENTO, INSTALADO EM RAMAL E SUB-RAMAL DE HIDRÁULICA PREDIAL - FORNECIMENTO E INSTALAÇÃO. AF_04/2022</t>
  </si>
  <si>
    <t>TUBO EM COBRE RÍGIDO, DN 28 MM, CLASSE E, SEM ISOLAMENTO, INSTALADO EM RAMAL E SUB-RAMAL DE HIDRÁULICA PREDIAL - FORNECIMENTO E INSTALAÇÃO. AF_04/2022</t>
  </si>
  <si>
    <t>TUBO EM COBRE RÍGIDO, DN 22 MM, CLASSE E, SEM ISOLAMENTO, INSTALADO EM RAMAL E SUB-RAMAL DE HIDRÁULICA PREDIAL - FORNECIMENTO E INSTALAÇÃO. AF_04/2022</t>
  </si>
  <si>
    <t>TUBO EM COBRE RÍGIDO, DN 15 MM, CLASSE E, SEM ISOLAMENTO, INSTALADO EM RAMAL E SUB-RAMAL DE HIDRÁULICA PREDIAL - FORNECIMENTO E INSTALAÇÃO. AF_04/2022</t>
  </si>
  <si>
    <t>TUBO EM COBRE RÍGIDO, DN 28 MM, CLASSE E, COM ISOLAMENTO, INSTALADO EM RAMAL DE DISTRIBUIÇÃO DE HIDRÁULICA PREDIAL - FORNECIMENTO E INSTALAÇÃO. AF_04/2022</t>
  </si>
  <si>
    <t>TUBO EM COBRE RÍGIDO, DN 22 MM, CLASSE E, COM ISOLAMENTO, INSTALADO EM RAMAL DE DISTRIBUIÇÃO DE HIDRÁULICA PREDIAL - FORNECIMENTO E INSTALAÇÃO. AF_04/2022</t>
  </si>
  <si>
    <t>TUBO EM COBRE RÍGIDO, DN 15 MM, CLASSE E, COM ISOLAMENTO, INSTALADO EM RAMAL DE DISTRIBUIÇÃO DE HIDRÁULICA PREDIAL - FORNECIMENTO E INSTALAÇÃO. AF_04/2022</t>
  </si>
  <si>
    <t>TUBO EM COBRE RÍGIDO, DN 28 MM, CLASSE E, SEM ISOLAMENTO, INSTALADO EM RAMAL DE DISTRIBUIÇÃO DE HIDRÁULICA PREDIAL - FORNECIMENTO E INSTALAÇÃO. AF_04/2022</t>
  </si>
  <si>
    <t>TUBO EM COBRE RÍGIDO, DN 22 MM, CLASSE E, SEM ISOLAMENTO, INSTALADO EM RAMAL DE DISTRIBUIÇÃO DE HIDRÁULICA PREDIAL - FORNECIMENTO E INSTALAÇÃO. AF_04/2022</t>
  </si>
  <si>
    <t>TUBO EM COBRE RÍGIDO, DN 15 MM, CLASSE E, SEM ISOLAMENTO, INSTALADO EM RAMAL DE DISTRIBUIÇÃO DE HIDRÁULICA PREDIAL - FORNECIMENTO E INSTALAÇÃO. AF_04/2022</t>
  </si>
  <si>
    <t>TUBO EM COBRE RÍGIDO, DN 66 MM, CLASSE E, COM ISOLAMENTO, INSTALADO EM PRUMADA DE HIDRÁULICA PREDIAL - FORNECIMENTO E INSTALAÇÃO. AF_04/2022</t>
  </si>
  <si>
    <t>TUBO EM COBRE RÍGIDO, DN 54 MM, CLASSE E, COM ISOLAMENTO, INSTALADO EM PRUMADA DE HIDRÁULICA PREDIAL - FORNECIMENTO E INSTALAÇÃO. AF_04/2022</t>
  </si>
  <si>
    <t>TUBO EM COBRE RÍGIDO, DN 42 MM, CLASSE E, COM ISOLAMENTO, INSTALADO EM PRUMADA DE HIDRÁULICA PREDIAL - FORNECIMENTO E INSTALAÇÃO. AF_04/2022</t>
  </si>
  <si>
    <t>TUBO EM COBRE RÍGIDO, DN 35 MM, CLASSE E, COM ISOLAMENTO, INSTALADO EM PRUMADA DE HIDRÁULICA PREDIAL - FORNECIMENTO E INSTALAÇÃO. AF_04/2022</t>
  </si>
  <si>
    <t>TUBO EM COBRE RÍGIDO, DN 28 MM, CLASSE E, COM ISOLAMENTO, INSTALADO EM PRUMADA DE HIDRÁULICA PREDIAL - FORNECIMENTO E INSTALAÇÃO. AF_04/2022</t>
  </si>
  <si>
    <t>TUBO EM COBRE RÍGIDO, DN 22 MM, CLASSE E, COM ISOLAMENTO, INSTALADO EM PRUMADA DE HIDRÁULICA PREDIAL - FORNECIMENTO E INSTALAÇÃO. AF_04/2022</t>
  </si>
  <si>
    <t>TUBO EM COBRE RÍGIDO, DN 66 MM, CLASSE E, SEM ISOLAMENTO, INSTALADO EM PRUMADA DE HIDRÁULICA PREDIAL - FORNECIMENTO E INSTALAÇÃO. AF_04/2022</t>
  </si>
  <si>
    <t>TUBO EM COBRE RÍGIDO, DN 54 MM, CLASSE E, SEM ISOLAMENTO, INSTALADO EM PRUMADA DE HIDRÁULICA PREDIAL - FORNECIMENTO E INSTALAÇÃO. AF_04/2022</t>
  </si>
  <si>
    <t>TUBO EM COBRE RÍGIDO, DN 42 MM, CLASSE E, SEM ISOLAMENTO, INSTALADO EM PRUMADA DE HIDRÁULICA PREDIAL - FORNECIMENTO E INSTALAÇÃO. AF_04/2022</t>
  </si>
  <si>
    <t>TUBO EM COBRE RÍGIDO, DN 35 MM, CLASSE E, SEM ISOLAMENTO, INSTALADO EM PRUMADA DE HIDRÁULICA PREDIAL - FORNECIMENTO E INSTALAÇÃO. AF_04/2022</t>
  </si>
  <si>
    <t>TUBO EM COBRE RÍGIDO, DN 28 MM, CLASSE E, SEM ISOLAMENTO, INSTALADO EM PRUMADA DE HIDRÁULICA PREDIAL - FORNECIMENTO E INSTALAÇÃO. AF_04/2022</t>
  </si>
  <si>
    <t>TUBO EM COBRE RÍGIDO, DN 22 MM, CLASSE E, SEM ISOLAMENTO, INSTALADO EM PRUMADA DE HIDRÁULICA PREDIAL - FORNECIMENTO E INSTALAÇÃO. AF_04/2022</t>
  </si>
  <si>
    <t>TUBO PVC, SERIE NORMAL, ESGOTO PREDIAL, DN 150 MM, FORNECIDO E INSTALADO EM SUBCOLETOR AÉREO DE ESGOTO SANITÁRIO. AF_08/2022</t>
  </si>
  <si>
    <t>TUBO PVC, SERIE NORMAL, ESGOTO PREDIAL, DN 100 MM, FORNECIDO E INSTALADO EM SUBCOLETOR AÉREO DE ESGOTO SANITÁRIO. AF_08/2022</t>
  </si>
  <si>
    <t>TUBO PVC, SERIE NORMAL, ESGOTO PREDIAL, DN 100 MM, FORNECIDO E INSTALADO EM PRUMADA DE ESGOTO SANITÁRIO OU VENTILAÇÃO. AF_08/2022</t>
  </si>
  <si>
    <t>TUBO PVC, SERIE NORMAL, ESGOTO PREDIAL, DN 75 MM, FORNECIDO E INSTALADO EM PRUMADA DE ESGOTO SANITÁRIO OU VENTILAÇÃO. AF_08/2022</t>
  </si>
  <si>
    <t>TUBO PVC, SERIE NORMAL, ESGOTO PREDIAL, DN 50 MM, FORNECIDO E INSTALADO EM PRUMADA DE ESGOTO SANITÁRIO OU VENTILAÇÃO. AF_08/2022</t>
  </si>
  <si>
    <t>TUBO, CPVC, SOLDÁVEL, DN 89MM, INSTALADO EM PRUMADA DE ÁGUA   FORNECIMENTO E INSTALAÇÃO. AF_06/2022</t>
  </si>
  <si>
    <t>TUBO, CPVC, SOLDÁVEL, DN 73MM, INSTALADO EM PRUMADA DE ÁGUA   FORNECIMENTO E INSTALAÇÃO. AF_06/2022</t>
  </si>
  <si>
    <t>TUBO, CPVC, SOLDÁVEL, DN 42MM, INSTALADO EM PRUMADA DE ÁGUA   FORNECIMENTO E INSTALAÇÃO. AF_06/2022</t>
  </si>
  <si>
    <t>TUBO, CPVC, SOLDÁVEL, DN 35MM, INSTALADO EM PRUMADA DE ÁGUA   FORNECIMENTO E INSTALAÇÃO. AF_06/2022</t>
  </si>
  <si>
    <t>TUBO, CPVC, SOLDÁVEL, DN 28MM, INSTALADO EM RAMAL DE DISTRIBUIÇÃO DE ÁGUA - FORNECIMENTO E INSTALAÇÃO. AF_06/2022</t>
  </si>
  <si>
    <t>TUBO, CPVC, SOLDÁVEL, DN 22MM, INSTALADO EM RAMAL DE DISTRIBUIÇÃO DE ÁGUA - FORNECIMENTO E INSTALAÇÃO. AF_06/2022</t>
  </si>
  <si>
    <t>TUBO PVC, SERIE NORMAL, ESGOTO PREDIAL, DN 100 MM, FORNECIDO E INSTALADO EM RAMAL DE DESCARGA OU RAMAL DE ESGOTO SANITÁRIO. AF_08/2022</t>
  </si>
  <si>
    <t>TUBO PVC, SERIE NORMAL, ESGOTO PREDIAL, DN 75 MM, FORNECIDO E INSTALADO EM RAMAL DE DESCARGA OU RAMAL DE ESGOTO SANITÁRIO. AF_08/2022</t>
  </si>
  <si>
    <t>TUBO PVC, SERIE NORMAL, ESGOTO PREDIAL, DN 50 MM, FORNECIDO E INSTALADO EM RAMAL DE DESCARGA OU RAMAL DE ESGOTO SANITÁRIO. AF_08/2022</t>
  </si>
  <si>
    <t>TUBO PVC, SERIE NORMAL, ESGOTO PREDIAL, DN 40 MM, FORNECIDO E INSTALADO EM RAMAL DE DESCARGA OU RAMAL DE ESGOTO SANITÁRIO. AF_08/2022</t>
  </si>
  <si>
    <t>TUBO, CPVC, SOLDÁVEL, DN 35MM, INSTALADO EM RAMAL OU SUB-RAMAL DE ÁGUA   FORNECIMENTO E INSTALAÇÃO. AF_06/2022</t>
  </si>
  <si>
    <t>TUBO, CPVC, SOLDÁVEL, DN 28MM, INSTALADO EM RAMAL OU SUB-RAMAL DE ÁGUA - FORNECIMENTO E INSTALAÇÃO. AF_06/2022</t>
  </si>
  <si>
    <t>TUBO, CPVC, SOLDÁVEL, DN 22MM, INSTALADO EM RAMAL OU SUB-RAMAL DE ÁGUA - FORNECIMENTO E INSTALAÇÃO. AF_06/2022</t>
  </si>
  <si>
    <t>TUBO, CPVC, SOLDÁVEL, DN 15MM, INSTALADO EM RAMAL OU SUB-RAMAL DE ÁGUA - FORNECIMENTO E INSTALAÇÃO. AF_06/2022</t>
  </si>
  <si>
    <t>TUBO PVC, SÉRIE R, ÁGUA PLUVIAL, DN 150 MM, FORNECIDO E INSTALADO EM CONDUTORES VERTICAIS DE ÁGUAS PLUVIAIS. AF_06/2022</t>
  </si>
  <si>
    <t>TUBO PVC, SÉRIE R, ÁGUA PLUVIAL, DN 100 MM, FORNECIDO E INSTALADO EM CONDUTORES VERTICAIS DE ÁGUAS PLUVIAIS. AF_06/2022</t>
  </si>
  <si>
    <t>TUBO PVC, SÉRIE R, ÁGUA PLUVIAL, DN 75 MM, FORNECIDO E INSTALADO EM CONDUTORES VERTICAIS DE ÁGUAS PLUVIAIS. AF_06/2022</t>
  </si>
  <si>
    <t>TUBO PVC, SÉRIE R, ÁGUA PLUVIAL, DN 100 MM, FORNECIDO E INSTALADO EM RAMAL DE ENCAMINHAMENTO. AF_06/2022</t>
  </si>
  <si>
    <t>TUBO PVC, SÉRIE R, ÁGUA PLUVIAL, DN 75 MM, FORNECIDO E INSTALADO EM RAMAL DE ENCAMINHAMENTO. AF_06/2022</t>
  </si>
  <si>
    <t>TUBO PVC, SÉRIE R, ÁGUA PLUVIAL, DN 50 MM, FORNECIDO E INSTALADO EM RAMAL DE ENCAMINHAMENTO. AF_06/2022</t>
  </si>
  <si>
    <t>TUBO PVC, SÉRIE R, ÁGUA PLUVIAL, DN 40 MM, FORNECIDO E INSTALADO EM RAMAL DE ENCAMINHAMENTO. AF_06/2022</t>
  </si>
  <si>
    <t>RACK ABERTO EM COLUNA 44U PARA SERVIDOR - FORNECIMENTO E INSTALAÇÃO. AF_11/2019</t>
  </si>
  <si>
    <t>0313</t>
  </si>
  <si>
    <t>INSTALACAO DE LOGICA</t>
  </si>
  <si>
    <t>INES</t>
  </si>
  <si>
    <t>INSTALACOES ESPECIAIS</t>
  </si>
  <si>
    <t>CABO COAXIAL RG59 95% - FORNECIMENTO E INSTALAÇÃO. AF_11/2019</t>
  </si>
  <si>
    <t>CABO COAXIAL RG11 95% - FORNECIMENTO E INSTALAÇÃO. AF_11/2019</t>
  </si>
  <si>
    <t>PATCH PANEL 48 PORTAS, CATEGORIA 5E - FORNECIMENTO E INSTALAÇÃO. AF_11/2019</t>
  </si>
  <si>
    <t>TOMADA PARA TELEFONE RJ11 - FORNECIMENTO E INSTALAÇÃO. AF_11/2019</t>
  </si>
  <si>
    <t>TOMADA DE REDE RJ45 - FORNECIMENTO E INSTALAÇÃO. AF_11/2019</t>
  </si>
  <si>
    <t>BLOCO DE ENGATE RÁPIDO PARA BASTIDOR TIPO M10 - FORNECIMENTO E INSTALAÇÃO. AF_11/2019</t>
  </si>
  <si>
    <t>RACK FECHADO PARA SERVIDOR - FORNECIMENTO E INSTALAÇÃO. AF_11/2019</t>
  </si>
  <si>
    <t>PATCH PANEL 48 PORTAS, CATEGORIA 6 - FORNECIMENTO E INSTALAÇÃO. AF_11/2019</t>
  </si>
  <si>
    <t>PATCH PANEL 24 PORTAS, CATEGORIA 6 - FORNECIMENTO E INSTALAÇÃO. AF_11/2019</t>
  </si>
  <si>
    <t>PATCH PANEL 24 PORTAS, CATEGORIA 5E - FORNECIMENTO E INSTALAÇÃO. AF_11/2019</t>
  </si>
  <si>
    <t>CABO COAXIAL RG6 95% - FORNECIMENTO E INSTALAÇÃO. AF_11/2019</t>
  </si>
  <si>
    <t>CABO ELETRÔNICO CATEGORIA 6A, INSTALADO EM EDIFICAÇÃO INSTITUCIONAL - FORNECIMENTO E INSTALAÇÃO. AF_11/2019</t>
  </si>
  <si>
    <t>CABO ELETRÔNICO CATEGORIA 6A, INSTALADO EM EDIFICAÇÃO RESIDENCIAL - FORNECIMENTO E INSTALAÇÃO. AF_11/2019</t>
  </si>
  <si>
    <t>CABO ELETRÔNICO CATEGORIA 6, INSTALADO EM EDIFICAÇÃO INSTITUCIONAL - FORNECIMENTO E INSTALAÇÃO. AF_11/2019</t>
  </si>
  <si>
    <t>CABO ELETRÔNICO CATEGORIA 6, INSTALADO EM EDIFICAÇÃO RESIDENCIAL - FORNECIMENTO E INSTALAÇÃO. AF_11/2019</t>
  </si>
  <si>
    <t>CABO ELETRÔNICO CATEGORIA 5E, INSTALADO EM EDIFICAÇÃO INSTITUCIONAL - FORNECIMENTO E INSTALAÇÃO. AF_11/2019</t>
  </si>
  <si>
    <t>CABO ELETRÔNICO CATEGORIA 5E, INSTALADO EM EDIFICAÇÃO RESIDENCIAL - FORNECIMENTO E INSTALAÇÃO. AF_11/2019</t>
  </si>
  <si>
    <t>0274</t>
  </si>
  <si>
    <t>GAS</t>
  </si>
  <si>
    <t>0190</t>
  </si>
  <si>
    <t>AR CONDICIONADO</t>
  </si>
  <si>
    <t>RASGO E CHUMBAMENTO EM ALVENARIA PARA TUBOS DE SPLIT PAREDE DE 9000 A 24000 BTUS/H. AF_11/2021</t>
  </si>
  <si>
    <t>AR CONDICIONADO SPLITÃO 15 TR - FORNECIMENTO E INSTALAÇÃO. AF_11/2021_PE</t>
  </si>
  <si>
    <t>AR CONDICIONADO SPLITÃO 10 TR - FORNECIMENTO E INSTALAÇÃO. AF_11/2021_PE</t>
  </si>
  <si>
    <t>AR CONDICIONADO SPLIT ON/OFF, CASSETE (TETO), 60000 BTU/H, CICLO QUENTE/FRIO - FORNECIMENTO E INSTALAÇÃO. AF_11/2021_PE</t>
  </si>
  <si>
    <t>AR CONDICIONADO SPLIT ON/OFF, CASSETE (TETO), FRIO 4 VIAS 60000 BTU/H - FORNECIMENTO E INSTALAÇÃO. AF_11/2021_PE</t>
  </si>
  <si>
    <t>AR CONDICIONADO SPLIT ON/OFF, CASSETE (TETO), 48000 BTU/H, CICLO QUENTE/FRIO - FORNECIMENTO E INSTALAÇÃO. AF_11/2021_PE</t>
  </si>
  <si>
    <t>AR CONDICIONADO SPLIT ON/OFF, CASSETE (TETO), FRIO 4 VIAS 48000 BTU/H - FORNECIMENTO E INSTALAÇÃO. AF_11/2021_PE</t>
  </si>
  <si>
    <t>AR CONDICIONADO SPLIT ON/OFF, CASSETE (TETO), 36000 BTU/H, CICLO QUENTE/FRIO - FORNECIMENTO E INSTALAÇÃO. AF_11/2021_PE</t>
  </si>
  <si>
    <t>AR CONDICIONADO SPLIT ON/OFF, CASSETE (TETO), FRIO 4 VIAS 36000 BTU/H - FORNECIMENTO E INSTALAÇÃO. AF_11/2021_PE</t>
  </si>
  <si>
    <t>AR CONDICIONADO SPLIT ON/OFF, CASSETE (TETO), 24000 BTU/H, CICLO QUENTE/FRIO - FORNECIMENTO E INSTALAÇÃO. AF_11/2021_PE</t>
  </si>
  <si>
    <t>AR CONDICIONADO SPLIT ON/OFF, CASSETE (TETO), FRIO 4 VIAS 24000 BTU/H - FORNECIMENTO E INSTALAÇÃO. AF_11/2021_PE</t>
  </si>
  <si>
    <t>AR CONDICIONADO SPLIT ON/OFF, CASSETE (TETO), 18000 BTU/H, CICLO QUENTE/FRIO - FORNECIMENTO E INSTALAÇÃO. AF_11/2021_PE</t>
  </si>
  <si>
    <t>AR CONDICIONADO SPLIT ON/OFF, CASSETE (TETO), FRIO 4 VIAS 18000 BTU/H - FORNECIMENTO E INSTALAÇÃO. AF_11/2021_PE</t>
  </si>
  <si>
    <t>AR CONDICIONADO SPLIT ON/OFF, PISO TETO, 60.000 BTU/H, CICLO FRIO - FORNECIMENTO E INSTALAÇÃO. AF_11/2021_PE</t>
  </si>
  <si>
    <t>AR CONDICIONADO SPLIT INVERTER, PISO TETO, APRESENTANDO ENTRE 54000 E 58000 BTU/H, CICLO FRIO - FORNECIMENTO E INSTALAÇÃO. AF_11/2021_PE</t>
  </si>
  <si>
    <t>AR CONDICIONADO SPLIT ON/OFF, PISO TETO, 48.000 BTU/H, CICLO FRIO - FORNECIMENTO E INSTALAÇÃO. AF_11/2021_PE</t>
  </si>
  <si>
    <t>AR CONDICIONADO SPLIT INVERTER, PISO TETO, 48000 BTU/H, CICLO FRIO - FORNECIMENTO E INSTALAÇÃO. AF_11/2021_PE</t>
  </si>
  <si>
    <t>AR CONDICIONADO SPLIT ON/OFF, HI-WALL (PAREDE), 24000 BTUS/H, CICLO QUENTE/FRIO - FORNECIMENTO E INSTALAÇÃO. AF_11/2021_PE</t>
  </si>
  <si>
    <t>AR CONDICIONADO SPLIT ON/OFF, HI-WALL (PAREDE), 24000 BTUS/H, CICLO FRIO - FORNECIMENTO E INSTALAÇÃO. AF_11/2021_PE</t>
  </si>
  <si>
    <t>AR CONDICIONADO SPLIT INVERTER, HI-WALL (PAREDE), 24000 BTU/H, CICLO FRIO - FORNECIMENTO E INSTALAÇÃO. AF_11/2021_PE</t>
  </si>
  <si>
    <t>AR CONDICIONADO SPLIT ON/OFF, HI-WALL (PAREDE), 18000 BTUS/H, CICLO QUENTE/FRIO - FORNECIMENTO E INSTALAÇÃO. AF_11/2021_PE</t>
  </si>
  <si>
    <t>AR CONDICIONADO SPLIT ON/OFF, HI-WALL (PAREDE), 18000 BTUS/H, CICLO FRIO - FORNECIMENTO E INSTALAÇÃO. AF_11/2021_PE</t>
  </si>
  <si>
    <t>AR CONDICIONADO SPLIT INVERTER, HI-WALL (PAREDE), 18000 BTU/H, CICLO FRIO - FORNECIMENTO E INSTALAÇÃO. AF_11/2021_PE</t>
  </si>
  <si>
    <t>AR CONDICIONADO SPLIT ON/OFF, HI-WALL (PAREDE), 12000 BTUS/H, CICLO QUENTE/FRIO - FORNECIMENTO E INSTALAÇÃO. AF_11/2021_PE</t>
  </si>
  <si>
    <t>AR CONDICIONADO SPLIT ON/OFF, HI-WALL (PAREDE), 12000 BTUS/H, CICLO FRIO - FORNECIMENTO E INSTALAÇÃO. AF_11/2021_PE</t>
  </si>
  <si>
    <t>AR CONDICIONADO SPLIT INVERTER, HI-WALL (PAREDE), 12000 BTU/H, CICLO FRIO - FORNECIMENTO E INSTALAÇÃO. AF_11/2021_PE</t>
  </si>
  <si>
    <t>AR CONDICIONADO SPLIT ON/OFF, HI-WALL (PAREDE), 9000 BTUS/H, CICLO QUENTE/FRIO - FORNECIMENTO E INSTALAÇÃO. AF_11/2021_PE</t>
  </si>
  <si>
    <t>AR CONDICIONADO SPLIT ON/OFF, HI-WALL (PAREDE), 9000 BTUS/H, CICLO FRIO - FORNECIMENTO E INSTALAÇÃO. AF_11/2021_PE</t>
  </si>
  <si>
    <t>AR CONDICIONADO SPLIT INVERTER, HI-WALL (PAREDE), 9000 BTU/H, CICLO FRIO - FORNECIMENTO E INSTALAÇÃO. AF_11/2021_PE</t>
  </si>
  <si>
    <t>TAMPA PARA CAIXA TIPO R2 E R3, EM FERRO FUNDIDO, DIMENSÕES INTERNAS: 0,55 X 1,10 M - FORNECIMENTO E INSTALAÇÃO. AF_12/2020</t>
  </si>
  <si>
    <t>0187</t>
  </si>
  <si>
    <t>TELEFONE</t>
  </si>
  <si>
    <t>TAMPA PARA CAIXA TIPO R1, EM FERRO FUNDIDO, DIMENSÕES INTERNAS: 0,40 X 0,60 M - FORNECIMENTO E INSTALAÇÃO. AF_12/2020</t>
  </si>
  <si>
    <t>CAIXA ENTERRADA PARA INSTALAÇÕES TELEFÔNICAS TIPO R1, EM ALVENARIA COM BLOCOS DE CONCRETO, DIMENSÕES INTERNAS: 0,35X0,60X0,60 M, EXCLUINDO TAMPÃO. AF_12/2020</t>
  </si>
  <si>
    <t>QUADRO DE DISTRIBUIÇÃO PARA TELEFONE N.5, 80X80X12CM EM CHAPA METALICA, SEM ACESSORIOS, PADRAO TELEBRAS, FORNECIMENTO E INSTALAÇÃO. AF_11/2019</t>
  </si>
  <si>
    <t>QUADRO DE DISTRIBUICAO PARA TELEFONE N.4, 60X60X12CM EM CHAPA METALICA, DE EMBUTIR, SEM ACESSORIOS, PADRAO TELEBRAS, FORNECIMENTO E INSTALAÇÃO. AF_11/2019</t>
  </si>
  <si>
    <t>QUADRO DE DISTRIBUICAO PARA TELEFONE N.3, 40X40X12CM EM CHAPA METALICA, DE EMBUTIR, SEM ACESSORIOS, PADRAO TELEBRAS, FORNECIMENTO E INSTALAÇÃO. AF_11/2019</t>
  </si>
  <si>
    <t>QUADRO DE DISTRIBUIÇÃO PARA TELEFONE N.2, 20X20X12CM EM CHAPA METALICA, DE EMBUTIR, SEM ACESSORIOS, PADRÃO TELEBRAS, FORNECIMENTO E INSTALAÇÃO. AF_11/2019</t>
  </si>
  <si>
    <t>CAIXA DE PASSAGEM PARA TELEFONE 80X80X15CM (SOBREPOR) FORNECIMENTO E INSTALACAO. AF_11/2019</t>
  </si>
  <si>
    <t>CAIXA DE PASSAGEM PARA TELEFONE 15X15X10CM (SOBREPOR), FORNECIMENTO E INSTALACAO. AF_11/2019</t>
  </si>
  <si>
    <t>CABO TELEFÔNICO CTP-APL-50 30 PARES INSTALADO EM ENTRADA DE EDIFICAÇÃO - FORNECIMENTO E INSTALAÇÃO. AF_11/2019</t>
  </si>
  <si>
    <t>CABO TELEFÔNICO CTP-APL-50 20 PARES INSTALADO EM ENTRADA DE EDIFICAÇÃO - FORNECIMENTO E INSTALAÇÃO. AF_11/2019</t>
  </si>
  <si>
    <t>CABO TELEFÔNICO CTP-APL-50 10 PARES INSTALADO EM ENTRADA DE EDIFICAÇÃO - FORNECIMENTO E INSTALAÇÃO. AF_11/2019</t>
  </si>
  <si>
    <t>CABO TELEFÔNICO CI-50 10 PARES INSTALADO EM DISTRIBUIÇÃO DE EDIFICAÇÃO INSTITUCIONAL - FORNECIMENTO E INSTALAÇÃO. AF_11/2019</t>
  </si>
  <si>
    <t>CABO TELEFÔNICO CCI-50 6 PARES, SEM BLINDAGEM, INSTALADO EM DISTRIBUIÇÃO DE EDIFICAÇÃO INSTITUCIONAL - FORNECIMENTO E INSTALAÇÃO. AF_11/2019</t>
  </si>
  <si>
    <t>CABO TELEFÔNICO CCI-50 5 PARES, SEM BLINDAGEM, INSTALADO EM DISTRIBUIÇÃO DE EDIFICAÇÃO INSTITUCIONAL - FORNECIMENTO E INSTALAÇÃO. AF_11/2019</t>
  </si>
  <si>
    <t>CABO TELEFÔNICO CCI-50 4 PARES, SEM BLINDAGEM, INSTALADO EM DISTRIBUIÇÃO DE EDIFICAÇÃO INSTITUCIONAL - FORNECIMENTO E INSTALAÇÃO. AF_11/2019</t>
  </si>
  <si>
    <t>CABO TELEFÔNICO CCI-50 3 PARES, SEM BLINDAGEM, INSTALADO EM DISTRIBUIÇÃO DE EDIFICAÇÃO INSTITUCIONAL - FORNECIMENTO E INSTALAÇÃO. AF_11/2019</t>
  </si>
  <si>
    <t>CABO TELEFÔNICO CCI-50 2 PARES, SEM BLINDAGEM, INSTALADO EM DISTRIBUIÇÃO DE EDIFICAÇÃO INSTITUCIONAL - FORNECIMENTO E INSTALAÇÃO. AF_11/2019</t>
  </si>
  <si>
    <t>CABO TELEFÔNICO CCI-50 1 PAR, SEM BLINDAGEM, INSTALADO EM DISTRIBUIÇÃO DE EDIFICAÇÃO INSTITUCIONAL - FORNECIMENTO E INSTALAÇÃO. AF_11/2019</t>
  </si>
  <si>
    <t>CABO TELEFÔNICO CI-50 10 PARES INSTALADO EM DISTRIBUIÇÃO DE EDIFICAÇÃO RESIDENCIAL - FORNECIMENTO E INSTALAÇÃO. AF_11/2019</t>
  </si>
  <si>
    <t>CABO TELEFÔNICO CCI-50 6 PARES, SEM BLINDAGEM, INSTALADO EM DISTRIBUIÇÃO DE EDIFICAÇÃO RESIDENCIAL - FORNECIMENTO E INSTALAÇÃO. AF_11/2019</t>
  </si>
  <si>
    <t>CABO TELEFÔNICO CCI-50 5 PARES, SEM BLINDAGEM, INSTALADO EM DISTRIBUIÇÃO DE EDIFICAÇÃO RESIDENCIAL - FORNECIMENTO E INSTALAÇÃO. AF_11/2019</t>
  </si>
  <si>
    <t>CABO TELEFÔNICO CCI-50 4 PARES, SEM BLINDAGEM, INSTALADO EM DISTRIBUIÇÃO DE EDIFICAÇÃO RESIDENCIAL - FORNECIMENTO E INSTALAÇÃO. AF_11/2019</t>
  </si>
  <si>
    <t>CABO TELEFÔNICO CCI-50 3 PARES, SEM BLINDAGEM, INSTALADO EM DISTRIBUIÇÃO DE EDIFICAÇÃO RESIDENCIAL - FORNECIMENTO E INSTALAÇÃO. AF_11/2019</t>
  </si>
  <si>
    <t>CABO TELEFÔNICO CCI-50 2 PARES, SEM BLINDAGEM, INSTALADO EM DISTRIBUIÇÃO DE EDIFICAÇÃO RESIDENCIAL - FORNECIMENTO E INSTALAÇÃO. AF_11/2019</t>
  </si>
  <si>
    <t>CABO TELEFÔNICO CCI-50 1 PAR, SEM BLINDAGEM, INSTALADO EM DISTRIBUIÇÃO DE EDIFICAÇÃO RESIDENCIAL - FORNECIMENTO E INSTALAÇÃO. AF_11/2019</t>
  </si>
  <si>
    <t>CABO TELEFÔNICO CI-50 50 PARES INSTALADO EM PRUMADA - FORNECIMENTO E INSTALAÇÃO. AF_11/2019</t>
  </si>
  <si>
    <t>CABO TELEFÔNICO CI-50 30 PARES INSTALADO EM PRUMADA - FORNECIMENTO E INSTALAÇÃO. AF_11/2019</t>
  </si>
  <si>
    <t>CABO TELEFÔNICO CI-50 20 PARES INSTALADO EM PRUMADA - FORNECIMENTO E INSTALAÇÃO. AF_11/2019</t>
  </si>
  <si>
    <t>CABO TELEFÔNICO CI-50 10 PARES INSTALADO EM PRUMADA - FORNECIMENTO E INSTALAÇÃO. AF_11/2019</t>
  </si>
  <si>
    <t>CABO TELEFÔNICO CCI-50 6 PARES, SEM BLINDAGEM, INSTALADO EM PRUMADA - FORNECIMENTO E INSTALAÇÃO. AF_11/2019</t>
  </si>
  <si>
    <t>CABO TELEFÔNICO CCI-50 5 PARES, SEM BLINDAGEM, INSTALADO EM PRUMADA - FORNECIMENTO E INSTALAÇÃO. AF_11/2019</t>
  </si>
  <si>
    <t>CABO TELEFÔNICO CCI-50 4 PARES, SEM BLINDAGEM, INSTALADO EM PRUMADA - FORNECIMENTO E INSTALAÇÃO. AF_11/2019</t>
  </si>
  <si>
    <t>CABO TELEFÔNICO CI-50 200 PARES INSTALADO EM ENTRADA DE EDIFICAÇÃO - FORNECIMENTO E INSTALAÇÃO. AF_11/2019</t>
  </si>
  <si>
    <t>CABO TELEFÔNICO CI-50 75 PARES INSTALADO EM ENTRADA DE EDIFICAÇÃO - FORNECIMENTO E INSTALAÇÃO. AF_11/2019</t>
  </si>
  <si>
    <t>CABO TELEFÔNICO CI-50 50 PARES INSTALADO EM ENTRADA DE EDIFICAÇÃO - FORNECIMENTO E INSTALAÇÃO. AF_11/2019</t>
  </si>
  <si>
    <t>CABO TELEFÔNICO CI-50 30 PARES INSTALADO EM ENTRADA DE EDIFICAÇÃO - FORNECIMENTO E INSTALAÇÃO. AF_11/2019</t>
  </si>
  <si>
    <t>CABO TELEFÔNICO CI-50 20 PARES INSTALADO EM ENTRADA DE EDIFICAÇÃO - FORNECIMENTO E INSTALAÇÃO. AF_11/2019</t>
  </si>
  <si>
    <t>CABO TELEFÔNICO CI-50 10 PARES INSTALADO EM ENTRADA DE EDIFICAÇÃO - FORNECIMENTO E INSTALAÇÃO. AF_11/2019</t>
  </si>
  <si>
    <t>CABO TELEFÔNICO CCI-50 6 PARES, SEM BLINDAGEM, INSTALADO EM ENTRADA DE EDIFICAÇÃO - FORNECIMENTO E INSTALAÇÃO. AF_11/2019</t>
  </si>
  <si>
    <t>CABO TELEFÔNICO CCI-50 5 PARES, SEM BLINDAGEM, INSTALADO EM ENTRADA DE EDIFICAÇÃO - FORNECIMENTO E INSTALAÇÃO. AF_11/2019</t>
  </si>
  <si>
    <t>CABO TELEFÔNICO CCI-50 4 PARES, SEM BLINDAGEM, INSTALADO EM ENTRADA DE EDIFICAÇÃO - FORNECIMENTO E INSTALAÇÃO. AF_11/2019</t>
  </si>
  <si>
    <t>CABO TELEFÔNICO CCI-50 3 PARES, SEM BLINDAGEM, INSTALADO EM ENTRADA DE EDIFICAÇÃO - FORNECIMENTO E INSTALAÇÃO. AF_11/2019</t>
  </si>
  <si>
    <t>CABO TELEFÔNICO CCI-50 2 PARES, SEM BLINDAGEM, INSTALADO EM ENTRADA DE EDIFICAÇÃO - FORNECIMENTO E INSTALAÇÃO. AF_11/2019</t>
  </si>
  <si>
    <t>CABO TELEFÔNICO CCI-50 1 PAR, INSTALADO EM ENTRADA DE EDIFICAÇÃO - FORNECIMENTO E INSTALAÇÃO. AF_11/2019</t>
  </si>
  <si>
    <t>MANÔMETRO 0 A 200 PSI (0 A 14 KGF/CM2), D = 50MM - FORNECIMENTO E INSTALAÇÃO. AF_10/2020</t>
  </si>
  <si>
    <t>0186</t>
  </si>
  <si>
    <t>INCENDIO</t>
  </si>
  <si>
    <t>HIDRANTE SUBTERRÂNEO PREDIAL (COM CURVA LONGA E CAIXA), DN 75 MM - FORNECIMENTO E INSTALAÇÃO. AF_10/2020</t>
  </si>
  <si>
    <t>CONJUNTO DE MANGUEIRA PARA COMBATE A INCÊNDIO EM FIBRA DE POLIESTER PURA, COM 1.1/2", REVESTIDA INTERNAMENTE, COMPRIMENTO DE 15M - FORNECIMENTO E INSTALAÇÃO. AF_10/2020</t>
  </si>
  <si>
    <t>CAIXA DE INCÊNDIO 60X90X17CM - FORNECIMENTO E INSTALAÇÃO. AF_10/2020</t>
  </si>
  <si>
    <t>CAIXA DE INCÊNDIO 45X75X17CM - FORNECIMENTO E INSTALAÇÃO. AF_10/2020</t>
  </si>
  <si>
    <t>ABRIGO PARA HIDRANTE, 75X45X17CM, COM REGISTRO GLOBO ANGULAR 45 GRAUS 2 1/2", ADAPTADOR STORZ 2 1/2", MANGUEIRA DE INCÊNDIO 15M 2 1/2" E ESGUICHO EM LATÃO 2 1/2" - FORNECIMENTO E INSTALAÇÃO. AF_10/2020</t>
  </si>
  <si>
    <t>EXTINTOR DE INCÊNDIO PORTÁTIL COM CARGA DE PQS DE 12 KG, CLASSE BC - FORNECIMENTO E INSTALAÇÃO. AF_10/2020_PE</t>
  </si>
  <si>
    <t>EXTINTOR DE INCÊNDIO PORTÁTIL COM CARGA DE PQS DE 8 KG, CLASSE BC - FORNECIMENTO E INSTALAÇÃO. AF_10/2020_PE</t>
  </si>
  <si>
    <t>EXTINTOR DE INCÊNDIO PORTÁTIL COM CARGA DE PQS DE 6 KG, CLASSE BC - FORNECIMENTO E INSTALAÇÃO. AF_10/2020_PE</t>
  </si>
  <si>
    <t>EXTINTOR DE INCÊNDIO PORTÁTIL COM CARGA DE PQS DE 4 KG, CLASSE BC - FORNECIMENTO E INSTALAÇÃO. AF_10/2020_PE</t>
  </si>
  <si>
    <t>EXTINTOR DE INCÊNDIO PORTÁTIL COM CARGA DE CO2 DE 6 KG, CLASSE BC - FORNECIMENTO E INSTALAÇÃO. AF_10/2020_PE</t>
  </si>
  <si>
    <t>EXTINTOR DE INCÊNDIO PORTÁTIL COM CARGA DE CO2 DE 4 KG, CLASSE BC - FORNECIMENTO E INSTALAÇÃO. AF_10/2020_PE</t>
  </si>
  <si>
    <t>EXTINTOR DE INCÊNDIO PORTÁTIL COM CARGA DE ÁGUA PRESSURIZADA DE 10 L, CLASSE A - FORNECIMENTO E INSTALAÇÃO. AF_10/2020_PE</t>
  </si>
  <si>
    <t>ABRIGO PARA HIDRANTE, 90X60X17CM, COM REGISTRO GLOBO ANGULAR 45 GRAUS 2 1/2", ADAPTADOR STORZ 2 1/2", MANGUEIRA DE INCÊNDIO 20M, REDUÇÃO 2 1/2" X 1 1/2" E ESGUICHO EM LATÃO 1 1/2" - FORNECIMENTO E INSTALAÇÃO. AF_10/2020</t>
  </si>
  <si>
    <t>CONCRETAGEM COMO PROTEÇÃO MECÂNICA ADICIONAL NO REATERRO PARA REDE ENTERRADA DE DISTRIBUIÇÃO DE ENERGIA ELÉTRICA - FORNECIMENTO E INSTALAÇÃO. AF_12/2021</t>
  </si>
  <si>
    <t>0244</t>
  </si>
  <si>
    <t>INEL</t>
  </si>
  <si>
    <t>INSTALACAO ELETRICA/ELETRIFICACAO E ILUMINACAO EXTERNA</t>
  </si>
  <si>
    <t>PLACA DE CONCRETO PRÉ-MOLDADO COMO PROTEÇÃO MECÂNICA ADICIONAL NO REATERRO PARA REDE ENTERRADA DE DISTRIBUIÇÃO DE ENERGIA ELÉTRICA - FORNECIMENTO E INSTALAÇÃO. AF_12/2021</t>
  </si>
  <si>
    <t>0243</t>
  </si>
  <si>
    <t>SISTEMAS DE PROTECAO/ATERRAMENTO</t>
  </si>
  <si>
    <t>TRANSFORMADOR DE DISTRIBUIÇÃO, 1000 KVA, TRIFÁSICO, 60 HZ, CLASSE 15 KV, IMERSO EM ÓLEO MINERAL, INSTALAÇÃO EM SOLO (NÃO INCLUSO ABRIGO) - FORNECIMENTO E INSTALAÇÃO. AF_02/2022</t>
  </si>
  <si>
    <t>0176</t>
  </si>
  <si>
    <t>TRANSFORMADORES</t>
  </si>
  <si>
    <t>TRANSFORMADOR DE DISTRIBUIÇÃO, 750 KVA, TRIFÁSICO, 60 HZ, CLASSE 15 KV, IMERSO EM ÓLEO MINERAL, INSTALAÇÃO EM SOLO (NÃO INCLUSO ABRIGO) - FORNECIMENTO E INSTALAÇÃO. AF_02/2022</t>
  </si>
  <si>
    <t>TRANSFORMADOR DE DISTRIBUIÇÃO, 500KVA, TRIFÁSICO, 60 HZ, CLASSE 15 KV, IMERSO EM ÓLEO MINERAL, INSTALAÇÃO EM SOLO (NÃO INCLUSO ABRIGO) - FORNECIMENTO E INSTALAÇÃO. AF_02/2022</t>
  </si>
  <si>
    <t>SUPORTE PARA TRANSFORMADOR EM POSTE DE CONCRETO CIRCULAR - FORNECIMENTO E INSTALAÇÃO. AF_12/2020</t>
  </si>
  <si>
    <t>TRANSFORMADOR DE DISTRIBUIÇÃO, 300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</si>
  <si>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</si>
  <si>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</si>
  <si>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112,5 KVA, TRIFÁSICO, 60 HZ, CLASSE 15 KV, IMERSO EM ÓLEO MINERAL, INSTALAÇÃO EM POSTE (NÃO INCLUSO SUPORTE) - FORNECIMENTO E INSTALAÇÃO. AF_12/2020</t>
  </si>
  <si>
    <t>TRANSFORMADOR DE DISTRIBUIÇÃO, 75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</si>
  <si>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</si>
  <si>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30 KVA, TRIFÁSICO, 60 HZ, CLASSE 15 KV, IMERSO EM ÓLEO MINERAL, INSTALAÇÃO EM POSTE (NÃO INCLUSO SUPORTE) - FORNECIMENTO E INSTALAÇÃO. AF_12/2020</t>
  </si>
  <si>
    <t>0175</t>
  </si>
  <si>
    <t>LUMINARIA EXTERNA</t>
  </si>
  <si>
    <t>POSTE DE AÇO CONICO CONTÍNUO CURVO DUPLO, ENGASTADO, H=9M, INCLUSIVE LUMINÁRIAS, SEM LÂMPADAS - FORNECIMENTO E INSTALACAO. AF_11/2019</t>
  </si>
  <si>
    <t>0174</t>
  </si>
  <si>
    <t>POSTE METALICO</t>
  </si>
  <si>
    <t>POSTE DE AÇO CONICO CONTÍNUO CURVO SIMPLES, ENGASTADO, H=9M, INCLUSIVE LUMINÁRIA, SEM LÂMPADA - FORNECIMENTO E INSTALACAO. AF_11/2019</t>
  </si>
  <si>
    <t>POSTE DE AÇO CONICO CONTÍNUO CURVO DUPLO, FLANGEADO, H=9M, INCLUSIVE LUMINÁRIAS, SEM LÂMPADAS - FORNECIMENTO E INSTALACAO. AF_11/2019</t>
  </si>
  <si>
    <t>POSTE DE AÇO CONICO CONTÍNUO CURVO SIMPLES, FLANGEADO, H=9M, INCLUSIVE LUMINÁRIA, SEM LÂMPADA - FORNECIMENTO E INSTALACAO. AF_11/2019</t>
  </si>
  <si>
    <t>POSTE DECORATIVO PARA JARDIM EM AÇO TUBULAR, H = *2,5* M, SEM LUMINÁRIA - FORNECIMENTO E INSTALAÇÃO. AF_11/2019</t>
  </si>
  <si>
    <t>ASSENTAMENTO DE POSTE DE CONCRETO COM COMPRIMENTO NOMINAL DE 13 M, CARGA NOMINAL DE 1000 DAN, ENGASTAMENTO BASE CONCRETADA COM 1 M DE CONCRETO E 0,9 M DE SOLO - SOMENTE INSTALAÇÃO, SEM FORNECIMENTO. AF_11/2019</t>
  </si>
  <si>
    <t>0173</t>
  </si>
  <si>
    <t>POSTE DE CONCRETO</t>
  </si>
  <si>
    <t>ASSENTAMENTO DE POSTE DE CONCRETO COM COMPRIMENTO NOMINAL DE 13 M, CARGA NOMINAL DE 600 DAN, ENGASTAMENTO BASE CONCRETADA COM 1 M DE CONCRETO E 0,9 M DE SOLO (NÃO INCLUI FORNECIMENTO). AF_11/2019</t>
  </si>
  <si>
    <t>ASSENTAMENTO DE POSTE DE CONCRETO COM COMPRIMENTO NOMINAL DE 12 M, CARGA NOMINAL DE 1000 DAN, ENGASTAMENTO BASE CONCRETADA COM 1 M DE CONCRETO E 0,8 M DE SOLO (NÃO INCLUI FORNECIMENTO). AF_11/2019</t>
  </si>
  <si>
    <t>ASSENTAMENTO DE POSTE DE CONCRETO COM COMPRIMENTO NOMINAL DE 12 M, CARGA NOMINAL DE 600 DAN, ENGASTAMENTO BASE CONCRETADA COM 1 M DE CONCRETO E 0,8 M DE SOLO (NÃO INCLUI FORNECIMENTO). AF_11/2019</t>
  </si>
  <si>
    <t>ASSENTAMENTO DE POSTE DE CONCRETO COM COMPRIMENTO NOMINAL DE 12 M, CARGA NOMINAL DE 400 DAN, ENGASTAMENTO BASE CONCRETADA COM 1 M DE CONCRETO E 0,8 M DE SOLO (NÃO INCLUI FORNECIMENTO). AF_11/2019</t>
  </si>
  <si>
    <t>ASSENTAMENTO DE POSTE DE CONCRETO COM COMPRIMENTO NOMINAL DE 11 M, CARGA NOMINAL DE 1000 DAN, ENGASTAMENTO BASE CONCRETADA COM 1 M DE CONCRETO E 0,7 M DE SOLO (NÃO INCLUI FORNECIMENTO). AF_11/2019</t>
  </si>
  <si>
    <t>ASSENTAMENTO DE POSTE DE CONCRETO COM COMPRIMENTO NOMINAL DE 11 M, CARGA NOMINAL DE 400 DAN, ENGASTAMENTO BASE CONCRETADA COM 1 M DE CONCRETO E 0,7 M DE SOLO (NÃO INCLUI FORNECIMENTO). AF_11/2019</t>
  </si>
  <si>
    <t>ASSENTAMENTO DE POSTE DE CONCRETO COM COMPRIMENTO NOMINAL DE 11 M, CARGA NOMINAL DE 300 DAN, ENGASTAMENTO BASE CONCRETADA COM 1 M DE CONCRETO E 0,7 M DE SOLO (NÃO INCLUI FORNECIMENTO). AF_11/2019</t>
  </si>
  <si>
    <t>ASSENTAMENTO DE POSTE DE CONCRETO COM COMPRIMENTO NOMINAL DE 10,5 M, CARGA NOMINAL DE 1000 DAN, ENGASTAMENTO BASE CONCRETADA COM 1 M DE CONCRETO E 0,65 M DE SOLO (NÃO INCLUI FORNECIMENTO). AF_11/2019</t>
  </si>
  <si>
    <t>ASSENTAMENTO DE POSTE DE CONCRETO COM COMPRIMENTO NOMINAL DE 10,5 M, CARGA NOMINAL DE 600 DAN, ENGASTAMENTO BASE CONCRETADA COM 1 M DE CONCRETO E 0,65 M DE SOLO (NÃO INCLUI FORNECIMENTO). AF_11/2019</t>
  </si>
  <si>
    <t>ASSENTAMENTO DE POSTE DE CONCRETO COM COMPRIMENTO NOMINAL DE 10,5 M, CARGA NOMINAL DE 300 DAN, ENGASTAMENTO BASE CONCRETADA COM 1 M DE CONCRETO E 0,65 M DE SOLO (NÃO INCLUI FORNECIMENTO). AF_11/2019</t>
  </si>
  <si>
    <t>ASSENTAMENTO DE POSTE DE CONCRETO COM COMPRIMENTO NOMINAL DE 10 M, CARGA NOMINAL DE 1000 DAN, ENGASTAMENTO BASE CONCRETADA COM 1 M DE CONCRETO E 0,6 M DE SOLO (NÃO INCLUI FORNECIMENTO). AF_11/2019</t>
  </si>
  <si>
    <t>ASSENTAMENTO DE POSTE DE CONCRETO COM COMPRIMENTO NOMINAL DE 10 M, CARGA NOMINAL DE 600 DAN, ENGASTAMENTO BASE CONCRETADA COM 1 M DE CONCRETO E 0,6 M DE SOLO (NÃO INCLUI FORNECIMENTO). AF_11/2019</t>
  </si>
  <si>
    <t>ASSENTAMENTO DE POSTE DE CONCRETO COM COMPRIMENTO NOMINAL DE 10 M, CARGA NOMINAL DE 300 DAN, ENGASTAMENTO BASE CONCRETADA COM 1 M DE CONCRETO E 0,6 M DE SOLO (NÃO INCLUI FORNECIMENTO). AF_11/2019</t>
  </si>
  <si>
    <t>ASSENTAMENTO DE POSTE DE CONCRETO COM COMPRIMENTO NOMINAL DE 9 M, CARGA NOMINAL DE 1000 DAN, ENGASTAMENTO BASE CONCRETADA COM 1 M DE CONCRETO E 0,5 M DE SOLO (NÃO INCLUI FORNECIMENTO). AF_11/2019</t>
  </si>
  <si>
    <t>ASSENTAMENTO DE POSTE DE CONCRETO COM COMPRIMENTO NOMINAL DE 9 M, CARGA NOMINAL DE 600 DAN, ENGASTAMENTO BASE CONCRETADA COM 1 M DE CONCRETO E 0,5 M DE SOLO (NÃO INCLUI FORNECIMENTO). AF_11/2019</t>
  </si>
  <si>
    <t>ASSENTAMENTO DE POSTE DE CONCRETO COM COMPRIMENTO NOMINAL DE 9 M, CARGA NOMINAL DE 400 DAN, ENGASTAMENTO BASE CONCRETADA COM 1 M DE CONCRETO E 0,5 M DE SOLO (NÃO INCLUI FORNECIMENTO). AF_11/2019</t>
  </si>
  <si>
    <t>ASSENTAMENTO DE POSTE DE CONCRETO COM COMPRIMENTO NOMINAL DE 9 M, CARGA NOMINAL DE 300 DAN, ENGASTAMENTO BASE CONCRETADA COM 1 M DE CONCRETO E 0,5 M DE SOLO (NÃO INCLUI FORNECIMENTO). AF_11/2019</t>
  </si>
  <si>
    <t>ASSENTAMENTO DE POSTE DE CONCRETO COM COMPRIMENTO NOMINAL DE 9 M, CARGA NOMINAL DE 150 DAN, ENGASTAMENTO BASE CONCRETADA COM 1 M DE CONCRETO E 0,5 M DE SOLO (NÃO INCLUI FORNECIMENTO). AF_11/2019</t>
  </si>
  <si>
    <t>ASSENTAMENTO DE POSTE DE CONCRETO COM COMPRIMENTO NOMINAL DE 20 M, CARGA NOMINAL MAIOR QUE 1000, ENGASTAMENTO SIMPLES COM 2,6 M DE SOLO (NÃO INCLUI FORNECIMENTO). AF_11/2019</t>
  </si>
  <si>
    <t>ASSENTAMENTO DE POSTE DE CONCRETO COM COMPRIMENTO NOMINAL DE 20 M, CARGA NOMINAL MENOR OU IGUAL A 1000 DAN, ENGASTAMENTO SIMPLES COM 2,6 M DE SOLO (NÃO INCLUI FORNECIMENTO). AF_11/2019</t>
  </si>
  <si>
    <t>ASSENTAMENTO DE POSTE DE CONCRETO COM COMPRIMENTO NOMINAL DE 18 M, CARGA NOMINAL MAIOR QUE 1000 DAN, ENGASTAMENTO SIMPLES COM 2,4 M DE SOLO (NÃO INCLUI FORNECIMENTO). AF_11/2019</t>
  </si>
  <si>
    <t>ASSENTAMENTO DE POSTE DE CONCRETO COM COMPRIMENTO NOMINAL DE 18 M, CARGA NOMINAL MENOR OU IGUAL A 1000 DAN, ENGASTAMENTO SIMPLES COM 2,4 M DE SOLO (NÃO INCLUI FORNECIMENTO). AF_11/2019</t>
  </si>
  <si>
    <t>ASSENTAMENTO DE POSTE DE CONCRETO COM COMPRIMENTO NOMINAL DE 15 M, CARGA NOMINAL MAIOR QUE 1000 DAN, ENGASTAMENTO SIMPLES COM 2,1 M DE SOLO (NÃO INCLUI FORNECIMENTO). AF_11/2019</t>
  </si>
  <si>
    <t>ASSENTAMENTO DE POSTE DE CONCRETO COM COMPRIMENTO NOMINAL DE 15 M, CARGA NOMINAL MENOR OU IGUAL A 1000 DAN, ENGASTAMENTO SIMPLES COM 2,1 M DE SOLO (NÃO INCLUI FORNECIMENTO). AF_11/2019</t>
  </si>
  <si>
    <t>ASSENTAMENTO DE POSTE DE CONCRETO COM COMPRIMENTO NOMINAL DE 14 M, CARGA NOMINAL MAIOR QUE 1000 DAN, ENGASTAMENTO SIMPLES COM 2 M DE SOLO (NÃO INCLUI FORNECIMENTO). AF_11/2019</t>
  </si>
  <si>
    <t>ASSENTAMENTO DE POSTE DE CONCRETO COM COMPRIMENTO NOMINAL DE 14 M, CARGA NOMINAL MENOR OU IGUAL A 1000 DAN, ENGASTAMENTO SIMPLES COM 2 M DE SOLO (NÃO INCLUI FORNECIMENTO). AF_11/2019</t>
  </si>
  <si>
    <t>ASSENTAMENTO DE POSTE DE CONCRETO COM COMPRIMENTO NOMINAL DE 13,5 M, CARGA NOMINAL MAIOR QUE 1000 DAN, ENGASTAMENTO SIMPLES COM 1,95 M DE SOLO (NÃO INCLUI FORNECIMENTO). AF_11/2019</t>
  </si>
  <si>
    <t>ASSENTAMENTO DE POSTE DE CONCRETO COM COMPRIMENTO NOMINAL DE 13,5 M, CARGA NOMINAL MENOR OU IGUAL A 1000 DAN, ENGASTAMENTO SIMPLES COM 1,95 M DE SOLO (NÃO INCLUI FORNECIMENTO). AF_11/2019</t>
  </si>
  <si>
    <t>ASSENTAMENTO DE POSTE DE CONCRETO COM COMPRIMENTO NOMINAL DE 13 M, CARGA NOMINAL MAIOR QUE 1000 DAN, ENGASTAMENTO SIMPLES COM 1,9 M DE SOLO (NÃO INCLUI FORNECIMENTO). AF_11/2019</t>
  </si>
  <si>
    <t>ASSENTAMENTO DE POSTE DE CONCRETO COM COMPRIMENTO NOMINAL DE 13 M, CARGA NOMINAL MENOR OU IGUAL A 1000 DAN, ENGASTAMENTO SIMPLES COM 1,9 M DE SOLO (NÃO INCLUI FORNECIMENTO). AF_11/2019</t>
  </si>
  <si>
    <t>ASSENTAMENTO DE POSTE DE CONCRETO COM COMPRIMENTO NOMINAL DE 12 M, CARGA NOMINAL MAIOR QUE 1000 DAN, ENGASTAMENTO SIMPLES COM 1,8 M DE SOLO (NÃO INCLUI FORNECIMENTO). AF_11/2019</t>
  </si>
  <si>
    <t>ASSENTAMENTO DE POSTE DE CONCRETO COM COMPRIMENTO NOMINAL DE 12 M, CARGA NOMINAL MENOR OU IGUAL A 1000 DAN, ENGASTAMENTO SIMPLES COM 1,8 M DE SOLO (NÃO INCLUI FORNECIMENTO). AF_11/2019</t>
  </si>
  <si>
    <t>ASSENTAMENTO DE POSTE DE CONCRETO COM COMPRIMENTO NOMINAL DE 11 M, CARGA NOMINAL MAIOR QUE 1000 DAN, ENGASTAMENTO SIMPLES COM 1,7 M DE SOLO (NÃO INCLUI FORNECIMENTO). AF_11/2019</t>
  </si>
  <si>
    <t>ASSENTAMENTO DE POSTE DE CONCRETO COM COMPRIMENTO NOMINAL DE 10,5 M, CARGA NOMINAL MAIOR QUE 1000 DAN, ENGASTAMENTO SIMPLES COM 1,65 M DE SOLO (NÃO INCLUI FORNECIMENTO). AF_11/2019</t>
  </si>
  <si>
    <t>ASSENTAMENTO DE POSTE DE CONCRETO COM COMPRIMENTO NOMINAL DE 10,5 M, CARGA NOMINAL MENOR OU IGUAL A 1000 DAN, ENGASTAMENTO SIMPLES COM 1,65 M DE SOLO (NÃO INCLUI FORNECIMENTO). AF_11/2019</t>
  </si>
  <si>
    <t>ASSENTAMENTO DE POSTE DE CONCRETO COM COMPRIMENTO NOMINAL DE 10 M, CARGA NOMINAL MAIOR QUE 1000 DAN, ENGASTAMENTO SIMPLES COM 1,6 M DE SOLO (NÃO INCLUI FORNECIMENTO). AF_11/2019</t>
  </si>
  <si>
    <t>ASSENTAMENTO DE POSTE DE CONCRETO COM COMPRIMENTO NOMINAL DE 9 M, CARGA NOMINAL MENOR OU IGUAL A 1000 DAN, ENGASTAMENTO SIMPLES COM 1,5 M DE SOLO (NÃO INCLUI FORNECIMENTO). AF_11/2019</t>
  </si>
  <si>
    <t>0172</t>
  </si>
  <si>
    <t>FORNECIMENTO DE MAT/MO P/ELETRIFICACAO E ILUMINACAO PUBLICA</t>
  </si>
  <si>
    <t>ABRAÇADEIRA DE FIXAÇÃO DE BRAÇOS DE LUMINÁRIAS DE 4" - FORNECIMENTO E INSTALAÇÃO. AF_08/2020</t>
  </si>
  <si>
    <t>ABRAÇADEIRA DE FIXAÇÃO DE BRAÇOS DE LUMINÁRIAS DE 3" - FORNECIMENTO E INSTALAÇÃO. AF_08/2020</t>
  </si>
  <si>
    <t>ABRAÇADEIRA DE FIXAÇÃO DE BRAÇOS DE LUMINÁRIAS DE 2" - FORNECIMENTO E INSTALAÇÃO. AF_08/2020</t>
  </si>
  <si>
    <t>SUBSTITUIÇÃO DE LUMINÁRIA DE VAPOR DE MERCÚRIO/VAPOR DE SÓDIO POR LUMINÁRIA DE LED PARA ILUMINAÇÃO PÚBLICA (NÃO INCLUI FORNECIMENTO). AF_08/2020</t>
  </si>
  <si>
    <t>LUMINÁRIA DE LED PARA ILUMINAÇÃO PÚBLICA, DE 240 W ATÉ 350 W - FORNECIMENTO E INSTALAÇÃO. AF_08/2020</t>
  </si>
  <si>
    <t>LUMINÁRIA DE LED PARA ILUMINAÇÃO PÚBLICA, DE 181 W ATÉ 239 W - FORNECIMENTO E INSTALAÇÃO. AF_08/2020</t>
  </si>
  <si>
    <t>LUMINÁRIA DE LED PARA ILUMINAÇÃO PÚBLICA, DE 138 W ATÉ 180 W - FORNECIMENTO E INSTALAÇÃO. AF_08/2020</t>
  </si>
  <si>
    <t>LUMINÁRIA DE LED PARA ILUMINAÇÃO PÚBLICA, DE 98 W ATÉ 137 W - FORNECIMENTO E INSTALAÇÃO. AF_08/2020</t>
  </si>
  <si>
    <t>LUMINÁRIA DE LED PARA ILUMINAÇÃO PÚBLICA, DE 68 W ATÉ 97 W - FORNECIMENTO E INSTALAÇÃO. AF_08/2020</t>
  </si>
  <si>
    <t>LUMINÁRIA DE LED PARA ILUMINAÇÃO PÚBLICA, DE 51 W ATÉ 67 W - FORNECIMENTO E INSTALAÇÃO. AF_08/2020</t>
  </si>
  <si>
    <t>LUMINÁRIA DE LED PARA ILUMINAÇÃO PÚBLICA, DE 33 W ATÉ 50 W - FORNECIMENTO E INSTALAÇÃO. AF_08/2020</t>
  </si>
  <si>
    <t>LUMINÁRIA ABERTA PARA ILUMINAÇÃO PÚBLICA, PARA LÂMPADA VAPOR DE MERCÚRIO ATÉ 400 W E MISTA ATÉ 500 W, COM BRAÇO EM TUBO DE AÇO GALV 1", COMPRIMENTO DE 1,50 M, PARA POSTE DE CONCRETO - FORNECIMENTO E INSTALAÇÃO (EXCLUSIVE LÂMPADA E REATOR). AF_08/2020</t>
  </si>
  <si>
    <t>SUBSTITUIÇÃO DE LÂMPADA PARA ILUMINAÇÃO PÚBLICA (NÃO INCLUI FORNECIMENTO). AF_08/2020</t>
  </si>
  <si>
    <t>BRAÇO PARA ILUMINAÇÃO PÚBLICA, EM TUBO DE AÇO GALVANIZADO, COMPRIMENTO DE 1,50 M, PARA FIXAÇÃO EM POSTE METÁLICO - FORNECIMENTO E INSTALAÇÃO. AF_08/2020</t>
  </si>
  <si>
    <t>BRAÇO PARA ILUMINAÇÃO PÚBLICA, EM TUBO DE AÇO GALVANIZADO, COMPRIMENTO DE 1,50 M, PARA FIXAÇÃO EM POSTE DE CONCRETO - FORNECIMENTO E INSTALAÇÃO. AF_08/2020</t>
  </si>
  <si>
    <t>SUBSTITUIÇÃO DE RELÉ FOTOELÉTRICO PARA COMANDO DE ILUMINAÇÃO EXTERNA 1000 W - FORNECIMENTO E INSTALAÇÃO. AF_08/2020</t>
  </si>
  <si>
    <t>SUBSTITUIÇÃO DE REATOR PARA ILUMINAÇÃO PÚBLICA (NÃO INCLUI FORNECIMENTO). AF_08/2020</t>
  </si>
  <si>
    <t>CABO DE COBRE FLEXÍVEL ISOLADO, 120 MM², 0,6/1,0 KV, PARA REDE AÉREA DE DISTRIBUIÇÃO DE ENERGIA ELÉTRICA DE BAIXA TENSÃO - FORNECIMENTO E INSTALAÇÃO. AF_07/2020</t>
  </si>
  <si>
    <t>CABO DE COBRE FLEXÍVEL ISOLADO, 95 MM², 0,6/1,0 KV, PARA REDE AÉREA DE DISTRIBUIÇÃO DE ENERGIA ELÉTRICA DE BAIXA TENSÃO - FORNECIMENTO E INSTALAÇÃO. AF_07/2020</t>
  </si>
  <si>
    <t>CABO DE COBRE FLEXÍVEL ISOLADO, 70 MM², 0,6/1,0 KV, PARA REDE AÉREA DE DISTRIBUIÇÃO DE ENERGIA ELÉTRICA DE BAIXA TENSÃO - FORNECIMENTO E INSTALAÇÃO. AF_07/2020</t>
  </si>
  <si>
    <t>CABO DE COBRE FLEXÍVEL ISOLADO, 50 MM², 0,6/1,0 KV, PARA REDE AÉREA DE DISTRIBUIÇÃO DE ENERGIA ELÉTRICA DE BAIXA TENSÃO - FORNECIMENTO E INSTALAÇÃO. AF_07/2020</t>
  </si>
  <si>
    <t>CABO DE COBRE FLEXÍVEL ISOLADO, 35 MM², 0,6/1,0 KV, PARA REDE AÉREA DE DISTRIBUIÇÃO DE ENERGIA ELÉTRICA DE BAIXA TENSÃO - FORNECIMENTO E INSTALAÇÃO. AF_07/2020</t>
  </si>
  <si>
    <t>CABO DE COBRE FLEXÍVEL ISOLADO, 25 MM², 0,6/1,0 KV, PARA REDE AÉREA DE DISTRIBUIÇÃO DE ENERGIA ELÉTRICA DE BAIXA TENSÃO - FORNECIMENTO E INSTALAÇÃO. AF_07/2020</t>
  </si>
  <si>
    <t>CABO DE COBRE FLEXÍVEL ISOLADO, 16 MM², 0,6/1,0 KV, PARA REDE AÉREA DE DISTRIBUIÇÃO DE ENERGIA ELÉTRICA DE BAIXA TENSÃO - FORNECIMENTO E INSTALAÇÃO. AF_07/2020</t>
  </si>
  <si>
    <t>CABO DE COBRE FLEXÍVEL ISOLADO, 10 MM², 0,6/1,0 KV, PARA REDE AÉREA DE DISTRIBUIÇÃO DE ENERGIA ELÉTRICA DE BAIXA TENSÃO - FORNECIMENTO E INSTALAÇÃO. AF_07/2020</t>
  </si>
  <si>
    <t>ALÇA PREFORMADA DE DISTRIBUIÇÃO, EM  AÇO GALVANIZADO, AWG 6 - FORNECIMENTO E INSTALAÇÃO. AF_07/2020</t>
  </si>
  <si>
    <t>ALÇA PREFORMADA DE DISTRIBUIÇÃO, EM  AÇO GALVANIZADO, AWG 4 - FORNECIMENTO E INSTALAÇÃO. AF_07/2020</t>
  </si>
  <si>
    <t>ALÇA PREFORMADA DE DISTRIBUIÇÃO, EM  AÇO GALVANIZADO, AWG 2 - FORNECIMENTO E INSTALAÇÃO. AF_07/2020</t>
  </si>
  <si>
    <t>ALÇA PREFORMADA DE DISTRIBUIÇÃO, EM  AÇO GALVANIZADO, AWG 1 - FORNECIMENTO E INSTALAÇÃO. AF_07/2020</t>
  </si>
  <si>
    <t>GRAMPO PARALELO METÁLICO, PARA REDES AÉREAS DE DISTRIBUIÇÃO DE ENERGIA ELÉTRICA DE BAIXA TENSÃO - FORNECIMENTO E INSTALAÇÃO. AF_07/2020</t>
  </si>
  <si>
    <t>ISOLADOR, TIPO ROLDANA, PARA BAIXA TENSÃO - FORNECIMENTO E INSTALAÇÃO. AF_07/2020</t>
  </si>
  <si>
    <t>ISOLADOR, TIPO DISCO, PARA TENSÃO 15 KV - FORNECIMENTO E INSTALAÇÃO. AF_07/2020</t>
  </si>
  <si>
    <t>ISOLADOR, TIPO PINO, PARA TENSÃO 15 KV - FORNECIMENTO E INSTALAÇÃO. AF_07/2020</t>
  </si>
  <si>
    <t>ARMAÇÃO SECUNDÁRIA, COM 4 ESTRIBOS, SEM ISOLADOR - FORNECIMENTO E INSTALAÇÃO. AF_07/2020</t>
  </si>
  <si>
    <t>ARMAÇÃO SECUNDÁRIA, COM 3 ESTRIBOS, SEM ISOLADOR - FORNECIMENTO E INSTALAÇÃO. AF_07/2020</t>
  </si>
  <si>
    <t>ARMAÇÃO SECUNDÁRIA, COM 2 ESTRIBOS, SEM ISOLADOR - FORNECIMENTO E INSTALAÇÃO. AF_07/2020</t>
  </si>
  <si>
    <t>ARMAÇÃO SECUNDÁRIA, COM 1 ESTRIBO, SEM ISOLADOR - FORNECIMENTO E INSTALAÇÃO. AF_07/2020</t>
  </si>
  <si>
    <t>ARMAÇÃO SECUNDÁRIA, COM 4 ESTRIBOS E 4 ISOLADORES - FORNECIMENTO E INSTALAÇÃO. AF_07/2020</t>
  </si>
  <si>
    <t>ARMAÇÃO SECUNDÁRIA, COM 3 ESTRIBOS E 3 ISOLADORES - FORNECIMENTO E INSTALAÇÃO. AF_07/2020</t>
  </si>
  <si>
    <t>ARMAÇÃO SECUNDÁRIA, COM 2 ESTRIBOS E 2 ISOLADORES - FORNECIMENTO E INSTALAÇÃO. AF_07/2020</t>
  </si>
  <si>
    <t>ARMAÇÃO SECUNDÁRIA, COM 1 ESTRIBO E 1 ISOLADOR - FORNECIMENTO E INSTALAÇÃO. AF_07/2020</t>
  </si>
  <si>
    <t>APARELHO SINALIZADOR DE SAÍDA DE GARAGEM, COM CÉLULA FOTOELÉTRICA - FORNECIMENTO E INSTALAÇÃO. AF_07/2020</t>
  </si>
  <si>
    <t>ENTRADA DE ENERGIA ELÉTRICA, SUBTERRÂNEA, TRIFÁSICA, COM CAIXA DE SOBREPOR, CABO DE 35 MM2 E DISJUNTOR DIN 50A (NÃO INCLUSA MURETA DE ALVENARIA). AF_07/2020_PS</t>
  </si>
  <si>
    <t>ENTRADA DE ENERGIA ELÉTRICA, SUBTERRÂNEA, TRIFÁSICA, COM CAIXA DE SOBREPOR, CABO DE 25 MM2 E DISJUNTOR DIN 50A (NÃO INCLUSA MURETA DE ALVENARIA). AF_07/2020_PS</t>
  </si>
  <si>
    <t>ENTRADA DE ENERGIA ELÉTRICA, SUBTERRÂNEA, TRIFÁSICA, COM CAIXA DE SOBREPOR, CABO DE 16 MM2 E DISJUNTOR DIN 50A (NÃO INCLUSA MURETA DE ALVENARIA). AF_07/2020_PS</t>
  </si>
  <si>
    <t>ENTRADA DE ENERGIA ELÉTRICA, SUBTERRÂNEA, TRIFÁSICA, COM CAIXA DE SOBREPOR, CABO DE 10 MM2 E DISJUNTOR DIN 50A (NÃO INCLUSA MURETA DE ALVENARIA). AF_07/2020_PS</t>
  </si>
  <si>
    <t>ENTRADA DE ENERGIA ELÉTRICA, SUBTERRÂNEA, BIFÁSICA, COM CAIXA DE EMBUTIR, CABO DE 35 MM2 E DISJUNTOR DIN 50A (NÃO INCLUSA MURETA DE ALVENARIA). AF_07/2020_PS</t>
  </si>
  <si>
    <t>ENTRADA DE ENERGIA ELÉTRICA, SUBTERRÂNEA, BIFÁSICA, COM CAIXA DE EMBUTIR, CABO DE 25 MM2 E DISJUNTOR DIN 50A (NÃO INCLUSA MURETA DE ALVENARIA). AF_07/2020_PS</t>
  </si>
  <si>
    <t>ENTRADA DE ENERGIA ELÉTRICA, SUBTERRÂNEA, BIFÁSICA, COM CAIXA DE EMBUTIR, CABO DE 16 MM2 E DISJUNTOR DIN 50A (NÃO INCLUSA MURETA DE ALVENARIA). AF_07/2020_PS</t>
  </si>
  <si>
    <t>ENTRADA DE ENERGIA ELÉTRICA, SUBTERRÂNEA, BIFÁSICA, COM CAIXA DE EMBUTIR, CABO DE 10 MM2 E DISJUNTOR DIN 50A (NÃO INCLUSA MURETA DE ALVENARIA). AF_07/2020_PS</t>
  </si>
  <si>
    <t>ENTRADA DE ENERGIA ELÉTRICA, SUBTERRÂNEA, BIFÁSICA, COM CAIXA DE SOBREPOR, CABO DE 35 MM2 E DISJUNTOR DIN 50A (NÃO INCLUSA MURETA DE ALVENARIA). AF_07/2020_PS</t>
  </si>
  <si>
    <t>ENTRADA DE ENERGIA ELÉTRICA, SUBTERRÂNEA, BIFÁSICA, COM CAIXA DE SOBREPOR, CABO DE 25 MM2 E DISJUNTOR DIN 50A (NÃO INCLUSA MURETA DE ALVENARIA). AF_07/2020_PS</t>
  </si>
  <si>
    <t>ENTRADA DE ENERGIA ELÉTRICA, SUBTERRÂNEA, BIFÁSICA, COM CAIXA DE SOBREPOR, CABO DE 16 MM2 E DISJUNTOR DIN 50A (NÃO INCLUSA MURETA DE ALVENARIA). AF_07/2020_PS</t>
  </si>
  <si>
    <t>ENTRADA DE ENERGIA ELÉTRICA, SUBTERRÂNEA, BIFÁSICA, COM CAIXA DE SOBREPOR, CABO DE 10 MM2 E DISJUNTOR DIN 50A (NÃO INCLUSA MURETA DE ALVENARIA). AF_07/2020_PS</t>
  </si>
  <si>
    <t>ENTRADA DE ENERGIA ELÉTRICA, SUBTERRÂNEA, MONOFÁSICA, COM CAIXA DE EMBUTIR, CABO DE 35 MM2 E DISJUNTOR DIN 50A (NÃO INCLUSA MURETA DE ALVENARIA). AF_07/2020_PS</t>
  </si>
  <si>
    <t>ENTRADA DE ENERGIA ELÉTRICA, SUBTERRÂNEA, MONOFÁSICA, COM CAIXA DE EMBUTIR, CABO DE 25 MM2 E DISJUNTOR DIN 50A (NÃO INCLUSA MURETA DE ALVENARIA). AF_07/2020_PS</t>
  </si>
  <si>
    <t>ENTRADA DE ENERGIA ELÉTRICA, SUBTERRÂNEA, MONOFÁSICA, COM CAIXA DE EMBUTIR, CABO DE 16 MM2 E DISJUNTOR DIN 50A (NÃO INCLUSA MURETA DE ALVENARIA). AF_07/2020_PS</t>
  </si>
  <si>
    <t>ENTRADA DE ENERGIA ELÉTRICA, SUBTERRÂNEA, MONOFÁSICA, COM CAIXA DE EMBUTIR, CABO DE 10 MM2 E DISJUNTOR DIN 50A (NÃO INCLUSA MURETA DE ALVENARIA). AF_07/2020_PS</t>
  </si>
  <si>
    <t>ENTRADA DE ENERGIA ELÉTRICA, SUBTERRÂNEA, MONOFÁSICA, COM CAIXA DE SOBREPOR, CABO DE 35 MM2 E DISJUNTOR DIN 50A (NÃO INCLUSA MURETA DE ALVENARIA). AF_07/2020_PS</t>
  </si>
  <si>
    <t>ENTRADA DE ENERGIA ELÉTRICA, SUBTERRÂNEA, MONOFÁSICA, COM CAIXA DE SOBREPOR, CABO DE 25 MM2 E DISJUNTOR DIN 50A (NÃO INCLUSA MURETA DE ALVENARIA). AF_07/2020_PS</t>
  </si>
  <si>
    <t>ENTRADA DE ENERGIA ELÉTRICA, SUBTERRÂNEA, MONOFÁSICA, COM CAIXA DE SOBREPOR, CABO DE 16 MM2 E DISJUNTOR DIN 50A (NÃO INCLUSA MURETA DE ALVENARIA). AF_07/2020_PS</t>
  </si>
  <si>
    <t>ENTRADA DE ENERGIA ELÉTRICA, SUBTERRÂNEA, MONOFÁSICA, COM CAIXA DE SOBREPOR, CABO DE 10 MM2 E DISJUNTOR DIN 50A (NÃO INCLUSA MURETA DE ALVENARIA). AF_07/2020_PS</t>
  </si>
  <si>
    <t>ENTRADA DE ENERGIA ELÉTRICA, AÉREA, TRIFÁSICA, COM CAIXA DE SOBREPOR, CABO DE 35 MM2 E DISJUNTOR DIN 50A (NÃO INCLUSO O POSTE DE CONCRETO). AF_07/2020_PS</t>
  </si>
  <si>
    <t>ENTRADA DE ENERGIA ELÉTRICA, AÉREA, TRIFÁSICA, COM CAIXA DE SOBREPOR, CABO DE 25 MM2 E DISJUNTOR DIN 50A (NÃO INCLUSO O POSTE DE CONCRETO). AF_07/2020_PS</t>
  </si>
  <si>
    <t>ENTRADA DE ENERGIA ELÉTRICA, AÉREA, TRIFÁSICA, COM CAIXA DE SOBREPOR, CABO DE 16 MM2 E DISJUNTOR DIN 50A (NÃO INCLUSO O POSTE DE CONCRETO). AF_07/2020_PS</t>
  </si>
  <si>
    <t>ENTRADA DE ENERGIA ELÉTRICA, AÉREA, TRIFÁSICA, COM CAIXA DE SOBREPOR, CABO DE 10 MM2 E DISJUNTOR DIN 50A (NÃO INCLUSO O POSTE DE CONCRETO). AF_07/2020_PS</t>
  </si>
  <si>
    <t>ENTRADA DE ENERGIA ELÉTRICA, AÉREA, BIFÁSICA, COM CAIXA DE EMBUTIR, CABO DE 35 MM2 E DISJUNTOR DIN 50A (NÃO INCLUSO O POSTE DE CONCRETO). AF_07/2020_PS</t>
  </si>
  <si>
    <t>ENTRADA DE ENERGIA ELÉTRICA, AÉREA, BIFÁSICA, COM CAIXA DE EMBUTIR, CABO DE 25 MM2 E DISJUNTOR DIN 50A (NÃO INCLUSO O POSTE DE CONCRETO). AF_07/2020_PS</t>
  </si>
  <si>
    <t>ENTRADA DE ENERGIA ELÉTRICA, AÉREA, BIFÁSICA, COM CAIXA DE EMBUTIR, CABO DE 16 MM2 E DISJUNTOR DIN 50A (NÃO INCLUSO O POSTE DE CONCRETO). AF_07/2020_PS</t>
  </si>
  <si>
    <t>ENTRADA DE ENERGIA ELÉTRICA, AÉREA, BIFÁSICA, COM CAIXA DE EMBUTIR, CABO DE 10 MM2 E DISJUNTOR DIN 50A (NÃO INCLUSO O POSTE DE CONCRETO). AF_07/2020_PS</t>
  </si>
  <si>
    <t>ENTRADA DE ENERGIA ELÉTRICA, AÉREA, BIFÁSICA, COM CAIXA DE SOBREPOR, CABO DE 35 MM2 E DISJUNTOR DIN 50A (NÃO INCLUSO O POSTE DE CONCRETO). AF_07/2020_PS</t>
  </si>
  <si>
    <t>ENTRADA DE ENERGIA ELÉTRICA, AÉREA, BIFÁSICA, COM CAIXA DE SOBREPOR, CABO DE 25 MM2 E DISJUNTOR DIN 50A (NÃO INCLUSO O POSTE DE CONCRETO). AF_07/2020_PS</t>
  </si>
  <si>
    <t>ENTRADA DE ENERGIA ELÉTRICA, AÉREA, BIFÁSICA, COM CAIXA DE SOBREPOR, CABO DE 16 MM2 E DISJUNTOR DIN 50A (NÃO INCLUSO O POSTE DE CONCRETO). AF_07/2020_PS</t>
  </si>
  <si>
    <t>ENTRADA DE ENERGIA ELÉTRICA, AÉREA, BIFÁSICA, COM CAIXA DE SOBREPOR, CABO DE 10 MM2 E DISJUNTOR DIN 50A (NÃO INCLUSO O POSTE DE CONCRETO). AF_07/2020_PS</t>
  </si>
  <si>
    <t>ENTRADA DE ENERGIA ELÉTRICA, AÉREA, MONOFÁSICA, COM CAIXA DE EMBUTIR, CABO DE 35 MM2 E DISJUNTOR DIN 50A (NÃO INCLUSO O POSTE DE CONCRETO). AF_07/2020_PS</t>
  </si>
  <si>
    <t>ENTRADA DE ENERGIA ELÉTRICA, AÉREA, MONOFÁSICA, COM CAIXA DE EMBUTIR, CABO DE 25 MM2 E DISJUNTOR DIN 50A (NÃO INCLUSO O POSTE DE CONCRETO). AF_07/2020_PS</t>
  </si>
  <si>
    <t>ENTRADA DE ENERGIA ELÉTRICA, AÉREA, MONOFÁSICA, COM CAIXA DE EMBUTIR, CABO DE 16 MM2 E DISJUNTOR DIN 50A (NÃO INCLUSO O POSTE DE CONCRETO). AF_07/2020_PS</t>
  </si>
  <si>
    <t>ENTRADA DE ENERGIA ELÉTRICA, AÉREA, MONOFÁSICA, COM CAIXA DE EMBUTIR, CABO DE 10 MM2 E DISJUNTOR DIN 50A (NÃO INCLUSO O POSTE DE CONCRETO). AF_07/2020_PS</t>
  </si>
  <si>
    <t>ENTRADA DE ENERGIA ELÉTRICA, AÉREA, MONOFÁSICA, COM CAIXA DE SOBREPOR, CABO DE 35 MM2 E DISJUNTOR DIN 50A (NÃO INCLUSO O POSTE DE CONCRETO). AF_07/2020_PS</t>
  </si>
  <si>
    <t>ENTRADA DE ENERGIA ELÉTRICA, AÉREA, MONOFÁSICA, COM CAIXA DE SOBREPOR, CABO DE 25 MM2 E DISJUNTOR DIN 50A (NÃO INCLUSO O POSTE DE CONCRETO). AF_07/2020_PS</t>
  </si>
  <si>
    <t>ENTRADA DE ENERGIA ELÉTRICA, AÉREA, MONOFÁSICA, COM CAIXA DE SOBREPOR, CABO DE 16 MM2 E DISJUNTOR DIN 50A (NÃO INCLUSO O POSTE DE CONCRETO). AF_07/2020_PS</t>
  </si>
  <si>
    <t>ENTRADA DE ENERGIA ELÉTRICA, AÉREA, MONOFÁSICA, COM CAIXA DE SOBREPOR, CABO DE 10 MM2 E DISJUNTOR DIN 50A (NÃO INCLUSO O POSTE DE CONCRETO). AF_07/2020_PS</t>
  </si>
  <si>
    <t>0171</t>
  </si>
  <si>
    <t>LUMINARIA INTERNA/BOCAL/LAMPADAS</t>
  </si>
  <si>
    <t>INTERRUPTOR SIMPLES (1 MÓDULO), INTERRUPTOR PARALELO (1 MÓDULO) E 1 TOMADA DE EMBUTIR 2P+T 10 A, INCLUINDO SUPORTE E PLACA - FORNECIMENTO E INSTALAÇÃO. AF_03/2023</t>
  </si>
  <si>
    <t>0170</t>
  </si>
  <si>
    <t>INTERRUPTOR/TOMADA</t>
  </si>
  <si>
    <t>INTERRUPTOR SIMPLES (1 MÓDULO), INTERRUPTOR PARALELO (1 MÓDULO) E 1 TOMADA DE EMBUTIR 2P+T 10 A, SEM SUPORTE E SEM PLACA - FORNECIMENTO E INSTALAÇÃO. AF_03/2023</t>
  </si>
  <si>
    <t>INTERRUPTOR PARALELO (2 MÓDULOS) COM 1 TOMADA DE EMBUTIR 2P+T 10 A, INCLUINDO SUPORTE E PLACA - FORNECIMENTO E INSTALAÇÃO. AF_03/2023</t>
  </si>
  <si>
    <t>INTERRUPTOR PARALELO (2 MÓDULOS) COM 1 TOMADA DE EMBUTIR 2P+T 10 A, SEM SUPORTE E SEM PLACA - FORNECIMENTO E INSTALAÇÃO. AF_03/2023</t>
  </si>
  <si>
    <t>INTERRUPTOR PARALELO (1 MÓDULO) COM 2 TOMADAS DE EMBUTIR 2P+T 10 A, INCLUINDO SUPORTE E PLACA - FORNECIMENTO E INSTALAÇÃO. AF_03/2023</t>
  </si>
  <si>
    <t>INTERRUPTOR PARALELO (1 MÓDULO) COM 2 TOMADAS DE EMBUTIR 2P+T 10 A, SEM SUPORTE E SEM PLACA - FORNECIMENTO E INSTALAÇÃO. AF_03/2023</t>
  </si>
  <si>
    <t>INTERRUPTOR PARALELO (1 MÓDULO) COM 1 TOMADA DE EMBUTIR 2P+T 10 A, INCLUINDO SUPORTE E PLACA - FORNECIMENTO E INSTALAÇÃO. AF_03/2023</t>
  </si>
  <si>
    <t>INTERRUPTOR PARALELO (1 MÓDULO) COM 1 TOMADA DE EMBUTIR 2P+T 10 A, SEM SUPORTE E SEM PLACA - FORNECIMENTO E INSTALAÇÃO. AF_03/2023</t>
  </si>
  <si>
    <t>INTERRUPTOR SIMPLES (2 MÓDULOS) COM 1 TOMADA DE EMBUTIR 2P+T 10 A, INCLUINDO SUPORTE E PLACA - FORNECIMENTO E INSTALAÇÃO. AF_03/2023</t>
  </si>
  <si>
    <t>INTERRUPTOR SIMPLES (2 MÓDULOS) COM 1 TOMADA DE EMBUTIR 2P+T 10 A, SEM SUPORTE E SEM PLACA - FORNECIMENTO E INSTALAÇÃO. AF_03/2023</t>
  </si>
  <si>
    <t>INTERRUPTOR SIMPLES (1 MÓDULO) COM 2 TOMADAS DE EMBUTIR 2P+T 10 A, INCLUINDO SUPORTE E PLACA - FORNECIMENTO E INSTALAÇÃO. AF_03/2023</t>
  </si>
  <si>
    <t>INTERRUPTOR SIMPLES (1 MÓDULO) COM 2 TOMADAS DE EMBUTIR 2P+T 10 A, SEM SUPORTE E SEM PLACA - FORNECIMENTO E INSTALAÇÃO. AF_03/2023</t>
  </si>
  <si>
    <t>INTERRUPTOR SIMPLES (1 MÓDULO) COM 1 TOMADA DE EMBUTIR 2P+T 10 A, INCLUINDO SUPORTE E PLACA - FORNECIMENTO E INSTALAÇÃO. AF_03/2023</t>
  </si>
  <si>
    <t>INTERRUPTOR SIMPLES (1 MÓDULO) COM 1 TOMADA DE EMBUTIR 2P+T 10 A, SEM SUPORTE E SEM PLACA - FORNECIMENTO E INSTALAÇÃO. AF_03/2023</t>
  </si>
  <si>
    <t>TOMADA BAIXA DE EMBUTIR (6 MÓDULOS), 2P+T 10 A, INCLUINDO SUPORTE E PLACA - FORNECIMENTO E INSTALAÇÃO. AF_03/2023</t>
  </si>
  <si>
    <t>TOMADA BAIXA DE EMBUTIR (6 MÓDULOS), 2P+T 10 A, SEM SUPORTE E SEM PLACA - FORNECIMENTO E INSTALAÇÃO. AF_03/2023</t>
  </si>
  <si>
    <t>TOMADA BAIXA DE EMBUTIR (4 MÓDULOS), 2P+T 10 A, INCLUINDO SUPORTE E PLACA - FORNECIMENTO E INSTALAÇÃO. AF_03/2023</t>
  </si>
  <si>
    <t>TOMADA BAIXA DE EMBUTIR (4 MÓDULOS), 2P+T 10 A, SEM SUPORTE E SEM PLACA - FORNECIMENTO E INSTALAÇÃO. AF_03/2023</t>
  </si>
  <si>
    <t>TOMADA BAIXA DE EMBUTIR (3 MÓDULOS), 2P+T 20 A, INCLUINDO SUPORTE E PLACA - FORNECIMENTO E INSTALAÇÃO. AF_03/2023</t>
  </si>
  <si>
    <t>TOMADA BAIXA DE EMBUTIR (3 MÓDULOS), 2P+T 10 A, INCLUINDO SUPORTE E PLACA - FORNECIMENTO E INSTALAÇÃO. AF_03/2023</t>
  </si>
  <si>
    <t>TOMADA BAIXA DE EMBUTIR (3 MÓDULOS), 2P+T 20 A, SEM SUPORTE E SEM PLACA - FORNECIMENTO E INSTALAÇÃO. AF_03/2023</t>
  </si>
  <si>
    <t>TOMADA BAIXA DE EMBUTIR (3 MÓDULOS), 2P+T 10 A, SEM SUPORTE E SEM PLACA - FORNECIMENTO E INSTALAÇÃO. AF_03/2023</t>
  </si>
  <si>
    <t>TOMADA MÉDIA DE EMBUTIR (3 MÓDULOS), 2P+T 20 A, INCLUINDO SUPORTE E PLACA - FORNECIMENTO E INSTALAÇÃO. AF_03/2023</t>
  </si>
  <si>
    <t>TOMADA MÉDIA DE EMBUTIR (3 MÓDULOS), 2P+T 10 A, INCLUINDO SUPORTE E PLACA - FORNECIMENTO E INSTALAÇÃO. AF_03/2023</t>
  </si>
  <si>
    <t>TOMADA MÉDIA DE EMBUTIR (3 MÓDULOS), 2P+T 20 A, SEM SUPORTE E SEM PLACA - FORNECIMENTO E INSTALAÇÃO. AF_03/2023</t>
  </si>
  <si>
    <t>TOMADA MÉDIA DE EMBUTIR (3 MÓDULOS), 2P+T 10 A, SEM SUPORTE E SEM PLACA - FORNECIMENTO E INSTALAÇÃO. AF_03/2023</t>
  </si>
  <si>
    <t>TOMADA BAIXA DE EMBUTIR (2 MÓDULOS), 2P+T 20 A, INCLUINDO SUPORTE E PLACA - FORNECIMENTO E INSTALAÇÃO. AF_03/2023</t>
  </si>
  <si>
    <t>TOMADA BAIXA DE EMBUTIR (2 MÓDULOS), 2P+T 10 A, INCLUINDO SUPORTE E PLACA - FORNECIMENTO E INSTALAÇÃO. AF_03/2023</t>
  </si>
  <si>
    <t>TOMADA BAIXA DE EMBUTIR (2 MÓDULOS), 2P+T 20 A, SEM SUPORTE E SEM PLACA - FORNECIMENTO E INSTALAÇÃO. AF_03/2023</t>
  </si>
  <si>
    <t>TOMADA BAIXA DE EMBUTIR (2 MÓDULOS), 2P+T 10 A, SEM SUPORTE E SEM PLACA - FORNECIMENTO E INSTALAÇÃO. AF_03/2023</t>
  </si>
  <si>
    <t>TOMADA MÉDIA DE EMBUTIR (2 MÓDULOS), 2P+T 20 A, INCLUINDO SUPORTE E PLACA - FORNECIMENTO E INSTALAÇÃO. AF_03/2023</t>
  </si>
  <si>
    <t>TOMADA MÉDIA DE EMBUTIR (2 MÓDULOS), 2P+T 10 A, INCLUINDO SUPORTE E PLACA - FORNECIMENTO E INSTALAÇÃO. AF_03/2023</t>
  </si>
  <si>
    <t>TOMADA MÉDIA DE EMBUTIR (2 MÓDULOS), 2P+T 20 A, SEM SUPORTE E SEM PLACA - FORNECIMENTO E INSTALAÇÃO. AF_03/2023</t>
  </si>
  <si>
    <t>TOMADA MÉDIA DE EMBUTIR (2 MÓDULOS), 2P+T 10 A, SEM SUPORTE E SEM PLACA - FORNECIMENTO E INSTALAÇÃO. AF_03/2023</t>
  </si>
  <si>
    <t>TOMADA BAIXA DE EMBUTIR (1 MÓDULO), 2P+T 20 A, INCLUINDO SUPORTE E PLACA - FORNECIMENTO E INSTALAÇÃO. AF_03/2023</t>
  </si>
  <si>
    <t>TOMADA BAIXA DE EMBUTIR (1 MÓDULO), 2P+T 10 A, INCLUINDO SUPORTE E PLACA - FORNECIMENTO E INSTALAÇÃO. AF_03/2023</t>
  </si>
  <si>
    <t>TOMADA BAIXA DE EMBUTIR (1 MÓDULO), 2P+T 20 A, SEM SUPORTE E SEM PLACA - FORNECIMENTO E INSTALAÇÃO. AF_03/2023</t>
  </si>
  <si>
    <t>TOMADA BAIXA DE EMBUTIR (1 MÓDULO), 2P+T 10 A, SEM SUPORTE E SEM PLACA - FORNECIMENTO E INSTALAÇÃO. AF_03/2023</t>
  </si>
  <si>
    <t>TOMADA MÉDIA DE EMBUTIR (1 MÓDULO), 2P+T 20 A, INCLUINDO SUPORTE E PLACA - FORNECIMENTO E INSTALAÇÃO. AF_03/2023</t>
  </si>
  <si>
    <t>TOMADA MÉDIA DE EMBUTIR (1 MÓDULO), 2P+T 10 A, INCLUINDO SUPORTE E PLACA - FORNECIMENTO E INSTALAÇÃO. AF_03/2023</t>
  </si>
  <si>
    <t>TOMADA MÉDIA DE EMBUTIR (1 MÓDULO), 2P+T 20 A, SEM SUPORTE E SEM PLACA - FORNECIMENTO E INSTALAÇÃO. AF_03/2023</t>
  </si>
  <si>
    <t>TOMADA MÉDIA DE EMBUTIR (1 MÓDULO), 2P+T 10 A, SEM SUPORTE E SEM PLACA - FORNECIMENTO E INSTALAÇÃO. AF_03/2023</t>
  </si>
  <si>
    <t>TOMADA ALTA DE EMBUTIR (1 MÓDULO), 2P+T 20 A, INCLUINDO SUPORTE E PLACA - FORNECIMENTO E INSTALAÇÃO. AF_03/2023</t>
  </si>
  <si>
    <t>TOMADA ALTA DE EMBUTIR (1 MÓDULO), 2P+T 10 A, INCLUINDO SUPORTE E PLACA - FORNECIMENTO E INSTALAÇÃO. AF_03/2023</t>
  </si>
  <si>
    <t>TOMADA ALTA DE EMBUTIR (1 MÓDULO), 2P+T 20 A, SEM SUPORTE E SEM PLACA - FORNECIMENTO E INSTALAÇÃO. AF_03/2023</t>
  </si>
  <si>
    <t>TOMADA ALTA DE EMBUTIR (1 MÓDULO), 2P+T 10 A, SEM SUPORTE E SEM PLACA - FORNECIMENTO E INSTALAÇÃO. AF_03/2023</t>
  </si>
  <si>
    <t>INTERRUPTOR PULSADOR MINUTERIA (1 MÓDULO), 10A/250V, INCLUINDO SUPORTE E PLACA - FORNECIMENTO E INSTALAÇÃO. AF_03/2023</t>
  </si>
  <si>
    <t>INTERRUPTOR PULSADOR MINUTERIA (1 MÓDULO), 10A/250V, SEM SUPORTE E SEM PLACA - FORNECIMENTO E INSTALAÇÃO. AF_03/2023</t>
  </si>
  <si>
    <t>CAMPAINHA CIGARRA (1 MÓDULO), 10A/250V, INCLUINDO SUPORTE E PLACA - FORNECIMENTO E INSTALAÇÃO. AF_03/2023</t>
  </si>
  <si>
    <t>CAMPAINHA CIGARRA (1 MÓDULO), 10A/250V, SEM SUPORTE E SEM PLACA - FORNECIMENTO E INSTALAÇÃO. AF_03/2023</t>
  </si>
  <si>
    <t>INTERRUPTOR PULSADOR CAMPAINHA (1 MÓDULO), 10A/250V, INCLUINDO SUPORTE E PLACA - FORNECIMENTO E INSTALAÇÃO. AF_03/2023</t>
  </si>
  <si>
    <t>INTERRUPTOR PULSADOR CAMPAINHA (1 MÓDULO), 10A/250V, SEM SUPORTE E SEM PLACA - FORNECIMENTO E INSTALAÇÃO. AF_03/2023</t>
  </si>
  <si>
    <t>DIMMER ROTATIVO (1 MÓDULO), 220V/600W, INCLUINDO SUPORTE E PLACA - FORNECIMENTO E INSTALAÇÃO. AF_03/2023</t>
  </si>
  <si>
    <t>DIMMER ROTATIVO (1 MÓDULO), 220V/600W, SEM SUPORTE E SEM PLACA - FORNECIMENTO E INSTALAÇÃO. AF_03/2023</t>
  </si>
  <si>
    <t>INTERRUPTOR BIPOLAR (1 MÓDULO), 10A/250V, INCLUINDO SUPORTE E PLACA - FORNECIMENTO E INSTALAÇÃO. AF_03/2023</t>
  </si>
  <si>
    <t>INTERRUPTOR BIPOLAR (1 MÓDULO), 10A/250V, SEM SUPORTE E SEM PLACA - FORNECIMENTO E INSTALAÇÃO. AF_03/2023</t>
  </si>
  <si>
    <t>INTERRUPTOR INTERMEDIÁRIO (1 MÓDULO), 10A/250V, INCLUINDO SUPORTE E PLACA - FORNECIMENTO E INSTALAÇÃO. AF_03/2023</t>
  </si>
  <si>
    <t>INTERRUPTOR INTERMEDIÁRIO (1 MÓDULO), 10A/250V, SEM SUPORTE E SEM PLACA - FORNECIMENTO E INSTALAÇÃO. AF_03/2023</t>
  </si>
  <si>
    <t>INTERRUPTOR SIMPLES (6 MÓDULOS), 10A/250V, INCLUINDO SUPORTE E PLACA - FORNECIMENTO E INSTALAÇÃO. AF_03/2023</t>
  </si>
  <si>
    <t>INTERRUPTOR SIMPLES (6 MÓDULOS), 10A/250V, SEM SUPORTE E SEM PLACA - FORNECIMENTO E INSTALAÇÃO. AF_03/2023</t>
  </si>
  <si>
    <t>INTERRUPTOR SIMPLES (4 MÓDULOS), 10A/250V, INCLUINDO SUPORTE E PLACA - FORNECIMENTO E INSTALAÇÃO. AF_03/2023</t>
  </si>
  <si>
    <t>INTERRUPTOR SIMPLES (4 MÓDULOS), 10A/250V, SEM SUPORTE E SEM PLACA - FORNECIMENTO E INSTALAÇÃO. AF_03/2023</t>
  </si>
  <si>
    <t>INTERRUPTOR SIMPLES (2 MÓDULOS) COM INTERRUPTOR PARALELO (2 MÓDULOS), 10A/250V, INCLUINDO SUPORTE E PLACA - FORNECIMENTO E INSTALAÇÃO. AF_03/2023</t>
  </si>
  <si>
    <t>INTERRUPTOR SIMPLES (2 MÓDULOS) COM INTERRUPTOR PARALELO (2 MÓDULOS), 10A/250V, SEM SUPORTE E SEM PLACA - FORNECIMENTO E INSTALAÇÃO. AF_03/2023</t>
  </si>
  <si>
    <t>INTERRUPTOR SIMPLES (3 MÓDULOS) COM INTERRUPTOR PARALELO (1 MÓDULO), 10A/250V, INCLUINDO SUPORTE E PLACA - FORNECIMENTO E INSTALAÇÃO. AF_03/2023</t>
  </si>
  <si>
    <t>INTERRUPTOR SIMPLES (3 MÓDULOS) COM INTERRUPTOR PARALELO (1 MÓDULO), 10A/250V, SEM SUPORTE E SEM PLACA - FORNECIMENTO E INSTALAÇÃO. AF_03/2023</t>
  </si>
  <si>
    <t>INTERRUPTOR PARALELO (3 MÓDULOS), 10A/250V, INCLUINDO SUPORTE E PLACA - FORNECIMENTO E INSTALAÇÃO. AF_03/2023</t>
  </si>
  <si>
    <t>INTERRUPTOR PARALELO (3 MÓDULOS), 10A/250V, SEM SUPORTE E SEM PLACA - FORNECIMENTO E INSTALAÇÃO. AF_03/2023</t>
  </si>
  <si>
    <t>INTERRUPTOR SIMPLES (3 MÓDULOS), 10A/250V, INCLUINDO SUPORTE E PLACA - FORNECIMENTO E INSTALAÇÃO. AF_03/2023</t>
  </si>
  <si>
    <t>INTERRUPTOR SIMPLES (3 MÓDULOS), 10A/250V, SEM SUPORTE E SEM PLACA - FORNECIMENTO E INSTALAÇÃO. AF_03/2023</t>
  </si>
  <si>
    <t>INTERRUPTOR SIMPLES (2 MÓDULOS) COM INTERRUPTOR PARALELO (1 MÓDULO), 10A/250V, INCLUINDO SUPORTE E PLACA - FORNECIMENTO E INSTALAÇÃO. AF_03/2023</t>
  </si>
  <si>
    <t>INTERRUPTOR SIMPLES (2 MÓDULOS) COM INTERRUPTOR PARALELO (1 MÓDULO), 10A/250V, SEM SUPORTE E SEM PLACA - FORNECIMENTO E INSTALAÇÃO. AF_03/2023</t>
  </si>
  <si>
    <t>INTERRUPTOR SIMPLES (1 MÓDULO) COM INTERRUPTOR PARALELO (2 MÓDULOS), 10A/250V, INCLUINDO SUPORTE E PLACA - FORNECIMENTO E INSTALAÇÃO. AF_03/2023</t>
  </si>
  <si>
    <t>INTERRUPTOR SIMPLES (1 MÓDULO) COM INTERRUPTOR PARALELO (2 MÓDULOS), 10A/250V, SEM SUPORTE E SEM PLACA - FORNECIMENTO E INSTALAÇÃO. AF_03/2023</t>
  </si>
  <si>
    <t>INTERRUPTOR PARALELO (2 MÓDULOS), 10A/250V, INCLUINDO SUPORTE E PLACA - FORNECIMENTO E INSTALAÇÃO. AF_03/2023</t>
  </si>
  <si>
    <t>INTERRUPTOR PARALELO (2 MÓDULOS), 10A/250V, SEM SUPORTE E SEM PLACA - FORNECIMENTO E INSTALAÇÃO. AF_03/2023</t>
  </si>
  <si>
    <t>INTERRUPTOR SIMPLES (2 MÓDULOS), 10A/250V, INCLUINDO SUPORTE E PLACA - FORNECIMENTO E INSTALAÇÃO. AF_03/2023</t>
  </si>
  <si>
    <t>INTERRUPTOR SIMPLES (2 MÓDULOS), 10A/250V, SEM SUPORTE E SEM PLACA - FORNECIMENTO E INSTALAÇÃO. AF_03/2023</t>
  </si>
  <si>
    <t>INTERRUPTOR SIMPLES (1 MÓDULO) COM INTERRUPTOR PARALELO (1 MÓDULO), 10A/250V, INCLUINDO SUPORTE E PLACA - FORNECIMENTO E INSTALAÇÃO. AF_03/2023</t>
  </si>
  <si>
    <t>INTERRUPTOR SIMPLES (1 MÓDULO) COM INTERRUPTOR PARALELO (1 MÓDULO), 10A/250V, SEM SUPORTE E SEM PLACA - FORNECIMENTO E INSTALAÇÃO. AF_03/2023</t>
  </si>
  <si>
    <t>INTERRUPTOR PARALELO (1 MÓDULO), 10A/250V, INCLUINDO SUPORTE E PLACA - FORNECIMENTO E INSTALAÇÃO. AF_03/2023</t>
  </si>
  <si>
    <t>INTERRUPTOR PARALELO (1 MÓDULO), 10A/250V, SEM SUPORTE E SEM PLACA - FORNECIMENTO E INSTALAÇÃO. AF_03/2023</t>
  </si>
  <si>
    <t>INTERRUPTOR SIMPLES (1 MÓDULO), 10A/250V, INCLUINDO SUPORTE E PLACA - FORNECIMENTO E INSTALAÇÃO. AF_03/2023</t>
  </si>
  <si>
    <t>INTERRUPTOR SIMPLES (1 MÓDULO), 10A/250V, SEM SUPORTE E SEM PLACA - FORNECIMENTO E INSTALAÇÃO. AF_03/2023</t>
  </si>
  <si>
    <t>SUPORTE PARAFUSADO COM PLACA DE ENCAIXE 4" X 4" BAIXO (0,30 M DO PISO) PARA PONTO ELÉTRICO - FORNECIMENTO E INSTALAÇÃO. AF_03/2023</t>
  </si>
  <si>
    <t>SUPORTE PARAFUSADO COM PLACA DE ENCAIXE 4" X 4" MÉDIO (1,30 M DO PISO) PARA PONTO ELÉTRICO - FORNECIMENTO E INSTALAÇÃO. AF_03/2023</t>
  </si>
  <si>
    <t>SUPORTE PARAFUSADO COM PLACA DE ENCAIXE 4" X 4" ALTO (2,00 M DO PISO) PARA PONTO ELÉTRICO - FORNECIMENTO E INSTALAÇÃO. AF_03/2023</t>
  </si>
  <si>
    <t>SUPORTE PARAFUSADO COM PLACA DE ENCAIXE 4" X 2" BAIXO (0,30 M DO PISO) PARA PONTO ELÉTRICO - FORNECIMENTO E INSTALAÇÃO. AF_03/2023</t>
  </si>
  <si>
    <t>SUPORTE PARAFUSADO COM PLACA DE ENCAIXE 4" X 2" MÉDIO (1,30 M DO PISO) PARA PONTO ELÉTRICO - FORNECIMENTO E INSTALAÇÃO. AF_03/2023</t>
  </si>
  <si>
    <t>SUPORTE PARAFUSADO COM PLACA DE ENCAIXE 4" X 2" ALTO (2,00 M DO PISO) PARA PONTO ELÉTRICO - FORNECIMENTO E INSTALAÇÃO. AF_03/2023</t>
  </si>
  <si>
    <t>QUADRO DE MEDIÇÃO GERAL DE ENERGIA PARA 1 MEDIDOR DE SOBREPOR - FORNECIMENTO E INSTALAÇÃO. AF_10/2020</t>
  </si>
  <si>
    <t>0169</t>
  </si>
  <si>
    <t>QUADROS/DISJUNTORES</t>
  </si>
  <si>
    <t>CAIXA DE PROTEÇÃO PARA MEDIDOR MONOFÁSICO DE EMBUTIR - FORNECIMENTO E INSTALAÇÃO. AF_10/2020</t>
  </si>
  <si>
    <t>CONTATOR TRIPOLAR I NOMIMAL 95A - FORNECIMENTO E INSTALAÇÃO. AF_10/2020</t>
  </si>
  <si>
    <t>CONTATOR TRIPOLAR I NOMINAL 38A - FORNECIMENTO E INSTALAÇÃO. AF_10/2020</t>
  </si>
  <si>
    <t>CONTATOR TRIPOLAR I NOMINAL 22A - FORNECIMENTO E INSTALAÇÃO. AF_10/2020</t>
  </si>
  <si>
    <t>CONTATOR TRIPOLAR I NOMINAL 12A - FORNECIMENTO E INSTALAÇÃO. AF_10/2020</t>
  </si>
  <si>
    <t>DISJUNTOR BAIXA TENSÃO TRIPOLAR A SECO  800A/600V - FORNECIMENTO E INSTALAÇÃO. AF_10/2020</t>
  </si>
  <si>
    <t>DISJUNTOR TERMOMAGNÉTICO TRIPOLAR , CORRENTE NOMINAL DE 600A - FORNECIMENTO E INSTALAÇÃO. AF_10/2020</t>
  </si>
  <si>
    <t>DISJUNTOR TERMOMAGNÉTICO TRIPOLAR , CORRENTE NOMINAL DE 400A - FORNECIMENTO E INSTALAÇÃO. AF_10/2020</t>
  </si>
  <si>
    <t>DISJUNTOR TERMOMAGNÉTICO TRIPOLAR , CORRENTE NOMINAL DE 250A - FORNECIMENTO E INSTALAÇÃO. AF_10/2020</t>
  </si>
  <si>
    <t>DISJUNTOR TERMOMAGNÉTICO TRIPOLAR , CORRENTE NOMINAL DE 200A - FORNECIMENTO E INSTALAÇÃO. AF_10/2020</t>
  </si>
  <si>
    <t>DISJUNTOR TERMOMAGNÉTICO TRIPOLAR , CORRENTE NOMINAL DE 125A - FORNECIMENTO E INSTALAÇÃO. AF_10/2020</t>
  </si>
  <si>
    <t>DISJUNTOR TRIPOLAR TIPO NEMA, CORRENTE NOMINAL DE 60 ATÉ 100A - FORNECIMENTO E INSTALAÇÃO. AF_10/2020</t>
  </si>
  <si>
    <t>DISJUNTOR TRIPOLAR TIPO NEMA, CORRENTE NOMINAL DE 10 ATÉ 50A - FORNECIMENTO E INSTALAÇÃO. AF_10/2020</t>
  </si>
  <si>
    <t>DISJUNTOR BIPOLAR TIPO NEMA, CORRENTE NOMINAL DE 10 ATÉ 50A - FORNECIMENTO E INSTALAÇÃO. AF_10/2020</t>
  </si>
  <si>
    <t>DISJUNTOR MONOPOLAR TIPO NEMA, CORRENTE NOMINAL DE 35 ATÉ 50A - FORNECIMENTO E INSTALAÇÃO. AF_10/2020</t>
  </si>
  <si>
    <t>DISJUNTOR MONOPOLAR TIPO NEMA, CORRENTE NOMINAL DE 10 ATÉ 30A - FORNECIMENTO E INSTALAÇÃO. AF_10/2020</t>
  </si>
  <si>
    <t>QUADRO DE DISTRIBUIÇÃO DE ENERGIA EM CHAPA DE AÇO GALVANIZADO, DE EMBUTIR, COM BARRAMENTO TRIFÁSICO, PARA 18 DISJUNTORES DIN 100A - FORNECIMENTO E INSTALAÇÃO. AF_10/2020</t>
  </si>
  <si>
    <t>QUADRO DE DISTRIBUIÇÃO DE ENERGIA EM CHAPA DE AÇO GALVANIZADO, DE EMBUTIR, COM BARRAMENTO TRIFÁSICO, PARA 30 DISJUNTORES DIN 225A - FORNECIMENTO E INSTALAÇÃO. AF_10/2020</t>
  </si>
  <si>
    <t>QUADRO DE DISTRIBUIÇÃO DE ENERGIA EM CHAPA DE AÇO GALVANIZADO, DE EMBUTIR, COM BARRAMENTO TRIFÁSICO, PARA 40 DISJUNTORES DIN 100A - FORNECIMENTO E INSTALAÇÃO. AF_10/2020</t>
  </si>
  <si>
    <t>QUADRO DE DISTRIBUIÇÃO DE ENERGIA EM CHAPA DE AÇO GALVANIZADO, DE EMBUTIR, COM BARRAMENTO TRIFÁSICO, PARA 30 DISJUNTORES DIN 150A - FORNECIMENTO E INSTALAÇÃO. AF_10/2020</t>
  </si>
  <si>
    <t>QUADRO DE DISTRIBUIÇÃO DE ENERGIA EM CHAPA DE AÇO GALVANIZADO, DE EMBUTIR, COM BARRAMENTO TRIFÁSICO, PARA 24 DISJUNTORES DIN 100A - FORNECIMENTO E INSTALAÇÃO. AF_10/2020</t>
  </si>
  <si>
    <t>QUADRO DE DISTRIBUIÇÃO DE ENERGIA EM CHAPA DE AÇO GALVANIZADO, DE SOBREPOR, COM BARRAMENTO TRIFÁSICO, PARA 18 DISJUNTORES DIN 100A - FORNECIMENTO E INSTALAÇÃO. AF_10/2020</t>
  </si>
  <si>
    <t>QUADRO DE DISTRIBUIÇÃO DE ENERGIA EM PVC, DE EMBUTIR, SEM BARRAMENTO, PARA 3 DISJUNTORES - FORNECIMENTO E INSTALAÇÃO. AF_10/2020</t>
  </si>
  <si>
    <t>QUADRO DE DISTRIBUIÇÃO DE ENERGIA EM PVC, DE EMBUTIR, SEM BARRAMENTO, PARA 6 DISJUNTORES - FORNECIMENTO E INSTALAÇÃO. AF_10/2020</t>
  </si>
  <si>
    <t>QUADRO DE DISTRIBUIÇÃO DE ENERGIA EM CHAPA DE AÇO GALVANIZADO, DE EMBUTIR, COM BARRAMENTO TRIFÁSICO, PARA 12 DISJUNTORES DIN 100A - FORNECIMENTO E INSTALAÇÃO. AF_10/2020</t>
  </si>
  <si>
    <t>QUADRO DE MEDIÇÃO GERAL DE ENERGIA PARA BARRAMENTO BLINDADO COM 4 MEDIDORES - FORNECIMENTO E INSTALAÇÃO. AF_10/2020</t>
  </si>
  <si>
    <t>QUADRO DE MEDIÇÃO GERAL DE ENERGIA COM 16 MEDIDORES - FORNECIMENTO E INSTALAÇÃO. AF_10/2020</t>
  </si>
  <si>
    <t>QUADRO DE MEDIÇÃO GERAL DE ENERGIA COM 12 MEDIDORES - FORNECIMENTO E INSTALAÇÃO. AF_10/2020</t>
  </si>
  <si>
    <t>QUADRO DE MEDIÇÃO GERAL DE ENERGIA COM 8 MEDIDORES - FORNECIMENTO E INSTALAÇÃO. AF_10/2020</t>
  </si>
  <si>
    <t>DISJUNTOR TRIPOLAR TIPO DIN, CORRENTE NOMINAL DE 50A - FORNECIMENTO E INSTALAÇÃO. AF_10/2020</t>
  </si>
  <si>
    <t>DISJUNTOR TRIPOLAR TIPO DIN, CORRENTE NOMINAL DE 40A - FORNECIMENTO E INSTALAÇÃO. AF_10/2020</t>
  </si>
  <si>
    <t>DISJUNTOR TRIPOLAR TIPO DIN, CORRENTE NOMINAL DE 32A - FORNECIMENTO E INSTALAÇÃO. AF_10/2020</t>
  </si>
  <si>
    <t>DISJUNTOR TRIPOLAR TIPO DIN, CORRENTE NOMINAL DE 25A - FORNECIMENTO E INSTALAÇÃO. AF_10/2020</t>
  </si>
  <si>
    <t>DISJUNTOR TRIPOLAR TIPO DIN, CORRENTE NOMINAL DE 20A - FORNECIMENTO E INSTALAÇÃO. AF_10/2020</t>
  </si>
  <si>
    <t>DISJUNTOR TRIPOLAR TIPO DIN, CORRENTE NOMINAL DE 16A - FORNECIMENTO E INSTALAÇÃO. AF_10/2020</t>
  </si>
  <si>
    <t>DISJUNTOR TRIPOLAR TIPO DIN, CORRENTE NOMINAL DE 10A - FORNECIMENTO E INSTALAÇÃO. AF_10/2020</t>
  </si>
  <si>
    <t>DISJUNTOR BIPOLAR TIPO DIN, CORRENTE NOMINAL DE 50A - FORNECIMENTO E INSTALAÇÃO. AF_10/2020</t>
  </si>
  <si>
    <t>DISJUNTOR BIPOLAR TIPO DIN, CORRENTE NOMINAL DE 40A - FORNECIMENTO E INSTALAÇÃO. AF_10/2020</t>
  </si>
  <si>
    <t>DISJUNTOR BIPOLAR TIPO DIN, CORRENTE NOMINAL DE 32A - FORNECIMENTO E INSTALAÇÃO. AF_10/2020</t>
  </si>
  <si>
    <t>DISJUNTOR BIPOLAR TIPO DIN, CORRENTE NOMINAL DE 25A - FORNECIMENTO E INSTALAÇÃO. AF_10/2020</t>
  </si>
  <si>
    <t>DISJUNTOR BIPOLAR TIPO DIN, CORRENTE NOMINAL DE 20A - FORNECIMENTO E INSTALAÇÃO. AF_10/2020</t>
  </si>
  <si>
    <t>DISJUNTOR BIPOLAR TIPO DIN, CORRENTE NOMINAL DE 16A - FORNECIMENTO E INSTALAÇÃO. AF_10/2020</t>
  </si>
  <si>
    <t>DISJUNTOR BIPOLAR TIPO DIN, CORRENTE NOMINAL DE 10A - FORNECIMENTO E INSTALAÇÃO. AF_10/2020</t>
  </si>
  <si>
    <t>DISJUNTOR MONOPOLAR TIPO DIN, CORRENTE NOMINAL DE 50A - FORNECIMENTO E INSTALAÇÃO. AF_10/2020</t>
  </si>
  <si>
    <t>DISJUNTOR MONOPOLAR TIPO DIN, CORRENTE NOMINAL DE 40A - FORNECIMENTO E INSTALAÇÃO. AF_10/2020</t>
  </si>
  <si>
    <t>DISJUNTOR MONOPOLAR TIPO DIN, CORRENTE NOMINAL DE 32A - FORNECIMENTO E INSTALAÇÃO. AF_10/2020</t>
  </si>
  <si>
    <t>DISJUNTOR MONOPOLAR TIPO DIN, CORRENTE NOMINAL DE 25A - FORNECIMENTO E INSTALAÇÃO. AF_10/2020</t>
  </si>
  <si>
    <t>DISJUNTOR MONOPOLAR TIPO DIN, CORRENTE NOMINAL DE 20A - FORNECIMENTO E INSTALAÇÃO. AF_10/2020</t>
  </si>
  <si>
    <t>DISJUNTOR MONOPOLAR TIPO DIN, CORRENTE NOMINAL DE 16A - FORNECIMENTO E INSTALAÇÃO. AF_10/2020</t>
  </si>
  <si>
    <t>DISJUNTOR MONOPOLAR TIPO DIN, CORRENTE NOMINAL DE 10A - FORNECIMENTO E INSTALAÇÃO. AF_10/2020</t>
  </si>
  <si>
    <t>CONDULETE DE PVC, TIPO T, PARA ELETRODUTO DE PVC SOLDÁVEL DN 32 MM (1''), APARENTE - FORNECIMENTO E INSTALAÇÃO. AF_10/2022</t>
  </si>
  <si>
    <t>0168</t>
  </si>
  <si>
    <t>CAIXAS</t>
  </si>
  <si>
    <t>CONDULETE DE PVC, TIPO T, PARA ELETRODUTO DE PVC SOLDÁVEL DN 25 MM (3/4''), APARENTE - FORNECIMENTO E INSTALAÇÃO. AF_10/2022</t>
  </si>
  <si>
    <t>CONDULETE DE PVC, TIPO C, PARA ELETRODUTO DE PVC SOLDÁVEL DN 32 MM (1''), APARENTE - FORNECIMENTO E INSTALAÇÃO. AF_10/2022</t>
  </si>
  <si>
    <t>CONDULETE DE PVC, TIPO C, PARA ELETRODUTO DE PVC SOLDÁVEL DN 25 MM (3/4''), APARENTE - FORNECIMENTO E INSTALAÇÃO. AF_10/2022</t>
  </si>
  <si>
    <t>CONDULETE DE PVC, TIPO C, PARA ELETRODUTO DE PVC SOLDÁVEL DN 20 MM (1/2''), APARENTE - FORNECIMENTO E INSTALAÇÃO. AF_10/2022</t>
  </si>
  <si>
    <t>CONDULETE DE PVC, TIPO LR, PARA ELETRODUTO DE PVC SOLDÁVEL DN 32 MM (1''), APARENTE - FORNECIMENTO E INSTALAÇÃO. AF_10/2022</t>
  </si>
  <si>
    <t>CONDULETE DE PVC, TIPO LR, PARA ELETRODUTO DE PVC SOLDÁVEL DN 25 MM (3/4''), APARENTE - FORNECIMENTO E INSTALAÇÃO. AF_10/2022</t>
  </si>
  <si>
    <t>CONDULETE DE PVC, TIPO LR, PARA ELETRODUTO DE PVC SOLDÁVEL DN 20 MM (1/2''), APARENTE - FORNECIMENTO E INSTALAÇÃO. AF_10/2022</t>
  </si>
  <si>
    <t>CONDULETE DE PVC, TIPO E, PARA ELETRODUTO DE PVC SOLDÁVEL DN 32 MM (1''), APARENTE - FORNECIMENTO E INSTALAÇÃO. AF_10/2022</t>
  </si>
  <si>
    <t>CONDULETE DE PVC, TIPO E, PARA ELETRODUTO DE PVC SOLDÁVEL DN 25 MM (3/4''), APARENTE - FORNECIMENTO E INSTALAÇÃO. AF_10/2022</t>
  </si>
  <si>
    <t>CAIXA ENTERRADA ELÉTRICA RETANGULAR, EM ALVENARIA COM BLOCOS DE CONCRETO, FUNDO COM BRITA, DIMENSÕES INTERNAS: 1X1X0,6 M. AF_12/2020</t>
  </si>
  <si>
    <t>CAIXA ENTERRADA ELÉTRICA RETANGULAR, EM ALVENARIA COM BLOCOS DE CONCRETO, FUNDO COM BRITA, DIMENSÕES INTERNAS: 0,8X0,8X0,6 M. AF_12/2020</t>
  </si>
  <si>
    <t>CAIXA ENTERRADA ELÉTRICA RETANGULAR, EM ALVENARIA COM BLOCOS DE CONCRETO, FUNDO COM BRITA, DIMENSÕES INTERNAS: 0,6X0,6X0,6 M. AF_12/2020</t>
  </si>
  <si>
    <t>CAIXA ENTERRADA ELÉTRICA RETANGULAR, EM ALVENARIA COM BLOCOS DE CONCRETO, FUNDO COM BRITA, DIMENSÕES INTERNAS: 0,4X0,4X0,4 M. AF_12/2020</t>
  </si>
  <si>
    <t>CAIXA ENTERRADA ELÉTRICA RETANGULAR, EM ALVENARIA COM TIJOLOS CERÂMICOS MACIÇOS, FUNDO COM BRITA, DIMENSÕES INTERNAS: 1X1X0,6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</si>
  <si>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</si>
  <si>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</si>
  <si>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</si>
  <si>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0,3X0,3X0,3 M. AF_12/2020</t>
  </si>
  <si>
    <t>CAIXA ENTERRADA ELÉTRICA RETANGULAR, EM CONCRETO PRÉ-MOLDADO, FUNDO COM BRITA, DIMENSÕES INTERNAS: 1X1X0,5 M. AF_12/2020</t>
  </si>
  <si>
    <t>CAIXA ENTERRADA ELÉTRICA RETANGULAR, EM CONCRETO PRÉ-MOLDADO, FUNDO COM BRITA, DIMENSÕES INTERNAS: 0,8X0,8X0,5 M. AF_12/2020</t>
  </si>
  <si>
    <t>CAIXA ENTERRADA ELÉTRICA RETANGULAR, EM CONCRETO PRÉ-MOLDADO, FUNDO COM BRITA, DIMENSÕES INTERNAS: 0,6X0,6X0,5 M. AF_12/2020</t>
  </si>
  <si>
    <t>CONDULETE DE PVC, TIPO X, PARA ELETRODUTO DE PVC SOLDÁVEL DN 32 MM (1''), APARENTE - FORNECIMENTO E INSTALAÇÃO. AF_10/2022</t>
  </si>
  <si>
    <t>CONDULETE DE PVC, TIPO X, PARA ELETRODUTO DE PVC SOLDÁVEL DN 20 MM (1/2''), APARENTE - FORNECIMENTO E INSTALAÇÃO. AF_10/2022</t>
  </si>
  <si>
    <t>CONDULETE DE PVC, TIPO TB, PARA ELETRODUTO DE PVC SOLDÁVEL DN 32 MM (1''), APARENTE - FORNECIMENTO E INSTALAÇÃO. AF_10/2022</t>
  </si>
  <si>
    <t>CONDULETE DE PVC, TIPO TB, PARA ELETRODUTO DE PVC SOLDÁVEL DN 25 MM (3/4''), APARENTE - FORNECIMENTO E INSTALAÇÃO. AF_10/2022</t>
  </si>
  <si>
    <t>CONDULETE DE PVC, TIPO TB, PARA ELETRODUTO DE PVC SOLDÁVEL DN 20 MM (1/2''), APARENTE - FORNECIMENTO E INSTALAÇÃO. AF_10/2022</t>
  </si>
  <si>
    <t>CONDULETE DE PVC, TIPO LB, PARA ELETRODUTO DE PVC SOLDÁVEL DN 32 MM (1''), APARENTE - FORNECIMENTO E INSTALAÇÃO. AF_10/2022</t>
  </si>
  <si>
    <t>CONDULETE DE PVC, TIPO LB, PARA ELETRODUTO DE PVC SOLDÁVEL DN 25 MM (3/4''), APARENTE - FORNECIMENTO E INSTALAÇÃO. AF_10/2022</t>
  </si>
  <si>
    <t>CONDULETE DE PVC, TIPO LB, PARA ELETRODUTO DE PVC SOLDÁVEL DN 20 MM (1/2''), APARENTE - FORNECIMENTO E INSTALAÇÃO. AF_10/2022</t>
  </si>
  <si>
    <t>CONDULETE DE PVC, TIPO LL, PARA ELETRODUTO DE PVC SOLDÁVEL DN 32 MM (1''), APARENTE - FORNECIMENTO E INSTALAÇÃO. AF_10/2022</t>
  </si>
  <si>
    <t>CONDULETE DE PVC, TIPO LL, PARA ELETRODUTO DE PVC SOLDÁVEL DN 25 MM (3/4''), APARENTE - FORNECIMENTO E INSTALAÇÃO. AF_10/2022</t>
  </si>
  <si>
    <t>CONDULETE DE PVC, TIPO LL, PARA ELETRODUTO DE PVC SOLDÁVEL DN 20 MM (1/2''), APARENTE - FORNECIMENTO E INSTALAÇÃO. AF_10/2022</t>
  </si>
  <si>
    <t>CONDULETE DE PVC, TIPO B, PARA ELETRODUTO DE PVC SOLDÁVEL DN 32 MM (1''), APARENTE - FORNECIMENTO E INSTALAÇÃO. AF_10/2022</t>
  </si>
  <si>
    <t>CONDULETE DE PVC, TIPO B, PARA ELETRODUTO DE PVC SOLDÁVEL DN 25 MM (3/4''), APARENTE - FORNECIMENTO E INSTALAÇÃO. AF_10/2022</t>
  </si>
  <si>
    <t>CONDULETE DE PVC, TIPO B, PARA ELETRODUTO DE PVC SOLDÁVEL DN 20 MM (1/2''), APARENTE - FORNECIMENTO E INSTALAÇÃO. AF_10/2022</t>
  </si>
  <si>
    <t>CONDULETE DE ALUMÍNIO, TIPO X, PARA ELETRODUTO DE AÇO GALVANIZADO DN 32 MM (1 1/4''), APARENTE - FORNECIMENTO E INSTALAÇÃO. AF_10/2022</t>
  </si>
  <si>
    <t>CONDULETE DE ALUMÍNIO, TIPO X, PARA ELETRODUTO DE AÇO GALVANIZADO DN 25 MM (1''), APARENTE - FORNECIMENTO E INSTALAÇÃO. AF_10/2022</t>
  </si>
  <si>
    <t>CONDULETE DE ALUMÍNIO, TIPO X, PARA ELETRODUTO DE AÇO GALVANIZADO DN 20 MM (3/4''), APARENTE - FORNECIMENTO E INSTALAÇÃO. AF_10/2022</t>
  </si>
  <si>
    <t>CONDULETE DE ALUMÍNIO, TIPO T, PARA ELETRODUTO DE AÇO GALVANIZADO DN 32 MM (1 1/4''), APARENTE - FORNECIMENTO E INSTALAÇÃO. AF_10/2022</t>
  </si>
  <si>
    <t>CONDULETE DE ALUMÍNIO, TIPO T, PARA ELETRODUTO DE AÇO GALVANIZADO DN 25 MM (1''), APARENTE - FORNECIMENTO E INSTALAÇÃO. AF_10/2022</t>
  </si>
  <si>
    <t>CONDULETE DE ALUMÍNIO, TIPO T, PARA ELETRODUTO DE AÇO GALVANIZADO DN 20 MM (3/4''), APARENTE - FORNECIMENTO E INSTALAÇÃO. AF_10/2022</t>
  </si>
  <si>
    <t>CONDULETE DE ALUMÍNIO, TIPO LR, PARA ELETRODUTO DE AÇO GALVANIZADO DN 32 MM (1 1/4''), APARENTE - FORNECIMENTO E INSTALAÇÃO. AF_10/2022</t>
  </si>
  <si>
    <t>CONDULETE DE ALUMÍNIO, TIPO LR, PARA ELETRODUTO DE AÇO GALVANIZADO DN 25 MM (1''), APARENTE - FORNECIMENTO E INSTALAÇÃO. AF_10/2022</t>
  </si>
  <si>
    <t>CONDULETE DE ALUMÍNIO, TIPO LR, PARA ELETRODUTO DE AÇO GALVANIZADO DN 20 MM (3/4''), APARENTE - FORNECIMENTO E INSTALAÇÃO. AF_10/2022</t>
  </si>
  <si>
    <t>CONDULETE DE ALUMÍNIO, TIPO E, PARA ELETRODUTO DE AÇO GALVANIZADO DN 32 MM (1 1/4''), APARENTE - FORNECIMENTO E INSTALAÇÃO. AF_10/2022</t>
  </si>
  <si>
    <t>CONDULETE DE ALUMÍNIO, TIPO E, ELETRODUTO DE AÇO GALVANIZADO DN 25 MM (1''), APARENTE - FORNECIMENTO E INSTALAÇÃO. AF_10/2022</t>
  </si>
  <si>
    <t>CONDULETE DE ALUMÍNIO, TIPO C, PARA ELETRODUTO DE AÇO GALVANIZADO DN 25 MM (1''), APARENTE - FORNECIMENTO E INSTALAÇÃO. AF_10/2022</t>
  </si>
  <si>
    <t>CONDULETE DE ALUMÍNIO, TIPO B, PARA ELETRODUTO DE AÇO GALVANIZADO DN 25 MM (1''), APARENTE - FORNECIMENTO E INSTALAÇÃO. AF_10/2022</t>
  </si>
  <si>
    <t>CONDULETE DE ALUMÍNIO, TIPO E, PARA ELETRODUTO DE AÇO GALVANIZADO DN 20 MM (3/4''), APARENTE - FORNECIMENTO E INSTALAÇÃO. AF_10/2022</t>
  </si>
  <si>
    <t>CONDULETE DE ALUMÍNIO, TIPO C, PARA ELETRODUTO DE AÇO GALVANIZADO DN 20 MM (3/4''), APARENTE - FORNECIMENTO E INSTALAÇÃO. AF_10/2022</t>
  </si>
  <si>
    <t>CONDULETE DE ALUMÍNIO, TIPO B, PARA ELETRODUTO DE AÇO GALVANIZADO DN 20 MM (3/4''), APARENTE - FORNECIMENTO E INSTALAÇÃO. AF_10/2022</t>
  </si>
  <si>
    <t>CAIXA RETANGULAR 4" X 4" BAIXA (0,30 M DO PISO), METÁLICA, INSTALADA EM PAREDE - FORNECIMENTO E INSTALAÇÃO. AF_03/2023</t>
  </si>
  <si>
    <t>CAIXA RETANGULAR 4" X 4" MÉDIA (1,30 M DO PISO), METÁLICA, INSTALADA EM PAREDE - FORNECIMENTO E INSTALAÇÃO. AF_03/2023</t>
  </si>
  <si>
    <t>CAIXA RETANGULAR 4" X 4" ALTA (2,00 M DO PISO), METÁLICA, INSTALADA EM PAREDE - FORNECIMENTO E INSTALAÇÃO. AF_03/2023</t>
  </si>
  <si>
    <t>CAIXA RETANGULAR 4" X 2" BAIXA (0,30 M DO PISO), METÁLICA, INSTALADA EM PAREDE - FORNECIMENTO E INSTALAÇÃO. AF_03/2023</t>
  </si>
  <si>
    <t>CAIXA RETANGULAR 4" X 2" MÉDIA (1,30 M DO PISO), METÁLICA, INSTALADA EM PAREDE - FORNECIMENTO E INSTALAÇÃO. AF_03/2023</t>
  </si>
  <si>
    <t>CAIXA RETANGULAR 4" X 2" ALTA (2,00 M DO PISO), METÁLICA, INSTALADA EM PAREDE - FORNECIMENTO E INSTALAÇÃO. AF_03/2023</t>
  </si>
  <si>
    <t>CAIXA SEXTAVADA 3" X 3", METÁLICA, INSTALADA EM LAJE - FORNECIMENTO E INSTALAÇÃO. AF_03/2023</t>
  </si>
  <si>
    <t>CAIXA OCTOGONAL 4" X 4", METÁLICA, INSTALADA EM LAJE - FORNECIMENTO E INSTALAÇÃO. AF_03/2023</t>
  </si>
  <si>
    <t>CAIXA RETANGULAR 4" X 4" BAIXA (0,30 M DO PISO), PVC, INSTALADA EM PAREDE - FORNECIMENTO E INSTALAÇÃO. AF_03/2023</t>
  </si>
  <si>
    <t>CAIXA RETANGULAR 4" X 4" MÉDIA (1,30 M DO PISO), PVC, INSTALADA EM PAREDE - FORNECIMENTO E INSTALAÇÃO. AF_03/2023</t>
  </si>
  <si>
    <t>CAIXA RETANGULAR 4" X 4" ALTA (2,00 M DO PISO), PVC, INSTALADA EM PAREDE - FORNECIMENTO E INSTALAÇÃO. AF_03/2023</t>
  </si>
  <si>
    <t>CAIXA RETANGULAR 4" X 2" BAIXA (0,30 M DO PISO), PVC, INSTALADA EM PAREDE - FORNECIMENTO E INSTALAÇÃO. AF_03/2023</t>
  </si>
  <si>
    <t>CAIXA RETANGULAR 4" X 2" MÉDIA (1,30 M DO PISO), PVC, INSTALADA EM PAREDE - FORNECIMENTO E INSTALAÇÃO. AF_03/2023</t>
  </si>
  <si>
    <t>CAIXA RETANGULAR 4" X 2" ALTA (2,00 M DO PISO), PVC, INSTALADA EM PAREDE - FORNECIMENTO E INSTALAÇÃO. AF_03/2023</t>
  </si>
  <si>
    <t>CAIXA OCTOGONAL 3" X 3", PVC, INSTALADA EM LAJE - FORNECIMENTO E INSTALAÇÃO. AF_03/2023</t>
  </si>
  <si>
    <t>CAIXA OCTOGONAL 4" X 4", PVC, INSTALADA EM LAJE - FORNECIMENTO E INSTALAÇÃO. AF_03/2023</t>
  </si>
  <si>
    <t>CABO DE COBRE ISOLADO, 25 MM², ANTI-CHAMA 0,6/1 KV, INSTALADO EM ELETROCALHA OU PERFILADO - FORNECIMENTO E INSTALAÇÃO. AF_10/2020</t>
  </si>
  <si>
    <t>0167</t>
  </si>
  <si>
    <t>FIOS/CABOS</t>
  </si>
  <si>
    <t>CABO DE COBRE ISOLADO, 25 MM², ANTI-CHAMA 450/750 V, INSTALADO EM ELETROCALHA OU PERFILADO - FORNECIMENTO E INSTALAÇÃO. AF_10/2020</t>
  </si>
  <si>
    <t>CABO DE COBRE ISOLADO, 16 MM², ANTI-CHAMA 0,6/1 KV, INSTALADO EM ELETROCALHA OU PERFILADO - FORNECIMENTO E INSTALAÇÃO. AF_10/2020</t>
  </si>
  <si>
    <t>CABO DE COBRE ISOLADO, 16 MM², ANTI-CHAMA 450/750 V, INSTALADO EM ELETROCALHA OU PERFILADO - FORNECIMENTO E INSTALAÇÃO. AF_10/2020</t>
  </si>
  <si>
    <t>CABO DE COBRE ISOLADO, 10 MM², ANTI-CHAMA 0,6/1 KV, INSTALADO EM ELETROCALHA OU PERFILADO - FORNECIMENTO E INSTALAÇÃO. AF_10/2020</t>
  </si>
  <si>
    <t>CABO DE COBRE ISOLADO, 10 MM², ANTI-CHAMA 450/750 V, INSTALADO EM ELETROCALHA OU PERFILADO - FORNECIMENTO E INSTALAÇÃO. AF_10/2020</t>
  </si>
  <si>
    <t>CABO DE COBRE FLEXÍVEL ISOLADO, 300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</si>
  <si>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</si>
  <si>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</si>
  <si>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</si>
  <si>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120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</si>
  <si>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</si>
  <si>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</si>
  <si>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</si>
  <si>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</si>
  <si>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25 MM², ANTI-CHAMA 0,6/1,0 KV, PARA REDE ENTERRADA DE DISTRIBUIÇÃO DE ENERGIA ELÉTRICA - FORNECIMENTO E INSTALAÇÃO. AF_12/2021</t>
  </si>
  <si>
    <t>CABO DE COBRE FLEXÍVEL ISOLADO, 16 MM², ANTI-CHAMA 0,6/1,0 KV, PARA CIRCUITOS TERMINAIS - FORNECIMENTO E INSTALAÇÃO. AF_03/2023</t>
  </si>
  <si>
    <t>CABO DE COBRE FLEXÍVEL ISOLADO, 16 MM², ANTI-CHAMA 450/750 V, PARA CIRCUITOS TERMINAIS - FORNECIMENTO E INSTALAÇÃO. AF_03/2023</t>
  </si>
  <si>
    <t>CABO DE COBRE FLEXÍVEL ISOLADO, 10 MM², ANTI-CHAMA 0,6/1,0 KV, PARA CIRCUITOS TERMINAIS - FORNECIMENTO E INSTALAÇÃO. AF_03/2023</t>
  </si>
  <si>
    <t>CABO DE COBRE FLEXÍVEL ISOLADO, 10 MM², ANTI-CHAMA 450/750 V, PARA CIRCUITOS TERMINAIS - FORNECIMENTO E INSTALAÇÃO. AF_03/2023</t>
  </si>
  <si>
    <t>CABO DE COBRE FLEXÍVEL ISOLADO, 6 MM², ANTI-CHAMA 0,6/1,0 KV, PARA CIRCUITOS TERMINAIS - FORNECIMENTO E INSTALAÇÃO. AF_03/2023</t>
  </si>
  <si>
    <t>CABO DE COBRE FLEXÍVEL ISOLADO, 6 MM², ANTI-CHAMA 450/750 V, PARA CIRCUITOS TERMINAIS - FORNECIMENTO E INSTALAÇÃO. AF_03/2023</t>
  </si>
  <si>
    <t>CABO DE COBRE FLEXÍVEL ISOLADO, 4 MM², ANTI-CHAMA 0,6/1,0 KV, PARA CIRCUITOS TERMINAIS - FORNECIMENTO E INSTALAÇÃO. AF_03/2023</t>
  </si>
  <si>
    <t>CABO DE COBRE FLEXÍVEL ISOLADO, 4 MM², ANTI-CHAMA 450/750 V, PARA CIRCUITOS TERMINAIS - FORNECIMENTO E INSTALAÇÃO. AF_03/2023</t>
  </si>
  <si>
    <t>CABO DE COBRE FLEXÍVEL ISOLADO, 2,5 MM², ANTI-CHAMA 450/750 V, PARA CIRCUITOS TERMINAIS - FORNECIMENTO E INSTALAÇÃO. AF_03/2023</t>
  </si>
  <si>
    <t>CABO DE COBRE FLEXÍVEL ISOLADO, 1,5 MM², ANTI-CHAMA 0,6/1,0 KV, PARA CIRCUITOS TERMINAIS - FORNECIMENTO E INSTALAÇÃO. AF_03/2023</t>
  </si>
  <si>
    <t>CABO DE COBRE FLEXÍVEL ISOLADO, 1,5 MM², ANTI-CHAMA 450/750 V, PARA CIRCUITOS TERMINAIS - FORNECIMENTO E INSTALAÇÃO. AF_03/2023</t>
  </si>
  <si>
    <t>CONDULETE DE PVC, TIPO E, PARA ELETRODUTO DE PVC SOLDÁVEL DN 20 MM (1/2''), APARENTE - FORNECIMENTO E INSTALAÇÃO. AF_10/2022</t>
  </si>
  <si>
    <t>0166</t>
  </si>
  <si>
    <t>CURVA 135 GRAUS PARA ELETRODUTO, PVC, ROSCÁVEL, DN 25 MM (3/4"), PARA CIRCUITOS TERMINAIS, INSTALADA EM PAREDE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</si>
  <si>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</si>
  <si>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FORRO - FORNECIMENTO E INSTALAÇÃO. AF_03/2023</t>
  </si>
  <si>
    <t>CURVA 90 GRAUS PARA ELETRODUTO, PVC, ROSCÁVEL, DN 110 MM (4"), PARA REDE ENTERRADA DE DISTRIBUIÇÃO DE ENERGIA ELÉTRICA - FORNECIMENTO E INSTALAÇÃO. AF_12/2021</t>
  </si>
  <si>
    <t>CURVA 90 GRAUS PARA ELETRODUTO, PVC, ROSCÁVEL, DN 85 MM (3"),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</si>
  <si>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</si>
  <si>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</si>
  <si>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50 MM (1 1/2"), PARA REDE ENTERRADA DE DISTRIBUIÇÃO DE ENERGIA ELÉTRICA - FORNECIMENTO E INSTALAÇÃO. AF_12/2021</t>
  </si>
  <si>
    <t>LUVA PARA ELETRODUTO, PVC, ROSCÁVEL, DN 110 MM (4"), PARA REDE ENTERRADA DE DISTRIBUIÇÃO DE ENERGIA ELÉTRICA - FORNECIMENTO E INSTALAÇÃO. AF_12/2021</t>
  </si>
  <si>
    <t>LUVA PARA ELETRODUTO, PVC, ROSCÁVEL, DN 85 MM (3"),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</si>
  <si>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</si>
  <si>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</si>
  <si>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50 MM (1 1/2"), PARA REDE ENTERRADA DE DISTRIBUIÇÃO DE ENERGIA ELÉTRICA - FORNECIMENTO E INSTALAÇÃO. AF_12/2021</t>
  </si>
  <si>
    <t>CURVA 180 GRAUS PARA ELETRODUTO, PVC, ROSCÁVEL, DN 40 MM (1 1/4"), PARA CIRCUITOS TERMINAIS, INSTALADA EM PAREDE - FORNECIMENTO E INSTALAÇÃO. AF_03/2023</t>
  </si>
  <si>
    <t>CURVA 90 GRAUS PARA ELETRODUTO, PVC, ROSCÁVEL, DN 40 MM (1 1/4"), PARA CIRCUITOS TERMINAIS, INSTALADA EM PAREDE - FORNECIMENTO E INSTALAÇÃO. AF_03/2023</t>
  </si>
  <si>
    <t>CURVA 180 GRAUS PARA ELETRODUTO, PVC, ROSCÁVEL, DN 32 MM (1"), PARA CIRCUITOS TERMINAIS, INSTALADA EM PAREDE - FORNECIMENTO E INSTALAÇÃO. AF_03/2023</t>
  </si>
  <si>
    <t>CURVA 90 GRAUS PARA ELETRODUTO, PVC, ROSCÁVEL, DN 32 MM (1"), PARA CIRCUITOS TERMINAIS, INSTALADA EM PAREDE - FORNECIMENTO E INSTALAÇÃO. AF_03/2023</t>
  </si>
  <si>
    <t>CURVA 180 GRAUS PARA ELETRODUTO, PVC, ROSCÁVEL, DN 25 MM (3/4"), PARA CIRCUITOS TERMINAIS, INSTALADA EM PAREDE - FORNECIMENTO E INSTALAÇÃO. AF_03/2023</t>
  </si>
  <si>
    <t>CURVA 90 GRAUS PARA ELETRODUTO, PVC, ROSCÁVEL, DN 25 MM (3/4"), PARA CIRCUITOS TERMINAIS, INSTALADA EM PAREDE - FORNECIMENTO E INSTALAÇÃO. AF_03/2023</t>
  </si>
  <si>
    <t>CURVA 180 GRAUS PARA ELETRODUTO, PVC, ROSCÁVEL, DN 20 MM (1/2"), PARA CIRCUITOS TERMINAIS, INSTALADA EM PAREDE - FORNECIMENTO E INSTALAÇÃO. AF_03/2023</t>
  </si>
  <si>
    <t>CURVA 90 GRAUS PARA ELETRODUTO, PVC, ROSCÁVEL, DN 20 MM (1/2"), PARA CIRCUITOS TERMINAIS, INSTALADA EM PAREDE - FORNECIMENTO E INSTALAÇÃO. AF_03/2023</t>
  </si>
  <si>
    <t>CURVA 180 GRAUS PARA ELETRODUTO, PVC, ROSCÁVEL, DN 40 MM (1 1/4"), PARA CIRCUITOS TERMINAIS, INSTALADA EM LAJE - FORNECIMENTO E INSTALAÇÃO. AF_03/2023</t>
  </si>
  <si>
    <t>CURVA 90 GRAUS PARA ELETRODUTO, PVC, ROSCÁVEL, DN 40 MM (1 1/4"), PARA CIRCUITOS TERMINAIS, INSTALADA EM LAJE - FORNECIMENTO E INSTALAÇÃO. AF_03/2023</t>
  </si>
  <si>
    <t>CURVA 180 GRAUS PARA ELETRODUTO, PVC, ROSCÁVEL, DN 32 MM (1"), PARA CIRCUITOS TERMINAIS, INSTALADA EM LAJE - FORNECIMENTO E INSTALAÇÃO. AF_03/2023</t>
  </si>
  <si>
    <t>CURVA 90 GRAUS PARA ELETRODUTO, PVC, ROSCÁVEL, DN 32 MM (1"), PARA CIRCUITOS TERMINAIS, INSTALADA EM LAJE - FORNECIMENTO E INSTALAÇÃO. AF_03/2023</t>
  </si>
  <si>
    <t>CURVA 180 GRAUS PARA ELETRODUTO, PVC, ROSCÁVEL, DN 25 MM (3/4"), PARA CIRCUITOS TERMINAIS, INSTALADA EM LAJE - FORNECIMENTO E INSTALAÇÃO. AF_03/2023</t>
  </si>
  <si>
    <t>CURVA 90 GRAUS PARA ELETRODUTO, PVC, ROSCÁVEL, DN 25 MM (3/4"), PARA CIRCUITOS TERMINAIS, INSTALADA EM LAJE - FORNECIMENTO E INSTALAÇÃO. AF_03/2023</t>
  </si>
  <si>
    <t>CURVA 180 GRAUS PARA ELETRODUTO, PVC, ROSCÁVEL, DN 20 MM (1/2"), PARA CIRCUITOS TERMINAIS, INSTALADA EM LAJE - FORNECIMENTO E INSTALAÇÃO. AF_03/2023</t>
  </si>
  <si>
    <t>CURVA 90 GRAUS PARA ELETRODUTO, PVC, ROSCÁVEL, DN 20 MM (1/2"), PARA CIRCUITOS TERMINAIS, INSTALADA EM LAJE - FORNECIMENTO E INSTALAÇÃO. AF_03/2023</t>
  </si>
  <si>
    <t>CURVA 180 GRAUS PARA ELETRODUTO, PVC, ROSCÁVEL, DN 40 MM (1 1/4"), PARA CIRCUITOS TERMINAIS, INSTALADA EM FORRO - FORNECIMENTO E INSTALAÇÃO. AF_03/2023</t>
  </si>
  <si>
    <t>CURVA 90 GRAUS PARA ELETRODUTO, PVC, ROSCÁVEL, DN 40 MM (1 1/4"), PARA CIRCUITOS TERMINAIS, INSTALADA EM FORRO - FORNECIMENTO E INSTALAÇÃO. AF_03/2023</t>
  </si>
  <si>
    <t>CURVA 180 GRAUS PARA ELETRODUTO, PVC, ROSCÁVEL, DN 32 MM (1"), PARA CIRCUITOS TERMINAIS, INSTALADA EM FORRO - FORNECIMENTO E INSTALAÇÃO. AF_03/2023</t>
  </si>
  <si>
    <t>CURVA 90 GRAUS PARA ELETRODUTO, PVC, ROSCÁVEL, DN 32 MM (1"), PARA CIRCUITOS TERMINAIS, INSTALADA EM FORRO - FORNECIMENTO E INSTALAÇÃO. AF_03/2023</t>
  </si>
  <si>
    <t>CURVA 180 GRAUS PARA ELETRODUTO, PVC, ROSCÁVEL, DN 25 MM (3/4"), PARA CIRCUITOS TERMINAIS, INSTALADA EM FORRO - FORNECIMENTO E INSTALAÇÃO. AF_03/2023</t>
  </si>
  <si>
    <t>CURVA 90 GRAUS PARA ELETRODUTO, PVC, ROSCÁVEL, DN 25 MM (3/4"), PARA CIRCUITOS TERMINAIS, INSTALADA EM FORRO - FORNECIMENTO E INSTALAÇÃO. AF_03/2023</t>
  </si>
  <si>
    <t>CURVA 180 GRAUS PARA ELETRODUTO, PVC, ROSCÁVEL, DN 20 MM (1/2"), PARA CIRCUITOS TERMINAIS, INSTALADA EM FORRO - FORNECIMENTO E INSTALAÇÃO. AF_03/2023</t>
  </si>
  <si>
    <t>CURVA 90 GRAUS PARA ELETRODUTO, PVC, ROSCÁVEL, DN 20 MM (1/2"), PARA CIRCUITOS TERMINAIS, INSTALADA EM FORRO - FORNECIMENTO E INSTALAÇÃO. AF_03/2023</t>
  </si>
  <si>
    <t>LUVA PARA ELETRODUTO, PVC, ROSCÁVEL, DN 40 MM (1 1/4"), PARA CIRCUITOS TERMINAIS, INSTALADA EM PAREDE - FORNECIMENTO E INSTALAÇÃO. AF_03/2023</t>
  </si>
  <si>
    <t>LUVA PARA ELETRODUTO, PVC, ROSCÁVEL, DN 32 MM (1"), PARA CIRCUITOS TERMINAIS, INSTALADA EM PAREDE - FORNECIMENTO E INSTALAÇÃO. AF_03/2023</t>
  </si>
  <si>
    <t>LUVA PARA ELETRODUTO, PVC, ROSCÁVEL, DN 25 MM (3/4"), PARA CIRCUITOS TERMINAIS, INSTALADA EM PAREDE - FORNECIMENTO E INSTALAÇÃO. AF_03/2023</t>
  </si>
  <si>
    <t>LUVA PARA ELETRODUTO, PVC, ROSCÁVEL, DN 20 MM (1/2"), PARA CIRCUITOS TERMINAIS, INSTALADA EM PAREDE - FORNECIMENTO E INSTALAÇÃO. AF_03/2023</t>
  </si>
  <si>
    <t>LUVA PARA ELETRODUTO, PVC, ROSCÁVEL, DN 40 MM (1 1/4"), PARA CIRCUITOS TERMINAIS, INSTALADA EM LAJE - FORNECIMENTO E INSTALAÇÃO. AF_03/2023</t>
  </si>
  <si>
    <t>LUVA PARA ELETRODUTO, PVC, ROSCÁVEL, DN 32 MM (1"), PARA CIRCUITOS TERMINAIS, INSTALADA EM LAJE - FORNECIMENTO E INSTALAÇÃO. AF_03/2023</t>
  </si>
  <si>
    <t>LUVA PARA ELETRODUTO, PVC, ROSCÁVEL, DN 25 MM (3/4"), PARA CIRCUITOS TERMINAIS, INSTALADA EM LAJE - FORNECIMENTO E INSTALAÇÃO. AF_03/2023</t>
  </si>
  <si>
    <t>LUVA PARA ELETRODUTO, PVC, ROSCÁVEL, DN 20 MM (1/2"), PARA CIRCUITOS TERMINAIS, INSTALADA EM LAJE - FORNECIMENTO E INSTALAÇÃO. AF_03/2023</t>
  </si>
  <si>
    <t>LUVA PARA ELETRODUTO, PVC, ROSCÁVEL, DN 40 MM (1 1/4"), PARA CIRCUITOS TERMINAIS, INSTALADA EM FORRO - FORNECIMENTO E INSTALAÇÃO. AF_03/2023</t>
  </si>
  <si>
    <t>LUVA PARA ELETRODUTO, PVC, ROSCÁVEL, DN 32 MM (1"), PARA CIRCUITOS TERMINAIS, INSTALADA EM FORRO - FORNECIMENTO E INSTALAÇÃO. AF_03/2023</t>
  </si>
  <si>
    <t>LUVA PARA ELETRODUTO, PVC, ROSCÁVEL, DN 25 MM (3/4"), PARA CIRCUITOS TERMINAIS, INSTALADA EM FORRO - FORNECIMENTO E INSTALAÇÃO. AF_03/2023</t>
  </si>
  <si>
    <t>LUVA PARA ELETRODUTO, PVC, ROSCÁVEL, DN 20 MM (1/2"), PARA CIRCUITOS TERMINAIS, INSTALADA EM FORRO - FORNECIMENTO E INSTALAÇÃO. AF_03/2023</t>
  </si>
  <si>
    <t>ELETRODUTO FLEXÍVEL CORRUGADO, PEAD, DN 100 (4"), PARA REDE ENTERRADA DE DISTRIBUIÇÃO DE ENERGIA ELÉTRICA - FORNECIMENTO E INSTALAÇÃO. AF_12/2021</t>
  </si>
  <si>
    <t>0165</t>
  </si>
  <si>
    <t>ELETRODUTOS/CALHAS PARA LEITO DE CABOS</t>
  </si>
  <si>
    <t>ELETRODUTO FLEXÍVEL CORRUGADO, PEAD, DN 90 (3"),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</si>
  <si>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</si>
  <si>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50 (1 1/2"), PARA REDE ENTERRADA DE DISTRIBUIÇÃO DE ENERGIA ELÉTRICA - FORNECIMENTO E INSTALAÇÃO. AF_12/2021</t>
  </si>
  <si>
    <t>ELETRODUTO RÍGIDO ROSCÁVEL, PVC, DN 110 MM (4"), PARA REDE ENTERRADA DE DISTRIBUIÇÃO DE ENERGIA ELÉTRICA - FORNECIMENTO E INSTALAÇÃO. AF_12/2021</t>
  </si>
  <si>
    <t>ELETRODUTO RÍGIDO ROSCÁVEL, PVC, DN 85 MM (3"),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</si>
  <si>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</si>
  <si>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</si>
  <si>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50 MM (1 1/2"), PARA REDE ENTERRADA DE DISTRIBUIÇÃO DE ENERGIA ELÉTRICA - FORNECIMENTO E INSTALAÇÃO. AF_12/2021</t>
  </si>
  <si>
    <t>ELETRODUTO RÍGIDO ROSCÁVEL, PVC, DN 40 MM (1 1/4"), PARA CIRCUITOS TERMINAIS, INSTALADO EM PAREDE - FORNECIMENTO E INSTALAÇÃO. AF_03/2023</t>
  </si>
  <si>
    <t>ELETRODUTO RÍGIDO ROSCÁVEL, PVC, DN 32 MM (1"), PARA CIRCUITOS TERMINAIS, INSTALADO EM PAREDE - FORNECIMENTO E INSTALAÇÃO. AF_03/2023</t>
  </si>
  <si>
    <t>ELETRODUTO RÍGIDO ROSCÁVEL, PVC, DN 25 MM (3/4"), PARA CIRCUITOS TERMINAIS, INSTALADO EM PAREDE - FORNECIMENTO E INSTALAÇÃO. AF_03/2023</t>
  </si>
  <si>
    <t>ELETRODUTO RÍGIDO ROSCÁVEL, PVC, DN 20 MM (1/2"), PARA CIRCUITOS TERMINAIS, INSTALADO EM PAREDE - FORNECIMENTO E INSTALAÇÃO. AF_03/2023</t>
  </si>
  <si>
    <t>ELETRODUTO RÍGIDO ROSCÁVEL, PVC, DN 40 MM (1 1/4"), PARA CIRCUITOS TERMINAIS, INSTALADO EM LAJE - FORNECIMENTO E INSTALAÇÃO. AF_03/2023</t>
  </si>
  <si>
    <t>ELETRODUTO RÍGIDO ROSCÁVEL, PVC, DN 32 MM (1"), PARA CIRCUITOS TERMINAIS, INSTALADO EM LAJE - FORNECIMENTO E INSTALAÇÃO. AF_03/2023</t>
  </si>
  <si>
    <t>ELETRODUTO RÍGIDO ROSCÁVEL, PVC, DN 25 MM (3/4"), PARA CIRCUITOS TERMINAIS, INSTALADO EM LAJE - FORNECIMENTO E INSTALAÇÃO. AF_03/2023</t>
  </si>
  <si>
    <t>ELETRODUTO RÍGIDO ROSCÁVEL, PVC, DN 20 MM (1/2"), PARA CIRCUITOS TERMINAIS, INSTALADO EM LAJE - FORNECIMENTO E INSTALAÇÃO. AF_03/2023</t>
  </si>
  <si>
    <t>ELETRODUTO RÍGIDO ROSCÁVEL, PVC, DN 40 MM (1 1/4"), PARA CIRCUITOS TERMINAIS, INSTALADO EM FORRO - FORNECIMENTO E INSTALAÇÃO. AF_03/2023</t>
  </si>
  <si>
    <t>ELETRODUTO RÍGIDO ROSCÁVEL, PVC, DN 32 MM (1"), PARA CIRCUITOS TERMINAIS, INSTALADO EM FORRO - FORNECIMENTO E INSTALAÇÃO. AF_03/2023</t>
  </si>
  <si>
    <t>ELETRODUTO RÍGIDO ROSCÁVEL, PVC, DN 25 MM (3/4"), PARA CIRCUITOS TERMINAIS, INSTALADO EM FORRO - FORNECIMENTO E INSTALAÇÃO. AF_03/2023</t>
  </si>
  <si>
    <t>ELETRODUTO RÍGIDO ROSCÁVEL, PVC, DN 20 MM (1/2"), PARA CIRCUITOS TERMINAIS, INSTALADO EM FORRO - FORNECIMENTO E INSTALAÇÃO. AF_03/2023</t>
  </si>
  <si>
    <t>ELETRODUTO FLEXÍVEL LISO, PEAD, DN 40 MM (1 1/4"), PARA CIRCUITOS TERMINAIS, INSTALADO EM PAREDE - FORNECIMENTO E INSTALAÇÃO. AF_03/2023</t>
  </si>
  <si>
    <t>ELETRODUTO FLEXÍVEL CORRUGADO, PEAD, DN 40 MM (1 1/4"), PARA CIRCUITOS TERMINAIS, INSTALADO EM PAREDE - FORNECIMENTO E INSTALAÇÃO. AF_03/2023</t>
  </si>
  <si>
    <t>ELETRODUTO FLEXÍVEL LISO, PEAD, DN 32 MM (1"), PARA CIRCUITOS TERMINAIS, INSTALADO EM PAREDE - FORNECIMENTO E INSTALAÇÃO. AF_03/2023</t>
  </si>
  <si>
    <t>ELETRODUTO FLEXÍVEL CORRUGADO REFORÇADO, PVC, DN 32 MM (1"), PARA CIRCUITOS TERMINAIS, INSTALADO EM PAREDE - FORNECIMENTO E INSTALAÇÃO. AF_03/2023</t>
  </si>
  <si>
    <t>ELETRODUTO FLEXÍVEL CORRUGADO, PVC, DN 32 MM (1"), PARA CIRCUITOS TERMINAIS, INSTALADO EM PAREDE - FORNECIMENTO E INSTALAÇÃO. AF_03/2023</t>
  </si>
  <si>
    <t>ELETRODUTO FLEXÍVEL CORRUGADO REFORÇADO, PVC, DN 25 MM (3/4"), PARA CIRCUITOS TERMINAIS, INSTALADO EM PAREDE - FORNECIMENTO E INSTALAÇÃO. AF_03/2023</t>
  </si>
  <si>
    <t>ELETRODUTO FLEXÍVEL CORRUGADO, PVC, DN 25 MM (3/4"), PARA CIRCUITOS TERMINAIS, INSTALADO EM PAREDE - FORNECIMENTO E INSTALAÇÃO. AF_03/2023</t>
  </si>
  <si>
    <t>ELETRODUTO FLEXÍVEL CORRUGADO REFORÇADO, PVC, DN 20 MM (1/2"), PARA CIRCUITOS TERMINAIS, INSTALADO EM PAREDE - FORNECIMENTO E INSTALAÇÃO. AF_03/2023</t>
  </si>
  <si>
    <t>ELETRODUTO FLEXÍVEL CORRUGADO, PVC, DN 20 MM (1/2"), PARA CIRCUITOS TERMINAIS, INSTALADO EM PAREDE - FORNECIMENTO E INSTALAÇÃO. AF_03/2023</t>
  </si>
  <si>
    <t>ELETRODUTO FLEXÍVEL LISO, PEAD, DN 40 MM (1 1/4"), PARA CIRCUITOS TERMINAIS, INSTALADO EM LAJE - FORNECIMENTO E INSTALAÇÃO. AF_03/2023</t>
  </si>
  <si>
    <t>ELETRODUTO FLEXÍVEL CORRUGADO, PEAD, DN 40 MM (1 1/4"), PARA CIRCUITOS TERMINAIS, INSTALADO EM LAJE - FORNECIMENTO E INSTALAÇÃO. AF_03/2023</t>
  </si>
  <si>
    <t>ELETRODUTO FLEXÍVEL LISO, PEAD, DN 32 MM (1"), PARA CIRCUITOS TERMINAIS, INSTALADO EM LAJE - FORNECIMENTO E INSTALAÇÃO. AF_03/2023</t>
  </si>
  <si>
    <t>ELETRODUTO FLEXÍVEL CORRUGADO REFORÇADO, PVC, DN 32 MM (1"), PARA CIRCUITOS TERMINAIS, INSTALADO EM LAJE - FORNECIMENTO E INSTALAÇÃO. AF_03/2023</t>
  </si>
  <si>
    <t>ELETRODUTO FLEXÍVEL CORRUGADO REFORÇADO, PVC, DN 25 MM (3/4"), PARA CIRCUITOS TERMINAIS, INSTALADO EM LAJE - FORNECIMENTO E INSTALAÇÃO. AF_03/2023</t>
  </si>
  <si>
    <t>ELETRODUTO FLEXÍVEL CORRUGADO REFORÇADO, PVC, DN 20 MM (1/2"), PARA CIRCUITOS TERMINAIS, INSTALADO EM LAJE - FORNECIMENTO E INSTALAÇÃO. AF_03/2023</t>
  </si>
  <si>
    <t>0150</t>
  </si>
  <si>
    <t>PROTECAO DE SUPERFICIE COM ARGAMASSA</t>
  </si>
  <si>
    <t>IMPE</t>
  </si>
  <si>
    <t>IMPERMEABILIZACOES E PROTECOES DIVERSAS</t>
  </si>
  <si>
    <t>0145</t>
  </si>
  <si>
    <t>IMPERMEABILIZACAO BETUMINOSA C/EMULSAO ASFALTICA E ACRILICA</t>
  </si>
  <si>
    <t>0141</t>
  </si>
  <si>
    <t>IMPERMEABILIZACAO COM MANTA</t>
  </si>
  <si>
    <t>0140</t>
  </si>
  <si>
    <t>IMPERMEABILIZACAO COM ADITIVO</t>
  </si>
  <si>
    <t>0138</t>
  </si>
  <si>
    <t>IMPERMEABILIZACAO COM ARGAMASSA</t>
  </si>
  <si>
    <t>0301</t>
  </si>
  <si>
    <t>ESTRUTURAS DIVERSAS</t>
  </si>
  <si>
    <t>FUES</t>
  </si>
  <si>
    <t>FUNDACOES E ESTRUTURAS</t>
  </si>
  <si>
    <t>DESCIDA D'ÁGUA RÁPIDA (DAR 03), EM CONCRETO USINADO, FCK = 20 MPA, LANÇADO COM BOMBA, INCLUINDO ARMAÇÃO,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</si>
  <si>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</si>
  <si>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</si>
  <si>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ATÉ 1 M, TIPO BACIA EM PEDRA DE MÃO FIXADA COM CONCRETO (DEB 01, 02), COM PREPARO MANUAL, FCK = 20 MPA,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</si>
  <si>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</si>
  <si>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TIPO BACIA EM PEDRA DE MÃO ARGAMASSADA (DES 01, 02, 03, 04), LANÇADO MANUALMENTE, INCLUINDO MATERIAIS E FÔRMAS (2 UTILIZAÇÕES). AF_08/2022</t>
  </si>
  <si>
    <t>CONCRETAGEM DE DISSIPADOR DE ENERGIA, FCK = 20 MPA, COM USO DE JERICAS E PREPARO EM BETONEIRA DE 600 L - AREIA E BRITA COMERCIAIS - LANÇAMENTO, ADENSAMENTO E ACABAMENTO. AF_08/2022</t>
  </si>
  <si>
    <t>PEDRA ARGAMASSADA COM CIMENTO E AREIA 1:3, 40% DE ARGAMASSA EM VOLUME - AREIA E PEDRA DE MÃO COMERCIAIS - FORNECIMENTO E ASSENTAMENTO. AF_08/2022</t>
  </si>
  <si>
    <t>PEDRA DE MÃO FIXADA COM CONCRETO PARA BACIA DE DISSIPAÇÃO, 40% DE CONCRETO EM VOLUME, FCK = 20 MPA, COM USO DE JERICA E PREPARO EM BETONEIRA DE 600 L - AREIA, BRITA E PEDRA DE MÃO COMERCIAIS - LANÇAMENTO, ADENSAMENTO E ACABAMENTO. AF_08/2022</t>
  </si>
  <si>
    <t>CONCRETAGEM DE DISSIPADOR DE ENERGIA, CONCRETO USINADO, FCK = 20 MPA, COM USO DE BOMBA - LANÇAMENTO, ADENSAMENTO E ACABAMENTO. AF_08/2022</t>
  </si>
  <si>
    <t>FABRICAÇÃO, MONTAGEM E DESMONTAGEM DE FÔRMA PARA BACIA DE DISSIPAÇÃO, EM MADEIRA SERRADA, E = 25 MM, 2 UTILIZAÇÕES. AF_08/2022</t>
  </si>
  <si>
    <t>FABRICAÇÃO, MONTAGEM E DESMONTAGEM DE FÔRMA PARA ESCADA HIDRÁULICA, EM CHAPA DE MADEIRA COMPENSADA RESINADA, E = 17 MM, 3 UTILIZAÇÕES. AF_08/2022</t>
  </si>
  <si>
    <t>ESTRUTURA TRELIÇADA DE COBERTURA, TIPO FINK, COM LIGAÇÕES PARAFUSADAS, INCLUSOS PERFIS METÁLICOS, CHAPAS METÁLICAS, MÃO DE OBRA E TRANSPORTE COM GUINDASTE - FORNECIMENTO E INSTALAÇÃO. AF_01/2020_PSA</t>
  </si>
  <si>
    <t>ESTRUTURA TRELIÇADA DE COBERTURA, TIPO SHED, COM LIGAÇÕES PARAFUSADAS, INCLUSOS PERFIS METÁLICOS, CHAPAS METÁLICAS, MÃO DE OBRA E TRANSPORTE COM GUINDASTE - FORNECIMENTO E INSTALAÇÃO. AF_01/2020_PSA</t>
  </si>
  <si>
    <t>ESTRUTURA TRELIÇADA DE COBERTURA, TIPO ARCO, COM LIGAÇÕES PARAFUSADAS, INCLUSOS PERFIS METÁLICOS, CHAPAS METÁLICAS, MÃO DE OBRA E TRANSPORTE COM GUINDASTE - FORNECIMENTO E INSTALAÇÃO. AF_01/2020_PSA</t>
  </si>
  <si>
    <t>ESTRUTURA TRELIÇADA DE COBERTURA, TIPO FINK, COM LIGAÇÕES SOLDADAS, INCLUSOS PERFIS METÁLICOS, CHAPAS METÁLICAS, MÃO DE OBRA E TRANSPORTE COM GUINDASTE - FORNECIMENTO E INSTALAÇÃO. AF_01/2020_PSA</t>
  </si>
  <si>
    <t>ESTRUTURA TRELIÇADA DE COBERTURA, TIPO SHED, COM LIGAÇÕES SOLDADAS, INCLUSOS PERFIS METÁLICOS, CHAPAS METÁLICAS, MÃO DE OBRA E TRANSPORTE COM GUINDASTE - FORNECIMENTO E INSTALAÇÃO. AF_01/2020_PSA</t>
  </si>
  <si>
    <t>ESTRUTURA TRELIÇADA DE COBERTURA, TIPO ARCO, COM LIGAÇÕES SOLDADAS, INCLUSOS PERFIS METÁLICOS, CHAPAS METÁLICAS, MÃO DE OBRA E TRANSPORTE COM GUINDASTE - FORNECIMENTO E INSTALAÇÃO. AF_01/2020_PSA</t>
  </si>
  <si>
    <t>CONTRAVENTAMENTO COM CANTONEIRAS DE AÇO, ABAS IGUAIS, COM CONEXÕES SOLDADAS, INCLUSOS MÃO DE OBRA, TRANSPORTE E IÇAMENTO UTILIZANDO GRUA, PARA EDIFÍCIOS DE 6 A 10 PAVIMENTOS - FORNECIMENTO E INSTALAÇÃO. AF_01/2020_PA</t>
  </si>
  <si>
    <t>CONTRAVENTAMENTO COM CANTONEIRAS DE AÇO, ABAS IGUAIS, COM CONEXÕES PARAFUSADAS, INCLUSOS MÃO DE OBRA, TRANSPORTE E IÇAMENTO UTILIZANDO GRUA, PARA EDIFÍCIOS DE 6 A 10 PAVIMENTOS - FORNECIMENTO E INSTALAÇÃO. AF_01/2020_PSA</t>
  </si>
  <si>
    <t>CONTRAVENTAMENTO COM CANTONEIRAS DE AÇO, ABAS IGUAIS, COM CONEXÕES SOLDADAS, INCLUSOS MÃO DE OBRA, TRANSPORTE E IÇAMENTO UTILIZANDO GUINDASTE, PARA EDIFÍCIOS DE 3 A 5 PAVIMENTOS - FORNECIMENTO E INSTALAÇÃO. AF_01/2020_PA</t>
  </si>
  <si>
    <t>CONTRAVENTAMENTO COM CANTONEIRAS DE AÇO, ABAS IGUAIS, COM CONEXÕES PARAFUSADAS, INCLUSOS MÃO DE OBRA, TRANSPORTE E IÇAMENTO UTILIZANDO GUINDASTE, PARA EDIFÍCIOS DE 3 A 5 PAVIMENTOS - FORNECIMENTO E INSTALAÇÃO. AF_01/2020_PSA</t>
  </si>
  <si>
    <t>CONTRAVENTAMENTO COM CANTONEIRAS DE AÇO, ABAS IGUAIS, COM CONEXÕES SOLDADAS, INCLUSOS MÃO DE OBRA, TRANSPORTE E IÇAMENTO UTILIZANDO TALHA MANUAL, PARA EDIFÍCIOS DE ATÉ 2 PAVIMENTOS - FORNECIMENTO E INSTALAÇÃO. AF_01/2020_PA</t>
  </si>
  <si>
    <t>CONTRAVENTAMENTO COM CANTONEIRAS DE AÇO, ABAS IGUAIS, COM CONEXÕES PARAFUSADAS, INCLUSOS MÃO DE OBRA, TRANSPORTE E IÇAMENTO UTILIZANDO TALHA MANUAL, PARA EDIFÍCIOS DE ATÉ 2 PAVIMENTOS - FORNECIMENTO E INSTALAÇÃO. AF_01/2020_PSA</t>
  </si>
  <si>
    <t>PILAR METÁLICO PERFIL LAMINADO OU SOLDADO EM AÇO ESTRUTURAL, COM CONEXÕES SOLDADAS, INCLUSOS MÃO DE OBRA, TRANSPORTE E IÇAMENTO UTILIZANDO GUINDASTE - FORNECIMENTO E INSTALAÇÃO. AF_01/2020_PA</t>
  </si>
  <si>
    <t>PILAR METÁLICO PERFIL LAMINADO/SOLDADO EM AÇO ESTRUTURAL, COM CONEXÕES PARAFUSADAS, INCLUSOS MÃO DE OBRA, TRANSPORTE E IÇAMENTO UTILIZANDO GUINDASTE - FORNECIMENTO E INSTALAÇÃO. AF_01/2020_PSA</t>
  </si>
  <si>
    <t>VIGA METÁLICA EM PERFIL LAMINADO OU SOLDADO EM AÇO ESTRUTURAL, COM CONEXÕES SOLDADAS, INCLUSOS MÃO DE OBRA, TRANSPORTE E IÇAMENTO UTILIZANDO GUINDASTE - FORNECIMENTO E INSTALAÇÃO. AF_01/2020_PA</t>
  </si>
  <si>
    <t>VIGA METÁLICA EM PERFIL LAMINADO OU SOLDADO EM AÇO ESTRUTURAL, COM CONEXÕES PARAFUSADAS, INCLUSOS MÃO DE OBRA, TRANSPORTE E IÇAMENTO UTILIZANDO GUINDASTE - FORNECIMENTO E INSTALAÇÃO. AF_01/2020_PSA</t>
  </si>
  <si>
    <t>SOLDA DE TOPO EM CHAPA/PERFIL/TUBO DE AÇO CHANFRADO, ESPESSURA=3/4''. AF_06/2018</t>
  </si>
  <si>
    <t>SOLDA DE TOPO EM CHAPA/PERFIL/TUBO DE AÇO CHANFRADO, ESPESSURA=5/8''. AF_06/2018</t>
  </si>
  <si>
    <t>SOLDA DE TOPO EM CHAPA/PERFIL/TUBO DE AÇO CHANFRADO, ESPESSURA=1/2''. AF_06/2018</t>
  </si>
  <si>
    <t>SOLDA DE TOPO EM CHAPA/PERFIL/TUBO DE AÇO CHANFRADO, ESPESSURA=3/8''. AF_06/2018</t>
  </si>
  <si>
    <t>SOLDA DE TOPO EM CHAPA/PERFIL/TUBO DE AÇO CHANFRADO, ESPESSURA=5/16''. AF_06/2018</t>
  </si>
  <si>
    <t>SOLDA DE TOPO EM CHAPA/PERFIL/TUBO DE AÇO CHANFRADO, ESPESSURA=1/4''. AF_06/2018</t>
  </si>
  <si>
    <t>EXECUÇÃO DE MURETA GUIA PARA CONTENÇÃO/ FUNDAÇÃO COM 80 CM DE ESPESSURA. AF_06/2018</t>
  </si>
  <si>
    <t>EXECUÇÃO DE MURETA GUIA PARA CONTENÇÃO/ FUNDAÇÃO COM 60 CM DE ESPESSURA. AF_06/2018</t>
  </si>
  <si>
    <t>EXECUÇÃO DE MURETA GUIA PARA CONTENÇÃO/ FUNDAÇÃO COM 50 CM DE ESPESSURA. AF_06/2018</t>
  </si>
  <si>
    <t>EXECUÇÃO DE MURETA GUIA PARA CONTENÇÃO/ FUNDAÇÃO COM 40 CM DE ESPESSURA. AF_06/2018</t>
  </si>
  <si>
    <t>EXECUÇÃO DE MURETA GUIA PARA CONTENÇÃO/ FUNDAÇÃO COM 30 CM DE ESPESSURA. AF_06/2018</t>
  </si>
  <si>
    <t>CONTENÇÃO EM CORTINA COM ESTACAS ESPAÇADAS COM 60 CM DE DIÂMETRO E PROFUNDIDADE MAIOR QUE 15 M. AF_06/2018</t>
  </si>
  <si>
    <t>CONTENÇÃO EM CORTINA COM ESTACAS ESPAÇADAS COM 60 CM DE DIÂMETRO E PROFUNDIDADE MAIOR QUE 10 M E MENOR OU IGUAL A 15 M. AF_06/2018</t>
  </si>
  <si>
    <t>CONTENÇÃO EM CORTINA COM ESTACAS ESPAÇADAS COM 60 CM DE DIÂMETRO E PROFUNDIDADE MENOR OU IGUAL A 10 M. AF_06/2018</t>
  </si>
  <si>
    <t>CONTENÇÃO EM CORTINA COM ESTACAS ESPAÇADAS COM 50 CM DE DIÂMETRO E PROFUNDIDADE MAIOR QUE 15 M. AF_06/2018</t>
  </si>
  <si>
    <t>CONTENÇÃO EM CORTINA COM ESTACAS ESPAÇADAS COM 50 CM DE DIÂMETRO E PROFUNDIDADE MAIOR QUE 10 M E MENOR OU IGUAL A 15 M. AF_06/2018</t>
  </si>
  <si>
    <t>CONTENÇÃO EM CORTINA COM ESTACAS ESPAÇADAS COM 50 CM DE DIÂMETRO E PROFUNDIDADE MENOR OU IGUAL A 10 M. AF_06/2018</t>
  </si>
  <si>
    <t>CONTENÇÃO EM CORTINA COM ESTACAS ESPAÇADAS COM 40 CM DE DIÂMETRO E PROFUNDIDADE MAIOR QUE 15 M. AF_06/2018</t>
  </si>
  <si>
    <t>CONTENÇÃO EM CORTINA COM ESTACAS ESPAÇADAS COM 40 CM DE DIÂMETRO E PROFUNDIDADE MAIOR QUE 10 M E MENOR OU IGUAL A 15 M. AF_06/2018</t>
  </si>
  <si>
    <t>CONTENÇÃO EM CORTINA COM ESTACAS ESPAÇADAS COM 40 CM DE DIÂMETRO E PROFUNDIDADE MENOR OU IGUAL A 10 M. AF_06/2018</t>
  </si>
  <si>
    <t>CONTENÇÃO EM CORTINA COM ESTACAS ESPAÇADAS COM 30 CM DE DIÂMETRO E PROFUNDIDADE MAIOR QUE 15 M. AF_06/2018</t>
  </si>
  <si>
    <t>CONTENÇÃO EM CORTINA COM ESTACAS ESPAÇADAS COM 30 CM DE DIÂMETRO E PROFUNDIDADE MAIOR QUE 10 M E MENOR OU IGUAL A 15 M. AF_06/2018</t>
  </si>
  <si>
    <t>CONTENÇÃO EM CORTINA COM ESTACAS ESPAÇADAS COM 30 CM DE DIÂMETRO E PROFUNDIDADE MENOR OU IGUAL A 10 M. AF_06/2018</t>
  </si>
  <si>
    <t>0296</t>
  </si>
  <si>
    <t>CINTAS E VERGAS</t>
  </si>
  <si>
    <t>0286</t>
  </si>
  <si>
    <t>ADESIVOS PARA ESTRUTURAS</t>
  </si>
  <si>
    <t>ALVENARIA DE EMBASAMENTO COM BLOCO ESTRUTURAL DE CERÂMICA, DE 14X19X29CM E ARGAMASSA DE ASSENTAMENTO COM PREPARO EM BETONEIRA. AF_05/2020</t>
  </si>
  <si>
    <t>0247</t>
  </si>
  <si>
    <t>EMBASAMENTOS</t>
  </si>
  <si>
    <t>ALVENARIA DE EMBASAMENTO COM BLOCO ESTRUTURAL DE CONCRETO, DE 14X19X29CM E ARGAMASSA DE ASSENTAMENTO COM PREPARO EM BETONEIRA. AF_05/2020</t>
  </si>
  <si>
    <t>LAJE PRÉ-MOLDADA UNIDIRECIONAL, BIAPOIADA, PARA FORRO, ENCHIMENTO EM CERÂMICA, VIGOTA CONVENCIONAL, ALTURA TOTAL DA LAJE (ENCHIMENTO+CAPA) = (8+3). AF_11/2020_PA</t>
  </si>
  <si>
    <t>0044</t>
  </si>
  <si>
    <t>LAJE PRE-FABRICADA</t>
  </si>
  <si>
    <t>LAJE PRÉ-MOLDADA UNIDIRECIONAL, BIAPOIADA, PARA PISO, ENCHIMENTO EM CERÂMICA, VIGOTA CONVENCIONAL, ALTURA TOTAL DA LAJE (ENCHIMENTO+CAPA) = (8+4). AF_11/2020_PA</t>
  </si>
  <si>
    <t>CONCRETAGEM DE PILARES, FCK=25 MPA, COM USO DE JERICAS EM CREMALHEIRA - LANÇAMENTO, ADENSAMENTO E ACABAMENTO. AF_02/2022</t>
  </si>
  <si>
    <t>0043</t>
  </si>
  <si>
    <t>CONCRETOS</t>
  </si>
  <si>
    <t>CONCRETAGEM DE PILARES, FCK=25 MPA, COM USO DE JERICAS EM ELEVADOR DE CABO - LANÇAMENTO, ADENSAMENTO E ACABAMENTO. AF_02/2022</t>
  </si>
  <si>
    <t>CONCRETAGEM DE ESCADAS, FCK=25 MPA, COM USO DE BOMBA - LANÇAMENTO, ADENSAMENTO E ACABAMENTO. AF_02/2022_PS</t>
  </si>
  <si>
    <t>CONCRETAGEM DE MURETAS, FCK=25 MPA, COM USO DE BOMBA - LANÇAMENTO, ADENSAMENTO E ACABAMENTO. AF_02/2022_PS</t>
  </si>
  <si>
    <t>CONCRETAGEM DE RESERVATÓRIOS, FCK=25 MPA, COM USO DE BOMBA - LANÇAMENTO, ADENSAMENTO E ACABAMENTO. AF_02/2022_PS</t>
  </si>
  <si>
    <t>CONCRETAGEM DE VIGAS E LAJES, FCK=25 MPA, PARA QUALQUER TIPO DE LAJE COM BALDES EM EDIFICAÇÃO DE MULTIPAVIMENTOS ATÉ 04 ANDARES - LANÇAMENTO, ADENSAMENTO E ACABAMENTO. AF_02/2022</t>
  </si>
  <si>
    <t>CONCRETAGEM DE VIGAS E LAJES, FCK=25 MPA, PARA QUALQUER TIPO DE LAJE COM BALDES EM EDIFICAÇÃO TÉRREA - LANÇAMENTO, ADENSAMENTO E ACABAMENTO. AF_02/2022</t>
  </si>
  <si>
    <t>CONCRETAGEM DE VIGAS E LAJES, FCK=25 MPA, PARA LAJES MACIÇAS OU NERVURADAS COM GRUA DE CAÇAMBA DE 500 L EM EDIFICAÇÃO DE MULTIPAVIMENTOS ATÉ 16 ANDARES - LANÇAMENTO, ADENSAMENTO E ACABAMENTO. AF_02/2022</t>
  </si>
  <si>
    <t>CONCRETAGEM DE VIGAS E LAJES, FCK=25 MPA, PARA LAJES PREMOLDADAS COM GRUA DE CAÇAMBA DE 350 L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</si>
  <si>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</si>
  <si>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</si>
  <si>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</si>
  <si>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PREMOLDADAS COM JERICAS EM ELEVADOR DE CABO EM EDIFICAÇÃO DE MULTIPAVIMENTOS ATÉ 16 ANDARES - LANÇAMENTO, ADENSAMENTO E ACABAMENTO. AF_02/2022</t>
  </si>
  <si>
    <t>CONCRETAGEM DE VIGAS E LAJES, FCK=25 MPA, PARA LAJES MACIÇAS OU NERVURADAS COM USO DE BOMBA - LANÇAMENTO, ADENSAMENTO E ACABAMENTO. AF_02/2022_PS</t>
  </si>
  <si>
    <t>CONCRETAGEM DE VIGAS E LAJES, FCK=25 MPA, PARA LAJES PREMOLDADAS COM USO DE BOMBA - LANÇAMENTO, ADENSAMENTO E ACABAMENTO. AF_02/2022_PS</t>
  </si>
  <si>
    <t>LANÇAMENTO COM USO DE BOMBA, ADENSAMENTO E ACABAMENTO DE CONCRETO EM ESTRUTURAS. AF_02/2022</t>
  </si>
  <si>
    <t>CONCRETAGEM DE PILARES, FCK = 25 MPA, COM USO DE BOMBA - LANÇAMENTO, ADENSAMENTO E ACABAMENTO. AF_02/2022_PS</t>
  </si>
  <si>
    <t>CONCRETAGEM DE PILARES, FCK = 25 MPA, COM USO DE GRUA - LANÇAMENTO, ADENSAMENTO E ACABAMENTO. AF_02/2022</t>
  </si>
  <si>
    <t>LANÇAMENTO COM USO DE BALDES, ADENSAMENTO E ACABAMENTO DE CONCRETO EM ESTRUTURAS. AF_02/2022</t>
  </si>
  <si>
    <t>CONCRETAGEM DE PILARES, FCK = 25 MPA,  COM USO DE BALDES - LANÇAMENTO, ADENSAMENTO E ACABAMENTO. AF_02/2022</t>
  </si>
  <si>
    <t>CONCRETO CICLÓPICO FCK = 15MPA, 30% PEDRA DE MÃO EM VOLUME REAL, INCLUSIVE LANÇAMENTO. AF_05/2021</t>
  </si>
  <si>
    <t>CONCRETO FCK = 15MPA, TRAÇO 1:3,4:3,4 (EM MASSA SECA DE CIMENTO/ AREIA MÉDIA/ SEIXO ROLADO) - PREPARO MANUAL. AF_05/2021</t>
  </si>
  <si>
    <t>CONCRETO MAGRO PARA LASTRO, TRAÇO 1:4,5:4,5 (EM MASSA SECA DE CIMENTO/ AREIA MÉDIA/ SEIXO ROLADO) - PREPARO MANUAL. AF_05/2021</t>
  </si>
  <si>
    <t>CONCRETO FCK = 40MPA, TRAÇO 1:1,4:1,8 (EM MASSA SECA DE CIMENTO/ AREIA MÉDIA/ SEIXO ROLADO) - PREPARO MECÂNICO COM BETONEIRA 600 L. AF_05/2021</t>
  </si>
  <si>
    <t>CONCRETO FCK = 30MPA, TRAÇO 1:1,9:2,3 (EM MASSA SECA DE CIMENTO/ AREIA MÉDIA/ SEIXO ROLADO) - PREPARO MECÂNICO COM BETONEIRA 600 L. AF_05/2021</t>
  </si>
  <si>
    <t>CONCRETO FCK = 25MPA, TRAÇO 1:2,2:2,5 (EM MASSA SECA DE CIMENTO/ AREIA MÉDIA/ SEIXO ROLADO) - PREPARO MECÂNICO COM BETONEIRA 600 L. AF_05/2021</t>
  </si>
  <si>
    <t>CONCRETO FCK = 20MPA, TRAÇO 1:2,6:2,9 (EM MASSA SECA DE CIMENTO/ AREIA MÉDIA/ SEIXO ROLADO) - PREPARO MECÂNICO COM BETONEIRA 600 L. AF_05/2021</t>
  </si>
  <si>
    <t>CONCRETO FCK = 15MPA, TRAÇO 1:3,4:3,4 (EM MASSA SECA DE CIMENTO/ AREIA MÉDIA/ SEIXO ROLADO) - PREPARO MECÂNICO COM BETONEIRA 600 L. AF_05/2021</t>
  </si>
  <si>
    <t>CONCRETO MAGRO PARA LASTRO, TRAÇO 1:4,5:4,5 (EM MASSA SECA DE CIMENTO/ AREIA MÉDIA/ SEIXO ROLADO) - PREPARO MECÂNICO COM BETONEIRA 600 L. AF_05/2021</t>
  </si>
  <si>
    <t>CONCRETO FCK = 40MPA, TRAÇO 1:1,4:1,8 (EM MASSA SECA DE CIMENTO/ AREIA MÉDIA/ SEIXO ROLADO) - PREPARO MECÂNICO COM BETONEIRA 400 L. AF_05/2021</t>
  </si>
  <si>
    <t>CONCRETO FCK = 30MPA, TRAÇO 1:1,9:2,3 (EM MASSA SECA DE CIMENTO/ AREIA MÉDIA/ SEIXO ROLADO) - PREPARO MECÂNICO COM BETONEIRA 400 L. AF_05/2021</t>
  </si>
  <si>
    <t>CONCRETO FCK = 25MPA, TRAÇO 1:2,2:2,5 (EM MASSA SECA DE CIMENTO/ AREIA MÉDIA/ SEIXO ROLADO) - PREPARO MECÂNICO COM BETONEIRA 400 L. AF_05/2021</t>
  </si>
  <si>
    <t>CONCRETO FCK = 20MPA, TRAÇO 1:2,6:2,9 (EM MASSA SECA DE CIMENTO/ AREIA MÉDIA/ SEIXO ROLADO) - PREPARO MECÂNICO COM BETONEIRA 400 L. AF_05/2021</t>
  </si>
  <si>
    <t>CONCRETO FCK = 15MPA, TRAÇO 1:3,4:3,4 (EM MASSA SECA DE CIMENTO/ AREIA MÉDIA/ SEIXO ROLADO) - PREPARO MECÂNICO COM BETONEIRA 400 L. AF_05/2021</t>
  </si>
  <si>
    <t>CONCRETO MAGRO PARA LASTRO, TRAÇO 1:4,5:4,5 (EM MASSA SECA DE CIMENTO/ AREIA MÉDIA/ SEIXO ROLADO) - PREPARO MECÂNICO COM BETONEIRA 400 L. AF_05/2021</t>
  </si>
  <si>
    <t>CONCRETO FCK = 15MPA, TRAÇO 1:3,4:3,5 (EM MASSA SECA DE CIMENTO/ AREIA MÉDIA/ BRITA 1) - PREPARO MANUAL. AF_05/2021</t>
  </si>
  <si>
    <t>CONCRETO MAGRO PARA LASTRO, TRAÇO 1:4,5:4,5 (EM MASSA SECA DE CIMENTO/ AREIA MÉDIA/ BRITA 1) - PREPARO MANUAL. AF_05/2021</t>
  </si>
  <si>
    <t>CONCRETO FCK = 40MPA, TRAÇO 1:1,6:1,9 (EM MASSA SECA DE CIMENTO/ AREIA MÉDIA/ BRITA 1) - PREPARO MECÂNICO COM BETONEIRA 600 L. AF_05/2021</t>
  </si>
  <si>
    <t>CONCRETO FCK = 30MPA, TRAÇO 1:2,1:2,5 (EM MASSA SECA DE CIMENTO/ AREIA MÉDIA/ BRITA 1) - PREPARO MECÂNICO COM BETONEIRA 600 L. AF_05/2021</t>
  </si>
  <si>
    <t>CONCRETO FCK = 25MPA, TRAÇO 1:2,3:2,7 (EM MASSA SECA DE CIMENTO/ AREIA MÉDIA/ BRITA 1) - PREPARO MECÂNICO COM BETONEIRA 600 L. AF_05/2021</t>
  </si>
  <si>
    <t>CONCRETO FCK = 20MPA, TRAÇO 1:2,7:3 (EM MASSA SECA DE CIMENTO/ AREIA MÉDIA/ BRITA 1) - PREPARO MECÂNICO COM BETONEIRA 600 L. AF_05/2021</t>
  </si>
  <si>
    <t>CONCRETO FCK = 15MPA, TRAÇO 1:3,4:3,5 (EM MASSA SECA DE CIMENTO/ AREIA MÉDIA/ BRITA 1) - PREPARO MECÂNICO COM BETONEIRA 600 L. AF_05/2021</t>
  </si>
  <si>
    <t>CONCRETO MAGRO PARA LASTRO, TRAÇO 1:4,5:4,5 (EM MASSA SECA DE CIMENTO/ AREIA MÉDIA/ BRITA 1) - PREPARO MECÂNICO COM BETONEIRA 600 L. AF_05/2021</t>
  </si>
  <si>
    <t>CONCRETO FCK = 40MPA, TRAÇO 1:1,6:1,9 (EM MASSA SECA DE CIMENTO/ AREIA MÉDIA/ BRITA 1) - PREPARO MECÂNICO COM BETONEIRA 400 L. AF_05/2021</t>
  </si>
  <si>
    <t>CONCRETO FCK = 30MPA, TRAÇO 1:2,1:2,5 (EM MASSA SECA DE CIMENTO/ AREIA MÉDIA/ BRITA 1) - PREPARO MECÂNICO COM BETONEIRA 400 L. AF_05/2021</t>
  </si>
  <si>
    <t>CONCRETO FCK = 25MPA, TRAÇO 1:2,3:2,7 (EM MASSA SECA DE CIMENTO/ AREIA MÉDIA/ BRITA 1) - PREPARO MECÂNICO COM BETONEIRA 400 L. AF_05/2021</t>
  </si>
  <si>
    <t>CONCRETO FCK = 20MPA, TRAÇO 1:2,7:3 (EM MASSA SECA DE CIMENTO/ AREIA MÉDIA/ BRITA 1) - PREPARO MECÂNICO COM BETONEIRA 400 L. AF_05/2021</t>
  </si>
  <si>
    <t>CONCRETO FCK = 15MPA, TRAÇO 1:3,4:3,5 (EM MASSA SECA DE CIMENTO/ AREIA MÉDIA/ BRITA 1) - PREPARO MECÂNICO COM BETONEIRA 400 L. AF_05/2021</t>
  </si>
  <si>
    <t>CONCRETO MAGRO PARA LASTRO, TRAÇO 1:4,5:4,5 (EM MASSA SECA DE CIMENTO/ AREIA MÉDIA/ BRITA 1) - PREPARO MECÂNICO COM BETONEIRA 400 L. AF_05/2021</t>
  </si>
  <si>
    <t>GRAUTE FGK=30 MPA; TRAÇO 1:0,9:1,2:0,6 (EM MASSA SECA DE CIMENTO/ AREIA GROSSA/ BRITA 0/ ADITIVO) - PREPARO MECÂNICO COM BETONEIRA 400 L. AF_09/2021</t>
  </si>
  <si>
    <t>GRAUTE FGK=25 MPA; TRAÇO 1:1,3:1,6:0,4 (EM MASSA SECA DE CIMENTO/ AREIA GROSSA/ BRITA 0/ ADITIVO) - PREPARO MECÂNICO COM BETONEIRA 400 L. AF_09/2021</t>
  </si>
  <si>
    <t>GRAUTE FGK=20 MPA; TRAÇO 1:1,8:2,1:0,4 (EM MASSA SECA DE CIMENTO/ AREIA GROSSA/ BRITA 0/ ADITIVO) - PREPARO MECÂNICO COM BETONEIRA 400 L. AF_09/2021</t>
  </si>
  <si>
    <t>GRAUTE FGK=15 MPA; TRAÇO 1:2,2:2,5:0,3 (EM MASSA SECA DE CIMENTO/ AREIA GROSSA/ BRITA 0/ ADITIVO) - PREPARO MECÂNICO COM BETONEIRA 400 L. AF_09/2021</t>
  </si>
  <si>
    <t>GRAUTE FGK=30 MPA; TRAÇO 1:0,02:0,9:1,2 (EM MASSA SECA DE CIMENTO/ CAL/ AREIA GROSSA/ BRITA 0) - PREPARO MECÂNICO COM BETONEIRA 400 L. AF_09/2021</t>
  </si>
  <si>
    <t>GRAUTE FGK=25 MPA; TRAÇO 1:0,02:1,3:1,6 (EM MASSA SECA DE CIMENTO/ CAL/ AREIA GROSSA/ BRITA 0) - PREPARO MECÂNICO COM BETONEIRA 400 L. AF_09/2021</t>
  </si>
  <si>
    <t>GRAUTE FGK=20 MPA; TRAÇO 1:0,04:1,8:2,1 (EM MASSA SECA DE CIMENTO/ CAL/ AREIA GROSSA/ BRITA 0) - PREPARO MECÂNICO COM BETONEIRA 400 L. AF_09/2021</t>
  </si>
  <si>
    <t>GRAUTE FGK=15 MPA; TRAÇO 1:0,04:2,2:2,5 (EM MASSA SECA DE CIMENTO/CAL/AREIA GROSSA/BRITA 0) - PREPARO MECÂNICO COM BETONEIRA 400 L. AF_09/2021</t>
  </si>
  <si>
    <t>GRAUTEAMENTO DE CINTA SUPERIOR OU DE VERGA EM ALVENARIA ESTRUTURAL. AF_09/2021</t>
  </si>
  <si>
    <t>GRAUTEAMENTO DE CINTA INTERMEDIÁRIA OU DE CONTRAVERGA EM ALVENARIA ESTRUTURAL. AF_09/2021</t>
  </si>
  <si>
    <t>GRAUTEAMENTO VERTICAL EM ALVENARIA ESTRUTURAL. AF_09/2021</t>
  </si>
  <si>
    <t>ARMAÇÃO DE PILAR OU VIGA DE ESTRUTURA DE CONCRETO ARMADO EMBUTIDA EM ALVENARIA DE VEDAÇÃO UTILIZANDO AÇO CA-60 DE 5,0 MM - MONTAGEM. AF_06/2022</t>
  </si>
  <si>
    <t>0042</t>
  </si>
  <si>
    <t>ARMADURAS</t>
  </si>
  <si>
    <t>ARMAÇÃO DE PILAR OU VIGA DE ESTRUTURA DE CONCRETO ARMADO EMBUTIDA EM ALVENARIA DE VEDAÇÃO UTILIZANDO AÇO CA-50 DE 6,3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</si>
  <si>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</si>
  <si>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</si>
  <si>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</si>
  <si>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16,0 MM - MONTAGEM. AF_06/2022</t>
  </si>
  <si>
    <t>ARMAÇÃO DE PILAR OU VIGA DE ESTRUTURA CONVENCIONAL DE CONCRETO ARMADO UTILIZANDO AÇO CA-50 DE 32,0 MM. AF_06/2022</t>
  </si>
  <si>
    <t>ARMAÇÃO DE ESTRUTURAS DIVERSAS DE CONCRETO ARMADO, EXCETO VIGAS, PILARES, LAJES E FUNDAÇÕES, UTILIZANDO AÇO CA-50 DE 32,0 MM - MONTAGEM. AF_06/2022</t>
  </si>
  <si>
    <t>ARMAÇÃO DE VERGA E CONTRAVERGA DE ALVENARIA ESTRUTURAL; DIÂMETRO DE 12,5 MM. AF_09/2021</t>
  </si>
  <si>
    <t>ARMAÇÃO DE CINTA DE ALVENARIA ESTRUTURAL; DIÂMETRO DE 16,0 MM. AF_09/2021</t>
  </si>
  <si>
    <t>ARMAÇÃO DE VERGA E CONTRAVERGA DE ALVENARIA ESTRUTURAL; DIÂMETRO DE 16,0 MM. AF_09/2021</t>
  </si>
  <si>
    <t>ARMAÇÃO VERTICAL DE ALVENARIA ESTRUTURAL; DIÂMETRO DE 16,0 MM. AF_09/2021</t>
  </si>
  <si>
    <t>ARMAÇÃO DE CINTA DE ALVENARIA ESTRUTURAL; DIÂMETRO DE 12,5 MM. AF_09/2021</t>
  </si>
  <si>
    <t>ARMAÇÃO DO SISTEMA DE PAREDES DE CONCRETO, EXECUTADA COMO REFORÇO, VERGALHÃO DE 12,5 MM DE DIÂMETRO. AF_06/2019</t>
  </si>
  <si>
    <t>ARMAÇÃO DO SISTEMA DE PAREDES DE CONCRETO, EXECUTADA COMO REFORÇO, VERGALHÃO DE 5,0 MM DE DIÂMETRO. AF_06/2019</t>
  </si>
  <si>
    <t>ARMAÇÃO DO SISTEMA DE PAREDES DE CONCRETO, EXECUTADA COMO ARMADURA POSITIVA DE LAJES, TELA Q-196. AF_06/2019</t>
  </si>
  <si>
    <t>ARMAÇÃO DO SISTEMA DE PAREDES DE CONCRETO, EXECUTADA COMO ARMADURA POSITIVA DE LAJES, TELA Q-159. AF_06/2019</t>
  </si>
  <si>
    <t>ARMAÇÃO DE ESCADA, DE UMA ESTRUTURA CONVENCIONAL DE CONCRETO ARMADO UTILIZANDO AÇO CA-50 DE 16,0 MM - MONTAGEM. AF_11/2020</t>
  </si>
  <si>
    <t>ARMAÇÃO DE ESCADA, DE UMA ESTRUTURA CONVENCIONAL DE CONCRETO ARMADO UTILIZANDO AÇO CA-50 DE 12,5 MM - MONTAGEM. AF_11/2020</t>
  </si>
  <si>
    <t>ARMAÇÃO DE ESCADA, DE UMA ESTRUTURA CONVENCIONAL DE CONCRETO ARMADO UTILIZANDO AÇO CA-50 DE 10,0 MM - MONTAGEM. AF_11/2020</t>
  </si>
  <si>
    <t>ARMAÇÃO DE ESCADA, DE UMA ESTRUTURA CONVENCIONAL DE CONCRETO ARMADO UTILIZANDO AÇO CA-50 DE 8,0 MM - MONTAGEM. AF_11/2020</t>
  </si>
  <si>
    <t>ARMAÇÃO DE ESCADA, DE UMA ESTRUTURA CONVENCIONAL DE CONCRETO ARMADO UTILIZANDO AÇO CA-50 DE 6,3 MM - MONTAGEM. AF_11/2020</t>
  </si>
  <si>
    <t>ARMAÇÃO DE ESCADA, DE UMA ESTRUTURA CONVENCIONAL DE CONCRETO ARMADO UTILIZANDO AÇO CA-60 DE 5,0 MM - MONTAGEM. AF_11/2020</t>
  </si>
  <si>
    <t>MONTAGEM DE ARMADURA TRANSVERSAL DE ESTACAS DE SEÇÃO RETANGULAR, DIÂMETRO = 6,30 MM. AF_09/2021_PS</t>
  </si>
  <si>
    <t>MONTAGEM DE ARMADURA TRANVERSAL DE ESTACAS DE SEÇÃO RETANGULAR, DIÂMETRO = 5,0 MM. AF_09/2021_PS</t>
  </si>
  <si>
    <t>MONTAGEM DE ARMADURA TRANSVERSAL DE ESTACAS DE SEÇÃO CIRCULAR, DIÂMETRO = 6,30 MM. AF_09/2021_PS</t>
  </si>
  <si>
    <t>MONTAGEM DE ARMADURA TRANSVERSAL DE ESTACAS DE SEÇÃO CIRCULAR, DIÂMETRO = 5,0 MM. AF_09/2021_PS</t>
  </si>
  <si>
    <t>MONTAGEM DE ARMADURA DE ESTACAS, DIÂMETRO = 32,0 MM. AF_09/2021_PS</t>
  </si>
  <si>
    <t>MONTAGEM DE ARMADURA DE ESTACAS, DIÂMETRO = 25,0 MM. AF_09/2021_PS</t>
  </si>
  <si>
    <t>MONTAGEM DE ARMADURA DE ESTACAS, DIÂMETRO = 20,0 MM. AF_09/2021_PS</t>
  </si>
  <si>
    <t>MONTAGEM DE ARMADURA DE ESTACAS, DIÂMETRO = 16,0 MM. AF_09/2021_PS</t>
  </si>
  <si>
    <t>MONTAGEM DE ARMADURA DE ESTACAS, DIÂMETRO = 12,5 MM. AF_09/2021_PS</t>
  </si>
  <si>
    <t>MONTAGEM DE ARMADURA DE ESTACAS, DIÂMETRO = 10,0 MM. AF_09/2021_PS</t>
  </si>
  <si>
    <t>MONTAGEM DE ARMADURA DE ESTACAS, DIÂMETRO = 8,0 MM. AF_09/2021_PS</t>
  </si>
  <si>
    <t>CORTE E DOBRA DE AÇO CA-50, DIÂMERO DE 32 MM. AF_06/2022</t>
  </si>
  <si>
    <t>ARMAÇÃO DE ESTRUTURAS DIVERSAS DE CONCRETO ARMADO, EXCETO VIGAS, PILARES, LAJES E FUNDAÇÕES, UTILIZANDO AÇO CA-50 DE 25,0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</si>
  <si>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</si>
  <si>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</si>
  <si>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</si>
  <si>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10,0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</si>
  <si>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</si>
  <si>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</si>
  <si>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CA-60 DE 5,0 MM - MONTAGEM. AF_06/2022</t>
  </si>
  <si>
    <t>ARMAÇÃO UTILIZANDO AÇO CA-25 DE 25,0 MM - MONTAGEM. AF_06/2022</t>
  </si>
  <si>
    <t>ARMAÇÃO UTILIZANDO AÇO CA-25 DE 20,0 MM - MONTAGEM. AF_06/2022</t>
  </si>
  <si>
    <t>ARMAÇÃO UTILIZANDO AÇO CA-25 DE 16,0 MM - MONTAGEM. AF_06/2022</t>
  </si>
  <si>
    <t>ARMAÇÃO UTILIZANDO AÇO CA-25 DE 12,5 MM - MONTAGEM. AF_06/2022</t>
  </si>
  <si>
    <t>ARMAÇÃO UTILIZANDO AÇO CA-25 DE 10,0 MM - MONTAGEM. AF_06/2022</t>
  </si>
  <si>
    <t>ARMAÇÃO UTILIZANDO AÇO CA-25 DE 8,0 MM - MONTAGEM. AF_06/2022</t>
  </si>
  <si>
    <t>ARMAÇÃO UTILIZANDO AÇO CA-25 DE 6,3 MM - MONTAGEM. AF_06/2022</t>
  </si>
  <si>
    <t>CORTE E DOBRA DE AÇO CA-25, DIÂMETRO DE 25,0 MM. AF_06/2022</t>
  </si>
  <si>
    <t>CORTE E DOBRA DE AÇO CA-25, DIÂMETRO DE 20,0 MM. AF_06/2022</t>
  </si>
  <si>
    <t>CORTE E DOBRA DE AÇO CA-25, DIÂMETRO DE 16,0 MM. AF_06/2022</t>
  </si>
  <si>
    <t>CORTE E DOBRA DE AÇO CA-25, DIÂMETRO DE 12,5 MM. AF_06/2022</t>
  </si>
  <si>
    <t>CORTE E DOBRA DE AÇO CA-25, DIÂMETRO DE 10,0 MM. AF_06/2022</t>
  </si>
  <si>
    <t>CORTE E DOBRA DE AÇO CA-25, DIÂMETRO DE 8,0 MM. AF_06/2022</t>
  </si>
  <si>
    <t>CORTE E DOBRA DE AÇO CA-25, DIÂMETRO DE 6,3 MM. AF_06/2022</t>
  </si>
  <si>
    <t>CORTE E DOBRA DE AÇO CA-50, DIÂMETRO DE 20,0 MM. AF_06/2022</t>
  </si>
  <si>
    <t>CORTE E DOBRA DE AÇO CA-50, DIÂMETRO DE 16,0 MM. AF_06/2022</t>
  </si>
  <si>
    <t>CORTE E DOBRA DE AÇO CA-50, DIÂMETRO DE 12,5 MM. AF_06/2022</t>
  </si>
  <si>
    <t>CORTE E DOBRA DE AÇO CA-50, DIÂMETRO DE 10,0 MM. AF_06/2022</t>
  </si>
  <si>
    <t>CORTE E DOBRA DE AÇO CA-50, DIÂMETRO DE 8,0 MM. AF_06/2022</t>
  </si>
  <si>
    <t>CORTE E DOBRA DE AÇO CA-50, DIÂMETRO DE 6,3 MM. AF_06/2022</t>
  </si>
  <si>
    <t>CORTE E DOBRA DE AÇO CA-60, DIÂMETRO DE 5,0 MM. AF_06/2022</t>
  </si>
  <si>
    <t>CORTE E DOBRA DE AÇO CA-60, DIÂMETRO DE 4,2 MM. AF_06/2022</t>
  </si>
  <si>
    <t>CORTE E DOBRA DE AÇO CA-50, DIÂMETRO DE 25,0 MM. AF_06/2022</t>
  </si>
  <si>
    <t>ARMAÇÃO DE LAJE DE ESTRUTURA CONVENCIONAL DE CONCRETO ARMADO UTILIZANDO AÇO CA-50 DE 20,0 MM - MONTAGEM. AF_06/2022</t>
  </si>
  <si>
    <t>ARMAÇÃO DE LAJE DE ESTRUTURA CONVENCIONAL DE CONCRETO ARMADO UTILIZANDO AÇO CA-50 DE 16,0 MM - MONTAGEM. AF_06/2022</t>
  </si>
  <si>
    <t>ARMAÇÃO DE LAJE DE ESTRUTURA CONVENCIONAL DE CONCRETO ARMADO UTILIZANDO AÇO CA-50 DE 12,5 MM - MONTAGEM. AF_06/2022</t>
  </si>
  <si>
    <t>ARMAÇÃO DE LAJE DE ESTRUTURA CONVENCIONAL DE CONCRETO ARMADO UTILIZANDO AÇO CA-50 DE 10,0 MM - MONTAGEM. AF_06/2022</t>
  </si>
  <si>
    <t>ARMAÇÃO DE LAJE DE ESTRUTURA CONVENCIONAL DE CONCRETO ARMADO UTILIZANDO AÇO CA-50 DE 8,0 MM - MONTAGEM. AF_06/2022</t>
  </si>
  <si>
    <t>ARMAÇÃO DE LAJE DE ESTRUTURA CONVENCIONAL DE CONCRETO ARMADO UTILIZANDO AÇO CA-50 DE 6,3 MM - MONTAGEM. AF_06/2022</t>
  </si>
  <si>
    <t>ARMAÇÃO DE LAJE DE ESTRUTURA CONVENCIONAL DE CONCRETO ARMADO UTILIZANDO AÇO CA-60 DE 5,0 MM - MONTAGEM. AF_06/2022</t>
  </si>
  <si>
    <t>ARMAÇÃO DE LAJE DE ESTRUTURA CONVENCIONAL DE CONCRETO ARMADO UTILIZANDO AÇO CA-60 DE 4,2 MM - MONTAGEM. AF_06/2022</t>
  </si>
  <si>
    <t>ARMAÇÃO DE PILAR OU VIGA DE ESTRUTURA CONVENCIONAL DE CONCRETO ARMADO UTILIZANDO AÇO CA-50 DE 25,0 MM - MONTAGEM. AF_06/2022</t>
  </si>
  <si>
    <t>ARMAÇÃO DE PILAR OU VIGA DE ESTRUTURA CONVENCIONAL DE CONCRETO ARMADO UTILIZANDO AÇO CA-50 DE 20,0 MM - MONTAGEM. AF_06/2022</t>
  </si>
  <si>
    <t>ARMAÇÃO DE PILAR OU VIGA DE ESTRUTURA CONVENCIONAL DE CONCRETO ARMADO UTILIZANDO AÇO CA-50 DE 16,0 MM - MONTAGEM. AF_06/2022</t>
  </si>
  <si>
    <t>ARMAÇÃO DE PILAR OU VIGA DE ESTRUTURA CONVENCIONAL DE CONCRETO ARMADO UTILIZANDO AÇO CA-50 DE 12,5 MM - MONTAGEM. AF_06/2022</t>
  </si>
  <si>
    <t>ARMAÇÃO DE PILAR OU VIGA DE ESTRUTURA CONVENCIONAL DE CONCRETO ARMADO UTILIZANDO AÇO CA-50 DE 10,0 MM - MONTAGEM. AF_06/2022</t>
  </si>
  <si>
    <t>ARMAÇÃO DE PILAR OU VIGA DE ESTRUTURA CONVENCIONAL DE CONCRETO ARMADO UTILIZANDO AÇO CA-50 DE 8,0 MM - MONTAGEM. AF_06/2022</t>
  </si>
  <si>
    <t>ARMAÇÃO DE PILAR OU VIGA DE ESTRUTURA CONVENCIONAL DE CONCRETO ARMADO UTILIZANDO AÇO CA-50 DE 6,3 MM - MONTAGEM. AF_06/2022</t>
  </si>
  <si>
    <t>ARMAÇÃO DE PILAR OU VIGA DE ESTRUTURA CONVENCIONAL DE CONCRETO ARMADO UTILIZANDO AÇO CA-60 DE 5,0 MM - MONTAGEM. AF_06/2022</t>
  </si>
  <si>
    <t>ARMAÇÃO DO SISTEMA DE PAREDES DE CONCRETO, EXECUTADA COMO REFORÇO, VERGALHÃO DE 10,0 MM DE DIÂMETRO. AF_06/2019</t>
  </si>
  <si>
    <t>ARMAÇÃO DO SISTEMA DE PAREDES DE CONCRETO, EXECUTADA COMO REFORÇO, VERGALHÃO DE 8,0 MM DE DIÂMETRO. AF_06/2019</t>
  </si>
  <si>
    <t>ARMAÇÃO DO SISTEMA DE PAREDES DE CONCRETO, EXECUTADA COMO REFORÇO, VERGALHÃO DE 6,3 MM DE DIÂMETRO. AF_06/2019</t>
  </si>
  <si>
    <t>ARMAÇÃO DO SISTEMA DE PAREDES DE CONCRETO, EXECUTADA EM PLATIBANDAS, TELA Q-92. AF_06/2019</t>
  </si>
  <si>
    <t>ARMAÇÃO DO SISTEMA DE PAREDES DE CONCRETO, EXECUTADA COMO ARMADURA NEGATIVA DE LAJES, TELA L-159. AF_06/2019</t>
  </si>
  <si>
    <t>ARMAÇÃO DO SISTEMA DE PAREDES DE CONCRETO, EXECUTADA COMO ARMADURA POSITIVA DE LAJES, TELA Q-113. AF_06/2019</t>
  </si>
  <si>
    <t>ARMAÇÃO DO SISTEMA DE PAREDES DE CONCRETO, EXECUTADA COMO ARMADURA NEGATIVA DE LAJES, TELA T-196. AF_06/2019</t>
  </si>
  <si>
    <t>ARMAÇÃO DO SISTEMA DE PAREDES DE CONCRETO, EXECUTADA COMO ARMADURA POSITIVA DE LAJES, TELA Q-138. AF_06/2019</t>
  </si>
  <si>
    <t>ARMAÇÃO DO SISTEMA DE PAREDES DE CONCRETO, EXECUTADA EM PAREDES DE EDIFICAÇÕES TÉRREAS, TELA Q-61. AF_06/2019</t>
  </si>
  <si>
    <t>ARMAÇÃO DO SISTEMA DE PAREDES DE CONCRETO, EXECUTADA EM PAREDES DE EDIFICAÇÕES TÉRREAS OU DE MÚLTIPLOS PAVIMENTOS, TELA Q-92. AF_06/2019</t>
  </si>
  <si>
    <t>ARMAÇÃO DO SISTEMA DE PAREDES DE CONCRETO, EXECUTADA EM PAREDES DE EDIFICAÇÕES DE MÚLTIPLOS PAVIMENTOS, TELA Q-138. AF_06/2019</t>
  </si>
  <si>
    <t>ARMAÇÃO DE VERGA E CONTRAVERGA DE ALVENARIA ESTRUTURAL; DIÂMETRO DE 10,0 MM. AF_09/2021</t>
  </si>
  <si>
    <t>ARMAÇÃO DE VERGA E CONTRAVERGA DE ALVENARIA ESTRUTURAL; DIÂMETRO DE 8,0 MM. AF_09/2021</t>
  </si>
  <si>
    <t>ARMAÇÃO DE CINTA DE ALVENARIA ESTRUTURAL; DIÂMETRO DE 10,0 MM. AF_09/2021</t>
  </si>
  <si>
    <t>ARMAÇÃO VERTICAL DE ALVENARIA ESTRUTURAL; DIÂMETRO DE 12,5 MM. AF_09/2021</t>
  </si>
  <si>
    <t>ARMAÇÃO VERTICAL DE ALVENARIA ESTRUTURAL; DIÂMETRO DE 10,0 MM. AF_09/2021</t>
  </si>
  <si>
    <t>MONTAGEM E DESMONTAGEM DE FÔRMA DE LAJE MACIÇA, PÉ-DIREITO SIMPLES, EM CHAPA DE MADEIRA COMPENSADA RESINADA E CIMBRAMENTO DE MADEIRA, 8 UTILIZAÇÕES. AF_03/2022</t>
  </si>
  <si>
    <t>0041</t>
  </si>
  <si>
    <t>FORMAS/CIMBRAMENTOS/ESCORAMENTOS</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</si>
  <si>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</si>
  <si>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</si>
  <si>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2 UTILIZAÇÕES. AF_03/2022</t>
  </si>
  <si>
    <t>FABRICAÇÃO DE FÔRMA PARA ESCADA DUPLA COM 2 LANCES EM "X" E LAJE CASCATA, EM CHAPA DE MADEIRA COMPENSADA RESINADA, E= 17 MM. AF_11/2020</t>
  </si>
  <si>
    <t>FABRICAÇÃO DE FÔRMA PARA ESCADA DUPLA COM 2 LANCES EM "X" E LAJE CASCATA, EM CHAPA DE MADEIRA COMPENSADA PLASTIFICADA, E=18 MM. AF_11/2020</t>
  </si>
  <si>
    <t>FABRICAÇÃO DE FÔRMA PARA ESCADA DUPLA COM 2 LANCES EM "X" E LAJE PLANA, EM CHAPA DE MADEIRA COMPENSADA RESINADA, E= 17 MM. AF_11/2020</t>
  </si>
  <si>
    <t>FABRICAÇÃO DE FÔRMA PARA ESCADA DUPLA COM 2 LANCES EM "X" E LAJE PLANA, EM CHAPA DE MADEIRA COMPENSADA PLASTIFICADA, E=18 MM. AF_11/2020</t>
  </si>
  <si>
    <t>ESCADA EM CONCRETO ARMADO MOLDADO IN LOCO, FCK 25 MPA, COM 2 LANCES EM  X  E LAJE CASCATA, FÔRMA EM CHAPA DE MADEIRA COMPENSADA RESINADA. AF_11/2020_PA</t>
  </si>
  <si>
    <t>ESCADA EM CONCRETO ARMADO MOLDADO IN LOCO, FCK 25 MPA, COM 2 LANCES EM  L  E LAJE CASCATA, FÔRMA EM CHAPA DE MADEIRA COMPENSADA RESINADA. AF_11/2020_PA</t>
  </si>
  <si>
    <t>ESCADA EM CONCRETO ARMADO MOLDADO IN LOCO, FCK 25 MPA, COM 2 LANCES EM  U  E LAJE CASCATA, FÔRMA EM CHAPA DE MADEIRA COMPENSADA RESINADA. AF_11/2020_PA</t>
  </si>
  <si>
    <t>ESCADA EM CONCRETO ARMADO MOLDADO IN LOCO, FCK 25 MPA, COM 1 LANCE E LAJE CASCATA, FÔRMA EM CHAPA DE MADEIRA COMPENSADA RESINADA. AF_11/2020_PA</t>
  </si>
  <si>
    <t>ESCADA EM CONCRETO ARMADO MOLDADO IN LOCO, FCK 25 MPA, COM 2 LANCES EM  X  E LAJE PLANA, FÔRMA EM CHAPA DE MADEIRA COMPENSADA RESINADA. AF_11/2020_PA</t>
  </si>
  <si>
    <t>ESCADA EM CONCRETO ARMADO MOLDADO IN LOCO, FCK 25 MPA, COM 2 LANCES EM  L  E LAJE PLANA, FÔRMA EM CHAPA DE MADEIRA COMPENSADA RESINADA. AF_11/2020_PA</t>
  </si>
  <si>
    <t>ESCADA EM CONCRETO ARMADO MOLDADO IN LOCO, FCK 25 MPA, COM 2 LANCES EM  U  E LAJE PLANA, FÔRMA EM CHAPA DE MADEIRA COMPENSADA RESINADA. AF_11/2020_PA</t>
  </si>
  <si>
    <t>ESCADA EM CONCRETO ARMADO MOLDADO IN LOCO, FCK 25 MPA, COM 1 LANCE E LAJE PLANA, FÔRMA EM CHAPA DE MADEIRA COMPENSADA RESINADA. AF_11/2020_PA</t>
  </si>
  <si>
    <t>MONTAGEM E DESMONTAGEM DE FÔRMA PARA ESCADA DUPLA COM 2 LANCES EM "X" E LAJE CASCATA, EM CHAPA DE MADEIRA COMPENSADA PLASTIFICADA, 10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</si>
  <si>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</si>
  <si>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</si>
  <si>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RESINADA, 4 UTILIZAÇÕES. AF_11/2020</t>
  </si>
  <si>
    <t>MONTAGEM E DESMONTAGEM DE FÔRMA PARA ESCADA DUPLA COM 2 LANCES EM "X" E LAJE CASCATA, EM CHAPA DE MADEIRA COMPENSADA RESINADA, 2 UTILIZAÇÕES. AF_11/2020</t>
  </si>
  <si>
    <t>MONTAGEM E DESMONTAGEM DE FÔRMA PARA ESCADA DUPLA COM 2 LANCES EM "X" E LAJE CASCATA, EM MADEIRA SERRADA, 2 UTILIZAÇÕES. AF_11/2020</t>
  </si>
  <si>
    <t>MONTAGEM E DESMONTAGEM DE FÔRMA PARA ESCADA DUPLA COM 2 LANCES EM "X" E LAJE CASCATA, EM MADEIRA SERRADA, 1 UTILIZAÇÃO. AF_11/2020</t>
  </si>
  <si>
    <t>MONTAGEM E DESMONTAGEM DE FÔRMA PARA ESCADA DUPLA COM 2 LANCES EM "X" E LAJE PLANA, EM CHAPA DE MADEIRA COMPENSADA PLASTIFICADA, 10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</si>
  <si>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</si>
  <si>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</si>
  <si>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RESINADA, 4 UTILIZAÇÕES. AF_11/2020</t>
  </si>
  <si>
    <t>MONTAGEM E DESMONTAGEM DE FÔRMA PARA ESCADA DUPLA COM 2 LANCES EM "X" E LAJE PLANA, EM CHAPA DE MADEIRA COMPENSADA RESINADA, 2 UTILIZAÇÕES. AF_11/2020</t>
  </si>
  <si>
    <t>MONTAGEM E DESMONTAGEM DE FÔRMA PARA ESCADA DUPLA COM 2 LANCES EM "X" E LAJE PLANA, EM MADEIRA SERRADA, 2 UTILIZAÇÕES. AF_11/2020</t>
  </si>
  <si>
    <t>MONTAGEM E DESMONTAGEM DE FÔRMA PARA ESCADA DUPLA COM 2 LANCES EM "X" E LAJE PLANA, EM MADEIRA SERRADA, 1 UTILIZAÇÃO. AF_11/2020</t>
  </si>
  <si>
    <t>MONTAGEM E DESMONTAGEM DE FÔRMA PARA ESCADAS, COM 1 LANCE E LAJE CASCATA, EM CHAPA DE MADEIRA COMPENSADA PLASTIFICADA, 10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</si>
  <si>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</si>
  <si>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</si>
  <si>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RESINADA, 4 UTILIZAÇÕES. AF_11/2020</t>
  </si>
  <si>
    <t>MONTAGEM E DESMONTAGEM DE FÔRMA PARA ESCADAS, COM 1 LANCE E LAJE CASCATA, EM CHAPA DE MADEIRA COMPENSADA RESINADA, 2 UTILIZAÇÕES. AF_11/2020</t>
  </si>
  <si>
    <t>MONTAGEM E DESMONTAGEM DE FÔRMA PARA ESCADAS, COM 1 LANCE E LAJE CASCATA, EM MADEIRA SERRADA, 2 UTILIZAÇÕES. AF_11/2020</t>
  </si>
  <si>
    <t>MONTAGEM E DESMONTAGEM DE FÔRMA PARA ESCADAS, COM 1 LANCE E LAJE CASCATA, EM MADEIRA SERRADA, 1 UTILIZAÇÃO. AF_11/2020</t>
  </si>
  <si>
    <t>MONTAGEM E DESMONTAGEM DE FÔRMA PARA ESCADAS, COM 1 LANCE E LAJE PLANA, EM CHAPA DE MADEIRA COMPENSADA PLASTIFICADA, 10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</si>
  <si>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</si>
  <si>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</si>
  <si>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RESINADA, 4 UTILIZAÇÕES. AF_11/2020</t>
  </si>
  <si>
    <t>MONTAGEM E DESMONTAGEM DE FÔRMA PARA ESCADAS, COM 1 LANCE E LAJE PLANA, EM CHAPA DE MADEIRA COMPENSADA RESINADA, 2 UTILIZAÇÕES. AF_11/2020</t>
  </si>
  <si>
    <t>MONTAGEM E DESMONTAGEM DE FÔRMA PARA ESCADAS, COM 1 LANCE E LAJE PLANA, EM MADEIRA SERRADA, 2 UTILIZAÇÕES. AF_11/2020</t>
  </si>
  <si>
    <t>MONTAGEM E DESMONTAGEM DE FÔRMA PARA ESCADAS, COM 1 LANCE E LAJE PLANA, EM MADEIRA SERRADA, 1 UTILIZAÇÃO. AF_11/2020</t>
  </si>
  <si>
    <t>MONTAGEM E DESMONTAGEM DE FÔRMA PARA ESCADAS, COM 2 LANCES EM "L" E LAJE CASCATA, EM CHAPA DE MADEIRA COMPENSADA PLASTIFICADA, 10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</si>
  <si>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</si>
  <si>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</si>
  <si>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RESINADA, 4 UTILIZAÇÕES. AF_11/2020</t>
  </si>
  <si>
    <t>MONTAGEM E DESMONTAGEM DE FÔRMA PARA ESCADAS, COM 2 LANCES EM "L" E LAJE CASCATA, EM CHAPA DE MADEIRA COMPENSADA RESINADA, 2 UTILIZAÇÕES. AF_11/2020</t>
  </si>
  <si>
    <t>MONTAGEM E DESMONTAGEM DE FÔRMA PARA ESCADAS, COM 2 LANCES EM "L" E LAJE CASCATA, EM MADEIRA SERRADA, 2 UTILIZAÇÕES. AF_11/2020</t>
  </si>
  <si>
    <t>MONTAGEM E DESMONTAGEM DE FÔRMA PARA ESCADAS, COM 2 LANCES EM "L" E LAJE CASCATA, EM MADEIRA SERRADA, 1 UTILIZAÇÃO. AF_11/2020</t>
  </si>
  <si>
    <t>MONTAGEM E DESMONTAGEM DE FÔRMA PARA ESCADAS, COM 2 LANCES EM "L" E LAJE PLANA, EM CHAPA DE MADEIRA COMPENSADA PLASTIFICADA, 10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</si>
  <si>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</si>
  <si>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</si>
  <si>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RESINADA, 4 UTILIZAÇÕES. AF_11/2020</t>
  </si>
  <si>
    <t>MONTAGEM E DESMONTAGEM DE FÔRMA PARA ESCADAS, COM 2 LANCES EM "L" E LAJE PLANA, EM CHAPA DE MADEIRA COMPENSADA RESINADA, 2 UTILIZAÇÕES. AF_11/2020</t>
  </si>
  <si>
    <t>MONTAGEM E DESMONTAGEM DE FÔRMA PARA ESCADAS, COM 2 LANCES EM "L" E LAJE PLANA, EM MADEIRA SERRADA, 2 UTILIZAÇÕES. AF_11/2020</t>
  </si>
  <si>
    <t>MONTAGEM E DESMONTAGEM DE FÔRMA PARA ESCADAS, COM 2 LANCES EM "L" E LAJE PLANA, EM MADEIRA SERRADA, 1 UTILIZAÇÃO. AF_11/2020</t>
  </si>
  <si>
    <t>MONTAGEM E DESMONTAGEM DE FÔRMA PARA ESCADAS, COM 2 LANCES EM "U" E LAJE CASCATA, EM CHAPA DE MADEIRA COMPENSADA PLASTIFICADA, 10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</si>
  <si>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</si>
  <si>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</si>
  <si>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RESINADA, 4 UTILIZAÇÕES. AF_11/2020</t>
  </si>
  <si>
    <t>MONTAGEM E DESMONTAGEM DE FÔRMA PARA ESCADAS, COM 2 LANCES EM "U" E LAJE CASCATA, EM CHAPA DE MADEIRA COMPENSADA RESINADA, 2 UTILIZAÇÕES. AF_11/2020</t>
  </si>
  <si>
    <t>MONTAGEM E DESMONTAGEM DE FÔRMA PARA ESCADAS, COM 2 LANCES EM "U" E LAJE CASCATA, EM MADEIRA SERRADA, 2 UTILIZAÇÕES. AF_11/2020</t>
  </si>
  <si>
    <t>MONTAGEM E DESMONTAGEM DE FÔRMA PARA ESCADAS, COM 2 LANCES EM "U" E LAJE CASCATA, EM MADEIRA SERRADA, 1 UTILIZAÇÃO. AF_11/2020</t>
  </si>
  <si>
    <t>FABRICAÇÃO DE FÔRMA PARA ESCADAS, COM 1 LANCE E LAJE CASCATA, EM MADEIRA SERRADA, E=25 MM. AF_11/2020</t>
  </si>
  <si>
    <t>FABRICAÇÃO DE FÔRMA PARA ESCADAS, COM 1 LANCE E LAJE CASCATA, EM CHAPA DE MADEIRA COMPENSADA RESINADA, E= 17 MM. AF_11/2020</t>
  </si>
  <si>
    <t>FABRICAÇÃO DE FÔRMA PARA ESCADAS, COM 1 LANCE E LAJE CASCATA, EM CHAPA DE MADEIRA COMPENSADA PLASTIFICADA, E=18 MM. AF_11/2020</t>
  </si>
  <si>
    <t>FABRICAÇÃO DE FÔRMA PARA ESCADAS, COM 1 LANCE E LAJE PLANA, EM MADEIRA SERRADA, E=25 MM. AF_11/2020</t>
  </si>
  <si>
    <t>FABRICAÇÃO DE FÔRMA PARA ESCADAS, COM 1 LANCE E LAJE PLANA, EM CHAPA DE MADEIRA COMPENSADA RESINADA, E= 17 MM. AF_11/2020</t>
  </si>
  <si>
    <t>FABRICAÇÃO DE FÔRMA PARA ESCADAS, COM 1 LANCE E LAJE PLANA, EM CHAPA DE MADEIRA COMPENSADA PLASTIFICADA, E=18 MM. AF_11/2020</t>
  </si>
  <si>
    <t>FABRICAÇÃO DE FÔRMA PARA ESCADAS, COM 2 LANCES EM "L" E LAJE CASCATA, EM MADEIRA SERRADA, E=25 MM. AF_11/2020</t>
  </si>
  <si>
    <t>FABRICAÇÃO DE FÔRMA PARA ESCADAS, COM 2 LANCES EM "L" E LAJE CASCATA, EM CHAPA DE MADEIRA COMPENSADA RESINADA, E= 17 MM. AF_11/2020</t>
  </si>
  <si>
    <t>FABRICAÇÃO DE FÔRMA PARA ESCADAS, COM 2 LANCES EM "L" E LAJE CASCATA, EM CHAPA DE MADEIRA COMPENSADA PLASTIFICADA, E=18 MM. AF_11/2020</t>
  </si>
  <si>
    <t>FABRICAÇÃO DE FÔRMA PARA ESCADAS, COM 2 LANCES EM "L" E LAJE PLANA, EM MADEIRA SERRADA, E=25 MM. AF_11/2020</t>
  </si>
  <si>
    <t>FABRICAÇÃO DE FÔRMA PARA ESCADAS, COM 2 LANCES EM "L" E LAJE PLANA, EM CHAPA DE MADEIRA COMPENSADA RESINADA, E= 17 MM. AF_11/2020</t>
  </si>
  <si>
    <t>FABRICAÇÃO DE FÔRMA PARA ESCADAS, COM 2 LANCES EM "L" E LAJE PLANA, EM CHAPA DE MADEIRA COMPENSADA PLASTIFICADA, E=18 MM. AF_11/2020</t>
  </si>
  <si>
    <t>FABRICAÇÃO DE FÔRMA PARA ESCADAS, COM 2 LANCES EM "U" E LAJE CASCATA, EM MADEIRA SERRADA, E=25 MM. AF_11/2020</t>
  </si>
  <si>
    <t>FABRICAÇÃO DE FÔRMA PARA ESCADAS, COM 2 LANCES EM "U" E LAJE CASCATA, EM CHAPA DE MADEIRA COMPENSADA RESINADA, E= 17 MM. AF_11/2020</t>
  </si>
  <si>
    <t>FABRICAÇÃO DE FÔRMA PARA ESCADAS, COM 2 LANCES EM "U" E LAJE CASCATA, EM CHAPA DE MADEIRA COMPENSADA PLASTIFICADA, E=18 MM. AF_11/2020</t>
  </si>
  <si>
    <t>MONTAGEM E DESMONTAGEM DE FÔRMA PARA ESCADAS, COM 2 LANCES EM "U" E LAJE PLANA, EM CHAPA DE MADEIRA COMPENSADA PLASTIFICADA, 10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</si>
  <si>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</si>
  <si>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</si>
  <si>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RESINADA, 4 UTILIZAÇÕES. AF_11/2020</t>
  </si>
  <si>
    <t>MONTAGEM E DESMONTAGEM DE FÔRMA PARA ESCADAS, COM 2 LANCES EM "U" E LAJE PLANA, EM CHAPA DE MADEIRA COMPENSADA RESINADA, 2 UTILIZAÇÕES. AF_11/2020</t>
  </si>
  <si>
    <t>MONTAGEM E DESMONTAGEM DE FÔRMA PARA ESCADAS, COM 2 LANCES EM "U"  E LAJE PLANA, EM MADEIRA SERRADA, 2 UTILIZAÇÕES. AF_11/2020</t>
  </si>
  <si>
    <t>MONTAGEM E DESMONTAGEM DE FÔRMA PARA ESCADAS, COM 2 LANCES EM "U" E LAJE PLANA, EM MADEIRA SERRADA, 1 UTILIZAÇÃO. AF_11/2020</t>
  </si>
  <si>
    <t>FABRICAÇÃO DE FÔRMA PARA ESCADAS, COM 2 LANCES EM "U" E LAJE PLANA, EM MADEIRA SERRADA, E=25 MM. AF_11/2020</t>
  </si>
  <si>
    <t>FABRICAÇÃO DE FÔRMA PARA ESCADAS, COM 2 LANCES EM "U" E LAJE PLANA, EM CHAPA DE MADEIRA COMPENSADA RESINADA, E= 17 MM. AF_11/2020</t>
  </si>
  <si>
    <t>FABRICAÇÃO DE FÔRMA PARA ESCADAS, COM 2 LANCES EM "U" E LAJE PLANA, EM CHAPA DE MADEIRA COMPENSADA PLASTIFICADA, E=18 MM. AF_11/2020</t>
  </si>
  <si>
    <t>ESCORAMENTO DE FÔRMAS DE LAJE EM MADEIRA NÃO APARELHADA, PÉ-DIREITO DUPLO, INCLUSO TRAVAMENTO, 4 UTILIZAÇÕES. AF_09/2020</t>
  </si>
  <si>
    <t>ESCORAMENTO DE FÔRMAS DE LAJE EM MADEIRA NÃO APARELHADA, PÉ-DIREITO SIMPLES, INCLUSO TRAVAMENTO, 4 UTILIZAÇÕES. AF_09/2020</t>
  </si>
  <si>
    <t>FABRICAÇÃO DE ESCORAS DO TIPO PONTALETE, EM MADEIRA, PARA PÉ-DIREITO DUPLO. AF_09/2020</t>
  </si>
  <si>
    <t>MONTAGEM E DESMONTAGEM DE FÔRMA DE LAJE MACIÇA, PÉ-DIREITO SIMPLES, EM CHAPA DE MADEIRA COMPENSADA PLASTIFICADA, 18 UTILIZAÇÕES. AF_09/2020</t>
  </si>
  <si>
    <t>MONTAGEM E DESMONTAGEM DE FÔRMA DE LAJE MACIÇA, PÉ-DIREITO DUPLO, EM CHAPA DE MADEIRA COMPENSADA PLASTIFICADA, 18 UTILIZAÇÕES. AF_09/2020</t>
  </si>
  <si>
    <t>MONTAGEM E DESMONTAGEM DE FÔRMA DE LAJE MACIÇA, PÉ-DIREITO SIMPLES, EM CHAPA DE MADEIRA COMPENSADA PLASTIFICADA, 14 UTILIZAÇÕES. AF_09/2020</t>
  </si>
  <si>
    <t>MONTAGEM E DESMONTAGEM DE FÔRMA DE LAJE MACIÇA, PÉ-DIREITO DUPLO, EM CHAPA DE MADEIRA COMPENSADA PLASTIFICADA, 14 UTILIZAÇÕES. AF_09/2020</t>
  </si>
  <si>
    <t>MONTAGEM E DESMONTAGEM DE FÔRMA DE LAJE MACIÇA, PÉ-DIREITO SIMPLES, EM CHAPA DE MADEIRA COMPENSADA PLASTIFICADA, 12 UTILIZAÇÕES. AF_09/2020</t>
  </si>
  <si>
    <t>MONTAGEM E DESMONTAGEM DE FÔRMA DE LAJE MACIÇA, PÉ-DIREITO DUPLO, EM CHAPA DE MADEIRA COMPENSADA PLASTIFICADA, 12 UTILIZAÇÕES. AF_09/2020</t>
  </si>
  <si>
    <t>MONTAGEM E DESMONTAGEM DE FÔRMA DE LAJE MACIÇA, PÉ-DIREITO SIMPLES, EM CHAPA DE MADEIRA COMPENSADA PLASTIFICADA, 10 UTILIZAÇÕES. AF_09/2020</t>
  </si>
  <si>
    <t>MONTAGEM E DESMONTAGEM DE FÔRMA DE LAJE MACIÇA, PÉ-DIREITO DUPLO, EM CHAPA DE MADEIRA COMPENSADA PLASTIFICADA, 10 UTILIZAÇÕES. AF_09/2020</t>
  </si>
  <si>
    <t>MONTAGEM E DESMONTAGEM DE FÔRMA DE LAJE MACIÇA, PÉ-DIREITO SIMPLES, EM CHAPA DE MADEIRA COMPENSADA RESINADA, 8 UTILIZAÇÕES. AF_09/2020</t>
  </si>
  <si>
    <t>MONTAGEM E DESMONTAGEM DE FÔRMA DE LAJE MACIÇA, PÉ-DIREITO DUPLO, EM CHAPA DE MADEIRA COMPENSADA RESINADA, 8 UTILIZAÇÕES. AF_09/2020</t>
  </si>
  <si>
    <t>MONTAGEM E DESMONTAGEM DE FÔRMA DE LAJE MACIÇA, PÉ-DIREITO SIMPLES, EM CHAPA DE MADEIRA COMPENSADA RESINADA, 6 UTILIZAÇÕES. AF_09/2020</t>
  </si>
  <si>
    <t>MONTAGEM E DESMONTAGEM DE FÔRMA DE LAJE MACIÇA, PÉ-DIREITO DUPLO, EM CHAPA DE MADEIRA COMPENSADA RESINADA, 6 UTILIZAÇÕES. AF_09/2020</t>
  </si>
  <si>
    <t>MONTAGEM E DESMONTAGEM DE FÔRMA DE LAJE MACIÇA, PÉ-DIREITO SIMPLES, EM CHAPA DE MADEIRA COMPENSADA RESINADA, 4 UTILIZAÇÕES. AF_09/2020</t>
  </si>
  <si>
    <t>MONTAGEM E DESMONTAGEM DE FÔRMA DE LAJE MACIÇA, PÉ-DIREITO DUPLO, EM CHAPA DE MADEIRA COMPENSADA RESINADA, 4 UTILIZAÇÕES. AF_09/2020</t>
  </si>
  <si>
    <t>MONTAGEM E DESMONTAGEM DE FÔRMA DE LAJE MACIÇA, PÉ-DIREITO SIMPLES, EM CHAPA DE MADEIRA COMPENSADA RESINADA, 2 UTILIZAÇÕES. AF_09/2020</t>
  </si>
  <si>
    <t>MONTAGEM E DESMONTAGEM DE FÔRMA DE LAJE MACIÇA, PÉ-DIREITO DUPLO, EM CHAPA DE MADEIRA COMPENSADA RESINADA, 2 UTILIZAÇÕES. AF_09/2020</t>
  </si>
  <si>
    <t>MONTAGEM E DESMONTAGEM DE FÔRMA DE LAJE NERVURADA COM CUBETA E ASSOALHO, PÉ-DIREITO SIMPLES, EM CHAPA DE MADEIRA COMPENSADA RESINADA, 18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</si>
  <si>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</si>
  <si>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</si>
  <si>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</si>
  <si>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</si>
  <si>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</si>
  <si>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</si>
  <si>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</si>
  <si>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SIMPLES, EM CHAPA DE MADEIRA COMPENSADA RESINADA, 8 UTILIZAÇÕES. AF_09/2020</t>
  </si>
  <si>
    <t>MONTAGEM E DESMONTAGEM DE FÔRMA DE LAJE NERVURADA COM CUBETA E ASSOALHO, PÉ-DIREITO DUPLO, EM CHAPA DE MADEIRA COMPENSADA RESINADA, 8 UTILIZAÇÕES. AF_09/2020</t>
  </si>
  <si>
    <t>MONTAGEM E DESMONTAGEM DE FÔRMA DE LAJE MACIÇA, PÉ-DIREITO SIMPLES, EM MADEIRA SERRADA, 4 UTILIZAÇÕES. AF_09/2020</t>
  </si>
  <si>
    <t>MONTAGEM E DESMONTAGEM DE FÔRMA DE LAJE MACIÇA, PÉ-DIREITO SIMPLES, EM MADEIRA SERRADA, 2 UTILIZAÇÕES. AF_09/2020</t>
  </si>
  <si>
    <t>MONTAGEM E DESMONTAGEM DE FÔRMA DE LAJE MACIÇA, PÉ-DIREITO SIMPLES, EM MADEIRA SERRADA, 1 UTILIZAÇÃO. AF_09/2020</t>
  </si>
  <si>
    <t>MONTAGEM E DESMONTAGEM DE FÔRMA DE VIGA, ESCORAMENTO METÁLICO, PÉ-DIREITO SIMPLES, EM CHAPA DE MADEIRA PLASTIFICADA, 18 UTILIZAÇÕES. AF_09/2020</t>
  </si>
  <si>
    <t>MONTAGEM E DESMONTAGEM DE FÔRMA DE VIGA, ESCORAMENTO COM GARFO DE MADEIRA, PÉ-DIREITO SIMPLES, EM CHAPA DE MADEIRA PLASTIFICADA, 18 UTILIZAÇÕES. AF_09/2020</t>
  </si>
  <si>
    <t>MONTAGEM E DESMONTAGEM DE FÔRMA DE VIGA, ESCORAMENTO METÁLICO, PÉ-DIREITO DUPLO, EM CHAPA DE MADEIRA PLASTIFICADA, 18 UTILIZAÇÕES. AF_09/2020</t>
  </si>
  <si>
    <t>MONTAGEM E DESMONTAGEM DE FÔRMA DE VIGA, ESCORAMENTO COM GARFO DE MADEIRA, PÉ-DIREITO DUPLO, EM CHAPA DE MADEIRA PLASTIFICADA, 18 UTILIZAÇÕES. AF_09/2020</t>
  </si>
  <si>
    <t>MONTAGEM E DESMONTAGEM DE FÔRMA DE VIGA, ESCORAMENTO METÁLICO, PÉ-DIREITO SIMPLES, EM CHAPA DE MADEIRA PLASTIFICADA, 14 UTILIZAÇÕES. AF_09/2020</t>
  </si>
  <si>
    <t>MONTAGEM E DESMONTAGEM DE FÔRMA DE VIGA, ESCORAMENTO COM GARFO DE MADEIRA, PÉ-DIREITO SIMPLES, EM CHAPA DE MADEIRA PLASTIFICADA, 14 UTILIZAÇÕES. AF_09/2020</t>
  </si>
  <si>
    <t>MONTAGEM E DESMONTAGEM DE FÔRMA DE VIGA, ESCORAMENTO METÁLICO, PÉ-DIREITO DUPLO, EM CHAPA DE MADEIRA PLASTIFICADA, 14 UTILIZAÇÕES. AF_09/2020</t>
  </si>
  <si>
    <t>MONTAGEM E DESMONTAGEM DE FÔRMA DE VIGA, ESCORAMENTO COM GARFO DE MADEIRA, PÉ-DIREITO DUPLO, EM CHAPA DE MADEIRA PLASTIFICADA, 14 UTILIZAÇÕES. AF_09/2020</t>
  </si>
  <si>
    <t>MONTAGEM E DESMONTAGEM DE FÔRMA DE VIGA, ESCORAMENTO METÁLICO, PÉ-DIREITO SIMPLES, EM CHAPA DE MADEIRA PLASTIFICADA, 12 UTILIZAÇÕES. AF_09/2020</t>
  </si>
  <si>
    <t>MONTAGEM E DESMONTAGEM DE FÔRMA DE VIGA, ESCORAMENTO COM GARFO DE MADEIRA, PÉ-DIREITO SIMPLES, EM CHAPA DE MADEIRA PLASTIFICADA, 12 UTILIZAÇÕES. AF_09/2020</t>
  </si>
  <si>
    <t>MONTAGEM E DESMONTAGEM DE FÔRMA DE VIGA, ESCORAMENTO METÁLICO, PÉ-DIREITO DUPLO, EM CHAPA DE MADEIRA PLASTIFICADA, 12 UTILIZAÇÕES. AF_09/2020</t>
  </si>
  <si>
    <t>MONTAGEM E DESMONTAGEM DE FÔRMA DE VIGA, ESCORAMENTO COM GARFO DE MADEIRA, PÉ-DIREITO DUPLO, EM CHAPA DE MADEIRA PLASTIFICADA, 12 UTILIZAÇÕES. AF_09/2020</t>
  </si>
  <si>
    <t>MONTAGEM E DESMONTAGEM DE FÔRMA DE VIGA, ESCORAMENTO METÁLICO, PÉ-DIREITO SIMPLES, EM CHAPA DE MADEIRA PLASTIFICADA, 10 UTILIZAÇÕES. AF_09/2020</t>
  </si>
  <si>
    <t>MONTAGEM E DESMONTAGEM DE FÔRMA DE VIGA, ESCORAMENTO COM GARFO DE MADEIRA, PÉ-DIREITO SIMPLES, EM CHAPA DE MADEIRA PLASTIFICADA, 10 UTILIZAÇÕES. AF_09/2020</t>
  </si>
  <si>
    <t>MONTAGEM E DESMONTAGEM DE FÔRMA DE VIGA, ESCORAMENTO METÁLICO, PÉ-DIREITO DUPLO, EM CHAPA DE MADEIRA PLASTIFICADA, 10 UTILIZAÇÕES. AF_09/2020</t>
  </si>
  <si>
    <t>MONTAGEM E DESMONTAGEM DE FÔRMA DE VIGA, ESCORAMENTO COM GARFO DE MADEIRA, PÉ-DIREITO DUPLO, EM CHAPA DE MADEIRA PLASTIFICADA, 10 UTILIZAÇÕES. AF_09/2020</t>
  </si>
  <si>
    <t>MONTAGEM E DESMONTAGEM DE FÔRMA DE VIGA, ESCORAMENTO METÁLICO, PÉ-DIREITO SIMPLES, EM CHAPA DE MADEIRA RESINADA, 8 UTILIZAÇÕES. AF_09/2020</t>
  </si>
  <si>
    <t>MONTAGEM E DESMONTAGEM DE FÔRMA DE VIGA, ESCORAMENTO COM GARFO DE MADEIRA, PÉ-DIREITO SIMPLES, EM CHAPA DE MADEIRA RESINADA, 8 UTILIZAÇÕES. AF_09/2020</t>
  </si>
  <si>
    <t>MONTAGEM E DESMONTAGEM DE FÔRMA DE VIGA, ESCORAMENTO METÁLICO, PÉ-DIREITO DUPLO, EM CHAPA DE MADEIRA RESINADA, 8 UTILIZAÇÕES. AF_09/2020</t>
  </si>
  <si>
    <t>MONTAGEM E DESMONTAGEM DE FÔRMA DE VIGA, ESCORAMENTO COM GARFO DE MADEIRA, PÉ-DIREITO DUPLO, EM CHAPA DE MADEIRA RESINADA, 8 UTILIZAÇÕES. AF_09/2020</t>
  </si>
  <si>
    <t>MONTAGEM E DESMONTAGEM DE FÔRMA DE VIGA, ESCORAMENTO METÁLICO, PÉ-DIREITO SIMPLES, EM CHAPA DE MADEIRA RESINADA, 6 UTILIZAÇÕES. AF_09/2020</t>
  </si>
  <si>
    <t>MONTAGEM E DESMONTAGEM DE FÔRMA DE VIGA, ESCORAMENTO COM GARFO DE MADEIRA, PÉ-DIREITO SIMPLES, EM CHAPA DE MADEIRA RESINADA, 6 UTILIZAÇÕES. AF_09/2020</t>
  </si>
  <si>
    <t>MONTAGEM E DESMONTAGEM DE FÔRMA DE VIGA, ESCORAMENTO COM GARFO DE MADEIRA, PÉ-DIREITO DUPLO, EM CHAPA DE MADEIRA RESINADA, 6 UTILIZAÇÕES. AF_09/2020</t>
  </si>
  <si>
    <t>MONTAGEM E DESMONTAGEM DE FÔRMA DE VIGA, ESCORAMENTO METÁLICO, PÉ-DIREITO SIMPLES, EM CHAPA DE MADEIRA RESINADA, 4 UTILIZAÇÕES. AF_09/2020</t>
  </si>
  <si>
    <t>MONTAGEM E DESMONTAGEM DE FÔRMA DE VIGA, ESCORAMENTO COM GARFO DE MADEIRA, PÉ-DIREITO SIMPLES, EM CHAPA DE MADEIRA RESINADA, 4 UTILIZAÇÕES. AF_09/2020</t>
  </si>
  <si>
    <t>MONTAGEM E DESMONTAGEM DE FÔRMA DE VIGA, ESCORAMENTO METÁLICO, PÉ-DIREITO DUPLO, EM CHAPA DE MADEIRA RESINADA, 4 UTILIZAÇÕES. AF_09/2020</t>
  </si>
  <si>
    <t>MONTAGEM E DESMONTAGEM DE FÔRMA DE VIGA, ESCORAMENTO COM GARFO DE MADEIRA, PÉ-DIREITO DUPLO, EM CHAPA DE MADEIRA RESINADA, 4 UTILIZAÇÕES. AF_09/2020</t>
  </si>
  <si>
    <t>MONTAGEM E DESMONTAGEM DE FÔRMA DE VIGA, ESCORAMENTO METÁLICO, PÉ-DIREITO SIMPLES, EM CHAPA DE MADEIRA RESINADA, 2 UTILIZAÇÕES. AF_09/2020</t>
  </si>
  <si>
    <t>MONTAGEM E DESMONTAGEM DE FÔRMA DE VIGA, ESCORAMENTO COM GARFO DE MADEIRA, PÉ-DIREITO SIMPLES, EM CHAPA DE MADEIRA RESINADA, 2 UTILIZAÇÕES. AF_09/2020</t>
  </si>
  <si>
    <t>MONTAGEM E DESMONTAGEM DE FÔRMA DE VIGA, ESCORAMENTO METÁLICO, PÉ-DIREITO DUPLO, EM CHAPA DE MADEIRA RESINADA, 2 UTILIZAÇÕES. AF_09/2020</t>
  </si>
  <si>
    <t>MONTAGEM E DESMONTAGEM DE FÔRMA DE VIGA, ESCORAMENTO COM GARFO DE MADEIRA, PÉ-DIREITO DUPLO, EM CHAPA DE MADEIRA RESINADA, 2 UTILIZAÇÕES. AF_09/2020</t>
  </si>
  <si>
    <t>MONTAGEM E DESMONTAGEM DE FÔRMA DE VIGA, ESCORAMENTO COM PONTALETE DE MADEIRA, PÉ-DIREITO SIMPLES, EM MADEIRA SERRADA, 4 UTILIZAÇÕES.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</si>
  <si>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</si>
  <si>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1 UTILIZAÇÃO. AF_09/2020</t>
  </si>
  <si>
    <t>MONTAGEM E DESMONTAGEM DE FÔRMA DE PILARES RETANGULARES E ESTRUTURAS SIMILARES, PÉ-DIREITO DUPLO, EM CHAPA DE MADEIRA COMPENSADA PLASTIFICADA, 18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</si>
  <si>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</si>
  <si>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</si>
  <si>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</si>
  <si>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</si>
  <si>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</si>
  <si>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</si>
  <si>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</si>
  <si>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</si>
  <si>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</si>
  <si>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</si>
  <si>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</si>
  <si>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</si>
  <si>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</si>
  <si>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</si>
  <si>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</si>
  <si>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SIMPLES, EM MADEIRA SERRADA, 4 UTILIZAÇÕES.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</si>
  <si>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</si>
  <si>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1 UTILIZAÇÃO. AF_09/2020</t>
  </si>
  <si>
    <t>FABRICAÇÃO DE ESCORAS DO TIPO PONTALETE, EM MADEIRA, PARA PÉ-DIREITO SIMPLES. AF_09/2020</t>
  </si>
  <si>
    <t>FABRICAÇÃO DE ESCORAS DE VIGA DO TIPO GARFO, EM MADEIRA. AF_09/2020</t>
  </si>
  <si>
    <t>FABRICAÇÃO DE FÔRMA PARA LAJES, EM MADEIRA SERRADA, E=25 MM. AF_09/2020</t>
  </si>
  <si>
    <t>FABRICAÇÃO DE FÔRMA PARA VIGAS, COM MADEIRA SERRADA, E = 25 MM. AF_09/2020</t>
  </si>
  <si>
    <t>FABRICAÇÃO DE FÔRMA PARA PILARES E ESTRUTURAS SIMILARES, EM MADEIRA SERRADA, E=25 MM. AF_09/2020</t>
  </si>
  <si>
    <t>FABRICAÇÃO DE FÔRMA PARA LAJES, EM CHAPA DE MADEIRA COMPENSADA PLASTIFICADA, E = 18 MM. AF_09/2020</t>
  </si>
  <si>
    <t>FABRICAÇÃO DE FÔRMA PARA LAJES, EM CHAPA DE MADEIRA COMPENSADA RESINADA, E = 17 MM. AF_09/2020</t>
  </si>
  <si>
    <t>FABRICAÇÃO DE FÔRMA PARA VIGAS, EM CHAPA DE MADEIRA COMPENSADA PLASTIFICADA, E = 18 MM. AF_09/2020</t>
  </si>
  <si>
    <t>FABRICAÇÃO DE FÔRMA PARA VIGAS, EM CHAPA DE MADEIRA COMPENSADA RESINADA, E = 17 MM. AF_09/2020</t>
  </si>
  <si>
    <t>FABRICAÇÃO DE FÔRMA PARA PILARES E ESTRUTURAS SIMILARES, EM CHAPA DE MADEIRA COMPENSADA PLASTIFICADA, E = 18 MM. AF_09/2020</t>
  </si>
  <si>
    <t>FABRICAÇÃO DE FÔRMA PARA PILARES E ESTRUTURAS SIMILARES, EM CHAPA DE MADEIRA COMPENSADA RESINADA, E = 17 MM. AF_09/2020</t>
  </si>
  <si>
    <t>EXECUÇÃO DE LAJE SOBRE SOLO, ESPESSURA DE 30 CM, FCK = 30 MPA, COM USO DE FORMAS EM MADEIRA SERRADA. AF_09/2021</t>
  </si>
  <si>
    <t>0040</t>
  </si>
  <si>
    <t>LASTROS/FUNDACOES DIVERSAS</t>
  </si>
  <si>
    <t>EXECUÇÃO DE LAJE SOBRE SOLO, ESPESSURA DE 25 CM, FCK = 30 MPA, COM USO DE FORMAS EM MADEIRA SERRADA. AF_09/2021</t>
  </si>
  <si>
    <t>EXECUÇÃO DE LAJE SOBRE SOLO, ESPESSURA DE 20 CM, FCK = 30 MPA, COM USO DE FORMAS EM MADEIRA SERRADA. AF_09/2021</t>
  </si>
  <si>
    <t>EXECUÇÃO DE LAJE SOBRE SOLO, ESPESSURA DE 15 CM, FCK = 30 MPA, COM USO DE FORMAS EM MADEIRA SERRADA. AF_09/2021</t>
  </si>
  <si>
    <t>EXECUÇÃO DE LAJE SOBRE SOLO, ESPESSURA DE 10 CM, FCK = 30 MPA, COM USO DE FORMAS EM MADEIRA SERRADA. AF_09/2021</t>
  </si>
  <si>
    <t>EXECUÇÃO DE PISO DE CONCRETO, COM ACABAMENTO SUPERFICIAL, ESPESSURA DE 15 CM, FCK = 30 MPA, COM USO DE FORMAS EM MADEIRA SERRADA. AF_09/2021</t>
  </si>
  <si>
    <t>EXECUÇÃO DE PISO DE CONCRETO, SEM ACABAMENTO SUPERFICIAL, ESPESSURA DE 15 CM, FCK = 30 MPA, COM USO DE FORMAS EM MADEIRA SERRADA. AF_09/2021</t>
  </si>
  <si>
    <t>EXECUÇÃO DE RADIER, ESPESSURA DE 30 CM, FCK = 30 MPA, COM USO DE FORMAS EM MADEIRA SERRADA. AF_09/2021</t>
  </si>
  <si>
    <t>EXECUÇÃO DE RADIER, ESPESSURA DE 25 CM, FCK = 30 MPA, COM USO DE FORMAS EM MADEIRA SERRADA. AF_09/2021</t>
  </si>
  <si>
    <t>EXECUÇÃO DE RADIER, ESPESSURA DE 20 CM, FCK = 30 MPA, COM USO DE FORMAS EM MADEIRA SERRADA. AF_09/2021</t>
  </si>
  <si>
    <t>EXECUÇÃO DE RADIER, ESPESSURA DE 15 CM, FCK = 30 MPA, COM USO DE FORMAS EM MADEIRA SERRADA. AF_09/2021</t>
  </si>
  <si>
    <t>EXECUÇÃO DE RADIER, ESPESSURA DE 10 CM, FCK = 30 MPA, COM USO DE FORMAS EM MADEIRA SERRADA. AF_09/2021</t>
  </si>
  <si>
    <t>ACABAMENTO POLIDO PARA PISO DE CONCRETO ARMADO OU LAJE SOBRE SOLO DE ALTA RESISTÊNCIA. AF_09/2021</t>
  </si>
  <si>
    <t>CONCRETAGEM DE RADIER, PISO DE CONCRETO OU LAJE SOBRE SOLO, FCK 30 MPA - LANÇAMENTO, ADENSAMENTO E ACABAMENTO. AF_09/2021</t>
  </si>
  <si>
    <t>ARMAÇÃO PARA EXECUÇÃO DE RADIER, PISO DE CONCRETO OU LAJE SOBRE SOLO, COM USO DE TELA Q-283. AF_09/2021</t>
  </si>
  <si>
    <t>ARMAÇÃO PARA EXECUÇÃO DE RADIER, PISO DE CONCRETO OU LAJE SOBRE SOLO, COM USO DE TELA Q-196. AF_09/2021</t>
  </si>
  <si>
    <t>ARMAÇÃO PARA EXECUÇÃO DE RADIER, PISO DE CONCRETO OU LAJE SOBRE SOLO, COM USO DE TELA Q-159. AF_09/2021</t>
  </si>
  <si>
    <t>ARMAÇÃO PARA EXECUÇÃO DE RADIER, PISO DE CONCRETO OU LAJE SOBRE SOLO, COM USO DE TELA Q-138. AF_09/2021</t>
  </si>
  <si>
    <t>ARMAÇÃO PARA EXECUÇÃO DE RADIER, PISO DE CONCRETO OU LAJE SOBRE SOLO, COM USO DE TELA Q-113. AF_09/2021</t>
  </si>
  <si>
    <t>ARMAÇÃO PARA EXECUÇÃO DE RADIER, PISO DE CONCRETO OU LAJE SOBRE SOLO, COM USO DE TELA Q-92. AF_09/2021</t>
  </si>
  <si>
    <t>CAMADA SEPARADORA PARA EXECUÇÃO DE RADIER, PISO DE CONCRETO OU LAJE SOBRE SOLO, EM LONA PLÁSTICA. AF_09/2021</t>
  </si>
  <si>
    <t>FABRICAÇÃO, MONTAGEM E DESMONTAGEM DE FORMA PARA RADIER, PISO DE CONCRETO OU LAJE SOBRE SOLO, EM MADEIRA SERRADA, 4 UTILIZAÇÕES. AF_09/2021</t>
  </si>
  <si>
    <t>COMPACTAÇÃO MECÂNICA DE SOLO PARA EXECUÇÃO DE RADIER, PISO DE CONCRETO OU LAJE SOBRE SOLO, COM COMPACTADOR DE SOLOS TIPO PLACA VIBRATÓRIA. AF_09/2021</t>
  </si>
  <si>
    <t>COMPACTAÇÃO MECÂNICA DE SOLO PARA EXECUÇÃO DE RADIER, PISO DE CONCRETO OU LAJE SOBRE SOLO, COM COMPACTADOR DE SOLOS A PERCUSSÃO. AF_09/2021</t>
  </si>
  <si>
    <t>ESCAVAÇÃO MANUAL DE VIGA DE BORDA PARA RADIER. AF_09/2021</t>
  </si>
  <si>
    <t>ARRASAMENTO MECÂNICO DE ESTACA BARRETE DE CONCRETO ARMADO, SEÇÃO DE 0,80 X 2,50 M. AF_05/2021</t>
  </si>
  <si>
    <t>0039</t>
  </si>
  <si>
    <t>ESTACAS</t>
  </si>
  <si>
    <t>ARRASAMENTO MECÂNICO DE ESTACA BARRETE DE CONCRETO ARMADO, SEÇÃO DE 0,60 X 2,50 M. AF_05/2021</t>
  </si>
  <si>
    <t>ARRASAMENTO MECÂNICO DE ESTACA BARRETE DE CONCRETO ARMADO, SEÇÃO DE 0,40 X 2,50 M. AF_05/2021</t>
  </si>
  <si>
    <t>ESTACA BROCA DE CONCRETO, DIÂMETRO DE 30CM, ESCAVAÇÃO MANUAL COM TRADO CONCHA, INTEIRAMENTE ARMADA. AF_05/2020_PA</t>
  </si>
  <si>
    <t>ESTACA BROCA DE CONCRETO, DIÂMETRO DE 30CM, ESCAVAÇÃO MANUAL COM TRADO CONCHA, COM ARMADURA DE ARRANQUE. AF_05/2020</t>
  </si>
  <si>
    <t>ESTACA BROCA DE CONCRETO, DIÂMETRO DE 25CM, ESCAVAÇÃO MANUAL COM TRADO CONCHA, COM ARMADURA DE ARRANQUE. AF_05/2020</t>
  </si>
  <si>
    <t>ESTACA BROCA DE CONCRETO, DIÂMETRO DE 20CM, ESCAVAÇÃO MANUAL COM TRADO CONCHA, COM ARMADURA DE ARRANQUE. AF_05/2020</t>
  </si>
  <si>
    <t>ESTACA ESCAVADA MECANICAMENTE, SEM FLUIDO ESTABILIZANTE, COM 60CM DE DIÂMETRO, CONCRETO LANÇADO POR BOMBA LANÇA (EXCLUSIVE BOMBEAMENTO, MOBILIZAÇÃO E DESMOBILIZAÇÃO). AF_01/2020_PA</t>
  </si>
  <si>
    <t>ESTACA ESCAVADA MECANICAMENTE, SEM FLUIDO ESTABILIZANTE, COM 25CM DE DIÂMETRO, CONCRETO LANÇADO MANUALMENTE (EXCLUSIVE MOBILIZAÇÃO E DESMOBILIZAÇÃO). AF_01/2020_PA</t>
  </si>
  <si>
    <t>ESTACA ESCAVADA MECANICAMENTE, SEM FLUIDO ESTABILIZANTE, COM 60CM DE DIÂMETRO, CONCRETO LANÇADO POR CAMINHÃO BETONEIRA (EXCLUSIVE MOBILIZAÇÃO E DESMOBILIZAÇÃO). AF_01/2020_PA</t>
  </si>
  <si>
    <t>ESTACA ESCAVADA MECANICAMENTE, SEM FLUIDO ESTABILIZANTE, COM 40CM DE DIÂMETRO, CONCRETO LANÇADO POR CAMINHÃO BETONEIRA (EXCLUSIVE MOBILIZAÇÃO E DESMOBILIZAÇÃO). AF_01/2020_PA</t>
  </si>
  <si>
    <t>ESTACA ESCAVADA MECANICAMENTE, SEM FLUIDO ESTABILIZANTE, COM 25CM DE DIÂMETRO, CONCRETO LANÇADO POR CAMINHÃO BETONEIRA (EXCLUSIVE MOBILIZAÇÃO E DESMOBILIZAÇÃO). AF_01/2020_PA</t>
  </si>
  <si>
    <t>ESTACA METÁLICA PARA CONTENÇÃO, UTILIZANDO PERFIL LAMINADO W250X44,8 (EXCLUSIVE MOBILIZAÇÃO E DESMOBILIZAÇÃO). AF_01/2020</t>
  </si>
  <si>
    <t>ESTACA METÁLICA PARA CONTENÇÃO, UTILIZANDO PERFIL LAMINADO W250X38,5 (EXCLUSIVE MOBILIZAÇÃO E DESMOBILIZAÇÃO). AF_01/2020</t>
  </si>
  <si>
    <t>ESTACA METÁLICA PARA CONTENÇÃO, UTILIZANDO PERFIL LAMINADO W250X32,7 (EXCLUSIVE MOBILIZAÇÃO E DESMOBILIZAÇÃO). AF_01/2020</t>
  </si>
  <si>
    <t>ESTACA METÁLICA PARA FUNDAÇÃO, UTILIZANDO PERFIL LAMINADO HP310X79 (EXCLUSIVE MOBILIZAÇÃO E DESMOBILIZAÇÃO). AF_01/2020</t>
  </si>
  <si>
    <t>ESTACA METÁLICA PARA FUNDAÇÃO, UTILIZANDO PERFIL LAMINADO HP250X62 (EXCLUSIVE MOBILIZAÇÃO E DESMOBILIZAÇÃO). AF_01/2020</t>
  </si>
  <si>
    <t>ESTACA PRÉ-MOLDADA DE CONCRETO CENTRIFUGADO, SEÇÃO CIRCULAR, CAPACIDADE DE 100 TONELADAS, INCLUSO EMENDA (EXCLUSIVE MOBILIZAÇÃO E DESMOBILIZAÇÃO). AF_12/2019</t>
  </si>
  <si>
    <t>ESTACA PRÉ-MOLDADA DE CONCRETO SEÇÃO QUADRADA, CAPACIDADE DE 50 TONELADAS, INCLUSO EMENDA (EXCLUSIVE MOBILIZAÇÃO E DESMOBILIZAÇÃO). AF_12/2019</t>
  </si>
  <si>
    <t>ESTACA PRÉ-MOLDADA DE CONCRETO, SEÇÃO QUADRADA, CAPACIDADE DE 25 TONELADAS, INCLUSO EMENDA (EXCLUSIVE MOBILIZAÇÃO E DESMOBILIZAÇÃO). AF_12/2019</t>
  </si>
  <si>
    <t>ESTACA HÉLICE CONTÍNUA, DIÂMETRO DE 90 CM, INCLUSO CONCRETO FCK=30MPA E ARMADURA MÍNIMA (EXCLUSIVE BOMBEAMENTO, MOBILIZAÇÃO E DESMOBILIZAÇÃO). AF_12/2019_PA</t>
  </si>
  <si>
    <t>ESTACA HÉLICE CONTÍNUA, DIÂMETRO DE 80 CM, INCLUSO CONCRETO FCK=30MPA E ARMADURA MÍNIMA (EXCLUSIVE BOMBEAMENTO, MOBILIZAÇÃO E DESMOBILIZAÇÃO). AF_12/2019_PA</t>
  </si>
  <si>
    <t>ESTACA HÉLICE CONTÍNUA, DIÂMETRO DE 70 CM, INCLUSO CONCRETO FCK=30MPA E ARMADURA MÍNIMA (EXCLUSIVE BOMBEAMENTO, MOBILIZAÇÃO E DESMOBILIZAÇÃO). AF_12/2019_PA</t>
  </si>
  <si>
    <t>ESTACA HÉLICE CONTÍNUA , DIÂMETRO DE 50 CM, INCLUSO CONCRETO FCK=30MPA E ARMADURA MÍNIMA (EXCLUSIVE BOMBEAMENTO, MOBILIZAÇÃO E DESMOBILIZAÇÃO). AF_12/2019_PA</t>
  </si>
  <si>
    <t>ESTACA HÉLICE CONTÍNUA, DIÂMETRO DE 30 CM, INCLUSO CONCRETO FCK=30MPA E ARMADURA MÍNIMA (EXCLUSIVE BOMBEAMENTO, MOBILIZAÇÃO E DESMOBILIZAÇÃO). AF_12/2019_PA</t>
  </si>
  <si>
    <t>ARRASAMENTO MECÂNICO DE ESTACA METÁLICA, PERFIL LAMINADO TIPO  H - FAMÍLIA 310. AF_05/2021</t>
  </si>
  <si>
    <t>ARRASAMENTO MECÂNICO DE ESTACA METÁLICA, PERFIL LAMINADO TIPO  H - FAMÍLIA 250. AF_05/2021</t>
  </si>
  <si>
    <t>ARRASAMENTO DE ESTACA METÁLICA, PERFIL LAMINADO TIPO  I  FAMÍLIA 250. AF_05/2021</t>
  </si>
  <si>
    <t>ARRASAMENTO MECANICO DE ESTACA DE CONCRETO ARMADO, DIAMETROS DE 101 CM A 150 CM. AF_05/2021</t>
  </si>
  <si>
    <t>ARRASAMENTO MECANICO DE ESTACA DE CONCRETO ARMADO, DIAMETROS DE 81 CM A 100 CM. AF_05/2021</t>
  </si>
  <si>
    <t>ARRASAMENTO MECANICO DE ESTACA DE CONCRETO ARMADO, DIAMETROS DE 61 CM A 80 CM. AF_05/2021</t>
  </si>
  <si>
    <t>ARRASAMENTO MECANICO DE ESTACA DE CONCRETO ARMADO, DIAMETROS DE 41 CM A 60 CM. AF_05/2021</t>
  </si>
  <si>
    <t>ARRASAMENTO MECANICO DE ESTACA DE CONCRETO ARMADO, DIAMETROS DE ATÉ 40 CM. AF_05/2021</t>
  </si>
  <si>
    <t>ALARGAMENTO DE BASE DE TUBULÃO A CÉU ABERTO, ESCAVAÇÃO MANUAL, CONCRETO USINADO E LANÇADO COM BOMBA OU DIRETAMENTE DO CAMINHÃO (EXCLUSIVE BOMBEAMENTO). AF_05/2020</t>
  </si>
  <si>
    <t>0038</t>
  </si>
  <si>
    <t>TUBULOES</t>
  </si>
  <si>
    <t>ALARGAMENTO DE BASE DE TUBULÃO A CÉU ABERTO, ESCAVAÇÃO MANUAL, CONCRETO FEITO EM OBRA E LANÇADO COM JERICA. AF_05/2020</t>
  </si>
  <si>
    <t>TUBULÃO A CÉU ABERTO, DIÂMETRO DO FUSTE DE 120CM, ESCAVAÇÃO MECÂNICA, SEM ALARGAMENTO DE BASE, CONCRETO USINADO E LANÇADO COM BOMBA OU DIRETAMENTE DO CAMINHÃO (EXCLUSIVE BOMBEAMENTO, MOBILIZAÇÃO E DESMOBILIZAÇÃO). AF_05/2020_PA</t>
  </si>
  <si>
    <t>TUBULÃO A CÉU ABERTO, DIÂMETRO DO FUSTE DE 100CM, ESCAVAÇÃO MECÂNICA, SEM ALARGAMENTO DE BASE, CONCRETO USINADO E LANÇADO COM BOMBA OU DIRETAMENTE DO CAMINHÃO (EXCLUSIVE BOMBEAMENTO, MOBILIZAÇÃO E DESMOBILIZAÇÃO). AF_05/2020_PA</t>
  </si>
  <si>
    <t>TUBULÃO A CÉU ABERTO, DIÂMETRO DO FUSTE DE 80CM, ESCAVAÇÃO MECÂNICA, SEM ALARGAMENTO DE BASE, CONCRETO USINADO E LANÇADO COM BOMBA OU DIRETAMENTE DO CAMINHÃO (EXCLUSIVE BOMBEAMENTO, MOBILIZAÇÃO E DESMOBILIZAÇÃO). AF_05/2020_PA</t>
  </si>
  <si>
    <t>TUBULÃO A CÉU ABERTO, DIÂMETRO DO FUSTE DE 70CM, ESCAVAÇÃO MECÂNICA, SEM ALARGAMENTO DE BASE, CONCRETO USINADO E LANÇADO COM BOMBA OU DIRETAMENTE DO CAMINHÃO (EXCLUSIVE BOMBEAMENTO, MOBILIZAÇÃO E DESMOBILIZAÇÃO). AF_05/2020_PA</t>
  </si>
  <si>
    <t>TUBULÃO A CÉU ABERTO, DIÂMETRO DO FUSTE DE 120CM, ESCAVAÇÃO MANUAL, SEM ALARGAMENTO DE BASE, CONCRETO USINADO E LANÇADO COM BOMBA OU DIRETAMENTE DO CAMINHÃO (EXCLUSIVE BOMBEAMENTO). AF_05/2020_PA</t>
  </si>
  <si>
    <t>TUBULÃO A CÉU ABERTO, DIÂMETRO DO FUSTE DE 100CM, ESCAVAÇÃO MANUAL, SEM ALARGAMENTO DE BASE, CONCRETO USINADO E LANÇADO COM BOMBA OU DIRETAMENTE DO CAMINHÃO (EXCLUSIVE BOMBEAMENTO). AF_05/2020_PA</t>
  </si>
  <si>
    <t>TUBULÃO A CÉU ABERTO, DIÂMETRO DO FUSTE DE 80CM, ESCAVAÇÃO MANUAL, SEM ALARGAMENTO DE BASE, CONCRETO USINADO E LANÇADO COM BOMBA OU DIRETAMENTE DO CAMINHÃO (EXCLUSIVE BOMBEAMENTO). AF_05/2020_PA</t>
  </si>
  <si>
    <t>TUBULÃO A CÉU ABERTO, DIÂMETRO DO FUSTE DE 70CM, ESCAVAÇÃO MANUAL, SEM ALARGAMENTO DE BASE, CONCRETO USINADO E LANÇADO COM BOMBA OU DIRETAMENTE DO CAMINHÃO (EXCLUSIVE BOMBEAMENTO). AF_05/2020_PA</t>
  </si>
  <si>
    <t>TUBULÃO A CÉU ABERTO, DIÂMETRO DO FUSTE DE 120CM, ESCAVAÇÃO MECÂNICA, SEM ALARGAMENTO DE BASE, CONCRETO FEITO EM OBRA E LANÇADO COM JERICA (EXCLUSIVE MOBILIZAÇÃO E DESMOBILIZAÇÃO). AF_05/2020_PA</t>
  </si>
  <si>
    <t>TUBULÃO A CÉU ABERTO, DIÂMETRO DO FUSTE DE 100CM, ESCAVAÇÃO MECÂNICA, SEM ALARGAMENTO DE BASE, CONCRETO FEITO EM OBRA E LANÇADO COM JERICA (EXCLUSIVE MOBILIZAÇÃO E DESMOBILIZAÇÃO). AF_05/2020_PA</t>
  </si>
  <si>
    <t>TUBULÃO A CÉU ABERTO, DIÂMETRO DO FUSTE DE 80CM, ESCAVAÇÃO MECÂNICA, SEM ALARGAMENTO DE BASE, CONCRETO FEITO EM OBRA E LANÇADO COM JERICA (EXCLUSIVE MOBILIZAÇÃO E DESMOBILIZAÇÃO). AF_05/2020_PA</t>
  </si>
  <si>
    <t>TUBULÃO A CÉU ABERTO, DIÂMETRO DO FUSTE DE 70CM, ESCAVAÇÃO MECÂNICA, SEM ALARGAMENTO DE BASE, CONCRETO FEITO EM OBRA E LANÇADO COM JERICA. AF_05/2020_PA</t>
  </si>
  <si>
    <t>TUBULÃO A CÉU ABERTO, DIÂMETRO DO FUSTE DE 120CM, ESCAVAÇÃO MANUAL, SEM ALARGAMENTO DE BASE, CONCRETO FEITO EM OBRA E LANÇADO COM JERICA. AF_05/2020_PA</t>
  </si>
  <si>
    <t>TUBULÃO A CÉU ABERTO, DIÂMETRO DO FUSTE DE 100CM, ESCAVAÇÃO MANUAL, SEM ALARGAMENTO DE BASE, CONCRETO FEITO EM OBRA E LANÇADO COM JERICA. AF_05/2020_PA</t>
  </si>
  <si>
    <t>TUBULÃO A CÉU ABERTO, DIÂMETRO DO FUSTE DE 80CM, ESCAVAÇÃO MANUAL, SEM ALARGAMENTO DE BASE, CONCRETO FEITO EM OBRA E LANÇADO COM JERICA. AF_05/2020_PA</t>
  </si>
  <si>
    <t>TUBULÃO A CÉU ABERTO, DIÂMETRO DO FUSTE DE 70CM, ESCAVAÇÃO MANUAL, SEM ALARGAMENTO DE BASE, CONCRETO FEITO EM OBRA E LANÇADO COM JERICA. AF_05/2020_PA</t>
  </si>
  <si>
    <t>JANELA FIXA DE ALUMÍNIO PARA VIDRO, COM VIDRO, BATENTE E FERRAGENS. EXCLUSIVE ACABAMENTO, ALIZAR E CONTRAMARCO. FORNECIMENTO E INSTALAÇÃO. AF_12/2019</t>
  </si>
  <si>
    <t>0222</t>
  </si>
  <si>
    <t>JANELA DE ALUMINIO</t>
  </si>
  <si>
    <t>ESQV</t>
  </si>
  <si>
    <t>ESQUADRIAS/FERRAGENS/VIDROS</t>
  </si>
  <si>
    <t>CONTRAMARCO DE ALUMÍNIO, FIXAÇÃO COM PARAFUSO - FORNECIMENTO E INSTALAÇÃO. AF_12/2019</t>
  </si>
  <si>
    <t>CONTRAMARCO DE ALUMÍNIO, FIXAÇÃO COM ARGAMASSA - FORNECIMENTO E INSTALAÇÃO. AF_12/2019</t>
  </si>
  <si>
    <t>JANELA DE ALUMÍNIO DE CORRER COM 6 FOLHAS (2 VENEZIANAS FIXAS, 2 VENEZIANAS DE CORRER E 2 PARA VIDRO), COM VIDROS, BATENTE, ACABAMENTO COM ACETATO OU BRILHANTE E FERRAGENS. EXCLUSIVE ALIZAR E CONTRAMARCO. FORNECIMENTO E INSTALAÇÃO. AF_12/2019</t>
  </si>
  <si>
    <t>JANELA DE ALUMÍNIO DE CORRER COM 4 FOLHAS PARA VIDROS, COM VIDROS, BATENTE, ACABAMENTO COM ACETATO OU BRILHANTE E FERRAGENS. EXCLUSIVE ALIZAR E CONTRAMARCO. FORNECIMENTO E INSTALAÇÃO. AF_12/2019</t>
  </si>
  <si>
    <t>JANELA DE ALUMÍNIO DE CORRER COM 3 FOLHAS (2 VENEZIANAS E 1 PARA VIDRO), COM VIDROS, BATENTE E FERRAGENS. EXCLUSIVE ACABAMENTO, ALIZAR E CONTRAMARCO. FORNECIMENTO E INSTALAÇÃO. AF_12/2019</t>
  </si>
  <si>
    <t>JANELA DE ALUMÍNIO DE CORRER COM 2 FOLHAS PARA VIDROS, COM VIDROS, BATENTE, ACABAMENTO COM ACETATO OU BRILHANTE E FERRAGENS. EXCLUSIVE ALIZAR E CONTRAMARCO. FORNECIMENTO E INSTALAÇÃO. AF_12/2019</t>
  </si>
  <si>
    <t>JANELA DE ALUMÍNIO TIPO MAXIM-AR, COM VIDROS, BATENTE E FERRAGENS. EXCLUSIVE ALIZAR, ACABAMENTO E CONTRAMARCO. FORNECIMENTO E INSTALAÇÃO. AF_12/2019</t>
  </si>
  <si>
    <t>REMOÇÃO DE VIDRO TEMPERADO FIXADO EM PERFIL U. AF_01/2021</t>
  </si>
  <si>
    <t>0103</t>
  </si>
  <si>
    <t>VIDROS/ESPELHOS</t>
  </si>
  <si>
    <t>REMOÇÃO DE VIDRO LISO COMUM DE ESQUADRIA COM BAGUETE DE ALUMÍNIO OU PVC. AF_01/2021</t>
  </si>
  <si>
    <t>REMOÇÃO DE VIDRO LISO COMUM DE ESQUADRIA COM BAGUETE DE MADEIRA. AF_01/2021</t>
  </si>
  <si>
    <t>PORTA DE ABRIR COM MOLA HIDRÁULICA, EM VIDRO TEMPERADO, 2 FOLHAS DE 90X210 CM, ESPESSURA DD 10MM, INCLUSIVE ACESSÓRIOS. AF_01/2021</t>
  </si>
  <si>
    <t>PORTA DE ABRIR COM MOLA HIDRÁULICA, EM VIDRO TEMPERADO, 90X210 CM, ESPESSURA 10 MM, INCLUSIVE ACESSÓRIOS. AF_01/2021</t>
  </si>
  <si>
    <t>PORTA PIVOTANTE DE VIDRO TEMPERADO, 2 FOLHAS DE 90X210 CM, ESPESSURA DE 10MM, INCLUSIVE ACESSÓRIOS. AF_01/2021</t>
  </si>
  <si>
    <t>PORTA PIVOTANTE DE VIDRO TEMPERADO, 90X210 CM, ESPESSURA 10 MM, INCLUSIVE ACESSÓRIOS. AF_01/2021</t>
  </si>
  <si>
    <t>INSTALAÇÃO DE VIDRO TEMPERADO, E = 10 MM, ENCAIXADO EM PERFIL U. AF_01/2021_PS</t>
  </si>
  <si>
    <t>INSTALAÇÃO DE VIDRO TEMPERADO, E = 8 MM, ENCAIXADO EM PERFIL U. AF_01/2021_PS</t>
  </si>
  <si>
    <t>INSTALAÇÃO DE VIDRO TEMPERADO, E = 6 MM, ENCAIXADO EM PERFIL U. AF_01/2021_PS</t>
  </si>
  <si>
    <t>INSTALAÇÃO DE VIDRO LAMINADO, E = 15 MM (5+5+5), ENCAIXADO EM PERFIL U. AF_01/2021_PS</t>
  </si>
  <si>
    <t>INSTALAÇÃO DE VIDRO LAMINADO, E = 12 MM (4+4+4), ENCAIXADO EM PERFIL U. AF_01/2021_PS</t>
  </si>
  <si>
    <t>INSTALAÇÃO DE VIDRO LAMINADO, E = 8 MM (4+4), ENCAIXADO EM PERFIL U. AF_01/2021_PS</t>
  </si>
  <si>
    <t>INSTALAÇÃO DE VIDRO ARAMADO, E = 7 MM, EM ESQUADRIA DE ALUMÍNIO OU PVC, FIXADO COM BAGUETE. AF_01/2021_PS</t>
  </si>
  <si>
    <t>INSTALAÇÃO DE VIDRO ARAMADO, E = 6 MM, EM ESQUADRIA DE ALUMÍNIO OU PVC, FIXADO COM BAGUETE. AF_01/2021_PS</t>
  </si>
  <si>
    <t>INSTALAÇÃO DE VIDRO IMPRESSO, E = 4 MM, EM ESQUADRIA DE ALUMÍNIO OU PVC, FIXADO COM BAGUETE. AF_01/2021_PS</t>
  </si>
  <si>
    <t>INSTALAÇÃO DE VIDRO LISO INCOLOR, E = 10 MM, EM ESQUADRIA DE ALUMÍNIO OU PVC, FIXADO COM BAGUETE. AF_01/2021_PS</t>
  </si>
  <si>
    <t>INSTALAÇÃO DE VIDRO LISO INCOLOR, E = 8 MM, EM ESQUADRIA DE ALUMÍNIO OU PVC, FIXADO COM BAGUETE. AF_01/2021_PS</t>
  </si>
  <si>
    <t>INSTALAÇÃO DE VIDRO LISO FUME, E = 6 MM, EM ESQUADRIA DE ALUMÍNIO OU PVC, FIXADO COM BAGUETE. AF_01/2021_PS</t>
  </si>
  <si>
    <t>INSTALAÇÃO DE VIDRO LISO INCOLOR, E = 6 MM, EM ESQUADRIA DE ALUMÍNIO OU PVC, FIXADO COM BAGUETE. AF_01/2021_PS</t>
  </si>
  <si>
    <t>INSTALAÇÃO DE VIDRO LISO FUME, E = 5 MM, EM ESQUADRIA DE ALUMÍNIO OU PVC, FIXADO COM BAGUETE. AF_01/2021_PS</t>
  </si>
  <si>
    <t>INSTALAÇÃO DE VIDRO LISO INCOLOR, E = 5 MM, EM ESQUADRIA DE ALUMÍNIO OU PVC, FIXADO COM BAGUETE. AF_01/2021_PS</t>
  </si>
  <si>
    <t>INSTALAÇÃO DE VIDRO LISO FUME, E = 4 MM, EM ESQUADRIA DE ALUMÍNIO OU PVC, FIXADO COM BAGUETE. AF_01/2021_PS</t>
  </si>
  <si>
    <t>INSTALAÇÃO DE VIDRO LISO INCOLOR, E = 4 MM, EM ESQUADRIA DE ALUMÍNIO OU PVC, FIXADO COM BAGUETE. AF_01/2021_PS</t>
  </si>
  <si>
    <t>INSTALAÇÃO DE VIDRO LISO INCOLOR, E = 3 MM, EM ESQUADRIA DE ALUMÍNIO OU PVC, FIXADO COM BAGUETE. AF_01/2021_PS</t>
  </si>
  <si>
    <t>INSTALAÇÃO DE VIDRO IMPRESSO, E = 4 MM, EM ESQUADRIA DE MADEIRA, FIXADO COM BAGUETE. AF_01/2021</t>
  </si>
  <si>
    <t>INSTALAÇÃO DE VIDRO LISO INCOLOR, E = 10 MM, EM ESQUADRIA DE MADEIRA, FIXADO COM BAGUETE. AF_01/2021</t>
  </si>
  <si>
    <t>INSTALAÇÃO DE VIDRO LISO INCOLOR, E = 8 MM, EM ESQUADRIA DE MADEIRA, FIXADO COM BAGUETE. AF_01/2021</t>
  </si>
  <si>
    <t>INSTALAÇÃO DE VIDRO LISO FUME, E = 6 MM, EM ESQUADRIA DE MADEIRA, FIXADO COM BAGUETE. AF_01/2021</t>
  </si>
  <si>
    <t>INSTALAÇÃO DE VIDRO LISO INCOLOR, E = 6 MM, EM ESQUADRIA DE MADEIRA, FIXADO COM BAGUETE. AF_01/2021</t>
  </si>
  <si>
    <t>INSTALAÇÃO DE VIDRO LISO FUME, E = 5 MM, EM ESQUADRIA DE MADEIRA, FIXADO COM BAGUETE. AF_01/2021</t>
  </si>
  <si>
    <t>INSTALAÇÃO DE VIDRO LISO INCOLOR, E = 5 MM, EM ESQUADRIA DE MADEIRA, FIXADO COM BAGUETE. AF_01/2021</t>
  </si>
  <si>
    <t>INSTALAÇÃO DE VIDRO LISO FUME, E = 4 MM, EM ESQUADRIA DE MADEIRA, FIXADO COM BAGUETE. AF_01/2021</t>
  </si>
  <si>
    <t>INSTALAÇÃO DE VIDRO LISO, E = 4 MM, EM ESQUADRIA DE MADEIRA, FIXADO COM BAGUETE. AF_01/2021</t>
  </si>
  <si>
    <t>INSTALAÇÃO DE VIDRO LISO INCOLOR, E = 3 MM, EM ESQUADRIA DE MADEIRA, FIXADO COM BAGUETE. AF_01/2021</t>
  </si>
  <si>
    <t>DOBRADIÇA TIPO VAI E VEM EM LATÃO POLIDO 3". AF_12/2019</t>
  </si>
  <si>
    <t>0102</t>
  </si>
  <si>
    <t>FERRAGENS DIVERSAS</t>
  </si>
  <si>
    <t>DOBRADIÇA EM AÇO/FERRO, 3" X 21/2", E=1,9 A 2MM, SEN ANEL, CROMADO OU ZINCADO, TAMPA BOLA, COM PARAFUSOS. AF_12/2019</t>
  </si>
  <si>
    <t>FECHO DE EMBUTIR TIPO UNHA 40CM. AF_12/2019</t>
  </si>
  <si>
    <t>FECHO DE EMBUTIR TIPO UNHA 22CM. AF_12/2019</t>
  </si>
  <si>
    <t>CREMONA EM LATÃO CROMADO OU POLIDO, COMPLETA. AF_12/2019</t>
  </si>
  <si>
    <t>TARJETA TIPO LIVRE/OCUPADO PARA PORTA DE BANHEIRO. AF_12/2019</t>
  </si>
  <si>
    <t>PORTA CADEADO ZINCADO OXIDADO PRETO COM CADEADO DE AÇO INOX, LARGURA DE *50* MM. AF_12/2019</t>
  </si>
  <si>
    <t>PUXADOR CENTRAL PARA ESQUADRIA DE MADEIRA. AF_12/2019</t>
  </si>
  <si>
    <t>JOGO DE FERRAGENS CROMADAS PARA PORTA DE VIDRO TEMPERADO, UMA FOLHA COMPOSTO DE DOBRADICAS SUPERIOR E INFERIOR, TRINCO, FECHADURA, CONTRA FECHADURA COM CAPUCHINHO SEM MOLA E PUXADOR. AF_01/2021</t>
  </si>
  <si>
    <t>0100</t>
  </si>
  <si>
    <t>FERRAGENS PARA PORTAS</t>
  </si>
  <si>
    <t>MOLA HIDRAULICA DE PISO PARA PORTA DE VIDRO TEMPERADO. AF_01/2021</t>
  </si>
  <si>
    <t>PORTA DE CORRER DE ALUMÍNIO, COM DUAS FOLHAS PARA VIDRO, INCLUSO VIDRO LISO INCOLOR, FECHADURA E PUXADOR, SEM ALIZAR. AF_12/2019</t>
  </si>
  <si>
    <t>0098</t>
  </si>
  <si>
    <t>PORTA E/OU TAMPA DE ALUMINIO</t>
  </si>
  <si>
    <t>PORTA EM AÇO DE ABRIR TIPO VENEZIANA SEM GUARNIÇÃO, 87X210CM, FIXAÇÃO COM PARAFUSOS - FORNECIMENTO E INSTALAÇÃO. AF_12/2019</t>
  </si>
  <si>
    <t>PORTA EM AÇO DE ABRIR PARA VIDRO SEM GUARNIÇÃO, 87X210CM, FIXAÇÃO COM PARAFUSOS, EXCLUSIVE VIDROS - FORNECIMENTO E INSTALAÇÃO. AF_12/2019</t>
  </si>
  <si>
    <t>PORTA DE ALUMÍNIO DE ABRIR PARA VIDRO SEM GUARNIÇÃO, 87X210CM, FIXAÇÃO COM PARAFUSOS, INCLUSIVE VIDROS - FORNECIMENTO E INSTALAÇÃO. AF_12/2019</t>
  </si>
  <si>
    <t>PORTA EM ALUMÍNIO DE ABRIR TIPO VENEZIANA COM GUARNIÇÃO, FIXAÇÃO COM PARAFUSOS - FORNECIMENTO E INSTALAÇÃO. AF_12/2019</t>
  </si>
  <si>
    <t>PORTA DE ALUMÍNIO DE ABRIR COM LAMBRI, COM GUARNIÇÃO, FIXAÇÃO COM PARAFUSOS - FORNECIMENTO E INSTALAÇÃO. AF_12/2019</t>
  </si>
  <si>
    <t>PORTA CORTA-FOGO 90X210X4CM - FORNECIMENTO E INSTALAÇÃO. AF_12/2019</t>
  </si>
  <si>
    <t>GRADIL EM ALUMÍNIO FIXADO EM VÃOS DE JANELAS, FORMADO POR TUBOS DE 3/4". AF_04/2019</t>
  </si>
  <si>
    <t>0095</t>
  </si>
  <si>
    <t>GUARDA-CORPO DE FERRO</t>
  </si>
  <si>
    <t>GRADIL EM FERRO FIXADO EM VÃOS DE JANELAS, FORMADO POR BARRAS CHATAS DE 25X4,8 MM. AF_04/2019</t>
  </si>
  <si>
    <t>GUARDA-CORPO PANORÂMICO COM PERFIS DE ALUMÍNIO E VIDRO LAMINADO 8 MM, FIXADO COM CHUMBADOR MECÂNICO. AF_04/2019_PS</t>
  </si>
  <si>
    <t>GUARDA-CORPO DE AÇO GALVANIZADO DE 1,10M DE ALTURA, MONTANTES TUBULARES DE 1.1/2  ESPAÇADOS DE 1,20M, TRAVESSA SUPERIOR DE 2 , GRADIL FORMADO POR BARRAS CHATAS EM FERRO DE 32X4,8MM, FIXADO COM CHUMBADOR MECÂNICO. AF_04/2019_PS</t>
  </si>
  <si>
    <t>CONTRAMARCO DE AÇO, FIXAÇÃO COM PARAFUSO - FORNECIMENTO E INSTALAÇÃO. AF_12/2019</t>
  </si>
  <si>
    <t>0093</t>
  </si>
  <si>
    <t>JANELA DE FERRO</t>
  </si>
  <si>
    <t>CONTRAMARCO DE AÇO, FIXAÇÃO COM ARGAMASSA - FORNECIMENTO E INSTALAÇÃO. AF_12/2019</t>
  </si>
  <si>
    <t>JANELA DE AÇO DE CORRER COM 4 FOLHAS PARA VIDRO, COM BATENTE, FERRAGENS E PINTURA ANTICORROSIVA. EXCLUSIVE VIDROS, ALIZAR E CONTRAMARCO. FORNECIMENTO E INSTALAÇÃO. AF_12/2019</t>
  </si>
  <si>
    <t>JANELA DE AÇO TIPO BASCULANTE PARA VIDROS, COM BATENTE, FERRAGENS E PINTURA ANTICORROSIVA. EXCLUSIVE VIDROS, ACABAMENTO, ALIZAR E CONTRAMARCO. FORNECIMENTO E INSTALAÇÃO. AF_12/2019</t>
  </si>
  <si>
    <t>PORTA DE FERRO, DE ABRIR, TIPO GRADE COM CHAPA, COM GUARNIÇÕES. AF_12/2019</t>
  </si>
  <si>
    <t>0092</t>
  </si>
  <si>
    <t>PORTA E/OU TAMPA DE FERRO</t>
  </si>
  <si>
    <t>JANELA DE MADEIRA (PINUS/EUCALIPTO OU EQUIV.) DE CORRER COM 6 FOLHAS (2 VENEZ. FIXAS, 2 VENEZ. DE CORRER E 2 DE CORRER PARA VIDRO), COM BATENTE, ALIZAR E FERRAGENS. EXCLUSIVE VIDROS, ACABAMENTO E CONTRAMARCO. FORNECIMENTO EINSTALAÇÃO. AF_12/2019</t>
  </si>
  <si>
    <t>0090</t>
  </si>
  <si>
    <t>JANELA DE MADEIRA</t>
  </si>
  <si>
    <t>JANELA DE MADEIRA (IMBUIA/CEDRO OU EQUIV) DE CORRER COM 6 FOLHAS (2 VENEZIANAS FIXAS, 2 VENEZIANAS DE CORRER E 2 DE CORRER PARA VIDRO), COM BATENTE, ALIZAR E FERRAGENS. EXCLUSIVE VIDROS, ACABAMENTO E CONTRAMARCO. FORNECIMENTO E INSTALAÇÃO. AF_12/2019</t>
  </si>
  <si>
    <t>JANELA DE MADEIRA (CEDRINHO/ANGELIM OU EQUIV.) DE CORRER COM 6 FOLHAS (2 VENEZ. FIXAS, 2 VENEZ. DE CORRER E 2 DE CORRER PARA VIDRO), COM BATENTE, ALIZAR E FERRAGENS. EXCLUSIVE VIDROS, ACABAMENTO E CONTRAMARCO. FORNECIMENTO E INSTALAÇÃO. AF_12/2019</t>
  </si>
  <si>
    <t>JANELA DE MADEIRA (PINUS/EUCALIPTO OU EQUIV.) TIPO BASCULANTE COM 2 FOLHAS PARA VIDRO, COM BATENTE, ALIZAR E FERRAGENS. EXCLUSIVE VIDROS, ACABAMENTO E CONTRAMARCO. FORNECIMENTO E INSTALAÇÃO. AF_12/2019</t>
  </si>
  <si>
    <t>JANELA DE MADEIRA (CEDRINHO/ANGELIM OU EQUIV.) TIPO MAXIM-AR, PARA VIDRO, COM BATENTE, ALIZAR E FERRAGENS. EXCLUSIVE VIDRO, ACABAMENTO E CONTRAMARCO. FORNECIMENTO E INSTALAÇÃO. AF_12/2019</t>
  </si>
  <si>
    <t>JANELA DE MADEIRA (IMBUIA/CEDRO OU EQUIV.) DE ABRIR COM 4 FOLHAS (2 VENEZIANAS E 2 GUILHOTINAS PARA VIDRO), COM BATENTE, ALIZAR E FERRAGENS. EXCLUSIVE VIDROS, ACABAMENTO E CONTRAMARCO. FORNECIMENTO E INSTALAÇÃO. AF_12/2019</t>
  </si>
  <si>
    <t>JANELA DE MADEIRA (PINUS/EUCALIPTO OU EQUIV.) DE ABRIR COM 4 FOLHAS (2 VENEZIANAS E 2 GUILHOTINAS PARA VIDRO), COM BATENTE, ALIZAR E FERRAGENS. EXCLUSIVE VIDROS, ACABAMENTO E CONTRAMARCO. FORNECIMENTO E INSTALAÇÃO. AF_12/2019</t>
  </si>
  <si>
    <t>JANELA DE MADEIRA - CEDRINHO/ANGELIM OU EQUIVALENTE DA REGIÃO - DE ABRIR COM 4 FOLHAS (2 VENEZIANAS E 2 GUILHOTINAS PARA VIDRO), COM BATENTE, ALIZAR E FERRAGENS. EXCLUSIVE VIDROS, ACABAMENTO E CONTRAMARCO. FORNECIMENTO E INSTALAÇÃO. AF_12/2019</t>
  </si>
  <si>
    <t>KIT DE PORTA DE MADEIRA PARA VERNIZ, SEMI-OCA (LEVE OU MÉDIA), PADRÃO POPULAR, 70X210CM, ESPESSURA DE 3,5CM, ITENS INCLUSOS: DOBRADIÇAS, MONTAGEM E INSTALAÇÃO DE BATENTE, FECHADURA COM EXECUÇÃO DO FURO - FORNECIMENTO E INSTALAÇÃO. AF_12/2019</t>
  </si>
  <si>
    <t>0089</t>
  </si>
  <si>
    <t>PORTA DE MADEIRA</t>
  </si>
  <si>
    <t>PORTA DE MADEIRA COMPENSADA LISA PARA PINTURA, 120X210X3,5CM, 2 FOLHAS, INCLUSO ADUELA 2A, ALIZAR 2A E DOBRADIÇAS. AF_12/2019</t>
  </si>
  <si>
    <t>RECOLOCAÇÃO DE FOLHAS DE PORTA DE MADEIRA PESADA OU SUPERPESADA DE 80CM DE LARGURA, CONSIDERANDO REAPROVEITAMENTO DO MATERIAL. AF_12/2019</t>
  </si>
  <si>
    <t>RECOLOCAÇÃO DE FOLHAS DE PORTA DE MADEIRA LEVE OU MÉDIA DE 90CM DE LARGURA, CONSIDERANDO REAPROVEITAMENTO DO MATERIAL. AF_12/2019</t>
  </si>
  <si>
    <t>RECOLOCAÇÃO DE FOLHAS DE PORTA DE MADEIRA LEVE OU MÉDIA DE 80CM DE LARGURA, CONSIDERANDO REAPROVEITAMENTO DO MATERIAL. AF_12/2019</t>
  </si>
  <si>
    <t>RECOLOCAÇÃO DE FOLHAS DE PORTA DE MADEIRA LEVE OU MÉDIA DE 70CM DE LARGURA, CONSIDERANDO REAPROVEITAMENTO DO MATERIAL. AF_12/2019</t>
  </si>
  <si>
    <t>RECOLOCAÇÃO DE FOLHAS DE PORTA DE MADEIRA LEVE OU MÉDIA DE 60CM DE LARGURA, CONSIDERANDO REAPROVEITAMENTO DO MATERIAL. AF_12/2019</t>
  </si>
  <si>
    <t>KIT DE PORTA DE MADEIRA TIPO MEXICANA, MACIÇA (PESADA OU SUPERPESADA), PADRÃO POPULAR, 80X210CM, ESPESSURA DE 3,5CM, ITENS INCLUSOS: DOBRADIÇAS, MONTAGEM E INSTALAÇÃO DE BATENTE, FECHADURA COM EXECUÇÃO DO FURO - FORNECIMENTO E INSTALAÇÃO. AF_12/2019</t>
  </si>
  <si>
    <t>KIT DE PORTA DE MADEIRA TIPO MEXICANA, MACIÇA (PESADA OU SUPERPESADA), PADRÃO MÉDIO, 80X210CM, ESPESSURA DE 3,5CM, ITENS INCLUSOS: DOBRADIÇAS, MONTAGEM E INSTALAÇÃO DE BATENTE, FECHADURA COM EXECUÇÃO DO FURO - FORNECIMENTO E INSTALAÇÃO. AF_12/2019</t>
  </si>
  <si>
    <t>KIT DE PORTA DE MADEIRA TIPO VENEZIANA, 80X210CM (ESPESSURA DE 3CM), PADRÃO POPULAR, ITENS INCLUSOS: DOBRADIÇAS, MONTAGEM E INSTALAÇÃO DE BATENTE, FECHADURA COM EXECUÇÃO DO FURO - FORNECIMENTO E INSTALAÇÃO. AF_12/2019</t>
  </si>
  <si>
    <t>KIT DE PORTA DE MADEIRA TIPO VENEZIANA, 80X210CM (ESPESSURA DE 3CM), PADRÃO MÉDIO, ITENS INCLUSOS: DOBRADIÇAS, MONTAGEM E INSTALAÇÃO DE BATENTE, FECHADURA COM EXECUÇÃO DO FURO - FORNECIMENTO E INSTALAÇÃO. AF_12/2019</t>
  </si>
  <si>
    <t>KIT DE PORTA DE MADEIRA FRISADA, SEMI-OCA (LEVE OU MÉDIA), PADRÃO POPULAR, 80X210CM, ESPESSURA DE 3,5CM, ITENS INCLUSOS: DOBRADIÇAS, MONTAGEM E INSTALAÇÃO DE BATENTE, FECHADURA COM EXECUÇÃO DO FURO - FORNECIMENTO E INSTALAÇÃO. AF_12/2019</t>
  </si>
  <si>
    <t>KIT DE PORTA DE MADEIRA FRISADA, SEMI-OCA (LEVE OU MÉDIA), PADRÃO MÉDIO, 80X210CM, ESPESSURA DE 3,5CM, ITENS INCLUSOS: DOBRADIÇAS, MONTAGEM E INSTALAÇÃO DE BATENTE, FECHADURA COM EXECUÇÃO DO FURO - FORNECIMENTO E INSTALAÇÃO. AF_12/2019</t>
  </si>
  <si>
    <t>KIT DE PORTA DE MADEIRA FRISADA, SEMI-OCA (LEVE OU MÉDIA), PADRÃO POPULAR, 60X210CM, ESPESSURA DE 3CM, ITENS INCLUSOS: DOBRADIÇAS, MONTAGEM E INSTALAÇÃO DE BATENTE, FECHADURA COM EXECUÇÃO DO FURO - FORNECIMENTO E INSTALAÇÃO. AF_12/2019</t>
  </si>
  <si>
    <t>KIT DE PORTA DE MADEIRA FRISADA, SEMI-OCA (LEVE OU MÉDIA), PADRÃO MÉDIO, 60X210CM, ESPESSURA DE 3,5CM, ITENS INCLUSOS: DOBRADIÇAS, MONTAGEM E INSTALAÇÃO DE BATENTE, FECHADURA COM EXECUÇÃO DO FURO - FORNECIMENTO E INSTALAÇÃO. AF_12/2019</t>
  </si>
  <si>
    <t>KIT DE PORTA DE MADEIRA PARA VERNIZ, SEMI-OCA (LEVE OU MÉDIA), PADRÃO POPULAR, 90X210CM, ESPESSURA DE 3CM, ITENS INCLUSOS: DOBRADIÇAS, MONTAGEM E INSTALAÇÃO DE BATENTE, FECHADURA COM EXECUÇÃO DO FURO - FORNECIMENTO E INSTALAÇÃO. AF_12/2019</t>
  </si>
  <si>
    <t>KIT DE PORTA DE MADEIRA PARA VERNIZ, SEMI-OCA (LEVE OU MÉDIA), PADRÃO MÉDIO, 90X210CM, ESPESSURA DE 3,5CM, ITENS INCLUSOS: DOBRADIÇAS, MONTAGEM E INSTALAÇÃO DE BATENTE, FECHADURA COM EXECUÇÃO DO FURO - FORNECIMENTO E INSTALAÇÃO. AF_12/2019</t>
  </si>
  <si>
    <t>KIT DE PORTA DE MADEIRA PARA VERNIZ, SEMI-OCA (LEVE OU MÉDIA), PADRÃO POPULAR, 80X210CM, ESPESSURA DE 3,5CM, ITENS INCLUSOS: DOBRADIÇAS, MONTAGEM E INSTALAÇÃO DE BATENTE, FECHADURA COM EXECUÇÃO DO FURO - FORNECIMENTO E INSTALAÇÃO. AF_12/2019</t>
  </si>
  <si>
    <t>KIT DE PORTA DE MADEIRA PARA VERNIZ, SEMI-OCA (LEVE OU MÉDIA), PADRÃO MÉDIO, 80X210CM, ESPESSURA DE 3,5CM, ITENS INCLUSOS: DOBRADIÇAS, MONTAGEM E INSTALAÇÃO DE BATENTE, FECHADURA COM EXECUÇÃO DO FURO - FORNECIMENTO E INSTALAÇÃO. AF_12/2019</t>
  </si>
  <si>
    <t>KIT DE PORTA DE MADEIRA FRISADA, SEMI-OCA (LEVE OU MÉDIA), PADRÃO POPULAR, 70X210CM, ESPESSURA DE 3CM, ITENS INCLUSOS: DOBRADIÇAS, MONTAGEM E INSTALAÇÃO DE BATENTE, FECHADURA COM EXECUÇÃO DO FURO - FORNECIMENTO E INSTALAÇÃO. AF_12/2019</t>
  </si>
  <si>
    <t>KIT DE PORTA DE MADEIRA FRISADA, SEMI-OCA (LEVE OU MÉDIA), PADRÃO MÉDIO, 70X210CM, ESPESSURA DE 3CM, ITENS INCLUSOS: DOBRADIÇAS, MONTAGEM E INSTALAÇÃO DE BATENTE, FECHADURA COM EXECUÇÃO DO FURO - FORNECIMENTO E INSTALAÇÃO. AF_12/2019</t>
  </si>
  <si>
    <t>KIT DE PORTA DE MADEIRA PARA VERNIZ, SEMI-OCA (LEVE OU MÉDIA), PADRÃO MÉDIO, 70X210CM, ESPESSURA DE 3,5CM, ITENS INCLUSOS: DOBRADIÇAS, MONTAGEM E INSTALAÇÃO DE BATENTE, FECHADURA COM EXECUÇÃO DO FURO - FORNECIMENTO E INSTALAÇÃO. AF_12/2019</t>
  </si>
  <si>
    <t>KIT DE PORTA DE MADEIRA PARA VERNIZ, SEMI-OCA (LEVE OU MÉDIA), PADRÃO POPULAR, 60X210CM, ESPESSURA DE 3,5CM, ITENS INCLUSOS: DOBRADIÇAS, MONTAGEM E INSTALAÇÃO DE BATENTE, FECHADURA COM EXECUÇÃO DO FURO - FORNECIMENTO E INSTALAÇÃO. AF_12/2019</t>
  </si>
  <si>
    <t>KIT DE PORTA DE MADEIRA PARA VERNIZ, SEMI-OCA (LEVE OU MÉDIA), PADRÃO MÉDIO, 60X210CM, ESPESSURA DE 3,5CM, ITENS INCLUSOS: DOBRADIÇAS, MONTAGEM E INSTALAÇÃO DE BATENTE, FECHADURA COM EXECUÇÃO DO FURO - FORNECIMENTO E INSTALAÇÃO. AF_12/2019</t>
  </si>
  <si>
    <t>BATENTE PARA PORTA COM BANDEIRA, FIXAÇÃO COM PARAFUSO E BUCHA. AF_12/2019</t>
  </si>
  <si>
    <t>KIT DE PORTA-PRONTA DE MADEIRA EM ACABAMENTO MELAMÍNICO BRANCO, FOLHA LEVE OU MÉDIA, 90X210, EXCLUSIVE FECHADURA, FIXAÇÃO COM PREENCHIMENTO TOTAL DE ESPUMA EXPANSIVA - FORNECIMENTO E INSTALAÇÃO. AF_12/2019</t>
  </si>
  <si>
    <t>ALIZAR DE 5X1,5CM PARA PORTA FIXADO COM PREGOS, PADRÃO POPULAR - FORNECIMENTO E INSTALAÇÃO. AF_12/2019</t>
  </si>
  <si>
    <t>ALIZAR DE 5X1,5CM PARA PORTA FIXADO COM PREGOS, PADRÃO MÉDIO - FORNECIMENTO E INSTALAÇÃO. AF_12/2019</t>
  </si>
  <si>
    <t>KIT DE PORTA DE MADEIRA TIPO MEXICANA, MACIÇA (PESADA OU SUPERPESADA), PADRÃO POPULAR, 80X210CM, ESPESSURA DE 3CM, ITENS INCLUSOS: DOBRADIÇAS, MONTAGEM E INSTALAÇÃO DO BATENTE, SEM FECHADURA - FORNECIMENTO E INSTALAÇÃO. AF_12/2019</t>
  </si>
  <si>
    <t>KIT DE PORTA DE MADEIRA TIPO MEXICANA, MACIÇA (PESADA OU SUPERPESADA), PADRÃO MÉDIO, 80X210CM, ESPESSURA DE 3CM, ITENS INCLUSOS: DOBRADIÇAS, MONTAGEM E INSTALAÇÃO DO BATENTE, SEM FECHADURA - FORNECIMENTO E INSTALAÇÃO. AF_12/2019</t>
  </si>
  <si>
    <t>KIT DE PORTA DE MADEIRA TIPO VENEZIANA, PADRÃO POPULAR, 80X210CM, ESPESSURA DE 3CM, ITENS INCLUSOS: DOBRADIÇAS, MONTAGEM E INSTALAÇÃO DO BATENTE, SEM FECHADURA - FORNECIMENTO E INSTALAÇÃO. AF_12/2019</t>
  </si>
  <si>
    <t>KIT DE PORTA DE MADEIRA TIPO VENEZIANA, PADRÃO MÉDIO, 80X210CM, ESPESSURA DE 3CM, ITENS INCLUSOS: DOBRADIÇAS, MONTAGEM E INSTALAÇÃO DO BATENTE, SEM FECHADURA - FORNECIMENTO E INSTALAÇÃO. AF_12/2019</t>
  </si>
  <si>
    <t>KIT DE PORTA DE MADEIRA FRISADA, SEMI-OCA (LEVE OU MÉDIA), PADRÃO POPULAR, 80X210CM, ESPESSURA DE 3,5CM, ITENS INCLUSOS: DOBRADIÇAS, MONTAGEM E INSTALAÇÃO DO BATENTE, SEM FECHADURA - FORNECIMENTO E INSTALAÇÃO. AF_12/2019</t>
  </si>
  <si>
    <t>KIT DE PORTA DE MADEIRA FRISADA, SEMI-OCA (LEVE OU MÉDIA), PADRÃO MÉDIO, 80X210CM, ESPESSURA DE 3,5CM, ITENS INCLUSOS: DOBRADIÇAS, MONTAGEM E INSTALAÇÃO DO BATENTE, SEM FECHADURA - FORNECIMENTO E INSTALAÇÃO. AF_12/2019</t>
  </si>
  <si>
    <t>KIT DE PORTA DE MADEIRA FRISADA, SEMI-OCA (LEVE OU MÉDIA), PADRÃO POPULAR, 70X210CM, ESPESSURA DE 3CM, ITENS INCLUSOS: DOBRADIÇAS, MONTAGEM E INSTALAÇÃO DO BATENTE, SEM FECHADURA - FORNECIMENTO E INSTALAÇÃO. AF_12/2019</t>
  </si>
  <si>
    <t>KIT DE PORTA DE MADEIRA FRISADA, SEMI-OCA (LEVE OU MÉDIA), PADRÃO MÉDIO, 70X210CM, ESPESSURA DE 3CM, ITENS INCLUSOS: DOBRADIÇAS, MONTAGEM E INSTALAÇÃO DO BATENTE, SEM FECHADURA - FORNECIMENTO E INSTALAÇÃO. AF_12/2019</t>
  </si>
  <si>
    <t>KIT DE PORTA DE MADEIRA FRISADA, SEMI-OCA (LEVE OU MÉDIA), PADRÃO POPULAR, 60X210CM, ESPESSURA DE 3CM, ITENS INCLUSOS: DOBRADIÇAS, MONTAGEM E INSTALAÇÃO DO BATENTE, SEM FECHADURA - FORNECIMENTO E INSTALAÇÃO. AF_12/2019</t>
  </si>
  <si>
    <t>KIT DE PORTA DE MADEIRA FRISADA, SEMI-OCA (LEVE OU MÉDIA), PADRÃO MÉDIO 60X210CM, ESPESSURA DE 3CM, ITENS INCLUSOS: DOBRADIÇAS, MONTAGEM E INSTALAÇÃO DO BATENTE, SEM FECHADURA - FORNECIMENTO E INSTALAÇÃO. AF_12/2019</t>
  </si>
  <si>
    <t>KIT DE PORTA DE MADEIRA PARA VERNIZ, SEMI-OCA (LEVE OU MÉDIA), PADRÃO POPULAR, 90X210CM, ESPESSURA DE 3,5CM, ITENS INCLUSOS: DOBRADIÇAS, MONTAGEM E INSTALAÇÃO DO BATENTE, SEM FECHADURA - FORNECIMENTO E INSTALAÇÃO. AF_12/2019</t>
  </si>
  <si>
    <t>KIT DE PORTA DE MADEIRA PARA VERNIZ, SEMI-OCA (LEVE OU MÉDIA), PADRÃO POPULAR, 80X210CM, ESPESSURA DE 3,5CM, ITENS INCLUSOS: DOBRADIÇAS, MONTAGEM E INSTALAÇÃO DO BATENTE, SEM FECHADURA - FORNECIMENTO E INSTALAÇÃO. AF_12/2019</t>
  </si>
  <si>
    <t>KIT DE PORTA DE MADEIRA PARA VERNIZ, SEMI-OCA (LEVE OU MÉDIA), PADRÃO POPULAR, 70X210CM, ESPESSURA DE 3,5CM, ITENS INCLUSOS: DOBRADIÇAS, MONTAGEM E INSTALAÇÃO DO BATENTE, SEM FECHADURA - FORNECIMENTO E INSTALAÇÃO. AF_12/2019</t>
  </si>
  <si>
    <t>KIT DE PORTA DE MADEIRA PARA VERNIZ, SEMI-OCA (LEVE OU MÉDIA), PADRÃO POPULAR, 60X210CM, ESPESSURA DE 3,5CM, ITENS INCLUSOS: DOBRADIÇAS, MONTAGEM E INSTALAÇÃO DO BATENTE, SEM FECHADURA - FORNECIMENTO E INSTALAÇÃO. AF_12/2019</t>
  </si>
  <si>
    <t>KIT DE PORTA DE MADEIRA PARA PINTURA, SEMI-OCA (PESADA OU SUPERPESADA), PADRÃO POPULAR, 90X210CM, ESPESSURA DE 3,5CM, ITENS INCLUSOS: DOBRADIÇAS, MONTAGEM E INSTALAÇÃO DO BATENTE, SEM FECHADURA - FORNECIMENTO E INSTALAÇÃO. AF_12/2019</t>
  </si>
  <si>
    <t>KIT DE PORTA DE MADEIRA PARA PINTURA, SEMI-OCA (PESADA OU SUPERPESADA), PADRÃO POPULAR, 80X210CM, ESPESSURA DE 3,5CM, ITENS INCLUSOS: DOBRADIÇAS, MONTAGEM E INSTALAÇÃO DO BATENTE, SEM FECHADURA - FORNECIMENTO E INSTALAÇÃO. AF_12/2019</t>
  </si>
  <si>
    <t>KIT DE PORTA DE MADEIRA PARA PINTURA, SEMI-OCA (LEVE OU MÉDIA), PADRÃO POPULAR, 90X210CM, ESPESSURA DE 3,5CM, ITENS INCLUSOS: DOBRADIÇAS, MONTAGEM E INSTALAÇÃO DO BATENTE, SEM FECHADURA - FORNECIMENTO E INSTALAÇÃO. AF_12/2019</t>
  </si>
  <si>
    <t>KIT DE PORTA DE MADEIRA PARA PINTURA, SEMI-OCA (LEVE OU MÉDIA), PADRÃO POPULAR, 80X210CM, ESPESSURA DE 3,5CM, ITENS INCLUSOS: DOBRADIÇAS, MONTAGEM E INSTALAÇÃO DO BATENTE, SEM FECHADURA - FORNECIMENTO E INSTALAÇÃO. AF_12/2019</t>
  </si>
  <si>
    <t>KIT DE PORTA DE MADEIRA PARA PINTURA, SEMI-OCA (LEVE OU MÉDIA), PADRÃO POPULAR, 70X210CM, ESPESSURA DE 3,5CM, ITENS INCLUSOS: DOBRADIÇAS, MONTAGEM E INSTALAÇÃO DO BATENTE, SEM FECHADURA - FORNECIMENTO E INSTALAÇÃO. AF_12/2019</t>
  </si>
  <si>
    <t>KIT DE PORTA DE MADEIRA PARA PINTURA, SEMI-OCA (LEVE OU MÉDIA), PADRÃO POPULAR, 60X210CM, ESPESSURA DE 3,5CM, ITENS INCLUSOS: DOBRADIÇAS, MONTAGEM E INSTALAÇÃO DO BATENTE, SEM FECHADURA - FORNECIMENTO E INSTALAÇÃO. AF_12/2019</t>
  </si>
  <si>
    <t>KIT DE PORTA DE MADEIRA PARA PINTURA, SEMI-OCA (PESADA OU SUPERPESADA), PADRÃO POPULAR, 90X210CM, ESPESSURA DE 3,5CM, ITENS INCLUSOS: DOBRADIÇAS, MONTAGEM E INSTALAÇÃO DO BATENTE, FECHADURA COM EXECUÇÃO DO FURO - FORNECIMENTO E INSTALAÇÃO. AF_12/2019</t>
  </si>
  <si>
    <t>KIT DE PORTA DE MADEIRA PARA PINTURA, SEMI-OCA (PESADA OU SUPERPESADA), PADRÃO POPULAR, 80X210CM, ESPESSURA DE 3,5CM, ITENS INCLUSOS: DOBRADIÇAS, MONTAGEM E INSTALAÇÃO DO BATENTE, FECHADURA COM EXECUÇÃO DO FURO - FORNECIMENTO E INSTALAÇÃO. AF_12/2019</t>
  </si>
  <si>
    <t>KIT DE PORTA DE MADEIRA PARA PINTURA, SEMI-OCA (LEVE OU MÉDIA), PADRÃO POPULAR, 90X210CM, ESPESSURA DE 3,5CM, ITENS INCLUSOS: DOBRADIÇAS, MONTAGEM E INSTALAÇÃO DO BATENTE, FECHADURA COM EXECUÇÃO DO FURO - FORNECIMENTO E INSTALAÇÃO. AF_12/2019</t>
  </si>
  <si>
    <t>KIT DE PORTA DE MADEIRA PARA PINTURA, SEMI-OCA (LEVE OU MÉDIA), PADRÃO POPULAR, 80X210CM, ESPESSURA DE 3,5CM, ITENS INCLUSOS: DOBRADIÇAS, MONTAGEM E INSTALAÇÃO DO BATENTE, FECHADURA COM EXECUÇÃO DO FURO - FORNECIMENTO E INSTALAÇÃO. AF_12/2019</t>
  </si>
  <si>
    <t>KIT DE PORTA DE MADEIRA PARA PINTURA, SEMI-OCA (LEVE OU MÉDIA), PADRÃO POPULAR, 70X210CM, ESPESSURA DE 3,5CM, ITENS INCLUSOS: DOBRADIÇAS, MONTAGEM E INSTALAÇÃO DO BATENTE, FECHADURA COM EXECUÇÃO DO FURO - FORNECIMENTO E INSTALAÇÃO. AF_12/2019</t>
  </si>
  <si>
    <t>KIT DE PORTA DE MADEIRA PARA PINTURA, SEMI-OCA (LEVE OU MÉDIA), PADRÃO POPULAR, 60X210CM, ESPESSURA DE 3,5CM, ITENS INCLUSOS: DOBRADIÇAS, MONTAGEM E INSTALAÇÃO DO BATENTE, FECHADURA COM EXECUÇÃO DO FURO - FORNECIMENTO E INSTALAÇÃO. AF_12/2019</t>
  </si>
  <si>
    <t>FECHADURA DE EMBUTIR PARA PORTAS INTERNAS, COMPLETA, ACABAMENTO PADRÃO POPULAR, COM EXECUÇÃO DE FURO - FORNECIMENTO E INSTALAÇÃO. AF_12/2019</t>
  </si>
  <si>
    <t>FECHADURA DE EMBUTIR PARA PORTAS INTERNAS, COMPLETA, ACABAMENTO PADRÃO MÉDIO, COM EXECUÇÃO DE FURO - FORNECIMENTO E INSTALAÇÃO. AF_12/2019</t>
  </si>
  <si>
    <t>FECHADURA DE EMBUTIR PARA PORTA DE BANHEIRO, COMPLETA, ACABAMENTO PADRÃO POPULAR, INCLUSO EXECUÇÃO DE FURO - FORNECIMENTO E INSTALAÇÃO. AF_12/2019</t>
  </si>
  <si>
    <t>FECHADURA DE EMBUTIR COM CILINDRO, EXTERNA, COMPLETA, ACABAMENTO PADRÃO POPULAR, INCLUSO EXECUÇÃO DE FURO - FORNECIMENTO E INSTALAÇÃO. AF_12/2019</t>
  </si>
  <si>
    <t>PORTA DE MADEIRA, TIPO MEXICANA, MACIÇA (PESADA OU SUPERPESADA), 80X210CM, ESPESSURA DE 3,5CM, INCLUSO DOBRADIÇAS - FORNECIMENTO E INSTALAÇÃO. AF_12/2019</t>
  </si>
  <si>
    <t>PORTA DE MADEIRA TIPO VENEZIANA, 80X210CM, ESPESSURA DE 3CM, INCLUSO DOBRADIÇAS - FORNECIMENTO E INSTALAÇÃO. AF_12/2019</t>
  </si>
  <si>
    <t>PORTA DE MADEIRA FRISADA, SEMI-OCA (LEVE OU MÉDIA), 80X210CM, ESPESSURA DE 3,5CM, INCLUSO DOBRADIÇAS - FORNECIMENTO E INSTALAÇÃO. AF_12/2019</t>
  </si>
  <si>
    <t>PORTA DE MADEIRA FRISADA, SEMI-OCA (LEVE OU MÉDIA), 70X210CM, ESPESSURA DE 3CM, INCLUSO DOBRADIÇAS - FORNECIMENTO E INSTALAÇÃO. AF_12/2019</t>
  </si>
  <si>
    <t>PORTA DE MADEIRA FRISADA, SEMI-OCA (LEVE OU MÉDIA), 60X210CM, ESPESSURA DE 3CM, INCLUSO DOBRADIÇAS - FORNECIMENTO E INSTALAÇÃO. AF_12/2019</t>
  </si>
  <si>
    <t>BATENTE PARA PORTA DE MADEIRA, FIXAÇÃO COM ARGAMASSA, PADRÃO POPULAR. FORNECIMENTO E INSTALAÇÃO. AF_12/2019</t>
  </si>
  <si>
    <t>BATENTE PARA PORTA DE MADEIRA, PADRÃO POPULAR - FORNECIMENTO E MONTAGEM. AF_12/2019</t>
  </si>
  <si>
    <t>KIT DE PORTA DE MADEIRA PARA VERNIZ, SEMI-OCA (LEVE OU MÉDIA), PADRÃO MÉDIO, 90X210CM, ESPESSURA DE 3,5CM, ITENS INCLUSOS: DOBRADIÇAS, MONTAGEM E INSTALAÇÃO DO BATENTE, SEM FECHADURA - FORNECIMENTO E INSTALAÇÃO. AF_12/2019</t>
  </si>
  <si>
    <t>KIT DE PORTA DE MADEIRA PARA VERNIZ, SEMI-OCA (LEVE OU MÉDIA), PADRÃO MÉDIO, 80X210CM, ESPESSURA DE 3,5CM, ITENS INCLUSOS: DOBRADIÇAS, MONTAGEM E INSTALAÇÃO DO BATENTE, SEM FECHADURA - FORNECIMENTO E INSTALAÇÃO. AF_12/2019</t>
  </si>
  <si>
    <t>KIT DE PORTA DE MADEIRA PARA VERNIZ, SEMI-OCA (LEVE OU MÉDIA), PADRÃO MÉDIO, 70X210CM, ESPESSURA DE 3,5CM, ITENS INCLUSOS: DOBRADIÇAS, MONTAGEM E INSTALAÇÃO DO BATENTE, SEM FECHADURA - FORNECIMENTO E INSTALAÇÃO. AF_12/2019</t>
  </si>
  <si>
    <t>KIT DE PORTA DE MADEIRA PARA VERNIZ, SEMI-OCA (LEVE OU MÉDIA), PADRÃO MÉDIO, 60X210CM, ESPESSURA DE 3,5CM, ITENS INCLUSOS: DOBRADIÇAS, MONTAGEM E INSTALAÇÃO DO BATENTE, SEM FECHADURA - FORNECIMENTO E INSTALAÇÃO. AF_12/2019</t>
  </si>
  <si>
    <t>PORTA DE MADEIRA PARA VERNIZ, SEMI-OCA (LEVE OU MÉDIA), 90X210CM, ESPESSURA DE 3,5CM, INCLUSO DOBRADIÇAS - FORNECIMENTO E INSTALAÇÃO. AF_12/2019</t>
  </si>
  <si>
    <t>PORTA DE MADEIRA PARA VERNIZ, SEMI-OCA (LEVE OU MÉDIA), 80X210CM, ESPESSURA DE 3,5CM, INCLUSO DOBRADIÇAS - FORNECIMENTO E INSTALAÇÃO. AF_12/2019</t>
  </si>
  <si>
    <t>PORTA DE MADEIRA PARA VERNIZ, SEMI-OCA (LEVE OU MÉDIA), 70X210CM, ESPESSURA DE 3,5CM, INCLUSO DOBRADIÇAS - FORNECIMENTO E INSTALAÇÃO. AF_12/2019</t>
  </si>
  <si>
    <t>PORTA DE MADEIRA PARA VERNIZ, SEMI-OCA (LEVE OU MÉDIA), 60X210CM, ESPESSURA DE 3,5CM, INCLUSO DOBRADIÇAS - FORNECIMENTO E INSTALAÇÃO. AF_12/2019</t>
  </si>
  <si>
    <t>KIT DE PORTA DE MADEIRA PARA PINTURA, SEMI-OCA (PESADA OU SUPERPESADA), PADRÃO MÉDIO, 90X210CM, ESPESSURA DE 3,5CM, ITENS INCLUSOS: DOBRADIÇAS, MONTAGEM E INSTALAÇÃO DO BATENTE, SEM FECHADURA - FORNECIMENTO E INSTALAÇÃO. AF_12/2019</t>
  </si>
  <si>
    <t>KIT DE PORTA DE MADEIRA PARA PINTURA, SEMI-OCA (PESADA OU SUPERPESADA), PADRÃO MÉDIO, 80X210CM, ESPESSURA DE 3,5CM, ITENS INCLUSOS: DOBRADIÇAS, MONTAGEM E INSTALAÇÃO DO BATENTE, SEM FECHADURA - FORNECIMENTO E INSTALAÇÃO. AF_12/2019</t>
  </si>
  <si>
    <t>KIT DE PORTA DE MADEIRA PARA PINTURA, SEMI-OCA (LEVE OU MÉDIA), PADRÃO MÉDIO, 90X210CM, ESPESSURA DE 3,5CM, ITENS INCLUSOS: DOBRADIÇAS, MONTAGEM E INSTALAÇÃO DO BATENTE, SEM FECHADURA - FORNECIMENTO E INSTALAÇÃO. AF_12/2019</t>
  </si>
  <si>
    <t>KIT DE PORTA DE MADEIRA PARA PINTURA, SEMI-OCA (LEVE OU MÉDIA), PADRÃO MÉDIO, 80X210CM, ESPESSURA DE 3,5CM, ITENS INCLUSOS: DOBRADIÇAS, MONTAGEM E INSTALAÇÃO DO BATENTE, SEM FECHADURA - FORNECIMENTO E INSTALAÇÃO. AF_12/2019</t>
  </si>
  <si>
    <t>KIT DE PORTA DE MADEIRA PARA PINTURA, SEMI-OCA (LEVE OU MÉDIA), PADRÃO MÉDIO, 70X210CM, ESPESSURA DE 3,5CM, ITENS INCLUSOS: DOBRADIÇAS, MONTAGEM E INSTALAÇÃO DO BATENTE, SEM FECHADURA - FORNECIMENTO E INSTALAÇÃO. AF_12/2019</t>
  </si>
  <si>
    <t>KIT DE PORTA DE MADEIRA PARA PINTURA, SEMI-OCA (LEVE OU MÉDIA), PADRÃO MÉDIO, 60X210CM, ESPESSURA DE 3,5CM, ITENS INCLUSOS: DOBRADIÇAS, MONTAGEM E INSTALAÇÃO DO BATENTE, SEM FECHADURA - FORNECIMENTO E INSTALAÇÃO. AF_12/2019</t>
  </si>
  <si>
    <t>KIT DE PORTA DE MADEIRA PARA PINTURA, SEMI-OCA (PESADA OU SUPERPESADA), PADRÃO MÉDIO, 90X210CM, ESPESSURA DE 3,5CM, ITENS INCLUSOS: DOBRADIÇAS, MONTAGEM E INSTALAÇÃO DO BATENTE, FECHADURA COM EXECUÇÃO DO FURO - FORNECIMENTO E INSTALAÇÃO. AF_12/2019</t>
  </si>
  <si>
    <t>KIT DE PORTA DE MADEIRA PARA PINTURA, SEMI-OCA (PESADA OU SUPERPESADA), PADRÃO MÉDIO, 80X210CM, ESPESSURA DE 3,5CM, ITENS INCLUSOS: DOBRADIÇAS, MONTAGEM E INSTALAÇÃO DO BATENTE, FECHADURA COM EXECUÇÃO DO FURO - FORNECIMENTO E INSTALAÇÃO. AF_12/2019</t>
  </si>
  <si>
    <t>KIT DE PORTA DE MADEIRA PARA PINTURA, SEMI-OCA (LEVE OU MÉDIA), PADRÃO MÉDIO, 90X210CM, ESPESSURA DE 3,5CM, ITENS INCLUSOS: DOBRADIÇAS, MONTAGEM E INSTALAÇÃO DO BATENTE, FECHADURA COM EXECUÇÃO DO FURO - FORNECIMENTO E INSTALAÇÃO. AF_12/2019</t>
  </si>
  <si>
    <t>KIT DE PORTA DE MADEIRA PARA PINTURA, SEMI-OCA (LEVE OU MÉDIA), PADRÃO MÉDIO, 80X210CM, ESPESSURA DE 3,5CM, ITENS INCLUSOS: DOBRADIÇAS, MONTAGEM E INSTALAÇÃO DO BATENTE, FECHADURA COM EXECUÇÃO DO FURO - FORNECIMENTO E INSTALAÇÃO. AF_12/2019</t>
  </si>
  <si>
    <t>KIT DE PORTA DE MADEIRA PARA PINTURA, SEMI-OCA (LEVE OU MÉDIA), PADRÃO MÉDIO, 70X210CM, ESPESSURA DE 3,5CM, ITENS INCLUSOS: DOBRADIÇAS, MONTAGEM E INSTALAÇÃO DO BATENTE, FECHADURA COM EXECUÇÃO DO FURO - FORNECIMENTO E INSTALAÇÃO. AF_12/2019</t>
  </si>
  <si>
    <t>KIT DE PORTA DE MADEIRA PARA PINTURA, SEMI-OCA (LEVE OU MÉDIA), PADRÃO MÉDIO, 60X210CM, ESPESSURA DE 3,5CM, ITENS INCLUSOS: DOBRADIÇAS, MONTAGEM E INSTALAÇÃO DO BATENTE, FECHADURA COM EXECUÇÃO DO FURO - FORNECIMENTO E INSTALAÇÃO. AF_12/2019</t>
  </si>
  <si>
    <t>FECHADURA DE EMBUTIR PARA PORTA DE BANHEIRO, COMPLETA, ACABAMENTO PADRÃO MÉDIO, INCLUSO EXECUÇÃO DE FURO - FORNECIMENTO E INSTALAÇÃO. AF_12/2019</t>
  </si>
  <si>
    <t>FECHADURA DE EMBUTIR COM CILINDRO, EXTERNA, COMPLETA, ACABAMENTO PADRÃO MÉDIO, INCLUSO EXECUÇÃO DE FURO - FORNECIMENTO E INSTALAÇÃO. AF_12/2019</t>
  </si>
  <si>
    <t>PORTA DE MADEIRA, MACIÇA (PESADA OU SUPERPESADA), 90X210CM, ESPESSURA DE 3,5CM, INCLUSO DOBRADIÇAS - FORNECIMENTO E INSTALAÇÃO. AF_12/2019</t>
  </si>
  <si>
    <t>PORTA DE MADEIRA PARA PINTURA, SEMI-OCA (PESADA OU SUPERPESADA), 80X210CM, ESPESSURA DE 3,5CM, INCLUSO DOBRADIÇAS - FORNECIMENTO E INSTALAÇÃO. AF_12/2019</t>
  </si>
  <si>
    <t>PORTA DE MADEIRA PARA PINTURA, SEMI-OCA (LEVE OU MÉDIA), 90X210CM, ESPESSURA DE 3,5CM, INCLUSO DOBRADIÇAS - FORNECIMENTO E INSTALAÇÃO. AF_12/2019</t>
  </si>
  <si>
    <t>PORTA DE MADEIRA PARA PINTURA, SEMI-OCA (LEVE OU MÉDIA), 80X210CM, ESPESSURA DE 3,5CM, INCLUSO DOBRADIÇAS - FORNECIMENTO E INSTALAÇÃO. AF_12/2019</t>
  </si>
  <si>
    <t>PORTA DE MADEIRA PARA PINTURA, SEMI-OCA (LEVE OU MÉDIA), 70X210CM, ESPESSURA DE 3,5CM, INCLUSO DOBRADIÇAS - FORNECIMENTO E INSTALAÇÃO. AF_12/2019</t>
  </si>
  <si>
    <t>PORTA DE MADEIRA PARA PINTURA, SEMI-OCA (LEVE OU MÉDIA), 60X210CM, ESPESSURA DE 3,5CM, INCLUSO DOBRADIÇAS - FORNECIMENTO E INSTALAÇÃO. AF_12/2019</t>
  </si>
  <si>
    <t>BATENTE PARA PORTA DE MADEIRA, FIXAÇÃO COM ARGAMASSA, PADRÃO MÉDIO - FORNECIMENTO E INSTALAÇÃO. AF_12/2019</t>
  </si>
  <si>
    <t>BATENTE PARA PORTA DE MADEIRA, PADRÃO MÉDIO - FORNECIMENTO E MONTAGEM. AF_12/2019</t>
  </si>
  <si>
    <t>KIT DE PORTA-PRONTA DE MADEIRA EM ACABAMENTO MELAMÍNICO BRANCO, FOLHA LEVE OU MÉDIA, E BATENTE METÁLICO, 90X210CM, FIXAÇÃO COM ARGAMASSA - FORNECIMENTO E INSTALAÇÃO. AF_12/2019</t>
  </si>
  <si>
    <t>KIT DE PORTA-PRONTA DE MADEIRA EM ACABAMENTO MELAMÍNICO BRANCO, FOLHA LEVE OU MÉDIA, E BATENTE METÁLICO, 80X210CM, FIXAÇÃO COM ARGAMASSA - FORNECIMENTO E INSTALAÇÃO. AF_12/2019</t>
  </si>
  <si>
    <t>KIT DE PORTA-PRONTA DE MADEIRA EM ACABAMENTO MELAMÍNICO BRANCO, FOLHA LEVE OU MÉDIA, E BATENTE METÁLICO, 70X210CM, FIXAÇÃO COM ARGAMASSA - FORNECIMENTO E INSTALAÇÃO. AF_12/2019</t>
  </si>
  <si>
    <t>KIT DE PORTA-PRONTA DE MADEIRA EM ACABAMENTO MELAMÍNICO BRANCO, FOLHA LEVE OU MÉDIA, E BATENTE METÁLICO, 60X210CM, FIXAÇÃO COM ARGAMASSA - FORNECIMENTO E INSTALAÇÃO. AF_12/2019</t>
  </si>
  <si>
    <t>KIT DE PORTA-PRONTA DE MADEIRA EM ACABAMENTO MELAMÍNICO BRANCO, FOLHA PESADA OU SUPERPESADA, 90X210CM, FIXAÇÃO COM PREENCHIMENTO TOTAL DE ESPUMA EXPANSIVA - FORNECIMENTO E INSTALAÇÃO. AF_12/2019</t>
  </si>
  <si>
    <t>KIT DE PORTA-PRONTA DE MADEIRA EM ACABAMENTO MELAMÍNICO BRANCO, FOLHA PESADA OU SUPERPESADA, 80X210CM, FIXAÇÃO COM PREENCHIMENTO PARCIAL DE ESPUMA EXPANSIVA - FORNECIMENTO E INSTALAÇÃO. AF_12/2019</t>
  </si>
  <si>
    <t>KIT DE PORTA-PRONTA DE MADEIRA EM ACABAMENTO MELAMÍNICO BRANCO, FOLHA LEVE OU MÉDIA, 80X210CM, EXCLUSIVE FECHADURA, FIXAÇÃO COM PREENCHIMENTO PARCIAL DE ESPUMA EXPANSIVA - FORNECIMENTO E INSTALAÇÃO. AF_12/2019</t>
  </si>
  <si>
    <t>KIT DE PORTA-PRONTA DE MADEIRA EM ACABAMENTO MELAMÍNICO BRANCO, FOLHA LEVE OU MÉDIA, 70X210CM, EXCLUSIVE FECHADURA, FIXAÇÃO COM PREENCHIMENTO PARCIAL DE ESPUMA EXPANSIVA - FORNECIMENTO E INSTALAÇÃO. AF_12/2019</t>
  </si>
  <si>
    <t>KIT DE PORTA-PRONTA DE MADEIRA EM ACABAMENTO MELAMÍNICO BRANCO, FOLHA LEVE OU MÉDIA, 60X210CM, EXCLUSIVE FECHADURA, FIXAÇÃO COM PREENCHIMENTO PARCIAL DE ESPUMA EXPANSIVA - FORNECIMENTO E INSTALAÇÃO. AF_12/2019</t>
  </si>
  <si>
    <t>ESCORAMENTO DE VALA, TIPO BLINDAGEM, COM PROFUNDIDADE DE 3,0 A 4,5 M, LARGURA MAIOR OU IGUAL A 1,5 M E MENOR QUE 2,5 M - EXECUÇÃO, NÃO INCLUI MATERIAL. AF_08/2020</t>
  </si>
  <si>
    <t>0024</t>
  </si>
  <si>
    <t>ESCORAMENTO METALICO EM VALAS OU POCOS</t>
  </si>
  <si>
    <t>ESCO</t>
  </si>
  <si>
    <t>ESCORAMENTO</t>
  </si>
  <si>
    <t>ESCORAMENTO DE VALA, TIPO BLINDAGEM, COM PROFUNDIDADE DE 3,0 A 4,5 M, LARGURA MENOR QUE 1,5 M - EXECUÇÃO, NÃO INCLUI MATERIAL. AF_08/2020</t>
  </si>
  <si>
    <t>ESCORAMENTO DE VALA, TIPO BLINDAGEM, COM PROFUNDIDADE DE 1,5 A 3,0 M, LARGURA MAIOR OU IGUAL A 1,5 M E MENOR QUE 2,5 M - EXECUÇÃO, NÃO INCLUI MATERIAL. AF_08/2020</t>
  </si>
  <si>
    <t>ESCORAMENTO DE VALA, TIPO BLINDAGEM, COM PROFUNDIDADE DE 1,5 A 3,0 M, LARGURA MENOR QUE 1,5 M - EXECUÇÃO, NÃO INCLUI MATERIAL. AF_08/2020</t>
  </si>
  <si>
    <t>ESCORAMENTO DE VALA, TIPO BLINDAGEM COM PROFUNDIDADE DE 0 A 1,5 M, LARGURA MAIOR OU IGUAL A 1,5 M E MENOR QUE 2,5 M - EXECUÇÃO, NÃO INCLUI MATERIAL. AF_08/2020</t>
  </si>
  <si>
    <t>ESCORAMENTO DE VALA, TIPO BLINDAGEM, COM PROFUNDIDADE DE 0 A 1,5 M, LARGURA MENOR QUE 1,5 M - EXECUÇÃO, NÃO INCLUI MATERIAL. AF_08/2020</t>
  </si>
  <si>
    <t>ESCORAMENTO DE VALA, TIPO CONTÍNUO COM PERFIL METÁLICO "U", COM PROFUNDIDADE DE 3,0 A 4,5 M, LARGURA MAIOR OU IGUAL A 1,5 M E MENOR QUE 2,5 M. AF_08/2020</t>
  </si>
  <si>
    <t>ESCORAMENTO DE VALA, TIPO CONTÍNUO COM PERFIL METÁLICO "U", COM PROFUNDIDADE DE 3,0 A 4,5 M, LARGURA MENOR QUE 1,5 M. AF_08/2020</t>
  </si>
  <si>
    <t>ESCORAMENTO DE VALA, TIPO CONTÍNUO COM PERFIL METÁLICO "U", COM PROFUNDIDADE DE 1,5 A 3,0 M, LARGURA MAIOR OU IGUAL 1,5 M E MENOR QUE 2,5 M. AF_08/2020</t>
  </si>
  <si>
    <t>ESCORAMENTO DE VALA, TIPO CONTÍNUO COM PERFIL METÁLICO "U", COM PROFUNDIDADE DE 1,5 A 3,0 M, LARGURA MENOR QUE 1,5 M. AF_08/2020</t>
  </si>
  <si>
    <t>ESCORAMENTO DE VALA,TIPO CONTÍNUO COM PERFIL METÁLICO "U", COM PROFUNDIDADE DE 0 A 1,5 M, LARGURA MAIOR OU IGUAL A 1,5 E MENOR QUE 2,5 M. AF_08/2020</t>
  </si>
  <si>
    <t>ESCORAMENTO DE VALA, TIPO CONTÍNUO COM PERFIL METÁLICO "U", COM PROFUNDIDADE DE 0 A 1,5 M, LARGURA MENOR QUE 1,5 M. AF_08/2020</t>
  </si>
  <si>
    <t>ESCORAMENTO DE VALA, TIPO CONTÍNUO, COM PROFUNDIDADE DE 3,0 A 4,5 M, LARGURA MAIOR OU IGUAL A 1,5 E MENOR QUE 2,5 M. AF_08/2020</t>
  </si>
  <si>
    <t>0023</t>
  </si>
  <si>
    <t>ESCORAMENTO DE MADEIRA EM VALAS</t>
  </si>
  <si>
    <t>ESCORAMENTO DE VALA, TIPO CONTÍNUO, COM PROFUNDIDADE DE 3,0 A 4,5 M, LARGURA MENOR QUE 1,5 M. AF_08/2020</t>
  </si>
  <si>
    <t>ESCORAMENTO DE VALA, TIPO CONTÍNUO, COM PROFUNDIDADE DE 1,5 A 3,0 M, LARGURA MAIOR OU IGUAL A 1,5 M E MENOR QUE 2,5 M. AF_08/2020</t>
  </si>
  <si>
    <t>ESCORAMENTO DE VALA, TIPO CONTÍNUO, COM PROFUNDIDADE DE 1,5 M A 3,0 M, LARGURA MENOR QUE 1,5 M. AF_08/2020</t>
  </si>
  <si>
    <t>ESCORAMENTO DE VALA, TIPO CONTÍNUO, COM PROFUNDIDADE DE 0 A 1,5 M, LARGURA MAIOR OU IGUAL A 1,5 M E MENOR QUE 2,5 M. AF_08/2020</t>
  </si>
  <si>
    <t>ESCORAMENTO DE VALA, TIPO CONTÍNUO, COM PROFUNDIDADE DE 0 A 1,5 M, LARGURA MENOR QUE 1,5 M. AF_08/2020</t>
  </si>
  <si>
    <t>ESCORAMENTO DE VALA, TIPO DESCONTÍNUO, COM PROFUNDIDADE DE 3,0 A 4,5 M, LARGURA MAIOR OU IGUAL A 1,5 E MENOR QUE 2,5 M. AF_08/2020</t>
  </si>
  <si>
    <t>ESCORAMENTO DE VALA, TIPO DESCONTÍNUO, COM PROFUNDIDADE DE 3,0 A 4,5 M, LARGURA MENOR QUE 1,5 M. AF_08/2020</t>
  </si>
  <si>
    <t>ESCORAMENTO DE VALA, TIPO DESCONTÍNUO, COM PROFUNDIDADE DE 1,5 A 3,0 M, LARGURA MAIOR OU IGUAL A 1,5 M E MENOR QUE 2,5 M. AF_08/2020</t>
  </si>
  <si>
    <t>ESCORAMENTO DE VALA, TIPO DESCONTÍNUO, COM PROFUNDIDADE DE 1,5 M A 3,0 M, LARGURA MENOR QUE 1,5 M. AF_08/2020</t>
  </si>
  <si>
    <t>ESCORAMENTO DE VALA, TIPO DESCONTÍNUO, COM PROFUNDIDADE DE 0 A 1,5 M, LARGURA MAIOR OU IGUAL A 1,5 M E MENOR QUE 2,5 M. AF_08/2020</t>
  </si>
  <si>
    <t>ESCORAMENTO DE VALA, TIPO DESCONTÍNUO, COM PROFUNDIDADE DE 0 A 1,5 M, LARGURA MENOR QUE 1,5 M. AF_08/2020</t>
  </si>
  <si>
    <t>ESCORAMENTO DE VALA, TIPO PONTALETEAMENTO, COM PROFUNDIDADE DE 3,0 A 4,5 M, LARGURA MAIOR OU IGUAL A 1,5 M E MENOR QUE 2,5 M. AF_08/2020</t>
  </si>
  <si>
    <t>ESCORAMENTO DE VALA, TIPO PONTALETEAMENTO, COM PROFUNDIDADE DE 3,0 A 4,5 M, LARGURA MENOR QUE 1,5 M. AF_08/2020</t>
  </si>
  <si>
    <t>ESCORAMENTO DE VALA, TIPO PONTALETEAMENTO, COM PROFUNDIDADE DE 1,5 A 3,0 M, LARGURA MAIOR OU IGUAL A 1,5 M E MENOR QUE 2,5 M. AF_08/2020</t>
  </si>
  <si>
    <t>ESCORAMENTO DE VALA, TIPO PONTALETEAMENTO, COM PROFUNDIDADE DE 1,5 A 3,0 M, LARGURA MENOR QUE 1,5 M. AF_08/2020</t>
  </si>
  <si>
    <t>ESCORAMENTO DE VALA, TIPO PONTALETEAMENTO, COM PROFUNDIDADE DE 0 A 1,5 M, LARGURA MAIOR OU IGUAL A 1,5 M E MENOR QUE 2,5 M. AF_08/2020</t>
  </si>
  <si>
    <t>ESCORAMENTO DE VALA, TIPO PONTALETEAMENTO, COM PROFUNDIDADE DE 0 A 1,5 M, LARGURA MENOR QUE 1,5 M. AF_08/2020</t>
  </si>
  <si>
    <t>BOCA PARA BUEIRO TRIPLO CELULAR 300 X 300 CM EM GABIÃO, ALAS COM ESCONSIDADE DE 45°, INCLUINDO FÔRMAS E MATERIAIS. AF_07/2021</t>
  </si>
  <si>
    <t>0317</t>
  </si>
  <si>
    <t>BUEIROS</t>
  </si>
  <si>
    <t>DROP</t>
  </si>
  <si>
    <t>DRENAGEM/OBRAS DE CONTENCAO/POCOS DE VISITA E CAIXAS</t>
  </si>
  <si>
    <t>BOCA PARA BUEIRO TRIPLO CELULAR 250 X 250 CM EM GABIÃO, ALAS COM ESCONSIDADE DE 45°, INCLUINDO FÔRMAS E MATERIAIS. AF_07/2021</t>
  </si>
  <si>
    <t>BOCA PARA BUEIRO TRIPLO CELULAR 200 X 200 CM EM GABIÃO, ALAS COM ESCONSIDADE DE 45°, INCLUINDO FÔRMAS E MATERIAIS. AF_07/2021</t>
  </si>
  <si>
    <t>BOCA PARA BUEIRO TRIPLO CELULAR 150 X 150 CM EM GABIÃO, ALAS COM ESCONSIDADE DE 45°, INCLUINDO FÔRMAS E MATERIAIS. AF_07/2021</t>
  </si>
  <si>
    <t>BOCA PARA BUEIRO DUPLO CELULAR 300 X 300 CM EM GABIÃO, ALAS COM ESCONSIDADE DE 45°, INCLUINDO FÔRMAS E MATERIAIS. AF_07/2021</t>
  </si>
  <si>
    <t>BOCA PARA BUEIRO DUPLO CELULAR 250 X 250 CM EM GABIÃO, ALAS COM ESCONSIDADE DE 45°, INCLUINDO FÔRMAS E MATERIAIS. AF_07/2021</t>
  </si>
  <si>
    <t>BOCA PARA BUEIRO DUPLO CELULAR 200 X 200 CM EM GABIÃO, ALAS COM ESCONSIDADE DE 45°, INCLUINDO FÔRMAS E MATERIAIS. AF_07/2021</t>
  </si>
  <si>
    <t>BOCA PARA BUEIRO DUPLO CELULAR 150 X 150 CM EM GABIÃO, ALAS COM ESCONSIDADE DE 45°, INCLUINDO FÔRMAS E MATERIAIS. AF_07/2021</t>
  </si>
  <si>
    <t>BOCA PARA BUEIRO SIMPLES CELULAR 300 X 300 CM EM GABIÃO, ALAS COM ESCONSIDADE DE 45°, INCLUINDO FÔRMAS E MATERIAIS. AF_07/2021</t>
  </si>
  <si>
    <t>BOCA PARA BUEIRO SIMPLES CELULAR 250 X 250 CM EM GABIÃO, ALAS COM ESCONSIDADE DE 45°, INCLUINDO FÔRMAS E MATERIAIS. AF_07/2021</t>
  </si>
  <si>
    <t>BOCA PARA BUEIRO SIMPLES CELULAR 200 X 200 CM EM GABIÃO, ALAS COM ESCONSIDADE DE 45°, INCLUINDO FÔRMAS E MATERIAIS. AF_07/2021</t>
  </si>
  <si>
    <t>BOCA PARA BUEIRO SIMPLES CELULAR 150 X 150 CM EM GABIÃO, ALAS COM ESCONSIDADE DE 45°, INCLUINDO FÔRMAS E MATERIAIS. AF_07/2021</t>
  </si>
  <si>
    <t>BOCA PARA BUEIRO TRIPLO TUBULAR D = 150 CM EM GABIÃO, ALAS COM ESCONSIDADE DE 45°, INCLUINDO FÔRMAS E MATERIAIS. AF_07/2021</t>
  </si>
  <si>
    <t>BOCA PARA BUEIRO TRIPLO TUBULAR D = 120 CM EM GABIÃO, ALAS COM ESCONSIDADE DE 45°, INCLUINDO FÔRMAS E MATERIAIS. AF_07/2021</t>
  </si>
  <si>
    <t>BOCA PARA BUEIRO TRIPLO TUBULAR D = 100 CM EM GABIÃO, ALAS COM ESCONSIDADE DE 45°, INCLUINDO FÔRMAS E MATERIAIS. AF_07/2021</t>
  </si>
  <si>
    <t>BOCA PARA BUEIRO TRIPLO TUBULAR D = 80 CM EM GABIÃO, ALAS COM ESCONSIDADE DE 45°, INCLUINDO FÔRMAS E MATERIAIS. AF_07/2021</t>
  </si>
  <si>
    <t>BOCA PARA BUEIRO TRIPLO TUBULAR D = 60 CM EM GABIÃO, ALAS COM ESCONSIDADE DE 45°, INCLUINDO FÔRMAS E MATERIAIS. AF_07/2021</t>
  </si>
  <si>
    <t>BOCA PARA BUEIRO TRIPLO TUBULAR D = 40 CM EM GABIÃO, ALAS COM ESCONSIDADE DE 45°, INCLUINDO FÔRMAS E MATERIAIS. AF_07/2021</t>
  </si>
  <si>
    <t>BOCA PARA BUEIRO DUPLO TUBULAR D = 150 CM EM GABIÃO, ALAS COM ESCONSIDADE DE 45°, INCLUINDO FÔRMAS E MATERIAIS. AF_07/2021</t>
  </si>
  <si>
    <t>BOCA PARA BUEIRO DUPLO TUBULAR D = 120 CM EM GABIÃO, ALAS COM ESCONSIDADE DE 45°, INCLUINDO FÔRMAS E MATERIAIS. AF_07/2021</t>
  </si>
  <si>
    <t>BOCA PARA BUEIRO DUPLO TUBULAR D = 100 CM EM GABIÃO, ALAS COM ESCONSIDADE DE 45°, INCLUINDO FÔRMAS E MATERIAIS. AF_07/2021</t>
  </si>
  <si>
    <t>BOCA PARA BUEIRO DUPLO TUBULAR D = 80 CM EM GABIÃO, ALAS COM ESCONSIDADE DE 45°, INCLUINDO FÔRMAS E MATERIAIS. AF_07/2021</t>
  </si>
  <si>
    <t>BOCA PARA BUEIRO DUPLO TUBULAR D = 60 CM EM GABIÃO, ALAS COM ESCONSIDADE DE 45°, INCLUINDO FÔRMAS E MATERIAIS. AF_07/2021</t>
  </si>
  <si>
    <t>BOCA PARA BUEIRO DUPLO TUBULAR D = 40 CM EM GABIÃO, ALAS COM ESCONSIDADE DE 45°, INCLUINDO FÔRMAS E MATERIAIS. AF_07/2021</t>
  </si>
  <si>
    <t>BOCA PARA BUEIRO SIMPLES TUBULAR D = 150 CM EM GABIÃO, ALAS COM ESCONSIDADE DE 45°, INCLUINDO FÔRMAS E MATERIAIS. AF_07/2021</t>
  </si>
  <si>
    <t>BOCA PARA BUEIRO SIMPLES TUBULAR D = 120 CM EM GABIÃO, ALAS COM ESCONSIDADE DE 45°, INCLUINDO FÔRMAS E MATERIAIS. AF_07/2021</t>
  </si>
  <si>
    <t>BOCA PARA BUEIRO SIMPLES TUBULAR D = 100 CM EM GABIÃO, ALAS COM ESCONSIDADE DE 45°, INCLUINDO FÔRMAS E MATERIAIS. AF_07/2021</t>
  </si>
  <si>
    <t>BOCA PARA BUEIRO SIMPLES TUBULAR D = 80 CM EM GABIÃO, ALAS COM ESCONSIDADE DE 45°, INCLUINDO FÔRMAS E MATERIAIS. AF_07/2021</t>
  </si>
  <si>
    <t>BOCA PARA BUEIRO SIMPLES TUBULAR D = 60 CM EM GABIÃO, ALAS COM ESCONSIDADE DE 45°, INCLUINDO FÔRMAS E MATERIAIS. AF_07/2021</t>
  </si>
  <si>
    <t>BOCA PARA BUEIRO SIMPLES TUBULAR D = 40 CM EM GABIÃO, ALAS COM ESCONSIDADE DE 45°, INCLUINDO FÔRMAS E MATERIAIS. AF_07/2021</t>
  </si>
  <si>
    <t>BOCA PARA BUEIRO TRIPLO CELULAR 300 X 300 CM EM CONCRETO, ALAS COM ESCONSIDADE DE 30°, INCLUINDO FÔRMAS E MATERIAIS. AF_07/2021</t>
  </si>
  <si>
    <t>BOCA PARA BUEIRO TRIPLO CELULAR 250 X 250 CM EM CONCRETO, ALAS COM ESCONSIDADE DE 30°, INCLUINDO FÔRMAS E MATERIAIS. AF_07/2021</t>
  </si>
  <si>
    <t>BOCA PARA BUEIRO TRIPLO CELULAR 200 X 200 CM EM CONCRETO, ALAS COM ESCONSIDADE DE 30°, INCLUINDO FÔRMAS E MATERIAIS. AF_07/2021</t>
  </si>
  <si>
    <t>BOCA PARA BUEIRO TRIPLO CELULAR 150 X 150 CM EM CONCRETO, ALAS COM ESCONSIDADE DE 30°, INCLUINDO FÔRMAS E MATERIAIS. AF_07/2021</t>
  </si>
  <si>
    <t>BOCA PARA BUEIRO DUPLO CELULAR 300 X 300 CM EM CONCRETO, ALAS COM ESCONSIDADE DE 30°, INCLUINDO FÔRMAS E MATERIAIS. AF_07/2021</t>
  </si>
  <si>
    <t>BOCA PARA BUEIRO DUPLO CELULAR 250 X 250 CM EM CONCRETO, ALAS COM ESCONSIDADE DE 30°, INCLUINDO FÔRMAS E MATERIAIS. AF_07/2021</t>
  </si>
  <si>
    <t>BOCA PARA BUEIRO DUPLO CELULAR 200 X 200 CM EM CONCRETO, ALAS COM ESCONSIDADE DE 30°, INCLUINDO FÔRMAS E MATERIAIS. AF_07/2021</t>
  </si>
  <si>
    <t>BOCA PARA BUEIRO DUPLO CELULAR 150 X 150 CM EM CONCRETO, ALAS COM ESCONSIDADE DE 30°, INCLUINDO FÔRMAS E MATERIAIS. AF_07/2021</t>
  </si>
  <si>
    <t>BOCA PARA BUEIRO SIMPLES CELULAR 300 X 300 CM EM CONCRETO, ALAS COM ESCONSIDADE DE 30°, INCLUINDO FÔRMAS E MATERIAIS. AF_07/2021</t>
  </si>
  <si>
    <t>BOCA PARA BUEIRO SIMPLES CELULAR 250 X 250 CM EM CONCRETO, ALAS COM ESCONSIDADE DE 30°, INCLUINDO FÔRMAS E MATERIAIS. AF_07/2021</t>
  </si>
  <si>
    <t>BOCA PARA BUEIRO SIMPLES CELULAR 200 X 200 CM EM CONCRETO, ALAS COM ESCONSIDADE DE 30°, INCLUINDO FÔRMAS E MATERIAIS. AF_07/2021</t>
  </si>
  <si>
    <t>BOCA PARA BUEIRO SIMPLES CELULAR 150 X 150 CM EM CONCRETO, ALAS COM ESCONSIDADE DE 30°, INCLUINDO FÔRMAS E MATERIAIS. AF_07/2021</t>
  </si>
  <si>
    <t>BOCA PARA BUEIRO TRIPLO TUBULAR D = 150 CM EM CONCRETO, ALAS COM ESCONSIDADE DE 30°, INCLUINDO FÔRMAS E MATERIAIS. AF_07/2021</t>
  </si>
  <si>
    <t>BOCA PARA BUEIRO TRIPLO TUBULAR D = 120 CM EM CONCRETO, ALAS COM ESCONSIDADE DE 30°, INCLUINDO FÔRMAS E MATERIAIS. AF_07/2021</t>
  </si>
  <si>
    <t>BOCA PARA BUEIRO TRIPLO TUBULAR D = 100 CM EM CONCRETO, ALAS COM ESCONSIDADE DE 30°, INCLUINDO FÔRMAS E MATERIAIS. AF_07/2021</t>
  </si>
  <si>
    <t>BOCA PARA BUEIRO DUPLO TUBULAR D = 150 CM EM CONCRETO, ALAS COM ESCONSIDADE DE 30°, INCLUINDO FÔRMAS E MATERIAIS. AF_07/2021</t>
  </si>
  <si>
    <t>BOCA PARA BUEIRO DUPLO TUBULAR D = 120 CM EM CONCRETO, ALAS COM ESCONSIDADE DE 30°, INCLUINDO FÔRMAS E MATERIAIS. AF_07/2021</t>
  </si>
  <si>
    <t>BOCA PARA BUEIRO DUPLO TUBULAR D = 100 CM EM CONCRETO, ALAS COM ESCONSIDADE DE 30°, INCLUINDO FÔRMAS E MATERIAIS. AF_07/2021</t>
  </si>
  <si>
    <t>BOCA PARA BUEIRO SIMPLES TUBULAR D = 150 CM EM CONCRETO, ALAS COM ESCONSIDADE DE 30°, INCLUINDO FÔRMAS E MATERIAIS. AF_07/2021</t>
  </si>
  <si>
    <t>BOCA PARA BUEIRO SIMPLES TUBULAR D = 120 CM EM CONCRETO, ALAS COM ESCONSIDADE DE 30°, INCLUINDO FÔRMAS E MATERIAIS. AF_07/2021</t>
  </si>
  <si>
    <t>BOCA PARA BUEIRO SIMPLES TUBULAR D = 100 CM EM CONCRETO, ALAS COM ESCONSIDADE DE 30°, INCLUINDO FÔRMAS E MATERIAIS. AF_07/2021</t>
  </si>
  <si>
    <t>BOCA PARA BUEIRO SIMPLES TUBULAR D = 80 CM EM CONCRETO, ALAS COM ESCONSIDADE DE 30°, INCLUINDO FÔRMAS E MATERIAIS. AF_07/2021</t>
  </si>
  <si>
    <t>BOCA PARA BUEIRO SIMPLES TUBULAR D = 60 CM EM CONCRETO, ALAS COM ESCONSIDADE DE 30°, INCLUINDO FÔRMAS E MATERIAIS. AF_07/2021</t>
  </si>
  <si>
    <t>BOCA PARA BUEIRO TRIPLO TUBULAR D = 150 CM EM CONCRETO, ALAS COM ESCONSIDADE DE 0°, INCLUINDO FÔRMAS E MATERIAIS. AF_07/2021</t>
  </si>
  <si>
    <t>BOCA PARA BUEIRO TRIPLO TUBULAR D = 120 CM EM CONCRETO, ALAS COM ESCONSIDADE DE 0°, INCLUINDO FÔRMAS E MATERIAIS. AF_07/2021</t>
  </si>
  <si>
    <t>BOCA PARA BUEIRO TRIPLO TUBULAR D = 100 CM EM CONCRETO, ALAS COM ESCONSIDADE DE 0°, INCLUINDO FÔRMAS E MATERIAIS. AF_07/2021</t>
  </si>
  <si>
    <t>BOCA PARA BUEIRO DUPLO TUBULAR D = 150 CM EM CONCRETO, ALAS COM ESCONSIDADE DE 0°, INCLUINDO FÔRMAS E MATERIAIS. AF_07/2021</t>
  </si>
  <si>
    <t>BOCA PARA BUEIRO DUPLO TUBULAR D = 120 CM EM CONCRETO, ALAS COM ESCONSIDADE DE 0°, INCLUINDO FÔRMAS E MATERIAIS. AF_07/2021</t>
  </si>
  <si>
    <t>BOCA PARA BUEIRO DUPLO TUBULAR D = 100 CM EM CONCRETO, ALAS COM ESCONSIDADE DE 0°, INCLUINDO FÔRMAS E MATERIAIS. AF_07/2021</t>
  </si>
  <si>
    <t>BOCA PARA BUEIRO DUPLO TUBULAR D = 80 CM EM CONCRETO, ALAS COM ESCONSIDADE DE 0°, INCLUINDO FÔRMAS E MATERIAIS. AF_07/2021</t>
  </si>
  <si>
    <t>BOCA PARA BUEIRO SIMPLES TUBULAR D = 150 CM EM CONCRETO, ALAS COM ESCONSIDADE DE 0°, INCLUINDO FÔRMAS E MATERIAIS. AF_07/2021</t>
  </si>
  <si>
    <t>BOCA PARA BUEIRO SIMPLES TUBULAR D = 120 CM EM CONCRETO, ALAS COM ESCONSIDADE DE 0°, INCLUINDO FÔRMAS E MATERIAIS. AF_07/2021</t>
  </si>
  <si>
    <t>BOCA PARA BUEIRO SIMPLES TUBULAR D = 100 CM EM CONCRETO, ALAS COM ESCONSIDADE DE 0°, INCLUINDO FÔRMAS E MATERIAIS. AF_07/2021</t>
  </si>
  <si>
    <t>BOCA PARA BUEIRO SIMPLES TUBULAR D = 80 CM EM CONCRETO, ALAS COM ESCONSIDADE DE 0°, INCLUINDO FÔRMAS E MATERIAIS. AF_07/2021</t>
  </si>
  <si>
    <t>BOCA PARA BUEIRO SIMPLES TUBULAR D = 60 CM EM CONCRETO, ALAS COM ESCONSIDADE DE 0°, INCLUINDO FÔRMAS E MATERIAIS. AF_07/2021</t>
  </si>
  <si>
    <t>BOCA PARA BUEIRO SIMPLES TUBULAR D = 40 CM EM CONCRETO, ALAS COM ESCONSIDADE DE 0°, INCLUINDO FÔRMAS E MATERIAIS. AF_07/2021</t>
  </si>
  <si>
    <t>CONCRETAGEM DE BOCA PARA BUEIRO, FCK = 20 MPA, COM USO DE BOMBA - LANÇAMENTO, ADENSAMENTO E ACABAMENTO. AF_07/2021</t>
  </si>
  <si>
    <t>ARMAÇÃO DE SOLEIRA UTILIZANDO AÇO CA-50 DE 8 MM - MONTAGEM. AF_07/2021</t>
  </si>
  <si>
    <t>ARMAÇÃO DE SOLEIRA UTILIZANDO AÇO CA-50 DE 6,3 MM - MONTAGEM. AF_07/2021</t>
  </si>
  <si>
    <t>ARMAÇÃO DE MURO ALA E MURO TESTA UTILIZANDO AÇO CA-50 DE 20 MM - MONTAGEM. AF_07/2021</t>
  </si>
  <si>
    <t>ARMAÇÃO DE MURO ALA E MURO TESTA UTILIZANDO AÇO CA-50 DE 16 MM - MONTAGEM. AF_07/2021</t>
  </si>
  <si>
    <t>ARMAÇÃO DE MURO ALA E MURO TESTA UTILIZANDO AÇO CA-50 DE 12,5 MM - MONTAGEM. AF_07/2021</t>
  </si>
  <si>
    <t>ARMAÇÃO DE MURO ALA E MURO TESTA UTILIZANDO AÇO CA-50 DE 10 MM - MONTAGEM. AF_07/2021</t>
  </si>
  <si>
    <t>ARMAÇÃO DE MURO ALA E MURO TESTA UTILIZANDO AÇO CA-50 DE 8 MM - MONTAGEM. AF_07/2021</t>
  </si>
  <si>
    <t>ARMAÇÃO DE MURO ALA E MURO TESTA UTILIZANDO AÇO CA-50 DE 6,3 MM - MONTAGEM. AF_07/2021</t>
  </si>
  <si>
    <t>FABRICAÇÃO, MONTAGEM E DESMONTAGEM DE FÔRMA PARA BOCA PARA BUEIRO, EM CHAPA DE MADEIRA COMPENSADA RESINADA, E = 17 MM, 2 UTILIZAÇÕES. AF_07/2021</t>
  </si>
  <si>
    <t>APLICAÇÃO DE MANTA GEOTÊXTIL NAS JUNTAS RÍGIDAS DE ADUELAS PRÉ-MOLDADAS DE CONCRETO ARMADO. AF_01/2023</t>
  </si>
  <si>
    <t>0266</t>
  </si>
  <si>
    <t>GALERIAS PLUVIAIS</t>
  </si>
  <si>
    <t>ADUELA/ GALERIA FECHADA PRE-MOLDADA DE CONCRETO ARMADO, SECAO QUADRANGULAR INTERNA DE 3,00 X 3,00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</si>
  <si>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</si>
  <si>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</si>
  <si>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1,50 X 1,50 M (L X A), MISULA DE 20 X 20 CM, C = 1,00 M, ESPESSURA MIN = 15 CM, TB-45 E FCK DO CONCRETO = 30 MPA   FORNECIMENTO E ASSENTAMENTO. AF_01/2023</t>
  </si>
  <si>
    <t>0037</t>
  </si>
  <si>
    <t>MEIO FIO, LINHA D'AGUA E SARJERTA</t>
  </si>
  <si>
    <t>BASE PARA POÇO DE VISITA CIRCULAR PARA DRENAGEM, EM CONCRETO PRÉ-MOLDADO, DIÂMETRO INTERNO = 1,20 M, PROFUNDIDADE = 1,60 M, EXCLUINDO TAMPÃO. AF_05/2021_PA</t>
  </si>
  <si>
    <t>0036</t>
  </si>
  <si>
    <t>POCOS DE VISITA/BOCAS DE LOBO/CX. DE PASSAGEM/CX. DIVERSAS</t>
  </si>
  <si>
    <t>BASE PARA POÇO DE VISITA CIRCULAR PARA DRENAGEM, EM CONCRETO PRÉ-MOLDADO, DIÂMETRO INTERNO = 1,50 M, PROFUNDIDADE = 1,35 M, EXCLUINDO TAMPÃO. AF_12/2020_PA</t>
  </si>
  <si>
    <t>BASE PARA POÇO DE VISITA CIRCULAR PARA  ESGOTO, EM CONCRETO PRÉ-MOLDADO, DIÂMETRO INTERNO = 1,50 M, PROFUNDIDADE = 1,35 M, EXCLUINDO TAMPÃO. AF_12/2020_PA</t>
  </si>
  <si>
    <t>BASE PARA POÇO DE VISITA CIRCULAR PARA  ESGOTO, EM CONCRETO PRÉ-MOLDADO, DIÂMETRO INTERNO = 1,20 M, PROFUNDIDADE = 1,60 M, EXCLUINDO TAMPÃO. AF_12/2020_PA</t>
  </si>
  <si>
    <t>BASE PARA POCO DE VISITA RETANGULAR PARA ESGOTO E DRENAGEM, EM CONCRETO ESTRUTURAL, DIMENSÕES INTERNAS DE 90X150 M, PROFUNDIDADE DE 1,25 M, EXCLUINDO TAMPÃO. AF_12/2020_PA</t>
  </si>
  <si>
    <t>CAIXA ENTERRADA DISTRIBUIDORA DE VAZÃO (SUMIDOUROS MÚLTIPLOS), RETANGULAR, EM CONCRETO PRÉ-MOLDADO, DIMENSÕES INTERNAS: 0,60 X 0,60 X H=0,50 M. AF_12/2020</t>
  </si>
  <si>
    <t>CAIXA ENTERRADA DISTRIBUIDORA DE VAZÃO (SUMIDOUROS MÚLTIPLOS), RETANGULAR, EM ALVENARIA COM BLOCOS DE CONCRETO, DIMENSÕES INTERNAS: 0,60 X 0,60 X H=0,50 M. AF_12/2020</t>
  </si>
  <si>
    <t>CAIXA ENTERRADA DISTRIBUIDORA DE VAZÃO (SUMIDOUROS MÚLTIPLOS), RETANGULAR, EM ALVENARIA COM TIJOLOS MACIÇOS, DIMENSÕES INTERNAS: 0,60 X 0,60 X H=0,50 M. AF_12/2020</t>
  </si>
  <si>
    <t>CAIXA COM GRELHA RETANGULAR DE FERRO FUNDIDO, EM ALVENARIA COM BLOCOS DE CONCRETO, DIMENSÕES INTERNAS: 0,30 X 1,00 X 1,00. AF_12/2020</t>
  </si>
  <si>
    <t>CAIXA COM GRELHA RETANGULAR DE FERRO FUNDIDO, EM ALVENARIA COM TIJOLOS CERÂMICOS MACIÇOS, DIMENSÕES INTERNAS: 0,30 X 1,00 X 1,00. AF_12/2020</t>
  </si>
  <si>
    <t>ACRÉSCIMO PARA POÇO DE VISITA RETANGULAR PARA DRENAGEM, EM ALVENARIA COM BLOCOS DE CONCRETO, DIMENSÕES INTERNAS = 4X4 M. AF_12/2020</t>
  </si>
  <si>
    <t>BASE PARA POÇO DE VISITA RETANGULAR PARA DRENAGEM, EM ALVENARIA COM BLOCOS DE CONCRETO, DIMENSÕES INTERNAS = 2,5X2,5 M, PROFUNDIDADE = 1,40 M, EXCLUINDO TAMPÃO. AF_12/2020_PA</t>
  </si>
  <si>
    <t>ACRÉSCIMO PARA POÇO DE VISITA RETANGULAR PARA DRENAGEM, EM ALVENARIA COM BLOCOS DE CONCRETO, DIMENSÕES INTERNAS = 2X4 M. AF_12/2020</t>
  </si>
  <si>
    <t>BASE PARA POÇO DE VISITA RETANGULAR PARA DRENAGEM, EM ALVENARIA COM BLOCOS DE CONCRETO, DIMENSÕES INTERNAS = 2X4 M, PROFUNDIDADE = 1,40 M, EXCLUINDO TAMPÃO. AF_12/2020_PA</t>
  </si>
  <si>
    <t>ACRÉSCIMO PARA POÇO DE VISITA RETANGULAR PARA DRENAGEM, EM ALVENARIA COM BLOCOS DE CONCRETO, DIMENSÕES INTERNAS = 2X3,5 M. AF_12/2020</t>
  </si>
  <si>
    <t>BASE PARA POÇO DE VISITA RETANGULAR PARA DRENAGEM, EM ALVENARIA COM BLOCOS DE CONCRETO, DIMENSÕES INTERNAS = 2X3,5 M, PROFUNDIDADE = 1,40 M, EXCLUINDO TAMPÃO. AF_12/2020_PA</t>
  </si>
  <si>
    <t>ACRÉSCIMO PARA POÇO DE VISITA RETANGULAR PARA DRENAGEM, EM ALVENARIA COM BLOCOS DE CONCRETO, DIMENSÕES INTERNAS = 2X3 M. AF_12/2020</t>
  </si>
  <si>
    <t>BASE PARA POÇO DE VISITA RETANGULAR PARA DRENAGEM, EM ALVENARIA COM BLOCOS DE CONCRETO, DIMENSÕES INTERNAS = 2X3 M, PROFUNDIDADE = 1,40 M, EXCLUINDO TAMPÃO. AF_12/2020_PA</t>
  </si>
  <si>
    <t>CHAMINÉ CIRCULAR PARA POÇO DE VISITA PARA DRENAGEM, EM ALVENARIA COM TIJOLOS CERÂMICOS MACIÇOS, DIÂMETRO INTERNO = 0,6 M. AF_12/2020</t>
  </si>
  <si>
    <t>CHAMINÉ CIRCULAR PARA POÇO DE VISITA PARA DRENAGEM, EM CONCRETO PRÉ-MOLDADO, DIÂMETRO INTERNO = 0,6 M. AF_12/2020</t>
  </si>
  <si>
    <t>ACRÉSCIMO PARA POÇO DE VISITA RETANGULAR PARA DRENAGEM, EM ALVENARIA COM BLOCOS DE CONCRETO, DIMENSÕES INTERNAS = 2X2,5 M. AF_12/2020</t>
  </si>
  <si>
    <t>BASE PARA POÇO DE VISITA RETANGULAR PARA DRENAGEM, EM ALVENARIA COM BLOCOS DE CONCRETO, DIMENSÕES INTERNAS = 4X4 M, PROFUNDIDADE = 1,40 M, EXCLUINDO TAMPÃO. AF_12/2020_PA</t>
  </si>
  <si>
    <t>ACRÉSCIMO PARA POÇO DE VISITA RETANGULAR PARA DRENAGEM, EM ALVENARIA COM BLOCOS DE CONCRETO, DIMENSÕES INTERNAS = 3,5X4 M. AF_12/2020</t>
  </si>
  <si>
    <t>BASE PARA POÇO DE VISITA RETANGULAR PARA DRENAGEM, EM ALVENARIA COM BLOCOS DE CONCRETO, DIMENSÕES INTERNAS = 3,5X4 M, PROFUNDIDADE = 1,40 M, EXCLUINDO TAMPÃO. AF_12/2020_PA</t>
  </si>
  <si>
    <t>BASE PARA POÇO DE VISITA RETANGULAR PARA DRENAGEM, EM ALVENARIA COM BLOCOS DE CONCRETO, DIMENSÕES INTERNAS = 2X2,5 M, PROFUNDIDADE = 1,40 M, EXCLUINDO TAMPÃO. AF_12/2020_PA</t>
  </si>
  <si>
    <t>ACRÉSCIMO PARA POÇO DE VISITA RETANGULAR PARA DRENAGEM, EM ALVENARIA COM BLOCOS DE CONCRETO, DIMENSÕES INTERNAS = 3,5X3,5 M. AF_12/2020</t>
  </si>
  <si>
    <t>BASE PARA POÇO DE VISITA RETANGULAR PARA DRENAGEM, EM ALVENARIA COM BLOCOS DE CONCRETO, DIMENSÕES INTERNAS = 3,5X3,5 M, PROFUNDIDADE = 1,40 M, EXCLUINDO TAMPÃO. AF_12/2020_PA</t>
  </si>
  <si>
    <t>ACRÉSCIMO PARA POÇO DE VISITA RETANGULAR PARA DRENAGEM, EM ALVENARIA COM BLOCOS DE CONCRETO, DIMENSÕES INTERNAS = 3X4 M. AF_12/2020</t>
  </si>
  <si>
    <t>BASE PARA POÇO DE VISITA RETANGULAR PARA DRENAGEM, EM ALVENARIA COM BLOCOS DE CONCRETO, DIMENSÕES INTERNAS = 3X4 M, PROFUNDIDADE = 1,40 M, EXCLUINDO TAMPÃO. AF_12/2020_PA</t>
  </si>
  <si>
    <t>ACRÉSCIMO PARA POÇO DE VISITA RETANGULAR PARA DRENAGEM, EM ALVENARIA COM BLOCOS DE CONCRETO, DIMENSÕES INTERNAS = 2X2 M. AF_12/2020</t>
  </si>
  <si>
    <t>ACRÉSCIMO PARA POÇO DE VISITA RETANGULAR PARA DRENAGEM, EM ALVENARIA COM BLOCOS DE CONCRETO, DIMENSÕES INTERNAS = 3X3,5 M. AF_12/2020</t>
  </si>
  <si>
    <t>BASE PARA POÇO DE VISITA RETANGULAR PARA DRENAGEM, EM ALVENARIA COM BLOCOS DE CONCRETO, DIMENSÕES INTERNAS = 3X3,5 M, PROFUNDIDADE = 1,40 M, EXCLUINDO TAMPÃO. AF_12/2020_PA</t>
  </si>
  <si>
    <t>ACRÉSCIMO PARA POÇO DE VISITA RETANGULAR PARA DRENAGEM, EM ALVENARIA COM BLOCOS DE CONCRETO, DIMENSÕES INTERNAS = 3X3 M. AF_12/2020</t>
  </si>
  <si>
    <t>BASE PARA POÇO DE VISITA RETANGULAR PARA DRENAGEM, EM ALVENARIA COM BLOCOS DE CONCRETO, DIMENSÕES INTERNAS = 3X3 M, PROFUNDIDADE = 1,40 M, EXCLUINDO TAMPÃO. AF_12/2020_PA</t>
  </si>
  <si>
    <t>ACRÉSCIMO PARA POÇO DE VISITA RETANGULAR PARA DRENAGEM, EM ALVENARIA COM BLOCOS DE CONCRETO, DIMENSÕES INTERNAS = 2,5X4 M. AF_12/2020</t>
  </si>
  <si>
    <t>BASE PARA POÇO DE VISITA RETANGULAR PARA DRENAGEM, EM ALVENARIA COM BLOCOS DE CONCRETO, DIMENSÕES INTERNAS = 2X2 M, PROFUNDIDADE = 1,40 M, EXCLUINDO TAMPÃO. AF_12/2020_PA</t>
  </si>
  <si>
    <t>BASE PARA POÇO DE VISITA RETANGULAR PARA DRENAGEM, EM ALVENARIA COM BLOCOS DE CONCRETO, DIMENSÕES INTERNAS = 2,5X4 M, PROFUNDIDADE = 1,40 M, EXCLUINDO TAMPÃO. AF_12/2020_PA</t>
  </si>
  <si>
    <t>ACRÉSCIMO PARA POÇO DE VISITA RETANGULAR PARA DRENAGEM, EM ALVENARIA COM BLOCOS DE CONCRETO, DIMENSÕES INTERNAS = 2,5X3,5 M. AF_12/2020</t>
  </si>
  <si>
    <t>BASE PARA POÇO DE VISITA RETANGULAR PARA DRENAGEM, EM ALVENARIA COM BLOCOS DE CONCRETO, DIMENSÕES INTERNAS = 2,5X3,5 M, PROFUNDIDADE = 1,40 M, EXCLUINDO TAMPÃO. AF_12/2020_PA</t>
  </si>
  <si>
    <t>ACRÉSCIMO PARA POÇO DE VISITA RETANGULAR PARA DRENAGEM, EM ALVENARIA COM BLOCOS DE CONCRETO, DIMENSÕES INTERNAS = 1,5X4 M. AF_12/2020</t>
  </si>
  <si>
    <t>ACRÉSCIMO PARA POÇO DE VISITA RETANGULAR PARA DRENAGEM, EM ALVENARIA COM BLOCOS DE CONCRETO, DIMENSÕES INTERNAS = 2,5X3 M. AF_12/2020</t>
  </si>
  <si>
    <t>BASE PARA POÇO DE VISITA RETANGULAR PARA DRENAGEM, EM ALVENARIA COM BLOCOS DE CONCRETO, DIMENSÕES INTERNAS = 1,5X4 M, PROFUNDIDADE = 1,40 M, EXCLUINDO TAMPÃO. AF_12/2020_PA</t>
  </si>
  <si>
    <t>ACRÉSCIMO PARA POÇO DE VISITA CIRCULAR PARA DRENAGEM, EM ALVENARIA COM TIJOLOS CERÂMICOS MACIÇOS, DIÂMETRO INTERNO = 1 M. AF_12/2020</t>
  </si>
  <si>
    <t>BASE PARA POÇO DE VISITA CIRCULAR PARA DRENAGEM, EM ALVENARIA COM TIJOLOS CERÂMICOS MACIÇOS, DIÂMETRO INTERNO = 1,0 M, PROFUNDIDADE = 1,40 M, EXCLUINDO TAMPÃO. AF_12/2020_PA</t>
  </si>
  <si>
    <t>ACRÉSCIMO PARA POÇO DE VISITA RETANGULAR PARA DRENAGEM, EM ALVENARIA COM BLOCOS DE CONCRETO, DIMENSÕES INTERNAS = 1,5X3,5 M. AF_12/2020</t>
  </si>
  <si>
    <t>BASE PARA POÇO DE VISITA RETANGULAR PARA DRENAGEM, EM ALVENARIA COM BLOCOS DE CONCRETO, DIMENSÕES INTERNAS = 1,5X1,5 M, PROFUNDIDADE = 1,40 M, EXCLUINDO TAMPÃO. AF_12/2020_PA</t>
  </si>
  <si>
    <t>ACRÉSCIMO PARA POÇO DE VISITA RETANGULAR PARA DRENAGEM, EM ALVENARIA COM BLOCOS DE CONCRETO, DIMENSÕES INTERNAS = 1X4 M. AF_12/2020</t>
  </si>
  <si>
    <t>ACRÉSCIMO PARA POÇO DE VISITA CIRCULAR PARA DRENAGEM, EM CONCRETO PRÉ-MOLDADO, DIÂMETRO INTERNO = 1 M. AF_12/2020</t>
  </si>
  <si>
    <t>BASE PARA POÇO DE VISITA RETANGULAR PARA DRENAGEM, EM ALVENARIA COM BLOCOS DE CONCRETO, DIMENSÕES INTERNAS = 2,5X3 M, PROFUNDIDADE = 1,40 M, EXCLUINDO TAMPÃO. AF_12/2020_PA</t>
  </si>
  <si>
    <t>BASE PARA POÇO DE VISITA RETANGULAR PARA DRENAGEM, EM ALVENARIA COM BLOCOS DE CONCRETO, DIMENSÕES INTERNAS = 1X4 M, PROFUNDIDADE = 1,40 M, EXCLUINDO TAMPÃO. AF_12/2020_PA</t>
  </si>
  <si>
    <t>BASE PARA POÇO DE VISITA CIRCULAR PARA DRENAGEM, EM CONCRETO PRÉ-MOLDADO, DIÂMETRO INTERNO = 1,0 M, PROFUNDIDADE = 1,35 M, EXCLUINDO TAMPÃO. AF_05/2018_PA</t>
  </si>
  <si>
    <t>BASE PARA POÇO DE VISITA RETANGULAR PARA DRENAGEM, EM ALVENARIA COM BLOCOS DE CONCRETO, DIMENSÕES INTERNAS = 1,5X3,5 M, PROFUNDIDADE = 1,40 M, EXCLUINDO TAMPÃO. AF_12/2020_PA</t>
  </si>
  <si>
    <t>ACRÉSCIMO PARA POÇO DE VISITA CIRCULAR PARA DRENAGEM, EM ALVENARIA COM TIJOLOS CERÂMICOS MACIÇOS, DIÂMETRO INTERNO = 0,8 M. AF_12/2020</t>
  </si>
  <si>
    <t>ACRÉSCIMO PARA POÇO DE VISITA RETANGULAR PARA DRENAGEM, EM ALVENARIA COM BLOCOS DE CONCRETO, DIMENSÕES INTERNAS = 2,5X2,5 M. AF_12/2020</t>
  </si>
  <si>
    <t>ACRÉSCIMO PARA POÇO DE VISITA RETANGULAR PARA DRENAGEM, EM ALVENARIA COM BLOCOS DE CONCRETO, DIMENSÕES INTERNAS = 1X3,5 M. AF_12/2020</t>
  </si>
  <si>
    <t>BASE PARA POÇO DE VISITA CIRCULAR PARA DRENAGEM, EM ALVENARIA COM TIJOLOS CERÂMICOS MACIÇOS, DIÂMETRO INTERNO = 0,80 M, PROFUNDIDADE = 1,40 M, EXCLUINDO TAMPÃO. AF_12/2020_PA</t>
  </si>
  <si>
    <t>BASE PARA POÇO DE VISITA RETANGULAR PARA DRENAGEM, EM ALVENARIA COM BLOCOS DE CONCRETO, DIMENSÕES INTERNAS = 1X3,5 M, PROFUNDIDADE = 1,40 M, EXCLUINDO TAMPÃO. AF_12/2020_PA</t>
  </si>
  <si>
    <t>ACRÉSCIMO PARA POÇO DE VISITA CIRCULAR PARA DRENAGEM, EM CONCRETO PRÉ-MOLDADO, DIÂMETRO INTERNO = 0,8 M. AF_12/2020</t>
  </si>
  <si>
    <t>ACRÉSCIMO PARA POÇO DE VISITA RETANGULAR PARA DRENAGEM, EM ALVENARIA COM BLOCOS DE CONCRETO, DIMENSÕES INTERNAS = 1X3 M. AF_12/2020</t>
  </si>
  <si>
    <t>ACRÉSCIMO PARA POÇO DE VISITA RETANGULAR PARA DRENAGEM, EM ALVENARIA COM BLOCOS DE CONCRETO, DIMENSÕES INTERNAS = 1,5X3 M. AF_12/2020</t>
  </si>
  <si>
    <t>BASE PARA POÇO DE VISITA CIRCULAR PARA DRENAGEM, EM CONCRETO PRÉ-MOLDADO, DIÂMETRO INTERNO = 0,80 M, PROFUNDIDADE = 1,35 M, EXCLUINDO TAMPÃO. AF_12/2020_PA</t>
  </si>
  <si>
    <t>BASE PARA POÇO DE VISITA RETANGULAR PARA DRENAGEM, EM ALVENARIA COM BLOCOS DE CONCRETO, DIMENSÕES INTERNAS = 1X3 M, PROFUNDIDADE = 1,40 M, EXCLUINDO TAMPÃO. AF_12/2020_PA</t>
  </si>
  <si>
    <t>POÇO DE INSPEÇÃO CIRCULAR PARA DRENAGEM, EM ALVENARIA COM TIJOLOS CERÂMICOS MACIÇOS, DIÂMETRO INTERNO = 0,60 M, PROFUNDIDADE = 1,45 M, EXCLUINDO TAMPÃO. AF_12/2020_PA</t>
  </si>
  <si>
    <t>POÇO DE INSPEÇÃO CIRCULAR PARA DRENAGEM, EM ALVENARIA COM TIJOLOS CERÂMICOS MACIÇOS, DIÂMETRO INTERNO = 0,60 M, PROFUNDIDADE = 0,95 M, EXCLUINDO TAMPÃO. AF_12/2020_PA</t>
  </si>
  <si>
    <t>BASE PARA POÇO DE VISITA RETANGULAR PARA DRENAGEM, EM ALVENARIA COM BLOCOS DE CONCRETO, DIMENSÕES INTERNAS = 1,5X3 M, PROFUNDIDADE = 1,40 M, EXCLUINDO TAMPÃO. AF_12/2020_PA</t>
  </si>
  <si>
    <t>POÇO DE INSPEÇÃO CIRCULAR PARA DRENAGEM, EM CONCRETO PRÉ-MOLDADO, DIÂMETRO INTERNO = 0,60 M, PROFUNDIDADE = 1,40 M, EXCLUINDO TAMPÃO. AF_12/2020_PA</t>
  </si>
  <si>
    <t>ACRÉSCIMO PARA POÇO DE VISITA RETANGULAR PARA DRENAGEM, EM ALVENARIA COM BLOCOS DE CONCRETO, DIMENSÕES INTERNAS = 1X2,5 M. AF_12/2020</t>
  </si>
  <si>
    <t>POÇO DE INSPEÇÃO CIRCULAR PARA DRENAGEM, EM CONCRETO PRÉ-MOLDADO, DIÂMETRO INTERNO = 0,60 M, PROFUNDIDADE = 0,90 M, EXCLUINDO TAMPÃO. AF_12/2020_PA</t>
  </si>
  <si>
    <t>BASE PARA POÇO DE VISITA RETANGULAR PARA DRENAGEM, EM ALVENARIA COM BLOCOS DE CONCRETO, DIMENSÕES INTERNAS = 1X2,5 M, PROFUNDIDADE = 1,40 M, EXCLUINDO TAMPÃO. AF_12/2020_PA</t>
  </si>
  <si>
    <t>ACRÉSCIMO PARA POÇO DE VISITA RETANGULAR PARA DRENAGEM, EM ALVENARIA COM BLOCOS DE CONCRETO, DIMENSÕES INTERNAS = 1X2 M. AF_12/2020</t>
  </si>
  <si>
    <t>BASE PARA POÇO DE VISITA RETANGULAR PARA DRENAGEM, EM ALVENARIA COM BLOCOS DE CONCRETO, DIMENSÕES INTERNAS = 1X2 M, PROFUNDIDADE = 1,40 M, EXCLUINDO TAMPÃO. AF_12/2020_PA</t>
  </si>
  <si>
    <t>ACRÉSCIMO PARA POÇO DE VISITA RETANGULAR PARA DRENAGEM, EM ALVENARIA COM BLOCOS DE CONCRETO, DIMENSÕES INTERNAS = 1,5X2,5 M. AF_12/2020</t>
  </si>
  <si>
    <t>ACRÉSCIMO PARA POÇO DE VISITA RETANGULAR PARA DRENAGEM, EM ALVENARIA COM BLOCOS DE CONCRETO, DIMENSÕES INTERNAS = 1X1,5 M. AF_12/2020</t>
  </si>
  <si>
    <t>BASE PARA POÇO DE VISITA RETANGULAR PARA DRENAGEM, EM ALVENARIA COM BLOCOS DE CONCRETO, DIMENSÕES INTERNAS = 1X1,5 M, PROFUNDIDADE = 1,40 M, EXCLUINDO TAMPÃO. AF_12/2020_PA</t>
  </si>
  <si>
    <t>BASE PARA POÇO DE VISITA RETANGULAR PARA DRENAGEM, EM ALVENARIA COM BLOCOS DE CONCRETO, DIMENSÕES INTERNAS = 1,5X2,5 M, PROFUNDIDADE = 1,40 M, EXCLUINDO TAMPÃO. AF_12/2020_PA</t>
  </si>
  <si>
    <t>ACRÉSCIMO PARA POÇO DE VISITA RETANGULAR PARA DRENAGEM, EM ALVENARIA COM BLOCOS DE CONCRETO, DIMENSÕES INTERNAS = 1X1 M. AF_12/2020</t>
  </si>
  <si>
    <t>BASE PARA POÇO DE VISITA RETANGULAR PARA DRENAGEM, EM ALVENARIA COM BLOCOS DE CONCRETO, DIMENSÕES INTERNAS = 1X1 M, PROFUNDIDADE = 1,40 M, EXCLUINDO TAMPÃO. AF_12/2020_PA</t>
  </si>
  <si>
    <t>ACRÉSCIMO PARA POÇO DE VISITA CIRCULAR PARA DRENAGEM, EM ALVENARIA COM TIJOLOS CERÂMICOS MACIÇOS, DIÂMETRO INTERNO = 1,5 M. AF_12/2020</t>
  </si>
  <si>
    <t>BASE PARA POÇO DE VISITA CIRCULAR PARA DRENAGEM, EM ALVENARIA COM TIJOLOS CERÂMICOS MACIÇOS, DIÂMETRO INTERNO = 1,50 M, PROFUNDIDADE = 1,40 M, EXCLUINDO TAMPÃO. AF_12/2020_PA</t>
  </si>
  <si>
    <t>ACRÉSCIMO PARA POÇO DE VISITA RETANGULAR PARA DRENAGEM, EM ALVENARIA COM BLOCOS DE CONCRETO, DIMENSÕES INTERNAS = 1,5X2 M. AF_12/2020</t>
  </si>
  <si>
    <t>ACRÉSCIMO PARA POÇO DE VISITA CIRCULAR PARA DRENAGEM, EM CONCRETO PRÉ-MOLDADO, DIÂMETRO INTERNO = 1,5 M. AF_12/2020</t>
  </si>
  <si>
    <t>BASE PARA POÇO DE VISITA RETANGULAR PARA DRENAGEM, EM ALVENARIA COM BLOCOS DE CONCRETO, DIMENSÕES INTERNAS = 1,5X2 M, PROFUNDIDADE = 1,40 M, EXCLUINDO TAMPÃO. AF_12/2020_PA</t>
  </si>
  <si>
    <t>ACRÉSCIMO PARA POÇO DE VISITA CIRCULAR PARA DRENAGEM, EM ALVENARIA COM TIJOLOS CERÂMICOS MACIÇOS, DIÂMETRO INTERNO = 1,2 M. AF_12/2020</t>
  </si>
  <si>
    <t>BASE PARA POÇO DE VISITA CIRCULAR PARA DRENAGEM, EM ALVENARIA COM TIJOLOS CERÂMICOS MACIÇOS, DIÂMETRO INTERNO = 1,2 M, PROFUNDIDADE = 1,40 M, EXCLUINDO TAMPÃO. AF_12/2020_PA</t>
  </si>
  <si>
    <t>ACRÉSCIMO PARA POÇO DE VISITA RETANGULAR PARA DRENAGEM, EM ALVENARIA COM BLOCOS DE CONCRETO, DIMENSÕES INTERNAS = 1,5X1,5 M. AF_12/2020</t>
  </si>
  <si>
    <t>ACRÉSCIMO PARA POÇO DE VISITA CIRCULAR PARA DRENAGEM, EM CONCRETO PRÉ-MOLDADO, DIÂMETRO INTERNO = 1,2 M. AF_12/2020</t>
  </si>
  <si>
    <t>BASE PARA POÇO DE VISITA CIRCULAR PARA ESGOTO, EM CONCRETO PRÉ-MOLDADO, DIÂMETRO INTERNO = 1,0 M, PROFUNDIDADE = 1,35 M, EXCLUINDO TAMPÃO. AF_12/2020_PA</t>
  </si>
  <si>
    <t>ACRÉSCIMO PARA POÇO DE VISITA CIRCULAR PARA ESGOTO, EM CONCRETO PRÉ-MOLDADO, DIÂMETRO INTERNO = 0,8 M. AF_12/2020</t>
  </si>
  <si>
    <t>BASE PARA POÇO DE VISITA RETANGULAR PARA ESGOTO, EM ALVENARIA COM BLOCOS DE CONCRETO, DIMENSÕES INTERNAS = 1X2,5 M, PROFUNDIDADE = 1,40 M, EXCLUINDO TAMPÃO. AF_12/2020_PA</t>
  </si>
  <si>
    <t>BASE PARA POÇO DE VISITA RETANGULAR PARA ESGOTO, EM ALVENARIA COM BLOCOS DE CONCRETO, DIMENSÕES INTERNAS = 1X2 M, PROFUNDIDADE = 1,40 M, EXCLUINDO TAMPÃO. AF_12/2020_PA</t>
  </si>
  <si>
    <t>BASE PARA POÇO DE VISITA RETANGULAR PARA ESGOTO, EM ALVENARIA COM BLOCOS DE CONCRETO, DIMENSÕES INTERNAS = 1X3,5 M, PROFUNDIDADE = 1,40 M, EXCLUINDO TAMPÃO. AF_12/2020_PA</t>
  </si>
  <si>
    <t>BASE PARA POÇO DE VISITA CIRCULAR PARA  ESGOTO, EM ALVENARIA COM TIJOLOS CERÂMICOS MACIÇOS, DIÂMETRO INTERNO = 1,0 M, PROFUNDIDADE = 1,40 M, EXCLUINDO TAMPÃO. AF_12/2020_PA</t>
  </si>
  <si>
    <t>CHAMINÉ CIRCULAR PARA POÇO DE VISITA PARA ESGOTO, EM ALVENARIA COM TIJOLOS CERÂMICOS MACIÇOS, DIÂMETRO INTERNO = 0,6 M. AF_12/2020</t>
  </si>
  <si>
    <t>CHAMINÉ CIRCULAR PARA POÇO DE VISITA PARA ESGOTO, EM CONCRETO PRÉ-MOLDADO, DIÂMETRO INTERNO = 0,6 M. AF_12/2020</t>
  </si>
  <si>
    <t>ACRÉSCIMO PARA POÇO DE VISITA RETANGULAR PARA ESGOTO, EM ALVENARIA COM BLOCOS DE CONCRETO, DIMENSÕES INTERNAS = 4X4 M. AF_12/2020</t>
  </si>
  <si>
    <t>BASE PARA POÇO DE VISITA RETANGULAR PARA ESGOTO, EM ALVENARIA COM BLOCOS DE CONCRETO, DIMENSÕES INTERNAS = 4X4 M, PROFUNDIDADE = 1,45 M, EXCLUINDO TAMPÃO. AF_12/2020_PA</t>
  </si>
  <si>
    <t>ACRÉSCIMO PARA POÇO DE VISITA RETANGULAR PARA ESGOTO, EM ALVENARIA COM BLOCOS DE CONCRETO, DIMENSÕES INTERNAS = 3,5X4 M. AF_12/2020</t>
  </si>
  <si>
    <t>BASE PARA POÇO DE VISITA RETANGULAR PARA ESGOTO, EM ALVENARIA COM BLOCOS DE CONCRETO, DIMENSÕES INTERNAS = 3,5X4 M, PROFUNDIDADE = 1,40 M, EXCLUINDO TAMPÃO. AF_12/2020_PA</t>
  </si>
  <si>
    <t>ACRÉSCIMO PARA POÇO DE VISITA RETANGULAR PARA ESGOTO, EM ALVENARIA COM BLOCOS DE CONCRETO, DIMENSÕES INTERNAS = 3,5X3,5 M. AF_12/2020</t>
  </si>
  <si>
    <t>BASE PARA POÇO DE VISITA RETANGULAR PARA ESGOTO, EM ALVENARIA COM BLOCOS DE CONCRETO, DIMENSÕES INTERNAS = 3,5X3,5 M, PROFUNDIDADE = 1,40 M, EXCLUINDO TAMPÃO. AF_12/2020_PA</t>
  </si>
  <si>
    <t>ACRÉSCIMO PARA POÇO DE VISITA RETANGULAR PARA ESGOTO, EM ALVENARIA COM BLOCOS DE CONCRETO, DIMENSÕES INTERNAS = 3X4 M. AF_12/2020</t>
  </si>
  <si>
    <t>BASE PARA POÇO DE VISITA RETANGULAR PARA ESGOTO, EM ALVENARIA COM BLOCOS DE CONCRETO, DIMENSÕES INTERNAS = 3X4 M, PROFUNDIDADE = 1,40 M, EXCLUINDO TAMPÃO. AF_12/2020_PA</t>
  </si>
  <si>
    <t>ACRÉSCIMO PARA POÇO DE VISITA RETANGULAR PARA ESGOTO, EM ALVENARIA COM BLOCOS DE CONCRETO, DIMENSÕES INTERNAS = 3X3,5 M. AF_12/2020</t>
  </si>
  <si>
    <t>BASE PARA POÇO DE VISITA RETANGULAR PARA ESGOTO, EM ALVENARIA COM BLOCOS DE CONCRETO, DIMENSÕES INTERNAS = 3X3,5 M, PROFUNDIDADE = 1,40 M, EXCLUINDO TAMPÃO. AF_12/2020_PA</t>
  </si>
  <si>
    <t>ACRÉSCIMO PARA POÇO DE VISITA RETANGULAR PARA ESGOTO, EM ALVENARIA COM BLOCOS DE CONCRETO, DIMENSÕES INTERNAS = 3X3 M. AF_12/2020</t>
  </si>
  <si>
    <t>BASE PARA POÇO DE VISITA RETANGULAR PARA ESGOTO, EM ALVENARIA COM BLOCOS DE CONCRETO, DIMENSÕES INTERNAS = 3X3 M, PROFUNDIDADE = 1,40 M, EXCLUINDO TAMPÃO. AF_12/2020_PA</t>
  </si>
  <si>
    <t>ACRÉSCIMO PARA POÇO DE VISITA RETANGULAR PARA ESGOTO, EM ALVENARIA COM BLOCOS DE CONCRETO, DIMENSÕES INTERNAS = 2,5X4 M. AF_12/2020</t>
  </si>
  <si>
    <t>BASE PARA POÇO DE VISITA RETANGULAR PARA ESGOTO, EM ALVENARIA COM BLOCOS DE CONCRETO, DIMENSÕES INTERNAS = 2,5X4 M, PROFUNDIDADE = 1,40 M, EXCLUINDO TAMPÃO. AF_12/2020_PA</t>
  </si>
  <si>
    <t>ACRÉSCIMO PARA POÇO DE VISITA RETANGULAR PARA ESGOTO, EM ALVENARIA COM BLOCOS DE CONCRETO, DIMENSÕES INTERNAS = 2,5X3,5 M. AF_12/2020</t>
  </si>
  <si>
    <t>BASE PARA POÇO DE VISITA RETANGULAR PARA ESGOTO, EM ALVENARIA COM BLOCOS DE CONCRETO, DIMENSÕES INTERNAS = 2,5X3,5 M, PROFUNDIDADE = 1,40 M, EXCLUINDO TAMPÃO. AF_12/2020_PA</t>
  </si>
  <si>
    <t>ACRÉSCIMO PARA POÇO DE VISITA RETANGULAR PARA ESGOTO, EM ALVENARIA COM BLOCOS DE CONCRETO, DIMENSÕES INTERNAS = 2,5X3 M. AF_12/2020</t>
  </si>
  <si>
    <t>BASE PARA POÇO DE VISITA RETANGULAR PARA ESGOTO, EM ALVENARIA COM BLOCOS DE CONCRETO, DIMENSÕES INTERNAS = 2,5X3 M, PROFUNDIDADE = 1,40 M, EXCLUINDO TAMPÃO. AF_12/2020_PA</t>
  </si>
  <si>
    <t>ACRÉSCIMO PARA POÇO DE VISITA RETANGULAR PARA ESGOTO, EM ALVENARIA COM BLOCOS DE CONCRETO, DIMENSÕES INTERNAS = 2,5X2,5 M. AF_12/2020</t>
  </si>
  <si>
    <t>BASE PARA POÇO DE VISITA RETANGULAR PARA ESGOTO, EM ALVENARIA COM BLOCOS DE CONCRETO, DIMENSÕES INTERNAS = 2,5X2,5 M, PROFUNDIDADE = 1,40 M, EXCLUINDO TAMPÃO. AF_12/2020_PA</t>
  </si>
  <si>
    <t>ACRÉSCIMO PARA POÇO DE VISITA RETANGULAR PARA ESGOTO, EM ALVENARIA COM BLOCOS DE CONCRETO, DIMENSÕES INTERNAS = 2X4 M. AF_12/2020</t>
  </si>
  <si>
    <t>BASE PARA POÇO DE VISITA RETANGULAR PARA ESGOTO, EM ALVENARIA COM BLOCOS DE CONCRETO, DIMENSÕES INTERNAS = 2X4 M, PROFUNDIDADE = 1,40 M, EXCLUINDO TAMPÃO. AF_12/2020_PA</t>
  </si>
  <si>
    <t>ACRÉSCIMO PARA POÇO DE VISITA RETANGULAR PARA ESGOTO, EM ALVENARIA COM BLOCOS DE CONCRETO, DIMENSÕES INTERNAS = 2X3,5 M. AF_12/2020</t>
  </si>
  <si>
    <t>BASE PARA POÇO DE VISITA RETANGULAR PARA ESGOTO, EM ALVENARIA COM BLOCOS DE CONCRETO, DIMENSÕES INTERNAS = 2X3,5 M, PROFUNDIDADE = 1,40 M, EXCLUINDO TAMPÃO. AF_12/2020_PA</t>
  </si>
  <si>
    <t>ACRÉSCIMO PARA POÇO DE VISITA RETANGULAR PARA ESGOTO, EM ALVENARIA COM BLOCOS DE CONCRETO, DIMENSÕES INTERNAS = 2X3 M. AF_12/2020</t>
  </si>
  <si>
    <t>BASE PARA POÇO DE VISITA RETANGULAR PARA ESGOTO, EM ALVENARIA COM BLOCOS DE CONCRETO, DIMENSÕES INTERNAS = 2X3 M, PROFUNDIDADE = 1,40 M, EXCLUINDO TAMPÃO. AF_12/2020_PA</t>
  </si>
  <si>
    <t>ACRÉSCIMO PARA POÇO DE VISITA RETANGULAR PARA ESGOTO, EM ALVENARIA COM BLOCOS DE CONCRETO, DIMENSÕES INTERNAS = 2X2,5 M. AF_12/2020</t>
  </si>
  <si>
    <t>BASE PARA POÇO DE VISITA RETANGULAR PARA ESGOTO, EM ALVENARIA COM BLOCOS DE CONCRETO, DIMENSÕES INTERNAS = 2X2,5 M, PROFUNDIDADE = 1,40 M, EXCLUINDO TAMPÃO. AF_12/2020_PA</t>
  </si>
  <si>
    <t>ACRÉSCIMO PARA POÇO DE VISITA RETANGULAR PARA ESGOTO, EM ALVENARIA COM BLOCOS DE CONCRETO, DIMENSÕES INTERNAS = 2X2 M. AF_12/2020</t>
  </si>
  <si>
    <t>BASE PARA POÇO DE VISITA RETANGULAR PARA ESGOTO, EM ALVENARIA COM BLOCOS DE CONCRETO, DIMENSÕES INTERNAS = 2X2 M, PROFUNDIDADE = 1,40 M, EXCLUINDO TAMPÃO. AF_12/2020_PA</t>
  </si>
  <si>
    <t>ACRÉSCIMO PARA POÇO DE VISITA RETANGULAR PARA ESGOTO, EM ALVENARIA COM BLOCOS DE CONCRETO, DIMENSÕES INTERNAS = 1,5X4 M. AF_12/2020</t>
  </si>
  <si>
    <t>BASE PARA POÇO DE VISITA RETANGULAR PARA ESGOTO, EM ALVENARIA COM BLOCOS DE CONCRETO, DIMENSÕES INTERNAS = 1,5X4 M, PROFUNDIDADE = 1,40 M, EXCLUINDO TAMPÃO. AF_12/2020_PA</t>
  </si>
  <si>
    <t>ACRÉSCIMO PARA POÇO DE VISITA RETANGULAR PARA ESGOTO, EM ALVENARIA COM BLOCOS DE CONCRETO, DIMENSÕES INTERNAS = 1,5X3,5 M. AF_12/2020</t>
  </si>
  <si>
    <t>BASE PARA POÇO DE VISITA RETANGULAR PARA ESGOTO, EM ALVENARIA COM BLOCOS DE CONCRETO, DIMENSÕES INTERNAS = 1,5X3,5 M, PROFUNDIDADE = 1,40 M, EXCLUINDO TAMPÃO. AF_12/2020_PA</t>
  </si>
  <si>
    <t>ACRÉSCIMO PARA POÇO DE VISITA RETANGULAR PARA ESGOTO, EM ALVENARIA COM BLOCOS DE CONCRETO, DIMENSÕES INTERNAS = 1,5X3 M. AF_12/2020</t>
  </si>
  <si>
    <t>BASE PARA POÇO DE VISITA RETANGULAR PARA ESGOTO, EM ALVENARIA COM BLOCOS DE CONCRETO, DIMENSÕES INTERNAS = 1,5X3 M, PROFUNDIDADE = 1,40 M, EXCLUINDO TAMPÃO. AF_12/2020_PA</t>
  </si>
  <si>
    <t>ACRÉSCIMO PARA POÇO DE VISITA RETANGULAR PARA ESGOTO, EM ALVENARIA COM BLOCOS DE CONCRETO, DIMENSÕES INTERNAS = 1,5X2,5 M. AF_12/2020</t>
  </si>
  <si>
    <t>BASE PARA POÇO DE VISITA RETANGULAR PARA ESGOTO, EM ALVENARIA COM BLOCOS DE CONCRETO, DIMENSÕES INTERNAS = 1,5X2,5 M, PROFUNDIDADE = 1,40 M, EXCLUINDO TAMPÃO. AF_12/2020_PA</t>
  </si>
  <si>
    <t>ACRÉSCIMO PARA POÇO DE VISITA RETANGULAR PARA ESGOTO, EM ALVENARIA COM BLOCOS DE CONCRETO, DIMENSÕES INTERNAS = 1,5X2 M. AF_12/2020</t>
  </si>
  <si>
    <t>BASE PARA POÇO DE VISITA RETANGULAR PARA ESGOTO, EM ALVENARIA COM BLOCOS DE CONCRETO, DIMENSÕES INTERNAS = 1,5X2 M, PROFUNDIDADE = 1,40 M, EXCLUINDO TAMPÃO. AF_12/2020_PA</t>
  </si>
  <si>
    <t>ACRÉSCIMO PARA POÇO DE VISITA RETANGULAR PARA ESGOTO, EM ALVENARIA COM BLOCOS DE CONCRETO, DIMENSÕES INTERNAS = 1,5X1,5 M. AF_12/2020</t>
  </si>
  <si>
    <t>BASE PARA POÇO DE VISITA RETANGULAR PARA ESGOTO, EM ALVENARIA COM BLOCOS DE CONCRETO, DIMENSÕES INTERNAS = 1,5X1,5 M, PROFUNDIDADE = 1,45 M, EXCLUINDO TAMPÃO . AF_12/2020_PA</t>
  </si>
  <si>
    <t>ACRÉSCIMO PARA POÇO DE VISITA RETANGULAR PARA ESGOTO, EM ALVENARIA COM BLOCOS DE CONCRETO, DIMENSÕES INTERNAS = 1X4 M. AF_12/2020</t>
  </si>
  <si>
    <t>BASE PARA POÇO DE VISITA RETANGULAR PARA ESGOTO, EM ALVENARIA COM BLOCOS DE CONCRETO, DIMENSÕES INTERNAS = 1X4 M, PROFUNDIDADE = 1,40 M, EXCLUINDO TAMPÃO. AF_12/2020_PA</t>
  </si>
  <si>
    <t>ACRÉSCIMO PARA POÇO DE VISITA RETANGULAR PARA ESGOTO, EM ALVENARIA COM BLOCOS DE CONCRETO, DIMENSÕES INTERNAS = 1X3,5 M. AF_12/2020</t>
  </si>
  <si>
    <t>ACRÉSCIMO PARA POÇO DE VISITA RETANGULAR PARA ESGOTO, EM ALVENARIA COM BLOCOS DE CONCRETO, DIMENSÕES INTERNAS = 1X3 M. AF_12/2020</t>
  </si>
  <si>
    <t>BASE PARA POÇO DE VISITA RETANGULAR PARA ESGOTO, EM ALVENARIA COM BLOCOS DE CONCRETO, DIMENSÕES INTERNAS = 1X3 M, PROFUNDIDADE = 1,40 M, EXCLUINDO TAMPÃO. AF_12/2020_PA</t>
  </si>
  <si>
    <t>ACRÉSCIMO PARA POÇO DE VISITA RETANGULAR PARA ESGOTO, EM ALVENARIA COM BLOCOS DE CONCRETO, DIMENSÕES INTERNAS = 1X2,5 M. AF_12/2020</t>
  </si>
  <si>
    <t>ACRÉSCIMO PARA POÇO DE VISITA RETANGULAR PARA ESGOTO, EM ALVENARIA COM BLOCOS DE CONCRETO, DIMENSÕES INTERNAS = 1X2 M. AF_12/2020</t>
  </si>
  <si>
    <t>ACRÉSCIMO PARA POÇO DE VISITA RETANGULAR PARA ESGOTO, EM ALVENARIA COM BLOCOS DE CONCRETO, DIMENSÕES INTERNAS = 1X1,5 M. AF_12/2020</t>
  </si>
  <si>
    <t>BASE PARA POÇO DE VISITA RETANGULAR PARA ESGOTO, EM ALVENARIA COM BLOCOS DE CONCRETO, DIMENSÕES INTERNAS = 1X1,5 M, PROFUNDIDADE = 1,40 M, EXCLUINDO TAMPÃO. AF_12/2020_PA</t>
  </si>
  <si>
    <t>ACRÉSCIMO PARA POÇO DE VISITA RETANGULAR PARA ESGOTO, EM ALVENARIA COM BLOCOS DE CONCRETO, DIMENSÕES INTERNAS = 1X1 M. AF_12/2020</t>
  </si>
  <si>
    <t>BASE PARA POÇO DE VISITA RETANGULAR PARA  ESGOTO, EM ALVENARIA COM BLOCOS DE CONCRETO, DIMENSÕES INTERNAS = 1X1 M, PROFUNDIDADE = 1,40 M, EXCLUINDO TAMPÃO. AF_12/2020_PA</t>
  </si>
  <si>
    <t>ACRÉSCIMO PARA POÇO DE VISITA CIRCULAR PARA  ESGOTO, EM ALVENARIA COM TIJOLOS CERÂMICOS MACIÇOS, DIÂMETRO INTERNO = 1,5 M. AF_12/2020</t>
  </si>
  <si>
    <t>BASE PARA POÇO DE VISITA CIRCULAR PARA ESGOTO, EM ALVENARIA COM TIJOLOS CERÂMICOS MACIÇOS, DIÂMETRO INTERNO = 1,50 M, PROFUNDIDADE = 1,40 M, EXCLUINDO TAMPÃO. AF_12/2020_PA</t>
  </si>
  <si>
    <t>ACRÉSCIMO PARA POÇO DE VISITA CIRCULAR PARA  ESGOTO, EM CONCRETO PRÉ-MOLDADO, DIÂMETRO INTERNO = 1,5 M. AF_12/2020</t>
  </si>
  <si>
    <t>ACRÉSCIMO PARA POÇO DE VISITA CIRCULAR PARA ESGOTO, EM ALVENARIA COM TIJOLOS CERÂMICOS MACIÇOS, DIÂMETRO INTERNO = 1,2 M. AF_12/2020</t>
  </si>
  <si>
    <t>BASE PARA POÇO DE VISITA CIRCULAR PARA  ESGOTO, EM ALVENARIA COM TIJOLOS CERÂMICOS MACIÇOS, DIÂMETRO INTERNO = 1,20 M, PROFUNDIDADE = 1,40 M, EXCLUINDO TAMPÃO. AF_12/2020_PA</t>
  </si>
  <si>
    <t>ACRÉSCIMO PARA POÇO DE VISITA CIRCULAR PARA ESGOTO, EM CONCRETO PRÉ-MOLDADO, DIÂMETRO INTERNO = 1,2 M. AF_12/2020</t>
  </si>
  <si>
    <t>ACRÉSCIMO PARA POÇO DE VISITA CIRCULAR PARA  ESGOTO, EM ALVENARIA COM TIJOLOS CERÂMICOS MACIÇOS, DIÂMETRO INTERNO = 1 M. AF_12/2020</t>
  </si>
  <si>
    <t>ACRÉSCIMO PARA POÇO DE VISITA CIRCULAR PARA ESGOTO, EM CONCRETO PRÉ-MOLDADO, DIÂMETRO INTERNO = 1 M. AF_12/2020</t>
  </si>
  <si>
    <t>ACRÉSCIMO PARA POÇO DE VISITA CIRCULAR PARA ESGOTO, EM ALVENARIA COM TIJOLOS CERÂMICOS MACIÇOS, DIÂMETRO INTERNO = 0,8 M. AF_12/2020</t>
  </si>
  <si>
    <t>BASE PARA POÇO DE VISITA CIRCULAR PARA  ESGOTO, EM ALVENARIA COM TIJOLOS CERÂMICOS MACIÇOS, DIÂMETRO INTERNO = 0,80 M, PROFUNDIDADE = 1,40 M, EXCLUINDO TAMPÃO. AF_12/2020_PA</t>
  </si>
  <si>
    <t>BASE PARA POÇO DE VISITA CIRCULAR PARA ESGOTO, EM CONCRETO PRÉ-MOLDADO, DIÂMETRO INTERNO = 0,80 M, PROFUNDIDADE = 1,35 M, EXCLUINDO TAMPÃO. AF_12/2020_PA</t>
  </si>
  <si>
    <t>POÇO DE INSPEÇÃO CIRCULAR PARA ESGOTO, EM ALVENARIA COM TIJOLOS CERÂMICOS MACIÇOS, DIÂMETRO INTERNO = 0,60 M, PROFUNDIDADE = 1,45 M, EXCLUINDO TAMPÃO. AF_12/2020_PA</t>
  </si>
  <si>
    <t>POÇO DE INSPEÇÃO CIRCULAR PARA ESGOTO, EM ALVENARIA COM TIJOLOS CERÂMICOS MACIÇOS, DIÂMETRO INTERNO = 0,60 M, PROFUNDIDADE = 0,95 M, EXCLUINDO TAMPÃO. AF_12/2020_PA</t>
  </si>
  <si>
    <t>POÇO DE INSPEÇÃO CIRCULAR PARA ESGOTO, EM CONCRETO PRÉ-MOLDADO, DIÂMETRO INTERNO = 0,60 M, PROFUNDIDADE = 1,40 M, EXCLUINDO TAMPÃO. AF_12/2020_PA</t>
  </si>
  <si>
    <t>POÇO DE INSPEÇÃO CIRCULAR PARA ESGOTO, EM CONCRETO PRÉ-MOLDADO, DIÂMETRO INTERNO = 0,60 M, PROFUNDIDADE = 0,90 M, EXCLUINDO TAMPÃO. AF_12/2020_PA</t>
  </si>
  <si>
    <t>CAIXA PARA BOCA DE LOBO DUPLA COMBINADA COM GRELHA RETANGULAR, EM ALVENARIA COM BLOCOS DE CONCRETO, DIMENSÕES INTERNAS: 1,3X2,2X1,2 M. AF_12/2020</t>
  </si>
  <si>
    <t>CAIXA PARA BOCA DE LOBO COMBINADA COM GRELHA RETANGULAR, EM ALVENARIA COM BLOCOS DE CONCRETO, DIMENSÕES INTERNAS: 1,3X1X1,2 M. AF_12/2020</t>
  </si>
  <si>
    <t>CAIXA PARA BOCA DE LOBO DUPLA RETANGULAR, EM ALVENARIA COM BLOCOS DE CONCRETO, DIMENSÕES INTERNAS: 0,6X2,2X1,2 M. AF_12/2020</t>
  </si>
  <si>
    <t>CAIXA PARA BOCA DE LOBO SIMPLES RETANGULAR, EM ALVENARIA COM BLOCOS DE CONCRETO, DIMENSÕES INTERNAS: 0,6X1X1,2 M. AF_12/2020</t>
  </si>
  <si>
    <t>CAIXA COM GRELHA DUPLA RETANGULAR, EM ALVENARIA COM BLOCOS DE CONCRETO, DIMENSÕES INTERNAS: 0,5X2,2X1 M. AF_12/2020</t>
  </si>
  <si>
    <t>CAIXA COM GRELHA SIMPLES RETANGULAR, EM ALVENARIA COM BLOCOS DE CONCRETO, DIMENSÕES INTERNAS: 0,5X1X1 M. AF_12/2020</t>
  </si>
  <si>
    <t>CAIXA PARA BOCA DE LOBO DUPLA COMBINADA COM GRELHA RETANGULAR, EM ALVENARIA COM TIJOLOS CERÂMICOS MACIÇOS, DIMENSÕES INTERNAS: 1,3X2,2X1,2 M. AF_12/2020</t>
  </si>
  <si>
    <t>CAIXA PARA BOCA DE LOBO COMBINADA COM GRELHA RETANGULAR, EM ALVENARIA COM TIJOLOS CERÂMICOS MACIÇOS, DIMENSÕES INTERNAS: 1,3X1X1,2 M. AF_12/2020</t>
  </si>
  <si>
    <t>CAIXA PARA BOCA DE LOBO DUPLA RETANGULAR, EM ALVENARIA COM TIJOLOS CERÂMICOS MACIÇOS, DIMENSÕES INTERNAS: 0,6X2,2X1,2 M. AF_12/2020</t>
  </si>
  <si>
    <t>CAIXA PARA BOCA DE LOBO SIMPLES RETANGULAR, EM ALVENARIA COM TIJOLOS CERÂMICOS MACIÇOS, DIMENSÕES INTERNAS: 0,6X1X1,2 M. AF_12/2020</t>
  </si>
  <si>
    <t>CAIXA COM GRELHA DUPLA RETANGULAR, EM ALVENARIA COM TIJOLOS CERÂMICOS MACIÇOS, DIMENSÕES INTERNAS: 0,5X2,2X1 M. AF_12/2020</t>
  </si>
  <si>
    <t>CAIXA COM GRELHA SIMPLES RETANGULAR, EM ALVENARIA COM TIJOLOS CERÂMICOS MACIÇOS, DIMENSÕES INTERNAS: 0,5X1X1 M. AF_12/2020</t>
  </si>
  <si>
    <t>CAIXA PARA BOCA DE LOBO DUPLA RETANGULAR, EM CONCRETO PRÉ-MOLDADO, DIMENSÕES INTERNAS: 0,6X2,2X1,2 M. AF_12/2020</t>
  </si>
  <si>
    <t>CAIXA PARA BOCA DE LOBO SIMPLES RETANGULAR, EM CONCRETO PRÉ-MOLDADO, DIMENSÕES INTERNAS: 0,6X1,0X1,2 M. AF_12/2020</t>
  </si>
  <si>
    <t>CAIXA COM GRELHA DUPLA RETANGULAR, EM CONCRETO PRÉ-MOLDADO, DIMENSÕES INTERNAS: 0,5X2,2X1,0 M. AF_12/2020</t>
  </si>
  <si>
    <t>CAIXA COM GRELHA SIMPLES RETANGULAR, EM CONCRETO PRÉ-MOLDADO, DIMENSÕES INTERNAS: 0,6X1,0X1,0 M. AF_12/2020</t>
  </si>
  <si>
    <t>CAIXA COM GRELHA RETANGULAR DE FERRO FUNDIDO, EM ALVENARIA COM TIJOLOS CERÂMICOS MACIÇOS, DIMENSÕES INTERNAS: 0,30 X 1,00 X 0,5 M. AF_08/2021</t>
  </si>
  <si>
    <t>0035</t>
  </si>
  <si>
    <t>CALHAS DE DRENAGEM/ALAS DE GALERIAS (ESTRUT. DE LANCAMENTO)</t>
  </si>
  <si>
    <t>CAIXA COM GRELHA RETANGULAR DE FERRO FUNDIDO, EM ALVENARIA COM TIJOLOS CERÂMICOS MACIÇOS, DIMENSÕES INTERNAS: 0,20 X 1,00 X 0,4 M. AF_08/2021</t>
  </si>
  <si>
    <t>CAIXA COM GRELHA RETANGULAR DE FERRO FUNDIDO, EM ALVENARIA COM TIJOLOS CERÂMICOS MACIÇOS, DIMENSÕES INTERNAS: 0,15 X 1,00 X 0,3 M. AF_08/2021</t>
  </si>
  <si>
    <t>GRELHA DE FERRO FUNDIDO SIMPLES COM REQUADRO, 300 X 1000 MM, ASSENTADA COM ARGAMASSA 1 : 3 CIMENTO: AREIA - FORNECIMENTO E INSTALAÇÃO. AF_08/2021</t>
  </si>
  <si>
    <t>GRELHA DE FERRO FUNDIDO SIMPLES COM REQUADRO, 200 X 1000 MM, ASSENTADA COM ARGAMASSA 1 : 3 CIMENTO: AREIA - FORNECIMENTO E INSTALAÇÃO. AF_08/2021</t>
  </si>
  <si>
    <t>GRELHA DE FERRO FUNDIDO SIMPLES COM REQUADRO, 150 X 1000 MM, ASSENTADA COM ARGAMASSA 1 : 3 CIMENTO: AREIA - FORNECIMENTO E INSTALAÇÃO. AF_08/2021</t>
  </si>
  <si>
    <t>EXECUÇÃO DE CANALETA DE CONCRETO MOLDADO IN LOCO, ESPESSURA DE 0,08 M, GEOMETRIA TRAPEZOIDAL (DIMENSÕES INTERNAS: B=1,474 M; B=0,934 M; H=0,27 M). AF_08/2021</t>
  </si>
  <si>
    <t>EXECUÇÃO DE CANALETA DE CONCRETO MOLDADO IN LOCO, ESPESSURA DE 0,08 M, GEOMETRIA TRAPEZOIDAL (DIMENSÕES INTERNAS: B=1,4 M; B=0,7 M; H=0,35 M). AF_08/2021</t>
  </si>
  <si>
    <t>EXECUÇÃO DE CANALETA DE CONCRETO MOLDADO IN LOCO, ESPESSURA DE 0,08 M, GEOMETRIA TRAPEZOIDAL (DIMENSÕES INTERNAS: B=1,074 M; B=0,534 M; H=0,27 M). AF_08/2021</t>
  </si>
  <si>
    <t>EXECUÇÃO DE CANALETA DE CONCRETO MOLDADO IN LOCO, ESPESSURA DE 0,08 M, GEOMETRIA TRAPEZOIDAL (DIMENSÕES INTERNAS: B=1M; B=0,5 M; H=0,25 M). AF_08/2021</t>
  </si>
  <si>
    <t>EXECUÇÃO DE CANALETA DE CONCRETO MOLDADO IN LOCO, ESPESSURA DE 0,07 M, GEOMETRIA TRAPEZOIDAL (DIMENSÕES INTERNAS: B=0,9 M; B=0,246 M; H=0,3 M). AF_08/2021</t>
  </si>
  <si>
    <t>EXECUÇÃO DE CANALETA DE CONCRETO MOLDADO IN LOCO, ESPESSURA DE 0,07 M, GEOMETRIA TRAPEZOIDAL (DIMENSÕES INTERNAS: B=0,6 M; B=0,147 M; H=0,2 M). AF_08/2021</t>
  </si>
  <si>
    <t>CANALETA MEIA CANA PRÉ-MOLDADA DE CONCRETO (D = 80 CM) - FORNECIMENTO E INSTALAÇÃO. AF_08/2021</t>
  </si>
  <si>
    <t>CANALETA MEIA CANA PRÉ-MOLDADA DE CONCRETO (D = 60 CM) - FORNECIMENTO E INSTALAÇÃO. AF_08/2021</t>
  </si>
  <si>
    <t>CANALETA MEIA CANA PRÉ-MOLDADA DE CONCRETO (D = 50 CM) - FORNECIMENTO E INSTALAÇÃO. AF_08/2021</t>
  </si>
  <si>
    <t>CANALETA MEIA CANA PRÉ-MOLDADA DE CONCRETO (D = 40 CM) - FORNECIMENTO E INSTALAÇÃO. AF_08/2021</t>
  </si>
  <si>
    <t>CANALETA MEIA CANA PRÉ-MOLDADA DE CONCRETO (D = 30 CM) - FORNECIMENTO E INSTALAÇÃO. AF_08/2021</t>
  </si>
  <si>
    <t>CANALETA MEIA CANA PRÉ-MOLDADA DE CONCRETO (D = 20 CM) - FORNECIMENTO E INSTALAÇÃO. AF_08/2021</t>
  </si>
  <si>
    <t>0032</t>
  </si>
  <si>
    <t>MUROS DE ARRIMO</t>
  </si>
  <si>
    <t>ARMAÇÃO DE CORTINA DE CONTENÇÃO EM CONCRETO ARMADO, COM AÇO CA-50 DE 25 MM - MONTAGEM. AF_07/2019</t>
  </si>
  <si>
    <t>ARMAÇÃO DE CORTINA DE CONTENÇÃO EM CONCRETO ARMADO, COM AÇO CA-50 DE 20 MM - MONTAGEM. AF_07/2019</t>
  </si>
  <si>
    <t>ARMAÇÃO DE CORTINA DE CONTENÇÃO EM CONCRETO ARMADO, COM AÇO CA-50 DE 16 MM - MONTAGEM. AF_07/2019</t>
  </si>
  <si>
    <t>ARMAÇÃO DE CORTINA DE CONTENÇÃO EM CONCRETO ARMADO, COM AÇO CA-50 DE 12,5 MM - MONTAGEM. AF_07/2019</t>
  </si>
  <si>
    <t>ARMAÇÃO DE CORTINA DE CONTENÇÃO EM CONCRETO ARMADO, COM AÇO CA-50 DE 10 MM - MONTAGEM. AF_07/2019</t>
  </si>
  <si>
    <t>ARMAÇÃO DE CORTINA DE CONTENÇÃO EM CONCRETO ARMADO, COM AÇO CA-50 DE 8 MM - MONTAGEM. AF_07/2019</t>
  </si>
  <si>
    <t>ARMAÇÃO DE CORTINA DE CONTENÇÃO EM CONCRETO ARMADO, COM AÇO CA-50 DE 6,3 MM - MONTAGEM. AF_07/2019</t>
  </si>
  <si>
    <t>FABRICAÇÃO, MONTAGEM E DESMONTAGEM DE FÔRMA PARA CORTINA DE CONTENÇÃO, EM CHAPA DE MADEIRA COMPENSADA PLASTIFICADA, E = 18 MM, 10 UTILIZAÇÕES. AF_07/2019</t>
  </si>
  <si>
    <t>CONTENÇÃO EM PERFIL PRANCHADO COM PRANCHÃO DE MADEIRA, PERFIS ESPAÇADOS A 2 M PARA 2 OU MAIS SUBSOLOS. AF_07/2019</t>
  </si>
  <si>
    <t>CONTENÇÃO EM PERFIL PRANCHADO COM PRANCHÃO DE MADEIRA, PERFIS ESPAÇADOS A 2 M PARA 1 SUBSOLO. AF_07/2019</t>
  </si>
  <si>
    <t>CONTENÇÃO EM PERFIL PRANCHADO COM PRANCHÃO DE MADEIRA, PERFIS ESPAÇADOS A 1,5 M PARA 2 OU MAIS SUBSOLOS. AF_07/2019</t>
  </si>
  <si>
    <t>CONTENÇÃO EM PERFIL PRANCHADO COM PRANCHÃO DE MADEIRA, PERFIS ESPAÇADOS A 1,5 M PARA 1 SUBSOLO. AF_07/2019</t>
  </si>
  <si>
    <t>0031</t>
  </si>
  <si>
    <t>GABIOES</t>
  </si>
  <si>
    <t>GEOTÊXTIL NÃO TECIDO 100% POLIÉSTER, RESISTÊNCIA A TRAÇÃO DE 31 KN/M (RT-31), INSTALADO EM DRENO - FORNECIMENTO E INSTALAÇÃO. AF_07/2021</t>
  </si>
  <si>
    <t>0028</t>
  </si>
  <si>
    <t>DRENOS</t>
  </si>
  <si>
    <t>DRENO BARBACÃ, DN 50 MM, COM MATERIAL DRENANTE. AF_07/2021</t>
  </si>
  <si>
    <t>DRENO BARBACÃ, DN 75 MM, COM MATERIAL DRENANTE. AF_07/2021</t>
  </si>
  <si>
    <t>DRENO BARBACÃ, DN 100 MM, COM MATERIAL DRENANTE. AF_07/2021</t>
  </si>
  <si>
    <t>DRENO EM MURO DE CONTENÇÃO, EXECUTADO NO PÉ DO MURO, COM TUBO DE PEAD CORRUGADO FLEXÍVEL PERFURADO, ENCHIMENTO COM BRITA, ENVOLVIDO COM MANTA GEOTÊXTIL. AF_07/2021</t>
  </si>
  <si>
    <t>ENCHIMENTO DE BRITA PARA DRENO, LANÇAMENTO MANUAL. AF_07/2021</t>
  </si>
  <si>
    <t>ENCHIMENTO DE AREIA PARA DRENO, LANÇAMENTO MANUAL. AF_07/2021</t>
  </si>
  <si>
    <t>ENCHIMENTO DE BRITA PARA DRENO, LANÇAMENTO MECANIZADO. AF_07/2021</t>
  </si>
  <si>
    <t>ENCHIMENTO DE AREIA PARA DRENO, LANÇAMENTO MECANIZADO. AF_07/2021</t>
  </si>
  <si>
    <t>GEOTÊXTIL NÃO TECIDO 100% POLIÉSTER, RESISTÊNCIA A TRAÇÃO DE 26 KN/M (RT - 26), INSTALADO EM DRENO - FORNECIMENTO E INSTALAÇÃO. AF_07/2021</t>
  </si>
  <si>
    <t>GEOTÊXTIL NÃO TECIDO 100% POLIÉSTER, RESISTÊNCIA A TRAÇÃO DE 14 KN/M (RT - 14), INSTALADO EM DRENO - FORNECIMENTO E INSTALAÇÃO. AF_07/2021</t>
  </si>
  <si>
    <t>GEOTÊXTIL NÃO TECIDO 100% POLIÉSTER, RESISTÊNCIA A TRAÇÃO DE 9 KN/M (RT - 9), INSTALADO EM DRENO - FORNECIMENTO E INSTALAÇÃO. AF_07/2021</t>
  </si>
  <si>
    <t>JUNÇÃO DUPLA DE PVC, SÉRIE NORMAL, PARA ESGOTO PREDIAL, DN 100 X 100 X 100 MM, INSTALADA EM DRENO  - FORNECIMENTO E INSTALAÇÃO. AF_07/2021</t>
  </si>
  <si>
    <t>JUNÇÃO SIMPLES DE PVC, 45 GRAUS, SÉRIE NORMAL, PARA ESGOTO PREDIAL, DN 100 MM, INSTALADA EM DRENO - FORNECIMENTO E INSTALAÇÃO. AF_07/2021</t>
  </si>
  <si>
    <t>LUVA DE PVC, SÉRIE NORMAL, PARA ESGOTO PREDIAL, DN 100 MM, INSTALADA EM DRENO  - FORNECIMENTO E INSTALAÇÃO. AF_07/2021</t>
  </si>
  <si>
    <t>TUBO DE CONCRETO SIMPLES POROSO, DN 200 MM, PARA DRENO - FORNECIMENTO E ASSENTAMENTO. AF_07/2021</t>
  </si>
  <si>
    <t>TUBO DE PVC CORRUGADO RÍGIDO PERFURADO, DN 100 MM, PARA DRENO - FORNECIMENTO E ASSENTAMENTO. AF_07/2021</t>
  </si>
  <si>
    <t>TUBO DE PEAD CORRUGADO PERFURADO, DN 100 MM, PARA DRENO - FORNECIMENTO E ASSENTAMENTO. AF_07/2021</t>
  </si>
  <si>
    <t>DRENO ESPINHA DE PEIXE (SEÇÃO (0,40 X 0,40 M), COM TUBO DE PEAD CORRUGADO PERFURADO, DN 100 MM, ENCHIMENTO COM BRITA, ENVOLVIDO COM MANTA GEOTÊXTIL, INCLUSIVE CONEXÕES. AF_07/2021</t>
  </si>
  <si>
    <t>DRENO PROFUNDO (SEÇÃO 0,50 X 1,50 M), COM TUBO DE CONCRETO SIMPLES POROSO, DN 200 MM, ENCHIMENTO COM BRITA, ENVOLVIDO COM MANTA GEOTÊXTIL. AF_07/2021</t>
  </si>
  <si>
    <t>DRENO PROFUNDO (SEÇÃO 0,50 X 1,50 M), COM TUBO DE PVC CORRUGADO RÍGIDO PERFURADO, DN 100 MM, ENCHIMENTO COM BRITA, ENVOLVIDO COM MANTA GEOTÊXTIL. AF_07/2021</t>
  </si>
  <si>
    <t>DRENO PROFUNDO (SEÇÃO 0,50 X 1,50 M), COM TUBO DE PEAD CORRUGADO PERFURADO, DN 100 MM, ENCHIMENTO COM BRITA, ENVOLVIDO COM MANTA GEOTÊXTIL. AF_07/2021</t>
  </si>
  <si>
    <t>DRENO PROFUNDO (SEÇÃO 0,50 X 1,50 M), COM TUBO DE CONCRETO SIMPLES POROSO, DN 200 MM, ENCHIMENTO COM BRITA, ENVOLVIDO COM MANTA GEOTÊXTIL, COM SELO DE ARGILA. AF_07/2021</t>
  </si>
  <si>
    <t>DRENO PROFUNDO (SEÇÃO 0,50 X 1,50 M), COM TUBO DE PVC CORRUGADO RÍGIDO PERFURADO, DN 100 MM, ENCHIMENTO COM BRITA, ENVOLVIDO COM MANTA GEOTÊXTIL, COM SELO DE ARGILA. AF_07/2021</t>
  </si>
  <si>
    <t>DRENO PROFUNDO (SEÇÃO 0,50 X 1,50 M), COM TUBO DE PEAD CORRUGADO PERFURADO, DN 100 MM, ENCHIMENTO COM BRITA, ENVOLVIDO COM MANTA GEOTÊXTIL, COM SELO DE ARGILA. AF_07/2021</t>
  </si>
  <si>
    <t>DRENO PROFUNDO (SEÇÃO 0,50 X 1,50 M), CEGO, ENCHIMENTO DE BRITA, ENVOLVIDO COM MANTA GEOTÊXTIL. AF_07/2021</t>
  </si>
  <si>
    <t>DRENO PROFUNDO (SEÇÃO 0,50 X 1,50 M), CEGO, ENCHIMENTO DE BRITA, ENVOLVIDO COM MANTA GEOTÊXTIL, COM SELO DE ARGILA. AF_07/2021</t>
  </si>
  <si>
    <t>DRENO PROFUNDO (SEÇÃO 0,50 X 1,50 M), COM TUBO DE CONCRETO SIMPLES POROSO, DN 200 MM, ENCHIMENTO COM AREIA. AF_07/2021</t>
  </si>
  <si>
    <t>DRENO PROFUNDO (SEÇÃO 0,50 X 1,50 M), COM TUBO DE PVC CORRUGADO RÍGIDO PERFURADO, DN 100 MM, ENCHIMENTO COM AREIA. AF_07/2021</t>
  </si>
  <si>
    <t>DRENO PROFUNDO (SEÇÃO 0,50 X 1,50 M), COM TUBO DE PEAD CORRUGADO PERFURADO, DN 100 MM, ENCHIMENTO COM AREIA. AF_07/2021</t>
  </si>
  <si>
    <t>DRENO PROFUNDO (SEÇÃO 0,50 X 1,50 M), COM TUBO DE CONCRETO SIMPLES POROSO, DN 200 MM, ENCHIMENTO COM AREIA, COM SELO DE ARGILA. AF_07/2021</t>
  </si>
  <si>
    <t>DRENO PROFUNDO (SEÇÃO 0,50 X 1,50 M), COM TUBO DE PVC CORRUGADO RÍGIDO PERFURADO, DN 100 MM, ENCHIMENTO COM AREIA, COM SELO DE ARGILA. AF_07/2021</t>
  </si>
  <si>
    <t>DRENO PROFUNDO (SEÇÃO 0,50 X 1,50 M), COM TUBO DE PEAD CORRUGADO PERFURADO, DN 100 MM, ENCHIMENTO COM AREIA, COM SELO DE ARGILA. AF_07/2021</t>
  </si>
  <si>
    <t>DRENO SUBSUPERFICIAL (SEÇÃO 0,40 X 0,40 M), COM TUBO DE CONCRETO SIMPLES POROSO, DN 200 MM, ENCHIMENTO COM BRITA, ENVOLVIDO COM MANTA GEOTÊXTIL. AF_07/2021</t>
  </si>
  <si>
    <t>DRENO SUBSUPERFICIAL (SEÇÃO 0,40 X 0,40 M), COM TUBO DE PVC CORRUGADO RÍGIDO PERFURADO, DN 100 MM, ENCHIMENTO COM BRITA, ENVOLVIDO COM MANTA GEOTÊXTIL. AF_07/2021</t>
  </si>
  <si>
    <t>DRENO SUBSUPERFICIAL (SEÇÃO 0,40 X 0,40 M), COM TUBO DE PEAD CORRUGADO PERFURADO, DN 100 MM, ENCHIMENTO COM BRITA, ENVOLVIDO COM MANTA GEOTÊXTIL. AF_07/2021</t>
  </si>
  <si>
    <t>DRENO SUBSUPERFICIAL (SEÇÃO 0,40 X 0,40 M), CEGO, ENCHIMENTO DE BRITA. AF_07/2021</t>
  </si>
  <si>
    <t>DRENO SUBSUPERFICIAL (SEÇÃO 0,40 X 0,40 M), CEGO, ENCHIMENTO DE BRITA, ENVOLVIDO COM MANTA GEOTÊXTIL. AF_07/2021</t>
  </si>
  <si>
    <t>DRENO SUBSUPERFICIAL (SEÇÃO 0,40 X 0,40 M), COM TUBO DE CONCRETO SIMPLES POROSO, DN 200 MM, ENCHIMENTO COM AREIA. AF_07/2021</t>
  </si>
  <si>
    <t>DRENO SUBSUPERFICIAL (SEÇÃO 0,40 X 0,40 M), COM TUBO DE PVC CORRUGADO RÍGIDO PERFURADO, DN 100 MM, ENCHIMENTO COM AREIA. AF_07/2021</t>
  </si>
  <si>
    <t>DRENO SUBSUPERFICIAL (SEÇÃO 0,40 X 0,40 M), COM TUBO DE PEAD CORRUGADO PERFURADO, DN 100 MM, ENCHIMENTO COM AREIA. AF_07/2021</t>
  </si>
  <si>
    <t>INSTALAÇÃO E DESINSTALAÇÃO DE SISTEMA DE BOMBA PARA SISTEMA DE REBAIXAMENTO DE LENÇOL FREÁTICO POR POÇOS PROFUNDOS (EXCLUI O FORNECIMENTO DE BOMBA). AF_12/2022</t>
  </si>
  <si>
    <t>0027</t>
  </si>
  <si>
    <t>REBAIXAMENTO DO LENCOL FREATICO</t>
  </si>
  <si>
    <t>INSTALAÇÃO DE MATERIAL GRANULAR FILTRANTE PARA SISTEMA DE REBAIXAMENTO DE LENÇOL FREÁTICO POR POÇOS PROFUNDOSA, DIÂMETRO DO POÇO DE 400 MM. AF_12/2022</t>
  </si>
  <si>
    <t>INSTALAÇÃO E DESINSTALAÇÃO DE CONJUNTO DE BOMBAS, À VÁCUO E CENTRÍFUGA, PARA SISTEMA DE REBAIXAMENTO DE LENÇOL FREÁTICO POR PONTEIRAS FILTRANTES (EXCLUI O FORNECIMENTO DE BOMBAS). AF_12/2022</t>
  </si>
  <si>
    <t>INSTALAÇÃO E DESINSTALAÇÃO DE REGISTRO DE PVC PARA SISTEMA DE REBAIXAMENTO DE LENÇOL FREÁTICO POR PONTEIRAS FILTRANTES. AF_12/2022</t>
  </si>
  <si>
    <t>ESGOTAMENTO DE VALA COM BOMBA SUBMERSÍVEL. AF_12/2022</t>
  </si>
  <si>
    <t>0026</t>
  </si>
  <si>
    <t>ESGOTAMENTO COM BOMBA</t>
  </si>
  <si>
    <t>TELHAMENTO COM TELHA DE ENCAIXE, TIPO FRANCESA DE VIDRO, COM ATÉ 2 ÁGUAS, INCLUSO TRANSPORTE VERTICAL. AF_07/2019</t>
  </si>
  <si>
    <t>0302</t>
  </si>
  <si>
    <t>TELHAMENTO COM TELHA DE VIDRO</t>
  </si>
  <si>
    <t>COBE</t>
  </si>
  <si>
    <t>COBERTURA</t>
  </si>
  <si>
    <t>TRAMA DE AÇO COMPOSTA POR TERÇAS PARA TELHADOS DE ATÉ 2 ÁGUAS PARA TELHA ONDULADA DE FIBROCIMENTO, METÁLICA, PLÁSTICA OU TERMOACÚSTICA, INCLUSO TRANSPORTE VERTICAL (EM KG). AF_07/2019</t>
  </si>
  <si>
    <t>0291</t>
  </si>
  <si>
    <t>ESTRUTURA METALICA</t>
  </si>
  <si>
    <t>FABRICAÇÃO E INSTALAÇÃO DE PONTALETES DE MADEIRA NÃO APARELHADA PARA TELHADOS COM ATÉ 2 ÁGUAS E COM TELHA ONDULADA DE FIBROCIMENTO, ALUMÍNIO OU PLÁSTICA EM EDIFÍCIO RESIDENCIAL TÉRREO, INCLUSO TRANSPORTE VERTICAL. AF_07/2019</t>
  </si>
  <si>
    <t>FABRICAÇÃO E INSTALAÇÃO DE TESOURA (INTEIRA OU MEIA) EM AÇO, VÃOS MAIORES QUE 6,0 M E MENORES QUE 12,0 M, INCLUSO IÇAMENTO. AF_07/2019</t>
  </si>
  <si>
    <t>FABRICAÇÃO E INSTALAÇÃO DE TESOURA (INTEIRA OU MEIA) EM AÇO, VÃOS MAIORES OU IGUAIS A 3,0 M E MENORES OU IGUAL A 6,0 M, INCLUSO IÇAMENTO. AF_07/2019</t>
  </si>
  <si>
    <t>FABRICAÇÃO E INSTALAÇÃO DE MEIA TESOURA DE MADEIRA NÃO APARELHADA, COM VÃO DE 12 M, PARA TELHA ONDULADA DE FIBROCIMENTO, ALUMÍNIO, PLÁSTICA OU TERMOACÚSTICA, INCLUSO IÇAMENTO. AF_07/2019</t>
  </si>
  <si>
    <t>FABRICAÇÃO E INSTALAÇÃO DE MEIA TESOURA DE MADEIRA NÃO APARELHADA, COM VÃO DE 11 M, PARA TELHA ONDULADA DE FIBROCIMENTO, ALUMÍNIO, PLÁSTICA OU TERMOACÚSTICA, INCLUSO IÇAMENTO. AF_07/2019</t>
  </si>
  <si>
    <t>FABRICAÇÃO E INSTALAÇÃO DE MEIA TESOURA DE MADEIRA NÃO APARELHADA, COM VÃO DE 10 M, PARA TELHA ONDULADA DE FIBROCIMENTO, ALUMÍNIO, PLÁSTICA OU TERMOACÚSTICA, INCLUSO IÇAMENTO. AF_07/2019</t>
  </si>
  <si>
    <t>FABRICAÇÃO E INSTALAÇÃO DE MEIA TESOURA DE MADEIRA NÃO APARELHADA, COM VÃO DE 9 M, PARA TELHA ONDULADA DE FIBROCIMENTO, ALUMÍNIO, PLÁSTICA OU TERMOACÚSTICA, INCLUSO IÇAMENTO. AF_07/2019</t>
  </si>
  <si>
    <t>FABRICAÇÃO E INSTALAÇÃO DE MEIA TESOURA DE MADEIRA NÃO APARELHADA, COM VÃO DE 8 M, PARA TELHA ONDULADA DE FIBROCIMENTO, ALUMÍNIO, PLÁSTICA OU TERMOACÚSTICA, INCLUSO IÇAMENTO. AF_07/2019</t>
  </si>
  <si>
    <t>FABRICAÇÃO E INSTALAÇÃO DE MEIA TESOURA DE MADEIRA NÃO APARELHADA, COM VÃO DE 7 M, PARA TELHA ONDULADA DE FIBROCIMENTO, ALUMÍNIO, PLÁSTICA OU TERMOACÚSTICA, INCLUSO IÇAMENTO. AF_07/2019</t>
  </si>
  <si>
    <t>FABRICAÇÃO E INSTALAÇÃO DE MEIA TESOURA DE MADEIRA NÃO APARELHADA, COM VÃO DE 6 M, PARA TELHA ONDULADA DE FIBROCIMENTO, ALUMÍNIO, PLÁSTICA OU TERMOACÚSTICA, INCLUSO IÇAMENTO. AF_07/2019</t>
  </si>
  <si>
    <t>FABRICAÇÃO E INSTALAÇÃO DE MEIA TESOURA DE MADEIRA NÃO APARELHADA, COM VÃO DE 5 M, PARA TELHA ONDULADA DE FIBROCIMENTO, ALUMÍNIO, PLÁSTICA OU TERMOACÚSTICA, INCLUSO IÇAMENTO. AF_07/2019</t>
  </si>
  <si>
    <t>FABRICAÇÃO E INSTALAÇÃO DE MEIA TESOURA DE MADEIRA NÃO APARELHADA, COM VÃO DE 4 M, PARA TELHA ONDULADA DE FIBROCIMENTO, ALUMÍNIO, PLÁSTICA OU TERMOACÚSTICA, INCLUSO IÇAMENTO. AF_07/2019</t>
  </si>
  <si>
    <t>FABRICAÇÃO E INSTALAÇÃO DE MEIA TESOURA DE MADEIRA NÃO APARELHADA, COM VÃO DE 3 M, PARA TELHA ONDULADA DE FIBROCIMENTO, ALUMÍNIO, PLÁSTICA OU TERMOACÚSTICA, INCLUSO IÇAMENTO. AF_07/2019</t>
  </si>
  <si>
    <t>FABRICAÇÃO E INSTALAÇÃO DE MEIA TESOURA DE MADEIRA NÃO APARELHADA, COM VÃO DE 12 M, PARA TELHA CERÂMICA OU DE CONCRETO, INCLUSO IÇAMENTO. AF_07/2019</t>
  </si>
  <si>
    <t>FABRICAÇÃO E INSTALAÇÃO DE MEIA TESOURA DE MADEIRA NÃO APARELHADA, COM VÃO DE 11 M, PARA TELHA CERÂMICA OU DE CONCRETO, INCLUSO IÇAMENTO. AF_07/2019</t>
  </si>
  <si>
    <t>FABRICAÇÃO E INSTALAÇÃO DE MEIA TESOURA DE MADEIRA NÃO APARELHADA, COM VÃO DE 10 M, PARA TELHA CERÂMICA OU DE CONCRETO, INCLUSO IÇAMENTO. AF_07/2019</t>
  </si>
  <si>
    <t>FABRICAÇÃO E INSTALAÇÃO DE MEIA TESOURA DE MADEIRA NÃO APARELHADA, COM VÃO DE 9 M, PARA TELHA CERÂMICA OU DE CONCRETO, INCLUSO IÇAMENTO. AF_07/2019</t>
  </si>
  <si>
    <t>FABRICAÇÃO E INSTALAÇÃO DE MEIA TESOURA DE MADEIRA NÃO APARELHADA, COM VÃO DE 8 M, PARA TELHA CERÂMICA OU DE CONCRETO, INCLUSO IÇAMENTO. AF_07/2019</t>
  </si>
  <si>
    <t>FABRICAÇÃO E INSTALAÇÃO DE MEIA TESOURA DE MADEIRA NÃO APARELHADA, COM VÃO DE 7 M, PARA TELHA CERÂMICA OU DE CONCRETO, INCLUSO IÇAMENTO. AF_07/2019</t>
  </si>
  <si>
    <t>FABRICAÇÃO E INSTALAÇÃO DE MEIA TESOURA DE MADEIRA NÃO APARELHADA, COM VÃO DE 6 M, PARA TELHA CERÂMICA OU DE CONCRETO, INCLUSO IÇAMENTO. AF_07/2019</t>
  </si>
  <si>
    <t>FABRICAÇÃO E INSTALAÇÃO DE MEIA TESOURA DE MADEIRA NÃO APARELHADA, COM VÃO DE 5 M, PARA TELHA CERÂMICA OU DE CONCRETO, INCLUSO IÇAMENTO. AF_07/2019</t>
  </si>
  <si>
    <t>FABRICAÇÃO E INSTALAÇÃO DE MEIA TESOURA DE MADEIRA NÃO APARELHADA, COM VÃO DE 4 M, PARA TELHA CERÂMICA OU DE CONCRETO, INCLUSO IÇAMENTO. AF_07/2019</t>
  </si>
  <si>
    <t>FABRICAÇÃO E INSTALAÇÃO DE MEIA TESOURA DE MADEIRA NÃO APARELHADA, COM VÃO DE 3 M, PARA TELHA CERÂMICA OU DE CONCRETO, INCLUSO IÇAMENTO. AF_07/2019</t>
  </si>
  <si>
    <t>TRAMA DE AÇO COMPOSTA POR TERÇAS PARA TELHADOS DE ATÉ 2 ÁGUAS PARA TELHA ESTRUTURAL DE FIBROCIMENTO, INCLUSO TRANSPORTE VERTICAL. AF_07/2019</t>
  </si>
  <si>
    <t>TRAMA DE AÇO COMPOSTA POR TERÇAS PARA TELHADOS DE ATÉ 2 ÁGUAS PARA TELHA ONDULADA DE FIBROCIMENTO, METÁLICA, PLÁSTICA OU TERMOACÚSTICA, INCLUSO TRANSPORTE VERTICAL. AF_07/2019</t>
  </si>
  <si>
    <t>TRAMA DE AÇO COMPOSTA POR RIPAS PARA TELHADOS DE MAIS DE 2 ÁGUAS PARA TELHA CERÂMICA CAPA-CANAL, INCLUSO TRANSPORTE VERTICAL. AF_07/2019</t>
  </si>
  <si>
    <t>TRAMA DE AÇO COMPOSTA POR RIPAS E CAIBROS PARA TELHADOS DE MAIS DE 2 ÁGUAS PARA TELHA CERÂMICA CAPA-CANAL, INCLUSO TRANSPORTE VERTICAL. AF_07/2019</t>
  </si>
  <si>
    <t>TRAMA DE AÇO COMPOSTA POR RIPAS, CAIBROS E TERÇAS PARA TELHADOS DE MAIS DE 2 ÁGUAS PARA TELHA CERÂMICA CAPA-CANAL, INCLUSO TRANSPORTE VERTICAL. AF_07/2019</t>
  </si>
  <si>
    <t>TRAMA DE AÇO COMPOSTA POR RIPAS PARA TELHADOS DE ATÉ 2 ÁGUAS PARA TELHA CERÂMICA CAPA-CANAL, INCLUSO TRANSPORTE VERTICAL. AF_07/2019</t>
  </si>
  <si>
    <t>TRAMA DE AÇO COMPOSTA POR RIPAS E CAIBROS PARA TELHADOS DE ATÉ 2 ÁGUAS PARA TELHA CERÂMICA CAPA-CANAL, INCLUSO TRANSPORTE VERTICAL. AF_07/2019</t>
  </si>
  <si>
    <t>TRAMA DE AÇO COMPOSTA POR RIPAS, CAIBROS E TERÇAS PARA TELHADOS DE ATÉ 2 ÁGUAS PARA TELHA CERÂMICA CAPA-CANAL, INCLUSO TRANSPORTE VERTICAL. AF_07/2019</t>
  </si>
  <si>
    <t>TRAMA DE AÇO COMPOSTA POR RIPAS PARA TELHADOS DE MAIS DE 2 ÁGUAS PARA TELHA DE ENCAIXE DE CERÂMICA OU DE CONCRETO, INCLUSO TRANSPORTE VERTICAL, INCLUSO TRANSPORTE VERTICAL. AF_07/2019</t>
  </si>
  <si>
    <t>TRAMA DE AÇO COMPOSTA POR RIPAS E CAIBROS PARA TELHADOS DE MAIS DE 2 ÁGUAS PARA TELHA DE ENCAIXE DE CERÂMICA OU DE CONCRETO, INCLUSO TRANSPORTE VERTICAL. AF_07/2019</t>
  </si>
  <si>
    <t>TRAMA DE AÇO COMPOSTA POR RIPAS, CAIBROS E TERÇAS PARA TELHADOS DE MAIS DE 2 ÁGUAS PARA TELHA DE ENCAIXE DE CERÂMICA OU DE CONCRETO, INCLUSO TRANSPORTE VERTICAL. AF_07/2019</t>
  </si>
  <si>
    <t>TRAMA DE AÇO COMPOSTA POR RIPAS PARA TELHADOS DE ATÉ 2 ÁGUAS PARA TELHA DE ENCAIXE DE CERÂMICA OU DE CONCRETO, INCLUSO TRANSPORTE VERTICAL. AF_07/2019</t>
  </si>
  <si>
    <t>TRAMA DE AÇO COMPOSTA POR RIPAS E CAIBROS PARA TELHADOS DE ATÉ 2 ÁGUAS PARA TELHA DE ENCAIXE DE CERÂMICA OU DE CONCRETO, INCLUSO TRANSPORTE VERTICAL. AF_07/2019</t>
  </si>
  <si>
    <t>TRAMA DE AÇO COMPOSTA POR RIPAS, CAIBROS E TERÇAS PARA TELHADOS DE ATÉ 2 ÁGUAS PARA TELHA DE ENCAIXE DE CERÂMICA OU DE CONCRETO, INCLUSO TRANSPORTE VERTICAL. AF_07/2019</t>
  </si>
  <si>
    <t>INSTALAÇÃO DE TESOURA (INTEIRA OU MEIA), EM AÇO, PARA VÃOS MAIORES OU IGUAIS A 10,0 M E MENORES QUE 12,0 M, INCLUSO IÇAMENTO. AF_07/2019</t>
  </si>
  <si>
    <t>INSTALAÇÃO DE TESOURA (INTEIRA OU MEIA), EM AÇO, PARA VÃOS MAIORES OU IGUAIS A 8,0 M E MENORES QUE 10,0 M, INCLUSO IÇAMENTO. AF_07/2019</t>
  </si>
  <si>
    <t>INSTALAÇÃO DE TESOURA (INTEIRA OU MEIA), EM AÇO, PARA VÃOS MAIORES OU IGUAIS A 6,0 M E MENORES QUE 8,0 M, INCLUSO IÇAMENTO. AF_07/2019</t>
  </si>
  <si>
    <t>INSTALAÇÃO DE TESOURA (INTEIRA OU MEIA), EM AÇO, PARA VÃOS MAIORES OU IGUAIS A 3,0 M E MENORES QUE 6,0 M, INCLUSO IÇAMENTO. AF_07/2019</t>
  </si>
  <si>
    <t>TELHAMENTO COM TELHA ONDULADA DE FIBRA DE VIDRO E = 0,6 MM, PARA TELHADO COM INCLINAÇÃO MAIOR QUE 10°, COM ATÉ 2 ÁGUAS, INCLUSO IÇAMENTO. AF_07/2019</t>
  </si>
  <si>
    <t>0252</t>
  </si>
  <si>
    <t>TELHAMENTO COM TELHA DE FIBRA DE VIDRO</t>
  </si>
  <si>
    <t>RUFO EM CHAPA DE AÇO GALVANIZADO NÚMERO 24, CORTE DE 25 CM, INCLUSO TRANSPORTE VERTICAL. AF_07/2019</t>
  </si>
  <si>
    <t>0086</t>
  </si>
  <si>
    <t>RUFO METALICO</t>
  </si>
  <si>
    <t>CALHA EM CHAPA DE AÇO GALVANIZADO NÚMERO 24, DESENVOLVIMENTO DE 100 CM, INCLUSO TRANSPORTE VERTICAL. AF_07/2019</t>
  </si>
  <si>
    <t>0084</t>
  </si>
  <si>
    <t>CALHA METALICA</t>
  </si>
  <si>
    <t>CALHA EM CHAPA DE AÇO GALVANIZADO NÚMERO 24, DESENVOLVIMENTO DE 50 CM, INCLUSO TRANSPORTE VERTICAL. AF_07/2019</t>
  </si>
  <si>
    <t>CALHA EM CHAPA DE AÇO GALVANIZADO NÚMERO 24, DESENVOLVIMENTO DE 33 CM, INCLUSO TRANSPORTE VERTICAL. AF_07/2019</t>
  </si>
  <si>
    <t>RUFO EM FIBROCIMENTO PARA TELHA ONDULADA E = 6 MM, ABA DE 26 CM, INCLUSO TRANSPORTE VERTICAL, EXCETO CONTRARRUFO. AF_07/2019</t>
  </si>
  <si>
    <t>0083</t>
  </si>
  <si>
    <t>CALHA DE PVC, PECAS E ACESSORIOS</t>
  </si>
  <si>
    <t>CALHA DE BEIRAL, SEMICIRCULAR DE PVC, DIAMETRO 125 MM, INCLUINDO CABECEIRAS, EMENDAS, BOCAIS, SUPORTES E VEDAÇÕES, EXCLUINDO CONDUTORES, INCLUSO TRANSPORTE VERTICAL. AF_07/2019</t>
  </si>
  <si>
    <t>RETIRADA E RECOLOCAÇÃO DE  TELHA CERÂMICA CAPA-CANAL, COM MAIS DE DUAS ÁGUAS, INCLUSO IÇAMENTO. AF_07/2019</t>
  </si>
  <si>
    <t>0080</t>
  </si>
  <si>
    <t>CUMEEIRA DE FIBROCIMENTO</t>
  </si>
  <si>
    <t>RETIRADA E RECOLOCAÇÃO DE  TELHA CERÂMICA CAPA-CANAL, COM ATÉ DUAS ÁGUAS, INCLUSO IÇAMENTO. AF_07/2019</t>
  </si>
  <si>
    <t>RETIRADA E RECOLOCAÇÃO DE  TELHA CERÂMICA DE ENCAIXE, COM MAIS DE DUAS ÁGUAS, INCLUSO IÇAMENTO. AF_07/2019</t>
  </si>
  <si>
    <t>RETIRADA E RECOLOCAÇÃO DE  TELHA CERÂMICA DE ENCAIXE, COM ATÉ DUAS ÁGUAS, INCLUSO IÇAMENTO. AF_07/2019</t>
  </si>
  <si>
    <t>RUFO EXTERNO/INTERNO EM CHAPA DE AÇO GALVANIZADO NÚMERO 26, CORTE DE 33 CM, INCLUSO IÇAMENTO. AF_07/2019</t>
  </si>
  <si>
    <t>CUMEEIRA SHED PARA TELHA ONDULADA DE FIBROCIMENTO, E = 6 MM, INCLUSO ACESSÓRIOS DE FIXAÇÃO E IÇAMENTO. AF_07/2019</t>
  </si>
  <si>
    <t>CUMEEIRA PARA TELHA DE FIBROCIMENTO ESTRUTURAL E = 6 MM, INCLUSO ACESSÓRIOS DE FIXAÇÃO E IÇAMENTO. AF_07/2019</t>
  </si>
  <si>
    <t>CUMEEIRA PARA TELHA DE FIBROCIMENTO ONDULADA E = 6 MM, INCLUSO ACESSÓRIOS DE FIXAÇÃO E IÇAMENTO. AF_07/2019</t>
  </si>
  <si>
    <t>CUMEEIRA PARA TELHA DE CONCRETO EMBOÇADA COM ARGAMASSA TRAÇO 1:2:9 (CIMENTO, CAL E AREIA) PARA TELHADOS COM ATÉ 2 ÁGUAS, INCLUSO TRANSPORTE VERTICAL. AF_07/2019</t>
  </si>
  <si>
    <t>0079</t>
  </si>
  <si>
    <t>CUMEEIRA CERAMICA</t>
  </si>
  <si>
    <t>CUMEEIRA PARA TELHA CERÂMICA EMBOÇADA COM ARGAMASSA TRAÇO 1:2:9 (CIMENTO, CAL E AREIA) PARA TELHADOS COM ATÉ 2 ÁGUAS, INCLUSO TRANSPORTE VERTICAL. AF_07/2019</t>
  </si>
  <si>
    <t>CUMEEIRA E ESPIGÃO PARA TELHA DE CONCRETO EMBOÇADA COM ARGAMASSA TRAÇO 1:2:9 (CIMENTO, CAL E AREIA), PARA TELHADOS COM MAIS DE 2 ÁGUAS, INCLUSO TRANSPORTE VERTICAL. AF_07/2019</t>
  </si>
  <si>
    <t>CUMEEIRA E ESPIGÃO PARA TELHA CERÂMICA EMBOÇADA COM ARGAMASSA TRAÇO 1:2:9 (CIMENTO, CAL E AREIA), PARA TELHADOS COM MAIS DE 2 ÁGUAS, INCLUSO TRANSPORTE VERTICAL. AF_07/2019</t>
  </si>
  <si>
    <t>TELHAMENTO COM TELHA METÁLICA TERMOACÚSTICA E = 30 MM, COM ATÉ 2 ÁGUAS, INCLUSO IÇAMENTO. AF_07/2019</t>
  </si>
  <si>
    <t>0076</t>
  </si>
  <si>
    <t>TELHAMENTO COM TELHA METALICA</t>
  </si>
  <si>
    <t>TELHAMENTO COM TELHA DE AÇO/ALUMÍNIO E = 0,5 MM, COM ATÉ 2 ÁGUAS, INCLUSO IÇAMENTO. AF_07/2019</t>
  </si>
  <si>
    <t>TELHAMENTO COM TELHA ESTRUTURAL DE FIBROCIMENTO E= 8 MM, COM ATÉ 2 ÁGUAS, INCLUSO IÇAMENTO. AF_07/2019_PS</t>
  </si>
  <si>
    <t>0075</t>
  </si>
  <si>
    <t>TELHAMENTO COM TELHA DE FIBROCIMENTO</t>
  </si>
  <si>
    <t>TELHAMENTO COM TELHA ONDULADA DE FIBROCIMENTO E = 6 MM, COM RECOBRIMENTO LATERAL DE 1 1/4 DE ONDA PARA TELHADO COM INCLINAÇÃO MÁXIMA DE 10°, COM ATÉ 2 ÁGUAS, INCLUSO IÇAMENTO. AF_07/2019</t>
  </si>
  <si>
    <t>TELHAMENTO COM TELHA ONDULADA DE FIBROCIMENTO E = 6 MM, COM RECOBRIMENTO LATERAL DE 1/4 DE ONDA PARA TELHADO COM INCLINAÇÃO MAIOR QUE 10°, COM ATÉ 2 ÁGUAS, INCLUSO IÇAMENTO. AF_07/2019</t>
  </si>
  <si>
    <t>TELHAMENTO COM TELHA CERÂMICA CAPA-CANAL, TIPO PAULISTA, COM MAIS DE 2 ÁGUAS, INCLUSO TRANSPORTE VERTICAL. AF_07/2019</t>
  </si>
  <si>
    <t>0074</t>
  </si>
  <si>
    <t>TELHAMENTO COM TELHA CERAMICA</t>
  </si>
  <si>
    <t>TELHAMENTO COM TELHA CERÂMICA CAPA-CANAL, TIPO PAULISTA, COM ATÉ 2 ÁGUAS, INCLUSO TRANSPORTE VERTICAL. AF_07/2019</t>
  </si>
  <si>
    <t>TELHAMENTO COM TELHA CERÂMICA CAPA-CANAL, TIPO PLAN, COM MAIS DE 2 ÁGUAS, INCLUSO TRANSPORTE VERTICAL. AF_07/2019</t>
  </si>
  <si>
    <t>TELHAMENTO COM TELHA CERÂMICA CAPA-CANAL, TIPO PLAN, COM ATÉ 2 ÁGUAS, INCLUSO TRANSPORTE VERTICAL. AF_07/2019</t>
  </si>
  <si>
    <t>TELHAMENTO COM TELHA CERÂMICA DE ENCAIXE, TIPO ROMANA, COM MAIS DE 2 ÁGUAS, INCLUSO TRANSPORTE VERTICAL. AF_07/2019</t>
  </si>
  <si>
    <t>TELHAMENTO COM TELHA CERÂMICA DE ENCAIXE, TIPO ROMANA, COM ATÉ 2 ÁGUAS, INCLUSO TRANSPORTE VERTICAL. AF_07/2019</t>
  </si>
  <si>
    <t>TELHAMENTO COM TELHA CERÂMICA DE ENCAIXE, TIPO FRANCESA, COM MAIS DE 2 ÁGUAS, INCLUSO TRANSPORTE VERTICAL. AF_07/2019</t>
  </si>
  <si>
    <t>TELHAMENTO COM TELHA CERÂMICA DE ENCAIXE, TIPO FRANCESA, COM ATÉ 2 ÁGUAS, INCLUSO TRANSPORTE VERTICAL. AF_07/2019</t>
  </si>
  <si>
    <t>AMARRAÇÃO DE TELHAS CERÂMICAS OU DE CONCRETO. AF_07/2019</t>
  </si>
  <si>
    <t>SUBCOBERTURA COM MANTA PLÁSTICA REVESTIDA POR PELÍCULA DE ALUMÍNO, INCLUSO TRANSPORTE VERTICAL. AF_07/2019</t>
  </si>
  <si>
    <t>EMBOÇAMENTO COM ARGAMASSA TRAÇO 1:2:9 (CIMENTO, CAL E AREIA). AF_07/2019</t>
  </si>
  <si>
    <t>TELHAMENTO COM TELHA CERÂMICA CAPA-CANAL, TIPO COLONIAL, COM MAIS DE 2 ÁGUAS, INCLUSO TRANSPORTE VERTICAL. AF_07/2019</t>
  </si>
  <si>
    <t>TELHAMENTO COM TELHA CERÂMICA CAPA-CANAL, TIPO COLONIAL, COM ATÉ 2 ÁGUAS, INCLUSO TRANSPORTE VERTICAL. AF_07/2019</t>
  </si>
  <si>
    <t>TELHAMENTO COM TELHA CERÂMICA DE ENCAIXE, TIPO PORTUGUESA, COM MAIS DE 2 ÁGUAS, INCLUSO TRANSPORTE VERTICAL. AF_07/2019</t>
  </si>
  <si>
    <t>TELHAMENTO COM TELHA CERÂMICA DE ENCAIXE, TIPO PORTUGUESA, COM ATÉ 2 ÁGUAS, INCLUSO TRANSPORTE VERTICAL. AF_07/2019</t>
  </si>
  <si>
    <t>TELHAMENTO COM TELHA DE CONCRETO DE ENCAIXE, COM MAIS DE 2 ÁGUAS, INCLUSO TRANSPORTE VERTICAL. AF_07/2019</t>
  </si>
  <si>
    <t>TELHAMENTO COM TELHA DE CONCRETO DE ENCAIXE, COM ATÉ 2 ÁGUAS, INCLUSO TRANSPORTE VERTICAL. AF_07/2019</t>
  </si>
  <si>
    <t>RETIRADA E RECOLOCAÇÃO DE CAIBRO EM TELHADOS DE MAIS DE 2 ÁGUAS COM TELHA CERÂMICA CAPA-CANAL, INCLUSO TRANSPORTE VERTICAL. AF_07/2019</t>
  </si>
  <si>
    <t>0073</t>
  </si>
  <si>
    <t>MADEIRAMENTO</t>
  </si>
  <si>
    <t>RETIRADA E RECOLOCAÇÃO DE RIPA EM TELHADOS DE MAIS DE 2 ÁGUAS COM TELHA CERÂMICA CAPA-CANAL, INCLUSO TRANSPORTE VERTICAL. AF_07/2019</t>
  </si>
  <si>
    <t>RETIRADA E RECOLOCAÇÃO DE CAIBRO EM TELHADOS DE ATÉ 2 ÁGUAS COM TELHA CERÂMICA CAPA-CANAL, INCLUSO TRANSPORTE VERTICAL. AF_07/2019</t>
  </si>
  <si>
    <t>RETIRADA E RECOLOCAÇÃO DE RIPA EM TELHADOS DE ATÉ 2 ÁGUAS COM TELHA CERÂMICA CAPA-CANAL, INCLUSO TRANSPORTE VERTICAL. AF_07/2019</t>
  </si>
  <si>
    <t>RETIRADA E RECOLOCAÇÃO DE CAIBRO EM TELHADOS DE MAIS DE 2 ÁGUAS COM TELHA CERÂMICA OU DE CONCRETO DE ENCAIXE, INCLUSO TRANSPORTE VERTICAL. AF_07/2019</t>
  </si>
  <si>
    <t>RETIRADA E RECOLOCAÇÃO DE RIPA EM TELHADOS DE MAIS DE 2 ÁGUAS COM TELHA CERÂMICA OU DE CONCRETO DE ENCAIXE, INCLUSO TRANSPORTE VERTICAL. AF_07/2019</t>
  </si>
  <si>
    <t>RETIRADA E RECOLOCAÇÃO DE CAIBRO EM TELHADOS DE ATÉ 2 ÁGUAS COM TELHA CERÂMICA OU DE CONCRETO DE ENCAIXE, INCLUSO TRANSPORTE VERTICAL. AF_07/2019</t>
  </si>
  <si>
    <t>RETIRADA E RECOLOCAÇÃO DE RIPA EM TELHADOS DE ATÉ 2 ÁGUAS COM TELHA CERÂMICA OU DE CONCRETO DE ENCAIXE, INCLUSO TRANSPORTE VERTICAL. AF_07/2019</t>
  </si>
  <si>
    <t>FABRICAÇÃO E INSTALAÇÃO DE PONTALETES DE MADEIRA NÃO APARELHADA PARA TELHADOS COM MAIS QUE 2 ÁGUAS E COM TELHA CERÂMICA OU DE CONCRETO EM EDIFÍCIO INSTITUCIONAL TÉRREO, INCLUSO TRANSPORTE VERTICAL. AF_07/2019</t>
  </si>
  <si>
    <t>FABRICAÇÃO E INSTALAÇÃO DE PONTALETES DE MADEIRA NÃO APARELHADA PARA TELHADOS COM MAIS QUE 2 ÁGUAS E COM TELHA CERÂMICA OU DE CONCRETO EM EDIFÍCIO RESIDENCIAL DE MÚLTIPLOS PAVIMENTOS. AF_07/2019</t>
  </si>
  <si>
    <t>FABRICAÇÃO E INSTALAÇÃO DE PONTALETES DE MADEIRA NÃO APARELHADA PARA TELHADOS COM MAIS QUE 2 ÁGUAS E COM TELHA CERÂMICA OU DE CONCRETO EM EDIFÍCIO RESIDENCIAL TÉRREO, INCLUSO TRANSPORTE VERTICAL. AF_07/2019</t>
  </si>
  <si>
    <t>FABRICAÇÃO E INSTALAÇÃO DE PONTALETES DE MADEIRA NÃO APARELHADA PARA TELHADOS COM ATÉ 2 ÁGUAS E COM TELHA ONDULADA DE FIBROCIMENTO, ALUMÍNIO OU PLÁSTICA EM EDIFÍCIO INSTITUCIONAL TÉRREO, INCLUSO TRANSPORTE VERTICAL. AF_07/2019</t>
  </si>
  <si>
    <t>FABRICAÇÃO E INSTALAÇÃO DE PONTALETES DE MADEIRA NÃO APARELHADA PARA TELHADOS COM ATÉ 2 ÁGUAS E COM TELHA ONDULADA DE FIBROCIMENTO, ALUMÍNIO OU PLÁSTICA EM EDIFÍCIO RESIDENCIAL DE MÚLTIPLOS PAVIMENTOS, INCLUSO TRANSPORTE VERTICAL. AF_07/2019</t>
  </si>
  <si>
    <t>FABRICAÇÃO E INSTALAÇÃO DE PONTALETES DE MADEIRA NÃO APARELHADA PARA TELHADOS COM ATÉ 2 ÁGUAS E COM TELHA CERÂMICA OU DE CONCRETO EM EDIFÍCIO INSTITUCIONAL TÉRREO, INCLUSO TRANSPORTE VERTICAL. AF_07/2019</t>
  </si>
  <si>
    <t>FABRICAÇÃO E INSTALAÇÃO DE PONTALETES DE MADEIRA NÃO APARELHADA PARA TELHADOS COM ATÉ 2 ÁGUAS E COM TELHA CERÂMICA OU DE CONCRETO EM EDIFÍCIO RESIDENCIAL DE MÚLTIPLOS PAVIMENTOS, INCLUSO TRANSPORTE VERTICAL. AF_07/2019</t>
  </si>
  <si>
    <t>FABRICAÇÃO E INSTALAÇÃO DE PONTALETES DE MADEIRA NÃO APARELHADA PARA TELHADOS COM ATÉ 2 ÁGUAS E COM TELHA CERÂMICA OU DE CONCRETO EM EDIFÍCIO RESIDENCIAL TÉRREO, INCLUSO TRANSPORTE VERTICAL. AF_07/2019</t>
  </si>
  <si>
    <t>FABRICAÇÃO E INSTALAÇÃO DE TESOURA INTEIRA EM MADEIRA NÃO APARELHADA, VÃO DE 12 M, PARA TELHA ONDULADA DE FIBROCIMENTO, METÁLICA, PLÁSTICA OU TERMOACÚSTICA, INCLUSO IÇAMENTO. AF_07/2019</t>
  </si>
  <si>
    <t>FABRICAÇÃO E INSTALAÇÃO DE TESOURA INTEIRA EM MADEIRA NÃO APARELHADA, VÃO DE 11 M, PARA TELHA ONDULADA DE FIBROCIMENTO, METÁLICA, PLÁSTICA OU TERMOACÚSTICA, INCLUSO IÇAMENTO. AF_07/2019</t>
  </si>
  <si>
    <t>FABRICAÇÃO E INSTALAÇÃO DE TESOURA INTEIRA EM MADEIRA NÃO APARELHADA, VÃO DE 10 M, PARA TELHA ONDULADA DE FIBROCIMENTO, METÁLICA, PLÁSTICA OU TERMOACÚSTICA, INCLUSO IÇAMENTO. AF_07/2019</t>
  </si>
  <si>
    <t>FABRICAÇÃO E INSTALAÇÃO DE TESOURA INTEIRA EM MADEIRA NÃO APARELHADA, VÃO DE 9 M, PARA TELHA ONDULADA DE FIBROCIMENTO, METÁLICA, PLÁSTICA OU TERMOACÚSTICA, INCLUSO IÇAMENTO. AF_07/2019</t>
  </si>
  <si>
    <t>FABRICAÇÃO E INSTALAÇÃO DE TESOURA INTEIRA EM MADEIRA NÃO APARELHADA, VÃO DE 8 M, PARA TELHA ONDULADA DE FIBROCIMENTO, METÁLICA, PLÁSTICA OU TERMOACÚSTICA, INCLUSO IÇAMENTO. AF_07/2019</t>
  </si>
  <si>
    <t>FABRICAÇÃO E INSTALAÇÃO DE TESOURA INTEIRA EM MADEIRA NÃO APARELHADA, VÃO DE 7 M, PARA TELHA ONDULADA DE FIBROCIMENTO, METÁLICA, PLÁSTICA OU TERMOACÚSTICA, INCLUSO IÇAMENTO. AF_07/2019</t>
  </si>
  <si>
    <t>FABRICAÇÃO E INSTALAÇÃO DE TESOURA INTEIRA EM MADEIRA NÃO APARELHADA, VÃO DE 6 M, PARA TELHA ONDULADA DE FIBROCIMENTO, METÁLICA, PLÁSTICA OU TERMOACÚSTICA, INCLUSO IÇAMENTO. AF_07/2019</t>
  </si>
  <si>
    <t>FABRICAÇÃO E INSTALAÇÃO DE TESOURA INTEIRA EM MADEIRA NÃO APARELHADA, VÃO DE 5 M, PARA TELHA ONDULADA DE FIBROCIMENTO, METÁLICA, PLÁSTICA OU TERMOACÚSTICA, INCLUSO IÇAMENTO. AF_07/2019</t>
  </si>
  <si>
    <t>FABRICAÇÃO E INSTALAÇÃO DE TESOURA INTEIRA EM MADEIRA NÃO APARELHADA, VÃO DE 4 M, PARA TELHA ONDULADA DE FIBROCIMENTO, METÁLICA, PLÁSTICA OU TERMOACÚSTICA, INCLUSO IÇAMENTO. AF_07/2019</t>
  </si>
  <si>
    <t>FABRICAÇÃO E INSTALAÇÃO DE TESOURA INTEIRA EM MADEIRA NÃO APARELHADA, VÃO DE 3 M, PARA TELHA ONDULADA DE FIBROCIMENTO, METÁLICA, PLÁSTICA OU TERMOACÚSTICA, INCLUSO IÇAMENTO. AF_07/2019</t>
  </si>
  <si>
    <t>FABRICAÇÃO E INSTALAÇÃO DE TESOURA INTEIRA EM MADEIRA NÃO APARELHADA, VÃO DE 12 M, PARA TELHA CERÂMICA OU DE CONCRETO, INCLUSO IÇAMENTO. AF_07/2019</t>
  </si>
  <si>
    <t>FABRICAÇÃO E INSTALAÇÃO DE TESOURA INTEIRA EM MADEIRA NÃO APARELHADA, VÃO DE 11 M, PARA TELHA CERÂMICA OU DE CONCRETO, INCLUSO IÇAMENTO. AF_07/2019</t>
  </si>
  <si>
    <t>FABRICAÇÃO E INSTALAÇÃO DE TESOURA INTEIRA EM MADEIRA NÃO APARELHADA, VÃO DE 10 M, PARA TELHA CERÂMICA OU DE CONCRETO, INCLUSO IÇAMENTO. AF_07/2019</t>
  </si>
  <si>
    <t>FABRICAÇÃO E INSTALAÇÃO DE TESOURA INTEIRA EM MADEIRA NÃO APARELHADA, VÃO DE 9 M, PARA TELHA CERÂMICA OU DE CONCRETO, INCLUSO IÇAMENTO. AF_07/2019</t>
  </si>
  <si>
    <t>FABRICAÇÃO E INSTALAÇÃO DE TESOURA INTEIRA EM MADEIRA NÃO APARELHADA, VÃO DE 8 M, PARA TELHA CERÂMICA OU DE CONCRETO, INCLUSO IÇAMENTO. AF_07/2019</t>
  </si>
  <si>
    <t>FABRICAÇÃO E INSTALAÇÃO DE TESOURA INTEIRA EM MADEIRA NÃO APARELHADA, VÃO DE 7 M, PARA TELHA CERÂMICA OU DE CONCRETO, INCLUSO IÇAMENTO. AF_07/2019</t>
  </si>
  <si>
    <t>FABRICAÇÃO E INSTALAÇÃO DE TESOURA INTEIRA EM MADEIRA NÃO APARELHADA, VÃO DE 6 M, PARA TELHA CERÂMICA OU DE CONCRETO, INCLUSO IÇAMENTO. AF_07/2019</t>
  </si>
  <si>
    <t>FABRICAÇÃO E INSTALAÇÃO DE TESOURA INTEIRA EM MADEIRA NÃO APARELHADA, VÃO DE 5 M, PARA TELHA CERÂMICA OU DE CONCRETO, INCLUSO IÇAMENTO. AF_07/2019</t>
  </si>
  <si>
    <t>FABRICAÇÃO E INSTALAÇÃO DE TESOURA INTEIRA EM MADEIRA NÃO APARELHADA, VÃO DE 4 M, PARA TELHA CERÂMICA OU DE CONCRETO, INCLUSO IÇAMENTO. AF_07/2019</t>
  </si>
  <si>
    <t>FABRICAÇÃO E INSTALAÇÃO DE TESOURA INTEIRA EM MADEIRA NÃO APARELHADA, VÃO DE 3 M, PARA TELHA CERÂMICA OU DE CONCRETO, INCLUSO IÇAMENTO. AF_07/2019</t>
  </si>
  <si>
    <t>TRAMA DE MADEIRA COMPOSTA POR TERÇAS PARA TELHADOS DE ATÉ 2 ÁGUAS PARA TELHA ESTRUTURAL DE FIBROCIMENTO, INCLUSO TRANSPORTE VERTICAL. AF_07/2019</t>
  </si>
  <si>
    <t>TRAMA DE MADEIRA COMPOSTA POR TERÇAS PARA TELHADOS DE ATÉ 2 ÁGUAS PARA TELHA ONDULADA DE FIBROCIMENTO, METÁLICA, PLÁSTICA OU TERMOACÚSTICA, INCLUSO TRANSPORTE VERTICAL. AF_07/2019</t>
  </si>
  <si>
    <t>TRAMA DE MADEIRA COMPOSTA POR RIPAS, CAIBROS E TERÇAS PARA TELHADOS DE MAIS QUE 2 ÁGUAS PARA TELHA CERÂMICA CAPA-CANAL, INCLUSO TRANSPORTE VERTICAL. AF_07/2019</t>
  </si>
  <si>
    <t>TRAMA DE MADEIRA COMPOSTA POR RIPAS, CAIBROS E TERÇAS PARA TELHADOS DE ATÉ 2 ÁGUAS PARA TELHA CERÂMICA CAPA-CANAL, INCLUSO TRANSPORTE VERTICAL. AF_07/2019</t>
  </si>
  <si>
    <t>TRAMA DE MADEIRA COMPOSTA POR RIPAS, CAIBROS E TERÇAS PARA TELHADOS DE MAIS QUE 2 ÁGUAS PARA TELHA DE ENCAIXE DE CERÂMICA OU DE CONCRETO, INCLUSO TRANSPORTE VERTICAL. AF_07/2019</t>
  </si>
  <si>
    <t>TRAMA DE MADEIRA COMPOSTA POR RIPAS, CAIBROS E TERÇAS PARA TELHADOS DE ATÉ 2 ÁGUAS PARA TELHA DE ENCAIXE DE CERÂMICA OU DE CONCRETO, INCLUSO TRANSPORTE VERTICAL. AF_07/2019</t>
  </si>
  <si>
    <t>INSTALAÇÃO DE TESOURA (INTEIRA OU MEIA), BIAPOIADA, EM MADEIRA NÃO APARELHADA, PARA VÃOS MAIORES OU IGUAIS A 10,0 M E MENORES QUE 12,0 M, INCLUSO IÇAMENTO. AF_07/2019</t>
  </si>
  <si>
    <t>INSTALAÇÃO DE TESOURA (INTEIRA OU MEIA), BIAPOIADA, EM MADEIRA NÃO APARELHADA, PARA VÃOS MAIORES OU IGUAIS A 8,0 M E MENORES QUE 10,0 M, INCLUSO IÇAMENTO. AF_07/2019</t>
  </si>
  <si>
    <t>INSTALAÇÃO DE TESOURA (INTEIRA OU MEIA), BIAPOIADA, EM MADEIRA NÃO APARELHADA, PARA VÃOS MAIORES OU IGUAIS A 6,0 M E MENORES QUE 8,0 M, INCLUSO IÇAMENTO. AF_07/2019</t>
  </si>
  <si>
    <t>INSTALAÇÃO DE TESOURA (INTEIRA OU MEIA), BIAPOIADA, EM MADEIRA NÃO APARELHADA, PARA VÃOS MAIORES OU IGUAIS A 3,0 M E MENORES QUE 6,0 M, INCLUSO IÇAMENTO. AF_07/2019</t>
  </si>
  <si>
    <t>ESCAVADEIRA HIDRÁULICA DE BRAÇO LONGO (LONGO ALCANCE) SOBRE ESTEIRAS, CAÇAMBA 0,52 M3, PESO OPERACIONAL 24 T, POTÊNCIA LÍQUIDA 155 HP  - MATERIAIS NA OPERAÇÃO. AF_06/2023</t>
  </si>
  <si>
    <t>0329</t>
  </si>
  <si>
    <t>COMPOSIÇÕES AUXILIARES</t>
  </si>
  <si>
    <t>CHOR</t>
  </si>
  <si>
    <t>CUSTOS HORÁRIOS DE MÁQUINAS E EQUIPAMENTOS</t>
  </si>
  <si>
    <t>GUINDASTE HIDRÁULICO AUTOPROPELIDO, COM LANÇA TRELICADA 41 M, CAPACIDADE MÁXIMA DE ELEVAÇÃO 43 T, POTÊNCIA 230 KW, EQUIPADO COM CAÇAMBA DE ARRASTO (DRAGLINE) DE 0,76 M3 - MATERIAIS NA OPERAÇÃO. AF_06/2023</t>
  </si>
  <si>
    <t>CAMINHÃO TANQUE PARA HIDROSSEMEADURA, COM CAPACIDADE DE 8.000 LITROS, INCLUINDO BOMBA PARA LANÇAMENTO COM MOTOR DIESEL COM POTÊNCIA DE 105 CV - MATERIAIS NA OPERAÇÃO. AF_06/2023</t>
  </si>
  <si>
    <t>PERFURATRIZ DE COROA DIAMANTADA PARA CONCRETO, DIÂMETRO ATÉ 250 MM, MOTOR ELÉTRICO 220 V, POTÊNCIA 2.500 W - MATERIAIS NA OPERAÇÃO. AF_05/2023</t>
  </si>
  <si>
    <t>GRUPO GERADOR DIESEL, COM CARENAGEM, POTÊNCIA STANDART ENTRE 400 E 460 KVA, VELOCIDADE DE 1800 RPM, FREQUÊNCIA DE 60 HZ - MATERIAIS NA OPERAÇÃO. AF_05/2023</t>
  </si>
  <si>
    <t>MARTELETE PERFURADOR/ ROMPEDOR ELÉTRICO, POTÊNCIA 800 W, 220 V - MATERIAIS NA OPERAÇÃO. AF_05/2023</t>
  </si>
  <si>
    <t>LIXADEIRA DE PAREDE, COM LED, POTÊNCIA 750 W, FREQUÊNCIA 60 HZ, VELOCIDADE 1000 A 2100 RPM, DIÂMETRO DA LIXA 225 MM - MATERIAIS NA OPERAÇÃO. AF_12/2022</t>
  </si>
  <si>
    <t>TERMOFUSORA PARA TUBOS E CONEXÕES EM PPR COM DIÂMETROS DE 75 A 110 MM, POTÊNCIA DE *1100* W, TENSÃO 220 V - MATERIAIS NA OPERAÇÃO. AF_05/2022</t>
  </si>
  <si>
    <t>TERMOFUSORA PARA TUBOS E CONEXÕES EM PPR COM DIÂMETROS DE 75 A 110 MM, POTÊNCIA DE *1100* W, TENSÃO 220 V - MANUTENÇÃO. AF_05/2022</t>
  </si>
  <si>
    <t>TERMOFUSORA PARA TUBOS E CONEXÕES EM PPR COM DIÂMETROS DE 75 A 110 MM, POTÊNCIA DE *1100* W, TENSÃO 220 V - JUROS. AF_05/2022</t>
  </si>
  <si>
    <t>TERMOFUSORA PARA TUBOS E CONEXÕES EM PPR COM DIÂMETROS DE 75 A 110 MM, POTÊNCIA DE *1100* W, TENSÃO 220 V - DEPRECIAÇÃO. AF_05/2022</t>
  </si>
  <si>
    <t>TERMOFUSORA PARA TUBOS E CONEXÕES EM PPR COM DIÂMETROS DE 20 A 63 MM, POTÊNCIA DE 800 W, TENSAO 220 V - MATERIAIS NA OPERAÇÃO. AF_05/2022</t>
  </si>
  <si>
    <t>TERMOFUSORA PARA TUBOS E CONEXÕES EM PPR COM DIÂMETROS DE 20 A 63 MM, POTÊNCIA DE 800 W, TENSAO 220 V - MANUTENÇÃO. AF_05/2022</t>
  </si>
  <si>
    <t>TERMOFUSORA PARA TUBOS E CONEXÕES EM PPR COM DIÂMETROS DE 20 A 63 MM, POTÊNCIA DE 800 W, TENSAO 220 V - JUROS. AF_05/2022</t>
  </si>
  <si>
    <t>TERMOFUSORA PARA TUBOS E CONEXÕES EM PPR COM DIÂMETROS DE 20 A 63 MM, POTÊNCIA DE 800 W, TENSAO 220 V - DEPRECIAÇÃO. AF_05/2022</t>
  </si>
  <si>
    <t>CONJUNTO MACACO HIDRÁULICO E CENTRAL DE BOMBEAMENTO MOTORIZADO 1,8 KW PARA PROTENSÃO DE MONOCABOS PARA CONCRETO PROTENDIDO, ESFORÇO MÁXIMO DE 30 TONELADAS  - MATERIAIS NA OPERAÇÃO. AF_05/2022</t>
  </si>
  <si>
    <t>CONJUNTO MACACO HIDRÁULICO E CENTRAL DE BOMBEAMENTO MOTORIZADO 1,8 KW PARA PROTENSÃO DE MONOCABOS PARA CONCRETO PROTENDIDO, ESFORÇO MÁXIMO DE 20 TONELADAS  - MATERIAIS NA OPERAÇÃO. AF_05/2022</t>
  </si>
  <si>
    <t>BATE ESTACA PARA INSTALAÇÃO DE DEFENSAS METÁLICAS (GUARD RAIL) FIXO, INCLUSIVE CAMINHÃO TOCO PBT 9.700 KG, POTÊNCIA DE 160 CV - MATERIAIS NA OPERAÇÃO. AF_05/2023</t>
  </si>
  <si>
    <t>VARREDEIRA DE GRAMA SINTÉTICA A GASOLINA, 2,4 CV, 4 TEMPOS - MATERIAIS NA OPERAÇÃO. AF_05/2023</t>
  </si>
  <si>
    <t>MISTURADOR PARA PREPARO DE LAMA ESTABILIZANTE COM CAPACIDADE DE *4000* L, COM BOMBA CENTRÍFUGA 5,5 HP A 23,07 HP, PARA SISTEMA DE FURO DIRECIONAL - MATERIAIS NA OPERAÇÃO. AF_05/2023</t>
  </si>
  <si>
    <t>PERFURATRIZ PARA FURO DIRECIONAL HORIZONTAL (HDD) COM CAPACIDADE DE 201 KN A 560 KN, POTÊNCIA 200 HP A 260 HP (INCLUSO FERRAMENTAS E LOCALIZADOR) - MATERIAIS NA OPERAÇÃO. AF_05/2023</t>
  </si>
  <si>
    <t>PERFURATRIZ PARA FURO DIRECIONAL HORIZONTAL (HDD) COM CAPACIDADE DE 90 KN A 200 KN, POTÊNCIA 100 HP A 160 HP (INCLUSO FERRAMENTAS E LOCALIZADOR) - MATERIAIS NA OPERAÇÃO. AF_05/2023</t>
  </si>
  <si>
    <t>PERFURATRIZ PARA FURO DIRECIONAL HORIZONTAL (HDD) COM CAPACIDADE ATÉ 89 KN, POTÊNCIA 24,8 HP A 80 HP (INCLUSO FERRAMENTAS E LOCALIZADOR) - MATERIAIS NA OPERAÇÃO. AF_05/2023</t>
  </si>
  <si>
    <t>MÁQUINA PARA SOLDA POR TERMOFUSÃO PARA TUBOS DE POLIETILENO DE ALTA DENSIDADE (PEAD) COM DIÂMETRO EXTERNO DE 710 A 1200 MM, POTÊNCIA ENTRE 16000 E 29500 W - MATERIAIS NA OPERAÇÃO.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</si>
  <si>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</si>
  <si>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90 A 315 MM, POTÊNCIA ENTRE 2500 E 5350 W - MATERIAIS NA OPERAÇÃO. AF_05/2023</t>
  </si>
  <si>
    <t>MÁQUINA PARA SOLDA POR ELETROFUSÃO PARA TUBOS DE POLIETILENO DE ALTA DENSIDADE (PEAD) COM DIÂMETRO EXTERNO DE 20 A 1600 MM, POTÊNCIA DE 3500 W - MATERIAIS NA OPERAÇÃO. AF_05/2023</t>
  </si>
  <si>
    <t>MÁQUINA PARA SOLDA POR ELETROFUSÃO PARA TUBOS DE POLIETILENO DE ALTA DENSIDADE (PEAD) COM DIÂMETRO EXTERNO DE 20 A 800 MM, POTÊNCIA ENTRE 2750 E 3000 W - MATERIAIS NA OPERAÇÃO. AF_05/2023</t>
  </si>
  <si>
    <t>MÁQUINA DEMARCADORA DE FAIXA DE TRÁFEGO À FRIO, TRAÇÃO MANUAL, 4 CV, PRESSÃO MAX 3300 PSI, TANQUE 20 L - MATERIAIS NA OPERAÇÃO. AF_06/2021</t>
  </si>
  <si>
    <t>COMPRESSOR DE AR, VAZAO DE 10 PCM, RESERVATORIO 100 L, PRESSAO DE TRABALHO ENTRE 6,9 E 9,7 BAR, POTENCIA 2 HP, TENSAO 110/220 V - MATERIAIS NA OPERAÇÃO. AF_05/2023</t>
  </si>
  <si>
    <t>PERFURATRIZ HIDRÁULICA SOBRE ESTEIRA, TORQUE MÁXIMO 98 KNM, PROFUNDIDADE MÁXIMA 25 M, DIÂMETRO MÁXIMO 115 MM, POTÊNCIA MOTOR 190 HP - MATERIAIS NA OPERAÇÃO. AF_02/2021</t>
  </si>
  <si>
    <t>RETROESCAVADEIRA SOBRE RODAS COM CARREGADEIRA , PESO OPERACIONAL MÍN. 6,674, POTÊNCIA LÍQ 88 HP, COM MARTELO ROMPEDOR HIDRÁULICO ENTRE  275 A 362 KG - MATERIAIS NA OPERAÇÃO. AF_02/2021</t>
  </si>
  <si>
    <t>BETONEIRA CAPACIDADE NOMINAL DE 250 L, CAPACIDADE DE MISTURA DE 175 L, MOTOR ELÉTRICO MONOFÁSICO POTÊNCIA 1CV - MATERIAIS NA OPERAÇÃO. AF_05/2023</t>
  </si>
  <si>
    <t>TARTARUGA DE OXICORTE CG1, MONOFÁSICA, 220 V, FREQUÊNCIA 50 HZ, VELOCIDADE DE CORTE (MM/MIN) 50 A 750, DIÂMETRO MÍNIMO DO COMPASSO MM 200 - MATERIAIS NA OPERAÇÃO. AF_05/2023</t>
  </si>
  <si>
    <t>MÁQUINA METALEIRA UNIVERSAL MODELO IW 110/180 BTD - MATERIAIS NA OPERAÇÃO. AF_05/2023</t>
  </si>
  <si>
    <t>FURADEIRA ELETROMAGNÉTICA, VELOCIDADE (SEM CARGA/ COM CARGA) 450/ 270 RPM, ESPESSURA MÁXIMA DA CHAPA A SER FURADA 50 MM, PORÇA DE ADESÃO MAGNÉTICA 17000 N, POTÊNCIA 1100 W, ALIMENTÇÃO 220 - 60 HZ, MONOFÁSICA - MATERIAIS NA OPERAÇÃO. AF_08/2019</t>
  </si>
  <si>
    <t>SERRA FITA HORIZONTAL, ELÉTRICA, COM CONTROLE HIDRÁULICO, PAINEL DE COMANDO EM 24 V, MOTOR ELÉTRICO 1,5 CV, DIMENSÕES DA FITA 3880 X 27 X 0,9 MM, TRIFÁSICA - MATERIAIS NA OPERAÇÃO. AF_05/2023</t>
  </si>
  <si>
    <t>ENCERADEIRA INDUSTRIAL, 400 MM, 220V, 1 HP - MATERIAIS NA OPERAÇÃO. AF_05/2023</t>
  </si>
  <si>
    <t>UNIDADE DOSADORA AIRLESS TIPO HOT SPRAY - MATERIAIS NA OPERAÇÃO. AF_05/2023</t>
  </si>
  <si>
    <t>TORRE, COMPOSTA POR GUINCHO MECÂNICO, GUINCHO MANUAL, CABOS DE AÇO, PITEIRA E SOQUETE  - MATERIAIS NA OPERAÇÃO. AF_05/2023</t>
  </si>
  <si>
    <t>ESCAVADEIRA HIDRÁULICA SOBRE ESTEIRA, PESO OPERACIONAL ENTRE 22,00 E 23,50 T, POTÊNCIA NOMINAL 139 HP, COM MARTELO ROMPEDOR HIDRÁULICO 1700 KG - MATERIAIS NA OPERAÇÃO. AF_04/2019</t>
  </si>
  <si>
    <t>PÓRTICO ROLANTE MONOVIGA, PERFIL I, 4 PERNAS, CAPACIDADE 5 T  - MATERIAIS NA OPERAÇÃO. AF_04/2019</t>
  </si>
  <si>
    <t>PLATAFORMA ELEVATÓRIA - MATERIAIS NA OPERAÇÃO. AF_04/2019</t>
  </si>
  <si>
    <t>PERFURATRIZ PARA EXECUÇÃO DE ESTACAS SECANTES, TIPO HÉLICE CONTÍNUA COM CABEÇOTE DUPLO E TUBO METÁLICO - MATERIAIS NA OPERAÇÃO. AF_04/2019</t>
  </si>
  <si>
    <t>PERFURATRIZ HIDRÁULICA SOBRE ESTEIRA, TORQUE MÁXIMO 161 KNM, PROFUNDIDADE MÁXIMA 54 M, DIÂMETRO MÁXIMO 1500 MM, POTÊNCIA MOTOR 268 HP - MATERIAIS NA OPERAÇÃO. AF_04/2019</t>
  </si>
  <si>
    <t>MÁQUINA SOLDA ARCO COM PISTOLA DE SOLDAGEM PARA STUD BOLT DE 5 MM A 22 MM - MATERIAIS NA OPERAÇÃO. AF_05/2023</t>
  </si>
  <si>
    <t>MÁQUINA FORMER DOBRAS DIVERSAS: 220V/380V TRIFÁSICO OU MONOFÁSICO, CAPACIDADE 0,5-1,27MM, MOTOR 2CV - MATERIAIS NA OPERAÇÃO. AF_05/2023</t>
  </si>
  <si>
    <t>GUINDASTE SOBRE ESTEIRAS, COM LANÇA TRELIÇADA 40 M, CAPACIDADE MÁXIMA 75 T, EQUIPADO COM CLAMSHELL - MATERIAIS NA OPERAÇÃO. AF_04/2019</t>
  </si>
  <si>
    <t>GUINDASTE SOBRE ESTEIRAS, COM LANÇA TRELIÇADA 40 M, CAPACIDADE MÁXIMA 75 T - MATERIAIS NA OPERAÇÃO. AF_04/2019</t>
  </si>
  <si>
    <t>GUINDASTE HIDRAULICO AUTOPROPELIDO, COM LANÇA TRELIÇADA 40 M, CAPACIDADE MÁXIMA 75 T, EQUIPADO COM CLAMSHELL - MATERIAIS NA OPERAÇÃO. AF_04/2019</t>
  </si>
  <si>
    <t>CONJUNTO CILINDRO E BOMBA HIDRÁULICA PARA PROTENSÃO DE MONOBARRAS PARA TIRANTES, ESFORÇO MÁXIMO DE 30 TONELADAS  - MATERIAIS NA OPERAÇÃO. AF_05/2023</t>
  </si>
  <si>
    <t>CONJUNTO MACACO E BOMBA HIDRÁULICA PARA PROTENSAO DE CORDOALHAS, ESFORÇO MAXIMO DE 115 TONELADAS - MATERIAIS NA OPERAÇÃO. AF_05/2023</t>
  </si>
  <si>
    <t>CENTRAL DE LAMA BENTONÍTICA (DEPÓSITO DE BENTONITA, MISTURADOR DE ALTA TURBULÊNCIA, SILOS DE ARMAZENAMENTO DE LAMA E ÁGUA, LABORATÓRIO DE CONTROLE DE QUALIDADE DA LAMA) - MATERIAIS NA OPERAÇÃO. AF_04/2019</t>
  </si>
  <si>
    <t>CALDEIRA A GÁS COM TERMOSTATO, CAPACIDADE 100 LITROS - MATERIAIS NA OPERAÇÃO. AF_05/2023</t>
  </si>
  <si>
    <t>MARTELO DEMOLIDOR ELÉTRICO, COM POTÊNCIA DE 2.000 W, 1.000 IMPACTOS POR MINUTO, PESO DE 30 KG - MATERIAIS NA OPERAÇÃO. AF_01/2021</t>
  </si>
  <si>
    <t>MARTELO DEMOLIDOR ELÉTRICO, COM POTÊNCIA DE 2.000 W, 1.000 IMPACTOS POR MINUTO, PESO DE 30 KG - MANUTENÇÃO. AF_01/2021</t>
  </si>
  <si>
    <t>MARTELO DEMOLIDOR ELÉTRICO, COM POTÊNCIA DE 2.000 W, 1.000 IMPACTOS POR MINUTO, PESO DE 30 KG - JUROS. AF_01/2021</t>
  </si>
  <si>
    <t>MARTELO DEMOLIDOR ELÉTRICO, COM POTÊNCIA DE 2.000 W, 1.000 IMPACTOS POR MINUTO, PESO DE 30 KG - DEPRECIAÇÃO. AF_01/2021</t>
  </si>
  <si>
    <t>USINA DE ASFALTO, TIPO GRAVIMÉTRICA, PROD 150 TON/HORA - MATERIAIS NA OPERAÇÃO. AF_12/2019</t>
  </si>
  <si>
    <t>USINA DE ASFALTO, TIPO GRAVIMÉTRICA, PROD 150 TON/HORA - MANUTENÇÃO. AF_12/2019</t>
  </si>
  <si>
    <t>USINA DE ASFALTO, TIPO GRAVIMÉTRICA, PROD 150 TON/HORA - JUROS. AF_12/2019</t>
  </si>
  <si>
    <t>USINA DE ASFALTO, TIPO GRAVIMÉTRICA, PROD 150 TON/HORA - DEPRECIAÇÃO. AF_12/2019</t>
  </si>
  <si>
    <t>USINA DE MISTURA ASFÁLTICA À QUENTE, TIPO CONTRA FLUXO, PROD 100 A 140 TON/HORA - MATERIAIS NA OPERAÇÃO. AF_12/2019</t>
  </si>
  <si>
    <t>USINA DE MISTURA ASFÁLTICA À QUENTE, TIPO CONTRA FLUXO, PROD 100 A 140 TON/HORA - MANUTENÇÃO. AF_12/2019</t>
  </si>
  <si>
    <t>USINA DE MISTURA ASFÁLTICA À QUENTE, TIPO CONTRA FLUXO, PROD 100 A 140 TON/HORA - JUROS. AF_12/2019</t>
  </si>
  <si>
    <t>USINA DE MISTURA ASFÁLTICA À QUENTE, TIPO CONTRA FLUXO, PROD 100 A 140 TON/HORA - DEPRECIAÇÃO. AF_12/2019</t>
  </si>
  <si>
    <t>LAVADORA DE ALTA PRESSAO (LAVA-JATO) PARA AGUA FRIA, PRESSAO DE OPERACAO ENTRE 1400 E 1900 LIB/POL2, VAZAO MAXIMA ENTRE 400 E 700 L/H - MATERIAIS NA OPERAÇÃO.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</si>
  <si>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</si>
  <si>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</si>
  <si>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DEPRECIAÇÃO. AF_05/2023</t>
  </si>
  <si>
    <t>INVERSOR DE SOLDA MONOFÁSICO DE 160 A, POTÊNCIA DE 5400 W, TENSÃO DE 220 V, PARA SOLDA COM ELETRODOS DE 2,0 A 4,0 MM E PROCESSO TIG - MATERIAIS NA OPERAÇÃO. AF_06/2018</t>
  </si>
  <si>
    <t>INVERSOR DE SOLDA MONOFÁSICO DE 160 A, POTÊNCIA DE 5400 W, TENSÃO DE 220 V, PARA SOLDA COM ELETRODOS DE 2,0 A 4,0 MM E PROCESSO TIG - MANUTENÇÃO. AF_06/2018</t>
  </si>
  <si>
    <t>INVERSOR DE SOLDA MONOFÁSICO DE 160 A, POTÊNCIA DE 5400 W, TENSÃO DE 220 V, PARA SOLDA COM ELETRODOS DE 2,0 A 4,0 MM E PROCESSO TIG - JUROS. AF_06/2018</t>
  </si>
  <si>
    <t>INVERSOR DE SOLDA MONOFÁSICO DE 160 A, POTÊNCIA DE 5400 W, TENSÃO DE 220 V, PARA SOLDA COM ELETRODOS DE 2,0 A 4,0 MM E PROCESSO TIG - DEPRECIAÇÃO. AF_06/2018</t>
  </si>
  <si>
    <t>ROLO COMPACTADOR DE PNEUS, ESTATICO, PRESSAO VARIAVEL, POTENCIA 110 HP, PESO SEM/COM LASTRO 10,8/27 T, LARGURA DE ROLAGEM 2,30 M - DEPRECIAÇÃO. AF_06/2017</t>
  </si>
  <si>
    <t>ROLO COMPACTADOR DE PNEUS, ESTATICO, PRESSAO VARIAVEL, POTENCIA 110 HP, PESO SEM/COM LASTRO 10,8/27 T, LARGURA DE ROLAGEM 2,30 M - JUROS. AF_06/2017</t>
  </si>
  <si>
    <t>ROLO COMPACTADOR DE PNEUS, ESTATICO, PRESSAO VARIAVEL, POTENCIA 110 HP, PESO SEM/COM LASTRO 10,8/27 T, LARGURA DE ROLAGEM 2,30 M - MANUTENCAO. AF_06/2017</t>
  </si>
  <si>
    <t>ROLO COMPACTADOR DE PNEUS, ESTATICO, PRESSAO VARIAVEL, POTENCIA 110 HP, PESO SEM/COM LASTRO 10,8/27 T, LARGURA DE ROLAGEM 2,30 M - MATERIAIS NA OPERACAO. AF_06/2017</t>
  </si>
  <si>
    <t>PERFURATRIZ ROTATIVA SOBRE ESTEIRA, TORQUE MAXIMO 2500 KGM, POTENCIA 110 HP, MOTOR DIESEL - MATERIAIS NA OPERAÇÃO. AF_05/2017</t>
  </si>
  <si>
    <t>MINIESCAVADEIRA SOBRE ESTEIRAS, POTENCIA LIQUIDA DE *30* HP, PESO OPERACIONAL DE *3.500* KG - MATERIAIS NA OPERACAO. AF_04/2017</t>
  </si>
  <si>
    <t>MINIESCAVADEIRA SOBRE ESTEIRAS, POTENCIA LIQUIDA DE *30* HP, PESO OPERACIONAL DE *3.500* KG - MANUTENCAO. AF_04/2017</t>
  </si>
  <si>
    <t>MINIESCAVADEIRA SOBRE ESTEIRAS, POTENCIA LIQUIDA DE *30* HP, PESO OPERACIONAL DE *3.500* KG - JUROS. AF_04/2017</t>
  </si>
  <si>
    <t>MINIESCAVADEIRA SOBRE ESTEIRAS, POTENCIA LIQUIDA DE *30* HP, PESO OPERACIONAL DE *3.500* KG - DEPRECIACAO. AF_04/2017</t>
  </si>
  <si>
    <t>MINICARREGADEIRA SOBRE RODAS POTENCIA 47HP CAPACIDADE OPERACAO 646 KG, COM VASSOURA MECÂNICA ACOPLADA - MATERIAIS NA OPERAÇÃO. AF_03/2017</t>
  </si>
  <si>
    <t>MINICARREGADEIRA SOBRE RODAS POTENCIA 47HP CAPACIDADE OPERACAO 646 KG, COM VASSOURA MECÂNICA ACOPLADA - MANUTENÇÃO. AF_03/2017</t>
  </si>
  <si>
    <t>MINICARREGADEIRA SOBRE RODAS POTENCIA 47HP CAPACIDADE OPERACAO 646 KG, COM VASSOURA MECÂNICA ACOPLADA - JUROS. AF_03/2017</t>
  </si>
  <si>
    <t>TRATOR DE PNEUS COM POTÊNCIA DE 85 CV, TRAÇÃO 4X4, COM VASSOURA MECÂNICA ACOPLADA - MATERIAIS NA OPERAÇÃO. AF_03/2017</t>
  </si>
  <si>
    <t>TRATOR DE PNEUS COM POTÊNCIA DE 85 CV, TRAÇÃO 4X4, COM VASSOURA MECÂNICA ACOPLADA - MANUTENÇÃO. AF_03/2017</t>
  </si>
  <si>
    <t>TRATOR DE PNEUS COM POTÊNCIA DE 85 CV, TRAÇÃO 4X4, COM VASSOURA MECÂNICA ACOPLADA - JUROS. AF_03/2017</t>
  </si>
  <si>
    <t>MINICARREGADEIRA SOBRE RODAS POTENCIA 47HP CAPACIDADE OPERACAO 646 KG, COM VASSOURA MECÂNICA ACOPLADA - DEPRECIAÇÃO. AF_03/2017</t>
  </si>
  <si>
    <t>TRATOR DE PNEUS COM POTÊNCIA DE 85 CV, TRAÇÃO 4X4, COM VASSOURA MECÂNICA ACOPLADA - DEPRECIAÇÃO. AF_03/2017</t>
  </si>
  <si>
    <t>CAMINHÃO BASCULANTE 10 M3, TRUCADO, POTÊNCIA 230 CV, INCLUSIVE CAÇAMBA METÁLICA, COM DISTRIBUIDOR DE AGREGADOS ACOPLADO - MATERIAIS NA OPERAÇÃO.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</si>
  <si>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</si>
  <si>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</si>
  <si>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</si>
  <si>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DEPRECIAÇÃO. AF_02/2017</t>
  </si>
  <si>
    <t>TRATOR DE PNEUS COM POTÊNCIA DE 85 CV, TRAÇÃO 4X4, COM GRADE DE DISCOS ACOPLADA - MATERIAIS NA OPERAÇÃO. AF_02/2017</t>
  </si>
  <si>
    <t>TRATOR DE PNEUS COM POTÊNCIA DE 85 CV, TRAÇÃO 4X4, COM GRADE DE DISCOS ACOPLADA - MANUTENÇÃO. AF_02/2017</t>
  </si>
  <si>
    <t>TRATOR DE PNEUS COM POTÊNCIA DE 85 CV, TRAÇÃO 4X4, COM GRADE DE DISCOS ACOPLADA - JUROS. AF_02/2017</t>
  </si>
  <si>
    <t>TRATOR DE PNEUS COM POTÊNCIA DE 85 CV, TRAÇÃO 4X4, COM GRADE DE DISCOS ACOPLADA - DEPRECIAÇÃO. AF_02/2017</t>
  </si>
  <si>
    <t>TRATOR DE PNEUS COM POTÊNCIA DE 122 CV, TRAÇÃO 4X4, COM GRADE DE DISCOS ACOPLADA - MATERIAIS NA OPERAÇÃO. AF_02/2017</t>
  </si>
  <si>
    <t>TRATOR DE PNEUS COM POTÊNCIA DE 122 CV, TRAÇÃO 4X4, COM GRADE DE DISCOS ACOPLADA - MANUTENÇÃO. AF_02/2017</t>
  </si>
  <si>
    <t>TRATOR DE PNEUS COM POTÊNCIA DE 122 CV, TRAÇÃO 4X4, COM GRADE DE DISCOS ACOPLADA - JUROS. AF_02/2017</t>
  </si>
  <si>
    <t>TRATOR DE PNEUS COM POTÊNCIA DE 122 CV, TRAÇÃO 4X4, COM GRADE DE DISCOS ACOPLADA - DEPRECIAÇÃO. AF_02/2017</t>
  </si>
  <si>
    <t>TRATOR DE PNEUS COM POTÊNCIA DE 122 CV, TRAÇÃO 4X4, COM VASSOURA MECÂNICA ACOPLADA - MATERIAIS NA OPERAÇÃO. AF_02/2017</t>
  </si>
  <si>
    <t>TRATOR DE PNEUS COM POTÊNCIA DE 122 CV, TRAÇÃO 4X4, COM VASSOURA MECÂNICA ACOPLADA - MANUTENÇÃO. AF_02/2017</t>
  </si>
  <si>
    <t>TRATOR DE PNEUS COM POTÊNCIA DE 122 CV, TRAÇÃO 4X4, COM VASSOURA MECÂNICA ACOPLADA - JUROS. AF_02/2017</t>
  </si>
  <si>
    <t>TRATOR DE PNEUS COM POTÊNCIA DE 122 CV, TRAÇÃO 4X4, COM VASSOURA MECÂNICA ACOPLADA - DEPRECIAÇÃO. AF_02/2017</t>
  </si>
  <si>
    <t>GRUPO GERADOR COM CARENAGEM, MOTOR DIESEL POTÊNCIA STANDART ENTRE 250 E 260 KVA - DEPRECIAÇÃO. AF_12/2016</t>
  </si>
  <si>
    <t>GRUPO GERADOR COM CARENAGEM, MOTOR DIESEL POTÊNCIA STANDART ENTRE 250 E 260 KVA - MATERIAIS NA OPERAÇÃO. AF_12/2016</t>
  </si>
  <si>
    <t>GRUPO GERADOR COM CARENAGEM, MOTOR DIESEL POTÊNCIA STANDART ENTRE 250 E 260 KVA - MANUTENÇÃO. AF_12/2016</t>
  </si>
  <si>
    <t>GRUPO GERADOR COM CARENAGEM, MOTOR DIESEL POTÊNCIA STANDART ENTRE 250 E 260 KVA - JUROS. AF_12/2016</t>
  </si>
  <si>
    <t>ESCAVADEIRA HIDRAULICA SOBRE ESTEIRA, EQUIPADA COM CLAMSHELL, COM CAPACIDADE DA CAÇAMBA ENTRE 1,20 E 1,50 M3, PESO OPERACIONAL ENTRE 20,00 E 22,00 TON, POTENCIA LIQUIDA ENTRE 150 E 160 HP - MATERIAIS NA OPERAÇÃO.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</si>
  <si>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</si>
  <si>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</si>
  <si>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DEPRECIAÇÃO. AF_11/2016</t>
  </si>
  <si>
    <t>PERFURATRIZ MANUAL, TORQUE MAXIMO 55 KGF.M, POTENCIA 5 CV, COM DIAMETRO MAXIMO 8 1/2" - MATERIAIS NA OPERAÇÃO. AF_11/2016</t>
  </si>
  <si>
    <t>PERFURATRIZ MANUAL, TORQUE MAXIMO 55 KGF.M, POTENCIA 5 CV, COM DIAMETRO MAXIMO 8 1/2" - MANUTENÇÃO. AF_11/2016</t>
  </si>
  <si>
    <t>PERFURATRIZ MANUAL, TORQUE MAXIMO 55 KGF.M, POTENCIA 5 CV, COM DIAMETRO MAXIMO 8 1/2" - JUROS. AF_11/2016</t>
  </si>
  <si>
    <t>PERFURATRIZ MANUAL, TORQUE MAXIMO 55 KGF.M, POTENCIA 5 CV, COM DIAMETRO MAXIMO 8 1/2" - DEPRECIAÇÃO. AF_11/2016</t>
  </si>
  <si>
    <t>ROLO COMPACTADOR VIBRATORIO TANDEM, ACO LISO, POTENCIA 125 HP, PESO SEM/COM LASTRO 10,20/11,65 T, LARGURA DE TRABALHO 1,73 M - MATERIAIS NA OPERAÇÃO.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</si>
  <si>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</si>
  <si>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</si>
  <si>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DEPRECIAÇÃO. AF_11/2016</t>
  </si>
  <si>
    <t>PERFURATRIZ PNEUMATICA MANUAL DE PESO MEDIO, MARTELETE, 18KG, COMPRIMENTO MÁXIMO DE CURSO DE 6 M, DIAMETRO DO PISTAO DE 5,5 CM - MANUTENÇÃO. AF_11/2016</t>
  </si>
  <si>
    <t>PERFURATRIZ PNEUMATICA MANUAL DE PESO MEDIO, MARTELETE, 18KG, COMPRIMENTO MÁXIMO DE CURSO DE 6 M, DIAMETRO DO PISTAO DE 5,5 CM - JUROS. AF_11/2016</t>
  </si>
  <si>
    <t>PERFURATRIZ PNEUMATICA MANUAL DE PESO MEDIO, MARTELETE, 18KG, COMPRIMENTO MÁXIMO DE CURSO DE 6 M, DIAMETRO DO PISTAO DE 5,5 CM - DEPRECIAÇÃO. AF_11/2016</t>
  </si>
  <si>
    <t>DESEMPENADEIRA DE CONCRETO, PESO DE 78 KG, 4 PÁS, MOTOR A GASOLINA, POTÊNCIA 5,5 HP   MATERIAIS NA OPERAÇÃO. AF_05/2023</t>
  </si>
  <si>
    <t>DESEMPENADEIRA DE CONCRETO, PESO DE 78 KG, 4 PÁS, MOTOR A GASOLINA, POTÊNCIA 5,5 HP - MANUTENÇÃO. AF_05/2023</t>
  </si>
  <si>
    <t>DESEMPENADEIRA DE CONCRETO, PESO DE 78 KG, 4 PÁS, MOTOR A GASOLINA, POTÊNCIA 5,5 HP - JUROS. AF_05/2023</t>
  </si>
  <si>
    <t>DESEMPENADEIRA DE CONCRETO, PESO DE 78 KG, 4 PÁS, MOTOR A GASOLINA, POTÊNCIA 5,5 HP - DEPRECIAÇÃO. AF_05/2023</t>
  </si>
  <si>
    <t>POLIDORA DE PISO (POLITRIZ), PESO DE 100KG, DIÂMETRO 450 MM, MOTOR ELÉTRICO, POTÊNCIA 4 HP - MATERIAIS NA OPERAÇÃO. AF_05/2023</t>
  </si>
  <si>
    <t>POLIDORA DE PISO (POLITRIZ), PESO DE 100KG, DIÂMETRO 450 MM, MOTOR ELÉTRICO, POTÊNCIA 4 HP - MANUTENÇÃO. AF_05/2023</t>
  </si>
  <si>
    <t>POLIDORA DE PISO (POLITRIZ), PESO DE 100KG, DIÂMETRO 450 MM, MOTOR ELÉTRICO, POTÊNCIA 4 HP - JUROS. AF_05/2023</t>
  </si>
  <si>
    <t>POLIDORA DE PISO (POLITRIZ), PESO DE 100KG, DIÂMETRO 450 MM, MOTOR ELÉTRICO, POTÊNCIA 4 HP - DEPRECIAÇÃO. AF_05/2023</t>
  </si>
  <si>
    <t>RÉGUA VIBRATÓRIA DUPLA PARA CONCRETO, PESO DE 60KG, COMPRIMENTO 4 M, COM MOTOR A GASOLINA, POTÊNCIA 5,5 HP - MANUTENÇÃO. AF_09/2016</t>
  </si>
  <si>
    <t>RÉGUA VIBRATÓRIA DUPLA PARA CONCRETO, PESO DE 60KG, COMPRIMENTO 4 M, COM MOTOR A GASOLINA, POTÊNCIA 5,5 HP - JUROS. AF_09/2016</t>
  </si>
  <si>
    <t>RÉGUA VIBRATÓRIA DUPLA PARA CONCRETO, PESO DE 60KG, COMPRIMENTO 4 M, COM MOTOR A GASOLINA, POTÊNCIA 5,5 HP - DEPRECIAÇÃO. AF_09/2016</t>
  </si>
  <si>
    <t>COMPACTADOR DE SOLOS DE PERCUSÃO (SOQUETE) COM MOTOR A GASOLINA, POTÊNCIA 3 CV - MATERIAIS NA OPERAÇÃO. AF_09/2016</t>
  </si>
  <si>
    <t>COMPACTADOR DE SOLOS DE PERCUSÃO (SOQUETE) COM MOTOR A GASOLINA, POTÊNCIA 3 CV - MANUTENÇÃO. AF_09/2016</t>
  </si>
  <si>
    <t>COMPACTADOR DE SOLOS DE PERCUSÃO (SOQUETE) COM MOTOR A GASOLINA, POTÊNCIA 3 CV - JUROS. AF_09/2016</t>
  </si>
  <si>
    <t>COMPACTADOR DE SOLOS DE PERCUSÃO (SOQUETE) COM MOTOR A GASOLINA, POTÊNCIA 3 CV - DEPRECIAÇÃO. AF_09/2016</t>
  </si>
  <si>
    <t>MARTELO DEMOLIDOR PNEUMÁTICO MANUAL, 32 KG - MANUTENÇÃO. AF_09/2016</t>
  </si>
  <si>
    <t>MARTELO DEMOLIDOR PNEUMÁTICO MANUAL, 32 KG - JUROS. AF_09/2016</t>
  </si>
  <si>
    <t>MARTELO DEMOLIDOR PNEUMÁTICO MANUAL, 32 KG - DEPRECIAÇÃO. AF_09/2016</t>
  </si>
  <si>
    <t>PULVERIZADOR DE TINTA ELÉTRICO/MÁQUINA DE PINTURA AIRLESS, VAZÃO 2 L/MIN - MATERIAIS NA OPERAÇÃO. AF_05/2023</t>
  </si>
  <si>
    <t>GRUA ASCENCIONAL, LANCA DE 42 M, CAPACIDADE DE 1,5 T A 30 M, ALTURA ATE 39 M   MATERIAIS NA OPERAÇÃO. AF_05/2023</t>
  </si>
  <si>
    <t>GRUA ASCENCIONAL, LANCA DE 42 M, CAPACIDADE DE 1,5 T A 30 M, ALTURA ATE 39 M   MANUTENÇÃO. AF_05/2023</t>
  </si>
  <si>
    <t>GRUA ASCENCIONAL, LANCA DE 42 M, CAPACIDADE DE 1,5 T A 30 M, ALTURA ATE 39 M   JUROS. AF_05/2023</t>
  </si>
  <si>
    <t>GRUA ASCENCIONAL, LANÇA DE 42 M, CAPACIDADE DE 1,5 T A 30 M, ALTURA ATÉ 39 M   DEPRECIAÇÃO. AF_05/2023</t>
  </si>
  <si>
    <t>TALHA MANUAL DE CORRENTE, CAPACIDADE DE 2 TON. COM ELEVAÇÃO DE 3 M - MANUTENÇÃO. AF_07/2016</t>
  </si>
  <si>
    <t>TALHA MANUAL DE CORRENTE, CAPACIDADE DE 2 TON. COM ELEVAÇÃO DE 3 M - JUROS. AF_07/2016</t>
  </si>
  <si>
    <t>TALHA MANUAL DE CORRENTE, CAPACIDADE DE 2 TON. COM ELEVAÇÃO DE 3 M - DEPRECIAÇÃO. AF_07/2016</t>
  </si>
  <si>
    <t>MÁQUINA DEMARCADORA DE FAIXA DE TRÁFEGO À FRIO, AUTOPROPELIDA, POTÊNCIA 38 HP - MATERIAIS NA OPERAÇÃO. AF_07/2016</t>
  </si>
  <si>
    <t>MÁQUINA DEMARCADORA DE FAIXA DE TRÁFEGO À FRIO, AUTOPROPELIDA, POTÊNCIA 38 HP - MANUTENÇÃO. AF_07/2016</t>
  </si>
  <si>
    <t>MÁQUINA DEMARCADORA DE FAIXA DE TRÁFEGO À FRIO, AUTOPROPELIDA, POTÊNCIA 38 HP - JUROS. AF_07/2016</t>
  </si>
  <si>
    <t>MÁQUINA DEMARCADORA DE FAIXA DE TRÁFEGO À FRIO, AUTOPROPELIDA, POTÊNCIA 38 HP - DEPRECIAÇÃO. AF_07/2016</t>
  </si>
  <si>
    <t>DISTRIBUIDOR DE AGREGADOS AUTOPROPELIDO, CAP 3 M3, A DIESEL, POTÊNCIA 176CV - MANUTENÇÃO. AF_07/2016</t>
  </si>
  <si>
    <t>DISTRIBUIDOR DE AGREGADOS AUTOPROPELIDO, C/AP 3 M3, A DIESEL, POTÊNCIA 176CV - JUROS. AF_07/2016</t>
  </si>
  <si>
    <t>DISTRIBUIDOR DE AGREGADOS AUTOPROPELIDO, CAP 3 M3, A DIESEL, POTÊNCIA 176CV - DEPRECIAÇÃO. AF_07/2016</t>
  </si>
  <si>
    <t>USINA MISTURADORA DE SOLOS, CAPACIDADE DE 200 A 500 TON/H, POTENCIA 75KW - MATERIAIS NA OPERAÇÃO. AF_07/2016</t>
  </si>
  <si>
    <t>USINA MISTURADORA DE SOLOS, CAPACIDADE DE 200 A 500 TON/H, POTENCIA 75KW - JUROS. AF_07/2016</t>
  </si>
  <si>
    <t>USINA MISTURADORA DE SOLOS, CAPACIDADE DE 200 A 500 TON/H, POTENCIA 75KW - DEPRECIAÇÃO. AF_07/2016</t>
  </si>
  <si>
    <t>USINA DE CONCRETO FIXA, CAPACIDADE NOMINAL DE 90 A 120 M3/H, SEM SILO - JUROS. AF_07/2016</t>
  </si>
  <si>
    <t>USINA DE CONCRETO FIXA, CAPACIDADE NOMINAL DE 90 A 120 M3/H, SEM SILO - DEPRECIAÇÃO. AF_07/2016</t>
  </si>
  <si>
    <t>MARTELETE OU ROMPEDOR PNEUMÁTICO MANUAL, 28 KG, COM SILENCIADOR - JUROS. AF_07/2016</t>
  </si>
  <si>
    <t>MARTELETE OU ROMPEDOR PNEUMÁTICO MANUAL, 28 KG, COM SILENCIADOR - DEPRECIAÇÃO. AF_07/2016</t>
  </si>
  <si>
    <t>USINA DE ASFALTO À FRIO, CAPACIDADE DE 40 A 60 TON/HORA, ELÉTRICA POTÊNCIA 30 CV - MATERIAIS NA OPERAÇÃO. AF_05/2023</t>
  </si>
  <si>
    <t>USINA DE ASFALTO À FRIO, CAPACIDADE DE 40 A 60 TON/HORA, ELÉTRICA POTÊNCIA 30 CV - MANUTENÇÃO. AF_05/2023</t>
  </si>
  <si>
    <t>USINA DE ASFALTO À FRIO, CAPACIDADE DE 40 A 60 TON/HORA, ELÉTRICA POTÊNCIA 30 CV - JUROS. AF_05/2023</t>
  </si>
  <si>
    <t>USINA DE ASFALTO À FRIO, CAPACIDADE DE 40 A 60 TON/HORA, ELÉTRICA POTÊNCIA 30 CV - DEPRECIAÇÃO. AF_05/2023</t>
  </si>
  <si>
    <t>USINA DE MISTURA ASFÁLTICA À QUENTE, TIPO CONTRA FLUXO, PROD 40 A 80 TON/HORA - MATERIAIS NA OPERAÇÃO. AF_05/2023</t>
  </si>
  <si>
    <t>USINA DE MISTURA ASFÁLTICA À QUENTE, TIPO CONTRA FLUXO, PROD 40 A 80 TON/HORA - MANUTENÇÃO. AF_05/2023</t>
  </si>
  <si>
    <t>USINA DE MISTURA ASFÁLTICA À QUENTE, TIPO CONTRA FLUXO, PROD 40 A 80 TON/HORA - JUROS. AF_05/2023</t>
  </si>
  <si>
    <t>USINA DE MISTURA ASFÁLTICA À QUENTE, TIPO CONTRA FLUXO, PROD 40 A 80 TON/HORA - DEPRECIAÇÃO. AF_05/2023</t>
  </si>
  <si>
    <t>GRUPO GERADOR ESTACIONÁRIO, POTÊNCIA 150 KVA, MOTOR A DIESEL- MATERIAIS NA OPERAÇÃO. AF_03/2016</t>
  </si>
  <si>
    <t>GRUPO GERADOR ESTACIONÁRIO, POTÊNCIA 150 KVA, MOTOR A DIESEL- MANUTENÇÃO. AF_03/2016</t>
  </si>
  <si>
    <t>GRUPO GERADOR ESTACIONÁRIO, POTÊNCIA 150 KVA, MOTOR A DIESEL- JUROS. AF_03/2016</t>
  </si>
  <si>
    <t>GRUPO GERADOR ESTACIONÁRIO, POTÊNCIA 150 KVA, MOTOR A DIESEL- DEPRECIAÇÃO. AF_03/2016</t>
  </si>
  <si>
    <t>GRUPO GERADOR REBOCÁVEL, POTÊNCIA 66 KVA, MOTOR A DIESEL - MATERIAIS NA OPERAÇÃO. AF_03/2016</t>
  </si>
  <si>
    <t>GRUPO GERADOR REBOCÁVEL, POTÊNCIA 66 KVA, MOTOR A DIESEL - MANUTENÇÃO. AF_03/2016</t>
  </si>
  <si>
    <t>GRUPO GERADOR REBOCÁVEL, POTÊNCIA 66 KVA, MOTOR A DIESEL - JUROS. AF_03/2016</t>
  </si>
  <si>
    <t>GRUPO GERADOR REBOCÁVEL, POTÊNCIA 66 KVA, MOTOR A DIESEL - DEPRECIAÇÃO. AF_03/2016</t>
  </si>
  <si>
    <t>GERADOR PORTÁTIL MONOFÁSICO, POTÊNCIA 5500 VA, MOTOR A GASOLINA, POTÊNCIA DO MOTOR 13 CV - MATERIAIS NA OPERAÇÃO. AF_03/2016</t>
  </si>
  <si>
    <t>GERADOR PORTÁTIL MONOFÁSICO, POTÊNCIA 5500 VA, MOTOR A GASOLINA, POTÊNCIA DO MOTOR 13 CV - MANUTENÇÃO. AF_03/2016</t>
  </si>
  <si>
    <t>GERADOR PORTÁTIL MONOFÁSICO, POTÊNCIA 5500 VA, MOTOR A GASOLINA, POTÊNCIA DO MOTOR 13 CV - JUROS. AF_03/2016</t>
  </si>
  <si>
    <t>GERADOR PORTÁTIL MONOFÁSICO, POTÊNCIA 5500 VA, MOTOR A GASOLINA, POTÊNCIA DO MOTOR 13 CV - DEPRECIAÇÃO. AF_03/2016</t>
  </si>
  <si>
    <t>GUINDAUTO HIDRÁULICO, CAPACIDADE MÁXIMA DE CARGA 3300 KG, MOMENTO MÁXIMO DE CARGA 5,8 TM, ALCANCE MÁXIMO HORIZONTAL 7,60 M, INCLUSIVE CAMINHÃO TOCO PBT 16.000 KG, POTÊNCIA DE 189 CV - MATERIAIS NA OPERAÇÃO.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</si>
  <si>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</si>
  <si>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</si>
  <si>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DEPRECIAÇÃO. AF_03/2016</t>
  </si>
  <si>
    <t>GUINDASTE HIDRÁULICO AUTOPROPELIDO, COM LANÇA TELESCÓPICA 40 M, CAPACIDADE MÁXIMA 60 T, POTÊNCIA 260 KW - IMPOSTOS E SEGUROS. AF_03/2016</t>
  </si>
  <si>
    <t>GUINDASTE HIDRÁULICO AUTOPROPELIDO, COM LANÇA TELESCÓPICA 40 M, CAPACIDADE MÁXIMA 60 T, POTÊNCIA 260 KW - MATERIAIS NA OPERAÇÃO. AF_03/2016</t>
  </si>
  <si>
    <t>GUINDASTE HIDRÁULICO AUTOPROPELIDO, COM LANÇA TELESCÓPICA 40 M, CAPACIDADE MÁXIMA 60 T, POTÊNCIA 260 KW - MANUTENÇÃO. AF_03/2016</t>
  </si>
  <si>
    <t>GUINDASTE HIDRÁULICO AUTOPROPELIDO, COM LANÇA TELESCÓPICA 40 M, CAPACIDADE MÁXIMA 60 T, POTÊNCIA 260 KW - JUROS. AF_03/2016</t>
  </si>
  <si>
    <t>GUINDASTE HIDRÁULICO AUTOPROPELIDO, COM LANÇA TELESCÓPICA 40 M, CAPACIDADE MÁXIMA 60 T, POTÊNCIA 260 KW - DEPRECIAÇÃO. AF_03/2016</t>
  </si>
  <si>
    <t>GUINCHO ELÉTRICO DE COLUNA, CAPACIDADE 400 KG, COM MOTO FREIO, MOTOR TRIFÁSICO DE 1,25 CV - MATERIAIS NA OPERAÇÃO. AF_03/2016</t>
  </si>
  <si>
    <t>GUINCHO ELÉTRICO DE COLUNA, CAPACIDADE 400 KG, COM MOTO FREIO, MOTOR TRIFÁSICO DE 1,25 CV - MANUTENÇÃO. AF_03/2016</t>
  </si>
  <si>
    <t>GUINCHO ELÉTRICO DE COLUNA, CAPACIDADE 400 KG, COM MOTO FREIO, MOTOR TRIFÁSICO DE 1,25 CV - JUROS. AF_03/2016</t>
  </si>
  <si>
    <t>GUINCHO ELÉTRICO DE COLUNA, CAPACIDADE 400 KG, COM MOTO FREIO, MOTOR TRIFÁSICO DE 1,25 CV - DEPRECIAÇÃO. AF_03/2016</t>
  </si>
  <si>
    <t>GRUA ASCENCIONAL, LANÇA DE 30 M, CAPACIDADE DE 1,0 T A 30 M, ALTURA ATÉ 39 M   MATERIAIS NA OPERAÇÃO. AF_05/2023</t>
  </si>
  <si>
    <t>GRUA ASCENCIONAL, LANÇA DE 30 M, CAPACIDADE DE 1,0 T A 30 M, ALTURA ATÉ 39 M   MANUTENÇÃO. AF_05/2023</t>
  </si>
  <si>
    <t>GRUA ASCENCIONAL, LANÇA DE 30 M, CAPACIDADE DE 1,0 T A 30 M, ALTURA ATÉ 39 M   JUROS. AF_05/2023</t>
  </si>
  <si>
    <t>GRUA ASCENCIONAL, LANÇA DE 30 M, CAPACIDADE DE 1,0 T A 30 M, ALTURA ATÉ 39 M   DEPRECIAÇÃO. AF_05/2023</t>
  </si>
  <si>
    <t>ROLO COMPACTADOR VIBRATÓRIO PÉ DE CARNEIRO, OPERADO POR CONTROLE REMOTO, POTÊNCIA 12,5 KW, PESO OPERACIONAL 1,675 T, LARGURA DE TRABALHO 0,85 M - MATERIAIS NA OPERAÇÃO. AF_02/2016</t>
  </si>
  <si>
    <t>ROLO COMPACTADOR VIBRATÓRIO PÉ DE CARNEIRO, OPERADO POR CONTROLE REMOTO, POTÊNCIA 12,5 KW, PESO OPERACIONAL 1,675 T, LARGURA DE TRABALHO 0,85 M - JUROS. AF_02/2016</t>
  </si>
  <si>
    <t>ROLO COMPACTADOR VIBRATÓRIO REBOCÁVEL, CILINDRO DE AÇO LISO, POTÊNCIA DE TRAÇÃO DE 65 CV, PESO 4,7 T, IMPACTO DINÂMICO 18,3 T, LARGURA DE TRABALHO 1,67 M - JUROS. AF_02/2016</t>
  </si>
  <si>
    <t>GRUPO GERADOR ESTACIONÁRIO, MOTOR DIESEL POTÊNCIA 170 KVA - JUROS. AF_02/2016</t>
  </si>
  <si>
    <t>BETONEIRA CAPACIDADE NOMINAL 400 L, CAPACIDADE DE MISTURA 310 L, MOTOR A GASOLINA POTÊNCIA 5,5 CV, SEM CARREGADOR - MATERIAIS NA OPERAÇÃO. AF_02/2016</t>
  </si>
  <si>
    <t>BETONEIRA CAPACIDADE NOMINAL 400 L, CAPACIDADE DE MISTURA 310 L, MOTOR A GASOLINA POTÊNCIA 5,5 CV, SEM CARREGADOR - MANUTENÇÃO. AF_02/2016</t>
  </si>
  <si>
    <t>BETONEIRA CAPACIDADE NOMINAL 400 L, CAPACIDADE DE MISTURA 310 L, MOTOR A GASOLINA POTÊNCIA 5,5 CV, SEM CARREGADOR - JUROS. AF_02/2016</t>
  </si>
  <si>
    <t>BETONEIRA CAPACIDADE NOMINAL 400 L, CAPACIDADE DE MISTURA 310 L, MOTOR A GASOLINA POTÊNCIA 5,5 CV, SEM CARREGADOR - DEPRECIAÇÃO. AF_02/2016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</si>
  <si>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</si>
  <si>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</si>
  <si>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DEPRECIAÇÃO. AF_01/2016</t>
  </si>
  <si>
    <t>MARTELO PERFURADOR PNEUMÁTICO MANUAL, HASTE 25 X 75 MM, 21 KG - MANUTENÇÃO. AF_12/2015</t>
  </si>
  <si>
    <t>MARTELO PERFURADOR PNEUMÁTICO MANUAL, HASTE 25 X 75 MM, 21 KG - JUROS. AF_12/2015</t>
  </si>
  <si>
    <t>MARTELO PERFURADOR PNEUMÁTICO MANUAL, HASTE 25 X 75 MM, 21 KG - DEPRECIAÇÃO. AF_12/2015</t>
  </si>
  <si>
    <t>MÁQUINA EXTRUSORA DE CONCRETO PARA GUIAS E SARJETAS, MOTOR A DIESEL, POTÊNCIA 14 CV - MATERIAIS NA OPERAÇÃO. AF_12/2015</t>
  </si>
  <si>
    <t>MÁQUINA EXTRUSORA DE CONCRETO PARA GUIAS E SARJETAS, MOTOR A DIESEL, POTÊNCIA 14 CV - MANUTENÇÃO. AF_12/2015</t>
  </si>
  <si>
    <t>MÁQUINA EXTRUSORA DE CONCRETO PARA GUIAS E SARJETAS, MOTOR A DIESEL, POTÊNCIA 14 CV - JUROS. AF_12/2015</t>
  </si>
  <si>
    <t>MÁQUINA EXTRUSORA DE CONCRETO PARA GUIAS E SARJETAS, MOTOR A DIESEL, POTÊNCIA 14 CV - DEPRECIAÇÃO. AF_12/2015</t>
  </si>
  <si>
    <t>APARELHO PARA CORTE E SOLDA OXI-ACETILENO SOBRE RODAS, INCLUSIVE CILINDROS E MAÇARICOS - MATERIAIS NA OPERAÇÃO. AF_05/2023</t>
  </si>
  <si>
    <t>APARELHO PARA CORTE E SOLDA OXI-ACETILENO SOBRE RODAS, INCLUSIVE CILINDROS E MAÇARICOS - MANUTENÇÃO. AF_05/2023</t>
  </si>
  <si>
    <t>APARELHO PARA CORTE E SOLDA OXI-ACETILENO SOBRE RODAS, INCLUSIVE CILINDROS E MAÇARICOS - JUROS. AF_05/2023</t>
  </si>
  <si>
    <t>APARELHO PARA CORTE E SOLDA OXI-ACETILENO SOBRE RODAS, INCLUSIVE CILINDROS E MAÇARICOS - DEPRECIAÇÃO. AF_05/2023</t>
  </si>
  <si>
    <t>CAMINHÃO DE TRANSPORTE DE MATERIAL ASFÁLTICO 20.000 L, COM CAVALO MECÂNICO DE CAPACIDADE MÁXIMA DE TRAÇÃO COMBINADO DE 45.000 KG, POTÊNCIA 330 CV, INCLUSIVE TANQUE DE ASFALTO COM MAÇARICO - MATERIAIS NA OPERAÇÃO.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</si>
  <si>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</si>
  <si>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</si>
  <si>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</si>
  <si>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DEPRECIAÇÃO. AF_12/2015</t>
  </si>
  <si>
    <t>CAMINHONETE CABINE SIMPLES COM MOTOR 1.6 FLEX, CÂMBIO MANUAL, POTÊNCIA 101/104 CV, 2 PORTAS - MATERIAIS NA OPERAÇÃO. AF_11/2015</t>
  </si>
  <si>
    <t>CAMINHONETE CABINE SIMPLES COM MOTOR 1.6 FLEX, CÂMBIO MANUAL, POTÊNCIA 101/104 CV, 2 PORTAS - MANUTENÇÃO. AF_11/2015</t>
  </si>
  <si>
    <t>CAMINHONETE CABINE SIMPLES COM MOTOR 1.6 FLEX, CÂMBIO MANUAL, POTÊNCIA 101/104 CV, 2 PORTAS - IMPOSTOS E SEGUROS. AF_11/2015</t>
  </si>
  <si>
    <t>CAMINHONETE CABINE SIMPLES COM MOTOR 1.6 FLEX, CÂMBIO MANUAL, POTÊNCIA 101/104 CV, 2 PORTAS - JUROS. AF_11/2015</t>
  </si>
  <si>
    <t>CAMINHONETE CABINE SIMPLES COM MOTOR 1.6 FLEX, CÂMBIO MANUAL, POTÊNCIA 101/104 CV, 2 PORTAS - DEPRECIAÇÃO. AF_11/2015</t>
  </si>
  <si>
    <t>CAMINHONETE COM MOTOR A DIESEL, POTÊNCIA 180 CV, CABINE DUPLA, 4X4 - MATERIAIS NA OPERAÇÃO. AF_11/2015</t>
  </si>
  <si>
    <t>CAMINHONETE COM MOTOR A DIESEL, POTÊNCIA 180 CV, CABINE DUPLA, 4X4 - MANUTENÇÃO. AF_11/2015</t>
  </si>
  <si>
    <t>CAMINHONETE COM MOTOR A DIESEL, POTÊNCIA 180 CV, CABINE DUPLA, 4X4 - IMPOSTOS E SEGUROS. AF_11/2015</t>
  </si>
  <si>
    <t>CAMINHONETE COM MOTOR A DIESEL, POTÊNCIA 180 CV, CABINE DUPLA, 4X4 - JUROS. AF_11/2015</t>
  </si>
  <si>
    <t>CAMINHONETE COM MOTOR A DIESEL, POTÊNCIA 180 CV, CABINE DUPLA, 4X4 - DEPRECIAÇÃO. AF_11/2015</t>
  </si>
  <si>
    <t>DOSADOR DE AREIA, CAPACIDADE DE 26 LITROS - MANUTENÇÃO. AF_05/2023</t>
  </si>
  <si>
    <t>DOSADOR DE AREIA, CAPACIDADE DE 26 LITROS - JUROS. AF_05/2023</t>
  </si>
  <si>
    <t>DOSADOR DE AREIA, CAPACIDADE DE 26 LITROS - DEPRECIAÇÃO. AF_05/2023</t>
  </si>
  <si>
    <t>PENEIRA ROTATIVA COM MOTOR ELÉTRICO TRIFÁSICO DE 2 CV, CILINDRO DE 1 M X 0,60 M, COM FUROS DE 3,17 MM - MATERIAIS NA OPERAÇÃO. AF_05/2023</t>
  </si>
  <si>
    <t>PENEIRA ROTATIVA COM MOTOR ELÉTRICO TRIFÁSICO DE 2 CV, CILINDRO DE 1 M X 0,60 M, COM FUROS DE 3,17 MM - MANUTENÇÃO. AF_05/2023</t>
  </si>
  <si>
    <t>PENEIRA ROTATIVA COM MOTOR ELÉTRICO TRIFÁSICO DE 2 CV, CILINDRO DE 1 M X 0,60 M, COM FUROS DE 3,17 MM - JUROS. AF_05/2023</t>
  </si>
  <si>
    <t>PENEIRA ROTATIVA COM MOTOR ELÉTRICO TRIFÁSICO DE 2 CV, CILINDRO DE 1 M X 0,60 M, COM FUROS DE 3,17 MM - DEPRECIAÇÃO. AF_05/2023</t>
  </si>
  <si>
    <t>CAMINHÃO PARA EQUIPAMENTO DE LIMPEZA A SUCÇÃO COM CAMINHÃO TRUCADO DE PESO BRUTO TOTAL 23000 KG, CARGA ÚTIL MÁX. 15935 KG, DISTÂNCIA ENTRE EIXOS 4,80 M, POTÊNCIA 230 CV, INCLUSIVE LIMPADORA A SUCÇÃO, TANQUE 12000 L - MATERIAIS NA OPERAÇÃO.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</si>
  <si>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</si>
  <si>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</si>
  <si>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</si>
  <si>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DEPRECIAÇÃO. AF_05/2023</t>
  </si>
  <si>
    <t>DISTRIBUIDOR DE AGREGADOS REBOCAVEL, CAPACIDADE 1,9 M³, LARGURA DE TRABALHO 3,66 M - MANUTENÇÃO. AF_11/2015</t>
  </si>
  <si>
    <t>DISTRIBUIDOR DE AGREGADOS REBOCAVEL, CAPACIDADE 1,9 M³, LARGURA DE TRABALHO 3,66 M - JUROS. AF_11/2015</t>
  </si>
  <si>
    <t>DISTRIBUIDOR DE AGREGADOS REBOCAVEL, CAPACIDADE 1,9 M³, LARGURA DE TRABALHO 3,66 M - DEPRECIAÇÃO. AF_11/2015</t>
  </si>
  <si>
    <t>SERRA CIRCULAR DE BANCADA COM MOTOR ELÉTRICO POTÊNCIA DE 5HP, COM COIFA PARA DISCO 10" - MATERIAIS NA OPERAÇÃO. AF_08/2015</t>
  </si>
  <si>
    <t>SERRA CIRCULAR DE BANCADA COM MOTOR ELÉTRICO POTÊNCIA DE 5HP, COM COIFA PARA DISCO 10" - MANUTENÇÃO. AF_08/2015</t>
  </si>
  <si>
    <t>SERRA CIRCULAR DE BANCADA COM MOTOR ELÉTRICO POTÊNCIA DE 5HP, COM COIFA PARA DISCO 10" - JUROS. AF_08/2015</t>
  </si>
  <si>
    <t>SERRA CIRCULAR DE BANCADA COM MOTOR ELÉTRICO POTÊNCIA DE 5HP, COM COIFA PARA DISCO 10" - DEPRECIAÇÃO. AF_08/2015</t>
  </si>
  <si>
    <t>CAMINHÃO DE TRANSPORTE DE MATERIAL ASFÁLTICO 30.000 L, COM CAVALO MECÂNICO DE CAPACIDADE MÁXIMA DE TRAÇÃO COMBINADO DE 66.000 KG, POTÊNCIA 360 CV, INCLUSIVE TANQUE DE ASFALTO COM SERPENTINA - MATERIAIS NA OPERAÇÃO.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</si>
  <si>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</si>
  <si>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</si>
  <si>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</si>
  <si>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DEPRECIAÇÃO. AF_08/2015</t>
  </si>
  <si>
    <t>GUINDAUTO HIDRÁULICO, CAPACIDADE MÁXIMA DE CARGA 6500 KG, MOMENTO MÁXIMO DE CARGA 5,8 TM, ALCANCE MÁXIMO HORIZONTAL 7,60 M, INCLUSIVE CAMINHÃO TOCO PBT 9.700 KG, POTÊNCIA DE 160 CV - MATERIAIS NA OPERAÇÃO.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</si>
  <si>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</si>
  <si>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</si>
  <si>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</si>
  <si>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DEPRECIAÇÃO. AF_08/2015</t>
  </si>
  <si>
    <t>COMPACTADOR DE SOLOS DE PERCUSSÃO (SOQUETE) COM MOTOR A GASOLINA 4 TEMPOS, POTÊNCIA 4 CV - MATERIAIS NA OPERAÇÃO. AF_08/2015</t>
  </si>
  <si>
    <t>COMPACTADOR DE SOLOS DE PERCUSSÃO (SOQUETE) COM MOTOR A GASOLINA 4 TEMPOS, POTÊNCIA 4 CV - MANUTENÇÃO. AF_08/2015</t>
  </si>
  <si>
    <t>COMPACTADOR DE SOLOS DE PERCUSSÃO (SOQUETE) COM MOTOR A GASOLINA 4 TEMPOS, POTÊNCIA 4 CV - JUROS. AF_08/2015</t>
  </si>
  <si>
    <t>COMPACTADOR DE SOLOS DE PERCUSSÃO (SOQUETE) COM MOTOR A GASOLINA 4 TEMPOS, POTÊNCIA 4 CV - DEPRECIAÇÃO. AF_08/2015</t>
  </si>
  <si>
    <t>ESPARGIDOR DE ASFALTO PRESSURIZADO, TANQUE 6 M3 COM ISOLAÇÃO TÉRMICA, AQUECIDO COM 2 MAÇARICOS, COM BARRA ESPARGIDORA 3,60 M, MONTADO SOBRE CAMINHÃO  TOCO, PBT 14.300 KG, POTÊNCIA 185 CV - MATERIAIS NA OPERAÇÃO.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</si>
  <si>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</si>
  <si>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</si>
  <si>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DEPRECIAÇÃO. AF_05/2023</t>
  </si>
  <si>
    <t>GUINDAUTO HIDRÁULICO, CAPACIDADE MÁXIMA DE CARGA 6200 KG, MOMENTO MÁXIMO DE CARGA 11,7 TM, ALCANCE MÁXIMO HORIZONTAL 9,70 M, INCLUSIVE CAMINHÃO TOCO PBT 16.000 KG, POTÊNCIA DE 189 CV - IMPOSTOS E SEGUROS. AF_08/2015</t>
  </si>
  <si>
    <t>CAMINHÃO BASCULANTE 6 M3 TOCO, PESO BRUTO TOTAL 16.000 KG, CARGA ÚTIL MÁXIMA 11.130 KG, DISTÂNCIA ENTRE EIXOS 5,36 M, POTÊNCIA 185 CV, INCLUSIVE CAÇAMBA METÁLICA - IMPOSTOS E SEGUROS. AF_06/2014</t>
  </si>
  <si>
    <t>CAMINHÃO PIPA 10.000 L TRUCADO, PESO BRUTO TOTAL 23.000 KG, CARGA ÚTIL MÁXIMA 15.935 KG, DISTÂNCIA ENTRE EIXOS 4,8 M, POTÊNCIA 230 CV, INCLUSIVE TANQUE DE AÇO PARA TRANSPORTE DE ÁGUA - IMPOSTOS E SEGUROS.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</si>
  <si>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</si>
  <si>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DEPRECIAÇÃO. AF_06/2014</t>
  </si>
  <si>
    <t>CAMINHÃO TOCO, PBT 14.300 KG, CARGA ÚTIL MÁX. 9.710 KG, DIST. ENTRE EIXOS 3,56 M, POTÊNCIA 185 CV, INCLUSIVE CARROCERIA FIXA ABERTA DE MADEIRA P/ TRANSPORTE GERAL DE CARGA SECA, DIMEN. APROX. 2,50 X 6,50 X 0,50 M - IMPOSTOS E SEGUROS.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</si>
  <si>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</si>
  <si>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DEPRECIAÇÃO. AF_06/2014</t>
  </si>
  <si>
    <t>CAMINHÃO BASCULANTE 10 M3, TRUCADO CABINE SIMPLES, PESO BRUTO TOTAL 23.000 KG, CARGA ÚTIL MÁXIMA 15.935 KG, DISTÂNCIA ENTRE EIXOS 4,80 M, POTÊNCIA 230 CV INCLUSIVE CAÇAMBA METÁLICA - MATERIAIS NA OPERAÇÃO.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</si>
  <si>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</si>
  <si>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</si>
  <si>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</si>
  <si>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DEPRECIAÇÃO. AF_06/2014</t>
  </si>
  <si>
    <t>CAMINHÃO TOCO, PESO BRUTO TOTAL 16.000 KG, CARGA ÚTIL MÁXIMA DE 10.685 KG, DISTÂNCIA ENTRE EIXOS 4,80 M, POTÊNCIA 189 CV EXCLUSIVE CARROCERIA - IMPOSTOS E SEGUROS.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</si>
  <si>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</si>
  <si>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DEPRECIAÇÃO. AF_06/2014</t>
  </si>
  <si>
    <t>CAMINHÃO BASCULANTE 6 M3, PESO BRUTO TOTAL 16.000 KG, CARGA ÚTIL MÁXIMA 13.071 KG, DISTÂNCIA ENTRE EIXOS 4,80 M, POTÊNCIA 230 CV INCLUSIVE CAÇAMBA METÁLICA - IMPOSTOS E SEGUROS.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</si>
  <si>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</si>
  <si>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DEPRECIAÇÃO. AF_06/2014</t>
  </si>
  <si>
    <t>CAMINHÃO PIPA 6.000 L, PESO BRUTO TOTAL 13.000 KG, DISTÂNCIA ENTRE EIXOS 4,80 M, POTÊNCIA 189 CV INCLUSIVE TANQUE DE AÇO PARA TRANSPORTE DE ÁGUA, CAPACIDADE 6 M3 - IMPOSTOS E SEGUROS.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</si>
  <si>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</si>
  <si>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DEPRECIAÇÃO. AF_06/2014</t>
  </si>
  <si>
    <t>CAMINHÃO TOCO, PESO BRUTO TOTAL 14.300 KG, CARGA ÚTIL MÁXIMA 9590 KG, DISTÂNCIA ENTRE EIXOS 4,76 M, POTÊNCIA 185 CV (NÃO INCLUI CARROCERIA) - IMPOSTOS E SEGUROS.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</si>
  <si>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</si>
  <si>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DEPRECIAÇÃO. AF_06/2014</t>
  </si>
  <si>
    <t>CORTADORA DE PISO COM MOTOR 4 TEMPOS A GASOLINA, POTÊNCIA DE 13 HP, COM DISCO DE CORTE DIAMANTADO SEGMENTADO PARA CONCRETO, DIÂMETRO DE 350 MM, FURO DE 1" (14 X 1") - MATERIAIS NA OPERAÇÃO.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</si>
  <si>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</si>
  <si>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</si>
  <si>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DEPRECIAÇÃO. AF_08/2015</t>
  </si>
  <si>
    <t>PLACA VIBRATÓRIA REVERSÍVEL COM MOTOR 4 TEMPOS A GASOLINA, FORÇA CENTRÍFUGA DE 25 KN (2500 KGF), POTÊNCIA 5,5 CV - MATERIAIS NA OPERAÇÃO. AF_08/2015</t>
  </si>
  <si>
    <t>PLACA VIBRATÓRIA REVERSÍVEL COM MOTOR 4 TEMPOS A GASOLINA, FORÇA CENTRÍFUGA DE 25 KN (2500 KGF), POTÊNCIA 5,5 CV - MANUTENÇÃO. AF_08/2015</t>
  </si>
  <si>
    <t>PLACA VIBRATÓRIA REVERSÍVEL COM MOTOR 4 TEMPOS A GASOLINA, FORÇA CENTRÍFUGA DE 25 KN (2500 KGF), POTÊNCIA 5,5 CV - JUROS. AF_08/2015</t>
  </si>
  <si>
    <t>PLACA VIBRATÓRIA REVERSÍVEL COM MOTOR 4 TEMPOS A GASOLINA, FORÇA CENTRÍFUGA DE 25 KN (2500 KGF), POTÊNCIA 5,5 CV - DEPRECIAÇÃO. AF_08/2015</t>
  </si>
  <si>
    <t>CAMINHÃO TRUCADO (C/ TERCEIRO EIXO) ELETRÔNICO - POTÊNCIA 231CV - PBT = 22000KG - DIST. ENTRE EIXOS 5170 MM - INCLUI CARROCERIA FIXA ABERTA DE MADEIRA - MATERIAIS NA OPERAÇÃO.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</si>
  <si>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</si>
  <si>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</si>
  <si>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</si>
  <si>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DEPRECIAÇÃO. AF_06/2015</t>
  </si>
  <si>
    <t>PERFURATRIZ HIDRÁULICA SOBRE CAMINHÃO COM TRADO CURTO ACOPLADO, PROFUNDIDADE MÁXIMA DE 20 M, DIÂMETRO MÁXIMO DE 1500 MM, POTÊNCIA INSTALADA DE 137 HP, MESA ROTATIVA COM TORQUE MÁXIMO DE 30 KNM - IMPOSTOS E SEGUROS. AF_06/2015</t>
  </si>
  <si>
    <t>COMPRESSOR DE AR REBOCAVEL, VAZÃO 400 PCM, PRESSAO DE TRABALHO 102 PSI, MOTOR A DIESEL POTÊNCIA 110 CV - MATERIAIS NA OPERAÇÃO. AF_06/2015</t>
  </si>
  <si>
    <t>COMPRESSOR DE AR REBOCAVEL, VAZÃO 400 PCM, PRESSAO DE TRABALHO 102 PSI, MOTOR A DIESEL POTÊNCIA 110 CV - MANUTENÇÃO. AF_06/2015</t>
  </si>
  <si>
    <t>COMPRESSOR DE AR REBOCAVEL, VAZÃO 400 PCM, PRESSAO DE TRABALHO 102 PSI, MOTOR A DIESEL POTÊNCIA 110 CV - JUROS. AF_06/2015</t>
  </si>
  <si>
    <t>COMPRESSOR DE AR REBOCAVEL, VAZÃO 400 PCM, PRESSAO DE TRABALHO 102 PSI, MOTOR A DIESEL POTÊNCIA 110 CV - DEPRECIAÇÃO. AF_06/2015</t>
  </si>
  <si>
    <t>COMPRESSOR DE AR REBOCÁVEL, VAZÃO 748 PCM, PRESSÃO EFETIVA DE TRABALHO 102 PSI, MOTOR DIESEL, POTÊNCIA 210 CV - MATERIAIS NA OPERAÇÃO. AF_06/2015</t>
  </si>
  <si>
    <t>COMPRESSOR DE AR REBOCÁVEL, VAZÃO 748 PCM, PRESSÃO EFETIVA DE TRABALHO 102 PSI, MOTOR DIESEL, POTÊNCIA 210 CV - MANUTENÇÃO. AF_06/2015</t>
  </si>
  <si>
    <t>COMPRESSOR DE AR REBOCÁVEL, VAZÃO 748 PCM, PRESSÃO EFETIVA DE TRABALHO 102 PSI, MOTOR DIESEL, POTÊNCIA 210 CV - JUROS. AF_06/2015</t>
  </si>
  <si>
    <t>COMPRESSOR DE AR REBOCÁVEL, VAZÃO 748 PCM, PRESSÃO EFETIVA DE TRABALHO 102 PSI, MOTOR DIESEL, POTÊNCIA 210 CV - DEPRECIAÇÃO. AF_06/2015</t>
  </si>
  <si>
    <t>COMPRESSOR DE AR REBOCAVEL, VAZÃO 250 PCM, PRESSAO DE TRABALHO 102 PSI, MOTOR A DIESEL POTÊNCIA 81 CV - MATERIAIS NA OPERAÇÃO. AF_06/2015</t>
  </si>
  <si>
    <t>COMPRESSOR DE AR REBOCAVEL, VAZÃO 250 PCM, PRESSAO DE TRABALHO 102 PSI, MOTOR A DIESEL POTÊNCIA 81 CV - MANUTENÇÃO. AF_06/2015</t>
  </si>
  <si>
    <t>COMPRESSOR DE AR REBOCAVEL, VAZÃO 250 PCM, PRESSAO DE TRABALHO 102 PSI, MOTOR A DIESEL POTÊNCIA 81 CV - JUROS. AF_06/2015</t>
  </si>
  <si>
    <t>COMPRESSOR DE AR REBOCAVEL, VAZÃO 250 PCM, PRESSAO DE TRABALHO 102 PSI, MOTOR A DIESEL POTÊNCIA 81 CV - DEPRECIAÇÃO. AF_06/2015</t>
  </si>
  <si>
    <t>COMPRESSOR DE AR REBOCÁVEL, VAZÃO 89 PCM, PRESSÃO EFETIVA DE TRABALHO 102 PSI, MOTOR DIESEL, POTÊNCIA 20 CV - MATERIAIS NA OPERAÇÃO. AF_06/2015</t>
  </si>
  <si>
    <t>COMPRESSOR DE AR REBOCÁVEL, VAZÃO 89 PCM, PRESSÃO EFETIVA DE TRABALHO 102 PSI, MOTOR DIESEL, POTÊNCIA 20 CV - MANUTENÇÃO. AF_06/2015</t>
  </si>
  <si>
    <t>COMPRESSOR DE AR REBOCÁVEL, VAZÃO 89 PCM, PRESSÃO EFETIVA DE TRABALHO 102 PSI, MOTOR DIESEL, POTÊNCIA 20 CV - JUROS. AF_06/2015</t>
  </si>
  <si>
    <t>COMPRESSOR DE AR REBOCÁVEL, VAZÃO 89 PCM, PRESSÃO EFETIVA DE TRABALHO 102 PSI, MOTOR DIESEL, POTÊNCIA 20 CV - DEPRECIAÇÃO. AF_06/2015</t>
  </si>
  <si>
    <t>COMPRESSOR DE AR REBOCÁVEL, VAZÃO 189 PCM, PRESSÃO EFETIVA DE TRABALHO 102 PSI, MOTOR DIESEL, POTÊNCIA 63 CV - JUROS. AF_06/2015</t>
  </si>
  <si>
    <t>COMPRESSOR DE AR REBOCÁVEL, VAZÃO 189 PCM, PRESSÃO EFETIVA DE TRABALHO 102 PSI, MOTOR DIESEL, POTÊNCIA 63 CV - DEPRECIAÇÃO. AF_06/2015</t>
  </si>
  <si>
    <t>MINICARREGADEIRA SOBRE RODAS, POTÊNCIA LÍQUIDA DE 47 HP, CAPACIDADE NOMINAL DE OPERAÇÃO DE 646 KG - MATERIAIS NA OPERAÇÃO. AF_06/2015</t>
  </si>
  <si>
    <t>MINICARREGADEIRA SOBRE RODAS, POTÊNCIA LÍQUIDA DE 47 HP, CAPACIDADE NOMINAL DE OPERAÇÃO DE 646 KG - MANUTENÇÃO. AF_06/2015</t>
  </si>
  <si>
    <t>MINICARREGADEIRA SOBRE RODAS, POTÊNCIA LÍQUIDA DE 47 HP, CAPACIDADE NOMINAL DE OPERAÇÃO DE 646 KG - JUROS. AF_06/2015</t>
  </si>
  <si>
    <t>MINICARREGADEIRA SOBRE RODAS, POTÊNCIA LÍQUIDA DE 47 HP, CAPACIDADE NOMINAL DE OPERAÇÃO DE 646 KG - DEPRECIAÇÃO. AF_06/2015</t>
  </si>
  <si>
    <t>MANIPULADOR TELESCÓPICO, POTÊNCIA DE 85 HP, CAPACIDADE DE CARGA DE 3.500 KG, ALTURA MÁXIMA DE ELEVAÇÃO DE 12,3 M - MATERIAIS NA OPERAÇÃO. AF_05/2023</t>
  </si>
  <si>
    <t>MANIPULADOR TELESCÓPICO, POTÊNCIA DE 85 HP, CAPACIDADE DE CARGA DE 3.500 KG, ALTURA MÁXIMA DE ELEVAÇÃO DE 12,3 M - MANUTENÇÃO. AF_05/2023</t>
  </si>
  <si>
    <t>MANIPULADOR TELESCÓPICO, POTÊNCIA DE 85 HP, CAPACIDADE DE CARGA DE 3.500 KG, ALTURA MÁXIMA DE ELEVAÇÃO DE 12,3 M - JUROS. AF_05/2023</t>
  </si>
  <si>
    <t>MANIPULADOR TELESCÓPICO, POTÊNCIA DE 85 HP, CAPACIDADE DE CARGA DE 3.500 KG, ALTURA MÁXIMA DE ELEVAÇÃO DE 12,3 M - DEPRECIAÇÃO. AF_05/2023</t>
  </si>
  <si>
    <t>PERFURATRIZ HIDRÁULICA SOBRE CAMINHÃO COM TRADO CURTO ACOPLADO, PROFUNDIDADE MÁXIMA DE 20 M, DIÂMETRO MÁXIMO DE 1500 MM, POTÊNCIA INSTALADA DE 137 HP, MESA ROTATIVA COM TORQUE MÁXIMO DE 30 KNM - MATERIAIS NA OPERAÇÃO.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</si>
  <si>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</si>
  <si>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</si>
  <si>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DEPRECIAÇÃO.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</si>
  <si>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</si>
  <si>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</si>
  <si>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</si>
  <si>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DEPRECIAÇÃO. AF_06/2015</t>
  </si>
  <si>
    <t>PROJETOR PNEUMÁTICO DE ARGAMASSA PARA CHAPISCO E REBOCO COM RECIPIENTE ACOPLADO, TIPO CANEQUINHA, COM COMPRESSOR DE AR REBOCÁVEL VAZÃO 89 PCM E MOTOR DIESEL DE 20 CV - MATERIAIS NA OPERAÇÃO.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</si>
  <si>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</si>
  <si>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</si>
  <si>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DEPRECIAÇÃO. AF_05/2023</t>
  </si>
  <si>
    <t>BOMBA DE PROJEÇÃO DE CONCRETO SECO, POTÊNCIA 10 CV, VAZÃO 6 M3/H - MATERIAIS NA OPERAÇÃO. AF_06/2015</t>
  </si>
  <si>
    <t>BOMBA DE PROJEÇÃO DE CONCRETO SECO, POTÊNCIA 10 CV, VAZÃO 6 M3/H - MANUTENÇÃO. AF_06/2015</t>
  </si>
  <si>
    <t>BOMBA DE PROJEÇÃO DE CONCRETO SECO, POTÊNCIA 10 CV, VAZÃO 6 M3/H - JUROS. AF_06/2015</t>
  </si>
  <si>
    <t>BOMBA DE PROJEÇÃO DE CONCRETO SECO, POTÊNCIA 10 CV, VAZÃO 6 M3/H - DEPRECIAÇÃO. AF_06/2015</t>
  </si>
  <si>
    <t>BOMBA DE PROJEÇÃO DE CONCRETO SECO, POTÊNCIA 10 CV, VAZÃO 3 M3/H - MATERIAIS NA OPERAÇÃO. AF_06/2015</t>
  </si>
  <si>
    <t>BOMBA DE PROJEÇÃO DE CONCRETO SECO, POTÊNCIA 10 CV, VAZÃO 3 M3/H - MANUTENÇÃO. AF_06/2015</t>
  </si>
  <si>
    <t>BOMBA DE PROJEÇÃO DE CONCRETO SECO, POTÊNCIA 10 CV, VAZÃO 3 M3/H - JUROS. AF_06/2015</t>
  </si>
  <si>
    <t>BOMBA DE PROJEÇÃO DE CONCRETO SECO, POTÊNCIA 10 CV, VAZÃO 3 M3/H - DEPRECIAÇÃO. AF_06/2015</t>
  </si>
  <si>
    <t>BOMBA CENTRÍFUGA MONOESTÁGIO COM MOTOR ELÉTRICO MONOFÁSICO, POTÊNCIA 15 HP, DIÂMETRO DO ROTOR 173 MM, HM/Q = 30 MCA / 90 M3/H A 45 MCA / 55 M3/H - MATERIAIS NA OPERAÇÃO.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</si>
  <si>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</si>
  <si>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</si>
  <si>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DEPRECIAÇÃO. AF_06/2015</t>
  </si>
  <si>
    <t>BOMBA TRIPLEX, PARA INJEÇÃO DE NATA DE CIMENTO, VAZÃO MÁXIMA DE 100 LITROS/MINUTO, PRESSÃO MÁXIMA DE 70 BAR - MATERIAIS NA OPERAÇÃO. AF_06/2015</t>
  </si>
  <si>
    <t>BOMBA TRIPLEX, PARA INJEÇÃO DE NATA DE CIMENTO, VAZÃO MÁXIMA DE 100 LITROS/MINUTO, PRESSÃO MÁXIMA DE 70 BAR - MANUTENÇÃO. AF_06/2015</t>
  </si>
  <si>
    <t>BOMBA TRIPLEX, PARA INJEÇÃO DE NATA DE CIMENTO, VAZÃO MÁXIMA DE 100 LITROS/MINUTO, PRESSÃO MÁXIMA DE 70 BAR - JUROS. AF_06/2015</t>
  </si>
  <si>
    <t>BOMBA TRIPLEX, PARA INJEÇÃO DE NATA DE CIMENTO, VAZÃO MÁXIMA DE 100 LITROS/MINUTO, PRESSÃO MÁXIMA DE 70 BAR - DEPRECIAÇÃO. AF_06/2015</t>
  </si>
  <si>
    <t>MISTURADOR DUPLO HORIZONTAL DE ALTA TURBULÊNCIA, CAPACIDADE / VOLUME 2 X 500 LITROS, MOTORES ELÉTRICOS MÍNIMO 5 CV CADA, PARA NATA CIMENTO, ARGAMASSA E OUTROS - MATERIAIS NA OPERAÇÃO.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</si>
  <si>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</si>
  <si>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</si>
  <si>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DEPRECIAÇÃO. AF_06/2015</t>
  </si>
  <si>
    <t>PERFURATRIZ SOBRE ESTEIRA, TORQUE MÁXIMO 600 KGF, PESO MÉDIO 1000 KG, POTÊNCIA 20 HP, DIÂMETRO MÁXIMO 10" - MATERIAIS NA OPERAÇÃO. AF_06/2015</t>
  </si>
  <si>
    <t>PERFURATRIZ SOBRE ESTEIRA, TORQUE MÁXIMO 600 KGF, PESO MÉDIO 1000 KG, POTÊNCIA 20 HP, DIÂMETRO MÁXIMO 10" - MANUTENÇÃO. AF_06/2015</t>
  </si>
  <si>
    <t>PERFURATRIZ SOBRE ESTEIRA, TORQUE MÁXIMO 600 KGF, PESO MÉDIO 1000 KG, POTÊNCIA 20 HP, DIÂMETRO MÁXIMO 10" - JUROS. AF_06/2015</t>
  </si>
  <si>
    <t>PERFURATRIZ SOBRE ESTEIRA, TORQUE MÁXIMO 600 KGF, PESO MÉDIO 1000 KG, POTÊNCIA 20 HP, DIÂMETRO MÁXIMO 10" - DEPRECIAÇÃO. AF_06/2015</t>
  </si>
  <si>
    <t>PERFURATRIZ MANUAL, TORQUE MÁXIMO 83 N.M, POTÊNCIA 5 CV, COM DIÂMETRO MÁXIMO 4" - MATERIAIS NA OPERAÇÃO. AF_06/2015</t>
  </si>
  <si>
    <t>PERFURATRIZ MANUAL, TORQUE MÁXIMO 83 N.M, POTÊNCIA 5 CV, COM DIÂMETRO MÁXIMO 4" - MANUTENÇÃO. AF_06/2015</t>
  </si>
  <si>
    <t>PERFURATRIZ MANUAL, TORQUE MÁXIMO 83 N.M, POTÊNCIA 5 CV, COM DIÂMETRO MÁXIMO 4" - JUROS. AF_06/2015</t>
  </si>
  <si>
    <t>PERFURATRIZ MANUAL, TORQUE MÁXIMO 83 N.M, POTÊNCIA 5 CV, COM DIÂMETRO MÁXIMO 4" - DEPRECIAÇÃO. AF_06/2015</t>
  </si>
  <si>
    <t>VIBRADOR DE IMERSÃO, DIÂMETRO DE PONTEIRA 45MM, MOTOR ELÉTRICO TRIFÁSICO POTÊNCIA DE 2 CV - MATERIAIS NA OPERAÇÃO. AF_06/2015</t>
  </si>
  <si>
    <t>VIBRADOR DE IMERSÃO, DIÂMETRO DE PONTEIRA 45MM, MOTOR ELÉTRICO TRIFÁSICO POTÊNCIA DE 2 CV - MANUTENÇÃO. AF_06/2015</t>
  </si>
  <si>
    <t>VIBRADOR DE IMERSÃO, DIÂMETRO DE PONTEIRA 45MM, MOTOR ELÉTRICO TRIFÁSICO POTÊNCIA DE 2 CV - JUROS. AF_06/2015</t>
  </si>
  <si>
    <t>VIBRADOR DE IMERSÃO, DIÂMETRO DE PONTEIRA 45MM, MOTOR ELÉTRICO TRIFÁSICO POTÊNCIA DE 2 CV - DEPRECIAÇÃO. AF_06/2015</t>
  </si>
  <si>
    <t>CAMINHÃO BASCULANTE 18 M3, COM CAVALO MECÂNICO DE CAPACIDADE MÁXIMA DE TRAÇÃO COMBINADO DE 45000 KG, POTÊNCIA 330 CV, INCLUSIVE SEMIREBOQUE COM CAÇAMBA METÁLICA - MATERIAIS NA OPERAÇÃO.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</si>
  <si>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</si>
  <si>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</si>
  <si>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</si>
  <si>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DEPRECIAÇÃO. AF_12/2014</t>
  </si>
  <si>
    <t>CAMINHÃO BASCULANTE 14 M3, COM CAVALO MECÂNICO DE CAPACIDADE MÁXIMA DE TRAÇÃO COMBINADO DE 36000 KG, POTÊNCIA 286 CV, INCLUSIVE SEMIREBOQUE COM CAÇAMBA METÁLICA - MATERIAIS NA OPERAÇÃO.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</si>
  <si>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</si>
  <si>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</si>
  <si>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</si>
  <si>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DEPRECIAÇÃO. AF_12/2014</t>
  </si>
  <si>
    <t>ROLO COMPACTADOR VIBRATÓRIO TANDEM AÇO LISO, POTÊNCIA 58 HP, PESO SEM/COM LASTRO 6,5 / 9,4 T, LARGURA DE TRABALHO 1,2 M - JUROS. AF_06/2014</t>
  </si>
  <si>
    <t>ROLO COMPACTADOR VIBRATÓRIO TANDEM AÇO LISO, POTÊNCIA 58 HP, PESO SEM/COM LASTRO 6,5 / 9,4 T, LARGURA DE TRABALHO 1,2 M - DEPRECIAÇÃO. AF_06/2014</t>
  </si>
  <si>
    <t>BETONEIRA CAPACIDADE NOMINAL DE 600 L, CAPACIDADE DE MISTURA 440 L, MOTOR A DIESEL POTÊNCIA 10 CV, COM CARREGADOR - MATERIAIS NA OPERAÇÃO. AF_05/2023</t>
  </si>
  <si>
    <t>BETONEIRA CAPACIDADE NOMINAL DE 600 L, CAPACIDADE DE MISTURA 440 L, MOTOR A DIESEL POTÊNCIA 10 CV, COM CARREGADOR - MANUTENÇÃO. AF_05/2023</t>
  </si>
  <si>
    <t>BETONEIRA CAPACIDADE NOMINAL DE 600 L, CAPACIDADE DE MISTURA 440 L, MOTOR A DIESEL POTÊNCIA 10 CV, COM CARREGADOR - JUROS. AF_05/2023</t>
  </si>
  <si>
    <t>BETONEIRA CAPACIDADE NOMINAL DE 600 L, CAPACIDADE DE MISTURA 440 L, MOTOR A DIESEL POTÊNCIA 10 CV, COM CARREGADOR - DEPRECIAÇÃO. AF_05/2023</t>
  </si>
  <si>
    <t>GUINDASTE HIDRÁULICO AUTOPROPELIDO, COM LANÇA TELESCÓPICA 28,80 M, CAPACIDADE MÁXIMA 30 T, POTÊNCIA 97 KW, TRAÇÃO 4 X 4 - MATERIAIS NA OPERAÇÃO.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</si>
  <si>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</si>
  <si>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</si>
  <si>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</si>
  <si>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DEPRECIAÇÃO. AF_11/2014</t>
  </si>
  <si>
    <t>CAMINHÃO TOCO, PBT 16.000 KG, CARGA ÚTIL MÁX. 10.685 KG, DIST. ENTRE EIXOS 4,8 M, POTÊNCIA 189 CV, INCLUSIVE CARROCERIA FIXA ABERTA DE MADEIRA P/ TRANSPORTE GERAL DE CARGA SECA, DIMEN. APROX. 2,5 X 7,00 X 0,50 M - IMPOSTOS E SEGUROS.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</si>
  <si>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</si>
  <si>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DEPRECIAÇÃO. AF_06/2014</t>
  </si>
  <si>
    <t>GUINDAUTO HIDRÁULICO, CAPACIDADE MÁXIMA DE CARGA 6200 KG, MOMENTO MÁXIMO DE CARGA 11,7 TM, ALCANCE MÁXIMO HORIZONTAL 9,70 M, INCLUSIVE CAMINHÃO TOCO PBT 16.000 KG, POTÊNCIA DE 189 CV - MANUTENÇÃO. AF_06/2014</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</si>
  <si>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</si>
  <si>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DEPRECIAÇÃO. AF_06/2014</t>
  </si>
  <si>
    <t>VIBROACABADORA DE ASFALTO SOBRE ESTEIRAS, LARGURA DE PAVIMENTAÇÃO 2,13 M A 4,55 M, POTÊNCIA 100 HP, CAPACIDADE 400 T/H - MATERIAIS NA OPERAÇÃO.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</si>
  <si>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</si>
  <si>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</si>
  <si>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DEPRECIAÇÃO. AF_11/2014</t>
  </si>
  <si>
    <t>RECICLADORA DE ASFALTO A FRIO SOBRE RODAS, LARGURA FRESAGEM DE 2,0 M, POTÊNCIA 422 HP - MATERIAIS NA OPERAÇÃO. AF_11/2014</t>
  </si>
  <si>
    <t>RECICLADORA DE ASFALTO A FRIO SOBRE RODAS, LARGURA FRESAGEM DE 2,0 M, POTÊNCIA 422 HP - MANUTENÇÃO. AF_11/2014</t>
  </si>
  <si>
    <t>RECICLADORA DE ASFALTO A FRIO SOBRE RODAS, LARGURA FRESAGEM DE 2,0 M, POTÊNCIA 422 HP - JUROS. AF_11/2014</t>
  </si>
  <si>
    <t>RECICLADORA DE ASFALTO A FRIO SOBRE RODAS, LARGURA FRESAGEM DE 2,0 M, POTÊNCIA 422 HP - DEPRECIAÇÃO. AF_11/2014</t>
  </si>
  <si>
    <t>VIBROACABADORA DE ASFALTO SOBRE ESTEIRAS, LARGURA DE PAVIMENTAÇÃO 1,90 M A 5,30 M, POTÊNCIA 105 HP CAPACIDADE 450 T/H - JUROS. AF_11/2014</t>
  </si>
  <si>
    <t>VIBROACABADORA DE ASFALTO SOBRE ESTEIRAS, LARGURA DE PAVIMENTAÇÃO 1,90 M A 5,30 M, POTÊNCIA 105 HP CAPACIDADE 450 T/H - DEPRECIAÇÃO. AF_11/2014</t>
  </si>
  <si>
    <t>FRESADORA DE ASFALTO A FRIO SOBRE RODAS, LARGURA FRESAGEM DE 2,0 M, POTÊNCIA 550 HP - MATERIAIS NA OPERAÇÃO. AF_11/2014</t>
  </si>
  <si>
    <t>FRESADORA DE ASFALTO A FRIO SOBRE RODAS, LARGURA FRESAGEM DE 2,0 M, POTÊNCIA 550 HP - MANUTENÇÃO. AF_11/2014</t>
  </si>
  <si>
    <t>FRESADORA DE ASFALTO A FRIO SOBRE RODAS, LARGURA FRESAGEM DE 2,0 M, POTÊNCIA 550 HP - JUROS. AF_11/2014</t>
  </si>
  <si>
    <t>FRESADORA DE ASFALTO A FRIO SOBRE RODAS, LARGURA FRESAGEM DE 2,0 M, POTÊNCIA 550 HP - DEPRECIAÇÃO. AF_11/2014</t>
  </si>
  <si>
    <t>FRESADORA DE ASFALTO A FRIO SOBRE RODAS, LARGURA FRESAGEM DE 1,0 M, POTÊNCIA 208 HP - MATERIAIS NA OPERAÇÃO. AF_11/2014</t>
  </si>
  <si>
    <t>FRESADORA DE ASFALTO A FRIO SOBRE RODAS, LARGURA FRESAGEM DE 1,0 M, POTÊNCIA 208 HP - MANUTENÇÃO. AF_11/2014</t>
  </si>
  <si>
    <t>FRESADORA DE ASFALTO A FRIO SOBRE RODAS, LARGURA FRESAGEM DE 1,0 M, POTÊNCIA 208 HP - JUROS. AF_11/2014</t>
  </si>
  <si>
    <t>FRESADORA DE ASFALTO A FRIO SOBRE RODAS, LARGURA FRESAGEM DE 1,0 M, POTÊNCIA 208 HP - DEPRECIAÇÃO. AF_11/2014</t>
  </si>
  <si>
    <t>MOTONIVELADORA POTÊNCIA BÁSICA LÍQUIDA (PRIMEIRA MARCHA) 125 HP, PESO BRUTO 13032 KG, LARGURA DA LÂMINA DE 3,7 M - JUROS. AF_06/2014</t>
  </si>
  <si>
    <t>MOTONIVELADORA POTÊNCIA BÁSICA LÍQUIDA (PRIMEIRA MARCHA) 125 HP, PESO BRUTO 13032 KG, LARGURA DA LÂMINA DE 3,7 M - DEPRECIAÇÃO. AF_06/2014</t>
  </si>
  <si>
    <t>BETONEIRA CAPACIDADE NOMINAL DE 600 L, CAPACIDADE DE MISTURA 360 L, MOTOR ELÉTRICO TRIFÁSICO POTÊNCIA DE 4 CV, SEM CARREGADOR - MATERIAIS NA OPERAÇÃO.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</si>
  <si>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</si>
  <si>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</si>
  <si>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DEPRECIAÇÃO. AF_05/2023</t>
  </si>
  <si>
    <t>BATE-ESTACAS POR GRAVIDADE, POTÊNCIA DE 160 HP, PESO DO MARTELO ATÉ 3 TONELADAS - MATERIAIS NA OPERAÇÃO. AF_11/2014</t>
  </si>
  <si>
    <t>BATE-ESTACAS POR GRAVIDADE, POTÊNCIA DE 160 HP, PESO DO MARTELO ATÉ 3 TONELADAS - MANUTENÇÃO. AF_11/2014</t>
  </si>
  <si>
    <t>BATE-ESTACAS POR GRAVIDADE, POTÊNCIA DE 160 HP, PESO DO MARTELO ATÉ 3 TONELADAS - JUROS. AF_11/2014</t>
  </si>
  <si>
    <t>BATE-ESTACAS POR GRAVIDADE, POTÊNCIA DE 160 HP, PESO DO MARTELO ATÉ 3 TONELADAS - DEPRECIAÇÃO. AF_11/2014</t>
  </si>
  <si>
    <t>ROLO COMPACTADOR VIBRATÓRIO DE UM CILINDRO AÇO LISO, POTÊNCIA 80 HP, PESO OPERACIONAL MÁXIMO 8,1 T, IMPACTO DINÂMICO 16,15 / 9,5 T, LARGURA DE TRABALHO 1,68 M - JUROS. AF_06/2014</t>
  </si>
  <si>
    <t>ROLO COMPACTADOR VIBRATÓRIO DE UM CILINDRO AÇO LISO, POTÊNCIA 80 HP, PESO OPERACIONAL MÁXIMO 8,1 T, IMPACTO DINÂMICO 16,15 / 9,5 T, LARGURA DE TRABALHO 1,68 M - DEPRECIAÇÃO. AF_06/2014</t>
  </si>
  <si>
    <t>PÁ CARREGADEIRA SOBRE RODAS, POTÊNCIA 197 HP, CAPACIDADE DA CAÇAMBA 2,5 A 3,5 M3, PESO OPERACIONAL 18338 KG - JUROS. AF_06/2014</t>
  </si>
  <si>
    <t>PÁ CARREGADEIRA SOBRE RODAS, POTÊNCIA 197 HP, CAPACIDADE DA CAÇAMBA 2,5 A 3,5 M3, PESO OPERACIONAL 18338 KG - DEPRECIAÇÃO. AF_06/2014</t>
  </si>
  <si>
    <t>PÁ CARREGADEIRA SOBRE RODAS, POTÊNCIA LÍQUIDA 128 HP, CAPACIDADE DA CAÇAMBA 1,7 A 2,8 M3, PESO OPERACIONAL 11632 KG - JUROS. AF_06/2014</t>
  </si>
  <si>
    <t>PÁ CARREGADEIRA SOBRE RODAS, POTÊNCIA LÍQUIDA 128 HP, CAPACIDADE DA CAÇAMBA 1,7 A 2,8 M3, PESO OPERACIONAL 11632 KG - DEPRECIAÇÃO. AF_06/2014</t>
  </si>
  <si>
    <t>TRATOR DE PNEUS, POTÊNCIA 85 CV, TRAÇÃO 4X4, PESO COM LASTRO DE 4.675 KG - JUROS. AF_06/2014</t>
  </si>
  <si>
    <t>TRATOR DE PNEUS, POTÊNCIA 85 CV, TRAÇÃO 4X4, PESO COM LASTRO DE 4.675 KG - DEPRECIAÇÃO. AF_06/2014</t>
  </si>
  <si>
    <t>TRATOR DE ESTEIRAS, POTÊNCIA 100 HP, PESO OPERACIONAL 9,4 T, COM LÂMINA 2,19 M3 - JUROS. AF_06/2014</t>
  </si>
  <si>
    <t>TRATOR DE ESTEIRAS, POTÊNCIA 100 HP, PESO OPERACIONAL 9,4 T, COM LÂMINA 2,19 M3 - DEPRECIAÇÃO. AF_06/2014</t>
  </si>
  <si>
    <t>TANQUE DE ASFALTO ESTACIONÁRIO COM MAÇARICO, CAPACIDADE 20.000 L - MATERIAIS NA OPERAÇÃO. AF_05/2023</t>
  </si>
  <si>
    <t>TANQUE DE ASFALTO ESTACIONÁRIO COM MAÇARICO, CAPACIDADE 20.000 L - MANUTENÇÃO. AF_05/2023</t>
  </si>
  <si>
    <t>TANQUE DE ASFALTO ESTACIONÁRIO COM MAÇARICO, CAPACIDADE 20.000 L - JUROS. AF_05/2023</t>
  </si>
  <si>
    <t>TANQUE DE ASFALTO ESTACIONÁRIO COM MAÇARICO, CAPACIDADE 20.000 L - DEPRECIAÇÃO. AF_05/2023</t>
  </si>
  <si>
    <t>TRATOR DE ESTEIRAS, POTÊNCIA 170 HP, PESO OPERACIONAL 19 T, CAÇAMBA 5,2 M3 - JUROS. AF_06/2014</t>
  </si>
  <si>
    <t>TRATOR DE ESTEIRAS, POTÊNCIA 170 HP, PESO OPERACIONAL 19 T, CAÇAMBA 5,2 M3 - DEPRECIAÇÃO. AF_06/2014</t>
  </si>
  <si>
    <t>VASSOURA MECÂNICA REBOCÁVEL COM ESCOVA CILÍNDRICA, LARGURA ÚTIL DE VARRIMENTO DE 2,44 M - JUROS. AF_06/2014</t>
  </si>
  <si>
    <t>VASSOURA MECÂNICA REBOCÁVEL COM ESCOVA CILÍNDRICA, LARGURA ÚTIL DE VARRIMENTO DE 2,44 M - DEPRECIAÇÃO. AF_06/2014</t>
  </si>
  <si>
    <t>TRATOR DE ESTEIRAS, POTÊNCIA 347 HP, PESO OPERACIONAL 38,5 T, COM LÂMINA 8,70 M3 - JUROS. AF_06/2014</t>
  </si>
  <si>
    <t>TRATOR DE ESTEIRAS, POTÊNCIA 347 HP, PESO OPERACIONAL 38,5 T, COM LÂMINA 8,70 M3 - DEPRECIAÇÃO. AF_06/2014</t>
  </si>
  <si>
    <t>RETROESCAVADEIRA SOBRE RODAS COM CARREGADEIRA, TRAÇÃO 4X4, POTÊNCIA LÍQ. 72 HP, CAÇAMBA CARREG. CAP. MÍN. 0,79 M3, CAÇAMBA RETRO CAP. 0,18 M3, PESO OPERACIONAL MÍN. 7.140 KG, PROFUNDIDADE ESCAVAÇÃO MÁX. 4,50 M - JUROS. AF_06/2014</t>
  </si>
  <si>
    <t>RETROESCAVADEIRA SOBRE RODAS COM CARREGADEIRA, TRAÇÃO 4X4, POTÊNCIA LÍQ. 72 HP, CAÇAMBA CARREG. CAP. MÍN. 0,79 M3, CAÇAMBA RETRO CAP. 0,18 M3, PESO OPERACIONAL MÍN. 7.140 KG, PROFUNDIDADE ESCAVAÇÃO MÁX. 4,50 M - DEPRECIAÇÃO. AF_06/2014</t>
  </si>
  <si>
    <t>TRATOR DE ESTEIRAS, POTÊNCIA 150 HP, PESO OPERACIONAL 16,7 T, COM RODA MOTRIZ ELEVADA E LÂMINA 3,18 M3 - JUROS. AF_06/2014</t>
  </si>
  <si>
    <t>TRATOR DE ESTEIRAS, POTÊNCIA 150 HP, PESO OPERACIONAL 16,7 T, COM RODA MOTRIZ ELEVADA E LÂMINA 3,18 M3 - DEPRECIAÇÃO. AF_06/2014</t>
  </si>
  <si>
    <t>ESCAVADEIRA HIDRÁULICA SOBRE ESTEIRAS, CAÇAMBA 1,20 M3, PESO OPERACIONAL 21 T, POTÊNCIA BRUTA 155 HP - MATERIAIS NA OPERAÇÃO. AF_06/2014</t>
  </si>
  <si>
    <t>ESCAVADEIRA HIDRÁULICA SOBRE ESTEIRAS, CAÇAMBA 1,20 M3, PESO OPERACIONAL 21 T, POTÊNCIA BRUTA 155 HP - MANUTENÇÃO. AF_06/2014</t>
  </si>
  <si>
    <t>ESCAVADEIRA HIDRÁULICA SOBRE ESTEIRAS, CAÇAMBA 1,20 M3, PESO OPERACIONAL 21 T, POTÊNCIA BRUTA 155 HP - JUROS. AF_06/2014</t>
  </si>
  <si>
    <t>ESCAVADEIRA HIDRÁULICA SOBRE ESTEIRAS, CAÇAMBA 1,20 M3, PESO OPERACIONAL 21 T, POTÊNCIA BRUTA 155 HP - DEPRECIAÇÃO. AF_06/2014</t>
  </si>
  <si>
    <t>RETROESCAVADEIRA SOBRE RODAS COM CARREGADEIRA, TRAÇÃO 4X2, POTÊNCIA LÍQ. 79 HP, CAÇAMBA CARREG. CAP. MÍN. 1 M3, CAÇAMBA RETRO CAP. 0,20 M3, PESO OPERACIONAL MÍN. 6.570 KG, PROFUNDIDADE ESCAVAÇÃO MÁX. 4,37 M - JUROS. AF_06/2014</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</si>
  <si>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</si>
  <si>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</si>
  <si>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4X4, POTÊNCIA LÍQ. 88 HP, CAÇAMBA CARREG. CAP. MÍN. 1 M3, CAÇAMBA RETRO CAP. 0,26 M3, PESO OPERACIONAL MÍN. 6.674 KG, PROFUNDIDADE ESCAVAÇÃO MÁX. 4,37 M - DEPRECIAÇÃO. AF_06/2014</t>
  </si>
  <si>
    <t>MOTOBOMBA CENTRÍFUGA, MOTOR A GASOLINA, POTÊNCIA 5,42 HP, BOCAIS 1 1/2" X 1", DIÂMETRO ROTOR 143 MM HM/Q = 6 MCA / 16,8 M3/H A 38 MCA / 6,6 M3/H - JUROS. AF_06/2014</t>
  </si>
  <si>
    <t>MOTOBOMBA CENTRÍFUGA, MOTOR A GASOLINA, POTÊNCIA 5,42 HP, BOCAIS 1 1/2" X 1", DIÂMETRO ROTOR 143 MM HM/Q = 6 MCA / 16,8 M3/H A 38 MCA / 6,6 M3/H - DEPRECIAÇÃO. AF_06/2014</t>
  </si>
  <si>
    <t>USINA DE LAMA ASFÁLTICA, PROD 30 A 50 T/H, SILO DE AGREGADO 7 M3, RESERVATÓRIOS PARA EMULSÃO E ÁGUA DE 2,3 M3 CADA, MISTURADOR TIPO PUG MILL A SER MONTADO SOBRE CAMINHÃO - JUROS. AF_10/2014</t>
  </si>
  <si>
    <t>USINA DE LAMA ASFÁLTICA, PROD 30 A 50 T/H, SILO DE AGREGADO 7 M3, RESERVATÓRIOS PARA EMULSÃO E ÁGUA DE 2,3 M3 CADA, MISTURADOR TIPO PUG MILL A SER MONTADO SOBRE CAMINHÃO - DEPRECIAÇÃO. AF_10/2014</t>
  </si>
  <si>
    <t>TRATOR DE ESTEIRAS, POTÊNCIA 125 HP, PESO OPERACIONAL 12,9 T, COM LÂMINA 2,7 M3 - MATERIAIS NA OPERAÇÃO. AF_10/2014</t>
  </si>
  <si>
    <t>TRATOR DE ESTEIRAS, POTÊNCIA 125 HP, PESO OPERACIONAL 12,9 T, COM LÂMINA 2,7 M3 - MANUTENÇÃO. AF_10/2014</t>
  </si>
  <si>
    <t>TRATOR DE ESTEIRAS, POTÊNCIA 125 HP, PESO OPERACIONAL 12,9 T, COM LÂMINA 2,7 M3 - JUROS. AF_10/2014</t>
  </si>
  <si>
    <t>TRATOR DE ESTEIRAS, POTÊNCIA 125 HP, PESO OPERACIONAL 12,9 T, COM LÂMINA 2,7 M3 - DEPRECIAÇÃO. AF_10/2014</t>
  </si>
  <si>
    <t>BETONEIRA CAPACIDADE NOMINAL DE 400 L, CAPACIDADE DE MISTURA 280 L, MOTOR ELÉTRICO TRIFÁSICO POTÊNCIA DE 2 CV, SEM CARREGADOR - MATERIAIS NA OPERAÇÃO.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</si>
  <si>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</si>
  <si>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</si>
  <si>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DEPRECIAÇÃO. AF_05/2023</t>
  </si>
  <si>
    <t>ESPARGIDOR DE ASFALTO PRESSURIZADO COM TANQUE DE 2500 L, REBOCÁVEL COM MOTOR A GASOLINA POTÊNCIA 3,4 HP - JUROS. AF_07/2014</t>
  </si>
  <si>
    <t>ESPARGIDOR DE ASFALTO PRESSURIZADO COM TANQUE DE 2500 L, REBOCÁVEL COM MOTOR A GASOLINA POTÊNCIA 3,4 HP - DEPRECIAÇÃO. AF_07/2014</t>
  </si>
  <si>
    <t>PROJETOR DE ARGAMASSA, CAPACIDADE DE PROJEÇÃO 2 M3/H, ALCANCE ATÉ 50 M, MOTOR ELÉTRICO POTÊNCIA 7,5 HP - MATERIAIS NA OPERAÇÃO. AF_06/2014</t>
  </si>
  <si>
    <t>PROJETOR DE ARGAMASSA, CAPACIDADE DE PROJEÇÃO 2 M3/H, ALCANCE ATÉ 50 M, MOTOR ELÉTRICO POTÊNCIA 7,5 HP - MANUTENÇÃO. AF_06/2014</t>
  </si>
  <si>
    <t>PROJETOR DE ARGAMASSA, CAPACIDADE DE PROJEÇÃO 2 M3/H, ALCANCE ATÉ 50 M, MOTOR ELÉTRICO POTÊNCIA 7,5 HP - JUROS. AF_06/2014</t>
  </si>
  <si>
    <t>PROJETOR DE ARGAMASSA, CAPACIDADE DE PROJEÇÃO 2 M3/H, ALCANCE ATÉ 50 M, MOTOR ELÉTRICO POTÊNCIA 7,5 HP - DEPRECIAÇÃO. AF_06/2014</t>
  </si>
  <si>
    <t>PROJETOR DE ARGAMASSA, CAPACIDADE DE PROJEÇÃO 1,5 M3/H, ALCANCE DE 30 ATÉ 60 M, MOTOR ELÉTRICO POTÊNCIA 7,5 HP - MATERIAIS NA OPERAÇÃO. AF_06/2014</t>
  </si>
  <si>
    <t>PROJETOR DE ARGAMASSA, CAPACIDADE DE PROJEÇÃO 1,5 M3/H, ALCANCE DE 30 ATÉ 60 M, MOTOR ELÉTRICO POTÊNCIA 7,5 HP - MANUTENÇÃO. AF_06/2014</t>
  </si>
  <si>
    <t>PROJETOR DE ARGAMASSA, CAPACIDADE DE PROJEÇÃO 1,5 M3/H, ALCANCE DE 30 ATÉ 60 M, MOTOR ELÉTRICO POTÊNCIA 7,5 HP - JUROS. AF_06/2014</t>
  </si>
  <si>
    <t>PROJETOR DE ARGAMASSA, CAPACIDADE DE PROJEÇÃO 1,5 M3/H, ALCANCE DE 30 ATÉ 60 M, MOTOR ELÉTRICO POTÊNCIA 7,5 HP - DEPRECIAÇÃO. AF_06/2014</t>
  </si>
  <si>
    <t>MISTURADOR DE ARGAMASSA, EIXO HORIZONTAL, CAPACIDADE DE MISTURA 160 KG, MOTOR ELÉTRICO POTÊNCIA 3 CV - MATERIAIS NA OPERAÇÃO. AF_05/2023</t>
  </si>
  <si>
    <t>MISTURADOR DE ARGAMASSA, EIXO HORIZONTAL, CAPACIDADE DE MISTURA 160 KG, MOTOR ELÉTRICO POTÊNCIA 3 CV - MANUTENÇÃO. AF_05/2023</t>
  </si>
  <si>
    <t>MISTURADOR DE ARGAMASSA, EIXO HORIZONTAL, CAPACIDADE DE MISTURA 160 KG, MOTOR ELÉTRICO POTÊNCIA 3 CV - JUROS. AF_05/2023</t>
  </si>
  <si>
    <t>MISTURADOR DE ARGAMASSA, EIXO HORIZONTAL, CAPACIDADE DE MISTURA 160 KG, MOTOR ELÉTRICO POTÊNCIA 3 CV - DEPRECIAÇÃO. AF_05/2023</t>
  </si>
  <si>
    <t>MISTURADOR DE ARGAMASSA, EIXO HORIZONTAL, CAPACIDADE DE MISTURA 600 KG, MOTOR ELÉTRICO POTÊNCIA 7,5 CV - MATERIAIS NA OPERAÇÃO. AF_05/2023</t>
  </si>
  <si>
    <t>MISTURADOR DE ARGAMASSA, EIXO HORIZONTAL, CAPACIDADE DE MISTURA 600 KG, MOTOR ELÉTRICO POTÊNCIA 7,5 CV - MANUTENÇÃO. AF_05/2023</t>
  </si>
  <si>
    <t>MISTURADOR DE ARGAMASSA, EIXO HORIZONTAL, CAPACIDADE DE MISTURA 600 KG, MOTOR ELÉTRICO POTÊNCIA 7,5 CV - JUROS. AF_05/2023</t>
  </si>
  <si>
    <t>MISTURADOR DE ARGAMASSA, EIXO HORIZONTAL, CAPACIDADE DE MISTURA 600 KG, MOTOR ELÉTRICO POTÊNCIA 7,5 CV - DEPRECIAÇÃO. AF_05/2023</t>
  </si>
  <si>
    <t>MISTURADOR DE ARGAMASSA, EIXO HORIZONTAL, CAPACIDADE DE MISTURA 300 KG, MOTOR ELÉTRICO POTÊNCIA 5 CV - MATERIAIS NA OPERAÇÃO. AF_05/2023</t>
  </si>
  <si>
    <t>MISTURADOR DE ARGAMASSA, EIXO HORIZONTAL, CAPACIDADE DE MISTURA 300 KG, MOTOR ELÉTRICO POTÊNCIA 5 CV - MANUTENÇÃO. AF_05/2023</t>
  </si>
  <si>
    <t>MISTURADOR DE ARGAMASSA, EIXO HORIZONTAL, CAPACIDADE DE MISTURA 300 KG, MOTOR ELÉTRICO POTÊNCIA 5 CV - JUROS. AF_05/2023</t>
  </si>
  <si>
    <t>MISTURADOR DE ARGAMASSA, EIXO HORIZONTAL, CAPACIDADE DE MISTURA 300 KG, MOTOR ELÉTRICO POTÊNCIA 5 CV - DEPRECIAÇÃO. AF_05/2023</t>
  </si>
  <si>
    <t>BETONEIRA CAPACIDADE NOMINAL 400 L, CAPACIDADE DE MISTURA 310 L, MOTOR A DIESEL POTÊNCIA 5,0 CV, SEM CARREGADOR - MATERIAIS NA OPERAÇÃO. AF_05/2023</t>
  </si>
  <si>
    <t>BETONEIRA CAPACIDADE NOMINAL 400 L, CAPACIDADE DE MISTURA 310 L, MOTOR A DIESEL POTÊNCIA 5,0 CV, SEM CARREGADOR - MANUTENÇÃO. AF_05/2023</t>
  </si>
  <si>
    <t>BETONEIRA CAPACIDADE NOMINAL 400 L, CAPACIDADE DE MISTURA 310 L, MOTOR A DIESEL POTÊNCIA 5,0 CV, SEM CARREGADOR - JUROS. AF_05/2023</t>
  </si>
  <si>
    <t>BETONEIRA CAPACIDADE NOMINAL 400 L, CAPACIDADE DE MISTURA 310 L, MOTOR A DIESEL POTÊNCIA 5,0 CV, SEM CARREGADOR - DEPRECIAÇÃO. AF_05/2023</t>
  </si>
  <si>
    <t>GRADE DE DISCO REBOCÁVEL COM 20 DISCOS 24" X 6 MM COM PNEUS PARA TRANSPORTE - JUROS. AF_06/2014</t>
  </si>
  <si>
    <t>GRUPO DE SOLDAGEM COM GERADOR A DIESEL 60 CV PARA SOLDA ELÉTRICA, SOBRE 04 RODAS, COM MOTOR 4 CILINDROS 600 A - JUROS. AF_02/2016</t>
  </si>
  <si>
    <t>GRUPO DE SOLDAGEM COM GERADOR A DIESEL 60 CV PARA SOLDA ELÉTRICA, SOBRE 04 RODAS, COM MOTOR 4 CILINDROS 600 A - MATERIAIS NA OPERAÇÃO. AF_02/2016</t>
  </si>
  <si>
    <t>GRUPO DE SOLDAGEM COM GERADOR A DIESEL 60 CV PARA SOLDA ELÉTRICA, SOBRE 04 RODAS, COM MOTOR 4 CILINDROS 600 A - MANUTENÇÃO. AF_02/2016</t>
  </si>
  <si>
    <t>GRUPO DE SOLDAGEM COM GERADOR A DIESEL 60 CV PARA SOLDA ELÉTRICA, SOBRE 04 RODAS, COM MOTOR 4 CILINDROS 600 A - DEPRECIAÇÃO. AF_02/2016</t>
  </si>
  <si>
    <t>ESPARGIDOR DE ASFALTO PRESSURIZADO, TANQUE 6 M3 COM ISOLAÇÃO TÉRMICA, AQUECIDO COM 2 MAÇARICOS, COM BARRA ESPARGIDORA 3,60 M, MONTADO SOBRE CAMINHÃO  TOCO, PBT 14.300 KG, POTÊNCIA 185 CV - MANUTENÇÃO. AF_08/2015</t>
  </si>
  <si>
    <t>CAMINHÃO TOCO, PBT 14.300 KG, CARGA ÚTIL MÁX. 9.710 KG, DIST. ENTRE EIXOS 3,56 M, POTÊNCIA 185 CV, INCLUSIVE CARROCERIA FIXA ABERTA DE MADEIRA P/ TRANSPORTE GERAL DE CARGA SECA, DIMEN. APROX. 2,50 X 6,50 X 0,50 M - MATERIAIS NA OPERAÇÃO. AF_06/2014</t>
  </si>
  <si>
    <t>CAMINHÃO TOCO, PBT 14.300 KG, CARGA ÚTIL MÁX. 9.710 KG, DIST. ENTRE EIXOS 3,56 M, POTÊNCIA 185 CV, INCLUSIVE CARROCERIA FIXA ABERTA DE MADEIRA P/ TRANSPORTE GERAL DE CARGA SECA, DIMEN. APROX. 2,50 X 6,50 X 0,50 M - MANUTENÇÃO. AF_06/2014</t>
  </si>
  <si>
    <t>ROLO COMPACTADOR VIBRATÓRIO PÉ DE CARNEIRO PARA SOLOS, POTÊNCIA 80 HP, PESO OPERACIONAL SEM/COM LASTRO 7,4 / 8,8 T, LARGURA DE TRABALHO 1,68 M - MATERIAIS NA OPERAÇÃO. AF_02/2016</t>
  </si>
  <si>
    <t>ROLO COMPACTADOR VIBRATÓRIO PÉ DE CARNEIRO PARA SOLOS, POTÊNCIA 80 HP, PESO OPERACIONAL SEM/COM LASTRO 7,4 / 8,8 T, LARGURA DE TRABALHO 1,68 M - JUROS. AF_02/2016</t>
  </si>
  <si>
    <t>GRUPO GERADOR ESTACIONÁRIO, MOTOR DIESEL POTÊNCIA 170 KVA - MATERIAIS NA OPERAÇÃO. AF_02/2016</t>
  </si>
  <si>
    <t>ROLO COMPACTADOR VIBRATÓRIO PÉ DE CARNEIRO PARA SOLOS, POTÊNCIA 80 HP, PESO OPERACIONAL SEM/COM LASTRO 7,4 / 8,8 T, LARGURA DE TRABALHO 1,68 M - DEPRECIAÇÃO. AF_02/2016</t>
  </si>
  <si>
    <t>GRUPO GERADOR ESTACIONÁRIO, MOTOR DIESEL POTÊNCIA 170 KVA - MANUTENÇÃO. AF_02/2016</t>
  </si>
  <si>
    <t>GRUPO GERADOR ESTACIONÁRIO, MOTOR DIESEL POTÊNCIA 170 KVA - DEPRECIAÇÃO. AF_02/2016</t>
  </si>
  <si>
    <t>ROLO COMPACTADOR DE PNEUS ESTÁTICO, PRESSÃO VARIÁVEL, POTÊNCIA 111 HP, PESO SEM/COM LASTRO 9,5 / 26 T, LARGURA DE TRABALHO 1,90 M - MATERIAIS NA OPERAÇÃO. AF_07/2014</t>
  </si>
  <si>
    <t>CAMINHÃO PIPA 6.000 L, PESO BRUTO TOTAL 13.000 KG, DISTÂNCIA ENTRE EIXOS 4,80 M, POTÊNCIA 189 CV INCLUSIVE TANQUE DE AÇO PARA TRANSPORTE DE ÁGUA, CAPACIDADE 6 M3 - MANUTENÇÃO. AF_06/2014</t>
  </si>
  <si>
    <t>COMPRESSOR DE AR REBOCÁVEL, VAZÃO 189 PCM, PRESSÃO EFETIVA DE TRABALHO 102 PSI, MOTOR DIESEL, POTÊNCIA 63 CV - MATERIAIS NA OPERAÇÃO. AF_06/2015</t>
  </si>
  <si>
    <t>MARTELETE OU ROMPEDOR PNEUMÁTICO MANUAL, 28 KG, COM SILENCIADOR - MANUTENÇÃO. AF_07/2016</t>
  </si>
  <si>
    <t>PÁ CARREGADEIRA SOBRE RODAS, POTÊNCIA 197 HP, CAPACIDADE DA CAÇAMBA 2,5 A 3,5 M3, PESO OPERACIONAL 18338 KG - MANUTENÇÃO. AF_06/2014</t>
  </si>
  <si>
    <t>PÁ CARREGADEIRA SOBRE RODAS, POTÊNCIA LÍQUIDA 128 HP, CAPACIDADE DA CAÇAMBA 1,7 A 2,8 M3, PESO OPERACIONAL 11632 KG - MATERIAIS NA OPERAÇÃO. AF_06/2014</t>
  </si>
  <si>
    <t>PÁ CARREGADEIRA SOBRE RODAS, POTÊNCIA LÍQUIDA 128 HP, CAPACIDADE DA CAÇAMBA 1,7 A 2,8 M3, PESO OPERACIONAL 11632 KG - MANUTENÇÃO. AF_06/2014</t>
  </si>
  <si>
    <t>MOTONIVELADORA POTÊNCIA BÁSICA LÍQUIDA (PRIMEIRA MARCHA) 125 HP, PESO BRUTO 13032 KG, LARGURA DA LÂMINA DE 3,7 M - MATERIAIS NA OPERAÇÃO. AF_06/2014</t>
  </si>
  <si>
    <t>GRADE DE DISCO REBOCÁVEL COM 20 DISCOS 24" X 6 MM COM PNEUS PARA TRANSPORTE - MANUTENÇÃO. AF_06/2014</t>
  </si>
  <si>
    <t>GRADE DE DISCO REBOCÁVEL COM 20 DISCOS 24" X 6 MM COM PNEUS PARA TRANSPORTE - DEPRECIAÇÃO. AF_06/2014</t>
  </si>
  <si>
    <t>CAMINHÃO PIPA 10.000 L TRUCADO, PESO BRUTO TOTAL 23.000 KG, CARGA ÚTIL MÁXIMA 15.935 KG, DISTÂNCIA ENTRE EIXOS 4,8 M, POTÊNCIA 230 CV, INCLUSIVE TANQUE DE AÇO PARA TRANSPORTE DE ÁGUA - MATERIAIS NA OPERAÇÃO. AF_06/2014</t>
  </si>
  <si>
    <t>CAMINHÃO TOCO, PESO BRUTO TOTAL 16.000 KG, CARGA ÚTIL MÁXIMA DE 10.685 KG, DISTÂNCIA ENTRE EIXOS 4,80 M, POTÊNCIA 189 CV EXCLUSIVE CARROCERIA - MATERIAIS NA OPERAÇÃO. AF_06/2014</t>
  </si>
  <si>
    <t>CAMINHÃO TOCO, PESO BRUTO TOTAL 14.300 KG, CARGA ÚTIL MÁXIMA 9590 KG, DISTÂNCIA ENTRE EIXOS 4,76 M, POTÊNCIA 185 CV (NÃO INCLUI CARROCERIA) - MATERIAIS NA OPERAÇÃO. AF_06/2014</t>
  </si>
  <si>
    <t>ROLO COMPACTADOR VIBRATÓRIO REBOCÁVEL, CILINDRO DE AÇO LISO, POTÊNCIA DE TRAÇÃO DE 65 CV, PESO 4,7 T, IMPACTO DINÂMICO 18,3 T, LARGURA DE TRABALHO 1,67 M - DEPRECIAÇÃO. AF_02/2016</t>
  </si>
  <si>
    <t>TRATOR DE ESTEIRAS, POTÊNCIA 100 HP, PESO OPERACIONAL 9,4 T, COM LÂMINA 2,19 M3 - MATERIAIS NA OPERAÇÃO. AF_06/2014</t>
  </si>
  <si>
    <t>TRATOR DE ESTEIRAS, POTÊNCIA 347 HP, PESO OPERACIONAL 38,5 T, COM LÂMINA 8,70 M3 - MANUTENÇÃO. AF_06/2014</t>
  </si>
  <si>
    <t>TRATOR DE ESTEIRAS, POTÊNCIA 150 HP, PESO OPERACIONAL 16,7 T, COM RODA MOTRIZ ELEVADA E LÂMINA 3,18 M3 - MANUTENÇÃO. AF_06/2014</t>
  </si>
  <si>
    <t>TRATOR DE ESTEIRAS, POTÊNCIA 170 HP, PESO OPERACIONAL 19 T, CAÇAMBA 5,2 M3 - MANUTENÇÃO. AF_06/2014</t>
  </si>
  <si>
    <t>VASSOURA MECÂNICA REBOCÁVEL COM ESCOVA CILÍNDRICA, LARGURA ÚTIL DE VARRIMENTO DE 2,44 M - MANUTENÇÃO. AF_06/2014</t>
  </si>
  <si>
    <t>CAMINHÃO TOCO, PBT 16.000 KG, CARGA ÚTIL MÁX. 10.685 KG, DIST. ENTRE EIXOS 4,8 M, POTÊNCIA 189 CV, INCLUSIVE CARROCERIA FIXA ABERTA DE MADEIRA P/ TRANSPORTE GERAL DE CARGA SECA, DIMEN. APROX. 2,5 X 7,00 X 0,50 M - MATERIAIS NA OPERAÇÃO. AF_06/2014</t>
  </si>
  <si>
    <t>USINA DE CONCRETO FIXA, CAPACIDADE NOMINAL DE 90 A 120 M3/H, SEM SILO - MANUTENÇÃO. AF_07/2016</t>
  </si>
  <si>
    <t>CAMINHÃO BASCULANTE 6 M3, PESO BRUTO TOTAL 16.000 KG, CARGA ÚTIL MÁXIMA 13.071 KG, DISTÂNCIA ENTRE EIXOS 4,80 M, POTÊNCIA 230 CV INCLUSIVE CAÇAMBA METÁLICA - MATERIAIS NA OPERAÇÃO. AF_06/2014</t>
  </si>
  <si>
    <t>ROLO COMPACTADOR VIBRATÓRIO DE UM CILINDRO AÇO LISO, POTÊNCIA 80 HP, PESO OPERACIONAL MÁXIMO 8,1 T, IMPACTO DINÂMICO 16,15 / 9,5 T, LARGURA DE TRABALHO 1,68 M - MATERIAIS NA OPERAÇÃO. AF_06/2014</t>
  </si>
  <si>
    <t>RETROESCAVADEIRA SOBRE RODAS COM CARREGADEIRA, TRAÇÃO 4X4, POTÊNCIA LÍQ. 88 HP, CAÇAMBA CARREG. CAP. MÍN. 1 M3, CAÇAMBA RETRO CAP. 0,26 M3, PESO OPERACIONAL MÍN. 6.674 KG, PROFUNDIDADE ESCAVAÇÃO MÁX. 4,37 M - MATERIAIS NA OPERAÇÃO. AF_06/2014</t>
  </si>
  <si>
    <t>TRATOR DE PNEUS, POTÊNCIA 122 CV, TRAÇÃO 4X4, PESO COM LASTRO DE 4.510 KG - MATERIAIS NA OPERAÇÃO. AF_06/2014</t>
  </si>
  <si>
    <t>TRATOR DE PNEUS, POTÊNCIA 122 CV, TRAÇÃO 4X4, PESO COM LASTRO DE 4.510 KG - MANUTENÇÃO. AF_06/2014</t>
  </si>
  <si>
    <t>TRATOR DE PNEUS, POTÊNCIA 122 CV, TRAÇÃO 4X4, PESO COM LASTRO DE 4.510 KG - JUROS. AF_06/2014</t>
  </si>
  <si>
    <t>TRATOR DE PNEUS, POTÊNCIA 122 CV, TRAÇÃO 4X4, PESO COM LASTRO DE 4.510 KG - DEPRECIAÇÃO. AF_06/2014</t>
  </si>
  <si>
    <t>CAMINHÃO BASCULANTE 6 M3 TOCO, PESO BRUTO TOTAL 16.000 KG, CARGA ÚTIL MÁXIMA 11.130 KG, DISTÂNCIA ENTRE EIXOS 5,36 M, POTÊNCIA 185 CV, INCLUSIVE CAÇAMBA METÁLICA - MATERIAIS NA OPERAÇÃO.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</si>
  <si>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</si>
  <si>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</si>
  <si>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DEPRECIAÇÃO. AF_06/2014</t>
  </si>
  <si>
    <t>ROLO COMPACTADOR PE DE CARNEIRO VIBRATORIO, POTENCIA 125 HP, PESO OPERACIONAL SEM/COM LASTRO 11,95 / 13,30 T, IMPACTO DINAMICO 38,5 / 22,5 T, LARGURA DE TRABALHO 2,15 M - MATERIAIS NA OPERAÇÃO.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</si>
  <si>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</si>
  <si>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</si>
  <si>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DEPRECIAÇÃO. AF_06/2014</t>
  </si>
  <si>
    <t>MOTOBOMBA TRASH (PARA ÁGUA SUJA) AUTO ESCORVANTE, MOTOR GASOLINA DE 6,41 HP, DIÂMETROS DE SUCÇÃO X RECALQUE: 3" X 3", HM/Q = 10 MCA / 60 M3/H A 23 MCA / 0 M3/H - MATERIAIS NA OPERAÇÃO.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</si>
  <si>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</si>
  <si>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</si>
  <si>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DEPRECIAÇÃO. AF_10/2014</t>
  </si>
  <si>
    <t>ROLO COMPACTADOR DE PNEUS ESTÁTICO, PRESSÃO VARIÁVEL, POTÊNCIA 111 HP, PESO SEM/COM LASTRO 9,5 / 26 T, LARGURA DE TRABALHO 1,90 M - MANUTENÇÃO.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</si>
  <si>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</si>
  <si>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DEPRECIAÇÃO. AF_07/2014</t>
  </si>
  <si>
    <t>TANQUE DE ASFALTO ESTACIONÁRIO COM SERPENTINA, CAPACIDADE 30.000 L - MATERIAIS NA OPERAÇÃO. AF_05/2023</t>
  </si>
  <si>
    <t>TANQUE DE ASFALTO ESTACIONÁRIO COM SERPENTINA, CAPACIDADE 30.000 L - MANUTENÇÃO. AF_05/2023</t>
  </si>
  <si>
    <t>TANQUE DE ASFALTO ESTACIONÁRIO COM SERPENTINA, CAPACIDADE 30.000 L - JUROS. AF_05/2023</t>
  </si>
  <si>
    <t>TANQUE DE ASFALTO ESTACIONÁRIO COM SERPENTINA, CAPACIDADE 30.000 L - DEPRECIAÇÃO. AF_05/2023</t>
  </si>
  <si>
    <t>COMPRESSOR DE AR REBOCÁVEL, VAZÃO 189 PCM, PRESSÃO EFETIVA DE TRABALHO 102 PSI, MOTOR DIESEL, POTÊNCIA 63 CV - MANUTENÇÃO. AF_06/2015</t>
  </si>
  <si>
    <t>PÁ CARREGADEIRA SOBRE RODAS, POTÊNCIA 197 HP, CAPACIDADE DA CAÇAMBA 2,5 A 3,5 M3, PESO OPERACIONAL 18338 KG - MATERIAIS NA OPERAÇÃO. AF_06/2014</t>
  </si>
  <si>
    <t>MOTONIVELADORA POTÊNCIA BÁSICA LÍQUIDA (PRIMEIRA MARCHA) 125 HP, PESO BRUTO 13032 KG, LARGURA DA LÂMINA DE 3,7 M - MANUTENÇÃO. AF_06/2014</t>
  </si>
  <si>
    <t>ESPARGIDOR DE ASFALTO PRESSURIZADO COM TANQUE DE 2500 L, REBOCÁVEL COM MOTOR A GASOLINA POTÊNCIA 3,4 HP - MATERIAIS NA OPERAÇÃO. AF_07/2014</t>
  </si>
  <si>
    <t>ESPARGIDOR DE ASFALTO PRESSURIZADO COM TANQUE DE 2500 L, REBOCÁVEL COM MOTOR A GASOLINA POTÊNCIA 3,4 HP - MANUTENÇÃO. AF_07/2014</t>
  </si>
  <si>
    <t>CAMINHÃO PIPA 10.000 L TRUCADO, PESO BRUTO TOTAL 23.000 KG, CARGA ÚTIL MÁXIMA 15.935 KG, DISTÂNCIA ENTRE EIXOS 4,8 M, POTÊNCIA 230 CV, INCLUSIVE TANQUE DE AÇO PARA TRANSPORTE DE ÁGUA - MANUTENÇÃO. AF_06/2014</t>
  </si>
  <si>
    <t>CAMINHÃO TOCO, PESO BRUTO TOTAL 16.000 KG, CARGA ÚTIL MÁXIMA DE 10.685 KG, DISTÂNCIA ENTRE EIXOS 4,80 M, POTÊNCIA 189 CV EXCLUSIVE CARROCERIA - MANUTENÇÃO. AF_06/2014</t>
  </si>
  <si>
    <t>CAMINHÃO TOCO, PESO BRUTO TOTAL 14.300 KG, CARGA ÚTIL MÁXIMA 9590 KG, DISTÂNCIA ENTRE EIXOS 4,76 M, POTÊNCIA 185 CV (NÃO INCLUI CARROCERIA) - MANUTENÇÃO. AF_06/2014</t>
  </si>
  <si>
    <t>CAMINHÃO PIPA 6.000 L, PESO BRUTO TOTAL 13.000 KG, DISTÂNCIA ENTRE EIXOS 4,80 M, POTÊNCIA 189 CV INCLUSIVE TANQUE DE AÇO PARA TRANSPORTE DE ÁGUA, CAPACIDADE 6 M3 - MATERIAIS NA OPERAÇÃO. AF_06/2014</t>
  </si>
  <si>
    <t>USINA DE LAMA ASFÁLTICA, PROD 30 A 50 T/H, SILO DE AGREGADO 7 M3, RESERVATÓRIOS PARA EMULSÃO E ÁGUA DE 2,3 M3 CADA, MISTURADOR TIPO PUG MILL A SER MONTADO SOBRE CAMINHÃO - MATERIAIS NA OPERAÇÃO. AF_10/2014</t>
  </si>
  <si>
    <t>USINA DE LAMA ASFÁLTICA, PROD 30 A 50 T/H, SILO DE AGREGADO 7 M3, RESERVATÓRIOS PARA EMULSÃO E ÁGUA DE 2,3 M3 CADA, MISTURADOR TIPO PUG MILL A SER MONTADO SOBRE CAMINHÃO - MANUTENÇÃO. AF_10/2014</t>
  </si>
  <si>
    <t>ROLO COMPACTADOR VIBRATÓRIO PÉ DE CARNEIRO, OPERADO POR CONTROLE REMOTO, POTÊNCIA 12,5 KW, PESO OPERACIONAL 1,675 T, LARGURA DE TRABALHO 0,85 M - MANUTENÇÃO. AF_02/2016</t>
  </si>
  <si>
    <t>ROLO COMPACTADOR VIBRATÓRIO PÉ DE CARNEIRO, OPERADO POR CONTROLE REMOTO, POTÊNCIA 12,5 KW, PESO OPERACIONAL 1,675 T, LARGURA DE TRABALHO 0,85 M - DEPRECIAÇÃO. AF_02/2016</t>
  </si>
  <si>
    <t>RETROESCAVADEIRA SOBRE RODAS COM CARREGADEIRA, TRAÇÃO 4X4, POTÊNCIA LÍQ. 72 HP, CAÇAMBA CARREG. CAP. MÍN. 0,79 M3, CAÇAMBA RETRO CAP. 0,18 M3, PESO OPERACIONAL MÍN. 7.140 KG, PROFUNDIDADE ESCAVAÇÃO MÁX. 4,50 M - MATERIAIS NA OPERAÇÃO. AF_06/2014</t>
  </si>
  <si>
    <t>RETROESCAVADEIRA SOBRE RODAS COM CARREGADEIRA, TRAÇÃO 4X4, POTÊNCIA LÍQ. 72 HP, CAÇAMBA CARREG. CAP. MÍN. 0,79 M3, CAÇAMBA RETRO CAP. 0,18 M3, PESO OPERACIONAL MÍN. 7.140 KG, PROFUNDIDADE ESCAVAÇÃO MÁX. 4,50 M - MANUTENÇÃO. AF_06/2014</t>
  </si>
  <si>
    <t>ROLO COMPACTADOR VIBRATÓRIO TANDEM AÇO LISO, POTÊNCIA 58 HP, PESO SEM/COM LASTRO 6,5 / 9,4 T, LARGURA DE TRABALHO 1,2 M - MATERIAIS NA OPERAÇÃO. AF_06/2014</t>
  </si>
  <si>
    <t>ROLO COMPACTADOR VIBRATÓRIO TANDEM AÇO LISO, POTÊNCIA 58 HP, PESO SEM/COM LASTRO 6,5 / 9,4 T, LARGURA DE TRABALHO 1,2 M - MANUTENÇÃO. AF_06/2014</t>
  </si>
  <si>
    <t>ROLO COMPACTADOR VIBRATÓRIO REBOCÁVEL, CILINDRO DE AÇO LISO, POTÊNCIA DE TRAÇÃO DE 65 CV, PESO 4,7 T, IMPACTO DINÂMICO 18,3 T, LARGURA DE TRABALHO 1,67 M - MANUTENÇÃO. AF_02/2016</t>
  </si>
  <si>
    <t>TRATOR DE ESTEIRAS, POTÊNCIA 100 HP, PESO OPERACIONAL 9,4 T, COM LÂMINA 2,19 M3 - MANUTENÇÃO. AF_06/2014</t>
  </si>
  <si>
    <t>TRATOR DE ESTEIRAS, POTÊNCIA 347 HP, PESO OPERACIONAL 38,5 T, COM LÂMINA 8,70 M3 - MATERIAIS NA OPERAÇÃO. AF_06/2014</t>
  </si>
  <si>
    <t>TRATOR DE ESTEIRAS, POTÊNCIA 150 HP, PESO OPERACIONAL 16,7 T, COM RODA MOTRIZ ELEVADA E LÂMINA 3,18 M3 - MATERIAIS NA OPERAÇÃO. AF_06/2014</t>
  </si>
  <si>
    <t>TRATOR DE ESTEIRAS, POTÊNCIA 170 HP, PESO OPERACIONAL 19 T, CAÇAMBA 5,2 M3 - MATERIAIS NA OPERAÇÃO. AF_06/2014</t>
  </si>
  <si>
    <t>TRATOR DE PNEUS, POTÊNCIA 85 CV, TRAÇÃO 4X4, PESO COM LASTRO DE 4.675 KG - MATERIAIS NA OPERAÇÃO. AF_06/2014</t>
  </si>
  <si>
    <t>TRATOR DE PNEUS, POTÊNCIA 85 CV, TRAÇÃO 4X4, PESO COM LASTRO DE 4.675 KG - MANUTENÇÃO. AF_06/2014</t>
  </si>
  <si>
    <t>VIBROACABADORA DE ASFALTO SOBRE ESTEIRAS, LARGURA DE PAVIMENTAÇÃO 1,90 M A 5,30 M, POTÊNCIA 105 HP CAPACIDADE 450 T/H - MATERIAIS NA OPERAÇÃO. AF_11/2014</t>
  </si>
  <si>
    <t>VIBROACABADORA DE ASFALTO SOBRE ESTEIRAS, LARGURA DE PAVIMENTAÇÃO 1,90 M A 5,30 M, POTÊNCIA 105 HP CAPACIDADE 450 T/H - MANUTENÇÃO. AF_11/2014</t>
  </si>
  <si>
    <t>USINA MISTURADORA DE SOLOS, CAPACIDADE DE 200 A 500 TON/H, POTENCIA 75KW - MANUTENÇÃO. AF_07/2016</t>
  </si>
  <si>
    <t>CAMINHÃO TOCO, PBT 16.000 KG, CARGA ÚTIL MÁX. 10.685 KG, DIST. ENTRE EIXOS 4,8 M, POTÊNCIA 189 CV, INCLUSIVE CARROCERIA FIXA ABERTA DE MADEIRA P/ TRANSPORTE GERAL DE CARGA SECA, DIMEN. APROX. 2,5 X 7,00 X 0,50 M - MANUTENÇÃO. AF_06/2014</t>
  </si>
  <si>
    <t>USINA DE CONCRETO FIXA, CAPACIDADE NOMINAL DE 90 A 120 M3/H, SEM SILO - MATERIAIS NA OPERAÇÃO. AF_07/2016</t>
  </si>
  <si>
    <t>CAMINHÃO BASCULANTE 6 M3, PESO BRUTO TOTAL 16.000 KG, CARGA ÚTIL MÁXIMA 13.071 KG, DISTÂNCIA ENTRE EIXOS 4,80 M, POTÊNCIA 230 CV INCLUSIVE CAÇAMBA METÁLICA - MANUTENÇÃO. AF_06/2014</t>
  </si>
  <si>
    <t>MOTOBOMBA CENTRÍFUGA, MOTOR A GASOLINA, POTÊNCIA 5,42 HP, BOCAIS 1 1/2" X 1", DIÂMETRO ROTOR 143 MM HM/Q = 6 MCA / 16,8 M3/H A 38 MCA / 6,6 M3/H - MATERIAIS NA OPERAÇÃO. AF_06/2014</t>
  </si>
  <si>
    <t>MOTOBOMBA CENTRÍFUGA, MOTOR A GASOLINA, POTÊNCIA 5,42 HP, BOCAIS 1 1/2" X 1", DIÂMETRO ROTOR 143 MM HM/Q = 6 MCA / 16,8 M3/H A 38 MCA / 6,6 M3/H - MANUTENÇÃO. AF_06/2014</t>
  </si>
  <si>
    <t>ROLO COMPACTADOR VIBRATÓRIO DE UM CILINDRO AÇO LISO, POTÊNCIA 80 HP, PESO OPERACIONAL MÁXIMO 8,1 T, IMPACTO DINÂMICO 16,15 / 9,5 T, LARGURA DE TRABALHO 1,68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</si>
  <si>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</si>
  <si>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</si>
  <si>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4X4, POTÊNCIA LÍQ. 88 HP, CAÇAMBA CARREG. CAP. MÍN. 1 M3, CAÇAMBA RETRO CAP. 0,26 M3, PESO OPERACIONAL MÍN. 6.674 KG, PROFUNDIDADE ESCAVAÇÃO MÁX. 4,37 M - MANUTENÇÃO. AF_06/2014</t>
  </si>
  <si>
    <t>ESCAVADEIRA HIDRÁULICA SOBRE ESTEIRAS, CAÇAMBA 0,80 M3, PESO OPERACIONAL 17 T, POTENCIA BRUTA 111 HP - MATERIAIS NA OPERAÇÃO. AF_06/2014</t>
  </si>
  <si>
    <t>ESCAVADEIRA HIDRÁULICA SOBRE ESTEIRAS, CAÇAMBA 0,80 M3, PESO OPERACIONAL 17 T, POTENCIA BRUTA 111 HP - MANUTENÇÃO. AF_06/2014</t>
  </si>
  <si>
    <t>ESCAVADEIRA HIDRÁULICA SOBRE ESTEIRAS, CAÇAMBA 0,80 M3, PESO OPERACIONAL 17 T, POTENCIA BRUTA 111 HP - JUROS. AF_06/2014</t>
  </si>
  <si>
    <t>ESCAVADEIRA HIDRÁULICA SOBRE ESTEIRAS, CAÇAMBA 0,80 M3, PESO OPERACIONAL 17 T, POTENCIA BRUTA 111 HP - DEPRECIAÇÃO. AF_06/2014</t>
  </si>
  <si>
    <t>ROLO COMPACTADOR VIBRATÓRIO PÉ DE CARNEIRO PARA SOLOS, POTÊNCIA 80 HP, PESO OPERACIONAL SEM/COM LASTRO 7,4 / 8,8 T, LARGURA DE TRABALHO 1,68 M - MANUTENÇÃO. AF_02/2016</t>
  </si>
  <si>
    <t>CHI</t>
  </si>
  <si>
    <t>TERMOFUSORA PARA TUBOS E CONEXÕES EM PPR COM DIÂMETROS DE 75 A 110 MM, POTÊNCIA DE *1100* W, TENSÃO 220 V - CHI DIURNO. AF_05/2022</t>
  </si>
  <si>
    <t>0327</t>
  </si>
  <si>
    <t>CUSTO HORÁRIO IMPRODUTIVO DIURNO</t>
  </si>
  <si>
    <t>TERMOFUSORA PARA TUBOS E CONEXÕES EM PPR COM DIÂMETROS DE 20 A 63 MM, POTÊNCIA DE 800 W, TENSAO 220 V - CHI DIURNO. AF_05/2022</t>
  </si>
  <si>
    <t>MARTELO DEMOLIDOR ELÉTRICO, COM POTÊNCIA DE 2.000 W, 1.000 IMPACTOS POR MINUTO, PESO DE 30 KG -  CHI DIURNO. AF_01/2021</t>
  </si>
  <si>
    <t>USINA DE ASFALTO, TIPO GRAVIMÉTRICA, PROD 150 TON/HORA - CHI DIURNO. AF_12/2019</t>
  </si>
  <si>
    <t>USINA DE MISTURA ASFÁLTICA À QUENTE, TIPO CONTRA FLUXO, PROD 100 A 140 TON/HORA - CHI DIURNO. AF_12/2019</t>
  </si>
  <si>
    <t>LAVADORA DE ALTA PRESSAO (LAVA-JATO) PARA AGUA FRIA, PRESSAO DE OPERACAO ENTRE 1400 E 1900 LIB/POL2, VAZAO MAXIMA ENTRE 400 E 700 L/H - CHI DIURNO. AF_05/2023</t>
  </si>
  <si>
    <t>INVERSOR DE SOLDA MONOFÁSICO DE 160 A, POTÊNCIA DE 5400 W, TENSÃO DE 220 V, PARA SOLDA COM ELETRODOS DE 2,0 A 4,0 MM E PROCESSO TIG - CHI DIURNO. AF_06/2018</t>
  </si>
  <si>
    <t>ROLO COMPACTADOR DE PNEUS, ESTATICO, PRESSAO VARIAVEL, POTENCIA 110 HP, PESO SEM/COM LASTRO 10,8/27 T, LARGURA DE ROLAGEM 2,30 M - CHI DIURNO. AF_06/2017</t>
  </si>
  <si>
    <t>MINIESCAVADEIRA SOBRE ESTEIRAS, POTENCIA LIQUIDA DE *30* HP, PESO OPERACIONAL DE *3.500* KG - CHI DIURNO. AF_04/2017</t>
  </si>
  <si>
    <t>MÁQUINA DEMARCADORA DE FAIXA DE TRÁFEGO À FRIO, AUTOPROPELIDA, POTÊNCIA 38 HP - CHI DIURNO. AF_07/2016</t>
  </si>
  <si>
    <t>MINICARREGADEIRA SOBRE RODAS POTENCIA 47HP CAPACIDADE OPERACAO 646 KG, COM VASSOURA MECÂNICA ACOPLADA - CHI DIURNO. AF_03/2017</t>
  </si>
  <si>
    <t>TRATOR DE PNEUS COM POTÊNCIA DE 85 CV, TRAÇÃO 4X4, COM VASSOURA MECÂNICA ACOPLADA - CHI DIURNO. AF_02/2017</t>
  </si>
  <si>
    <t>CAMINHÃO BASCULANTE 10 M3, TRUCADO, POTÊNCIA 230 CV, INCLUSIVE CAÇAMBA METÁLICA, COM DISTRIBUIDOR DE AGREGADOS ACOPLADO - CHI DIURNO. AF_02/2017</t>
  </si>
  <si>
    <t>TRATOR DE PNEUS COM POTÊNCIA DE 85 CV, TRAÇÃO 4X4, COM GRADE DE DISCOS ACOPLADA - CHI DIURNO. AF_02/2017</t>
  </si>
  <si>
    <t>TRATOR DE PNEUS COM POTÊNCIA DE 122 CV, TRAÇÃO 4X4, COM GRADE DE DISCOS ACOPLADA - CHI DIURNO. AF_02/2017</t>
  </si>
  <si>
    <t>TRATOR DE PNEUS COM POTÊNCIA DE 122 CV, TRAÇÃO 4X4, COM VASSOURA MECÂNICA ACOPLADA - CHI DIURNO. AF_02/2017</t>
  </si>
  <si>
    <t>GRUPO GERADOR COM CARENAGEM, MOTOR DIESEL POTÊNCIA STANDART ENTRE 250 E 260 KVA - CHI DIURNO. AF_12/2016</t>
  </si>
  <si>
    <t>ESCAVADEIRA HIDRAULICA SOBRE ESTEIRA, EQUIPADA COM CLAMSHELL, COM CAPACIDADE DA CAÇAMBA ENTRE 1,20 E 1,50 M3, PESO OPERACIONAL ENTRE 20,00 E 22,00 TON, POTENCIA LIQUIDA ENTRE 150 E 160 HP - CHI DIURNO. AF_11/2016</t>
  </si>
  <si>
    <t>PERFURATRIZ MANUAL, TORQUE MAXIMO 55 KGF.M, POTENCIA 5 CV, COM DIAMETRO MAXIMO 8 1/2" - CHI DIURNO. AF_11/2016</t>
  </si>
  <si>
    <t>ROLO COMPACTADOR VIBRATORIO TANDEM, ACO LISO, POTENCIA 125 HP, PESO SEM/COM LASTRO 10,20/11,65 T, LARGURA DE TRABALHO 1,73 M - CHI DIURNO. AF_11/2016</t>
  </si>
  <si>
    <t>PERFURATRIZ PNEUMATICA MANUAL DE PESO MEDIO, MARTELETE, 18KG, COMPRIMENTO MÁXIMO DE CURSO DE 6 M, DIAMETRO DO PISTAO DE 5,5 CM - CHI DIURNO. AF_11/2016</t>
  </si>
  <si>
    <t>DESEMPENADEIRA DE CONCRETO, PESO DE 78 KG, 4 PÁS, MOTOR A GASOLINA, POTÊNCIA 5,5 HP - CHI DIURNO. AF_05/2023</t>
  </si>
  <si>
    <t>POLIDORA DE PISO (POLITRIZ), PESO DE 100KG, DIÂMETRO 450 MM, MOTOR ELÉTRICO, POTÊNCIA 4 HP - CHI DIURNO. AF_05/2023</t>
  </si>
  <si>
    <t>RÉGUA VIBRATÓRIA DUPLA PARA CONCRETO, PESO DE 60KG, COMPRIMENTO 4 M, COM MOTOR A GASOLINA, POTÊNCIA 5,5 HP - CHI DIURNO. AF_09/2016</t>
  </si>
  <si>
    <t>COMPACTADOR DE SOLOS DE PERCUSÃO (SOQUETE) COM MOTOR A GASOLINA, POTÊNCIA 3 CV - CHI DIURNO. AF_09/2016</t>
  </si>
  <si>
    <t>MARTELO DEMOLIDOR PNEUMÁTICO MANUAL, 32 KG - CHI DIURNO. AF_09/2016</t>
  </si>
  <si>
    <t>GRUA ASCENCIONAL, LANÇA DE 42 M, CAPACIDADE DE 1,5 T A 30 M, ALTURA ATÉ 39 M - CHI DIURNO. AF_05/2023</t>
  </si>
  <si>
    <t>TALHA MANUAL DE CORRENTE, CAPACIDADE DE 2 TON. COM ELEVAÇÃO DE 3 M - CHI DIURNO. AF_07/2016</t>
  </si>
  <si>
    <t>DISTRIBUIDOR DE AGREGADOS AUTOPROPELIDO, CAP 3 M3, A DIESEL, POTÊNCIA 176CV - CHI DIURNO. AF_07/2016</t>
  </si>
  <si>
    <t>USINA MISTURADORA DE SOLOS, CAPACIDADE DE 200 A 500 TON/H, POTENCIA 75KW - CHI DIURNO. AF_07/2016</t>
  </si>
  <si>
    <t>USINA DE ASFALTO À FRIO, CAPACIDADE DE 40 A 60 TON/HORA, ELÉTRICA POTÊNCIA 30 CV - CHI DIURNO. AF_05/2023</t>
  </si>
  <si>
    <t>USINA DE MISTURA ASFÁLTICA À QUENTE, TIPO CONTRA FLUXO, PROD 40 A 80 TON/HORA - CHI DIURNO. AF_05/2023</t>
  </si>
  <si>
    <t>GRUPO GERADOR ESTACIONÁRIO, POTÊNCIA 150 KVA, MOTOR A DIESEL- CHI DIURNO. AF_03/2016</t>
  </si>
  <si>
    <t>GRUPO GERADOR REBOCÁVEL, POTÊNCIA 66 KVA, MOTOR A DIESEL - CHI DIURNO. AF_03/2016</t>
  </si>
  <si>
    <t>GERADOR PORTÁTIL MONOFÁSICO, POTÊNCIA 5500 VA, MOTOR A GASOLINA, POTÊNCIA DO MOTOR 13 CV - CHI DIURNO. AF_03/2016</t>
  </si>
  <si>
    <t>GUINDAUTO HIDRÁULICO, CAPACIDADE MÁXIMA DE CARGA 3300 KG, MOMENTO MÁXIMO DE CARGA 5,8 TM, ALCANCE MÁXIMO HORIZONTAL 7,60 M, INCLUSIVE CAMINHÃO TOCO PBT 16.000 KG, POTÊNCIA DE 189 CV - CHI DIURNO. AF_03/2016</t>
  </si>
  <si>
    <t>GUINDASTE HIDRÁULICO AUTOPROPELIDO, COM LANÇA TELESCÓPICA 40 M, CAPACIDADE MÁXIMA 60 T, POTÊNCIA 260 KW - CHI DIURNO. AF_03/2016</t>
  </si>
  <si>
    <t>GUINCHO ELÉTRICO DE COLUNA, CAPACIDADE 400 KG, COM MOTO FREIO, MOTOR TRIFÁSICO DE 1,25 CV - CHI DIURNO. AF_03/2016</t>
  </si>
  <si>
    <t>GRUA ASCENSIONAL, LANÇA DE 30 M, CAPACIDADE DE 1,0 T A 30 M, ALTURA ATÉ 39 M - CHI DIURNO. AF_05/2023</t>
  </si>
  <si>
    <t>ROLO COMPACTADOR VIBRATÓRIO PÉ DE CARNEIRO PARA SOLOS, POTÊNCIA 80 HP, PESO OPERACIONAL SEM/COM LASTRO 7,4 / 8,8 T, LARGURA DE TRABALHO 1,68 M - CHI DIURNO. AF_02/2016</t>
  </si>
  <si>
    <t>BETONEIRA CAPACIDADE NOMINAL 400 L, CAPACIDADE DE MISTURA 310 L, MOTOR A GASOLINA POTÊNCIA 5,5 HP, SEM CARREGADOR - CHI DIURNO. AF_02/2016</t>
  </si>
  <si>
    <t>PERFURATRIZ COM TORRE METÁLICA PARA EXECUÇÃO DE ESTACA HÉLICE CONTÍNUA, PROFUNDIDADE MÁXIMA DE 32 M, DIÂMETRO MÁXIMO DE 1000 MM, POTÊNCIA INSTALADA DE 350 HP, MESA ROTATIVA COM TORQUE MÁXIMO DE 263 KNM - CHI DIURNO. AF_01/2016</t>
  </si>
  <si>
    <t>MARTELO PERFURADOR PNEUMÁTICO MANUAL, HASTE 25 X 75 MM, 21 KG - CHI DIURNO. AF_12/2015</t>
  </si>
  <si>
    <t>MÁQUINA EXTRUSORA DE CONCRETO PARA GUIAS E SARJETAS, MOTOR A DIESEL, POTÊNCIA 14 CV - CHI DIURNO. AF_12/2015</t>
  </si>
  <si>
    <t>APARELHO PARA CORTE E SOLDA OXI-ACETILENO SOBRE RODAS, INCLUSIVE CILINDROS E MAÇARICOS - CHI DIURNO. AF_05/2023</t>
  </si>
  <si>
    <t>CAMINHÃO DE TRANSPORTE DE MATERIAL ASFÁLTICO 20.000 L, COM CAVALO MECÂNICO DE CAPACIDADE MÁXIMA DE TRAÇÃO COMBINADO DE 45.000 KG, POTÊNCIA 330 CV, INCLUSIVE TANQUE DE ASFALTO COM MAÇARICO - CHI DIURNO. AF_12/2015</t>
  </si>
  <si>
    <t>CAMINHONETE CABINE SIMPLES COM MOTOR 1.6 FLEX, CÂMBIO MANUAL, POTÊNCIA 101/104 CV, 2 PORTAS - CHI DIURNO. AF_11/2015</t>
  </si>
  <si>
    <t>CAMINHONETE COM MOTOR A DIESEL, POTÊNCIA 180 CV, CABINE DUPLA, 4X4 - CHI DIURNO. AF_11/2015</t>
  </si>
  <si>
    <t>DOSADOR DE AREIA, CAPACIDADE DE 26 LITROS - CHI DIURNO. AF_05/2023</t>
  </si>
  <si>
    <t>PENEIRA ROTATIVA COM MOTOR ELÉTRICO TRIFÁSICO DE 2 CV, CILINDRO DE 1 M X 0,60 M, COM FUROS DE 3,17 MM - CHI DIURNO. AF_05/2023</t>
  </si>
  <si>
    <t>CAMINHÃO PARA EQUIPAMENTO DE LIMPEZA A SUCÇÃO COM CAMINHÃO TRUCADO DE PESO BRUTO TOTAL 23000 KG, CARGA ÚTIL MÁXIMA 15935 KG, DISTÂNCIA ENTRE EIXOS 4,80 M, POTÊNCIA 230 CV, INCLUSIVE LIMPADORA A SUCÇÃO, TANQUE 12000 L - CHI DIURNO. AF_05/2023</t>
  </si>
  <si>
    <t>DISTRIBUIDOR DE AGREGADOS REBOCAVEL, CAPACIDADE 1,9 M³, LARGURA DE TRABALHO 3,66 M - CHI DIURNO. AF_11/2015</t>
  </si>
  <si>
    <t>SERRA CIRCULAR DE BANCADA COM MOTOR ELÉTRICO POTÊNCIA DE 5HP, COM COIFA PARA DISCO 10" - CHI DIURNO. AF_08/2015</t>
  </si>
  <si>
    <t>CAMINHÃO DE TRANSPORTE DE MATERIAL ASFÁLTICO 30.000 L, COM CAVALO MECÂNICO DE CAPACIDADE MÁXIMA DE TRAÇÃO COMBINADO DE 66.000 KG, POTÊNCIA 360 CV, INCLUSIVE TANQUE DE ASFALTO COM SERPENTINA - CHI DIURNO. AF_08/2015</t>
  </si>
  <si>
    <t>GUINDAUTO HIDRÁULICO, CAPACIDADE MÁXIMA DE CARGA 6500 KG, MOMENTO MÁXIMO DE CARGA 5,8 TM, ALCANCE MÁXIMO HORIZONTAL 7,60 M, INCLUSIVE CAMINHÃO TOCO PBT 9.700 KG, POTÊNCIA DE 160 CV - CHI DIURNO. AF_08/2015</t>
  </si>
  <si>
    <t>COMPACTADOR DE SOLOS DE PERCUSSÃO (SOQUETE) COM MOTOR A GASOLINA 4 TEMPOS, POTÊNCIA 4 CV - CHI DIURNO. AF_08/2015</t>
  </si>
  <si>
    <t>ESPARGIDOR DE ASFALTO PRESSURIZADO, TANQUE 6 M3 COM ISOLAÇÃO TÉRMICA, AQUECIDO COM 2 MAÇARICOS, COM BARRA ESPARGIDORA 3,60 M, MONTADO SOBRE CAMINHÃO  TOCO, PBT 14.300 KG, POTÊNCIA 185 CV - CHI DIURNO. AF_05/2023</t>
  </si>
  <si>
    <t>CAMINHÃO TOCO, PBT 14.300 KG, CARGA ÚTIL MÁX. 9.710 KG, DIST. ENTRE EIXOS 3,56 M, POTÊNCIA 185 CV, INCLUSIVE CARROCERIA FIXA ABERTA DE MADEIRA P/ TRANSPORTE GERAL DE CARGA SECA, DIMEN. APROX. 2,50 X 6,50 X 0,50 M - CHI DIURNO. AF_06/2014</t>
  </si>
  <si>
    <t>CAMINHÃO BASCULANTE 10 M3, TRUCADO CABINE SIMPLES, PESO BRUTO TOTAL 23.000 KG, CARGA ÚTIL MÁXIMA 15.935 KG, DISTÂNCIA ENTRE EIXOS 4,80 M, POTÊNCIA 230 CV INCLUSIVE CAÇAMBA METÁLICA - CHI DIURNO. AF_06/2014</t>
  </si>
  <si>
    <t>CORTADORA DE PISO COM MOTOR 4 TEMPOS A GASOLINA, POTÊNCIA DE 13 HP, COM DISCO DE CORTE DIAMANTADO SEGMENTADO PARA CONCRETO, DIÂMETRO DE 350 MM, FURO DE 1" (14 X 1") - CHI DIURNO. AF_08/2015</t>
  </si>
  <si>
    <t>PLACA VIBRATÓRIA REVERSÍVEL COM MOTOR 4 TEMPOS A GASOLINA, FORÇA CENTRÍFUGA DE 25 KN (2500 KGF), POTÊNCIA 5,5 CV - CHI DIURNO. AF_08/2015</t>
  </si>
  <si>
    <t>CAMINHÃO TRUCADO (C/ TERCEIRO EIXO) ELETRÔNICO - POTÊNCIA 231CV - PBT = 22000KG - DIST. ENTRE EIXOS 5170 MM - INCLUI CARROCERIA FIXA ABERTA DE MADEIRA - CHI DIURNO. AF_06/2015</t>
  </si>
  <si>
    <t>COMPRESSOR DE AR REBOCAVEL, VAZÃO 400 PCM, PRESSAO DE TRABALHO 102 PSI, MOTOR A DIESEL POTÊNCIA 110 CV - CHI DIURNO. AF_06/2015</t>
  </si>
  <si>
    <t>COMPRESSOR DE AR REBOCÁVEL, VAZÃO 748 PCM, PRESSÃO EFETIVA DE TRABALHO 102 PSI, MOTOR DIESEL, POTÊNCIA 210 CV - CHI DIURNO. AF_06/2015</t>
  </si>
  <si>
    <t>COMPRESSOR DE AR REBOCAVEL, VAZÃO 250 PCM, PRESSAO DE TRABALHO 102 PSI, MOTOR A DIESEL POTÊNCIA 81 CV - CHI DIURNO. AF_06/2015</t>
  </si>
  <si>
    <t>COMPRESSOR DE AR REBOCÁVEL, VAZÃO 89 PCM, PRESSÃO EFETIVA DE TRABALHO 102 PSI, MOTOR DIESEL, POTÊNCIA 20 CV - CHI DIURNO. AF_06/2015</t>
  </si>
  <si>
    <t>MINICARREGADEIRA SOBRE RODAS, POTÊNCIA LÍQUIDA DE 47 HP, CAPACIDADE NOMINAL DE OPERAÇÃO DE 646 KG - CHI DIURNO. AF_06/2015</t>
  </si>
  <si>
    <t>MANIPULADOR TELESCÓPICO, POTÊNCIA DE 85 HP, CAPACIDADE DE CARGA DE 3.500 KG, ALTURA MÁXIMA DE ELEVAÇÃO DE 12,3 M - CHI DIURNO. AF_05/2023</t>
  </si>
  <si>
    <t>PERFURATRIZ HIDRÁULICA SOBRE CAMINHÃO COM TRADO CURTO ACOPLADO, PROFUNDIDADE MÁXIMA DE 20 M, DIÂMETRO MÁXIMO DE 1500 MM, POTÊNCIA INSTALADA DE 137 HP, MESA ROTATIVA COM TORQUE MÁXIMO DE 30 KNM - CHI DIURNO. AF_06/2015</t>
  </si>
  <si>
    <t>PERFURATRIZ COM TORRE METÁLICA PARA EXECUÇÃO DE ESTACA HÉLICE CONTÍNUA, PROFUNDIDADE MÁXIMA DE 30 M, DIÂMETRO MÁXIMO DE 800 MM, POTÊNCIA INSTALADA DE 268 HP, MESA ROTATIVA COM TORQUE MÁXIMO DE 170 KNM - CHI DIURNO. AF_06/2015</t>
  </si>
  <si>
    <t>PROJETOR PNEUMÁTICO DE ARGAMASSA PARA CHAPISCO E REBOCO COM RECIPIENTE ACOPLADO, TIPO CANEQUINHA, COM COMPRESSOR DE AR REBOCÁVEL VAZÃO 89 PCM E MOTOR DIESEL DE 20 CV - CHI DIURNO. AF_05/2023</t>
  </si>
  <si>
    <t>BOMBA DE PROJEÇÃO DE CONCRETO SECO, POTÊNCIA 10 CV, VAZÃO 6 M3/H - CHI DIURNO. AF_06/2015</t>
  </si>
  <si>
    <t>BOMBA DE PROJEÇÃO DE CONCRETO SECO, POTÊNCIA 10 CV, VAZÃO 3 M3/H - CHI DIURNO. AF_06/2015</t>
  </si>
  <si>
    <t>BOMBA CENTRÍFUGA MONOESTÁGIO COM MOTOR ELÉTRICO MONOFÁSICO, POTÊNCIA 15 HP, DIÂMETRO DO ROTOR 173 MM, HM/Q = 30 MCA / 90 M3/H A 45 MCA / 55 M3/H - CHI DIURNO. AF_06/2015</t>
  </si>
  <si>
    <t>BOMBA TRIPLEX, PARA INJEÇÃO DE NATA DE CIMENTO, VAZÃO MÁXIMA DE 100 LITROS/MINUTO, PRESSÃO MÁXIMA DE 70 BAR - CHI DIURNO. AF_06/2015</t>
  </si>
  <si>
    <t>MISTURADOR DUPLO HORIZONTAL DE ALTA TURBULÊNCIA, CAPACIDADE / VOLUME 2 X 500 LITROS, MOTORES ELÉTRICOS MÍNIMO 5 CV CADA, PARA NATA CIMENTO, ARGAMASSA E OUTROS - CHI DIURNO. AF_06/2015</t>
  </si>
  <si>
    <t>PERFURATRIZ SOBRE ESTEIRA, TORQUE MÁXIMO 600 KGF, PESO MÉDIO 1000 KG, POTÊNCIA 20 HP, DIÂMETRO MÁXIMO 10" - CHI DIURNO. AF_06/2015</t>
  </si>
  <si>
    <t>PERFURATRIZ MANUAL, TORQUE MÁXIMO 83 N.M, POTÊNCIA 5 CV, COM DIÂMETRO MÁXIMO 4" - CHI DIURNO. AF_06/2015</t>
  </si>
  <si>
    <t>VIBRADOR DE IMERSÃO, DIÂMETRO DE PONTEIRA 45MM, MOTOR ELÉTRICO TRIFÁSICO POTÊNCIA DE 2 CV - CHI DIURNO. AF_06/2015</t>
  </si>
  <si>
    <t>CAMINHÃO BASCULANTE 18 M3, COM CAVALO MECÂNICO DE CAPACIDADE MÁXIMA DE TRAÇÃO COMBINADO DE 45000 KG, POTÊNCIA 330 CV, INCLUSIVE SEMIREBOQUE COM CAÇAMBA METÁLICA - CHI DIURNO. AF_12/2014</t>
  </si>
  <si>
    <t>CAMINHÃO BASCULANTE 14 M3, COM CAVALO MECÂNICO DE CAPACIDADE MÁXIMA DE TRAÇÃO COMBINADO DE 36000 KG, POTÊNCIA 286 CV, INCLUSIVE SEMIREBOQUE COM CAÇAMBA METÁLICA - CHI DIURNO. AF_12/2014</t>
  </si>
  <si>
    <t>BETONEIRA CAPACIDADE NOMINAL DE 600 L, CAPACIDADE DE MISTURA 440 L, MOTOR A DIESEL POTÊNCIA 10 HP, COM CARREGADOR - CHI DIURNO. AF_05/2023</t>
  </si>
  <si>
    <t>GUINDASTE HIDRÁULICO AUTOPROPELIDO, COM LANÇA TELESCÓPICA 28,80 M, CAPACIDADE MÁXIMA 30 T, POTÊNCIA 97 KW, TRAÇÃO 4 X 4 - CHI DIURNO. AF_11/2014</t>
  </si>
  <si>
    <t>VIBROACABADORA DE ASFALTO SOBRE ESTEIRAS, LARGURA DE PAVIMENTAÇÃO 2,13 M A 4,55 M, POTÊNCIA 100 HP, CAPACIDADE 400 T/H - CHI DIURNO. AF_11/2014</t>
  </si>
  <si>
    <t>RECICLADORA DE ASFALTO A FRIO SOBRE RODAS, LARGURA FRESAGEM DE 2,0 M, POTÊNCIA 422 HP - CHI DIURNO. AF_11/2014</t>
  </si>
  <si>
    <t>FRESADORA DE ASFALTO A FRIO SOBRE RODAS, LARGURA FRESAGEM DE 2,0 M, POTÊNCIA 550 HP - CHI DIURNO. AF_11/2014</t>
  </si>
  <si>
    <t>FRESADORA DE ASFALTO A FRIO SOBRE RODAS, LARGURA FRESAGEM DE 1,0 M, POTÊNCIA 208 HP - CHI DIURNO. AF_11/2014</t>
  </si>
  <si>
    <t>BETONEIRA CAPACIDADE NOMINAL DE 600 L, CAPACIDADE DE MISTURA 360 L, MOTOR ELÉTRICO TRIFÁSICO POTÊNCIA DE 4 CV, SEM CARREGADOR - CHI DIURNO. AF_05/2023</t>
  </si>
  <si>
    <t>BATE-ESTACAS POR GRAVIDADE, POTÊNCIA DE 160 HP, PESO DO MARTELO ATÉ 3 TONELADAS - CHI DIURNO. AF_11/2014</t>
  </si>
  <si>
    <t>TRATOR DE PNEUS, POTÊNCIA 85 CV, TRAÇÃO 4X4, PESO COM LASTRO DE 4.675 KG - CHI DIURNO. AF_06/2014</t>
  </si>
  <si>
    <t>TRATOR DE ESTEIRAS, POTÊNCIA 100 HP, PESO OPERACIONAL 9,4 T, COM LÂMINA 2,19 M3 - CHI DIURNO. AF_06/2014</t>
  </si>
  <si>
    <t>TANQUE DE ASFALTO ESTACIONÁRIO COM MAÇARICO, CAPACIDADE 20.000 L - CHI DIURNO. AF_05/2023</t>
  </si>
  <si>
    <t>ESCAVADEIRA HIDRÁULICA SOBRE ESTEIRAS, CAÇAMBA 1,20 M3, PESO OPERACIONAL 21 T, POTÊNCIA BRUTA 155 HP - CHI DIURNO. AF_06/2014</t>
  </si>
  <si>
    <t>TRATOR DE ESTEIRAS, POTÊNCIA 125 HP, PESO OPERACIONAL 12,9 T, COM LÂMINA 2,7 M3 - CHI DIURNO. AF_10/2014</t>
  </si>
  <si>
    <t>BETONEIRA CAPACIDADE NOMINAL DE 400 L, CAPACIDADE DE MISTURA 280 L, MOTOR ELÉTRICO TRIFÁSICO POTÊNCIA DE 2 CV, SEM CARREGADOR - CHI DIURNO. AF_05/2023</t>
  </si>
  <si>
    <t>PROJETOR DE ARGAMASSA, CAPACIDADE DE PROJEÇÃO 2 M3/H, ALCANCE ATÉ 50 M, MOTOR ELÉTRICO POTÊNCIA 7,5 HP - CHI DIURNO. AF_06/2014</t>
  </si>
  <si>
    <t>PROJETOR DE ARGAMASSA, CAPACIDADE DE PROJEÇÃO 1,5 M3/H, ALCANCE DE 30 ATÉ 60 M, MOTOR ELÉTRICO POTÊNCIA 7,5 HP - CHI DIURNO. AF_06/2014</t>
  </si>
  <si>
    <t>MISTURADOR DE ARGAMASSA, EIXO HORIZONTAL, CAPACIDADE DE MISTURA 160 KG, MOTOR ELÉTRICO POTÊNCIA 3 CV - CHI DIURNO. AF_05/2023</t>
  </si>
  <si>
    <t>MISTURADOR DE ARGAMASSA, EIXO HORIZONTAL, CAPACIDADE DE MISTURA 600 KG, MOTOR ELÉTRICO POTÊNCIA 7,5 CV - CHI DIURNO. AF_05/2023</t>
  </si>
  <si>
    <t>MISTURADOR DE ARGAMASSA, EIXO HORIZONTAL, CAPACIDADE DE MISTURA 300 KG, MOTOR ELÉTRICO POTÊNCIA 5 CV - CHI DIURNO. AF_05/2023</t>
  </si>
  <si>
    <t>BETONEIRA CAPACIDADE NOMINAL 400 L, CAPACIDADE DE MISTURA 310 L, MOTOR A DIESEL POTÊNCIA 5,0 HP, SEM CARREGADOR - CHI DIURNO. AF_05/2023</t>
  </si>
  <si>
    <t>GRUPO DE SOLDAGEM COM GERADOR A DIESEL 60 CV PARA SOLDA ELÉTRICA, SOBRE 04 RODAS, COM MOTOR 4 CILINDROS 600 A - CHI DIURNO. AF_02/2016</t>
  </si>
  <si>
    <t>GRUPO GERADOR ESTACIONÁRIO, MOTOR DIESEL POTÊNCIA 170 KVA - CHI DIURNO. AF_02/2016</t>
  </si>
  <si>
    <t>CAMINHÃO BASCULANTE 6 M3 TOCO, PESO BRUTO TOTAL 16.000 KG, CARGA ÚTIL MÁXIMA 11.130 KG, DISTÂNCIA ENTRE EIXOS 5,36 M, POTÊNCIA 185 CV, INCLUSIVE CAÇAMBA METÁLICA - CHI DIURNO. AF_06/2014</t>
  </si>
  <si>
    <t>ROLO COMPACTADOR PE DE CARNEIRO VIBRATORIO, POTENCIA 125 HP, PESO OPERACIONAL SEM/COM LASTRO 11,95 / 13,30 T, IMPACTO DINAMICO 38,5 / 22,5 T, LARGURA DE TRABALHO 2,15 M - CHI DIURNO. AF_06/2014</t>
  </si>
  <si>
    <t>MOTOBOMBA TRASH (PARA ÁGUA SUJA) AUTO ESCORVANTE, MOTOR GASOLINA DE 6,41 HP, DIÂMETROS DE SUCÇÃO X RECALQUE: 3" X 3", HM/Q = 10 MCA / 60 M3/H A 23 MCA / 0 M3/H - CHI DIURNO. AF_10/2014</t>
  </si>
  <si>
    <t>TANQUE DE ASFALTO ESTACIONÁRIO COM SERPENTINA, CAPACIDADE 30.000 L - CHI DIURNO. AF_05/2023</t>
  </si>
  <si>
    <t>ROLO COMPACTADOR DE PNEUS ESTÁTICO, PRESSÃO VARIÁVEL, POTÊNCIA 111 HP, PESO SEM/COM LASTRO 9,5 / 26 T, LARGURA DE TRABALHO 1,90 M - CHI DIURNO. AF_07/2014</t>
  </si>
  <si>
    <t>CAMINHÃO PIPA 6.000 L, PESO BRUTO TOTAL 13.000 KG, DISTÂNCIA ENTRE EIXOS 4,80 M, POTÊNCIA 189 CV INCLUSIVE TANQUE DE AÇO PARA TRANSPORTE DE ÁGUA, CAPACIDADE 6 M3 - CHI DIURNO. AF_06/2014</t>
  </si>
  <si>
    <t>CAMINHÃO BASCULANTE 6 M3, PESO BRUTO TOTAL 16.000 KG, CARGA ÚTIL MÁXIMA 13.071 KG, DISTÂNCIA ENTRE EIXOS 4,80 M, POTÊNCIA 230 CV INCLUSIVE CAÇAMBA METÁLICA - CHI DIURNO. AF_06/2014</t>
  </si>
  <si>
    <t>COMPRESSOR DE AR REBOCÁVEL, VAZÃO 189 PCM, PRESSÃO EFETIVA DE TRABALHO 102 PSI, MOTOR DIESEL, POTÊNCIA 63 CV - CHI DIURNO. AF_06/2015</t>
  </si>
  <si>
    <t>MARTELETE OU ROMPEDOR PNEUMÁTICO MANUAL, 28 KG, COM SILENCIADOR - CHI DIURNO. AF_07/2016</t>
  </si>
  <si>
    <t>PÁ CARREGADEIRA SOBRE RODAS, POTÊNCIA 197 HP, CAPACIDADE DA CAÇAMBA 2,5 A 3,5 M3, PESO OPERACIONAL 18338 KG - CHI DIURNO. AF_06/2014</t>
  </si>
  <si>
    <t>PÁ CARREGADEIRA SOBRE RODAS, POTÊNCIA LÍQUIDA 128 HP, CAPACIDADE DA CAÇAMBA 1,7 A 2,8 M3, PESO OPERACIONAL 11632 KG - CHI DIURNO. AF_06/2014</t>
  </si>
  <si>
    <t>MOTONIVELADORA POTÊNCIA BÁSICA LÍQUIDA (PRIMEIRA MARCHA) 125 HP, PESO BRUTO 13032 KG, LARGURA DA LÂMINA DE 3,7 M - CHI DIURNO. AF_06/2014</t>
  </si>
  <si>
    <t>GUINDAUTO HIDRÁULICO, CAPACIDADE MÁXIMA DE CARGA 6200 KG, MOMENTO MÁXIMO DE CARGA 11,7 TM, ALCANCE MÁXIMO HORIZONTAL 9,70 M, INCLUSIVE CAMINHÃO TOCO PBT 16.000 KG, POTÊNCIA DE 189 CV - CHI DIURNO. AF_06/2014</t>
  </si>
  <si>
    <t>GRADE DE DISCO REBOCÁVEL COM 20 DISCOS 24" X 6 MM COM PNEUS PARA TRANSPORTE - CHI DIURNO. AF_06/2014</t>
  </si>
  <si>
    <t>ESPARGIDOR DE ASFALTO PRESSURIZADO COM TANQUE DE 2500 L, REBOCÁVEL COM MOTOR A GASOLINA POTÊNCIA 3,4 HP - CHI DIURNO. AF_07/2014</t>
  </si>
  <si>
    <t>CAMINHÃO PIPA 10.000 L TRUCADO, PESO BRUTO TOTAL 23.000 KG, CARGA ÚTIL MÁXIMA 15.935 KG, DISTÂNCIA ENTRE EIXOS 4,8 M, POTÊNCIA 230 CV, INCLUSIVE TANQUE DE AÇO PARA TRANSPORTE DE ÁGUA - CHI DIURNO. AF_06/2014</t>
  </si>
  <si>
    <t>CAMINHÃO TOCO, PESO BRUTO TOTAL 16.000 KG, CARGA ÚTIL MÁXIMA DE 10.685 KG, DISTÂNCIA ENTRE EIXOS 4,80 M, POTÊNCIA 189 CV EXCLUSIVE CARROCERIA - CHI DIURNO. AF_06/2014</t>
  </si>
  <si>
    <t>CAMINHÃO TOCO, PESO BRUTO TOTAL 14.300 KG, CARGA ÚTIL MÁXIMA 9590 KG, DISTÂNCIA ENTRE EIXOS 4,76 M, POTÊNCIA 185 CV (NÃO INCLUI CARROCERIA) - CHI DIURNO. AF_06/2014</t>
  </si>
  <si>
    <t>USINA DE LAMA ASFÁLTICA, PROD 30 A 50 T/H, SILO DE AGREGADO 7 M3, RESERVATÓRIOS PARA EMULSÃO E ÁGUA DE 2,3 M3 CADA, MISTURADOR TIPO PUG MILL A SER MONTADO SOBRE CAMINHÃO - CHI DIURNO. AF_10/2014</t>
  </si>
  <si>
    <t>ROLO COMPACTADOR VIBRATÓRIO PÉ DE CARNEIRO, OPERADO POR CONTROLE REMOTO, POTÊNCIA 12,5 KW, PESO OPERACIONAL 1,675 T, LARGURA DE TRABALHO 0,85 M - CHI DIURNO. AF_02/2016</t>
  </si>
  <si>
    <t>RETROESCAVADEIRA SOBRE RODAS COM CARREGADEIRA, TRAÇÃO 4X4, POTÊNCIA LÍQ. 72 HP, CAÇAMBA CARREG. CAP. MÍN. 0,79 M3, CAÇAMBA RETRO CAP. 0,18 M3, PESO OPERACIONAL MÍN. 7.140 KG, PROFUNDIDADE ESCAVAÇÃO MÁX. 4,50 M - CHI DIURNO. AF_06/2014</t>
  </si>
  <si>
    <t>ROLO COMPACTADOR VIBRATÓRIO TANDEM AÇO LISO, POTÊNCIA 58 HP, PESO SEM/COM LASTRO 6,5 / 9,4 T, LARGURA DE TRABALHO 1,2 M - CHI DIURNO. AF_06/2014</t>
  </si>
  <si>
    <t>ROLO COMPACTADOR VIBRATÓRIO REBOCÁVEL, CILINDRO DE AÇO LISO, POTÊNCIA DE TRAÇÃO DE 65 CV, PESO 4,7 T, IMPACTO DINÂMICO 18,3 T, LARGURA DE TRABALHO 1,67 M - CHI DIURNO. AF_02/2016</t>
  </si>
  <si>
    <t>TRATOR DE ESTEIRAS, POTÊNCIA 347 HP, PESO OPERACIONAL 38,5 T, COM LÂMINA 8,70 M3 - CHI DIURNO. AF_06/2014</t>
  </si>
  <si>
    <t>TRATOR DE ESTEIRAS, POTÊNCIA 150 HP, PESO OPERACIONAL 16,7 T, COM RODA MOTRIZ ELEVADA E LÂMINA 3,18 M3 - CHI DIURNO. AF_06/2014</t>
  </si>
  <si>
    <t>TRATOR DE ESTEIRAS, POTÊNCIA 170 HP, PESO OPERACIONAL 19 T, CAÇAMBA 5,2 M3 - CHI DIURNO. AF_06/2014</t>
  </si>
  <si>
    <t>TRATOR DE PNEUS, POTÊNCIA 122 CV, TRAÇÃO 4X4, PESO COM LASTRO DE 4.510 KG - CHI DIURNO. AF_06/2014</t>
  </si>
  <si>
    <t>VASSOURA MECÂNICA REBOCÁVEL COM ESCOVA CILÍNDRICA, LARGURA ÚTIL DE VARRIMENTO DE 2,44 M - CHI DIURNO. AF_06/2014</t>
  </si>
  <si>
    <t>VIBROACABADORA DE ASFALTO SOBRE ESTEIRAS, LARGURA DE PAVIMENTAÇÃO 1,90 M A 5,30 M, POTÊNCIA 105 HP CAPACIDADE 450 T/H - CHI DIURNO. AF_11/2014</t>
  </si>
  <si>
    <t>USINA DE CONCRETO FIXA, CAPACIDADE NOMINAL DE 90 A 120 M3/H, SEM SILO - CHI DIURNO. AF_07/2016</t>
  </si>
  <si>
    <t>CAMINHÃO TOCO, PBT 16.000 KG, CARGA ÚTIL MÁX. 10.685 KG, DIST. ENTRE EIXOS 4,8 M, POTÊNCIA 189 CV, INCLUSIVE CARROCERIA FIXA ABERTA DE MADEIRA P/ TRANSPORTE GERAL DE CARGA SECA, DIMEN. APROX. 2,5 X 7,00 X 0,50 M - CHI DIURNO. AF_06/2014</t>
  </si>
  <si>
    <t>MOTOBOMBA CENTRÍFUGA, MOTOR A GASOLINA, POTÊNCIA 5,42 HP, BOCAIS 1 1/2" X 1", DIÂMETRO ROTOR 143 MM HM/Q = 6 MCA / 16,8 M3/H A 38 MCA / 6,6 M3/H - CHI DIURNO. AF_06/2014</t>
  </si>
  <si>
    <t>ROLO COMPACTADOR VIBRATÓRIO DE UM CILINDRO AÇO LISO, POTÊNCIA 80 HP, PESO OPERACIONAL MÁXIMO 8,1 T, IMPACTO DINÂMICO 16,15 / 9,5 T, LARGURA DE TRABALHO 1,68 M - CHI DIURNO. AF_06/2014</t>
  </si>
  <si>
    <t>RETROESCAVADEIRA SOBRE RODAS COM CARREGADEIRA, TRAÇÃO 4X2, POTÊNCIA LÍQ. 79 HP, CAÇAMBA CARREG. CAP. MÍN. 1 M3, CAÇAMBA RETRO CAP. 0,20 M3, PESO OPERACIONAL MÍN. 6.570 KG, PROFUNDIDADE ESCAVAÇÃO MÁX. 4,37 M - CHI DIURNO. AF_06/2014</t>
  </si>
  <si>
    <t>RETROESCAVADEIRA SOBRE RODAS COM CARREGADEIRA, TRAÇÃO 4X4, POTÊNCIA LÍQ. 88 HP, CAÇAMBA CARREG. CAP. MÍN. 1 M3, CAÇAMBA RETRO CAP. 0,26 M3, PESO OPERACIONAL MÍN. 6.674 KG, PROFUNDIDADE ESCAVAÇÃO MÁX. 4,37 M - CHI DIURNO. AF_06/2014</t>
  </si>
  <si>
    <t>ESCAVADEIRA HIDRÁULICA SOBRE ESTEIRAS, CAÇAMBA 0,80 M3, PESO OPERACIONAL 17 T, POTENCIA BRUTA 111 HP - CHI DIURNO. AF_06/2014</t>
  </si>
  <si>
    <t>TERMOFUSORA PARA TUBOS E CONEXÕES EM PPR COM DIÂMETROS DE 75 A 110 MM, POTÊNCIA DE *1100* W, TENSÃO 220 V - CHP DIURNO. AF_05/2022</t>
  </si>
  <si>
    <t>0325</t>
  </si>
  <si>
    <t>CUSTO HORÁRIO PRODUTIVO DIURNO</t>
  </si>
  <si>
    <t>TERMOFUSORA PARA TUBOS E CONEXÕES EM PPR COM DIÂMETROS DE 20 A 63 MM, POTÊNCIA DE 800 W, TENSAO 220 V - CHP DIURNO. AF_05/2022</t>
  </si>
  <si>
    <t>MARTELO DEMOLIDOR ELÉTRICO, COM POTÊNCIA DE 2.000 W, 1.000 IMPACTOS POR MINUTO, PESO DE 30 KG - CHP DIURNO. AF_01/2021</t>
  </si>
  <si>
    <t>USINA DE ASFALTO, TIPO GRAVIMÉTRICA, PROD 150 TON/HORA - CHP DIURNO. AF_12/2019</t>
  </si>
  <si>
    <t>USINA DE MISTURA ASFÁLTICA À QUENTE, TIPO CONTRA FLUXO, PROD 100 A 140 TON/HORA - CHP DIURNO. AF_12/2019</t>
  </si>
  <si>
    <t>LAVADORA DE ALTA PRESSAO (LAVA-JATO) PARA AGUA FRIA, PRESSAO DE OPERACAO ENTRE 1400 E 1900 LIB/POL2, VAZAO MAXIMA ENTRE 400 E 700 L/H - CHP DIURNO. AF_05/2023</t>
  </si>
  <si>
    <t>INVERSOR DE SOLDA MONOFÁSICO DE 160 A, POTÊNCIA DE 5400 W, TENSÃO DE 220 V, PARA SOLDA COM ELETRODOS DE 2,0 A 4,0 MM E PROCESSO TIG - CHP DIURNO. AF_06/2018</t>
  </si>
  <si>
    <t>ROLO COMPACTADOR DE PNEUS, ESTATICO, PRESSAO VARIAVEL, POTENCIA 110 HP, PESO SEM/COM LASTRO 10,8/27 T, LARGURA DE ROLAGEM 2,30 M - CHP DIURNO. AF_06/2017</t>
  </si>
  <si>
    <t>MINIESCAVADEIRA SOBRE ESTEIRAS, POTENCIA LIQUIDA DE *30* HP, PESO OPERACIONAL DE *3.500* KG - CHP DIURNO. AF_04/2017</t>
  </si>
  <si>
    <t>MINICARREGADEIRA SOBRE RODAS POTENCIA 47HP CAPACIDADE OPERACAO 646 KG, COM VASSOURA MECÂNICA ACOPLADA - CHP DIURNO. AF_03/2017</t>
  </si>
  <si>
    <t>TRATOR DE PNEUS COM POTÊNCIA DE 85 CV, TRAÇÃO 4X4, COM VASSOURA MECÂNICA ACOPLADA - CHP DIURNO. AF_03/2017</t>
  </si>
  <si>
    <t>CAMINHÃO BASCULANTE 10 M3, TRUCADO, POTÊNCIA 230 CV, INCLUSIVE CAÇAMBA METÁLICA, COM DISTRIBUIDOR DE AGREGADOS ACOPLADO - CHP DIURNO. AF_02/2017</t>
  </si>
  <si>
    <t>TRATOR DE PNEUS COM POTÊNCIA DE 85 CV, TRAÇÃO 4X4, COM GRADE DE DISCOS ACOPLADA - CHP DIURNO. AF_02/2017</t>
  </si>
  <si>
    <t>TRATOR DE PNEUS COM POTÊNCIA DE 122 CV, TRAÇÃO 4X4, COM GRADE DE DISCOS ACOPLADA - CHP DIURNO. AF_02/2017</t>
  </si>
  <si>
    <t>TRATOR DE PNEUS COM POTÊNCIA DE 122 CV, TRAÇÃO 4X4, COM VASSOURA MECÂNICA ACOPLADA - CHP DIURNO. AF_02/2017</t>
  </si>
  <si>
    <t>GRUPO GERADOR COM CARENAGEM, MOTOR DIESEL POTÊNCIA STANDART ENTRE 250 E 260 KVA - CHP DIURNO. AF_12/2016</t>
  </si>
  <si>
    <t>ESCAVADEIRA HIDRAULICA SOBRE ESTEIRA, EQUIPADA COM CLAMSHELL, COM CAPACIDADE DA CAÇAMBA ENTRE 1,20 E 1,50 M3, PESO OPERACIONAL ENTRE 20,00 E 22,00 TON, POTENCIA LIQUIDA ENTRE 150 E 160 HP - CHP DIURNO. AF_11/2016</t>
  </si>
  <si>
    <t>PERFURATRIZ MANUAL, TORQUE MAXIMO 55 KGF.M, POTENCIA 5 CV, COM DIAMETRO MAXIMO 8 1/2" - CHP DIURNO. AF_11/2016</t>
  </si>
  <si>
    <t>ROLO COMPACTADOR VIBRATORIO TANDEM, ACO LISO, POTENCIA 125 HP, PESO SEM/COM LASTRO 10,20/11,65 T, LARGURA DE TRABALHO 1,73 M - CHP DIURNO. AF_11/2016</t>
  </si>
  <si>
    <t>PERFURATRIZ PNEUMATICA MANUAL DE PESO MEDIO, MARTELETE, 18KG, COMPRIMENTO MÁXIMO DE CURSO DE 6 M, DIAMETRO DO PISTAO DE 5,5 CM - CHP DIURNO. AF_11/2016</t>
  </si>
  <si>
    <t>DESEMPENADEIRA DE CONCRETO, PESO DE 78 KG, 4 PÁS, MOTOR A GASOLINA, POTÊNCIA 5,5 HP - CHP DIURNO. AF_05/2023</t>
  </si>
  <si>
    <t>POLIDORA DE PISO (POLITRIZ), PESO DE 100KG, DIÂMETRO 450 MM, MOTOR ELÉTRICO, POTÊNCIA 4 HP - CHP DIURNO. AF_05/2023</t>
  </si>
  <si>
    <t>RÉGUA VIBRATÓRIA DUPLA PARA CONCRETO, PESO DE 60KG, COMPRIMENTO 4 M, COM MOTOR A GASOLINA, POTÊNCIA 5,5 HP - CHP DIURNO. AF_09/2016</t>
  </si>
  <si>
    <t>COMPACTADOR DE SOLOS DE PERCUSÃO (SOQUETE) COM MOTOR A GASOLINA, POTÊNCIA 3 CV - CHP DIURNO. AF_09/2016</t>
  </si>
  <si>
    <t>MARTELO DEMOLIDOR PNEUMÁTICO MANUAL, 32 KG - CHP DIURNO. AF_09/2016</t>
  </si>
  <si>
    <t>GRUA ASCENCIONAL, LANCA DE 42 M, CAPACIDADE DE 1,5 T A 30 M, ALTURA ATE 39 M - CHP DIURNO. AF_05/2023</t>
  </si>
  <si>
    <t>TALHA MANUAL DE CORRENTE, CAPACIDADE DE 2 TON. COM ELEVAÇÃO DE 3 M - CHP DIURNO. AF_07/2016</t>
  </si>
  <si>
    <t>MÁQUINA DEMARCADORA DE FAIXA DE TRÁFEGO À FRIO, AUTOPROPELIDA, POTÊNCIA 38 HP - CHP DIURNO. AF_07/2016</t>
  </si>
  <si>
    <t>DISTRIBUIDOR DE AGREGADOS AUTOPROPELIDO, CAP 3 M3, A DIESEL, POTÊNCIA 176CV - CHP DIURNO. AF_07/2016</t>
  </si>
  <si>
    <t>USINA MISTURADORA DE SOLOS, CAPACIDADE DE 200 A 500 TON/H, POTENCIA 75KW - CHP DIURNO. AF_07/2016</t>
  </si>
  <si>
    <t>USINA DE ASFALTO À FRIO, CAPACIDADE DE 40 A 60 TON/HORA, ELÉTRICA POTÊNCIA 30 CV - CHP DIURNO. AF_05/2023</t>
  </si>
  <si>
    <t>USINA DE MISTURA ASFÁLTICA À QUENTE, TIPO CONTRA FLUXO, PROD 40 A 80 TON/HORA - CHP DIURNO. AF_05/2023</t>
  </si>
  <si>
    <t>GRUPO GERADOR ESTACIONÁRIO, POTÊNCIA 150 KVA, MOTOR A DIESEL- CHP DIURNO. AF_03/2016</t>
  </si>
  <si>
    <t>GRUPO GERADOR REBOCÁVEL, POTÊNCIA 66 KVA, MOTOR A DIESEL - CHP DIURNO. AF_03/2016</t>
  </si>
  <si>
    <t>GERADOR PORTÁTIL MONOFÁSICO, POTÊNCIA 5500 VA, MOTOR A GASOLINA, POTÊNCIA DO MOTOR 13 CV - CHP DIURNO. AF_03/2016</t>
  </si>
  <si>
    <t>GUINDAUTO HIDRÁULICO, CAPACIDADE MÁXIMA DE CARGA 3300 KG, MOMENTO MÁXIMO DE CARGA 5,8 TM, ALCANCE MÁXIMO HORIZONTAL 7,60 M, INCLUSIVE CAMINHÃO TOCO PBT 16.000 KG, POTÊNCIA DE 189 CV - CHP DIURNO. AF_03/2016</t>
  </si>
  <si>
    <t>GUINDASTE HIDRÁULICO AUTOPROPELIDO, COM LANÇA TELESCÓPICA 40 M, CAPACIDADE MÁXIMA 60 T, POTÊNCIA 260 KW - CHP DIURNO. AF_03/2016</t>
  </si>
  <si>
    <t>GUINCHO ELÉTRICO DE COLUNA, CAPACIDADE 400 KG, COM MOTO FREIO, MOTOR TRIFÁSICO DE 1,25 CV - CHP DIURNO. AF_03/2016</t>
  </si>
  <si>
    <t>GRUA ASCENSIONAL, LANCA DE 30 M, CAPACIDADE DE 1,0 T A 30 M, ALTURA ATE 39 M - CHP DIURNO. AF_05/2023</t>
  </si>
  <si>
    <t>BETONEIRA CAPACIDADE NOMINAL 400 L, CAPACIDADE DE MISTURA 310 L, MOTOR A GASOLINA POTÊNCIA 5,5 HP, SEM CARREGADOR - CHP DIURNO. AF_02/2016</t>
  </si>
  <si>
    <t>PERFURATRIZ COM TORRE METÁLICA PARA EXECUÇÃO DE ESTACA HÉLICE CONTÍNUA, PROFUNDIDADE MÁXIMA DE 32 M, DIÂMETRO MÁXIMO DE 1000 MM, POTÊNCIA INSTALADA DE 350 HP, MESA ROTATIVA COM TORQUE MÁXIMO DE 263 KNM - CHP DIURNO. AF_01/2016</t>
  </si>
  <si>
    <t>MARTELO PERFURADOR PNEUMÁTICO MANUAL, HASTE 25 X 75 MM, 21 KG - CHP DIURNO. AF_12/2015</t>
  </si>
  <si>
    <t>MÁQUINA EXTRUSORA DE CONCRETO PARA GUIAS E SARJETAS, MOTOR A DIESEL, POTÊNCIA 14 CV - CHP DIURNO. AF_12/2015</t>
  </si>
  <si>
    <t>APARELHO PARA CORTE E SOLDA OXI-ACETILENO SOBRE RODAS, INCLUSIVE CILINDROS E MAÇARICOS - CHP DIURNO. AF_05/2023</t>
  </si>
  <si>
    <t>CAMINHÃO DE TRANSPORTE DE MATERIAL ASFÁLTICO 20.000 L, COM CAVALO MECÂNICO DE CAPACIDADE MÁXIMA DE TRAÇÃO COMBINADO DE 45.000 KG, POTÊNCIA 330 CV, INCLUSIVE TANQUE DE ASFALTO COM MAÇARICO - CHP DIURNO. AF_12/2015</t>
  </si>
  <si>
    <t>CAMINHONETE CABINE SIMPLES COM MOTOR 1.6 FLEX, CÂMBIO MANUAL, POTÊNCIA 101/104 CV, 2 PORTAS - CHP DIURNO. AF_11/2015</t>
  </si>
  <si>
    <t>CAMINHONETE COM MOTOR A DIESEL, POTÊNCIA 180 CV, CABINE DUPLA, 4X4 - CHP DIURNO. AF_11/2015</t>
  </si>
  <si>
    <t>DOSADOR DE AREIA, CAPACIDADE DE 26 LITROS - CHP DIURNO. AF_05/2023</t>
  </si>
  <si>
    <t>PENEIRA ROTATIVA COM MOTOR ELÉTRICO TRIFÁSICO DE 2 CV, CILINDRO DE 1 M X 0,60 M, COM FUROS DE 3,17 MM - CHP DIURNO. AF_05/2023</t>
  </si>
  <si>
    <t>CAMINHÃO PARA EQUIPAMENTO DE LIMPEZA A SUCÇÃO, COM CAMINHÃO TRUCADO DE PESO BRUTO TOTAL 23000 KG, CARGA ÚTIL MÁXIMA 15935 KG, DISTÂNCIA ENTRE EIXOS 4,80 M, POTÊNCIA 230 CV, INCLUSIVE LIMPADORA A SUCÇÃO, TANQUE 12000 L - CHP DIURNO. AF_05/2023</t>
  </si>
  <si>
    <t>DISTRIBUIDOR DE AGREGADOS REBOCAVEL, CAPACIDADE 1,9 M³, LARGURA DE TRABALHO 3,66 M - CHP DIURNO. AF_11/2015</t>
  </si>
  <si>
    <t>SERRA CIRCULAR DE BANCADA COM MOTOR ELÉTRICO POTÊNCIA DE 5HP, COM COIFA PARA DISCO 10" - CHP DIURNO. AF_08/2015</t>
  </si>
  <si>
    <t>CAMINHÃO DE TRANSPORTE DE MATERIAL ASFÁLTICO 30.000 L, COM CAVALO MECÂNICO DE CAPACIDADE MÁXIMA DE TRAÇÃO COMBINADO DE 66.000 KG, POTÊNCIA 360 CV, INCLUSIVE TANQUE DE ASFALTO COM SERPENTINA - CHP DIURNO. AF_08/2015</t>
  </si>
  <si>
    <t>GUINDAUTO HIDRÁULICO, CAPACIDADE MÁXIMA DE CARGA 6500 KG, MOMENTO MÁXIMO DE CARGA 5,8 TM, ALCANCE MÁXIMO HORIZONTAL 7,60 M, INCLUSIVE CAMINHÃO TOCO PBT 9.700 KG, POTÊNCIA DE 160 CV - CHP DIURNO. AF_08/2015</t>
  </si>
  <si>
    <t>COMPACTADOR DE SOLOS DE PERCUSSÃO (SOQUETE) COM MOTOR A GASOLINA 4 TEMPOS, POTÊNCIA 4 CV - CHP DIURNO. AF_08/2015</t>
  </si>
  <si>
    <t>CAMINHÃO BASCULANTE 10 M3, TRUCADO CABINE SIMPLES, PESO BRUTO TOTAL 23.000 KG, CARGA ÚTIL MÁXIMA 15.935 KG, DISTÂNCIA ENTRE EIXOS 4,80 M, POTÊNCIA 230 CV INCLUSIVE CAÇAMBA METÁLICA - CHP DIURNO. AF_06/2014</t>
  </si>
  <si>
    <t>CORTADORA DE PISO COM MOTOR 4 TEMPOS A GASOLINA, POTÊNCIA DE 13 HP, COM DISCO DE CORTE DIAMANTADO SEGMENTADO PARA CONCRETO, DIÂMETRO DE 350 MM, FURO DE 1" (14 X 1") - CHP DIURNO. AF_08/2015</t>
  </si>
  <si>
    <t>PLACA VIBRATÓRIA REVERSÍVEL COM MOTOR 4 TEMPOS A GASOLINA, FORÇA CENTRÍFUGA DE 25 KN (2500 KGF), POTÊNCIA 5,5 CV - CHP DIURNO. AF_08/2015</t>
  </si>
  <si>
    <t>CAMINHÃO TRUCADO (C/ TERCEIRO EIXO) ELETRÔNICO - POTÊNCIA 231CV - PBT = 22000KG - DIST. ENTRE EIXOS 5170 MM - INCLUI CARROCERIA FIXA ABERTA DE MADEIRA - CHP DIURNO. AF_06/2015</t>
  </si>
  <si>
    <t>COMPRESSOR DE AR REBOCAVEL, VAZÃO 400 PCM, PRESSAO DE TRABALHO 102 PSI, MOTOR A DIESEL POTÊNCIA 110 CV - CHP DIURNO. AF_06/2015</t>
  </si>
  <si>
    <t>COMPRESSOR DE AR REBOCÁVEL, VAZÃO 748 PCM, PRESSÃO EFETIVA DE TRABALHO 102 PSI, MOTOR DIESEL, POTÊNCIA 210 CV - CHP DIURNO. AF_06/2015</t>
  </si>
  <si>
    <t>COMPRESSOR DE AR REBOCAVEL, VAZÃO 250 PCM, PRESSAO DE TRABALHO 102 PSI, MOTOR A DIESEL POTÊNCIA 81 CV - CHP DIURNO. AF_06/2015</t>
  </si>
  <si>
    <t>COMPRESSOR DE AR REBOCÁVEL, VAZÃO 89 PCM, PRESSÃO EFETIVA DE TRABALHO 102 PSI, MOTOR DIESEL, POTÊNCIA 20 CV - CHP DIURNO. AF_06/2015</t>
  </si>
  <si>
    <t>MINICARREGADEIRA SOBRE RODAS, POTÊNCIA LÍQUIDA DE 47 HP, CAPACIDADE NOMINAL DE OPERAÇÃO DE 646 KG - CHP DIURNO. AF_06/2015</t>
  </si>
  <si>
    <t>MANIPULADOR TELESCÓPICO, POTÊNCIA DE 85 HP, CAPACIDADE DE CARGA DE 3.500 KG, ALTURA MÁXIMA DE ELEVAÇÃO DE 12,3 M - CHP DIURNO. AF_05/2023</t>
  </si>
  <si>
    <t>PERFURATRIZ HIDRÁULICA SOBRE CAMINHÃO COM TRADO CURTO ACOPLADO, PROFUNDIDADE MÁXIMA DE 20 M, DIÂMETRO MÁXIMO DE 1500 MM, POTÊNCIA INSTALADA DE 137 HP, MESA ROTATIVA COM TORQUE MÁXIMO DE 30 KNM - CHP DIURNO. AF_06/2015</t>
  </si>
  <si>
    <t>PERFURATRIZ COM TORRE METÁLICA PARA EXECUÇÃO DE ESTACA HÉLICE CONTÍNUA, PROFUNDIDADE MÁXIMA DE 30 M, DIÂMETRO MÁXIMO DE 800 MM, POTÊNCIA INSTALADA DE 268 HP, MESA ROTATIVA COM TORQUE MÁXIMO DE 170 KNM - CHP DIURNO. AF_06/2015</t>
  </si>
  <si>
    <t>PROJETOR PNEUMÁTICO DE ARGAMASSA PARA CHAPISCO E REBOCO COM RECIPIENTE ACOPLADO, TIPO CANEQUINHA, COM COMPRESSOR DE AR REBOCÁVEL VAZÃO 89 PCM E MOTOR DIESEL DE 20 CV - CHP DIURNO. AF_05/2023</t>
  </si>
  <si>
    <t>BOMBA DE PROJEÇÃO DE CONCRETO SECO, POTÊNCIA 10 CV, VAZÃO 6 M3/H - CHP DIURNO. AF_06/2015</t>
  </si>
  <si>
    <t>BOMBA DE PROJEÇÃO DE CONCRETO SECO, POTÊNCIA 10 CV, VAZÃO 3 M3/H - CHP DIURNO. AF_06/2015</t>
  </si>
  <si>
    <t>BOMBA CENTRÍFUGA MONOESTÁGIO COM MOTOR ELÉTRICO MONOFÁSICO, POTÊNCIA 15 HP, DIÂMETRO DO ROTOR 173 MM, HM/Q = 30 MCA / 90 M3/H A 45 MCA / 55 M3/H - CHP DIURNO. AF_06/2015</t>
  </si>
  <si>
    <t>BOMBA TRIPLEX, PARA INJEÇÃO DE NATA DE CIMENTO, VAZÃO MÁXIMA DE 100 LITROS/MINUTO, PRESSÃO MÁXIMA DE 70 BAR - CHP DIURNO. AF_06/2015</t>
  </si>
  <si>
    <t>MISTURADOR DUPLO HORIZONTAL DE ALTA TURBULÊNCIA, CAPACIDADE / VOLUME 2 X 500 LITROS, MOTORES ELÉTRICOS MÍNIMO 5 CV CADA, PARA NATA CIMENTO, ARGAMASSA E OUTROS - CHP DIURNO. AF_06/2015</t>
  </si>
  <si>
    <t>PERFURATRIZ SOBRE ESTEIRA, TORQUE MÁXIMO 600 KGF, PESO MÉDIO 1000 KG, POTÊNCIA 20 HP, DIÂMETRO MÁXIMO 10" - CHP DIURNO. AF_06/2015</t>
  </si>
  <si>
    <t>PERFURATRIZ MANUAL, TORQUE MÁXIMO 83 N.M, POTÊNCIA 5 CV, COM DIÂMETRO MÁXIMO 4" - CHP DIURNO. AF_06/2015</t>
  </si>
  <si>
    <t>VIBRADOR DE IMERSÃO, DIÂMETRO DE PONTEIRA 45MM, MOTOR ELÉTRICO TRIFÁSICO POTÊNCIA DE 2 CV - CHP DIURNO. AF_06/2015</t>
  </si>
  <si>
    <t>CAMINHÃO BASCULANTE 18 M3, COM CAVALO MECÂNICO DE CAPACIDADE MÁXIMA DE TRAÇÃO COMBINADO DE 45000 KG, POTÊNCIA 330 CV, INCLUSIVE SEMIREBOQUE COM CAÇAMBA METÁLICA - CHP DIURNO. AF_12/2014</t>
  </si>
  <si>
    <t>CAMINHÃO BASCULANTE 14 M3, COM CAVALO MECÂNICO DE CAPACIDADE MÁXIMA DE TRAÇÃO COMBINADO DE 36000 KG, POTÊNCIA 286 CV, INCLUSIVE SEMIREBOQUE COM CAÇAMBA METÁLICA - CHP DIURNO. AF_12/2014</t>
  </si>
  <si>
    <t>BATE-ESTACAS POR GRAVIDADE, POTÊNCIA DE 160 HP, PESO DO MARTELO ATÉ 3 TONELADAS - CHP DIURNO. AF_11/2014</t>
  </si>
  <si>
    <t>BETONEIRA CAPACIDADE NOMINAL DE 600 L, CAPACIDADE DE MISTURA 440 L, MOTOR A DIESEL POTÊNCIA 10 HP, COM CARREGADOR - CHP DIURNO. AF_05/2023</t>
  </si>
  <si>
    <t>GUINDASTE HIDRÁULICO AUTOPROPELIDO, COM LANÇA TELESCÓPICA 28,80 M, CAPACIDADE MÁXIMA 30 T, POTÊNCIA 97 KW, TRAÇÃO 4 X 4 - CHP DIURNO. AF_11/2014</t>
  </si>
  <si>
    <t>VIBROACABADORA DE ASFALTO SOBRE ESTEIRAS, LARGURA DE PAVIMENTAÇÃO 2,13 M A 4,55 M, POTÊNCIA 100 HP CAPACIDADE 400 T/H - CHP DIURNO. AF_11/2014</t>
  </si>
  <si>
    <t>RECICLADORA DE ASFALTO A FRIO SOBRE RODAS, LARGURA FRESAGEM DE 2,0 M, POTÊNCIA 422 HP - CHP DIURNO. AF_11/2014</t>
  </si>
  <si>
    <t>FRESADORA DE ASFALTO A FRIO SOBRE RODAS, LARGURA FRESAGEM DE 2,0 M, POTÊNCIA 550 HP - CHP DIURNO. AF_11/2014</t>
  </si>
  <si>
    <t>FRESADORA DE ASFALTO A FRIO SOBRE RODAS, LARGURA FRESAGEM DE 1,0 M, POTÊNCIA 208 HP - CHP DIURNO. AF_11/2014</t>
  </si>
  <si>
    <t>BETONEIRA CAPACIDADE NOMINAL DE 600 L, CAPACIDADE DE MISTURA 360 L, MOTOR ELÉTRICO TRIFÁSICO POTÊNCIA DE 4 CV, SEM CARREGADOR - CHP DIURNO. AF_05/2023</t>
  </si>
  <si>
    <t>TRATOR DE PNEUS, POTÊNCIA 85 CV, TRAÇÃO 4X4, PESO COM LASTRO DE 4.675 KG - CHP DIURNO. AF_06/2014</t>
  </si>
  <si>
    <t>TRATOR DE ESTEIRAS, POTÊNCIA 100 HP, PESO OPERACIONAL 9,4 T, COM LÂMINA 2,19 M3 - CHP DIURNO. AF_06/2014</t>
  </si>
  <si>
    <t>TANQUE DE ASFALTO ESTACIONÁRIO COM MAÇARICO, CAPACIDADE 20.000 L - CHP DIURNO. AF_05/2023</t>
  </si>
  <si>
    <t>ESCAVADEIRA HIDRÁULICA SOBRE ESTEIRAS, CAÇAMBA 1,20 M3, PESO OPERACIONAL 21 T, POTÊNCIA BRUTA 155 HP - CHP DIURNO. AF_06/2014</t>
  </si>
  <si>
    <t>TRATOR DE ESTEIRAS, POTÊNCIA 125 HP, PESO OPERACIONAL 12,9 T, COM LÂMINA 2,7 M3 - CHP DIURNO. AF_10/2014</t>
  </si>
  <si>
    <t>BETONEIRA CAPACIDADE NOMINAL DE 400 L, CAPACIDADE DE MISTURA 280 L, MOTOR ELÉTRICO TRIFÁSICO POTÊNCIA DE 2 CV, SEM CARREGADOR - CHP DIURNO. AF_05/2023</t>
  </si>
  <si>
    <t>PROJETOR DE ARGAMASSA, CAPACIDADE DE PROJEÇÃO 2 M3/H, ALCANCE ATÉ 50 M, MOTOR ELÉTRICO POTÊNCIA 7,5 HP - CHP DIURNO. AF_06/2014</t>
  </si>
  <si>
    <t>PROJETOR DE ARGAMASSA, CAPACIDADE DE PROJEÇÃO 1,5 M3/H, ALCANCE DE 30 ATÉ 60 M, MOTOR ELÉTRICO POTÊNCIA 7,5 HP - CHP DIURNO. AF_06/2014</t>
  </si>
  <si>
    <t>MISTURADOR DE ARGAMASSA, EIXO HORIZONTAL, CAPACIDADE DE MISTURA 160 KG, MOTOR ELÉTRICO POTÊNCIA 3 CV - CHP DIURNO. AF_05/2023</t>
  </si>
  <si>
    <t>MISTURADOR DE ARGAMASSA, EIXO HORIZONTAL, CAPACIDADE DE MISTURA 600 KG, MOTOR ELÉTRICO POTÊNCIA 7,5 CV - CHP DIURNO. AF_05/2023</t>
  </si>
  <si>
    <t>MISTURADOR DE ARGAMASSA, EIXO HORIZONTAL, CAPACIDADE DE MISTURA 300 KG, MOTOR ELÉTRICO POTÊNCIA 5 CV - CHP DIURNO. AF_05/2023</t>
  </si>
  <si>
    <t>BETONEIRA CAPACIDADE NOMINAL 400 L, CAPACIDADE DE MISTURA 310 L, MOTOR A DIESEL POTÊNCIA 5,0 HP, SEM CARREGADOR - CHP DIURNO. AF_05/2023</t>
  </si>
  <si>
    <t>GRUPO DE SOLDAGEM COM GERADOR A DIESEL 60 CV PARA SOLDA ELÉTRICA, SOBRE 04 RODAS, COM MOTOR 4 CILINDROS 600 A - CHP DIURNO. AF_02/2016</t>
  </si>
  <si>
    <t>ESPARGIDOR DE ASFALTO PRESSURIZADO, TANQUE 6 M3 COM ISOLAÇÃO TÉRMICA, AQUECIDO COM 2 MAÇARICOS, COM BARRA ESPARGIDORA 3,60 M, MONTADO SOBRE CAMINHÃO  TOCO, PBT 14.300 KG, POTÊNCIA 185 CV - CHP DIURNO. AF_05/2023</t>
  </si>
  <si>
    <t>MOTOBOMBA CENTRÍFUGA, MOTOR A GASOLINA, POTÊNCIA 5,42 HP, BOCAIS 1 1/2" X 1", DIÂMETRO ROTOR 143 MM HM/Q = 6 MCA / 16,8 M3/H A 38 MCA / 6,6 M3/H - CHP DIURNO. AF_06/2014</t>
  </si>
  <si>
    <t>CAMINHÃO TOCO, PBT 14.300 KG, CARGA ÚTIL MÁX. 9.710 KG, DIST. ENTRE EIXOS 3,56 M, POTÊNCIA 185 CV, INCLUSIVE CARROCERIA FIXA ABERTA DE MADEIRA P/ TRANSPORTE GERAL DE CARGA SECA, DIMEN. APROX. 2,50 X 6,50 X 0,50 M - CHP DIURNO. AF_06/2014</t>
  </si>
  <si>
    <t>ROLO COMPACTADOR VIBRATÓRIO PÉ DE CARNEIRO PARA SOLOS, POTÊNCIA 80 HP, PESO OPERACIONAL SEM/COM LASTRO 7,4 / 8,8 T, LARGURA DE TRABALHO 1,68 M - CHP DIURNO. AF_02/2016</t>
  </si>
  <si>
    <t>GRUPO GERADOR ESTACIONÁRIO, MOTOR DIESEL POTÊNCIA 170 KVA - CHP DIURNO. AF_02/2016</t>
  </si>
  <si>
    <t>CAMINHÃO BASCULANTE 6 M3 TOCO, PESO BRUTO TOTAL 16.000 KG, CARGA ÚTIL MÁXIMA 11.130 KG, DISTÂNCIA ENTRE EIXOS 5,36 M, POTÊNCIA 185 CV, INCLUSIVE CAÇAMBA METÁLICA - CHP DIURNO. AF_06/2014</t>
  </si>
  <si>
    <t>ROLO COMPACTADOR PE DE CARNEIRO VIBRATORIO, POTENCIA 125 HP, PESO OPERACIONAL SEM/COM LASTRO 11,95 / 13,30 T, IMPACTO DINAMICO 38,5 / 22,5 T, LARGURA DE TRABALHO 2,15 M - CHP DIURNO. AF_06/2014</t>
  </si>
  <si>
    <t>MOTOBOMBA TRASH (PARA ÁGUA SUJA) AUTO ESCORVANTE, MOTOR GASOLINA DE 6,41 HP, DIÂMETROS DE SUCÇÃO X RECALQUE: 3" X 3", HM/Q = 10 MCA / 60 M3/H A 23 MCA / 0 M3/H - CHP DIURNO. AF_10/2014</t>
  </si>
  <si>
    <t>TANQUE DE ASFALTO ESTACIONÁRIO COM SERPENTINA, CAPACIDADE 30.000 L - CHP DIURNO. AF_05/2023</t>
  </si>
  <si>
    <t>ROLO COMPACTADOR DE PNEUS ESTÁTICO, PRESSÃO VARIÁVEL, POTÊNCIA 111 HP, PESO SEM/COM LASTRO 9,5 / 26 T, LARGURA DE TRABALHO 1,90 M - CHP DIURNO. AF_07/2014</t>
  </si>
  <si>
    <t>CAMINHÃO PIPA 6.000 L, PESO BRUTO TOTAL 13.000 KG, DISTÂNCIA ENTRE EIXOS 4,80 M, POTÊNCIA 189 CV INCLUSIVE TANQUE DE AÇO PARA TRANSPORTE DE ÁGUA, CAPACIDADE 6 M3 - CHP DIURNO. AF_06/2014</t>
  </si>
  <si>
    <t>COMPRESSOR DE AR REBOCÁVEL, VAZÃO 189 PCM, PRESSÃO EFETIVA DE TRABALHO 102 PSI, MOTOR DIESEL, POTÊNCIA 63 CV - CHP DIURNO. AF_06/2015</t>
  </si>
  <si>
    <t>PÁ CARREGADEIRA SOBRE RODAS, POTÊNCIA 197 HP, CAPACIDADE DA CAÇAMBA 2,5 A 3,5 M3, PESO OPERACIONAL 18338 KG - CHP DIURNO. AF_06/2014</t>
  </si>
  <si>
    <t>PÁ CARREGADEIRA SOBRE RODAS, POTÊNCIA LÍQUIDA 128 HP, CAPACIDADE DA CAÇAMBA 1,7 A 2,8 M3, PESO OPERACIONAL 11632 KG - CHP DIURNO. AF_06/2014</t>
  </si>
  <si>
    <t>MOTONIVELADORA POTÊNCIA BÁSICA LÍQUIDA (PRIMEIRA MARCHA) 125 HP, PESO BRUTO 13032 KG, LARGURA DA LÂMINA DE 3,7 M - CHP DIURNO. AF_06/2014</t>
  </si>
  <si>
    <t>GRADE DE DISCO REBOCÁVEL COM 20 DISCOS 24" X 6 MM COM PNEUS PARA TRANSPORTE - CHP DIURNO. AF_06/2014</t>
  </si>
  <si>
    <t>ESPARGIDOR DE ASFALTO PRESSURIZADO COM TANQUE DE 2500 L, REBOCÁVEL COM MOTOR A GASOLINA POTÊNCIA 3,4 HP - CHP DIURNO. AF_07/2014</t>
  </si>
  <si>
    <t>CAMINHÃO PIPA 10.000 L TRUCADO, PESO BRUTO TOTAL 23.000 KG, CARGA ÚTIL MÁXIMA 15.935 KG, DISTÂNCIA ENTRE EIXOS 4,8 M, POTÊNCIA 230 CV, INCLUSIVE TANQUE DE AÇO PARA TRANSPORTE DE ÁGUA - CHP DIURNO. AF_06/2014</t>
  </si>
  <si>
    <t>CAMINHÃO TOCO, PESO BRUTO TOTAL 16.000 KG, CARGA ÚTIL MÁXIMA DE 10.685 KG, DISTÂNCIA ENTRE EIXOS 4,80 M, POTÊNCIA 189 CV EXCLUSIVE CARROCERIA - CHP DIURNO. AF_06/2014</t>
  </si>
  <si>
    <t>CAMINHÃO TOCO, PESO BRUTO TOTAL 14.300 KG, CARGA ÚTIL MÁXIMA 9590 KG, DISTÂNCIA ENTRE EIXOS 4,76 M, POTÊNCIA 185 CV (NÃO INCLUI CARROCERIA) - CHP DIURNO. AF_06/2014</t>
  </si>
  <si>
    <t>USINA DE LAMA ASFÁLTICA, PROD 30 A 50 T/H, SILO DE AGREGADO 7 M3, RESERVATÓRIOS PARA EMULSÃO E ÁGUA DE 2,3 M3 CADA, MISTURADOR TIPO PUG MILL A SER MONTADO SOBRE CAMINHÃO - CHP DIURNO. AF_10/2014</t>
  </si>
  <si>
    <t>ROLO COMPACTADOR VIBRATÓRIO PÉ DE CARNEIRO, OPERADO POR CONTROLE REMOTO, POTÊNCIA 12,5 KW, PESO OPERACIONAL 1,675 T, LARGURA DE TRABALHO 0,85 M - CHP DIURNO. AF_02/2016</t>
  </si>
  <si>
    <t>RETROESCAVADEIRA SOBRE RODAS COM CARREGADEIRA, TRAÇÃO 4X4, POTÊNCIA LÍQ. 72 HP, CAÇAMBA CARREG. CAP. MÍN. 0,79 M3, CAÇAMBA RETRO CAP. 0,18 M3, PESO OPERACIONAL MÍN. 7.140 KG, PROFUNDIDADE ESCAVAÇÃO MÁX. 4,50 M - CHP DIURNO. AF_06/2014</t>
  </si>
  <si>
    <t>ROLO COMPACTADOR VIBRATÓRIO TANDEM AÇO LISO, POTÊNCIA 58 HP, PESO SEM/COM LASTRO 6,5 / 9,4 T, LARGURA DE TRABALHO 1,2 M - CHP DIURNO. AF_06/2014</t>
  </si>
  <si>
    <t>ROLO COMPACTADOR VIBRATÓRIO REBOCÁVEL, CILINDRO DE AÇO LISO, POTÊNCIA DE TRAÇÃO DE 65 CV, PESO 4,7 T, IMPACTO DINÂMICO 18,3 T, LARGURA DE TRABALHO 1,67 M - CHP DIURNO. AF_02/2016</t>
  </si>
  <si>
    <t>TRATOR DE ESTEIRAS, POTÊNCIA 347 HP, PESO OPERACIONAL 38,5 T, COM LÂMINA 8,70 M3 - CHP DIURNO. AF_06/2014</t>
  </si>
  <si>
    <t>TRATOR DE ESTEIRAS, POTÊNCIA 150 HP, PESO OPERACIONAL 16,7 T, COM RODA MOTRIZ ELEVADA E LÂMINA 3,18 M3 - CHP DIURNO. AF_06/2014</t>
  </si>
  <si>
    <t>TRATOR DE ESTEIRAS, POTÊNCIA 170 HP, PESO OPERACIONAL 19 T, CAÇAMBA 5,2 M3 - CHP DIURNO. AF_06/2014</t>
  </si>
  <si>
    <t>TRATOR DE PNEUS, POTÊNCIA 122 CV, TRAÇÃO 4X4, PESO COM LASTRO DE 4.510 KG - CHP DIURNO. AF_06/2014</t>
  </si>
  <si>
    <t>VASSOURA MECÂNICA REBOCÁVEL COM ESCOVA CILÍNDRICA, LARGURA ÚTIL DE VARRIMENTO DE 2,44 M - CHP DIURNO. AF_06/2014</t>
  </si>
  <si>
    <t>VIBROACABADORA DE ASFALTO SOBRE ESTEIRAS, LARGURA DE PAVIMENTAÇÃO 1,90 M A 5,30 M, POTÊNCIA 105 HP CAPACIDADE 450 T/H - CHP DIURNO. AF_11/2014</t>
  </si>
  <si>
    <t>CAMINHÃO TOCO, PBT 16.000 KG, CARGA ÚTIL MÁX. 10.685 KG, DIST. ENTRE EIXOS 4,8 M, POTÊNCIA 189 CV, INCLUSIVE CARROCERIA FIXA ABERTA DE MADEIRA P/ TRANSPORTE GERAL DE CARGA SECA, DIMEN. APROX. 2,5 X 7,00 X 0,50 M - CHP DIURNO. AF_06/2014</t>
  </si>
  <si>
    <t>USINA DE CONCRETO FIXA, CAPACIDADE NOMINAL DE 90 A 120 M3/H, SEM SILO - CHP DIURNO. AF_07/2016</t>
  </si>
  <si>
    <t>CAMINHÃO BASCULANTE 6 M3, PESO BRUTO TOTAL 16.000 KG, CARGA ÚTIL MÁXIMA 13.071 KG, DISTÂNCIA ENTRE EIXOS 4,80 M, POTÊNCIA 230 CV INCLUSIVE CAÇAMBA METÁLICA - CHP DIURNO. AF_06/2014</t>
  </si>
  <si>
    <t>MARTELETE OU ROMPEDOR PNEUMÁTICO MANUAL, 28 KG, COM SILENCIADOR - CHP DIURNO. AF_07/2016</t>
  </si>
  <si>
    <t>GRADE DE DISCO CONTROLE REMOTO REBOCÁVEL, COM 24 DISCOS 24 X 6 MM COM PNEUS PARA TRANSPORTE - CHP DIURNO. AF_06/2014</t>
  </si>
  <si>
    <t>ROLO COMPACTADOR VIBRATÓRIO DE UM CILINDRO AÇO LISO, POTÊNCIA 80 HP, PESO OPERACIONAL MÁXIMO 8,1 T, IMPACTO DINÂMICO 16,15 / 9,5 T, LARGURA DE TRABALHO 1,68 M - CHP DIURNO. AF_06/2014</t>
  </si>
  <si>
    <t>RETROESCAVADEIRA SOBRE RODAS COM CARREGADEIRA, TRAÇÃO 4X2, POTÊNCIA LÍQ. 79 HP, CAÇAMBA CARREG. CAP. MÍN. 1 M3, CAÇAMBA RETRO CAP. 0,20 M3, PESO OPERACIONAL MÍN. 6.570 KG, PROFUNDIDADE ESCAVAÇÃO MÁX. 4,37 M - CHP DIURNO. AF_06/2014</t>
  </si>
  <si>
    <t>RETROESCAVADEIRA SOBRE RODAS COM CARREGADEIRA, TRAÇÃO 4X4, POTÊNCIA LÍQ. 88 HP, CAÇAMBA CARREG. CAP. MÍN. 1 M3, CAÇAMBA RETRO CAP. 0,26 M3, PESO OPERACIONAL MÍN. 6.674 KG, PROFUNDIDADE ESCAVAÇÃO MÁX. 4,37 M - CHP DIURNO. AF_06/2014</t>
  </si>
  <si>
    <t>ESCAVADEIRA HIDRÁULICA SOBRE ESTEIRAS, CAÇAMBA 0,80 M3, PESO OPERACIONAL 17 T, POTENCIA BRUTA 111 HP - CHP DIURNO. AF_06/2014</t>
  </si>
  <si>
    <t>0001</t>
  </si>
  <si>
    <t>CONSTRUCAO DO CANTEIRO</t>
  </si>
  <si>
    <t>CANT</t>
  </si>
  <si>
    <t>CANTEIRO DE OBRAS</t>
  </si>
  <si>
    <t>TÊ DE SERVIÇO, EM PEAD LISO PARA REDE DE ÁGUA OU ESGOTO, DIÂMETRO DE 200 X 63 MM, JUNTA SOLDADA POR ELETROFUSÃO (NÃO INCLUI A EXECUÇÃO DE SOLDA). AF_12/2021</t>
  </si>
  <si>
    <t>0253</t>
  </si>
  <si>
    <t>FORNEC E/OU ASSENT DE CONEXOES DIVERSAS</t>
  </si>
  <si>
    <t>ASTU</t>
  </si>
  <si>
    <t>ASSENTAMENTO DE TUBOS E PECAS</t>
  </si>
  <si>
    <t>TÊ DE SERVIÇO, EM PEAD LISO PARA REDE DE ÁGUA OU ESGOTO, DIÂMETRO DE 200 X 32 MM, JUNTA SOLDADA POR ELETROFUSÃO (NÃO INCLUI A EXECUÇÃO DE SOLDA). AF_12/2021</t>
  </si>
  <si>
    <t>TÊ DE SERVIÇO, EM PEAD LISO PARA REDE DE ÁGUA OU ESGOTO, DIÂMETRO DE 200 X 20 MM, JUNTA SOLDADA POR ELETROFUSÃO (NÃO INCLUI A EXECUÇÃO DE SOLDA). AF_12/2021</t>
  </si>
  <si>
    <t>TÊ DE SERVIÇO, EM PEAD LISO PARA REDE DE ÁGUA OU ESGOTO, DIÂMETRO DE 63 X 63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</si>
  <si>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</si>
  <si>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20 MM, JUNTA SOLDADA POR ELETROFUSÃO (NÃO INCLUI A EXECUÇÃO DE SOLDA). AF_12/2021</t>
  </si>
  <si>
    <t>COTOVELO 90 GRAUS, POLIETILENO DE ALTA DENSIDADE (PEAD) PARA REDE DE ÁGUA OU ESGOTO, DIÂMETRO DE 200 MM, JUNTA SOLDADA POR ELETROFUSÃO (NÃO INCLUI A EXECUÇÃO DE SOLDA). AF_12/2021</t>
  </si>
  <si>
    <t>COTOVELO 90 GRAUS, EM PEAD LISO PARA REDE DE ÁGUA OU ESGOTO, DIÂMETRO DE 63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</si>
  <si>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</si>
  <si>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20 MM, JUNTA SOLDADA POR ELETROFUSÃO (NÃO INCLUI A EXECUÇÃO DE SOLDA). AF_12/2021</t>
  </si>
  <si>
    <t>COTOVELO 45 GRAUS, EM PEAD LISO PARA REDE DE ÁGUA OU ESGOTO, DIÂMETRO DE 200 MM, JUNTA SOLDADA POR ELETROFUSÃO (NÃO INCLUI A EXECUÇÃO DE SOLDA). AF_12/2021</t>
  </si>
  <si>
    <t>COTOVELO 45 GRAUS, EM PEAD LISO PARA REDE DE ÁGUA OU ESGOTO, DIÂMETRO DE 63 MM, JUNTA SOLDADA POR ELETROFUSÃO (NÃO INCLUI A EXECUÇÃO DE SOLDA). AF_12/2021</t>
  </si>
  <si>
    <t>COTOVELO 45 GRAUS, EM PEAD LISO PARA REDE DE ÁGUA OU ESGOTO, DIÂMETRO DE 32 MM, JUNTA SOLDADA POR ELETROFUSÃO (NÃO INCLUI A EXECUÇÃO DE SOLDA). AF_12/2021</t>
  </si>
  <si>
    <t>LUVA, EM PEAD LISO PARA REDE DE ÁGUA OU ESGOTO, DIÂMETRO DE 400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</si>
  <si>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</si>
  <si>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63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</si>
  <si>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</si>
  <si>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20 MM, JUNTA SOLDADA POR ELETROFUSÃO (NÃO INCLUI A EXECUÇÃO DE SOLDA). AF_12/2021</t>
  </si>
  <si>
    <t>ASSENTAMENTO DE CONEXÃO COM 3 ACESSOS, EM PEAD LISO PARA REDE DE ÁGUA OU ESGOTO, DIÂMETRO DE 400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</si>
  <si>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</si>
  <si>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</si>
  <si>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</si>
  <si>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</si>
  <si>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</si>
  <si>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</si>
  <si>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</si>
  <si>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</si>
  <si>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</si>
  <si>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90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</si>
  <si>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</si>
  <si>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</si>
  <si>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</si>
  <si>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</si>
  <si>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</si>
  <si>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</si>
  <si>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</si>
  <si>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</si>
  <si>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</si>
  <si>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</si>
  <si>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</si>
  <si>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</si>
  <si>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</si>
  <si>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</si>
  <si>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</si>
  <si>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</si>
  <si>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20 MM, JUNTA SOLDADA (NÃO INCLUI O FORNECIMENTO E EXECUÇÃO DE SOLDA). AF_12/2021</t>
  </si>
  <si>
    <t>TUBO PEAD LISO PARA REDE DE ÁGUA OU ESGOTO, DIÂMETRO DE 1000 MM, JUNTA SOLDADA (NÃO INCLUI A EXECUÇÃO DE SOLDA) - FORNECIMENTO E ASSENTAMENTO. AF_12/2021</t>
  </si>
  <si>
    <t>TUBO PEAD LISO PARA REDE DE ÁGUA OU ESGOTO, DIÂMETRO DE 900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</si>
  <si>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</si>
  <si>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</si>
  <si>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</si>
  <si>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</si>
  <si>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</si>
  <si>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</si>
  <si>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</si>
  <si>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</si>
  <si>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</si>
  <si>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20 MM, JUNTA SOLDADA (NÃO INCLUI A EXECUÇÃO DE SOLDA) - FORNECIMENTO E ASSENTAMENTO. AF_12/2021</t>
  </si>
  <si>
    <t>ASSENTAMENTO DE CONEXÃO COM 1 ACESSO, FERRO FUNDIDO PARA REDE DE ÁGUA, DN  1200 MM, JUNTA FLANGEADA (NÃO INCLUI O FORNECIMENTO). AF_09/2021</t>
  </si>
  <si>
    <t>0248</t>
  </si>
  <si>
    <t>FORNEC E/OU ASSENT DE TUBO DE FERRO FUNDIDO JUNTA FLANGEADA</t>
  </si>
  <si>
    <t>ASSENTAMENTO DE CONEXÃO COM 1 ACESSO, FERRO FUNDIDO PARA REDE DE ÁGUA, DN  1000 MM, JUNTA FLANGEADA (NÃO INCLUI O FORNECIMENTO). AF_09/2021</t>
  </si>
  <si>
    <t>ASSENTAMENTO DE CONEXÃO COM 1 ACESSO, FERRO FUNDIDO PARA REDE DE ÁGUA, DN  900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</si>
  <si>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</si>
  <si>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</si>
  <si>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</si>
  <si>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</si>
  <si>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</si>
  <si>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</si>
  <si>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</si>
  <si>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</si>
  <si>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</si>
  <si>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</si>
  <si>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</si>
  <si>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100 MM, JUNTA FLANGEADA (NÃO INCLUI O FORNECIMENTO). AF_09/2021</t>
  </si>
  <si>
    <t>ASSENTAMENTO DE CONEXÃO COM 1 ACESSO, FERRO FUNDIDO PARA REDE DE ÁGUA, DN  80 MM, JUNTA FLANGEADA (NÃO INCLUI O FORNECIMENTO). AF_09/2021</t>
  </si>
  <si>
    <t>ASSENTAMENTO DE CONEXÃO COM 3 ACESSOS, FERRO FUNDIDO PARA REDE DE ÁGUA, DN  1200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</si>
  <si>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</si>
  <si>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900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</si>
  <si>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</si>
  <si>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</si>
  <si>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</si>
  <si>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</si>
  <si>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</si>
  <si>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</si>
  <si>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</si>
  <si>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</si>
  <si>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</si>
  <si>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</si>
  <si>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</si>
  <si>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</si>
  <si>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80 MM, JUNTA FLANGEADA (NÃO INCLUI O FORNECIMENTO). AF_09/2021</t>
  </si>
  <si>
    <t>ASSENTAMENTO DE CONEXÃO COM 2 ACESSOS, FERRO FUNDIDO PARA REDE DE ÁGUA, DN  1200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</si>
  <si>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</si>
  <si>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900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</si>
  <si>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</si>
  <si>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</si>
  <si>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</si>
  <si>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</si>
  <si>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</si>
  <si>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</si>
  <si>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</si>
  <si>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</si>
  <si>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</si>
  <si>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</si>
  <si>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</si>
  <si>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</si>
  <si>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80 MM, JUNTA FLANGEADA (NÃO INCLUI O FORNECIMENTO). AF_09/2021</t>
  </si>
  <si>
    <t>ASSENTAMENTO DE TUBO DE FERRO FUNDIDO PARA REDE DE ÁGUA, DN 1200 MM, JUNTA FLANGEADA (NÃO INCLUI O FORNECIMENTO). AF_09/2021</t>
  </si>
  <si>
    <t>ASSENTAMENTO DE TUBO DE FERRO FUNDIDO PARA REDE DE ÁGUA, DN 1000 MM, JUNTA FLANGEADA (NÃO INCLUI O FORNECIMENTO). AF_09/2021</t>
  </si>
  <si>
    <t>ASSENTAMENTO DE TUBO DE FERRO FUNDIDO PARA REDE DE ÁGUA, DN 900 MM, JUNTA FLANGEADA (NÃO INCLUI O FORNECIMENTO). AF_09/2021</t>
  </si>
  <si>
    <t>ASSENTAMENTO DE TUBO DE FERRO FUNDIDO PARA REDE DE ÁGUA, DN 800 MM, JUNTA FLANGEADA (NÃO INCLUI O FORNECIMENTO). AF_09/2021</t>
  </si>
  <si>
    <t>ASSENTAMENTO DE TUBO DE FERRO FUNDIDO PARA REDE DE ÁGUA, DN 700 MM, JUNTA FLANGEADA (NÃO INCLUI O FORNECIMENTO). AF_09/2021</t>
  </si>
  <si>
    <t>ASSENTAMENTO DE TUBO DE FERRO FUNDIDO PARA REDE DE ÁGUA, DN 600 MM, JUNTA FLANGEADA (NÃO INCLUI O FORNECIMENTO). AF_09/2021</t>
  </si>
  <si>
    <t>ASSENTAMENTO DE TUBO DE FERRO FUNDIDO PARA REDE DE ÁGUA, DN 500 MM, JUNTA FLANGEADA (NÃO INCLUI O FORNECIMENTO). AF_09/2021</t>
  </si>
  <si>
    <t>ASSENTAMENTO DE TUBO DE FERRO FUNDIDO PARA REDE DE ÁGUA, DN 450 MM, JUNTA FLANGEADA (NÃO INCLUI O FORNECIMENTO). AF_09/2021</t>
  </si>
  <si>
    <t>ASSENTAMENTO DE TUBO DE FERRO FUNDIDO PARA REDE DE ÁGUA, DN 400 MM, JUNTA FLANGEADA (NÃO INCLUI O FORNECIMENTO). AF_09/2021</t>
  </si>
  <si>
    <t>ASSENTAMENTO DE TUBO DE FERRO FUNDIDO PARA REDE DE ÁGUA, DN 350 MM, JUNTA FLANGEADA (NÃO INCLUI O FORNECIMENTO). AF_09/2021</t>
  </si>
  <si>
    <t>ASSENTAMENTO DE TUBO DE FERRO FUNDIDO PARA REDE DE ÁGUA, DN 300 MM, JUNTA FLANGEADA (NÃO INCLUI O FORNECIMENTO). AF_09/2021</t>
  </si>
  <si>
    <t>ASSENTAMENTO DE TUBO DE FERRO FUNDIDO PARA REDE DE ÁGUA, DN 250 MM, JUNTA FLANGEADA (NÃO INCLUI O FORNECIMENTO). AF_09/2021</t>
  </si>
  <si>
    <t>ASSENTAMENTO DE TUBO DE FERRO FUNDIDO PARA REDE DE ÁGUA, DN 200 MM, JUNTA FLANGEADA (NÃO INCLUI O FORNECIMENTO). AF_09/2021</t>
  </si>
  <si>
    <t>ASSENTAMENTO DE TUBO DE FERRO FUNDIDO PARA REDE DE ÁGUA, DN 150 MM, JUNTA FLANGEADA (NÃO INCLUI O FORNECIMENTO). AF_09/2021</t>
  </si>
  <si>
    <t>ASSENTAMENTO DE TUBO DE FERRO FUNDIDO PARA REDE DE ÁGUA, DN 100 MM, JUNTA FLANGEADA (NÃO INCLUI O FORNECIMENTO). AF_09/2021</t>
  </si>
  <si>
    <t>ASSENTAMENTO DE TUBO DE FERRO FUNDIDO PARA REDE DE ÁGUA, DN 80 MM, JUNTA FLANGEADA (NÃO INCLUI O FORNECIMENTO). AF_09/2021</t>
  </si>
  <si>
    <t>0230</t>
  </si>
  <si>
    <t>FORNEC E/OU ASSENT DE TUBO PVC DEFOFO COM JUNTA ELASTICA</t>
  </si>
  <si>
    <t>0052</t>
  </si>
  <si>
    <t>FORNEC E/OU ASSENT DE TUBO DE CONCRETO COM JUNTA ARGAMASSADA</t>
  </si>
  <si>
    <t>0051</t>
  </si>
  <si>
    <t>FORNEC E/OU ASSENT DE TUBO DE CONCRETO COM JUNTA ELASTICA</t>
  </si>
  <si>
    <t>JUNTA ARGAMASSADA ENTRE TUBO DN 1500 MM E O POÇO DE VISITA/ CAIXA DE CONCRETO OU ALVENARIA EM REDES DE ESGOTO. AF_01/2021</t>
  </si>
  <si>
    <t>0048</t>
  </si>
  <si>
    <t>FORNEC E/OU ASSENT DE TUBO DE PVC COM JUNTA ELASTICA</t>
  </si>
  <si>
    <t>JUNTA ARGAMASSADA ENTRE TUBO DN 1200 MM E O POÇO DE VISITA/ CAIXA DE CONCRETO OU ALVENARIA EM REDES DE ESGOTO. AF_01/2021</t>
  </si>
  <si>
    <t>JUNTA ARGAMASSADA ENTRE TUBO DN 1000 MM E O POÇO DE VISITA/ CAIXA DE CONCRETO OU ALVENARIA EM REDES DE ESGOTO. AF_01/2021</t>
  </si>
  <si>
    <t>JUNTA ARGAMASSADA ENTRE TUBO DN 900 MM E O POÇO DE VISITA/ CAIXA DE CONCRETO OU ALVENARIA EM REDES DE ESGOTO. AF_01/2021</t>
  </si>
  <si>
    <t>JUNTA ARGAMASSADA ENTRE TUBO DN 800 MM E O POÇO DE VISITA/ CAIXA DE CONCRETO OU ALVENARIA EM REDES DE ESGOTO. AF_01/2021</t>
  </si>
  <si>
    <t>TUBO DE PVC BRANCO PARA REDE COLETORA DE ESGOTO CONDOMINIAL DE PAREDE MACIÇA, DN 100 MM, JUNTA ELÁSTICA - FORNECIMENTO E ASSENTAMENTO. AF_01/2021</t>
  </si>
  <si>
    <t>ASSENTAMENTO DE TUBO DE PEAD CORRUGADO DE DUPLA PAREDE PARA REDE COLETORA DE ESGOTO, DN 1500 MM, JUNTA ELÁSTICA INTEGRADA (NÃO INCLUI FORNECIMENTO). AF_01/2021</t>
  </si>
  <si>
    <t>ASSENTAMENTO DE TUBO DE PEAD CORRUGADO DE DUPLA PAREDE PARA REDE COLETORA DE ESGOTO, DN 1200 MM, JUNTA ELÁSTICA INTEGRADA (NÃO INCLUI FORNECIMENTO). AF_01/2021</t>
  </si>
  <si>
    <t>TUBO DE PEAD CORRUGADO DE DUPLA PAREDE PARA REDE COLETORA DE ESGOTO, DN 1200 MM, JUNTA ELÁSTICA INTEGRADA - FORNECIMENTO E ASSENTAMENTO. AF_01/2021</t>
  </si>
  <si>
    <t>ASSENTAMENTO DE TUBO DE PEAD CORRUGADO DE DUPLA PAREDE PARA REDE COLETORA DE ESGOTO, DN 1000 MM, JUNTA ELÁSTICA INTEGRADA (NÃO INCLUI FORNECIMENTO). AF_01/2021</t>
  </si>
  <si>
    <t>TUBO DE PEAD CORRUGADO DE DUPLA PAREDE PARA REDE COLETORA DE ESGOTO, DN 1000 MM, JUNTA ELÁSTICA INTEGRADA - FORNECIMENTO E ASSENTAMENTO. AF_01/2021</t>
  </si>
  <si>
    <t>ASSENTAMENTO DE TUBO DE PEAD CORRUGADO DE DUPLA PAREDE PARA REDE COLETORA DE ESGOTO, DN 900 MM, JUNTA ELÁSTICA INTEGRADA (NÃO INCLUI FORNECIMENTO). AF_01/2021</t>
  </si>
  <si>
    <t>ASSENTAMENTO DE TUBO DE PEAD CORRUGADO DE DUPLA PAREDE PARA REDE COLETORA DE ESGOTO, DN 800 MM, JUNTA ELÁSTICA INTEGRADA  (NÃO INCLUI FORNECIMENTO). AF_01/2021</t>
  </si>
  <si>
    <t>TUBO DE PEAD CORRUGADO DE DUPLA PAREDE PARA REDE COLETORA DE ESGOTO, DN 800 MM, JUNTA ELÁSTICA INTEGRADA - FORNECIMENTO E ASSENTAMENTO. AF_01/2021</t>
  </si>
  <si>
    <t>ASSENTAMENTO DE TUBO DE PEAD CORRUGADO DE DUPLA PAREDE PARA REDE COLETORA DE ESGOTO, DN 300 MM, JUNTA ELÁSTICA INTEGRADA  (NÃO INCLUI FORNECIMENTO). AF_01/2021</t>
  </si>
  <si>
    <t>TUBO DE PEAD CORRUGADO DE DUPLA PAREDE PARA REDE COLETORA DE ESGOTO, DN 300 MM, JUNTA ELÁSTICA INTEGRADA - FORNECIMENTO E ASSENTAMENTO. AF_01/2021</t>
  </si>
  <si>
    <t>ASSENTAMENTO DE TUBO DE PEAD CORRUGADO DE DUPLA PAREDE PARA REDE COLETORA DE ESGOTO, DN 250 MM, JUNTA ELÁSTICA INTEGRADA (NÃO INCLUI FORNECIMENTO). AF_01/2021</t>
  </si>
  <si>
    <t>TUBO DE PEAD CORRUGADO DE DUPLA PAREDE PARA REDE COLETORA DE ESGOTO, DN 250 MM, JUNTA ELÁSTICA INTEGRADA - FORNECIMENTO E ASSENTAMENTO. AF_01/2021</t>
  </si>
  <si>
    <t>ASSENTAMENTO DE TUBO DE PEAD CORRUGADO DE DUPLA PAREDE PARA REDE COLETORA DE ESGOTO, DN 600 MM, JUNTA ELÁSTICA INTEGRADA (NÃO INCLUI FORNECIMENTO). AF_01/2021</t>
  </si>
  <si>
    <t>ASSENTAMENTO DE TUBO DE PEAD CORRUGADO DE DUPLA PAREDE PARA REDE COLETORA DE ESGOTO, DN 450 MM, JUNTA ELÁSTICA INTEGRADA (NÃO INCLUI FORNECIMENTO). AF_01/2021</t>
  </si>
  <si>
    <t>ASSENTAMENTO DE TUBO DE PVC CORRUGADO DE DUPLA PAREDE PARA REDE COLETORA DE ESGOTO, DN 400 MM, JUNTA ELÁSTICA  (NÃO INCLUI FORNECIMENTO). AF_01/2021</t>
  </si>
  <si>
    <t>ASSENTAMENTO DE TUBO DE PVC CORRUGADO DE DUPLA PAREDE PARA REDE COLETORA DE ESGOTO, DN 350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</si>
  <si>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</si>
  <si>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</si>
  <si>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</si>
  <si>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150 MM, JUNTA ELÁSTICA (NÃO INCLUI FORNECIMENTO). AF_01/2021</t>
  </si>
  <si>
    <t>ASSENTAMENTO DE TUBO DE PVC PARA REDE COLETORA DE ESGOTO DE PAREDE MACIÇA, DN 400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</si>
  <si>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</si>
  <si>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300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</si>
  <si>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</si>
  <si>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</si>
  <si>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</si>
  <si>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100 MM, JUNTA ELÁSTICA (NÃO INCLUI FORNECIMENTO). AF_01/2021</t>
  </si>
  <si>
    <t>JUNTA ARGAMASSADA ENTRE TUBO DN 600 MM E O POÇO DE VISITA/ CAIXA DE CONCRETO OU ALVENARIA EM REDES DE ESGOTO. AF_01/2021</t>
  </si>
  <si>
    <t>JUNTA ARGAMASSADA ENTRE TUBO DN 450 MM E O POÇO DE VISITA/ CAIXA DE CONCRETO OU ALVENARIA EM REDES DE ESGOTO. AF_01/2021</t>
  </si>
  <si>
    <t>JUNTA ARGAMASSADA ENTRE TUBO DN 400 MM E O POÇO DE VISITA/ CAIXA DE CONCRETO OU ALVENARIA EM REDES DE ESGOTO. AF_01/2021</t>
  </si>
  <si>
    <t>JUNTA ARGAMASSADA ENTRE TUBO DN 350 MM E O POÇO DE VISITA/ CAIXA DE CONCRETO OU ALVENARIA EM REDES DE ESGOTO. AF_01/2021</t>
  </si>
  <si>
    <t>JUNTA ARGAMASSADA ENTRE TUBO DN 300 MM E O POÇO DE VISITA/ CAIXA DE CONCRETO OU ALVENARIA EM REDES DE ESGOTO. AF_01/2021</t>
  </si>
  <si>
    <t>JUNTA ARGAMASSADA ENTRE TUBO DN 250 MM E O POÇO DE VISITA/ CAIXA DE CONCRETO OU ALVENARIA EM REDES DE ESGOTO. AF_01/2021</t>
  </si>
  <si>
    <t>JUNTA ARGAMASSADA ENTRE TUBO DN 200 MM E O POÇO/ CAIXA DE CONCRETO OU ALVENARIA EM REDES DE ESGOTO. AF_01/2021</t>
  </si>
  <si>
    <t>JUNTA ARGAMASSADA ENTRE TUBO DN 150 MM E O POÇO DE VISITA/ CAIXA DE CONCRETO OU ALVENARIA EM REDES DE ESGOTO. AF_01/2021</t>
  </si>
  <si>
    <t>JUNTA ARGAMASSADA ENTRE TUBO DN 100 MM E O POÇO DE VISITA/ CAIXA DE CONCRETO OU ALVENARIA EM REDES DE ESGOTO. AF_01/2021</t>
  </si>
  <si>
    <t>TUBO DE PEAD CORRUGADO DE DUPLA PAREDE PARA REDE COLETORA DE ESGOTO, DN 600 MM, JUNTA ELÁSTICA INTEGRADA - FORNECIMENTO E ASSENTAMENTO. AF_01/2021</t>
  </si>
  <si>
    <t>TUBO DE PVC CORRUGADO DE DUPLA PAREDE PARA REDE COLETORA DE ESGOTO, DN 400 MM, JUNTA ELÁSTICA - FORNECIMENTO E ASSENTAMENTO. AF_01/2021</t>
  </si>
  <si>
    <t>TUBO DE PVC CORRUGADO DE DUPLA PAREDE PARA REDE COLETORA DE ESGOTO, DN 350 MM, JUNTA ELÁSTICA - FORNECIMENTO E ASSENTAMENTO. AF_01/2021</t>
  </si>
  <si>
    <t>TUBO DE PVC CORRUGADO DE DUPLA PAREDE PARA REDE COLETORA DE ESGOTO, DN 300 MM, JUNTA ELÁSTICA - FORNECIMENTO E ASSENTAMENTO. AF_01/2021</t>
  </si>
  <si>
    <t>TUBO DE PVC CORRUGADO DE DUPLA PAREDE PARA REDE COLETORA DE ESGOTO, DN 250 MM, JUNTA ELÁSTICA - FORNECIMENTO E ASSENTAMENTO. AF_01/2021</t>
  </si>
  <si>
    <t>TUBO DE PVC CORRUGADO DE DUPLA PAREDE PARA REDE COLETORA DE ESGOTO, DN 200 MM, JUNTA ELÁSTICA - FORNECIMENTO E ASSENTAMENTO. AF_01/2021</t>
  </si>
  <si>
    <t>TUBO DE PVC CORRUGADO DE DUPLA PAREDE PARA REDE COLETORA DE ESGOTO, DN 150 MM, JUNTA ELÁSTICA - FORNECIMENTO E ASSENTAMENTO. AF_01/2021</t>
  </si>
  <si>
    <t>TUBO DE PVC PARA REDE COLETORA DE ESGOTO DE PAREDE MACIÇA, DN 400 MM, JUNTA ELÁSTICA  FORNECIMENTO E ASSENTAMENTO. AF_01/2021</t>
  </si>
  <si>
    <t>TUBO DE PVC PARA REDE COLETORA DE ESGOTO DE PAREDE MACIÇA, DN 350 MM, JUNTA ELÁSTICA  - FORNECIMENTO E ASSENTAMENTO. AF_01/2021</t>
  </si>
  <si>
    <t>TUBO DE PVC PARA REDE COLETORA DE ESGOTO DE PAREDE MACIÇA, DN 300 MM, JUNTA ELÁSTICA,  FORNECIMENTO E ASSENTAMENTO. AF_01/2021</t>
  </si>
  <si>
    <t>TUBO DE PVC PARA REDE COLETORA DE ESGOTO DE PAREDE MACIÇA, DN 250 MM, JUNTA ELÁSTICA  - FORNECIMENTO E ASSENTAMENTO. AF_01/2021</t>
  </si>
  <si>
    <t>TUBO DE PVC PARA REDE COLETORA DE ESGOTO DE PAREDE MACIÇA, DN 200 MM, JUNTA ELÁSTICA - FORNECIMENTO E ASSENTAMENTO. AF_01/2021</t>
  </si>
  <si>
    <t>TUBO DE PVC PARA REDE COLETORA DE ESGOTO DE PAREDE MACIÇA, DN 150 MM, JUNTA ELÁSTICA  - FORNECIMENTO E ASSENTAMENTO. AF_01/2021</t>
  </si>
  <si>
    <t>TUBO DE PVC PARA REDE COLETORA DE ESGOTO DE PAREDE MACIÇA, DN 100 MM, JUNTA ELÁSTICA - FORNECIMENTO E ASSENTAMENTO. AF_01/2021</t>
  </si>
  <si>
    <t>0046</t>
  </si>
  <si>
    <t>FORNEC E/OU ASSENT DE TUBO DE ACO COM JUNTA SOLDADA</t>
  </si>
  <si>
    <t>0045</t>
  </si>
  <si>
    <t>FORNEC E/OU ASSENT DE TUBO DE FERRO FUNDIDO JUNTA ELASTICA</t>
  </si>
  <si>
    <t>VINCULO</t>
  </si>
  <si>
    <t>CUSTO TOTAL</t>
  </si>
  <si>
    <t>ORIGEM DE PREÇO</t>
  </si>
  <si>
    <t>UNIDADE</t>
  </si>
  <si>
    <t>DESCRICAO DA COMPOSICAO</t>
  </si>
  <si>
    <t>CODIGO  DA COMPOSICAO</t>
  </si>
  <si>
    <t>DESCRICAO DO AGRUPADOR</t>
  </si>
  <si>
    <t>CODIGO DO AGRUPADOR</t>
  </si>
  <si>
    <t>SIGLA DO TIPO 1</t>
  </si>
  <si>
    <t>DESCRICAO DO TIPO 1</t>
  </si>
  <si>
    <t>SIGLA DA CLASSE</t>
  </si>
  <si>
    <t>DESCRICAO DA CLASSE</t>
  </si>
  <si>
    <t>CR</t>
  </si>
  <si>
    <t xml:space="preserve">MES   </t>
  </si>
  <si>
    <t xml:space="preserve">M     </t>
  </si>
  <si>
    <t>AS</t>
  </si>
  <si>
    <t xml:space="preserve">M2    </t>
  </si>
  <si>
    <t xml:space="preserve">C </t>
  </si>
  <si>
    <t xml:space="preserve">UN    </t>
  </si>
  <si>
    <t xml:space="preserve">L     </t>
  </si>
  <si>
    <t xml:space="preserve">KG    </t>
  </si>
  <si>
    <t xml:space="preserve">M3    </t>
  </si>
  <si>
    <t xml:space="preserve">MIL   </t>
  </si>
  <si>
    <t xml:space="preserve">CENTO </t>
  </si>
  <si>
    <t xml:space="preserve">310ML </t>
  </si>
  <si>
    <t xml:space="preserve">T     </t>
  </si>
  <si>
    <t xml:space="preserve">PAR   </t>
  </si>
  <si>
    <t>UNXMES</t>
  </si>
  <si>
    <t xml:space="preserve">MXMES </t>
  </si>
  <si>
    <t>M2XMES</t>
  </si>
  <si>
    <t xml:space="preserve">JG    </t>
  </si>
  <si>
    <t xml:space="preserve">CJ    </t>
  </si>
  <si>
    <t>SC25KG</t>
  </si>
  <si>
    <t xml:space="preserve">KWH   </t>
  </si>
  <si>
    <t xml:space="preserve">100M  </t>
  </si>
  <si>
    <t>ORIGEM DO PRECO</t>
  </si>
  <si>
    <t>DESCRICAO DO INSUMO</t>
  </si>
  <si>
    <t xml:space="preserve">CODIGO  </t>
  </si>
  <si>
    <t>PROJETO:</t>
  </si>
  <si>
    <t>3.3</t>
  </si>
  <si>
    <t>TRATAMENTO DE JUNTA DE DILATAÇÃO, COM TARUGO DE POLIETILENO E SELANTE PU, INCLUSO PREENCHIMENTO COM ESPUMA EXPANSIVA PU. AF_09/2023</t>
  </si>
  <si>
    <t>TRATAMENTO DE JUNTA DE DILATAÇÃO COM MANTA ASFÁLTICA ADERIDA COM MAÇARICO. AF_09/2023</t>
  </si>
  <si>
    <t>TRATAMENTO DE JUNTA SERRADA, COM TARUGO DE POLIETILENO E SELANTE À BASE DE SILICONE. AF_09/2023</t>
  </si>
  <si>
    <t>IMPERMEABILIZAÇÃO DE SUPERFÍCIE COM ARGAMASSA DE CIMENTO E AREIA, COM ADITIVO IMPERMEABILIZANTE, E = 1,5CM. AF_09/2023</t>
  </si>
  <si>
    <t>IMPERMEABILIZAÇÃO DE SUPERFÍCIE COM ARGAMASSA POLIMÉRICA / MEMBRANA ACRÍLICA, 3 DEMÃOS. AF_09/2023</t>
  </si>
  <si>
    <t>TRATAMENTO DE RALO OU PONTO EMERGENTE COM ARGAMASSA POLIMÉRICA / MEMBRANA ACRÍLICA REFORÇADO COM TELA DE POLIÉSTER (MAV). AF_09/2023</t>
  </si>
  <si>
    <t>TRATAMENTO DE RODAPÉ COM TELA DE POLIÉSTER. AF_09/2023</t>
  </si>
  <si>
    <t>IMPERMEABILIZAÇÃO DE SUPERFÍCIE COM MANTA ASFÁLTICA, UMA CAMADA, INCLUSIVE APLICAÇÃO DE PRIMER ASFÁLTICO, E=4MM. AF_09/2023</t>
  </si>
  <si>
    <t>IMPERMEABILIZAÇÃO DE SUPERFÍCIE COM MANTA ASFÁLTICA, DUAS CAMADAS, INCLUSIVE APLICAÇÃO DE PRIMER ASFÁLTICO, E=3MM E E=4MM. AF_09/2023</t>
  </si>
  <si>
    <t>IMPERMEABILIZAÇÃO DE SUPERFÍCIE COM MEMBRANA À BASE DE POLIURETANO, 2 DEMÃOS. AF_09/2023</t>
  </si>
  <si>
    <t>IMPERMEABILIZAÇÃO DE SUPERFÍCIE COM MEMBRANA À BASE DE RESINA ACRÍLICA, 3 DEMÃOS. AF_09/2023</t>
  </si>
  <si>
    <t>IMPERMEABILIZAÇÃO DE SUPERFÍCIE COM EMULSÃO ASFÁLTICA, 2 DEMÃOS. AF_09/2023</t>
  </si>
  <si>
    <t>PROTEÇÃO MECÂNICA DE SUPERFÍCIE HORIZONTAL COM ARGAMASSA DE CIMENTO E AREIA, TRAÇO 1:3, E=2CM. AF_09/2023</t>
  </si>
  <si>
    <t>PROTEÇÃO MECÂNICA DE SUPERFÍCIE VERTICAL COM ARGAMASSA DE CIMENTO E AREIA, TRAÇO 1:3, E=2CM. AF_09/2023</t>
  </si>
  <si>
    <t>PROTEÇÃO MECÂNICA DE SUPERFICIE HORIZONTAL COM ARGAMASSA DE CIMENTO E AREIA, TRAÇO 1:3, E=3CM. AF_09/2023</t>
  </si>
  <si>
    <t>PROTEÇÃO MECÂNICA DE SUPERFÍCIE VERTICAL COM ARGAMASSA DE CIMENTO E AREIA, TRAÇO 1:3, E=3CM. AF_09/2023</t>
  </si>
  <si>
    <t>PROTEÇÃO MECÂNICA DE SUPERFICIE HORIZONTAL COM ARGAMASSA DE CIMENTO E AREIA, TRAÇO 1:3, E=4CM. AF_09/2023</t>
  </si>
  <si>
    <t>PROTEÇÃO MECÂNICA DE SUPERFÍCIE VERTICAL COM ARGAMASSA DE CIMENTO E AREIA, TRAÇO 1:3, E=4CM. AF_09/2023</t>
  </si>
  <si>
    <t>PROTEÇÃO MECÂNICA DE SUPERFICIE HORIZONTAL COM ARGAMASSA DE CIMENTO E AREIA, TRAÇO 1:3, E=5CM. AF_09/2023</t>
  </si>
  <si>
    <t>PROTEÇÃO MECÂNICA DE SUPERFÍCIE VERTICAL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</si>
  <si>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</si>
  <si>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</si>
  <si>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VERTICAL COM CONCRETO 15 MPA, E=5CM. AF_09/2023</t>
  </si>
  <si>
    <t>CORDOALHA DE COBRE NU 35 MM², NÃO ENTERRADA, COM ISOLADOR - FORNECIMENTO E INSTALAÇÃO. AF_08/2023</t>
  </si>
  <si>
    <t>CORDOALHA DE COBRE NU 50 MM², NÃO ENTERRADA, COM ISOLADOR - FORNECIMENTO E INSTALAÇÃO. AF_08/2023</t>
  </si>
  <si>
    <t>CORDOALHA DE COBRE NU 70 MM², NÃO ENTERRADA, COM ISOLADOR - FORNECIMENTO E INSTALAÇÃO. AF_08/2023</t>
  </si>
  <si>
    <t>CORDOALHA DE COBRE NU 95 MM², NÃO ENTERRADA, COM ISOLADOR - FORNECIMENTO E INSTALAÇÃO. AF_08/2023</t>
  </si>
  <si>
    <t>CORDOALHA DE COBRE NU 50 MM², ENTERRADA - FORNECIMENTO E INSTALAÇÃO. AF_08/2023</t>
  </si>
  <si>
    <t>CORDOALHA DE COBRE NU 70 MM², ENTERRADA - FORNECIMENTO E INSTALAÇÃO. AF_08/2023</t>
  </si>
  <si>
    <t>CORDOALHA DE COBRE NU 95 MM², ENTERRADA - FORNECIMENTO E INSTALAÇÃO. AF_08/2023</t>
  </si>
  <si>
    <t>ELETRODUTO PVC RÍGIDO, DIÂMETRO 40MM, COM 3 METROS, PARA SPDA - FORNECIMENTO E INSTALAÇÃO. AF_08/2023</t>
  </si>
  <si>
    <t>HASTE DE ATERRAMENTO, DIÂMETRO 5/8", COM 3 METROS - FORNECIMENTO E INSTALAÇÃO. AF_08/2023</t>
  </si>
  <si>
    <t>HASTE DE ATERRAMENTO, DIÂMETRO 3/4", COM 3 METROS - FORNECIMENTO E INSTALAÇÃO. AF_08/2023</t>
  </si>
  <si>
    <t>BASE METÁLICA PARA MASTRO 1 ½"  PARA SPDA - FORNECIMENTO E INSTALAÇÃO. AF_08/2023</t>
  </si>
  <si>
    <t>MASTRO 1 ½", COM 3 METROS, PARA SPDA - FORNECIMENTO E INSTALAÇÃO. AF_08/2023</t>
  </si>
  <si>
    <t>CAPTOR TIPO FRANKLIN PARA SPDA - FORNECIMENTO E INSTALAÇÃO. AF_08/2023</t>
  </si>
  <si>
    <t>SUPORTE ISOLADOR PARA FIXAÇÃO DA CORDOALHA DE COBRE EM ALVENARIA OU CONCRETO - FORNECIMENTO E INSTALAÇÃO. AF_08/2023</t>
  </si>
  <si>
    <t>MINI CAPTOR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</si>
  <si>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</si>
  <si>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</si>
  <si>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</si>
  <si>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</si>
  <si>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</si>
  <si>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</si>
  <si>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</si>
  <si>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FURO MANUAL EM ALVENARIA, PARA INSTALAÇÕES ELÉTRICAS, DIÂMETROS MENORES OU IGUAIS A 40 MM. AF_09/2023</t>
  </si>
  <si>
    <t>FURO MANUAL EM ALVENARIA, PARA INSTALAÇÕES ELÉTRICAS, DIÂMETROS MAIORES QUE 40 MM E MENORES OU IGUAIS A 75 MM. AF_09/2023</t>
  </si>
  <si>
    <t>FURO MANUAL EM ALVENARIA, PARA INSTALAÇÕES ELÉTRICAS, DIÂMETROS MAIORES QUE 75 MM E MENORES OU IGUAIS A 100 MM. AF_09/2023</t>
  </si>
  <si>
    <t>FURO MECANIZADO EM CONCRETO, COM MARTELO DEMOLIDOR, PARA INSTALAÇÕES ELÉTRICAS,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</si>
  <si>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</si>
  <si>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</si>
  <si>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SUPORTE PARA 2 ELETRODUTOS, ESPAÇADO A CADA 80 CM, EM PERFILADO COM COMPRIMENTO DE 25 CM FIXADO EM LAJE, POR METRO DE ELETRODUTO FIXADO. AF_09/2023</t>
  </si>
  <si>
    <t>SUPORTE PARA 4 ELETRODUTOS, ESPAÇADO A CADA 80 CM, EM PERFILADO COM COMPRIMENTO DE 42 CM FIXADO EM LAJE, POR METRO DE ELETRODUTO FIXADO. AF_09/2023</t>
  </si>
  <si>
    <t>CHUMBAMENTO LINEAR EM ALVENARIA PARA ELETRODUTOS COM DIÂMETROS MENORES OU IGUAIS A 40 MM. AF_09/2023</t>
  </si>
  <si>
    <t>FURO MECANIZADO EM ALVENARIA, PARA INSTALAÇÕES ELÉTRICAS,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</si>
  <si>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</si>
  <si>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</si>
  <si>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CONCRETO, COM PERFURATRIZ, PARA INSTALAÇÕES ELÉTRICAS,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</si>
  <si>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</si>
  <si>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</si>
  <si>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RASGO LINEAR MECANIZADO EM ALVENARIA, PARA ELETRODUTOS, DIÂMETROS MENORES OU IGUAIS A 40 MM. AF_09/2023</t>
  </si>
  <si>
    <t>FIXAÇÃO DE ELETRODUTOS, DIÂMETROS MENORES OU IGUAIS A 40 MM, COM ABRAÇADEIRA METÁLICA RÍGIDA TIPO D COM PARAFUSO DE FIXAÇÃO 1 1/4", FIXADA DIRETAMENTE NA LAJE OU PAREDE. AF_09/2023</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</si>
  <si>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</si>
  <si>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</si>
  <si>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</si>
  <si>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25 MM, COM ANEL DESLIZANTE - FORNECIMENTO E INSTALAÇÃO. AF_02/2023</t>
  </si>
  <si>
    <t>LUVA , PARA INSTALAÇÕES EM PEX ÁGUA, DN 16 MM, COM ANEL DESLIZANTE - FORNECIMENTO E INSTALAÇÃO. AF_02/2023</t>
  </si>
  <si>
    <t>LUVA , PARA INSTALAÇÕES EM PEX ÁGUA, DN 20 MM, COM ANEL DESLIZANTE - FORNECIMENTO E INSTALAÇÃO. AF_02/2023</t>
  </si>
  <si>
    <t>LUVA , PARA INSTALAÇÕES EM PEX ÁGUA, DN 25 MM, COM ANEL DESLIZANTE - FORNECIMENTO E INSTALAÇÃO. AF_02/2023</t>
  </si>
  <si>
    <t>LUVA , PARA INSTALAÇÕES EM PEX ÁGUA, DN 32 MM, COM ANEL DESLIZANTE - FORNECIMENTO E INSTALAÇÃO. AF_02/2023</t>
  </si>
  <si>
    <t>FURO MANUAL EM ALVENARIA, PARA INSTALAÇÕES HIDRÁULICAS,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</si>
  <si>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</si>
  <si>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</si>
  <si>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MECANIZADO EM CONCRETO, COM MARTELO DEMOLIDOR, PARA INSTALAÇÕES HIDRÁULICAS,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</si>
  <si>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</si>
  <si>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</si>
  <si>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RASGO LINEAR MANUAL EM ALVENARIA, PARA RAMAIS/ DISTRIBUIÇÃO DE INSTALAÇÕES HIDRÁULICAS, DIÂMETROS MENORES OU IGUAIS A 40 MM. AF_09/2023</t>
  </si>
  <si>
    <t>RASGO LINEAR MECANIZADO EM CONTRAPISO, PARA RAMAIS/ DISTRIBUIÇÃO DE INSTALAÇÕES HIDRÁULICAS, DIÂMETROS MENORES OU IGUAIS A 40 MM. AF_09/2023_PS</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</si>
  <si>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</si>
  <si>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</si>
  <si>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MANUAL EM ALVENARIA, PARA ELETRODUTOS, DIÂMETROS MENORES OU IGUAIS A 40 MM.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</si>
  <si>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</si>
  <si>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</si>
  <si>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40 MM, FIXADO EM LAJE, PARA PASSAGEM DE TUBULAÇÕES COM NO MÁXIMO 32 MM DE DIÂMETRO. AF_09/2023</t>
  </si>
  <si>
    <t>PASSANTE TIPO TUBO COM DIÂMETRO DE 75 MM, FIXADO EM LAJE, PARA PASSAGEM DE TUBULAÇÕES COM NO MÁXIMO 50 MM DE DIÂMETRO. AF_09/2023</t>
  </si>
  <si>
    <t>PASSANTE TIPO TUBO COM DIÂMETRO DE 100 MM, FIXADO EM LAJE, PARA PASSAGEM DE TUBULAÇÕES COM NO MÁXIMO 75 MM DE DIÂMETRO. AF_09/2023</t>
  </si>
  <si>
    <t>QUEBRA EM ALVENARIA PARA INSTALAÇÃO DE CAIXA DE TOMADA (4X4 OU 4X2). AF_09/2023</t>
  </si>
  <si>
    <t>QUEBRA EM ALVENARIA PARA INSTALAÇÃO DE QUADRO DISTRIBUIÇÃO PEQUENO (19X25 CM). AF_09/2023</t>
  </si>
  <si>
    <t>QUEBRA EM ALVENARIA PARA INSTALAÇÃO DE QUADRO DISTRIBUIÇÃO GRANDE (76X40 CM). AF_09/2023</t>
  </si>
  <si>
    <t>QUEBRA EM ALVENARIA PARA INSTALAÇÃO DE ABRIGO PARA MANGUEIRAS (90X60 CM). AF_09/2023</t>
  </si>
  <si>
    <t>SUPORTE PARA 2 TUBOS HORIZONTAIS, ESPAÇADO A CADA 56 CM, EM PERFILADO COM COMPRIMENTO DE 25 CM FIXADO EM LAJE, POR METRO DE TUBULAÇÃO FIXADA. AF_09/2023</t>
  </si>
  <si>
    <t>SUPORTE PARA 4 TUBOS HORIZONTAIS, ESPAÇADO A CADA 56 CM, EM PERFILADO COM COMPRIMENTO DE 42 CM FIXADO EM LAJE, POR METRO DE TUBULAÇÃO FIXADA. AF_09/2023</t>
  </si>
  <si>
    <t>SUPORTE PARA 2 TUBOS VERTICAIS, ESPAÇADO A CADA 150 CM, EM PERFILADO COM COMPRIMENTO DE 25 CM FIXADO EM PAREDE, POR METRO DE TUBULAÇÃO FIXADA. AF_09/2023</t>
  </si>
  <si>
    <t>SUPORTE PARA 4 TUBOS VERTICAIS, ESPAÇADO A CADA 150 CM, EM PERFILADO COM COMPRIMENTO DE 42 CM FIXADO EM PAREDE, POR METRO DE TUBULAÇÃO FIXADA. AF_09/2023</t>
  </si>
  <si>
    <t>CHUMBAMENTO LINEAR EM ALVENARIA PARA RAMAIS/DISTRIBUIÇÃO DE INSTALAÇÕES HIDRÁULICAS COM DIÂMETROS MENORES OU IGUAIS A 40 MM. AF_09/2023</t>
  </si>
  <si>
    <t>CHUMBAMENTO LINEAR EM ALVENARIA PARA RAMAIS/DISTRIBUIÇÃO DE INSTALAÇÕES HIDRÁULICAS COM DIÂMETROS MAIORES QUE 40 MM E MENORES OU IGUAIS A 75 MM. AF_09/2023</t>
  </si>
  <si>
    <t>CHUMBAMENTO LINEAR EM CONTRAPISO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</si>
  <si>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</si>
  <si>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</si>
  <si>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FIXAÇÃO DE TUBOS HORIZONTAIS DE PEX OU MULTICAMADAS, DIÂMETROS IGUAIS OU INFERIORES A 40 MM, COM ABRAÇADEIRA PLÁSTICA FIXADA EM LAJE. AF_09/2023_PE</t>
  </si>
  <si>
    <t>FIXAÇÃO DE TUBOS HORIZONTAIS DE PVC ÁGUA/PVC ESGOTO/PVC PLUVIAL/CPVC/PPR/COBRE OU AÇO, DIÂMETROS MENORES OU IGUAIS A 40 MM, COM ABRAÇADEIRA METÁLICA RÍGIDA TIPO  D  COM PARAFUSO DE FIXAÇÃO 1 1/4", FIXADA DIRETAMENTE NA LAJE OU PAREDE. AF_09/2023</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</si>
  <si>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</si>
  <si>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</si>
  <si>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</si>
  <si>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</si>
  <si>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</si>
  <si>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75 MM E MENORES OU IGUAIS A 100 MM, COM ABRAÇADEIRA METÁLICA FLEXÍVEL 18 MM, FIXADA DIRETAMENTE NA LAJE. AF_09/2023</t>
  </si>
  <si>
    <t>CHUMBAMENTO PONTUAL DE ABERTURA EM LAJE COM PASSAGEM DE 1 TUBO COM DIÂMETRO DE  50 MM. AF_09/2023</t>
  </si>
  <si>
    <t>CHUMBAMENTO PONTUAL DE ABERTURA EM LAJE COM PASSAGEM DE 5 TUBOS COM  DIÂMETROS DE  50 MM. AF_09/2023</t>
  </si>
  <si>
    <t>CHUMBAMENTO PONTUAL EM PASSAGEM DE TUBO COM DIÂMETRO MENOR OU IGUAL A 40 MM. AF_09/2023</t>
  </si>
  <si>
    <t>CHUMBAMENTO PONTUAL EM PASSAGEM DE TUBO COM DIÂMETROS ENTRE 40 MM E 75 MM. AF_09/2023</t>
  </si>
  <si>
    <t>CHUMBAMENTO PONTUAL EM PASSAGEM DE TUBO COM DIÂMETRO MAIOR QUE 75 MM E MENORES OU IGUAIS A 150 MM. AF_09/2023</t>
  </si>
  <si>
    <t>RASGO LINEAR MANUAL EM ALVENARIA, PARA RAMAIS/ DISTRIBUIÇÃO DE INSTALAÇÕES HIDRÁULICAS, DIÂMETROS MAIORES QUE 40 MM E MENORES OU IGUAIS A 75 MM. AF_09/2023</t>
  </si>
  <si>
    <t>FIXAÇÃO DE DUTOS FLEXÍVEIS CIRCULARES,  DIÂMETRO 109 MM OU 4", COM ABRAÇADEIRA METÁLICA FLEXÍVEL FIXADA DIRETAMENTE NA LAJE, SOMENTE MÃO DE OBRA. AF_09/2023</t>
  </si>
  <si>
    <t>SUPORTE PARA DUTO EM CHAPA GALVANIZADA BITOLA 26, EM PERFILADO COM COMPRIMENTO DE 35 CM FIXADO EM LAJE, POR METRO DE DUTO FIXADO. AF_09/2023</t>
  </si>
  <si>
    <t>SUPORTE PARA DUTO EM CHAPA GALVANIZADA BITOLA 24, EM PERFILADO COM COMPRIMENTO DE 55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</si>
  <si>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</si>
  <si>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</si>
  <si>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FURO MECANIZADO EM ALVENARIA, PARA INSTALAÇÕES HIDRÁULICAS,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</si>
  <si>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</si>
  <si>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</si>
  <si>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CONCRETO, COM PERFURATRIZ, PARA INSTALAÇÕES HIDRÁULICAS,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</si>
  <si>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</si>
  <si>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</si>
  <si>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RASGO LINEAR MECANIZADO EM ALVENARIA, PARA RAMAIS/ DISTRIBUIÇÃO DE INSTALAÇÕES HIDRÁULICAS, DIÂMETROS MENORES OU IGUAIS A 40 MM. AF_09/2023</t>
  </si>
  <si>
    <t>RASGO LINEAR MECANIZADO EM ALVENARIA, PARA RAMAIS/ DISTRIBUIÇÃO DE INSTALAÇÕES HIDRÁULICAS, DIÂMETROS MAIORES QUE 40 MM E MENORES OU IGUAIS A 75 MM. AF_09/2023</t>
  </si>
  <si>
    <t>PASSANTE TIPO PEÇA EM FÔRMA DE MADEIRA, FIXADO EM LAJE, PARA PASSAGEM DE NO MÁXIMO 5 TUBOS DE 50 MM DE DIÂMETRO. AF_09/2023</t>
  </si>
  <si>
    <t>PASSANTE TIPO TUBO COM DIÂMETRO DE 50 MM, FIXADO EM LAJE, PARA PASSAGEM DE TUBULAÇÕES COM NO MÁXIMO 40 MM DE DIÂMETRO. AF_09/2023</t>
  </si>
  <si>
    <t>PASSANTE TIPO TUBO COM DIÂMETRO DE 150 MM, FIXADO EM LAJE, PARA PASSAGEM DE TUBULAÇÕES COM NO MÁXIMO 100 MM DE DIÂMETRO. AF_09/2023</t>
  </si>
  <si>
    <t>RASGO LINEAR MECANIZADO EM CONCRETO,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</si>
  <si>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</si>
  <si>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</si>
  <si>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</si>
  <si>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</si>
  <si>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DE 3,0 A 6,0 M,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</si>
  <si>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</si>
  <si>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</si>
  <si>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MANUAL DE VALAS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</si>
  <si>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</si>
  <si>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</si>
  <si>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</si>
  <si>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</si>
  <si>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</si>
  <si>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ATERRO MANUAL DE VALAS COM AREIA PARA ATERRO. AF_08/2023</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</si>
  <si>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</si>
  <si>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</si>
  <si>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COMPACTADOR DE SOLOS DE PERCUSSÃO. AF_08/2023</t>
  </si>
  <si>
    <t>REATERRO MANUAL DE VALAS,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</si>
  <si>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</si>
  <si>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</si>
  <si>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</si>
  <si>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</si>
  <si>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</si>
  <si>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</si>
  <si>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</si>
  <si>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</si>
  <si>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</si>
  <si>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REATERRO MANUAL DE VALAS, COM PLACA VIBRATÓRIA. AF_08/2023</t>
  </si>
  <si>
    <t>ATERRO MECANIZADO DE VALA COM MINICARREGADEIRA, COM SOLO ARGILO-ARENOSO. AF_08/2023</t>
  </si>
  <si>
    <t>ATERRO MECANIZADO DE VALA COM MINICARREGADEIRA, COM AREIA PARA ATERRO. AF_08/2023</t>
  </si>
  <si>
    <t>REATERRO MECANIZADO DE VALA COM MINICARREGADEIRA, COM COMPACTADOR DE SOLOS DE PERCUSSÃO. AF_08/2023</t>
  </si>
  <si>
    <t>REATERRO MECANIZADO DE VALA COM MINICARREGADEIRA, COM PLACA VIBRATÓRIA. AF_08/2023</t>
  </si>
  <si>
    <t>COMPACTAÇÃO DE VALAS COM ROLO COMPRESSOR. AF_08/2023</t>
  </si>
  <si>
    <t>PAREDE COM SISTEMA EM CHAPAS DE GESSO PARA DRYWALL, USO INTERNO, COM DUAS FACES SIMPLES E ESTRUTURA METÁLICA COM GUIAS SIMPLES,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</si>
  <si>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</si>
  <si>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</si>
  <si>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</si>
  <si>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UMA FACE SIMPLES E OUTRA FACE DUPLA E ESTRUTURA METÁLICA COM GUIAS SIMPLES, SEM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</si>
  <si>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</si>
  <si>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DUPLAS, SEM VÃOS. AF_07/2023_PS</t>
  </si>
  <si>
    <t>PAREDE COM SISTEMA EM CHAPAS DE GESSO PARA DRYWALL, USO INTERNO, COM UMA FACE SIMPLES E OUTRA FACE DUPLA E   ESTRUTURA METÁLICA COM GUIAS DUPLAS PARA PAREDES COM ÁREA LÍQUIDA MAIOR OU IGUAL A 6 M2, COM VÃOS. AF_07/2023_PS</t>
  </si>
  <si>
    <t>PAREDE COM SISTEMA EM CHAPAS DE GESSO PARA DRYWALL, USO INTERNO, COM DUAS FACES DUPLAS E ESTRUTURA METÁLICA COM GUIAS SIMPLES, SEM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</si>
  <si>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</si>
  <si>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</si>
  <si>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</si>
  <si>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UMA FACE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</si>
  <si>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</si>
  <si>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INSTALAÇÃO DE REFORÇO METÁLICO EM PAREDE DRYWALL. AF_07/2023</t>
  </si>
  <si>
    <t>INSTALAÇÃO DE REFORÇO DE MADEIRA EM PAREDE DRYWALL. AF_07/2023</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</si>
  <si>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</si>
  <si>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</si>
  <si>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</si>
  <si>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</si>
  <si>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</si>
  <si>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</si>
  <si>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UMA FACE SIMPLES E ESTRUTURA METÁLICA COM GUIAS SIMPLES PARA PAREDES COM ÁREA LÍQUIDA MENOR QUE 6 M2, COM VÃOS. AF_07/2023_PS</t>
  </si>
  <si>
    <t>EMBOÇO OU MASSA ÚNICA EM ARGAMASSA TRAÇO 1:2:8, PREPARO MANUAL, APLICADA MANUALMENTE EM SUPERFÍCIES EXTERNAS DA SACADA, ESPESSURA MAIOR OU IGUAL A 50 MM, SEM USO DE TELA METÁLICA DE REFORÇO CONTRA FISSURAÇÃO. AF_08/2022</t>
  </si>
  <si>
    <t>FORRO EM MADEIRA PINUS, PARA AMBIENTES RESIDENCIAIS, INCLUSIVE ESTRUTURA UNIDIRECIONAL DE FIXAÇÃO. AF_08/2023</t>
  </si>
  <si>
    <t>ACABAMENTOS PARA FORRO (RODA-FORRO EM MADEIRA PINUS). AF_08/2023</t>
  </si>
  <si>
    <t>FORRO EM MADEIRA PINUS, PARA AMBIENTES RESIDENCIAIS E COMERCIAIS, INCLUSIVE ESTRUTURA BIDIRECIONAL DE FIXAÇÃO. AF_08/2023</t>
  </si>
  <si>
    <t>FORRO EM PLACAS DE GESSO, PARA AMBIENTES RESIDENCIAIS. AF_08/2023_PS</t>
  </si>
  <si>
    <t>FORRO EM DRYWALL PARA AMBIENTES RESIDENCIAIS, INCLUSIVE ESTRUTURA UNIDIRECIONAL DE FIXAÇÃO. AF_08/2023_PS</t>
  </si>
  <si>
    <t>FORRO EM PLACAS DE GESSO, PARA AMBIENTES COMERCIAIS. AF_08/2023_PS</t>
  </si>
  <si>
    <t>FORRO EM DRYWALL, PARA AMBIENTES COMERCIAIS, INCLUSIVE ESTRUTURA BIRECIONAL DE FIXAÇÃO. AF_08/2023_PS</t>
  </si>
  <si>
    <t>ACABAMENTOS PARA FORRO (MOLDURA DE GESSO). AF_08/2023</t>
  </si>
  <si>
    <t>ACABAMENTOS PARA FORRO (MOLDURA EM DRYWALL, COM LARGURA DE 15 CM). AF_08/2023_PS</t>
  </si>
  <si>
    <t>ACABAMENTOS PARA FORRO (SANCA DE GESSO, MONTADA NA OBRA). AF_08/2023_PS</t>
  </si>
  <si>
    <t>FORRO EM RÉGUAS DE PVC, FRISADO, PARA AMBIENTES RESIDENCIAIS, INCLUSIVE ESTRUTURA UNIDIRECIONAL DE FIXAÇÃO. AF_08/2023_PS</t>
  </si>
  <si>
    <t>FORRO EM RÉGUAS DE PVC, FRISADO, PARA AMBIENTES COMERCIAIS, INCLUSIVE ESTRUTURA BIDIRECIONAL DE FIXAÇÃO. AF_08/2023_PS</t>
  </si>
  <si>
    <t>ACABAMENTOS PARA FORRO (RODA-FORRO EM PERFIL METÁLICO E PLÁSTICO). AF_08/2023</t>
  </si>
  <si>
    <t>FORRO EM RÉGUAS DE PVC, LISO, PARA AMBIENTES RESIDENCIAIS, INCLUSIVE ESTRUTURA UNIDIRECIONAL DE FIXAÇÃO. AF_08/2023_PS</t>
  </si>
  <si>
    <t>FORRO EM RÉGUAS DE PVC, LISO, PARA AMBIENTES COMERCIAIS, INCLUSIVE ESTRUTURA BIDIRECIONAL DE FIXAÇÃO. AF_08/2023_PS</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</si>
  <si>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</si>
  <si>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</si>
  <si>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</si>
  <si>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</si>
  <si>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</si>
  <si>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</si>
  <si>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</si>
  <si>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LAJES, EM CONCRETO ARMADO, DE FORMA MANUAL, SEM REAPROVEITAMENTO. AF_09/2023</t>
  </si>
  <si>
    <t>DEMOLIÇÃO DE LAJES, EM CONCRETO ARMADO, DE FORMA MECANIZADA COM MARTELETE, SEM REAPROVEITAMENTO. AF_09/2023</t>
  </si>
  <si>
    <t>DEMOLIÇÃO DE ARGAMASSAS, DE FORMA MANUAL, SEM REAPROVEITAMENTO. AF_09/2023</t>
  </si>
  <si>
    <t>DEMOLIÇÃO DE RODAPÉ CERÂMICO, DE FORMA MANUAL, SEM REAPROVEITAMENTO. AF_09/2023</t>
  </si>
  <si>
    <t>DEMOLIÇÃO DE REVESTIMENTO CERÂMICO, DE FORMA MANUAL, SEM REAPROVEITAMENTO. AF_09/2023</t>
  </si>
  <si>
    <t>DEMOLIÇÃO DE REVESTIMENTO CERÂMICO, DE FORMA MECANIZADA COM MARTELETE, SEM REAPROVEITAMENTO. AF_09/2023</t>
  </si>
  <si>
    <t>REMOÇÃO DE PISO DE BLOCO INTERTRAVADO OU DE PEDRA PORTUGUESA, DE FORMA MANUAL, COM REAPROVEITAMENTO. AF_09/2023</t>
  </si>
  <si>
    <t>DEMOLIÇÃO PARCIAL DE PAVIMENTO ASFÁLTICO, DE FORMA MECANIZADA, SEM REAPROVEITAMENTO. AF_09/2023</t>
  </si>
  <si>
    <t>REMOÇÃO DE TAPUME/ CHAPAS METÁLICAS E DE MADEIRA, DE FORMA MANUAL, SEM REAPROVEITAMENTO. AF_09/2023</t>
  </si>
  <si>
    <t>REMOÇÃO DE CHAPAS E PERFIS DE DRYWALL, DE FORMA MANUAL, SEM REAPROVEITAMENTO. AF_09/2023</t>
  </si>
  <si>
    <t>REMOÇÃO DE PLACAS E PILARETES DE CONCRETO, DE FORMA MANUAL, SEM REAPROVEITAMENTO. AF_09/2023</t>
  </si>
  <si>
    <t>REMOÇÃO DE FORROS DE DRYWALL, PVC E FIBROMINERAL, DE FORMA MANUAL, SEM REAPROVEITAMENTO. AF_09/2023</t>
  </si>
  <si>
    <t>REMOÇÃO DE FORRO DE GESSO, DE FORMA MANUAL, SEM REAPROVEITAMENTO. AF_09/2023</t>
  </si>
  <si>
    <t>REMOÇÃO DE TRAMA METÁLICA OU DE MADEIRA PARA FORRO, DE FORMA MANUAL, SEM REAPROVEITAMENTO. AF_09/2023</t>
  </si>
  <si>
    <t>REMOÇÃO DE PISO DE MADEIRA (ASSOALHO E BARROTE), DE FORMA MANUAL, SEM REAPROVEITAMENTO. AF_09/2023</t>
  </si>
  <si>
    <t>REMOÇÃO DE PORTAS, DE FORMA MANUAL, SEM REAPROVEITAMENTO. AF_09/2023</t>
  </si>
  <si>
    <t>REMOÇÃO DE JANELAS, DE FORMA MANUAL, SEM REAPROVEITAMENTO. AF_09/2023</t>
  </si>
  <si>
    <t>REMOÇÃO DE TELHAS DE FIBROCIMENTO METÁLICA E CERÂMICA, DE FORMA MANUAL, SEM REAPROVEITAMENTO. AF_09/2023</t>
  </si>
  <si>
    <t>REMOÇÃO DE PROTEÇÃO TÉRMICA PARA COBERTURA EM EPS, DE FORMA MANUAL, SEM REAPROVEITAMENTO. AF_09/2023</t>
  </si>
  <si>
    <t>REMOÇÃO DE TELHAS DE FIBROCIMENTO, METÁLICA E CERÂMICA, DE FORMA MECANIZADA, COM USO DE GUINDASTE, SEM REAPROVEITAMENTO. AF_09/2023</t>
  </si>
  <si>
    <t>REMOÇÃO DE TRAMA DE MADEIRA PARA COBERTURA, DE FORMA MANUAL, SEM REAPROVEITAMENTO. AF_09/2023</t>
  </si>
  <si>
    <t>REMOÇÃO DE TESOURAS DE MADEIRA, COM VÃO MENOR QUE 8M, DE FORMA MANUAL, SEM REAPROVEITAMENTO. AF_09/2023</t>
  </si>
  <si>
    <t>REMOÇÃO DE TESOURAS DE MADEIRA, COM VÃO MAIOR OU IGUAL A 8M, DE FORMA MANUAL, SEM REAPROVEITAMENTO. AF_09/2023</t>
  </si>
  <si>
    <t>REMOÇÃO DE TESOURAS DE MADEIRA, COM VÃO MENOR QUE 8M, DE FORMA MECANIZADA, COM REAPROVEITAMENTO. AF_09/2023</t>
  </si>
  <si>
    <t>REMOÇÃO DE TESOURAS DE MADEIRA, COM VÃO MAIOR OU IGUAL A 8M, DE FORMA MECANIZADA, COM REAPROVEITAMENTO. AF_09/2023</t>
  </si>
  <si>
    <t>REMOÇÃO DE TRAMA METÁLICA PARA COBERTURA, DE FORMA MANUAL, SEM REAPROVEITAMENTO. AF_09/2023</t>
  </si>
  <si>
    <t>REMOÇÃO DE TESOURAS METÁLICAS, COM VÃO MENOR QUE 8M, DE FORMA MANUAL, SEM REAPROVEITAMENTO. AF_09/2023</t>
  </si>
  <si>
    <t>REMOÇÃO DE TESOURAS METÁLICAS, COM VÃO MAIOR OU IGUAL A 8M, DE FORMA MANUAL, SEM REAPROVEITAMENTO. AF_09/2023</t>
  </si>
  <si>
    <t>REMOÇÃO DE TESOURAS METÁLICAS, COM VÃO MENOR QUE 8M, DE FORMA MECANIZADA, COM REAPROVEITAMENTO. AF_09/2023</t>
  </si>
  <si>
    <t>REMOÇÃO DE TESOURAS METÁLICAS, COM VÃO MAIOR OU IGUAL A 8M, DE FORMA MECANIZADA, COM REAPROVEITAMENTO. AF_09/2023</t>
  </si>
  <si>
    <t>REMOÇÃO DE INTERRUPTORES/TOMADAS ELÉTRICAS, DE FORMA MANUAL, SEM REAPROVEITAMENTO. AF_09/2023</t>
  </si>
  <si>
    <t>REMOÇÃO DE CABOS ELÉTRICOS, COM SEÇÃO DE 10 MM², FORMA MANUAL, SEM REAPROVEITAMENTO. AF_09/2023</t>
  </si>
  <si>
    <t>REMOÇÃO DE TUBULAÇÕES (TUBOS E CONEXÕES) DE ÁGUA FRIA, DE FORMA MANUAL, SEM REAPROVEITAMENTO. AF_09/2023</t>
  </si>
  <si>
    <t>REMOÇÃO DE LOUÇAS, DE FORMA MANUAL, SEM REAPROVEITAMENTO. AF_09/2023</t>
  </si>
  <si>
    <t>REMOÇÃO DE ACESSÓRIOS, DE FORMA MANUAL, SEM REAPROVEITAMENTO. AF_09/2023</t>
  </si>
  <si>
    <t>REMOÇÃO DE LUMINÁRIAS, DE FORMA MANUAL, SEM REAPROVEITAMENTO. AF_09/2023</t>
  </si>
  <si>
    <t>REMOÇÃO DE METAIS SANITÁRIOS, DE FORMA MANUAL, SEM REAPROVEITAMENTO. AF_09/2023</t>
  </si>
  <si>
    <t>DEMOLIÇÃO DE PISO DE CONCRETO SIMPLES, DE FORMA MANUAL, SEM REAPROVEITAMENTO. AF_09/2023</t>
  </si>
  <si>
    <t>DEMOLIÇÃO DE PISO DE CONCRETO SIMPLES, DE FORMA MECANIZADA COM MARTELETE, SEM REAPROVEITAMENTO. AF_09/2023</t>
  </si>
  <si>
    <t>DEMOLIÇÃO DE ARGAMASSAS, DE FORMA DE FORMA MECANIZADA COM MARTELETE,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</si>
  <si>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</si>
  <si>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</si>
  <si>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CABOS ELÉTRICOS, COM SEÇÃO DE 16 MM², FORMA MANUAL, SEM REAPROVEITAMENTO. AF_09/2023</t>
  </si>
  <si>
    <t>REMOÇÃO DE CABOS ELÉTRICOS, COM SEÇÃO DE 25 MM², FORMA MANUAL, SEM REAPROVEITAMENTO. AF_09/2023</t>
  </si>
  <si>
    <t>DEMOLIÇÃO DE GUIAS, SARJETAS OU SARJETÕES, DE FORMA MECANIZADA, SEM REAPROVEITAMENTO. AF_09/2023</t>
  </si>
  <si>
    <t>REMOÇAO DE GUIAS PRÉ-FABRICADAS DE CONCRETO, DE FORMA MECANIZADA, COM REAPROVEITAMENTO. AF_09/2023</t>
  </si>
  <si>
    <t>REMOÇÃO DE SUPORTE METÁLICO OU DE MADEIRA PARA PLACAS DE SINALIZAÇÃO VIÁRIA, DE FORMA MANUAL, SEM REAPROVEITAMENTO. AF_09/2023</t>
  </si>
  <si>
    <t>REMOÇÃO DE PLACAS DE SINALIZAÇÃO VIÁRIA, DE FORMA MANUAL, SEM REAPROVEITAMENTO. AF_09/2023</t>
  </si>
  <si>
    <t>REMOÇÃO DE CERCAS E MOURÕES, DE FORMA MANUAL, SEM REAPROVEITAMENTO. AF_09/2023</t>
  </si>
  <si>
    <t>REMOÇÃO DE ALAMBRADOS PARA QUADRAS POLIESPORTIVAS, ESTRUTURADO POR TUBOS DE AÇO GALVANIZADO, COM TELA DE ARAME GALVANIZADO, DE FORMA MANUAL, SEM REAPROVEITAMENTO. AF_09/2023</t>
  </si>
  <si>
    <t>REMOÇÃO DE TELA DE ARAME GALVANIZADO DE ALAMBRADOS PARA QUADRAS POLIESPORTIVAS, DE FORMA MANUAL, SEM REMOÇÃO DA ESTRUTURA DE SUSTENTAÇÃO, SEM REAPROVEITAMENTO. AF_09/2023</t>
  </si>
  <si>
    <t>REMOÇÃO CALHAS E RUFOS, DE FORMA MANUAL, SEM REAPROVEITAMENTO. AF_09/2023</t>
  </si>
  <si>
    <t>MOTORISTA DE VEÍCULO LEVE COM ENCARGOS COMPLEMENTARES</t>
  </si>
  <si>
    <t>LOCALIDADE: 4160 - CUIABA</t>
  </si>
  <si>
    <t xml:space="preserve">        PRECOS DE INSUMOS - BANCO NACIONAL</t>
  </si>
  <si>
    <t>UNIDADE DE MEDIDA</t>
  </si>
  <si>
    <t>PRECO MEDIANO R$</t>
  </si>
  <si>
    <t xml:space="preserve">ABERTURA PARA ENCAIXE DE CUBA OU LAVATORIO EM BANCADA DE MARMORE/ GRANITO OU OUTRO TIPO DE PEDRA NATURAL                                                                                                                                                                                                                                                                                                                                                                                                  </t>
  </si>
  <si>
    <t xml:space="preserve">ABRACADEIRA DE LATAO PARA FIXACAO DE CABO PARA-RAIO, DIMENSOES 32 X 24 X 24 MM                                                                                                                                                                                                                                                                                                                                                                                                                            </t>
  </si>
  <si>
    <t xml:space="preserve">ABRACADEIRA DE NYLON PARA AMARRACAO DE CABOS, COMPRIMENTO DE *230* X *7,6* MM                                                                                                                                                                                                                                                                                                                                                                                                                             </t>
  </si>
  <si>
    <t xml:space="preserve">ABRACADEIRA DE NYLON PARA AMARRACAO DE CABOS, COMPRIMENTO DE 100 X 2,5 MM                                                                                                                                                                                                                                                                                                                                                                                                                                 </t>
  </si>
  <si>
    <t xml:space="preserve">ABRACADEIRA DE NYLON PARA AMARRACAO DE CABOS, COMPRIMENTO DE 150 X *3,6* MM                                                                                                                                                                                                                                                                                                                                                                                                                               </t>
  </si>
  <si>
    <t xml:space="preserve">ABRACADEIRA DE NYLON PARA AMARRACAO DE CABOS, COMPRIMENTO DE 200 X *4,6* MM                                                                                                                                                                                                                                                                                                                                                                                                                               </t>
  </si>
  <si>
    <t xml:space="preserve">ABRACADEIRA DE NYLON PARA AMARRACAO DE CABOS, COMPRIMENTO DE 390 X *4,6* MM                                                                                                                                                                                                                                                                                                                                                                                                                               </t>
  </si>
  <si>
    <t xml:space="preserve">ABRACADEIRA EM ACO PARA AMARRACAO DE ELETRODUTOS, TIPO D, COM 1 1/2" E CUNHA DE FIXACAO                                                                                                                                                                                                                                                                                                                                                                                                                   </t>
  </si>
  <si>
    <t xml:space="preserve">ABRACADEIRA EM ACO PARA AMARRACAO DE ELETRODUTOS, TIPO D, COM 1 1/2" E PARAFUSO DE FIXACAO                                                                                                                                                                                                                                                                                                                                                                                                                </t>
  </si>
  <si>
    <t xml:space="preserve">ABRACADEIRA EM ACO PARA AMARRACAO DE ELETRODUTOS, TIPO D, COM 1 1/4" E CUNHA DE FIXACAO                                                                                                                                                                                                                                                                                                                                                                                                                   </t>
  </si>
  <si>
    <t xml:space="preserve">ABRACADEIRA EM ACO PARA AMARRACAO DE ELETRODUTOS, TIPO D, COM 1 1/4" E PARAFUSO DE FIXACAO                                                                                                                                                                                                                                                                                                                                                                                                                </t>
  </si>
  <si>
    <t xml:space="preserve">ABRACADEIRA EM ACO PARA AMARRACAO DE ELETRODUTOS, TIPO D, COM 1/2" E CUNHA DE FIXACAO                                                                                                                                                                                                                                                                                                                                                                                                                     </t>
  </si>
  <si>
    <t xml:space="preserve">ABRACADEIRA EM ACO PARA AMARRACAO DE ELETRODUTOS, TIPO D, COM 1/2" E PARAFUSO DE FIXACAO                                                                                                                                                                                                                                                                                                                                                                                                                  </t>
  </si>
  <si>
    <t xml:space="preserve">ABRACADEIRA EM ACO PARA AMARRACAO DE ELETRODUTOS, TIPO D, COM 1" E CUNHA DE FIXACAO                                                                                                                                                                                                                                                                                                                                                                                                                       </t>
  </si>
  <si>
    <t xml:space="preserve">ABRACADEIRA EM ACO PARA AMARRACAO DE ELETRODUTOS, TIPO D, COM 1" E PARAFUSO DE FIXACAO                                                                                                                                                                                                                                                                                                                                                                                                                    </t>
  </si>
  <si>
    <t xml:space="preserve">ABRACADEIRA EM ACO PARA AMARRACAO DE ELETRODUTOS, TIPO D, COM 2 1/2" E CUNHA DE FIXACAO                                                                                                                                                                                                                                                                                                                                                                                                                   </t>
  </si>
  <si>
    <t xml:space="preserve">ABRACADEIRA EM ACO PARA AMARRACAO DE ELETRODUTOS, TIPO D, COM 2 1/2" E PARAFUSO DE FIXACAO                                                                                                                                                                                                                                                                                                                                                                                                                </t>
  </si>
  <si>
    <t xml:space="preserve">ABRACADEIRA EM ACO PARA AMARRACAO DE ELETRODUTOS, TIPO D, COM 2" E CUNHA DE FIXACAO                                                                                                                                                                                                                                                                                                                                                                                                                       </t>
  </si>
  <si>
    <t xml:space="preserve">ABRACADEIRA EM ACO PARA AMARRACAO DE ELETRODUTOS, TIPO D, COM 2" E PARAFUSO DE FIXACAO                                                                                                                                                                                                                                                                                                                                                                                                                    </t>
  </si>
  <si>
    <t xml:space="preserve">ABRACADEIRA EM ACO PARA AMARRACAO DE ELETRODUTOS, TIPO D, COM 3 1/2" E CUNHA DE FIXACAO                                                                                                                                                                                                                                                                                                                                                                                                                   </t>
  </si>
  <si>
    <t xml:space="preserve">ABRACADEIRA EM ACO PARA AMARRACAO DE ELETRODUTOS, TIPO D, COM 3/4" E CUNHA DE FIXACAO                                                                                                                                                                                                                                                                                                                                                                                                                     </t>
  </si>
  <si>
    <t xml:space="preserve">ABRACADEIRA EM ACO PARA AMARRACAO DE ELETRODUTOS, TIPO D, COM 3/4" E PARAFUSO DE FIXACAO                                                                                                                                                                                                                                                                                                                                                                                                                  </t>
  </si>
  <si>
    <t xml:space="preserve">ABRACADEIRA EM ACO PARA AMARRACAO DE ELETRODUTOS, TIPO D, COM 3/8" E PARAFUSO DE FIXACAO                                                                                                                                                                                                                                                                                                                                                                                                                  </t>
  </si>
  <si>
    <t xml:space="preserve">ABRACADEIRA EM ACO PARA AMARRACAO DE ELETRODUTOS, TIPO D, COM 3" E CUNHA DE FIXACAO                                                                                                                                                                                                                                                                                                                                                                                                                       </t>
  </si>
  <si>
    <t xml:space="preserve">ABRACADEIRA EM ACO PARA AMARRACAO DE ELETRODUTOS, TIPO D, COM 3" E PARAFUSO DE FIXACAO                                                                                                                                                                                                                                                                                                                                                                                                                    </t>
  </si>
  <si>
    <t xml:space="preserve">ABRACADEIRA EM ACO PARA AMARRACAO DE ELETRODUTOS, TIPO D, COM 4" E CUNHA DE FIXACAO                                                                                                                                                                                                                                                                                                                                                                                                                       </t>
  </si>
  <si>
    <t xml:space="preserve">ABRACADEIRA EM ACO PARA AMARRACAO DE ELETRODUTOS, TIPO D, COM 4" E PARAFUSO DE FIXACAO                                                                                                                                                                                                                                                                                                                                                                                                                    </t>
  </si>
  <si>
    <t xml:space="preserve">ABRACADEIRA EM ACO PARA AMARRACAO DE ELETRODUTOS, TIPO ECONOMICA (GOTA), COM 8"                                                                                                                                                                                                                                                                                                                                                                                                                           </t>
  </si>
  <si>
    <t xml:space="preserve">ABRACADEIRA EM ACO PARA AMARRACAO DE ELETRODUTOS, TIPO U SIMPLES, COM 1 1/2"                                                                                                                                                                                                                                                                                                                                                                                                                              </t>
  </si>
  <si>
    <t xml:space="preserve">ABRACADEIRA EM ACO PARA AMARRACAO DE ELETRODUTOS, TIPO U SIMPLES, COM 1 1/4"                                                                                                                                                                                                                                                                                                                                                                                                                              </t>
  </si>
  <si>
    <t xml:space="preserve">ABRACADEIRA EM ACO PARA AMARRACAO DE ELETRODUTOS, TIPO U SIMPLES, COM 1/2"                                                                                                                                                                                                                                                                                                                                                                                                                                </t>
  </si>
  <si>
    <t xml:space="preserve">ABRACADEIRA EM ACO PARA AMARRACAO DE ELETRODUTOS, TIPO U SIMPLES, COM 1"                                                                                                                                                                                                                                                                                                                                                                                                                                  </t>
  </si>
  <si>
    <t xml:space="preserve">ABRACADEIRA EM ACO PARA AMARRACAO DE ELETRODUTOS, TIPO U SIMPLES, COM 2 1/2"                                                                                                                                                                                                                                                                                                                                                                                                                              </t>
  </si>
  <si>
    <t xml:space="preserve">ABRACADEIRA EM ACO PARA AMARRACAO DE ELETRODUTOS, TIPO U SIMPLES, COM 2"                                                                                                                                                                                                                                                                                                                                                                                                                                  </t>
  </si>
  <si>
    <t xml:space="preserve">ABRACADEIRA EM ACO PARA AMARRACAO DE ELETRODUTOS, TIPO U SIMPLES, COM 3/4"                                                                                                                                                                                                                                                                                                                                                                                                                                </t>
  </si>
  <si>
    <t xml:space="preserve">ABRACADEIRA EM ACO PARA AMARRACAO DE ELETRODUTOS, TIPO U SIMPLES, COM 3/8"                                                                                                                                                                                                                                                                                                                                                                                                                                </t>
  </si>
  <si>
    <t xml:space="preserve">ABRACADEIRA EM ACO PARA AMARRACAO DE ELETRODUTOS, TIPO U SIMPLES, COM 3"                                                                                                                                                                                                                                                                                                                                                                                                                                  </t>
  </si>
  <si>
    <t xml:space="preserve">ABRACADEIRA EM ACO PARA AMARRACAO DE ELETRODUTOS, TIPO U SIMPLES, COM 4"                                                                                                                                                                                                                                                                                                                                                                                                                                  </t>
  </si>
  <si>
    <t xml:space="preserve">ABRACADEIRA PVC, PARA CALHA PLUVIAL, DIAMETRO ENTRE *80 E 100* MM, PARA DRENAGEM PLUVIAL PREDIAL                                                                                                                                                                                                                                                                                                                                                                                                          </t>
  </si>
  <si>
    <t xml:space="preserve">ACABAMENTO SIMPLES/CONVENCIONAL PARA FORRO PVC, TIPO "U" OU "C", COR BRANCA, COMPRIMENTO 6 M                                                                                                                                                                                                                                                                                                                                                                                                              </t>
  </si>
  <si>
    <t xml:space="preserve">ACESSORIO DE LIGACAO NAO ELETRICO PARA CARGAS EXPLOSIVAS, TUBO DE 6 M                                                                                                                                                                                                                                                                                                                                                                                                                                     </t>
  </si>
  <si>
    <t xml:space="preserve">ACESSORIO INICIADOR NAO ELETRICO, TUBO DE 6 M, TEMPO DE RETARDO DE *160* MS                                                                                                                                                                                                                                                                                                                                                                                                                               </t>
  </si>
  <si>
    <t xml:space="preserve">ACETILENO (RECARGA DE GAS ACETILENO PARA CILINDRO DE CONJUNTO OXICORTE GRANDE) NAO INCLUI TROCA/MANUTENCAO DO CILINDRO                                                                                                                                                                                                                                                                                                                                                                                    </t>
  </si>
  <si>
    <t xml:space="preserve">ACIDO CLORIDRICO / ACIDO MURIATICO, DILUICAO 10% A 12% PARA USO EM LIMPEZA                                                                                                                                                                                                                                                                                                                                                                                                                                </t>
  </si>
  <si>
    <t xml:space="preserve">ACO CA-25, 10,0 MM, OU 12,5 MM, OU 16,0 MM, OU 20,0 MM, OU 25,0 MM, VERGALHAO                                                                                                                                                                                                                                                                                                                                                                                                                             </t>
  </si>
  <si>
    <t xml:space="preserve">ACO CA-25, 16,0 MM, BARRA DE TRANSFERENCIA                                                                                                                                                                                                                                                                                                                                                                                                                                                                </t>
  </si>
  <si>
    <t xml:space="preserve">ACO CA-25, 20,0 MM, BARRA DE TRANSFERENCIA                                                                                                                                                                                                                                                                                                                                                                                                                                                                </t>
  </si>
  <si>
    <t xml:space="preserve">ACO CA-25, 25,0 MM, BARRA DE TRANSFERENCIA                                                                                                                                                                                                                                                                                                                                                                                                                                                                </t>
  </si>
  <si>
    <t xml:space="preserve">ACO CA-25, 32,0 MM, BARRA DE TRANSFERENCIA                                                                                                                                                                                                                                                                                                                                                                                                                                                                </t>
  </si>
  <si>
    <t xml:space="preserve">ACO CA-25, 32,0 MM, VERGALHAO                                                                                                                                                                                                                                                                                                                                                                                                                                                                             </t>
  </si>
  <si>
    <t xml:space="preserve">ACO CA-25, 6,3 MM OU 8,0 MM, VERGALHAO                                                                                                                                                                                                                                                                                                                                                                                                                                                                    </t>
  </si>
  <si>
    <t xml:space="preserve">ACO CA-50, 10,0 MM, OU 12,5 MM, OU 16,0 MM, OU 20,0 MM, DOBRADO E CORTADO                                                                                                                                                                                                                                                                                                                                                                                                                                 </t>
  </si>
  <si>
    <t xml:space="preserve">ACO CA-50, 10,0 MM, VERGALHAO                                                                                                                                                                                                                                                                                                                                                                                                                                                                             </t>
  </si>
  <si>
    <t xml:space="preserve">ACO CA-50, 12,5 MM OU 16,0 MM, VERGALHAO                                                                                                                                                                                                                                                                                                                                                                                                                                                                  </t>
  </si>
  <si>
    <t xml:space="preserve">ACO CA-50, 20,0 MM OU 25,0 MM, VERGALHAO                                                                                                                                                                                                                                                                                                                                                                                                                                                                  </t>
  </si>
  <si>
    <t xml:space="preserve">ACO CA-50, 32,0 MM, VERGALHAO                                                                                                                                                                                                                                                                                                                                                                                                                                                                             </t>
  </si>
  <si>
    <t xml:space="preserve">ACO CA-50, 6,3 MM, DOBRADO E CORTADO                                                                                                                                                                                                                                                                                                                                                                                                                                                                      </t>
  </si>
  <si>
    <t xml:space="preserve">ACO CA-50, 6,3 MM, VERGALHAO                                                                                                                                                                                                                                                                                                                                                                                                                                                                              </t>
  </si>
  <si>
    <t xml:space="preserve">ACO CA-50, 8,0 MM, VERGALHAO                                                                                                                                                                                                                                                                                                                                                                                                                                                                              </t>
  </si>
  <si>
    <t xml:space="preserve">ACO CA-60, 4,2 MM OU 5,0 MM, DOBRADO E CORTADO                                                                                                                                                                                                                                                                                                                                                                                                                                                            </t>
  </si>
  <si>
    <t xml:space="preserve">ACO CA-60, 4,2 MM, OU 5,0 MM, OU 6,0 MM, OU 7,0 MM, VERGALHAO                                                                                                                                                                                                                                                                                                                                                                                                                                             </t>
  </si>
  <si>
    <t xml:space="preserve">ACO CA-60, 6,0 MM OU 7,0 MM, DOBRADO E CORTADO                                                                                                                                                                                                                                                                                                                                                                                                                                                            </t>
  </si>
  <si>
    <t xml:space="preserve">ACO CA-60, 8,0 MM OU 9,5 MM, VERGALHAO                                                                                                                                                                                                                                                                                                                                                                                                                                                                    </t>
  </si>
  <si>
    <t xml:space="preserve">ACOPLAMENTO RIGIDO EM FERRO FUNDIDO PARA SISTEMA DE TUBULACAO RANHURADA, DN 50 MM (2")                                                                                                                                                                                                                                                                                                                                                                                                                    </t>
  </si>
  <si>
    <t xml:space="preserve">ACOPLAMENTO RIGIDO EM FERRO FUNDIDO PARA SISTEMA DE TUBULACAO RANHURADA, DN 65 MM (2 1/2")                                                                                                                                                                                                                                                                                                                                                                                                                </t>
  </si>
  <si>
    <t xml:space="preserve">ACOPLAMENTO RIGIDO EM FERRO FUNDIDO PARA SISTEMA DE TUBULACAO RANHURADA, DN 80 MM (3")                                                                                                                                                                                                                                                                                                                                                                                                                    </t>
  </si>
  <si>
    <t xml:space="preserve">ADAPTADOR CPVC, ROSCAVEL, COM FLANGES E ANEL DE VEDACAO, 15 MM, CAIXA D'AGUA PARA AGUA QUENTE                                                                                                                                                                                                                                                                                                                                                                                                             </t>
  </si>
  <si>
    <t xml:space="preserve">ADAPTADOR CPVC, ROSCAVEL, COM FLANGES E ANEL DE VEDACAO, 22 MM, CAIXA D'AGUA PARA AGUA QUENTE                                                                                                                                                                                                                                                                                                                                                                                                             </t>
  </si>
  <si>
    <t xml:space="preserve">ADAPTADOR CPVC, ROSCAVEL, COM FLANGES E ANEL DE VEDACAO, 28 MM, CAIXA D'AGUA PARA AGUA QUENTE                                                                                                                                                                                                                                                                                                                                                                                                             </t>
  </si>
  <si>
    <t xml:space="preserve">ADAPTADOR CPVC, ROSCAVEL, COM FLANGES E ANEL DE VEDACAO, 35 MM, CAIXA D'AGUA PARA AGUA QUENTE                                                                                                                                                                                                                                                                                                                                                                                                             </t>
  </si>
  <si>
    <t xml:space="preserve">ADAPTADOR CPVC, ROSCAVEL, COM FLANGES E ANEL DE VEDACAO, 42 MM, CAIXA D'AGUA PARA AGUA QUENTE                                                                                                                                                                                                                                                                                                                                                                                                             </t>
  </si>
  <si>
    <t xml:space="preserve">ADAPTADOR CPVC, ROSCAVEL, COM FLANGES E ANEL DE VEDACAO, 54 MM, CAIXA D'AGUA PARA AGUA QUENTE                                                                                                                                                                                                                                                                                                                                                                                                             </t>
  </si>
  <si>
    <t xml:space="preserve">ADAPTADOR CPVC, SOLDAVEL, 15 MM, PARA AGUA QUENTE                                                                                                                                                                                                                                                                                                                                                                                                                                                         </t>
  </si>
  <si>
    <t xml:space="preserve">ADAPTADOR CPVC, SOLDAVEL, 22 MM, PARA AGUA QUENTE                                                                                                                                                                                                                                                                                                                                                                                                                                                         </t>
  </si>
  <si>
    <t xml:space="preserve">ADAPTADOR DE COMPRESSAO EM POLIPROPILENO (PP), PARA TUBO EM PEAD, 20 MM X 1/2", PARA LIGACAO PREDIAL DE AGUA (NTS 179)                                                                                                                                                                                                                                                                                                                                                                                    </t>
  </si>
  <si>
    <t xml:space="preserve">ADAPTADOR DE COMPRESSAO EM POLIPROPILENO (PP), PARA TUBO EM PEAD, 20 MM X 3/4", PARA LIGACAO PREDIAL DE AGUA (NTS 179)                                                                                                                                                                                                                                                                                                                                                                                    </t>
  </si>
  <si>
    <t xml:space="preserve">ADAPTADOR DE COMPRESSAO EM POLIPROPILENO (PP), PARA TUBO EM PEAD, 32 MM X 1", PARA LIGACAO PREDIAL DE AGUA (NTS 179)                                                                                                                                                                                                                                                                                                                                                                                      </t>
  </si>
  <si>
    <t xml:space="preserve">ADAPTADOR EM LATAO, ENGATE RAPIDO 2 1/2" X ROSCA INTERNA 5 FIOS 2 1/2", PARA INSTALACAO PREDIAL DE COMBATE A INCENDIO                                                                                                                                                                                                                                                                                                                                                                                     </t>
  </si>
  <si>
    <t xml:space="preserve">ADAPTADOR EM LATAO, ENGATE RAPIDO1 1/2" X ROSCA INTERNA 5 FIOS 2 1/2", PARA INSTALACAO PREDIAL DE COMBATE A INCENDIO                                                                                                                                                                                                                                                                                                                                                                                      </t>
  </si>
  <si>
    <t xml:space="preserve">ADAPTADOR PVC SOLDAVEL CURTO COM BOLSA E ROSCA, 110 MM X 4", PARA AGUA FRIA                                                                                                                                                                                                                                                                                                                                                                                                                               </t>
  </si>
  <si>
    <t xml:space="preserve">ADAPTADOR PVC SOLDAVEL CURTO COM BOLSA E ROSCA, 20 MM X 1/2", PARA AGUA FRIA                                                                                                                                                                                                                                                                                                                                                                                                                              </t>
  </si>
  <si>
    <t xml:space="preserve">ADAPTADOR PVC SOLDAVEL CURTO COM BOLSA E ROSCA, 25 MM X 3/4", PARA AGUA FRIA                                                                                                                                                                                                                                                                                                                                                                                                                              </t>
  </si>
  <si>
    <t xml:space="preserve">ADAPTADOR PVC SOLDAVEL CURTO COM BOLSA E ROSCA, 32 MM X 1", PARA AGUA FRIA                                                                                                                                                                                                                                                                                                                                                                                                                                </t>
  </si>
  <si>
    <t xml:space="preserve">ADAPTADOR PVC SOLDAVEL CURTO COM BOLSA E ROSCA, 40 MM X 1 1/2", PARA AGUA FRIA                                                                                                                                                                                                                                                                                                                                                                                                                            </t>
  </si>
  <si>
    <t xml:space="preserve">ADAPTADOR PVC SOLDAVEL CURTO COM BOLSA E ROSCA, 40 MM X 1 1/4", PARA AGUA FRIA                                                                                                                                                                                                                                                                                                                                                                                                                            </t>
  </si>
  <si>
    <t xml:space="preserve">ADAPTADOR PVC SOLDAVEL CURTO COM BOLSA E ROSCA, 50 MM X 1 1/4", PARA AGUA FRIA                                                                                                                                                                                                                                                                                                                                                                                                                            </t>
  </si>
  <si>
    <t xml:space="preserve">ADAPTADOR PVC SOLDAVEL CURTO COM BOLSA E ROSCA, 50 MM X1 1/2", PARA AGUA FRIA                                                                                                                                                                                                                                                                                                                                                                                                                             </t>
  </si>
  <si>
    <t xml:space="preserve">ADAPTADOR PVC SOLDAVEL CURTO COM BOLSA E ROSCA, 60 MM X 2", PARA AGUA FRIA                                                                                                                                                                                                                                                                                                                                                                                                                                </t>
  </si>
  <si>
    <t xml:space="preserve">ADAPTADOR PVC SOLDAVEL CURTO COM BOLSA E ROSCA, 75 MM X 2 1/2", PARA AGUA FRIA                                                                                                                                                                                                                                                                                                                                                                                                                            </t>
  </si>
  <si>
    <t xml:space="preserve">ADAPTADOR PVC SOLDAVEL CURTO COM BOLSA E ROSCA, 85 MM X 3", PARA AGUA FRIA                                                                                                                                                                                                                                                                                                                                                                                                                                </t>
  </si>
  <si>
    <t xml:space="preserve">ADAPTADOR PVC SOLDAVEL, COM FLANGE E ANEL DE VEDACAO, 20 MM X 1/2", PARA CAIXA D'AGUA                                                                                                                                                                                                                                                                                                                                                                                                                     </t>
  </si>
  <si>
    <t xml:space="preserve">ADAPTADOR PVC SOLDAVEL, COM FLANGE E ANEL DE VEDACAO, 25 MM X 3/4", PARA CAIXA D'AGUA                                                                                                                                                                                                                                                                                                                                                                                                                     </t>
  </si>
  <si>
    <t xml:space="preserve">ADAPTADOR PVC SOLDAVEL, COM FLANGE E ANEL DE VEDACAO, 32 MM X 1", PARA CAIXA D'AGUA                                                                                                                                                                                                                                                                                                                                                                                                                       </t>
  </si>
  <si>
    <t xml:space="preserve">ADAPTADOR PVC SOLDAVEL, COM FLANGE E ANEL DE VEDACAO, 40 MM X 1 1/4", PARA CAIXA D'AGUA                                                                                                                                                                                                                                                                                                                                                                                                                   </t>
  </si>
  <si>
    <t xml:space="preserve">ADAPTADOR PVC SOLDAVEL, COM FLANGE E ANEL DE VEDACAO, 50 MM X 1 1/2", PARA CAIXA D'AGUA                                                                                                                                                                                                                                                                                                                                                                                                                   </t>
  </si>
  <si>
    <t xml:space="preserve">ADAPTADOR PVC, COM REGISTRO, PARA PEAD, 20 MM X 3/4", PARA LIGACAO PREDIAL DE AGUA                                                                                                                                                                                                                                                                                                                                                                                                                        </t>
  </si>
  <si>
    <t xml:space="preserve">ADAPTADOR PVC, ROSCAVEL, COM FLANGES E ANEL DE VEDACAO, 1 1/2", PARA CAIXA D'AGUA                                                                                                                                                                                                                                                                                                                                                                                                                         </t>
  </si>
  <si>
    <t xml:space="preserve">ADESIVO / COLA DE CONTATO LIQUIDO, A BASE DE RESINAS, PARA COLAGEM DE ESPUMA PARA ISOLAMENTO TERMICO FLEXIVEL                                                                                                                                                                                                                                                                                                                                                                                             </t>
  </si>
  <si>
    <t xml:space="preserve">ADESIVO / COLA PARA EPS (ISOPOR) E OUTROS MATERIAIS                                                                                                                                                                                                                                                                                                                                                                                                                                                       </t>
  </si>
  <si>
    <t xml:space="preserve">ADESIVO ACRILICO DE BASE AQUOSA / COLA DE CONTATO                                                                                                                                                                                                                                                                                                                                                                                                                                                         </t>
  </si>
  <si>
    <t xml:space="preserve">ADESIVO ESTRUTURAL A BASE DE RESINA EPOXI PARA INJECAO EM TRINCAS, BICOMPONENTE, BAIXA VISCOSIDADE                                                                                                                                                                                                                                                                                                                                                                                                        </t>
  </si>
  <si>
    <t xml:space="preserve">ADESIVO ESTRUTURAL A BASE DE RESINA EPOXI, BICOMPONENTE, FLUIDO                                                                                                                                                                                                                                                                                                                                                                                                                                           </t>
  </si>
  <si>
    <t xml:space="preserve">ADESIVO ESTRUTURAL A BASE DE RESINA EPOXI, BICOMPONENTE, PASTOSO (TIXOTROPICO)                                                                                                                                                                                                                                                                                                                                                                                                                            </t>
  </si>
  <si>
    <t xml:space="preserve">ADESIVO PARA TUBOS CPVC, *75* G                                                                                                                                                                                                                                                                                                                                                                                                                                                                           </t>
  </si>
  <si>
    <t xml:space="preserve">ADESIVO PLASTICO PARA PVC, BISNAGA COM 75 GR                                                                                                                                                                                                                                                                                                                                                                                                                                                              </t>
  </si>
  <si>
    <t xml:space="preserve">ADESIVO PLASTICO PARA PVC, FRASCO COM *850* GR                                                                                                                                                                                                                                                                                                                                                                                                                                                            </t>
  </si>
  <si>
    <t xml:space="preserve">ADESIVO PLASTICO PARA PVC, FRASCO COM 175 GR                                                                                                                                                                                                                                                                                                                                                                                                                                                              </t>
  </si>
  <si>
    <t xml:space="preserve">ADITIVO ACELERADOR DE PEGA E ENDURECIMENTO PARA ARGAMASSAS E CONCRETOS, LIQUIDO E ISENTO DE CLORETOS                                                                                                                                                                                                                                                                                                                                                                                                      </t>
  </si>
  <si>
    <t xml:space="preserve">ADITIVO ADESIVO LIQUIDO PARA ARGAMASSAS DE REVESTIMENTOS CIMENTICIOS                                                                                                                                                                                                                                                                                                                                                                                                                                      </t>
  </si>
  <si>
    <t xml:space="preserve">ADITIVO IMPERMEABILIZANTE DE PEGA NORMAL PARA ARGAMASSAS E CONCRETOS SEM ARMACAO, LIQUIDO E ISENTO DE CLORETOS                                                                                                                                                                                                                                                                                                                                                                                            </t>
  </si>
  <si>
    <t xml:space="preserve">ADITIVO IMPERMEABILIZANTE DE PEGA ULTRARRAPIDA, LIQUIDO E ISENTO DE CLORETOS                                                                                                                                                                                                                                                                                                                                                                                                                              </t>
  </si>
  <si>
    <t xml:space="preserve">ADITIVO LIQUIDO INCORPORADOR DE AR PARA CONCRETO E ARGAMASSA, LIQUIDO E ISENTO DE CLORETOS                                                                                                                                                                                                                                                                                                                                                                                                                </t>
  </si>
  <si>
    <t xml:space="preserve">ADITIVO PLASTIFICANTE E ESTABILIZADOR PARA ARGAMASSAS DE ASSENTAMENTO E REBOCO, LIQUIDO E ISENTO DE CLORETOS                                                                                                                                                                                                                                                                                                                                                                                              </t>
  </si>
  <si>
    <t xml:space="preserve">ADITIVO PLASTIFICANTE RETARDADOR DE PEGA E REDUTOR DE AGUA PARA CONCRETO, LIQUIDO E ISENTO DE CLORETOS                                                                                                                                                                                                                                                                                                                                                                                                    </t>
  </si>
  <si>
    <t xml:space="preserve">ADITIVO SUPERPLASTIFICANTE DE PEGA NORMAL PARA CONCRETO, LIQUIDO E ISENTO DE CLORETOS                                                                                                                                                                                                                                                                                                                                                                                                                     </t>
  </si>
  <si>
    <t xml:space="preserve">ADUELA/ GALERIA PRE-MOLDADA DE CONCRETO ARMADO, SECAO QUADRADA INTERNA DE 1,50 X 1,50 M (L X A), MISULA DE 20 X 20 CM, C = 1,00 M, ESPESSURA MIN = 15 CM, TB-45 E FCK DO CONCRETO = 30 MPA                                                                                                                                                                                                                                                                                                                </t>
  </si>
  <si>
    <t xml:space="preserve">ADUELA/ GALERIA PRE-MOLDADA DE CONCRETO ARMADO, SECAO RETANGULAR INTERNA DE 2,00 X 2,00 M (L X A), MISULA DE 20 X 20 CM, C = 1,00 M, ESPESSURA MIN = 15 CM, TB-45 E FCK DO CONCRETO = 30 MPA                                                                                                                                                                                                                                                                                                              </t>
  </si>
  <si>
    <t xml:space="preserve">ADUELA/ GALERIA PRE-MOLDADA DE CONCRETO ARMADO, SECAO RETANGULAR INTERNA DE 2,50 X 2,50 M (L X A), MISULA DE 20 X 20 CM, C = 1,00 M, ESPESSURA MIN = 15 CM, TB-45 E FCK DO CONCRETO = 30 MPA                                                                                                                                                                                                                                                                                                              </t>
  </si>
  <si>
    <t xml:space="preserve">ADUELA/ GALERIA PRE-MOLDADA DE CONCRETO ARMADO, SECAO RETANGULAR INTERNA DE 3,00 X 3,00 M (L X A), MISULA DE 20 X 20 CM, C = 1.00 M, ESPESSURA MIN = 20 CM, TB-45 E FCK DO CONCRETO = 30 MPA                                                                                                                                                                                                                                                                                                              </t>
  </si>
  <si>
    <t xml:space="preserve">AFASTADOR PARA TELHA DE FIBROCIMENTO CANALETE 90 OU KALHETAO                                                                                                                                                                                                                                                                                                                                                                                                                                              </t>
  </si>
  <si>
    <t xml:space="preserve">AGENTE DE CURA, PROTETOR DA EVAPORACAO DA AGUA DE HIDRATACAO DO CONCRETO                                                                                                                                                                                                                                                                                                                                                                                                                                  </t>
  </si>
  <si>
    <t xml:space="preserve">AGREGADO RECICLADO, TIPO RACHAO RECICLADO CINZA, CLASSE A                                                                                                                                                                                                                                                                                                                                                                                                                                                 </t>
  </si>
  <si>
    <t xml:space="preserve">AJUDANTE DE ARMADOR (HORISTA)                                                                                                                                                                                                                                                                                                                                                                                                                                                                             </t>
  </si>
  <si>
    <t xml:space="preserve">AJUDANTE DE ARMADOR (MENSALISTA)                                                                                                                                                                                                                                                                                                                                                                                                                                                                          </t>
  </si>
  <si>
    <t xml:space="preserve">AJUDANTE DE ELETRICISTA (HORISTA)                                                                                                                                                                                                                                                                                                                                                                                                                                                                         </t>
  </si>
  <si>
    <t xml:space="preserve">AJUDANTE DE ELETRICISTA (MENSALISTA)                                                                                                                                                                                                                                                                                                                                                                                                                                                                      </t>
  </si>
  <si>
    <t xml:space="preserve">AJUDANTE DE ESTRUTURAS METALICAS (HORISTA)                                                                                                                                                                                                                                                                                                                                                                                                                                                                </t>
  </si>
  <si>
    <t xml:space="preserve">AJUDANTE DE ESTRUTURAS METALICAS (MENSALISTA)                                                                                                                                                                                                                                                                                                                                                                                                                                                             </t>
  </si>
  <si>
    <t xml:space="preserve">AJUDANTE DE OPERACAO EM GERAL (HORISTA)                                                                                                                                                                                                                                                                                                                                                                                                                                                                   </t>
  </si>
  <si>
    <t xml:space="preserve">AJUDANTE DE OPERACAO EM GERAL (MENSALISTA)                                                                                                                                                                                                                                                                                                                                                                                                                                                                </t>
  </si>
  <si>
    <t xml:space="preserve">AJUDANTE DE PINTOR (HORISTA)                                                                                                                                                                                                                                                                                                                                                                                                                                                                              </t>
  </si>
  <si>
    <t xml:space="preserve">AJUDANTE DE PINTOR (MENSALISTA)                                                                                                                                                                                                                                                                                                                                                                                                                                                                           </t>
  </si>
  <si>
    <t xml:space="preserve">AJUDANTE DE SERRALHEIRO (HORISTA)                                                                                                                                                                                                                                                                                                                                                                                                                                                                         </t>
  </si>
  <si>
    <t xml:space="preserve">AJUDANTE DE SERRALHEIRO (MENSALISTA)                                                                                                                                                                                                                                                                                                                                                                                                                                                                      </t>
  </si>
  <si>
    <t xml:space="preserve">AJUDANTE ESPECIALIZADO (HORISTA)                                                                                                                                                                                                                                                                                                                                                                                                                                                                          </t>
  </si>
  <si>
    <t xml:space="preserve">AJUDANTE ESPECIALIZADO (MENSALISTA)                                                                                                                                                                                                                                                                                                                                                                                                                                                                       </t>
  </si>
  <si>
    <t xml:space="preserve">ALCA PREFORMADA DE CONTRA POSTE, EM ACO GALVANIZADO, PARA CABO 3/16", COMPRIMENTO *860* MM                                                                                                                                                                                                                                                                                                                                                                                                                </t>
  </si>
  <si>
    <t xml:space="preserve">ALCA PREFORMADA DE DISTRIBUICAO, EM ACO GALVANIZADO, PARA CABO DE ALUMINIO DIAMETRO 16 A 25 MM                                                                                                                                                                                                                                                                                                                                                                                                            </t>
  </si>
  <si>
    <t xml:space="preserve">ALCA PREFORMADA DE DISTRIBUICAO, EM ACO GALVANIZADO, PARA CONDUTORES DE ALUMINIO AWG 1/0 (CAA 6/1 OU CA 7 FIOS)                                                                                                                                                                                                                                                                                                                                                                                           </t>
  </si>
  <si>
    <t xml:space="preserve">ALCA PREFORMADA DE DISTRIBUICAO, EM ACO GALVANIZADO, PARA CONDUTORES DE ALUMINIO AWG 2 (CAA 6/1 OU CA 7 FIOS)                                                                                                                                                                                                                                                                                                                                                                                             </t>
  </si>
  <si>
    <t xml:space="preserve">ALCA PREFORMADA DE SERVICO, EM ACO GALVANIZADO, PARA CONDUTORES DE ALUMINIO AWG 4 (CAA 6/1)                                                                                                                                                                                                                                                                                                                                                                                                               </t>
  </si>
  <si>
    <t xml:space="preserve">ALCA PREFORMADA DE SERVICO, EM ACO GALVANIZADO, PARA CONDUTORES DE ALUMINIO AWG 6 (CAA 6/1)                                                                                                                                                                                                                                                                                                                                                                                                               </t>
  </si>
  <si>
    <t xml:space="preserve">ALICATE DE CRIMPAR RJ11, RJ12 E RJ45                                                                                                                                                                                                                                                                                                                                                                                                                                                                      </t>
  </si>
  <si>
    <t xml:space="preserve">ALICATE PARA ANEIS DE PISTAO, CAPACIDADE 50 A 100 MM                                                                                                                                                                                                                                                                                                                                                                                                                                                      </t>
  </si>
  <si>
    <t xml:space="preserve">ALIMENTACAO - HORISTA (COLETADO CAIXA - ENCARGOS COMPLEMENTARES)                                                                                                                                                                                                                                                                                                                                                                                                                                          </t>
  </si>
  <si>
    <t xml:space="preserve">ALIMENTACAO - MENSALISTA (COLETADO CAIXA - ENCARGOS COMPLEMENTARES)                                                                                                                                                                                                                                                                                                                                                                                                                                       </t>
  </si>
  <si>
    <t xml:space="preserve">ALISADORA DE CONCRETO COM MOTOR A GASOLINA DE 5,5 HP, PESO COM MOTOR DE 78 KG, 4 PAS                                                                                                                                                                                                                                                                                                                                                                                                                      </t>
  </si>
  <si>
    <t xml:space="preserve">ALMOXARIFE (HORISTA)                                                                                                                                                                                                                                                                                                                                                                                                                                                                                      </t>
  </si>
  <si>
    <t xml:space="preserve">ALMOXARIFE (MENSALISTA)                                                                                                                                                                                                                                                                                                                                                                                                                                                                                   </t>
  </si>
  <si>
    <t xml:space="preserve">ALONGADOR COM TRES ALTURAS, EM TUBO DE ACO CARBONO, PINTURA NO PROCESSO ELETROSTATICO - EQUIPAMENTO DE GINASTICA PARA ACADEMIA AO AR LIVRE / ACADEMIA DA TERCEIRA IDADE - ATI                                                                                                                                                                                                                                                                                                                             </t>
  </si>
  <si>
    <t xml:space="preserve">ANEL BORRACHA PARA TUBO ESGOTO PREDIAL, DN 100 MM (NBR 5688)                                                                                                                                                                                                                                                                                                                                                                                                                                              </t>
  </si>
  <si>
    <t xml:space="preserve">ANEL BORRACHA PARA TUBO ESGOTO PREDIAL, DN 50 MM (NBR 5688)                                                                                                                                                                                                                                                                                                                                                                                                                                               </t>
  </si>
  <si>
    <t xml:space="preserve">ANEL BORRACHA PARA TUBO ESGOTO PREDIAL, DN 75 MM (NBR 5688)                                                                                                                                                                                                                                                                                                                                                                                                                                               </t>
  </si>
  <si>
    <t xml:space="preserve">ANEL BORRACHA, DN 100 MM, PARA TUBO SERIE REFORCADA ESGOTO PREDIAL                                                                                                                                                                                                                                                                                                                                                                                                                                        </t>
  </si>
  <si>
    <t xml:space="preserve">ANEL BORRACHA, DN 150 MM, PARA TUBO SERIE REFORCADA ESGOTO PREDIAL                                                                                                                                                                                                                                                                                                                                                                                                                                        </t>
  </si>
  <si>
    <t xml:space="preserve">ANEL BORRACHA, DN 50 MM, PARA TUBO SERIE REFORCADA ESGOTO PREDIAL                                                                                                                                                                                                                                                                                                                                                                                                                                         </t>
  </si>
  <si>
    <t xml:space="preserve">ANEL BORRACHA, DN 75 MM, PARA TUBO SERIE REFORCADA ESGOTO PREDIAL                                                                                                                                                                                                                                                                                                                                                                                                                                         </t>
  </si>
  <si>
    <t xml:space="preserve">ANEL BORRACHA, PARA TUBO PVC DEFOFO, DN 100 MM (NBR 7665)                                                                                                                                                                                                                                                                                                                                                                                                                                                 </t>
  </si>
  <si>
    <t xml:space="preserve">ANEL BORRACHA, PARA TUBO PVC DEFOFO, DN 150 MM (NBR 7665)                                                                                                                                                                                                                                                                                                                                                                                                                                                 </t>
  </si>
  <si>
    <t xml:space="preserve">ANEL BORRACHA, PARA TUBO PVC DEFOFO, DN 200 MM (NBR 7665)                                                                                                                                                                                                                                                                                                                                                                                                                                                 </t>
  </si>
  <si>
    <t xml:space="preserve">ANEL BORRACHA, PARA TUBO PVC, REDE COLETOR ESGOTO, DN 100 MM (NBR 7362)                                                                                                                                                                                                                                                                                                                                                                                                                                   </t>
  </si>
  <si>
    <t xml:space="preserve">ANEL BORRACHA, PARA TUBO PVC, REDE COLETOR ESGOTO, DN 150 MM (NBR 7362)                                                                                                                                                                                                                                                                                                                                                                                                                                   </t>
  </si>
  <si>
    <t xml:space="preserve">ANEL BORRACHA, PARA TUBO PVC, REDE COLETOR ESGOTO, DN 200 MM (NBR 7362)                                                                                                                                                                                                                                                                                                                                                                                                                                   </t>
  </si>
  <si>
    <t xml:space="preserve">ANEL BORRACHA, PARA TUBO PVC, REDE COLETOR ESGOTO, DN 250 MM (NBR 7362)                                                                                                                                                                                                                                                                                                                                                                                                                                   </t>
  </si>
  <si>
    <t xml:space="preserve">ANEL BORRACHA, PARA TUBO PVC, REDE COLETOR ESGOTO, DN 350 MM (NBR 7362)                                                                                                                                                                                                                                                                                                                                                                                                                                   </t>
  </si>
  <si>
    <t xml:space="preserve">ANEL BORRACHA, PARA TUBO PVC, REDE COLETOR ESGOTO, DN 400 MM (NBR 7362)                                                                                                                                                                                                                                                                                                                                                                                                                                   </t>
  </si>
  <si>
    <t xml:space="preserve">ANEL BORRACHA, PARA TUBO/CONEXAO PVC PBA, DN 100 MM, PARA REDE AGUA                                                                                                                                                                                                                                                                                                                                                                                                                                       </t>
  </si>
  <si>
    <t xml:space="preserve">ANEL BORRACHA, PARA TUBO/CONEXAO PVC PBA, DN 50 MM, PARA REDE AGUA                                                                                                                                                                                                                                                                                                                                                                                                                                        </t>
  </si>
  <si>
    <t xml:space="preserve">ANEL BORRACHA, PARA TUBO/CONEXAO PVC PBA, DN 60 MM, PARA REDE AGUA                                                                                                                                                                                                                                                                                                                                                                                                                                        </t>
  </si>
  <si>
    <t xml:space="preserve">ANEL BORRACHA, PARA TUBO/CONEXAO PVC PBA, DN 75 MM, PARA REDE AGUA                                                                                                                                                                                                                                                                                                                                                                                                                                        </t>
  </si>
  <si>
    <t xml:space="preserve">ANEL BORRACHA, PARA TUBO, PVC REDE COLETOR ESGOTO, DN 300 MM (NBR 7362)                                                                                                                                                                                                                                                                                                                                                                                                                                   </t>
  </si>
  <si>
    <t xml:space="preserve">ANEL DE BORRACHA PARA VEDACAO DE DUTO PEAD CORRUGADO PARA ELETRICA, DN 1 1/2" (NBR 15715)                                                                                                                                                                                                                                                                                                                                                                                                                 </t>
  </si>
  <si>
    <t xml:space="preserve">ANEL DE BORRACHA PARA VEDACAO DE DUTO PEAD CORRUGADO PARA ELETRICA, DN 1 1/4" (NBR 15715)                                                                                                                                                                                                                                                                                                                                                                                                                 </t>
  </si>
  <si>
    <t xml:space="preserve">ANEL DE BORRACHA PARA VEDACAO DE DUTO PEAD CORRUGADO PARA ELETRICA, DN 2" (NBR 15715)                                                                                                                                                                                                                                                                                                                                                                                                                     </t>
  </si>
  <si>
    <t xml:space="preserve">ANEL DE BORRACHA PARA VEDACAO DE DUTO PEAD CORRUGADO PARA ELETRICA, DN 3" (NBR 15715)                                                                                                                                                                                                                                                                                                                                                                                                                     </t>
  </si>
  <si>
    <t xml:space="preserve">ANEL DE BORRACHA PARA VEDACAO DE DUTO PEAD CORRUGADO PARA ELETRICA, DN 4" (NBR 15715)                                                                                                                                                                                                                                                                                                                                                                                                                     </t>
  </si>
  <si>
    <t xml:space="preserve">ANEL DE CONCRETO ARMADO COM FUNDO, PARA FOSSA E POCO 1,50 X *0,50* M                                                                                                                                                                                                                                                                                                                                                                                                                                      </t>
  </si>
  <si>
    <t xml:space="preserve">ANEL DE CONCRETO ARMADO COM FUNDO, PARA FOSSA E POCO 2,00 X *0,50* M                                                                                                                                                                                                                                                                                                                                                                                                                                      </t>
  </si>
  <si>
    <t xml:space="preserve">ANEL DE CONCRETO ARMADO COM FUNDO, PARA FOSSA E POCO 2,50 X *0,50* M                                                                                                                                                                                                                                                                                                                                                                                                                                      </t>
  </si>
  <si>
    <t xml:space="preserve">ANEL DE CONCRETO ARMADO, COM FUROS/DRENO PARA SUMIDOURO, D = 0,80 M, H = 0,50 M                                                                                                                                                                                                                                                                                                                                                                                                                           </t>
  </si>
  <si>
    <t xml:space="preserve">ANEL DE CONCRETO ARMADO, COM FUROS/DRENO PARA SUMIDOURO, D = 1,00 M, H = 0,50M                                                                                                                                                                                                                                                                                                                                                                                                                            </t>
  </si>
  <si>
    <t xml:space="preserve">ANEL DE CONCRETO ARMADO, COM FUROS/DRENO PARA SUMIDOURO, D = 1,50 M, H = 0,50 M                                                                                                                                                                                                                                                                                                                                                                                                                           </t>
  </si>
  <si>
    <t xml:space="preserve">ANEL DE DISTRIBUICAO EM ACO GALVANIZADO PARA FIO FE-160                                                                                                                                                                                                                                                                                                                                                                                                                                                   </t>
  </si>
  <si>
    <t xml:space="preserve">ANEL DE EXPANSAO EM COBRE, ENGATE RAPIDO 1 1/2", PARA EMPATACAO MANGUEIRA DE COMBATE A INCENDIO PREDIAL                                                                                                                                                                                                                                                                                                                                                                                                   </t>
  </si>
  <si>
    <t xml:space="preserve">ANEL DE EXPANSAO EM COBRE, ENGATE RAPIDO 2 1/2", PARA EMPATACAO MANGUEIRA DE COMBATE A INCENDIO PREDIAL                                                                                                                                                                                                                                                                                                                                                                                                   </t>
  </si>
  <si>
    <t xml:space="preserve">ANEL DE VEDACAO/JUNTA ELASTICA, H = *16* MM, PARA TUBO DE CONCRETO, DN 300 MM                                                                                                                                                                                                                                                                                                                                                                                                                             </t>
  </si>
  <si>
    <t xml:space="preserve">ANEL DE VEDACAO/JUNTA ELASTICA, H = *16* MM, PARA TUBO DE CONCRETO, DN 400 MM                                                                                                                                                                                                                                                                                                                                                                                                                             </t>
  </si>
  <si>
    <t xml:space="preserve">ANEL DE VEDACAO/JUNTA ELASTICA, H = *16* MM, PARA TUBO DE CONCRETO, DN 500 MM                                                                                                                                                                                                                                                                                                                                                                                                                             </t>
  </si>
  <si>
    <t xml:space="preserve">ANEL DE VEDACAO/JUNTA ELASTICA, H = *16* MM, PARA TUBO DE CONCRETO, DN 600 MM                                                                                                                                                                                                                                                                                                                                                                                                                             </t>
  </si>
  <si>
    <t xml:space="preserve">ANEL DE VEDACAO/JUNTA ELASTICA, H = *18* MM, PARA TUBO DE CONCRETO, DN 700 MM                                                                                                                                                                                                                                                                                                                                                                                                                             </t>
  </si>
  <si>
    <t xml:space="preserve">ANEL DE VEDACAO/JUNTA ELASTICA, H = *19* MM, PARA TUBO DE CONCRETO, DN 800 MM                                                                                                                                                                                                                                                                                                                                                                                                                             </t>
  </si>
  <si>
    <t xml:space="preserve">ANEL DE VEDACAO/JUNTA ELASTICA, H = *19* MM, PARA TUBO DE CONCRETO, DN 900 MM                                                                                                                                                                                                                                                                                                                                                                                                                             </t>
  </si>
  <si>
    <t xml:space="preserve">ANEL DE VEDACAO/JUNTA ELASTICA, H = *21* MM, PARA TUBO DE CONCRETO, DN 1000 MM                                                                                                                                                                                                                                                                                                                                                                                                                            </t>
  </si>
  <si>
    <t xml:space="preserve">ANEL DE VEDACAO, PVC FLEXIVEL, 100 MM, PARA SAIDA DE BACIA / VASO SANITARIO                                                                                                                                                                                                                                                                                                                                                                                                                               </t>
  </si>
  <si>
    <t xml:space="preserve">ANEL EM CONCRETO ARMADO, LISO, PARA FOSSAS SEPTICAS E SUMIDOUROS, COM FUNDO, DIAMETRO INTERNO DE 3,00 M E ALTURA DE 0,50 M                                                                                                                                                                                                                                                                                                                                                                                </t>
  </si>
  <si>
    <t xml:space="preserve">ANEL EM CONCRETO ARMADO, LISO, PARA FOSSAS SEPTICAS E SUMIDOUROS, SEM FUNDO, DIAMETRO INTERNO DE 2,00 M E ALTURA DE 0,50 M                                                                                                                                                                                                                                                                                                                                                                                </t>
  </si>
  <si>
    <t xml:space="preserve">ANEL EM CONCRETO ARMADO, LISO, PARA FOSSAS SEPTICAS E SUMIDOUROS, SEM FUNDO, DIAMETRO INTERNO DE 2,50 M E ALTURA DE 0,50 M                                                                                                                                                                                                                                                                                                                                                                                </t>
  </si>
  <si>
    <t xml:space="preserve">ANEL EM CONCRETO ARMADO, LISO, PARA FOSSAS SEPTICAS E SUMIDOUROS, SEM FUNDO, DIAMETRO INTERNO DE 3,00 M E ALTURA DE 0,50 M                                                                                                                                                                                                                                                                                                                                                                                </t>
  </si>
  <si>
    <t xml:space="preserve">ANEL EM CONCRETO ARMADO, LISO, PARA POCOS DE INSPECAO, COM FUNDO, DIAMETRO INTERNO DE 0,60 M E ALTURA DE 0,50 M                                                                                                                                                                                                                                                                                                                                                                                           </t>
  </si>
  <si>
    <t xml:space="preserve">ANEL EM CONCRETO ARMADO, LISO, PARA POCOS DE INSPECAO, SEM FUNDO, DIAMETRO INTERNO DE 0,60 M E ALTURA DE 0,20 M                                                                                                                                                                                                                                                                                                                                                                                           </t>
  </si>
  <si>
    <t xml:space="preserve">ANEL EM CONCRETO ARMADO, LISO, PARA POCOS DE INSPECAO, SEM FUNDO, DIAMETRO INTERNO DE 0,60 M E ALTURA DE 0,50 M                                                                                                                                                                                                                                                                                                                                                                                           </t>
  </si>
  <si>
    <t xml:space="preserve">ANEL EM CONCRETO ARMADO, LISO, PARA POCOS DE VISITA, POCOS DE INSPECAO, FOSSAS SEPTICAS E SUMIDOUROS, COM FUNDO, DIAMETRO INTERNO DE 1,20 M E ALTURA DE 0,75 M                                                                                                                                                                                                                                                                                                                                            </t>
  </si>
  <si>
    <t xml:space="preserve">ANEL EM CONCRETO ARMADO, LISO, PARA POCOS DE VISITA, POCOS DE INSPECAO, FOSSAS SEPTICAS E SUMIDOUROS, SEM FUNDO, DIAMETRO INTERNO DE 1,20 M E ALTURA DE 0,50 M                                                                                                                                                                                                                                                                                                                                            </t>
  </si>
  <si>
    <t xml:space="preserve">ANEL EM CONCRETO ARMADO, LISO, PARA POCOS DE VISITAS, POCOS DE INSPECAO, FOSSAS SEPTICAS E SUMIDOUROS, COM FUNDO, DIAMETRO INTERNO DE 0,80 M E ALTURA DE 0,50 M                                                                                                                                                                                                                                                                                                                                           </t>
  </si>
  <si>
    <t xml:space="preserve">ANEL EM CONCRETO ARMADO, LISO, PARA POCOS DE VISITAS, POCOS DE INSPECAO, FOSSAS SEPTICAS E SUMIDOUROS, COM FUNDO, DIAMETRO INTERNO DE 1,00 M E ALTURA DE 0,50 M                                                                                                                                                                                                                                                                                                                                           </t>
  </si>
  <si>
    <t xml:space="preserve">ANEL EM CONCRETO ARMADO, LISO, PARA POCOS DE VISITAS, POCOS DE INSPECAO, FOSSAS SEPTICAS E SUMIDOUROS, SEM FUNDO, DIAMETRO INTERNO DE 0,80 M E ALTURA DE 0,50 M                                                                                                                                                                                                                                                                                                                                           </t>
  </si>
  <si>
    <t xml:space="preserve">ANEL EM CONCRETO ARMADO, LISO, PARA POCOS DE VISITAS, POCOS DE INSPECAO, FOSSAS SEPTICAS E SUMIDOUROS, SEM FUNDO, DIAMETRO INTERNO DE 1,00 M E ALTURA DE 0,50 M                                                                                                                                                                                                                                                                                                                                           </t>
  </si>
  <si>
    <t xml:space="preserve">ANEL EM CONCRETO ARMADO, LISO, PARA, POCOS DE VISITA, POCOS DE INSPECAO, FOSSAS SEPTICAS E SUMIDOUROS, COM FUNDO, DIAMETRO INTERNO DE 1,50 M E ALTURA DE 1,00 M                                                                                                                                                                                                                                                                                                                                           </t>
  </si>
  <si>
    <t xml:space="preserve">ANEL EM CONCRETO ARMADO, LISO, PARA, POCOS DE VISITA, POCOS DE INSPECAO, FOSSAS SEPTICAS E SUMIDOUROS, SEM FUNDO, DIAMETRO INTERNO DE 1,50 M E ALTURA DE 0,50 M                                                                                                                                                                                                                                                                                                                                           </t>
  </si>
  <si>
    <t xml:space="preserve">ANEL EM CONCRETO ARMADO, PERFURADO, PARA FOSSAS SEPTICAS E SUMIDOUROS, SEM FUNDO, DIAMETRO INTERNO DE 2,00 M E ALTURA DE 0,50 M                                                                                                                                                                                                                                                                                                                                                                           </t>
  </si>
  <si>
    <t xml:space="preserve">ANEL EM CONCRETO ARMADO, PERFURADO, PARA FOSSAS SEPTICAS E SUMIDOUROS, SEM FUNDO, DIAMETRO INTERNO DE 2,50 M E ALTURA DE 0,50 M                                                                                                                                                                                                                                                                                                                                                                           </t>
  </si>
  <si>
    <t xml:space="preserve">ANEL EM CONCRETO ARMADO, PERFURADO, PARA FOSSAS SEPTICAS E SUMIDOUROS, SEM FUNDO, DIAMETRO INTERNO DE 3,00 M E ALTURA DE 0,50 M                                                                                                                                                                                                                                                                                                                                                                           </t>
  </si>
  <si>
    <t xml:space="preserve">APARELHO CORTE OXI-ACETILENO PARA SOLDA E CORTE CONTENDO MACARICO SOLDA, BICO DE CORTE, CILINDROS, REGULADORES, MANGUEIRAS E CARRINHO                                                                                                                                                                                                                                                                                                                                                                     </t>
  </si>
  <si>
    <t xml:space="preserve">APARELHO SINALIZADOR LUMINOSO COM LED, PARA SAIDA GARAGEM, COM 2 LENTES EM POLICARBONATO, BIVOLT (INCLUI SUPORTE DE FIXACAO)                                                                                                                                                                                                                                                                                                                                                                              </t>
  </si>
  <si>
    <t xml:space="preserve">APOIO DO PORTA DENTE PARA FRESADORA DE  ASFALTO                                                                                                                                                                                                                                                                                                                                                                                                                                                           </t>
  </si>
  <si>
    <t xml:space="preserve">APONTADOR OU APROPRIADOR DE MAO DE OBRA (HORISTA)                                                                                                                                                                                                                                                                                                                                                                                                                                                         </t>
  </si>
  <si>
    <t xml:space="preserve">APONTADOR OU APROPRIADOR DE MAO DE OBRA (MENSALISTA)                                                                                                                                                                                                                                                                                                                                                                                                                                                      </t>
  </si>
  <si>
    <t xml:space="preserve">AQUECEDOR DE AGUA A GAS GLP/GN COM CAPACIDADE DE ARMAZENAMENTO DE 50 A 80 L                                                                                                                                                                                                                                                                                                                                                                                                                               </t>
  </si>
  <si>
    <t xml:space="preserve">AQUECEDOR DE AGUA ELETRICO HORIZONTAL, RESERVATORIO DE 200 L CILINDRICO EM COBRE, REFORCADO COM ACO CARBONO, MONOFASICO, TENSAO NOMINAL 220 V                                                                                                                                                                                                                                                                                                                                                             </t>
  </si>
  <si>
    <t xml:space="preserve">AQUECEDOR DE OLEO BPF (FLUIDO) TERMICO, CAPACIDADE DE 300.000  KCAL/H                                                                                                                                                                                                                                                                                                                                                                                                                                     </t>
  </si>
  <si>
    <t xml:space="preserve">AQUECEDOR SOLAR COM RESERVATORIO TERMICO DE 1000 L E *5* PLACAS COLETORAS DE *2,0* M2 (NAO INCLUI ACESSORIOS) (SEM INSTALACAO)                                                                                                                                                                                                                                                                                                                                                                            </t>
  </si>
  <si>
    <t xml:space="preserve">AQUECEDOR SOLAR COM RESERVATORIO TERMICO DE 400 L E *2* PLACAS COLETORAS DE *2,0* M2 (NAO INCLUI ACESSORIOS) (SEM INSTALACAO)                                                                                                                                                                                                                                                                                                                                                                             </t>
  </si>
  <si>
    <t xml:space="preserve">AQUECEDOR SOLAR COM RESERVATORIO TERMICO DE 600 L E *3* PLACAS COLETORAS DE *2,0* M2 (NAO INCLUI ACESSORIOS) (SEM INSTALACAO)                                                                                                                                                                                                                                                                                                                                                                             </t>
  </si>
  <si>
    <t xml:space="preserve">AQUECEDOR SOLAR COM RESERVATORIO TERMICO DE 800 L E *4* PLACAS COLETORAS DE *2,0* M2 (NAO INCLUI ACESSORIOS) (SEM INSTALACAO)                                                                                                                                                                                                                                                                                                                                                                             </t>
  </si>
  <si>
    <t xml:space="preserve">AQUECEDOR SOLAR DE INSTALACAO EXTERNA, KIT COMPACTO, CONJUNTO COM RESERVATORIO TERMICO DE 200 L, PLACA COLETORA DE *2,0* M2 E INCLUSO ACESSORIOS (RESIDENCIAS ATE 120,00 M2 E DE 4 A 5 BANHOS POR DIA) (SEM INSTALACAO)                                                                                                                                                                                                                                                                                   </t>
  </si>
  <si>
    <t xml:space="preserve">AR CONDICIONADO SPLIT INVERTER, HI-WALL (PAREDE), 12000 BTU/H, CICLO FRIO, 60HZ, CLASSIFICACAO A (SELO PROCEL), GAS HFC, CONTROLE S/FIO                                                                                                                                                                                                                                                                                                                                                                   </t>
  </si>
  <si>
    <t xml:space="preserve">AR CONDICIONADO SPLIT INVERTER, HI-WALL (PAREDE), 18000 BTU/H, CICLO FRIO, 60HZ, CLASSIFICACAO A (SELO PROCEL), GAS HFC, CONTROLE S/FIO                                                                                                                                                                                                                                                                                                                                                                   </t>
  </si>
  <si>
    <t xml:space="preserve">AR CONDICIONADO SPLIT INVERTER, HI-WALL (PAREDE), 24000 BTU/H, CICLO FRIO, 60HZ, CLASSIFICACAO A (SELO PROCEL), GAS HFC, CONTROLE S/FIO                                                                                                                                                                                                                                                                                                                                                                   </t>
  </si>
  <si>
    <t xml:space="preserve">AR CONDICIONADO SPLIT INVERTER, HI-WALL (PAREDE), 9000 BTU/H, CICLO FRIO, 60HZ, CLASSIFICACAO A (SELO PROCEL), GAS HFC, CONTROLE S/FIO                                                                                                                                                                                                                                                                                                                                                                    </t>
  </si>
  <si>
    <t xml:space="preserve">AR CONDICIONADO SPLIT INVERTER, PISO TETO, APRESENTANDO ENTRE 54000 E 58000 BTU/H, CICLO FRIO, 60HZ, CLASSIFICACAO ENERGETICA A OU B (SELO PROCEL), GAS HFC, CONTROLE S/FIO                                                                                                                                                                                                                                                                                                                               </t>
  </si>
  <si>
    <t xml:space="preserve">AR CONDICIONADO SPLIT INVERTER, PISO TETO, 18000 BTU/H, CICLO FRIO, 60HZ, CLASSIFICACAO ENERGETICA A OU B (SELO PROCEL), GAS HFC, CONTROLE S/FIO                                                                                                                                                                                                                                                                                                                                                          </t>
  </si>
  <si>
    <t xml:space="preserve">AR CONDICIONADO SPLIT INVERTER, PISO TETO, 24000 BTU/H, CICLO FRIO, 60HZ, CLASSIFICACAO ENERGETICA A OU B (SELO PROCEL), GAS HFC, CONTROLE S/FIO                                                                                                                                                                                                                                                                                                                                                          </t>
  </si>
  <si>
    <t xml:space="preserve">AR CONDICIONADO SPLIT INVERTER, PISO TETO, 36000 BTU/H, CICLO FRIO, 60HZ, CLASSIFICACAO ENERGETICA A OU B (SELO PROCEL), GAS HFC, CONTROLE S/FIO                                                                                                                                                                                                                                                                                                                                                          </t>
  </si>
  <si>
    <t xml:space="preserve">AR CONDICIONADO SPLIT INVERTER, PISO TETO, 48000 BTU/H, CICLO FRIO, 60HZ, CLASSIFICACAO ENERGETICA A OU B (SELO PROCEL), GAS HFC, CONTROLE S/FIO                                                                                                                                                                                                                                                                                                                                                          </t>
  </si>
  <si>
    <t xml:space="preserve">AR CONDICIONADO SPLIT ON/OFF, CASSETE (TETO), FRIO 4 VIAS 18000 BTUS/H, CLASSIFICACAO ENERGETICA C - SELO PROCEL, GAS HFC, CONTROLE S/ FIO                                                                                                                                                                                                                                                                                                                                                                </t>
  </si>
  <si>
    <t xml:space="preserve">AR CONDICIONADO SPLIT ON/OFF, CASSETE (TETO), FRIO 4 VIAS 24000 BTUS/H, CLASSIFICACAO ENERGETICA C - SELO PROCEL, GAS HFC, CONTROLE S/ FIO                                                                                                                                                                                                                                                                                                                                                                </t>
  </si>
  <si>
    <t xml:space="preserve">AR CONDICIONADO SPLIT ON/OFF, CASSETE (TETO), FRIO 4 VIAS 36000 BTUS/H, CLASSIFICACAO ENERGETICA C - SELO PROCEL, GAS HFC, CONTROLE S/ FIO                                                                                                                                                                                                                                                                                                                                                                </t>
  </si>
  <si>
    <t xml:space="preserve">AR CONDICIONADO SPLIT ON/OFF, CASSETE (TETO), FRIO 4 VIAS 48000 BTUS/H, CLASSIFICACAO ENERGETICA C - SELO PROCEL, GAS HFC, CONTROLE S/ FIO                                                                                                                                                                                                                                                                                                                                                                </t>
  </si>
  <si>
    <t xml:space="preserve">AR CONDICIONADO SPLIT ON/OFF, CASSETE (TETO), FRIO 4 VIAS 60000 BTUS/H, CLASSIFICACAO ENERGETICA C - SELO PROCEL, GAS HFC, CONTROLE S/ FIO                                                                                                                                                                                                                                                                                                                                                                </t>
  </si>
  <si>
    <t xml:space="preserve">AR CONDICIONADO SPLIT ON/OFF, CASSETE (TETO), 18000 BTUS/H, CICLO QUENTE/FRIO, 60 HZ, CLASSIFICACAO ENERGETICA C - SELO PROCEL, GAS HFC, CONTROLE S/ FIO                                                                                                                                                                                                                                                                                                                                                  </t>
  </si>
  <si>
    <t xml:space="preserve">AR CONDICIONADO SPLIT ON/OFF, CASSETE (TETO), 24000 BTUS/H, CICLO QUENTE/FRIO, 60 HZ, CLASSIFICACAO ENERGETICA C - SELO PROCEL, GAS HFC, CONTROLE S/ FIO                                                                                                                                                                                                                                                                                                                                                  </t>
  </si>
  <si>
    <t xml:space="preserve">AR CONDICIONADO SPLIT ON/OFF, CASSETE (TETO), 36000 BTUS/H, CICLO QUENTE/FRIO, 60 HZ, CLASSIFICACAO ENERGETICA A - SELO PROCEL, GAS HFC, CONTROLE S/ FIO                                                                                                                                                                                                                                                                                                                                                  </t>
  </si>
  <si>
    <t xml:space="preserve">AR CONDICIONADO SPLIT ON/OFF, CASSETE (TETO), 48000 BTUS/H, CICLO QUENTE/FRIO, 60 HZ, CLASSIFICACAO ENERGETICA A - SELO PROCEL, GAS HFC, CONTROLE S/ FIO                                                                                                                                                                                                                                                                                                                                                  </t>
  </si>
  <si>
    <t xml:space="preserve">AR CONDICIONADO SPLIT ON/OFF, CASSETE (TETO), 60000 BTUS/H, CICLO QUENTE/FRIO, 60 HZ, CLASSIFICACAO ENERGETICA A - SELO PROCEL, GAS HFC, CONTROLE S/ FIO                                                                                                                                                                                                                                                                                                                                                  </t>
  </si>
  <si>
    <t xml:space="preserve">AR CONDICIONADO SPLIT ON/OFF, HI-WALL (PAREDE), 12000 BTUS/H, CICLO FRIO, 60 HZ, CLASSIFICACAO ENERGETICA A - SELO PROCEL, GAS HFC, CONTROLE S/ FIO                                                                                                                                                                                                                                                                                                                                                       </t>
  </si>
  <si>
    <t xml:space="preserve">AR CONDICIONADO SPLIT ON/OFF, HI-WALL (PAREDE), 12000 BTUS/H, CICLO QUENTE/FRIO, 60 HZ, CLASSIFICACAO ENERGETICA A - SELO PROCEL, GAS HFC, CONTROLE S/ FIO                                                                                                                                                                                                                                                                                                                                                </t>
  </si>
  <si>
    <t xml:space="preserve">AR CONDICIONADO SPLIT ON/OFF, HI-WALL (PAREDE), 18000 BTUS/H, CICLO FRIO, 60 HZ, CLASSIFICACAO ENERGETICA A - SELO PROCEL, GAS HFC, CONTROLE S/ FIO                                                                                                                                                                                                                                                                                                                                                       </t>
  </si>
  <si>
    <t xml:space="preserve">AR CONDICIONADO SPLIT ON/OFF, HI-WALL (PAREDE), 18000 BTUS/H, CICLO QUENTE/FRIO, 60 HZ, CLASSIFICACAO ENERGETICA A - SELO PROCEL, GAS HFC, CONTROLE S/ FIO                                                                                                                                                                                                                                                                                                                                                </t>
  </si>
  <si>
    <t xml:space="preserve">AR CONDICIONADO SPLIT ON/OFF, HI-WALL (PAREDE), 24000 BTUS/H, CICLO FRIO, 60 HZ, CLASSIFICACAO ENERGETICA A - SELO PROCEL, GAS HFC, CONTROLE S/ FIO                                                                                                                                                                                                                                                                                                                                                       </t>
  </si>
  <si>
    <t xml:space="preserve">AR CONDICIONADO SPLIT ON/OFF, HI-WALL (PAREDE), 24000 BTUS/H, CICLO QUENTE/FRIO, 60 HZ, CLASSIFICACAO ENERGETICA A - SELO PROCEL, GAS HFC, CONTROLE S/ FIO                                                                                                                                                                                                                                                                                                                                                </t>
  </si>
  <si>
    <t xml:space="preserve">AR CONDICIONADO SPLIT ON/OFF, HI-WALL (PAREDE), 9000 BTUS/H, CICLO FRIO, 60 HZ, CLASSIFICACAO ENERGETICA A - SELO PROCEL, GAS HFC, CONTROLE S/ FIO                                                                                                                                                                                                                                                                                                                                                        </t>
  </si>
  <si>
    <t xml:space="preserve">AR CONDICIONADO SPLIT ON/OFF, HI-WALL (PAREDE), 9000 BTUS/H, CICLO QUENTE/FRIO, 60 HZ, CLASSIFICACAO ENERGETICA A - SELO PROCEL, GAS HFC, CONTROLE S/ FIO                                                                                                                                                                                                                                                                                                                                                 </t>
  </si>
  <si>
    <t xml:space="preserve">AR CONDICIONADO SPLIT ON/OFF, PISO TETO, 18.000 BTU/H, CICLO FRIO, 60HZ, CLASSIFICACAO ENERGETICA C - SELO PROCEL, GAS HFC, CONTROLE S/FIO                                                                                                                                                                                                                                                                                                                                                                </t>
  </si>
  <si>
    <t xml:space="preserve">AR CONDICIONADO SPLIT ON/OFF, PISO TETO, 24.000 BTU/H, CICLO FRIO, 60HZ, CLASSIFICACAO ENERGETICA C - SELO PROCEL, GAS HFC, CONTROLE S/FIO                                                                                                                                                                                                                                                                                                                                                                </t>
  </si>
  <si>
    <t xml:space="preserve">AR CONDICIONADO SPLIT ON/OFF, PISO TETO, 36.000 BTU/H, CICLO FRIO, 60HZ, CLASSIFICACAO ENERGETICA C - SELO PROCEL, GAS HFC, CONTROLE S/FIO                                                                                                                                                                                                                                                                                                                                                                </t>
  </si>
  <si>
    <t xml:space="preserve">AR CONDICIONADO SPLIT ON/OFF, PISO TETO, 48.000 BTU/H, CICLO FRIO, 60HZ, CLASSIFICACAO ENERGETICA C - SELO PROCEL, GAS HFC, CONTROLE S/FIO                                                                                                                                                                                                                                                                                                                                                                </t>
  </si>
  <si>
    <t xml:space="preserve">AR CONDICIONADO SPLIT ON/OFF, PISO TETO, 60.000 BTU/H, CICLO FRIO, 60HZ, CLASSIFICACAO ENERGETICA C - SELO PROCEL, GAS HFC, CONTROLE S/FIO                                                                                                                                                                                                                                                                                                                                                                </t>
  </si>
  <si>
    <t xml:space="preserve">AR-CONDICIONADO FRIO SPLITAO INVERTER 30 TR                                                                                                                                                                                                                                                                                                                                                                                                                                                               </t>
  </si>
  <si>
    <t xml:space="preserve">AR-CONDICIONADO FRIO SPLITAO MODULAR 10 TR                                                                                                                                                                                                                                                                                                                                                                                                                                                                </t>
  </si>
  <si>
    <t xml:space="preserve">AR-CONDICIONADO FRIO SPLITAO MODULAR 15 TR                                                                                                                                                                                                                                                                                                                                                                                                                                                                </t>
  </si>
  <si>
    <t xml:space="preserve">AR-CONDICIONADO FRIO SPLITAO MODULAR 20 TR                                                                                                                                                                                                                                                                                                                                                                                                                                                                </t>
  </si>
  <si>
    <t xml:space="preserve">AR-CONDICIONADO SPLIT INVERTER, PISO TETO, 24000 BTU/H, QUENTE/FRIO, 60HZ, CLASSIFICACAO ENERGETICA A - SELO PROCEL, GAS HFC, CONTROLE S/FIO                                                                                                                                                                                                                                                                                                                                                              </t>
  </si>
  <si>
    <t xml:space="preserve">ARADO REVERSIVEL COM 3 DISCOS DE 26" X 6MM REBOCAVEL                                                                                                                                                                                                                                                                                                                                                                                                                                                      </t>
  </si>
  <si>
    <t xml:space="preserve">ARAME DE AMARRACAO PARA GABIAO GALVANIZADO, DIAMETRO 2,2 MM                                                                                                                                                                                                                                                                                                                                                                                                                                               </t>
  </si>
  <si>
    <t xml:space="preserve">ARAME FARPADO GALVANIZADO, 14 BWG (2,11 MM), CLASSE 250                                                                                                                                                                                                                                                                                                                                                                                                                                                   </t>
  </si>
  <si>
    <t xml:space="preserve">ARAME FARPADO GALVANIZADO, 16 BWG (1,65 MM), CLASSE 250                                                                                                                                                                                                                                                                                                                                                                                                                                                   </t>
  </si>
  <si>
    <t xml:space="preserve">ARAME GALVANIZADO 12 BWG, D = 2,76 MM (0,048 KG/M) OU 14 BWG, D = 2,11 MM (0,026 KG/M)                                                                                                                                                                                                                                                                                                                                                                                                                    </t>
  </si>
  <si>
    <t xml:space="preserve">ARAME GALVANIZADO 16 BWG, D = 1,65MM (0,0166 KG/M)                                                                                                                                                                                                                                                                                                                                                                                                                                                        </t>
  </si>
  <si>
    <t xml:space="preserve">ARAME GALVANIZADO 18 BWG, D = 1,24MM (0,009 KG/M)                                                                                                                                                                                                                                                                                                                                                                                                                                                         </t>
  </si>
  <si>
    <t xml:space="preserve">ARAME GALVANIZADO 6 BWG, D = 5,16 MM (0,157 KG/M), OU 8 BWG, D = 4,19 MM (0,101 KG/M), OU 10 BWG, D = 3,40 MM (0,0713 KG/M)                                                                                                                                                                                                                                                                                                                                                                               </t>
  </si>
  <si>
    <t xml:space="preserve">ARAME PROTEGIDO COM POLIMERO PARA GABIAO, DIAMETRO 2,2 MM                                                                                                                                                                                                                                                                                                                                                                                                                                                 </t>
  </si>
  <si>
    <t xml:space="preserve">ARAME RECOZIDO 16 BWG, D = 1,65 MM (0,016 KG/M) OU 18 BWG, D = 1,25 MM (0,01 KG/M)                                                                                                                                                                                                                                                                                                                                                                                                                        </t>
  </si>
  <si>
    <t xml:space="preserve">AREIA FINA - POSTO JAZIDA/FORNECEDOR (RETIRADO NA JAZIDA, SEM TRANSPORTE)                                                                                                                                                                                                                                                                                                                                                                                                                                 </t>
  </si>
  <si>
    <t xml:space="preserve">AREIA GROSSA - POSTO JAZIDA/FORNECEDOR (RETIRADO NA JAZIDA, SEM TRANSPORTE)                                                                                                                                                                                                                                                                                                                                                                                                                               </t>
  </si>
  <si>
    <t xml:space="preserve">AREIA MEDIA - POSTO JAZIDA/FORNECEDOR (RETIRADO NA JAZIDA, SEM TRANSPORTE)                                                                                                                                                                                                                                                                                                                                                                                                                                </t>
  </si>
  <si>
    <t xml:space="preserve">AREIA PARA ATERRO - POSTO JAZIDA/FORNECEDOR (RETIRADO NA JAZIDA, SEM TRANSPORTE)                                                                                                                                                                                                                                                                                                                                                                                                                          </t>
  </si>
  <si>
    <t xml:space="preserve">AREIA PARA LEITO FILTRANTE (0,42 A 1,68 MM) - POSTO JAZIDA/FORNECEDOR (RETIRADO NA JAZIDA, SEM TRANSPORTE)                                                                                                                                                                                                                                                                                                                                                                                                </t>
  </si>
  <si>
    <t xml:space="preserve">ARGAMASSA COLANTE AC I PARA CERAMICAS                                                                                                                                                                                                                                                                                                                                                                                                                                                                     </t>
  </si>
  <si>
    <t xml:space="preserve">ARGAMASSA COLANTE AC II                                                                                                                                                                                                                                                                                                                                                                                                                                                                                   </t>
  </si>
  <si>
    <t xml:space="preserve">ARGAMASSA COLANTE TIPO AC III                                                                                                                                                                                                                                                                                                                                                                                                                                                                             </t>
  </si>
  <si>
    <t xml:space="preserve">ARGAMASSA COLANTE TIPO AC III E                                                                                                                                                                                                                                                                                                                                                                                                                                                                           </t>
  </si>
  <si>
    <t xml:space="preserve">ARGAMASSA INDUSTRIALIZADA MULTIUSO, PARA REVESTIMENTO INTERNO E EXTERNO E ASSENTAMENTO DE BLOCOS DIVERSOS                                                                                                                                                                                                                                                                                                                                                                                                 </t>
  </si>
  <si>
    <t xml:space="preserve">ARGAMASSA INDUSTRIALIZADA PARA CHAPISCO COLANTE                                                                                                                                                                                                                                                                                                                                                                                                                                                           </t>
  </si>
  <si>
    <t xml:space="preserve">ARGAMASSA INDUSTRIALIZADA PARA CHAPISCO ROLADO                                                                                                                                                                                                                                                                                                                                                                                                                                                            </t>
  </si>
  <si>
    <t xml:space="preserve">ARGAMASSA PARA REVESTIMENTO DECORATIVO MONOCAMADA                                                                                                                                                                                                                                                                                                                                                                                                                                                         </t>
  </si>
  <si>
    <t xml:space="preserve">ARGAMASSA PISO SOBRE PISO                                                                                                                                                                                                                                                                                                                                                                                                                                                                                 </t>
  </si>
  <si>
    <t xml:space="preserve">ARGAMASSA POLIMERICA DE REPARO ESTRUTURAL, BICOMPONENTE                                                                                                                                                                                                                                                                                                                                                                                                                                                   </t>
  </si>
  <si>
    <t xml:space="preserve">ARGAMASSA POLIMERICA IMPERMEABILIZANTE SEMIFLEXIVEL, BICOMPONENTE, A BASE DE CIMENTO E ADITIVOS                                                                                                                                                                                                                                                                                                                                                                                                           </t>
  </si>
  <si>
    <t xml:space="preserve">ARGAMASSA PRONTA PARA CONTRAPISO                                                                                                                                                                                                                                                                                                                                                                                                                                                                          </t>
  </si>
  <si>
    <t xml:space="preserve">ARGAMASSA USINADA AUTOADENSAVEL E AUTONIVELANTE PARA CONTRAPISO, COM BOMBEAMENTO (DISPONIBILIZACAO DE BOMBA), SEM O LANCAMENTO                                                                                                                                                                                                                                                                                                                                                                            </t>
  </si>
  <si>
    <t xml:space="preserve">ARGILA EXPANDIDA, GRANULOMETRIA 2215                                                                                                                                                                                                                                                                                                                                                                                                                                                                      </t>
  </si>
  <si>
    <t xml:space="preserve">ARGILA OU BARRO PARA ATERRO/REATERRO (COM TRANSPORTE ATE 10 KM)                                                                                                                                                                                                                                                                                                                                                                                                                                           </t>
  </si>
  <si>
    <t xml:space="preserve">ARGILA OU BARRO PARA ATERRO/REATERRO (RETIRADO NA JAZIDA, SEM TRANSPORTE)                                                                                                                                                                                                                                                                                                                                                                                                                                 </t>
  </si>
  <si>
    <t xml:space="preserve">ARGILA, ARGILA VERMELHA OU ARGILA ARENOSA (RETIRADA NA JAZIDA, SEM TRANSPORTE)                                                                                                                                                                                                                                                                                                                                                                                                                            </t>
  </si>
  <si>
    <t xml:space="preserve">ARMACAO VERTICAL COM HASTE E CONTRA-PINO, EM CHAPA DE ACO GALVANIZADO 3/16", COM 1 ESTRIBO E 1 ISOLADOR                                                                                                                                                                                                                                                                                                                                                                                                   </t>
  </si>
  <si>
    <t xml:space="preserve">ARMACAO VERTICAL COM HASTE E CONTRA-PINO, EM CHAPA DE ACO GALVANIZADO 3/16", COM 1 ESTRIBO, SEM ISOLADOR                                                                                                                                                                                                                                                                                                                                                                                                  </t>
  </si>
  <si>
    <t xml:space="preserve">ARMACAO VERTICAL COM HASTE E CONTRA-PINO, EM CHAPA DE ACO GALVANIZADO 3/16", COM 2 ESTRIBOS, E 2 ISOLADORES                                                                                                                                                                                                                                                                                                                                                                                               </t>
  </si>
  <si>
    <t xml:space="preserve">ARMACAO VERTICAL COM HASTE E CONTRA-PINO, EM CHAPA DE ACO GALVANIZADO 3/16", COM 2 ESTRIBOS, SEM ISOLADOR                                                                                                                                                                                                                                                                                                                                                                                                 </t>
  </si>
  <si>
    <t xml:space="preserve">ARMACAO VERTICAL COM HASTE E CONTRA-PINO, EM CHAPA DE ACO GALVANIZADO 3/16", COM 3 ESTRIBOS E 3 ISOLADORES                                                                                                                                                                                                                                                                                                                                                                                                </t>
  </si>
  <si>
    <t xml:space="preserve">ARMACAO VERTICAL COM HASTE E CONTRA-PINO, EM CHAPA DE ACO GALVANIZADO 3/16", COM 3 ESTRIBOS, SEM ISOLADOR                                                                                                                                                                                                                                                                                                                                                                                                 </t>
  </si>
  <si>
    <t xml:space="preserve">ARMACAO VERTICAL COM HASTE E CONTRA-PINO, EM CHAPA DE ACO GALVANIZADO 3/16", COM 4 ESTRIBOS E 4 ISOLADORES                                                                                                                                                                                                                                                                                                                                                                                                </t>
  </si>
  <si>
    <t xml:space="preserve">ARMACAO VERTICAL COM HASTE E CONTRA-PINO, EM CHAPA DE ACO GALVANIZADO 3/16", COM 4 ESTRIBOS, SEM ISOLADOR                                                                                                                                                                                                                                                                                                                                                                                                 </t>
  </si>
  <si>
    <t xml:space="preserve">ARMADOR (HORISTA)                                                                                                                                                                                                                                                                                                                                                                                                                                                                                         </t>
  </si>
  <si>
    <t xml:space="preserve">ARMADOR (MENSALISTA)                                                                                                                                                                                                                                                                                                                                                                                                                                                                                      </t>
  </si>
  <si>
    <t xml:space="preserve">ARQUITETO JUNIOR (HORISTA)                                                                                                                                                                                                                                                                                                                                                                                                                                                                                </t>
  </si>
  <si>
    <t xml:space="preserve">ARQUITETO JUNIOR (MENSALISTA)                                                                                                                                                                                                                                                                                                                                                                                                                                                                             </t>
  </si>
  <si>
    <t xml:space="preserve">ARQUITETO PLENO (HORISTA)                                                                                                                                                                                                                                                                                                                                                                                                                                                                                 </t>
  </si>
  <si>
    <t xml:space="preserve">ARQUITETO PLENO (MENSALISTA)                                                                                                                                                                                                                                                                                                                                                                                                                                                                              </t>
  </si>
  <si>
    <t xml:space="preserve">ARQUITETO SENIOR (HORISTA)                                                                                                                                                                                                                                                                                                                                                                                                                                                                                </t>
  </si>
  <si>
    <t xml:space="preserve">ARQUITETO SENIOR (MENSALISTA)                                                                                                                                                                                                                                                                                                                                                                                                                                                                             </t>
  </si>
  <si>
    <t xml:space="preserve">ARRUELA EM ALUMINIO, COM ROSCA, DE 1 1/2", PARA ELETRODUTO                                                                                                                                                                                                                                                                                                                                                                                                                                                </t>
  </si>
  <si>
    <t xml:space="preserve">ARRUELA EM ALUMINIO, COM ROSCA, DE 1/2", PARA ELETRODUTO                                                                                                                                                                                                                                                                                                                                                                                                                                                  </t>
  </si>
  <si>
    <t xml:space="preserve">ARRUELA EM ALUMINIO, COM ROSCA, DE 1", PARA ELETRODUTO                                                                                                                                                                                                                                                                                                                                                                                                                                                    </t>
  </si>
  <si>
    <t xml:space="preserve">ARRUELA EM ALUMINIO, COM ROSCA, DE 2 1/2", PARA ELETRODUTO                                                                                                                                                                                                                                                                                                                                                                                                                                                </t>
  </si>
  <si>
    <t xml:space="preserve">ARRUELA EM ALUMINIO, COM ROSCA, DE 2", PARA ELETRODUTO                                                                                                                                                                                                                                                                                                                                                                                                                                                    </t>
  </si>
  <si>
    <t xml:space="preserve">ARRUELA EM ALUMINIO, COM ROSCA, DE 3/4", PARA ELETRODUTO                                                                                                                                                                                                                                                                                                                                                                                                                                                  </t>
  </si>
  <si>
    <t xml:space="preserve">ARRUELA EM ALUMINIO, COM ROSCA, DE 3/8", PARA ELETRODUTO                                                                                                                                                                                                                                                                                                                                                                                                                                                  </t>
  </si>
  <si>
    <t xml:space="preserve">ARRUELA EM ALUMINIO, COM ROSCA, DE 3", PARA ELETRODUTO                                                                                                                                                                                                                                                                                                                                                                                                                                                    </t>
  </si>
  <si>
    <t xml:space="preserve">ARRUELA EM ALUMINIO, COM ROSCA, DE 4", PARA ELETRODUTO                                                                                                                                                                                                                                                                                                                                                                                                                                                    </t>
  </si>
  <si>
    <t xml:space="preserve">ARRUELA LISA, REDONDA, DE LATAO POLIDO, DIAMETRO NOMINAL 5/8", DIAMETRO EXTERNO = 34 MM, DIAMETRO DO FURO = 17 MM, ESPESSURA = *2,5* MM                                                                                                                                                                                                                                                                                                                                                                   </t>
  </si>
  <si>
    <t xml:space="preserve">ARRUELA QUADRADA EM ACO GALVANIZADO, DIMENSAO = 38 MM, ESPESSURA = 3MM, DIAMETRO DO FURO= 18 MM                                                                                                                                                                                                                                                                                                                                                                                                           </t>
  </si>
  <si>
    <t xml:space="preserve">ASFALTO MODIFICADO TIPO I - NBR 9910 (ASFALTO OXIDADO PARA IMPERMEABILIZACAO, COEFICIENTE DE PENETRACAO 25-40)                                                                                                                                                                                                                                                                                                                                                                                            </t>
  </si>
  <si>
    <t xml:space="preserve">ASFALTO MODIFICADO TIPO II - NBR 9910 (ASFALTO OXIDADO PARA IMPERMEABILIZACAO, COEFICIENTE DE PENETRACAO 20-35)                                                                                                                                                                                                                                                                                                                                                                                           </t>
  </si>
  <si>
    <t xml:space="preserve">ASFALTO MODIFICADO TIPO III - NBR 9910 (ASFALTO OXIDADO PARA IMPERMEABILIZACAO, COEFICIENTE DE PENETRACAO 15-25)                                                                                                                                                                                                                                                                                                                                                                                          </t>
  </si>
  <si>
    <t xml:space="preserve">ASSENTADOR DE MANILHAS (HORISTA)                                                                                                                                                                                                                                                                                                                                                                                                                                                                          </t>
  </si>
  <si>
    <t xml:space="preserve">ASSENTADOR DE MANILHAS (MENSALISTA)                                                                                                                                                                                                                                                                                                                                                                                                                                                                       </t>
  </si>
  <si>
    <t xml:space="preserve">ASSENTO SANITARIO DE PLASTICO, TIPO CONVENCIONAL                                                                                                                                                                                                                                                                                                                                                                                                                                                          </t>
  </si>
  <si>
    <t xml:space="preserve">AUTOMATICO DE BOIA SUPERIOR / INFERIOR, *15* A / 250 V                                                                                                                                                                                                                                                                                                                                                                                                                                                    </t>
  </si>
  <si>
    <t xml:space="preserve">AUXILIAR DE AZULEJISTA (HORISTA)                                                                                                                                                                                                                                                                                                                                                                                                                                                                          </t>
  </si>
  <si>
    <t xml:space="preserve">AUXILIAR DE AZULEJISTA (MENSALISTA)                                                                                                                                                                                                                                                                                                                                                                                                                                                                       </t>
  </si>
  <si>
    <t xml:space="preserve">AUXILIAR DE ENCANADOR OU BOMBEIRO HIDRAULICO (HORISTA)                                                                                                                                                                                                                                                                                                                                                                                                                                                    </t>
  </si>
  <si>
    <t xml:space="preserve">AUXILIAR DE ENCANADOR OU BOMBEIRO HIDRAULICO (MENSALISTA)                                                                                                                                                                                                                                                                                                                                                                                                                                                 </t>
  </si>
  <si>
    <t xml:space="preserve">AUXILIAR DE ESCRITORIO (HORISTA)                                                                                                                                                                                                                                                                                                                                                                                                                                                                          </t>
  </si>
  <si>
    <t xml:space="preserve">AUXILIAR DE ESCRITORIO (MENSALISTA)                                                                                                                                                                                                                                                                                                                                                                                                                                                                       </t>
  </si>
  <si>
    <t xml:space="preserve">AUXILIAR DE LABORATORISTA DE SOLOS E DE CONCRETO (HORISTA)                                                                                                                                                                                                                                                                                                                                                                                                                                                </t>
  </si>
  <si>
    <t xml:space="preserve">AUXILIAR DE LABORATORISTA DE SOLOS E DE CONCRETO (MENSALISTA)                                                                                                                                                                                                                                                                                                                                                                                                                                             </t>
  </si>
  <si>
    <t xml:space="preserve">AUXILIAR DE MECANICO (HORISTA)                                                                                                                                                                                                                                                                                                                                                                                                                                                                            </t>
  </si>
  <si>
    <t xml:space="preserve">AUXILIAR DE MECANICO (MENSALISTA)                                                                                                                                                                                                                                                                                                                                                                                                                                                                         </t>
  </si>
  <si>
    <t xml:space="preserve">AUXILIAR DE PEDREIRO (HORISTA)                                                                                                                                                                                                                                                                                                                                                                                                                                                                            </t>
  </si>
  <si>
    <t xml:space="preserve">AUXILIAR DE PEDREIRO (MENSALISTA)                                                                                                                                                                                                                                                                                                                                                                                                                                                                         </t>
  </si>
  <si>
    <t xml:space="preserve">AUXILIAR DE SERVICOS GERAIS (HORISTA)                                                                                                                                                                                                                                                                                                                                                                                                                                                                     </t>
  </si>
  <si>
    <t xml:space="preserve">AUXILIAR DE SERVICOS GERAIS (MENSALISTA)                                                                                                                                                                                                                                                                                                                                                                                                                                                                  </t>
  </si>
  <si>
    <t xml:space="preserve">AUXILIAR DE TOPOGRAFO (HORISTA)                                                                                                                                                                                                                                                                                                                                                                                                                                                                           </t>
  </si>
  <si>
    <t xml:space="preserve">AUXILIAR DE TOPOGRAFO (MENSALISTA)                                                                                                                                                                                                                                                                                                                                                                                                                                                                        </t>
  </si>
  <si>
    <t xml:space="preserve">AUXILIAR TECNICO / ASSISTENTE DE ENGENHARIA (HORISTA)                                                                                                                                                                                                                                                                                                                                                                                                                                                     </t>
  </si>
  <si>
    <t xml:space="preserve">AUXILIAR TECNICO / ASSISTENTE DE ENGENHARIA (MENSALISTA)                                                                                                                                                                                                                                                                                                                                                                                                                                                  </t>
  </si>
  <si>
    <t xml:space="preserve">AVENTAL DE SEGURANCA DE RASPA DE COURO 1,00 X 0,60 M                                                                                                                                                                                                                                                                                                                                                                                                                                                      </t>
  </si>
  <si>
    <t xml:space="preserve">AZULEJISTA OU LADRILHEIRO (HORISTA)                                                                                                                                                                                                                                                                                                                                                                                                                                                                       </t>
  </si>
  <si>
    <t xml:space="preserve">AZULEJISTA OU LADRILHEIRO (MENSALISTA)                                                                                                                                                                                                                                                                                                                                                                                                                                                                    </t>
  </si>
  <si>
    <t xml:space="preserve">BACIA SANITARIA (VASO) COM CAIXA ACOPLADA, SIFAO APARENTE, DE LOUCA BRANCA (SEM ASSENTO)                                                                                                                                                                                                                                                                                                                                                                                                                  </t>
  </si>
  <si>
    <t xml:space="preserve">BACIA SANITARIA (VASO) CONVENCIONAL PARA PCD, SEM FURO FRONTAL, DE LOUCA BRANCA (SEM ASSENTO)                                                                                                                                                                                                                                                                                                                                                                                                             </t>
  </si>
  <si>
    <t xml:space="preserve">BACIA SANITARIA (VASO) CONVENCIONAL PARA USO ESPECIFICO (HOSPITAIS, CLINICAS), COM FURO FRONTAL, DE LOUCA BRANCA, SEM ASSENTO                                                                                                                                                                                                                                                                                                                                                                             </t>
  </si>
  <si>
    <t xml:space="preserve">BACIA SANITARIA (VASO) CONVENCIONAL, DE LOUCA BRANCA, SIFAO APARENTE, SAIDA VERTICAL (SEM ASSENTO)                                                                                                                                                                                                                                                                                                                                                                                                        </t>
  </si>
  <si>
    <t xml:space="preserve">BACIA SANITARIA (VASO) CONVENCIONAL, DE LOUCA COLORIDA, SIFAO APARENTE, SAIDA VERTICAL (SEM ASSENTO)                                                                                                                                                                                                                                                                                                                                                                                                      </t>
  </si>
  <si>
    <t xml:space="preserve">BACIA SANITARIA (VASO) INFANTIL, SIFONADO, DE LOUCA BRANCA, (SEM ASSENTO)                                                                                                                                                                                                                                                                                                                                                                                                                                 </t>
  </si>
  <si>
    <t xml:space="preserve">BALDE VERMELHO PARA SINALIZACAO DE VIAS                                                                                                                                                                                                                                                                                                                                                                                                                                                                   </t>
  </si>
  <si>
    <t xml:space="preserve">BANCADA DE MARMORE SINTETICO COM UMA CUBA, 120 X *60* CM                                                                                                                                                                                                                                                                                                                                                                                                                                                  </t>
  </si>
  <si>
    <t xml:space="preserve">BANCADA DE MARMORE SINTETICO COM UMA CUBA, 150 X *60* CM                                                                                                                                                                                                                                                                                                                                                                                                                                                  </t>
  </si>
  <si>
    <t xml:space="preserve">BANCADA DE MARMORE SINTETICO COM UMA CUBA, 200 X *60* CM                                                                                                                                                                                                                                                                                                                                                                                                                                                  </t>
  </si>
  <si>
    <t xml:space="preserve">BANCADA/ BANCA/ BALCAO/ TAMPO EM MARMORE BRANCO COMUM, POLIDO, LISO, ACABAMENTO RETO, E= *3* CM (SEM FUROS)                                                                                                                                                                                                                                                                                                                                                                                               </t>
  </si>
  <si>
    <t xml:space="preserve">BANCADA/BANCA/PIA DE ACO INOXIDAVEL (AISI 430) COM 1 CUBA CENTRAL, COM VALVULA, ESCORREDOR DUPLO, DE *0,55 X 1,20* M                                                                                                                                                                                                                                                                                                                                                                                      </t>
  </si>
  <si>
    <t xml:space="preserve">BANCADA/BANCA/PIA DE ACO INOXIDAVEL (AISI 430) COM 1 CUBA CENTRAL, COM VALVULA, ESCORREDOR DUPLO, DE *0,55 X 1,40* M                                                                                                                                                                                                                                                                                                                                                                                      </t>
  </si>
  <si>
    <t xml:space="preserve">BANCADA/BANCA/PIA DE ACO INOXIDAVEL (AISI 430) COM 1 CUBA CENTRAL, COM VALVULA, ESCORREDOR DUPLO, DE *0,55 X 1,80* M                                                                                                                                                                                                                                                                                                                                                                                      </t>
  </si>
  <si>
    <t xml:space="preserve">BANCADA/BANCA/PIA DE ACO INOXIDAVEL (AISI 430) COM 1 CUBA CENTRAL, COM VALVULA, LISA (SEM ESCORREDOR), DE *0,55 X 1,20* M                                                                                                                                                                                                                                                                                                                                                                                 </t>
  </si>
  <si>
    <t xml:space="preserve">BANCADA/BANCA/PIA DE ACO INOXIDAVEL (AISI 430) COM 1 CUBA CENTRAL, SEM VALVULA, ESCORREDOR DUPLO, DE *0,55 X 1,60* M                                                                                                                                                                                                                                                                                                                                                                                      </t>
  </si>
  <si>
    <t xml:space="preserve">BANCADA/BANCA/PIA DE ACO INOXIDAVEL (AISI 430) COM 2 CUBAS, COM VALVULAS, ESCORREDOR DUPLO, DE *0,55 X 2,00* M                                                                                                                                                                                                                                                                                                                                                                                            </t>
  </si>
  <si>
    <t xml:space="preserve">BANCADA/TAMPO ACO INOX (AISI 304), LARGURA 60 CM, COM RODABANCA (NAO INCLUI PES DE APOIO)                                                                                                                                                                                                                                                                                                                                                                                                                 </t>
  </si>
  <si>
    <t xml:space="preserve">BANCADA/TAMPO ACO INOX (AISI 304), LARGURA 70 CM, COM RODABANCA (NAO INCLUI PES DE APOIO)                                                                                                                                                                                                                                                                                                                                                                                                                 </t>
  </si>
  <si>
    <t xml:space="preserve">BANCADA/TAMPO LISO (SEM CUBA) EM MARMORE SINTETICO                                                                                                                                                                                                                                                                                                                                                                                                                                                        </t>
  </si>
  <si>
    <t xml:space="preserve">BANCO ARTICULADO PARA BANHO, EM ACO INOX POLIDO, 70* CM X 45* CM                                                                                                                                                                                                                                                                                                                                                                                                                                          </t>
  </si>
  <si>
    <t xml:space="preserve">BANCO COM ENCOSTO, 1,60M* DE COMPRIMENTO, EM TUBO DE ACO CARBONO E PINTURA NO PROCESSO ELETROSTATICO - PARA ACADEMIA AO AR LIVRE / ACADEMIA DA TERCEIRA IDADE - ATI                                                                                                                                                                                                                                                                                                                                       </t>
  </si>
  <si>
    <t xml:space="preserve">BANDEJA DE PINTURA PARA ROLO 23 CM                                                                                                                                                                                                                                                                                                                                                                                                                                                                        </t>
  </si>
  <si>
    <t xml:space="preserve">BARRA ANTIPANICO DUPLA, CEGA EM LADO OPOSTO, COR CINZA                                                                                                                                                                                                                                                                                                                                                                                                                                                    </t>
  </si>
  <si>
    <t xml:space="preserve">BARRA ANTIPANICO DUPLA, PARA PORTA DE VIDRO, COR CINZA                                                                                                                                                                                                                                                                                                                                                                                                                                                    </t>
  </si>
  <si>
    <t xml:space="preserve">BARRA ANTIPANICO SIMPLES, CEGA EM LADO OPOSTO, COR CINZA                                                                                                                                                                                                                                                                                                                                                                                                                                                  </t>
  </si>
  <si>
    <t xml:space="preserve">BARRA ANTIPANICO SIMPLES, COM FECHADURA LADO OPOSTO, COR CINZA                                                                                                                                                                                                                                                                                                                                                                                                                                            </t>
  </si>
  <si>
    <t xml:space="preserve">BARRA ANTIPANICO SIMPLES, PARA PORTA DE VIDRO, COR CINZA                                                                                                                                                                                                                                                                                                                                                                                                                                                  </t>
  </si>
  <si>
    <t xml:space="preserve">BARRA DE ACO CHATA, RETANGULAR (QUALQUER BITOLA)                                                                                                                                                                                                                                                                                                                                                                                                                                                          </t>
  </si>
  <si>
    <t xml:space="preserve">BARRA DE ACO CHATO, RETANGULAR, 19,05 MM X 3,17 MM (L X E), 0,47 KG/M                                                                                                                                                                                                                                                                                                                                                                                                                                     </t>
  </si>
  <si>
    <t xml:space="preserve">BARRA DE ACO CHATO, RETANGULAR, 25,4 MM X 6,35 MM (L X E), 1,2265 KG/M                                                                                                                                                                                                                                                                                                                                                                                                                                    </t>
  </si>
  <si>
    <t xml:space="preserve">BARRA DE ACO CHATO, RETANGULAR, 38,1 MM X 12,7 MM (L X E), 3,79 KG/M                                                                                                                                                                                                                                                                                                                                                                                                                                      </t>
  </si>
  <si>
    <t xml:space="preserve">BARRA DE ACO CHATO, RETANGULAR, 38,1 MM X 6,35 MM (L X E), 1,89 KG/M                                                                                                                                                                                                                                                                                                                                                                                                                                      </t>
  </si>
  <si>
    <t xml:space="preserve">BARRA DE ACO CHATO, RETANGULAR, 38,1 MM X 9,53 MM (L X E), 2,84 KG/M                                                                                                                                                                                                                                                                                                                                                                                                                                      </t>
  </si>
  <si>
    <t xml:space="preserve">BARRA DE ACO CHATO, RETANGULAR, 50,8 MM X 12,7 MM (L X E), 5,06 KG/M                                                                                                                                                                                                                                                                                                                                                                                                                                      </t>
  </si>
  <si>
    <t xml:space="preserve">BARRA DE ACO CHATO, RETANGULAR, 50,8 MM X 25,4 MM (L X E), 10,12 KG/M                                                                                                                                                                                                                                                                                                                                                                                                                                     </t>
  </si>
  <si>
    <t xml:space="preserve">BARRA DE ACO CHATO, RETANGULAR, 50,8 MM X 6,35 MM (L X E), 2,53 KG/M                                                                                                                                                                                                                                                                                                                                                                                                                                      </t>
  </si>
  <si>
    <t xml:space="preserve">BARRA DE ACO CHATO, RETANGULAR, 50,8 MM X 7,94 MM (L X E), 3,162 KG/M                                                                                                                                                                                                                                                                                                                                                                                                                                     </t>
  </si>
  <si>
    <t xml:space="preserve">BARRA DE ACO CHATO, RETANGULAR, 50,8 MM X 9,53 MM (L X E), 3,79KG/M                                                                                                                                                                                                                                                                                                                                                                                                                                       </t>
  </si>
  <si>
    <t xml:space="preserve">BARRA DE APOIO EM "L", EM ACO INOX POLIDO 70 X 70 CM, DIAMETRO MINIMO 3 CM                                                                                                                                                                                                                                                                                                                                                                                                                                </t>
  </si>
  <si>
    <t xml:space="preserve">BARRA DE APOIO EM "L", EM ACO INOX POLIDO 80 X 80 CM, DIAMETRO MINIMO 3 CM                                                                                                                                                                                                                                                                                                                                                                                                                                </t>
  </si>
  <si>
    <t xml:space="preserve">BARRA DE APOIO LATERAL ARTICULADA, COM TRAVA, EM ACO INOX POLIDO, 70 CM, DIAMETRO MINIMO 3 CM                                                                                                                                                                                                                                                                                                                                                                                                             </t>
  </si>
  <si>
    <t xml:space="preserve">BARRA DE APOIO RETA, EM ACO INOX POLIDO, COMPRIMENTO 60CM, DIAMETRO MINIMO 3 CM                                                                                                                                                                                                                                                                                                                                                                                                                           </t>
  </si>
  <si>
    <t xml:space="preserve">BARRA DE APOIO RETA, EM ACO INOX POLIDO, COMPRIMENTO 70CM, DIAMETRO MINIMO 3 CM                                                                                                                                                                                                                                                                                                                                                                                                                           </t>
  </si>
  <si>
    <t xml:space="preserve">BARRA DE APOIO RETA, EM ACO INOX POLIDO, COMPRIMENTO 80CM, DIAMETRO MINIMO 3 CM                                                                                                                                                                                                                                                                                                                                                                                                                           </t>
  </si>
  <si>
    <t xml:space="preserve">BARRA DE APOIO RETA, EM ACO INOX POLIDO, COMPRIMENTO 90 CM, DIAMETRO MINIMO 3 CM                                                                                                                                                                                                                                                                                                                                                                                                                          </t>
  </si>
  <si>
    <t xml:space="preserve">BARRA DE APOIO RETA, EM ALUMINIO, COMPRIMENTO 60CM, DIAMETRO MINIMO 3 CM                                                                                                                                                                                                                                                                                                                                                                                                                                  </t>
  </si>
  <si>
    <t xml:space="preserve">BARRA DE APOIO RETA, EM ALUMINIO, COMPRIMENTO 70CM, DIAMETRO MINIMO 3 CM                                                                                                                                                                                                                                                                                                                                                                                                                                  </t>
  </si>
  <si>
    <t xml:space="preserve">BARRA DE APOIO RETA, EM ALUMINIO, COMPRIMENTO 80 CM, DIAMETRO MINIMO 3 CM                                                                                                                                                                                                                                                                                                                                                                                                                                 </t>
  </si>
  <si>
    <t xml:space="preserve">BARRA DE APOIO RETA, EM ALUMINIO, COMPRIMENTO 90 CM, DIAMETRO MINIMO 3 CM                                                                                                                                                                                                                                                                                                                                                                                                                                 </t>
  </si>
  <si>
    <t xml:space="preserve">BASE DE MISTURADOR MONOCOMANDO PARA CHUVEIRO, DE PAREDE (NAO INCLUI ACABAMENTOS)                                                                                                                                                                                                                                                                                                                                                                                                                          </t>
  </si>
  <si>
    <t xml:space="preserve">BASE PARA MASTRO DE PARA-RAIOS DIAMETRO NOMINAL 1 1/2"                                                                                                                                                                                                                                                                                                                                                                                                                                                    </t>
  </si>
  <si>
    <t xml:space="preserve">BASE PARA MASTRO DE PARA-RAIOS DIAMETRO NOMINAL 2"                                                                                                                                                                                                                                                                                                                                                                                                                                                        </t>
  </si>
  <si>
    <t xml:space="preserve">BASE PARA RELE COM SUPORTE METALICO                                                                                                                                                                                                                                                                                                                                                                                                                                                                       </t>
  </si>
  <si>
    <t xml:space="preserve">BASTIDOR PARA BLOCO M10                                                                                                                                                                                                                                                                                                                                                                                                                                                                                   </t>
  </si>
  <si>
    <t xml:space="preserve">BATE-ESTACAS POR GRAVIDADE, POTENCIA160 HP, PESO DO MARTELO ATE 3 TONELADAS                                                                                                                                                                                                                                                                                                                                                                                                                               </t>
  </si>
  <si>
    <t xml:space="preserve">BATENTE/PORTAL/ADUELA/MARCO, EM MDF/PVC WOOD/POLIESTIRENO OU MADEIRA LAMINADA, L = *9,0* CM COM GUARNICAO REGULAVEL 2 FACES = *35* MM, PRIMER                                                                                                                                                                                                                                                                                                                                                             </t>
  </si>
  <si>
    <t xml:space="preserve">BENTONITA, ARGILA CONSTITUIDA POR  MONTMORILONITA                                                                                                                                                                                                                                                                                                                                                                                                                                                         </t>
  </si>
  <si>
    <t xml:space="preserve">BETONEIRA CAPACIDADE NOMINAL 400 L, CAPACIDADE DE MISTURA 310 L, MOTOR A DIESEL POTENCIA 5 CV, SEM CARREGADOR                                                                                                                                                                                                                                                                                                                                                                                             </t>
  </si>
  <si>
    <t xml:space="preserve">BETONEIRA CAPACIDADE NOMINAL 400 L, CAPACIDADE DE MISTURA 310 L, MOTOR A GASOLINA POTENCIA 5,5 CV, SEM CARREGADOR                                                                                                                                                                                                                                                                                                                                                                                         </t>
  </si>
  <si>
    <t xml:space="preserve">BETONEIRA CAPACIDADE NOMINAL 600 L, CAPACIDADE DE MISTURA 440 L, MOTOR A GASOLINA POTENCIA 10 HP, COM  CARREGADOR                                                                                                                                                                                                                                                                                                                                                                                         </t>
  </si>
  <si>
    <t xml:space="preserve">BETONEIRA, CAPACIDADE NOMINAL 400 L, CAPACIDADE DE MISTURA 310L, MOTOR ELETRICO TRIFASICO 220/380V POTENCIA 2 CV, SEM CARREGADOR                                                                                                                                                                                                                                                                                                                                                                          </t>
  </si>
  <si>
    <t xml:space="preserve">BETONEIRA, CAPACIDADE NOMINAL 600 L, CAPACIDADE DE MISTURA 440 L, MOTOR A DIESEL POTENCIA 10 CV, COM CARREGADOR                                                                                                                                                                                                                                                                                                                                                                                           </t>
  </si>
  <si>
    <t xml:space="preserve">BLASTER, DINAMITADOR OU CABO DE FOGO (HORISTA)                                                                                                                                                                                                                                                                                                                                                                                                                                                            </t>
  </si>
  <si>
    <t xml:space="preserve">BLASTER, DINAMITADOR OU CABO DE FOGO (MENSALISTA)                                                                                                                                                                                                                                                                                                                                                                                                                                                         </t>
  </si>
  <si>
    <t xml:space="preserve">BLOCO / TIJOLO DE VIDRO INCOLOR, CANELADO / ONDULADO, *19 X 19 X 8* CM (A X L X E)                                                                                                                                                                                                                                                                                                                                                                                                                        </t>
  </si>
  <si>
    <t xml:space="preserve">BLOCO / TIJOLO DE VIDRO INCOLOR, XADREZ, *20 X 20 X 10* CM (A X L X E)                                                                                                                                                                                                                                                                                                                                                                                                                                    </t>
  </si>
  <si>
    <t xml:space="preserve">BLOCO CONCRETO CELULAR AUTOCLAVADO 12,5 X 30 X 60 CM (E X A X C)                                                                                                                                                                                                                                                                                                                                                                                                                                          </t>
  </si>
  <si>
    <t xml:space="preserve">BLOCO CONCRETO CELULAR AUTOCLAVADO 7,5 X 30 X 60 CM (E X A X C)                                                                                                                                                                                                                                                                                                                                                                                                                                           </t>
  </si>
  <si>
    <t xml:space="preserve">BLOCO DE CONCRETO ESTRUTURAL 14 X 19 X 29 CM, FBK 10 MPA (NBR 6136)                                                                                                                                                                                                                                                                                                                                                                                                                                       </t>
  </si>
  <si>
    <t xml:space="preserve">BLOCO DE CONCRETO ESTRUTURAL 14 X 19 X 29 CM, FBK 12 MPA (NBR 6136)                                                                                                                                                                                                                                                                                                                                                                                                                                       </t>
  </si>
  <si>
    <t xml:space="preserve">BLOCO DE CONCRETO ESTRUTURAL 14 X 19 X 29 CM, FBK 14 MPA (NBR 6136)                                                                                                                                                                                                                                                                                                                                                                                                                                       </t>
  </si>
  <si>
    <t xml:space="preserve">BLOCO DE CONCRETO ESTRUTURAL 14 X 19 X 29 CM, FBK 16 MPA (NBR 6136)                                                                                                                                                                                                                                                                                                                                                                                                                                       </t>
  </si>
  <si>
    <t xml:space="preserve">BLOCO DE CONCRETO ESTRUTURAL 14 X 19 X 29 CM, FBK 4,5 MPA (NBR 6136)                                                                                                                                                                                                                                                                                                                                                                                                                                      </t>
  </si>
  <si>
    <t xml:space="preserve">BLOCO DE CONCRETO ESTRUTURAL 14 X 19 X 29 CM, FBK 6 MPA (NBR 6136)                                                                                                                                                                                                                                                                                                                                                                                                                                        </t>
  </si>
  <si>
    <t xml:space="preserve">BLOCO DE CONCRETO ESTRUTURAL 14 X 19 X 29 CM, FBK 8 MPA (NBR 6136)                                                                                                                                                                                                                                                                                                                                                                                                                                        </t>
  </si>
  <si>
    <t xml:space="preserve">BLOCO DE CONCRETO ESTRUTURAL 14 X 19 X 34 CM, FBK 4,5 MPA (NBR 6136)                                                                                                                                                                                                                                                                                                                                                                                                                                      </t>
  </si>
  <si>
    <t xml:space="preserve">BLOCO DE CONCRETO ESTRUTURAL 14 X 19 X 39 CM, FBK 10 MPA (NBR 6136)                                                                                                                                                                                                                                                                                                                                                                                                                                       </t>
  </si>
  <si>
    <t xml:space="preserve">BLOCO DE CONCRETO ESTRUTURAL 14 X 19 X 39 CM, FBK 12 MPA (NBR 6136)                                                                                                                                                                                                                                                                                                                                                                                                                                       </t>
  </si>
  <si>
    <t xml:space="preserve">BLOCO DE CONCRETO ESTRUTURAL 14 X 19 X 39 CM, FBK 14 MPA (NBR 6136)                                                                                                                                                                                                                                                                                                                                                                                                                                       </t>
  </si>
  <si>
    <t xml:space="preserve">BLOCO DE CONCRETO ESTRUTURAL 14 X 19 X 39 CM, FBK 4,5 MPA (NBR 6136)                                                                                                                                                                                                                                                                                                                                                                                                                                      </t>
  </si>
  <si>
    <t xml:space="preserve">BLOCO DE CONCRETO ESTRUTURAL 14 X 19 X 39 CM, FBK 6 MPA (NBR 6136)                                                                                                                                                                                                                                                                                                                                                                                                                                        </t>
  </si>
  <si>
    <t xml:space="preserve">BLOCO DE CONCRETO ESTRUTURAL 14 X 19 X 39 CM, FBK 8 MPA (NBR 6136)                                                                                                                                                                                                                                                                                                                                                                                                                                        </t>
  </si>
  <si>
    <t xml:space="preserve">BLOCO DE CONCRETO ESTRUTURAL 14 X 19 X 39, FCK 16 MPA (NBR 6136)                                                                                                                                                                                                                                                                                                                                                                                                                                          </t>
  </si>
  <si>
    <t xml:space="preserve">BLOCO DE CONCRETO ESTRUTURAL 19 X 19 X 39 CM, FBK 10 MPA (NBR 6136)                                                                                                                                                                                                                                                                                                                                                                                                                                       </t>
  </si>
  <si>
    <t xml:space="preserve">BLOCO DE CONCRETO ESTRUTURAL 19 X 19 X 39 CM, FBK 12 MPA (NBR 6136)                                                                                                                                                                                                                                                                                                                                                                                                                                       </t>
  </si>
  <si>
    <t xml:space="preserve">BLOCO DE CONCRETO ESTRUTURAL 19 X 19 X 39 CM, FBK 14 MPA (NBR 6136)                                                                                                                                                                                                                                                                                                                                                                                                                                       </t>
  </si>
  <si>
    <t xml:space="preserve">BLOCO DE CONCRETO ESTRUTURAL 19 X 19 X 39 CM, FBK 16 MPA (NBR 6136)                                                                                                                                                                                                                                                                                                                                                                                                                                       </t>
  </si>
  <si>
    <t xml:space="preserve">BLOCO DE CONCRETO ESTRUTURAL 19 X 19 X 39 CM, FBK 4,5 MPA (NBR 6136)                                                                                                                                                                                                                                                                                                                                                                                                                                      </t>
  </si>
  <si>
    <t xml:space="preserve">BLOCO DE CONCRETO ESTRUTURAL 19 X 19 X 39 CM, FBK 8 MPA (NBR 6136)                                                                                                                                                                                                                                                                                                                                                                                                                                        </t>
  </si>
  <si>
    <t xml:space="preserve">BLOCO DE CONCRETO ESTRUTURAL 9 X 19 X 39 CM, FBK 4,5 MPA (NBR 6136)                                                                                                                                                                                                                                                                                                                                                                                                                                       </t>
  </si>
  <si>
    <t xml:space="preserve">BLOCO DE ENGATE RAPIDO PARA BASTIDOR TIPO M10                                                                                                                                                                                                                                                                                                                                                                                                                                                             </t>
  </si>
  <si>
    <t xml:space="preserve">BLOCO DE ESPUMA MULTIUSO *23 X 13 X 8* CM                                                                                                                                                                                                                                                                                                                                                                                                                                                                 </t>
  </si>
  <si>
    <t xml:space="preserve">BLOCO DE GESSO COMPACTO / MACICO, BRANCO, E = 10 CM, DIMENSOES *67 X 50* CM                                                                                                                                                                                                                                                                                                                                                                                                                               </t>
  </si>
  <si>
    <t xml:space="preserve">BLOCO DE GESSO VAZADO, BRANCO, E = *7* CM, DIMENSOES *67 X 50* CM                                                                                                                                                                                                                                                                                                                                                                                                                                         </t>
  </si>
  <si>
    <t xml:space="preserve">BLOCO DE VEDACAO CONCRETO APARENTE 9 X 19 X 39 CM (CLASSE C - NBR 6136)                                                                                                                                                                                                                                                                                                                                                                                                                                   </t>
  </si>
  <si>
    <t xml:space="preserve">BLOCO DE VEDACAO CONCRETO 14 X 19 X 29 CM (CLASSE C - NBR 6136)                                                                                                                                                                                                                                                                                                                                                                                                                                           </t>
  </si>
  <si>
    <t xml:space="preserve">BLOCO DE VEDACAO DE CONCRETO APARENTE 14 X 19 X 39 CM (CLASSE C - NBR 6136)                                                                                                                                                                                                                                                                                                                                                                                                                               </t>
  </si>
  <si>
    <t xml:space="preserve">BLOCO DE VEDACAO DE CONCRETO CELULAR AUTOCLAVADO 10 X 30 X 60 CM (E X A X C)                                                                                                                                                                                                                                                                                                                                                                                                                              </t>
  </si>
  <si>
    <t xml:space="preserve">BLOCO DE VEDACAO DE CONCRETO CELULAR AUTOCLAVADO 15 X 30 X 60 CM (E X A X C)                                                                                                                                                                                                                                                                                                                                                                                                                              </t>
  </si>
  <si>
    <t xml:space="preserve">BLOCO DE VEDACAO DE CONCRETO CELULAR AUTOCLAVADO 20 X 30 X 60 CM (E X A X C)                                                                                                                                                                                                                                                                                                                                                                                                                              </t>
  </si>
  <si>
    <t xml:space="preserve">BLOCO DE VEDACAO DE CONCRETO 14 X 19 X 39 CM (CLASSE C - NBR 6136)                                                                                                                                                                                                                                                                                                                                                                                                                                        </t>
  </si>
  <si>
    <t xml:space="preserve">BLOCO DE VEDACAO DE CONCRETO 19 X 19 X 39 CM (CLASSE C - NBR 6136)                                                                                                                                                                                                                                                                                                                                                                                                                                        </t>
  </si>
  <si>
    <t xml:space="preserve">BLOCO DE VEDACAO DE CONCRETO, 9 X 19 X 39 CM (CLASSE C - NBR 6136)                                                                                                                                                                                                                                                                                                                                                                                                                                        </t>
  </si>
  <si>
    <t xml:space="preserve">BLOCO DE VIDRO / ELEMENTO VAZADO, INCOLOR, VENEZIANA, *20 X 20 X 6* CM (A X L X E)                                                                                                                                                                                                                                                                                                                                                                                                                        </t>
  </si>
  <si>
    <t xml:space="preserve">BLOCO DE VIDRO / ELEMENTO VAZADO, INCOLOR, VENEZIANA, DE *20 X 10 X 8* CM (A X L X E)                                                                                                                                                                                                                                                                                                                                                                                                                     </t>
  </si>
  <si>
    <t xml:space="preserve">BOCAL PVC, PARA CALHA PLUVIAL, DIAMETRO DA SAIDA ENTRE *75 E 120* MM, PARA DRENAGEM PLUVIAL PREDIAL                                                                                                                                                                                                                                                                                                                                                                                                       </t>
  </si>
  <si>
    <t xml:space="preserve">BOLSA DE LIGACAO EM PVC FLEXIVEL PARA VASO SANITARIO 40 MM (1 1/2")                                                                                                                                                                                                                                                                                                                                                                                                                                       </t>
  </si>
  <si>
    <t xml:space="preserve">BOLSA DE LONA PARA FERRAMENTAS *50 X 35 X 25* CM                                                                                                                                                                                                                                                                                                                                                                                                                                                          </t>
  </si>
  <si>
    <t xml:space="preserve">BOMBA CENTRIFUGA MOTOR ELETRICO MONOFASICO 0,50 CV DIAMETRO DE SUCCAO X ELEVACAO 3/4" X 3/4", MONOESTAGIO, DIAMETRO DOS ROTORES 114 MM, HM/Q: 2 M / 2,99 M3/H A 24 M / 0,71 M3/H                                                                                                                                                                                                                                                                                                                          </t>
  </si>
  <si>
    <t xml:space="preserve">BOMBA CENTRIFUGA MOTOR ELETRICO TRIFASICO 14,8 HP, DIAMETRO DE SUCCAO X ELEVACAO 2 1/2" X 2", DIAMETRO DO ROTOR 195 MM, HM/Q: 62 M / 55,5 M3/H A 80 M / 31,50 M3/H                                                                                                                                                                                                                                                                                                                                        </t>
  </si>
  <si>
    <t xml:space="preserve">BOMBA CENTRIFUGA MOTOR ELETRICO TRIFASICO 5HP, DIAMETRO DE SUCCAO X ELEVACAO 2" X 1 1/2", DIAMETRO DO ROTOR 155 MM, HM/Q: 40 M / 20,40 M3/H A 46 M / 9,20 M3/H                                                                                                                                                                                                                                                                                                                                            </t>
  </si>
  <si>
    <t xml:space="preserve">BOMBA CENTRIFUGA MOTOR ELETRICO TRIFASICO 9,86 DIAMETRO DE SUCCAO X ELEVACAO 1" X 1", 4 ESTAGIOS, DIAMETRO DOS ROTORES 4 X 146 MM, HM/Q: 85 M / 14,9 M3/H A 140 M / 4,2 M3/H                                                                                                                                                                                                                                                                                                                              </t>
  </si>
  <si>
    <t xml:space="preserve">BOMBA DE PROJECAO DE CONCRETO SECO, POTENCIA 10 CV, VAZAO 3 M3/H                                                                                                                                                                                                                                                                                                                                                                                                                                          </t>
  </si>
  <si>
    <t xml:space="preserve">BOMBA DE PROJECAO DE CONCRETO SECO, POTENCIA 10 CV, VAZAO 6 M3/H                                                                                                                                                                                                                                                                                                                                                                                                                                          </t>
  </si>
  <si>
    <t xml:space="preserve">BOMBA SUBMERSA PARA POCOS TUBULARES PROFUNDOS DIAMETRO DE 4 POLEGADAS, ELETRICA, MONOFASICA, POTENCIA 0,49 HP, 13 ESTAGIOS, BOCAL DE DESCARGA DIAMETRO DE UMA POLEGADA E MEIA, HM/Q = 18 M / 1,90 M3/H A 85 M / 0,60 M3/H                                                                                                                                                                                                                                                                                 </t>
  </si>
  <si>
    <t xml:space="preserve">BOMBA SUBMERSA PARA POCOS TUBULARES PROFUNDOS DIAMETRO DE 4 POLEGADAS, ELETRICA, TRIFASICA, POTENCIA 1,97 HP, 20 ESTAGIOS, BOCAL DE DESCARGA DIAMETRO DE UMA POLEGADA E MEIA, HM/Q = 18 M / 5,40 M3/H A 164 M / 0,80 M3/H                                                                                                                                                                                                                                                                                 </t>
  </si>
  <si>
    <t xml:space="preserve">BOMBA SUBMERSA PARA POCOS TUBULARES PROFUNDOS DIAMETRO DE 4 POLEGADAS, ELETRICA, TRIFASICA, POTENCIA 5,42 HP, 15 ESTAGIOS, BOCAL DE DESCARGA DIAMETRO DE 2 POLEGADAS, HM/Q = 18 M / 18,10 M3/H A 121 M / 2,90 M3/H                                                                                                                                                                                                                                                                                        </t>
  </si>
  <si>
    <t xml:space="preserve">BOMBA SUBMERSA PARA POCOS TUBULARES PROFUNDOS DIAMETRO DE 4 POLEGADAS, ELETRICA, TRIFASICA, POTENCIA 5,42 HP, 29 ESTAGIOS, BOCAL DE DESCARGA DE UMA POLEGADA E MEIA, HM/Q = 18 M / 8,10 M3/H A 201 M / 3,2 M3/H                                                                                                                                                                                                                                                                                           </t>
  </si>
  <si>
    <t xml:space="preserve">BOMBA SUBMERSA PARA POCOS TUBULARES PROFUNDOS DIAMETRO DE 6 POLEGADAS, ELETRICA, TRIFASICA, POTENCIA 27,12 HP, 7 ESTAGIOS, BOCAL DE DESCARGA DIAMETRO DE 4 POLEGADAS, HM/Q = 13,9 M / 90 M3/H A 44,0 M / 25,0 M3/H                                                                                                                                                                                                                                                                                        </t>
  </si>
  <si>
    <t xml:space="preserve">BOMBA SUBMERSA PARA POCOS TUBULARES PROFUNDOS DIAMETRO DE 6 POLEGADAS, ELETRICA, TRIFASICA, POTENCIA 3,45 HP, 5 ESTAGIOS, BOCAL DE DESCARGA DIAMETRO DE 2 POLEGADAS, HM/Q = 68,5 M / 6,12 M3/H A 39,5 M / 14,04 M3/H                                                                                                                                                                                                                                                                                      </t>
  </si>
  <si>
    <t xml:space="preserve">BOMBA SUBMERSA PARA POCOS TUBULARES PROFUNDOS DIAMETRO DE 6 POLEGADAS, ELETRICA, TRIFASICA, POTENCIA 32 HP, 9 ESTAGIOS, BOCAL DE DESCARGA DIAMETRO DE 4 POLEGADAS, HM/Q = 114,0 M / 13,9 M3/H A 57,0 M / 25,0 M3/H                                                                                                                                                                                                                                                                                        </t>
  </si>
  <si>
    <t xml:space="preserve">BOMBA SUBMERSIVEL, ELETRICA, TRIFASICA, POTENCIA 0,98 HP, DIAMETRO DO ROTOR 142 MM SEMIABERTO, BOCAL DE SAIDA DIAMETRO DE 2 POLEGADAS, HM/Q = 2 M / 32 M3/H A 8 M / 16 M3/H                                                                                                                                                                                                                                                                                                                               </t>
  </si>
  <si>
    <t xml:space="preserve">BOMBA SUBMERSIVEL, ELETRICA, TRIFASICA, POTENCIA 0,99 HP, DIAMETRO ROTOR 98 MM SEMIABERTO, BOCAL DE SAIDA DIAMETRO 2 POLEGADAS, HM/Q = 2 M / 28,90 M3/H A 14 M / 7 M3/H                                                                                                                                                                                                                                                                                                                                   </t>
  </si>
  <si>
    <t xml:space="preserve">BOMBA SUBMERSIVEL, ELETRICA, TRIFASICA, POTENCIA 1,97 HP, DIAMETRO DO ROTOR 144 MM SEMIABERTO, BOCAL DE SAIDA DIAMETRO DE 2 POLEGADAS, HM/Q = 2 M / 26,8 M3/H A 28 M / 4,6 M3/H                                                                                                                                                                                                                                                                                                                           </t>
  </si>
  <si>
    <t xml:space="preserve">BOMBA SUBMERSIVEL, ELETRICA, TRIFASICA, POTENCIA 13 HP, DIAMETRO DO ROTOR 170 MM, BOCAL DE SAIDA DIAMETRO DE 3 POLEGADAS, HM/Q = 11 M / 68,40 M3/H A 72 M / 3,6 M3/H                                                                                                                                                                                                                                                                                                                                      </t>
  </si>
  <si>
    <t xml:space="preserve">BOMBA SUBMERSIVEL, ELETRICA, TRIFASICA, POTENCIA 2,96 HP, DIAMETRO DO ROTOR 144 MM SEMIABERTO, BOCAL DE SAIDA DIAMETRO DE DUAS POLEGADAS, HM/Q = 2 M / 38,8 M3/H A 28 M / 5 M3/H                                                                                                                                                                                                                                                                                                                          </t>
  </si>
  <si>
    <t xml:space="preserve">BOMBA SUBMERSIVEL, ELETRICA, TRIFASICA, POTENCIA 3,75 HP, DIAMETRO DO ROTOR 90 MM SEMIABERTO, BOCAL DE SAIDA DIAMETRO DE 2 POLEGADAS, HM/Q = 5 M / 61,2 M3/H A 25,5 M / 3,6 M3/H                                                                                                                                                                                                                                                                                                                          </t>
  </si>
  <si>
    <t xml:space="preserve">BOMBA TRIPLEX, PARA INJECAO DE CALDA DE CIMENTO, VAZAO MAXIMA DE *100* LITROS/MINUTO, PRESSAO MAXIMA DE *70* BAR, POTENCIA DE 15 CV                                                                                                                                                                                                                                                                                                                                                                       </t>
  </si>
  <si>
    <t xml:space="preserve">BORBOLETA PARA JANELA TIPO GUILHOTINA, EM ZAMAC CROMADO                                                                                                                                                                                                                                                                                                                                                                                                                                                   </t>
  </si>
  <si>
    <t xml:space="preserve">BOTA DE PVC PRETA, CANO MEDIO, SEM FORRO                                                                                                                                                                                                                                                                                                                                                                                                                                                                  </t>
  </si>
  <si>
    <t xml:space="preserve">BOTA DE SEGURANCA COM BIQUEIRA DE ACO E COLARINHO ACOLCHOADO                                                                                                                                                                                                                                                                                                                                                                                                                                              </t>
  </si>
  <si>
    <t xml:space="preserve">BRACO OU HASTE COM CANOPLA PLASTICA, 1/2 ", PARA CHUVEIRO SIMPLES                                                                                                                                                                                                                                                                                                                                                                                                                                         </t>
  </si>
  <si>
    <t xml:space="preserve">BRACO OU HASTE RETA COM CANOPLA PLASTICA, 1/2 ", PARA CHUVEIRO ELETRICO                                                                                                                                                                                                                                                                                                                                                                                                                                   </t>
  </si>
  <si>
    <t xml:space="preserve">BRACO P/ LUMINARIA PUBLICA 1 X 1,50M ROMAGNOLE OU EQUIV                                                                                                                                                                                                                                                                                                                                                                                                                                                   </t>
  </si>
  <si>
    <t xml:space="preserve">BUCHA DE NYLON SEM ABA S10                                                                                                                                                                                                                                                                                                                                                                                                                                                                                </t>
  </si>
  <si>
    <t xml:space="preserve">BUCHA DE NYLON SEM ABA S10, COM PARAFUSO DE 6,10 X 65 MM EM ACO ZINCADO COM ROSCA SOBERBA, CABECA CHATA E FENDA PHILLIPS                                                                                                                                                                                                                                                                                                                                                                                  </t>
  </si>
  <si>
    <t xml:space="preserve">BUCHA DE NYLON SEM ABA S12, COM PARAFUSO DE 5/16" X 80 MM EM ACO ZINCADO COM ROSCA SOBERBA E CABECA SEXTAVADA                                                                                                                                                                                                                                                                                                                                                                                             </t>
  </si>
  <si>
    <t xml:space="preserve">BUCHA DE NYLON SEM ABA S4                                                                                                                                                                                                                                                                                                                                                                                                                                                                                 </t>
  </si>
  <si>
    <t xml:space="preserve">BUCHA DE NYLON SEM ABA S5                                                                                                                                                                                                                                                                                                                                                                                                                                                                                 </t>
  </si>
  <si>
    <t xml:space="preserve">BUCHA DE NYLON SEM ABA S6                                                                                                                                                                                                                                                                                                                                                                                                                                                                                 </t>
  </si>
  <si>
    <t xml:space="preserve">BUCHA DE NYLON SEM ABA S6, COM PARAFUSO DE 4,20 X 40 MM EM ACO ZINCADO COM ROSCA SOBERBA, CABECA CHATA E FENDA PHILLIPS                                                                                                                                                                                                                                                                                                                                                                                   </t>
  </si>
  <si>
    <t xml:space="preserve">BUCHA DE NYLON SEM ABA S8                                                                                                                                                                                                                                                                                                                                                                                                                                                                                 </t>
  </si>
  <si>
    <t xml:space="preserve">BUCHA DE NYLON SEM ABA S8, COM PARAFUSO DE 4,80 X 50 MM EM ACO ZINCADO COM ROSCA SOBERBA, CABECA CHATA E FENDA PHILLIPS                                                                                                                                                                                                                                                                                                                                                                                   </t>
  </si>
  <si>
    <t xml:space="preserve">BUCHA DE NYLON, DIAMETRO DO FURO 8 MM, COMPRIMENTO 40 MM, COM PARAFUSO DE ROSCA SOBERBA, CABECA CHATA, FENDA SIMPLES, 4,8 X 50 MM                                                                                                                                                                                                                                                                                                                                                                         </t>
  </si>
  <si>
    <t xml:space="preserve">BUCHA DE REDUCAO CPVC, SOLDAVEL, 54 X 28 MM, PARA AGUA QUENTE                                                                                                                                                                                                                                                                                                                                                                                                                                             </t>
  </si>
  <si>
    <t xml:space="preserve">BUCHA DE REDUCAO DE COBRE (REF 600-2) SEM ANEL DE SOLDA, PONTA X BOLSA, 22 X 15 MM                                                                                                                                                                                                                                                                                                                                                                                                                        </t>
  </si>
  <si>
    <t xml:space="preserve">BUCHA DE REDUCAO DE COBRE (REF 600-2) SEM ANEL DE SOLDA, PONTA X BOLSA, 28 X 22 MM                                                                                                                                                                                                                                                                                                                                                                                                                        </t>
  </si>
  <si>
    <t xml:space="preserve">BUCHA DE REDUCAO DE COBRE (REF 600-2) SEM ANEL DE SOLDA, PONTA X BOLSA, 35 X 28 MM                                                                                                                                                                                                                                                                                                                                                                                                                        </t>
  </si>
  <si>
    <t xml:space="preserve">BUCHA DE REDUCAO DE COBRE (REF 600-2) SEM ANEL DE SOLDA, PONTA X BOLSA, 42 X 35 MM                                                                                                                                                                                                                                                                                                                                                                                                                        </t>
  </si>
  <si>
    <t xml:space="preserve">BUCHA DE REDUCAO DE COBRE (REF 600-2) SEM ANEL DE SOLDA, PONTA X BOLSA, 54 X 42 MM                                                                                                                                                                                                                                                                                                                                                                                                                        </t>
  </si>
  <si>
    <t xml:space="preserve">BUCHA DE REDUCAO DE COBRE (REF 600-2) SEM ANEL DE SOLDA, PONTA X BOLSA, 66 X 54 MM                                                                                                                                                                                                                                                                                                                                                                                                                        </t>
  </si>
  <si>
    <t xml:space="preserve">BUCHA DE REDUCAO DE FERRO GALVANIZADO, COM ROSCA BSP, DE 1 1/2" X 1 1/4"                                                                                                                                                                                                                                                                                                                                                                                                                                  </t>
  </si>
  <si>
    <t xml:space="preserve">BUCHA DE REDUCAO DE FERRO GALVANIZADO, COM ROSCA BSP, DE 1 1/2" X 1/2"                                                                                                                                                                                                                                                                                                                                                                                                                                    </t>
  </si>
  <si>
    <t xml:space="preserve">BUCHA DE REDUCAO DE FERRO GALVANIZADO, COM ROSCA BSP, DE 1 1/2" X 1"                                                                                                                                                                                                                                                                                                                                                                                                                                      </t>
  </si>
  <si>
    <t xml:space="preserve">BUCHA DE REDUCAO DE FERRO GALVANIZADO, COM ROSCA BSP, DE 1 1/2" X 3/4"                                                                                                                                                                                                                                                                                                                                                                                                                                    </t>
  </si>
  <si>
    <t xml:space="preserve">BUCHA DE REDUCAO DE FERRO GALVANIZADO, COM ROSCA BSP, DE 1 1/4" X 1/2"                                                                                                                                                                                                                                                                                                                                                                                                                                    </t>
  </si>
  <si>
    <t xml:space="preserve">BUCHA DE REDUCAO DE FERRO GALVANIZADO, COM ROSCA BSP, DE 1 1/4" X 1"                                                                                                                                                                                                                                                                                                                                                                                                                                      </t>
  </si>
  <si>
    <t xml:space="preserve">BUCHA DE REDUCAO DE FERRO GALVANIZADO, COM ROSCA BSP, DE 1 1/4" X 3/4"                                                                                                                                                                                                                                                                                                                                                                                                                                    </t>
  </si>
  <si>
    <t xml:space="preserve">BUCHA DE REDUCAO DE FERRO GALVANIZADO, COM ROSCA BSP, DE 1/2" X 1/4"                                                                                                                                                                                                                                                                                                                                                                                                                                      </t>
  </si>
  <si>
    <t xml:space="preserve">BUCHA DE REDUCAO DE FERRO GALVANIZADO, COM ROSCA BSP, DE 1/2" X 3/8"                                                                                                                                                                                                                                                                                                                                                                                                                                      </t>
  </si>
  <si>
    <t xml:space="preserve">BUCHA DE REDUCAO DE FERRO GALVANIZADO, COM ROSCA BSP, DE 1" X 1/2"                                                                                                                                                                                                                                                                                                                                                                                                                                        </t>
  </si>
  <si>
    <t xml:space="preserve">BUCHA DE REDUCAO DE FERRO GALVANIZADO, COM ROSCA BSP, DE 1" X 3/4"                                                                                                                                                                                                                                                                                                                                                                                                                                        </t>
  </si>
  <si>
    <t xml:space="preserve">BUCHA DE REDUCAO DE FERRO GALVANIZADO, COM ROSCA BSP, DE 2 1/2" X 1 1/2"                                                                                                                                                                                                                                                                                                                                                                                                                                  </t>
  </si>
  <si>
    <t xml:space="preserve">BUCHA DE REDUCAO DE FERRO GALVANIZADO, COM ROSCA BSP, DE 2 1/2" X 1 1/4"                                                                                                                                                                                                                                                                                                                                                                                                                                  </t>
  </si>
  <si>
    <t xml:space="preserve">BUCHA DE REDUCAO DE FERRO GALVANIZADO, COM ROSCA BSP, DE 2 1/2" X 1"                                                                                                                                                                                                                                                                                                                                                                                                                                      </t>
  </si>
  <si>
    <t xml:space="preserve">BUCHA DE REDUCAO DE FERRO GALVANIZADO, COM ROSCA BSP, DE 2 1/2" X 2"                                                                                                                                                                                                                                                                                                                                                                                                                                      </t>
  </si>
  <si>
    <t xml:space="preserve">BUCHA DE REDUCAO DE FERRO GALVANIZADO, COM ROSCA BSP, DE 2" X 1 1/2"                                                                                                                                                                                                                                                                                                                                                                                                                                      </t>
  </si>
  <si>
    <t xml:space="preserve">BUCHA DE REDUCAO DE FERRO GALVANIZADO, COM ROSCA BSP, DE 2" X 1 1/4"                                                                                                                                                                                                                                                                                                                                                                                                                                      </t>
  </si>
  <si>
    <t xml:space="preserve">BUCHA DE REDUCAO DE FERRO GALVANIZADO, COM ROSCA BSP, DE 2" X 1"                                                                                                                                                                                                                                                                                                                                                                                                                                          </t>
  </si>
  <si>
    <t xml:space="preserve">BUCHA DE REDUCAO DE FERRO GALVANIZADO, COM ROSCA BSP, DE 3/4" X 1/2"                                                                                                                                                                                                                                                                                                                                                                                                                                      </t>
  </si>
  <si>
    <t xml:space="preserve">BUCHA DE REDUCAO DE FERRO GALVANIZADO, COM ROSCA BSP, DE 3" X 1 1/2"                                                                                                                                                                                                                                                                                                                                                                                                                                      </t>
  </si>
  <si>
    <t xml:space="preserve">BUCHA DE REDUCAO DE FERRO GALVANIZADO, COM ROSCA BSP, DE 3" X 1 1/4"                                                                                                                                                                                                                                                                                                                                                                                                                                      </t>
  </si>
  <si>
    <t xml:space="preserve">BUCHA DE REDUCAO DE FERRO GALVANIZADO, COM ROSCA BSP, DE 3" X 2 1/2"                                                                                                                                                                                                                                                                                                                                                                                                                                      </t>
  </si>
  <si>
    <t xml:space="preserve">BUCHA DE REDUCAO DE FERRO GALVANIZADO, COM ROSCA BSP, DE 3" X 2"                                                                                                                                                                                                                                                                                                                                                                                                                                          </t>
  </si>
  <si>
    <t xml:space="preserve">BUCHA DE REDUCAO DE FERRO GALVANIZADO, COM ROSCA BSP, DE 4" X 2 1/2"                                                                                                                                                                                                                                                                                                                                                                                                                                      </t>
  </si>
  <si>
    <t xml:space="preserve">BUCHA DE REDUCAO DE FERRO GALVANIZADO, COM ROSCA BSP, DE 4" X 2"                                                                                                                                                                                                                                                                                                                                                                                                                                          </t>
  </si>
  <si>
    <t xml:space="preserve">BUCHA DE REDUCAO DE FERRO GALVANIZADO, COM ROSCA BSP, DE 4" X 3"                                                                                                                                                                                                                                                                                                                                                                                                                                          </t>
  </si>
  <si>
    <t xml:space="preserve">BUCHA DE REDUCAO DE FERRO GALVANIZADO, COM ROSCA BSP, DE 5" X 4"                                                                                                                                                                                                                                                                                                                                                                                                                                          </t>
  </si>
  <si>
    <t xml:space="preserve">BUCHA DE REDUCAO DE FERRO GALVANIZADO, COM ROSCA BSP, DE 6" X 4"                                                                                                                                                                                                                                                                                                                                                                                                                                          </t>
  </si>
  <si>
    <t xml:space="preserve">BUCHA DE REDUCAO DE FERRO GALVANIZADO, COM ROSCA BSP, DE 6" X 5"                                                                                                                                                                                                                                                                                                                                                                                                                                          </t>
  </si>
  <si>
    <t xml:space="preserve">BUCHA DE REDUCAO DE PVC, SOLDAVEL, CURTA, COM 25 X 20 MM, PARA AGUA FRIA PREDIAL                                                                                                                                                                                                                                                                                                                                                                                                                          </t>
  </si>
  <si>
    <t xml:space="preserve">BUCHA DE REDUCAO DE PVC, SOLDAVEL, CURTA, COM 32 X 25 MM, PARA AGUA FRIA PREDIAL                                                                                                                                                                                                                                                                                                                                                                                                                          </t>
  </si>
  <si>
    <t xml:space="preserve">BUCHA DE REDUCAO DE PVC, SOLDAVEL, CURTA, COM 40 X 32 MM, PARA AGUA FRIA PREDIAL                                                                                                                                                                                                                                                                                                                                                                                                                          </t>
  </si>
  <si>
    <t xml:space="preserve">BUCHA DE REDUCAO DE PVC, SOLDAVEL, CURTA, COM 50 X 40 MM, PARA AGUA FRIA PREDIAL                                                                                                                                                                                                                                                                                                                                                                                                                          </t>
  </si>
  <si>
    <t xml:space="preserve">BUCHA DE REDUCAO DE PVC, SOLDAVEL, CURTA, COM 60 X 50 MM, PARA AGUA FRIA PREDIAL                                                                                                                                                                                                                                                                                                                                                                                                                          </t>
  </si>
  <si>
    <t xml:space="preserve">BUCHA DE REDUCAO DE PVC, SOLDAVEL, LONGA, COM 32 X 20 MM, PARA AGUA FRIA PREDIAL                                                                                                                                                                                                                                                                                                                                                                                                                          </t>
  </si>
  <si>
    <t xml:space="preserve">BUCHA DE REDUCAO DE PVC, SOLDAVEL, LONGA, COM 40 X 25 MM, PARA AGUA FRIA PREDIAL                                                                                                                                                                                                                                                                                                                                                                                                                          </t>
  </si>
  <si>
    <t xml:space="preserve">BUCHA DE REDUCAO DE PVC, SOLDAVEL, LONGA, COM 50 X 25 MM, PARA AGUA FRIA PREDIAL                                                                                                                                                                                                                                                                                                                                                                                                                          </t>
  </si>
  <si>
    <t xml:space="preserve">BUCHA DE REDUCAO DE PVC, SOLDAVEL, LONGA, COM 50 X 32 MM, PARA AGUA FRIA PREDIAL                                                                                                                                                                                                                                                                                                                                                                                                                          </t>
  </si>
  <si>
    <t xml:space="preserve">BUCHA DE REDUCAO DE PVC, SOLDAVEL, LONGA, COM 60 X 25 MM, PARA AGUA FRIA PREDIAL                                                                                                                                                                                                                                                                                                                                                                                                                          </t>
  </si>
  <si>
    <t xml:space="preserve">BUCHA DE REDUCAO DE PVC, SOLDAVEL, LONGA, COM 60 X 32 MM, PARA AGUA FRIA PREDIAL                                                                                                                                                                                                                                                                                                                                                                                                                          </t>
  </si>
  <si>
    <t xml:space="preserve">BUCHA DE REDUCAO DE PVC, SOLDAVEL, LONGA, COM 60 X 50 MM, PARA AGUA FRIA PREDIAL                                                                                                                                                                                                                                                                                                                                                                                                                          </t>
  </si>
  <si>
    <t xml:space="preserve">BUCHA DE REDUCAO DE PVC, SOLDAVEL, LONGA, COM 75 X 50 MM, PARA AGUA FRIA PREDIAL                                                                                                                                                                                                                                                                                                                                                                                                                          </t>
  </si>
  <si>
    <t xml:space="preserve">BUCHA DE REDUCAO DE PVC, SOLDAVEL, LONGA, 50 X 40 MM, PARA ESGOTO PREDIAL                                                                                                                                                                                                                                                                                                                                                                                                                                 </t>
  </si>
  <si>
    <t xml:space="preserve">BUCHA DE REDUCAO EM ALUMINIO, COM ROSCA, DE 1 1/2" X 1 1/4", PARA ELETRODUTO                                                                                                                                                                                                                                                                                                                                                                                                                              </t>
  </si>
  <si>
    <t xml:space="preserve">BUCHA DE REDUCAO EM ALUMINIO, COM ROSCA, DE 1 1/2" X 1", PARA ELETRODUTO                                                                                                                                                                                                                                                                                                                                                                                                                                  </t>
  </si>
  <si>
    <t xml:space="preserve">BUCHA DE REDUCAO EM ALUMINIO, COM ROSCA, DE 1 1/2" X 3/4", PARA ELETRODUTO                                                                                                                                                                                                                                                                                                                                                                                                                                </t>
  </si>
  <si>
    <t xml:space="preserve">BUCHA DE REDUCAO EM ALUMINIO, COM ROSCA, DE 1 1/4" X 1/2", PARA ELETRODUTO                                                                                                                                                                                                                                                                                                                                                                                                                                </t>
  </si>
  <si>
    <t xml:space="preserve">BUCHA DE REDUCAO EM ALUMINIO, COM ROSCA, DE 1 1/4" X 1", PARA ELETRODUTO                                                                                                                                                                                                                                                                                                                                                                                                                                  </t>
  </si>
  <si>
    <t xml:space="preserve">BUCHA DE REDUCAO EM ALUMINIO, COM ROSCA, DE 1 1/4" X 3/4", PARA ELETRODUTO                                                                                                                                                                                                                                                                                                                                                                                                                                </t>
  </si>
  <si>
    <t xml:space="preserve">BUCHA DE REDUCAO EM ALUMINIO, COM ROSCA, DE 1" X 1/2", PARA ELETRODUTO                                                                                                                                                                                                                                                                                                                                                                                                                                    </t>
  </si>
  <si>
    <t xml:space="preserve">BUCHA DE REDUCAO EM ALUMINIO, COM ROSCA, DE 1" X 3/4", PARA ELETRODUTO                                                                                                                                                                                                                                                                                                                                                                                                                                    </t>
  </si>
  <si>
    <t xml:space="preserve">BUCHA DE REDUCAO EM ALUMINIO, COM ROSCA, DE 2 1/2" X 1 1/2", PARA ELETRODUTO                                                                                                                                                                                                                                                                                                                                                                                                                              </t>
  </si>
  <si>
    <t xml:space="preserve">BUCHA DE REDUCAO EM ALUMINIO, COM ROSCA, DE 2 1/2" X 1 1/4", PARA ELETRODUTO                                                                                                                                                                                                                                                                                                                                                                                                                              </t>
  </si>
  <si>
    <t xml:space="preserve">BUCHA DE REDUCAO EM ALUMINIO, COM ROSCA, DE 2 1/2" X 1", PARA ELETRODUTO                                                                                                                                                                                                                                                                                                                                                                                                                                  </t>
  </si>
  <si>
    <t xml:space="preserve">BUCHA DE REDUCAO EM ALUMINIO, COM ROSCA, DE 2 1/2" X 2", PARA ELETRODUTO                                                                                                                                                                                                                                                                                                                                                                                                                                  </t>
  </si>
  <si>
    <t xml:space="preserve">BUCHA DE REDUCAO EM ALUMINIO, COM ROSCA, DE 2" X 1 1/2", PARA ELETRODUTO                                                                                                                                                                                                                                                                                                                                                                                                                                  </t>
  </si>
  <si>
    <t xml:space="preserve">BUCHA DE REDUCAO EM ALUMINIO, COM ROSCA, DE 2" X 1 1/4", PARA ELETRODUTO                                                                                                                                                                                                                                                                                                                                                                                                                                  </t>
  </si>
  <si>
    <t xml:space="preserve">BUCHA DE REDUCAO EM ALUMINIO, COM ROSCA, DE 2" X 1", PARA ELETRODUTO                                                                                                                                                                                                                                                                                                                                                                                                                                      </t>
  </si>
  <si>
    <t xml:space="preserve">BUCHA DE REDUCAO EM ALUMINIO, COM ROSCA, DE 2" X 3/4", PARA ELETRODUTO                                                                                                                                                                                                                                                                                                                                                                                                                                    </t>
  </si>
  <si>
    <t xml:space="preserve">BUCHA DE REDUCAO EM ALUMINIO, COM ROSCA, DE 3/4" X 1/2",  PARA ELETRODUTO                                                                                                                                                                                                                                                                                                                                                                                                                                 </t>
  </si>
  <si>
    <t xml:space="preserve">BUCHA DE REDUCAO EM ALUMINIO, COM ROSCA, DE 3" X 1 1/2", PARA ELETRODUTO                                                                                                                                                                                                                                                                                                                                                                                                                                  </t>
  </si>
  <si>
    <t xml:space="preserve">BUCHA DE REDUCAO EM ALUMINIO, COM ROSCA, DE 3" X 1 1/4", PARA ELETRODUTO                                                                                                                                                                                                                                                                                                                                                                                                                                  </t>
  </si>
  <si>
    <t xml:space="preserve">BUCHA DE REDUCAO EM ALUMINIO, COM ROSCA, DE 3" X 2 1/2", PARA ELETRODUTO                                                                                                                                                                                                                                                                                                                                                                                                                                  </t>
  </si>
  <si>
    <t xml:space="preserve">BUCHA DE REDUCAO EM ALUMINIO, COM ROSCA, DE 3" X 2", PARA ELETRODUTO                                                                                                                                                                                                                                                                                                                                                                                                                                      </t>
  </si>
  <si>
    <t xml:space="preserve">BUCHA DE REDUCAO EM ALUMINIO, COM ROSCA, DE 4" X 2 1/2", PARA ELETRODUTO                                                                                                                                                                                                                                                                                                                                                                                                                                  </t>
  </si>
  <si>
    <t xml:space="preserve">BUCHA DE REDUCAO EM ALUMINIO, COM ROSCA, DE 4" X 2", PARA ELETRODUTO                                                                                                                                                                                                                                                                                                                                                                                                                                      </t>
  </si>
  <si>
    <t xml:space="preserve">BUCHA DE REDUCAO EM ALUMINIO, COM ROSCA, DE 4" X 3", PARA ELETRODUTO                                                                                                                                                                                                                                                                                                                                                                                                                                      </t>
  </si>
  <si>
    <t xml:space="preserve">BUCHA DE REDUCAO PVC ROSCAVEL 3/4" X 1/2"                                                                                                                                                                                                                                                                                                                                                                                                                                                                 </t>
  </si>
  <si>
    <t xml:space="preserve">BUCHA DE REDUCAO PVC, ROSCAVEL 1 1/2" X 1"                                                                                                                                                                                                                                                                                                                                                                                                                                                                </t>
  </si>
  <si>
    <t xml:space="preserve">BUCHA DE REDUCAO PVC, ROSCAVEL, 1 1/2" X 3/4"                                                                                                                                                                                                                                                                                                                                                                                                                                                             </t>
  </si>
  <si>
    <t xml:space="preserve">BUCHA DE REDUCAO PVC, ROSCAVEL, 1" X 1/2"                                                                                                                                                                                                                                                                                                                                                                                                                                                                 </t>
  </si>
  <si>
    <t xml:space="preserve">BUCHA DE REDUCAO PVC, ROSCAVEL, 1" X 3/4"                                                                                                                                                                                                                                                                                                                                                                                                                                                                 </t>
  </si>
  <si>
    <t xml:space="preserve">BUCHA DE REDUCAO, CPVC, SOLDAVEL, 22 X 15 MM, PARA AGUA QUENTE                                                                                                                                                                                                                                                                                                                                                                                                                                            </t>
  </si>
  <si>
    <t xml:space="preserve">BUCHA DE REDUCAO, CPVC, SOLDAVEL, 28 X 22 MM, PARA AGUA QUENTE                                                                                                                                                                                                                                                                                                                                                                                                                                            </t>
  </si>
  <si>
    <t xml:space="preserve">BUCHA DE REDUCAO, CPVC, SOLDAVEL, 35 X 28 MM, PARA AGUA QUENTE                                                                                                                                                                                                                                                                                                                                                                                                                                            </t>
  </si>
  <si>
    <t xml:space="preserve">BUCHA DE REDUCAO, CPVC, SOLDAVEL, 42 X 22 MM, PARA AGUA QUENTE                                                                                                                                                                                                                                                                                                                                                                                                                                            </t>
  </si>
  <si>
    <t xml:space="preserve">BUCHA DE REDUCAO, CPVC, SOLDAVEL, 54 X 35 MM, PARA AGUA QUENTE                                                                                                                                                                                                                                                                                                                                                                                                                                            </t>
  </si>
  <si>
    <t xml:space="preserve">BUCHA DE REDUCAO, PPR, DN 25 X 20 MM, PARA AGUA QUENTE PREDIAL                                                                                                                                                                                                                                                                                                                                                                                                                                            </t>
  </si>
  <si>
    <t xml:space="preserve">BUCHA DE REDUCAO, PPR, DN 32 X 25 MM, PARA AGUA QUENTE E FRIA PREDIAL                                                                                                                                                                                                                                                                                                                                                                                                                                     </t>
  </si>
  <si>
    <t xml:space="preserve">BUCHA DE REDUCAO, PPR, DN 40 X 25 MM, PARA AGUA QUENTE E FRIA PREDIAL                                                                                                                                                                                                                                                                                                                                                                                                                                     </t>
  </si>
  <si>
    <t xml:space="preserve">BUCHA DE REDUCAO, PPR, DN 50 X 25 MM, PARA AGUA QUENTE E FRIA PREDIAL                                                                                                                                                                                                                                                                                                                                                                                                                                     </t>
  </si>
  <si>
    <t xml:space="preserve">BUCHA DE REDUCAO, PPR, DN 50 X 32 MM, PARA AGUA QUENTE E FRIA PREDIAL                                                                                                                                                                                                                                                                                                                                                                                                                                     </t>
  </si>
  <si>
    <t xml:space="preserve">BUCHA DE REDUCAO, PVC, LONGA, SERIE R, DN 50 X 40 MM, PARA ESGOTO PREDIAL                                                                                                                                                                                                                                                                                                                                                                                                                                 </t>
  </si>
  <si>
    <t xml:space="preserve">BUCHA EM ALUMINIO, COM ROSCA, DE 1 1/4", PARA ELETRODUTO                                                                                                                                                                                                                                                                                                                                                                                                                                                  </t>
  </si>
  <si>
    <t xml:space="preserve">BUCHA EM ALUMINIO, COM ROSCA, DE 1/2", PARA ELETRODUTO                                                                                                                                                                                                                                                                                                                                                                                                                                                    </t>
  </si>
  <si>
    <t xml:space="preserve">BUCHA EM ALUMINIO, COM ROSCA, DE 1", PARA ELETRODUTO                                                                                                                                                                                                                                                                                                                                                                                                                                                      </t>
  </si>
  <si>
    <t xml:space="preserve">BUCHA EM ALUMINIO, COM ROSCA, DE 2 1/2", PARA ELETRODUTO                                                                                                                                                                                                                                                                                                                                                                                                                                                  </t>
  </si>
  <si>
    <t xml:space="preserve">BUCHA EM ALUMINIO, COM ROSCA, DE 2", PARA ELETRODUTO                                                                                                                                                                                                                                                                                                                                                                                                                                                      </t>
  </si>
  <si>
    <t xml:space="preserve">BUCHA EM ALUMINIO, COM ROSCA, DE 3/4", PARA ELETRODUTO                                                                                                                                                                                                                                                                                                                                                                                                                                                    </t>
  </si>
  <si>
    <t xml:space="preserve">BUCHA EM ALUMINIO, COM ROSCA, DE 3/8", PARA ELETRODUTO                                                                                                                                                                                                                                                                                                                                                                                                                                                    </t>
  </si>
  <si>
    <t xml:space="preserve">BUCHA EM ALUMINIO, COM ROSCA, DE 3", PARA ELETRODUTO                                                                                                                                                                                                                                                                                                                                                                                                                                                      </t>
  </si>
  <si>
    <t xml:space="preserve">BUCHA EM ALUMINIO, COM ROSCA, DE 4", PARA ELETRODUTO                                                                                                                                                                                                                                                                                                                                                                                                                                                      </t>
  </si>
  <si>
    <t xml:space="preserve">CABECEIRA DIREITA OU ESQUERDA, PVC, PARA CALHA PLUVIAL, DIAMETRO ENTRE *119 E 170* MM, PARA DRENAGEM PLUVIAL PREDIAL                                                                                                                                                                                                                                                                                                                                                                                      </t>
  </si>
  <si>
    <t xml:space="preserve">CABECOTE PARA ENTRADA DE LINHA DE ALIMENTACAO PARA ELETRODUTO, EM LIGA DE ALUMINIO COM ACABAMENTO ANTI CORROSIVO, COM FIXACAO POR ENCAIXE LISO DE 360 GRAUS, DE 1 1/2"                                                                                                                                                                                                                                                                                                                                    </t>
  </si>
  <si>
    <t xml:space="preserve">CABECOTE PARA ENTRADA DE LINHA DE ALIMENTACAO PARA ELETRODUTO, EM LIGA DE ALUMINIO COM ACABAMENTO ANTI CORROSIVO, COM FIXACAO POR ENCAIXE LISO DE 360 GRAUS, DE 1 1/4"                                                                                                                                                                                                                                                                                                                                    </t>
  </si>
  <si>
    <t xml:space="preserve">CABECOTE PARA ENTRADA DE LINHA DE ALIMENTACAO PARA ELETRODUTO, EM LIGA DE ALUMINIO COM ACABAMENTO ANTI CORROSIVO, COM FIXACAO POR ENCAIXE LISO DE 360 GRAUS, DE 1/2"                                                                                                                                                                                                                                                                                                                                      </t>
  </si>
  <si>
    <t xml:space="preserve">CABECOTE PARA ENTRADA DE LINHA DE ALIMENTACAO PARA ELETRODUTO, EM LIGA DE ALUMINIO COM ACABAMENTO ANTI CORROSIVO, COM FIXACAO POR ENCAIXE LISO DE 360 GRAUS, DE 1"                                                                                                                                                                                                                                                                                                                                        </t>
  </si>
  <si>
    <t xml:space="preserve">CABECOTE PARA ENTRADA DE LINHA DE ALIMENTACAO PARA ELETRODUTO, EM LIGA DE ALUMINIO COM ACABAMENTO ANTI CORROSIVO, COM FIXACAO POR ENCAIXE LISO DE 360 GRAUS, DE 2 1/2"                                                                                                                                                                                                                                                                                                                                    </t>
  </si>
  <si>
    <t xml:space="preserve">CABECOTE PARA ENTRADA DE LINHA DE ALIMENTACAO PARA ELETRODUTO, EM LIGA DE ALUMINIO COM ACABAMENTO ANTI CORROSIVO, COM FIXACAO POR ENCAIXE LISO DE 360 GRAUS, DE 2"                                                                                                                                                                                                                                                                                                                                        </t>
  </si>
  <si>
    <t xml:space="preserve">CABECOTE PARA ENTRADA DE LINHA DE ALIMENTACAO PARA ELETRODUTO, EM LIGA DE ALUMINIO COM ACABAMENTO ANTI CORROSIVO, COM FIXACAO POR ENCAIXE LISO DE 360 GRAUS, DE 3 1/2"                                                                                                                                                                                                                                                                                                                                    </t>
  </si>
  <si>
    <t xml:space="preserve">CABECOTE PARA ENTRADA DE LINHA DE ALIMENTACAO PARA ELETRODUTO, EM LIGA DE ALUMINIO COM ACABAMENTO ANTI CORROSIVO, COM FIXACAO POR ENCAIXE LISO DE 360 GRAUS, DE 3/4"                                                                                                                                                                                                                                                                                                                                      </t>
  </si>
  <si>
    <t xml:space="preserve">CABECOTE PARA ENTRADA DE LINHA DE ALIMENTACAO PARA ELETRODUTO, EM LIGA DE ALUMINIO COM ACABAMENTO ANTI CORROSIVO, COM FIXACAO POR ENCAIXE LISO DE 360 GRAUS, DE 3"                                                                                                                                                                                                                                                                                                                                        </t>
  </si>
  <si>
    <t xml:space="preserve">CABECOTE PARA ENTRADA DE LINHA DE ALIMENTACAO PARA ELETRODUTO, EM LIGA DE ALUMINIO COM ACABAMENTO ANTI CORROSIVO, COM FIXACAO POR ENCAIXE LISO DE 360 GRAUS, DE 4"                                                                                                                                                                                                                                                                                                                                        </t>
  </si>
  <si>
    <t xml:space="preserve">CABIDE/GANCHO DE BANHEIRO SIMPLES EM METAL CROMADO                                                                                                                                                                                                                                                                                                                                                                                                                                                        </t>
  </si>
  <si>
    <t xml:space="preserve">CABO COAXIAL RG11 95% DE MALHA                                                                                                                                                                                                                                                                                                                                                                                                                                                                            </t>
  </si>
  <si>
    <t xml:space="preserve">CABO COAXIAL RG59 95% DE MALHA                                                                                                                                                                                                                                                                                                                                                                                                                                                                            </t>
  </si>
  <si>
    <t xml:space="preserve">CABO COAXIAL RG6 95% DE MALHA                                                                                                                                                                                                                                                                                                                                                                                                                                                                             </t>
  </si>
  <si>
    <t xml:space="preserve">CABO DE ACO GALVANIZADO, DIAMETRO 12,7 MM (1/2"), COM ALMA DE ACO CABO INDEPENDENTE 6 X 25 F                                                                                                                                                                                                                                                                                                                                                                                                              </t>
  </si>
  <si>
    <t xml:space="preserve">CABO DE ACO GALVANIZADO, DIAMETRO 12,7 MM (1/2"), COM ALMA DE FIBRA 6 X 25 F                                                                                                                                                                                                                                                                                                                                                                                                                              </t>
  </si>
  <si>
    <t xml:space="preserve">CABO DE ACO GALVANIZADO, DIAMETRO 9,53 MM (3/8"), COM ALMA DE FIBRA 6 X 25 F                                                                                                                                                                                                                                                                                                                                                                                                                              </t>
  </si>
  <si>
    <t xml:space="preserve">CABO DE ALUMINIO NU COM ALMA DE ACO, BITOLA 1/0 AWG                                                                                                                                                                                                                                                                                                                                                                                                                                                       </t>
  </si>
  <si>
    <t xml:space="preserve">CABO DE ALUMINIO NU COM ALMA DE ACO, BITOLA 2 AWG                                                                                                                                                                                                                                                                                                                                                                                                                                                         </t>
  </si>
  <si>
    <t xml:space="preserve">CABO DE ALUMINIO NU COM ALMA DE ACO, BITOLA 2/0 AWG                                                                                                                                                                                                                                                                                                                                                                                                                                                       </t>
  </si>
  <si>
    <t xml:space="preserve">CABO DE ALUMINIO NU COM ALMA DE ACO, BITOLA 4 AWG                                                                                                                                                                                                                                                                                                                                                                                                                                                         </t>
  </si>
  <si>
    <t xml:space="preserve">CABO DE ALUMINIO NU SEM ALMA DE ACO, BITOLA 1/0 AWG                                                                                                                                                                                                                                                                                                                                                                                                                                                       </t>
  </si>
  <si>
    <t xml:space="preserve">CABO DE ALUMINIO NU SEM ALMA DE ACO, BITOLA 2 AWG                                                                                                                                                                                                                                                                                                                                                                                                                                                         </t>
  </si>
  <si>
    <t xml:space="preserve">CABO DE ALUMINIO NU SEM ALMA DE ACO, BITOLA 2/0 AWG                                                                                                                                                                                                                                                                                                                                                                                                                                                       </t>
  </si>
  <si>
    <t xml:space="preserve">CABO DE ALUMINIO NU SEM ALMA DE ACO, BITOLA 4 AWG                                                                                                                                                                                                                                                                                                                                                                                                                                                         </t>
  </si>
  <si>
    <t xml:space="preserve">CABO DE COBRE FLEXIVEL NAO HALOGENADO, SEM EMISSAO DE FUMACA, 750V, SECAO NOMINAL 120 MM                                                                                                                                                                                                                                                                                                                                                                                                                  </t>
  </si>
  <si>
    <t xml:space="preserve">CABO DE COBRE FLEXIVEL NAO HALOGENADO, SEM EMISSAO DE FUMACA, 750V, SECAO NOMINAL 2,5 MM                                                                                                                                                                                                                                                                                                                                                                                                                  </t>
  </si>
  <si>
    <t xml:space="preserve">CABO DE COBRE FLEXIVEL NAO HALOGENADO, SEM EMISSAO DE FUMACA, 750V, SECAO NOMINAL 240 MM                                                                                                                                                                                                                                                                                                                                                                                                                  </t>
  </si>
  <si>
    <t xml:space="preserve">CABO DE COBRE FLEXIVEL NAO HALOGENADO, SEM EMISSAO DE FUMACA, 750V, SECAO NOMINAL 50 MM                                                                                                                                                                                                                                                                                                                                                                                                                   </t>
  </si>
  <si>
    <t xml:space="preserve">CABO DE COBRE FLEXIVEL NAO HALOGENADO, SEM EMISSAO DE FUMACA, 750V, SECAO NOMINAL 6,0 MM                                                                                                                                                                                                                                                                                                                                                                                                                  </t>
  </si>
  <si>
    <t xml:space="preserve">CABO DE COBRE NU 10 MM2 MEIO-DURO                                                                                                                                                                                                                                                                                                                                                                                                                                                                         </t>
  </si>
  <si>
    <t xml:space="preserve">CABO DE COBRE NU 120 MM2 MEIO-DURO                                                                                                                                                                                                                                                                                                                                                                                                                                                                        </t>
  </si>
  <si>
    <t xml:space="preserve">CABO DE COBRE NU 150 MM2 MEIO-DURO                                                                                                                                                                                                                                                                                                                                                                                                                                                                        </t>
  </si>
  <si>
    <t xml:space="preserve">CABO DE COBRE NU 16 MM2 MEIO-DURO                                                                                                                                                                                                                                                                                                                                                                                                                                                                         </t>
  </si>
  <si>
    <t xml:space="preserve">CABO DE COBRE NU 185 MM2 MEIO-DURO                                                                                                                                                                                                                                                                                                                                                                                                                                                                        </t>
  </si>
  <si>
    <t xml:space="preserve">CABO DE COBRE NU 25 MM2 MEIO-DURO                                                                                                                                                                                                                                                                                                                                                                                                                                                                         </t>
  </si>
  <si>
    <t xml:space="preserve">CABO DE COBRE NU 35 MM2 MEIO-DURO                                                                                                                                                                                                                                                                                                                                                                                                                                                                         </t>
  </si>
  <si>
    <t xml:space="preserve">CABO DE COBRE NU 50 MM2 MEIO-DURO                                                                                                                                                                                                                                                                                                                                                                                                                                                                         </t>
  </si>
  <si>
    <t xml:space="preserve">CABO DE COBRE NU 70 MM2 MEIO-DURO                                                                                                                                                                                                                                                                                                                                                                                                                                                                         </t>
  </si>
  <si>
    <t xml:space="preserve">CABO DE COBRE NU 95 MM2 MEIO-DURO                                                                                                                                                                                                                                                                                                                                                                                                                                                                         </t>
  </si>
  <si>
    <t xml:space="preserve">CABO DE COBRE, FLEXIVEL, CLASSE 4 OU 5, ISOLACAO EM PVC/A, ANTICHAMA BWF-B, COBERTURA PVC-ST1, ANTICHAMA BWF-B, 1 CONDUTOR, 0,6/1 KV, SECAO NOMINAL 1,5 MM2                                                                                                                                                                                                                                                                                                                                               </t>
  </si>
  <si>
    <t xml:space="preserve">CABO DE COBRE, FLEXIVEL, CLASSE 4 OU 5, ISOLACAO EM PVC/A, ANTICHAMA BWF-B, COBERTURA PVC-ST1, ANTICHAMA BWF-B, 1 CONDUTOR, 0,6/1 KV, SECAO NOMINAL 10 MM2                                                                                                                                                                                                                                                                                                                                                </t>
  </si>
  <si>
    <t xml:space="preserve">CABO DE COBRE, FLEXIVEL, CLASSE 4 OU 5, ISOLACAO EM PVC/A, ANTICHAMA BWF-B, COBERTURA PVC-ST1, ANTICHAMA BWF-B, 1 CONDUTOR, 0,6/1 KV, SECAO NOMINAL 120 MM2                                                                                                                                                                                                                                                                                                                                               </t>
  </si>
  <si>
    <t xml:space="preserve">CABO DE COBRE, FLEXIVEL, CLASSE 4 OU 5, ISOLACAO EM PVC/A, ANTICHAMA BWF-B, COBERTURA PVC-ST1, ANTICHAMA BWF-B, 1 CONDUTOR, 0,6/1 KV, SECAO NOMINAL 150 MM2                                                                                                                                                                                                                                                                                                                                               </t>
  </si>
  <si>
    <t xml:space="preserve">CABO DE COBRE, FLEXIVEL, CLASSE 4 OU 5, ISOLACAO EM PVC/A, ANTICHAMA BWF-B, COBERTURA PVC-ST1, ANTICHAMA BWF-B, 1 CONDUTOR, 0,6/1 KV, SECAO NOMINAL 16 MM2                                                                                                                                                                                                                                                                                                                                                </t>
  </si>
  <si>
    <t xml:space="preserve">CABO DE COBRE, FLEXIVEL, CLASSE 4 OU 5, ISOLACAO EM PVC/A, ANTICHAMA BWF-B, COBERTURA PVC-ST1, ANTICHAMA BWF-B, 1 CONDUTOR, 0,6/1 KV, SECAO NOMINAL 185 MM2                                                                                                                                                                                                                                                                                                                                               </t>
  </si>
  <si>
    <t xml:space="preserve">CABO DE COBRE, FLEXIVEL, CLASSE 4 OU 5, ISOLACAO EM PVC/A, ANTICHAMA BWF-B, COBERTURA PVC-ST1, ANTICHAMA BWF-B, 1 CONDUTOR, 0,6/1 KV, SECAO NOMINAL 2,5 MM2                                                                                                                                                                                                                                                                                                                                               </t>
  </si>
  <si>
    <t xml:space="preserve">CABO DE COBRE, FLEXIVEL, CLASSE 4 OU 5, ISOLACAO EM PVC/A, ANTICHAMA BWF-B, COBERTURA PVC-ST1, ANTICHAMA BWF-B, 1 CONDUTOR, 0,6/1 KV, SECAO NOMINAL 240 MM2                                                                                                                                                                                                                                                                                                                                               </t>
  </si>
  <si>
    <t xml:space="preserve">CABO DE COBRE, FLEXIVEL, CLASSE 4 OU 5, ISOLACAO EM PVC/A, ANTICHAMA BWF-B, COBERTURA PVC-ST1, ANTICHAMA BWF-B, 1 CONDUTOR, 0,6/1 KV, SECAO NOMINAL 25 MM2                                                                                                                                                                                                                                                                                                                                                </t>
  </si>
  <si>
    <t xml:space="preserve">CABO DE COBRE, FLEXIVEL, CLASSE 4 OU 5, ISOLACAO EM PVC/A, ANTICHAMA BWF-B, COBERTURA PVC-ST1, ANTICHAMA BWF-B, 1 CONDUTOR, 0,6/1 KV, SECAO NOMINAL 300 MM2                                                                                                                                                                                                                                                                                                                                               </t>
  </si>
  <si>
    <t xml:space="preserve">CABO DE COBRE, FLEXIVEL, CLASSE 4 OU 5, ISOLACAO EM PVC/A, ANTICHAMA BWF-B, COBERTURA PVC-ST1, ANTICHAMA BWF-B, 1 CONDUTOR, 0,6/1 KV, SECAO NOMINAL 35 MM2                                                                                                                                                                                                                                                                                                                                                </t>
  </si>
  <si>
    <t xml:space="preserve">CABO DE COBRE, FLEXIVEL, CLASSE 4 OU 5, ISOLACAO EM PVC/A, ANTICHAMA BWF-B, COBERTURA PVC-ST1, ANTICHAMA BWF-B, 1 CONDUTOR, 0,6/1 KV, SECAO NOMINAL 4 MM2                                                                                                                                                                                                                                                                                                                                                 </t>
  </si>
  <si>
    <t xml:space="preserve">CABO DE COBRE, FLEXIVEL, CLASSE 4 OU 5, ISOLACAO EM PVC/A, ANTICHAMA BWF-B, COBERTURA PVC-ST1, ANTICHAMA BWF-B, 1 CONDUTOR, 0,6/1 KV, SECAO NOMINAL 400 MM2                                                                                                                                                                                                                                                                                                                                               </t>
  </si>
  <si>
    <t xml:space="preserve">CABO DE COBRE, FLEXIVEL, CLASSE 4 OU 5, ISOLACAO EM PVC/A, ANTICHAMA BWF-B, COBERTURA PVC-ST1, ANTICHAMA BWF-B, 1 CONDUTOR, 0,6/1 KV, SECAO NOMINAL 50 MM2                                                                                                                                                                                                                                                                                                                                                </t>
  </si>
  <si>
    <t xml:space="preserve">CABO DE COBRE, FLEXIVEL, CLASSE 4 OU 5, ISOLACAO EM PVC/A, ANTICHAMA BWF-B, COBERTURA PVC-ST1, ANTICHAMA BWF-B, 1 CONDUTOR, 0,6/1 KV, SECAO NOMINAL 500 MM2                                                                                                                                                                                                                                                                                                                                               </t>
  </si>
  <si>
    <t xml:space="preserve">CABO DE COBRE, FLEXIVEL, CLASSE 4 OU 5, ISOLACAO EM PVC/A, ANTICHAMA BWF-B, COBERTURA PVC-ST1, ANTICHAMA BWF-B, 1 CONDUTOR, 0,6/1 KV, SECAO NOMINAL 6 MM2                                                                                                                                                                                                                                                                                                                                                 </t>
  </si>
  <si>
    <t xml:space="preserve">CABO DE COBRE, FLEXIVEL, CLASSE 4 OU 5, ISOLACAO EM PVC/A, ANTICHAMA BWF-B, COBERTURA PVC-ST1, ANTICHAMA BWF-B, 1 CONDUTOR, 0,6/1 KV, SECAO NOMINAL 70 MM2                                                                                                                                                                                                                                                                                                                                                </t>
  </si>
  <si>
    <t xml:space="preserve">CABO DE COBRE, FLEXIVEL, CLASSE 4 OU 5, ISOLACAO EM PVC/A, ANTICHAMA BWF-B, COBERTURA PVC-ST1, ANTICHAMA BWF-B, 1 CONDUTOR, 0,6/1 KV, SECAO NOMINAL 95 MM2                                                                                                                                                                                                                                                                                                                                                </t>
  </si>
  <si>
    <t xml:space="preserve">CABO DE COBRE, FLEXIVEL, CLASSE 4 OU 5, ISOLACAO EM PVC/A, ANTICHAMA BWF-B, 1 CONDUTOR, 450/750 V, SECAO NOMINAL 0,5 MM2                                                                                                                                                                                                                                                                                                                                                                                  </t>
  </si>
  <si>
    <t xml:space="preserve">CABO DE COBRE, FLEXIVEL, CLASSE 4 OU 5, ISOLACAO EM PVC/A, ANTICHAMA BWF-B, 1 CONDUTOR, 450/750 V, SECAO NOMINAL 0,75 MM2                                                                                                                                                                                                                                                                                                                                                                                 </t>
  </si>
  <si>
    <t xml:space="preserve">CABO DE COBRE, FLEXIVEL, CLASSE 4 OU 5, ISOLACAO EM PVC/A, ANTICHAMA BWF-B, 1 CONDUTOR, 450/750 V, SECAO NOMINAL 1,0 MM2                                                                                                                                                                                                                                                                                                                                                                                  </t>
  </si>
  <si>
    <t xml:space="preserve">CABO DE COBRE, FLEXIVEL, CLASSE 4 OU 5, ISOLACAO EM PVC/A, ANTICHAMA BWF-B, 1 CONDUTOR, 450/750 V, SECAO NOMINAL 1,5 MM2                                                                                                                                                                                                                                                                                                                                                                                  </t>
  </si>
  <si>
    <t xml:space="preserve">CABO DE COBRE, FLEXIVEL, CLASSE 4 OU 5, ISOLACAO EM PVC/A, ANTICHAMA BWF-B, 1 CONDUTOR, 450/750 V, SECAO NOMINAL 10 MM2                                                                                                                                                                                                                                                                                                                                                                                   </t>
  </si>
  <si>
    <t xml:space="preserve">CABO DE COBRE, FLEXIVEL, CLASSE 4 OU 5, ISOLACAO EM PVC/A, ANTICHAMA BWF-B, 1 CONDUTOR, 450/750 V, SECAO NOMINAL 120 MM2                                                                                                                                                                                                                                                                                                                                                                                  </t>
  </si>
  <si>
    <t xml:space="preserve">CABO DE COBRE, FLEXIVEL, CLASSE 4 OU 5, ISOLACAO EM PVC/A, ANTICHAMA BWF-B, 1 CONDUTOR, 450/750 V, SECAO NOMINAL 150 MM2                                                                                                                                                                                                                                                                                                                                                                                  </t>
  </si>
  <si>
    <t xml:space="preserve">CABO DE COBRE, FLEXIVEL, CLASSE 4 OU 5, ISOLACAO EM PVC/A, ANTICHAMA BWF-B, 1 CONDUTOR, 450/750 V, SECAO NOMINAL 16 MM2                                                                                                                                                                                                                                                                                                                                                                                   </t>
  </si>
  <si>
    <t xml:space="preserve">CABO DE COBRE, FLEXIVEL, CLASSE 4 OU 5, ISOLACAO EM PVC/A, ANTICHAMA BWF-B, 1 CONDUTOR, 450/750 V, SECAO NOMINAL 185 MM2                                                                                                                                                                                                                                                                                                                                                                                  </t>
  </si>
  <si>
    <t xml:space="preserve">CABO DE COBRE, FLEXIVEL, CLASSE 4 OU 5, ISOLACAO EM PVC/A, ANTICHAMA BWF-B, 1 CONDUTOR, 450/750 V, SECAO NOMINAL 2,5 MM2                                                                                                                                                                                                                                                                                                                                                                                  </t>
  </si>
  <si>
    <t xml:space="preserve">CABO DE COBRE, FLEXIVEL, CLASSE 4 OU 5, ISOLACAO EM PVC/A, ANTICHAMA BWF-B, 1 CONDUTOR, 450/750 V, SECAO NOMINAL 240 MM2                                                                                                                                                                                                                                                                                                                                                                                  </t>
  </si>
  <si>
    <t xml:space="preserve">CABO DE COBRE, FLEXIVEL, CLASSE 4 OU 5, ISOLACAO EM PVC/A, ANTICHAMA BWF-B, 1 CONDUTOR, 450/750 V, SECAO NOMINAL 25 MM2                                                                                                                                                                                                                                                                                                                                                                                   </t>
  </si>
  <si>
    <t xml:space="preserve">CABO DE COBRE, FLEXIVEL, CLASSE 4 OU 5, ISOLACAO EM PVC/A, ANTICHAMA BWF-B, 1 CONDUTOR, 450/750 V, SECAO NOMINAL 35 MM2                                                                                                                                                                                                                                                                                                                                                                                   </t>
  </si>
  <si>
    <t xml:space="preserve">CABO DE COBRE, FLEXIVEL, CLASSE 4 OU 5, ISOLACAO EM PVC/A, ANTICHAMA BWF-B, 1 CONDUTOR, 450/750 V, SECAO NOMINAL 4 MM2                                                                                                                                                                                                                                                                                                                                                                                    </t>
  </si>
  <si>
    <t xml:space="preserve">CABO DE COBRE, FLEXIVEL, CLASSE 4 OU 5, ISOLACAO EM PVC/A, ANTICHAMA BWF-B, 1 CONDUTOR, 450/750 V, SECAO NOMINAL 50 MM2                                                                                                                                                                                                                                                                                                                                                                                   </t>
  </si>
  <si>
    <t xml:space="preserve">CABO DE COBRE, FLEXIVEL, CLASSE 4 OU 5, ISOLACAO EM PVC/A, ANTICHAMA BWF-B, 1 CONDUTOR, 450/750 V, SECAO NOMINAL 6 MM2                                                                                                                                                                                                                                                                                                                                                                                    </t>
  </si>
  <si>
    <t xml:space="preserve">CABO DE COBRE, FLEXIVEL, CLASSE 4 OU 5, ISOLACAO EM PVC/A, ANTICHAMA BWF-B, 1 CONDUTOR, 450/750 V, SECAO NOMINAL 70 MM2                                                                                                                                                                                                                                                                                                                                                                                   </t>
  </si>
  <si>
    <t xml:space="preserve">CABO DE COBRE, FLEXIVEL, CLASSE 4 OU 5, ISOLACAO EM PVC/A, ANTICHAMA BWF-B, 1 CONDUTOR, 450/750 V, SECAO NOMINAL 95 MM2                                                                                                                                                                                                                                                                                                                                                                                   </t>
  </si>
  <si>
    <t xml:space="preserve">CABO DE COBRE, RIGIDO, CLASSE 2, ISOLACAO EM PVC/A, ANTICHAMA BWF-B, 1 CONDUTOR, 450/750 V, SECAO NOMINAL 150 MM2                                                                                                                                                                                                                                                                                                                                                                                         </t>
  </si>
  <si>
    <t xml:space="preserve">CABO DE COBRE, RIGIDO, CLASSE 2, ISOLACAO EM PVC/A, ANTICHAMA BWF-B, 1 CONDUTOR, 450/750 V, SECAO NOMINAL 16 MM2                                                                                                                                                                                                                                                                                                                                                                                          </t>
  </si>
  <si>
    <t xml:space="preserve">CABO DE COBRE, RIGIDO, CLASSE 2, ISOLACAO EM PVC/A, ANTICHAMA BWF-B, 1 CONDUTOR, 450/750 V, SECAO NOMINAL 185 MM2                                                                                                                                                                                                                                                                                                                                                                                         </t>
  </si>
  <si>
    <t xml:space="preserve">CABO DE COBRE, RIGIDO, CLASSE 2, ISOLACAO EM PVC/A, ANTICHAMA BWF-B, 1 CONDUTOR, 450/750 V, SECAO NOMINAL 240 MM2                                                                                                                                                                                                                                                                                                                                                                                         </t>
  </si>
  <si>
    <t xml:space="preserve">CABO DE COBRE, RIGIDO, CLASSE 2, ISOLACAO EM PVC/A, ANTICHAMA BWF-B, 1 CONDUTOR, 450/750 V, SECAO NOMINAL 25 MM2                                                                                                                                                                                                                                                                                                                                                                                          </t>
  </si>
  <si>
    <t xml:space="preserve">CABO DE COBRE, RIGIDO, CLASSE 2, ISOLACAO EM PVC/A, ANTICHAMA BWF-B, 1 CONDUTOR, 450/750 V, SECAO NOMINAL 35 MM2                                                                                                                                                                                                                                                                                                                                                                                          </t>
  </si>
  <si>
    <t xml:space="preserve">CABO DE COBRE, RIGIDO, CLASSE 2, ISOLACAO EM PVC/A, ANTICHAMA BWF-B, 1 CONDUTOR, 450/750 V, SECAO NOMINAL 50 MM2                                                                                                                                                                                                                                                                                                                                                                                          </t>
  </si>
  <si>
    <t xml:space="preserve">CABO DE COBRE, RIGIDO, CLASSE 2, ISOLACAO EM PVC/A, ANTICHAMA BWF-B, 1 CONDUTOR, 450/750 V, SECAO NOMINAL 6 MM2                                                                                                                                                                                                                                                                                                                                                                                           </t>
  </si>
  <si>
    <t xml:space="preserve">CABO DE COBRE, RIGIDO, CLASSE 2, ISOLACAO EM PVC/A, ANTICHAMA BWF-B, 1 CONDUTOR, 450/750 V, SECAO NOMINAL 70 MM2                                                                                                                                                                                                                                                                                                                                                                                          </t>
  </si>
  <si>
    <t xml:space="preserve">CABO DE COBRE, RIGIDO, CLASSE 2, ISOLACAO EM PVC/A, ANTICHAMA BWF-B, 1 CONDUTOR, 450/750 V, SECAO NOMINAL 95 MM2                                                                                                                                                                                                                                                                                                                                                                                          </t>
  </si>
  <si>
    <t xml:space="preserve">CABO DE COBRE, RIGIDO, CLASSE 2, ISOLACAO EM PVC, ANTI-CHAMA BWF-B, 1 CONDUTOR, 450/750 V, DIAMETRO 120 MM2                                                                                                                                                                                                                                                                                                                                                                                               </t>
  </si>
  <si>
    <t xml:space="preserve">CABO DE REDE, PAR TRANCADO U/UTP, 4 PARES, CATEGORIA 5E (CAT 5E), ISOLAMENTO PVC (CM)                                                                                                                                                                                                                                                                                                                                                                                                                     </t>
  </si>
  <si>
    <t xml:space="preserve">CABO DE REDE, PAR TRANCADO U/UTP, 4 PARES, CATEGORIA 5E (CAT 5E), ISOLAMENTO PVC (CMX)                                                                                                                                                                                                                                                                                                                                                                                                                    </t>
  </si>
  <si>
    <t xml:space="preserve">CABO DE REDE, PAR TRANCADO U/UTP, 4 PARES, CATEGORIA 5E (CAT 5E), ISOLAMENTO PVC (LSZH)                                                                                                                                                                                                                                                                                                                                                                                                                   </t>
  </si>
  <si>
    <t xml:space="preserve">CABO DE REDE, PAR TRANCADO U/UTP, 4 PARES, CATEGORIA 6 (CAT 6), ISOLAMENTO PVC (CM)                                                                                                                                                                                                                                                                                                                                                                                                                       </t>
  </si>
  <si>
    <t xml:space="preserve">CABO DE REDE, PAR TRANCADO UTP, 4 PARES, CATEGORIA 6 (CAT 6), ISOLAMENTO PVC (LSZH)                                                                                                                                                                                                                                                                                                                                                                                                                       </t>
  </si>
  <si>
    <t xml:space="preserve">CABO ELETRONICO CATEGORIA 6A U/UTP 23AWG X 4P                                                                                                                                                                                                                                                                                                                                                                                                                                                             </t>
  </si>
  <si>
    <t xml:space="preserve">CABO FLEXIVEL PVC 750 V, 2 CONDUTORES DE 1,5 MM2                                                                                                                                                                                                                                                                                                                                                                                                                                                          </t>
  </si>
  <si>
    <t xml:space="preserve">CABO FLEXIVEL PVC 750 V, 2 CONDUTORES DE 4,0 MM2                                                                                                                                                                                                                                                                                                                                                                                                                                                          </t>
  </si>
  <si>
    <t xml:space="preserve">CABO FLEXIVEL PVC 750 V, 2 CONDUTORES DE 6,0 MM2                                                                                                                                                                                                                                                                                                                                                                                                                                                          </t>
  </si>
  <si>
    <t xml:space="preserve">CABO FLEXIVEL PVC 750 V, 3 CONDUTORES DE 1,5 MM2                                                                                                                                                                                                                                                                                                                                                                                                                                                          </t>
  </si>
  <si>
    <t xml:space="preserve">CABO FLEXIVEL PVC 750 V, 3 CONDUTORES DE 4,0 MM2                                                                                                                                                                                                                                                                                                                                                                                                                                                          </t>
  </si>
  <si>
    <t xml:space="preserve">CABO FLEXIVEL PVC 750 V, 3 CONDUTORES DE 6,0 MM2                                                                                                                                                                                                                                                                                                                                                                                                                                                          </t>
  </si>
  <si>
    <t xml:space="preserve">CABO FLEXIVEL PVC 750 V, 4 CONDUTORES DE 1,5 MM2                                                                                                                                                                                                                                                                                                                                                                                                                                                          </t>
  </si>
  <si>
    <t xml:space="preserve">CABO FLEXIVEL PVC 750 V, 4 CONDUTORES DE 4,0 MM2                                                                                                                                                                                                                                                                                                                                                                                                                                                          </t>
  </si>
  <si>
    <t xml:space="preserve">CABO FLEXIVEL PVC 750 V, 4 CONDUTORES DE 6,0 MM2                                                                                                                                                                                                                                                                                                                                                                                                                                                          </t>
  </si>
  <si>
    <t xml:space="preserve">CABO MULTIPOLAR DE COBRE, FLEXIVEL, CLASSE 4 OU 5, ISOLACAO EM HEPR, COBERTURA EM PVC-ST2, ANTICHAMA BWF-B, 0,6/1 KV, 3 CONDUTORES DE 1,5 MM2                                                                                                                                                                                                                                                                                                                                                             </t>
  </si>
  <si>
    <t xml:space="preserve">CABO MULTIPOLAR DE COBRE, FLEXIVEL, CLASSE 4 OU 5, ISOLACAO EM HEPR, COBERTURA EM PVC-ST2, ANTICHAMA BWF-B, 0,6/1 KV, 3 CONDUTORES DE 10 MM2                                                                                                                                                                                                                                                                                                                                                              </t>
  </si>
  <si>
    <t xml:space="preserve">CABO MULTIPOLAR DE COBRE, FLEXIVEL, CLASSE 4 OU 5, ISOLACAO EM HEPR, COBERTURA EM PVC-ST2, ANTICHAMA BWF-B, 0,6/1 KV, 3 CONDUTORES DE 120 MM2                                                                                                                                                                                                                                                                                                                                                             </t>
  </si>
  <si>
    <t xml:space="preserve">CABO MULTIPOLAR DE COBRE, FLEXIVEL, CLASSE 4 OU 5, ISOLACAO EM HEPR, COBERTURA EM PVC-ST2, ANTICHAMA BWF-B, 0,6/1 KV, 3 CONDUTORES DE 16 MM2                                                                                                                                                                                                                                                                                                                                                              </t>
  </si>
  <si>
    <t xml:space="preserve">CABO MULTIPOLAR DE COBRE, FLEXIVEL, CLASSE 4 OU 5, ISOLACAO EM HEPR, COBERTURA EM PVC-ST2, ANTICHAMA BWF-B, 0,6/1 KV, 3 CONDUTORES DE 2,5 MM2                                                                                                                                                                                                                                                                                                                                                             </t>
  </si>
  <si>
    <t xml:space="preserve">CABO MULTIPOLAR DE COBRE, FLEXIVEL, CLASSE 4 OU 5, ISOLACAO EM HEPR, COBERTURA EM PVC-ST2, ANTICHAMA BWF-B, 0,6/1 KV, 3 CONDUTORES DE 25 MM2                                                                                                                                                                                                                                                                                                                                                              </t>
  </si>
  <si>
    <t xml:space="preserve">CABO MULTIPOLAR DE COBRE, FLEXIVEL, CLASSE 4 OU 5, ISOLACAO EM HEPR, COBERTURA EM PVC-ST2, ANTICHAMA BWF-B, 0,6/1 KV, 3 CONDUTORES DE 35 MM2                                                                                                                                                                                                                                                                                                                                                              </t>
  </si>
  <si>
    <t xml:space="preserve">CABO MULTIPOLAR DE COBRE, FLEXIVEL, CLASSE 4 OU 5, ISOLACAO EM HEPR, COBERTURA EM PVC-ST2, ANTICHAMA BWF-B, 0,6/1 KV, 3 CONDUTORES DE 4 MM2                                                                                                                                                                                                                                                                                                                                                               </t>
  </si>
  <si>
    <t xml:space="preserve">CABO MULTIPOLAR DE COBRE, FLEXIVEL, CLASSE 4 OU 5, ISOLACAO EM HEPR, COBERTURA EM PVC-ST2, ANTICHAMA BWF-B, 0,6/1 KV, 3 CONDUTORES DE 50 MM2                                                                                                                                                                                                                                                                                                                                                              </t>
  </si>
  <si>
    <t xml:space="preserve">CABO MULTIPOLAR DE COBRE, FLEXIVEL, CLASSE 4 OU 5, ISOLACAO EM HEPR, COBERTURA EM PVC-ST2, ANTICHAMA BWF-B, 0,6/1 KV, 3 CONDUTORES DE 6 MM2                                                                                                                                                                                                                                                                                                                                                               </t>
  </si>
  <si>
    <t xml:space="preserve">CABO MULTIPOLAR DE COBRE, FLEXIVEL, CLASSE 4 OU 5, ISOLACAO EM HEPR, COBERTURA EM PVC-ST2, ANTICHAMA BWF-B, 0,6/1 KV, 3 CONDUTORES DE 70 MM2                                                                                                                                                                                                                                                                                                                                                              </t>
  </si>
  <si>
    <t xml:space="preserve">CABO MULTIPOLAR DE COBRE, FLEXIVEL, CLASSE 4 OU 5, ISOLACAO EM HEPR, COBERTURA EM PVC-ST2, ANTICHAMA BWF-B, 0,6/1 KV, 3 CONDUTORES DE 95 MM2                                                                                                                                                                                                                                                                                                                                                              </t>
  </si>
  <si>
    <t xml:space="preserve">CABO TELEFONICO CCI 50, 1 PAR, USO INTERNO, SEM BLINDAGEM                                                                                                                                                                                                                                                                                                                                                                                                                                                 </t>
  </si>
  <si>
    <t xml:space="preserve">CABO TELEFONICO CCI 50, 2 PARES, USO INTERNO, SEM BLINDAGEM                                                                                                                                                                                                                                                                                                                                                                                                                                               </t>
  </si>
  <si>
    <t xml:space="preserve">CABO TELEFONICO CCI 50, 3 PARES, USO INTERNO, SEM BLINDAGEM                                                                                                                                                                                                                                                                                                                                                                                                                                               </t>
  </si>
  <si>
    <t xml:space="preserve">CABO TELEFONICO CCI 50, 4 PARES, USO INTERNO, SEM BLINDAGEM                                                                                                                                                                                                                                                                                                                                                                                                                                               </t>
  </si>
  <si>
    <t xml:space="preserve">CABO TELEFONICO CCI 50, 5 PARES, USO INTERNO, SEM BLINDAGEM                                                                                                                                                                                                                                                                                                                                                                                                                                               </t>
  </si>
  <si>
    <t xml:space="preserve">CABO TELEFONICO CCI 50, 6 PARES, USO INTERNO, SEM BLINDAGEM                                                                                                                                                                                                                                                                                                                                                                                                                                               </t>
  </si>
  <si>
    <t xml:space="preserve">CABO TELEFONICO CI 50, 10 PARES, USO INTERNO                                                                                                                                                                                                                                                                                                                                                                                                                                                              </t>
  </si>
  <si>
    <t xml:space="preserve">CABO TELEFONICO CI 50, 20 PARES, USO INTERNO                                                                                                                                                                                                                                                                                                                                                                                                                                                              </t>
  </si>
  <si>
    <t xml:space="preserve">CABO TELEFONICO CI 50, 200 PARES, USO INTERNO                                                                                                                                                                                                                                                                                                                                                                                                                                                             </t>
  </si>
  <si>
    <t xml:space="preserve">CABO TELEFONICO CI 50, 30 PARES, USO INTERNO                                                                                                                                                                                                                                                                                                                                                                                                                                                              </t>
  </si>
  <si>
    <t xml:space="preserve">CABO TELEFONICO CI 50, 50 PARES, USO INTERNO                                                                                                                                                                                                                                                                                                                                                                                                                                                              </t>
  </si>
  <si>
    <t xml:space="preserve">CABO TELEFONICO CI 50, 75 PARES, USO INTERNO                                                                                                                                                                                                                                                                                                                                                                                                                                                              </t>
  </si>
  <si>
    <t xml:space="preserve">CABO TELEFONICO CTP - APL - 50, 10 PARES, USO EXTERNO                                                                                                                                                                                                                                                                                                                                                                                                                                                     </t>
  </si>
  <si>
    <t xml:space="preserve">CABO TELEFONICO CTP - APL - 50, 100 PARES, USO EXTERNO                                                                                                                                                                                                                                                                                                                                                                                                                                                    </t>
  </si>
  <si>
    <t xml:space="preserve">CABO TELEFONICO CTP - APL - 50, 20 PARES, USO EXTERNO                                                                                                                                                                                                                                                                                                                                                                                                                                                     </t>
  </si>
  <si>
    <t xml:space="preserve">CABO TELEFONICO CTP - APL - 50, 30 PARES, USO EXTERNO                                                                                                                                                                                                                                                                                                                                                                                                                                                     </t>
  </si>
  <si>
    <t xml:space="preserve">CACAMBA METALICA BASCULANTE COM CAPACIDADE DE 10 M3 (INCLUI MONTAGEM, NAO INCLUI CAMINHAO)                                                                                                                                                                                                                                                                                                                                                                                                                </t>
  </si>
  <si>
    <t xml:space="preserve">CACAMBA METALICA BASCULANTE COM CAPACIDADE DE 12 M3 (INCLUI MONTAGEM, NAO INCLUI CAMINHAO)                                                                                                                                                                                                                                                                                                                                                                                                                </t>
  </si>
  <si>
    <t xml:space="preserve">CACAMBA METALICA BASCULANTE COM CAPACIDADE DE 6 M3 (INCLUI MONTAGEM, NAO INCLUI CAMINHAO)                                                                                                                                                                                                                                                                                                                                                                                                                 </t>
  </si>
  <si>
    <t xml:space="preserve">CACAMBA METALICA BASCULANTE COM CAPACIDADE DE 8 M3 (INCLUI MONTAGEM, NAO INCLUI CAMINHAO)                                                                                                                                                                                                                                                                                                                                                                                                                 </t>
  </si>
  <si>
    <t xml:space="preserve">CADEADO SIMPLES, CORPO EM LATAO MACICO, COM LARGURA DE 25 MM E ALTURA DE APROX 25 MM, HASTE CEMENTADA (NAO LONGA), EM ACO TEMPERADO COM DIAMETRO DE APROX 5,0 MM, INCLUINDO 2 CHAVES                                                                                                                                                                                                                                                                                                                      </t>
  </si>
  <si>
    <t xml:space="preserve">CADEADO SIMPLES, CORPO EM LATAO MACICO, COM LARGURA DE 35 MM E ALTURA DE APROX 30 MM, HASTE CEMENTADA (NAO LONGA), EM ACO TEMPERADO COM DIAMETRO DE APROX 6,0 MM, INCLUINDO 2 CHAVES                                                                                                                                                                                                                                                                                                                      </t>
  </si>
  <si>
    <t xml:space="preserve">CADEADO SIMPLES, CORPO EM LATAO MACICO, COM LARGURA DE 50 MM E ALTURA DE APROX 40 MM, HASTE CEMENTADA EM ACO TEMPERADO COM DIAMETRO DE APROX 8,0 MM, INCLUINDO 2 CHAVES                                                                                                                                                                                                                                                                                                                                   </t>
  </si>
  <si>
    <t xml:space="preserve">CADEIRA SUSPENSA MANUAL / BALANCIM INDIVIDUAL (NBR 14751)                                                                                                                                                                                                                                                                                                                                                                                                                                                 </t>
  </si>
  <si>
    <t xml:space="preserve">CAIBRO APARELHADO *6 X 8* CM, EM MACARANDUBA/MASSARANDUBA, ANGELIM OU EQUIVALENTE DA REGIAO                                                                                                                                                                                                                                                                                                                                                                                                               </t>
  </si>
  <si>
    <t xml:space="preserve">CAIBRO APARELHADO *7,5 X 7,5* CM, EM MACARANDUBA/MASSARANDUBA, ANGELIM OU EQUIVALENTE DA REGIAO                                                                                                                                                                                                                                                                                                                                                                                                           </t>
  </si>
  <si>
    <t xml:space="preserve">CAIBRO NAO APARELHADO *5 X 6* CM, EM MACARANDUBA/MASSARANDUBA, ANGELIM OU EQUIVALENTE DA REGIAO - BRUTA                                                                                                                                                                                                                                                                                                                                                                                                   </t>
  </si>
  <si>
    <t xml:space="preserve">CAIBRO NAO APARELHADO *6 X 6* CM, EM MACARANDUBA/MASSARANDUBA, ANGELIM OU EQUIVALENTE DA REGIAO - BRUTA                                                                                                                                                                                                                                                                                                                                                                                                   </t>
  </si>
  <si>
    <t xml:space="preserve">CAIBRO NAO APARELHADO, *6 X 8* CM, EM MACARANDUBA/MASSARANDUBA, ANGELIM OU EQUIVALENTE DA REGIAO - BRUTA                                                                                                                                                                                                                                                                                                                                                                                                  </t>
  </si>
  <si>
    <t xml:space="preserve">CAIBRO ROLICO DE MADEIRA TRATADA, D = 4 A 7 CM, H = 3,00 M, EM EUCALIPTO OU EQUIVALENTE DA REGIAO                                                                                                                                                                                                                                                                                                                                                                                                         </t>
  </si>
  <si>
    <t xml:space="preserve">CAIBRO 5 X 5 CM EM PINUS, MISTA OU EQUIVALENTE DA REGIAO - BRUTA                                                                                                                                                                                                                                                                                                                                                                                                                                          </t>
  </si>
  <si>
    <t xml:space="preserve">CAIXA D'AGUA / RESERVATORIO EM POLIESTER REFORCADO COM FIBRA DE VIDRO, 10000 LITROS, COM TAMPA                                                                                                                                                                                                                                                                                                                                                                                                            </t>
  </si>
  <si>
    <t xml:space="preserve">CAIXA D'AGUA / RESERVATORIO EM POLIESTER REFORCADO COM FIBRA DE VIDRO, 1500 LITROS, COM TAMPA                                                                                                                                                                                                                                                                                                                                                                                                             </t>
  </si>
  <si>
    <t xml:space="preserve">CAIXA D'AGUA / RESERVATORIO EM POLIESTER REFORCADO COM FIBRA DE VIDRO, 15000 LITROS, COM TAMPA                                                                                                                                                                                                                                                                                                                                                                                                            </t>
  </si>
  <si>
    <t xml:space="preserve">CAIXA D'AGUA / RESERVATORIO EM POLIESTER REFORCADO COM FIBRA DE VIDRO, 2000 LITROS, COM TAMPA                                                                                                                                                                                                                                                                                                                                                                                                             </t>
  </si>
  <si>
    <t xml:space="preserve">CAIXA D'AGUA / RESERVATORIO EM POLIESTER REFORCADO COM FIBRA DE VIDRO, 20000 LITROS, COM TAMPA                                                                                                                                                                                                                                                                                                                                                                                                            </t>
  </si>
  <si>
    <t xml:space="preserve">CAIXA D'AGUA / RESERVATORIO EM POLIESTER REFORCADO COM FIBRA DE VIDRO, 3000 LITROS, COM TAMPA                                                                                                                                                                                                                                                                                                                                                                                                             </t>
  </si>
  <si>
    <t xml:space="preserve">CAIXA D'AGUA / RESERVATORIO EM POLIESTER REFORCADO COM FIBRA DE VIDRO, 500 LITROS, COM TAMPA                                                                                                                                                                                                                                                                                                                                                                                                              </t>
  </si>
  <si>
    <t xml:space="preserve">CAIXA D'AGUA / RESERVATORIO EM POLIESTER REFORCADO COM FIBRA DE VIDRO, 5000 LITROS, COM TAMPA                                                                                                                                                                                                                                                                                                                                                                                                             </t>
  </si>
  <si>
    <t xml:space="preserve">CAIXA D'AGUA / RESERVATORIO EM POLIESTER REFORCADO COM FIBRA DE VIDRO, 7000 LITROS, COM TAMPA                                                                                                                                                                                                                                                                                                                                                                                                             </t>
  </si>
  <si>
    <t xml:space="preserve">CAIXA D'AGUA / RESERVATORIO EM POLIESTER REFORCADO COM FIBRA DE VIDRO, 750 LITROS, COM TAMPA                                                                                                                                                                                                                                                                                                                                                                                                              </t>
  </si>
  <si>
    <t xml:space="preserve">CAIXA D'AGUA / RESERVATORIO EM POLIESTER REFORCADO COM FIBRA DE VIDRO,1000 LITROS, COM TAMPA                                                                                                                                                                                                                                                                                                                                                                                                              </t>
  </si>
  <si>
    <t xml:space="preserve">CAIXA D'AGUA / RESERVATORIO EM POLIETILENO, 1000 LITROS, COM TAMPA                                                                                                                                                                                                                                                                                                                                                                                                                                        </t>
  </si>
  <si>
    <t xml:space="preserve">CAIXA D'AGUA / RESERVATORIO EM POLIETILENO, 1500 LITROS, COM TAMPA                                                                                                                                                                                                                                                                                                                                                                                                                                        </t>
  </si>
  <si>
    <t xml:space="preserve">CAIXA D'AGUA / RESERVATORIO EM POLIETILENO, 2000 LITROS, COM TAMPA                                                                                                                                                                                                                                                                                                                                                                                                                                        </t>
  </si>
  <si>
    <t xml:space="preserve">CAIXA D'AGUA / RESERVATORIO EM POLIETILENO, 3000 LITROS, COM TAMPA                                                                                                                                                                                                                                                                                                                                                                                                                                        </t>
  </si>
  <si>
    <t xml:space="preserve">CAIXA D'AGUA / RESERVATORIO EM POLIETILENO, 500 LITROS, COM TAMPA                                                                                                                                                                                                                                                                                                                                                                                                                                         </t>
  </si>
  <si>
    <t xml:space="preserve">CAIXA D'AGUA / RESERVATORIO EM POLIETILENO, 750 LITROS, COM TAMPA                                                                                                                                                                                                                                                                                                                                                                                                                                         </t>
  </si>
  <si>
    <t xml:space="preserve">CAIXA DE ATERRAMENTO EM CONCRETO PRE-MOLDADO, DIAMETRO DE 0,30 M E ALTURA DE 0,35 M, SEM FUNDO E COM TAMPA                                                                                                                                                                                                                                                                                                                                                                                                </t>
  </si>
  <si>
    <t xml:space="preserve">CAIXA DE CONCRETO ARMADO PRE-MOLDADO, COM FUNDO E SEM TAMPA, DIMENSOES DE 0,30 X 0,30 X 0,30 M                                                                                                                                                                                                                                                                                                                                                                                                            </t>
  </si>
  <si>
    <t xml:space="preserve">CAIXA DE CONCRETO ARMADO PRE-MOLDADO, COM FUNDO E SEM TAMPA, DIMENSOES DE 0,40 X 0,40 X 0,40 M                                                                                                                                                                                                                                                                                                                                                                                                            </t>
  </si>
  <si>
    <t xml:space="preserve">CAIXA DE CONCRETO ARMADO PRE-MOLDADO, COM FUNDO E SEM TAMPA, DIMENSOES DE 0,60 X 0,60 X 0,50 M                                                                                                                                                                                                                                                                                                                                                                                                            </t>
  </si>
  <si>
    <t xml:space="preserve">CAIXA DE CONCRETO ARMADO PRE-MOLDADO, COM FUNDO E SEM TAMPA, DIMENSOES DE 0,80 X 0,80 X 0,50 M                                                                                                                                                                                                                                                                                                                                                                                                            </t>
  </si>
  <si>
    <t xml:space="preserve">CAIXA DE CONCRETO ARMADO PRE-MOLDADO, COM FUNDO E SEM TAMPA, DIMENSOES DE 1,00 X 1,00 X 0,50 M                                                                                                                                                                                                                                                                                                                                                                                                            </t>
  </si>
  <si>
    <t xml:space="preserve">CAIXA DE CONCRETO ARMADO PRE-MOLDADO, COM FUNDO E TAMPA, DIMENSOES DE 0,30 X 0,30 X 0,30 M                                                                                                                                                                                                                                                                                                                                                                                                                </t>
  </si>
  <si>
    <t xml:space="preserve">CAIXA DE CONCRETO ARMADO PRE-MOLDADO, COM FUNDO E TAMPA, DIMENSOES DE 0,40 X 0,40 X 0,40 M                                                                                                                                                                                                                                                                                                                                                                                                                </t>
  </si>
  <si>
    <t xml:space="preserve">CAIXA DE CONCRETO ARMADO PRE-MOLDADO, COM FUNDO E TAMPA, DIMENSOES DE 0,60 X 0,60 X 0,50 M                                                                                                                                                                                                                                                                                                                                                                                                                </t>
  </si>
  <si>
    <t xml:space="preserve">CAIXA DE CONCRETO ARMADO PRE-MOLDADO, SEM FUNDO, QUADRADA, DIMENSOES DE 0,30 X 0,30 X 0,30 M                                                                                                                                                                                                                                                                                                                                                                                                              </t>
  </si>
  <si>
    <t xml:space="preserve">CAIXA DE CONCRETO ARMADO PRE-MOLDADO, SEM FUNDO, QUADRADA, DIMENSOES DE 0,40 X 0,40 X 0,40 M                                                                                                                                                                                                                                                                                                                                                                                                              </t>
  </si>
  <si>
    <t xml:space="preserve">CAIXA DE CONCRETO ARMADO PRE-MOLDADO, SEM FUNDO, QUADRADA, DIMENSOES DE 0,60 X 0,60 X 0,50 M                                                                                                                                                                                                                                                                                                                                                                                                              </t>
  </si>
  <si>
    <t xml:space="preserve">CAIXA DE CONCRETO ARMADO PRE-MOLDADO, SEM FUNDO, QUADRADA, DIMENSOES DE 0,80 X 0,80 X 0,50 M                                                                                                                                                                                                                                                                                                                                                                                                              </t>
  </si>
  <si>
    <t xml:space="preserve">CAIXA DE CONCRETO ARMADO PRE-MOLDADO, SEM FUNDO, QUADRADA, DIMENSOES DE 1,00 X 1,00 X 0,50 M                                                                                                                                                                                                                                                                                                                                                                                                              </t>
  </si>
  <si>
    <t xml:space="preserve">CAIXA DE DERIVACAO PARA MEDIDOR DE ENERGIA, COM BARRAMENTO MONOFASICO, EM POLICARBONATO / TERMOPLASTICO - MODULO (PADRAO CONCESSIONARIA LOCAL)                                                                                                                                                                                                                                                                                                                                                            </t>
  </si>
  <si>
    <t xml:space="preserve">CAIXA DE DERIVACAO PARA MEDIDOR DE ENERGIA, COM BARRAMENTO POLIFASICO, EM POLICARBONATO / TERMOPLASTICO - MODULO (PADRAO CONCESSIONARIA LOCAL)                                                                                                                                                                                                                                                                                                                                                            </t>
  </si>
  <si>
    <t xml:space="preserve">CAIXA DE DESCARGA PLASTICA PARA BACIA / VASO SANITARIO DE EMBUTIR, COM ESPELHO ACIONADOR EM PLASTICO, CAPACIDADE 6 A 10 LITROS, (COMPLETA - ACESSORIOS INCLUSOS)                                                                                                                                                                                                                                                                                                                                          </t>
  </si>
  <si>
    <t xml:space="preserve">CAIXA DE DESCARGA PLASTICA PARA BACIA / VASO SANITARIO, EXTERNA, CAPACIDADE 9 LITROS, PUXADOR FIO DE NYLON, NAO INCLUSO CANO, BOLSA, ENGATE                                                                                                                                                                                                                                                                                                                                                               </t>
  </si>
  <si>
    <t xml:space="preserve">CAIXA DE INCENDIO/ABRIGO PARA MANGUEIRA, DE EMBUTIR/INTERNA, COM 75 X 45 X 17 CM, EM CHAPA DE ACO, PORTA COM VENTILACAO, VISOR COM A INSCRICAO "INCENDIO", SUPORTE/CESTA INTERNA PARA A MANGUEIRA, PINTURA ELETROSTATICA VERMELHA                                                                                                                                                                                                                                                                         </t>
  </si>
  <si>
    <t xml:space="preserve">CAIXA DE INCENDIO/ABRIGO PARA MANGUEIRA, DE EMBUTIR/INTERNA, COM 90 X 60 X 17 CM, EM CHAPA DE ACO, PORTA COM VENTILACAO, VISOR COM A INSCRICAO "INCENDIO", SUPORTE/CESTA INTERNA PARA A MANGUEIRA, PINTURA ELETROSTATICA VERMELHA                                                                                                                                                                                                                                                                         </t>
  </si>
  <si>
    <t xml:space="preserve">CAIXA DE INCENDIO/ABRIGO PARA MANGUEIRA, DE SOBREPOR/EXTERNA, COM 75 X 45 X 17 CM, EM CHAPA DE ACO, PORTA COM VENTILACAO, VISOR COM A INSCRICAO "INCENDIO", SUPORTE/CESTA INTERNA PARA A MANGUEIRA, PINTURA ELETROSTATICA VERMELHA                                                                                                                                                                                                                                                                        </t>
  </si>
  <si>
    <t xml:space="preserve">CAIXA DE INCENDIO/ABRIGO PARA MANGUEIRA, DE SOBREPOR/EXTERNA, COM 90 X 60 X 17 CM, EM CHAPA DE ACO, PORTA COM VENTILACAO, VISOR COM A INSCRICAO "INCENDIO", SUPORTE/CESTA INTERNA PARA A MANGUEIRA, PINTURA ELETROSTATICA VERMELHA                                                                                                                                                                                                                                                                        </t>
  </si>
  <si>
    <t xml:space="preserve">CAIXA DE INSPECAO PARA ATERRAMENTO OU OUTRO USO, EM PVC, DN = 250 X 250 MM                                                                                                                                                                                                                                                                                                                                                                                                                                </t>
  </si>
  <si>
    <t xml:space="preserve">CAIXA DE INSPECAO PARA ATERRAMENTO OU OUTRO USO, EM PVC, DN = 300 X *300* MM                                                                                                                                                                                                                                                                                                                                                                                                                              </t>
  </si>
  <si>
    <t xml:space="preserve">CAIXA DE INSPECAO PARA ATERRAMENTO OU OUTRO USO, EM PVC, DN = 300 X 250 MM                                                                                                                                                                                                                                                                                                                                                                                                                                </t>
  </si>
  <si>
    <t xml:space="preserve">CAIXA DE INSPECAO PARA ATERRAMENTO OU OUTRO USO, EM PVC, DN = 300 X 600 MM                                                                                                                                                                                                                                                                                                                                                                                                                                </t>
  </si>
  <si>
    <t xml:space="preserve">CAIXA DE LUZ "3 X 3" EM ACO ESMALTADA                                                                                                                                                                                                                                                                                                                                                                                                                                                                     </t>
  </si>
  <si>
    <t xml:space="preserve">CAIXA DE LUZ "4 X 2" EM ACO ESMALTADA                                                                                                                                                                                                                                                                                                                                                                                                                                                                     </t>
  </si>
  <si>
    <t xml:space="preserve">CAIXA DE LUZ "4 X 4" EM ACO ESMALTADA                                                                                                                                                                                                                                                                                                                                                                                                                                                                     </t>
  </si>
  <si>
    <t xml:space="preserve">CAIXA DE PASSAGEM / DERIVACAO / LUZ, OCTOGONAL 4 X4, EM ACO ESMALTADA, COM FUNDO MOVEL SIMPLES (FMS)                                                                                                                                                                                                                                                                                                                                                                                                      </t>
  </si>
  <si>
    <t xml:space="preserve">CAIXA DE PASSAGEM ELETRICA DE PAREDE, DE EMBUTIR, EM PVC, COM TAMPA APARAFUSADA, DIMENSOES 120 X 120 X *75* MM                                                                                                                                                                                                                                                                                                                                                                                            </t>
  </si>
  <si>
    <t xml:space="preserve">CAIXA DE PASSAGEM ELETRICA DE PAREDE, DE EMBUTIR, EM PVC, COM TAMPA APARAFUSADA, DIMENSOES 150 X 150 X *75* MM                                                                                                                                                                                                                                                                                                                                                                                            </t>
  </si>
  <si>
    <t xml:space="preserve">CAIXA DE PASSAGEM ELETRICA DE PAREDE, DE EMBUTIR, EM PVC, COM TAMPA APARAFUSADA, DIMENSOES 200 X 200 X *90* MM                                                                                                                                                                                                                                                                                                                                                                                            </t>
  </si>
  <si>
    <t xml:space="preserve">CAIXA DE PASSAGEM ELETRICA DE PAREDE, DE EMBUTIR, EM TERMOPLASTICO / PVC, COM TAMPA APARAFUSADA, DIMENSOES 400 X 400 X *120* MM                                                                                                                                                                                                                                                                                                                                                                           </t>
  </si>
  <si>
    <t xml:space="preserve">CAIXA DE PASSAGEM ELETRICA DE PAREDE, DE SOBREPOR, EM PVC, COM TAMPA APARAFUSADA, DIMENSOES 300 X 300 X *100* MM                                                                                                                                                                                                                                                                                                                                                                                          </t>
  </si>
  <si>
    <t xml:space="preserve">CAIXA DE PASSAGEM ELETRICA DE PAREDE, DE SOBREPOR, EM PVC, COM TAMPA APARAFUSADA, DIMENSOES, 400 X 400 X *120* MM                                                                                                                                                                                                                                                                                                                                                                                         </t>
  </si>
  <si>
    <t xml:space="preserve">CAIXA DE PASSAGEM ELETRICA DE PAREDE, DE SOBREPOR, EM TERMOPLASTICO / PVC, COM TAMPA APARAFUSADA, DIMENSOES, 150 X 150 X *100* MM                                                                                                                                                                                                                                                                                                                                                                         </t>
  </si>
  <si>
    <t xml:space="preserve">CAIXA DE PASSAGEM ELETRICA, PARA PISO, EM PVC, DIMENSOES DE 3/4" A 4"                                                                                                                                                                                                                                                                                                                                                                                                                                     </t>
  </si>
  <si>
    <t xml:space="preserve">CAIXA DE PASSAGEM METALICA DE SOBREPOR COM TAMPA PARAFUSADA, DIMENSOES 20 X 20 X 10 CM                                                                                                                                                                                                                                                                                                                                                                                                                    </t>
  </si>
  <si>
    <t xml:space="preserve">CAIXA DE PASSAGEM METALICA DE SOBREPOR COM TAMPA PARAFUSADA, DIMENSOES 30 X 30 X 10 CM                                                                                                                                                                                                                                                                                                                                                                                                                    </t>
  </si>
  <si>
    <t xml:space="preserve">CAIXA DE PASSAGEM METALICA DE SOBREPOR COM TAMPA PARAFUSADA, DIMENSOES 40 X 40 X 15 CM                                                                                                                                                                                                                                                                                                                                                                                                                    </t>
  </si>
  <si>
    <t xml:space="preserve">CAIXA DE PASSAGEM METALICA DE SOBREPOR COM TAMPA PARAFUSADA, DIMENSOES 50 X 50 X 15 CM                                                                                                                                                                                                                                                                                                                                                                                                                    </t>
  </si>
  <si>
    <t xml:space="preserve">CAIXA DE PASSAGEM METALICA DE SOBREPOR COM TAMPA PARAFUSADA, DIMENSOES 60 X 60 X 20 CM                                                                                                                                                                                                                                                                                                                                                                                                                    </t>
  </si>
  <si>
    <t xml:space="preserve">CAIXA DE PASSAGEM METALICA DE SOBREPOR COM TAMPA PARAFUSADA, DIMENSOES 70 X 70 X 20 CM                                                                                                                                                                                                                                                                                                                                                                                                                    </t>
  </si>
  <si>
    <t xml:space="preserve">CAIXA DE PASSAGEM METALICA DE SOBREPOR COM TAMPA PARAFUSADA, DIMENSOES 80 X 80 X 20 CM                                                                                                                                                                                                                                                                                                                                                                                                                    </t>
  </si>
  <si>
    <t xml:space="preserve">CAIXA DE PASSAGEM METALICA, DE SOBREPOR, COM TAMPA APARAFUSADA, DIMENSOES 15 X 15 X *10* CM                                                                                                                                                                                                                                                                                                                                                                                                               </t>
  </si>
  <si>
    <t xml:space="preserve">CAIXA DE PASSAGEM METALICA, DE SOBREPOR, COM TAMPA APARAFUSADA, DIMENSOES 35 X 35 X *12* CM                                                                                                                                                                                                                                                                                                                                                                                                               </t>
  </si>
  <si>
    <t xml:space="preserve">CAIXA DE PASSAGEM/ LUZ / TELEFONIA, DE EMBUTIR, EM CHAPA DE ACO GALVANIZADO, DIMENSOES 120 X 120 X *12* CM (PADRAO CONCESSIONARIA LOCAL)                                                                                                                                                                                                                                                                                                                                                                  </t>
  </si>
  <si>
    <t xml:space="preserve">CAIXA DE PASSAGEM, EM PVC, DE 4" X 2", PARA ELETRODUTO FLEXIVEL CORRUGADO                                                                                                                                                                                                                                                                                                                                                                                                                                 </t>
  </si>
  <si>
    <t xml:space="preserve">CAIXA DE PASSAGEM, EM PVC, DE 4" X 4", PARA ELETRODUTO FLEXIVEL CORRUGADO                                                                                                                                                                                                                                                                                                                                                                                                                                 </t>
  </si>
  <si>
    <t xml:space="preserve">CAIXA DE PROTECAO EXTERNA PARA MEDIDOR HOROSAZONAL, DE BAIXA TENSAO, COM MODULO, EM CHAPA DE ACO (PADRAO DA CONCESSIONARIA LOCAL)                                                                                                                                                                                                                                                                                                                                                                         </t>
  </si>
  <si>
    <t xml:space="preserve">CAIXA DE PROTECAO PARA TRANSFORMADOR CORRENTE, EM CHAPA DE ACO 18 USG (PADRAO DA CONCESSIONARIA LOCAL)                                                                                                                                                                                                                                                                                                                                                                                                    </t>
  </si>
  <si>
    <t xml:space="preserve">CAIXA INTERNA/EXTERNA DE MEDICAO PARA 1 MEDIDOR TRIFASICO, COM VISOR, EM CHAPA DE ACO 18 USG (PADRAO DA CONCESSIONARIA LOCAL)                                                                                                                                                                                                                                                                                                                                                                             </t>
  </si>
  <si>
    <t xml:space="preserve">CAIXA INTERNA/EXTERNA DE MEDICAO PARA 4 MEDIDORES MONOFASICOS, COM VISOR, EM CHAPA DE ACO 18 USG (PADRAO DA CONCESSIONARIA LOCAL)                                                                                                                                                                                                                                                                                                                                                                         </t>
  </si>
  <si>
    <t xml:space="preserve">CAIXA OCTOGONAL DE FUNDO MOVEL, EM PVC, DE 3" X 3", PARA ELETRODUTO FLEXIVEL CORRUGADO                                                                                                                                                                                                                                                                                                                                                                                                                    </t>
  </si>
  <si>
    <t xml:space="preserve">CAIXA OCTOGONAL DE FUNDO MOVEL, EM PVC, DE 4" X 4", PARA ELETRODUTO FLEXIVEL CORRUGADO                                                                                                                                                                                                                                                                                                                                                                                                                    </t>
  </si>
  <si>
    <t xml:space="preserve">CAIXA PARA HIDROMETRO CONCRETO PRE MOLDADO, *0,24 M X 0,45 M X 0,30* M (L X C X A)                                                                                                                                                                                                                                                                                                                                                                                                                        </t>
  </si>
  <si>
    <t xml:space="preserve">CAIXA PARA MEDICAO COLETIVA TIPO L, PADRAO BIFASICO OU TRIFASICO, PARA ATE 4 MEDIDORES, SEM BARRAMENTO E COM PORTAS INFERIOR E SUPERIOR                                                                                                                                                                                                                                                                                                                                                                   </t>
  </si>
  <si>
    <t xml:space="preserve">CAIXA PARA MEDICAO COLETIVA TIPO M, PADRAO BIFASICO OU TRIFASICO, PARA ATE 8 MEDIDORES, SEM BARRAMENTO E COM PORTAS INFERIOR E SUPERIOR                                                                                                                                                                                                                                                                                                                                                                   </t>
  </si>
  <si>
    <t xml:space="preserve">CAIXA PARA MEDICAO COLETIVA TIPO N, PADRAO BIFASICO OU TRIFASICO, PARA ATE 12 MEDIDORES, SEM BARRAMENTO E COM PORTAS INFERIOR E SUPERIOR                                                                                                                                                                                                                                                                                                                                                                  </t>
  </si>
  <si>
    <t xml:space="preserve">CAIXA PARA MEDIDOR MONOFASICO, EM POLICARBONATO / TERMOPLASTICO, PARA ALOJAR 1 DISJUNTOR (PADRAO DA CONCESSIONARIA LOCAL)                                                                                                                                                                                                                                                                                                                                                                                 </t>
  </si>
  <si>
    <t xml:space="preserve">CAIXA PARA MEDIDOR POLIFASICO, EM POLICARBONATO / TERMOPLASTICO, PARA ALOJAR 1 DISJUNTOR (PADRAO DA CONCESSIONARIA LOCAL)                                                                                                                                                                                                                                                                                                                                                                                 </t>
  </si>
  <si>
    <t xml:space="preserve">CAIXA PRE-MOLDADA PARA BOCA DE LOBO, EM CONCRETO ARMADO, COM FCK DE 25 MPA, COM DIMENSOES 1,10 X 0,65 X 1,00 M (COMPRIMENTO X LARGURA X ALTURA)                                                                                                                                                                                                                                                                                                                                                           </t>
  </si>
  <si>
    <t xml:space="preserve">CAIXA SIFONADA PVC, 100 X 100 X 50 MM, COM GRELHA REDONDA, BRANCA                                                                                                                                                                                                                                                                                                                                                                                                                                         </t>
  </si>
  <si>
    <t xml:space="preserve">CAIXA SIFONADA PVC, 250 X 230 X 75 MM, COM TAMPA CEGA QUADRADA, BRANCA                                                                                                                                                                                                                                                                                                                                                                                                                                    </t>
  </si>
  <si>
    <t xml:space="preserve">CAIXA SIFONADA, PVC, 150 X *185* X 75 MM, COM GRELHA QUADRADA, BRANCA                                                                                                                                                                                                                                                                                                                                                                                                                                     </t>
  </si>
  <si>
    <t xml:space="preserve">CAIXA SIFONADA, PVC, 150 X 150 X 50 MM, COM GRELHA QUADRADA, BRANCA (NBR 5688)                                                                                                                                                                                                                                                                                                                                                                                                                            </t>
  </si>
  <si>
    <t xml:space="preserve">CAIXA SIFONADA, PVC, 150 X 150 X 50 MM, COM GRELHA REDONDA, BRANCA                                                                                                                                                                                                                                                                                                                                                                                                                                        </t>
  </si>
  <si>
    <t xml:space="preserve">CAL HIDRATADA CH-I PARA ARGAMASSAS                                                                                                                                                                                                                                                                                                                                                                                                                                                                        </t>
  </si>
  <si>
    <t xml:space="preserve">CAL HIDRATADA PARA PINTURA                                                                                                                                                                                                                                                                                                                                                                                                                                                                                </t>
  </si>
  <si>
    <t xml:space="preserve">CAL VIRGEM COMUM PARA ARGAMASSAS (NBR 6453)                                                                                                                                                                                                                                                                                                                                                                                                                                                               </t>
  </si>
  <si>
    <t xml:space="preserve">CALCARIO DOLOMITICO A (POSTO PEDREIRA/FORNECEDOR,  SEM FRETE)                                                                                                                                                                                                                                                                                                                                                                                                                                             </t>
  </si>
  <si>
    <t xml:space="preserve">CALCETEIRO / RASTELEIRO (HORISTA)                                                                                                                                                                                                                                                                                                                                                                                                                                                                         </t>
  </si>
  <si>
    <t xml:space="preserve">CALCETEIRO / RASTELEIRO (MENSALISTA)                                                                                                                                                                                                                                                                                                                                                                                                                                                                      </t>
  </si>
  <si>
    <t xml:space="preserve">CALHA / PERFIL PLUVIAL DE PVC, DIAMETRO ENTRE *119 E 170* MM, COMPRIMENTO DE 3 M, PARA DRENAGEM PLUVIAL PREDIAL                                                                                                                                                                                                                                                                                                                                                                                           </t>
  </si>
  <si>
    <t xml:space="preserve">CALHA MOLDURA AMERICANA DE CHAPA DE ACO GALVANIZADA NUM 26, CORTE 33 CM                                                                                                                                                                                                                                                                                                                                                                                                                                   </t>
  </si>
  <si>
    <t xml:space="preserve">CALHA PARA AGUA FURTADA DE CHAPA DE ACO GALVANIZADA NUM 26, CORTE 40 CM                                                                                                                                                                                                                                                                                                                                                                                                                                   </t>
  </si>
  <si>
    <t xml:space="preserve">CALHA PARA AGUA FURTADA DE CHAPA DE ACO GALVANIZADA NUM 26, CORTE 50 CM                                                                                                                                                                                                                                                                                                                                                                                                                                   </t>
  </si>
  <si>
    <t xml:space="preserve">CALHA PLATIBANDA DE CHAPA DE ACO GALVANIZADA NUM 26, CORTE 45 CM                                                                                                                                                                                                                                                                                                                                                                                                                                          </t>
  </si>
  <si>
    <t xml:space="preserve">CALHA QUADRADA DE CHAPA DE ACO GALVANIZADA NUM 24, CORTE 100 CM                                                                                                                                                                                                                                                                                                                                                                                                                                           </t>
  </si>
  <si>
    <t xml:space="preserve">CALHA QUADRADA DE CHAPA DE ACO GALVANIZADA NUM 24, CORTE 33 CM                                                                                                                                                                                                                                                                                                                                                                                                                                            </t>
  </si>
  <si>
    <t xml:space="preserve">CALHA QUADRADA DE CHAPA DE ACO GALVANIZADA NUM 24, CORTE 50 CM                                                                                                                                                                                                                                                                                                                                                                                                                                            </t>
  </si>
  <si>
    <t xml:space="preserve">CALHA QUADRADA DE CHAPA DE ACO GALVANIZADA NUM 26, CORTE 33 CM                                                                                                                                                                                                                                                                                                                                                                                                                                            </t>
  </si>
  <si>
    <t xml:space="preserve">CALHA QUADRADA DE CHAPA DE ACO GALVANIZADA NUM 28, CORTE 25 CM                                                                                                                                                                                                                                                                                                                                                                                                                                            </t>
  </si>
  <si>
    <t xml:space="preserve">CALHA/CANALETA DE CONCRETO SIMPLES, TIPO MEIA CANA, DIAMETRO DE 20 CM, PARA AGUA PLUVIAL                                                                                                                                                                                                                                                                                                                                                                                                                  </t>
  </si>
  <si>
    <t xml:space="preserve">CALHA/CANALETA DE CONCRETO SIMPLES, TIPO MEIA CANA, DIAMETRO DE 30 CM, PARA AGUA PLUVIAL                                                                                                                                                                                                                                                                                                                                                                                                                  </t>
  </si>
  <si>
    <t xml:space="preserve">CALHA/CANALETA DE CONCRETO SIMPLES, TIPO MEIA CANA, DIAMETRO DE 40 CM, PARA AGUA PLUVIAL                                                                                                                                                                                                                                                                                                                                                                                                                  </t>
  </si>
  <si>
    <t xml:space="preserve">CALHA/CANALETA DE CONCRETO SIMPLES, TIPO MEIA CANA, DIAMETRO DE 50 CM, PARA AGUA PLUVIAL                                                                                                                                                                                                                                                                                                                                                                                                                  </t>
  </si>
  <si>
    <t xml:space="preserve">CALHA/CANALETA DE CONCRETO SIMPLES, TIPO MEIA CANA, DIAMETRO DE 60 CM, PARA AGUA PLUVIAL                                                                                                                                                                                                                                                                                                                                                                                                                  </t>
  </si>
  <si>
    <t xml:space="preserve">CALHA/CANALETA DE CONCRETO SIMPLES, TIPO MEIA CANA, DIAMETRO DE 80 CM, PARA AGUA PLUVIAL                                                                                                                                                                                                                                                                                                                                                                                                                  </t>
  </si>
  <si>
    <t xml:space="preserve">CAMADA SEPARADORA DE FILME DE POLIETILENO 20 A 25 MICRA                                                                                                                                                                                                                                                                                                                                                                                                                                                   </t>
  </si>
  <si>
    <t xml:space="preserve">CAMINHAO TOCO, PESO BRUTO TOTAL 10700 KG, CARGA UTIL MAXIMA 7400 KG, DISTANCIA ENTRE EIXOS 4,00 M, POTENCIA 175 CV (INCLUI CABINE E CHASSI, NAO INCLUI CARROCERIA)                                                                                                                                                                                                                                                                                                                                        </t>
  </si>
  <si>
    <t xml:space="preserve">CAMINHAO TOCO, PESO BRUTO TOTAL 13200 KG, CARGA UTIL MAXIMA 9200 KG, DISTANCIA ENTRE EIXOS 3,31 M, POTENCIA 175 CV (INCLUI CABINE E CHASSI, NAO INCLUI CARROCERIA)                                                                                                                                                                                                                                                                                                                                        </t>
  </si>
  <si>
    <t xml:space="preserve">CAMINHAO TOCO, PESO BRUTO TOTAL 14300 KG, CARGA UTIL MAXIMA 9480 KG, DISTANCIA ENTRE EIXOS 4,80 M, POTENCIA 185 CV (INCLUI CABINE E CHASSI, NAO INCLUI CARROCERIA)                                                                                                                                                                                                                                                                                                                                        </t>
  </si>
  <si>
    <t xml:space="preserve">CAMINHAO TOCO, PESO BRUTO TOTAL 16000 KG, CARGA UTIL MAXIMA 10600 KG, DISTANCIA ENTRE EIXOS 4,80 M, POTENCIA 277 CV (INCLUI CABINE E CHASSI, NAO INCLUI CARROCERIA)                                                                                                                                                                                                                                                                                                                                       </t>
  </si>
  <si>
    <t xml:space="preserve">CAMINHAO TOCO, PESO BRUTO TOTAL 16000 KG, CARGA UTIL MAXIMA 10830 KG, DISTANCIA ENTRE EIXOS 3,56 M, POTENCIA 226 CV (INCLUI CABINE E CHASSI, NAO INCLUI CARROCERIA)                                                                                                                                                                                                                                                                                                                                       </t>
  </si>
  <si>
    <t xml:space="preserve">CAMINHAO TOCO, PESO BRUTO TOTAL 16000 KG, CARGA UTIL MAXIMA 11030 KG, DISTANCIA ENTRE EIXOS 5,41 M, POTENCIA 185 CV (INCLUI CABINE E CHASSI, NAO INCLUI CARROCERIA)                                                                                                                                                                                                                                                                                                                                       </t>
  </si>
  <si>
    <t xml:space="preserve">CAMINHAO TOCO, PESO BRUTO TOTAL 8500 KG, CARGA UTIL MAXIMA 5600 KG, DISTANCIA ENTRE EIXOS 3,40 M, POTENCIA 167 CV (INCLUI CABINE E CHASSI, NAO INCLUI CARROCERIA)                                                                                                                                                                                                                                                                                                                                         </t>
  </si>
  <si>
    <t xml:space="preserve">CAMINHAO TOCO, PESO BRUTO TOTAL 9600 KG, CARGA UTIL MAXIMA 6190 KG, DISTANCIA ENTRE EIXOS 3,70 M, POTENCIA 156 CV (INCLUI CABINE E CHASSI, NAO INCLUI CARROCERIA)                                                                                                                                                                                                                                                                                                                                         </t>
  </si>
  <si>
    <t xml:space="preserve">CAMINHAO TRUCADO, PESO BRUTO TOTAL 23000 KG, CARGA UTIL MAXIMA 15285 KG, DISTANCIA ENTRE EIXOS 4,80 M, POTENCIA 326 CV (INCLUI CABINE E CHASSI, NAO INCLUI CARROCERIA)                                                                                                                                                                                                                                                                                                                                    </t>
  </si>
  <si>
    <t xml:space="preserve">CAMINHAO TRUCADO, PESO BRUTO TOTAL 23000 KG, CARGA UTIL MAXIMA 15460 KG, DISTANCIA ENTRE EIXOS 4,80 M, POTENCIA 286 CV (INCLUI CABINE E CHASSI, NAO INCLUI CARROCERIA)                                                                                                                                                                                                                                                                                                                                    </t>
  </si>
  <si>
    <t xml:space="preserve">CAMINHAO TRUCADO, PESO BRUTO TOTAL 23000 KG, CARGA UTIL MAXIMA 16360 KG, CABINE ESTENDIDA, DISTANCIA ENTRE EIXOS 3,56 M, POTENCIA 277 CV (INCLUI CABINE E CHASSI, NAO INCLUI CARROCERIA)                                                                                                                                                                                                                                                                                                                  </t>
  </si>
  <si>
    <t xml:space="preserve">CAMINHAO TRUCADO, PESO BRUTO TOTAL 23000 KG, CARGA UTIL MAXIMA 16540 KG, DISTANCIA ENTRE EIXOS 4,80 M, POTENCIA 256 CV (INCLUI CABINE E CHASSI, NAO INCLUI CARROCERIA)                                                                                                                                                                                                                                                                                                                                    </t>
  </si>
  <si>
    <t xml:space="preserve">CAMINHONETE COM MOTOR A DIESEL, POTENCIA *160* CV, CABINE DUPLA, 4X4                                                                                                                                                                                                                                                                                                                                                                                                                                      </t>
  </si>
  <si>
    <t xml:space="preserve">CAMPAINHA ALTA POTENCIA 110V / 220V, DIAMETRO 150 MM                                                                                                                                                                                                                                                                                                                                                                                                                                                      </t>
  </si>
  <si>
    <t xml:space="preserve">CAMPAINHA CIGARRA 127 V / 220 V (APENAS MODULO)                                                                                                                                                                                                                                                                                                                                                                                                                                                           </t>
  </si>
  <si>
    <t xml:space="preserve">CAMPAINHA CIGARRA 127 V / 220 V, CONJUNTO MONTADO PARA EMBUTIR 4" X 2" (PLACA + SUPORTE + MODULO)                                                                                                                                                                                                                                                                                                                                                                                                         </t>
  </si>
  <si>
    <t xml:space="preserve">CANALETA DE CONCRETO ESTRUTURAL 14 X 19 X 29 CM, FBK 14 MPA (NBR 6136)                                                                                                                                                                                                                                                                                                                                                                                                                                    </t>
  </si>
  <si>
    <t xml:space="preserve">CANALETA DE CONCRETO ESTRUTURAL 14 X 19 X 29 CM, FBK 4,5 MPA (NBR 6136)                                                                                                                                                                                                                                                                                                                                                                                                                                   </t>
  </si>
  <si>
    <t xml:space="preserve">CANALETA DE CONCRETO ESTRUTURAL 14 X 19 X 39 CM, FBK 14 MPA (NBR 6136)                                                                                                                                                                                                                                                                                                                                                                                                                                    </t>
  </si>
  <si>
    <t xml:space="preserve">CANALETA DE CONCRETO ESTRUTURAL 14 X 19 X 39 CM, FBK 4,5 MPA (NBR 6136)                                                                                                                                                                                                                                                                                                                                                                                                                                   </t>
  </si>
  <si>
    <t xml:space="preserve">CANALETA DE CONCRETO 14 X 19 X 19 CM (CLASSE C - NBR 6136)                                                                                                                                                                                                                                                                                                                                                                                                                                                </t>
  </si>
  <si>
    <t xml:space="preserve">CANALETA DE CONCRETO 19 X 19 X 19 CM (CLASSE C - NBR 6136)                                                                                                                                                                                                                                                                                                                                                                                                                                                </t>
  </si>
  <si>
    <t xml:space="preserve">CANALETA DE CONCRETO 9 X 19 X 19 CM (CLASSE C - NBR 6136)                                                                                                                                                                                                                                                                                                                                                                                                                                                 </t>
  </si>
  <si>
    <t xml:space="preserve">CANOPLA ACABAMENTO CROMADO PARA INSTALACAO DE SPRINKLER, SOB FORRO, 15 MM                                                                                                                                                                                                                                                                                                                                                                                                                                 </t>
  </si>
  <si>
    <t xml:space="preserve">CANTONEIRA (ABAS IGUAIS) EM ACO CARBONO, 25,4 MM X 3,17 MM (L X E), 1,27KG/M                                                                                                                                                                                                                                                                                                                                                                                                                              </t>
  </si>
  <si>
    <t xml:space="preserve">CANTONEIRA (ABAS IGUAIS) EM ACO CARBONO, 38,1 MM X 3,17 MM (L X E), 3,48 KG/M                                                                                                                                                                                                                                                                                                                                                                                                                             </t>
  </si>
  <si>
    <t xml:space="preserve">CANTONEIRA (ABAS IGUAIS) EM ACO CARBONO, 50,8 MM X 9,53 MM (L X E), 6,99 KG/M                                                                                                                                                                                                                                                                                                                                                                                                                             </t>
  </si>
  <si>
    <t xml:space="preserve">CANTONEIRA ACO ABAS IGUAIS (QUALQUER BITOLA), ESPESSURA ENTRE 1/8" E 1/4"                                                                                                                                                                                                                                                                                                                                                                                                                                 </t>
  </si>
  <si>
    <t xml:space="preserve">CANTONEIRA EM ALUMINIO, ABAS IGUAIS, LARGURA DE 25,40 MM (1"), ESPESSURA DE 3,17 MM (1/8") E PESO LINEAR DE APROXIMADAMENTE 0,408 KG/M                                                                                                                                                                                                                                                                                                                                                                    </t>
  </si>
  <si>
    <t xml:space="preserve">CANTONEIRA EM ALUMINIO, ABAS IGUAIS, LARGURA DE 31,75 MM (1 1/4"), ESPESSURA DE 4,76 MM (3/16") E PESO LINEAR DE APROXIMADAMENTE 0,755 KG/M                                                                                                                                                                                                                                                                                                                                                               </t>
  </si>
  <si>
    <t xml:space="preserve">CANTONEIRA EM ALUMINIO, ABAS IGUAIS, LARGURA DE 38,10 MM (1 1/2"), ESPESSURA DE 4,76 MM (3/16") E PESO LINEAR DE APROXIMADAMENTE 0,915 KG/M                                                                                                                                                                                                                                                                                                                                                               </t>
  </si>
  <si>
    <t xml:space="preserve">CANTONEIRA EM ALUMINIO, ABAS IGUAIS, LARGURA DE 50,80 MM (2"), ESPESSURA DE 6,35 MM (1/4") E PESO LINEAR DE APROXIMADAMENTE 1,630 KG/M                                                                                                                                                                                                                                                                                                                                                                    </t>
  </si>
  <si>
    <t xml:space="preserve">CAP OU TAMPAO DE FERRO GALVANIZADO, COM ROSCA BSP, DE 1 1/2"                                                                                                                                                                                                                                                                                                                                                                                                                                              </t>
  </si>
  <si>
    <t xml:space="preserve">CAP OU TAMPAO DE FERRO GALVANIZADO, COM ROSCA BSP, DE 1 1/4"                                                                                                                                                                                                                                                                                                                                                                                                                                              </t>
  </si>
  <si>
    <t xml:space="preserve">CAP OU TAMPAO DE FERRO GALVANIZADO, COM ROSCA BSP, DE 1/2"                                                                                                                                                                                                                                                                                                                                                                                                                                                </t>
  </si>
  <si>
    <t xml:space="preserve">CAP OU TAMPAO DE FERRO GALVANIZADO, COM ROSCA BSP, DE 1/4"                                                                                                                                                                                                                                                                                                                                                                                                                                                </t>
  </si>
  <si>
    <t xml:space="preserve">CAP OU TAMPAO DE FERRO GALVANIZADO, COM ROSCA BSP, DE 1"                                                                                                                                                                                                                                                                                                                                                                                                                                                  </t>
  </si>
  <si>
    <t xml:space="preserve">CAP OU TAMPAO DE FERRO GALVANIZADO, COM ROSCA BSP, DE 2 1/2"                                                                                                                                                                                                                                                                                                                                                                                                                                              </t>
  </si>
  <si>
    <t xml:space="preserve">CAP OU TAMPAO DE FERRO GALVANIZADO, COM ROSCA BSP, DE 2"                                                                                                                                                                                                                                                                                                                                                                                                                                                  </t>
  </si>
  <si>
    <t xml:space="preserve">CAP OU TAMPAO DE FERRO GALVANIZADO, COM ROSCA BSP, DE 3/4"                                                                                                                                                                                                                                                                                                                                                                                                                                                </t>
  </si>
  <si>
    <t xml:space="preserve">CAP OU TAMPAO DE FERRO GALVANIZADO, COM ROSCA BSP, DE 3/8"                                                                                                                                                                                                                                                                                                                                                                                                                                                </t>
  </si>
  <si>
    <t xml:space="preserve">CAP OU TAMPAO DE FERRO GALVANIZADO, COM ROSCA BSP, DE 3"                                                                                                                                                                                                                                                                                                                                                                                                                                                  </t>
  </si>
  <si>
    <t xml:space="preserve">CAP OU TAMPAO DE FERRO GALVANIZADO, COM ROSCA BSP, DE 4"                                                                                                                                                                                                                                                                                                                                                                                                                                                  </t>
  </si>
  <si>
    <t xml:space="preserve">CAP PPR DN 20 MM, PARA AGUA QUENTE PREDIAL                                                                                                                                                                                                                                                                                                                                                                                                                                                                </t>
  </si>
  <si>
    <t xml:space="preserve">CAP PPR DN 25 MM, PARA AGUA QUENTE PREDIAL                                                                                                                                                                                                                                                                                                                                                                                                                                                                </t>
  </si>
  <si>
    <t xml:space="preserve">CAP PVC, ROSCAVEL, 1/2", PARA AGUA FRIA PREDIAL                                                                                                                                                                                                                                                                                                                                                                                                                                                           </t>
  </si>
  <si>
    <t xml:space="preserve">CAP PVC, SERIE R, DN 100 MM, PARA ESGOTO PREDIAL                                                                                                                                                                                                                                                                                                                                                                                                                                                          </t>
  </si>
  <si>
    <t xml:space="preserve">CAP PVC, SERIE R, DN 150 MM, PARA ESGOTO PREDIAL                                                                                                                                                                                                                                                                                                                                                                                                                                                          </t>
  </si>
  <si>
    <t xml:space="preserve">CAP PVC, SERIE R, DN 75 MM, PARA ESGOTO PREDIAL                                                                                                                                                                                                                                                                                                                                                                                                                                                           </t>
  </si>
  <si>
    <t xml:space="preserve">CAP PVC, SOLDAVEL, DN 100 MM, SERIE NORMAL, PARA ESGOTO PREDIAL                                                                                                                                                                                                                                                                                                                                                                                                                                           </t>
  </si>
  <si>
    <t xml:space="preserve">CAP PVC, SOLDAVEL, DN 50 MM, SERIE NORMAL, PARA ESGOTO PREDIAL                                                                                                                                                                                                                                                                                                                                                                                                                                            </t>
  </si>
  <si>
    <t xml:space="preserve">CAP PVC, SOLDAVEL, DN 75 MM, SERIE NORMAL, PARA ESGOTO PREDIAL                                                                                                                                                                                                                                                                                                                                                                                                                                            </t>
  </si>
  <si>
    <t xml:space="preserve">CAP PVC, SOLDAVEL, 20 MM, PARA AGUA FRIA PREDIAL                                                                                                                                                                                                                                                                                                                                                                                                                                                          </t>
  </si>
  <si>
    <t xml:space="preserve">CAP PVC, SOLDAVEL, 25 MM, PARA AGUA FRIA PREDIAL                                                                                                                                                                                                                                                                                                                                                                                                                                                          </t>
  </si>
  <si>
    <t xml:space="preserve">CAP PVC, SOLDAVEL, 32 MM, PARA AGUA FRIA PREDIAL                                                                                                                                                                                                                                                                                                                                                                                                                                                          </t>
  </si>
  <si>
    <t xml:space="preserve">CAP PVC, SOLDAVEL, 40 MM, PARA AGUA FRIA PREDIAL                                                                                                                                                                                                                                                                                                                                                                                                                                                          </t>
  </si>
  <si>
    <t xml:space="preserve">CAP PVC, SOLDAVEL, 50 MM, PARA AGUA FRIA PREDIAL                                                                                                                                                                                                                                                                                                                                                                                                                                                          </t>
  </si>
  <si>
    <t xml:space="preserve">CAP PVC, SOLDAVEL, 60 MM, PARA AGUA FRIA PREDIAL                                                                                                                                                                                                                                                                                                                                                                                                                                                          </t>
  </si>
  <si>
    <t xml:space="preserve">CAP PVC, SOLDAVEL, 75 MM, PARA AGUA FRIA PREDIAL                                                                                                                                                                                                                                                                                                                                                                                                                                                          </t>
  </si>
  <si>
    <t xml:space="preserve">CAP, PVC, JE, OCRE, DN 150 MM (CONEXAO PARA TUBO COLETOR DE ESGOTO)                                                                                                                                                                                                                                                                                                                                                                                                                                       </t>
  </si>
  <si>
    <t xml:space="preserve">CAP, PVC, JE, OCRE, DN 200 MM (CONEXAO PARA TUBO COLETOR DE ESGOTO)                                                                                                                                                                                                                                                                                                                                                                                                                                       </t>
  </si>
  <si>
    <t xml:space="preserve">CAPA PARA CHUVA EM PVC COM FORRO DE POLIESTER, COM CAPUZ (AMARELA OU AZUL)                                                                                                                                                                                                                                                                                                                                                                                                                                </t>
  </si>
  <si>
    <t xml:space="preserve">CAPACETE DE SEGURANCA ABA FRONTAL COM SUSPENSAO DE POLIETILENO, SEM JUGULAR (CLASSE B)                                                                                                                                                                                                                                                                                                                                                                                                                    </t>
  </si>
  <si>
    <t xml:space="preserve">CAPACITOR TRIFASICO, POTENCIA 2,5 KVAR, TENSAO 220 V, FORNECIDO COM CAPA PROTETORA, RESISTOR INTERNO A UNIDADE CAPACITIVA                                                                                                                                                                                                                                                                                                                                                                                 </t>
  </si>
  <si>
    <t xml:space="preserve">CAPACITOR TRIFASICO, POTENCIA 5 KVAR, TENSAO 220 V, FORNECIDO COM CAPA PROTETORA, RESISTOR INTERNO A UNIDADE CAPACITIVA                                                                                                                                                                                                                                                                                                                                                                                   </t>
  </si>
  <si>
    <t xml:space="preserve">CAPIM BRAQUIARIA DECUMBENS/ BRAQUIARINHA, VC *70*% MINIMO                                                                                                                                                                                                                                                                                                                                                                                                                                                 </t>
  </si>
  <si>
    <t xml:space="preserve">CAPTOR FRANKLIN (4 PONTAS), EM LATAO CROMADO, H = 300 MM, DUAS DESCIDAS                                                                                                                                                                                                                                                                                                                                                                                                                                   </t>
  </si>
  <si>
    <t xml:space="preserve">CAPTOR FRANKLIN (4 PONTAS), EM LATAO CROMADO, H = 300 MM, UMA DESCIDA                                                                                                                                                                                                                                                                                                                                                                                                                                     </t>
  </si>
  <si>
    <t xml:space="preserve">CAPTOR FRANKLIN (4 PONTAS), EM LATAO CROMADO, H = 350 MM, DUAS DESCIDAS                                                                                                                                                                                                                                                                                                                                                                                                                                   </t>
  </si>
  <si>
    <t xml:space="preserve">CAPTOR FRANKLIN (4 PONTAS), EM LATAO CROMADO, H=350 MM, UMA DESCIDA                                                                                                                                                                                                                                                                                                                                                                                                                                       </t>
  </si>
  <si>
    <t xml:space="preserve">CARENAGEM /TAMPA, EM PLASTICO, COR BRANCA, UTILIZADO EM KIT CHASSI METALICO PARA INSTAL. HIDRAULICA DE CUBA SIMPLES SEM MAQUINA DE LAVAR ROUPA, *355* X *670* MM (L X H) (COM FUROS E DEMAIS ENCAIXES)                                                                                                                                                                                                                                                                                                    </t>
  </si>
  <si>
    <t xml:space="preserve">CARENAGEM /TAMPA, EM PLASTICO, COR BRANCA, UTILIZADO EM KIT CHASSI METALICO PARA INSTAL. HIDRAULICA DE TANQUE COM MAQUINA DE LAVAR ROUPA, *360* X *470* MM (L X H) (COM FUROS E DEMAIS ENCAIXES)                                                                                                                                                                                                                                                                                                          </t>
  </si>
  <si>
    <t xml:space="preserve">CARPETE DE NYLON EM MANTA PARA TRAFEGO COMERCIAL PESADO, E = 6 A 7 MM (INSTALADO)                                                                                                                                                                                                                                                                                                                                                                                                                         </t>
  </si>
  <si>
    <t xml:space="preserve">CARPETE DE NYLON EM MANTA PARA TRAFEGO COMERCIAL PESADO, E = 9 A 10 MM (INSTALADO)                                                                                                                                                                                                                                                                                                                                                                                                                        </t>
  </si>
  <si>
    <t xml:space="preserve">CARPETE DE NYLON EM PLACAS 50 X 50 CM PARA TRAFEGO COMERCIAL PESADO, E = 6,5 MM (INSTALADO)                                                                                                                                                                                                                                                                                                                                                                                                               </t>
  </si>
  <si>
    <t xml:space="preserve">CARPETE DE POLIESTER EM MANTA PARA TRAFEGO COMERCIAL PESADO, E = 4 A 5 MM (INSTALADO)                                                                                                                                                                                                                                                                                                                                                                                                                     </t>
  </si>
  <si>
    <t xml:space="preserve">CARPETE DE POLIPROPILENO EM MANTA PARA TRAFEGO COMERCIAL MEDIO, E = 5 A 6 MM (INSTALADO)                                                                                                                                                                                                                                                                                                                                                                                                                  </t>
  </si>
  <si>
    <t xml:space="preserve">CARPINTEIRO AUXILIAR (HORISTA)                                                                                                                                                                                                                                                                                                                                                                                                                                                                            </t>
  </si>
  <si>
    <t xml:space="preserve">CARPINTEIRO AUXILIAR (MENSALISTA)                                                                                                                                                                                                                                                                                                                                                                                                                                                                         </t>
  </si>
  <si>
    <t xml:space="preserve">CARPINTEIRO DE ESQUADRIAS (HORISTA)                                                                                                                                                                                                                                                                                                                                                                                                                                                                       </t>
  </si>
  <si>
    <t xml:space="preserve">CARPINTEIRO DE ESQUADRIAS (MENSALISTA)                                                                                                                                                                                                                                                                                                                                                                                                                                                                    </t>
  </si>
  <si>
    <t xml:space="preserve">CARRANCA PARA JANELA VENEZIANA DE ABRIR, EM LATAO CROMADO, SIMPLES, PARA APARAFUSAR NA PAREDE                                                                                                                                                                                                                                                                                                                                                                                                             </t>
  </si>
  <si>
    <t xml:space="preserve">CARRINHO COM 2 PNEUS PARA TRANSPORTAR TUBO CONCRETO, ALTURA ATE 1,0 M E DIAMETRO ATE 1000MM, COM ESTRUTURA EM PERFIL OU TUBO METALICO                                                                                                                                                                                                                                                                                                                                                                     </t>
  </si>
  <si>
    <t xml:space="preserve">CARRINHO DE MAO DE ACO CAPACIDADE 50 A 60 L, PNEU COM CAMARA                                                                                                                                                                                                                                                                                                                                                                                                                                              </t>
  </si>
  <si>
    <t xml:space="preserve">CARROCERIA FIXA ABERTA DE MADEIRA PARA TRANSPORTE GERAL DE CARGA SECA DIMENSOES APROXIMADAS 2,25 X 4,10 X 0,50 M (INCLUI MONTAGEM, NAO INCLUI CAMINHAO)                                                                                                                                                                                                                                                                                                                                                   </t>
  </si>
  <si>
    <t xml:space="preserve">CARROCERIA FIXA ABERTA DE MADEIRA PARA TRANSPORTE GERAL DE CARGA SECA DIMENSOES APROXIMADAS 2,5 X 5,5 X 0,50 M (INCLUI MONTAGEM, NAO INCLUI CAMINHAO)                                                                                                                                                                                                                                                                                                                                                     </t>
  </si>
  <si>
    <t xml:space="preserve">CARROCERIA FIXA ABERTA DE MADEIRA PARA TRANSPORTE GERAL DE CARGA SECA DIMENSOES APROXIMADAS 2,5 X 6,00 X 0,50 M (INCLUI MONTAGEM, NAO INCLUI CAMINHAO)                                                                                                                                                                                                                                                                                                                                                    </t>
  </si>
  <si>
    <t xml:space="preserve">CARROCERIA FIXA ABERTA DE MADEIRA PARA TRANSPORTE GERAL DE CARGA SECA DIMENSOES APROXIMADAS 2,5 X 6,5 X 0,50 M (INCLUI MONTAGEM, NAO INCLUI CAMINHAO)                                                                                                                                                                                                                                                                                                                                                     </t>
  </si>
  <si>
    <t xml:space="preserve">CARROCERIA FIXA ABERTA DE MADEIRA PARA TRANSPORTE GERAL DE CARGA SECA DIMENSOES APROXIMADAS 2,5 X 7,00 X 0,50 M (INCLUI MONTAGEM, NAO INCLUI CAMINHAO)                                                                                                                                                                                                                                                                                                                                                    </t>
  </si>
  <si>
    <t xml:space="preserve">CARROCERIA FIXA ABERTA DE MADEIRA PARA TRANSPORTE GERAL DE CARGA SECA DIMENSOES APROXIMADAS 2,5 X 7,5 X 0,50 M (INCLUI MONTAGEM, NAO INCLUI CAMINHAO)                                                                                                                                                                                                                                                                                                                                                     </t>
  </si>
  <si>
    <t xml:space="preserve">CAVALETE PARA TALHA COM ESTRUTURA EM TUBO METALICO ALTURA MINIMA 3,2 M EQUIPADO COM RODAS DE BORRACHA PARA MOVIMENTACAO DE TUBOS DE CONCRETO NA CENTRAL DE PREMOLDADOS COM CAPACIDADE DE CARGA DE 3 TONELADAS                                                                                                                                                                                                                                                                                             </t>
  </si>
  <si>
    <t xml:space="preserve">CAVALO MECANICO TRACAO 4X2, PESO BRUTO TOTAL COMBINADO 49000 KG, CAPACIDADE MAXIMA DE TRACAO *66000* KG, POTENCIA *360* CV (INCLUI CABINE E CHASSI, NAO INCLUI SEMIRREBOQUE)                                                                                                                                                                                                                                                                                                                              </t>
  </si>
  <si>
    <t xml:space="preserve">CAVALO MECANICO TRACAO 4X2, PESO BRUTO TOTAL 16000 KG, CAPACIDADE MAXIMA DE TRACAO *36000* KG, DISTANCIA ENTRE EIXOS *3,56* M, POTENCIA *286* CV (INCLUI CABINE E CHASSI, NAO INCLUI SEMIRREBOQUE)                                                                                                                                                                                                                                                                                                        </t>
  </si>
  <si>
    <t xml:space="preserve">CAVALO MECANICO TRACAO 4X2, PESO BRUTO TOTAL 16000 KG, CAPACIDADE MAXIMA DE TRACAO *45000* KG, DISTANCIA ENTRE EIXOS *3,56* M, POTENCIA *330* CV (INCLUI CABINE E CHASSI, NAO INCLUI SEMIRREBOQUE)                                                                                                                                                                                                                                                                                                        </t>
  </si>
  <si>
    <t xml:space="preserve">CAVALO MECANICO TRACAO 4X2, PESO BRUTO TOTAL 16000 KG, CAPACIDADE MAXIMA DE TRACAO *80000* KG, POTENCIA *380* CV (INCLUI CABINE E CHASSI, NAO INCLUI SEMIRREBOQUE)                                                                                                                                                                                                                                                                                                                                        </t>
  </si>
  <si>
    <t xml:space="preserve">CAVALO MECANICO TRACAO 6X2, PESO BRUTO TOTAL COMBINADO 56000 KG, CAPACIDADE MAXIMA DE TRACAO *66000* KG, POTENCIA *360* CV (INCLUI CABINE E CHASSI, NAO INCLUI SEMIRREBOQUE)                                                                                                                                                                                                                                                                                                                              </t>
  </si>
  <si>
    <t xml:space="preserve">CAVOUQUEIRO OU OPERADOR DE PERFURATRIZ / ROMPEDOR (HORISTA)                                                                                                                                                                                                                                                                                                                                                                                                                                               </t>
  </si>
  <si>
    <t xml:space="preserve">CAVOUQUEIRO OU OPERADOR DE PERFURATRIZ / ROMPEDOR (MENSALISTA)                                                                                                                                                                                                                                                                                                                                                                                                                                            </t>
  </si>
  <si>
    <t xml:space="preserve">CENTRO DE MEDICAO AGRUPADA, EM POLICARBONATO / PVC, COM 12 MEDIDORES E PROTECAO GERAL (INCLUI BARRAMENTO, DISJUNTORES E ACESSORIOS DE FIXACAO) (PADRAO CONCESSIONARIA LOCAL)                                                                                                                                                                                                                                                                                                                              </t>
  </si>
  <si>
    <t xml:space="preserve">CENTRO DE MEDICAO AGRUPADA, EM POLICARBONATO / PVC, COM 16 MEDIDORES E PROTECAO GERAL (INCLUI BARRAMENTO, DISJUNTORES E ACESSORIOS DE FIXACAO) (PADRAO CONCESSIONARIA LOCAL)                                                                                                                                                                                                                                                                                                                              </t>
  </si>
  <si>
    <t xml:space="preserve">CENTRO DE MEDICAO AGRUPADA, EM POLICARBONATO / PVC, COM 4 MEDIDORES E PROTECAO GERAL (INCLUI BARRAMENTO, DISJUNTORES E ACESSORIOS DE FIXACAO) (PADRAO CONCESSIONARIA LOCAL)                                                                                                                                                                                                                                                                                                                               </t>
  </si>
  <si>
    <t xml:space="preserve">CENTRO DE MEDICAO AGRUPADA, EM POLICARBONATO / PVC, COM 8 MEDIDORES E PROTECAO GERAL (INCLUI BARRAMENTO, DISJUNTORES E ACESSORIOS DE FIXACAO) (PADRAO CONCESSIONARIA LOCAL)                                                                                                                                                                                                                                                                                                                               </t>
  </si>
  <si>
    <t xml:space="preserve">CERA LIQUIDA INCOLOR MULTIPISO                                                                                                                                                                                                                                                                                                                                                                                                                                                                            </t>
  </si>
  <si>
    <t xml:space="preserve">CHAPA ACO INOX AISI 304 NUMERO 4 (E = 6 MM), ACABAMENTO NUMERO 1 (LAMINADO A QUENTE, FOSCO)                                                                                                                                                                                                                                                                                                                                                                                                               </t>
  </si>
  <si>
    <t xml:space="preserve">CHAPA ACO INOX AISI 304 NUMERO 9 (E = 4 MM), ACABAMENTO NUMERO 1 (LAMINADO A QUENTE, FOSCO)                                                                                                                                                                                                                                                                                                                                                                                                               </t>
  </si>
  <si>
    <t xml:space="preserve">CHAPA DE ACO CARBONO GALVANIZADA, PERFURADA (GRADE FUROS) E = 1,5 MM, DIAMETRO DO FURO = 9,52 MM (FUROS ALTERNADOS HORIZ.)                                                                                                                                                                                                                                                                                                                                                                                </t>
  </si>
  <si>
    <t xml:space="preserve">CHAPA DE ACO CARBONO LAMINADO A QUENTE, QUALIDADE ESTRUTURAL, BITOLA 3/16", E =4,75 MM (37,29 KG/M2)                                                                                                                                                                                                                                                                                                                                                                                                      </t>
  </si>
  <si>
    <t xml:space="preserve">CHAPA DE ACO FINA A FRIO BITOLA MSG 20, E = 0,90 MM (7,20 KG/M2)                                                                                                                                                                                                                                                                                                                                                                                                                                          </t>
  </si>
  <si>
    <t xml:space="preserve">CHAPA DE ACO FINA A FRIO BITOLA MSG 24, E = 0,60 MM (4,80 KG/M2)                                                                                                                                                                                                                                                                                                                                                                                                                                          </t>
  </si>
  <si>
    <t xml:space="preserve">CHAPA DE ACO FINA A FRIO BITOLA MSG 26, E = 0,45 MM (3,60 KG/M2)                                                                                                                                                                                                                                                                                                                                                                                                                                          </t>
  </si>
  <si>
    <t xml:space="preserve">CHAPA DE ACO FINA A QUENTE BITOLA MSG 13, E = 2,25 MM (18,00 KG/M2)                                                                                                                                                                                                                                                                                                                                                                                                                                       </t>
  </si>
  <si>
    <t xml:space="preserve">CHAPA DE ACO FINA A QUENTE BITOLA MSG 14, E = 2,00 MM (16,0 KG/M2)                                                                                                                                                                                                                                                                                                                                                                                                                                        </t>
  </si>
  <si>
    <t xml:space="preserve">CHAPA DE ACO FINA A QUENTE BITOLA MSG 16, E = 1,50 MM (12,00 KG/M2)                                                                                                                                                                                                                                                                                                                                                                                                                                       </t>
  </si>
  <si>
    <t xml:space="preserve">CHAPA DE ACO FINA A QUENTE BITOLA MSG 18, E = 1,20 MM (9,60 KG/M2)                                                                                                                                                                                                                                                                                                                                                                                                                                        </t>
  </si>
  <si>
    <t xml:space="preserve">CHAPA DE ACO FINA A QUENTE BITOLA MSG 3/16 ", E = 4,75 MM (38,00 KG/M2)                                                                                                                                                                                                                                                                                                                                                                                                                                   </t>
  </si>
  <si>
    <t xml:space="preserve">CHAPA DE ACO GALVANIZADA BITOLA GSG 14, E = 1,95 MM (15,60 KG/M2)                                                                                                                                                                                                                                                                                                                                                                                                                                         </t>
  </si>
  <si>
    <t xml:space="preserve">CHAPA DE ACO GALVANIZADA BITOLA GSG 16, E = 1,55 MM (12,40 KG/M2)                                                                                                                                                                                                                                                                                                                                                                                                                                         </t>
  </si>
  <si>
    <t xml:space="preserve">CHAPA DE ACO GALVANIZADA BITOLA GSG 18, E = 1,25 MM (10,00 KG/M2)                                                                                                                                                                                                                                                                                                                                                                                                                                         </t>
  </si>
  <si>
    <t xml:space="preserve">CHAPA DE ACO GALVANIZADA BITOLA GSG 19, E = 1,11 MM (8,88 KG/M2)                                                                                                                                                                                                                                                                                                                                                                                                                                          </t>
  </si>
  <si>
    <t xml:space="preserve">CHAPA DE ACO GALVANIZADA BITOLA GSG 20, E = 0,95 MM (7,60 KG/M2)                                                                                                                                                                                                                                                                                                                                                                                                                                          </t>
  </si>
  <si>
    <t xml:space="preserve">CHAPA DE ACO GALVANIZADA BITOLA GSG 22, E = 0,80 MM (6,40 KG/M2)                                                                                                                                                                                                                                                                                                                                                                                                                                          </t>
  </si>
  <si>
    <t xml:space="preserve">CHAPA DE ACO GALVANIZADA BITOLA GSG 24, E = 0,64 (5,12 KG/M2)                                                                                                                                                                                                                                                                                                                                                                                                                                             </t>
  </si>
  <si>
    <t xml:space="preserve">CHAPA DE ACO GALVANIZADA BITOLA GSG 26, E = 0,50 MM (4,00 KG/M2)                                                                                                                                                                                                                                                                                                                                                                                                                                          </t>
  </si>
  <si>
    <t xml:space="preserve">CHAPA DE ACO GALVANIZADA BITOLA GSG 30, E = 0,35 MM (2,80 KG/M2)                                                                                                                                                                                                                                                                                                                                                                                                                                          </t>
  </si>
  <si>
    <t xml:space="preserve">CHAPA DE ACO GROSSA, SAE 1020, BITOLA 1/4", E = 6,35 MM (49,85 KG/M2)                                                                                                                                                                                                                                                                                                                                                                                                                                     </t>
  </si>
  <si>
    <t xml:space="preserve">CHAPA DE LAMINADO MELAMINICO, LISO BRILHANTE, DE 1,25 X 3,08 METROS, ESPESSURA = 0,8 MILIMETROS                                                                                                                                                                                                                                                                                                                                                                                                           </t>
  </si>
  <si>
    <t xml:space="preserve">CHAPA DE LAMINADO MELAMINICO, LISO FOSCO, DE 1,25 X 3,08 METROS, ESPESSURA = 0,8 MILIMETROS                                                                                                                                                                                                                                                                                                                                                                                                               </t>
  </si>
  <si>
    <t xml:space="preserve">CHAPA DE LAMINADO MELAMINICO, TEXTURIZADO, DE 1,25 X 3,08 METROS, ESPESSURA = 0,8 MILIMETROS                                                                                                                                                                                                                                                                                                                                                                                                              </t>
  </si>
  <si>
    <t xml:space="preserve">CHAPA DE MDF BRANCO LISO 1 FACE, E = 12 MM, DE *2,75 X 1,85* M                                                                                                                                                                                                                                                                                                                                                                                                                                            </t>
  </si>
  <si>
    <t xml:space="preserve">CHAPA DE MDF BRANCO LISO 1 FACE, E = 15 MM, DE *2,75 X 1,85* M                                                                                                                                                                                                                                                                                                                                                                                                                                            </t>
  </si>
  <si>
    <t xml:space="preserve">CHAPA DE MDF BRANCO LISO 1 FACE, E = 18 MM, DE *2,75 X 1,85* M                                                                                                                                                                                                                                                                                                                                                                                                                                            </t>
  </si>
  <si>
    <t xml:space="preserve">CHAPA DE MDF BRANCO LISO 1 FACE, E = 25 MM, DE *2,75 X 1,85* M                                                                                                                                                                                                                                                                                                                                                                                                                                            </t>
  </si>
  <si>
    <t xml:space="preserve">CHAPA DE MDF BRANCO LISO 1 FACE, E = 6 MM, DE *2,75 X 1,85* M                                                                                                                                                                                                                                                                                                                                                                                                                                             </t>
  </si>
  <si>
    <t xml:space="preserve">CHAPA DE MDF BRANCO LISO 1 FACE, E = 9 MM, DE *2,75 X 1,85* M                                                                                                                                                                                                                                                                                                                                                                                                                                             </t>
  </si>
  <si>
    <t xml:space="preserve">CHAPA DE MDF BRANCO LISO 2 FACES, E = 12 MM, DE *2,75 X 1,85* M                                                                                                                                                                                                                                                                                                                                                                                                                                           </t>
  </si>
  <si>
    <t xml:space="preserve">CHAPA DE MDF BRANCO LISO 2 FACES, E = 15 MM, DE *2,75 X 1,85* M                                                                                                                                                                                                                                                                                                                                                                                                                                           </t>
  </si>
  <si>
    <t xml:space="preserve">CHAPA DE MDF BRANCO LISO 2 FACES, E = 18 MM, DE *2,75 X 1,85* M                                                                                                                                                                                                                                                                                                                                                                                                                                           </t>
  </si>
  <si>
    <t xml:space="preserve">CHAPA DE MDF BRANCO LISO 2 FACES, E = 25 MM, DE *2,75 X 1,85* M                                                                                                                                                                                                                                                                                                                                                                                                                                           </t>
  </si>
  <si>
    <t xml:space="preserve">CHAPA DE MDF BRANCO LISO 2 FACES, E = 6 MM, DE *2,75 X 1,85* M                                                                                                                                                                                                                                                                                                                                                                                                                                            </t>
  </si>
  <si>
    <t xml:space="preserve">CHAPA DE MDF BRANCO LISO 2 FACES, E = 9 MM, DE *2,75 X 1,85* M                                                                                                                                                                                                                                                                                                                                                                                                                                            </t>
  </si>
  <si>
    <t xml:space="preserve">CHAPA DE MDF CRU, E = 12 MM, DE *2,75 X 1,85* M                                                                                                                                                                                                                                                                                                                                                                                                                                                           </t>
  </si>
  <si>
    <t xml:space="preserve">CHAPA DE MDF CRU, E = 15 MM, DE *2,75 X 1,85* M                                                                                                                                                                                                                                                                                                                                                                                                                                                           </t>
  </si>
  <si>
    <t xml:space="preserve">CHAPA DE MDF CRU, E = 18 MM, DE *2,75 X 1,85* M                                                                                                                                                                                                                                                                                                                                                                                                                                                           </t>
  </si>
  <si>
    <t xml:space="preserve">CHAPA DE MDF CRU, E = 20 MM, DE *2,75 X 1,85* M                                                                                                                                                                                                                                                                                                                                                                                                                                                           </t>
  </si>
  <si>
    <t xml:space="preserve">CHAPA DE MDF CRU, E = 25 MM, DE *2,75 X 1,85* M                                                                                                                                                                                                                                                                                                                                                                                                                                                           </t>
  </si>
  <si>
    <t xml:space="preserve">CHAPA DE MDF CRU, E = 6 MM, DE *2,75 X 1,85* M                                                                                                                                                                                                                                                                                                                                                                                                                                                            </t>
  </si>
  <si>
    <t xml:space="preserve">CHAPA DE MDF CRU, E = 9 MM, DE *2,75 X 1,85* M                                                                                                                                                                                                                                                                                                                                                                                                                                                            </t>
  </si>
  <si>
    <t xml:space="preserve">CHAPA EM ACO GALVANIZADO PARA STEEL DECK, COM NERVURAS TRAPEZOIDAIS, LARGURA UTIL DE 915 MM E ESPESSURA DE 0,80 MM                                                                                                                                                                                                                                                                                                                                                                                        </t>
  </si>
  <si>
    <t xml:space="preserve">CHAPA EM ACO GALVANIZADO PARA STEEL DECK, COM NERVURAS TRAPEZOIDAIS, LARGURA UTIL DE 915 MM E ESPESSURA DE 0,95 MM                                                                                                                                                                                                                                                                                                                                                                                        </t>
  </si>
  <si>
    <t xml:space="preserve">CHAPA EM ACO GALVANIZADO PARA STEEL DECK, COM NERVURAS TRAPEZOIDAIS, LARGURA UTIL DE 915 MM E ESPESSURA DE 1,25 MM                                                                                                                                                                                                                                                                                                                                                                                        </t>
  </si>
  <si>
    <t xml:space="preserve">CHAPA PARA EMENDA DE VIGA, EM ACO GROSSO, QUALIDADE ESTRUTURAL, BITOLA 3/16 ", E= 4,75 MM, 4 FUROS, LARGURA 45 MM, COMPRIMENTO 500 MM                                                                                                                                                                                                                                                                                                                                                                     </t>
  </si>
  <si>
    <t xml:space="preserve">CHAPA/BOBINA LISA EM ALUMINIO, LIGA 1.200 - H14, QUALQUER ESPESSURA, QUALQUER LARGURA                                                                                                                                                                                                                                                                                                                                                                                                                     </t>
  </si>
  <si>
    <t xml:space="preserve">CHAPA/PAINEL DE MADEIRA COMPENSADA PLASTIFICADA (MADEIRITE PLASTIFICADO) PARA FORMA DE CONCRETO, DE 2200 X 1100 MM, E = 14 MM                                                                                                                                                                                                                                                                                                                                                                             </t>
  </si>
  <si>
    <t xml:space="preserve">CHAPA/PAINEL DE MADEIRA COMPENSADA PLASTIFICADA (MADEIRITE PLASTIFICADO) PARA FORMA DE CONCRETO, DE 2200 X 1100 MM, E = 20 MM                                                                                                                                                                                                                                                                                                                                                                             </t>
  </si>
  <si>
    <t xml:space="preserve">CHAPA/PAINEL DE MADEIRA COMPENSADA PLASTIFICADA (MADEIRITE PLASTIFICADO) PARA FORMA DE CONCRETO, DE 2200 X 1100 MM, E = 6 MM                                                                                                                                                                                                                                                                                                                                                                              </t>
  </si>
  <si>
    <t xml:space="preserve">CHAPA/PAINEL DE MADEIRA COMPENSADA RESINADA (MADEIRITE RESINADO ROSA) PARA FORMA DE CONCRETO, DE 2200 X 1100 MM, E = 20 MM                                                                                                                                                                                                                                                                                                                                                                                </t>
  </si>
  <si>
    <t xml:space="preserve">CHAPA/PAINEL DE MADEIRA COMPENSADA RESINADA (MADEIRITE RESINADO ROSA) PARA FORMA DE CONCRETO, DE 2200 X 1100 MM, E = 6 MM                                                                                                                                                                                                                                                                                                                                                                                 </t>
  </si>
  <si>
    <t xml:space="preserve">CHAVE DUPLA PARA CONEXOES TIPO STORZ, ENGATE RAPIDO 1 1/2" X 2 1/2", EM LATAO, PARA INSTALACAO PREDIAL COMBATE A INCENDIO                                                                                                                                                                                                                                                                                                                                                                                 </t>
  </si>
  <si>
    <t xml:space="preserve">CHUMBADOR DE ACO GALVANIZADO, 1" X 600 MM, PARA POSTES DE ACO COM BASE, INCLUSO PORCA E ARRUELA                                                                                                                                                                                                                                                                                                                                                                                                           </t>
  </si>
  <si>
    <t xml:space="preserve">CHUVEIRO COMUM EM PLASTICO BRANCO, COM CANO, 3 TEMPERATURAS, 5500 W (110/220 V)                                                                                                                                                                                                                                                                                                                                                                                                                           </t>
  </si>
  <si>
    <t xml:space="preserve">CHUVEIRO COMUM EM PLASTICO CROMADO, COM CANO, 4 TEMPERATURAS (110/220 V)                                                                                                                                                                                                                                                                                                                                                                                                                                  </t>
  </si>
  <si>
    <t xml:space="preserve">CIMENTO BRANCO NAO ESTRUTURAL (CPB - NAO ESTRUTURAL)                                                                                                                                                                                                                                                                                                                                                                                                                                                      </t>
  </si>
  <si>
    <t xml:space="preserve">CIMENTO IMPERMEABILIZANTE DE PEGA ULTRARRAPIDA PARA TAMPONAMENTOS                                                                                                                                                                                                                                                                                                                                                                                                                                         </t>
  </si>
  <si>
    <t xml:space="preserve">CIMENTO PORTLAND COMPOSTO CP II-32                                                                                                                                                                                                                                                                                                                                                                                                                                                                        </t>
  </si>
  <si>
    <t xml:space="preserve">CIMENTO PORTLAND DE ALTO FORNO (AF) CP III-40                                                                                                                                                                                                                                                                                                                                                                                                                                                             </t>
  </si>
  <si>
    <t xml:space="preserve">CIMENTO PORTLAND POZOLANICO CP IV-32                                                                                                                                                                                                                                                                                                                                                                                                                                                                      </t>
  </si>
  <si>
    <t xml:space="preserve">CINTA CIRCULAR EM ACO GALVANIZADO DE 150 MM DE DIAMETRO PARA FIXACAO DE CAIXA MEDICAO, INCLUI PARAFUSOS E PORCAS                                                                                                                                                                                                                                                                                                                                                                                          </t>
  </si>
  <si>
    <t xml:space="preserve">CINTA CIRCULAR EM ACO GALVANIZADO DE 210 MM DE DIAMETRO PARA INSTALACAO DE TRANSFORMADOR EM POSTE DE CONCRETO                                                                                                                                                                                                                                                                                                                                                                                             </t>
  </si>
  <si>
    <t xml:space="preserve">COBRE ELETROLITICO EM BARRA OU CHAPA                                                                                                                                                                                                                                                                                                                                                                                                                                                                      </t>
  </si>
  <si>
    <t xml:space="preserve">COLA BRANCA BASE PVA                                                                                                                                                                                                                                                                                                                                                                                                                                                                                      </t>
  </si>
  <si>
    <t xml:space="preserve">COLA PARA TUBOS E MANTAS ELASTOMERICAS, A BASE DE SOLVENTE                                                                                                                                                                                                                                                                                                                                                                                                                                                </t>
  </si>
  <si>
    <t xml:space="preserve">COLAR DE TOMADA EM POLIPROPILENO, PP, COM PARAFUSOS, PARA PEAD, 63 X 1/2" - LIGACAO PREDIAL DE AGUA                                                                                                                                                                                                                                                                                                                                                                                                       </t>
  </si>
  <si>
    <t xml:space="preserve">COLAR DE TOMADA EM POLIPROPILENO, PP, COM PARAFUSOS, PARA PEAD, 63 X 3/4" - LIGACAO PREDIAL DE AGUA                                                                                                                                                                                                                                                                                                                                                                                                       </t>
  </si>
  <si>
    <t xml:space="preserve">COLAR TOMADA PVC, COM TRAVAS, SAIDA COM ROSCA, DE 110 MM X 1/2" OU 110 MM X 3/4", PARA LIGACAO PREDIAL DE AGUA                                                                                                                                                                                                                                                                                                                                                                                            </t>
  </si>
  <si>
    <t xml:space="preserve">COLAR TOMADA PVC, COM TRAVAS, SAIDA COM ROSCA, DE 32 MM X 1/2" OU 32 MM X 3/4", PARA LIGACAO PREDIAL DE AGUA                                                                                                                                                                                                                                                                                                                                                                                              </t>
  </si>
  <si>
    <t xml:space="preserve">COLAR TOMADA PVC, COM TRAVAS, SAIDA COM ROSCA, DE 40 MM X 1/2" OU 40 MM X 3/4", PARA LIGACAO PREDIAL DE AGUA                                                                                                                                                                                                                                                                                                                                                                                              </t>
  </si>
  <si>
    <t xml:space="preserve">COLAR TOMADA PVC, COM TRAVAS, SAIDA COM ROSCA, DE 50 MM X 1/2" OU 50 MM X 3/4", PARA LIGACAO PREDIAL DE AGUA                                                                                                                                                                                                                                                                                                                                                                                              </t>
  </si>
  <si>
    <t xml:space="preserve">COLAR TOMADA PVC, COM TRAVAS, SAIDA COM ROSCA, DE 60 MM X 1/2" OU 60 MM X 3/4", PARA LIGACAO PREDIAL DE AGUA                                                                                                                                                                                                                                                                                                                                                                                              </t>
  </si>
  <si>
    <t xml:space="preserve">COLAR TOMADA PVC, COM TRAVAS, SAIDA COM ROSCA, DE 75 MM X 1/2" OU 75 MM X 3/4", PARA LIGACAO PREDIAL DE AGUA                                                                                                                                                                                                                                                                                                                                                                                              </t>
  </si>
  <si>
    <t xml:space="preserve">COLAR TOMADA PVC, COM TRAVAS, SAIDA COM ROSCA, DE 85 MM X 1/2" OU 85 MM X 3/4", PARA LIGACAO PREDIAL DE AGUA                                                                                                                                                                                                                                                                                                                                                                                              </t>
  </si>
  <si>
    <t xml:space="preserve">COLAR TOMADA PVC, COM TRAVAS, SAIDA ROSCAVEL COM BUCHA DE LATAO, DE 60 MM X 1/2" OU 60 MM X 3/4", PARA LIGACAO PREDIAL DE AGUA                                                                                                                                                                                                                                                                                                                                                                            </t>
  </si>
  <si>
    <t xml:space="preserve">COMPACTADOR DE SOLO A PERCUSSAO (SOQUETE), A GASOLINA 4 TEMPOS, PESO 55 A 65 KG, FORCA DE IMPACTO 1.000 A 1.500 KGF, FREQ. 600 A 700 GOLPES P/ MINUTO, VELOCIDADE TRABALHO DE 10 A 15 M/MIN, POT. DE 2,00 A 3,00 HP                                                                                                                                                                                                                                                                                       </t>
  </si>
  <si>
    <t xml:space="preserve">COMPACTADOR DE SOLO TIPO PLACA VIBRATORIA REVERSIVEL, A GASOLINA 4 TEMPOS, PESO 125 A 150 KG, FORCA CENTRIF. 2500 A 2800 KGF, LARG. TRABALHO 400 A 450 MM, FREQ. VIBRACAO 4300 A 4500 RPM, VELOC. TRABALHO 15 A 20 M/MIN, POT. 5,5 A 6,0 HP                                                                                                                                                                                                                                                               </t>
  </si>
  <si>
    <t xml:space="preserve">COMPACTADOR DE SOLO TIPO PLACA VIBRATORIA REVERSIVEL, A GASOLINA 4 TEMPOS, PESO 150 A 175 KG, FORCA CENTRIF. 2800 A 3100 KGF, LARG. TRABALHO DE 450 A 520 MM, FREQ. VIBRACAO 4000 A 4300 RPM, VELOC. TRABALHO DE 15 A 20 M/MIN, POT. DE 6,0 A 7,0 HP                                                                                                                                                                                                                                                      </t>
  </si>
  <si>
    <t xml:space="preserve">COMPACTADOR DE SOLO, TIPO PLACA VIBRATORIA NAO REVERSIVEL, A GASOLINA 4 TEMPOS, PESO 80 A 120 KG, FORCA CENTRIF. DE 1300 A 2000 KGF, LARG. TRABALHO DE 400 A 500 MM, FREQ. VIBRACAO DE 4800 A 6000 RPM, VELOCIDADE TRABALHO DE 20 A 30 M/MIN, POT. DE 5,0 A 6,0 HP                                                                                                                                                                                                                                        </t>
  </si>
  <si>
    <t xml:space="preserve">COMPACTADOR DE SOLO, TIPO PLACA VIBRATORIA REVERSIVEL, A DIESEL, PESO 700 A 820 KG, FORCA CENTRIF. DE 6.200 A 10.000 KGF, LARG. TRABALHO DE 650 A 720 MM, FREQ. VIBRACAO DE 3.000 A 3.500 RPM, VELOCIDADE TRABALHO DE 25 A 30 M/MIN, POT. DE 13,0 A 15,0 HP                                                                                                                                                                                                                                               </t>
  </si>
  <si>
    <t xml:space="preserve">COMPACTADOR DE SOLO, TIPO PLACA VIBRATORIA REVERSIVEL, A GASOLINA 4 TEMPOS, PESO 160 A 265 KG, FORCA CENTRIF. DE 2750 A 4000 KGF, LARG. TRABALHO DE 430 A 550 MM, FREQ. VIBRACAO DE 4000 A 5500 RPM, VELOCIDADE TRABALHO DE 20 A 25 M/MIN, POT. DE 7,5 A 9,0 HP                                                                                                                                                                                                                                           </t>
  </si>
  <si>
    <t xml:space="preserve">COMPACTADOR DE SOLOS DE PERCURSAO (SOQUETE) COM MOTOR A GASOLINA 4 TEMPOS DE 4 HP (4 CV)                                                                                                                                                                                                                                                                                                                                                                                                                  </t>
  </si>
  <si>
    <t xml:space="preserve">COMPENSADO NAVAL - CHAPA/PAINEL EM MADEIRA COMPENSADA PRENSADA, DE 2200 X 1600 MM, E = 10 MM                                                                                                                                                                                                                                                                                                                                                                                                              </t>
  </si>
  <si>
    <t xml:space="preserve">COMPENSADO NAVAL - CHAPA/PAINEL EM MADEIRA COMPENSADA PRENSADA, DE 2200 X 1600 MM, E = 12 MM                                                                                                                                                                                                                                                                                                                                                                                                              </t>
  </si>
  <si>
    <t xml:space="preserve">COMPENSADO NAVAL - CHAPA/PAINEL EM MADEIRA COMPENSADA PRENSADA, DE 2200 X 1600 MM, E = 15 MM                                                                                                                                                                                                                                                                                                                                                                                                              </t>
  </si>
  <si>
    <t xml:space="preserve">COMPENSADO NAVAL - CHAPA/PAINEL EM MADEIRA COMPENSADA PRENSADA, DE 2200 X 1600 MM, E = 18 MM                                                                                                                                                                                                                                                                                                                                                                                                              </t>
  </si>
  <si>
    <t xml:space="preserve">COMPENSADO NAVAL - CHAPA/PAINEL EM MADEIRA COMPENSADA PRENSADA, DE 2200 X 1600 MM, E = 20 MM                                                                                                                                                                                                                                                                                                                                                                                                              </t>
  </si>
  <si>
    <t xml:space="preserve">COMPENSADO NAVAL - CHAPA/PAINEL EM MADEIRA COMPENSADA PRENSADA, DE 2200 X 1600 MM, E = 25 MM                                                                                                                                                                                                                                                                                                                                                                                                              </t>
  </si>
  <si>
    <t xml:space="preserve">COMPENSADO NAVAL - CHAPA/PAINEL EM MADEIRA COMPENSADA PRENSADA, DE 2200 X 1600 MM, E = 4 MM                                                                                                                                                                                                                                                                                                                                                                                                               </t>
  </si>
  <si>
    <t xml:space="preserve">COMPENSADO NAVAL - CHAPA/PAINEL EM MADEIRA COMPENSADA PRENSADA, DE 2200 X 1600 MM, E = 6 MM                                                                                                                                                                                                                                                                                                                                                                                                               </t>
  </si>
  <si>
    <t xml:space="preserve">COMPRESSOR DE AR ESTACIONARIO, VAZAO 620 PCM, PRESSAO EFETIVA DE TRABALHO 109 PSI, MOTOR ELETRICO, POTENCIA 127 CV                                                                                                                                                                                                                                                                                                                                                                                        </t>
  </si>
  <si>
    <t xml:space="preserve">COMPRESSOR DE AR REBOCAVEL VAZAO 400 PCM, PRESSAO EFETIVA DE TRABALHO 102 PSI, MOTOR DIESEL, POTENCIA 110 CV                                                                                                                                                                                                                                                                                                                                                                                              </t>
  </si>
  <si>
    <t xml:space="preserve">COMPRESSOR DE AR REBOCAVEL VAZAO 748 PCM, PRESSAO EFETIVA DE TRABALHO 102 PSI, MOTOR DIESEL, POTENCIA 210 CV                                                                                                                                                                                                                                                                                                                                                                                              </t>
  </si>
  <si>
    <t xml:space="preserve">COMPRESSOR DE AR REBOCAVEL VAZAO 860 PCM, PRESSAO EFETIVA DE TRABALHO 102 PSI, MOTOR DIESEL, POTENCIA 250 CV                                                                                                                                                                                                                                                                                                                                                                                              </t>
  </si>
  <si>
    <t xml:space="preserve">COMPRESSOR DE AR REBOCAVEL, VAZAO 152 PCM, PRESSAO EFETIVA DE TRABALHO 102 PSI, MOTOR DIESEL, POTENCIA 31,5 KW                                                                                                                                                                                                                                                                                                                                                                                            </t>
  </si>
  <si>
    <t xml:space="preserve">COMPRESSOR DE AR REBOCAVEL, VAZAO 189 PCM, PRESSAO EFETIVA DE TRABALHO 102 PSI, MOTOR DIESEL, POTENCIA 63 CV                                                                                                                                                                                                                                                                                                                                                                                              </t>
  </si>
  <si>
    <t xml:space="preserve">COMPRESSOR DE AR REBOCAVEL, VAZAO 250 PCM, PRESSAO EFETIVA DE TRABALHO 102 PSI, MOTOR DIESEL, POTENCIA 81 CV                                                                                                                                                                                                                                                                                                                                                                                              </t>
  </si>
  <si>
    <t xml:space="preserve">COMPRESSOR DE AR REBOCAVEL, VAZAO 89 PCM, PRESSAO EFETIVA DE TRABALHO *102* PSI, MOTOR DIESEL, POTENCIA *20* CV                                                                                                                                                                                                                                                                                                                                                                                           </t>
  </si>
  <si>
    <t xml:space="preserve">CONCERTINA CLIPADA (DUPLA) EM ACO GALVANIZADO DE ALTA RESISTENCIA, COM ESPIRAL DE 300 MM, D = 2,76 MM                                                                                                                                                                                                                                                                                                                                                                                                     </t>
  </si>
  <si>
    <t xml:space="preserve">CONCERTINA SIMPLES EM ACO GALVANIZADO DE ALTA RESISTENCIA, COM ESPIRAL DE 300 MM, D = 2,76 MM                                                                                                                                                                                                                                                                                                                                                                                                             </t>
  </si>
  <si>
    <t xml:space="preserve">CONCRETO AUTOADENSAVEL (CAA) CLASSE DE RESISTENCIA C15, ESPALHAMENTO SF2, COM BOMBEAMENTO (DISPONIBILIZACAO DE BOMBA), SEM O LANCAMENTO (NBR 15823)                                                                                                                                                                                                                                                                                                                                                       </t>
  </si>
  <si>
    <t xml:space="preserve">CONCRETO AUTOADENSAVEL (CAA) CLASSE DE RESISTENCIA C20, ESPALHAMENTO SF2, COM BOMBEAMENTO (DISPONIBILIZACAO DE BOMBA), SEM O LANCAMENTO (NBR 15823)                                                                                                                                                                                                                                                                                                                                                       </t>
  </si>
  <si>
    <t xml:space="preserve">CONCRETO AUTOADENSAVEL (CAA) CLASSE DE RESISTENCIA C25, ESPALHAMENTO SF2, COM BOMBEAMENTO (DISPONIBILIZACAO DE BOMBA), SEM O LANCAMENTO (NBR 15823)                                                                                                                                                                                                                                                                                                                                                       </t>
  </si>
  <si>
    <t xml:space="preserve">CONCRETO AUTOADENSAVEL (CAA) CLASSE DE RESISTENCIA C30, ESPALHAMENTO SF2, COM BOMBEAMENTO (DISPONIBILIZACAO DE BOMBA), SEM O LANCAMENTO (NBR 15823)                                                                                                                                                                                                                                                                                                                                                       </t>
  </si>
  <si>
    <t xml:space="preserve">CONCRETO BETUMINOSO USINADO A QUENTE (CBUQ) PARA PAVIMENTACAO ASFALTICA, PADRAO DNIT, FAIXA C, COM CAP 30/45 - AQUISICAO POSTO USINA                                                                                                                                                                                                                                                                                                                                                                      </t>
  </si>
  <si>
    <t xml:space="preserve">CONCRETO BETUMINOSO USINADO A QUENTE (CBUQ) PARA PAVIMENTACAO ASFALTICA, PADRAO DNIT, FAIXA C, COM CAP 50/70 - AQUISICAO POSTO USINA                                                                                                                                                                                                                                                                                                                                                                      </t>
  </si>
  <si>
    <t xml:space="preserve">CONCRETO BETUMINOSO USINADO A QUENTE (CBUQ) PARA PAVIMENTACAO ASFALTICA, PADRAO DNIT, PARA BINDER, COM CAP 50/70 - AQUISICAO POSTO USINA                                                                                                                                                                                                                                                                                                                                                                  </t>
  </si>
  <si>
    <t xml:space="preserve">CONCRETO USINADO BOMBEAVEL, CLASSE DE RESISTENCIA C20, BRITA 0 E 1, SLUMP = 100 +/- 20 MM, COM BOMBEAMENTO (DISPONIBILIZACAO DE BOMBA), SEM O LANCAMENTO (NBR 8953)                                                                                                                                                                                                                                                                                                                                       </t>
  </si>
  <si>
    <t xml:space="preserve">CONCRETO USINADO BOMBEAVEL, CLASSE DE RESISTENCIA C20, COM BRITA 0 E 1, SLUMP = 100 +/- 20 MM, EXCLUI SERVICO DE BOMBEAMENTO (NBR 8953)                                                                                                                                                                                                                                                                                                                                                                   </t>
  </si>
  <si>
    <t xml:space="preserve">CONCRETO USINADO BOMBEAVEL, CLASSE DE RESISTENCIA C20, COM BRITA 0 E 1, SLUMP = 130 +/- 20 MM, EXCLUI SERVICO DE BOMBEAMENTO (NBR 8953)                                                                                                                                                                                                                                                                                                                                                                   </t>
  </si>
  <si>
    <t xml:space="preserve">CONCRETO USINADO BOMBEAVEL, CLASSE DE RESISTENCIA C20, COM BRITA 0 E 1, SLUMP = 190 +/- 20 MM, COM BOMBEAMENTO (DISPONIBILIZACAO DE BOMBA), SEM O LANCAMENTO (NBR 8953)                                                                                                                                                                                                                                                                                                                                   </t>
  </si>
  <si>
    <t xml:space="preserve">CONCRETO USINADO BOMBEAVEL, CLASSE DE RESISTENCIA C20, COM BRITA 0, SLUMP = 220 +/- 20 MM, COM BOMBEAMENTO (DISPONIBILIZACAO DE BOMBA), SEM O LANCAMENTO (NBR 8953)                                                                                                                                                                                                                                                                                                                                       </t>
  </si>
  <si>
    <t xml:space="preserve">CONCRETO USINADO BOMBEAVEL, CLASSE DE RESISTENCIA C25, BRITA 0 E 1, SLUMP = 100 +/- 20 MM, COM BOMBEAMENTO (DISPONIBILIZACAO DE BOMBA), SEM O LANCAMENTO (NBR 8953)                                                                                                                                                                                                                                                                                                                                       </t>
  </si>
  <si>
    <t xml:space="preserve">CONCRETO USINADO BOMBEAVEL, CLASSE DE RESISTENCIA C25, COM BRITA 0 E 1, SLUMP = 100 +/- 20 MM, EXCLUI SERVICO DE BOMBEAMENTO (NBR 8953)                                                                                                                                                                                                                                                                                                                                                                   </t>
  </si>
  <si>
    <t xml:space="preserve">CONCRETO USINADO BOMBEAVEL, CLASSE DE RESISTENCIA C25, COM BRITA 0 E 1, SLUMP = 130 +/- 20 MM, EXCLUI SERVICO DE BOMBEAMENTO (NBR 8953)                                                                                                                                                                                                                                                                                                                                                                   </t>
  </si>
  <si>
    <t xml:space="preserve">CONCRETO USINADO BOMBEAVEL, CLASSE DE RESISTENCIA C25, COM BRITA 0 E 1, SLUMP = 190 +/- 20 MM, EXCLUI SERVICO DE BOMBEAMENTO (NBR 8953)                                                                                                                                                                                                                                                                                                                                                                   </t>
  </si>
  <si>
    <t xml:space="preserve">CONCRETO USINADO BOMBEAVEL, CLASSE DE RESISTENCIA C30, BRITA 0 E 1, SLUMP = 100 +/- 20 MM, COM BOMBEAMENTO (DISPONIBILIZACAO DE BOMBA), SEM O LANCAMENTO (NBR 8953)                                                                                                                                                                                                                                                                                                                                       </t>
  </si>
  <si>
    <t xml:space="preserve">CONCRETO USINADO BOMBEAVEL, CLASSE DE RESISTENCIA C30, COM BRITA 0 E 1, SLUMP = 100 +/- 20 MM, EXCLUI SERVICO DE BOMBEAMENTO (NBR 8953)                                                                                                                                                                                                                                                                                                                                                                   </t>
  </si>
  <si>
    <t xml:space="preserve">CONCRETO USINADO BOMBEAVEL, CLASSE DE RESISTENCIA C30, COM BRITA 0 E 1, SLUMP = 130 +/- 20 MM, EXCLUI SERVICO DE BOMBEAMENTO (NBR 8953)                                                                                                                                                                                                                                                                                                                                                                   </t>
  </si>
  <si>
    <t xml:space="preserve">CONCRETO USINADO BOMBEAVEL, CLASSE DE RESISTENCIA C30, COM BRITA 0 E 1, SLUMP = 190 +/- 20 MM, EXCLUI SERVICO DE BOMBEAMENTO (NBR 8953)                                                                                                                                                                                                                                                                                                                                                                   </t>
  </si>
  <si>
    <t xml:space="preserve">CONCRETO USINADO BOMBEAVEL, CLASSE DE RESISTENCIA C30, COM BRITA 0 E 1, SLUMP = 220 +/- 30 MM, EXCLUI SERVICO DE BOMBEAMENTO (NBR 8953)                                                                                                                                                                                                                                                                                                                                                                   </t>
  </si>
  <si>
    <t xml:space="preserve">CONCRETO USINADO BOMBEAVEL, CLASSE DE RESISTENCIA C35, BRITA 0 E 1, SLUMP = 100 +/- 20 MM, COM BOMBEAMENTO (DISPONIBILIZACAO DE BOMBA), SEM O LANCAMENTO (NBR 8953)                                                                                                                                                                                                                                                                                                                                       </t>
  </si>
  <si>
    <t xml:space="preserve">CONCRETO USINADO BOMBEAVEL, CLASSE DE RESISTENCIA C35, COM BRITA 0 E 1, SLUMP = 100 +/- 20 MM, EXCLUI SERVICO DE BOMBEAMENTO (NBR 8953)                                                                                                                                                                                                                                                                                                                                                                   </t>
  </si>
  <si>
    <t xml:space="preserve">CONCRETO USINADO BOMBEAVEL, CLASSE DE RESISTENCIA C40, BRITA 0 E 1, SLUMP = 100 +/- 20 MM, COM BOMBEAMENTO (DISPONIBILIZACAO DE BOMBA), SEM O LANCAMENTO (NBR 8953)                                                                                                                                                                                                                                                                                                                                       </t>
  </si>
  <si>
    <t xml:space="preserve">CONCRETO USINADO BOMBEAVEL, CLASSE DE RESISTENCIA C40, COM BRITA 0 E 1, SLUMP = 100 +/- 20 MM, EXCLUI SERVICO DE BOMBEAMENTO (NBR 8953)                                                                                                                                                                                                                                                                                                                                                                   </t>
  </si>
  <si>
    <t xml:space="preserve">CONCRETO USINADO BOMBEAVEL, CLASSE DE RESISTENCIA C45, BRITA 0 E 1, SLUMP = 100 +/- 20 MM, COM BOMBEAMENTO (DISPONIBILIZACAO DE BOMBA), SEM O LANCAMENTO (NBR 8953)                                                                                                                                                                                                                                                                                                                                       </t>
  </si>
  <si>
    <t xml:space="preserve">CONCRETO USINADO BOMBEAVEL, CLASSE DE RESISTENCIA C50, BRITA 0 E 1, SLUMP = 100 +/- 20 MM, COM BOMBEAMENTO (DISPONIBILIZACAO DE BOMBA), SEM O LANCAMENTO (NBR 8953)                                                                                                                                                                                                                                                                                                                                       </t>
  </si>
  <si>
    <t xml:space="preserve">CONCRETO USINADO BOMBEAVEL, CLASSE DE RESISTENCIA C60, COM BRITA 0 E 1, SLUMP = 100 +/- 20 MM, COM BOMBEAMENTO (DISPONIBILIZACAO DE BOMBA), SEM O LANCAMENTO (NBR 8953)                                                                                                                                                                                                                                                                                                                                   </t>
  </si>
  <si>
    <t xml:space="preserve">CONCRETO USINADO CONVENCIONAL (NAO BOMBEAVEL) CLASSE DE RESISTENCIA C10, COM BRITA 1 E 2, SLUMP = 80 MM +/- 10 MM (NBR 8953)                                                                                                                                                                                                                                                                                                                                                                              </t>
  </si>
  <si>
    <t xml:space="preserve">CONCRETO USINADO CONVENCIONAL (NAO BOMBEAVEL) CLASSE DE RESISTENCIA C15, COM BRITA 1 E 2, SLUMP = 80 MM +/- 10 MM (NBR 8953)                                                                                                                                                                                                                                                                                                                                                                              </t>
  </si>
  <si>
    <t xml:space="preserve">CONDULETE DE ALUMINIO TIPO B, PARA ELETRODUTO ROSCAVEL DE 1/2", COM TAMPA CEGA                                                                                                                                                                                                                                                                                                                                                                                                                            </t>
  </si>
  <si>
    <t xml:space="preserve">CONDULETE DE ALUMINIO TIPO B, PARA ELETRODUTO ROSCAVEL DE 1", COM TAMPA CEGA                                                                                                                                                                                                                                                                                                                                                                                                                              </t>
  </si>
  <si>
    <t xml:space="preserve">CONDULETE DE ALUMINIO TIPO B, PARA ELETRODUTO ROSCAVEL DE 3/4", COM TAMPA CEGA                                                                                                                                                                                                                                                                                                                                                                                                                            </t>
  </si>
  <si>
    <t xml:space="preserve">CONDULETE DE ALUMINIO TIPO C, PARA ELETRODUTO ROSCAVEL DE 1/2", COM TAMPA CEGA                                                                                                                                                                                                                                                                                                                                                                                                                            </t>
  </si>
  <si>
    <t xml:space="preserve">CONDULETE DE ALUMINIO TIPO C, PARA ELETRODUTO ROSCAVEL DE 1", COM TAMPA CEGA                                                                                                                                                                                                                                                                                                                                                                                                                              </t>
  </si>
  <si>
    <t xml:space="preserve">CONDULETE DE ALUMINIO TIPO C, PARA ELETRODUTO ROSCAVEL DE 3/4", COM TAMPA CEGA                                                                                                                                                                                                                                                                                                                                                                                                                            </t>
  </si>
  <si>
    <t xml:space="preserve">CONDULETE DE ALUMINIO TIPO C, PARA ELETRODUTO ROSCAVEL DE 4", COM TAMPA CEGA                                                                                                                                                                                                                                                                                                                                                                                                                              </t>
  </si>
  <si>
    <t xml:space="preserve">CONDULETE DE ALUMINIO TIPO E, PARA ELETRODUTO ROSCAVEL DE 1 1/2", COM TAMPA CEGA                                                                                                                                                                                                                                                                                                                                                                                                                          </t>
  </si>
  <si>
    <t xml:space="preserve">CONDULETE DE ALUMINIO TIPO E, PARA ELETRODUTO ROSCAVEL DE 1/2", COM TAMPA CEGA                                                                                                                                                                                                                                                                                                                                                                                                                            </t>
  </si>
  <si>
    <t xml:space="preserve">CONDULETE DE ALUMINIO TIPO E, PARA ELETRODUTO ROSCAVEL DE 1", COM TAMPA CEGA                                                                                                                                                                                                                                                                                                                                                                                                                              </t>
  </si>
  <si>
    <t xml:space="preserve">CONDULETE DE ALUMINIO TIPO E, PARA ELETRODUTO ROSCAVEL DE 2", COM TAMPA CEGA                                                                                                                                                                                                                                                                                                                                                                                                                              </t>
  </si>
  <si>
    <t xml:space="preserve">CONDULETE DE ALUMINIO TIPO E, PARA ELETRODUTO ROSCAVEL DE 3/4", COM TAMPA CEGA                                                                                                                                                                                                                                                                                                                                                                                                                            </t>
  </si>
  <si>
    <t xml:space="preserve">CONDULETE DE ALUMINIO TIPO E, PARA ELETRODUTO ROSCAVEL DE 3", COM TAMPA CEGA                                                                                                                                                                                                                                                                                                                                                                                                                              </t>
  </si>
  <si>
    <t xml:space="preserve">CONDULETE DE ALUMINIO TIPO E, PARA ELETRODUTO ROSCAVEL DE 4", COM TAMPA CEGA                                                                                                                                                                                                                                                                                                                                                                                                                              </t>
  </si>
  <si>
    <t xml:space="preserve">CONDULETE DE ALUMINIO TIPO LR, PARA ELETRODUTO ROSCAVEL DE 1 1/2", COM TAMPA CEGA                                                                                                                                                                                                                                                                                                                                                                                                                         </t>
  </si>
  <si>
    <t xml:space="preserve">CONDULETE DE ALUMINIO TIPO LR, PARA ELETRODUTO ROSCAVEL DE 1 1/4", COM TAMPA CEGA                                                                                                                                                                                                                                                                                                                                                                                                                         </t>
  </si>
  <si>
    <t xml:space="preserve">CONDULETE DE ALUMINIO TIPO LR, PARA ELETRODUTO ROSCAVEL DE 1/2", COM TAMPA CEGA                                                                                                                                                                                                                                                                                                                                                                                                                           </t>
  </si>
  <si>
    <t xml:space="preserve">CONDULETE DE ALUMINIO TIPO LR, PARA ELETRODUTO ROSCAVEL DE 1", COM TAMPA CEGA                                                                                                                                                                                                                                                                                                                                                                                                                             </t>
  </si>
  <si>
    <t xml:space="preserve">CONDULETE DE ALUMINIO TIPO LR, PARA ELETRODUTO ROSCAVEL DE 2", COM TAMPA CEGA                                                                                                                                                                                                                                                                                                                                                                                                                             </t>
  </si>
  <si>
    <t xml:space="preserve">CONDULETE DE ALUMINIO TIPO LR, PARA ELETRODUTO ROSCAVEL DE 3/4", COM TAMPA CEGA                                                                                                                                                                                                                                                                                                                                                                                                                           </t>
  </si>
  <si>
    <t xml:space="preserve">CONDULETE DE ALUMINIO TIPO LR, PARA ELETRODUTO ROSCAVEL DE 3", COM TAMPA CEGA                                                                                                                                                                                                                                                                                                                                                                                                                             </t>
  </si>
  <si>
    <t xml:space="preserve">CONDULETE DE ALUMINIO TIPO LR, PARA ELETRODUTO ROSCAVEL DE 4", COM TAMPA CEGA                                                                                                                                                                                                                                                                                                                                                                                                                             </t>
  </si>
  <si>
    <t xml:space="preserve">CONDULETE DE ALUMINIO TIPO T, PARA ELETRODUTO ROSCAVEL DE 1 1/2", COM TAMPA CEGA                                                                                                                                                                                                                                                                                                                                                                                                                          </t>
  </si>
  <si>
    <t xml:space="preserve">CONDULETE DE ALUMINIO TIPO T, PARA ELETRODUTO ROSCAVEL DE 1 1/4", COM TAMPA CEGA                                                                                                                                                                                                                                                                                                                                                                                                                          </t>
  </si>
  <si>
    <t xml:space="preserve">CONDULETE DE ALUMINIO TIPO T, PARA ELETRODUTO ROSCAVEL DE 1/2", COM TAMPA CEGA                                                                                                                                                                                                                                                                                                                                                                                                                            </t>
  </si>
  <si>
    <t xml:space="preserve">CONDULETE DE ALUMINIO TIPO T, PARA ELETRODUTO ROSCAVEL DE 1", COM TAMPA CEGA                                                                                                                                                                                                                                                                                                                                                                                                                              </t>
  </si>
  <si>
    <t xml:space="preserve">CONDULETE DE ALUMINIO TIPO T, PARA ELETRODUTO ROSCAVEL DE 2", COM TAMPA CEGA                                                                                                                                                                                                                                                                                                                                                                                                                              </t>
  </si>
  <si>
    <t xml:space="preserve">CONDULETE DE ALUMINIO TIPO T, PARA ELETRODUTO ROSCAVEL DE 3/4", COM TAMPA CEGA                                                                                                                                                                                                                                                                                                                                                                                                                            </t>
  </si>
  <si>
    <t xml:space="preserve">CONDULETE DE ALUMINIO TIPO T, PARA ELETRODUTO ROSCAVEL DE 3", COM TAMPA CEGA                                                                                                                                                                                                                                                                                                                                                                                                                              </t>
  </si>
  <si>
    <t xml:space="preserve">CONDULETE DE ALUMINIO TIPO T, PARA ELETRODUTO ROSCAVEL DE 4", COM TAMPA CEGA                                                                                                                                                                                                                                                                                                                                                                                                                              </t>
  </si>
  <si>
    <t xml:space="preserve">CONDULETE DE ALUMINIO TIPO TB, PARA ELETRODUTO ROSCAVEL DE 3", COM TAMPA CEGA                                                                                                                                                                                                                                                                                                                                                                                                                             </t>
  </si>
  <si>
    <t xml:space="preserve">CONDULETE DE ALUMINIO TIPO X, PARA ELETRODUTO ROSCAVEL DE 1 1/2", COM TAMPA CEGA                                                                                                                                                                                                                                                                                                                                                                                                                          </t>
  </si>
  <si>
    <t xml:space="preserve">CONDULETE DE ALUMINIO TIPO X, PARA ELETRODUTO ROSCAVEL DE 1 1/4", COM TAMPA CEGA                                                                                                                                                                                                                                                                                                                                                                                                                          </t>
  </si>
  <si>
    <t xml:space="preserve">CONDULETE DE ALUMINIO TIPO X, PARA ELETRODUTO ROSCAVEL DE 1/2", COM TAMPA CEGA                                                                                                                                                                                                                                                                                                                                                                                                                            </t>
  </si>
  <si>
    <t xml:space="preserve">CONDULETE DE ALUMINIO TIPO X, PARA ELETRODUTO ROSCAVEL DE 1", COM TAMPA CEGA                                                                                                                                                                                                                                                                                                                                                                                                                              </t>
  </si>
  <si>
    <t xml:space="preserve">CONDULETE DE ALUMINIO TIPO X, PARA ELETRODUTO ROSCAVEL DE 2", COM TAMPA CEGA                                                                                                                                                                                                                                                                                                                                                                                                                              </t>
  </si>
  <si>
    <t xml:space="preserve">CONDULETE DE ALUMINIO TIPO X, PARA ELETRODUTO ROSCAVEL DE 3/4", COM TAMPA CEGA                                                                                                                                                                                                                                                                                                                                                                                                                            </t>
  </si>
  <si>
    <t xml:space="preserve">CONDULETE DE ALUMINIO TIPO X, PARA ELETRODUTO ROSCAVEL DE 3", COM TAMPA CEGA                                                                                                                                                                                                                                                                                                                                                                                                                              </t>
  </si>
  <si>
    <t xml:space="preserve">CONDULETE DE ALUMINIO TIPO X, PARA ELETRODUTO ROSCAVEL DE 4", COM TAMPA CEGA                                                                                                                                                                                                                                                                                                                                                                                                                              </t>
  </si>
  <si>
    <t xml:space="preserve">CONDULETE EM PVC, TIPO "B", SEM TAMPA, DE 1/2" OU 3/4"                                                                                                                                                                                                                                                                                                                                                                                                                                                    </t>
  </si>
  <si>
    <t xml:space="preserve">CONDULETE EM PVC, TIPO "B", SEM TAMPA, DE 1"                                                                                                                                                                                                                                                                                                                                                                                                                                                              </t>
  </si>
  <si>
    <t xml:space="preserve">CONDULETE EM PVC, TIPO "C", SEM TAMPA, DE 1/2"                                                                                                                                                                                                                                                                                                                                                                                                                                                            </t>
  </si>
  <si>
    <t xml:space="preserve">CONDULETE EM PVC, TIPO "C", SEM TAMPA, DE 1"                                                                                                                                                                                                                                                                                                                                                                                                                                                              </t>
  </si>
  <si>
    <t xml:space="preserve">CONDULETE EM PVC, TIPO "C", SEM TAMPA, DE 3/4"                                                                                                                                                                                                                                                                                                                                                                                                                                                            </t>
  </si>
  <si>
    <t xml:space="preserve">CONDULETE EM PVC, TIPO "E", SEM TAMPA, DE 1/2"                                                                                                                                                                                                                                                                                                                                                                                                                                                            </t>
  </si>
  <si>
    <t xml:space="preserve">CONDULETE EM PVC, TIPO "E", SEM TAMPA, DE 1"                                                                                                                                                                                                                                                                                                                                                                                                                                                              </t>
  </si>
  <si>
    <t xml:space="preserve">CONDULETE EM PVC, TIPO "E", SEM TAMPA, DE 3/4"                                                                                                                                                                                                                                                                                                                                                                                                                                                            </t>
  </si>
  <si>
    <t xml:space="preserve">CONDULETE EM PVC, TIPO "LB", SEM TAMPA, DE 1/2" OU 3/4"                                                                                                                                                                                                                                                                                                                                                                                                                                                   </t>
  </si>
  <si>
    <t xml:space="preserve">CONDULETE EM PVC, TIPO "LB", SEM TAMPA, DE 1"                                                                                                                                                                                                                                                                                                                                                                                                                                                             </t>
  </si>
  <si>
    <t xml:space="preserve">CONDULETE EM PVC, TIPO "LL", SEM TAMPA, DE 1/2" OU 3/4"                                                                                                                                                                                                                                                                                                                                                                                                                                                   </t>
  </si>
  <si>
    <t xml:space="preserve">CONDULETE EM PVC, TIPO "LL", SEM TAMPA, DE 1"                                                                                                                                                                                                                                                                                                                                                                                                                                                             </t>
  </si>
  <si>
    <t xml:space="preserve">CONDULETE EM PVC, TIPO "LR", SEM TAMPA, DE 1/2"                                                                                                                                                                                                                                                                                                                                                                                                                                                           </t>
  </si>
  <si>
    <t xml:space="preserve">CONDULETE EM PVC, TIPO "LR", SEM TAMPA, DE 1"                                                                                                                                                                                                                                                                                                                                                                                                                                                             </t>
  </si>
  <si>
    <t xml:space="preserve">CONDULETE EM PVC, TIPO "LR", SEM TAMPA, DE 3/4"                                                                                                                                                                                                                                                                                                                                                                                                                                                           </t>
  </si>
  <si>
    <t xml:space="preserve">CONDULETE EM PVC, TIPO "T", SEM TAMPA, DE 1"                                                                                                                                                                                                                                                                                                                                                                                                                                                              </t>
  </si>
  <si>
    <t xml:space="preserve">CONDULETE EM PVC, TIPO "T", SEM TAMPA, DE 3/4"                                                                                                                                                                                                                                                                                                                                                                                                                                                            </t>
  </si>
  <si>
    <t xml:space="preserve">CONDULETE EM PVC, TIPO "TB", SEM TAMPA, DE 1/2" OU 3/4"                                                                                                                                                                                                                                                                                                                                                                                                                                                   </t>
  </si>
  <si>
    <t xml:space="preserve">CONDULETE EM PVC, TIPO "TB", SEM TAMPA, DE 1"                                                                                                                                                                                                                                                                                                                                                                                                                                                             </t>
  </si>
  <si>
    <t xml:space="preserve">CONDULETE EM PVC, TIPO "X", SEM TAMPA, DE 1/2"                                                                                                                                                                                                                                                                                                                                                                                                                                                            </t>
  </si>
  <si>
    <t xml:space="preserve">CONDULETE EM PVC, TIPO "X", SEM TAMPA, DE 1"                                                                                                                                                                                                                                                                                                                                                                                                                                                              </t>
  </si>
  <si>
    <t xml:space="preserve">CONDULETE EM PVC, TIPO "X", SEM TAMPA, DE 3/4"                                                                                                                                                                                                                                                                                                                                                                                                                                                            </t>
  </si>
  <si>
    <t xml:space="preserve">CONDUTOR PLUVIAL, PVC, CIRCULAR, DIAMETRO ENTRE 80 E 100 MM, PARA DRENAGEM PLUVIAL PREDIAL                                                                                                                                                                                                                                                                                                                                                                                                                </t>
  </si>
  <si>
    <t xml:space="preserve">CONE DE SINALIZACAO EM PVC FLEXIVEL, H = 70 / 76 CM (NBR 15071)                                                                                                                                                                                                                                                                                                                                                                                                                                           </t>
  </si>
  <si>
    <t xml:space="preserve">CONE DE SINALIZACAO EM PVC RIGIDO COM FAIXA REFLETIVA, H = 70 / 76 CM                                                                                                                                                                                                                                                                                                                                                                                                                                     </t>
  </si>
  <si>
    <t xml:space="preserve">CONECTOR / ADAPTADOR F/F, COM INSERTO METALICO, PPR, DN 25 MM X 1/2", PARA AGUA QUENTE E FRIA PREDIAL                                                                                                                                                                                                                                                                                                                                                                                                     </t>
  </si>
  <si>
    <t xml:space="preserve">CONECTOR / ADAPTADOR F/F, COM INSERTO METALICO, PPR, DN 32 MM X 3/4", PARA AGUA QUENTE E FRIA PREDIAL                                                                                                                                                                                                                                                                                                                                                                                                     </t>
  </si>
  <si>
    <t xml:space="preserve">CONECTOR / ADAPTADOR F/M, COM INSERTO METALICO, PPR, DN 25 MM X 1/2", PARA AGUA QUENTE E FRIA PREDIAL                                                                                                                                                                                                                                                                                                                                                                                                     </t>
  </si>
  <si>
    <t xml:space="preserve">CONECTOR / ADAPTADOR F/M, COM INSERTO METALICO, PPR, DN 25 MM X 3/4", PARA AGUA QUENTE E FRIA PREDIAL                                                                                                                                                                                                                                                                                                                                                                                                     </t>
  </si>
  <si>
    <t xml:space="preserve">CONECTOR / ADAPTADOR F/M, COM INSERTO METALICO, PPR, DN 32 MM X 1", PARA AGUA QUENTE E FRIA PREDIAL                                                                                                                                                                                                                                                                                                                                                                                                       </t>
  </si>
  <si>
    <t xml:space="preserve">CONECTOR / ADAPTADOR F/M, COM INSERTO METALICO, PPR, DN 32 MM X 3/4", PARA AGUA QUENTE E FRIA PREDIAL                                                                                                                                                                                                                                                                                                                                                                                                     </t>
  </si>
  <si>
    <t xml:space="preserve">CONECTOR / TOMADA FEMEA RJ 45, CATEGORIA 5 E (CAT 5E) PARA CABOS                                                                                                                                                                                                                                                                                                                                                                                                                                          </t>
  </si>
  <si>
    <t xml:space="preserve">CONECTOR / TOMADA FEMEA RJ 45, CATEGORIA 6 (CAT 6) PARA CABOS                                                                                                                                                                                                                                                                                                                                                                                                                                             </t>
  </si>
  <si>
    <t xml:space="preserve">CONECTOR BRONZE/LATAO (REF 603) SEM ANEL DE SOLDA, BOLSA X ROSCA F, 15 MM X 1/2"                                                                                                                                                                                                                                                                                                                                                                                                                          </t>
  </si>
  <si>
    <t xml:space="preserve">CONECTOR BRONZE/LATAO (REF 603) SEM ANEL DE SOLDA, BOLSA X ROSCA F, 22 MM X 1/2"                                                                                                                                                                                                                                                                                                                                                                                                                          </t>
  </si>
  <si>
    <t xml:space="preserve">CONECTOR BRONZE/LATAO (REF 603) SEM ANEL DE SOLDA, BOLSA X ROSCA F, 22 MM X 3/4"                                                                                                                                                                                                                                                                                                                                                                                                                          </t>
  </si>
  <si>
    <t xml:space="preserve">CONECTOR BRONZE/LATAO (REF 603) SEM ANEL DE SOLDA, BOLSA X ROSCA F, 28 MM X 1/2"                                                                                                                                                                                                                                                                                                                                                                                                                          </t>
  </si>
  <si>
    <t xml:space="preserve">CONECTOR CURVO 90 GRAUS DE ALUMINIO, BITOLA 1 1/2", PARA ADAPTAR ENTRADA DE ELETRODUTO METALICO FLEXIVEL EM QUADROS                                                                                                                                                                                                                                                                                                                                                                                       </t>
  </si>
  <si>
    <t xml:space="preserve">CONECTOR CURVO 90 GRAUS DE ALUMINIO, BITOLA 1 1/4", PARA ADAPTAR ENTRADA DE ELETRODUTO METALICO FLEXIVEL EM QUADROS                                                                                                                                                                                                                                                                                                                                                                                       </t>
  </si>
  <si>
    <t xml:space="preserve">CONECTOR CURVO 90 GRAUS DE ALUMINIO, BITOLA 1/2", PARA ADAPTAR ENTRADA DE ELETRODUTO METALICO FLEXIVEL EM QUADROS                                                                                                                                                                                                                                                                                                                                                                                         </t>
  </si>
  <si>
    <t xml:space="preserve">CONECTOR CURVO 90 GRAUS DE ALUMINIO, BITOLA 1", PARA ADAPTAR ENTRADA DE ELETRODUTO METALICO FLEXIVEL EM QUADROS                                                                                                                                                                                                                                                                                                                                                                                           </t>
  </si>
  <si>
    <t xml:space="preserve">CONECTOR CURVO 90 GRAUS DE ALUMINIO, BITOLA 2 1/2", PARA ADAPTAR ENTRADA DE ELETRODUTO METALICO FLEXIVEL EM QUADROS                                                                                                                                                                                                                                                                                                                                                                                       </t>
  </si>
  <si>
    <t xml:space="preserve">CONECTOR CURVO 90 GRAUS DE ALUMINIO, BITOLA 2", PARA ADAPTAR ENTRADA DE ELETRODUTO METALICO FLEXIVEL EM QUADROS                                                                                                                                                                                                                                                                                                                                                                                           </t>
  </si>
  <si>
    <t xml:space="preserve">CONECTOR CURVO 90 GRAUS DE ALUMINIO, BITOLA 3/4", PARA ADAPTAR ENTRADA DE ELETRODUTO METALICO FLEXIVEL EM QUADROS                                                                                                                                                                                                                                                                                                                                                                                         </t>
  </si>
  <si>
    <t xml:space="preserve">CONECTOR CURVO 90 GRAUS DE ALUMINIO, BITOLA 3", PARA ADAPTAR ENTRADA DE ELETRODUTO METALICO FLEXIVEL EM QUADROS                                                                                                                                                                                                                                                                                                                                                                                           </t>
  </si>
  <si>
    <t xml:space="preserve">CONECTOR CURVO 90 GRAUS DE ALUMINIO, BITOLA 4", PARA ADAPTAR ENTRADA DE ELETRODUTO METALICO FLEXIVEL EM QUADROS                                                                                                                                                                                                                                                                                                                                                                                           </t>
  </si>
  <si>
    <t xml:space="preserve">CONECTOR DE ALUMINIO TIPO PRENSA CABO, BITOLA 1 1/2", PARA CABOS DE DIAMETRO DE 37 A 40 MM                                                                                                                                                                                                                                                                                                                                                                                                                </t>
  </si>
  <si>
    <t xml:space="preserve">CONECTOR DE ALUMINIO TIPO PRENSA CABO, BITOLA 1 1/4", PARA CABOS DE DIAMETRO DE 31 A 34 MM                                                                                                                                                                                                                                                                                                                                                                                                                </t>
  </si>
  <si>
    <t xml:space="preserve">CONECTOR DE ALUMINIO TIPO PRENSA CABO, BITOLA 1/2", PARA CABOS DE DIAMETRO DE 12,5 A 15 MM                                                                                                                                                                                                                                                                                                                                                                                                                </t>
  </si>
  <si>
    <t xml:space="preserve">CONECTOR DE ALUMINIO TIPO PRENSA CABO, BITOLA 1", PARA CABOS DE DIAMETRO DE 22,5 A 25 MM                                                                                                                                                                                                                                                                                                                                                                                                                  </t>
  </si>
  <si>
    <t xml:space="preserve">CONECTOR DE ALUMINIO TIPO PRENSA CABO, BITOLA 2", PARA CABOS DE DIAMETRO DE 47,5 A 50 MM                                                                                                                                                                                                                                                                                                                                                                                                                  </t>
  </si>
  <si>
    <t xml:space="preserve">CONECTOR DE ALUMINIO TIPO PRENSA CABO, BITOLA 3/4", PARA CABOS DE DIAMETRO DE 17,5 A 20 MM                                                                                                                                                                                                                                                                                                                                                                                                                </t>
  </si>
  <si>
    <t xml:space="preserve">CONECTOR DE ALUMINIO TIPO PRENSA CABO, BITOLA 3/8", PARA CABOS DE DIAMETRO DE 9 A 10 MM                                                                                                                                                                                                                                                                                                                                                                                                                   </t>
  </si>
  <si>
    <t xml:space="preserve">CONECTOR MACHO RJ 45, CATEGORIA 5 E (CAT 5E) PARA CABOS                                                                                                                                                                                                                                                                                                                                                                                                                                                   </t>
  </si>
  <si>
    <t xml:space="preserve">CONECTOR MACHO RJ 45, CATEGORIA 6 (CAT 6) PARA CABOS                                                                                                                                                                                                                                                                                                                                                                                                                                                      </t>
  </si>
  <si>
    <t xml:space="preserve">CONECTOR METALICO TIPO PARAFUSO FENDIDO (SPLIT BOLT), COM SEPARADOR DE CABOS BIMETALICOS, PARA CABOS ATE 25 MM2                                                                                                                                                                                                                                                                                                                                                                                           </t>
  </si>
  <si>
    <t xml:space="preserve">CONECTOR METALICO TIPO PARAFUSO FENDIDO (SPLIT BOLT), COM SEPARADOR DE CABOS BIMETALICOS, PARA CABOS ATE 50 MM2                                                                                                                                                                                                                                                                                                                                                                                           </t>
  </si>
  <si>
    <t xml:space="preserve">CONECTOR METALICO TIPO PARAFUSO FENDIDO (SPLIT BOLT), COM SEPARADOR DE CABOS BIMETALICOS, PARA CABOS ATE 70 MM2                                                                                                                                                                                                                                                                                                                                                                                           </t>
  </si>
  <si>
    <t xml:space="preserve">CONECTOR METALICO TIPO PARAFUSO FENDIDO (SPLIT BOLT), PARA CABOS ATE 10 MM2                                                                                                                                                                                                                                                                                                                                                                                                                               </t>
  </si>
  <si>
    <t xml:space="preserve">CONECTOR METALICO TIPO PARAFUSO FENDIDO (SPLIT BOLT), PARA CABOS ATE 120 MM2                                                                                                                                                                                                                                                                                                                                                                                                                              </t>
  </si>
  <si>
    <t xml:space="preserve">CONECTOR METALICO TIPO PARAFUSO FENDIDO (SPLIT BOLT), PARA CABOS ATE 150 MM2                                                                                                                                                                                                                                                                                                                                                                                                                              </t>
  </si>
  <si>
    <t xml:space="preserve">CONECTOR METALICO TIPO PARAFUSO FENDIDO (SPLIT BOLT), PARA CABOS ATE 16 MM2                                                                                                                                                                                                                                                                                                                                                                                                                               </t>
  </si>
  <si>
    <t xml:space="preserve">CONECTOR METALICO TIPO PARAFUSO FENDIDO (SPLIT BOLT), PARA CABOS ATE 185 MM2                                                                                                                                                                                                                                                                                                                                                                                                                              </t>
  </si>
  <si>
    <t xml:space="preserve">CONECTOR METALICO TIPO PARAFUSO FENDIDO (SPLIT BOLT), PARA CABOS ATE 25 MM2                                                                                                                                                                                                                                                                                                                                                                                                                               </t>
  </si>
  <si>
    <t xml:space="preserve">CONECTOR METALICO TIPO PARAFUSO FENDIDO (SPLIT BOLT), PARA CABOS ATE 35 MM2                                                                                                                                                                                                                                                                                                                                                                                                                               </t>
  </si>
  <si>
    <t xml:space="preserve">CONECTOR METALICO TIPO PARAFUSO FENDIDO (SPLIT BOLT), PARA CABOS ATE 50 MM2                                                                                                                                                                                                                                                                                                                                                                                                                               </t>
  </si>
  <si>
    <t xml:space="preserve">CONECTOR METALICO TIPO PARAFUSO FENDIDO (SPLIT BOLT), PARA CABOS ATE 6 MM2                                                                                                                                                                                                                                                                                                                                                                                                                                </t>
  </si>
  <si>
    <t xml:space="preserve">CONECTOR METALICO TIPO PARAFUSO FENDIDO (SPLIT BOLT), PARA CABOS ATE 70 MM2                                                                                                                                                                                                                                                                                                                                                                                                                               </t>
  </si>
  <si>
    <t xml:space="preserve">CONECTOR METALICO TIPO PARAFUSO FENDIDO (SPLIT BOLT), PARA CABOS ATE 95 MM2                                                                                                                                                                                                                                                                                                                                                                                                                               </t>
  </si>
  <si>
    <t xml:space="preserve">CONECTOR RETO DE ALUMINIO PARA ELETRODUTO DE 1 1/2", PARA ADAPTAR ENTRADA DE ELETRODUTO METALICO FLEXIVEL EM QUADROS                                                                                                                                                                                                                                                                                                                                                                                      </t>
  </si>
  <si>
    <t xml:space="preserve">CONECTOR RETO DE ALUMINIO PARA ELETRODUTO DE 1 1/4", PARA ADAPTAR ENTRADA DE ELETRODUTO METALICO FLEXIVEL EM QUADROS                                                                                                                                                                                                                                                                                                                                                                                      </t>
  </si>
  <si>
    <t xml:space="preserve">CONECTOR RETO DE ALUMINIO PARA ELETRODUTO DE 1/2", PARA ADAPTAR ENTRADA DE ELETRODUTO METALICO FLEXIVEL EM QUADROS                                                                                                                                                                                                                                                                                                                                                                                        </t>
  </si>
  <si>
    <t xml:space="preserve">CONECTOR RETO DE ALUMINIO PARA ELETRODUTO DE 1", PARA ADAPTAR ENTRADA DE ELETRODUTO METALICO FLEXIVEL EM QUADROS                                                                                                                                                                                                                                                                                                                                                                                          </t>
  </si>
  <si>
    <t xml:space="preserve">CONECTOR RETO DE ALUMINIO PARA ELETRODUTO DE 2 1/2", PARA ADAPTAR ENTRADA DE ELETRODUTO METALICO FLEXIVEL EM QUADROS                                                                                                                                                                                                                                                                                                                                                                                      </t>
  </si>
  <si>
    <t xml:space="preserve">CONECTOR RETO DE ALUMINIO PARA ELETRODUTO DE 2", PARA ADAPTAR ENTRADA DE ELETRODUTO METALICO FLEXIVEL EM QUADROS                                                                                                                                                                                                                                                                                                                                                                                          </t>
  </si>
  <si>
    <t xml:space="preserve">CONECTOR RETO DE ALUMINIO PARA ELETRODUTO DE 3/4", PARA ADAPTAR ENTRADA DE ELETRODUTO METALICO FLEXIVEL EM QUADROS                                                                                                                                                                                                                                                                                                                                                                                        </t>
  </si>
  <si>
    <t xml:space="preserve">CONECTOR RETO DE ALUMINIO PARA ELETRODUTO DE 3", PARA ADAPTAR ENTRADA DE ELETRODUTO METALICO FLEXIVEL EM QUADROS                                                                                                                                                                                                                                                                                                                                                                                          </t>
  </si>
  <si>
    <t xml:space="preserve">CONECTOR RETO DE ALUMINIO PARA ELETRODUTO DE 4", PARA ADAPTAR ENTRADA DE ELETRODUTO METALICO FLEXIVEL EM QUADROS                                                                                                                                                                                                                                                                                                                                                                                          </t>
  </si>
  <si>
    <t xml:space="preserve">CONECTOR/ADAPTADOR FIXO, ROSCA FEMEA, EM PLASTICO, DN 16 MM X 1/2", PARA CONEXAO COM CRIMPAGEM, EM TUBO PEX PARA INST. AGUA QUENTE/FRIA                                                                                                                                                                                                                                                                                                                                                                   </t>
  </si>
  <si>
    <t xml:space="preserve">CONECTOR/ADAPTADOR FIXO, ROSCA FEMEA, EM PLASTICO, DN 20 MM X 1/2", PARA CONEXAO COM CRIMPAGEM, EM TUBO PEX PARA INST. AGUA QUENTE/FRIA                                                                                                                                                                                                                                                                                                                                                                   </t>
  </si>
  <si>
    <t xml:space="preserve">CONECTOR/ADAPTADOR FIXO, ROSCA FEMEA, EM PLASTICO, DN 20 MM X 3/4", PARA CONEXAO COM CRIMPAGEM, EM TUBO PEX PARA INST. AGUA QUENTE/FRIA                                                                                                                                                                                                                                                                                                                                                                   </t>
  </si>
  <si>
    <t xml:space="preserve">CONECTOR/ADAPTADOR FIXO, ROSCA FEMEA, EM PLASTICO, DN 25 MM X 3/4", PARA CONEXAO COM CRIMPAGEM, EM TUBO PEX PARA INST. AGUA QUENTE/FRIA                                                                                                                                                                                                                                                                                                                                                                   </t>
  </si>
  <si>
    <t xml:space="preserve">CONECTOR/ADAPTADOR FIXO, ROSCA FEMEA, METALICA, COM ANEL DESLIZANTE, DN 16 MM X 1/2", PARA TUBO PEX PARA INST. AGUA QUENTE/FRIA                                                                                                                                                                                                                                                                                                                                                                           </t>
  </si>
  <si>
    <t xml:space="preserve">CONECTOR/ADAPTADOR FIXO, ROSCA FEMEA, METALICA, COM ANEL DESLIZANTE, DN 20 MM X 1/2", PARA TUBO PEX PARA INST. AGUA QUENTE/FRIA                                                                                                                                                                                                                                                                                                                                                                           </t>
  </si>
  <si>
    <t xml:space="preserve">CONECTOR/ADAPTADOR FIXO, ROSCA FEMEA, METALICA, COM ANEL DESLIZANTE, DN 20 MM X 3/4", PARA TUBO PEX PARA INST. AGUA QUENTE/FRIA                                                                                                                                                                                                                                                                                                                                                                           </t>
  </si>
  <si>
    <t xml:space="preserve">CONECTOR/ADAPTADOR FIXO, ROSCA FEMEA, METALICA, COM ANEL DESLIZANTE, DN 25 MM X 1", PARA TUBO PEX PARA INST. AGUA QUENTE/FRIA                                                                                                                                                                                                                                                                                                                                                                             </t>
  </si>
  <si>
    <t xml:space="preserve">CONECTOR/ADAPTADOR FIXO, ROSCA FEMEA, METALICA, COM ANEL DESLIZANTE, DN 25 MM X 3/4", PARA TUBO PEX PARA INST. AGUA QUENTE/FRIA                                                                                                                                                                                                                                                                                                                                                                           </t>
  </si>
  <si>
    <t xml:space="preserve">CONECTOR/ADAPTADOR FIXO, ROSCA FEMEA, METALICA, COM ANEL DESLIZANTE, DN 32 MM X 1", PARA TUBO PEX PARA INST. AGUA QUENTE/FRIA                                                                                                                                                                                                                                                                                                                                                                             </t>
  </si>
  <si>
    <t xml:space="preserve">CONECTOR/ADAPTADOR MOVEL, ROSCA FEMEA, METALICA, COM ANEL DESLIZANTE, DN 16 MM X 3/4", PARA TUBO PEX PARA INST. AGUA QUENTE/FRIA                                                                                                                                                                                                                                                                                                                                                                          </t>
  </si>
  <si>
    <t xml:space="preserve">CONECTOR, CPVC, SOLDAVEL, 114 MM X 4", PARA AGUA QUENTE                                                                                                                                                                                                                                                                                                                                                                                                                                                   </t>
  </si>
  <si>
    <t xml:space="preserve">CONECTOR, CPVC, SOLDAVEL, 15 MM X 1/2", PARA AGUA QUENTE                                                                                                                                                                                                                                                                                                                                                                                                                                                  </t>
  </si>
  <si>
    <t xml:space="preserve">CONECTOR, CPVC, SOLDAVEL, 22 MM X 1/2", PARA AGUA QUENTE                                                                                                                                                                                                                                                                                                                                                                                                                                                  </t>
  </si>
  <si>
    <t xml:space="preserve">CONECTOR, CPVC, SOLDAVEL, 22 MM X 3/4", PARA AGUA QUENTE                                                                                                                                                                                                                                                                                                                                                                                                                                                  </t>
  </si>
  <si>
    <t xml:space="preserve">CONECTOR, CPVC, SOLDAVEL, 28 MM X 1", PARA AGUA QUENTE                                                                                                                                                                                                                                                                                                                                                                                                                                                    </t>
  </si>
  <si>
    <t xml:space="preserve">CONECTOR, CPVC, SOLDAVEL, 35 MM X 1 1/4", PARA AGUA QUENTE                                                                                                                                                                                                                                                                                                                                                                                                                                                </t>
  </si>
  <si>
    <t xml:space="preserve">CONECTOR, CPVC, SOLDAVEL, 42 MM X 1 1/2", PARA AGUA QUENTE                                                                                                                                                                                                                                                                                                                                                                                                                                                </t>
  </si>
  <si>
    <t xml:space="preserve">CONECTOR, CPVC, SOLDAVEL, 54 MM X 2", PARA AGUA QUENTE                                                                                                                                                                                                                                                                                                                                                                                                                                                    </t>
  </si>
  <si>
    <t xml:space="preserve">CONECTOR, CPVC, SOLDAVEL, 73 MM X 2 1/2", PARA AGUA QUENTE                                                                                                                                                                                                                                                                                                                                                                                                                                                </t>
  </si>
  <si>
    <t xml:space="preserve">CONECTOR, CPVC, SOLDAVEL, 89 MM X 3", PARA AGUA QUENTE                                                                                                                                                                                                                                                                                                                                                                                                                                                    </t>
  </si>
  <si>
    <t xml:space="preserve">CONJ. DE FERRAGENS PARA PORTA DE VIDRO TEMPERADO, EM ZAMAC CROMADO, CONTEMPLANDO DOBRADICA INF., DOBRADICA SUP., PIVO PARA DOBRADICA INF., PIVO PARA DOBRADICA SUP., FECHADURA CENTRAL EM ZAMC. CROMADO, CONTRA FECHADURA DE PRESSAO                                                                                                                                                                                                                                                                      </t>
  </si>
  <si>
    <t xml:space="preserve">CONJUNTO ARRUELAS DE VEDACAO 5/16" PARA TELHA FIBROCIMENTO (UMA ARRUELA METALICA E UMA ARRUELA PVC - CONICAS)                                                                                                                                                                                                                                                                                                                                                                                             </t>
  </si>
  <si>
    <t xml:space="preserve">CONJUNTO DE LIGACAO PARA VASO / BACIA SANITARIA, EM PLASTICO BRANCO, COM TUBO, CANOPLA E ANEL DE EXPANSAO (TUBO 1.1/2" X 20 CM)                                                                                                                                                                                                                                                                                                                                                                           </t>
  </si>
  <si>
    <t xml:space="preserve">CONJUNTO MONTADO ESTOPIM COM ESPOLETA COMUM NUMERO 8, COM CABECA ACENDEDORA, 1,5 M                                                                                                                                                                                                                                                                                                                                                                                                                        </t>
  </si>
  <si>
    <t xml:space="preserve">CONJUNTO PARA FUTSAL COM PAR DE TRAVES OFICIAIS DE 3,00 X 2,00 M EM TUBO DE ACO GALVANIZADO 3" COM REQUADROS EM TUBO DE 1", PINTURA EM PRIMER COM TINTA ESMALTE SINTETICO E REDES DE POLIETILENO FIO 4 MM                                                                                                                                                                                                                                                                                                 </t>
  </si>
  <si>
    <t xml:space="preserve">CONJUNTO PRE-MOLDADO COMPOSTO POR GRELHA (0,99 X 0,45 M), QUADRO (1,10 X 0,52 M) E CANTONEIRA (1,10 X 0,35 M), EM CONCRETO ARMADO, COM FCK DE 21 MPA                                                                                                                                                                                                                                                                                                                                                      </t>
  </si>
  <si>
    <t xml:space="preserve">CONTAINER ALMOXARIFADO, DE *2,40* X *6,00* M, PADRAO SIMPLES, SEM REVESTIMENTO E SEM DIVISORIAS INTERNOS E SEM SANITARIO, PARA USO EM CANTEIRO DE OBRAS                                                                                                                                                                                                                                                                                                                                                   </t>
  </si>
  <si>
    <t xml:space="preserve">CONTATOR TRIPOLAR, CORRENTE DE *110* A, TENSAO NOMINAL DE *500* V, CATEGORIA AC-2 E AC-3                                                                                                                                                                                                                                                                                                                                                                                                                  </t>
  </si>
  <si>
    <t xml:space="preserve">CONTATOR TRIPOLAR, CORRENTE DE *185* A, TENSAO NOMINAL DE *500* V, CATEGORIA AC-2 E AC-3                                                                                                                                                                                                                                                                                                                                                                                                                  </t>
  </si>
  <si>
    <t xml:space="preserve">CONTATOR TRIPOLAR, CORRENTE DE *22* A, TENSAO NOMINAL DE *500* V, CATEGORIA AC-2 E AC-3                                                                                                                                                                                                                                                                                                                                                                                                                   </t>
  </si>
  <si>
    <t xml:space="preserve">CONTATOR TRIPOLAR, CORRENTE DE *265* A, TENSAO NOMINAL DE *500* V, CATEGORIA AC-2 E AC-3                                                                                                                                                                                                                                                                                                                                                                                                                  </t>
  </si>
  <si>
    <t xml:space="preserve">CONTATOR TRIPOLAR, CORRENTE DE *38* A, TENSAO NOMINAL DE *500* V, CATEGORIA AC-2 E AC-3                                                                                                                                                                                                                                                                                                                                                                                                                   </t>
  </si>
  <si>
    <t xml:space="preserve">CONTATOR TRIPOLAR, CORRENTE DE *500* A, TENSAO NOMINAL DE *500* V, CATEGORIA AC-2 E AC-3                                                                                                                                                                                                                                                                                                                                                                                                                  </t>
  </si>
  <si>
    <t xml:space="preserve">CONTATOR TRIPOLAR, CORRENTE DE *65* A, TENSAO NOMINAL DE *500* V, CATEGORIA AC-2 E AC-3                                                                                                                                                                                                                                                                                                                                                                                                                   </t>
  </si>
  <si>
    <t xml:space="preserve">CONTATOR TRIPOLAR, CORRENTE DE 12 A, TENSAO NOMINAL DE *500* V, CATEGORIA AC-2 E AC-3                                                                                                                                                                                                                                                                                                                                                                                                                     </t>
  </si>
  <si>
    <t xml:space="preserve">CONTATOR TRIPOLAR, CORRENTE DE 25 A, TENSAO NOMINAL DE *500* V, CATEGORIA AC-2 E AC-3                                                                                                                                                                                                                                                                                                                                                                                                                     </t>
  </si>
  <si>
    <t xml:space="preserve">CONTATOR TRIPOLAR, CORRENTE DE 250 A, TENSAO NOMINAL DE *500* V, PARA ACIONAMENTO DE CAPACITORES                                                                                                                                                                                                                                                                                                                                                                                                          </t>
  </si>
  <si>
    <t xml:space="preserve">CONTATOR TRIPOLAR, CORRENTE DE 300 A, TENSAO NOMINAL DE *500* V, CATEGORIA AC-2 E AC-3                                                                                                                                                                                                                                                                                                                                                                                                                    </t>
  </si>
  <si>
    <t xml:space="preserve">CONTATOR TRIPOLAR, CORRENTE DE 32 A, TENSAO NOMINAL DE *500* V, CATEGORIA AC-2 E AC-3                                                                                                                                                                                                                                                                                                                                                                                                                     </t>
  </si>
  <si>
    <t xml:space="preserve">CONTATOR TRIPOLAR, CORRENTE DE 400 A, TENSAO NOMINAL DE *500* V, CATEGORIA AC-2 E AC-3                                                                                                                                                                                                                                                                                                                                                                                                                    </t>
  </si>
  <si>
    <t xml:space="preserve">CONTATOR TRIPOLAR, CORRENTE DE 45 A, TENSAO NOMINAL DE *500* V, CATEGORIA AC-2 E AC-3                                                                                                                                                                                                                                                                                                                                                                                                                     </t>
  </si>
  <si>
    <t xml:space="preserve">CONTATOR TRIPOLAR, CORRENTE DE 630 A, TENSAO NOMINAL DE *500* V, CATEGORIA AC-2 E AC-3                                                                                                                                                                                                                                                                                                                                                                                                                    </t>
  </si>
  <si>
    <t xml:space="preserve">CONTATOR TRIPOLAR, CORRENTE DE 75 A, TENSAO NOMINAL DE *500* V, CATEGORIA AC-2 E AC-3                                                                                                                                                                                                                                                                                                                                                                                                                     </t>
  </si>
  <si>
    <t xml:space="preserve">CONTATOR TRIPOLAR, CORRENTE DE 9 A, TENSAO NOMINAL DE *500* V, CATEGORIA AC-2 E AC-3                                                                                                                                                                                                                                                                                                                                                                                                                      </t>
  </si>
  <si>
    <t xml:space="preserve">CONTATOR TRIPOLAR, CORRENTE DE 95 A, TENSAO NOMINAL DE *500* V, CATEGORIA AC-2 E AC-3                                                                                                                                                                                                                                                                                                                                                                                                                     </t>
  </si>
  <si>
    <t xml:space="preserve">CONTRA-PORCA SEXTAVADA, DIAMETRO NOMINAL 1 3/8", ALTURA 35 MM                                                                                                                                                                                                                                                                                                                                                                                                                                             </t>
  </si>
  <si>
    <t xml:space="preserve">CONTRAMARCO DE ALUMINIO (PERFIL 25) PARA ESQUADRIAS, TIPO CONVENCIONAL / CADEIRINHA, 60 MM (CM-060), INCLUSO CONEXOES, GRAPAS E TRAVAMENTOS                                                                                                                                                                                                                                                                                                                                                               </t>
  </si>
  <si>
    <t xml:space="preserve">CORDA DE POLIAMIDA 12 MM TIPO BOMBEIRO, PARA TRABALHO EM ALTURA                                                                                                                                                                                                                                                                                                                                                                                                                                           </t>
  </si>
  <si>
    <t xml:space="preserve">CORDAO DE COBRE, FLEXIVEL, TORCIDO, CLASSE 4 OU 5, ISOLACAO EM PVC/D, 300 V, 2 CONDUTORES DE 0,5 MM2                                                                                                                                                                                                                                                                                                                                                                                                      </t>
  </si>
  <si>
    <t xml:space="preserve">CORDAO DE COBRE, FLEXIVEL, TORCIDO, CLASSE 4 OU 5, ISOLACAO EM PVC/D, 300 V, 2 CONDUTORES DE 0,75 MM2                                                                                                                                                                                                                                                                                                                                                                                                     </t>
  </si>
  <si>
    <t xml:space="preserve">CORDAO DE COBRE, FLEXIVEL, TORCIDO, CLASSE 4 OU 5, ISOLACAO EM PVC/D, 300 V, 2 CONDUTORES DE 1,0 MM2                                                                                                                                                                                                                                                                                                                                                                                                      </t>
  </si>
  <si>
    <t xml:space="preserve">CORDAO DE COBRE, FLEXIVEL, TORCIDO, CLASSE 4 OU 5, ISOLACAO EM PVC/D, 300 V, 2 CONDUTORES DE 1,5 MM2                                                                                                                                                                                                                                                                                                                                                                                                      </t>
  </si>
  <si>
    <t xml:space="preserve">CORDAO DE COBRE, FLEXIVEL, TORCIDO, CLASSE 4 OU 5, ISOLACAO EM PVC/D, 300 V, 2 CONDUTORES DE 2,5 MM2                                                                                                                                                                                                                                                                                                                                                                                                      </t>
  </si>
  <si>
    <t xml:space="preserve">CORDAO DE COBRE, FLEXIVEL, TORCIDO, CLASSE 4 OU 5, ISOLACAO EM PVC/D, 300 V, 2 CONDUTORES DE 4 MM2                                                                                                                                                                                                                                                                                                                                                                                                        </t>
  </si>
  <si>
    <t xml:space="preserve">CORDEL DETONANTE, NP 05 G/M                                                                                                                                                                                                                                                                                                                                                                                                                                                                               </t>
  </si>
  <si>
    <t xml:space="preserve">CORDEL DETONANTE, NP 10 G/M                                                                                                                                                                                                                                                                                                                                                                                                                                                                               </t>
  </si>
  <si>
    <t xml:space="preserve">CORRENTE DE ELO CURTO COMUM, SOLDADA, GALVANIZADA, ESPESSURA DO ELO = 1/2" (12,5 MM)                                                                                                                                                                                                                                                                                                                                                                                                                      </t>
  </si>
  <si>
    <t xml:space="preserve">CORTADEIRA HIDRAULICA DE VERGALHAO, PARA ACO DE DIAMETRO ATE 50 MM, MOTOR ELETRICO TRIFASICO, POTENCIA DE 5,5 HP A 7,5 HP                                                                                                                                                                                                                                                                                                                                                                                 </t>
  </si>
  <si>
    <t xml:space="preserve">COTOVELO BRONZE/LATAO (REF 707-3) SEM ANEL DE SOLDA, BOLSA X ROSCA F, 15MM X 1/2"                                                                                                                                                                                                                                                                                                                                                                                                                         </t>
  </si>
  <si>
    <t xml:space="preserve">COTOVELO BRONZE/LATAO (REF 707-3) SEM ANEL DE SOLDA, BOLSA X ROSCA F, 22MM X 1/2"                                                                                                                                                                                                                                                                                                                                                                                                                         </t>
  </si>
  <si>
    <t xml:space="preserve">COTOVELO BRONZE/LATAO (REF 707-3) SEM ANEL DE SOLDA, BOLSA X ROSCA F, 22MM X 3/4"                                                                                                                                                                                                                                                                                                                                                                                                                         </t>
  </si>
  <si>
    <t xml:space="preserve">COTOVELO DE COBRE 90 GRAUS (REF 607) SEM ANEL DE SOLDA, BOLSA X BOLSA, 104 MM                                                                                                                                                                                                                                                                                                                                                                                                                             </t>
  </si>
  <si>
    <t xml:space="preserve">COTOVELO DE COBRE 90 GRAUS (REF 607) SEM ANEL DE SOLDA, BOLSA X BOLSA, 15 MM                                                                                                                                                                                                                                                                                                                                                                                                                              </t>
  </si>
  <si>
    <t xml:space="preserve">COTOVELO DE COBRE 90 GRAUS (REF 607) SEM ANEL DE SOLDA, BOLSA X BOLSA, 22 MM                                                                                                                                                                                                                                                                                                                                                                                                                              </t>
  </si>
  <si>
    <t xml:space="preserve">COTOVELO DE COBRE 90 GRAUS (REF 607) SEM ANEL DE SOLDA, BOLSA X BOLSA, 28 MM                                                                                                                                                                                                                                                                                                                                                                                                                              </t>
  </si>
  <si>
    <t xml:space="preserve">COTOVELO DE COBRE 90 GRAUS (REF 607) SEM ANEL DE SOLDA, BOLSA X BOLSA, 35 MM                                                                                                                                                                                                                                                                                                                                                                                                                              </t>
  </si>
  <si>
    <t xml:space="preserve">COTOVELO DE COBRE 90 GRAUS (REF 607) SEM ANEL DE SOLDA, BOLSA X BOLSA, 42 MM                                                                                                                                                                                                                                                                                                                                                                                                                              </t>
  </si>
  <si>
    <t xml:space="preserve">COTOVELO DE COBRE 90 GRAUS (REF 607) SEM ANEL DE SOLDA, BOLSA X BOLSA, 54 MM                                                                                                                                                                                                                                                                                                                                                                                                                              </t>
  </si>
  <si>
    <t xml:space="preserve">COTOVELO DE COBRE 90 GRAUS (REF 607) SEM ANEL DE SOLDA, BOLSA X BOLSA, 66 MM                                                                                                                                                                                                                                                                                                                                                                                                                              </t>
  </si>
  <si>
    <t xml:space="preserve">COTOVELO DE COBRE 90 GRAUS (REF 607) SEM ANEL DE SOLDA, BOLSA X BOLSA, 79 MM                                                                                                                                                                                                                                                                                                                                                                                                                              </t>
  </si>
  <si>
    <t xml:space="preserve">COTOVELO DE REDUCAO 90 GRAUS DE FERRO GALVANIZADO, COM ROSCA BSP, DE 1 1/2" X 1"                                                                                                                                                                                                                                                                                                                                                                                                                          </t>
  </si>
  <si>
    <t xml:space="preserve">COTOVELO DE REDUCAO 90 GRAUS DE FERRO GALVANIZADO, COM ROSCA BSP, DE 1 1/2" X 3/4"                                                                                                                                                                                                                                                                                                                                                                                                                        </t>
  </si>
  <si>
    <t xml:space="preserve">COTOVELO DE REDUCAO 90 GRAUS DE FERRO GALVANIZADO, COM ROSCA BSP, DE 1 1/4" X 1"                                                                                                                                                                                                                                                                                                                                                                                                                          </t>
  </si>
  <si>
    <t xml:space="preserve">COTOVELO DE REDUCAO 90 GRAUS DE FERRO GALVANIZADO, COM ROSCA BSP, DE 1" X 1/2"                                                                                                                                                                                                                                                                                                                                                                                                                            </t>
  </si>
  <si>
    <t xml:space="preserve">COTOVELO DE REDUCAO 90 GRAUS DE FERRO GALVANIZADO, COM ROSCA BSP, DE 1" X 3/4"                                                                                                                                                                                                                                                                                                                                                                                                                            </t>
  </si>
  <si>
    <t xml:space="preserve">COTOVELO DE REDUCAO 90 GRAUS DE FERRO GALVANIZADO, COM ROSCA BSP, DE 2 1/2" X 2"                                                                                                                                                                                                                                                                                                                                                                                                                          </t>
  </si>
  <si>
    <t xml:space="preserve">COTOVELO DE REDUCAO 90 GRAUS DE FERRO GALVANIZADO, COM ROSCA BSP, DE 2" X 1 1/2"                                                                                                                                                                                                                                                                                                                                                                                                                          </t>
  </si>
  <si>
    <t xml:space="preserve">COTOVELO DE REDUCAO 90 GRAUS DE FERRO GALVANIZADO, COM ROSCA BSP, DE 3/4" X 1/2"                                                                                                                                                                                                                                                                                                                                                                                                                          </t>
  </si>
  <si>
    <t xml:space="preserve">COTOVELO 45 GRAUS DE FERRO GALVANIZADO, COM ROSCA BSP, DE 1 1/2"                                                                                                                                                                                                                                                                                                                                                                                                                                          </t>
  </si>
  <si>
    <t xml:space="preserve">COTOVELO 45 GRAUS DE FERRO GALVANIZADO, COM ROSCA BSP, DE 1 1/4"                                                                                                                                                                                                                                                                                                                                                                                                                                          </t>
  </si>
  <si>
    <t xml:space="preserve">COTOVELO 45 GRAUS DE FERRO GALVANIZADO, COM ROSCA BSP, DE 1/2"                                                                                                                                                                                                                                                                                                                                                                                                                                            </t>
  </si>
  <si>
    <t xml:space="preserve">COTOVELO 45 GRAUS DE FERRO GALVANIZADO, COM ROSCA BSP, DE 1"                                                                                                                                                                                                                                                                                                                                                                                                                                              </t>
  </si>
  <si>
    <t xml:space="preserve">COTOVELO 45 GRAUS DE FERRO GALVANIZADO, COM ROSCA BSP, DE 2 1/2"                                                                                                                                                                                                                                                                                                                                                                                                                                          </t>
  </si>
  <si>
    <t xml:space="preserve">COTOVELO 45 GRAUS DE FERRO GALVANIZADO, COM ROSCA BSP, DE 2"                                                                                                                                                                                                                                                                                                                                                                                                                                              </t>
  </si>
  <si>
    <t xml:space="preserve">COTOVELO 45 GRAUS DE FERRO GALVANIZADO, COM ROSCA BSP, DE 3/4"                                                                                                                                                                                                                                                                                                                                                                                                                                            </t>
  </si>
  <si>
    <t xml:space="preserve">COTOVELO 45 GRAUS DE FERRO GALVANIZADO, COM ROSCA BSP, DE 3"                                                                                                                                                                                                                                                                                                                                                                                                                                              </t>
  </si>
  <si>
    <t xml:space="preserve">COTOVELO 45 GRAUS DE FERRO GALVANIZADO, COM ROSCA BSP, DE 4"                                                                                                                                                                                                                                                                                                                                                                                                                                              </t>
  </si>
  <si>
    <t xml:space="preserve">COTOVELO 45 GRAUS, PEAD PE 100, DE 125 MM, PARA ELETROFUSAO                                                                                                                                                                                                                                                                                                                                                                                                                                               </t>
  </si>
  <si>
    <t xml:space="preserve">COTOVELO 45 GRAUS, PEAD PE 100, DE 200 MM, PARA ELETROFUSAO                                                                                                                                                                                                                                                                                                                                                                                                                                               </t>
  </si>
  <si>
    <t xml:space="preserve">COTOVELO 45 GRAUS, PEAD PE 100, DE 32 MM, PARA ELETROFUSAO                                                                                                                                                                                                                                                                                                                                                                                                                                                </t>
  </si>
  <si>
    <t xml:space="preserve">COTOVELO 45 GRAUS, PEAD PE 100, DE 40 MM, PARA ELETROFUSAO                                                                                                                                                                                                                                                                                                                                                                                                                                                </t>
  </si>
  <si>
    <t xml:space="preserve">COTOVELO 45 GRAUS, PEAD PE 100, DE 63 MM, PARA ELETROFUSAO                                                                                                                                                                                                                                                                                                                                                                                                                                                </t>
  </si>
  <si>
    <t xml:space="preserve">COTOVELO 90 GRAUS DE FERRO GALVANIZADO, COM ROSCA BSP MACHO/FEMEA, DE 1 1/2"                                                                                                                                                                                                                                                                                                                                                                                                                              </t>
  </si>
  <si>
    <t xml:space="preserve">COTOVELO 90 GRAUS DE FERRO GALVANIZADO, COM ROSCA BSP MACHO/FEMEA, DE 1 1/4"                                                                                                                                                                                                                                                                                                                                                                                                                              </t>
  </si>
  <si>
    <t xml:space="preserve">COTOVELO 90 GRAUS DE FERRO GALVANIZADO, COM ROSCA BSP MACHO/FEMEA, DE 1/2"                                                                                                                                                                                                                                                                                                                                                                                                                                </t>
  </si>
  <si>
    <t xml:space="preserve">COTOVELO 90 GRAUS DE FERRO GALVANIZADO, COM ROSCA BSP MACHO/FEMEA, DE 1"                                                                                                                                                                                                                                                                                                                                                                                                                                  </t>
  </si>
  <si>
    <t xml:space="preserve">COTOVELO 90 GRAUS DE FERRO GALVANIZADO, COM ROSCA BSP MACHO/FEMEA, DE 2 1/2"                                                                                                                                                                                                                                                                                                                                                                                                                              </t>
  </si>
  <si>
    <t xml:space="preserve">COTOVELO 90 GRAUS DE FERRO GALVANIZADO, COM ROSCA BSP MACHO/FEMEA, DE 2"                                                                                                                                                                                                                                                                                                                                                                                                                                  </t>
  </si>
  <si>
    <t xml:space="preserve">COTOVELO 90 GRAUS DE FERRO GALVANIZADO, COM ROSCA BSP MACHO/FEMEA, DE 3/4"                                                                                                                                                                                                                                                                                                                                                                                                                                </t>
  </si>
  <si>
    <t xml:space="preserve">COTOVELO 90 GRAUS DE FERRO GALVANIZADO, COM ROSCA BSP MACHO/FEMEA, DE 3"                                                                                                                                                                                                                                                                                                                                                                                                                                  </t>
  </si>
  <si>
    <t xml:space="preserve">COTOVELO 90 GRAUS DE FERRO GALVANIZADO, COM ROSCA BSP, DE 1 1/2"                                                                                                                                                                                                                                                                                                                                                                                                                                          </t>
  </si>
  <si>
    <t xml:space="preserve">COTOVELO 90 GRAUS DE FERRO GALVANIZADO, COM ROSCA BSP, DE 1 1/4"                                                                                                                                                                                                                                                                                                                                                                                                                                          </t>
  </si>
  <si>
    <t xml:space="preserve">COTOVELO 90 GRAUS DE FERRO GALVANIZADO, COM ROSCA BSP, DE 1/2"                                                                                                                                                                                                                                                                                                                                                                                                                                            </t>
  </si>
  <si>
    <t xml:space="preserve">COTOVELO 90 GRAUS DE FERRO GALVANIZADO, COM ROSCA BSP, DE 1"                                                                                                                                                                                                                                                                                                                                                                                                                                              </t>
  </si>
  <si>
    <t xml:space="preserve">COTOVELO 90 GRAUS DE FERRO GALVANIZADO, COM ROSCA BSP, DE 2 1/2"                                                                                                                                                                                                                                                                                                                                                                                                                                          </t>
  </si>
  <si>
    <t xml:space="preserve">COTOVELO 90 GRAUS DE FERRO GALVANIZADO, COM ROSCA BSP, DE 2"                                                                                                                                                                                                                                                                                                                                                                                                                                              </t>
  </si>
  <si>
    <t xml:space="preserve">COTOVELO 90 GRAUS DE FERRO GALVANIZADO, COM ROSCA BSP, DE 3/4"                                                                                                                                                                                                                                                                                                                                                                                                                                            </t>
  </si>
  <si>
    <t xml:space="preserve">COTOVELO 90 GRAUS DE FERRO GALVANIZADO, COM ROSCA BSP, DE 3"                                                                                                                                                                                                                                                                                                                                                                                                                                              </t>
  </si>
  <si>
    <t xml:space="preserve">COTOVELO 90 GRAUS DE FERRO GALVANIZADO, COM ROSCA BSP, DE 4"                                                                                                                                                                                                                                                                                                                                                                                                                                              </t>
  </si>
  <si>
    <t xml:space="preserve">COTOVELO 90 GRAUS DE FERRO GALVANIZADO, COM ROSCA BSP, DE 5"                                                                                                                                                                                                                                                                                                                                                                                                                                              </t>
  </si>
  <si>
    <t xml:space="preserve">COTOVELO 90 GRAUS DE FERRO GALVANIZADO, COM ROSCA BSP, DE 6"                                                                                                                                                                                                                                                                                                                                                                                                                                              </t>
  </si>
  <si>
    <t xml:space="preserve">COTOVELO 90 GRAUS, PEAD PE 100, DE 125 MM, PARA ELETROFUSAO                                                                                                                                                                                                                                                                                                                                                                                                                                               </t>
  </si>
  <si>
    <t xml:space="preserve">COTOVELO 90 GRAUS, PEAD PE 100, DE 20 MM, PARA ELETROFUSAO                                                                                                                                                                                                                                                                                                                                                                                                                                                </t>
  </si>
  <si>
    <t xml:space="preserve">COTOVELO 90 GRAUS, PEAD PE 100, DE 200 MM, PARA ELETROFUSAO                                                                                                                                                                                                                                                                                                                                                                                                                                               </t>
  </si>
  <si>
    <t xml:space="preserve">COTOVELO 90 GRAUS, PEAD PE 100, DE 32 MM, PARA ELETROFUSAO                                                                                                                                                                                                                                                                                                                                                                                                                                                </t>
  </si>
  <si>
    <t xml:space="preserve">COTOVELO 90 GRAUS, PEAD PE 100, DE 63 MM, PARA ELETROFUSAO                                                                                                                                                                                                                                                                                                                                                                                                                                                </t>
  </si>
  <si>
    <t xml:space="preserve">COTOVELO/JOELHO COM ADAPTADOR, 90 GRAUS, EM POLIPROPILENO, PN 16, PARA TUBOS PEAD, 20 MM X 1/2" - LIGACAO PREDIAL DE AGUA                                                                                                                                                                                                                                                                                                                                                                                 </t>
  </si>
  <si>
    <t xml:space="preserve">COTOVELO/JOELHO COM ADAPTADOR, 90 GRAUS, EM POLIPROPILENO, PN 16, PARA TUBOS PEAD, 20 MM X 3/4" - LIGACAO PREDIAL DE AGUA                                                                                                                                                                                                                                                                                                                                                                                 </t>
  </si>
  <si>
    <t xml:space="preserve">COTOVELO/JOELHO COM ADAPTADOR, 90 GRAUS, EM POLIPROPILENO, PN 16, PARA TUBOS PEAD, 32 MM X 1" - LIGACAO PREDIAL DE AGUA                                                                                                                                                                                                                                                                                                                                                                                   </t>
  </si>
  <si>
    <t xml:space="preserve">COTOVELO/JOELHO 90 GRAUS, EM POLIPROPILENO, PN 16, PARA TUBOS PEAD, 20 X 20 MM - LIGACAO PREDIAL DE AGUA                                                                                                                                                                                                                                                                                                                                                                                                  </t>
  </si>
  <si>
    <t xml:space="preserve">COTOVELO/JOELHO 90 GRAUS, EM POLIPROPILENO, PN 16, PARA TUBOS PEAD, 32 X 32 MM - LIGACAO PREDIAL DE AGUA                                                                                                                                                                                                                                                                                                                                                                                                  </t>
  </si>
  <si>
    <t xml:space="preserve">CREMONA RETANGULAR INJETADA LISA COM CHAVE, COM CASTANHA / ALCA, EM LATAO, COM ACABAMENTO CROMADO, DE SOBREPOR / EMBUTIR                                                                                                                                                                                                                                                                                                                                                                                  </t>
  </si>
  <si>
    <t xml:space="preserve">CREMONA RETANGULAR INJETADA LISA, COM CASTANHA / ALCA, EM LATAO, COM ACABAMENTO CROMADO, DE SOBREPOR / EMBUTIR                                                                                                                                                                                                                                                                                                                                                                                            </t>
  </si>
  <si>
    <t xml:space="preserve">CRUZETA DE CONCRETO LEVE, COMP. 2000 MM SECAO, 90 X 90 MM                                                                                                                                                                                                                                                                                                                                                                                                                                                 </t>
  </si>
  <si>
    <t xml:space="preserve">CRUZETA DE FERRO GALVANIZADO, COM ROSCA BSP, DE 1 1/2"                                                                                                                                                                                                                                                                                                                                                                                                                                                    </t>
  </si>
  <si>
    <t xml:space="preserve">CRUZETA DE FERRO GALVANIZADO, COM ROSCA BSP, DE 1 1/4"                                                                                                                                                                                                                                                                                                                                                                                                                                                    </t>
  </si>
  <si>
    <t xml:space="preserve">CRUZETA DE FERRO GALVANIZADO, COM ROSCA BSP, DE 1/2"                                                                                                                                                                                                                                                                                                                                                                                                                                                      </t>
  </si>
  <si>
    <t xml:space="preserve">CRUZETA DE FERRO GALVANIZADO, COM ROSCA BSP, DE 1"                                                                                                                                                                                                                                                                                                                                                                                                                                                        </t>
  </si>
  <si>
    <t xml:space="preserve">CRUZETA DE FERRO GALVANIZADO, COM ROSCA BSP, DE 2 1/2"                                                                                                                                                                                                                                                                                                                                                                                                                                                    </t>
  </si>
  <si>
    <t xml:space="preserve">CRUZETA DE FERRO GALVANIZADO, COM ROSCA BSP, DE 2"                                                                                                                                                                                                                                                                                                                                                                                                                                                        </t>
  </si>
  <si>
    <t xml:space="preserve">CRUZETA DE FERRO GALVANIZADO, COM ROSCA BSP, DE 3/4"                                                                                                                                                                                                                                                                                                                                                                                                                                                      </t>
  </si>
  <si>
    <t xml:space="preserve">CRUZETA DE FERRO GALVANIZADO, COM ROSCA BSP, DE 3"                                                                                                                                                                                                                                                                                                                                                                                                                                                        </t>
  </si>
  <si>
    <t xml:space="preserve">CRUZETA DE MADEIRA TRATADA, *90 X 115 X 2400* MM, EM EUCALIPTO OU EQUIVALENTE DA REGIAO                                                                                                                                                                                                                                                                                                                                                                                                                   </t>
  </si>
  <si>
    <t xml:space="preserve">CUBA ACO INOX (AISI 304) DE EMBUTIR COM VALVULA DE 3 1/2 ", DE *56 X 33 X 12* CM                                                                                                                                                                                                                                                                                                                                                                                                                          </t>
  </si>
  <si>
    <t xml:space="preserve">CUBA ACO INOX (AISI 304) DE EMBUTIR COM VALVULA 3 1/2 ", DE *40 X 34 X 12* CM                                                                                                                                                                                                                                                                                                                                                                                                                             </t>
  </si>
  <si>
    <t xml:space="preserve">CUBA ACO INOX (AISI 304) DE EMBUTIR COM VALVULA 3 1/2 ", DE *46 X 30 X 12* CM                                                                                                                                                                                                                                                                                                                                                                                                                             </t>
  </si>
  <si>
    <t xml:space="preserve">CUMEEIRA ARTICULADA (ABA INFERIOR) PARA TELHA ONDULADA DE FIBROCIMENTO E = 4 MM, ABA *330* MM, COMPRIMENTO 500 MM (SEM AMIANTO)                                                                                                                                                                                                                                                                                                                                                                           </t>
  </si>
  <si>
    <t xml:space="preserve">CUMEEIRA NORMAL PARA TELHA ESTRUTURAL DE FIBROCIMENTO 2 ABAS, E = 6 MM, DE 1050 X 935 MM (SEM AMIANTO)                                                                                                                                                                                                                                                                                                                                                                                                    </t>
  </si>
  <si>
    <t xml:space="preserve">CUMEEIRA NORMAL PARA TELHA ONDULADA DE FIBROCIMENTO, E = 6 MM, ABA 300 MM, COMPRIMENTO 1100 MM (SEM AMIANTO)                                                                                                                                                                                                                                                                                                                                                                                              </t>
  </si>
  <si>
    <t xml:space="preserve">CUMEEIRA PARA TELHA CERAMICA, COMPRIMENTO DE *41* CM, RENDIMENTO DE *3* TELHAS/M                                                                                                                                                                                                                                                                                                                                                                                                                          </t>
  </si>
  <si>
    <t xml:space="preserve">CUMEEIRA PARA TELHA DE CONCRETO, PARA 2 AGUAS DE TELHADO, COR CINZA, RENDIMENTO DE *3* TELHAS/M                                                                                                                                                                                                                                                                                                                                                                                                           </t>
  </si>
  <si>
    <t xml:space="preserve">CUMEEIRA SHED PARA TELHA ONDULADA DE FIBROCIMENTO, E = 6 MM, ABA 280 MM, COMPRIMENTO 1100 MM (SEM AMIANTO)                                                                                                                                                                                                                                                                                                                                                                                                </t>
  </si>
  <si>
    <t xml:space="preserve">CUMEEIRA UNIVERSAL PARA TELHA ONDULADA DE FIBROCIMENTO, E = 6 MM, ABA 210 MM, COMPRIMENTO 1100 MM (SEM AMIANTO)                                                                                                                                                                                                                                                                                                                                                                                           </t>
  </si>
  <si>
    <t xml:space="preserve">CURVA CPVC, 90 GRAUS, SOLDAVEL, 15 MM, PARA AGUA QUENTE                                                                                                                                                                                                                                                                                                                                                                                                                                                   </t>
  </si>
  <si>
    <t xml:space="preserve">CURVA CPVC, 90 GRAUS, SOLDAVEL, 22 MM, PARA AGUA QUENTE                                                                                                                                                                                                                                                                                                                                                                                                                                                   </t>
  </si>
  <si>
    <t xml:space="preserve">CURVA CPVC, 90 GRAUS, SOLDAVEL, 28 MM, PARA AGUA QUENTE                                                                                                                                                                                                                                                                                                                                                                                                                                                   </t>
  </si>
  <si>
    <t xml:space="preserve">CURVA DE PVC 45 GRAUS, SOLDAVEL, 20 MM, COR MARROM, PARA AGUA FRIA PREDIAL                                                                                                                                                                                                                                                                                                                                                                                                                                </t>
  </si>
  <si>
    <t xml:space="preserve">CURVA DE PVC 45 GRAUS, SOLDAVEL, 25 MM, COR MARROM, PARA AGUA FRIA PREDIAL                                                                                                                                                                                                                                                                                                                                                                                                                                </t>
  </si>
  <si>
    <t xml:space="preserve">CURVA DE PVC 45 GRAUS, SOLDAVEL, 32 MM, COR MARROM, PARA AGUA FRIA PREDIAL                                                                                                                                                                                                                                                                                                                                                                                                                                </t>
  </si>
  <si>
    <t xml:space="preserve">CURVA DE PVC 45 GRAUS, SOLDAVEL, 40 MM, COR MARROM, PARA AGUA FRIA PREDIAL                                                                                                                                                                                                                                                                                                                                                                                                                                </t>
  </si>
  <si>
    <t xml:space="preserve">CURVA DE PVC 45 GRAUS, SOLDAVEL, 50 MM, COR MARROM, PARA AGUA FRIA PREDIAL                                                                                                                                                                                                                                                                                                                                                                                                                                </t>
  </si>
  <si>
    <t xml:space="preserve">CURVA DE PVC 45 GRAUS, SOLDAVEL, 60 MM, COR MARROM, PARA AGUA FRIA PREDIAL                                                                                                                                                                                                                                                                                                                                                                                                                                </t>
  </si>
  <si>
    <t xml:space="preserve">CURVA DE PVC 45 GRAUS, SOLDAVEL, 75 MM, COR MARROM, PARA AGUA FRIA PREDIAL                                                                                                                                                                                                                                                                                                                                                                                                                                </t>
  </si>
  <si>
    <t xml:space="preserve">CURVA DE PVC 45 GRAUS, SOLDAVEL, 85 MM, COR MARROM, PARA AGUA FRIA PREDIAL                                                                                                                                                                                                                                                                                                                                                                                                                                </t>
  </si>
  <si>
    <t xml:space="preserve">CURVA DE PVC 90 GRAUS, SOLDAVEL, 110 MM, COR MARROM, PARA AGUA FRIA PREDIAL                                                                                                                                                                                                                                                                                                                                                                                                                               </t>
  </si>
  <si>
    <t xml:space="preserve">CURVA DE PVC 90 GRAUS, SOLDAVEL, 20 MM, COR MARROM, PARA AGUA FRIA PREDIAL                                                                                                                                                                                                                                                                                                                                                                                                                                </t>
  </si>
  <si>
    <t xml:space="preserve">CURVA DE PVC 90 GRAUS, SOLDAVEL, 25 MM, COR MARROM, PARA AGUA FRIA PREDIAL                                                                                                                                                                                                                                                                                                                                                                                                                                </t>
  </si>
  <si>
    <t xml:space="preserve">CURVA DE PVC 90 GRAUS, SOLDAVEL, 32 MM, COR MARROM, PARA AGUA FRIA PREDIAL                                                                                                                                                                                                                                                                                                                                                                                                                                </t>
  </si>
  <si>
    <t xml:space="preserve">CURVA DE PVC 90 GRAUS, SOLDAVEL, 40 MM, COR MARROM, PARA AGUA FRIA PREDIAL                                                                                                                                                                                                                                                                                                                                                                                                                                </t>
  </si>
  <si>
    <t xml:space="preserve">CURVA DE PVC 90 GRAUS, SOLDAVEL, 50 MM, COR MARROM, PARA AGUA FRIA PREDIAL                                                                                                                                                                                                                                                                                                                                                                                                                                </t>
  </si>
  <si>
    <t xml:space="preserve">CURVA DE PVC 90 GRAUS, SOLDAVEL, 60 MM, COR MARROM, PARA AGUA FRIA PREDIAL                                                                                                                                                                                                                                                                                                                                                                                                                                </t>
  </si>
  <si>
    <t xml:space="preserve">CURVA DE PVC 90 GRAUS, SOLDAVEL, 75 MM, COR MARROM, PARA AGUA FRIA PREDIAL                                                                                                                                                                                                                                                                                                                                                                                                                                </t>
  </si>
  <si>
    <t xml:space="preserve">CURVA DE PVC 90 GRAUS, SOLDAVEL, 85 MM, COR MARROM, PARA AGUA FRIA PREDIAL                                                                                                                                                                                                                                                                                                                                                                                                                                </t>
  </si>
  <si>
    <t xml:space="preserve">CURVA DE PVC, 90 GRAUS, SERIE R, DN 100 MM, PARA ESGOTO PREDIAL                                                                                                                                                                                                                                                                                                                                                                                                                                           </t>
  </si>
  <si>
    <t xml:space="preserve">CURVA DE TRANSPOSICAO BRONZE/LATAO (REF 736) SEM ANEL DE SOLDA, BOLSA X BOLSA, 15 MM                                                                                                                                                                                                                                                                                                                                                                                                                      </t>
  </si>
  <si>
    <t xml:space="preserve">CURVA DE TRANSPOSICAO BRONZE/LATAO (REF 736) SEM ANEL DE SOLDA, BOLSA X BOLSA, 22 MM                                                                                                                                                                                                                                                                                                                                                                                                                      </t>
  </si>
  <si>
    <t xml:space="preserve">CURVA DE TRANSPOSICAO BRONZE/LATAO (REF 736) SEM ANEL DE SOLDA, BOLSA X BOLSA, 28 MM                                                                                                                                                                                                                                                                                                                                                                                                                      </t>
  </si>
  <si>
    <t xml:space="preserve">CURVA DE TRANSPOSICAO, CPVC, SOLDAVEL, 15 MM                                                                                                                                                                                                                                                                                                                                                                                                                                                              </t>
  </si>
  <si>
    <t xml:space="preserve">CURVA DE TRANSPOSICAO, CPVC, SOLDAVEL, 22 MM                                                                                                                                                                                                                                                                                                                                                                                                                                                              </t>
  </si>
  <si>
    <t xml:space="preserve">CURVA DE TRANSPOSICAO, PVC SOLDAVEL, 20 MM, COR MARROM, PARA AGUA FRIA PREDIAL                                                                                                                                                                                                                                                                                                                                                                                                                            </t>
  </si>
  <si>
    <t xml:space="preserve">CURVA DE TRANSPOSICAO, PVC, SOLDAVEL, 25 MM, COR MARROM, PARA AGUA FRIA PREDIAL                                                                                                                                                                                                                                                                                                                                                                                                                           </t>
  </si>
  <si>
    <t xml:space="preserve">CURVA DE TRANSPOSICAO, PVC, SOLDAVEL, 32 MM, COR MARROM, PARA AGUA FRIA PREDIAL                                                                                                                                                                                                                                                                                                                                                                                                                           </t>
  </si>
  <si>
    <t xml:space="preserve">CURVA LONGA PVC, PB, JE, 45 GRAUS, DN 100 MM, PARA REDE COLETORA ESGOTO                                                                                                                                                                                                                                                                                                                                                                                                                                   </t>
  </si>
  <si>
    <t xml:space="preserve">CURVA LONGA PVC, PB, JE, 45 GRAUS, DN 150 MM, PARA REDE COLETORA ESGOTO                                                                                                                                                                                                                                                                                                                                                                                                                                   </t>
  </si>
  <si>
    <t xml:space="preserve">CURVA LONGA PVC, PB, JE, 90 GRAUS, DN 100 MM, PARA REDE COLETORA ESGOTO                                                                                                                                                                                                                                                                                                                                                                                                                                   </t>
  </si>
  <si>
    <t xml:space="preserve">CURVA LONGA PVC, PB, JE, 90 GRAUS, DN 150 MM, PARA REDE COLETORA ESGOTO                                                                                                                                                                                                                                                                                                                                                                                                                                   </t>
  </si>
  <si>
    <t xml:space="preserve">CURVA PPR 90 GRAUS, F/F, DN 20 MM, PARA AGUA QUENTE PREDIAL                                                                                                                                                                                                                                                                                                                                                                                                                                               </t>
  </si>
  <si>
    <t xml:space="preserve">CURVA PPR 90 GRAUS, F/F, DN 25 MM, PARA AGUA QUENTE PREDIAL                                                                                                                                                                                                                                                                                                                                                                                                                                               </t>
  </si>
  <si>
    <t xml:space="preserve">CURVA PVC CURTA 90 GRAUS, DN 100 MM, PARA ESGOTO PREDIAL                                                                                                                                                                                                                                                                                                                                                                                                                                                  </t>
  </si>
  <si>
    <t xml:space="preserve">CURVA PVC CURTA 90 GRAUS, DN 40 MM, PARA ESGOTO PREDIAL                                                                                                                                                                                                                                                                                                                                                                                                                                                   </t>
  </si>
  <si>
    <t xml:space="preserve">CURVA PVC CURTA 90 GRAUS, DN 50 MM, PARA ESGOTO PREDIAL                                                                                                                                                                                                                                                                                                                                                                                                                                                   </t>
  </si>
  <si>
    <t xml:space="preserve">CURVA PVC CURTA 90 GRAUS, DN 75 MM, PARA ESGOTO PREDIAL                                                                                                                                                                                                                                                                                                                                                                                                                                                   </t>
  </si>
  <si>
    <t xml:space="preserve">CURVA PVC LONGA 90 GRAUS, DN 100 MM, PARA ESGOTO PREDIAL                                                                                                                                                                                                                                                                                                                                                                                                                                                  </t>
  </si>
  <si>
    <t xml:space="preserve">CURVA PVC LONGA 90 GRAUS, DN 40 MM, PARA ESGOTO PREDIAL                                                                                                                                                                                                                                                                                                                                                                                                                                                   </t>
  </si>
  <si>
    <t xml:space="preserve">CURVA PVC LONGA 90 GRAUS, DN 50 MM, PARA ESGOTO PREDIAL                                                                                                                                                                                                                                                                                                                                                                                                                                                   </t>
  </si>
  <si>
    <t xml:space="preserve">CURVA PVC LONGA 90 GRAUS, DN 75 MM, PARA ESGOTO PREDIAL                                                                                                                                                                                                                                                                                                                                                                                                                                                   </t>
  </si>
  <si>
    <t xml:space="preserve">CURVA PVC 90 GRAUS, ROSCAVEL, 1 1/4", COR BRANCA, AGUA FRIA PREDIAL                                                                                                                                                                                                                                                                                                                                                                                                                                       </t>
  </si>
  <si>
    <t xml:space="preserve">CURVA PVC 90 GRAUS, ROSCAVEL, 1/2", COR BRANCA, AGUA FRIA PREDIAL                                                                                                                                                                                                                                                                                                                                                                                                                                         </t>
  </si>
  <si>
    <t xml:space="preserve">CURVA PVC 90 GRAUS, ROSCAVEL, 1", COR BRANCA, AGUA FRIA PREDIAL                                                                                                                                                                                                                                                                                                                                                                                                                                           </t>
  </si>
  <si>
    <t xml:space="preserve">CURVA PVC 90 GRAUS, ROSCAVEL, 3/4", COR BRANCA, AGUA FRIA PREDIAL                                                                                                                                                                                                                                                                                                                                                                                                                                         </t>
  </si>
  <si>
    <t xml:space="preserve">CURVA PVC, BB, JE, 45 GRAUS, DN 250 MM, PARA TUBO CORRUGADO E/OU LISO, REDE COLETORA ESGOTO                                                                                                                                                                                                                                                                                                                                                                                                               </t>
  </si>
  <si>
    <t xml:space="preserve">CURVA PVC, BB, JE, 90 GRAUS, DN 200 MM, PARA TUBO CORRUGADO E/OU LISO, REDE COLETORA ESGOTO                                                                                                                                                                                                                                                                                                                                                                                                               </t>
  </si>
  <si>
    <t xml:space="preserve">CURVA PVC, BB, JE, 90 GRAUS, DN 250 MM, PARA TUBO CORRUGADO E/OU LISO, REDE COLETORA ESGOTO                                                                                                                                                                                                                                                                                                                                                                                                               </t>
  </si>
  <si>
    <t xml:space="preserve">CURVA PVC, SERIE R, 87.30 GRAUS, CURTA, PARA PE-DE-COLUNA, DN 100 MM, PARA ESGOTO PREDIAL                                                                                                                                                                                                                                                                                                                                                                                                                 </t>
  </si>
  <si>
    <t xml:space="preserve">CURVA PVC, SERIE R, 87.30 GRAUS, CURTA, PARA PE-DE-COLUNA, DN 150 MM, PARA ESGOTO PREDIAL                                                                                                                                                                                                                                                                                                                                                                                                                 </t>
  </si>
  <si>
    <t xml:space="preserve">CURVA PVC, SERIE R, 87.30 GRAUS, CURTA, PARA PE-DE-COLUNA, DN 75 MM, PARA ESGOTO PREDIAL                                                                                                                                                                                                                                                                                                                                                                                                                  </t>
  </si>
  <si>
    <t xml:space="preserve">CURVA 135 GRAUS, DE PVC RIGIDO ROSCAVEL, DE 1", PARA ELETRODUTO                                                                                                                                                                                                                                                                                                                                                                                                                                           </t>
  </si>
  <si>
    <t xml:space="preserve">CURVA 135 GRAUS, DE PVC RIGIDO ROSCAVEL, DE 3/4", PARA ELETRODUTO                                                                                                                                                                                                                                                                                                                                                                                                                                         </t>
  </si>
  <si>
    <t xml:space="preserve">CURVA 180 GRAUS, DE PVC RIGIDO ROSCAVEL, DE 1 1/2", PARA ELETRODUTO                                                                                                                                                                                                                                                                                                                                                                                                                                       </t>
  </si>
  <si>
    <t xml:space="preserve">CURVA 180 GRAUS, DE PVC RIGIDO ROSCAVEL, DE 1 1/4", PARA ELETRODUTO                                                                                                                                                                                                                                                                                                                                                                                                                                       </t>
  </si>
  <si>
    <t xml:space="preserve">CURVA 180 GRAUS, DE PVC RIGIDO ROSCAVEL, DE 1/2", PARA ELETRODUTO                                                                                                                                                                                                                                                                                                                                                                                                                                         </t>
  </si>
  <si>
    <t xml:space="preserve">CURVA 180 GRAUS, DE PVC RIGIDO ROSCAVEL, DE 1", PARA ELETRODUTO                                                                                                                                                                                                                                                                                                                                                                                                                                           </t>
  </si>
  <si>
    <t xml:space="preserve">CURVA 180 GRAUS, DE PVC RIGIDO ROSCAVEL, DE 2", PARA ELETRODUTO                                                                                                                                                                                                                                                                                                                                                                                                                                           </t>
  </si>
  <si>
    <t xml:space="preserve">CURVA 180 GRAUS, DE PVC RIGIDO ROSCAVEL, DE 3/4", PARA ELETRODUTO                                                                                                                                                                                                                                                                                                                                                                                                                                         </t>
  </si>
  <si>
    <t xml:space="preserve">CURVA 45 GRAUS DE COBRE (REF 606) SEM ANEL DE SOLDA, BOLSA X BOLSA, 15 MM                                                                                                                                                                                                                                                                                                                                                                                                                                 </t>
  </si>
  <si>
    <t xml:space="preserve">CURVA 45 GRAUS DE COBRE (REF 606) SEM ANEL DE SOLDA, BOLSA X BOLSA, 22 MM                                                                                                                                                                                                                                                                                                                                                                                                                                 </t>
  </si>
  <si>
    <t xml:space="preserve">CURVA 45 GRAUS DE COBRE (REF 606) SEM ANEL DE SOLDA, BOLSA X BOLSA, 28 MM                                                                                                                                                                                                                                                                                                                                                                                                                                 </t>
  </si>
  <si>
    <t xml:space="preserve">CURVA 45 GRAUS DE COBRE (REF 606) SEM ANEL DE SOLDA, BOLSA X BOLSA, 35 MM                                                                                                                                                                                                                                                                                                                                                                                                                                 </t>
  </si>
  <si>
    <t xml:space="preserve">CURVA 45 GRAUS DE COBRE (REF 606) SEM ANEL DE SOLDA, BOLSA X BOLSA, 42 MM                                                                                                                                                                                                                                                                                                                                                                                                                                 </t>
  </si>
  <si>
    <t xml:space="preserve">CURVA 45 GRAUS DE COBRE (REF 606) SEM ANEL DE SOLDA, BOLSA X BOLSA, 54 MM                                                                                                                                                                                                                                                                                                                                                                                                                                 </t>
  </si>
  <si>
    <t xml:space="preserve">CURVA 45 GRAUS DE COBRE (REF 606) SEM ANEL DE SOLDA, BOLSA X BOLSA, 66 MM                                                                                                                                                                                                                                                                                                                                                                                                                                 </t>
  </si>
  <si>
    <t xml:space="preserve">CURVA 45 GRAUS DE FERRO GALVANIZADO, COM ROSCA BSP FEMEA, DE 1 1/2"                                                                                                                                                                                                                                                                                                                                                                                                                                       </t>
  </si>
  <si>
    <t xml:space="preserve">CURVA 45 GRAUS DE FERRO GALVANIZADO, COM ROSCA BSP FEMEA, DE 1 1/4"                                                                                                                                                                                                                                                                                                                                                                                                                                       </t>
  </si>
  <si>
    <t xml:space="preserve">CURVA 45 GRAUS DE FERRO GALVANIZADO, COM ROSCA BSP FEMEA, DE 1/2"                                                                                                                                                                                                                                                                                                                                                                                                                                         </t>
  </si>
  <si>
    <t xml:space="preserve">CURVA 45 GRAUS DE FERRO GALVANIZADO, COM ROSCA BSP FEMEA, DE 1"                                                                                                                                                                                                                                                                                                                                                                                                                                           </t>
  </si>
  <si>
    <t xml:space="preserve">CURVA 45 GRAUS DE FERRO GALVANIZADO, COM ROSCA BSP FEMEA, DE 2 1/2"                                                                                                                                                                                                                                                                                                                                                                                                                                       </t>
  </si>
  <si>
    <t xml:space="preserve">CURVA 45 GRAUS DE FERRO GALVANIZADO, COM ROSCA BSP FEMEA, DE 2"                                                                                                                                                                                                                                                                                                                                                                                                                                           </t>
  </si>
  <si>
    <t xml:space="preserve">CURVA 45 GRAUS DE FERRO GALVANIZADO, COM ROSCA BSP FEMEA, DE 3/4"                                                                                                                                                                                                                                                                                                                                                                                                                                         </t>
  </si>
  <si>
    <t xml:space="preserve">CURVA 45 GRAUS DE FERRO GALVANIZADO, COM ROSCA BSP FEMEA, DE 3"                                                                                                                                                                                                                                                                                                                                                                                                                                           </t>
  </si>
  <si>
    <t xml:space="preserve">CURVA 45 GRAUS DE FERRO GALVANIZADO, COM ROSCA BSP FEMEA, DE 4"                                                                                                                                                                                                                                                                                                                                                                                                                                           </t>
  </si>
  <si>
    <t xml:space="preserve">CURVA 45 GRAUS DE FERRO GALVANIZADO, COM ROSCA BSP MACHO/FEMEA, DE 1 1/2"                                                                                                                                                                                                                                                                                                                                                                                                                                 </t>
  </si>
  <si>
    <t xml:space="preserve">CURVA 45 GRAUS DE FERRO GALVANIZADO, COM ROSCA BSP MACHO/FEMEA, DE 1 1/4"                                                                                                                                                                                                                                                                                                                                                                                                                                 </t>
  </si>
  <si>
    <t xml:space="preserve">CURVA 45 GRAUS DE FERRO GALVANIZADO, COM ROSCA BSP MACHO/FEMEA, DE 1/2"                                                                                                                                                                                                                                                                                                                                                                                                                                   </t>
  </si>
  <si>
    <t xml:space="preserve">CURVA 45 GRAUS DE FERRO GALVANIZADO, COM ROSCA BSP MACHO/FEMEA, DE 1"                                                                                                                                                                                                                                                                                                                                                                                                                                     </t>
  </si>
  <si>
    <t xml:space="preserve">CURVA 45 GRAUS DE FERRO GALVANIZADO, COM ROSCA BSP MACHO/FEMEA, DE 2 1/2"                                                                                                                                                                                                                                                                                                                                                                                                                                 </t>
  </si>
  <si>
    <t xml:space="preserve">CURVA 45 GRAUS DE FERRO GALVANIZADO, COM ROSCA BSP MACHO/FEMEA, DE 2"                                                                                                                                                                                                                                                                                                                                                                                                                                     </t>
  </si>
  <si>
    <t xml:space="preserve">CURVA 45 GRAUS DE FERRO GALVANIZADO, COM ROSCA BSP MACHO/FEMEA, DE 3/4"                                                                                                                                                                                                                                                                                                                                                                                                                                   </t>
  </si>
  <si>
    <t xml:space="preserve">CURVA 45 GRAUS DE FERRO GALVANIZADO, COM ROSCA BSP MACHO/FEMEA, DE 3"                                                                                                                                                                                                                                                                                                                                                                                                                                     </t>
  </si>
  <si>
    <t xml:space="preserve">CURVA 45 GRAUS EM ACO CARBONO, SOLDAVEL, PRESSAO 3.000 LBS, DN 1 1/2"                                                                                                                                                                                                                                                                                                                                                                                                                                     </t>
  </si>
  <si>
    <t xml:space="preserve">CURVA 45 GRAUS EM ACO CARBONO, SOLDAVEL, PRESSAO 3.000 LBS, DN 1 1/4"                                                                                                                                                                                                                                                                                                                                                                                                                                     </t>
  </si>
  <si>
    <t xml:space="preserve">CURVA 45 GRAUS EM ACO CARBONO, SOLDAVEL, PRESSAO 3.000 LBS, DN 1/2"                                                                                                                                                                                                                                                                                                                                                                                                                                       </t>
  </si>
  <si>
    <t xml:space="preserve">CURVA 45 GRAUS EM ACO CARBONO, SOLDAVEL, PRESSAO 3.000 LBS, DN 1"                                                                                                                                                                                                                                                                                                                                                                                                                                         </t>
  </si>
  <si>
    <t xml:space="preserve">CURVA 45 GRAUS EM ACO CARBONO, SOLDAVEL, PRESSAO 3.000 LBS, DN 2 1/2"                                                                                                                                                                                                                                                                                                                                                                                                                                     </t>
  </si>
  <si>
    <t xml:space="preserve">CURVA 45 GRAUS EM ACO CARBONO, SOLDAVEL, PRESSAO 3.000 LBS, DN 2"                                                                                                                                                                                                                                                                                                                                                                                                                                         </t>
  </si>
  <si>
    <t xml:space="preserve">CURVA 45 GRAUS EM ACO CARBONO, SOLDAVEL, PRESSAO 3.000 LBS, DN 3/4"                                                                                                                                                                                                                                                                                                                                                                                                                                       </t>
  </si>
  <si>
    <t xml:space="preserve">CURVA 45 GRAUS EM ACO CARBONO, SOLDAVEL, PRESSAO 3.000 LBS, DN 3"                                                                                                                                                                                                                                                                                                                                                                                                                                         </t>
  </si>
  <si>
    <t xml:space="preserve">CURVA 45 GRAUS RANHURADA EM FERRO FUNDIDO, DN 50 MM (2")                                                                                                                                                                                                                                                                                                                                                                                                                                                  </t>
  </si>
  <si>
    <t xml:space="preserve">CURVA 45 GRAUS RANHURADA EM FERRO FUNDIDO, DN 65 MM (2 1/2")                                                                                                                                                                                                                                                                                                                                                                                                                                              </t>
  </si>
  <si>
    <t xml:space="preserve">CURVA 45 GRAUS RANHURADA EM FERRO FUNDIDO, DN 80 MM (3")                                                                                                                                                                                                                                                                                                                                                                                                                                                  </t>
  </si>
  <si>
    <t xml:space="preserve">CURVA 90 GRAUS DE BARRA CHATA EM ALUMINIO 3/4" X 1/4" X 300 MM                                                                                                                                                                                                                                                                                                                                                                                                                                            </t>
  </si>
  <si>
    <t xml:space="preserve">CURVA 90 GRAUS DE FERRO GALVANIZADO, COM ROSCA BSP FEMEA, DE 1 1/2"                                                                                                                                                                                                                                                                                                                                                                                                                                       </t>
  </si>
  <si>
    <t xml:space="preserve">CURVA 90 GRAUS DE FERRO GALVANIZADO, COM ROSCA BSP FEMEA, DE 1 1/4"                                                                                                                                                                                                                                                                                                                                                                                                                                       </t>
  </si>
  <si>
    <t xml:space="preserve">CURVA 90 GRAUS DE FERRO GALVANIZADO, COM ROSCA BSP FEMEA, DE 1/2"                                                                                                                                                                                                                                                                                                                                                                                                                                         </t>
  </si>
  <si>
    <t xml:space="preserve">CURVA 90 GRAUS DE FERRO GALVANIZADO, COM ROSCA BSP FEMEA, DE 1"                                                                                                                                                                                                                                                                                                                                                                                                                                           </t>
  </si>
  <si>
    <t xml:space="preserve">CURVA 90 GRAUS DE FERRO GALVANIZADO, COM ROSCA BSP FEMEA, DE 2 1/2"                                                                                                                                                                                                                                                                                                                                                                                                                                       </t>
  </si>
  <si>
    <t xml:space="preserve">CURVA 90 GRAUS DE FERRO GALVANIZADO, COM ROSCA BSP FEMEA, DE 2"                                                                                                                                                                                                                                                                                                                                                                                                                                           </t>
  </si>
  <si>
    <t xml:space="preserve">CURVA 90 GRAUS DE FERRO GALVANIZADO, COM ROSCA BSP FEMEA, DE 3/4"                                                                                                                                                                                                                                                                                                                                                                                                                                         </t>
  </si>
  <si>
    <t xml:space="preserve">CURVA 90 GRAUS DE FERRO GALVANIZADO, COM ROSCA BSP FEMEA, DE 3"                                                                                                                                                                                                                                                                                                                                                                                                                                           </t>
  </si>
  <si>
    <t xml:space="preserve">CURVA 90 GRAUS DE FERRO GALVANIZADO, COM ROSCA BSP FEMEA, DE 4"                                                                                                                                                                                                                                                                                                                                                                                                                                           </t>
  </si>
  <si>
    <t xml:space="preserve">CURVA 90 GRAUS DE FERRO GALVANIZADO, COM ROSCA BSP MACHO/FEMEA, DE 1 1/2"                                                                                                                                                                                                                                                                                                                                                                                                                                 </t>
  </si>
  <si>
    <t xml:space="preserve">CURVA 90 GRAUS DE FERRO GALVANIZADO, COM ROSCA BSP MACHO/FEMEA, DE 1 1/4"                                                                                                                                                                                                                                                                                                                                                                                                                                 </t>
  </si>
  <si>
    <t xml:space="preserve">CURVA 90 GRAUS DE FERRO GALVANIZADO, COM ROSCA BSP MACHO/FEMEA, DE 1/2"                                                                                                                                                                                                                                                                                                                                                                                                                                   </t>
  </si>
  <si>
    <t xml:space="preserve">CURVA 90 GRAUS DE FERRO GALVANIZADO, COM ROSCA BSP MACHO/FEMEA, DE 1"                                                                                                                                                                                                                                                                                                                                                                                                                                     </t>
  </si>
  <si>
    <t xml:space="preserve">CURVA 90 GRAUS DE FERRO GALVANIZADO, COM ROSCA BSP MACHO/FEMEA, DE 2 1/2"                                                                                                                                                                                                                                                                                                                                                                                                                                 </t>
  </si>
  <si>
    <t xml:space="preserve">CURVA 90 GRAUS DE FERRO GALVANIZADO, COM ROSCA BSP MACHO/FEMEA, DE 2"                                                                                                                                                                                                                                                                                                                                                                                                                                     </t>
  </si>
  <si>
    <t xml:space="preserve">CURVA 90 GRAUS DE FERRO GALVANIZADO, COM ROSCA BSP MACHO/FEMEA, DE 3/4"                                                                                                                                                                                                                                                                                                                                                                                                                                   </t>
  </si>
  <si>
    <t xml:space="preserve">CURVA 90 GRAUS DE FERRO GALVANIZADO, COM ROSCA BSP MACHO/FEMEA, DE 3"                                                                                                                                                                                                                                                                                                                                                                                                                                     </t>
  </si>
  <si>
    <t xml:space="preserve">CURVA 90 GRAUS DE FERRO GALVANIZADO, COM ROSCA BSP MACHO/FEMEA, DE 4"                                                                                                                                                                                                                                                                                                                                                                                                                                     </t>
  </si>
  <si>
    <t xml:space="preserve">CURVA 90 GRAUS DE FERRO GALVANIZADO, COM ROSCA BSP MACHO, DE 1 1/2"                                                                                                                                                                                                                                                                                                                                                                                                                                       </t>
  </si>
  <si>
    <t xml:space="preserve">CURVA 90 GRAUS DE FERRO GALVANIZADO, COM ROSCA BSP MACHO, DE 1 1/4"                                                                                                                                                                                                                                                                                                                                                                                                                                       </t>
  </si>
  <si>
    <t xml:space="preserve">CURVA 90 GRAUS DE FERRO GALVANIZADO, COM ROSCA BSP MACHO, DE 1/2"                                                                                                                                                                                                                                                                                                                                                                                                                                         </t>
  </si>
  <si>
    <t xml:space="preserve">CURVA 90 GRAUS DE FERRO GALVANIZADO, COM ROSCA BSP MACHO, DE 1"                                                                                                                                                                                                                                                                                                                                                                                                                                           </t>
  </si>
  <si>
    <t xml:space="preserve">CURVA 90 GRAUS DE FERRO GALVANIZADO, COM ROSCA BSP MACHO, DE 2 1/2"                                                                                                                                                                                                                                                                                                                                                                                                                                       </t>
  </si>
  <si>
    <t xml:space="preserve">CURVA 90 GRAUS DE FERRO GALVANIZADO, COM ROSCA BSP MACHO, DE 2"                                                                                                                                                                                                                                                                                                                                                                                                                                           </t>
  </si>
  <si>
    <t xml:space="preserve">CURVA 90 GRAUS DE FERRO GALVANIZADO, COM ROSCA BSP MACHO, DE 3/4"                                                                                                                                                                                                                                                                                                                                                                                                                                         </t>
  </si>
  <si>
    <t xml:space="preserve">CURVA 90 GRAUS DE FERRO GALVANIZADO, COM ROSCA BSP MACHO, DE 3"                                                                                                                                                                                                                                                                                                                                                                                                                                           </t>
  </si>
  <si>
    <t xml:space="preserve">CURVA 90 GRAUS DE FERRO GALVANIZADO, COM ROSCA BSP MACHO, DE 4"                                                                                                                                                                                                                                                                                                                                                                                                                                           </t>
  </si>
  <si>
    <t xml:space="preserve">CURVA 90 GRAUS DE FERRO GALVANIZADO, COM ROSCA BSP MACHO, DE 6"                                                                                                                                                                                                                                                                                                                                                                                                                                           </t>
  </si>
  <si>
    <t xml:space="preserve">CURVA 90 GRAUS EM ACO CARBONO, RAIO CURTO, SOLDAVEL, PRESSAO 3.000 LBS, DN 1 1/2"                                                                                                                                                                                                                                                                                                                                                                                                                         </t>
  </si>
  <si>
    <t xml:space="preserve">CURVA 90 GRAUS EM ACO CARBONO, RAIO CURTO, SOLDAVEL, PRESSAO 3.000 LBS, DN 1 1/4"                                                                                                                                                                                                                                                                                                                                                                                                                         </t>
  </si>
  <si>
    <t xml:space="preserve">CURVA 90 GRAUS EM ACO CARBONO, RAIO CURTO, SOLDAVEL, PRESSAO 3.000 LBS, DN 1/2"                                                                                                                                                                                                                                                                                                                                                                                                                           </t>
  </si>
  <si>
    <t xml:space="preserve">CURVA 90 GRAUS EM ACO CARBONO, RAIO CURTO, SOLDAVEL, PRESSAO 3.000 LBS, DN 1"                                                                                                                                                                                                                                                                                                                                                                                                                             </t>
  </si>
  <si>
    <t xml:space="preserve">CURVA 90 GRAUS EM ACO CARBONO, RAIO CURTO, SOLDAVEL, PRESSAO 3.000 LBS, DN 2 1/2"                                                                                                                                                                                                                                                                                                                                                                                                                         </t>
  </si>
  <si>
    <t xml:space="preserve">CURVA 90 GRAUS EM ACO CARBONO, RAIO CURTO, SOLDAVEL, PRESSAO 3.000 LBS, DN 2"                                                                                                                                                                                                                                                                                                                                                                                                                             </t>
  </si>
  <si>
    <t xml:space="preserve">CURVA 90 GRAUS EM ACO CARBONO, RAIO CURTO, SOLDAVEL, PRESSAO 3.000 LBS, DN 3/4"                                                                                                                                                                                                                                                                                                                                                                                                                           </t>
  </si>
  <si>
    <t xml:space="preserve">CURVA 90 GRAUS EM ACO CARBONO, RAIO CURTO, SOLDAVEL, PRESSAO 3.000 LBS, DN 3"                                                                                                                                                                                                                                                                                                                                                                                                                             </t>
  </si>
  <si>
    <t xml:space="preserve">CURVA 90 GRAUS RANHURADA EM FERRO FUNDIDO, DN 50 MM (2")                                                                                                                                                                                                                                                                                                                                                                                                                                                  </t>
  </si>
  <si>
    <t xml:space="preserve">CURVA 90 GRAUS RANHURADA EM FERRO FUNDIDO, DN 65 MM (2 1/2")                                                                                                                                                                                                                                                                                                                                                                                                                                              </t>
  </si>
  <si>
    <t xml:space="preserve">CURVA 90 GRAUS RANHURADA EM FERRO FUNDIDO, DN 80 MM (3")                                                                                                                                                                                                                                                                                                                                                                                                                                                  </t>
  </si>
  <si>
    <t xml:space="preserve">CURVA 90 GRAUS, CURTA, DE PVC RIGIDO ROSCAVEL, DE 1/2", PARA ELETRODUTO                                                                                                                                                                                                                                                                                                                                                                                                                                   </t>
  </si>
  <si>
    <t xml:space="preserve">CURVA 90 GRAUS, CURTA, DE PVC RIGIDO ROSCAVEL, DE 1", PARA ELETRODUTO                                                                                                                                                                                                                                                                                                                                                                                                                                     </t>
  </si>
  <si>
    <t xml:space="preserve">CURVA 90 GRAUS, CURTA, DE PVC RIGIDO ROSCAVEL, DE 3/4", PARA ELETRODUTO                                                                                                                                                                                                                                                                                                                                                                                                                                   </t>
  </si>
  <si>
    <t xml:space="preserve">CURVA 90 GRAUS, LONGA, DE PVC RIGIDO ROSCAVEL, DE 1 1/2", PARA ELETRODUTO                                                                                                                                                                                                                                                                                                                                                                                                                                 </t>
  </si>
  <si>
    <t xml:space="preserve">CURVA 90 GRAUS, LONGA, DE PVC RIGIDO ROSCAVEL, DE 1 1/4", PARA ELETRODUTO                                                                                                                                                                                                                                                                                                                                                                                                                                 </t>
  </si>
  <si>
    <t xml:space="preserve">CURVA 90 GRAUS, LONGA, DE PVC RIGIDO ROSCAVEL, DE 1/2", PARA ELETRODUTO                                                                                                                                                                                                                                                                                                                                                                                                                                   </t>
  </si>
  <si>
    <t xml:space="preserve">CURVA 90 GRAUS, LONGA, DE PVC RIGIDO ROSCAVEL, DE 1", PARA ELETRODUTO                                                                                                                                                                                                                                                                                                                                                                                                                                     </t>
  </si>
  <si>
    <t xml:space="preserve">CURVA 90 GRAUS, LONGA, DE PVC RIGIDO ROSCAVEL, DE 2 1/2", PARA ELETRODUTO                                                                                                                                                                                                                                                                                                                                                                                                                                 </t>
  </si>
  <si>
    <t xml:space="preserve">CURVA 90 GRAUS, LONGA, DE PVC RIGIDO ROSCAVEL, DE 2", PARA ELETRODUTO                                                                                                                                                                                                                                                                                                                                                                                                                                     </t>
  </si>
  <si>
    <t xml:space="preserve">CURVA 90 GRAUS, LONGA, DE PVC RIGIDO ROSCAVEL, DE 3/4", PARA ELETRODUTO                                                                                                                                                                                                                                                                                                                                                                                                                                   </t>
  </si>
  <si>
    <t xml:space="preserve">CURVA 90 GRAUS, LONGA, DE PVC RIGIDO ROSCAVEL, DE 3", PARA ELETRODUTO                                                                                                                                                                                                                                                                                                                                                                                                                                     </t>
  </si>
  <si>
    <t xml:space="preserve">CURVA 90 GRAUS, LONGA, DE PVC RIGIDO ROSCAVEL, DE 4", PARA ELETRODUTO                                                                                                                                                                                                                                                                                                                                                                                                                                     </t>
  </si>
  <si>
    <t xml:space="preserve">DENTE PARA  FRESADORA                                                                                                                                                                                                                                                                                                                                                                                                                                                                                     </t>
  </si>
  <si>
    <t xml:space="preserve">DESEMPENADEIRA DE ACO DENTADA 12 X *25* CM, DENTES 8 X 8 MM, CABO FECHADO DE MADEIRA                                                                                                                                                                                                                                                                                                                                                                                                                      </t>
  </si>
  <si>
    <t xml:space="preserve">DESEMPENADEIRA DE ACO LISA 12 X *25* CM COM CABO FECHADO DE MADEIRA                                                                                                                                                                                                                                                                                                                                                                                                                                       </t>
  </si>
  <si>
    <t xml:space="preserve">DESEMPENADEIRA PLASTICA LISA *14 X 27* CM                                                                                                                                                                                                                                                                                                                                                                                                                                                                 </t>
  </si>
  <si>
    <t xml:space="preserve">DESENHISTA PROJETISTA (HORISTA)                                                                                                                                                                                                                                                                                                                                                                                                                                                                           </t>
  </si>
  <si>
    <t xml:space="preserve">DESENHISTA PROJETISTA (MENSALISTA)                                                                                                                                                                                                                                                                                                                                                                                                                                                                        </t>
  </si>
  <si>
    <t xml:space="preserve">DESINFETANTE PRONTO USO                                                                                                                                                                                                                                                                                                                                                                                                                                                                                   </t>
  </si>
  <si>
    <t xml:space="preserve">DESMOLDANTE PARA CONCRETO ESTAMPADO                                                                                                                                                                                                                                                                                                                                                                                                                                                                       </t>
  </si>
  <si>
    <t xml:space="preserve">DESMOLDANTE PARA FORMAS METALICAS A BASE DE OLEO VEGETAL                                                                                                                                                                                                                                                                                                                                                                                                                                                  </t>
  </si>
  <si>
    <t xml:space="preserve">DESMOLDANTE PROTETOR PARA FORMAS DE MADEIRA, DE BASE OLEOSA EMULSIONADA EM AGUA                                                                                                                                                                                                                                                                                                                                                                                                                           </t>
  </si>
  <si>
    <t xml:space="preserve">DETERGENTE NEUTRO USO GERAL, CONCENTRADO                                                                                                                                                                                                                                                                                                                                                                                                                                                                  </t>
  </si>
  <si>
    <t xml:space="preserve">DILUENTE AGUARRAS                                                                                                                                                                                                                                                                                                                                                                                                                                                                                         </t>
  </si>
  <si>
    <t xml:space="preserve">DILUENTE EPOXI                                                                                                                                                                                                                                                                                                                                                                                                                                                                                            </t>
  </si>
  <si>
    <t xml:space="preserve">DISCO DE CORTE DIAMANTADO SEGMENTADO PARA CONCRETO, DIAMETRO DE 110 MM, FURO DE 20 MM                                                                                                                                                                                                                                                                                                                                                                                                                     </t>
  </si>
  <si>
    <t xml:space="preserve">DISCO DE LIXA PARA METAL, DIAMETRO = 180 MM, GRAO  120                                                                                                                                                                                                                                                                                                                                                                                                                                                    </t>
  </si>
  <si>
    <t xml:space="preserve">DISJUNTOR TERMOMAGNETICO AJUSTAVEL, TRIPOLAR DE 100 ATE 250A, CAPACIDADE DE INTERRUPCAO DE 35KA                                                                                                                                                                                                                                                                                                                                                                                                           </t>
  </si>
  <si>
    <t xml:space="preserve">DISJUNTOR TERMOMAGNETICO AJUSTAVEL, TRIPOLAR DE 300 ATE 400A, CAPACIDADE DE INTERRUPCAO DE 35KA                                                                                                                                                                                                                                                                                                                                                                                                           </t>
  </si>
  <si>
    <t xml:space="preserve">DISJUNTOR TERMOMAGNETICO AJUSTAVEL, TRIPOLAR DE 450 ATE 600A, CAPACIDADE DE INTERRUPCAO DE 35KA                                                                                                                                                                                                                                                                                                                                                                                                           </t>
  </si>
  <si>
    <t xml:space="preserve">DISJUNTOR TERMOMAGNETICO PARA TRILHO DIN (IEC), BIPOLAR, 40 - 50 A                                                                                                                                                                                                                                                                                                                                                                                                                                        </t>
  </si>
  <si>
    <t xml:space="preserve">DISJUNTOR TERMOMAGNETICO PARA TRILHO DIN (IEC), BIPOLAR, 6 - 32 A                                                                                                                                                                                                                                                                                                                                                                                                                                         </t>
  </si>
  <si>
    <t xml:space="preserve">DISJUNTOR TERMOMAGNETICO PARA TRILHO DIN (IEC), BIPOLAR, 63 A                                                                                                                                                                                                                                                                                                                                                                                                                                             </t>
  </si>
  <si>
    <t xml:space="preserve">DISJUNTOR TERMOMAGNETICO PARA TRILHO DIN (IEC), MONOPOLAR, 6 - 32 A                                                                                                                                                                                                                                                                                                                                                                                                                                       </t>
  </si>
  <si>
    <t xml:space="preserve">DISJUNTOR TERMOMAGNETICO PARA TRILHO DIN (IEC), MONOPOLAR, 63 A                                                                                                                                                                                                                                                                                                                                                                                                                                           </t>
  </si>
  <si>
    <t xml:space="preserve">DISJUNTOR TERMOMAGNETICO PARA TRILHO DIN (IEC), TRIPOLAR, 10 - 50 A                                                                                                                                                                                                                                                                                                                                                                                                                                       </t>
  </si>
  <si>
    <t xml:space="preserve">DISJUNTOR TERMOMAGNETICO PARA TRILHO DIN (IEC), TRIPOLAR, 63 A                                                                                                                                                                                                                                                                                                                                                                                                                                            </t>
  </si>
  <si>
    <t xml:space="preserve">DISJUNTOR TERMOMAGNETICO TRIPOLAR 125 A / 425 V / ICC - 25 KA                                                                                                                                                                                                                                                                                                                                                                                                                                             </t>
  </si>
  <si>
    <t xml:space="preserve">DISJUNTOR TERMOMAGNETICO TRIPOLAR 150 A / 600 V, TIPO FXD / ICC - 35 KA                                                                                                                                                                                                                                                                                                                                                                                                                                   </t>
  </si>
  <si>
    <t xml:space="preserve">DISJUNTOR TERMOMAGNETICO TRIPOLAR 200 A / 600 V, TIPO FXD / ICC - 35 KA                                                                                                                                                                                                                                                                                                                                                                                                                                   </t>
  </si>
  <si>
    <t xml:space="preserve">DISJUNTOR TERMOMAGNETICO TRIPOLAR 250 A / 600 V, TIPO FXD                                                                                                                                                                                                                                                                                                                                                                                                                                                 </t>
  </si>
  <si>
    <t xml:space="preserve">DISJUNTOR TERMOMAGNETICO TRIPOLAR 3 X 350 A/ICC - 25 KA                                                                                                                                                                                                                                                                                                                                                                                                                                                   </t>
  </si>
  <si>
    <t xml:space="preserve">DISJUNTOR TERMOMAGNETICO TRIPOLAR 300 A / 600 V, TIPO JXD / ICC - 40 KA                                                                                                                                                                                                                                                                                                                                                                                                                                   </t>
  </si>
  <si>
    <t xml:space="preserve">DISJUNTOR TERMOMAGNETICO TRIPOLAR 400 A / 600 V, TIPO JXD / ICC - 40 KA                                                                                                                                                                                                                                                                                                                                                                                                                                   </t>
  </si>
  <si>
    <t xml:space="preserve">DISJUNTOR TERMOMAGNETICO TRIPOLAR 600 A / 600 V, TIPO LXD / ICC - 40 KA                                                                                                                                                                                                                                                                                                                                                                                                                                   </t>
  </si>
  <si>
    <t xml:space="preserve">DISJUNTOR TERMOMAGNETICO TRIPOLAR 800 A / 600 V, TIPO LMXD                                                                                                                                                                                                                                                                                                                                                                                                                                                </t>
  </si>
  <si>
    <t xml:space="preserve">DISJUNTOR TIPO NEMA, BIPOLAR 60 ATE 100A, TENSAO MAXIMA 415 V                                                                                                                                                                                                                                                                                                                                                                                                                                             </t>
  </si>
  <si>
    <t xml:space="preserve">DISJUNTOR TIPO NEMA, MONOPOLAR DE 60 ATE 70A, TENSAO MAXIMA DE 240 V                                                                                                                                                                                                                                                                                                                                                                                                                                      </t>
  </si>
  <si>
    <t xml:space="preserve">DISJUNTOR TIPO NEMA, MONOPOLAR 10 ATE 30A, TENSAO MAXIMA DE 240 V                                                                                                                                                                                                                                                                                                                                                                                                                                         </t>
  </si>
  <si>
    <t xml:space="preserve">DISJUNTOR TIPO NEMA, TRIPOLAR 60 ATE 100 A, TENSAO MAXIMA DE 415 V                                                                                                                                                                                                                                                                                                                                                                                                                                        </t>
  </si>
  <si>
    <t xml:space="preserve">DISPOSITIVO DPS CLASSE II, 1 POLO, TENSAO MAXIMA DE 175 V, CORRENTE MAXIMA DE *20* KA (TIPO AC)                                                                                                                                                                                                                                                                                                                                                                                                           </t>
  </si>
  <si>
    <t xml:space="preserve">DISPOSITIVO DPS CLASSE II, 1 POLO, TENSAO MAXIMA DE 175 V, CORRENTE MAXIMA DE *30* KA (TIPO AC)                                                                                                                                                                                                                                                                                                                                                                                                           </t>
  </si>
  <si>
    <t xml:space="preserve">DISPOSITIVO DPS CLASSE II, 1 POLO, TENSAO MAXIMA DE 175 V, CORRENTE MAXIMA DE *45* KA (TIPO AC)                                                                                                                                                                                                                                                                                                                                                                                                           </t>
  </si>
  <si>
    <t xml:space="preserve">DISPOSITIVO DPS CLASSE II, 1 POLO, TENSAO MAXIMA DE 175 V, CORRENTE MAXIMA DE *90* KA (TIPO AC)                                                                                                                                                                                                                                                                                                                                                                                                           </t>
  </si>
  <si>
    <t xml:space="preserve">DISPOSITIVO DPS CLASSE II, 1 POLO, TENSAO MAXIMA DE 275 V, CORRENTE MAXIMA DE *20* KA (TIPO AC)                                                                                                                                                                                                                                                                                                                                                                                                           </t>
  </si>
  <si>
    <t xml:space="preserve">DISPOSITIVO DPS CLASSE II, 1 POLO, TENSAO MAXIMA DE 275 V, CORRENTE MAXIMA DE *30* KA (TIPO AC)                                                                                                                                                                                                                                                                                                                                                                                                           </t>
  </si>
  <si>
    <t xml:space="preserve">DISPOSITIVO DPS CLASSE II, 1 POLO, TENSAO MAXIMA DE 275 V, CORRENTE MAXIMA DE *45* KA (TIPO AC)                                                                                                                                                                                                                                                                                                                                                                                                           </t>
  </si>
  <si>
    <t xml:space="preserve">DISPOSITIVO DPS CLASSE II, 1 POLO, TENSAO MAXIMA DE 275 V, CORRENTE MAXIMA DE *90* KA (TIPO AC)                                                                                                                                                                                                                                                                                                                                                                                                           </t>
  </si>
  <si>
    <t xml:space="preserve">DISPOSITIVO DPS CLASSE II, 1 POLO, TENSAO MAXIMA DE 385 V, CORRENTE MAXIMA DE *20* KA (TIPO AC)                                                                                                                                                                                                                                                                                                                                                                                                           </t>
  </si>
  <si>
    <t xml:space="preserve">DISPOSITIVO DPS CLASSE II, 1 POLO, TENSAO MAXIMA DE 385 V, CORRENTE MAXIMA DE *30* KA (TIPO AC)                                                                                                                                                                                                                                                                                                                                                                                                           </t>
  </si>
  <si>
    <t xml:space="preserve">DISPOSITIVO DPS CLASSE II, 1 POLO, TENSAO MAXIMA DE 385 V, CORRENTE MAXIMA DE *45* KA (TIPO AC)                                                                                                                                                                                                                                                                                                                                                                                                           </t>
  </si>
  <si>
    <t xml:space="preserve">DISPOSITIVO DPS CLASSE II, 1 POLO, TENSAO MAXIMA DE 385 V, CORRENTE MAXIMA DE *90* KA (TIPO AC)                                                                                                                                                                                                                                                                                                                                                                                                           </t>
  </si>
  <si>
    <t xml:space="preserve">DISPOSITIVO DPS CLASSE II, 1 POLO, TENSAO MAXIMA DE 460 V, CORRENTE MAXIMA DE *20* KA (TIPO AC)                                                                                                                                                                                                                                                                                                                                                                                                           </t>
  </si>
  <si>
    <t xml:space="preserve">DISPOSITIVO DPS CLASSE II, 1 POLO, TENSAO MAXIMA DE 460 V, CORRENTE MAXIMA DE *30* KA (TIPO AC)                                                                                                                                                                                                                                                                                                                                                                                                           </t>
  </si>
  <si>
    <t xml:space="preserve">DISPOSITIVO DPS CLASSE II, 1 POLO, TENSAO MAXIMA DE 460 V, CORRENTE MAXIMA DE *45* KA (TIPO AC)                                                                                                                                                                                                                                                                                                                                                                                                           </t>
  </si>
  <si>
    <t xml:space="preserve">DISPOSITIVO DPS CLASSE II, 1 POLO, TENSAO MAXIMA DE 460 V, CORRENTE MAXIMA DE *90* KA (TIPO AC)                                                                                                                                                                                                                                                                                                                                                                                                           </t>
  </si>
  <si>
    <t xml:space="preserve">DISPOSITIVO DR, 2 POLOS, SENSIBILIDADE DE 30 MA, CORRENTE DE 100 A, TIPO AC                                                                                                                                                                                                                                                                                                                                                                                                                               </t>
  </si>
  <si>
    <t xml:space="preserve">DISPOSITIVO DR, 2 POLOS, SENSIBILIDADE DE 30 MA, CORRENTE DE 25 A, TIPO AC                                                                                                                                                                                                                                                                                                                                                                                                                                </t>
  </si>
  <si>
    <t xml:space="preserve">DISPOSITIVO DR, 2 POLOS, SENSIBILIDADE DE 30 MA, CORRENTE DE 40 A, TIPO AC                                                                                                                                                                                                                                                                                                                                                                                                                                </t>
  </si>
  <si>
    <t xml:space="preserve">DISPOSITIVO DR, 2 POLOS, SENSIBILIDADE DE 30 MA, CORRENTE DE 63 A, TIPO AC                                                                                                                                                                                                                                                                                                                                                                                                                                </t>
  </si>
  <si>
    <t xml:space="preserve">DISPOSITIVO DR, 2 POLOS, SENSIBILIDADE DE 30 MA, CORRENTE DE 80 A, TIPO AC                                                                                                                                                                                                                                                                                                                                                                                                                                </t>
  </si>
  <si>
    <t xml:space="preserve">DISPOSITIVO DR, 2 POLOS, SENSIBILIDADE DE 300 MA, CORRENTE DE 25 A, TIPO AC                                                                                                                                                                                                                                                                                                                                                                                                                               </t>
  </si>
  <si>
    <t xml:space="preserve">DISPOSITIVO DR, 2 POLOS, SENSIBILIDADE DE 300 MA, CORRENTE DE 40 A, TIPO AC                                                                                                                                                                                                                                                                                                                                                                                                                               </t>
  </si>
  <si>
    <t xml:space="preserve">DISPOSITIVO DR, 2 POLOS, SENSIBILIDADE DE 300 MA, CORRENTE DE 63 A, TIPO AC                                                                                                                                                                                                                                                                                                                                                                                                                               </t>
  </si>
  <si>
    <t xml:space="preserve">DISPOSITIVO DR, 2 POLOS, SENSIBILIDADE DE 300 MA, CORRENTE DE 80 A, TIPO  AC                                                                                                                                                                                                                                                                                                                                                                                                                              </t>
  </si>
  <si>
    <t xml:space="preserve">DISPOSITIVO DR, 4 POLOS, SENSIBILIDADE DE 30 MA, CORRENTE DE 100 A, TIPO AC                                                                                                                                                                                                                                                                                                                                                                                                                               </t>
  </si>
  <si>
    <t xml:space="preserve">DISPOSITIVO DR, 4 POLOS, SENSIBILIDADE DE 30 MA, CORRENTE DE 25 A, TIPO AC                                                                                                                                                                                                                                                                                                                                                                                                                                </t>
  </si>
  <si>
    <t xml:space="preserve">DISPOSITIVO DR, 4 POLOS, SENSIBILIDADE DE 30 MA, CORRENTE DE 40 A, TIPO AC                                                                                                                                                                                                                                                                                                                                                                                                                                </t>
  </si>
  <si>
    <t xml:space="preserve">DISPOSITIVO DR, 4 POLOS, SENSIBILIDADE DE 30 MA, CORRENTE DE 63 A, TIPO AC                                                                                                                                                                                                                                                                                                                                                                                                                                </t>
  </si>
  <si>
    <t xml:space="preserve">DISPOSITIVO DR, 4 POLOS, SENSIBILIDADE DE 30 MA, CORRENTE DE 80 A, TIPO AC                                                                                                                                                                                                                                                                                                                                                                                                                                </t>
  </si>
  <si>
    <t xml:space="preserve">DISPOSITIVO DR, 4 POLOS, SENSIBILIDADE DE 300 MA, CORRENTE DE 100 A, TIPO AC                                                                                                                                                                                                                                                                                                                                                                                                                              </t>
  </si>
  <si>
    <t xml:space="preserve">DISPOSITIVO DR, 4 POLOS, SENSIBILIDADE DE 300 MA, CORRENTE DE 25 A, TIPO AC                                                                                                                                                                                                                                                                                                                                                                                                                               </t>
  </si>
  <si>
    <t xml:space="preserve">DISPOSITIVO DR, 4 POLOS, SENSIBILIDADE DE 300 MA, CORRENTE DE 40 A, TIPO AC                                                                                                                                                                                                                                                                                                                                                                                                                               </t>
  </si>
  <si>
    <t xml:space="preserve">DISPOSITIVO DR, 4 POLOS, SENSIBILIDADE DE 300 MA, CORRENTE DE 63 A, TIPO AC                                                                                                                                                                                                                                                                                                                                                                                                                               </t>
  </si>
  <si>
    <t xml:space="preserve">DISPOSITIVO DR, 4 POLOS, SENSIBILIDADE DE 300 MA, CORRENTE DE 80 A, TIPO AC                                                                                                                                                                                                                                                                                                                                                                                                                               </t>
  </si>
  <si>
    <t xml:space="preserve">DISTRIBUIDOR DE AGREGADOS AUTOPROPELIDO, CAP 3 M3, A DIESEL, 6 CC, 176 CV                                                                                                                                                                                                                                                                                                                                                                                                                                 </t>
  </si>
  <si>
    <t xml:space="preserve">DISTRIBUIDOR DE AGREGADOS REBOCAVEL, CAPACIDADE 1,9 M3, LARGURA DE TRABALHO 3,66 M                                                                                                                                                                                                                                                                                                                                                                                                                        </t>
  </si>
  <si>
    <t xml:space="preserve">DISTRIBUIDOR METALICO, COM ROSCA, 2 SAIDAS, DN 1" X 1/2", PARA CONEXAO COM ANEL DESLIZANTE EM TUBO PEX PARA INST. AGUA QUENTE/FRIA                                                                                                                                                                                                                                                                                                                                                                        </t>
  </si>
  <si>
    <t xml:space="preserve">DISTRIBUIDOR METALICO, COM ROSCA, 2 SAIDAS, DN 3/4" X 1/2", PARA CONEXAO COM ANEL DESLIZANTE EM TUBO PEX PARA INST. AGUA QUENTE/FRIA                                                                                                                                                                                                                                                                                                                                                                      </t>
  </si>
  <si>
    <t xml:space="preserve">DISTRIBUIDOR METALICO, COM ROSCA, 3 SAIDAS, DN 1" X 1/2", PARA CONEXAO COM ANEL DESLIZANTE EM TUBO PEX PARA INST. AGUA QUENTE/FRIA                                                                                                                                                                                                                                                                                                                                                                        </t>
  </si>
  <si>
    <t xml:space="preserve">DISTRIBUIDOR METALICO, COM ROSCA, 3 SAIDAS, DN 3/4" X 1/2", PARA CONEXAO COM ANEL DESLIZANTE EM TUBO PEX PARA INST. AGUA QUENTE/FRIA                                                                                                                                                                                                                                                                                                                                                                      </t>
  </si>
  <si>
    <t xml:space="preserve">DISTRIBUIDOR, PLASTICO, 2 SAIDAS, DN 32 X 16 MM, PARA CONEXAO COM CRIMPAGEM, EM TUBO PEX PARA INST. AGUA QUENTE/FRIA                                                                                                                                                                                                                                                                                                                                                                                      </t>
  </si>
  <si>
    <t xml:space="preserve">DISTRIBUIDOR, PLASTICO, 2 SAIDAS, DN 32 X 25 MM, PARA CONEXAO COM CRIMPAGEM, EM TUBO PEX PARA INST. AGUA QUENTE/FRIA                                                                                                                                                                                                                                                                                                                                                                                      </t>
  </si>
  <si>
    <t xml:space="preserve">DISTRIBUIDOR, PLASTICO, 3 SAIDAS, DN 32 X 16 MM, PARA CONEXAO COM CRIMPAGEM, EM TUBO PEX PARA INST. AGUA QUENTE/FRIA                                                                                                                                                                                                                                                                                                                                                                                      </t>
  </si>
  <si>
    <t xml:space="preserve">DISTRIBUIDOR, PLASTICO, 3 SAIDAS, DN 32 X 25 MM, PARA CONEXAO COM CRIMPAGEM, EM TUBO PEX PARA INST. AGUA QUENTE/FRIA                                                                                                                                                                                                                                                                                                                                                                                      </t>
  </si>
  <si>
    <t xml:space="preserve">DOBRADEIRA ELETROMECANICA DE VERGALHAO, PARA ACO DE DIAMETRO ATE 1 1/2", MOTOR ELETRICO TRIFASICO, POTENCIA DE 3 HP ATE 5 HP                                                                                                                                                                                                                                                                                                                                                                              </t>
  </si>
  <si>
    <t xml:space="preserve">DOBRADICA EM ACO/FERRO, 3" X 2 1/2", E= 1,2 A 1,8 MM, SEM ANEL, CROMADO OU ZINCADO, TAMPA BOLA, COM PARAFUSOS                                                                                                                                                                                                                                                                                                                                                                                             </t>
  </si>
  <si>
    <t xml:space="preserve">DOMOS INDIVIDUAL EM ACRILICO BRANCO *95 X 95* CM, SEM INSTALACAO                                                                                                                                                                                                                                                                                                                                                                                                                                          </t>
  </si>
  <si>
    <t xml:space="preserve">DOSADOR DE AREIA, CAPACIDADE DE *26* LITROS                                                                                                                                                                                                                                                                                                                                                                                                                                                               </t>
  </si>
  <si>
    <t xml:space="preserve">DUCHA / CHUVEIRO METALICO, DE PAREDE, ARTICULAVEL, COM BRACO/CANO, SEM DESVIADOR                                                                                                                                                                                                                                                                                                                                                                                                                          </t>
  </si>
  <si>
    <t xml:space="preserve">DUCHA / CHUVEIRO METALICO, DE PAREDE, ARTICULAVEL, COM DESVIADOR E DUCHA MANUAL                                                                                                                                                                                                                                                                                                                                                                                                                           </t>
  </si>
  <si>
    <t xml:space="preserve">DUMPER COM CAPACIDADE DE CARGA DE 1700 KG, PARTIDA ELETRICA, MOTOR DIESEL COM POTENCIA DE 16 CV                                                                                                                                                                                                                                                                                                                                                                                                           </t>
  </si>
  <si>
    <t xml:space="preserve">ELEMENTO VAZADO DE CONCRETO, QUADRICULADO, 1 FURO *10 X 10 X 10* CM                                                                                                                                                                                                                                                                                                                                                                                                                                       </t>
  </si>
  <si>
    <t xml:space="preserve">ELEMENTO VAZADO DE CONCRETO, QUADRICULADO, 1 FURO *20 X 10 X 7* CM                                                                                                                                                                                                                                                                                                                                                                                                                                        </t>
  </si>
  <si>
    <t xml:space="preserve">ELEMENTO VAZADO DE CONCRETO, QUADRICULADO, 1 FURO *20 X 20 X 6,5* CM                                                                                                                                                                                                                                                                                                                                                                                                                                      </t>
  </si>
  <si>
    <t xml:space="preserve">ELEMENTO VAZADO DE CONCRETO, QUADRICULADO, 16 FUROS *29 X 29 X 6* CM                                                                                                                                                                                                                                                                                                                                                                                                                                      </t>
  </si>
  <si>
    <t xml:space="preserve">ELEMENTO VAZADO DE CONCRETO, QUADRICULADO, 16 FUROS *33 X 33 X 10* CM                                                                                                                                                                                                                                                                                                                                                                                                                                     </t>
  </si>
  <si>
    <t xml:space="preserve">ELEMENTO VAZADO DE CONCRETO, QUADRICULADO, 16 FUROS *40 X 40 X 7* CM                                                                                                                                                                                                                                                                                                                                                                                                                                      </t>
  </si>
  <si>
    <t xml:space="preserve">ELEMENTO VAZADO DE CONCRETO, QUADRICULADO, 16 FUROS *50 X 50 X 7* CM                                                                                                                                                                                                                                                                                                                                                                                                                                      </t>
  </si>
  <si>
    <t xml:space="preserve">ELEMENTO VAZADO DE CONCRETO, QUADRICULADO, 25 FUROS *50 X 50 X 5* CM                                                                                                                                                                                                                                                                                                                                                                                                                                      </t>
  </si>
  <si>
    <t xml:space="preserve">ELEMENTO VAZADO DE CONCRETO, VENEZIANA *39 X 22 X 15* CM                                                                                                                                                                                                                                                                                                                                                                                                                                                  </t>
  </si>
  <si>
    <t xml:space="preserve">ELEMENTO VAZADO DE CONCRETO, VENEZIANA *39 X 29 X 10* CM                                                                                                                                                                                                                                                                                                                                                                                                                                                  </t>
  </si>
  <si>
    <t xml:space="preserve">ELEMENTO VAZADO DE CONCRETO, VENEZIANA *40 X 10 X 10* CM                                                                                                                                                                                                                                                                                                                                                                                                                                                  </t>
  </si>
  <si>
    <t xml:space="preserve">ELETRICISTA (HORISTA)                                                                                                                                                                                                                                                                                                                                                                                                                                                                                     </t>
  </si>
  <si>
    <t xml:space="preserve">ELETRICISTA (MENSALISTA)                                                                                                                                                                                                                                                                                                                                                                                                                                                                                  </t>
  </si>
  <si>
    <t xml:space="preserve">ELETRODO REVESTIDO AWS - E-6010, DIAMETRO IGUAL A 4,00 MM                                                                                                                                                                                                                                                                                                                                                                                                                                                 </t>
  </si>
  <si>
    <t xml:space="preserve">ELETRODO REVESTIDO AWS - E6013, DIAMETRO IGUAL A 2,50 MM                                                                                                                                                                                                                                                                                                                                                                                                                                                  </t>
  </si>
  <si>
    <t xml:space="preserve">ELETRODO REVESTIDO AWS - E6013, DIAMETRO IGUAL A 4,00 MM                                                                                                                                                                                                                                                                                                                                                                                                                                                  </t>
  </si>
  <si>
    <t xml:space="preserve">ELETRODO REVESTIDO AWS - E7018, DIAMETRO IGUAL A 4,00 MM                                                                                                                                                                                                                                                                                                                                                                                                                                                  </t>
  </si>
  <si>
    <t xml:space="preserve">ELETRODUTO DE PVC RIGIDO ROSCAVEL DE 1 ", SEM LUVA                                                                                                                                                                                                                                                                                                                                                                                                                                                        </t>
  </si>
  <si>
    <t xml:space="preserve">ELETRODUTO DE PVC RIGIDO ROSCAVEL DE 1 1/2 ", SEM LUVA                                                                                                                                                                                                                                                                                                                                                                                                                                                    </t>
  </si>
  <si>
    <t xml:space="preserve">ELETRODUTO DE PVC RIGIDO ROSCAVEL DE 1 1/4 ", SEM LUVA                                                                                                                                                                                                                                                                                                                                                                                                                                                    </t>
  </si>
  <si>
    <t xml:space="preserve">ELETRODUTO DE PVC RIGIDO ROSCAVEL DE 1/2 ", SEM LUVA                                                                                                                                                                                                                                                                                                                                                                                                                                                      </t>
  </si>
  <si>
    <t xml:space="preserve">ELETRODUTO DE PVC RIGIDO ROSCAVEL DE 2 ", SEM LUVA                                                                                                                                                                                                                                                                                                                                                                                                                                                        </t>
  </si>
  <si>
    <t xml:space="preserve">ELETRODUTO DE PVC RIGIDO ROSCAVEL DE 2 1/2 ", SEM LUVA                                                                                                                                                                                                                                                                                                                                                                                                                                                    </t>
  </si>
  <si>
    <t xml:space="preserve">ELETRODUTO DE PVC RIGIDO ROSCAVEL DE 3 ", SEM LUVA                                                                                                                                                                                                                                                                                                                                                                                                                                                        </t>
  </si>
  <si>
    <t xml:space="preserve">ELETRODUTO DE PVC RIGIDO ROSCAVEL DE 3/4 ", SEM LUVA                                                                                                                                                                                                                                                                                                                                                                                                                                                      </t>
  </si>
  <si>
    <t xml:space="preserve">ELETRODUTO DE PVC RIGIDO ROSCAVEL DE 4 ", SEM LUVA                                                                                                                                                                                                                                                                                                                                                                                                                                                        </t>
  </si>
  <si>
    <t xml:space="preserve">ELETRODUTO DE PVC RIGIDO SOLDAVEL, CLASSE B, DE 20 MM                                                                                                                                                                                                                                                                                                                                                                                                                                                     </t>
  </si>
  <si>
    <t xml:space="preserve">ELETRODUTO DE PVC RIGIDO SOLDAVEL, CLASSE B, DE 25 MM                                                                                                                                                                                                                                                                                                                                                                                                                                                     </t>
  </si>
  <si>
    <t xml:space="preserve">ELETRODUTO DE PVC RIGIDO SOLDAVEL, CLASSE B, DE 32 MM                                                                                                                                                                                                                                                                                                                                                                                                                                                     </t>
  </si>
  <si>
    <t xml:space="preserve">ELETRODUTO DE PVC RIGIDO SOLDAVEL, CLASSE B, DE 40 MM                                                                                                                                                                                                                                                                                                                                                                                                                                                     </t>
  </si>
  <si>
    <t xml:space="preserve">ELETRODUTO DE PVC RIGIDO SOLDAVEL, CLASSE B, DE 50 MM                                                                                                                                                                                                                                                                                                                                                                                                                                                     </t>
  </si>
  <si>
    <t xml:space="preserve">ELETRODUTO DE PVC RIGIDO SOLDAVEL, CLASSE B, DE 60 MM                                                                                                                                                                                                                                                                                                                                                                                                                                                     </t>
  </si>
  <si>
    <t xml:space="preserve">ELETRODUTO EM ACO GALVANIZADO ELETROLITICO, LEVE, DIAMETRO 3/4", PAREDE DE 0,90 MM                                                                                                                                                                                                                                                                                                                                                                                                                        </t>
  </si>
  <si>
    <t xml:space="preserve">ELETRODUTO FLEXIVEL PLANO EM PEAD, COR PRETA E LARANJA, DIAMETRO 25 MM                                                                                                                                                                                                                                                                                                                                                                                                                                    </t>
  </si>
  <si>
    <t xml:space="preserve">ELETRODUTO PVC FLEXIVEL CORRUGADO, COR AMARELA, DE 16 MM                                                                                                                                                                                                                                                                                                                                                                                                                                                  </t>
  </si>
  <si>
    <t xml:space="preserve">ELETRODUTO PVC FLEXIVEL CORRUGADO, COR AMARELA, DE 20 MM                                                                                                                                                                                                                                                                                                                                                                                                                                                  </t>
  </si>
  <si>
    <t xml:space="preserve">ELETRODUTO PVC FLEXIVEL CORRUGADO, COR AMARELA, DE 25 MM                                                                                                                                                                                                                                                                                                                                                                                                                                                  </t>
  </si>
  <si>
    <t xml:space="preserve">ELETRODUTO PVC FLEXIVEL CORRUGADO, COR AMARELA, DE 32 MM                                                                                                                                                                                                                                                                                                                                                                                                                                                  </t>
  </si>
  <si>
    <t xml:space="preserve">ELETRODUTO PVC FLEXIVEL CORRUGADO, REFORCADO, COR LARANJA, DE 20 MM, PARA LAJES E PISOS                                                                                                                                                                                                                                                                                                                                                                                                                   </t>
  </si>
  <si>
    <t xml:space="preserve">ELETRODUTO PVC FLEXIVEL CORRUGADO, REFORCADO, COR LARANJA, DE 25 MM, PARA LAJES E PISOS                                                                                                                                                                                                                                                                                                                                                                                                                   </t>
  </si>
  <si>
    <t xml:space="preserve">ELETRODUTO PVC FLEXIVEL CORRUGADO, REFORCADO, COR LARANJA, DE 32 MM, PARA LAJES E PISOS                                                                                                                                                                                                                                                                                                                                                                                                                   </t>
  </si>
  <si>
    <t xml:space="preserve">ELETRODUTO/CONDULETE DE PVC RIGIDO, LISO, COR CINZA, DE 1/2", PARA INSTALACOES APARENTES (NBR 5410)                                                                                                                                                                                                                                                                                                                                                                                                       </t>
  </si>
  <si>
    <t xml:space="preserve">ELETRODUTO/CONDULETE DE PVC RIGIDO, LISO, COR CINZA, DE 1", PARA INSTALACOES APARENTES (NBR 5410)                                                                                                                                                                                                                                                                                                                                                                                                         </t>
  </si>
  <si>
    <t xml:space="preserve">ELETRODUTO/CONDULETE DE PVC RIGIDO, LISO, COR CINZA, DE 3/4", PARA INSTALACOES APARENTES (NBR 5410)                                                                                                                                                                                                                                                                                                                                                                                                       </t>
  </si>
  <si>
    <t xml:space="preserve">ELETRODUTO/DUTO PEAD FLEXIVEL PAREDE SIMPLES, CORRUGACAO HELICOIDAL, COR PRETA, SEM ROSCA, DE 1 1/2", CRC 680 N, PARA CABEAMENTO SUBTERRANEO (NBR 15715)                                                                                                                                                                                                                                                                                                                                                  </t>
  </si>
  <si>
    <t xml:space="preserve">ELETRODUTO/DUTO PEAD FLEXIVEL PAREDE SIMPLES, CORRUGACAO HELICOIDAL, COR PRETA, SEM ROSCA, DE 1 1/4", CRC 680 N, PARA CABEAMENTO SUBTERRANEO (NBR 15715)                                                                                                                                                                                                                                                                                                                                                  </t>
  </si>
  <si>
    <t xml:space="preserve">ELETRODUTO/DUTO PEAD FLEXIVEL PAREDE SIMPLES, CORRUGACAO HELICOIDAL, COR PRETA, SEM ROSCA, DE 2", CRC 680 N, PARA CABEAMENTO SUBTERRANEO (NBR 15715)                                                                                                                                                                                                                                                                                                                                                      </t>
  </si>
  <si>
    <t xml:space="preserve">ELETRODUTO/DUTO PEAD FLEXIVEL PAREDE SIMPLES, CORRUGACAO HELICOIDAL, COR PRETA, SEM ROSCA, DE 3", CRC 680 N, PARA CABEAMENTO SUBTERRANEO (NBR 15715)                                                                                                                                                                                                                                                                                                                                                      </t>
  </si>
  <si>
    <t xml:space="preserve">ELETRODUTO/DUTO PEAD FLEXIVEL PAREDE SIMPLES, CORRUGACAO HELICOIDAL, COR PRETA, SEM ROSCA, DE 4", CRC 680 N, PARA CABEAMENTO SUBTERRANEO (NBR 15715)                                                                                                                                                                                                                                                                                                                                                      </t>
  </si>
  <si>
    <t xml:space="preserve">ELETROTECNICO (HORISTA)                                                                                                                                                                                                                                                                                                                                                                                                                                                                                   </t>
  </si>
  <si>
    <t xml:space="preserve">ELETROTECNICO (MENSALISTA)                                                                                                                                                                                                                                                                                                                                                                                                                                                                                </t>
  </si>
  <si>
    <t xml:space="preserve">EMENDA PARA CALHA PLUVIAL, PVC, DIAMETRO ENTRE 119 E 170 MM, PARA DRENAGEM PLUVIAL PREDIAL                                                                                                                                                                                                                                                                                                                                                                                                                </t>
  </si>
  <si>
    <t xml:space="preserve">EMULSAO ASFALTICA ANIONICA                                                                                                                                                                                                                                                                                                                                                                                                                                                                                </t>
  </si>
  <si>
    <t xml:space="preserve">EMULSAO EXPLOSIVA EM CARTUCHOS DE 1" X 12", DENSIDADE 1.15 G/CM3, INICIACAO ESPOLETA N. 8 / CORDEL                                                                                                                                                                                                                                                                                                                                                                                                        </t>
  </si>
  <si>
    <t xml:space="preserve">EMULSAO EXPLOSIVA EM CARTUCHOS DE 1" X 24", DENSIDADE 1.15 G/CM3, INICIACAO ESPOLETA N. 8 / CORDEL                                                                                                                                                                                                                                                                                                                                                                                                        </t>
  </si>
  <si>
    <t xml:space="preserve">EMULSAO EXPLOSIVA EM CARTUCHOS DE 1" X 8", DENSIDADE 1.15 G/CM3, INICIACAO ESPOLETA N. 8 / CORDEL                                                                                                                                                                                                                                                                                                                                                                                                         </t>
  </si>
  <si>
    <t xml:space="preserve">EMULSAO EXPLOSIVA EM CARTUCHOS DE 2 1/2" X 24", DENSIDADE 1.15 G/CM3, INICIACAO ESPOLETA N. 8 / CORDEL                                                                                                                                                                                                                                                                                                                                                                                                    </t>
  </si>
  <si>
    <t xml:space="preserve">EMULSAO EXPLOSIVA EM CARTUCHOS DE 2 1/4" X 24", DENSIDADE 1.15 G/CM3, INICIACAO ESPOLETA N. 8 / CORDEL                                                                                                                                                                                                                                                                                                                                                                                                    </t>
  </si>
  <si>
    <t xml:space="preserve">EMULSAO EXPLOSIVA EM CARTUCHOS DE 2" X 24", DENSIDADE 1.15 G/CM3, INICIACAO ESPOLETA N. 8 / CORDEL                                                                                                                                                                                                                                                                                                                                                                                                        </t>
  </si>
  <si>
    <t xml:space="preserve">ENCANADOR OU BOMBEIRO HIDRAULICO (HORISTA)                                                                                                                                                                                                                                                                                                                                                                                                                                                                </t>
  </si>
  <si>
    <t xml:space="preserve">ENCANADOR OU BOMBEIRO HIDRAULICO (MENSALISTA)                                                                                                                                                                                                                                                                                                                                                                                                                                                             </t>
  </si>
  <si>
    <t xml:space="preserve">ENCARREGADO GERAL DE OBRAS (HORISTA)                                                                                                                                                                                                                                                                                                                                                                                                                                                                      </t>
  </si>
  <si>
    <t xml:space="preserve">ENCARREGADO GERAL DE OBRAS (MENSALISTA)                                                                                                                                                                                                                                                                                                                                                                                                                                                                   </t>
  </si>
  <si>
    <t xml:space="preserve">ENDURECEDOR MINERAL DE BASE CIMENTICIA PARA PISO DE CONCRETO                                                                                                                                                                                                                                                                                                                                                                                                                                              </t>
  </si>
  <si>
    <t xml:space="preserve">ENERGIA ELETRICA ATE 2000 KWH INDUSTRIAL, SEM DEMANDA                                                                                                                                                                                                                                                                                                                                                                                                                                                     </t>
  </si>
  <si>
    <t xml:space="preserve">ENERGIA ELETRICA COMERCIAL, BAIXA TENSAO, RELATIVA AO CONSUMO DE ATE 100 KWH, INCLUINDO ICMS, PIS/PASEP E COFINS                                                                                                                                                                                                                                                                                                                                                                                          </t>
  </si>
  <si>
    <t xml:space="preserve">ENGENHEIRO CIVIL DE OBRA JUNIOR (HORISTA)                                                                                                                                                                                                                                                                                                                                                                                                                                                                 </t>
  </si>
  <si>
    <t xml:space="preserve">ENGENHEIRO CIVIL DE OBRA JUNIOR (MENSALISTA)                                                                                                                                                                                                                                                                                                                                                                                                                                                              </t>
  </si>
  <si>
    <t xml:space="preserve">ENGENHEIRO CIVIL DE OBRA PLENO (HORISTA)                                                                                                                                                                                                                                                                                                                                                                                                                                                                  </t>
  </si>
  <si>
    <t xml:space="preserve">ENGENHEIRO CIVIL DE OBRA PLENO (MENSALISTA)                                                                                                                                                                                                                                                                                                                                                                                                                                                               </t>
  </si>
  <si>
    <t xml:space="preserve">ENGENHEIRO CIVIL DE OBRA SENIOR (HORISTA)                                                                                                                                                                                                                                                                                                                                                                                                                                                                 </t>
  </si>
  <si>
    <t xml:space="preserve">ENGENHEIRO CIVIL DE OBRA SENIOR (MENSALISTA)                                                                                                                                                                                                                                                                                                                                                                                                                                                              </t>
  </si>
  <si>
    <t xml:space="preserve">ENXADA ESTREITA *25 X 23* CM COM CABO                                                                                                                                                                                                                                                                                                                                                                                                                                                                     </t>
  </si>
  <si>
    <t xml:space="preserve">EPI - FAMILIA ALMOXARIFE - HORISTA (ENCARGOS COMPLEMENTARES - COLETADO CAIXA)                                                                                                                                                                                                                                                                                                                                                                                                                             </t>
  </si>
  <si>
    <t xml:space="preserve">EPI - FAMILIA ALMOXARIFE - MENSALISTA (ENCARGOS COMPLEMENTARES - COLETADO CAIXA)                                                                                                                                                                                                                                                                                                                                                                                                                          </t>
  </si>
  <si>
    <t xml:space="preserve">EPI - FAMILIA CARPINTEIRO DE FORMAS - HORISTA (ENCARGOS COMPLEMENTARES - COLETADO CAIXA)                                                                                                                                                                                                                                                                                                                                                                                                                  </t>
  </si>
  <si>
    <t xml:space="preserve">EPI - FAMILIA CARPINTEIRO DE FORMAS - MENSALISTA (ENCARGOS COMPLEMENTARES - COLETADO CAIXA)                                                                                                                                                                                                                                                                                                                                                                                                               </t>
  </si>
  <si>
    <t xml:space="preserve">EPI - FAMILIA ELETRICISTA - HORISTA (ENCARGOS COMPLEMENTARES - COLETADO CAIXA)                                                                                                                                                                                                                                                                                                                                                                                                                            </t>
  </si>
  <si>
    <t xml:space="preserve">EPI - FAMILIA ELETRICISTA - MENSALISTA (ENCARGOS COMPLEMENTARES - COLETADO CAIXA)                                                                                                                                                                                                                                                                                                                                                                                                                         </t>
  </si>
  <si>
    <t xml:space="preserve">EPI - FAMILIA ENCANADOR - HORISTA (ENCARGOS COMPLEMENTARES - COLETADO CAIXA)                                                                                                                                                                                                                                                                                                                                                                                                                              </t>
  </si>
  <si>
    <t xml:space="preserve">EPI - FAMILIA ENCANADOR - MENSALISTA (ENCARGOS COMPLEMENTARES - COLETADO CAIXA)                                                                                                                                                                                                                                                                                                                                                                                                                           </t>
  </si>
  <si>
    <t xml:space="preserve">EPI - FAMILIA ENCARREGADO GERAL - HORISTA (ENCARGOS COMPLEMENTARES - COLETADO CAIXA)                                                                                                                                                                                                                                                                                                                                                                                                                      </t>
  </si>
  <si>
    <t xml:space="preserve">EPI - FAMILIA ENCARREGADO GERAL - MENSALISTA (ENCARGOS COMPLEMENTARES - COLETADO CAIXA)                                                                                                                                                                                                                                                                                                                                                                                                                   </t>
  </si>
  <si>
    <t xml:space="preserve">EPI - FAMILIA ENGENHEIRO CIVIL - HORISTA (ENCARGOS COMPLEMENTARES - COLETADO CAIXA)                                                                                                                                                                                                                                                                                                                                                                                                                       </t>
  </si>
  <si>
    <t xml:space="preserve">EPI - FAMILIA ENGENHEIRO CIVIL - MENSALISTA (ENCARGOS COMPLEMENTARES - COLETADO CAIXA)                                                                                                                                                                                                                                                                                                                                                                                                                    </t>
  </si>
  <si>
    <t xml:space="preserve">EPI - FAMILIA OPERADOR ESCAVADEIRA - HORISTA (ENCARGOS COMPLEMENTARES - COLETADO CAIXA)                                                                                                                                                                                                                                                                                                                                                                                                                   </t>
  </si>
  <si>
    <t xml:space="preserve">EPI - FAMILIA OPERADOR ESCAVADEIRA - MENSALISTA (ENCARGOS COMPLEMENTARES - COLETADO CAIXA)                                                                                                                                                                                                                                                                                                                                                                                                                </t>
  </si>
  <si>
    <t xml:space="preserve">EPI - FAMILIA PEDREIRO - HORISTA (ENCARGOS COMPLEMENTARES - COLETADO CAIXA)                                                                                                                                                                                                                                                                                                                                                                                                                               </t>
  </si>
  <si>
    <t xml:space="preserve">EPI - FAMILIA PEDREIRO - MENSALISTA (ENCARGOS COMPLEMENTARES - COLETADO CAIXA)                                                                                                                                                                                                                                                                                                                                                                                                                            </t>
  </si>
  <si>
    <t xml:space="preserve">EPI - FAMILIA PINTOR - HORISTA (ENCARGOS COMPLEMENTARES - COLETADO CAIXA)                                                                                                                                                                                                                                                                                                                                                                                                                                 </t>
  </si>
  <si>
    <t xml:space="preserve">EPI - FAMILIA PINTOR - MENSALISTA (ENCARGOS COMPLEMENTARES - COLETADO CAIXA)                                                                                                                                                                                                                                                                                                                                                                                                                              </t>
  </si>
  <si>
    <t xml:space="preserve">EPI - FAMILIA SERVENTE - HORISTA (ENCARGOS COMPLEMENTARES - COLETADO CAIXA)                                                                                                                                                                                                                                                                                                                                                                                                                               </t>
  </si>
  <si>
    <t xml:space="preserve">EPI - FAMILIA SERVENTE - MENSALISTA (ENCARGOS COMPLEMENTARES - COLETADO CAIXA)                                                                                                                                                                                                                                                                                                                                                                                                                            </t>
  </si>
  <si>
    <t xml:space="preserve">EPI - FAMILIA SOLDADOR - HORISTA (ENCARGOS COMPLEMENTARES - COLETADO CAIXA)                                                                                                                                                                                                                                                                                                                                                                                                                               </t>
  </si>
  <si>
    <t xml:space="preserve">EPI - FAMILIA SOLDADOR - MENSALISTA (ENCARGOS COMPLEMENTARES - COLETADO CAIXA)                                                                                                                                                                                                                                                                                                                                                                                                                            </t>
  </si>
  <si>
    <t xml:space="preserve">EPI - FAMILIA TOPOGRAFO - HORISTA (ENCARGOS COMPLEMENTARES - COLETADO CAIXA)                                                                                                                                                                                                                                                                                                                                                                                                                              </t>
  </si>
  <si>
    <t xml:space="preserve">EPI - FAMILIA TOPOGRAFO - MENSALISTA (ENCARGOS COMPLEMENTARES - COLETADO CAIXA)                                                                                                                                                                                                                                                                                                                                                                                                                           </t>
  </si>
  <si>
    <t xml:space="preserve">EQUIPAMENTO DE LIMPEZA COMBINADO (VACUO/ALTA PRESSAO) 95% VACUO, TANQUE 7000 L, BOMBA 140 KGF/CM2 66 L/MIN COM MOTOR INDEPENDENTE A DIESEL DE 60 CV (INCLUI MONTAGEM, NAO INCLUI CAMINHAO)                                                                                                                                                                                                                                                                                                                </t>
  </si>
  <si>
    <t xml:space="preserve">EQUIPAMENTO P/ DEMARCACAO DE FAIXAS DE TRAFEGO A QUENTE, A SER MONTADO SOBRE CAMINHAO DE PBT MIN. DE 17 T, DIST. MIN. ENTRE EIXOS 5,2 M, CAPACIDADE PARA 1.000 KG DE MATERIAL TERMOPLASTICO (INCLUI MONTAGEM, NAO INCLUI CAMINHAO, NEM COMPRESSOR DE AR)                                                                                                                                                                                                                                                  </t>
  </si>
  <si>
    <t xml:space="preserve">EQUIPAMENTO PARA DEMARCACAO DE FAIXAS DE TRAFEGO A FRIO, A SER MONTADO SOBRE CAMINHAO DE PBT MINIMO DE 9 T E DISTANCIA MINIMA ENTRE EIXOS DE 4,3 M, CAPACIDADE PARA 800 L DE TINTA (INCLUI MONTAGEM, NAO INCLUI CAMINHAO)                                                                                                                                                                                                                                                                                 </t>
  </si>
  <si>
    <t xml:space="preserve">ESCADA DUPLA DE ABRIR EM ALUMINIO, MODELO PINTOR, 8 DEGRAUS                                                                                                                                                                                                                                                                                                                                                                                                                                               </t>
  </si>
  <si>
    <t xml:space="preserve">ESCADA EXTENSIVEL EM ALUMINIO COM 6,00 M ESTENDIDA                                                                                                                                                                                                                                                                                                                                                                                                                                                        </t>
  </si>
  <si>
    <t xml:space="preserve">ESCAVADEIRA HIDRAULICA SOBRE ESTEIRAS COM CACAMBA DE 1,20 M3, PESO OPERACIONAL 21 T, POTENCIA BRUTA 155 HP                                                                                                                                                                                                                                                                                                                                                                                                </t>
  </si>
  <si>
    <t xml:space="preserve">ESCAVADEIRA HIDRAULICA SOBRE ESTEIRAS, CACAMBA 0,4 A 1,70 M3, PESO OPERACIONAL 23,2 T, POTENCIA BRUTA 183 HP                                                                                                                                                                                                                                                                                                                                                                                              </t>
  </si>
  <si>
    <t xml:space="preserve">ESCAVADEIRA HIDRAULICA SOBRE ESTEIRAS, CACAMBA 0,62M3, PESO OPERACIONAL 12,61T, POTENCIA LIQUIDA 95HP                                                                                                                                                                                                                                                                                                                                                                                                     </t>
  </si>
  <si>
    <t xml:space="preserve">ESCAVADEIRA HIDRAULICA SOBRE ESTEIRAS, CACAMBA 0,80M3, PESO OPERACIONAL 17T, POTENCIA BRUTA 111HP                                                                                                                                                                                                                                                                                                                                                                                                         </t>
  </si>
  <si>
    <t xml:space="preserve">ESCAVADEIRA HIDRAULICA SOBRE ESTEIRAS, CAPACIDADE DA CACAMBA ENTRE 1,20 E 1,50 M3, PESO OPERACIONAL ENTRE 20,00 E 22,00 TON, POTENCIA LIQUIDA ENTRE 150 E 155 HP, EQUIPADA COM CLAMSHELL                                                                                                                                                                                                                                                                                                                  </t>
  </si>
  <si>
    <t xml:space="preserve">ESCORA PRE-MOLDADA EM CONCRETO, *10 X 10* CM, H = 2,30M                                                                                                                                                                                                                                                                                                                                                                                                                                                   </t>
  </si>
  <si>
    <t xml:space="preserve">ESGUICHO JATO REGULAVEL, TIPO ELKHART, ENGATE RAPIDO 1 1/2", PARA COMBATE A INCENDIO                                                                                                                                                                                                                                                                                                                                                                                                                      </t>
  </si>
  <si>
    <t xml:space="preserve">ESGUICHO JATO REGULAVEL, TIPO ELKHART, ENGATE RAPIDO 2 1/2", PARA COMBATE A INCENDIO                                                                                                                                                                                                                                                                                                                                                                                                                      </t>
  </si>
  <si>
    <t xml:space="preserve">ESGUICHO TIPO JATO SOLIDO, EM LATAO, ENGATE RAPIDO 1 1/2" X 13 MM, PARA MANGUEIRA EM INSTALACAO PREDIAL COMBATE A INCENDIO                                                                                                                                                                                                                                                                                                                                                                                </t>
  </si>
  <si>
    <t xml:space="preserve">ESGUICHO TIPO JATO SOLIDO, EM LATAO, ENGATE RAPIDO 1 1/2" X 16 MM, PARA MANGUEIRA EM INSTALACAO PREDIAL COMBATE A INCENDIO                                                                                                                                                                                                                                                                                                                                                                                </t>
  </si>
  <si>
    <t xml:space="preserve">ESGUICHO TIPO JATO SOLIDO, EM LATAO, ENGATE RAPIDO 1 1/2" X 19 MM, PARA MANGUEIRA EM INSTALACAO PREDIAL COMBATE A INCENDIO                                                                                                                                                                                                                                                                                                                                                                                </t>
  </si>
  <si>
    <t xml:space="preserve">ESGUICHO TIPO JATO SOLIDO, EM LATAO, ENGATE RAPIDO 2 1/2" X 13 MM, PARA MANGUEIRA EM INSTALACAO PREDIAL COMBATE A INCENDIO                                                                                                                                                                                                                                                                                                                                                                                </t>
  </si>
  <si>
    <t xml:space="preserve">ESGUICHO TIPO JATO SOLIDO, EM LATAO, ENGATE RAPIDO 2 1/2" X 16 MM, PARA MANGUEIRA EM INSTALACAO PREDIAL COMBATE A INCENDIO                                                                                                                                                                                                                                                                                                                                                                                </t>
  </si>
  <si>
    <t xml:space="preserve">ESGUICHO TIPO JATO SOLIDO, EM LATAO, ENGATE RAPIDO 2 1/2" X 19 MM, PARA MANGUEIRA EM INSTALACAO PREDIAL COMBATE A INCENDIO                                                                                                                                                                                                                                                                                                                                                                                </t>
  </si>
  <si>
    <t xml:space="preserve">ESPACADOR / DISTANCIADOR CIRCULAR COM ENTRADA LATERAL, EM PLASTICO, PARA VERGALHAO *4,2 A 12,5* MM, COBRIMENTO 20 MM                                                                                                                                                                                                                                                                                                                                                                                      </t>
  </si>
  <si>
    <t xml:space="preserve">ESPACADOR / DISTANCIADOR TIPO GARRA DUPLA, EM PLASTICO, COBRIMENTO *20* MM, PARA FERRAGENS DE LAJES E FUNDO DE VIGAS                                                                                                                                                                                                                                                                                                                                                                                      </t>
  </si>
  <si>
    <t xml:space="preserve">ESPACADOR / DISTANCIADOR TIPO PINO EM PLASTICO, PARA VERGALHAO ATE 10 MM, PARA APOIO DE ARMADURA                                                                                                                                                                                                                                                                                                                                                                                                          </t>
  </si>
  <si>
    <t xml:space="preserve">ESPACADOR OU DISTANCIADOR, EM PLASTICO, TIPO APOIO DE CORDOALHA (CARANGUEJO), PARA ARMADURA NEGATIVA E PROTENSAO, COBRIMENTO 50 MM                                                                                                                                                                                                                                                                                                                                                                        </t>
  </si>
  <si>
    <t xml:space="preserve">ESPACADOR/SEPARADOR /CENTRALIZADOR DE BARRA DE ACO, PLASTICO, (CHUMBADOR TIPO CARAMBOLA - CB), DIAMETRO INTERNO ATE 20 MM                                                                                                                                                                                                                                                                                                                                                                                 </t>
  </si>
  <si>
    <t xml:space="preserve">ESPACADOR/SEPARADOR /CENTRALIZADOR DE BARRA DE ACO, PLASTICO, (CHUMBADOR TIPO CARAMBOLA - CB), DIAMETRO INTERNO ENTRE 25 A 32 MM                                                                                                                                                                                                                                                                                                                                                                          </t>
  </si>
  <si>
    <t xml:space="preserve">ESPACADOR/SEPARADOR DE CORDOALHA TIPO DISCO 12 FUROS DE 14 MM, PARA TIRANTES                                                                                                                                                                                                                                                                                                                                                                                                                              </t>
  </si>
  <si>
    <t xml:space="preserve">ESPARGIDOR DE ASFALTO PRESSURIZADO, TANQUE 6 M3 COM ISOLACAO TERMICA, AQUECIDO COM 2 MACARICOS, COM BARRA ESPARGIDORA 3,60 M, A SER MONTADO SOBRE CAMINHAO                                                                                                                                                                                                                                                                                                                                                </t>
  </si>
  <si>
    <t xml:space="preserve">ESPATULA DE ACO INOX COM CABO DE MADEIRA, LARGURA 8 CM                                                                                                                                                                                                                                                                                                                                                                                                                                                    </t>
  </si>
  <si>
    <t xml:space="preserve">ESPATULA DE PLASTICO LISA, LARGURA 10 CM                                                                                                                                                                                                                                                                                                                                                                                                                                                                  </t>
  </si>
  <si>
    <t xml:space="preserve">ESPELHO / PLACA CEGA 4" X 2", PARA INSTALACAO DE TOMADAS E INTERRUPTORES                                                                                                                                                                                                                                                                                                                                                                                                                                  </t>
  </si>
  <si>
    <t xml:space="preserve">ESPELHO / PLACA CEGA 4" X 4", PARA INSTALACAO DE TOMADAS E INTERRUPTORES                                                                                                                                                                                                                                                                                                                                                                                                                                  </t>
  </si>
  <si>
    <t xml:space="preserve">ESPELHO / PLACA DE 1 POSTO 4" X 2", PARA INSTALACAO DE TOMADAS E INTERRUPTORES                                                                                                                                                                                                                                                                                                                                                                                                                            </t>
  </si>
  <si>
    <t xml:space="preserve">ESPELHO / PLACA DE 2 POSTOS 4" X 2", PARA INSTALACAO DE TOMADAS E INTERRUPTORES                                                                                                                                                                                                                                                                                                                                                                                                                           </t>
  </si>
  <si>
    <t xml:space="preserve">ESPELHO / PLACA DE 2 POSTOS 4" X 4", PARA INSTALACAO DE TOMADAS E INTERRUPTORES                                                                                                                                                                                                                                                                                                                                                                                                                           </t>
  </si>
  <si>
    <t xml:space="preserve">ESPELHO / PLACA DE 3 POSTOS 4" X 2", PARA INSTALACAO DE TOMADAS E INTERRUPTORES                                                                                                                                                                                                                                                                                                                                                                                                                           </t>
  </si>
  <si>
    <t xml:space="preserve">ESPELHO / PLACA DE 4 POSTOS 4" X 4", PARA INSTALACAO DE TOMADAS E INTERRUPTORES                                                                                                                                                                                                                                                                                                                                                                                                                           </t>
  </si>
  <si>
    <t xml:space="preserve">ESPELHO / PLACA DE 6 POSTOS 4" X 4", PARA INSTALACAO DE TOMADAS E INTERRUPTORES                                                                                                                                                                                                                                                                                                                                                                                                                           </t>
  </si>
  <si>
    <t xml:space="preserve">ESPELHO CRISTAL E = 4 MM                                                                                                                                                                                                                                                                                                                                                                                                                                                                                  </t>
  </si>
  <si>
    <t xml:space="preserve">ESPELHO, RETO OU CURVO, EM LATAO CROMADO, ESPESSURA ATE 6 MM, LARGURA *40*MM, ALTURA *180*MM - PARA FECHADURA DE EMBUTIR                                                                                                                                                                                                                                                                                                                                                                                  </t>
  </si>
  <si>
    <t xml:space="preserve">ESPELHO, RETO OU CURVO, EM LATAO CROMADO, ESPESSURA MINIMA 6 MM, LARGURA *43*MM, ALTURA *230*MM - PARA FECHADURA DE EMBUTIR                                                                                                                                                                                                                                                                                                                                                                               </t>
  </si>
  <si>
    <t xml:space="preserve">ESPOLETA SIMPLES N 8.                                                                                                                                                                                                                                                                                                                                                                                                                                                                                     </t>
  </si>
  <si>
    <t xml:space="preserve">ESPUMA EXPANSIVA DE POLIURETANO, APLICACAO MANUAL - 500 ML                                                                                                                                                                                                                                                                                                                                                                                                                                                </t>
  </si>
  <si>
    <t xml:space="preserve">ESQUI TRIPLO, EM TUBO DE ACO CARBONO, PINTURA NO PROCESSO ELETROSTATICO - EQUIPAMENTO DE GINASTICA PARA ACADEMIA AO AR LIVRE / ACADEMIA DA TERCEIRA IDADE - ATI                                                                                                                                                                                                                                                                                                                                           </t>
  </si>
  <si>
    <t xml:space="preserve">ESTABILIZADOR BIVOLT AUTOMATICO, 1000 VA                                                                                                                                                                                                                                                                                                                                                                                                                                                                  </t>
  </si>
  <si>
    <t xml:space="preserve">ESTABILIZADOR BIVOLT AUTOMATICO, 1500 VA                                                                                                                                                                                                                                                                                                                                                                                                                                                                  </t>
  </si>
  <si>
    <t xml:space="preserve">ESTABILIZADOR BIVOLT AUTOMATICO, 2000 VA                                                                                                                                                                                                                                                                                                                                                                                                                                                                  </t>
  </si>
  <si>
    <t xml:space="preserve">ESTABILIZADOR BIVOLT AUTOMATICO, 300 VA                                                                                                                                                                                                                                                                                                                                                                                                                                                                   </t>
  </si>
  <si>
    <t xml:space="preserve">ESTABILIZADOR BIVOLT AUTOMATICO, 500 VA                                                                                                                                                                                                                                                                                                                                                                                                                                                                   </t>
  </si>
  <si>
    <t xml:space="preserve">ESTACA PRE-MOLDADA MACICA DE CONCRETO VIBRADO ARMADO, PARA CARGA DE 25 T, SECAO QUADRADA DE *16 X 16*, COM ANEL METALICO INCORPORADO A PECA (SOMENTE FORNECIMENTO)                                                                                                                                                                                                                                                                                                                                        </t>
  </si>
  <si>
    <t xml:space="preserve">ESTACA PRE-MOLDADA MACICA DE CONCRETO VIBRADO ARMADO, PARA CARGA DE 50 T, SECAO QUADRADA, COM ANEL METALICO INCORPORADO A PECA (SOMENTE FORNECIMENTO)                                                                                                                                                                                                                                                                                                                                                     </t>
  </si>
  <si>
    <t xml:space="preserve">ESTACA PRE-MOLDADA VAZADA DE CONCRETO CENTRIFUGADO, PARA CARGA DE 100 T, SECAO CIRCULAR, COM ANEL METALICO INCORPORADO A PECA (SOMENTE FORNECIMENTO)                                                                                                                                                                                                                                                                                                                                                      </t>
  </si>
  <si>
    <t xml:space="preserve">ESTILETE DE METAL, LAMINA 18 MM                                                                                                                                                                                                                                                                                                                                                                                                                                                                           </t>
  </si>
  <si>
    <t xml:space="preserve">ESTOPA                                                                                                                                                                                                                                                                                                                                                                                                                                                                                                    </t>
  </si>
  <si>
    <t xml:space="preserve">ESTOPIM SIMPLES                                                                                                                                                                                                                                                                                                                                                                                                                                                                                           </t>
  </si>
  <si>
    <t xml:space="preserve">ESTRIBO COM PARAFUSO EM CHAPA DE FERRO FUNDIDO DE 2" X 3/16" X 35 CM, SECAO "U", PARA MADEIRAMENTO DE TELHADO                                                                                                                                                                                                                                                                                                                                                                                             </t>
  </si>
  <si>
    <t xml:space="preserve">ETANOL                                                                                                                                                                                                                                                                                                                                                                                                                                                                                                    </t>
  </si>
  <si>
    <t xml:space="preserve">EXAMES - HORISTA (COLETADO CAIXA - ENCARGOS COMPLEMENTARES)                                                                                                                                                                                                                                                                                                                                                                                                                                               </t>
  </si>
  <si>
    <t xml:space="preserve">EXAMES - MENSALISTA (COLETADO CAIXA - ENCARGOS COMPLEMENTARES)                                                                                                                                                                                                                                                                                                                                                                                                                                            </t>
  </si>
  <si>
    <t xml:space="preserve">EXTENSAO DE SOLDA 201 ACETILENO, E = *1,5 A 2,5* MM                                                                                                                                                                                                                                                                                                                                                                                                                                                       </t>
  </si>
  <si>
    <t xml:space="preserve">EXTENSAO DE SOLDA 201 GLP, E = *2,5 A 4,0* MM                                                                                                                                                                                                                                                                                                                                                                                                                                                             </t>
  </si>
  <si>
    <t xml:space="preserve">EXTINTOR DE INCENDIO PORTATIL COM CARGA DE AGUA PRESSURIZADA DE 10 L, CLASSE A                                                                                                                                                                                                                                                                                                                                                                                                                            </t>
  </si>
  <si>
    <t xml:space="preserve">EXTINTOR DE INCENDIO PORTATIL COM CARGA DE GAS CARBONICO CO2 DE 4 KG, CLASSE BC                                                                                                                                                                                                                                                                                                                                                                                                                           </t>
  </si>
  <si>
    <t xml:space="preserve">EXTINTOR DE INCENDIO PORTATIL COM CARGA DE GAS CARBONICO CO2 DE 6 KG, CLASSE BC                                                                                                                                                                                                                                                                                                                                                                                                                           </t>
  </si>
  <si>
    <t xml:space="preserve">EXTINTOR DE INCENDIO PORTATIL COM CARGA DE PO QUIMICO SECO (PQS) DE 12 KG, CLASSE BC                                                                                                                                                                                                                                                                                                                                                                                                                      </t>
  </si>
  <si>
    <t xml:space="preserve">EXTINTOR DE INCENDIO PORTATIL COM CARGA DE PO QUIMICO SECO (PQS) DE 4 KG, CLASSE BC                                                                                                                                                                                                                                                                                                                                                                                                                       </t>
  </si>
  <si>
    <t xml:space="preserve">EXTINTOR DE INCENDIO PORTATIL COM CARGA DE PO QUIMICO SECO (PQS) DE 6 KG, CLASSE BC                                                                                                                                                                                                                                                                                                                                                                                                                       </t>
  </si>
  <si>
    <t xml:space="preserve">EXTINTOR DE INCENDIO PORTATIL COM CARGA DE PO QUIMICO SECO (PQS) DE 8 KG, CLASSE BC                                                                                                                                                                                                                                                                                                                                                                                                                       </t>
  </si>
  <si>
    <t xml:space="preserve">FECHADURA AUXILIAR DE SEGURANCA PARA PORTA EXTERNA, EM ACO INOX, BROCA DE 45 A 55 MM, LINGUETA COM 3 AVANCOS, INCLUINDO 2 CHAVES TIPO CILINDRO                                                                                                                                                                                                                                                                                                                                                            </t>
  </si>
  <si>
    <t xml:space="preserve">FECHADURA DE EMBUTIR PARA GAVETA E MOVEIS DE MADEIRA, EM ACO INOX COM ACABAMENTO CROMADO, COM ABAS LATERAIS, CILINDRO COM 22 MM DE DIAMETRO, INCLUINDO CHAVE COM PERFIL METALICO E CAPA ESCAMOTEAVEL                                                                                                                                                                                                                                                                                                      </t>
  </si>
  <si>
    <t xml:space="preserve">FECHADURA DE SOBREPOR PARA GAVETAS E ARMARIOS, EM ACO INOX COM ACABAMENTO CROMADO, COM CILINDRO DE APROX 20 MM                                                                                                                                                                                                                                                                                                                                                                                            </t>
  </si>
  <si>
    <t xml:space="preserve">FECHADURA DE SOBREPOR PARA PORTAO, EM ACO INOX COM ACABAMENTO CROMADO, CAIXA DE 100 MM, INCLUINDO CHAVE TIPO CILINDRO                                                                                                                                                                                                                                                                                                                                                                                     </t>
  </si>
  <si>
    <t xml:space="preserve">FECHADURA DE SOBREPOR PARA PORTAO, EM ACO INOX COM ACABAMENTO CROMADO, CAIXA DE 100 MM, INCLUINDO CHAVE TIPO TETRA                                                                                                                                                                                                                                                                                                                                                                                        </t>
  </si>
  <si>
    <t xml:space="preserve">FECHADURA DE SOBREPOR TIPO CAIXAO, EM FERRO COM ACABAMENTO RESINADO, SEM MACANETA, SEM CILINDRO, INCLUINDO CHAVE TIPO SIMPLES                                                                                                                                                                                                                                                                                                                                                                             </t>
  </si>
  <si>
    <t xml:space="preserve">FECHADURA ESPELHO PARA PORTA DE BANHEIRO, EM ACO INOX (MAQUINA, TESTA E CONTRA-TESTA) E EM ZAMAC (MACANETA, LINGUETA E TRINCOS) COM ACABAMENTO CROMADO, MAQUINA DE 40 MM, INCLUINDO CHAVE TIPO TRANQUETA                                                                                                                                                                                                                                                                                                  </t>
  </si>
  <si>
    <t xml:space="preserve">FECHADURA ESPELHO PARA PORTA EXTERNA, EM ACO INOX (MAQUINA, TESTA E CONTRA-TESTA) E EM ZAMAC (MACANETA, LINGUETA E TRINCOS) COM ACABAMENTO CROMADO, MAQUINA DE 40 MM, INCLUINDO CHAVE TIPO CILINDRO                                                                                                                                                                                                                                                                                                       </t>
  </si>
  <si>
    <t xml:space="preserve">FECHADURA ESPELHO PARA PORTA EXTERNA, EM ACO INOX (MAQUINA, TESTA E CONTRA-TESTA) E EM ZAMAC (MACANETA, LINGUETA E TRINCOS) COM ACABAMENTO CROMADO, MAQUINA DE 55 MM, INCLUINDO CHAVE TIPO CILINDRO                                                                                                                                                                                                                                                                                                       </t>
  </si>
  <si>
    <t xml:space="preserve">FECHADURA ESPELHO PARA PORTA INTERNA, EM ACO INOX (MAQUINA, TESTA E CONTRA-TESTA) E EM ZAMAC (MACANETA, LINGUETA E TRINCOS) COM ACABAMENTO CROMADO, MAQUINA DE 40 MM, INCLUINDO CHAVE TIPO INTERNA                                                                                                                                                                                                                                                                                                        </t>
  </si>
  <si>
    <t xml:space="preserve">FECHADURA ESPELHO PARA PORTA INTERNA, EM ACO INOX (MAQUINA, TESTA E CONTRA-TESTA) E EM ZAMAC (MACANETA, LINGUETA E TRINCOS) COM ACABAMENTO CROMADO, MAQUINA DE 55 MM, INCLUINDO CHAVE TIPO INTERNA                                                                                                                                                                                                                                                                                                        </t>
  </si>
  <si>
    <t xml:space="preserve">FECHADURA PARA PORTA PIVOTANTE DE VIDRO TEMPERADO, EM ACO INOX COM ACABAMENTO CROMADO, RECORTE PADRAO SANTA MARINA, COM CILINDRO EM LATAO, INCLUINDO CHAVE TIPO CILINDRO                                                                                                                                                                                                                                                                                                                                  </t>
  </si>
  <si>
    <t xml:space="preserve">FECHADURA ROSETA REDONDA PARA PORTA DE BANHEIRO, EM ACO INOX (MAQUINA, TESTA E CONTRA-TESTA) E EM ZAMAC (MACANETA, LINGUETA E TRINCOS) COM ACABAMENTO CROMADO, MAQUINA DE 40 MM, INCLUINDO CHAVE TIPO TRANQUETA                                                                                                                                                                                                                                                                                           </t>
  </si>
  <si>
    <t xml:space="preserve">FECHADURA ROSETA REDONDA PARA PORTA DE BANHEIRO, EM ACO INOX (MAQUINA, TESTA E CONTRA-TESTA) E EM ZAMAC (MACANETA, LINGUETA E TRINCOS) COM ACABAMENTO CROMADO, MAQUINA DE 55 MM, INCLUINDO CHAVE TIPO TRANQUETA                                                                                                                                                                                                                                                                                           </t>
  </si>
  <si>
    <t xml:space="preserve">FECHADURA ROSETA REDONDA PARA PORTA EXTERNA, EM ACO INOX (MAQUINA, TESTA E CONTRA-TESTA) E EM ZAMAC (MACANETA, LINGUETA E TRINCOS) COM ACABAMENTO CROMADO, MAQUINA DE 40 MM, INCLUINDO CHAVE TIPO CILINDRO                                                                                                                                                                                                                                                                                                </t>
  </si>
  <si>
    <t xml:space="preserve">FECHADURA ROSETA REDONDA PARA PORTA EXTERNA, EM ACO INOX (MAQUINA, TESTA E CONTRA-TESTA) E EM ZAMAC (MACANETA, LINGUETA E TRINCOS) COM ACABAMENTO CROMADO, MAQUINA DE 55 MM, INCLUINDO CHAVE TIPO CILINDRO                                                                                                                                                                                                                                                                                                </t>
  </si>
  <si>
    <t xml:space="preserve">FECHADURA ROSETA REDONDA PARA PORTA INTERNA, EM ACO INOX (MAQUINA, TESTA E CONTRA-TESTA) E EM ZAMAC (MACANETA, LINGUETA E TRINCOS) COM ACABAMENTO CROMADO, MAQUINA DE 40 MM, INCLUINDO CHAVE TIPO INTERNA (CONJUNTO DE FECHADURAS)                                                                                                                                                                                                                                                                        </t>
  </si>
  <si>
    <t xml:space="preserve">FECHADURA ROSETA REDONDA PARA PORTA INTERNA, EM ACO INOX (MAQUINA, TESTA E CONTRA-TESTA) E EM ZAMAC (MACANETA, LINGUETA E TRINCOS) COM ACABAMENTO CROMADO, MAQUINA DE 55 MM, INCLUINDO CHAVE TIPO INTERNA                                                                                                                                                                                                                                                                                                 </t>
  </si>
  <si>
    <t xml:space="preserve">FECHO / FECHADURA COM PUXADOR CONCHA, COM TRANCA TIPO TRAVA, PARA JANELA / PORTA DE CORRER (INCLUI TESTA, FECHADURA, PUXADOR) - COMPLETA                                                                                                                                                                                                                                                                                                                                                                  </t>
  </si>
  <si>
    <t xml:space="preserve">FECHO / TRINCO TIPO AVIAO, EM ZAMAC CROMADO, *60* MM, PARA JANELAS - INCLUI PARAFUSOS                                                                                                                                                                                                                                                                                                                                                                                                                     </t>
  </si>
  <si>
    <t xml:space="preserve">FECHO DE SEGURANCA, TIPO BATOM, EM LATAO / ZAMAC, CROMADO, PARA PORTAS E JANELAS - INCLUI PARAFUSOS                                                                                                                                                                                                                                                                                                                                                                                                       </t>
  </si>
  <si>
    <t xml:space="preserve">FECHO QUEBRA UNHA, EM LATAO COM ACABAMENTO CROMADO, DE EMBUTIR, COM COMANDO ALAVANCA, ALTURA DE DE 22 CM, LARGURA MINIMA DE 1,90 CM E ESPESSURA MINIMA DE 1,90 MM, PARA PORTAS E JANELAS (INCLUI PARAFUSOS)                                                                                                                                                                                                                                                                                               </t>
  </si>
  <si>
    <t xml:space="preserve">FECHO QUEBRA UNHA, EM LATAO COM ACABAMENTO CROMADO, DE EMBUTIR, COM COMANDO ALAVANCA, ALTURA DE DE 40 CM, LARGURA MINIMA DE 1,90 CM E ESPESSURA MINIMA DE 1,90 MM, PARA PORTAS E JANELAS (INCLUI PARAFUSOS)                                                                                                                                                                                                                                                                                               </t>
  </si>
  <si>
    <t xml:space="preserve">FECHO QUEBRA UNHA, EM LATAO COM ACABAMENTO CROMADO, DE EMBUTIR, COM COMANDO DESLIZANTE, ALTURA DE 12 CM, LARGURA MINIMA DE 1,90 CM E ESPESSURA MINIMA DE 1,90 MM                                                                                                                                                                                                                                                                                                                                          </t>
  </si>
  <si>
    <t xml:space="preserve">FECHO QUEBRA UNHA, EM LATAO COM ACABAMENTO CROMADO, DE EMBUTIR, COM COMANDO DESLIZANTE, ALTURA DE 22 CM, LARGURA MINIMA DE 1,90 CM E ESPESSURA MINIMA DE 1,90 MM                                                                                                                                                                                                                                                                                                                                          </t>
  </si>
  <si>
    <t xml:space="preserve">FECHO QUEBRA UNHA, EM LATAO COM ACABAMENTO CROMADO, DE EMBUTIR, COM COMANDO DESLIZANTE, ALTURA DE 40 CM, LARGURA MINIMA DE 1,90 CM E ESPESSURA MINIMA DE 1,90 MM                                                                                                                                                                                                                                                                                                                                          </t>
  </si>
  <si>
    <t xml:space="preserve">FERRAMENTAS - FAMILIA ALMOXARIFE - HORISTA (ENCARGOS COMPLEMENTARES - COLETADO CAIXA)                                                                                                                                                                                                                                                                                                                                                                                                                     </t>
  </si>
  <si>
    <t xml:space="preserve">FERRAMENTAS - FAMILIA ALMOXARIFE - MENSALISTA (ENCARGOS COMPLEMENTARES - COLETADO CAIXA)                                                                                                                                                                                                                                                                                                                                                                                                                  </t>
  </si>
  <si>
    <t xml:space="preserve">FERRAMENTAS - FAMILIA CARPINTEIRO DE FORMAS - HORISTA (ENCARGOS COMPLEMENTARES - COLETADO CAIXA)                                                                                                                                                                                                                                                                                                                                                                                                          </t>
  </si>
  <si>
    <t xml:space="preserve">FERRAMENTAS - FAMILIA CARPINTEIRO DE FORMAS - MENSALISTA (ENCARGOS COMPLEMENTARES - COLETADO CAIXA)                                                                                                                                                                                                                                                                                                                                                                                                       </t>
  </si>
  <si>
    <t xml:space="preserve">FERRAMENTAS - FAMILIA ELETRICISTA - HORISTA (ENCARGOS COMPLEMENTARES - COLETADO CAIXA)                                                                                                                                                                                                                                                                                                                                                                                                                    </t>
  </si>
  <si>
    <t xml:space="preserve">FERRAMENTAS - FAMILIA ELETRICISTA - MENSALISTA (ENCARGOS COMPLEMENTARES - COLETADO CAIXA)                                                                                                                                                                                                                                                                                                                                                                                                                 </t>
  </si>
  <si>
    <t xml:space="preserve">FERRAMENTAS - FAMILIA ENCANADOR - HORISTA (ENCARGOS COMPLEMENTARES - COLETADO CAIXA)                                                                                                                                                                                                                                                                                                                                                                                                                      </t>
  </si>
  <si>
    <t xml:space="preserve">FERRAMENTAS - FAMILIA ENCANADOR - MENSALISTA (ENCARGOS COMPLEMENTARES - COLETADO CAIXA)                                                                                                                                                                                                                                                                                                                                                                                                                   </t>
  </si>
  <si>
    <t xml:space="preserve">FERRAMENTAS - FAMILIA ENCARREGADO GERAL - HORISTA (ENCARGOS COMPLEMENTARES - COLETADO CAIXA)                                                                                                                                                                                                                                                                                                                                                                                                              </t>
  </si>
  <si>
    <t xml:space="preserve">FERRAMENTAS - FAMILIA ENCARREGADO GERAL - MENSALISTA (ENCARGOS COMPLEMENTARES - COLETADO CAIXA)                                                                                                                                                                                                                                                                                                                                                                                                           </t>
  </si>
  <si>
    <t xml:space="preserve">FERRAMENTAS - FAMILIA ENGENHEIRO CIVIL - HORISTA (ENCARGOS COMPLEMENTARES - COLETADO CAIXA)                                                                                                                                                                                                                                                                                                                                                                                                               </t>
  </si>
  <si>
    <t xml:space="preserve">FERRAMENTAS - FAMILIA ENGENHEIRO CIVIL - MENSALISTA (ENCARGOS COMPLEMENTARES - COLETADO CAIXA)                                                                                                                                                                                                                                                                                                                                                                                                            </t>
  </si>
  <si>
    <t xml:space="preserve">FERRAMENTAS - FAMILIA OPERADOR ESCAVADEIRA - HORISTA (ENCARGOS COMPLEMENTARES - COLETADO CAIXA)                                                                                                                                                                                                                                                                                                                                                                                                           </t>
  </si>
  <si>
    <t xml:space="preserve">FERRAMENTAS - FAMILIA OPERADOR ESCAVADEIRA - MENSALISTA (ENCARGOS COMPLEMENTARES - COLETADO CAIXA)                                                                                                                                                                                                                                                                                                                                                                                                        </t>
  </si>
  <si>
    <t xml:space="preserve">FERRAMENTAS - FAMILIA PEDREIRO - HORISTA (ENCARGOS COMPLEMENTARES - COLETADO CAIXA)                                                                                                                                                                                                                                                                                                                                                                                                                       </t>
  </si>
  <si>
    <t xml:space="preserve">FERRAMENTAS - FAMILIA PEDREIRO - MENSALISTA (ENCARGOS COMPLEMENTARES - COLETADO CAIXA)                                                                                                                                                                                                                                                                                                                                                                                                                    </t>
  </si>
  <si>
    <t xml:space="preserve">FERRAMENTAS - FAMILIA PINTOR - HORISTA (ENCARGOS COMPLEMENTARES - COLETADO CAIXA)                                                                                                                                                                                                                                                                                                                                                                                                                         </t>
  </si>
  <si>
    <t xml:space="preserve">FERRAMENTAS - FAMILIA PINTOR - MENSALISTA (ENCARGOS COMPLEMENTARES - COLETADO CAIXA)                                                                                                                                                                                                                                                                                                                                                                                                                      </t>
  </si>
  <si>
    <t xml:space="preserve">FERRAMENTAS - FAMILIA SERVENTE - HORISTA (ENCARGOS COMPLEMENTARES - COLETADO CAIXA)                                                                                                                                                                                                                                                                                                                                                                                                                       </t>
  </si>
  <si>
    <t xml:space="preserve">FERRAMENTAS - FAMILIA SERVENTE - MENSALISTA (ENCARGOS COMPLEMENTARES - COLETADO CAIXA)                                                                                                                                                                                                                                                                                                                                                                                                                    </t>
  </si>
  <si>
    <t xml:space="preserve">FERRAMENTAS - FAMILIA SOLDADOR - HORISTA (ENCARGOS COMPLEMENTARES - COLETADO CAIXA)                                                                                                                                                                                                                                                                                                                                                                                                                       </t>
  </si>
  <si>
    <t xml:space="preserve">FERRAMENTAS - FAMILIA SOLDADOR - MENSALISTA (ENCARGOS COMPLEMENTARES - COLETADO CAIXA)                                                                                                                                                                                                                                                                                                                                                                                                                    </t>
  </si>
  <si>
    <t xml:space="preserve">FERRAMENTAS - FAMILIA TOPOGRAFO - HORISTA (ENCARGOS COMPLEMENTARES - COLETADO CAIXA)                                                                                                                                                                                                                                                                                                                                                                                                                      </t>
  </si>
  <si>
    <t xml:space="preserve">FERRAMENTAS - FAMILIA TOPOGRAFO - MENSALISTA (ENCARGOS COMPLEMENTARES - COLETADO CAIXA)                                                                                                                                                                                                                                                                                                                                                                                                                   </t>
  </si>
  <si>
    <t xml:space="preserve">FERROLHO COM FECHO / TRINCO REDONDO, EM ACO GALVANIZADO / ZINCADO, DE SOBREPOR, COM COMPRIMENTO DE 2" E ESPESSURA MINIMA DA CHAPA DE 0,90 MM, PARA PORTAS E JANELAS                                                                                                                                                                                                                                                                                                                                       </t>
  </si>
  <si>
    <t xml:space="preserve">FERROLHO COM FECHO / TRINCO REDONDO, EM ACO GALVANIZADO / ZINCADO, DE SOBREPOR, COM COMPRIMENTO DE 3" A 4" E ESPESSURA MINIMA DA CHAPA DE 0,90 MM                                                                                                                                                                                                                                                                                                                                                         </t>
  </si>
  <si>
    <t xml:space="preserve">FERROLHO COM FECHO / TRINCO REDONDO, EM ACO GALVANIZADO / ZINCADO, DE SOBREPOR, COM COMPRIMENTO DE 5" E ESPESSURA MINIMA DA CHAPA DE 0,90 MM                                                                                                                                                                                                                                                                                                                                                              </t>
  </si>
  <si>
    <t xml:space="preserve">FERROLHO COM FECHO / TRINCO REDONDO, EM ACO GALVANIZADO / ZINCADO, DE SOBREPOR, COM COMPRIMENTO DE 6" E ESPESSURA MINIMA DA CHAPA DE 1,50 MM                                                                                                                                                                                                                                                                                                                                                              </t>
  </si>
  <si>
    <t xml:space="preserve">FERROLHO COM FECHO / TRINCO REDONDO, EM ACO GALVANIZADO / ZINCADO, DE SOBREPOR, COM COMPRIMENTO DE 8" E ESPESSURA MINIMA DA CHAPA DE 1,50 MM                                                                                                                                                                                                                                                                                                                                                              </t>
  </si>
  <si>
    <t xml:space="preserve">FERROLHO COM FECHO /TRINCO REDONDO, EM ACO GALVANIZADO / ZINCADO, DE SOBREPOR, COM COMPRIMENTO DE 10" A 12" E ESPESSURA MINIMA DA CHAPA DE 1,50 MM                                                                                                                                                                                                                                                                                                                                                        </t>
  </si>
  <si>
    <t xml:space="preserve">FERTILIZANTE NPK -  10:10:10                                                                                                                                                                                                                                                                                                                                                                                                                                                                              </t>
  </si>
  <si>
    <t xml:space="preserve">FERTILIZANTE NPK - 4: 14: 8                                                                                                                                                                                                                                                                                                                                                                                                                                                                               </t>
  </si>
  <si>
    <t xml:space="preserve">FERTILIZANTE ORGANICO COMPOSTO, CLASSE A                                                                                                                                                                                                                                                                                                                                                                                                                                                                  </t>
  </si>
  <si>
    <t xml:space="preserve">FIBRA DE ACO PARA REFORCO DO CONCRETO, SOLTA, TIPO A-I, FATOR DE FORMA *50* L / D, COMPRIMENTO DE *30* MM E RESISTENCIA A TRACAO DO ACO MAIOR 1000 MPA                                                                                                                                                                                                                                                                                                                                                    </t>
  </si>
  <si>
    <t xml:space="preserve">FILTRO ANAEROBIO, EM POLIETILENO DE ALTA DENSIDADE (PEAD), CAPACIDADE *1100* LITROS (NBR 13969)                                                                                                                                                                                                                                                                                                                                                                                                           </t>
  </si>
  <si>
    <t xml:space="preserve">FILTRO ANAEROBIO, EM POLIETILENO DE ALTA DENSIDADE (PEAD), CAPACIDADE *2800* LITROS (NBR 13969)                                                                                                                                                                                                                                                                                                                                                                                                           </t>
  </si>
  <si>
    <t xml:space="preserve">FILTRO ANAEROBIO, EM POLIETILENO DE ALTA DENSIDADE (PEAD), CAPACIDADE *5000* LITROS (NBR 13969)                                                                                                                                                                                                                                                                                                                                                                                                           </t>
  </si>
  <si>
    <t xml:space="preserve">FINCAPINO CURTO CALIBRE 22, CARGA MEDIA POTENCIA 5 (PARA FERRAMENTA DE ACAO DIRETA) COR VERMELHA                                                                                                                                                                                                                                                                                                                                                                                                          </t>
  </si>
  <si>
    <t xml:space="preserve">FINCAPINO LONGO CALIBRE 22, CARGA FORTE POTENCIA 7 (PARA FERRAMENTA DE ACAO DIRETA), COR AMARELA                                                                                                                                                                                                                                                                                                                                                                                                          </t>
  </si>
  <si>
    <t xml:space="preserve">FIO DE COBRE, SOLIDO, CLASSE 1, ISOLACAO EM PVC/A, ANTICHAMA BWF-B, 450/750V, SECAO NOMINAL 1,5 MM2                                                                                                                                                                                                                                                                                                                                                                                                       </t>
  </si>
  <si>
    <t xml:space="preserve">FIO DE COBRE, SOLIDO, CLASSE 1, ISOLACAO EM PVC/A, ANTICHAMA BWF-B, 450/750V, SECAO NOMINAL 10 MM2                                                                                                                                                                                                                                                                                                                                                                                                        </t>
  </si>
  <si>
    <t xml:space="preserve">FIO DE COBRE, SOLIDO, CLASSE 1, ISOLACAO EM PVC/A, ANTICHAMA BWF-B, 450/750V, SECAO NOMINAL 2,5 MM2                                                                                                                                                                                                                                                                                                                                                                                                       </t>
  </si>
  <si>
    <t xml:space="preserve">FIO DE COBRE, SOLIDO, CLASSE 1, ISOLACAO EM PVC/A, ANTICHAMA BWF-B, 450/750V, SECAO NOMINAL 4 MM2                                                                                                                                                                                                                                                                                                                                                                                                         </t>
  </si>
  <si>
    <t xml:space="preserve">FIO DE COBRE, SOLIDO, CLASSE 1, ISOLACAO EM PVC/A, ANTICHAMA BWF-B, 450/750V, SECAO NOMINAL 6 MM2                                                                                                                                                                                                                                                                                                                                                                                                         </t>
  </si>
  <si>
    <t xml:space="preserve">FITA / CINTA AUTOADESIVA ELASTOMERICA PARA VEDACAO, L= 50 MM, E = 3 MM                                                                                                                                                                                                                                                                                                                                                                                                                                    </t>
  </si>
  <si>
    <t xml:space="preserve">FITA ACO INOX PARA CINTAR POSTE, L = 19 MM, E = 0,5 MM (ROLO DE 30M)                                                                                                                                                                                                                                                                                                                                                                                                                                      </t>
  </si>
  <si>
    <t xml:space="preserve">FITA ADESIVA ANTICORROSIVA DE PVC FLEXIVEL, COR PRETA, PARA PROTECAO TUBULACAO, 50 MM X 30 M (L X C), E= *0,25* MM                                                                                                                                                                                                                                                                                                                                                                                        </t>
  </si>
  <si>
    <t xml:space="preserve">FITA ADESIVA ASFALTICA ALUMINIZADA MULTIUSO, L = 10 CM, ROLO DE 10 M                                                                                                                                                                                                                                                                                                                                                                                                                                      </t>
  </si>
  <si>
    <t xml:space="preserve">FITA CREPE ROLO DE 25 MM X 50 M                                                                                                                                                                                                                                                                                                                                                                                                                                                                           </t>
  </si>
  <si>
    <t xml:space="preserve">FITA DE PAPEL MICROPERFURADO, 50 X 150 MM, PARA TRATAMENTO DE JUNTAS DE CHAPA DE GESSO PARA DRYWALL                                                                                                                                                                                                                                                                                                                                                                                                       </t>
  </si>
  <si>
    <t xml:space="preserve">FITA DE PAPEL REFORCADA COM LAMINA DE METAL PARA REFORCO DE CANTOS DE CHAPA DE GESSO PARA DRYWALL                                                                                                                                                                                                                                                                                                                                                                                                         </t>
  </si>
  <si>
    <t xml:space="preserve">FITA ISOLANTE ADESIVA ANTICHAMA, USO ATE 750 V, EM ROLO DE 19 MM X 20 M                                                                                                                                                                                                                                                                                                                                                                                                                                   </t>
  </si>
  <si>
    <t xml:space="preserve">FITA ISOLANTE ADESIVA ANTICHAMA, USO ATE 750 V, EM ROLO DE 19 MM X 5 M                                                                                                                                                                                                                                                                                                                                                                                                                                    </t>
  </si>
  <si>
    <t xml:space="preserve">FITA ISOLANTE DE BORRACHA AUTOFUSAO, USO ATE 69 KV (ALTA TENSAO)                                                                                                                                                                                                                                                                                                                                                                                                                                          </t>
  </si>
  <si>
    <t xml:space="preserve">FITA METALICA GRAVADA, L = 17 MM, ROLO DE 25 M, CARGA RECOMENDADA = *120* KGF                                                                                                                                                                                                                                                                                                                                                                                                                             </t>
  </si>
  <si>
    <t xml:space="preserve">FITA METALICA PERFURADA, L = *18* MM, ROLO DE 30 M, CARGA RECOMENDADA = *30* KGF                                                                                                                                                                                                                                                                                                                                                                                                                          </t>
  </si>
  <si>
    <t xml:space="preserve">FITA METALICA PERFURADA, L = 17 MM, ROLO DE 30 M, CARGA RECOMENDADA = *19* KGF                                                                                                                                                                                                                                                                                                                                                                                                                            </t>
  </si>
  <si>
    <t xml:space="preserve">FITA METALICA PERFURADA, L = 25 MM, ROLO DE 30 M, CARGA RECOMENDADA = *222,5* KGF                                                                                                                                                                                                                                                                                                                                                                                                                         </t>
  </si>
  <si>
    <t xml:space="preserve">FITA VEDA ROSCA EM ROLOS DE 18 MM X 10 M (L X C)                                                                                                                                                                                                                                                                                                                                                                                                                                                          </t>
  </si>
  <si>
    <t xml:space="preserve">FITA VEDA ROSCA EM ROLOS DE 18 MM X 25 M (L X C)                                                                                                                                                                                                                                                                                                                                                                                                                                                          </t>
  </si>
  <si>
    <t xml:space="preserve">FITA VEDA ROSCA EM ROLOS DE 18 MM X 50 M (L X C)                                                                                                                                                                                                                                                                                                                                                                                                                                                          </t>
  </si>
  <si>
    <t xml:space="preserve">FIXADOR DE ABA AUTOTRAVANTE PARA TELHA DE FIBROCIMENTO, TIPO CANALETE 90 OU KALHETAO                                                                                                                                                                                                                                                                                                                                                                                                                      </t>
  </si>
  <si>
    <t xml:space="preserve">FIXADOR DE ABA SIMPLES PARA TELHA DE FIBROCIMENTO, TIPO CANALETA 49 OU KALHETA                                                                                                                                                                                                                                                                                                                                                                                                                            </t>
  </si>
  <si>
    <t xml:space="preserve">FIXADOR DE ABA SIMPLES PARA TELHA DE FIBROCIMENTO, TIPO CANALETA 90 OU KALHETAO                                                                                                                                                                                                                                                                                                                                                                                                                           </t>
  </si>
  <si>
    <t xml:space="preserve">FLANELA *30 X 40* CM                                                                                                                                                                                                                                                                                                                                                                                                                                                                                      </t>
  </si>
  <si>
    <t xml:space="preserve">FLANGE SEXTAVADO DE FERRO GALVANIZADO, COM ROSCA BSP, DE 1 1/2"                                                                                                                                                                                                                                                                                                                                                                                                                                           </t>
  </si>
  <si>
    <t xml:space="preserve">FLANGE SEXTAVADO DE FERRO GALVANIZADO, COM ROSCA BSP, DE 1 1/4"                                                                                                                                                                                                                                                                                                                                                                                                                                           </t>
  </si>
  <si>
    <t xml:space="preserve">FLANGE SEXTAVADO DE FERRO GALVANIZADO, COM ROSCA BSP, DE 1/2"                                                                                                                                                                                                                                                                                                                                                                                                                                             </t>
  </si>
  <si>
    <t xml:space="preserve">FLANGE SEXTAVADO DE FERRO GALVANIZADO, COM ROSCA BSP, DE 1"                                                                                                                                                                                                                                                                                                                                                                                                                                               </t>
  </si>
  <si>
    <t xml:space="preserve">FLANGE SEXTAVADO DE FERRO GALVANIZADO, COM ROSCA BSP, DE 2 1/2"                                                                                                                                                                                                                                                                                                                                                                                                                                           </t>
  </si>
  <si>
    <t xml:space="preserve">FLANGE SEXTAVADO DE FERRO GALVANIZADO, COM ROSCA BSP, DE 2"                                                                                                                                                                                                                                                                                                                                                                                                                                               </t>
  </si>
  <si>
    <t xml:space="preserve">FLANGE SEXTAVADO DE FERRO GALVANIZADO, COM ROSCA BSP, DE 3/4"                                                                                                                                                                                                                                                                                                                                                                                                                                             </t>
  </si>
  <si>
    <t xml:space="preserve">FLANGE SEXTAVADO DE FERRO GALVANIZADO, COM ROSCA BSP, DE 3"                                                                                                                                                                                                                                                                                                                                                                                                                                               </t>
  </si>
  <si>
    <t xml:space="preserve">FLANGE SEXTAVADO DE FERRO GALVANIZADO, COM ROSCA BSP, DE 4"                                                                                                                                                                                                                                                                                                                                                                                                                                               </t>
  </si>
  <si>
    <t xml:space="preserve">FLANGE SEXTAVADO DE FERRO GALVANIZADO, COM ROSCA BSP, DE 6"                                                                                                                                                                                                                                                                                                                                                                                                                                               </t>
  </si>
  <si>
    <t xml:space="preserve">FORRO COMPOSTO POR PAINEIS DE LA DE VIDRO, REVESTIDOS EM PVC MICROPERFURADO, DE *1250 X 625* MM, ESPESSURA 15 MM (COM COLOCACAO)                                                                                                                                                                                                                                                                                                                                                                          </t>
  </si>
  <si>
    <t xml:space="preserve">FORRO DE FIBRA MINERAL EM PLACAS DE 1250 X 625 MM, E = 15 MM, BORDA RETA, COM PINTURA ANTIMOFO, APOIADO EM PERFIL DE ACO GALVANIZADO COM 24 MM DE BASE - INSTALADO                                                                                                                                                                                                                                                                                                                                        </t>
  </si>
  <si>
    <t xml:space="preserve">FORRO DE FIBRA MINERAL EM PLACAS DE 625 X 625 MM, E = 15 MM, BORDA RETA, COM PINTURA ANTIMOFO, APOIADO EM PERFIL DE ACO GALVANIZADO COM 24 MM DE BASE - INSTALADO                                                                                                                                                                                                                                                                                                                                         </t>
  </si>
  <si>
    <t xml:space="preserve">FORRO DE FIBRA MINERAL EM PLACAS DE 625 X 625 MM, E = 15/16 MM, BORDA REBAIXADA, COM PINTURA ANTIMOFO, APOIADO EM PERFIL DE ACO GALVANIZADO COM 24 MM DE BASE - INSTALADO                                                                                                                                                                                                                                                                                                                                 </t>
  </si>
  <si>
    <t xml:space="preserve">FORRO DE MADEIRA CEDRINHO OU EQUIVALENTE DA REGIAO, ENCAIXE MACHO/FEMEA COM FRISO, *10 X 1* CM (SEM COLOCACAO)                                                                                                                                                                                                                                                                                                                                                                                            </t>
  </si>
  <si>
    <t xml:space="preserve">FORRO DE MADEIRA CUMARU/IPE CHAMPANHE OU EQUIVALENTE DA REGIAO, ENCAIXE MACHO/FEMEA COM FRISO, *10 X 1* CM (SEM COLOCACAO)                                                                                                                                                                                                                                                                                                                                                                                </t>
  </si>
  <si>
    <t xml:space="preserve">FORRO DE MADEIRA PINUS OU EQUIVALENTE DA REGIAO, ENCAIXE MACHO/FEMEA COM FRISO, *10 X 1* CM (SEM COLOCACAO)                                                                                                                                                                                                                                                                                                                                                                                               </t>
  </si>
  <si>
    <t xml:space="preserve">FOSSA SEPTICA, SEM FILTRO, EM POLIETILENO DE ALTA DENSIDADE (PEAD), PARA 15 A 30 CONTRIBUINTES, CILINDRICA, COM TAMPA, CAPACIDADE APROXIMADA DE *5500* LITROS (NBR 7229)                                                                                                                                                                                                                                                                                                                                  </t>
  </si>
  <si>
    <t xml:space="preserve">FOSSA SEPTICA, SEM FILTRO, EM POLIETILENO DE ALTA DENSIDADE (PEAD), PARA 4 A 7 CONTRIBUINTES, CILINDRICA, COM TAMPA, CAPACIDADE APROXIMADA DE *1100* LITROS (NBR 7229)                                                                                                                                                                                                                                                                                                                                    </t>
  </si>
  <si>
    <t xml:space="preserve">FOSSA SEPTICA, SEM FILTRO, EM POLIETILENO DE ALTA DENSIDADE (PEAD), PARA 8 A 14 CONTRIBUINTES, CILINDRICA, COM TAMPA, CAPACIDADE APROXIMADA DE *3000* LITROS (NBR 7229)                                                                                                                                                                                                                                                                                                                                   </t>
  </si>
  <si>
    <t xml:space="preserve">FOSSA SEPTICA,SEM FILTRO, EM POLIETILENO DE ALTA DENSIDADE (PEAD), PARA 40 A 52 CONTRIBUINTES, CILINDRICA, COM TAMPA, CAPACIDADE APROXIMADA DE *10000* LITROS (NBR 7229)                                                                                                                                                                                                                                                                                                                                  </t>
  </si>
  <si>
    <t xml:space="preserve">FRESADORA DE ASFALTO A FRIO SOBRE ESTEIRAS, LARG. FRESAGEM 2,00 M, POT. 410 KW/550 HP                                                                                                                                                                                                                                                                                                                                                                                                                     </t>
  </si>
  <si>
    <t xml:space="preserve">FRESADORA DE ASFALTO A FRIO SOBRE RODAS, LARG. FRESAGEM 1,00 M, POT. 155 KW/208 HP                                                                                                                                                                                                                                                                                                                                                                                                                        </t>
  </si>
  <si>
    <t xml:space="preserve">FUNDO ANTICORROSIVO PARA METAIS FERROSOS (ZARCAO)                                                                                                                                                                                                                                                                                                                                                                                                                                                         </t>
  </si>
  <si>
    <t xml:space="preserve">FUNDO PREPARADOR ACRILICO BASE AGUA                                                                                                                                                                                                                                                                                                                                                                                                                                                                       </t>
  </si>
  <si>
    <t xml:space="preserve">FUNDO SINTETICO NIVELADOR BRANCO FOSCO PARA MADEIRA                                                                                                                                                                                                                                                                                                                                                                                                                                                       </t>
  </si>
  <si>
    <t xml:space="preserve">GABIAO MANTA (COLCHAO) MALHA HEXAGONAL 6 X 8 CM (ZN/AL REVESTIDO COM POLIMERO), DIMENSOES 4,0 X 2,0 X 0,17 M (C X L X A) FIO 2 MM                                                                                                                                                                                                                                                                                                                                                                         </t>
  </si>
  <si>
    <t xml:space="preserve">GABIAO MANTA (COLCHAO) MALHA HEXAGONAL 6 X 8 CM (ZN/AL REVESTIDO COM POLIMERO), FIO 2 MM, DIMENSOES 4,0 X 2,0 X 0,23 M (C X L X A)                                                                                                                                                                                                                                                                                                                                                                        </t>
  </si>
  <si>
    <t xml:space="preserve">GABIAO MANTA (COLCHAO) MALHA HEXAGONAL 6 X 8 CM (ZN/AL REVESTIDO COM POLIMERO), FIO 2 MM, DIMENSOES 4,0 X 2,0 X 0,3 M (C X L X A)                                                                                                                                                                                                                                                                                                                                                                         </t>
  </si>
  <si>
    <t xml:space="preserve">GABIAO MANTA (COLCHAO) MALHA HEXAGONAL 6 X 8 CM (ZN/AL REVESTIDO COM POLIMERO), FIO 2,0 MM, DIMENSOES 5,0 X 2,0 X 0,17 M (C X L X A)                                                                                                                                                                                                                                                                                                                                                                      </t>
  </si>
  <si>
    <t xml:space="preserve">GABIAO MANTA (COLCHAO) MALHA HEXAGONAL 6 X 8 CM (ZN/AL REVESTIDO COM POLIMERO), FIO 2,0 MM, DIMENSOES 5,0 X 2,0 X 0,23 M (C X L X A)                                                                                                                                                                                                                                                                                                                                                                      </t>
  </si>
  <si>
    <t xml:space="preserve">GABIAO MANTA (COLCHAO) MALHA HEXAGONAL 6 X 8 CM (ZN/AL REVESTIDO COM POLIMERO), FIO 2,0 MM, DIMENSOES 5,0 X 2,0 X 0,30 M (C X L X A)                                                                                                                                                                                                                                                                                                                                                                      </t>
  </si>
  <si>
    <t xml:space="preserve">GABIAO SACO MALHA HEXAGONAL 8 X 10 CM (ZN/AL REVESTIDO COM POLIMERO), FIO 2,4 MM, H = 0,65 M                                                                                                                                                                                                                                                                                                                                                                                                              </t>
  </si>
  <si>
    <t xml:space="preserve">GABIAO SACO MALHA HEXAGONAL 8 X 10 CM (ZN/AL), FIO 2,7 MM, DIMENSOES 4,0 X 0,65 M                                                                                                                                                                                                                                                                                                                                                                                                                         </t>
  </si>
  <si>
    <t xml:space="preserve">GABIAO TIPO CAIXA MALHA HEXAGONAL 8 X 10 CM (ZN/AL), FIO 2,7 MM, DIMENSOES 2,0 X 1,0 X 1,0 M (C X L X A)                                                                                                                                                                                                                                                                                                                                                                                                  </t>
  </si>
  <si>
    <t xml:space="preserve">GABIAO TIPO CAIXA MALHA HEXAGONAL 8 X 10 CM (ZN/AL), FIO 2,7 MM, H = 0,50 M                                                                                                                                                                                                                                                                                                                                                                                                                               </t>
  </si>
  <si>
    <t xml:space="preserve">GABIAO TIPO CAIXA PARA SOLO REFORCADO, MALHA HEXAGONAL DE DUPLA TORCAO 8 X 10 CM (ZN/AL REVESTIDO COM POLIMERO), FIO 2,7 MM, DIMENSOES 2,0 X 1,0 X 0,5 M, COM CAUDA DE 3,0 M                                                                                                                                                                                                                                                                                                                              </t>
  </si>
  <si>
    <t xml:space="preserve">GABIAO TIPO CAIXA PARA SOLO REFORCADO, MALHA HEXAGONAL DE DUPLA TORCAO 8 X 10 CM (ZN/AL REVESTIDO COM POLIMERO), FIO 2,7 MM, DIMENSOES 2,0 X 1,0 X 1,0 M, COM CAUDA DE 3,0 M                                                                                                                                                                                                                                                                                                                              </t>
  </si>
  <si>
    <t xml:space="preserve">GABIAO TIPO CAIXA PARA SOLO REFORCADO, MALHA HEXAGONAL DE DUPLA TORCAO 8 X 10 CM (ZN/AL REVESTIDO COM POLIMERO), FIO 2,7 MM, DIMENSOES 2,0 X 1,0 X 1,0 M, COM CAUDA DE 4,0 M                                                                                                                                                                                                                                                                                                                              </t>
  </si>
  <si>
    <t xml:space="preserve">GABIAO TIPO CAIXA PARA SOLO REFORCADO, MALHA HEXAGONAL 8 X 10 CM (ZN/AL REVESTIDO COM POLIMERO), FIO 2,7 MM, DIMENSOES 2,0 X 1,0 X 0,5 M, COM CAUDA DE 4,0 M                                                                                                                                                                                                                                                                                                                                              </t>
  </si>
  <si>
    <t xml:space="preserve">GABIAO TIPO CAIXA PARA SOLO REFORCADO, MALHA HEXAGONAL 8 X 10 CM (ZN/AL REVESTIDO COM POLIMERO), FIO 2,7 MM, DIMENSOES 2,0 X 1,0 X 1,0 M, COM CAUDA DE 4,0 M                                                                                                                                                                                                                                                                                                                                              </t>
  </si>
  <si>
    <t xml:space="preserve">GABIAO TIPO CAIXA TRAPEZOIDAL, MALHA HEXAGONAL 10 X 12 CM (ZN/AL REVESTIDO COM POLIMERO) FIO 2,7 MM, FACE COM 65 GRAUS, COM GEOSSINTETICO, DIMENSOES 2,0 X 1,5 X 1,0 M (C X L X A)                                                                                                                                                                                                                                                                                                                        </t>
  </si>
  <si>
    <t xml:space="preserve">GABIAO TIPO CAIXA, MALHA HEXAGONAL 8 X 10 CM (ZN/AL REVESTIDO COM POLIMERO), FIO 2,4 MM, DIMENSOES 2,0 X 1,0 X 0,5 M (C X L X A)                                                                                                                                                                                                                                                                                                                                                                          </t>
  </si>
  <si>
    <t xml:space="preserve">GABIAO TIPO CAIXA, MALHA HEXAGONAL 8 X 10 CM (ZN/AL), FIO DE 2,7 MM, DIMENSOES 2,0 X 1,0 X 1,0 M (C X L X A)                                                                                                                                                                                                                                                                                                                                                                                              </t>
  </si>
  <si>
    <t xml:space="preserve">GABIAO TIPO CAIXA, MALHA HEXAGONAL 8 X 10 CM (ZN/AL), FIO DE 2,7 MM, DIMENSOES 5,0 X 1,0 X 1,0 M (C X L X A)                                                                                                                                                                                                                                                                                                                                                                                              </t>
  </si>
  <si>
    <t xml:space="preserve">GANCHO OLHAL EM ACO GALVANIZADO, ESPESSURA 16MM, ABERTURA 21MM                                                                                                                                                                                                                                                                                                                                                                                                                                            </t>
  </si>
  <si>
    <t xml:space="preserve">GAS DE COZINHA - GLP                                                                                                                                                                                                                                                                                                                                                                                                                                                                                      </t>
  </si>
  <si>
    <t xml:space="preserve">GASOLINA COMUM                                                                                                                                                                                                                                                                                                                                                                                                                                                                                            </t>
  </si>
  <si>
    <t xml:space="preserve">GEOGRELHA TECIDA COM FILAMENTOS DE POLIESTER + PVC, RESISTENCIA LONGITUDINAL: 90 KN/M, RESISTENCIA TRANSVERSAL: 30 KN/M, ALONGAMENTO = 12 POR CENTO                                                                                                                                                                                                                                                                                                                                                       </t>
  </si>
  <si>
    <t xml:space="preserve">GEOTEXTIL NAO TECIDO AGULHADO DE FILAMENTOS CONTINUOS 100% POLIESTER, RESITENCIA A TRACAO = 09 KN/M                                                                                                                                                                                                                                                                                                                                                                                                       </t>
  </si>
  <si>
    <t xml:space="preserve">GEOTEXTIL NAO TECIDO AGULHADO DE FILAMENTOS CONTINUOS 100% POLIESTER, RESITENCIA A TRACAO = 10 KN/M                                                                                                                                                                                                                                                                                                                                                                                                       </t>
  </si>
  <si>
    <t xml:space="preserve">GEOTEXTIL NAO TECIDO AGULHADO DE FILAMENTOS CONTINUOS 100% POLIESTER, RESITENCIA A TRACAO = 14 KN/M                                                                                                                                                                                                                                                                                                                                                                                                       </t>
  </si>
  <si>
    <t xml:space="preserve">GEOTEXTIL NAO TECIDO AGULHADO DE FILAMENTOS CONTINUOS 100% POLIESTER, RESITENCIA A TRACAO = 16 KN/M                                                                                                                                                                                                                                                                                                                                                                                                       </t>
  </si>
  <si>
    <t xml:space="preserve">GEOTEXTIL NAO TECIDO AGULHADO DE FILAMENTOS CONTINUOS 100% POLIESTER, RESITENCIA A TRACAO = 21 KN/M                                                                                                                                                                                                                                                                                                                                                                                                       </t>
  </si>
  <si>
    <t xml:space="preserve">GEOTEXTIL NAO TECIDO AGULHADO DE FILAMENTOS CONTINUOS 100% POLIESTER, RESITENCIA A TRACAO = 26 KN/M                                                                                                                                                                                                                                                                                                                                                                                                       </t>
  </si>
  <si>
    <t xml:space="preserve">GEOTEXTIL NAO TECIDO AGULHADO DE FILAMENTOS CONTINUOS 100% POLIESTER, RESITENCIA A TRACAO = 31 KN/M                                                                                                                                                                                                                                                                                                                                                                                                       </t>
  </si>
  <si>
    <t xml:space="preserve">GERADOR PORTATIL MONOFASICO, POTENCIA 5500 VA, MOTOR A GASOLINA, POTENCIA DO MOTOR 13 CV                                                                                                                                                                                                                                                                                                                                                                                                                  </t>
  </si>
  <si>
    <t xml:space="preserve">GESSEIRO (HORISTA)                                                                                                                                                                                                                                                                                                                                                                                                                                                                                        </t>
  </si>
  <si>
    <t xml:space="preserve">GESSEIRO (MENSALISTA)                                                                                                                                                                                                                                                                                                                                                                                                                                                                                     </t>
  </si>
  <si>
    <t xml:space="preserve">GESSO COLA, EM PO, PARA FIXACAO DE MOLDURAS, SANCAS E BLOCOS DE GESSO                                                                                                                                                                                                                                                                                                                                                                                                                                     </t>
  </si>
  <si>
    <t xml:space="preserve">GESSO EM PO PARA REVESTIMENTOS/MOLDURAS/SANCAS E USO GERAL                                                                                                                                                                                                                                                                                                                                                                                                                                                </t>
  </si>
  <si>
    <t xml:space="preserve">GESSO PROJETADO                                                                                                                                                                                                                                                                                                                                                                                                                                                                                           </t>
  </si>
  <si>
    <t xml:space="preserve">GONZO DE SOBREPOR, EM LATAO / ZAMAC, PARA JANELA PIVOTANTE - INCLUI PARAFUSOS                                                                                                                                                                                                                                                                                                                                                                                                                             </t>
  </si>
  <si>
    <t xml:space="preserve">GRADE DE DISCOS COM CONTROLE REMOTO, REBOCAVEL, COM 24 DISCOS 24" X 6 MM, COM PNEUS PARA TRANSPORTE                                                                                                                                                                                                                                                                                                                                                                                                       </t>
  </si>
  <si>
    <t xml:space="preserve">GRAMA BATATAIS EM PLACAS, SEM PLANTIO                                                                                                                                                                                                                                                                                                                                                                                                                                                                     </t>
  </si>
  <si>
    <t xml:space="preserve">GRAMA ESMERALDA OU SAO CARLOS OU CURITIBANA, EM PLACAS, SEM PLANTIO                                                                                                                                                                                                                                                                                                                                                                                                                                       </t>
  </si>
  <si>
    <t xml:space="preserve">GRAMPO LINHA VIVA DE LATAO ESTANHADO, DIAMETRO DO CONDUTOR PRINCIPAL DE 10 A 120 MM2, DIAMETRO DA DERIVACAO DE 10 A 70 MM2                                                                                                                                                                                                                                                                                                                                                                                </t>
  </si>
  <si>
    <t xml:space="preserve">GRAMPO PARALELO METALICO PARA CABO DE 6 A 50 MM2, COM 2 PARAFUSOS                                                                                                                                                                                                                                                                                                                                                                                                                                         </t>
  </si>
  <si>
    <t xml:space="preserve">GRANALHA DE ACO, ANGULAR (GRIT), PARA JATEAMENTO, PENEIRA 0,117 A 1,00 MM, (SAE G-40 A G-80)                                                                                                                                                                                                                                                                                                                                                                                                              </t>
  </si>
  <si>
    <t xml:space="preserve">GRANALHA DE ACO, ANGULAR (GRIT), PARA JATEAMENTO, PENEIRA 1,41 A 1,19 MM (SAE G16)                                                                                                                                                                                                                                                                                                                                                                                                                        </t>
  </si>
  <si>
    <t xml:space="preserve">GRANALHA DE ACO, ESFERICA (SHOT), PARA JATEAMENTO, PENEIRA 0,40 A 1,00 MM (SAE S-170 A S-280)                                                                                                                                                                                                                                                                                                                                                                                                             </t>
  </si>
  <si>
    <t xml:space="preserve">GRANALHA DE ACO, ESFERICA (SHOT), PARA JATEAMENTO, PENEIRA 1,19 A 1,00 MM  (SAE S390)                                                                                                                                                                                                                                                                                                                                                                                                                     </t>
  </si>
  <si>
    <t xml:space="preserve">GRANILHA/ GRANA/ PEDRISCO OU AGREGADO EM MARMORE/ GRANITO/ QUARTZO E CALCARIO, PRETO, CINZA, PALHA OU BRANCO                                                                                                                                                                                                                                                                                                                                                                                              </t>
  </si>
  <si>
    <t xml:space="preserve">GRAUTE CIMENTICIO PARA USO GERAL                                                                                                                                                                                                                                                                                                                                                                                                                                                                          </t>
  </si>
  <si>
    <t xml:space="preserve">GRAXA LUBRIFICANTE A BASE DE LITIO, DE MULTIPLAS APLICACOES E CONTENDO ADITIVOS DE EXTREMA PRESSAO (GRAU DE VISCOSIDADE NLGI 2)                                                                                                                                                                                                                                                                                                                                                                           </t>
  </si>
  <si>
    <t xml:space="preserve">GRELHA FIXA, EM PVC BRANCA, QUADRADA, 150 X 150 MM, PARA RALOS E CAIXAS                                                                                                                                                                                                                                                                                                                                                                                                                                   </t>
  </si>
  <si>
    <t xml:space="preserve">GRELHA FIXA, PVC CROMADA, REDONDA, 150 MM, PARA RALOS E CAIXAS                                                                                                                                                                                                                                                                                                                                                                                                                                            </t>
  </si>
  <si>
    <t xml:space="preserve">GRELHA FOFO ARTICULADA, CARGA MAXIMA 1,5 T, *300 X 1000* MM, E= *15* MM                                                                                                                                                                                                                                                                                                                                                                                                                                   </t>
  </si>
  <si>
    <t xml:space="preserve">GRELHA FOFO SIMPLES COM REQUADRO, CARGA MAXIMA 1,5 T, 150 X 1000 MM, E= *15* MM                                                                                                                                                                                                                                                                                                                                                                                                                           </t>
  </si>
  <si>
    <t xml:space="preserve">GRELHA FOFO SIMPLES COM REQUADRO, CARGA MAXIMA 1,5 T, 200 X 1000 MM, E= *15* MM                                                                                                                                                                                                                                                                                                                                                                                                                           </t>
  </si>
  <si>
    <t xml:space="preserve">GRUA ASCENCIONAL, LANCA DE 30 M, CAPACIDADE DE 1,0 T A 30 M, ALTURA ATE 39 M                                                                                                                                                                                                                                                                                                                                                                                                                              </t>
  </si>
  <si>
    <t xml:space="preserve">GRUA ASCENCIONAL, LANCA DE 42 M, CAPACIDADE DE 1,5 T A 30 M, ALTURA ATE 39 M                                                                                                                                                                                                                                                                                                                                                                                                                              </t>
  </si>
  <si>
    <t xml:space="preserve">GRUA ASCENCIONAL, LANCA DE 50 M, CAPACIDADE DE 2,33 T A 30 M, ALTURA ATE 48 M                                                                                                                                                                                                                                                                                                                                                                                                                             </t>
  </si>
  <si>
    <t xml:space="preserve">GRUPO GERADOR A GASOLINA, POTENCIA NOMINAL 2,2 KW, TENSAO DE SAIDA 110/220 V, MOTOR POTENCIA 6,5 HP                                                                                                                                                                                                                                                                                                                                                                                                       </t>
  </si>
  <si>
    <t xml:space="preserve">GRUPO GERADOR DE SOLDA ELETRICA, COM MAQUINA DE SOLDA, ATE 400 AMPERES E GERADOR A DIESEL 30 CV, MOTOR 4 CILINDROS, TANQUE COMBUST., CARENAGEM DE PROTECAO SOBRE RODAS                                                                                                                                                                                                                                                                                                                                    </t>
  </si>
  <si>
    <t xml:space="preserve">GRUPO GERADOR DE SOLDA ELETRICA, COM MAQUINA DE SOLDA, ATE 400 AMPERES E GERADOR A DIESEL 60 CV, MOTOR 4 CILINDROS, TANQUE COMBUST., CARENAGEM DE PROTECAO SOBRE RODAS                                                                                                                                                                                                                                                                                                                                    </t>
  </si>
  <si>
    <t xml:space="preserve">GRUPO GERADOR DIESEL, COM CARENAGEM, POTENCIA STANDART ENTRE 100 E 110 KVA, VELOCIDADE DE 1800 RPM, FREQUENCIA DE 60 HZ                                                                                                                                                                                                                                                                                                                                                                                   </t>
  </si>
  <si>
    <t xml:space="preserve">GRUPO GERADOR DIESEL, COM CARENAGEM, POTENCIA STANDART ENTRE 140 E 150 KVA, VELOCIDADE DE 1800 RPM, FREQUENCIA DE 60 HZ                                                                                                                                                                                                                                                                                                                                                                                   </t>
  </si>
  <si>
    <t xml:space="preserve">GRUPO GERADOR DIESEL, COM CARENAGEM, POTENCIA STANDART ENTRE 210 E 220 KVA, VELOCIDADE DE 1800 RPM, FREQUENCIA DE 60 HZ                                                                                                                                                                                                                                                                                                                                                                                   </t>
  </si>
  <si>
    <t xml:space="preserve">GRUPO GERADOR DIESEL, COM CARENAGEM, POTENCIA STANDART ENTRE 250 E 260 KVA, VELOCIDADE DE 1800 RPM, FREQUENCIA DE 60 HZ                                                                                                                                                                                                                                                                                                                                                                                   </t>
  </si>
  <si>
    <t xml:space="preserve">GRUPO GERADOR DIESEL, COM CARENAGEM, POTENCIA STANDART ENTRE 50 E 55 KVA, VELOCIDADE DE 1800 RPM, FREQUENCIA DE 60 HZ                                                                                                                                                                                                                                                                                                                                                                                     </t>
  </si>
  <si>
    <t xml:space="preserve">GRUPO GERADOR DIESEL, SEM CARENAGEM, POTENCIA STANDART ENTRE 100 E 110 KVA, VELOCIDADE DE 1800 RPM, FREQUENCIA DE 60 HZ                                                                                                                                                                                                                                                                                                                                                                                   </t>
  </si>
  <si>
    <t xml:space="preserve">GRUPO GERADOR DIESEL, SEM CARENAGEM, POTENCIA STANDART ENTRE 210 E 220 KVA, VELOCIDADE DE 1800 RPM, FREQUENCIA DE 60 HZ                                                                                                                                                                                                                                                                                                                                                                                   </t>
  </si>
  <si>
    <t xml:space="preserve">GRUPO GERADOR DIESEL, SEM CARENAGEM, POTENCIA STANDART ENTRE 250 E 260 KVA, VELOCIDADE DE 1800 RPM, FREQUENCIA DE 60 HZ                                                                                                                                                                                                                                                                                                                                                                                   </t>
  </si>
  <si>
    <t xml:space="preserve">GRUPO GERADOR DIESEL, SEM CARENAGEM, POTENCIA STANDART ENTRE 80 E 90 KVA, VELOCIDADE DE 1800 RPM, FREQUENCIA DE 60 HZ                                                                                                                                                                                                                                                                                                                                                                                     </t>
  </si>
  <si>
    <t xml:space="preserve">GRUPO GERADOR ESTACIONARIO SILENCIADO, POTENCIA 50 KVA, MOTOR  DIESEL                                                                                                                                                                                                                                                                                                                                                                                                                                     </t>
  </si>
  <si>
    <t xml:space="preserve">GRUPO GERADOR ESTACIONARIO, MOTOR DIESEL POTENCIA 170 KVA                                                                                                                                                                                                                                                                                                                                                                                                                                                 </t>
  </si>
  <si>
    <t xml:space="preserve">GRUPO GERADOR ESTACIONARIO, POTENCIA 150 KVA, MOTOR DIESEL                                                                                                                                                                                                                                                                                                                                                                                                                                                </t>
  </si>
  <si>
    <t xml:space="preserve">GRUPO GERADOR ESTACIONARIO, SILENCIADO, POTENCIA 180 KVA, MOTOR  DIESEL                                                                                                                                                                                                                                                                                                                                                                                                                                   </t>
  </si>
  <si>
    <t xml:space="preserve">GRUPO GERADOR REBOCAVEL, POTENCIA *66* KVA, MOTOR A DIESEL                                                                                                                                                                                                                                                                                                                                                                                                                                                </t>
  </si>
  <si>
    <t xml:space="preserve">GUARNICAO / ALIZAR / VISTA, E = *1,5* CM, L = *5,0* CM, EM POLIESTIRENO, BRANCO (JOGO PARA 1 FACE)                                                                                                                                                                                                                                                                                                                                                                                                        </t>
  </si>
  <si>
    <t xml:space="preserve">GUARNICAO / MOLDURA / ARREMATE DE ACABAMENTO PARA ESQUADRIA, EM ALUMINIO PERFIL 25, ACABAMENTO ANODIZADO BRANCO OU BRILHANTE, PARA 1 FACE                                                                                                                                                                                                                                                                                                                                                                 </t>
  </si>
  <si>
    <t xml:space="preserve">GUARNICAO/ALIZAR/VISTA, E = *1,3* CM, L = *5,0* CM HASTE REGULAVEL = *35* MM, EM MDF/PVC WOOD/ POLIESTIRENO OU MADEIRA LAMINADA, PRIMER BRANCO (JOGO PARA 1 FACE)                                                                                                                                                                                                                                                                                                                                         </t>
  </si>
  <si>
    <t xml:space="preserve">GUARNICAO/ALIZAR/VISTA, E = *1,3* CM, L = *7,0* CM, EM POLIESTIRENO, BRANCO (JOGO PARA 1 FACE)                                                                                                                                                                                                                                                                                                                                                                                                            </t>
  </si>
  <si>
    <t xml:space="preserve">GUINCHO DE ALAVANCA MANUAL, CAPACIDADE DE 1,6 T, COM 20 M DE CABO DE ACO (AQUISICAO)                                                                                                                                                                                                                                                                                                                                                                                                                      </t>
  </si>
  <si>
    <t xml:space="preserve">GUINCHO DE ALAVANCA MANUAL, CAPACIDADE 3,2 T COM 20 M DE CABO DE ACO DIAMETRO 16,3 MM                                                                                                                                                                                                                                                                                                                                                                                                                     </t>
  </si>
  <si>
    <t xml:space="preserve">GUINCHO ELETRICO DE COLUNA, CAPACIDADE 400 KG, COM MOTO FREIO, MOTOR TRIFASICO DE 1,25 CV                                                                                                                                                                                                                                                                                                                                                                                                                 </t>
  </si>
  <si>
    <t xml:space="preserve">GUINDASTE HIDRAULICO AUTOPROPELIDO, COM LANCA TELESCOPICA 28,80 M, CAPACIDADE MAXIMA 30 T, POTENCIA 97 KW, TRACAO  4 X 4                                                                                                                                                                                                                                                                                                                                                                                  </t>
  </si>
  <si>
    <t xml:space="preserve">GUINDASTE HIDRAULICO AUTOPROPELIDO, COM LANCA TELESCOPICA 40 M, CAPACIDADE MAXIMA 60 T, POTENCIA 260 KW, TRACAO  6 X 6                                                                                                                                                                                                                                                                                                                                                                                    </t>
  </si>
  <si>
    <t xml:space="preserve">GUINDASTE HIDRAULICO AUTOPROPELIDO, COM LANCA TELESCOPICA 50 M, CAPACIDADE MAXIMA 100 T, POTENCIA 350 KW,  TRACAO 10 X 6                                                                                                                                                                                                                                                                                                                                                                                  </t>
  </si>
  <si>
    <t xml:space="preserve">GUINDAUTO HIDRAULICO, CAPACIDADE MAXIMA DE CARGA 14340 KG, MOMENTO MAXIMO DE CARGA 42,3 TM, ALCANCE MAXIMO HORIZONTAL 16,80 M, PARA MONTAGEM SOBRE CHASSI DE CAMINHAO PBT MINIMO 23000 KG (INCLUI MONTAGEM, NAO INCLUI CAMINHAO)                                                                                                                                                                                                                                                                          </t>
  </si>
  <si>
    <t xml:space="preserve">HASTE ANCORA EM ACO GALVANIZADO, DIMENSOES 16 MM X 2000 MM                                                                                                                                                                                                                                                                                                                                                                                                                                                </t>
  </si>
  <si>
    <t xml:space="preserve">HASTE DE ATERRAMENTO EM ACO COM 3,00 M DE COMPRIMENTO E DN = 3/4", REVESTIDA COM BAIXA CAMADA DE COBRE, SEM CONECTOR                                                                                                                                                                                                                                                                                                                                                                                      </t>
  </si>
  <si>
    <t xml:space="preserve">HASTE DE ATERRAMENTO EM ACO COM 3,00 M DE COMPRIMENTO E DN = 5/8", REVESTIDA COM BAIXA CAMADA DE COBRE, COM CONECTOR TIPO GRAMPO                                                                                                                                                                                                                                                                                                                                                                          </t>
  </si>
  <si>
    <t xml:space="preserve">HASTE DE ATERRAMENTO EM ACO COM 3,00 M DE COMPRIMENTO E DN = 5/8", REVESTIDA COM BAIXA CAMADA DE COBRE, SEM CONECTOR                                                                                                                                                                                                                                                                                                                                                                                      </t>
  </si>
  <si>
    <t xml:space="preserve">HASTE DE ATERRAMENTO EM ACO GALVANIZADO TIPO CANTONEIRA COM 2,00 M DE COMPRIMENTO, 25 X 25 MM E CHAPA DE 3/16"                                                                                                                                                                                                                                                                                                                                                                                            </t>
  </si>
  <si>
    <t xml:space="preserve">HASTE RETA PARA GANCHO DE FERRO GALVANIZADO, COM ROSCA 5/16" X 35 CM PARA FIXACAO DE TELHA DE FIBROCIMENTO, INCLUI PORCA E ARRUELAS DE VEDACAO                                                                                                                                                                                                                                                                                                                                                            </t>
  </si>
  <si>
    <t xml:space="preserve">HASTE RETA PARA GANCHO DE FERRO GALVANIZADO, COM ROSCA 5/16" X 45 CM PARA FIXACAO DE TELHA DE FIBROCIMENTO, INCLUI PORCA E ARRUELAS DE VEDACAO                                                                                                                                                                                                                                                                                                                                                            </t>
  </si>
  <si>
    <t xml:space="preserve">HIDRANTE DE COLUNA COMPLETO, EM FERRO FUNDIDO, DN = 100 MM, COM REGISTRO, CUNHA DE BORRACHA, CURVA DESSIMETRICA, EXTREMIDADE E TAMPAS (INCLUI KIT FIXACAO)                                                                                                                                                                                                                                                                                                                                                </t>
  </si>
  <si>
    <t xml:space="preserve">HIDRANTE DE COLUNA COMPLETO, EM FERRO FUNDIDO, DN = 75 MM, COM REGISTRO, CUNHA DE BORRACHA, CURVA DESSIMETRICA, EXTREMIDADE E TAMPAS (INCLUI KIT FIXACAO)                                                                                                                                                                                                                                                                                                                                                 </t>
  </si>
  <si>
    <t xml:space="preserve">HIDRANTE SUBTERRANEO, EM FERRO FUNDIDO, COM CURVA CURTA E CAIXA, DN 75 MM                                                                                                                                                                                                                                                                                                                                                                                                                                 </t>
  </si>
  <si>
    <t xml:space="preserve">HIDRANTE SUBTERRANEO, EM FERRO FUNDIDO, COM CURVA LONGA E CAIXA, DN 75 MM                                                                                                                                                                                                                                                                                                                                                                                                                                 </t>
  </si>
  <si>
    <t xml:space="preserve">HIDROJATEADORA PARA DESOBSTRUCAO DE REDES E GALERIAS, TANQUE 7000 L, BOMBA TRIPLEX 120 KGF/CM2 128 L/MIN (INCLUI MONTAGEM, NAO INCLUI CAMINHAO)                                                                                                                                                                                                                                                                                                                                                           </t>
  </si>
  <si>
    <t xml:space="preserve">HIDROJATEADORA PARA DESOBSTRUCAO DE REDES E GALERIAS, TANQUE 7000 L, BOMBA TRIPLEX 140 KGF/CM2 260 L/MIN ALIMENTADA POR MOTOR INDEPENDENTE A DIESEL POTENCIA 125 CV (INCLUI MONTAGEM, NAO INCLUI CAMINHAO)                                                                                                                                                                                                                                                                                                </t>
  </si>
  <si>
    <t xml:space="preserve">HIDROMETRO MULTIJATO / MEDIDOR DE AGUA, DN 1 1/2", VAZAO MAXIMA DE 20 M3/H, PARA AGUA POTAVEL FRIA, RELOJOARIA PLANA, CLASSE B, HORIZONTAL (SEM CONEXOES)                                                                                                                                                                                                                                                                                                                                                 </t>
  </si>
  <si>
    <t xml:space="preserve">HIDROMETRO MULTIJATO / MEDIDOR DE AGUA, DN 1", VAZAO MAXIMA DE 10 M3/H, PARA AGUA POTAVEL FRIA, RELOJOARIA PLANA, CLASSE B, HORIZONTAL (SEM CONEXOES)                                                                                                                                                                                                                                                                                                                                                     </t>
  </si>
  <si>
    <t xml:space="preserve">HIDROMETRO MULTIJATO / MEDIDOR DE AGUA, DN 1", VAZAO MAXIMA DE 7 M3/H, PARA AGUA POTAVEL FRIA, RELOJOARIA PLANA, CLASSE B, HORIZONTAL (SEM CONEXOES)                                                                                                                                                                                                                                                                                                                                                      </t>
  </si>
  <si>
    <t xml:space="preserve">HIDROMETRO MULTIJATO / MEDIDOR DE AGUA, DN 2", VAZAO MAXIMA DE 30 M3/H, PARA AGUA POTAVEL FRIA, RELOJOARIA PLANA, CLASSE B, HORIZONTAL (SEM CONEXOES)                                                                                                                                                                                                                                                                                                                                                     </t>
  </si>
  <si>
    <t xml:space="preserve">HIDROMETRO UNIJATO / MEDIDOR DE AGUA, DN 1/2", VAZAO MAXIMA DE 1,5 M3/H, PARA AGUA POTAVEL FRIA, RELOJOARIA PLANA, CLASSE B, HORIZONTAL (SEM CONEXOES)                                                                                                                                                                                                                                                                                                                                                    </t>
  </si>
  <si>
    <t xml:space="preserve">HIDROMETRO UNIJATO / MEDIDOR DE AGUA, DN 1/2", VAZAO MAXIMA DE 3 M3/H, PARA AGUA POTAVEL FRIA, RELOJOARIA PLANA, CLASSE B, HORIZONTAL (SEM CONEXOES)                                                                                                                                                                                                                                                                                                                                                      </t>
  </si>
  <si>
    <t xml:space="preserve">HIDROMETRO UNIJATO / MEDIDOR DE AGUA, DN 3/4", VAZAO MAXIMA DE 5 M3/H, PARA AGUA POTAVEL FRIA, RELOJOARIA PLANA, CLASSE B, HORIZONTAL (SEM CONEXOES)0,                                                                                                                                                                                                                                                                                                                                                    </t>
  </si>
  <si>
    <t xml:space="preserve">IMPERMEABILIZADOR (HORISTA)                                                                                                                                                                                                                                                                                                                                                                                                                                                                               </t>
  </si>
  <si>
    <t xml:space="preserve">IMPERMEABILIZADOR (MENSALISTA)                                                                                                                                                                                                                                                                                                                                                                                                                                                                            </t>
  </si>
  <si>
    <t xml:space="preserve">IMPERMEABILIZANTE FLEXIVEL BRANCO DE BASE ACRILICA PARA COBERTURAS                                                                                                                                                                                                                                                                                                                                                                                                                                        </t>
  </si>
  <si>
    <t xml:space="preserve">IMUNIZANTE PARA MADEIRA, INCOLOR                                                                                                                                                                                                                                                                                                                                                                                                                                                                          </t>
  </si>
  <si>
    <t xml:space="preserve">INSTALADOR DE TUBULACOES (TUBOS/EQUIPAMENTOS) (MENSALISTA)                                                                                                                                                                                                                                                                                                                                                                                                                                                </t>
  </si>
  <si>
    <t xml:space="preserve">INSTALADOR DE TUBULACOES - TUBOS/EQUIPAMENTOS (HORISTA)                                                                                                                                                                                                                                                                                                                                                                                                                                                   </t>
  </si>
  <si>
    <t xml:space="preserve">INTERRUPTOR BIPOLAR SIMPLES 10 A, 250 V (APENAS MODULO)                                                                                                                                                                                                                                                                                                                                                                                                                                                   </t>
  </si>
  <si>
    <t xml:space="preserve">INTERRUPTOR BIPOLAR 10A, 250V, CONJUNTO MONTADO PARA EMBUTIR 4" X 2" (PLACA + SUPORTE + MODULO)                                                                                                                                                                                                                                                                                                                                                                                                           </t>
  </si>
  <si>
    <t xml:space="preserve">INTERRUPTOR INTERMEDIARIO 10 A, 250 V (APENAS MODULO)                                                                                                                                                                                                                                                                                                                                                                                                                                                     </t>
  </si>
  <si>
    <t xml:space="preserve">INTERRUPTOR INTERMEDIARIO 10A, 250V, CONJUNTO MONTADO PARA EMBUTIR 4" X 2" (PLACA + SUPORTE + MODULO)                                                                                                                                                                                                                                                                                                                                                                                                     </t>
  </si>
  <si>
    <t xml:space="preserve">INTERRUPTOR PARALELO + TOMADA 2P+T 10A, 250V, CONJUNTO MONTADO PARA EMBUTIR 4" X 2" (PLACA + SUPORTE + MODULOS)                                                                                                                                                                                                                                                                                                                                                                                           </t>
  </si>
  <si>
    <t xml:space="preserve">INTERRUPTOR PARALELO 10A, 250V (APENAS MODULO)                                                                                                                                                                                                                                                                                                                                                                                                                                                            </t>
  </si>
  <si>
    <t xml:space="preserve">INTERRUPTOR PARALELO 10A, 250V, CONJUNTO MONTADO PARA EMBUTIR 4" X 2" (PLACA + SUPORTE + MODULO)                                                                                                                                                                                                                                                                                                                                                                                                          </t>
  </si>
  <si>
    <t xml:space="preserve">INTERRUPTOR SIMPLES + INTERRUPTOR PARALELO + TOMADA 2P+T 10A, 250V, CONJUNTO MONTADO PARA EMBUTIR 4" X 2" (PLACA + SUPORTE + MODULOS)                                                                                                                                                                                                                                                                                                                                                                     </t>
  </si>
  <si>
    <t xml:space="preserve">INTERRUPTOR SIMPLES + INTERRUPTOR PARALELO 10A, 250V, CONJUNTO MONTADO PARA EMBUTIR 4" X 2" (PLACA + SUPORTE + MODULOS)                                                                                                                                                                                                                                                                                                                                                                                   </t>
  </si>
  <si>
    <t xml:space="preserve">INTERRUPTOR SIMPLES + TOMADA 2P+T 10A, 250V, CONJUNTO MONTADO PARA EMBUTIR 4" X 2" (PLACA + SUPORTE + MODULOS)                                                                                                                                                                                                                                                                                                                                                                                            </t>
  </si>
  <si>
    <t xml:space="preserve">INTERRUPTOR SIMPLES + 2 INTERRUPTORES PARALELOS 10A, 250V, CONJUNTO MONTADO PARA EMBUTIR 4" X 2" (PLACA + SUPORTE + MODULOS)                                                                                                                                                                                                                                                                                                                                                                              </t>
  </si>
  <si>
    <t xml:space="preserve">INTERRUPTOR SIMPLES 10A, 250V (APENAS MODULO)                                                                                                                                                                                                                                                                                                                                                                                                                                                             </t>
  </si>
  <si>
    <t xml:space="preserve">INTERRUPTOR SIMPLES 10A, 250V, CONJUNTO MONTADO PARA EMBUTIR 4" X 2" (PLACA + SUPORTE + MODULO)                                                                                                                                                                                                                                                                                                                                                                                                           </t>
  </si>
  <si>
    <t xml:space="preserve">INTERRUPTOR SIMPLES 10A, 250V, CONJUNTO MONTADO PARA SOBREPOR 4" X 2" (CAIXA + MODULO)                                                                                                                                                                                                                                                                                                                                                                                                                    </t>
  </si>
  <si>
    <t xml:space="preserve">INTERRUPTOR SIMPLES 10A, 250V, CONJUNTO MONTADO PARA SOBREPOR 4" X 2" (CAIXA + 2 MODULOS)                                                                                                                                                                                                                                                                                                                                                                                                                 </t>
  </si>
  <si>
    <t xml:space="preserve">INTERRUPTORES PARALELOS (2 MODULOS) + TOMADA 2P+T 10A, 250V, CONJUNTO MONTADO PARA EMBUTIR 4" X 2" (PLACA + SUPORTE + MODULOS)                                                                                                                                                                                                                                                                                                                                                                            </t>
  </si>
  <si>
    <t xml:space="preserve">INTERRUPTORES PARALELOS (2 MODULOS) 10A, 250V, CONJUNTO MONTADO PARA EMBUTIR 4" X 2" (PLACA + SUPORTE + MODULOS)                                                                                                                                                                                                                                                                                                                                                                                          </t>
  </si>
  <si>
    <t xml:space="preserve">INTERRUPTORES PARALELOS (3 MODULOS) 10A, 250V, CONJUNTO MONTADO PARA EMBUTIR 4" X 2" (PLACA + SUPORTE + MODULO)                                                                                                                                                                                                                                                                                                                                                                                           </t>
  </si>
  <si>
    <t xml:space="preserve">INTERRUPTORES SIMPLES (2 MODULOS) + TOMADA 2P+T 10A, 250V, CONJUNTO MONTADO PARA EMBUTIR 4" X 2" (PLACA + SUPORTE + MODULOS)                                                                                                                                                                                                                                                                                                                                                                              </t>
  </si>
  <si>
    <t xml:space="preserve">INTERRUPTORES SIMPLES (2 MODULOS) + 1 INTERRUPTOR PARALELO 10A, 250V, CONJUNTO MONTADO PARA EMBUTIR 4" X 2" (PLACA + SUPORTE + MODULOS)                                                                                                                                                                                                                                                                                                                                                                   </t>
  </si>
  <si>
    <t xml:space="preserve">INTERRUPTORES SIMPLES (2 MODULOS) 10A, 250V, CONJUNTO MONTADO PARA EMBUTIR 4" X 2" (PLACA + SUPORTE + MODULOS)                                                                                                                                                                                                                                                                                                                                                                                            </t>
  </si>
  <si>
    <t xml:space="preserve">INTERRUPTORES SIMPLES (3 MODULOS) 10A, 250V, CONJUNTO MONTADO PARA EMBUTIR 4" X 2" (PLACA + SUPORTE + MODULOS)                                                                                                                                                                                                                                                                                                                                                                                            </t>
  </si>
  <si>
    <t xml:space="preserve">INVERSOR DE SOLDA MONOFASICO DE 160 A, POTENCIA DE 5400 W, TENSAO DE 220 V, TURBO VENTILADO, PROTECAO POR FUSIVEL TERMICO, PARA ELETRODOS DE 2,0 A 4,0 MM                                                                                                                                                                                                                                                                                                                                                 </t>
  </si>
  <si>
    <t xml:space="preserve">ISOLADOR DE PORCELANA SUSPENSO, DISCO TIPO GARFO OLHAL, DIAMETRO DE 152 MM, PARA TENSAO DE *15* KV                                                                                                                                                                                                                                                                                                                                                                                                        </t>
  </si>
  <si>
    <t xml:space="preserve">ISOLADOR DE PORCELANA, TIPO BUCHA, PARA TENSAO DE *15* KV                                                                                                                                                                                                                                                                                                                                                                                                                                                 </t>
  </si>
  <si>
    <t xml:space="preserve">ISOLADOR DE PORCELANA, TIPO BUCHA, PARA TENSAO DE *35* KV                                                                                                                                                                                                                                                                                                                                                                                                                                                 </t>
  </si>
  <si>
    <t xml:space="preserve">ISOLADOR DE PORCELANA, TIPO PINO MONOCORPO, PARA TENSAO DE *15* KV                                                                                                                                                                                                                                                                                                                                                                                                                                        </t>
  </si>
  <si>
    <t xml:space="preserve">ISOLADOR DE PORCELANA, TIPO PINO MONOCORPO, PARA TENSAO DE *35* KV                                                                                                                                                                                                                                                                                                                                                                                                                                        </t>
  </si>
  <si>
    <t xml:space="preserve">ISOLADOR DE PORCELANA, TIPO ROLDANA, DIMENSOES DE *72* X *72* MM, PARA USO EM BAIXA TENSAO                                                                                                                                                                                                                                                                                                                                                                                                                </t>
  </si>
  <si>
    <t xml:space="preserve">JANELA BASCULANTE EM MADEIRA PINUS/ EUCALIPTO/ TAUARI/ VIROLA OU EQUIVALENTE DA REGIAO, *60 X 60*, CAIXA DO BATENTE/ MARCO E = *10* CM, 2 BASCULAS PARA VIDRO, COM FERRAGENS (SEM VIDRO, SEM GUARNICAO/ALIZAR E SEM ACABAMENTO)                                                                                                                                                                                                                                                                           </t>
  </si>
  <si>
    <t xml:space="preserve">JANELA BASCULANTE EM MADEIRA PINUS/ EUCALIPTO/ TAUARI/ VIROLA OU EQUIVALENTE DA REGIAO, CAIXA DO BATENTE/ MARCO *10* CM, *2* FOLHAS BASCULANTES PARA VIDRO, COM FERRAGENS (SEM VIDRO, SEM GUARNICAO/ALIZAR E SEM ACABAMENTO)                                                                                                                                                                                                                                                                              </t>
  </si>
  <si>
    <t xml:space="preserve">JANELA BASCULANTE, ACO, COM BATENTE/REQUADRO, 60 X 60 CM (SEM VIDROS)                                                                                                                                                                                                                                                                                                                                                                                                                                     </t>
  </si>
  <si>
    <t xml:space="preserve">JANELA BASCULANTE, EM ALUMINIO PERFIL 20, 80 X 60 CM (A X L), 4 FLS (1 FIXA E 3 MOVEIS), ACABAMENTO BRANCO OU BRILHANTE, BATENTE DE 3 A 4 CM, COM VIDRO 4 MM, SEM GUARNICAO                                                                                                                                                                                                                                                                                                                               </t>
  </si>
  <si>
    <t xml:space="preserve">JANELA DE ABRIR EM MADEIRA IMBUIA/CEDRO ARANA/CEDRO ROSA OU EQUIVALENTE DA REGIAO, CAIXA DO BATENTE/MARCO *10* CM, 2 FOLHAS DE ABRIR TIPO VENEZIANA E 2 FOLHAS DE ABRIR PARA VIDRO, COM GUARNICAO/ALIZAR, COM FERRAGENS, (SEM VIDRO E SEM ACABAMENTO)                                                                                                                                                                                                                                                     </t>
  </si>
  <si>
    <t xml:space="preserve">JANELA DE CORRER, EM ALUMINIO PERFIL 25, 100 X 120 CM (A X L), 2 FLS MOVEIS, SEM BANDEIRA, ACABAMENTO BRANCO OU BRILHANTE, BATENTE DE 6 A 7 CM, COM VIDRO 4 MM, SEM GUARNICAO                                                                                                                                                                                                                                                                                                                             </t>
  </si>
  <si>
    <t xml:space="preserve">JANELA DE CORRER, EM ALUMINIO PERFIL 25, 100 X 150 CM (A X L), 2 FLS MOVEIS, SEM BANDEIRA, ACABAMENTO BRANCO OU BRILHANTE, BATENTE DE 6 A 7 CM, COM VIDRO 4 MM, SEM GUARNICAO                                                                                                                                                                                                                                                                                                                             </t>
  </si>
  <si>
    <t xml:space="preserve">JANELA DE CORRER, EM ALUMINIO PERFIL 25, 100 X 150 CM (A X L), 4 FLS MOVEIS, SEM BANDEIRA, ACABAMENTO BRANCO OU BRILHANTE, BATENTE DE 6 A 7 CM, COM VIDRO 4 MM, SEM GUARNICAO/ALIZAR                                                                                                                                                                                                                                                                                                                      </t>
  </si>
  <si>
    <t xml:space="preserve">JANELA DE CORRER, EM ALUMINIO PERFIL 25, 120 X 150 CM (A X L), 4 FLS, BANDEIRA COM BASCULA, ACABAMENTO BRANCO OU BRILHANTE, BATENTE/REQUADRO DE 6 A 14 CM, COM VIDRO 4 MM, SEM GUARNICAO/ALIZAR                                                                                                                                                                                                                                                                                                           </t>
  </si>
  <si>
    <t xml:space="preserve">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                                                                                                                                                                                                  </t>
  </si>
  <si>
    <t xml:space="preserve">JANELA DE 6 FOLHAS DE CORRER EM MADEIRA IMBUIA/CEDRO ARANA/CEDRO ROSA OU EQUIVALENTE DA REGIAO, CAIXA DO BATENTE/MARCO *10* CM, 2 FOLHAS DE CORRER VENEZIANA, 2 FOLHAS FIXAS VENEZIANA E 2 FOLHAS DE CORRER PARA VIDRO, COM FERRAGENS (SEM VIDRO, SEM ACABAMENTO E SEM GUARNICAO/ALIZAR)                                                                                                                                                                                                                  </t>
  </si>
  <si>
    <t xml:space="preserve">JANELA EM MADEIRA CEDRINHO/ ANGELIM COMERCIAL/ CURUPIXA/ CUMARU OU EQUIVALENTE DA REGIAO, CAIXA DO BATENTE/MARCO *10* CM, 2 FOLHAS DE ABRIR TIPO VENEZIANA E 2 FOLHAS GUILHOTINA PARA VIDRO, COM GUARNICAO/ALIZAR, COM FERRAGENS (SEM VIDRO E SEM ACABAMENTO)                                                                                                                                                                                                                                             </t>
  </si>
  <si>
    <t xml:space="preserve">JANELA VENEZIANA DE CORRER, EM ALUMINIO PERFIL 25, 100 X 120 CM (A X L), 3 FLS (2 VENEZIANAS E 1 VIDRO), SEM BANDEIRA, ACABAMENTO BRANCO OU BRILHANTE, BATENTE DE 8 A 9 CM, COM VIDRO 4 MM, SEM GUARNICAO/ALIZAR                                                                                                                                                                                                                                                                                          </t>
  </si>
  <si>
    <t xml:space="preserve">JANELA VENEZIANA DE CORRER, EM ALUMINIO PERFIL 25, 100 X 150 CM (A X L), 6 FLS (4 VENEZIANAS E 2 VIDROS), SEM BANDEIRA, ACABAMENTO BRANCO OU BRILHANTE, BATENTE DE 8 A 9 CM, COM VIDRO 4 MM, SEM GUARNICAO / ALIZAR                                                                                                                                                                                                                                                                                       </t>
  </si>
  <si>
    <t xml:space="preserve">JARDINEIRO (HORISTA)                                                                                                                                                                                                                                                                                                                                                                                                                                                                                      </t>
  </si>
  <si>
    <t xml:space="preserve">JARDINEIRO (MENSALISTA)                                                                                                                                                                                                                                                                                                                                                                                                                                                                                   </t>
  </si>
  <si>
    <t xml:space="preserve">JOELHO CPVC, SOLDAVEL, 45 GRAUS, 15 MM, PARA AGUA QUENTE                                                                                                                                                                                                                                                                                                                                                                                                                                                  </t>
  </si>
  <si>
    <t xml:space="preserve">JOELHO CPVC, SOLDAVEL, 45 GRAUS, 22 MM, PARA AGUA QUENTE                                                                                                                                                                                                                                                                                                                                                                                                                                                  </t>
  </si>
  <si>
    <t xml:space="preserve">JOELHO CPVC, SOLDAVEL, 45 GRAUS, 28 MM, PARA AGUA QUENTE                                                                                                                                                                                                                                                                                                                                                                                                                                                  </t>
  </si>
  <si>
    <t xml:space="preserve">JOELHO CPVC, SOLDAVEL, 45 GRAUS, 35 MM, PARA AGUA QUENTE                                                                                                                                                                                                                                                                                                                                                                                                                                                  </t>
  </si>
  <si>
    <t xml:space="preserve">JOELHO CPVC, SOLDAVEL, 45 GRAUS, 42 MM, PARA AGUA QUENTE                                                                                                                                                                                                                                                                                                                                                                                                                                                  </t>
  </si>
  <si>
    <t xml:space="preserve">JOELHO CPVC, SOLDAVEL, 45 GRAUS, 54 MM, PARA AGUA QUENTE                                                                                                                                                                                                                                                                                                                                                                                                                                                  </t>
  </si>
  <si>
    <t xml:space="preserve">JOELHO CPVC, SOLDAVEL, 45 GRAUS, 73 MM, PARA AGUA QUENTE                                                                                                                                                                                                                                                                                                                                                                                                                                                  </t>
  </si>
  <si>
    <t xml:space="preserve">JOELHO CPVC, SOLDAVEL, 45 GRAUS, 89 MM, PARA AGUA QUENTE                                                                                                                                                                                                                                                                                                                                                                                                                                                  </t>
  </si>
  <si>
    <t xml:space="preserve">JOELHO CPVC, SOLDAVEL, 90 GRAUS, 114 MM, PARA AGUA QUENTE                                                                                                                                                                                                                                                                                                                                                                                                                                                 </t>
  </si>
  <si>
    <t xml:space="preserve">JOELHO CPVC, SOLDAVEL, 90 GRAUS, 15 MM, PARA AGUA QUENTE                                                                                                                                                                                                                                                                                                                                                                                                                                                  </t>
  </si>
  <si>
    <t xml:space="preserve">JOELHO CPVC, SOLDAVEL, 90 GRAUS, 22 MM, PARA AGUA QUENTE                                                                                                                                                                                                                                                                                                                                                                                                                                                  </t>
  </si>
  <si>
    <t xml:space="preserve">JOELHO CPVC, SOLDAVEL, 90 GRAUS, 28 MM, PARA AGUA QUENTE                                                                                                                                                                                                                                                                                                                                                                                                                                                  </t>
  </si>
  <si>
    <t xml:space="preserve">JOELHO CPVC, SOLDAVEL, 90 GRAUS, 35 MM, PARA AGUA QUENTE                                                                                                                                                                                                                                                                                                                                                                                                                                                  </t>
  </si>
  <si>
    <t xml:space="preserve">JOELHO CPVC, SOLDAVEL, 90 GRAUS, 42 MM, PARA AGUA QUENTE                                                                                                                                                                                                                                                                                                                                                                                                                                                  </t>
  </si>
  <si>
    <t xml:space="preserve">JOELHO CPVC, SOLDAVEL, 90 GRAUS, 54 MM, PARA AGUA QUENTE                                                                                                                                                                                                                                                                                                                                                                                                                                                  </t>
  </si>
  <si>
    <t xml:space="preserve">JOELHO CPVC, SOLDAVEL, 90 GRAUS, 73 MM, PARA AGUA QUENTE                                                                                                                                                                                                                                                                                                                                                                                                                                                  </t>
  </si>
  <si>
    <t xml:space="preserve">JOELHO CPVC, SOLDAVEL, 90 GRAUS, 89 MM, PARA AGUA QUENTE                                                                                                                                                                                                                                                                                                                                                                                                                                                  </t>
  </si>
  <si>
    <t xml:space="preserve">JOELHO DE REDUCAO, PVC SOLDAVEL, 90 GRAUS, 25 MM X 20 MM, COR MARROM, PARA AGUA FRIA PREDIAL                                                                                                                                                                                                                                                                                                                                                                                                              </t>
  </si>
  <si>
    <t xml:space="preserve">JOELHO DE REDUCAO, PVC SOLDAVEL, 90 GRAUS, 32 MM X 25 MM, COR MARROM, PARA AGUA FRIA PREDIAL                                                                                                                                                                                                                                                                                                                                                                                                              </t>
  </si>
  <si>
    <t xml:space="preserve">JOELHO DE REDUCAO, PVC, ROSCAVEL, 90 GRAUS, 1" X 3/4", COR BRANCA, PARA AGUA FRIA PREDIAL                                                                                                                                                                                                                                                                                                                                                                                                                 </t>
  </si>
  <si>
    <t xml:space="preserve">JOELHO DE REDUCAO, PVC, ROSCAVEL, 90 GRAUS, 3/4" X 1/2", COR BRANCA, PARA AGUA FRIA PREDIAL                                                                                                                                                                                                                                                                                                                                                                                                               </t>
  </si>
  <si>
    <t xml:space="preserve">JOELHO DE TRANSICAO, CPVC, SOLDAVEL, 90 GRAUS, 15 MM X 1/2", PARA AGUA QUENTE                                                                                                                                                                                                                                                                                                                                                                                                                             </t>
  </si>
  <si>
    <t xml:space="preserve">JOELHO DE TRANSICAO, CPVC, SOLDAVEL, 90 GRAUS, 22 MM X 1/2", PARA AGUA QUENTE                                                                                                                                                                                                                                                                                                                                                                                                                             </t>
  </si>
  <si>
    <t xml:space="preserve">JOELHO DE TRANSICAO, CPVC, SOLDAVEL, 90 GRAUS, 22 MM X 3/4", PARA AGUA QUENTE                                                                                                                                                                                                                                                                                                                                                                                                                             </t>
  </si>
  <si>
    <t xml:space="preserve">JOELHO PPR 45 GRAUS, SOLDAVEL, F/F, DN 20 MM, PARA AGUA QUENTE PREDIAL                                                                                                                                                                                                                                                                                                                                                                                                                                    </t>
  </si>
  <si>
    <t xml:space="preserve">JOELHO PPR 45 GRAUS, SOLDAVEL, F/F, DN 25 MM, PARA AGUA QUENTE PREDIAL                                                                                                                                                                                                                                                                                                                                                                                                                                    </t>
  </si>
  <si>
    <t xml:space="preserve">JOELHO PPR 45 GRAUS, SOLDAVEL, F/F, DN 40 MM, PARA AQUA QUENTE E FRIA PREDIAL                                                                                                                                                                                                                                                                                                                                                                                                                             </t>
  </si>
  <si>
    <t xml:space="preserve">JOELHO PPR 45 GRAUS, SOLDAVEL, F/F, DN 50 MM, PARA AQUA QUENTE E FRIA PREDIAL                                                                                                                                                                                                                                                                                                                                                                                                                             </t>
  </si>
  <si>
    <t xml:space="preserve">JOELHO PPR 45 GRAUS, SOLDAVEL, F/F, DN 63 MM, PARA AQUA QUENTE E FRIA PREDIAL                                                                                                                                                                                                                                                                                                                                                                                                                             </t>
  </si>
  <si>
    <t xml:space="preserve">JOELHO PPR 45 GRAUS, SOLDAVEL, F/F, DN 75 MM, PARA AQUA QUENTE E FRIA PREDIAL                                                                                                                                                                                                                                                                                                                                                                                                                             </t>
  </si>
  <si>
    <t xml:space="preserve">JOELHO PPR 45 GRAUS, SOLDAVEL, F/F, DN 90 MM, PARA AQUA QUENTE E FRIA PREDIAL                                                                                                                                                                                                                                                                                                                                                                                                                             </t>
  </si>
  <si>
    <t xml:space="preserve">JOELHO PPR, 45 GRAUS, SOLDAVEL, F/F, DN 32 MM, PARA AGUA QUENTE PREDIAL                                                                                                                                                                                                                                                                                                                                                                                                                                   </t>
  </si>
  <si>
    <t xml:space="preserve">JOELHO PPR, 90 GRAUS, SOLDAVEL, F/F, DN 110 MM, PARA AGUA QUENTE PREDIAL                                                                                                                                                                                                                                                                                                                                                                                                                                  </t>
  </si>
  <si>
    <t xml:space="preserve">JOELHO PPR, 90 GRAUS, SOLDAVEL, F/F, DN 20 MM, PARA AGUA QUENTE PREDIAL                                                                                                                                                                                                                                                                                                                                                                                                                                   </t>
  </si>
  <si>
    <t xml:space="preserve">JOELHO PPR, 90 GRAUS, SOLDAVEL, F/F, DN 25 MM, PARA AGUA QUENTE PREDIAL                                                                                                                                                                                                                                                                                                                                                                                                                                   </t>
  </si>
  <si>
    <t xml:space="preserve">JOELHO PPR, 90 GRAUS, SOLDAVEL, F/F, DN 32 MM, PARA AGUA QUENTE PREDIAL                                                                                                                                                                                                                                                                                                                                                                                                                                   </t>
  </si>
  <si>
    <t xml:space="preserve">JOELHO PPR, 90 GRAUS, SOLDAVEL, F/F, DN 40 MM, PARA AGUA QUENTE PREDIAL                                                                                                                                                                                                                                                                                                                                                                                                                                   </t>
  </si>
  <si>
    <t xml:space="preserve">JOELHO PPR, 90 GRAUS, SOLDAVEL, F/F, DN 50 MM, PARA AGUA QUENTE PREDIAL                                                                                                                                                                                                                                                                                                                                                                                                                                   </t>
  </si>
  <si>
    <t xml:space="preserve">JOELHO PPR, 90 GRAUS, SOLDAVEL, F/F, DN 63 MM, PARA AGUA QUENTE PREDIAL                                                                                                                                                                                                                                                                                                                                                                                                                                   </t>
  </si>
  <si>
    <t xml:space="preserve">JOELHO PPR, 90 GRAUS, SOLDAVEL, F/F, DN 75 MM, PARA AGUA QUENTE PREDIAL                                                                                                                                                                                                                                                                                                                                                                                                                                   </t>
  </si>
  <si>
    <t xml:space="preserve">JOELHO PPR, 90 GRAUS, SOLDAVEL, F/F, DN 90 MM, PARA AGUA QUENTE PREDIAL                                                                                                                                                                                                                                                                                                                                                                                                                                   </t>
  </si>
  <si>
    <t xml:space="preserve">JOELHO PVC COM VISITA, 90 GRAUS, DN 100 X 50 MM, SERIE NORMAL, PARA ESGOTO PREDIAL                                                                                                                                                                                                                                                                                                                                                                                                                        </t>
  </si>
  <si>
    <t xml:space="preserve">JOELHO PVC, COM BOLSA E ANEL, 90 GRAUS, DN 40 X *38* MM, SERIE NORMAL, PARA ESGOTO PREDIAL                                                                                                                                                                                                                                                                                                                                                                                                                </t>
  </si>
  <si>
    <t xml:space="preserve">JOELHO PVC, ROSCAVEL, 45 GRAUS, 1/2", COR BRANCA, PARA AGUA FRIA PREDIAL                                                                                                                                                                                                                                                                                                                                                                                                                                  </t>
  </si>
  <si>
    <t xml:space="preserve">JOELHO PVC, ROSCAVEL, 45 GRAUS, 1", COR BRANCA, PARA AGUA FRIA PREDIAL                                                                                                                                                                                                                                                                                                                                                                                                                                    </t>
  </si>
  <si>
    <t xml:space="preserve">JOELHO PVC, ROSCAVEL, 45 GRAUS, 3/4", COR BRANCA, PARA AGUA FRIA PREDIAL                                                                                                                                                                                                                                                                                                                                                                                                                                  </t>
  </si>
  <si>
    <t xml:space="preserve">JOELHO PVC, ROSCAVEL, 90 GRAUS, 1/2", COR BRANCA, PARA AGUA FRIA PREDIAL                                                                                                                                                                                                                                                                                                                                                                                                                                  </t>
  </si>
  <si>
    <t xml:space="preserve">JOELHO PVC, ROSCAVEL, 90 GRAUS, 1", COR BRANCA, PARA AGUA FRIA PREDIAL                                                                                                                                                                                                                                                                                                                                                                                                                                    </t>
  </si>
  <si>
    <t xml:space="preserve">JOELHO PVC, ROSCAVEL, 90 GRAUS, 3/4", COR BRANCA, PARA AGUA FRIA PREDIAL                                                                                                                                                                                                                                                                                                                                                                                                                                  </t>
  </si>
  <si>
    <t xml:space="preserve">JOELHO PVC, SOLDAVEL COM ROSCA, 90 GRAUS, 20 MM X 1/2", COR MARROM, PARA AGUA FRIA PREDIAL                                                                                                                                                                                                                                                                                                                                                                                                                </t>
  </si>
  <si>
    <t xml:space="preserve">JOELHO PVC, SOLDAVEL COM ROSCA, 90 GRAUS, 25 MM X 1/2", COR MARROM, PARA AGUA FRIA PREDIAL                                                                                                                                                                                                                                                                                                                                                                                                                </t>
  </si>
  <si>
    <t xml:space="preserve">JOELHO PVC, SOLDAVEL COM ROSCA, 90 GRAUS, 25 MM X 3/4", COR MARROM, PARA AGUA FRIA PREDIAL                                                                                                                                                                                                                                                                                                                                                                                                                </t>
  </si>
  <si>
    <t xml:space="preserve">JOELHO PVC, SOLDAVEL COM ROSCA, 90 GRAUS, 32 MM X 3/4", COR MARROM, PARA AGUA FRIA PREDIAL                                                                                                                                                                                                                                                                                                                                                                                                                </t>
  </si>
  <si>
    <t xml:space="preserve">JOELHO PVC, SOLDAVEL, BB, 45 GRAUS, DN 40 MM, PARA ESGOTO PREDIAL                                                                                                                                                                                                                                                                                                                                                                                                                                         </t>
  </si>
  <si>
    <t xml:space="preserve">JOELHO PVC, SOLDAVEL, BB, 90 GRAUS, SEM ANEL, DN 40 MM, PARA ESGOTO PREDIAL SECUNDARIO                                                                                                                                                                                                                                                                                                                                                                                                                    </t>
  </si>
  <si>
    <t xml:space="preserve">JOELHO PVC, SOLDAVEL, COM BUCHA DE LATAO, 90 GRAUS, 20 MM X 1/2", PARA AGUA FRIA PREDIAL                                                                                                                                                                                                                                                                                                                                                                                                                  </t>
  </si>
  <si>
    <t xml:space="preserve">JOELHO PVC, SOLDAVEL, COM BUCHA DE LATAO, 90 GRAUS, 25 MM X 1/2", PARA AGUA FRIA PREDIAL                                                                                                                                                                                                                                                                                                                                                                                                                  </t>
  </si>
  <si>
    <t xml:space="preserve">JOELHO PVC, SOLDAVEL, COM BUCHA DE LATAO, 90 GRAUS, 25 MM X 3/4", PARA AGUA FRIA PREDIAL                                                                                                                                                                                                                                                                                                                                                                                                                  </t>
  </si>
  <si>
    <t xml:space="preserve">JOELHO PVC, SOLDAVEL, COM BUCHA DE LATAO, 90 GRAUS, 32 MM X 3/4", PARA AGUA FRIA PREDIAL                                                                                                                                                                                                                                                                                                                                                                                                                  </t>
  </si>
  <si>
    <t xml:space="preserve">JOELHO PVC, SOLDAVEL, PB, 45 GRAUS, DN 100 MM, PARA ESGOTO PREDIAL                                                                                                                                                                                                                                                                                                                                                                                                                                        </t>
  </si>
  <si>
    <t xml:space="preserve">JOELHO PVC, SOLDAVEL, PB, 45 GRAUS, DN 150 MM, PARA ESGOTO PREDIAL                                                                                                                                                                                                                                                                                                                                                                                                                                        </t>
  </si>
  <si>
    <t xml:space="preserve">JOELHO PVC, SOLDAVEL, PB, 45 GRAUS, DN 40 MM, PARA ESGOTO PREDIAL                                                                                                                                                                                                                                                                                                                                                                                                                                         </t>
  </si>
  <si>
    <t xml:space="preserve">JOELHO PVC, SOLDAVEL, PB, 45 GRAUS, DN 50 MM, PARA ESGOTO PREDIAL                                                                                                                                                                                                                                                                                                                                                                                                                                         </t>
  </si>
  <si>
    <t xml:space="preserve">JOELHO PVC, SOLDAVEL, PB, 45 GRAUS, DN 75 MM, PARA ESGOTO PREDIAL                                                                                                                                                                                                                                                                                                                                                                                                                                         </t>
  </si>
  <si>
    <t xml:space="preserve">JOELHO PVC, SOLDAVEL, PB, 90 GRAUS, DN 100 MM, PARA ESGOTO PREDIAL                                                                                                                                                                                                                                                                                                                                                                                                                                        </t>
  </si>
  <si>
    <t xml:space="preserve">JOELHO PVC, SOLDAVEL, PB, 90 GRAUS, DN 150 MM, PARA ESGOTO PREDIAL                                                                                                                                                                                                                                                                                                                                                                                                                                        </t>
  </si>
  <si>
    <t xml:space="preserve">JOELHO PVC, SOLDAVEL, PB, 90 GRAUS, DN 40 MM, PARA ESGOTO PREDIAL                                                                                                                                                                                                                                                                                                                                                                                                                                         </t>
  </si>
  <si>
    <t xml:space="preserve">JOELHO PVC, SOLDAVEL, PB, 90 GRAUS, DN 50 MM, PARA ESGOTO PREDIAL                                                                                                                                                                                                                                                                                                                                                                                                                                         </t>
  </si>
  <si>
    <t xml:space="preserve">JOELHO PVC, SOLDAVEL, PB, 90 GRAUS, DN 75 MM, PARA ESGOTO PREDIAL                                                                                                                                                                                                                                                                                                                                                                                                                                         </t>
  </si>
  <si>
    <t xml:space="preserve">JOELHO PVC, SOLDAVEL, 90 GRAUS, 110 MM, COR MARROM, PARA AGUA FRIA PREDIAL                                                                                                                                                                                                                                                                                                                                                                                                                                </t>
  </si>
  <si>
    <t xml:space="preserve">JOELHO PVC, SOLDAVEL, 90 GRAUS, 20 MM, COR MARROM, PARA AGUA FRIA PREDIAL                                                                                                                                                                                                                                                                                                                                                                                                                                 </t>
  </si>
  <si>
    <t xml:space="preserve">JOELHO PVC, SOLDAVEL, 90 GRAUS, 25 MM, COR MARROM, PARA AGUA FRIA PREDIAL                                                                                                                                                                                                                                                                                                                                                                                                                                 </t>
  </si>
  <si>
    <t xml:space="preserve">JOELHO PVC, SOLDAVEL, 90 GRAUS, 32 MM, COR MARROM, PARA AGUA FRIA PREDIAL                                                                                                                                                                                                                                                                                                                                                                                                                                 </t>
  </si>
  <si>
    <t xml:space="preserve">JOELHO PVC, SOLDAVEL, 90 GRAUS, 40 MM, COR MARROM, PARA AGUA FRIA PREDIAL                                                                                                                                                                                                                                                                                                                                                                                                                                 </t>
  </si>
  <si>
    <t xml:space="preserve">JOELHO PVC, SOLDAVEL, 90 GRAUS, 50 MM, COR MARROM, PARA AGUA FRIA PREDIAL                                                                                                                                                                                                                                                                                                                                                                                                                                 </t>
  </si>
  <si>
    <t xml:space="preserve">JOELHO PVC, SOLDAVEL, 90 GRAUS, 60 MM, COR MARROM, PARA AGUA FRIA PREDIAL                                                                                                                                                                                                                                                                                                                                                                                                                                 </t>
  </si>
  <si>
    <t xml:space="preserve">JOELHO PVC, SOLDAVEL, 90 GRAUS, 85 MM, COR MARROM, PARA AGUA FRIA PREDIAL                                                                                                                                                                                                                                                                                                                                                                                                                                 </t>
  </si>
  <si>
    <t xml:space="preserve">JOELHO PVC, 90 GRAUS, ROSCAVEL, 1 1/4", COR BRANCA, AGUA FRIA PREDIAL                                                                                                                                                                                                                                                                                                                                                                                                                                     </t>
  </si>
  <si>
    <t xml:space="preserve">JOELHO/COTOVELO 90 GRAUS, METALICO, PARA CONEXAO COM ANEL DESLIZANTE, DN 16 MM, EM TUBO PEX PARA INST. AGUA QUENTE/FRIA                                                                                                                                                                                                                                                                                                                                                                                   </t>
  </si>
  <si>
    <t xml:space="preserve">JOELHO/COTOVELO 90 GRAUS, METALICO, PARA CONEXAO COM ANEL DESLIZANTE, DN 20 MM, EM TUBO PEX PARA INST. AGUA QUENTE/FRIA                                                                                                                                                                                                                                                                                                                                                                                   </t>
  </si>
  <si>
    <t xml:space="preserve">JOELHO/COTOVELO 90 GRAUS, METALICO, PARA CONEXAO COM ANEL DESLIZANTE, DN 25 MM, EM TUBO PEX PARA INST. AGUA QUENTE/FRIA                                                                                                                                                                                                                                                                                                                                                                                   </t>
  </si>
  <si>
    <t xml:space="preserve">JOELHO/COTOVELO 90 GRAUS, METALICO, PARA CONEXAO COM ANEL DESLIZANTE, DN 32 MM, EM TUBO PEX PARA INST. AGUA QUENTE/FRIA                                                                                                                                                                                                                                                                                                                                                                                   </t>
  </si>
  <si>
    <t xml:space="preserve">JOELHO/COTOVELO 90 GRAUS, PLASTICO, PARA CONEXAO COM CRIMPAGEM, DN 16 MM, EM TUBO PEX PARA INST. AGUA QUENTE/FRIA                                                                                                                                                                                                                                                                                                                                                                                         </t>
  </si>
  <si>
    <t xml:space="preserve">JOELHO/COTOVELO 90 GRAUS, PLASTICO, PARA CONEXAO COM CRIMPAGEM, DN 20 MM, EM TUBO PEX PARA INST. AGUA QUENTE/FRIA                                                                                                                                                                                                                                                                                                                                                                                         </t>
  </si>
  <si>
    <t xml:space="preserve">JOELHO/COTOVELO 90 GRAUS, PLASTICO, PARA CONEXAO COM CRIMPAGEM, DN 25 MM, EM TUBO PEX PARA INST. AGUA QUENTE/FRIA                                                                                                                                                                                                                                                                                                                                                                                         </t>
  </si>
  <si>
    <t xml:space="preserve">JOELHO/COTOVELO 90 GRAUS, ROSCA FEMEA TERMINAL, METALICO, PARA CONEXAO COM ANEL DESLIZANTE, DN 16 MM X 1/2", EM TUBO PEX PARA INST. AGUA QUENTE/FRIA                                                                                                                                                                                                                                                                                                                                                      </t>
  </si>
  <si>
    <t xml:space="preserve">JOELHO/COTOVELO 90 GRAUS, ROSCA FEMEA TERMINAL, METALICO, PARA CONEXAO COM ANEL DESLIZANTE, DN 20 MM X 1/2", EM TUBO PEX PARA INST. AGUA QUENTE/FRIA                                                                                                                                                                                                                                                                                                                                                      </t>
  </si>
  <si>
    <t xml:space="preserve">JOELHO/COTOVELO 90 GRAUS, ROSCA FEMEA TERMINAL, METALICO, PARA CONEXAO COM ANEL DESLIZANTE, DN 20 MM X 3/4", EM TUBO PEX PARA INST. AGUA QUENTE/FRIA                                                                                                                                                                                                                                                                                                                                                      </t>
  </si>
  <si>
    <t xml:space="preserve">JOELHO/COTOVELO 90 GRAUS, ROSCA FEMEA TERMINAL, METALICO, PARA CONEXAO COM ANEL DESLIZANTE, DN 25 MM X 3/4", EM TUBO PEX PARA INST. AGUA QUENTE/FRIA                                                                                                                                                                                                                                                                                                                                                      </t>
  </si>
  <si>
    <t xml:space="preserve">JOELHO/COTOVELO 90 GRAUS, ROSCA FEMEA TERMINAL, PLASTICO, PARA CONEXAO COM CRIMPAGEM, DN 16 MM X 1/2", EM TUBO PEX PARA INST. AGUA QUENTE/FRIA                                                                                                                                                                                                                                                                                                                                                            </t>
  </si>
  <si>
    <t xml:space="preserve">JOELHO/COTOVELO 90 GRAUS, ROSCA FEMEA TERMINAL, PLASTICO, PARA CONEXAO COM CRIMPAGEM, DN 20 MM X 1/2", EM TUBO PEX PARA INST. AGUA QUENTE/FRIA                                                                                                                                                                                                                                                                                                                                                            </t>
  </si>
  <si>
    <t xml:space="preserve">JOELHO/COTOVELO 90 GRAUS, ROSCA FEMEA TERMINAL, PLASTICO, PARA CONEXAO COM CRIMPAGEM, DN 20 MM X 3/4", EM TUBO PEX PARA INST. AGUA QUENTE/FRIA                                                                                                                                                                                                                                                                                                                                                            </t>
  </si>
  <si>
    <t xml:space="preserve">JOELHO/COTOVELO 90 GRAUS, ROSCA FEMEA TERMINAL, PLASTICO, PARA CONEXAO COM CRIMPAGEM, DN 25 MM X 1/2", EM TUBO PEX PARA INST. AGUA QUENTE/FRIA                                                                                                                                                                                                                                                                                                                                                            </t>
  </si>
  <si>
    <t xml:space="preserve">JOELHO, PVC SERIE R, 45 GRAUS, DN 100 MM, PARA ESGOTO PREDIAL                                                                                                                                                                                                                                                                                                                                                                                                                                             </t>
  </si>
  <si>
    <t xml:space="preserve">JOELHO, PVC SERIE R, 45 GRAUS, DN 150 MM, PARA ESGOTO PREDIAL                                                                                                                                                                                                                                                                                                                                                                                                                                             </t>
  </si>
  <si>
    <t xml:space="preserve">JOELHO, PVC SERIE R, 45 GRAUS, DN 40 MM, PARA ESGOTO PREDIAL                                                                                                                                                                                                                                                                                                                                                                                                                                              </t>
  </si>
  <si>
    <t xml:space="preserve">JOELHO, PVC SERIE R, 45 GRAUS, DN 50 MM, PARA ESGOTO PREDIAL                                                                                                                                                                                                                                                                                                                                                                                                                                              </t>
  </si>
  <si>
    <t xml:space="preserve">JOELHO, PVC SERIE R, 45 GRAUS, DN 75 MM, PARA ESGOTO PREDIAL                                                                                                                                                                                                                                                                                                                                                                                                                                              </t>
  </si>
  <si>
    <t xml:space="preserve">JOELHO, PVC SERIE R, 90 GRAUS, DN 100 MM, PARA ESGOTO PREDIAL                                                                                                                                                                                                                                                                                                                                                                                                                                             </t>
  </si>
  <si>
    <t xml:space="preserve">JOELHO, PVC SERIE R, 90 GRAUS, DN 150 MM, PARA ESGOTO PREDIAL                                                                                                                                                                                                                                                                                                                                                                                                                                             </t>
  </si>
  <si>
    <t xml:space="preserve">JOELHO, PVC SERIE R, 90 GRAUS, DN 40 MM, PARA ESGOTO PREDIAL                                                                                                                                                                                                                                                                                                                                                                                                                                              </t>
  </si>
  <si>
    <t xml:space="preserve">JOELHO, PVC SERIE R, 90 GRAUS, DN 50 MM, PARA ESGOTO PREDIAL                                                                                                                                                                                                                                                                                                                                                                                                                                              </t>
  </si>
  <si>
    <t xml:space="preserve">JOELHO, PVC SERIE R, 90 GRAUS, DN 75 MM, PARA ESGOTO PREDIAL                                                                                                                                                                                                                                                                                                                                                                                                                                              </t>
  </si>
  <si>
    <t xml:space="preserve">JOELHO, PVC SOLDAVEL, 45 GRAUS, 20 MM, COR MARROM, PARA AGUA FRIA PREDIAL                                                                                                                                                                                                                                                                                                                                                                                                                                 </t>
  </si>
  <si>
    <t xml:space="preserve">JOELHO, PVC SOLDAVEL, 45 GRAUS, 25 MM, COR MARROM, PARA AGUA FRIA PREDIAL                                                                                                                                                                                                                                                                                                                                                                                                                                 </t>
  </si>
  <si>
    <t xml:space="preserve">JOELHO, PVC SOLDAVEL, 45 GRAUS, 32 MM, COR MARROM, PARA AGUA FRIA PREDIAL                                                                                                                                                                                                                                                                                                                                                                                                                                 </t>
  </si>
  <si>
    <t xml:space="preserve">JOELHO, PVC SOLDAVEL, 45 GRAUS, 40 MM, COR MARROM, PARA AGUA FRIA PREDIAL                                                                                                                                                                                                                                                                                                                                                                                                                                 </t>
  </si>
  <si>
    <t xml:space="preserve">JOELHO, PVC SOLDAVEL, 45 GRAUS, 50 MM, COR MARROM, PARA AGUA FRIA PREDIAL                                                                                                                                                                                                                                                                                                                                                                                                                                 </t>
  </si>
  <si>
    <t xml:space="preserve">JOELHO, PVC SOLDAVEL, 45 GRAUS, 60 MM, COR MARROM, PARA AGUA FRIA PREDIAL                                                                                                                                                                                                                                                                                                                                                                                                                                 </t>
  </si>
  <si>
    <t xml:space="preserve">JOELHO, PVC SOLDAVEL, 45 GRAUS, 75 MM, COR MARROM, PARA AGUA FRIA PREDIAL                                                                                                                                                                                                                                                                                                                                                                                                                                 </t>
  </si>
  <si>
    <t xml:space="preserve">JOELHO, PVC SOLDAVEL, 45 GRAUS, 85 MM, COR MARROM, PARA AGUA FRIA PREDIAL                                                                                                                                                                                                                                                                                                                                                                                                                                 </t>
  </si>
  <si>
    <t xml:space="preserve">JOELHO, PVC SOLDAVEL, 90 GRAUS, 75 MM, COR MARROM, PARA AGUA FRIA PREDIAL                                                                                                                                                                                                                                                                                                                                                                                                                                 </t>
  </si>
  <si>
    <t xml:space="preserve">JOGO DE TRANQUETA E ROSETA QUADRADA DE SOBREPOR SEM FUROS, EM LATAO CROMADO, *50 X 50* MM, PARA FECHADURA DE PORTA DE BANHEIRO                                                                                                                                                                                                                                                                                                                                                                            </t>
  </si>
  <si>
    <t xml:space="preserve">JOGO DE TRANQUETA E ROSETA REDONDA DE SOBREPOR SEM FUROS, EM LATAO CROMADO, DIAMETRO *50* MM, PARA FECHADURA DE PORTA DE BANHEIRO                                                                                                                                                                                                                                                                                                                                                                         </t>
  </si>
  <si>
    <t xml:space="preserve">JUNCAO DE REDUCAO INVERTIDA, PVC SOLDAVEL, 100 X 50 MM, SERIE NORMAL PARA ESGOTO PREDIAL                                                                                                                                                                                                                                                                                                                                                                                                                  </t>
  </si>
  <si>
    <t xml:space="preserve">JUNCAO DE REDUCAO INVERTIDA, PVC SOLDAVEL, 100 X 75 MM, SERIE NORMAL PARA ESGOTO PREDIAL                                                                                                                                                                                                                                                                                                                                                                                                                  </t>
  </si>
  <si>
    <t xml:space="preserve">JUNCAO DE REDUCAO INVERTIDA, PVC SOLDAVEL, 75 X 50 MM, SERIE NORMAL PARA ESGOTO PREDIAL                                                                                                                                                                                                                                                                                                                                                                                                                   </t>
  </si>
  <si>
    <t xml:space="preserve">JUNCAO DUPLA, PVC SERIE R, DN 100 X 100 X 100 MM, PARA ESGOTO PREDIAL                                                                                                                                                                                                                                                                                                                                                                                                                                     </t>
  </si>
  <si>
    <t xml:space="preserve">JUNCAO INVERTIDA, PVC SOLDAVEL, 75 X 75 MM, SERIE NORMAL PARA ESGOTO PREDIAL                                                                                                                                                                                                                                                                                                                                                                                                                              </t>
  </si>
  <si>
    <t xml:space="preserve">JUNCAO SIMPLES DE REDUCAO, PVC, DN 100 X 50 MM, SERIE NORMAL PARA ESGOTO PREDIAL                                                                                                                                                                                                                                                                                                                                                                                                                          </t>
  </si>
  <si>
    <t xml:space="preserve">JUNCAO SIMPLES DE REDUCAO, PVC, DN 100 X 75 MM, SERIE NORMAL PARA ESGOTO PREDIAL                                                                                                                                                                                                                                                                                                                                                                                                                          </t>
  </si>
  <si>
    <t xml:space="preserve">JUNCAO SIMPLES, PVC SERIE R, DN 100 X 100 MM, PARA ESGOTO PREDIAL                                                                                                                                                                                                                                                                                                                                                                                                                                         </t>
  </si>
  <si>
    <t xml:space="preserve">JUNCAO SIMPLES, PVC SERIE R, DN 100 X 75 MM, PARA ESGOTO PREDIAL                                                                                                                                                                                                                                                                                                                                                                                                                                          </t>
  </si>
  <si>
    <t xml:space="preserve">JUNCAO SIMPLES, PVC SERIE R, DN 150 X 100 MM, PARA ESGOTO PREDIAL                                                                                                                                                                                                                                                                                                                                                                                                                                         </t>
  </si>
  <si>
    <t xml:space="preserve">JUNCAO SIMPLES, PVC SERIE R, DN 150 X 150 MM, PARA ESGOTO PREDIAL                                                                                                                                                                                                                                                                                                                                                                                                                                         </t>
  </si>
  <si>
    <t xml:space="preserve">JUNCAO SIMPLES, PVC SERIE R, DN 40 X 40 MM, PARA ESGOTO PREDIAL                                                                                                                                                                                                                                                                                                                                                                                                                                           </t>
  </si>
  <si>
    <t xml:space="preserve">JUNCAO SIMPLES, PVC SERIE R, DN 50 X 50 MM, PARA ESGOTO PREDIAL                                                                                                                                                                                                                                                                                                                                                                                                                                           </t>
  </si>
  <si>
    <t xml:space="preserve">JUNCAO SIMPLES, PVC SERIE R, DN 75 X 75 MM, PARA ESGOTO PREDIAL                                                                                                                                                                                                                                                                                                                                                                                                                                           </t>
  </si>
  <si>
    <t xml:space="preserve">JUNCAO SIMPLES, PVC, 45 GRAUS, DN 100 X 100 MM, SERIE NORMAL PARA ESGOTO PREDIAL                                                                                                                                                                                                                                                                                                                                                                                                                          </t>
  </si>
  <si>
    <t xml:space="preserve">JUNCAO SIMPLES, PVC, 45 GRAUS, DN 40 X 40 MM, SERIE NORMAL PARA ESGOTO PREDIAL                                                                                                                                                                                                                                                                                                                                                                                                                            </t>
  </si>
  <si>
    <t xml:space="preserve">JUNCAO SIMPLES, PVC, 45 GRAUS, DN 50 X 50 MM, SERIE NORMAL PARA ESGOTO PREDIAL                                                                                                                                                                                                                                                                                                                                                                                                                            </t>
  </si>
  <si>
    <t xml:space="preserve">JUNCAO SIMPLES, PVC, 45 GRAUS, DN 75 X 75 MM, SERIE NORMAL PARA ESGOTO PREDIAL                                                                                                                                                                                                                                                                                                                                                                                                                            </t>
  </si>
  <si>
    <t xml:space="preserve">JUNCAO 2 GARRAS PARA FITA PERFURADA                                                                                                                                                                                                                                                                                                                                                                                                                                                                       </t>
  </si>
  <si>
    <t xml:space="preserve">JUNCAO, PVC, 45 GRAUS, JE, BBB, DN 150 MM, PARA TUBO CORRUGADO E/OU LISO, REDE COLETORA DE ESGOTO                                                                                                                                                                                                                                                                                                                                                                                                         </t>
  </si>
  <si>
    <t xml:space="preserve">JUNTA DE EXPANSAO BRONZE/LATAO (REF 900), PONTA X PONTA, 35 MM                                                                                                                                                                                                                                                                                                                                                                                                                                            </t>
  </si>
  <si>
    <t xml:space="preserve">JUNTA DE EXPANSAO BRONZE/LATAO (REF 900), PONTA X PONTA, 42 MM                                                                                                                                                                                                                                                                                                                                                                                                                                            </t>
  </si>
  <si>
    <t xml:space="preserve">JUNTA DE EXPANSAO BRONZE/LATAO (REF 900), PONTA X PONTA, 54 MM                                                                                                                                                                                                                                                                                                                                                                                                                                            </t>
  </si>
  <si>
    <t xml:space="preserve">JUNTA DE EXPANSAO BRONZE/LATAO (REF 900), PONTA X PONTA, 66 MM                                                                                                                                                                                                                                                                                                                                                                                                                                            </t>
  </si>
  <si>
    <t xml:space="preserve">JUNTA DE EXPANSAO DE COBRE (REF 900), PONTA X PONTA, 15 MM                                                                                                                                                                                                                                                                                                                                                                                                                                                </t>
  </si>
  <si>
    <t xml:space="preserve">JUNTA DE EXPANSAO DE COBRE (REF 900), PONTA X PONTA, 22 MM                                                                                                                                                                                                                                                                                                                                                                                                                                                </t>
  </si>
  <si>
    <t xml:space="preserve">JUNTA DE EXPANSAO DE COBRE (REF 900), PONTA X PONTA, 28 MM                                                                                                                                                                                                                                                                                                                                                                                                                                                </t>
  </si>
  <si>
    <t xml:space="preserve">JUNTA DILATACAO ELASTICA PARA CONCRETO (FUGENBAND) O-12, ATE 5 MCA                                                                                                                                                                                                                                                                                                                                                                                                                                        </t>
  </si>
  <si>
    <t xml:space="preserve">JUNTA DILATACAO ELASTICA PARA CONCRETO (FUGENBAND) O-22, ATE 30 MCA                                                                                                                                                                                                                                                                                                                                                                                                                                       </t>
  </si>
  <si>
    <t xml:space="preserve">JUNTA DILATACAO ELASTICA PARA CONCRETO (FUGENBAND) O-35/10, ATE 100 MCA                                                                                                                                                                                                                                                                                                                                                                                                                                   </t>
  </si>
  <si>
    <t xml:space="preserve">JUNTA DILATACAO ELASTICA PARA CONCRETO (FUGENBAND) O-35/6, ATE 100 MCA                                                                                                                                                                                                                                                                                                                                                                                                                                    </t>
  </si>
  <si>
    <t xml:space="preserve">JUNTA PLASTICA DE DILATACAO PARA PISOS, COR CINZA, 10 X 4,5 MM (ALTURA X ESPESSURA)                                                                                                                                                                                                                                                                                                                                                                                                                       </t>
  </si>
  <si>
    <t xml:space="preserve">JUNTA PLASTICA DE DILATACAO PARA PISOS, COR CINZA, 17 X 3 MM (ALTURA X ESPESSURA)                                                                                                                                                                                                                                                                                                                                                                                                                         </t>
  </si>
  <si>
    <t xml:space="preserve">JUNTA PLASTICA DE DILATACAO PARA PISOS, COR CINZA, 27 X 3 MM (ALTURA X ESPESSURA)                                                                                                                                                                                                                                                                                                                                                                                                                         </t>
  </si>
  <si>
    <t xml:space="preserve">KIT ACESSORIOS PARA COMPRESSOR DE AR, 5 PECAS (PISTOLAS PINTURA, LIMPEZA E PULVERIZACAO, CALIBRADOR E MANGUEIRA)                                                                                                                                                                                                                                                                                                                                                                                          </t>
  </si>
  <si>
    <t xml:space="preserve">KIT CAVALETE, PVC, COM REGISTRO, PARA HIDROMETRO, BITOLAS 1/2" OU 3/4" - COMPLETO                                                                                                                                                                                                                                                                                                                                                                                                                         </t>
  </si>
  <si>
    <t xml:space="preserve">KIT CHASSI COZINHA, CUBA SIMPLES SEM MAQUINA LAVAR LOUCA, INSTAL. PEX, QUADRO METALICO C/ TRAVESSA C/ FURO P/ESGOTO DN 50 MM E FUROS SUPERIORES P/AGUA, *340* X *650* MM (L X H), P/ CONEXAO COM ANEL DESLIZANTE (CONJUNTO COMPLETO)                                                                                                                                                                                                                                                                      </t>
  </si>
  <si>
    <t xml:space="preserve">KIT CHASSI COZINHA, CUBA SIMPLES SEM MAQUINA LAVAR LOUCA, INSTAL. PEX, QUADRO METALICO C/ TRAVESSA COM FURO P/ESGOTO DN 50 MM E FUROS SUPERIORES P/AGUA, *340* X *650* MM (L X H), P/ CONEXAO COM CRIMPAGEM (CONJUNTO COMPLETO)                                                                                                                                                                                                                                                                           </t>
  </si>
  <si>
    <t xml:space="preserve">KIT CHASSI TANQUE E MAQUINA LAVAR ROUPA, INSTAL. PEX, QUADRO METALICO C/ TRAVESSA C/ FURO P/ ESGOTO DN 50 MM, FURO LATERAL P/ MAQUINA E FUROS SUPERIORES P/ AGUA, *344* X *442* MM (L X H), P/ CONEXAO COM ANEL DESLIZANTE (CONJUNTO COMPLETO)                                                                                                                                                                                                                                                            </t>
  </si>
  <si>
    <t xml:space="preserve">KIT CHASSI TANQUE E MAQUINA LAVAR ROUPA, INSTAL. PEX, QUADRO METALICO C/ TRAVESSA C/ FURO P/ ESGOTO DN 50 MM, FURO LATERAL P/MAQUINA E FUROS SUPERIORES P/AGUA, *344* X *442* MM (L X H), P/ CONEXAO COM CRIMPAGEM (CONJUNTO COMPLETO)                                                                                                                                                                                                                                                                    </t>
  </si>
  <si>
    <t xml:space="preserve">KIT CHUVEIRO, INSTAL. PEX, QUADRO METALICO C/ 2 TRAVESSAS, SUPERIOR C/ ESPERA P/ CHUVEIRO, INFERIOR C/ 2 REGISTROS DE PRESSAO 1/2 ", *390* X *900* MM (L X H), CONEXAO COM ANEL DESLIZANTE (CONJUNTO COMPLETO)                                                                                                                                                                                                                                                                                            </t>
  </si>
  <si>
    <t xml:space="preserve">KIT CHUVEIRO, INSTAL. PEX, QUADRO METALICO C/2 TRAVESSAS, SUPERIOR C/ ESPERA P/ CHUVEIRO E INFERIOR C/2 REGISTROS DE PRESSAO 1/2 ", *390* X *900* MM (L X H), CONEXAO COM CRIMPAGEM (CONJUNTO COMPLETO)                                                                                                                                                                                                                                                                                                   </t>
  </si>
  <si>
    <t xml:space="preserve">KIT DE ACESSORIOS PARA BANHEIRO EM METAL CROMADO, 5 PECAS                                                                                                                                                                                                                                                                                                                                                                                                                                                 </t>
  </si>
  <si>
    <t xml:space="preserve">KIT DE MATERIAIS PARA BRACADEIRA PARA FIXACAO EM POSTE CIRCULAR, CONTEM TRES FIXADORES E UM ROLO DE FITA DE 3 M EM ACO CARBONO                                                                                                                                                                                                                                                                                                                                                                            </t>
  </si>
  <si>
    <t xml:space="preserve">KIT DE PROTECAO ARSTOP PARA AR CONDICIONADO, TOMADA PADRAO 2P+T 20 A, COM DISJUNTOR UNIPOLAR DIN 20A                                                                                                                                                                                                                                                                                                                                                                                                      </t>
  </si>
  <si>
    <t xml:space="preserve">KIT PORTA PRONTA DE MADEIRA, FOLHA LEVE (NBR 15930) DE 600 X 2100 MM OU 700 X 2100 MM, DE 35 MM A 40 MM DE ESPESSURA, COM MARCO EM ACO, NUCLEO COLMEIA, CAPA LISA EM HDF, ACABAMENTO MELAMINICO BRANCO (INCLUI MARCO, ALIZARES, DOBRADICAS E FECHADURA)                                                                                                                                                                                                                                                   </t>
  </si>
  <si>
    <t xml:space="preserve">KIT PORTA PRONTA DE MADEIRA, FOLHA LEVE (NBR 15930) DE 600 X 2100 MM OU 700 X 2100 MM, DE 35 MM A 40 MM DE ESPESSURA, NUCLEO COLMEIA, ESTRUTURA USINADA PARA FECHADURA, CAPA LISA EM HDF, ACABAMENTO EM PRIMER PARA PINTURA (INCLUI MARCO, ALIZARES E DOBRADICAS)                                                                                                                                                                                                                                         </t>
  </si>
  <si>
    <t xml:space="preserve">KIT PORTA PRONTA DE MADEIRA, FOLHA LEVE (NBR 15930) DE 800 X 2100 MM, DE 35 MM A 40 MM DE ESPESSURA, COM MARCO EM ACO, NUCLEO COLMEIA, CAPA LISA EM HDF, ACABAMENTO MELAMINICO BRANCO (INCLUI MARCO, ALIZARES, DOBRADICAS E FECHADURA)                                                                                                                                                                                                                                                                    </t>
  </si>
  <si>
    <t xml:space="preserve">KIT PORTA PRONTA DE MADEIRA, FOLHA LEVE (NBR 15930) DE 800 X 2100 MM, DE 35 MM A 40 MM DE ESPESSURA, NUCLEO COLMEIA, ESTRUTURA USINADA PARA FECHADURA, CAPA LISA EM HDF, ACABAMENTO EM PRIMER PARA PINTURA (INCLUI MARCO, ALIZARES E DOBRADICAS)                                                                                                                                                                                                                                                          </t>
  </si>
  <si>
    <t xml:space="preserve">KIT PORTA PRONTA DE MADEIRA, FOLHA LEVE (NBR 15930) DE 900 X 2100 MM, DE 35 MM A 40 MM DE ESPESSURA, COM MARCO EM ACO, NUCLEO COLMEIA, CAPA LISA EM HDF, ACABAMENTO MELAMINICO BRANCO (INCLUI MARCO, ALIZARES, DOBRADICAS E FECHADURA)                                                                                                                                                                                                                                                                    </t>
  </si>
  <si>
    <t xml:space="preserve">KIT PORTA PRONTA DE MADEIRA, FOLHA LEVE (NBR 15930) DE 900 X 2100 MM, DE 35 MM A 40 MM DE ESPESSURA, NUCLEO COLMEIA, ESTRUTURA USINADA PARA FECHADURA, CAPA LISA EM HDF, ACABAMENTO EM PRIMER PARA PINTURA (INCLUI MARCO, ALIZARES E DOBRADICAS)                                                                                                                                                                                                                                                          </t>
  </si>
  <si>
    <t xml:space="preserve">KIT PORTA PRONTA DE MADEIRA, FOLHA MEDIA (NBR 15930) DE 600 X 2100 MM OU 700 X 2100 MM, DE 35 MM A 40 MM DE ESPESSURA, NUCLEO SEMI-SOLIDO (SARRAFEADO), ESTRUTURA USINADA PARA FECHADURA, CAPA LISA EM HDF, ACABAMENTO MELAMINICO BRANCO (INCLUI MARCO, ALIZARES E DOBRADICAS)                                                                                                                                                                                                                            </t>
  </si>
  <si>
    <t xml:space="preserve">KIT PORTA PRONTA DE MADEIRA, FOLHA MEDIA (NBR 15930) DE 600 X 2100 MM, DE 35 MM A 40 MM DE ESPESSURA, NUCLEO SEMI-SOLIDO (SARRAFEADO), ESTRUTURA USINADA PARA FECHADURA, CAPA LISA EM HDF, ACABAMENTO EM PRIMER PARA PINTURA (INCLUI MARCO, ALIZARES E DOBRADICAS)                                                                                                                                                                                                                                        </t>
  </si>
  <si>
    <t xml:space="preserve">KIT PORTA PRONTA DE MADEIRA, FOLHA MEDIA (NBR 15930) DE 700 X 2100 MM, DE 35 MM A 40 MM DE ESPESSURA, NUCLEO SEMI-SOLIDO (SARRAFEADO), ESTRUTURA USINADA PARA FECHADURA, CAPA LISA EM HDF, ACABAMENTO EM PRIMER PARA PINTURA (INCLUI MARCO, ALIZARES E DOBRADICAS)                                                                                                                                                                                                                                        </t>
  </si>
  <si>
    <t xml:space="preserve">KIT PORTA PRONTA DE MADEIRA, FOLHA MEDIA (NBR 15930) DE 800 X 2100 MM, DE 35 MM A 40 MM DE ESPESSURA, NUCLEO SEMI-SOLIDO (SARRAFEADO), ESTRUTURA USINADA PARA FECHADURA, CAPA LISA EM HDF, ACABAMENTO MELAMINICO BRANCO (INCLUI MARCO, ALIZARES E DOBRADICAS)                                                                                                                                                                                                                                             </t>
  </si>
  <si>
    <t xml:space="preserve">KIT PORTA PRONTA DE MADEIRA, FOLHA MEDIA (NBR 15930) DE 900 X 2100 MM, DE 35 MM A 40 MM DE ESPESSURA, NUCLEO SEMI-SOLIDO (SARRAFEADO), ESTRUTURA USINADA PARA FECHADURA, CAPA LISA EM HDF, ACABAMENTO EM PRIMER PARA PINTURA (INCLUI MARCO, ALIZARES E DOBRADICAS)                                                                                                                                                                                                                                        </t>
  </si>
  <si>
    <t xml:space="preserve">KIT PORTA PRONTA DE MADEIRA, FOLHA MEDIA (NBR 15930) DE 900 X 2100 MM, DE 35 MM A 40 MM DE ESPESSURA, NUCLEO SEMI-SOLIDO (SARRAFEADO), ESTRUTURA USINADA PARA FECHADURA, CAPA LISA EM HDF, ACABAMENTO MELAMINICO BRANCO (INCLUI MARCO, ALIZARES E DOBRADICAS)                                                                                                                                                                                                                                             </t>
  </si>
  <si>
    <t xml:space="preserve">KIT PORTA PRONTA DE MADEIRA, FOLHA PESADA (NBR 15930) DE 800 X 2100 MM, DE 40 MM A 45 MM DE ESPESSURA, COM MARCO EM ACO, NUCLEO SOLIDO, CAPA LISA EM HDF, ACABAMENTO MELAMINICO BRANCO (INCLUI MARCO, ALIZARES, DOBRADICAS E FECHADURA)                                                                                                                                                                                                                                                                   </t>
  </si>
  <si>
    <t xml:space="preserve">KIT PORTA PRONTA DE MADEIRA, FOLHA PESADA (NBR 15930) DE 900 X 2100 MM, DE 40 MM A 45 MM DE ESPESSURA, COM MARCO EM ACO, NUCLEO SOLIDO, CAPA LISA EM HDF, ACABAMENTO MELAMINICO BRANCO (INCLUI MARCO, ALIZARES, DOBRADICAS E FECHADURA)                                                                                                                                                                                                                                                                   </t>
  </si>
  <si>
    <t xml:space="preserve">LAJE PRE-MOLDADA CONVENCIONAL (LAJOTAS + VIGOTAS) PARA FORRO, UNIDIRECIONAL, SOBRECARGA DE 100 KG/M2, VAO ATE 4,00 M (SEM COLOCACAO)                                                                                                                                                                                                                                                                                                                                                                      </t>
  </si>
  <si>
    <t xml:space="preserve">LAJE PRE-MOLDADA CONVENCIONAL (LAJOTAS + VIGOTAS) PARA FORRO, UNIDIRECIONAL, SOBRECARGA DE 100 KG/M2, VAO ATE 4,50 M (SEM COLOCACAO)                                                                                                                                                                                                                                                                                                                                                                      </t>
  </si>
  <si>
    <t xml:space="preserve">LAJE PRE-MOLDADA CONVENCIONAL (LAJOTAS + VIGOTAS) PARA FORRO, UNIDIRECIONAL, SOBRECARGA 100 KG/M2, VAO ATE 5,00 M (SEM COLOCACAO)                                                                                                                                                                                                                                                                                                                                                                         </t>
  </si>
  <si>
    <t xml:space="preserve">LAJE PRE-MOLDADA CONVENCIONAL (LAJOTAS + VIGOTAS) PARA PISO, UNIDIRECIONAL, SOBRECARGA DE 200 KG/M2, VAO ATE 3,50 M (SEM COLOCACAO)                                                                                                                                                                                                                                                                                                                                                                       </t>
  </si>
  <si>
    <t xml:space="preserve">LAJE PRE-MOLDADA CONVENCIONAL (LAJOTAS + VIGOTAS) PARA PISO, UNIDIRECIONAL, SOBRECARGA DE 200 KG/M2, VAO ATE 4,50 M (SEM COLOCACAO)                                                                                                                                                                                                                                                                                                                                                                       </t>
  </si>
  <si>
    <t xml:space="preserve">LAJE PRE-MOLDADA CONVENCIONAL (LAJOTAS + VIGOTAS) PARA PISO, UNIDIRECIONAL, SOBRECARGA DE 200 KG/M2, VAO ATE 5,00 M (SEM COLOCACAO)                                                                                                                                                                                                                                                                                                                                                                       </t>
  </si>
  <si>
    <t xml:space="preserve">LAJE PRE-MOLDADA CONVENCIONAL (LAJOTAS + VIGOTAS) PARA PISO, UNIDIRECIONAL, SOBRECARGA DE 350 KG/M2, VAO ATE 4,50 M (SEM COLOCACAO)                                                                                                                                                                                                                                                                                                                                                                       </t>
  </si>
  <si>
    <t xml:space="preserve">LAJE PRE-MOLDADA CONVENCIONAL (LAJOTAS + VIGOTAS) PARA PISO, UNIDIRECIONAL, SOBRECARGA DE 350 KG/M2, VAO ATE 5,00 M (SEM COLOCACAO)                                                                                                                                                                                                                                                                                                                                                                       </t>
  </si>
  <si>
    <t xml:space="preserve">LAJE PRE-MOLDADA CONVENCIONAL (LAJOTAS + VIGOTAS) PARA PISO, UNIDIRECIONAL, SOBRECARGA 350 KG/M2 VAO ATE 3,50 M (SEM COLOCACAO)                                                                                                                                                                                                                                                                                                                                                                           </t>
  </si>
  <si>
    <t xml:space="preserve">LAJE PRE-MOLDADA DE TRANSICAO EXCENTRICA EM CONCRETO ARMADO, DN 1200 MM, FURO CIRCULAR DN 600 MM, ESPESSURA 12 CM                                                                                                                                                                                                                                                                                                                                                                                         </t>
  </si>
  <si>
    <t xml:space="preserve">LAJE PRE-MOLDADA DE TRANSICAO EXCENTRICA EM CONCRETO ARMADO, DN 1500 MM, FURO CIRCULAR DN 530 MM, ESPESSURA 15 CM                                                                                                                                                                                                                                                                                                                                                                                         </t>
  </si>
  <si>
    <t xml:space="preserve">LAJE PRE-MOLDADA TRELICADA (LAJOTAS + VIGOTAS) PARA FORRO, UNIDIRECIONAL, SOBRECARGA DE 100 KG/M2, VAO ATE 6,00 M (SEM COLOCACAO)                                                                                                                                                                                                                                                                                                                                                                         </t>
  </si>
  <si>
    <t xml:space="preserve">LAJE PRE-MOLDADA TRELICADA (LAJOTAS + VIGOTAS) PARA PISO, UNIDIRECIONAL, SOBRECARGA DE 200 KG/M2, VAO ATE 6,00 M (SEM COLOCACAO)                                                                                                                                                                                                                                                                                                                                                                          </t>
  </si>
  <si>
    <t xml:space="preserve">LAMBRI EM ALUMINIO, DE APROXIMADAMENTE 0,6 KG/M, COM APROXIMADAMENTE 168,0 MM DE LARGURA, 6,0 MM DE ALTURA E 6,0 M DE EXTENSAO                                                                                                                                                                                                                                                                                                                                                                            </t>
  </si>
  <si>
    <t xml:space="preserve">LAMPADA LED TIPO DICROICA BIVOLT, LUZ BRANCA, 5 W (BASE GU10)                                                                                                                                                                                                                                                                                                                                                                                                                                             </t>
  </si>
  <si>
    <t xml:space="preserve">LAMPADA LED TUBULAR BIVOLT 18/20 W, BASE G13                                                                                                                                                                                                                                                                                                                                                                                                                                                              </t>
  </si>
  <si>
    <t xml:space="preserve">LAMPADA LED TUBULAR BIVOLT 9/10 W, BASE G13                                                                                                                                                                                                                                                                                                                                                                                                                                                               </t>
  </si>
  <si>
    <t xml:space="preserve">LAMPADA LED 10 W BIVOLT BRANCA, FORMATO TRADICIONAL (BASE E27)                                                                                                                                                                                                                                                                                                                                                                                                                                            </t>
  </si>
  <si>
    <t xml:space="preserve">LAMPADA LED 6 W BIVOLT BRANCA, FORMATO TRADICIONAL (BASE E27)                                                                                                                                                                                                                                                                                                                                                                                                                                             </t>
  </si>
  <si>
    <t xml:space="preserve">LAVATORIO / CUBA DE EMBUTIR, OVAL, DE LOUCA BRANCA, SEM LADRAO, DIMENSOES *50 X 35* CM (L X C)                                                                                                                                                                                                                                                                                                                                                                                                            </t>
  </si>
  <si>
    <t xml:space="preserve">LAVATORIO / CUBA DE EMBUTIR, OVAL, DE LOUCA COLORIDA, SEM LADRAO, DIMENSOES *50 X 35* CM (L X C)                                                                                                                                                                                                                                                                                                                                                                                                          </t>
  </si>
  <si>
    <t xml:space="preserve">LAVATORIO / CUBA DE SOBREPOR, OVAL PEQUENA, DE LOUCA BRANCA, SEM LADRAO, DIMENSOES *44 X 31* CM (L X C)                                                                                                                                                                                                                                                                                                                                                                                                   </t>
  </si>
  <si>
    <t xml:space="preserve">LAVATORIO / CUBA DE SOBREPOR, RETANGULAR, DE LOUCA BRANCA, COM LADRAO, DIMENSOES *52 X 45* CM (L X C)                                                                                                                                                                                                                                                                                                                                                                                                     </t>
  </si>
  <si>
    <t xml:space="preserve">LAVATORIO / CUBA DE SOBREPOR, RETANGULAR, DE LOUCA COLORIDA, COM LADRAO, DIMENSOES *52 X 45* CM (L X C)                                                                                                                                                                                                                                                                                                                                                                                                   </t>
  </si>
  <si>
    <t xml:space="preserve">LAVATORIO DE CANTO DE LOUCA BRANCA, SUSPENSO (SEM COLUNA), DIMENSOES *40 X 30* CM (L X C)                                                                                                                                                                                                                                                                                                                                                                                                                 </t>
  </si>
  <si>
    <t xml:space="preserve">LAVATORIO DE LOUCA BRANCA, COM COLUNA, DIMENSOES *44 X 35* CM (L X C)                                                                                                                                                                                                                                                                                                                                                                                                                                     </t>
  </si>
  <si>
    <t xml:space="preserve">LAVATORIO DE LOUCA BRANCA, COM COLUNA, DIMENSOES *54 X 44* CM (L X C)                                                                                                                                                                                                                                                                                                                                                                                                                                     </t>
  </si>
  <si>
    <t xml:space="preserve">LAVATORIO DE LOUCA BRANCA, SUSPENSO (SEM COLUNA), DIMENSOES *40 X 30* CM                                                                                                                                                                                                                                                                                                                                                                                                                                  </t>
  </si>
  <si>
    <t xml:space="preserve">LAVATORIO DE LOUCA COLORIDA, COM COLUNA, DIMENSOES *54 X 44* CM (L X C)                                                                                                                                                                                                                                                                                                                                                                                                                                   </t>
  </si>
  <si>
    <t xml:space="preserve">LAVATORIO DE LOUCA COLORIDA, SUSPENSO (SEM COLUNA), DIMENSOES *40 X 30* CM (L X C)                                                                                                                                                                                                                                                                                                                                                                                                                        </t>
  </si>
  <si>
    <t xml:space="preserve">LETRA ACO INOX (AISI 304), CHAPA NUM. 22, RECORTADO, H= 20 CM (SEM RELEVO)                                                                                                                                                                                                                                                                                                                                                                                                                                </t>
  </si>
  <si>
    <t xml:space="preserve">LEVANTADOR DE JANELA GUILHOTINA, EM LATAO CROMADO                                                                                                                                                                                                                                                                                                                                                                                                                                                         </t>
  </si>
  <si>
    <t xml:space="preserve">LIMPA VIDROS COM PULVERIZADOR                                                                                                                                                                                                                                                                                                                                                                                                                                                                             </t>
  </si>
  <si>
    <t xml:space="preserve">LIMPADORA A SUCCAO, TANQUE 12000 L, BASCULAMENTO HIDRAULICO, BOMBA 12 M3/MIN 95% VACUO (INCLUI MONTAGEM, NAO INCLUI CAMINHAO)                                                                                                                                                                                                                                                                                                                                                                             </t>
  </si>
  <si>
    <t xml:space="preserve">LIMPADORA DE SUCCAO TANQUE 7000 L, BOMBA 12 M3/MIN 95% VACUO (INCLUI MONTAGEM, NAO INCLUI CAMINHAO)                                                                                                                                                                                                                                                                                                                                                                                                       </t>
  </si>
  <si>
    <t xml:space="preserve">LIMPADORA DE SUCCAO, TANQUE 11000 L, BOMBA 340 M3/MIN (INCLUI MONTAGEM, NAO INCLUI CAMINHAO)                                                                                                                                                                                                                                                                                                                                                                                                              </t>
  </si>
  <si>
    <t xml:space="preserve">LIMPADORA DE SUCCAO, TANQUE 5500 L, BOMBA 60M3/MIN, VACUO 500 MBAR (INCLUI MONTAGEM, NAO INCLUI CAMINHAO)                                                                                                                                                                                                                                                                                                                                                                                                 </t>
  </si>
  <si>
    <t xml:space="preserve">LINHA DE PEDREIRO LISA 100 M                                                                                                                                                                                                                                                                                                                                                                                                                                                                              </t>
  </si>
  <si>
    <t xml:space="preserve">LIXA D'AGUA EM FOLHA, GRAO 100                                                                                                                                                                                                                                                                                                                                                                                                                                                                            </t>
  </si>
  <si>
    <t xml:space="preserve">LIXA EM FOLHA PARA FERRO, NUMERO 150                                                                                                                                                                                                                                                                                                                                                                                                                                                                      </t>
  </si>
  <si>
    <t xml:space="preserve">LIXA EM FOLHA PARA PAREDE OU MADEIRA, NUMERO 120, COR VERMELHA                                                                                                                                                                                                                                                                                                                                                                                                                                            </t>
  </si>
  <si>
    <t xml:space="preserve">LIXEIRA DUPLA, COM CAPACIDADE VOLUMETRICA DE 60L*, FABRICADA EM TUBO DE ACO CARBONO, CESTOS EM CHAPA DE ACO E PINTURA NO PROCESSO ELETROSTATICO - PARA ACADEMIA AO AR LIVRE / ACADEMIA DA TERCEIRA IDADE - ATI                                                                                                                                                                                                                                                                                            </t>
  </si>
  <si>
    <t xml:space="preserve">LOCACAO DE ANDAIME METALICO TIPO FACHADEIRO, PECAS COM APROXIMADAMENTE 1,20 M DE LARGURA E 2,0 M DE ALTURA, INCLUINDO DIAGONAIS EM X, BARRAS DE LIGACAO, SAPATAS E DEMAIS ITENS NECESSARIOS A MONTAGEM (NAO INCLUI INSTALACAO)                                                                                                                                                                                                                                                                            </t>
  </si>
  <si>
    <t xml:space="preserve">LOCACAO DE ANDAIME METALICO TUBULAR DE ENCAIXE, TIPO DE TORRE, CADA PAINEL COM LARGURA DE 1 ATE 1,5 M E ALTURA DE *1,00* M, INCLUINDO DIAGONAL, BARRAS DE LIGACAO, SAPATAS OU RODIZIOS E DEMAIS ITENS NECESSARIOS A MONTAGEM (NAO INCLUI INSTALACAO)                                                                                                                                                                                                                                                      </t>
  </si>
  <si>
    <t xml:space="preserve">LOCACAO DE ANDAIME SUSPENSO OU BALANCIM MANUAL, CAPACIDADE DE CARGA TOTAL DE APROXIMADAMENTE 250 KG/M2, PLATAFORMA DE 1,50 M X 0,80 M (C X L), CABO DE 45 M                                                                                                                                                                                                                                                                                                                                               </t>
  </si>
  <si>
    <t xml:space="preserve">LOCACAO DE APRUMADOR METALICO DE PILAR, COM ALTURA E ANGULO REGULAVEIS, EXTENSAO DE *1,50* A *2,80* M                                                                                                                                                                                                                                                                                                                                                                                                     </t>
  </si>
  <si>
    <t xml:space="preserve">LOCACAO DE BARRA DE ANCORAGEM DE 0,80 A 1,20 M DE EXTENSAO, COM ROSCA DE 5/8", INCLUINDO PORCA E FLANGE                                                                                                                                                                                                                                                                                                                                                                                                   </t>
  </si>
  <si>
    <t xml:space="preserve">LOCACAO DE BOMBA SUBMERSIVEL PARA DRENAGEM E ESGOTAMENTO, MOTOR ELETRICO TRIFASICO, POTENCIA DE 1 CV, DIAMETRO DE RECALQUE DE 2". FAIXA DE OPERACAO Q=25 M3/H (+ OU - 1 M3/H) E AMT=2 M, Q=12 M3/H (+ OU - 2 M3/H) E AMT = 12 M (+ OU - 2 M)                                                                                                                                                                                                                                                              </t>
  </si>
  <si>
    <t xml:space="preserve">LOCACAO DE BOMBA SUBMERSIVEL PARA DRENAGEM E ESGOTAMENTO, MOTOR ELETRICO TRIFASICO, POTENCIA DE 2 CV, DIAMETRO DE RECALQUE DE 2", FAIXA DE OPERACAO Q=35 M3/H (+ OU - 3 M3/H) E AMT=2 M, Q=13 M3/H (+ OU - 3 M3/H) E AMT = 17 M (+ OU - 3 M)                                                                                                                                                                                                                                                              </t>
  </si>
  <si>
    <t xml:space="preserve">LOCACAO DE BOMBA SUBMERSIVEL PARA DRENAGEM E ESGOTAMENTO, MOTOR ELETRICO TRIFASICO, POTENCIA DE 2 CV, DIAMETRO DE RECALQUE DE 3". FAIXA DE OPERACAO Q=70 M3/H (+ OU - 2 M3/H) E AMT=2 M, Q=9,5 M3/H (+ OU - 3,5 M3/H) E AMT = 10 M (+ OU - 2 M)                                                                                                                                                                                                                                                           </t>
  </si>
  <si>
    <t xml:space="preserve">LOCACAO DE BOMBA SUBMERSIVEL PARA DRENAGEM E ESGOTAMENTO, MOTOR ELETRICO TRIFASICO, POTENCIA DE 3 CV, DIAMETRO DE RECALQUE DE 2", FAIXA DE OPERACAO Q=84 M3/H (+ OU - 2,5 M3/H) E AMT=2 M, Q=9,1 M3/H (+ OU - 2 M3/H) E AMT = 12 M (+ OU - 2 M)                                                                                                                                                                                                                                                           </t>
  </si>
  <si>
    <t xml:space="preserve">LOCACAO DE BOMBA SUBMERSIVEL PARA DRENAGEM E ESGOTAMENTO, MOTOR ELETRICO TRIFASICO, POTENCIA DE 4 CV, DIAMETRO DE RECALQUE DE 3". FAIXA DE OPERACAO Q=60 M3/H (+ OU - 1 M3/H) E AMT=2 M, Q=11 M3/H (+ OU - 1 M3/H) E AMT = 23 M (+ OU - 1 M)                                                                                                                                                                                                                                                              </t>
  </si>
  <si>
    <t xml:space="preserve">LOCACAO DE CONTAINER 2,30 X 4,30 M, ALT. 2,50 M, P/ SANITARIO, C/ 5 BACIAS, 1 LAVATORIO E 4 MICTORIOS (NAO INCLUI MOBILIZACAO/DESMOBILIZACAO)                                                                                                                                                                                                                                                                                                                                                             </t>
  </si>
  <si>
    <t xml:space="preserve">LOCACAO DE CONTAINER 2,30 X 4,30 M, ALT. 2,50 M, PARA SANITARIO, COM 3 BACIAS, 4 CHUVEIROS, 1 LAVATORIO E 1 MICTORIO (NAO INCLUI MOBILIZACAO/DESMOBILIZACAO)                                                                                                                                                                                                                                                                                                                                              </t>
  </si>
  <si>
    <t xml:space="preserve">LOCACAO DE CONTAINER 2,30 X 6,00 M, ALT. 2,50 M, COM 1 SANITARIO, PARA ESCRITORIO, COMPLETO, SEM DIVISORIAS INTERNAS (NAO INCLUI MOBILIZACAO/DESMOBILIZACAO)                                                                                                                                                                                                                                                                                                                                              </t>
  </si>
  <si>
    <t xml:space="preserve">LOCACAO DE CONTAINER 2,30 X 6,00 M, ALT. 2,50 M, PARA ESCRITORIO, SEM DIVISORIAS INTERNAS E SEM SANITARIO (NAO INCLUI MOBILIZACAO/DESMOBILIZACAO)                                                                                                                                                                                                                                                                                                                                                         </t>
  </si>
  <si>
    <t xml:space="preserve">LOCACAO DE CONTAINER 2,30 X 6,00 M, ALT. 2,50 M, PARA SANITARIO, COM 4 BACIAS, 8 CHUVEIROS,1 LAVATORIO E 1 MICTORIO (NAO INCLUI MOBILIZACAO/DESMOBILIZACAO)                                                                                                                                                                                                                                                                                                                                               </t>
  </si>
  <si>
    <t xml:space="preserve">LOCACAO DE CRUZETA, SIMPLES, PARA ESCORA METALICA, COMPRIMENTO ENTRE 50 A 60 CM, PARA ESCORA DE 1,80 A 3,20 METROS E TUBO EXTERNO ATE 48 MM DE DIAMETRO                                                                                                                                                                                                                                                                                                                                                   </t>
  </si>
  <si>
    <t xml:space="preserve">LOCACAO DE ESCORA METALICA TELESCOPICA, COM ALTURA REGULAVEL DE *1,80* A *3,20* M, COM CAPACIDADE DE CARGA DE NO MINIMO 1000 KGF (10 KN), INCLUSO TRIPE E FORCADO                                                                                                                                                                                                                                                                                                                                         </t>
  </si>
  <si>
    <t xml:space="preserve">LOCACAO DE FORMA PLASTICA PARA LAJE NERVURADA, DIMENSOES *60* X *60* X *16* CM                                                                                                                                                                                                                                                                                                                                                                                                                            </t>
  </si>
  <si>
    <t xml:space="preserve">LOCACAO DE GRUPO GERADOR *80 A 125* KVA, MOTOR DIESEL, REBOCAVEL, ACIONAMENTO MANUAL                                                                                                                                                                                                                                                                                                                                                                                                                      </t>
  </si>
  <si>
    <t xml:space="preserve">LOCACAO DE GRUPO GERADOR ACIMA DE * 125 ATE 180* KVA, MOTOR DIESEL, REBOCAVEL, ACIONAMENTO MANUAL                                                                                                                                                                                                                                                                                                                                                                                                         </t>
  </si>
  <si>
    <t xml:space="preserve">LOCACAO DE GRUPO GERADOR DE *260* KVA, DIESEL REBOCAVEL, ACIONAMENTO MANUAL                                                                                                                                                                                                                                                                                                                                                                                                                               </t>
  </si>
  <si>
    <t xml:space="preserve">LOCACAO DE NIVEL OPTICO, COM PRECISAO DE 0,7 MM, AUMENTO DE 32X                                                                                                                                                                                                                                                                                                                                                                                                                                           </t>
  </si>
  <si>
    <t xml:space="preserve">LOCACAO DE TEODOLITO ELETRONICO, PRECISAO ANGULAR DE 5 A 7 SEGUNDOS, INCLUINDO TRIPE                                                                                                                                                                                                                                                                                                                                                                                                                      </t>
  </si>
  <si>
    <t xml:space="preserve">LOCACAO DE VIGA SANDUICHE METALICA VAZADA PARA TRAVAMENTO DE PILARES, ALTURA DE *8* CM, LARGURA DE *6* CM E EXTENSAO DE 2 M                                                                                                                                                                                                                                                                                                                                                                               </t>
  </si>
  <si>
    <t xml:space="preserve">LONA PLASTICA EXTRA FORTE PRETA, E = 200 MICRA                                                                                                                                                                                                                                                                                                                                                                                                                                                            </t>
  </si>
  <si>
    <t xml:space="preserve">LONA PLASTICA PESADA PRETA, E = 150 MICRA                                                                                                                                                                                                                                                                                                                                                                                                                                                                 </t>
  </si>
  <si>
    <t xml:space="preserve">LUBRIFICANTE REDUTOR DE TORQUE E ARRASTO DE ALTO DESEMPENHO, PARA PERFURACAO HORIZONTAL DIRECIONAL, HDD                                                                                                                                                                                                                                                                                                                                                                                                   </t>
  </si>
  <si>
    <t xml:space="preserve">LUMINARIA ABERTA P/ ILUMINACAO PUBLICA, TIPO X-57 PETERCO OU EQUIV                                                                                                                                                                                                                                                                                                                                                                                                                                        </t>
  </si>
  <si>
    <t xml:space="preserve">LUMINARIA ARANDELA TIPO MEIA-LUA COM VIDRO FOSCO *30 X 15* CM, PARA 1 LAMPADA, BASE E27, POTENCIA MAXIMA 40/60 W (NAO INCLUI LAMPADA)                                                                                                                                                                                                                                                                                                                                                                     </t>
  </si>
  <si>
    <t xml:space="preserve">LUMINARIA DE EMERGENCIA 30 LEDS, POTENCIA 2 W, BATERIA DE LITIO, AUTONOMIA DE 6 HORAS                                                                                                                                                                                                                                                                                                                                                                                                                     </t>
  </si>
  <si>
    <t xml:space="preserve">LUMINARIA DE LED PARA ILUMINACAO PUBLICA, DE 138 W ATE 180 W, INVOLUCRO EM ALUMINIO OU ACO INOX                                                                                                                                                                                                                                                                                                                                                                                                           </t>
  </si>
  <si>
    <t xml:space="preserve">LUMINARIA DE LED PARA ILUMINACAO PUBLICA, DE 181 W ATE 239 W, INVOLUCRO EM ALUMINIO OU ACO INOX                                                                                                                                                                                                                                                                                                                                                                                                           </t>
  </si>
  <si>
    <t xml:space="preserve">LUMINARIA DE LED PARA ILUMINACAO PUBLICA, DE 240 W ATE 350 W, INVOLUCRO EM ALUMINIO OU ACO INOX                                                                                                                                                                                                                                                                                                                                                                                                           </t>
  </si>
  <si>
    <t xml:space="preserve">LUMINARIA DE LED PARA ILUMINACAO PUBLICA, DE 33 W ATE 50 W, INVOLUCRO EM ALUMINIO OU ACO INOX                                                                                                                                                                                                                                                                                                                                                                                                             </t>
  </si>
  <si>
    <t xml:space="preserve">LUMINARIA DE LED PARA ILUMINACAO PUBLICA, DE 51 W ATE 67 W, INVOLUCRO EM ALUMINIO OU ACO INOX                                                                                                                                                                                                                                                                                                                                                                                                             </t>
  </si>
  <si>
    <t xml:space="preserve">LUMINARIA DE LED PARA ILUMINACAO PUBLICA, DE 68 W ATE 97 W, INVOLUCRO EM ALUMINIO OU ACO INOX                                                                                                                                                                                                                                                                                                                                                                                                             </t>
  </si>
  <si>
    <t xml:space="preserve">LUMINARIA DE LED PARA ILUMINACAO PUBLICA, DE 98 W ATE 137 W, INVOLUCRO EM ALUMINIO OU ACO INOX                                                                                                                                                                                                                                                                                                                                                                                                            </t>
  </si>
  <si>
    <t xml:space="preserve">LUMINARIA DE SOBREPOR EM CHAPA DE ACO COM ALETAS PLASTICAS, PARA 1 LAMPADA, BASE E27, POTENCIA MAXIMA 40/60 W (NAO INCLUI LAMPADA)                                                                                                                                                                                                                                                                                                                                                                        </t>
  </si>
  <si>
    <t xml:space="preserve">LUMINARIA DE SOBREPOR EM CHAPA DE ACO COM ALETAS PLASTICAS, PARA 2 LAMPADAS, BASE E27, POTENCIA MAXIMA 40/60 W (NAO INCLUI LAMPADAS)                                                                                                                                                                                                                                                                                                                                                                      </t>
  </si>
  <si>
    <t xml:space="preserve">LUMINARIA DE SOBREPOR EM CHAPA DE ACO PARA 1 LAMPADA FLUORESCENTE DE *36* W, ALETADA, COMPLETA (LAMPADA E REATOR INCLUSOS)                                                                                                                                                                                                                                                                                                                                                                                </t>
  </si>
  <si>
    <t xml:space="preserve">LUMINARIA DE TETO PLAFON/PLAFONIER EM PLASTICO COM BASE E27, POTENCIA MAXIMA 60 W (NAO INCLUI LAMPADA)                                                                                                                                                                                                                                                                                                                                                                                                    </t>
  </si>
  <si>
    <t xml:space="preserve">LUMINARIA DUPLA P/SINALIZACAO, TIPO WETZEL AS-2/110 OU EQUIV                                                                                                                                                                                                                                                                                                                                                                                                                                              </t>
  </si>
  <si>
    <t xml:space="preserve">LUMINARIA LED REFLETOR RETANGULAR BIVOLT, LUZ BRANCA, 10 W                                                                                                                                                                                                                                                                                                                                                                                                                                                </t>
  </si>
  <si>
    <t xml:space="preserve">LUMINARIA LED REFLETOR RETANGULAR BIVOLT, LUZ BRANCA, 30 W                                                                                                                                                                                                                                                                                                                                                                                                                                                </t>
  </si>
  <si>
    <t xml:space="preserve">LUMINARIA LED REFLETOR RETANGULAR BIVOLT, LUZ BRANCA, 50 W                                                                                                                                                                                                                                                                                                                                                                                                                                                </t>
  </si>
  <si>
    <t xml:space="preserve">LUMINARIA PLAFON REDONDO COM VIDRO FOSCO DIAMETRO *25* CM, PARA 1 LAMPADA, BASE E27, POTENCIA MAXIMA 40/60 W (NAO INCLUI LAMPADA)                                                                                                                                                                                                                                                                                                                                                                         </t>
  </si>
  <si>
    <t xml:space="preserve">LUMINARIA PLAFON REDONDO COM VIDRO FOSCO DIAMETRO *30* CM, PARA 2 LAMPADAS, BASE E27, POTENCIA MAXIMA 40/60 W (NAO INCLUI LAMPADAS)                                                                                                                                                                                                                                                                                                                                                                       </t>
  </si>
  <si>
    <t xml:space="preserve">LUMINARIA PROVA DE TEMPO PETERCO Y.31/1                                                                                                                                                                                                                                                                                                                                                                                                                                                                   </t>
  </si>
  <si>
    <t xml:space="preserve">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                                                                                                                                                                                   </t>
  </si>
  <si>
    <t xml:space="preserve">LUMINARIA SPOT DE SOBREPOR EM ALUMINIO COM ALETA PLASTICA PARA 1 LAMPADA, BASE E27, POTENCIA MAXIMA 40/60 W (NAO INCLUI LAMPADA)                                                                                                                                                                                                                                                                                                                                                                          </t>
  </si>
  <si>
    <t xml:space="preserve">LUMINARIA SPOT DE SOBREPOR EM ALUMINIO COM ALETA PLASTICA PARA 2 LAMPADAS, BASE E27, POTENCIA MAXIMA 40/60 W (NAO INCLUI LAMPADA)                                                                                                                                                                                                                                                                                                                                                                         </t>
  </si>
  <si>
    <t xml:space="preserve">LUMINARIA TIPO TARTARUGA A PROVA DE TEMPO, GASES, VAPOR E PO, EM ALUMINIO, COM GRADE, BASE E27, POTENCIA MAXIMA 100 W - REF Y 25/1 (NAO INCLUI LAMPADA)                                                                                                                                                                                                                                                                                                                                                   </t>
  </si>
  <si>
    <t xml:space="preserve">LUMINARIA TIPO TARTARUGA PARA AREA EXTERNA EM ALUMINIO, COM GRADE, PARA 1 LAMPADA, BASE E27, POTENCIA MAXIMA 40/60 W (NAO INCLUI LAMPADA)                                                                                                                                                                                                                                                                                                                                                                 </t>
  </si>
  <si>
    <t xml:space="preserve">LUVA CPVC, SOLDAVEL, 114 MM, PARA AGUA QUENTE PREDIAL                                                                                                                                                                                                                                                                                                                                                                                                                                                     </t>
  </si>
  <si>
    <t xml:space="preserve">LUVA CPVC, SOLDAVEL, 15 MM, PARA AGUA QUENTE PREDIAL                                                                                                                                                                                                                                                                                                                                                                                                                                                      </t>
  </si>
  <si>
    <t xml:space="preserve">LUVA CPVC, SOLDAVEL, 22 MM, PARA AGUA QUENTE PREDIAL                                                                                                                                                                                                                                                                                                                                                                                                                                                      </t>
  </si>
  <si>
    <t xml:space="preserve">LUVA CPVC, SOLDAVEL, 28 MM, PARA AGUA QUENTE PREDIAL                                                                                                                                                                                                                                                                                                                                                                                                                                                      </t>
  </si>
  <si>
    <t xml:space="preserve">LUVA CPVC, SOLDAVEL, 35 MM, PARA AGUA QUENTE PREDIAL                                                                                                                                                                                                                                                                                                                                                                                                                                                      </t>
  </si>
  <si>
    <t xml:space="preserve">LUVA CPVC, SOLDAVEL, 42 MM, PARA AGUA QUENTE PREDIAL                                                                                                                                                                                                                                                                                                                                                                                                                                                      </t>
  </si>
  <si>
    <t xml:space="preserve">LUVA CPVC, SOLDAVEL, 54 MM, PARA AGUA QUENTE PREDIAL                                                                                                                                                                                                                                                                                                                                                                                                                                                      </t>
  </si>
  <si>
    <t xml:space="preserve">LUVA CPVC, SOLDAVEL, 73 MM, PARA AGUA QUENTE PREDIAL                                                                                                                                                                                                                                                                                                                                                                                                                                                      </t>
  </si>
  <si>
    <t xml:space="preserve">LUVA CPVC, SOLDAVEL, 89 MM, PARA AGUA QUENTE PREDIAL                                                                                                                                                                                                                                                                                                                                                                                                                                                      </t>
  </si>
  <si>
    <t xml:space="preserve">LUVA DE BORRACHA ISOLANTE PARA ALTA TENSAO, RESISTENTE A OZONIO, TENSAO DE ENSAIO 2,5 KV (PAR)                                                                                                                                                                                                                                                                                                                                                                                                            </t>
  </si>
  <si>
    <t xml:space="preserve">LUVA DE COBRE (REF 600) SEM ANEL DE SOLDA, BOLSA X BOLSA, 104 MM                                                                                                                                                                                                                                                                                                                                                                                                                                          </t>
  </si>
  <si>
    <t xml:space="preserve">LUVA DE COBRE (REF 600) SEM ANEL DE SOLDA, BOLSA X BOLSA, 15 MM                                                                                                                                                                                                                                                                                                                                                                                                                                           </t>
  </si>
  <si>
    <t xml:space="preserve">LUVA DE COBRE (REF 600) SEM ANEL DE SOLDA, BOLSA X BOLSA, 22 MM                                                                                                                                                                                                                                                                                                                                                                                                                                           </t>
  </si>
  <si>
    <t xml:space="preserve">LUVA DE COBRE (REF 600) SEM ANEL DE SOLDA, BOLSA X BOLSA, 28 MM                                                                                                                                                                                                                                                                                                                                                                                                                                           </t>
  </si>
  <si>
    <t xml:space="preserve">LUVA DE COBRE (REF 600) SEM ANEL DE SOLDA, BOLSA X BOLSA, 35 MM                                                                                                                                                                                                                                                                                                                                                                                                                                           </t>
  </si>
  <si>
    <t xml:space="preserve">LUVA DE COBRE (REF 600) SEM ANEL DE SOLDA, BOLSA X BOLSA, 42 MM                                                                                                                                                                                                                                                                                                                                                                                                                                           </t>
  </si>
  <si>
    <t xml:space="preserve">LUVA DE COBRE (REF 600) SEM ANEL DE SOLDA, BOLSA X BOLSA, 54 MM                                                                                                                                                                                                                                                                                                                                                                                                                                           </t>
  </si>
  <si>
    <t xml:space="preserve">LUVA DE COBRE (REF 600) SEM ANEL DE SOLDA, BOLSA X BOLSA, 66 MM                                                                                                                                                                                                                                                                                                                                                                                                                                           </t>
  </si>
  <si>
    <t xml:space="preserve">LUVA DE COBRE (REF 600) SEM ANEL DE SOLDA, BOLSA X BOLSA, 79 MM                                                                                                                                                                                                                                                                                                                                                                                                                                           </t>
  </si>
  <si>
    <t xml:space="preserve">LUVA DE CORRER PARA TUBO ROSCAVEL, PVC, 1 1/2", PARA AGUA FRIA PREDIAL                                                                                                                                                                                                                                                                                                                                                                                                                                    </t>
  </si>
  <si>
    <t xml:space="preserve">LUVA DE CORRER PARA TUBO ROSCAVEL, PVC, 1/2", PARA AGUA FRIA PREDIAL                                                                                                                                                                                                                                                                                                                                                                                                                                      </t>
  </si>
  <si>
    <t xml:space="preserve">LUVA DE CORRER PARA TUBO ROSCAVEL, PVC, 3/4", PARA AGUA FRIA PREDIAL                                                                                                                                                                                                                                                                                                                                                                                                                                      </t>
  </si>
  <si>
    <t xml:space="preserve">LUVA DE CORRER PARA TUBO SOLDAVEL, PVC, 20 MM, PARA AGUA FRIA PREDIAL                                                                                                                                                                                                                                                                                                                                                                                                                                     </t>
  </si>
  <si>
    <t xml:space="preserve">LUVA DE CORRER PARA TUBO SOLDAVEL, PVC, 25 MM, PARA AGUA FRIA PREDIAL                                                                                                                                                                                                                                                                                                                                                                                                                                     </t>
  </si>
  <si>
    <t xml:space="preserve">LUVA DE CORRER PARA TUBO SOLDAVEL, PVC, 32 MM, PARA AGUA FRIA PREDIAL                                                                                                                                                                                                                                                                                                                                                                                                                                     </t>
  </si>
  <si>
    <t xml:space="preserve">LUVA DE CORRER PARA TUBO SOLDAVEL, PVC, 40 MM, PARA AGUA FRIA PREDIAL                                                                                                                                                                                                                                                                                                                                                                                                                                     </t>
  </si>
  <si>
    <t xml:space="preserve">LUVA DE CORRER PARA TUBO SOLDAVEL, PVC, 50 MM, PARA AGUA FRIA PREDIAL                                                                                                                                                                                                                                                                                                                                                                                                                                     </t>
  </si>
  <si>
    <t xml:space="preserve">LUVA DE CORRER PARA TUBO SOLDAVEL, PVC, 60 MM, PARA AGUA FRIA PREDIAL                                                                                                                                                                                                                                                                                                                                                                                                                                     </t>
  </si>
  <si>
    <t xml:space="preserve">LUVA DE CORRER PVC, JE, DN 250 MM, PARA REDE COLETORA DE ESGOTO                                                                                                                                                                                                                                                                                                                                                                                                                                           </t>
  </si>
  <si>
    <t xml:space="preserve">LUVA DE CORRER, CPVC, SOLDAVEL, 15 MM, PARA AGUA QUENTE PREDIAL                                                                                                                                                                                                                                                                                                                                                                                                                                           </t>
  </si>
  <si>
    <t xml:space="preserve">LUVA DE CORRER, CPVC, SOLDAVEL, 22 MM, PARA AGUA QUENTE PREDIAL                                                                                                                                                                                                                                                                                                                                                                                                                                           </t>
  </si>
  <si>
    <t xml:space="preserve">LUVA DE CORRER, CPVC, SOLDAVEL, 28 MM, PARA AGUA QUENTE PREDIAL                                                                                                                                                                                                                                                                                                                                                                                                                                           </t>
  </si>
  <si>
    <t xml:space="preserve">LUVA DE CORRER, CPVC, SOLDAVEL, 35 MM, PARA AGUA QUENTE PREDIAL                                                                                                                                                                                                                                                                                                                                                                                                                                           </t>
  </si>
  <si>
    <t xml:space="preserve">LUVA DE CORRER, CPVC, SOLDAVEL, 42 MM, PARA AGUA QUENTE PREDIAL                                                                                                                                                                                                                                                                                                                                                                                                                                           </t>
  </si>
  <si>
    <t xml:space="preserve">LUVA DE CORRER, PVC SERIE R, 100 MM, PARA ESGOTO PREDIAL                                                                                                                                                                                                                                                                                                                                                                                                                                                  </t>
  </si>
  <si>
    <t xml:space="preserve">LUVA DE CORRER, PVC SERIE R, 150 MM, PARA ESGOTO PREDIAL                                                                                                                                                                                                                                                                                                                                                                                                                                                  </t>
  </si>
  <si>
    <t xml:space="preserve">LUVA DE CORRER, PVC SERIE R, 75 MM, PARA ESGOTO PREDIAL                                                                                                                                                                                                                                                                                                                                                                                                                                                   </t>
  </si>
  <si>
    <t xml:space="preserve">LUVA DE CORRER, PVC, DN 100 MM, PARA ESGOTO PREDIAL                                                                                                                                                                                                                                                                                                                                                                                                                                                       </t>
  </si>
  <si>
    <t xml:space="preserve">LUVA DE CORRER, PVC, DN 50 MM, PARA ESGOTO PREDIAL                                                                                                                                                                                                                                                                                                                                                                                                                                                        </t>
  </si>
  <si>
    <t xml:space="preserve">LUVA DE CORRER, PVC, DN 75 MM, PARA ESGOTO PREDIAL                                                                                                                                                                                                                                                                                                                                                                                                                                                        </t>
  </si>
  <si>
    <t xml:space="preserve">LUVA DE FERRO GALVANIZADO, COM ROSCA BSP MACHO/FEMEA, DE 3/4"                                                                                                                                                                                                                                                                                                                                                                                                                                             </t>
  </si>
  <si>
    <t xml:space="preserve">LUVA DE FERRO GALVANIZADO, COM ROSCA BSP, DE 1 1/2"                                                                                                                                                                                                                                                                                                                                                                                                                                                       </t>
  </si>
  <si>
    <t xml:space="preserve">LUVA DE FERRO GALVANIZADO, COM ROSCA BSP, DE 1 1/4"                                                                                                                                                                                                                                                                                                                                                                                                                                                       </t>
  </si>
  <si>
    <t xml:space="preserve">LUVA DE FERRO GALVANIZADO, COM ROSCA BSP, DE 1/2"                                                                                                                                                                                                                                                                                                                                                                                                                                                         </t>
  </si>
  <si>
    <t xml:space="preserve">LUVA DE FERRO GALVANIZADO, COM ROSCA BSP, DE 1"                                                                                                                                                                                                                                                                                                                                                                                                                                                           </t>
  </si>
  <si>
    <t xml:space="preserve">LUVA DE FERRO GALVANIZADO, COM ROSCA BSP, DE 2 1/2"                                                                                                                                                                                                                                                                                                                                                                                                                                                       </t>
  </si>
  <si>
    <t xml:space="preserve">LUVA DE FERRO GALVANIZADO, COM ROSCA BSP, DE 2"                                                                                                                                                                                                                                                                                                                                                                                                                                                           </t>
  </si>
  <si>
    <t xml:space="preserve">LUVA DE FERRO GALVANIZADO, COM ROSCA BSP, DE 3/4"                                                                                                                                                                                                                                                                                                                                                                                                                                                         </t>
  </si>
  <si>
    <t xml:space="preserve">LUVA DE FERRO GALVANIZADO, COM ROSCA BSP, DE 3"                                                                                                                                                                                                                                                                                                                                                                                                                                                           </t>
  </si>
  <si>
    <t xml:space="preserve">LUVA DE FERRO GALVANIZADO, COM ROSCA BSP, DE 4"                                                                                                                                                                                                                                                                                                                                                                                                                                                           </t>
  </si>
  <si>
    <t xml:space="preserve">LUVA DE FERRO GALVANIZADO, COM ROSCA BSP, DE 5"                                                                                                                                                                                                                                                                                                                                                                                                                                                           </t>
  </si>
  <si>
    <t xml:space="preserve">LUVA DE FERRO GALVANIZADO, COM ROSCA BSP, DE 6"                                                                                                                                                                                                                                                                                                                                                                                                                                                           </t>
  </si>
  <si>
    <t xml:space="preserve">LUVA DE PRESSAO, EM PVC, DE 20 MM, PARA ELETRODUTO FLEXIVEL                                                                                                                                                                                                                                                                                                                                                                                                                                               </t>
  </si>
  <si>
    <t xml:space="preserve">LUVA DE PRESSAO, EM PVC, DE 25 MM, PARA ELETRODUTO FLEXIVEL                                                                                                                                                                                                                                                                                                                                                                                                                                               </t>
  </si>
  <si>
    <t xml:space="preserve">LUVA DE PRESSAO, EM PVC, DE 32 MM, PARA ELETRODUTO FLEXIVEL                                                                                                                                                                                                                                                                                                                                                                                                                                               </t>
  </si>
  <si>
    <t xml:space="preserve">LUVA DE REDUCAO DE FERRO GALVANIZADO, COM ROSCA BSP MACHO/FEMEA, DE 1 1/2" X 1"                                                                                                                                                                                                                                                                                                                                                                                                                           </t>
  </si>
  <si>
    <t xml:space="preserve">LUVA DE REDUCAO DE FERRO GALVANIZADO, COM ROSCA BSP MACHO/FEMEA, DE 1" X 1/2"                                                                                                                                                                                                                                                                                                                                                                                                                             </t>
  </si>
  <si>
    <t xml:space="preserve">LUVA DE REDUCAO DE FERRO GALVANIZADO, COM ROSCA BSP MACHO/FEMEA, DE 1" X 3/4"                                                                                                                                                                                                                                                                                                                                                                                                                             </t>
  </si>
  <si>
    <t xml:space="preserve">LUVA DE REDUCAO DE FERRO GALVANIZADO, COM ROSCA BSP MACHO/FEMEA, DE 3/4" X 1/2"                                                                                                                                                                                                                                                                                                                                                                                                                           </t>
  </si>
  <si>
    <t xml:space="preserve">LUVA DE REDUCAO DE FERRO GALVANIZADO, COM ROSCA BSP, DE 1 1/2" X 1 1/4"                                                                                                                                                                                                                                                                                                                                                                                                                                   </t>
  </si>
  <si>
    <t xml:space="preserve">LUVA DE REDUCAO DE FERRO GALVANIZADO, COM ROSCA BSP, DE 1 1/2" X 1/2"                                                                                                                                                                                                                                                                                                                                                                                                                                     </t>
  </si>
  <si>
    <t xml:space="preserve">LUVA DE REDUCAO DE FERRO GALVANIZADO, COM ROSCA BSP, DE 1 1/2" X 1"                                                                                                                                                                                                                                                                                                                                                                                                                                       </t>
  </si>
  <si>
    <t xml:space="preserve">LUVA DE REDUCAO DE FERRO GALVANIZADO, COM ROSCA BSP, DE 1 1/2" X 3/4"                                                                                                                                                                                                                                                                                                                                                                                                                                     </t>
  </si>
  <si>
    <t xml:space="preserve">LUVA DE REDUCAO DE FERRO GALVANIZADO, COM ROSCA BSP, DE 1 1/4" X 1/2"                                                                                                                                                                                                                                                                                                                                                                                                                                     </t>
  </si>
  <si>
    <t xml:space="preserve">LUVA DE REDUCAO DE FERRO GALVANIZADO, COM ROSCA BSP, DE 1 1/4" X 1"                                                                                                                                                                                                                                                                                                                                                                                                                                       </t>
  </si>
  <si>
    <t xml:space="preserve">LUVA DE REDUCAO DE FERRO GALVANIZADO, COM ROSCA BSP, DE 1 1/4" X 3/4"                                                                                                                                                                                                                                                                                                                                                                                                                                     </t>
  </si>
  <si>
    <t xml:space="preserve">LUVA DE REDUCAO DE FERRO GALVANIZADO, COM ROSCA BSP, DE 1" X 1/2"                                                                                                                                                                                                                                                                                                                                                                                                                                         </t>
  </si>
  <si>
    <t xml:space="preserve">LUVA DE REDUCAO DE FERRO GALVANIZADO, COM ROSCA BSP, DE 1" X 3/4"                                                                                                                                                                                                                                                                                                                                                                                                                                         </t>
  </si>
  <si>
    <t xml:space="preserve">LUVA DE REDUCAO DE FERRO GALVANIZADO, COM ROSCA BSP, DE 2 1/2" X 1 1/2"                                                                                                                                                                                                                                                                                                                                                                                                                                   </t>
  </si>
  <si>
    <t xml:space="preserve">LUVA DE REDUCAO DE FERRO GALVANIZADO, COM ROSCA BSP, DE 2 1/2" X 2"                                                                                                                                                                                                                                                                                                                                                                                                                                       </t>
  </si>
  <si>
    <t xml:space="preserve">LUVA DE REDUCAO DE FERRO GALVANIZADO, COM ROSCA BSP, DE 2" X 1 1/2"                                                                                                                                                                                                                                                                                                                                                                                                                                       </t>
  </si>
  <si>
    <t xml:space="preserve">LUVA DE REDUCAO DE FERRO GALVANIZADO, COM ROSCA BSP, DE 2" X 1 1/4"                                                                                                                                                                                                                                                                                                                                                                                                                                       </t>
  </si>
  <si>
    <t xml:space="preserve">LUVA DE REDUCAO DE FERRO GALVANIZADO, COM ROSCA BSP, DE 2" X 1"                                                                                                                                                                                                                                                                                                                                                                                                                                           </t>
  </si>
  <si>
    <t xml:space="preserve">LUVA DE REDUCAO DE FERRO GALVANIZADO, COM ROSCA BSP, DE 3/4" X 1/2"                                                                                                                                                                                                                                                                                                                                                                                                                                       </t>
  </si>
  <si>
    <t xml:space="preserve">LUVA DE REDUCAO DE FERRO GALVANIZADO, COM ROSCA BSP, DE 3" X 1 1/2"                                                                                                                                                                                                                                                                                                                                                                                                                                       </t>
  </si>
  <si>
    <t xml:space="preserve">LUVA DE REDUCAO DE FERRO GALVANIZADO, COM ROSCA BSP, DE 3" X 2 1/2"                                                                                                                                                                                                                                                                                                                                                                                                                                       </t>
  </si>
  <si>
    <t xml:space="preserve">LUVA DE REDUCAO DE FERRO GALVANIZADO, COM ROSCA BSP, DE 3" X 2"                                                                                                                                                                                                                                                                                                                                                                                                                                           </t>
  </si>
  <si>
    <t xml:space="preserve">LUVA DE REDUCAO DE FERRO GALVANIZADO, COM ROSCA BSP, DE 4" X 2 1/2"                                                                                                                                                                                                                                                                                                                                                                                                                                       </t>
  </si>
  <si>
    <t xml:space="preserve">LUVA DE REDUCAO DE FERRO GALVANIZADO, COM ROSCA BSP, DE 4" X 2"                                                                                                                                                                                                                                                                                                                                                                                                                                           </t>
  </si>
  <si>
    <t xml:space="preserve">LUVA DE REDUCAO DE FERRO GALVANIZADO, COM ROSCA BSP, DE 4" X 3"                                                                                                                                                                                                                                                                                                                                                                                                                                           </t>
  </si>
  <si>
    <t xml:space="preserve">LUVA DE REDUCAO EM ACO CARBONO, COM ENCAIXE PARA SOLDA DN SW, PRESSAO 3.000 LBS, DN 1 1/2" X 1 1/4"                                                                                                                                                                                                                                                                                                                                                                                                       </t>
  </si>
  <si>
    <t xml:space="preserve">LUVA DE REDUCAO EM ACO CARBONO, COM ENCAIXE PARA SOLDA DN SW, PRESSAO 3.000 LBS, DN 1" X 3/4"                                                                                                                                                                                                                                                                                                                                                                                                             </t>
  </si>
  <si>
    <t xml:space="preserve">LUVA DE REDUCAO EM ACO CARBONO, COM ENCAIXE PARA SOLDA DN SW, PRESSAO 3.000 LBS, DN 2 1/2" X 2"                                                                                                                                                                                                                                                                                                                                                                                                           </t>
  </si>
  <si>
    <t xml:space="preserve">LUVA DE REDUCAO EM ACO CARBONO, COM ENCAIXE PARA SOLDA DN SW, PRESSAO 3.000 LBS, DN 2" X 1 1/2"                                                                                                                                                                                                                                                                                                                                                                                                           </t>
  </si>
  <si>
    <t xml:space="preserve">LUVA DE REDUCAO EM ACO CARBONO, COM ENCAIXE PARA SOLDA DN SW, PRESSAO 3.000 LBS, DN 3" X 2 1/2"                                                                                                                                                                                                                                                                                                                                                                                                           </t>
  </si>
  <si>
    <t xml:space="preserve">LUVA DE REDUCAO ROSCAVEL, PVC, 1" X 3/4", PARA AGUA FRIA PREDIAL                                                                                                                                                                                                                                                                                                                                                                                                                                          </t>
  </si>
  <si>
    <t xml:space="preserve">LUVA DE REDUCAO ROSCAVEL, PVC, 3/4" X 1/2", PARA AGUA FRIA PREDIAL                                                                                                                                                                                                                                                                                                                                                                                                                                        </t>
  </si>
  <si>
    <t xml:space="preserve">LUVA DE REDUCAO SOLDAVEL, PVC, 25 MM X 20 MM, PARA AGUA FRIA PREDIAL                                                                                                                                                                                                                                                                                                                                                                                                                                      </t>
  </si>
  <si>
    <t xml:space="preserve">LUVA DE REDUCAO SOLDAVEL, PVC, 32 MM X 25 MM, PARA AGUA FRIA PREDIAL                                                                                                                                                                                                                                                                                                                                                                                                                                      </t>
  </si>
  <si>
    <t xml:space="preserve">LUVA DE REDUCAO SOLDAVEL, PVC, 40 MM X 32 MM, PARA AGUA FRIA PREDIAL                                                                                                                                                                                                                                                                                                                                                                                                                                      </t>
  </si>
  <si>
    <t xml:space="preserve">LUVA DE REDUCAO SOLDAVEL, PVC, 60 MM X 50 MM, PARA AGUA FRIA PREDIAL                                                                                                                                                                                                                                                                                                                                                                                                                                      </t>
  </si>
  <si>
    <t xml:space="preserve">LUVA DE REDUCAO, SOLDAVEL, PVC, 50 X 25 MM, PARA AGUA FRIA PREDIAL                                                                                                                                                                                                                                                                                                                                                                                                                                        </t>
  </si>
  <si>
    <t xml:space="preserve">LUVA DE TRANSICAO DE CPVC X PVC, SOLDAVEL, 22 X 25 MM, PARA AGUA QUENTE                                                                                                                                                                                                                                                                                                                                                                                                                                   </t>
  </si>
  <si>
    <t xml:space="preserve">LUVA DE TRANSICAO, CPVC, SOLDAVEL, 42 MM X 1 1/2", PARA AGUA QUENTE                                                                                                                                                                                                                                                                                                                                                                                                                                       </t>
  </si>
  <si>
    <t xml:space="preserve">LUVA DE TRANSICAO, CPVC, SOLDAVEL, 54 MM X 2", PARA AGUA QUENTE PREDIAL                                                                                                                                                                                                                                                                                                                                                                                                                                   </t>
  </si>
  <si>
    <t xml:space="preserve">LUVA DE TRANSICAO, CPVC, 15 MM X 1/2", PARA AGUA QUENTE PREDIAL                                                                                                                                                                                                                                                                                                                                                                                                                                           </t>
  </si>
  <si>
    <t xml:space="preserve">LUVA DE TRANSICAO, CPVC, 22 MM X 1/2", PARA AGUA QUENTE                                                                                                                                                                                                                                                                                                                                                                                                                                                   </t>
  </si>
  <si>
    <t xml:space="preserve">LUVA EM ACO CARBONO, SOLDAVEL, PRESSAO 3.000 LBS, DN 1 1/2"                                                                                                                                                                                                                                                                                                                                                                                                                                               </t>
  </si>
  <si>
    <t xml:space="preserve">LUVA EM ACO CARBONO, SOLDAVEL, PRESSAO 3.000 LBS, DN 1 1/4"                                                                                                                                                                                                                                                                                                                                                                                                                                               </t>
  </si>
  <si>
    <t xml:space="preserve">LUVA EM ACO CARBONO, SOLDAVEL, PRESSAO 3.000 LBS, DN 1/2"                                                                                                                                                                                                                                                                                                                                                                                                                                                 </t>
  </si>
  <si>
    <t xml:space="preserve">LUVA EM ACO CARBONO, SOLDAVEL, PRESSAO 3.000 LBS, DN 1"                                                                                                                                                                                                                                                                                                                                                                                                                                                   </t>
  </si>
  <si>
    <t xml:space="preserve">LUVA EM ACO CARBONO, SOLDAVEL, PRESSAO 3.000 LBS, DN 2 1/2"                                                                                                                                                                                                                                                                                                                                                                                                                                               </t>
  </si>
  <si>
    <t xml:space="preserve">LUVA EM ACO CARBONO, SOLDAVEL, PRESSAO 3.000 LBS, DN 2"                                                                                                                                                                                                                                                                                                                                                                                                                                                   </t>
  </si>
  <si>
    <t xml:space="preserve">LUVA EM ACO CARBONO, SOLDAVEL, PRESSAO 3.000 LBS, DN 3/4"                                                                                                                                                                                                                                                                                                                                                                                                                                                 </t>
  </si>
  <si>
    <t xml:space="preserve">LUVA EM ACO CARBONO, SOLDAVEL, PRESSAO 3.000 LBS, DN 3"                                                                                                                                                                                                                                                                                                                                                                                                                                                   </t>
  </si>
  <si>
    <t xml:space="preserve">LUVA EM PVC RIGIDO ROSCAVEL, DE 1 1/2", PARA ELETRODUTO                                                                                                                                                                                                                                                                                                                                                                                                                                                   </t>
  </si>
  <si>
    <t xml:space="preserve">LUVA EM PVC RIGIDO ROSCAVEL, DE 1 1/4", PARA ELETRODUTO                                                                                                                                                                                                                                                                                                                                                                                                                                                   </t>
  </si>
  <si>
    <t xml:space="preserve">LUVA EM PVC RIGIDO ROSCAVEL, DE 1/2", PARA ELETRODUTO                                                                                                                                                                                                                                                                                                                                                                                                                                                     </t>
  </si>
  <si>
    <t xml:space="preserve">LUVA EM PVC RIGIDO ROSCAVEL, DE 1", PARA ELETRODUTO                                                                                                                                                                                                                                                                                                                                                                                                                                                       </t>
  </si>
  <si>
    <t xml:space="preserve">LUVA EM PVC RIGIDO ROSCAVEL, DE 2 1/2", PARA ELETRODUTO                                                                                                                                                                                                                                                                                                                                                                                                                                                   </t>
  </si>
  <si>
    <t xml:space="preserve">LUVA EM PVC RIGIDO ROSCAVEL, DE 2", PARA ELETRODUTO                                                                                                                                                                                                                                                                                                                                                                                                                                                       </t>
  </si>
  <si>
    <t xml:space="preserve">LUVA EM PVC RIGIDO ROSCAVEL, DE 3/4", PARA ELETRODUTO                                                                                                                                                                                                                                                                                                                                                                                                                                                     </t>
  </si>
  <si>
    <t xml:space="preserve">LUVA EM PVC RIGIDO ROSCAVEL, DE 3", PARA ELETRODUTO                                                                                                                                                                                                                                                                                                                                                                                                                                                       </t>
  </si>
  <si>
    <t xml:space="preserve">LUVA EM PVC RIGIDO ROSCAVEL, DE 4", PARA ELETRODUTO                                                                                                                                                                                                                                                                                                                                                                                                                                                       </t>
  </si>
  <si>
    <t xml:space="preserve">LUVA PASSANTE DE COBRE (REF 601) SEM ANEL DE SOLDA, BOLSA 15 MM                                                                                                                                                                                                                                                                                                                                                                                                                                           </t>
  </si>
  <si>
    <t xml:space="preserve">LUVA PASSANTE DE COBRE (REF 601) SEM ANEL DE SOLDA, BOLSA 22 MM                                                                                                                                                                                                                                                                                                                                                                                                                                           </t>
  </si>
  <si>
    <t xml:space="preserve">LUVA PASSANTE DE COBRE (REF 601) SEM ANEL DE SOLDA, BOLSA 28 MM                                                                                                                                                                                                                                                                                                                                                                                                                                           </t>
  </si>
  <si>
    <t xml:space="preserve">LUVA PASSANTE DE COBRE (REF 601) SEM ANEL DE SOLDA, BOLSA 35 MM                                                                                                                                                                                                                                                                                                                                                                                                                                           </t>
  </si>
  <si>
    <t xml:space="preserve">LUVA PASSANTE DE COBRE (REF 601) SEM ANEL DE SOLDA, BOLSA 42 MM                                                                                                                                                                                                                                                                                                                                                                                                                                           </t>
  </si>
  <si>
    <t xml:space="preserve">LUVA PASSANTE DE COBRE (REF 601) SEM ANEL DE SOLDA, BOLSA 54 MM                                                                                                                                                                                                                                                                                                                                                                                                                                           </t>
  </si>
  <si>
    <t xml:space="preserve">LUVA PASSANTE DE COBRE (REF 601) SEM ANEL DE SOLDA, BOLSA 66 MM                                                                                                                                                                                                                                                                                                                                                                                                                                           </t>
  </si>
  <si>
    <t xml:space="preserve">LUVA PVC SOLDAVEL, 110 MM, PARA AGUA FRIA PREDIAL                                                                                                                                                                                                                                                                                                                                                                                                                                                         </t>
  </si>
  <si>
    <t xml:space="preserve">LUVA PVC SOLDAVEL, 20 MM, PARA AGUA FRIA PREDIAL                                                                                                                                                                                                                                                                                                                                                                                                                                                          </t>
  </si>
  <si>
    <t xml:space="preserve">LUVA PVC SOLDAVEL, 25 MM, PARA AGUA FRIA PREDIAL                                                                                                                                                                                                                                                                                                                                                                                                                                                          </t>
  </si>
  <si>
    <t xml:space="preserve">LUVA PVC SOLDAVEL, 32 MM, PARA AGUA FRIA PREDIAL                                                                                                                                                                                                                                                                                                                                                                                                                                                          </t>
  </si>
  <si>
    <t xml:space="preserve">LUVA PVC SOLDAVEL, 40 MM, PARA AGUA FRIA PREDIAL                                                                                                                                                                                                                                                                                                                                                                                                                                                          </t>
  </si>
  <si>
    <t xml:space="preserve">LUVA PVC SOLDAVEL, 50 MM, PARA AGUA FRIA PREDIAL                                                                                                                                                                                                                                                                                                                                                                                                                                                          </t>
  </si>
  <si>
    <t xml:space="preserve">LUVA PVC SOLDAVEL, 60 MM, PARA AGUA FRIA PREDIAL                                                                                                                                                                                                                                                                                                                                                                                                                                                          </t>
  </si>
  <si>
    <t xml:space="preserve">LUVA PVC SOLDAVEL, 75 MM, PARA AGUA FRIA PREDIAL                                                                                                                                                                                                                                                                                                                                                                                                                                                          </t>
  </si>
  <si>
    <t xml:space="preserve">LUVA PVC SOLDAVEL, 85 MM, PARA AGUA FRIA PREDIAL                                                                                                                                                                                                                                                                                                                                                                                                                                                          </t>
  </si>
  <si>
    <t xml:space="preserve">LUVA PVC, ROSCAVEL, 1/2", AGUA FRIA PREDIAL                                                                                                                                                                                                                                                                                                                                                                                                                                                               </t>
  </si>
  <si>
    <t xml:space="preserve">LUVA PVC, ROSCAVEL, 1", AGUA FRIA PREDIAL                                                                                                                                                                                                                                                                                                                                                                                                                                                                 </t>
  </si>
  <si>
    <t xml:space="preserve">LUVA PVC, ROSCAVEL, 3/4", AGUA FRIA PREDIAL                                                                                                                                                                                                                                                                                                                                                                                                                                                               </t>
  </si>
  <si>
    <t xml:space="preserve">LUVA RASPA DE COURO, CANO CURTO (PUNHO *7* CM)                                                                                                                                                                                                                                                                                                                                                                                                                                                            </t>
  </si>
  <si>
    <t xml:space="preserve">LUVA SIMPLES PPR, F/F, SOLDAVEL, DN 110 MM, PARA AGUA QUENTE PREDIAL                                                                                                                                                                                                                                                                                                                                                                                                                                      </t>
  </si>
  <si>
    <t xml:space="preserve">LUVA SIMPLES PPR, F/F, SOLDAVEL, DN 20 MM, PARA AGUA QUENTE PREDIAL                                                                                                                                                                                                                                                                                                                                                                                                                                       </t>
  </si>
  <si>
    <t xml:space="preserve">LUVA SIMPLES PPR, F/F, SOLDAVEL, DN 25 MM, PARA AGUA QUENTE PREDIAL                                                                                                                                                                                                                                                                                                                                                                                                                                       </t>
  </si>
  <si>
    <t xml:space="preserve">LUVA SIMPLES PPR, F/F, SOLDAVEL, DN 32 MM, PARA AGUA QUENTE PREDIAL                                                                                                                                                                                                                                                                                                                                                                                                                                       </t>
  </si>
  <si>
    <t xml:space="preserve">LUVA SIMPLES PPR, F/F, SOLDAVEL, DN 40 MM, PARA AGUA QUENTE PREDIAL                                                                                                                                                                                                                                                                                                                                                                                                                                       </t>
  </si>
  <si>
    <t xml:space="preserve">LUVA SIMPLES PPR, F/F, SOLDAVEL, DN 50 MM, PARA AGUA QUENTE PREDIAL                                                                                                                                                                                                                                                                                                                                                                                                                                       </t>
  </si>
  <si>
    <t xml:space="preserve">LUVA SIMPLES PPR, F/F, SOLDAVEL, DN 63 MM, PARA AGUA QUENTE PREDIAL                                                                                                                                                                                                                                                                                                                                                                                                                                       </t>
  </si>
  <si>
    <t xml:space="preserve">LUVA SIMPLES PPR, F/F, SOLDAVEL, DN 75 MM, PARA AGUA QUENTE PREDIAL                                                                                                                                                                                                                                                                                                                                                                                                                                       </t>
  </si>
  <si>
    <t xml:space="preserve">LUVA SIMPLES PPR, F/F, SOLDAVEL, DN 90 MM, PARA AGUA QUENTE PREDIAL                                                                                                                                                                                                                                                                                                                                                                                                                                       </t>
  </si>
  <si>
    <t xml:space="preserve">LUVA SIMPLES, PVC SERIE R, 100 MM, PARA ESGOTO PREDIAL                                                                                                                                                                                                                                                                                                                                                                                                                                                    </t>
  </si>
  <si>
    <t xml:space="preserve">LUVA SIMPLES, PVC SERIE R, 150 MM, PARA ESGOTO PREDIAL                                                                                                                                                                                                                                                                                                                                                                                                                                                    </t>
  </si>
  <si>
    <t xml:space="preserve">LUVA SIMPLES, PVC SERIE R, 40 MM, PARA ESGOTO PREDIAL                                                                                                                                                                                                                                                                                                                                                                                                                                                     </t>
  </si>
  <si>
    <t xml:space="preserve">LUVA SIMPLES, PVC SERIE R, 50 MM, PARA ESGOTO PREDIAL                                                                                                                                                                                                                                                                                                                                                                                                                                                     </t>
  </si>
  <si>
    <t xml:space="preserve">LUVA SIMPLES, PVC SERIE R, 75 MM, PARA ESGOTO PREDIAL                                                                                                                                                                                                                                                                                                                                                                                                                                                     </t>
  </si>
  <si>
    <t xml:space="preserve">LUVA SIMPLES, PVC, SOLDAVEL, DN 100 MM, SERIE NORMAL, PARA ESGOTO PREDIAL                                                                                                                                                                                                                                                                                                                                                                                                                                 </t>
  </si>
  <si>
    <t xml:space="preserve">LUVA SIMPLES, PVC, SOLDAVEL, DN 150 MM, SERIE NORMAL, PARA ESGOTO PREDIAL                                                                                                                                                                                                                                                                                                                                                                                                                                 </t>
  </si>
  <si>
    <t xml:space="preserve">LUVA SIMPLES, PVC, SOLDAVEL, DN 40 MM, SERIE NORMAL, PARA ESGOTO PREDIAL                                                                                                                                                                                                                                                                                                                                                                                                                                  </t>
  </si>
  <si>
    <t xml:space="preserve">LUVA SIMPLES, PVC, SOLDAVEL, DN 50 MM, SERIE NORMAL, PARA ESGOTO PREDIAL                                                                                                                                                                                                                                                                                                                                                                                                                                  </t>
  </si>
  <si>
    <t xml:space="preserve">LUVA SIMPLES, PVC, SOLDAVEL, DN 75 MM, SERIE NORMAL, PARA ESGOTO PREDIAL                                                                                                                                                                                                                                                                                                                                                                                                                                  </t>
  </si>
  <si>
    <t xml:space="preserve">LUVA SOLDAVEL COM BUCHA DE LATAO, PVC, 20 MM X 1/2"                                                                                                                                                                                                                                                                                                                                                                                                                                                       </t>
  </si>
  <si>
    <t xml:space="preserve">LUVA SOLDAVEL COM BUCHA DE LATAO, PVC, 25 MM X 1/2"                                                                                                                                                                                                                                                                                                                                                                                                                                                       </t>
  </si>
  <si>
    <t xml:space="preserve">LUVA SOLDAVEL COM BUCHA DE LATAO, PVC, 25 MM X 3/4"                                                                                                                                                                                                                                                                                                                                                                                                                                                       </t>
  </si>
  <si>
    <t xml:space="preserve">LUVA SOLDAVEL COM BUCHA DE LATAO, PVC, 32 MM X 1"                                                                                                                                                                                                                                                                                                                                                                                                                                                         </t>
  </si>
  <si>
    <t xml:space="preserve">LUVA SOLDAVEL COM ROSCA, PVC, 20 MM X 1/2", PARA AGUA FRIA PREDIAL                                                                                                                                                                                                                                                                                                                                                                                                                                        </t>
  </si>
  <si>
    <t xml:space="preserve">LUVA SOLDAVEL COM ROSCA, PVC, 25 MM X 1/2", PARA AGUA FRIA PREDIAL                                                                                                                                                                                                                                                                                                                                                                                                                                        </t>
  </si>
  <si>
    <t xml:space="preserve">LUVA SOLDAVEL COM ROSCA, PVC, 25 MM X 3/4", PARA AGUA FRIA PREDIAL                                                                                                                                                                                                                                                                                                                                                                                                                                        </t>
  </si>
  <si>
    <t xml:space="preserve">LUVA SOLDAVEL COM ROSCA, PVC, 32 MM X 1", PARA AGUA FRIA PREDIAL                                                                                                                                                                                                                                                                                                                                                                                                                                          </t>
  </si>
  <si>
    <t xml:space="preserve">LUVA SOLDAVEL COM ROSCA, PVC, 40 MM X 1 1/4", PARA AGUA FRIA PREDIAL                                                                                                                                                                                                                                                                                                                                                                                                                                      </t>
  </si>
  <si>
    <t xml:space="preserve">LUVA SOLDAVEL COM ROSCA, PVC, 50 MM X 1 1/2", PARA AGUA FRIA PREDIAL                                                                                                                                                                                                                                                                                                                                                                                                                                      </t>
  </si>
  <si>
    <t xml:space="preserve">LUVA/UNIAO DE REDUCAO METALICA, PARA CONEXAO COM ANEL DESLIZANTE, DN 20 X 16 MM, EM TUBO PEX PARA INST. AGUA QUENTE/FRIA                                                                                                                                                                                                                                                                                                                                                                                  </t>
  </si>
  <si>
    <t xml:space="preserve">LUVA/UNIAO DE REDUCAO METALICA, PARA CONEXAO COM ANEL DESLIZANTE, DN 25 X 16 MM, EM TUBO PEX PARA INST. AGUA QUENTE/FRIA                                                                                                                                                                                                                                                                                                                                                                                  </t>
  </si>
  <si>
    <t xml:space="preserve">LUVA/UNIAO DE REDUCAO METALICA, PARA CONEXAO COM ANEL DESLIZANTE, DN 25 X 20 MM, EM TUBO PEX PARA INST. AGUA QUENTE/FRIA                                                                                                                                                                                                                                                                                                                                                                                  </t>
  </si>
  <si>
    <t xml:space="preserve">LUVA/UNIAO DE REDUCAO METALICA, PARA CONEXAO COM ANEL DESLIZANTE, DN 32 X 25 MM, EM TUBO PEX PARA INST. AGUA QUENTE/FRIA                                                                                                                                                                                                                                                                                                                                                                                  </t>
  </si>
  <si>
    <t xml:space="preserve">LUVA/UNIAO DE REDUCAO, PLASTICA, PARA CONEXAO COM CRIMPAGEM, DN 20 X 16 MM, EM TUBO PEX PARA INST. AGUA QUENTE/FRIA                                                                                                                                                                                                                                                                                                                                                                                       </t>
  </si>
  <si>
    <t xml:space="preserve">LUVA/UNIAO DE REDUCAO, PLASTICA, PARA CONEXAO COM CRIMPAGEM, DN 25 X 16 MM, EM TUBO PEX PARA INST. AGUA QUENTE/FRIA                                                                                                                                                                                                                                                                                                                                                                                       </t>
  </si>
  <si>
    <t xml:space="preserve">LUVA/UNIAO DE REDUCAO, PLASTICA, PARA CONEXAO COM CRIMPAGEM, DN 32 X 25 MM, EM TUBO PEX PARA INST. AGUA QUENTE/FRIA                                                                                                                                                                                                                                                                                                                                                                                       </t>
  </si>
  <si>
    <t xml:space="preserve">LUVA/UNIAO METALICA, PARA CONEXAO COM ANEL DESLIZANTE, DN 16 MM, EM TUBO PEX PARA INST. AGUA QUENTE/FRIA                                                                                                                                                                                                                                                                                                                                                                                                  </t>
  </si>
  <si>
    <t xml:space="preserve">LUVA/UNIAO METALICA, PARA CONEXAO COM ANEL DESLIZANTE, DN 20 MM, EM TUBO PEX PARA INST. AGUA QUENTE/FRIA                                                                                                                                                                                                                                                                                                                                                                                                  </t>
  </si>
  <si>
    <t xml:space="preserve">LUVA/UNIAO METALICA, PARA CONEXAO COM ANEL DESLIZANTE, DN 25 MM, EM TUBO PEX PARA INST. AGUA QUENTE/FRIA                                                                                                                                                                                                                                                                                                                                                                                                  </t>
  </si>
  <si>
    <t xml:space="preserve">LUVA/UNIAO METALICA, PARA CONEXAO COM ANEL DESLIZANTE, DN 32 MM, EM TUBO PEX PARA INST. AGUA QUENTE/FRIA                                                                                                                                                                                                                                                                                                                                                                                                  </t>
  </si>
  <si>
    <t xml:space="preserve">LUVA/UNIAO, PLASTICA, PARA CONEXAO COM CRIMPAGEM, DN 16 MM, EM TUBO PEX PARA INST. AGUA QUENTE/FRIA                                                                                                                                                                                                                                                                                                                                                                                                       </t>
  </si>
  <si>
    <t xml:space="preserve">LUVA/UNIAO, PLASTICA, PARA CONEXAO COM CRIMPAGEM, DN 20 MM, EM TUBO PEX PARA INST. AGUA QUENTE/FRIA                                                                                                                                                                                                                                                                                                                                                                                                       </t>
  </si>
  <si>
    <t xml:space="preserve">LUVA/UNIAO, PLASTICA, PARA CONEXAO COM CRIMPAGEM, DN 25 MM, EM TUBO PEX PARA INST. AGUA QUENTE/FRIA                                                                                                                                                                                                                                                                                                                                                                                                       </t>
  </si>
  <si>
    <t xml:space="preserve">LUVA/UNIAO, PLASTICA, PARA CONEXAO COM CRIMPAGEM, DN 32 MM, EM TUBO PEX PARA INST. AGUA QUENTE/FRIA                                                                                                                                                                                                                                                                                                                                                                                                       </t>
  </si>
  <si>
    <t xml:space="preserve">LUVA, PEAD PE 100, DE 125 MM, PARA ELETROFUSAO                                                                                                                                                                                                                                                                                                                                                                                                                                                            </t>
  </si>
  <si>
    <t xml:space="preserve">LUVA, PEAD PE 100, DE 20 MM, PARA ELETROFUSAO                                                                                                                                                                                                                                                                                                                                                                                                                                                             </t>
  </si>
  <si>
    <t xml:space="preserve">LUVA, PEAD PE 100, DE 200 MM, PARA ELETROFUSAO                                                                                                                                                                                                                                                                                                                                                                                                                                                            </t>
  </si>
  <si>
    <t xml:space="preserve">LUVA, PEAD PE 100, DE 32 MM, PARA ELETROFUSAO                                                                                                                                                                                                                                                                                                                                                                                                                                                             </t>
  </si>
  <si>
    <t xml:space="preserve">MACANETA ALAVANCA RETA OCA, EM ZAMAC COM ACABAMENTO CROMADO, COMPRIMENTO APROX DE 15 CM                                                                                                                                                                                                                                                                                                                                                                                                                   </t>
  </si>
  <si>
    <t xml:space="preserve">MACANETA ALAVANCA, RETA SIMPLES / OCA, CROMADA, COMPRIMENTO DE 10 A 16 CM, ACABAMENTO PADRAO POPULAR - SOMENTE MACANETAS                                                                                                                                                                                                                                                                                                                                                                                  </t>
  </si>
  <si>
    <t xml:space="preserve">MACANETA BOLA, EM ZAMAC COM ACABAMENTO CROMADO, DIAMETRO DE APROX 2 1/2"                                                                                                                                                                                                                                                                                                                                                                                                                                  </t>
  </si>
  <si>
    <t xml:space="preserve">MACARICO DE SOLDA 201 PARA EXTENSAO GLP OU ACETILENO                                                                                                                                                                                                                                                                                                                                                                                                                                                      </t>
  </si>
  <si>
    <t xml:space="preserve">MACARIQUEIRO (HORISTA)                                                                                                                                                                                                                                                                                                                                                                                                                                                                                    </t>
  </si>
  <si>
    <t xml:space="preserve">MACARIQUEIRO (MENSALISTA)                                                                                                                                                                                                                                                                                                                                                                                                                                                                                 </t>
  </si>
  <si>
    <t xml:space="preserve">MADEIRA ROLICA TRATADA, D = 12 A 15 CM, H = 3,00 M, EM EUCALIPTO OU EQUIVALENTE DA REGIAO                                                                                                                                                                                                                                                                                                                                                                                                                 </t>
  </si>
  <si>
    <t xml:space="preserve">MADEIRA ROLICA TRATADA, D = 16 A 20 CM, H = 6,00 M, EM EUCALIPTO OU EQUIVALENTE DA REGIAO                                                                                                                                                                                                                                                                                                                                                                                                                 </t>
  </si>
  <si>
    <t xml:space="preserve">MADEIRA ROLICA TRATADA, D = 25 A 29 CM, H = 6,50 M, EM EUCALIPTO OU EQUIVALENTE DA REGIAO                                                                                                                                                                                                                                                                                                                                                                                                                 </t>
  </si>
  <si>
    <t xml:space="preserve">MADEIRA ROLICA TRATADA, D = 30 A 34 CM, H = 6,50 M, EM EUCALIPTO OU EQUIVALENTE DA REGIAO                                                                                                                                                                                                                                                                                                                                                                                                                 </t>
  </si>
  <si>
    <t xml:space="preserve">MADEIRA SERRADA EM PINUS, MISTA OU EQUIVALENTE DA REGIAO - BRUTA                                                                                                                                                                                                                                                                                                                                                                                                                                          </t>
  </si>
  <si>
    <t xml:space="preserve">MANGOTE DE SEGURANCA EM RASPA DE COURO                                                                                                                                                                                                                                                                                                                                                                                                                                                                    </t>
  </si>
  <si>
    <t xml:space="preserve">MANGUEIRA CRISTAL PARA NIVEL, LISA, PVC TRANSPARENTE, 3/8" X1,5 MM                                                                                                                                                                                                                                                                                                                                                                                                                                        </t>
  </si>
  <si>
    <t xml:space="preserve">MANGUEIRA CRISTAL PARA NIVEL, LISA, PVC TRANSPARENTE, 5/16" X1 MM                                                                                                                                                                                                                                                                                                                                                                                                                                         </t>
  </si>
  <si>
    <t xml:space="preserve">MANGUEIRA CRISTAL TRANCADA, PVC COM REFORCO, COM PRESSAO DE TRABALHO (PT) 250 LBS/POL2, DE 3/4" X *2,8* MM                                                                                                                                                                                                                                                                                                                                                                                                </t>
  </si>
  <si>
    <t xml:space="preserve">MANGUEIRA CRISTAL TRANCADA, PVC COM REFORCO, PRESSAO DE TRABALHO (PT) 250 LBS/POL2, DE 1" X *3,4* MM                                                                                                                                                                                                                                                                                                                                                                                                      </t>
  </si>
  <si>
    <t xml:space="preserve">MANGUEIRA CRISTAL, LISA, PVC TRANSPARENTE, 1/2" X 2 MM                                                                                                                                                                                                                                                                                                                                                                                                                                                    </t>
  </si>
  <si>
    <t xml:space="preserve">MANGUEIRA CRISTAL, LISA, PVC TRANSPARENTE, 1/4" X1 MM                                                                                                                                                                                                                                                                                                                                                                                                                                                     </t>
  </si>
  <si>
    <t xml:space="preserve">MANGUEIRA CRISTAL, LISA, PVC TRANSPARENTE, 1/4" X1,5 MM                                                                                                                                                                                                                                                                                                                                                                                                                                                   </t>
  </si>
  <si>
    <t xml:space="preserve">MANGUEIRA CRISTAL, LISA, PVC TRANSPARENTE, 3/4" X 2 MM                                                                                                                                                                                                                                                                                                                                                                                                                                                    </t>
  </si>
  <si>
    <t xml:space="preserve">MANGUEIRA DE INCENDIO, TIPO 1, DE 1 1/2", COMPRIMENTO = 15 M, TECIDO EM FIO DE POLIESTER E TUBO INTERNO EM BORRACHA SINTETICA, COM UNIOES ENGATE RAPIDO                                                                                                                                                                                                                                                                                                                                                   </t>
  </si>
  <si>
    <t xml:space="preserve">MANGUEIRA DE INCENDIO, TIPO 1, DE 1 1/2", COMPRIMENTO = 20 M, TECIDO EM FIO DE POLIESTER E TUBO INTERNO EM BORRACHA SINTETICA, COM UNIOES ENGATE RAPIDO                                                                                                                                                                                                                                                                                                                                                   </t>
  </si>
  <si>
    <t xml:space="preserve">MANGUEIRA DE INCENDIO, TIPO 1, DE 1 1/2", COMPRIMENTO = 25 M, TECIDO EM FIO DE POLIESTER E TUBO INTERNO EM BORRACHA SINTETICA, COM UNIOES ENGATE RAPIDO                                                                                                                                                                                                                                                                                                                                                   </t>
  </si>
  <si>
    <t xml:space="preserve">MANGUEIRA DE INCENDIO, TIPO 1, DE 1 1/2", COMPRIMENTO = 30 M, TECIDO EM FIO DE POLIESTER E TUBO INTERNO EM BORRACHA SINTETICA, COM UNIOES ENGATE RAPIDO                                                                                                                                                                                                                                                                                                                                                   </t>
  </si>
  <si>
    <t xml:space="preserve">MANGUEIRA DE INCENDIO, TIPO 2, DE 1 1/2", COMPRIMENTO = 15 M, TECIDO EM FIO DE POLIESTER E TUBO INTERNO EM BORRACHA SINTETICA, COM UNIOES ENGATE RAPIDO                                                                                                                                                                                                                                                                                                                                                   </t>
  </si>
  <si>
    <t xml:space="preserve">MANGUEIRA DE INCENDIO, TIPO 2, DE 1 1/2", COMPRIMENTO = 20 M, TECIDO EM FIO DE POLIESTER E TUBO INTERNO EM BORRACHA SINTETICA, COM UNIOES                                                                                                                                                                                                                                                                                                                                                                 </t>
  </si>
  <si>
    <t xml:space="preserve">MANGUEIRA DE INCENDIO, TIPO 2, DE 1 1/2", COMPRIMENTO = 25 M, TECIDO EM FIO DE POLIESTER E TUBO INTERNO EM BORRACHA SINTETICA, COM UNIOES                                                                                                                                                                                                                                                                                                                                                                 </t>
  </si>
  <si>
    <t xml:space="preserve">MANGUEIRA DE INCENDIO, TIPO 2, DE 1 1/2", COMPRIMENTO = 30 M, TECIDO EM FIO DE POLIESTER E TUBO INTERNO EM BORRACHA SINTETICA, COM UNIOES                                                                                                                                                                                                                                                                                                                                                                 </t>
  </si>
  <si>
    <t xml:space="preserve">MANGUEIRA DE INCENDIO, TIPO 2, DE 2 1/2", COMPRIMENTO = 15 M, TECIDO EM FIO DE POLIESTER E TUBO INTERNO EM BORRACHA SINTETICA, COM UNIOES ENGATE RAPIDO                                                                                                                                                                                                                                                                                                                                                   </t>
  </si>
  <si>
    <t xml:space="preserve">MANGUEIRA DE INCENDIO, TIPO 2, DE 2 1/2", COMPRIMENTO = 20 M, TECIDO EM FIO DE POLIESTER E TUBO INTERNO EM BORRACHA SINTETICA, COM UNIOES                                                                                                                                                                                                                                                                                                                                                                 </t>
  </si>
  <si>
    <t xml:space="preserve">MANGUEIRA DE INCENDIO, TIPO 2, DE 2 1/2", COMPRIMENTO = 25 M, TECIDO EM FIO DE POLIESTER E TUBO INTERNO EM BORRACHA SINTETICA, COM UNIOES ENGATE RAPIDO                                                                                                                                                                                                                                                                                                                                                   </t>
  </si>
  <si>
    <t xml:space="preserve">MANGUEIRA DE INCENDIO, TIPO 2, DE 2 1/2", COMPRIMENTO = 30 M, TECIDO EM FIO DE POLIESTER E TUBO INTERNO EM BORRACHA SINTETICA, COM UNIOES ENGATE RAPIDO                                                                                                                                                                                                                                                                                                                                                   </t>
  </si>
  <si>
    <t xml:space="preserve">MANGUEIRA DE PVC FLEXIVEL,TIPO FLAT/ACHATADA, COR LARANJA, D = 1 1/2" (40 MM), PARA CONDUCAO DE AGUA, SERVICOS LEVES E MEDIOS                                                                                                                                                                                                                                                                                                                                                                             </t>
  </si>
  <si>
    <t xml:space="preserve">MANGUEIRA PARA GAS - GLP, PVC, TRANCADA, DIAMETRO DE 3/8", COMPRIMENTO DE 1M (NORMATIZADA)                                                                                                                                                                                                                                                                                                                                                                                                                </t>
  </si>
  <si>
    <t xml:space="preserve">MANIPULADOR TELESCOPICO, POTENCIA DE 101 HP, CAPACIDADE DE CARGA DE 3.500 KG, ALTURA MAXIMA DE ELEVACAO DE 12 M                                                                                                                                                                                                                                                                                                                                                                                           </t>
  </si>
  <si>
    <t xml:space="preserve">MANIPULADOR TELESCOPICO, POTENCIA DE 85 HP, CAPACIDADE DE CARGA DE 3.500 KG, ALTURA MAXIMA DE ELEVACAO DE 12,3 M                                                                                                                                                                                                                                                                                                                                                                                          </t>
  </si>
  <si>
    <t xml:space="preserve">MANOMETRO COM CAIXA EM ACO PINTADO, ESCALA *10* KGF/CM2 (*10* BAR), DIAMETRO NOMINAL DE *63* MM, CONEXAO DE 1/4"                                                                                                                                                                                                                                                                                                                                                                                          </t>
  </si>
  <si>
    <t xml:space="preserve">MANOMETRO COM CAIXA EM ACO PINTADO, ESCALA *10* KGF/CM2 (*10* BAR), DIAMETRO NOMINAL DE 100 MM, CONEXAO DE 1/2"                                                                                                                                                                                                                                                                                                                                                                                           </t>
  </si>
  <si>
    <t xml:space="preserve">MANTA / LENCOL DE BORRACHA, SBR, ANTIRRUIDO, E = 5 MM                                                                                                                                                                                                                                                                                                                                                                                                                                                     </t>
  </si>
  <si>
    <t xml:space="preserve">MANTA ALUMINIZADA NAS DUAS FACES, PARA SUBCOBERTURA,  E = *2* MM                                                                                                                                                                                                                                                                                                                                                                                                                                          </t>
  </si>
  <si>
    <t xml:space="preserve">MANTA ALUMINIZADA 1 FACE PARA SUBCOBERTURA, E = *1* MM                                                                                                                                                                                                                                                                                                                                                                                                                                                    </t>
  </si>
  <si>
    <t xml:space="preserve">MANTA ANTIRRUIDO DE POLIESTER (PET) PARA CONTRAPISO E = *8* MM                                                                                                                                                                                                                                                                                                                                                                                                                                            </t>
  </si>
  <si>
    <t xml:space="preserve">MANTA ASFALTICA ELASTOMERICA EM POLIESTER ALUMINIZADA 3 MM, TIPO III, CLASSE B (NBR 9952)                                                                                                                                                                                                                                                                                                                                                                                                                 </t>
  </si>
  <si>
    <t xml:space="preserve">MANTA ASFALTICA ELASTOMERICA EM POLIESTER 3 MM, TIPO III, CLASSE B, ACABAMENTO PP (NBR 9952)                                                                                                                                                                                                                                                                                                                                                                                                              </t>
  </si>
  <si>
    <t xml:space="preserve">MANTA ASFALTICA ELASTOMERICA EM POLIESTER 4 MM, TIPO III, CLASSE B, ACABAMENTO PP (NBR 9952)                                                                                                                                                                                                                                                                                                                                                                                                              </t>
  </si>
  <si>
    <t xml:space="preserve">MANTA ASFALTICA ELASTOMERICA EM POLIESTER 5 MM, TIPO III, CLASSE B, ACABAMENTO PP (NBR 9952)                                                                                                                                                                                                                                                                                                                                                                                                              </t>
  </si>
  <si>
    <t xml:space="preserve">MANTA ASFALTICA ELASTOMERICA TIPO GLASS 3 MM, TIPO II, CLASSE C, ACABAMENTO PP (NBR 9952)                                                                                                                                                                                                                                                                                                                                                                                                                 </t>
  </si>
  <si>
    <t xml:space="preserve">MANTA DE POLIETILENO EXPANDIDO (PEBD) ANTICHAMAS, E = 8 MM                                                                                                                                                                                                                                                                                                                                                                                                                                                </t>
  </si>
  <si>
    <t xml:space="preserve">MANTA DE POLIETILENO EXPANDIDO (PEBD), E = 5 MM                                                                                                                                                                                                                                                                                                                                                                                                                                                           </t>
  </si>
  <si>
    <t xml:space="preserve">MANTA GEOTEXTIL TECIDO DE LAMINETES DE POLIPROPILENO, RESISTENCIA A TRACAO = *25* KN/M                                                                                                                                                                                                                                                                                                                                                                                                                    </t>
  </si>
  <si>
    <t xml:space="preserve">MANTA TERMOPLASTICA, PEAD, GEOMEMBRANA LISA, E = 0,75 MM (NBR 15352)                                                                                                                                                                                                                                                                                                                                                                                                                                      </t>
  </si>
  <si>
    <t xml:space="preserve">MANTA TERMOPLASTICA, PEAD, GEOMEMBRANA LISA, E = 0,80 MM (NBR 15352)                                                                                                                                                                                                                                                                                                                                                                                                                                      </t>
  </si>
  <si>
    <t xml:space="preserve">MANTA TERMOPLASTICA, PEAD, GEOMEMBRANA LISA, E = 1,00 MM (NBR 15352)                                                                                                                                                                                                                                                                                                                                                                                                                                      </t>
  </si>
  <si>
    <t xml:space="preserve">MANTA TERMOPLASTICA, PEAD, GEOMEMBRANA LISA, E = 1,50 MM (NBR 15352)                                                                                                                                                                                                                                                                                                                                                                                                                                      </t>
  </si>
  <si>
    <t xml:space="preserve">MANTA TERMOPLASTICA, PEAD, GEOMEMBRANA LISA, E = 2,00 MM (NBR 15352)                                                                                                                                                                                                                                                                                                                                                                                                                                      </t>
  </si>
  <si>
    <t xml:space="preserve">MANTA TERMOPLASTICA, PEAD, GEOMEMBRANA LISA, E = 2,50 MM (NBR 15352)                                                                                                                                                                                                                                                                                                                                                                                                                                      </t>
  </si>
  <si>
    <t xml:space="preserve">MANTA TERMOPLASTICA, PEAD, GEOMEMBRANA TEXTURIZADA EM AMBAS AS FACES, E = 0,50 MM ( NBR 15352)                                                                                                                                                                                                                                                                                                                                                                                                            </t>
  </si>
  <si>
    <t xml:space="preserve">MANTA TERMOPLASTICA, PEAD, GEOMEMBRANA TEXTURIZADA EM AMBAS AS FACES, E = 0,75 MM ( NBR 15352)                                                                                                                                                                                                                                                                                                                                                                                                            </t>
  </si>
  <si>
    <t xml:space="preserve">MANTA TERMOPLASTICA, PEAD, GEOMEMBRANA TEXTURIZADA EM AMBAS AS FACES, E = 0,80 MM ( NBR 15352)                                                                                                                                                                                                                                                                                                                                                                                                            </t>
  </si>
  <si>
    <t xml:space="preserve">MANTA TERMOPLASTICA, PEAD, GEOMEMBRANA TEXTURIZADA EM AMBAS AS FACES, E = 1,00 MM ( NBR 15352)                                                                                                                                                                                                                                                                                                                                                                                                            </t>
  </si>
  <si>
    <t xml:space="preserve">MANTA TERMOPLASTICA, PEAD, GEOMEMBRANA TEXTURIZADA EM AMBAS AS FACES, E = 1,50 MM ( NBR 15352)                                                                                                                                                                                                                                                                                                                                                                                                            </t>
  </si>
  <si>
    <t xml:space="preserve">MANTA TERMOPLASTICA, PEAD, GEOMEMBRANA TEXTURIZADA EM AMBAS AS FACES, E = 2,00 MM ( NBR 15352)                                                                                                                                                                                                                                                                                                                                                                                                            </t>
  </si>
  <si>
    <t xml:space="preserve">MANTA TERMOPLASTICA, PEAD, GEOMEMBRANA TEXTURIZADA EM AMBAS AS FACES, E = 2,50 MM ( NBR 15352)                                                                                                                                                                                                                                                                                                                                                                                                            </t>
  </si>
  <si>
    <t xml:space="preserve">MAQUINA DE 40 MM PARA FECHADURA DE EMBUTIR EXTERNA, EM ACO INOX                                                                                                                                                                                                                                                                                                                                                                                                                                           </t>
  </si>
  <si>
    <t xml:space="preserve">MAQUINA DE 40 MM PARA FECHADURA, PARA PORTA DE BANHEIRO, EM ACO INOX                                                                                                                                                                                                                                                                                                                                                                                                                                      </t>
  </si>
  <si>
    <t xml:space="preserve">MAQUINA DE 40 MM PARA FECHADURA, PARA PORTA INTERNA, EM ACO INOX                                                                                                                                                                                                                                                                                                                                                                                                                                          </t>
  </si>
  <si>
    <t xml:space="preserve">MAQUINA DE 55 MM PARA FECHADURA DE EMBUTIR EXTERNA, EM ACO INOX                                                                                                                                                                                                                                                                                                                                                                                                                                           </t>
  </si>
  <si>
    <t xml:space="preserve">MAQUINA DE 55 MM PARA FECHADURA, PARA PORTA DE BANHEIRO, EM ACO INOX                                                                                                                                                                                                                                                                                                                                                                                                                                      </t>
  </si>
  <si>
    <t xml:space="preserve">MAQUINA DE 55 MM PARA FECHADURA, PARA PORTA INTERNA, EM ACO INOX                                                                                                                                                                                                                                                                                                                                                                                                                                          </t>
  </si>
  <si>
    <t xml:space="preserve">MAQUINA DEMARCADORA DE FAIXA DE TRAFEGO A FRIO, AUTOPROPELIDA, MOTOR DIESEL 38 HP                                                                                                                                                                                                                                                                                                                                                                                                                         </t>
  </si>
  <si>
    <t xml:space="preserve">MAQUINA MANUAL TIPO PRENSA PARA PRODUCAO DE BLOCOS E PAVIMENTOS DE CONCRETO, COM MOTOR ELETRICO TRIFASICO PARA VIBRACAO, POTENCIA TOTAL INSTALADA DE 1,5 KW                                                                                                                                                                                                                                                                                                                                               </t>
  </si>
  <si>
    <t xml:space="preserve">MAQUINA TIPO VASO/TANQUE/JATO DE PRESSAO PORTATIL P/ JATEAMENTO, CONTROLE AUTOMATICO E REMOTO, CAMARA DE 1 SAIDA, 280 L, DIAM. *670* MM, BICO JATO CURTO VENTURI 5/16", MANGUEIRA 1" DE 10 M, COMPLETA (VALVULAS POP UP E DOSADORA, FUNDO CONICO ETC)                                                                                                                                                                                                                                                     </t>
  </si>
  <si>
    <t xml:space="preserve">MAQUINA TRANSFORMADORA MONOFASICA PARA SOLDA ELETRICA, TENSAO DE 220 V, FREQUENCIA DE 60 HZ, FAIXA DE CORRENTE ENTRE 80 A (+/- 10 A) E 250 A, POTENCIA ENTRE 14,00 KVA E 15,0 KVA, CICLO DE TRABALHO ENTRE 10% E 20% A 250 A                                                                                                                                                                                                                                                                              </t>
  </si>
  <si>
    <t xml:space="preserve">MARCENEIRO (HORISTA)                                                                                                                                                                                                                                                                                                                                                                                                                                                                                      </t>
  </si>
  <si>
    <t xml:space="preserve">MARCENEIRO (MENSALISTA)                                                                                                                                                                                                                                                                                                                                                                                                                                                                                   </t>
  </si>
  <si>
    <t xml:space="preserve">MARMORISTA / GRANITEIRO (HORISTA)                                                                                                                                                                                                                                                                                                                                                                                                                                                                         </t>
  </si>
  <si>
    <t xml:space="preserve">MARMORISTA / GRANITEIRO (MENSALISTA)                                                                                                                                                                                                                                                                                                                                                                                                                                                                      </t>
  </si>
  <si>
    <t xml:space="preserve">MARTELO DE SOLDADOR/PICADOR DE SOLDA                                                                                                                                                                                                                                                                                                                                                                                                                                                                      </t>
  </si>
  <si>
    <t xml:space="preserve">MARTELO DEMOLIDOR PNEUMATICO MANUAL, COM REDUCAO DE VIBRACAO, PESO DE 21 KG                                                                                                                                                                                                                                                                                                                                                                                                                               </t>
  </si>
  <si>
    <t xml:space="preserve">MARTELO DEMOLIDOR PNEUMATICO MANUAL, COM REDUCAO DE VIBRACAO, PESO DE 31,5 KG                                                                                                                                                                                                                                                                                                                                                                                                                             </t>
  </si>
  <si>
    <t xml:space="preserve">MARTELO DEMOLIDOR PNEUMATICO MANUAL, PADRAO, PESO DE 32 KG                                                                                                                                                                                                                                                                                                                                                                                                                                                </t>
  </si>
  <si>
    <t xml:space="preserve">MARTELO PERFURADOR PNEUMATICO MANUAL, DE SUPERFICIE, COM AVANCO DE COLUNA, PESO DE 22 KG                                                                                                                                                                                                                                                                                                                                                                                                                  </t>
  </si>
  <si>
    <t xml:space="preserve">MARTELO PERFURADOR PNEUMATICO MANUAL, HASTE 25 X 75 MM, 21 KG                                                                                                                                                                                                                                                                                                                                                                                                                                             </t>
  </si>
  <si>
    <t xml:space="preserve">MARTELO PERFURADOR PNEUMATICO MANUAL, PESO DE 25 KG, COM SILENCIADOR                                                                                                                                                                                                                                                                                                                                                                                                                                      </t>
  </si>
  <si>
    <t xml:space="preserve">MASCARA DE SEGURANCA PARA SOLDA COM ESCUDO DE CELERON E CARNEIRA DE PLASTICO COM REGULAGEM                                                                                                                                                                                                                                                                                                                                                                                                                </t>
  </si>
  <si>
    <t xml:space="preserve">MASSA ACRILICA PARA SUPERFICIES INTERNAS E EXTERNAS                                                                                                                                                                                                                                                                                                                                                                                                                                                       </t>
  </si>
  <si>
    <t xml:space="preserve">MASSA CORRIDA PARA SUPERFICIES DE AMBIENTES INTERNOS                                                                                                                                                                                                                                                                                                                                                                                                                                                      </t>
  </si>
  <si>
    <t xml:space="preserve">MASSA DE REJUNTE EM PO PARA DRYWALL, A BASE DE GESSO, SECAGEM RAPIDA, PARA TRATAMENTO DE JUNTAS DE CHAPA DE GESSO (NECESSITA ADICAO DE AGUA)                                                                                                                                                                                                                                                                                                                                                              </t>
  </si>
  <si>
    <t xml:space="preserve">MASSA DE REJUNTE PRONTA PARA TRATAMENTO DE JUNTAS DE CHAPA DE GESSO PARA DRYWALL, SEM ADICAO DE AGUA                                                                                                                                                                                                                                                                                                                                                                                                      </t>
  </si>
  <si>
    <t xml:space="preserve">MASSA EPOXI BICOMPONENTE PARA REPAROS                                                                                                                                                                                                                                                                                                                                                                                                                                                                     </t>
  </si>
  <si>
    <t xml:space="preserve">MASSA PARA MADEIRA - INTERIOR E EXTERIOR                                                                                                                                                                                                                                                                                                                                                                                                                                                                  </t>
  </si>
  <si>
    <t xml:space="preserve">MASSA PARA VIDRO                                                                                                                                                                                                                                                                                                                                                                                                                                                                                          </t>
  </si>
  <si>
    <t xml:space="preserve">MASSA PLASTICA PARA MARMORE/GRANITO                                                                                                                                                                                                                                                                                                                                                                                                                                                                       </t>
  </si>
  <si>
    <t xml:space="preserve">MASSA PREMIUM PARA TEXTURA LISA DE BASE ACRILICA, USO INTERNO E EXTERNO                                                                                                                                                                                                                                                                                                                                                                                                                                   </t>
  </si>
  <si>
    <t xml:space="preserve">MASSA PREMIUM PARA TEXTURA RUSTICA DE BASE ACRILICA, COR BRANCA, USO INTERNO E EXTERNO                                                                                                                                                                                                                                                                                                                                                                                                                    </t>
  </si>
  <si>
    <t xml:space="preserve">MASTRO SIMPLES GALVANIZADO DIAMETRO NOMINAL 1 1/2"                                                                                                                                                                                                                                                                                                                                                                                                                                                        </t>
  </si>
  <si>
    <t xml:space="preserve">MASTRO SIMPLES GALVANIZADO DIAMETRO NOMINAL 2"                                                                                                                                                                                                                                                                                                                                                                                                                                                            </t>
  </si>
  <si>
    <t xml:space="preserve">MASTRO TELESCOPICO DE 4 METROS (3 M X DN= 2" + 1 M X DN= 1 1/2")                                                                                                                                                                                                                                                                                                                                                                                                                                          </t>
  </si>
  <si>
    <t xml:space="preserve">MASTRO TELESCOPICO GALVANIZADO 5 METROS (3 M X DN= 2" + 2 M X DN= 1 1/2")                                                                                                                                                                                                                                                                                                                                                                                                                                 </t>
  </si>
  <si>
    <t xml:space="preserve">MASTRO TELESCOPICO GALVANIZADO 7 METROS (6 M X DN= 2" + 1 M X DN= 1 1/2")                                                                                                                                                                                                                                                                                                                                                                                                                                 </t>
  </si>
  <si>
    <t xml:space="preserve">MASTRO TELESCOPICO GALVANIZADO 9 METROS (6 M X DN= 2" + 3 M X DN= 1 1/2")                                                                                                                                                                                                                                                                                                                                                                                                                                 </t>
  </si>
  <si>
    <t xml:space="preserve">MECANICO DE EQUIPAMENTOS PESADOS (HORISTA)                                                                                                                                                                                                                                                                                                                                                                                                                                                                </t>
  </si>
  <si>
    <t xml:space="preserve">MECANICO DE EQUIPAMENTOS PESADOS (MENSALISTA)                                                                                                                                                                                                                                                                                                                                                                                                                                                             </t>
  </si>
  <si>
    <t xml:space="preserve">MECANICO DE REFRIGERACAO (HORISTA)                                                                                                                                                                                                                                                                                                                                                                                                                                                                        </t>
  </si>
  <si>
    <t xml:space="preserve">MECANICO DE REFRIGERACAO (MENSALISTA)                                                                                                                                                                                                                                                                                                                                                                                                                                                                     </t>
  </si>
  <si>
    <t xml:space="preserve">MEDIDOR DE NIVEL ESTATICO E DINAMICO PARA POCO, COMPRIMENTO DE 200 M                                                                                                                                                                                                                                                                                                                                                                                                                                      </t>
  </si>
  <si>
    <t xml:space="preserve">MEIA CANA DE MADEIRA CEDRINHO OU EQUIVALENTE DA REGIAO, ACABAMENTO PARA FORRO PAULISTA, *2,5 X 2,5* CM                                                                                                                                                                                                                                                                                                                                                                                                    </t>
  </si>
  <si>
    <t xml:space="preserve">MEIA CANA DE MADEIRA PINUS OU EQUIVALENTE DA REGIAO, ACABAMENTO PARA FORRO PAULISTA, *2,5 X 2,5* CM                                                                                                                                                                                                                                                                                                                                                                                                       </t>
  </si>
  <si>
    <t xml:space="preserve">MEIA CANALETA DE CONCRETO ESTRUTURAL 14 X 19 X 19 CM, FBK 14 MPA (NBR 6136)                                                                                                                                                                                                                                                                                                                                                                                                                               </t>
  </si>
  <si>
    <t xml:space="preserve">MEIA CANALETA DE CONCRETO ESTRUTURAL 14 X 19 X 19 CM, FBK 4,5 MPA (NBR 6136)                                                                                                                                                                                                                                                                                                                                                                                                                              </t>
  </si>
  <si>
    <t xml:space="preserve">MEIO BLOCO DE CONCRETO ESTRUTURAL 14 X 19 X 14 CM, FBK 14 MPA (NBR 6136)                                                                                                                                                                                                                                                                                                                                                                                                                                  </t>
  </si>
  <si>
    <t xml:space="preserve">MEIO BLOCO DE CONCRETO ESTRUTURAL 14 X 19 X 14 CM, FBK 4,5 MPA (NBR 6136)                                                                                                                                                                                                                                                                                                                                                                                                                                 </t>
  </si>
  <si>
    <t xml:space="preserve">MEIO BLOCO DE CONCRETO ESTRUTURAL 14 X 19 X 19 CM, FBK 14 MPA (NBR 6136)                                                                                                                                                                                                                                                                                                                                                                                                                                  </t>
  </si>
  <si>
    <t xml:space="preserve">MEIO BLOCO DE CONCRETO ESTRUTURAL 14 X 19 X 19 CM, FBK 4,5 MPA (NBR 6136)                                                                                                                                                                                                                                                                                                                                                                                                                                 </t>
  </si>
  <si>
    <t xml:space="preserve">MEIO BLOCO DE CONCRETO ESTRUTURAL 14 X 19 X 34 CM, FBK 14 MPA (NBR 6136)                                                                                                                                                                                                                                                                                                                                                                                                                                  </t>
  </si>
  <si>
    <t xml:space="preserve">MEIO BLOCO DE VEDACAO DE CONCRETO APARENTE 19 X 19 X 19 CM (CLASSE C - NBR 6136)                                                                                                                                                                                                                                                                                                                                                                                                                          </t>
  </si>
  <si>
    <t xml:space="preserve">MEIO BLOCO DE VEDACAO DE CONCRETO 14 X 19 X 19 CM (CLASSE C - NBR 6136)                                                                                                                                                                                                                                                                                                                                                                                                                                   </t>
  </si>
  <si>
    <t xml:space="preserve">MEIO BLOCO DE VEDACAO DE CONCRETO 19 X 19 X 19 CM (CLASSE C - NBR 6136)                                                                                                                                                                                                                                                                                                                                                                                                                                   </t>
  </si>
  <si>
    <t xml:space="preserve">MEIO BLOCO DE VEDACAO DE CONCRETO 9 X 19 X 19 CM (CLASSE C - NBR 6136)                                                                                                                                                                                                                                                                                                                                                                                                                                    </t>
  </si>
  <si>
    <t xml:space="preserve">MEIO-FIO OU GUIA DE CONCRETO PRE MOLDADO, COMP 1 M, *30 X 10/12* CM (H X L1/L2)                                                                                                                                                                                                                                                                                                                                                                                                                           </t>
  </si>
  <si>
    <t xml:space="preserve">MEIO-FIO OU GUIA DE CONCRETO PRE MOLDADO, COMP 80 CM, *30 X 10/10* (H X L1/L2)                                                                                                                                                                                                                                                                                                                                                                                                                            </t>
  </si>
  <si>
    <t xml:space="preserve">MEIO-FIO OU GUIA DE CONCRETO PRE-MOLDADO, COMP *39* CM, *19 X 6,5/6,5* CM (H X L1/L2)                                                                                                                                                                                                                                                                                                                                                                                                                     </t>
  </si>
  <si>
    <t xml:space="preserve">MEIO-FIO OU GUIA DE CONCRETO PRE-MOLDADO, COMP 1 M, *20 X 12/15* CM (H X L1/L2)                                                                                                                                                                                                                                                                                                                                                                                                                           </t>
  </si>
  <si>
    <t xml:space="preserve">MEIO-FIO OU GUIA DE CONCRETO PRE-MOLDADO, COMP 80 CM, *25 X 08/08* CM (H X L1/L2)                                                                                                                                                                                                                                                                                                                                                                                                                         </t>
  </si>
  <si>
    <t xml:space="preserve">MEIO-FIO OU GUIA DE CONCRETO PRE-MOLDADO, TIPO CHAPEU PARA BOCA DE LOBO,  DIMENSOES *1,20* X 0,15 X 0,30 M                                                                                                                                                                                                                                                                                                                                                                                                </t>
  </si>
  <si>
    <t xml:space="preserve">MEIO-FIO OU GUIA DE CONCRETO, PRE-MOLDADO, COMP 1 M, *30 X 12/15* CM (H X L1/L2)                                                                                                                                                                                                                                                                                                                                                                                                                          </t>
  </si>
  <si>
    <t xml:space="preserve">MEIO-FIO OU GUIA DE CONCRETO, PRE-MOLDADO, COMP 1 M, *30 X 15* CM (H X L)                                                                                                                                                                                                                                                                                                                                                                                                                                 </t>
  </si>
  <si>
    <t xml:space="preserve">MEIO-FIO OU GUIA DE CONCRETO, PRE-MOLDADO, COMP 80 CM, *45 X 12/18* CM (H X L1/L2)                                                                                                                                                                                                                                                                                                                                                                                                                        </t>
  </si>
  <si>
    <t xml:space="preserve">MEMBRANA IMPERMEABILIZANTE A BASE DE POLIUREIA, BICOMPONENTE, APLICACAO A FRIO                                                                                                                                                                                                                                                                                                                                                                                                                            </t>
  </si>
  <si>
    <t xml:space="preserve">MEMBRANA IMPERMEABILIZANTE A BASE DE POLIURETANO                                                                                                                                                                                                                                                                                                                                                                                                                                                          </t>
  </si>
  <si>
    <t xml:space="preserve">MEMBRANA IMPERMEABILIZANTE ACRILICA MONOCOMPONENTE                                                                                                                                                                                                                                                                                                                                                                                                                                                        </t>
  </si>
  <si>
    <t xml:space="preserve">MESA VIBRATORIA COM DIMENSOES DE 2,0 X 1,0 M, COM MOTOR ELETRICO DE 2 POLOS E POTENCIA DE 3 CV                                                                                                                                                                                                                                                                                                                                                                                                            </t>
  </si>
  <si>
    <t xml:space="preserve">MESTRE DE OBRAS (HORISTA)                                                                                                                                                                                                                                                                                                                                                                                                                                                                                 </t>
  </si>
  <si>
    <t xml:space="preserve">MESTRE DE OBRAS (MENSALISTA)                                                                                                                                                                                                                                                                                                                                                                                                                                                                              </t>
  </si>
  <si>
    <t xml:space="preserve">METACAULIM DE ALTA REATIVIDADE/CAULIM CALCINADO                                                                                                                                                                                                                                                                                                                                                                                                                                                           </t>
  </si>
  <si>
    <t xml:space="preserve">MICROESFERAS DE VIDRO PARA SINALIZACAO HORIZONTAL VIARIA, TIPO I-B (PREMIX) - NBR  16184                                                                                                                                                                                                                                                                                                                                                                                                                  </t>
  </si>
  <si>
    <t xml:space="preserve">MICROESFERAS DE VIDRO PARA SINALIZACAO HORIZONTAL VIARIA, TIPO II-A (DROP-ON) - NBR  16184                                                                                                                                                                                                                                                                                                                                                                                                                </t>
  </si>
  <si>
    <t xml:space="preserve">MICTORIO COLETIVO ACO INOX (AISI 304), E = 0,8 MM, DE *100 X 40 X 30* CM (C X A X P)                                                                                                                                                                                                                                                                                                                                                                                                                      </t>
  </si>
  <si>
    <t xml:space="preserve">MICTORIO COLETIVO ACO INOX (AISI 304), E = 0,8 MM, DE *100 X 50 X 35* CM (C X A X P)                                                                                                                                                                                                                                                                                                                                                                                                                      </t>
  </si>
  <si>
    <t xml:space="preserve">MICTORIO INDIVIDUAL, SIFONADO, DE LOUCA BRANCA, SEM COMPLEMENTOS                                                                                                                                                                                                                                                                                                                                                                                                                                          </t>
  </si>
  <si>
    <t xml:space="preserve">MICTORIO INDIVIDUAL, SIFONADO, VALVULA EMBUTIDA, DE LOUCA BRANCA, SEM COMPLEMENTOS - PADRAO ALTO                                                                                                                                                                                                                                                                                                                                                                                                          </t>
  </si>
  <si>
    <t xml:space="preserve">MINICAPTOR, EM ACO GALVANIZADO A FOGO, FIXACAO COM ROSCA SOBERBA OU MECANICA, H=600 MM X DN=10 MM                                                                                                                                                                                                                                                                                                                                                                                                         </t>
  </si>
  <si>
    <t xml:space="preserve">MINICAPTOR, EM ACO GALVANIZADO A FOGO, FIXACAO HORIZONTAL COM BANDEIRA A 20 CM, H=600 MM E X DN=10 MM                                                                                                                                                                                                                                                                                                                                                                                                     </t>
  </si>
  <si>
    <t xml:space="preserve">MINICAPTOR, EM ACO GALVANIZADO A FOGO, FIXACAO HORIZONTAL DE 1 FUROS, SEM BANDEIRA, H=300 MM X DN=10 MM                                                                                                                                                                                                                                                                                                                                                                                                   </t>
  </si>
  <si>
    <t xml:space="preserve">MINICAPTOR, EM ACO GALVANIZADO A FOGO, FIXACAO HORIZONTAL DE 2 FUROS, SEM BANDEIRA, H=600 MM X DN=10 MM                                                                                                                                                                                                                                                                                                                                                                                                   </t>
  </si>
  <si>
    <t xml:space="preserve">MINICAPTORES DE INSERCAO, EM ACO GALVANIZADO A FOGO, H=300 MM X DN=10 MM                                                                                                                                                                                                                                                                                                                                                                                                                                  </t>
  </si>
  <si>
    <t xml:space="preserve">MINICAPTORES DE INSERCAO, EM ACO GALVANIZADO A FOGO, H=600,MM X DN=10,MM                                                                                                                                                                                                                                                                                                                                                                                                                                  </t>
  </si>
  <si>
    <t xml:space="preserve">MINICARREGADEIRA SOBRE RODAS, POTENCIA LIQUIDA DE *47* HP, CAPACIDADE NOMINAL DE OPERACAO DE *646* KG                                                                                                                                                                                                                                                                                                                                                                                                     </t>
  </si>
  <si>
    <t xml:space="preserve">MINICARREGADEIRA SOBRE RODAS, POTENCIA LIQUIDA DE *72* HP, CAPACIDADE NOMINAL DE OPERACAO DE *1200* KG                                                                                                                                                                                                                                                                                                                                                                                                    </t>
  </si>
  <si>
    <t xml:space="preserve">MINIESCAVADEIRA SOBRE ESTEIRAS, POTENCIA LIQUIDA DE *30* HP, PESO OPERACIONAL DE *3.500* KG                                                                                                                                                                                                                                                                                                                                                                                                               </t>
  </si>
  <si>
    <t xml:space="preserve">MINIESCAVADEIRA SOBRE ESTEIRAS, POTENCIA LIQUIDA DE *42* HP, PESO OPERACIONAL DE *4.500* KG                                                                                                                                                                                                                                                                                                                                                                                                               </t>
  </si>
  <si>
    <t xml:space="preserve">MINIESCAVADEIRA SOBRE ESTEIRAS, POTENCIA LIQUIDA DE *42* HP, PESO OPERACIONAL DE *5.300* KG                                                                                                                                                                                                                                                                                                                                                                                                               </t>
  </si>
  <si>
    <t xml:space="preserve">MISTURADOR DE ARGAMASSA, EIXO HORIZONTAL, CAPACIDADE DE MISTURA 160 KG, MOTOR ELETRICO TRIFASICO 220/380 V, POTENCIA 3 CV                                                                                                                                                                                                                                                                                                                                                                                 </t>
  </si>
  <si>
    <t xml:space="preserve">MISTURADOR DE ARGAMASSA, EIXO HORIZONTAL, CAPACIDADE DE MISTURA 300 KG, MOTOR ELETRICO TRIFASICO 220/380 V, POTENCIA 5 CV                                                                                                                                                                                                                                                                                                                                                                                 </t>
  </si>
  <si>
    <t xml:space="preserve">MISTURADOR DE ARGAMASSA, EIXO HORIZONTAL, CAPACIDADE DE MISTURA 600 KG, MOTOR ELETRICO TRIFASICO 220/380 V, POTENCIA 7,5 CV                                                                                                                                                                                                                                                                                                                                                                               </t>
  </si>
  <si>
    <t xml:space="preserve">MISTURADOR DE METAL CROMADO DE PAREDE PARA LAVATORIO (REF 1878)                                                                                                                                                                                                                                                                                                                                                                                                                                           </t>
  </si>
  <si>
    <t xml:space="preserve">MISTURADOR DE METAL CROMADO, DE MESA/BANCADA, COM BICA BAIXA, PARA LAVATORIO (REF 1875)                                                                                                                                                                                                                                                                                                                                                                                                                   </t>
  </si>
  <si>
    <t xml:space="preserve">MISTURADOR DE PAREDE, DE METAL CROMADO, PARA COZINHA, BICA ALTA MOVEL, COM AREJADOR ARTICULADO (REF 1258)                                                                                                                                                                                                                                                                                                                                                                                                 </t>
  </si>
  <si>
    <t xml:space="preserve">MISTURADOR MONOCOMANDO PARA CHUVEIRO, BASE BRUTA, METALICO COM ACABAMENTO CROMADO                                                                                                                                                                                                                                                                                                                                                                                                                         </t>
  </si>
  <si>
    <t xml:space="preserve">MOLA HIDRAULICA AEREA, PARA PORTAS DE ATE 1.100 MM E PESO DE ATE 85 KG, COM CORPO EM ALUMINIO E BRACO EM ACO, SEM BRACO DE PARADA                                                                                                                                                                                                                                                                                                                                                                         </t>
  </si>
  <si>
    <t xml:space="preserve">MOLA HIDRAULICA AEREA, PARA PORTAS DE ATE 850 MM E PESO DE ATE 50 KG, COM CORPO EM ALUMINIO E BRACO EM ACO, SEM BRACO DE PARADA                                                                                                                                                                                                                                                                                                                                                                           </t>
  </si>
  <si>
    <t xml:space="preserve">MOLA HIDRAULICA AEREA, PARA PORTAS DE ATE 950 MM E PESO DE ATE 65 KG, COM CORPO EM ALUMINIO E BRACO EM ACO, SEM BRACO DE PARADA                                                                                                                                                                                                                                                                                                                                                                           </t>
  </si>
  <si>
    <t xml:space="preserve">MOLA HIDRAULICA DE PISO, PARA PORTAS DE ATE 1100 MM E PESO DE ATE 120 KG, COM CORPO EM ACO INOX                                                                                                                                                                                                                                                                                                                                                                                                           </t>
  </si>
  <si>
    <t xml:space="preserve">MONTADOR DE ELETROELETRONICOS (HORISTA)                                                                                                                                                                                                                                                                                                                                                                                                                                                                   </t>
  </si>
  <si>
    <t xml:space="preserve">MONTADOR DE ELETROELETRONICOS (MENSALISTA)                                                                                                                                                                                                                                                                                                                                                                                                                                                                </t>
  </si>
  <si>
    <t xml:space="preserve">MONTADOR DE ESTRUTURAS METALICAS (MENSALISTA)                                                                                                                                                                                                                                                                                                                                                                                                                                                             </t>
  </si>
  <si>
    <t xml:space="preserve">MONTADOR DE ESTRUTURAS METALICAS HORISTA                                                                                                                                                                                                                                                                                                                                                                                                                                                                  </t>
  </si>
  <si>
    <t xml:space="preserve">MONTADOR DE MAQUINAS (HORISTA)                                                                                                                                                                                                                                                                                                                                                                                                                                                                            </t>
  </si>
  <si>
    <t xml:space="preserve">MONTADOR DE MAQUINAS (MENSALISTA)                                                                                                                                                                                                                                                                                                                                                                                                                                                                         </t>
  </si>
  <si>
    <t xml:space="preserve">MOTOBOMBA AUTOESCORVANTE MOTOR A GASOLINA, POTENCIA 6,0HP, BOCAIS 3" X 3", HM/Q = 5 MCA / 24 M3/H A 52,5 MCA / 5,0 M3/H                                                                                                                                                                                                                                                                                                                                                                                   </t>
  </si>
  <si>
    <t xml:space="preserve">MOTOBOMBA AUTOESCORVANTE MOTOR ELETRICO TRIFASICO 7,4HP BOCA DIAMETRO DE SUCCAO X RECLAQUE: 2"X2", HM/ Q = 10 M / 73,5 M3/H A 28 M / 8,2 M3 /H                                                                                                                                                                                                                                                                                                                                                            </t>
  </si>
  <si>
    <t xml:space="preserve">MOTOBOMBA AUTOESCORVANTE POTENCIA 5,42 HP, BOCAIS SUCCAO X RECALQUE 2" X 2", A GASOLINA, DIAMETRO DO ROTOR 122 MM HM/Q = 6 MCA / 33,0 M3/H A 28 MCA / 8,0 M3/H                                                                                                                                                                                                                                                                                                                                            </t>
  </si>
  <si>
    <t xml:space="preserve">MOTOBOMBA CENTRIFUGA, MOTOR A GASOLINA, POTENCIA 5,42 HP, BOCAIS 1 1/2" X 1", DIAMETRO ROTOR 143 MM HM/Q = 6 MCA / 16,8 M3/H A 38 MCA / 6,6 M3/H                                                                                                                                                                                                                                                                                                                                                          </t>
  </si>
  <si>
    <t xml:space="preserve">MOTOBOMBA TRASH (PARA AGUA SUJA) AUTO ESCORVANTE, MOTOR GASOLINA DE 6,41 HP, DIAMETROS DE SUCCAO X RECALQUE: 3" X 3", HM/Q: 10/60 A 23/0                                                                                                                                                                                                                                                                                                                                                                  </t>
  </si>
  <si>
    <t xml:space="preserve">MOTONIVELADORA POTENCIA BASICA LIQUIDA (PRIMEIRA MARCHA) 171 HP, PESO BRUTO 14768 KG, LARGURA DA LAMINA DE 3,7 M                                                                                                                                                                                                                                                                                                                                                                                          </t>
  </si>
  <si>
    <t xml:space="preserve">MOTONIVELADORA POTENCIA BASICA LIQUIDA (PRIMEIRA MARCHA) 186 HP, PESO BRUTO 15785 KG, LARGURA DA LAMINA DE 4,3 M                                                                                                                                                                                                                                                                                                                                                                                          </t>
  </si>
  <si>
    <t xml:space="preserve">MOTOR A DIESEL PARA VIBRADOR DE IMERSAO, DE *4,7* CV                                                                                                                                                                                                                                                                                                                                                                                                                                                      </t>
  </si>
  <si>
    <t xml:space="preserve">MOTOR A GASOLINA PARA VIBRADOR DE IMERSAO, 4 TEMPOS, DE 5,5 CV                                                                                                                                                                                                                                                                                                                                                                                                                                            </t>
  </si>
  <si>
    <t xml:space="preserve">MOTOR ELETRICO PARA VIBRADOR DE IMERSAO, DE 2 CV, MONOFASICO, 110/220 V                                                                                                                                                                                                                                                                                                                                                                                                                                   </t>
  </si>
  <si>
    <t xml:space="preserve">MOTOR ELETRICO PARA VIBRADOR DE IMERSAO, DE 2 CV, TRIFASICO, 220/380 V                                                                                                                                                                                                                                                                                                                                                                                                                                    </t>
  </si>
  <si>
    <t xml:space="preserve">MOTORISTA DE CAMINHAO (HORISTA)                                                                                                                                                                                                                                                                                                                                                                                                                                                                           </t>
  </si>
  <si>
    <t xml:space="preserve">MOTORISTA DE CAMINHAO (MENSALISTA)                                                                                                                                                                                                                                                                                                                                                                                                                                                                        </t>
  </si>
  <si>
    <t xml:space="preserve">MOTORISTA DE CAMINHAO BETONEIRA (HORISTA)                                                                                                                                                                                                                                                                                                                                                                                                                                                                 </t>
  </si>
  <si>
    <t xml:space="preserve">MOTORISTA DE CAMINHAO-BASCULANTE (HORISTA)                                                                                                                                                                                                                                                                                                                                                                                                                                                                </t>
  </si>
  <si>
    <t xml:space="preserve">MOTORISTA DE CAMINHAO-BASCULANTE (MENSALISTA)                                                                                                                                                                                                                                                                                                                                                                                                                                                             </t>
  </si>
  <si>
    <t xml:space="preserve">MOTORISTA DE CAMINHAO-CARRETA (HORISTA)                                                                                                                                                                                                                                                                                                                                                                                                                                                                   </t>
  </si>
  <si>
    <t xml:space="preserve">MOTORISTA DE CAMINHAO-CARRETA (MENSALISTA)                                                                                                                                                                                                                                                                                                                                                                                                                                                                </t>
  </si>
  <si>
    <t xml:space="preserve">MOTORISTA DE CARRO DE PASSEIO (HORISTA)                                                                                                                                                                                                                                                                                                                                                                                                                                                                   </t>
  </si>
  <si>
    <t xml:space="preserve">MOTORISTA DE CARRO DE PASSEIO (MENSALISTA)                                                                                                                                                                                                                                                                                                                                                                                                                                                                </t>
  </si>
  <si>
    <t xml:space="preserve">MOTORISTA OPERADOR DE CAMINHAO COM MUNCK (HORISTA)                                                                                                                                                                                                                                                                                                                                                                                                                                                        </t>
  </si>
  <si>
    <t xml:space="preserve">MOTORISTA OPERADOR DE CAMINHAO COM MUNCK (MENSALISTA)                                                                                                                                                                                                                                                                                                                                                                                                                                                     </t>
  </si>
  <si>
    <t xml:space="preserve">MOURAO CONCRETO CURVO, SECAO "T", H = 2,80 M + CURVA COM 0,45 M, COM FUROS PARA FIOS                                                                                                                                                                                                                                                                                                                                                                                                                      </t>
  </si>
  <si>
    <t xml:space="preserve">MOURAO DE CONCRETO CURVO, *10 X 10* CM, H= *2,60* M + CURVA DE 0,40 M                                                                                                                                                                                                                                                                                                                                                                                                                                     </t>
  </si>
  <si>
    <t xml:space="preserve">MOURAO DE CONCRETO RETO, SECAO QUADRADA, *10 X 10* CM, H= 3,00 M                                                                                                                                                                                                                                                                                                                                                                                                                                          </t>
  </si>
  <si>
    <t xml:space="preserve">MOURAO DE CONCRETO RETO, TIPO ESTICADOR, *10 X 10* CM, H= 2,50 M                                                                                                                                                                                                                                                                                                                                                                                                                                          </t>
  </si>
  <si>
    <t xml:space="preserve">MOURAO ROLICO DE MADEIRA TRATADA, D = 16 A 20 CM, H = 2,20 M, EM EUCALIPTO OU EQUIVALENTE DA REGIAO (PARA CERCA)                                                                                                                                                                                                                                                                                                                                                                                          </t>
  </si>
  <si>
    <t xml:space="preserve">MOURAO ROLICO DE MADEIRA TRATADA, D = 8 A 11 CM, H = 2,20 M, EM EUCALIPTO OU EQUIVALENTE DA REGIAO (PARA CERCA)                                                                                                                                                                                                                                                                                                                                                                                           </t>
  </si>
  <si>
    <t xml:space="preserve">MUDA DE ARBUSTO FLORIFERO, CLUSIA/GARDENIA/MOREIA BRANCA/ AZALEIA OU EQUIVALENTE DA REGIAO, H= *50 A 70* CM                                                                                                                                                                                                                                                                                                                                                                                               </t>
  </si>
  <si>
    <t xml:space="preserve">MUDA DE ARBUSTO FOLHAGEM, SANSAO-DO-CAMPO OU EQUIVALENTE DA REGIAO, H= *50 A 70* CM                                                                                                                                                                                                                                                                                                                                                                                                                       </t>
  </si>
  <si>
    <t xml:space="preserve">MUDA DE ARBUSTO, BUXINHO, H= *50* CM                                                                                                                                                                                                                                                                                                                                                                                                                                                                      </t>
  </si>
  <si>
    <t xml:space="preserve">MUDA DE ARBUSTO, PINGO DE OURO/ VIOLETEIRA, H = *10 A 20* CM                                                                                                                                                                                                                                                                                                                                                                                                                                              </t>
  </si>
  <si>
    <t xml:space="preserve">MUDA DE PALMEIRA ARECA, H= *1,50* M                                                                                                                                                                                                                                                                                                                                                                                                                                                                       </t>
  </si>
  <si>
    <t xml:space="preserve">MUDA DE RASTEIRA/FORRACAO, AMENDOIM RASTEIRO/ONZE HORAS/AZULZINHA/IMPATIENS OU EQUIVALENTE DA REGIAO                                                                                                                                                                                                                                                                                                                                                                                                      </t>
  </si>
  <si>
    <t xml:space="preserve">MULTIEXERCITADOR COM SEIS FUNCOES, EM TUBO DE ACO CARBONO, PINTURA NO PROCESSO ELETROSTATICO - EQUIPAMENTO DE GINASTICA PARA ACADEMIA AO AR LIVRE / ACADEMIA DA TERCEIRA IDADE - ATI                                                                                                                                                                                                                                                                                                                      </t>
  </si>
  <si>
    <t xml:space="preserve">NIPLE DE FERRO GALVANIZADO, COM ROSCA BSP, DE 1 1/2"                                                                                                                                                                                                                                                                                                                                                                                                                                                      </t>
  </si>
  <si>
    <t xml:space="preserve">NIPLE DE FERRO GALVANIZADO, COM ROSCA BSP, DE 1 1/4"                                                                                                                                                                                                                                                                                                                                                                                                                                                      </t>
  </si>
  <si>
    <t xml:space="preserve">NIPLE DE FERRO GALVANIZADO, COM ROSCA BSP, DE 1/2"                                                                                                                                                                                                                                                                                                                                                                                                                                                        </t>
  </si>
  <si>
    <t xml:space="preserve">NIPLE DE FERRO GALVANIZADO, COM ROSCA BSP, DE 1"                                                                                                                                                                                                                                                                                                                                                                                                                                                          </t>
  </si>
  <si>
    <t xml:space="preserve">NIPLE DE FERRO GALVANIZADO, COM ROSCA BSP, DE 2 1/2"                                                                                                                                                                                                                                                                                                                                                                                                                                                      </t>
  </si>
  <si>
    <t xml:space="preserve">NIPLE DE FERRO GALVANIZADO, COM ROSCA BSP, DE 2"                                                                                                                                                                                                                                                                                                                                                                                                                                                          </t>
  </si>
  <si>
    <t xml:space="preserve">NIPLE DE FERRO GALVANIZADO, COM ROSCA BSP, DE 3/4"                                                                                                                                                                                                                                                                                                                                                                                                                                                        </t>
  </si>
  <si>
    <t xml:space="preserve">NIPLE DE FERRO GALVANIZADO, COM ROSCA BSP, DE 3"                                                                                                                                                                                                                                                                                                                                                                                                                                                          </t>
  </si>
  <si>
    <t xml:space="preserve">NIPLE DE FERRO GALVANIZADO, COM ROSCA BSP, DE 4"                                                                                                                                                                                                                                                                                                                                                                                                                                                          </t>
  </si>
  <si>
    <t xml:space="preserve">NIPLE DE FERRO GALVANIZADO, COM ROSCA BSP, DE 5"                                                                                                                                                                                                                                                                                                                                                                                                                                                          </t>
  </si>
  <si>
    <t xml:space="preserve">NIPLE DE FERRO GALVANIZADO, COM ROSCA BSP, DE 6"                                                                                                                                                                                                                                                                                                                                                                                                                                                          </t>
  </si>
  <si>
    <t xml:space="preserve">NIPLE DE REDUCAO DE FERRO GALVANIZADO, COM ROSCA BSP, DE 1 1/2" X 1 1/4"                                                                                                                                                                                                                                                                                                                                                                                                                                  </t>
  </si>
  <si>
    <t xml:space="preserve">NIPLE DE REDUCAO DE FERRO GALVANIZADO, COM ROSCA BSP, DE 1 1/2" X 1"                                                                                                                                                                                                                                                                                                                                                                                                                                      </t>
  </si>
  <si>
    <t xml:space="preserve">NIPLE DE REDUCAO DE FERRO GALVANIZADO, COM ROSCA BSP, DE 1 1/2" X 3/4"                                                                                                                                                                                                                                                                                                                                                                                                                                    </t>
  </si>
  <si>
    <t xml:space="preserve">NIPLE DE REDUCAO DE FERRO GALVANIZADO, COM ROSCA BSP, DE 1 1/4" X 1/2"                                                                                                                                                                                                                                                                                                                                                                                                                                    </t>
  </si>
  <si>
    <t xml:space="preserve">NIPLE DE REDUCAO DE FERRO GALVANIZADO, COM ROSCA BSP, DE 1 1/4" X 1"                                                                                                                                                                                                                                                                                                                                                                                                                                      </t>
  </si>
  <si>
    <t xml:space="preserve">NIPLE DE REDUCAO DE FERRO GALVANIZADO, COM ROSCA BSP, DE 1 1/4" X 3/4"                                                                                                                                                                                                                                                                                                                                                                                                                                    </t>
  </si>
  <si>
    <t xml:space="preserve">NIPLE DE REDUCAO DE FERRO GALVANIZADO, COM ROSCA BSP, DE 1/2" X 1/4"                                                                                                                                                                                                                                                                                                                                                                                                                                      </t>
  </si>
  <si>
    <t xml:space="preserve">NIPLE DE REDUCAO DE FERRO GALVANIZADO, COM ROSCA BSP, DE 1" X 1/2"                                                                                                                                                                                                                                                                                                                                                                                                                                        </t>
  </si>
  <si>
    <t xml:space="preserve">NIPLE DE REDUCAO DE FERRO GALVANIZADO, COM ROSCA BSP, DE 1" X 3/4"                                                                                                                                                                                                                                                                                                                                                                                                                                        </t>
  </si>
  <si>
    <t xml:space="preserve">NIPLE DE REDUCAO DE FERRO GALVANIZADO, COM ROSCA BSP, DE 2 1/2" X 2"                                                                                                                                                                                                                                                                                                                                                                                                                                      </t>
  </si>
  <si>
    <t xml:space="preserve">NIPLE DE REDUCAO DE FERRO GALVANIZADO, COM ROSCA BSP, DE 2" X 1 1/2"                                                                                                                                                                                                                                                                                                                                                                                                                                      </t>
  </si>
  <si>
    <t xml:space="preserve">NIPLE DE REDUCAO DE FERRO GALVANIZADO, COM ROSCA BSP, DE 2" X 1 1/4"                                                                                                                                                                                                                                                                                                                                                                                                                                      </t>
  </si>
  <si>
    <t xml:space="preserve">NIPLE DE REDUCAO DE FERRO GALVANIZADO, COM ROSCA BSP, DE 2" X 1"                                                                                                                                                                                                                                                                                                                                                                                                                                          </t>
  </si>
  <si>
    <t xml:space="preserve">NIPLE DE REDUCAO DE FERRO GALVANIZADO, COM ROSCA BSP, DE 3/4" X 1/2"                                                                                                                                                                                                                                                                                                                                                                                                                                      </t>
  </si>
  <si>
    <t xml:space="preserve">NIPLE DE REDUCAO DE FERRO GALVANIZADO, COM ROSCA BSP, DE 3" X 2 1/2"                                                                                                                                                                                                                                                                                                                                                                                                                                      </t>
  </si>
  <si>
    <t xml:space="preserve">NIPLE DE REDUCAO DE FERRO GALVANIZADO, COM ROSCA BSP, DE 3" X 2"                                                                                                                                                                                                                                                                                                                                                                                                                                          </t>
  </si>
  <si>
    <t xml:space="preserve">NIPLE SEXTAVADO EM ACO CARBONO, COM ROSCA BSP, PRESSAO 3.000 LBS, DN 1 1/2"                                                                                                                                                                                                                                                                                                                                                                                                                               </t>
  </si>
  <si>
    <t xml:space="preserve">NIPLE SEXTAVADO EM ACO CARBONO, COM ROSCA BSP, PRESSAO 3.000 LBS, DN 1 1/4"                                                                                                                                                                                                                                                                                                                                                                                                                               </t>
  </si>
  <si>
    <t xml:space="preserve">NIPLE SEXTAVADO EM ACO CARBONO, COM ROSCA BSP, PRESSAO 3.000 LBS, DN 1/2"                                                                                                                                                                                                                                                                                                                                                                                                                                 </t>
  </si>
  <si>
    <t xml:space="preserve">NIPLE SEXTAVADO EM ACO CARBONO, COM ROSCA BSP, PRESSAO 3.000 LBS, DN 1"                                                                                                                                                                                                                                                                                                                                                                                                                                   </t>
  </si>
  <si>
    <t xml:space="preserve">NIPLE SEXTAVADO EM ACO CARBONO, COM ROSCA BSP, PRESSAO 3.000 LBS, DN 2 1/2"                                                                                                                                                                                                                                                                                                                                                                                                                               </t>
  </si>
  <si>
    <t xml:space="preserve">NIPLE SEXTAVADO EM ACO CARBONO, COM ROSCA BSP, PRESSAO 3.000 LBS, DN 2"                                                                                                                                                                                                                                                                                                                                                                                                                                   </t>
  </si>
  <si>
    <t xml:space="preserve">NIPLE SEXTAVADO EM ACO CARBONO, COM ROSCA BSP, PRESSAO 3.000 LBS, DN 3/4"                                                                                                                                                                                                                                                                                                                                                                                                                                 </t>
  </si>
  <si>
    <t xml:space="preserve">NIVELADOR (HORISTA)                                                                                                                                                                                                                                                                                                                                                                                                                                                                                       </t>
  </si>
  <si>
    <t xml:space="preserve">NIVELADOR (MENSALISTA)                                                                                                                                                                                                                                                                                                                                                                                                                                                                                    </t>
  </si>
  <si>
    <t xml:space="preserve">NOBREAK TRIFASICO, DE 10 KVA FATOR DE POTENCIA DE 0,8, AUTONOMIA MINIMA DE 30 MINUTOS A PLENA CARGA                                                                                                                                                                                                                                                                                                                                                                                                       </t>
  </si>
  <si>
    <t xml:space="preserve">NOBREAK TRIFASICO, DE 15 KVA FATOR DE POTENCIA DE 0,8, AUTONOMIA MINIMA DE 30 MINUTOS A PLENA CARGA                                                                                                                                                                                                                                                                                                                                                                                                       </t>
  </si>
  <si>
    <t xml:space="preserve">NOBREAK TRIFASICO, DE 20 KVA FATOR DE POTENCIA DE 0,8, AUTONOMIA MINIMA DE 30 MINUTOS A PLENA CARGA                                                                                                                                                                                                                                                                                                                                                                                                       </t>
  </si>
  <si>
    <t xml:space="preserve">NOBREAK TRIFASICO, DE 25 KVA FATOR DE POTENCIA DE 0,8, AUTONOMIA MINIMA DE 30 MINUTOS A PLENA CARGA                                                                                                                                                                                                                                                                                                                                                                                                       </t>
  </si>
  <si>
    <t xml:space="preserve">NOBREAK TRIFASICO, DE 5 KVA FATOR DE POTENCIA DE 0,8, AUTONOMIA MINIMA DE 30 MINUTOS A PLENA CARGA                                                                                                                                                                                                                                                                                                                                                                                                        </t>
  </si>
  <si>
    <t xml:space="preserve">NUMERO / ALGARISMO PARA RESIDENCIA (FACHADA), EM ZAMAC, COM ALTURA DE APROX *45* MM, INCLUSIVE PARAFUSOS                                                                                                                                                                                                                                                                                                                                                                                                  </t>
  </si>
  <si>
    <t xml:space="preserve">NUMERO / ALGARISMO PARA RESIDENCIA (FACHADA), EM ZAMAC, COM ALTURA DE APROX 125 MM, INCLUSIVE PARAFUSOS                                                                                                                                                                                                                                                                                                                                                                                                   </t>
  </si>
  <si>
    <t xml:space="preserve">OCULOS DE SEGURANCA CONTRA IMPACTOS COM LENTE INCOLOR, ARMACAO NYLON, COM PROTECAO UVA E UVB                                                                                                                                                                                                                                                                                                                                                                                                              </t>
  </si>
  <si>
    <t xml:space="preserve">OLEO DIESEL COMBUSTIVEL COMUM METROPOLITANO S-10 OU S-500                                                                                                                                                                                                                                                                                                                                                                                                                                                 </t>
  </si>
  <si>
    <t xml:space="preserve">OLEO LUBRIFICANTE MINERAL MONOVISCOSO, SAE 40, PARA MOTORES DE EQUIPAMENTOS PESADOS (CAMINHOES, TRATORES, RETROS E ETC)                                                                                                                                                                                                                                                                                                                                                                                   </t>
  </si>
  <si>
    <t xml:space="preserve">OLHO MAGICO PARA PORTAS, EM LATAO, COM LENTE DE POLICARBONATO, ANGULO DE *200* GRAUS, ESPESSURA ENTRE *25 E 46* MM, INCLUINDO FECHO JANELA                                                                                                                                                                                                                                                                                                                                                                </t>
  </si>
  <si>
    <t xml:space="preserve">OPERADOR DE BATE-ESTACAS (HORISTA)                                                                                                                                                                                                                                                                                                                                                                                                                                                                        </t>
  </si>
  <si>
    <t xml:space="preserve">OPERADOR DE BATE-ESTACAS (MENSALISTA)                                                                                                                                                                                                                                                                                                                                                                                                                                                                     </t>
  </si>
  <si>
    <t xml:space="preserve">OPERADOR DE BETONEIRA (CAMINHAO) (MENSALISTA)                                                                                                                                                                                                                                                                                                                                                                                                                                                             </t>
  </si>
  <si>
    <t xml:space="preserve">OPERADOR DE BETONEIRA ESTACIONARIA / MISTURADOR (HORISTA)                                                                                                                                                                                                                                                                                                                                                                                                                                                 </t>
  </si>
  <si>
    <t xml:space="preserve">OPERADOR DE BETONEIRA ESTACIONARIA / MISTURADOR (MENSALISTA)                                                                                                                                                                                                                                                                                                                                                                                                                                              </t>
  </si>
  <si>
    <t xml:space="preserve">OPERADOR DE COMPRESSOR DE AR OU COMPRESSORISTA (HORISTA)                                                                                                                                                                                                                                                                                                                                                                                                                                                  </t>
  </si>
  <si>
    <t xml:space="preserve">OPERADOR DE COMPRESSOR DE AR OU COMPRESSORISTA (MENSALISTA)                                                                                                                                                                                                                                                                                                                                                                                                                                               </t>
  </si>
  <si>
    <t xml:space="preserve">OPERADOR DE DEMARCADORA DE FAIXAS DE TRAFEGO (HORISTA)                                                                                                                                                                                                                                                                                                                                                                                                                                                    </t>
  </si>
  <si>
    <t xml:space="preserve">OPERADOR DE DEMARCADORA DE FAIXAS DE TRAFEGO (MENSALISTA)                                                                                                                                                                                                                                                                                                                                                                                                                                                 </t>
  </si>
  <si>
    <t xml:space="preserve">OPERADOR DE ESCAVADEIRA (HORISTA)                                                                                                                                                                                                                                                                                                                                                                                                                                                                         </t>
  </si>
  <si>
    <t xml:space="preserve">OPERADOR DE ESCAVADEIRA (MENSALISTA)                                                                                                                                                                                                                                                                                                                                                                                                                                                                      </t>
  </si>
  <si>
    <t xml:space="preserve">OPERADOR DE GUINCHO OU GUINCHEIRO (HORISTA)                                                                                                                                                                                                                                                                                                                                                                                                                                                               </t>
  </si>
  <si>
    <t xml:space="preserve">OPERADOR DE GUINCHO OU GUINCHEIRO (MENSALISTA)                                                                                                                                                                                                                                                                                                                                                                                                                                                            </t>
  </si>
  <si>
    <t xml:space="preserve">OPERADOR DE GUINDASTE (HORISTA)                                                                                                                                                                                                                                                                                                                                                                                                                                                                           </t>
  </si>
  <si>
    <t xml:space="preserve">OPERADOR DE GUINDASTE (MENSALISTA)                                                                                                                                                                                                                                                                                                                                                                                                                                                                        </t>
  </si>
  <si>
    <t xml:space="preserve">OPERADOR DE JATO ABRASIVO OU JATISTA (HORISTA)                                                                                                                                                                                                                                                                                                                                                                                                                                                            </t>
  </si>
  <si>
    <t xml:space="preserve">OPERADOR DE JATO ABRASIVO OU JATISTA (MENSALISTA)                                                                                                                                                                                                                                                                                                                                                                                                                                                         </t>
  </si>
  <si>
    <t xml:space="preserve">OPERADOR DE MAQUINAS E TRATORES DIVERSOS - TERRAPLANAGEM (HORISTA)                                                                                                                                                                                                                                                                                                                                                                                                                                        </t>
  </si>
  <si>
    <t xml:space="preserve">OPERADOR DE MAQUINAS E TRATORES DIVERSOS - TERRAPLANAGEM (MENSALISTA)                                                                                                                                                                                                                                                                                                                                                                                                                                     </t>
  </si>
  <si>
    <t xml:space="preserve">OPERADOR DE MARTELETE OU MARTELETEIRO (HORISTA)                                                                                                                                                                                                                                                                                                                                                                                                                                                           </t>
  </si>
  <si>
    <t xml:space="preserve">OPERADOR DE MARTELETE OU MARTELETEIRO (MENSALISTA)                                                                                                                                                                                                                                                                                                                                                                                                                                                        </t>
  </si>
  <si>
    <t xml:space="preserve">OPERADOR DE MOTO SCRAPER (HORISTA)                                                                                                                                                                                                                                                                                                                                                                                                                                                                        </t>
  </si>
  <si>
    <t xml:space="preserve">OPERADOR DE MOTO SCRAPER (MENSALISTA)                                                                                                                                                                                                                                                                                                                                                                                                                                                                     </t>
  </si>
  <si>
    <t xml:space="preserve">OPERADOR DE MOTONIVELADORA (HORISTA)                                                                                                                                                                                                                                                                                                                                                                                                                                                                      </t>
  </si>
  <si>
    <t xml:space="preserve">OPERADOR DE MOTONIVELADORA (MENSALISTA)                                                                                                                                                                                                                                                                                                                                                                                                                                                                   </t>
  </si>
  <si>
    <t xml:space="preserve">OPERADOR DE PA CARREGADEIRA (HORISTA)                                                                                                                                                                                                                                                                                                                                                                                                                                                                     </t>
  </si>
  <si>
    <t xml:space="preserve">OPERADOR DE PA CARREGADEIRA (MENSALISTA)                                                                                                                                                                                                                                                                                                                                                                                                                                                                  </t>
  </si>
  <si>
    <t xml:space="preserve">OPERADOR DE PAVIMENTADORA / MESA VIBROACABADORA (HORISTA)                                                                                                                                                                                                                                                                                                                                                                                                                                                 </t>
  </si>
  <si>
    <t xml:space="preserve">OPERADOR DE PAVIMENTADORA / MESA VIBROACABADORA (MENSALISTA)                                                                                                                                                                                                                                                                                                                                                                                                                                              </t>
  </si>
  <si>
    <t xml:space="preserve">OPERADOR DE ROLO COMPACTADOR (HORISTA)                                                                                                                                                                                                                                                                                                                                                                                                                                                                    </t>
  </si>
  <si>
    <t xml:space="preserve">OPERADOR DE ROLO COMPACTADOR (MENSALISTA)                                                                                                                                                                                                                                                                                                                                                                                                                                                                 </t>
  </si>
  <si>
    <t xml:space="preserve">OPERADOR DE USINA DE ASFALTO, DE SOLOS OU DE CONCRETO (HORISTA)                                                                                                                                                                                                                                                                                                                                                                                                                                           </t>
  </si>
  <si>
    <t xml:space="preserve">OPERADOR DE USINA DE ASFALTO, DE SOLOS OU DE CONCRETO (MENSALISTA)                                                                                                                                                                                                                                                                                                                                                                                                                                        </t>
  </si>
  <si>
    <t xml:space="preserve">OXIGENIO, RECARGA PARA CILINDRO DE CONJUNTO OXICORTE GRANDE                                                                                                                                                                                                                                                                                                                                                                                                                                               </t>
  </si>
  <si>
    <t xml:space="preserve">PA CARREGADEIRA SOBRE RODAS, POTENCIA BRUTA *127* CV, CAPACIDADE DA CACAMBA DE 2,0 A 2,4 M3, PESO OPERACIONAL MAXIMO DE 10330 KG                                                                                                                                                                                                                                                                                                                                                                          </t>
  </si>
  <si>
    <t xml:space="preserve">PA CARREGADEIRA SOBRE RODAS, POTENCIA LIQUIDA 128 HP, CAPACIDADE DA CACAMBA DE 1,7 A 2,8 M3, PESO OPERACIONAL MAXIMO DE 11632 KG                                                                                                                                                                                                                                                                                                                                                                          </t>
  </si>
  <si>
    <t xml:space="preserve">PA CARREGADEIRA SOBRE RODAS, POTENCIA LIQUIDA 197 HP, CAPACIDADE DA CACAMBA DE 2,5 A 3,5 M3, PESO OPERACIONAL MAXIMO DE 18338 KG                                                                                                                                                                                                                                                                                                                                                                          </t>
  </si>
  <si>
    <t xml:space="preserve">PA CARREGADEIRA SOBRE RODAS, POTENCIA LIQUIDA 213 HP, CAPACIDADE DA CACAMBA DE 1,9 A 3,5 M3, PESO OPERACIONAL MAXIMO DE 19234 KG                                                                                                                                                                                                                                                                                                                                                                          </t>
  </si>
  <si>
    <t xml:space="preserve">PA CARREGADEIRA SOBRE RODAS, POTENCIA 152 HP, CAPACIDADE DA CACAMBA DE 1,53 A 2,30 M3, PESO OPERACIONAL MAXIMO DE 10216 KG                                                                                                                                                                                                                                                                                                                                                                                </t>
  </si>
  <si>
    <t xml:space="preserve">PA DE LIXO PLASTICA, CABO LONGO                                                                                                                                                                                                                                                                                                                                                                                                                                                                           </t>
  </si>
  <si>
    <t xml:space="preserve">PAINEL DE LA DE VIDRO SEM REVESTIMENTO PSI 20, E = 25 MM, DE 1200 X 600 MM                                                                                                                                                                                                                                                                                                                                                                                                                                </t>
  </si>
  <si>
    <t xml:space="preserve">PAINEL DE LA DE VIDRO SEM REVESTIMENTO PSI 20, E = 50 MM, DE 1200 X 600 MM                                                                                                                                                                                                                                                                                                                                                                                                                                </t>
  </si>
  <si>
    <t xml:space="preserve">PAINEL DE LA DE VIDRO SEM REVESTIMENTO PSI 40, E = 25 MM, DE 1200 X 600 MM                                                                                                                                                                                                                                                                                                                                                                                                                                </t>
  </si>
  <si>
    <t xml:space="preserve">PAINEL DE LA DE VIDRO SEM REVESTIMENTO PSI 40, E = 50 MM, DE 1200 X 600 MM                                                                                                                                                                                                                                                                                                                                                                                                                                </t>
  </si>
  <si>
    <t xml:space="preserve">PAINEL ESTRUTURAL PARA LAJE SECA REVESTIDO EM PLACA CIMENTICIA, DE 1,20 X 2,50 M, E = 23 MM                                                                                                                                                                                                                                                                                                                                                                                                               </t>
  </si>
  <si>
    <t xml:space="preserve">PAINEL ESTRUTURAL PARA LAJE SECA REVESTIDO EM PLACA CIMENTICIA, DE 1,20 X 2,50 M, E = 40 MM                                                                                                                                                                                                                                                                                                                                                                                                               </t>
  </si>
  <si>
    <t xml:space="preserve">PAINEL ESTRUTURAL PARA LAJE SECA REVESTIDO EM PLACA CIMENTICIA, DE 1,20 X 2,50 M, E = 55 MM                                                                                                                                                                                                                                                                                                                                                                                                               </t>
  </si>
  <si>
    <t xml:space="preserve">PAINEL TERMOISOLANTE PARA FECHAMENTOS VERTICAIS (INCLUI PARAFUSOS DE FIXACAO) REVESTIDO EM ACO GALVALUME, LARGURA UTIL DE 1100 MM, REVESTIMENTO COM ESPESSURA DE 0,50 MM, COM PRE-PINTURA NAS DUAS FACES, NUCLEO EM POLIURETANO (PUR) COM ESPESSURA 40/50 MM                                                                                                                                                                                                                                              </t>
  </si>
  <si>
    <t xml:space="preserve">PAINEL TERMOISOLANTE PARA FECHAMENTOS VERTICAIS (INCLUI PARAFUSOS DE FIXACAO) REVESTIDO EM ACO GALVALUME, LARGURA UTIL DE 1100 MM, REVESTIMENTO COM ESPESSURA DE 0,50 MM, COM PRE-PINTURA NAS DUAS FACES, NUCLEO EM POLIURETANO (PUR) COM ESPESSURA 70/80 MM                                                                                                                                                                                                                                              </t>
  </si>
  <si>
    <t xml:space="preserve">PAPEL KRAFT BETUMADO                                                                                                                                                                                                                                                                                                                                                                                                                                                                                      </t>
  </si>
  <si>
    <t xml:space="preserve">PAPELEIRA DE PAREDE EM METAL CROMADO SEM TAMPA                                                                                                                                                                                                                                                                                                                                                                                                                                                            </t>
  </si>
  <si>
    <t xml:space="preserve">PAPELEIRA PLASTICA TIPO DISPENSER PARA PAPEL HIGIENICO ROLAO                                                                                                                                                                                                                                                                                                                                                                                                                                              </t>
  </si>
  <si>
    <t xml:space="preserve">PAR DE TABELAS DE BASQUETE EM COMPENSADO NAVAL, OFICIAL, 1800 X 1200 MM, INCLUINDO ARO DE METAL E REDE EM POLIPROPILENO 100% (SEM SUPORTE DE FIXACAO)                                                                                                                                                                                                                                                                                                                                                     </t>
  </si>
  <si>
    <t xml:space="preserve">PARA-RAIOS DE DISTRIBUICAO, TENSAO NOMINAL 15 KV, CORRENTE NOMINAL DE DESCARGA 5 KA                                                                                                                                                                                                                                                                                                                                                                                                                       </t>
  </si>
  <si>
    <t xml:space="preserve">PARA-RAIOS DE DISTRIBUICAO, TENSAO NOMINAL 30 KV, CORRENTE NOMINAL DE DESCARGA 10 KA                                                                                                                                                                                                                                                                                                                                                                                                                      </t>
  </si>
  <si>
    <t xml:space="preserve">PARA-RAIOS TIPO FRANKLIN 350 MM, EM LATAO CROMADO, DUAS DESCIDAS, PARA PROTECAO DE EDIFICACOES CONTRA DESCARGAS ATMOSFERICAS                                                                                                                                                                                                                                                                                                                                                                              </t>
  </si>
  <si>
    <t xml:space="preserve">PARAFUSO CABECA TROMBETA E PONTA AGULHA (GN55), COMPRIMENTO 55 MM, EM ACO FOSFATIZADO, PARA FIXAR CHAPA DE GESSO EM PERFIL DRYWALL METALICO MAXIMO 0,7 MM                                                                                                                                                                                                                                                                                                                                                 </t>
  </si>
  <si>
    <t xml:space="preserve">PARAFUSO DE ACO ZINCADO COM ROSCA SOBERBA, CABECA CHATA E FENDA SIMPLES, DIAMETRO 2,5 MM, COMPRIMENTO * 9,5 * MM                                                                                                                                                                                                                                                                                                                                                                                          </t>
  </si>
  <si>
    <t xml:space="preserve">PARAFUSO DE ACO ZINCADO COM ROSCA SOBERBA, CABECA CHATA E FENDA SIMPLES, DIAMETRO 4,2 MM, COMPRIMENTO * 32 * MM                                                                                                                                                                                                                                                                                                                                                                                           </t>
  </si>
  <si>
    <t xml:space="preserve">PARAFUSO DE ACO ZINCADO COM ROSCA SOBERBA, CABECA CHATA E FENDA SIMPLES, DIAMETRO 4,8 MM, COMPRIMENTO 45 MM                                                                                                                                                                                                                                                                                                                                                                                               </t>
  </si>
  <si>
    <t xml:space="preserve">PARAFUSO DE FERRO POLIDO, SEXTAVADO, COM ROSCA PARCIAL, DIAMETRO 5/8", COMPRIMENTO 6", COM PORCA E ARRUELA DE PRESSAO MEDIA                                                                                                                                                                                                                                                                                                                                                                               </t>
  </si>
  <si>
    <t xml:space="preserve">PARAFUSO DE LATAO COM ACABAMENTO CROMADO PARA FIXAR PECA SANITARIA, INCLUI PORCA CEGA, ARRUELA E BUCHA DE NYLON TAMANHO S-10                                                                                                                                                                                                                                                                                                                                                                              </t>
  </si>
  <si>
    <t xml:space="preserve">PARAFUSO DE LATAO COM ROSCA SOBERBA, CABECA CHATA E FENDA SIMPLES, DIAMETRO 2,5 MM, COMPRIMENTO 12 MM                                                                                                                                                                                                                                                                                                                                                                                                     </t>
  </si>
  <si>
    <t xml:space="preserve">PARAFUSO DE LATAO COM ROSCA SOBERBA, CABECA CHATA E FENDA SIMPLES, DIAMETRO 3,2 MM, COMPRIMENTO 16 MM                                                                                                                                                                                                                                                                                                                                                                                                     </t>
  </si>
  <si>
    <t xml:space="preserve">PARAFUSO DE LATAO COM ROSCA SOBERBA, CABECA CHATA E FENDA SIMPLES, DIAMETRO 4,8 MM, COMPRIMENTO 65 MM                                                                                                                                                                                                                                                                                                                                                                                                     </t>
  </si>
  <si>
    <t xml:space="preserve">PARAFUSO DRY WALL, EM ACO FOSFATIZADO, CABECA TROMBETA E PONTA AGULHA (TA), COMPRIMENTO 25 MM                                                                                                                                                                                                                                                                                                                                                                                                             </t>
  </si>
  <si>
    <t xml:space="preserve">PARAFUSO DRY WALL, EM ACO FOSFATIZADO, CABECA TROMBETA E PONTA AGULHA (TA), COMPRIMENTO 35 MM                                                                                                                                                                                                                                                                                                                                                                                                             </t>
  </si>
  <si>
    <t xml:space="preserve">PARAFUSO DRY WALL, EM ACO FOSFATIZADO, CABECA TROMBETA E PONTA AGULHA (TA), COMPRIMENTO 45 MM                                                                                                                                                                                                                                                                                                                                                                                                             </t>
  </si>
  <si>
    <t xml:space="preserve">PARAFUSO DRY WALL, EM ACO FOSFATIZADO, CABECA TROMBETA E PONTA BROCA (TB), COMPRIMENTO 25 MM                                                                                                                                                                                                                                                                                                                                                                                                              </t>
  </si>
  <si>
    <t xml:space="preserve">PARAFUSO DRY WALL, EM ACO FOSFATIZADO, CABECA TROMBETA E PONTA BROCA (TB), COMPRIMENTO 35 MM                                                                                                                                                                                                                                                                                                                                                                                                              </t>
  </si>
  <si>
    <t xml:space="preserve">PARAFUSO DRY WALL, EM ACO FOSFATIZADO, CABECA TROMBETA E PONTA BROCA (TB), COMPRIMENTO 45 MM                                                                                                                                                                                                                                                                                                                                                                                                              </t>
  </si>
  <si>
    <t xml:space="preserve">PARAFUSO DRY WALL, EM ACO ZINCADO, CABECA LENTILHA E PONTA AGULHA (LA), LARGURA 4,2 MM, COMPRIMENTO 13 MM                                                                                                                                                                                                                                                                                                                                                                                                 </t>
  </si>
  <si>
    <t xml:space="preserve">PARAFUSO DRY WALL, EM ACO ZINCADO, CABECA LENTILHA E PONTA BROCA (LB), LARGURA 4,2 MM, COMPRIMENTO 13 MM                                                                                                                                                                                                                                                                                                                                                                                                  </t>
  </si>
  <si>
    <t xml:space="preserve">PARAFUSO EM ACO GALVANIZADO, TIPO MAQUINA, SEXTAVADO, SEM PORCA, DIAMETRO 1/2", COMPRIMENTO 2"                                                                                                                                                                                                                                                                                                                                                                                                            </t>
  </si>
  <si>
    <t xml:space="preserve">PARAFUSO FRANCES METRICO ZINCADO, DIAMETRO 12 MM, COMPRIMENTO 140MM, COM PORCA SEXTAVADA E ARRUELA DE PRESSAO MEDIA                                                                                                                                                                                                                                                                                                                                                                                       </t>
  </si>
  <si>
    <t xml:space="preserve">PARAFUSO FRANCES METRICO ZINCADO, DIAMETRO 12 MM, COMPRIMENTO 150 MM, COM PORCA SEXTAVADA E ARRUELA DE PRESSAO MEDIA                                                                                                                                                                                                                                                                                                                                                                                      </t>
  </si>
  <si>
    <t xml:space="preserve">PARAFUSO FRANCES M16 EM ACO GALVANIZADO, COMPRIMENTO = 150 MM, DIAMETRO = 16 MM, CABECA ABAULADA                                                                                                                                                                                                                                                                                                                                                                                                          </t>
  </si>
  <si>
    <t xml:space="preserve">PARAFUSO FRANCES M16 EM ACO GALVANIZADO, COMPRIMENTO = 45 MM, DIAMETRO = 16 MM, CABECA ABAULADA                                                                                                                                                                                                                                                                                                                                                                                                           </t>
  </si>
  <si>
    <t xml:space="preserve">PARAFUSO FRANCES ZINCADO, DIAMETRO 1/2", COMPRIMENTO 12", COM PORCA E ARRUELA LISA MEDIA                                                                                                                                                                                                                                                                                                                                                                                                                  </t>
  </si>
  <si>
    <t xml:space="preserve">PARAFUSO FRANCES ZINCADO, DIAMETRO 1/2", COMPRIMENTO 15", COM PORCA E ARRUELA LISA MEDIA                                                                                                                                                                                                                                                                                                                                                                                                                  </t>
  </si>
  <si>
    <t xml:space="preserve">PARAFUSO FRANCES ZINCADO, DIAMETRO 1/2", COMPRIMENTO 4", COM PORCA E ARRUELA                                                                                                                                                                                                                                                                                                                                                                                                                              </t>
  </si>
  <si>
    <t xml:space="preserve">PARAFUSO M16 EM ACO GALVANIZADO, COMPRIMENTO = 125 MM, DIAMETRO = 16 MM, ROSCA MAQUINA, CABECA QUADRADA                                                                                                                                                                                                                                                                                                                                                                                                   </t>
  </si>
  <si>
    <t xml:space="preserve">PARAFUSO M16 EM ACO GALVANIZADO, COMPRIMENTO = 150 MM, DIAMETRO = 16 MM, ROSCA MAQUINA, CABECA QUADRADA                                                                                                                                                                                                                                                                                                                                                                                                   </t>
  </si>
  <si>
    <t xml:space="preserve">PARAFUSO M16 EM ACO GALVANIZADO, COMPRIMENTO = 200 MM, DIAMETRO = 16 MM, ROSCA MAQUINA, CABECA QUADRADA                                                                                                                                                                                                                                                                                                                                                                                                   </t>
  </si>
  <si>
    <t xml:space="preserve">PARAFUSO M16 EM ACO GALVANIZADO, COMPRIMENTO = 250 MM, DIAMETRO = 16 MM, ROSCA MAQUINA, CABECA QUADRADA                                                                                                                                                                                                                                                                                                                                                                                                   </t>
  </si>
  <si>
    <t xml:space="preserve">PARAFUSO M16 EM ACO GALVANIZADO, COMPRIMENTO = 300 MM, DIAMETRO = 16 MM, ROSCA DUPLA                                                                                                                                                                                                                                                                                                                                                                                                                      </t>
  </si>
  <si>
    <t xml:space="preserve">PARAFUSO M16 EM ACO GALVANIZADO, COMPRIMENTO = 300 MM, DIAMETRO = 16 MM, ROSCA MAQUINA, CABECA QUADRADA                                                                                                                                                                                                                                                                                                                                                                                                   </t>
  </si>
  <si>
    <t xml:space="preserve">PARAFUSO M16 EM ACO GALVANIZADO, COMPRIMENTO = 350 MM, DIAMETRO = 16 MM, ROSCA MAQUINA, CABECA QUADRADA                                                                                                                                                                                                                                                                                                                                                                                                   </t>
  </si>
  <si>
    <t xml:space="preserve">PARAFUSO M16 EM ACO GALVANIZADO, COMPRIMENTO = 400 MM, DIAMETRO = 16 MM, ROSCA DUPLA                                                                                                                                                                                                                                                                                                                                                                                                                      </t>
  </si>
  <si>
    <t xml:space="preserve">PARAFUSO M16 EM ACO GALVANIZADO, COMPRIMENTO = 450 MM, DIAMETRO = 16 MM, ROSCA MAQUINA, CABECA QUADRADA                                                                                                                                                                                                                                                                                                                                                                                                   </t>
  </si>
  <si>
    <t xml:space="preserve">PARAFUSO M16 EM ACO GALVANIZADO, COMPRIMENTO = 500 MM, DIAMETRO = 16 MM, ROSCA MAQUINA, COM CABECA SEXTAVADA E PORCA                                                                                                                                                                                                                                                                                                                                                                                      </t>
  </si>
  <si>
    <t xml:space="preserve">PARAFUSO NIQUELADO COM ACABAMENTO CROMADO PARA FIXAR PECA SANITARIA, INCLUI PORCA CEGA, ARRUELA E BUCHA DE NYLON TAMANHO S-10                                                                                                                                                                                                                                                                                                                                                                             </t>
  </si>
  <si>
    <t xml:space="preserve">PARAFUSO NIQUELADO 3 1/2" COM ACABAMENTO CROMADO PARA FIXAR PECA SANITARIA, INCLUI PORCA CEGA, ARRUELA E BUCHA DE NYLON TAMANHO S-8                                                                                                                                                                                                                                                                                                                                                                       </t>
  </si>
  <si>
    <t xml:space="preserve">PARAFUSO ROSCA SOBERBA ZINCADO CABECA CHATA FENDA SIMPLES 3,2 X 20 MM (3/4 ")                                                                                                                                                                                                                                                                                                                                                                                                                             </t>
  </si>
  <si>
    <t xml:space="preserve">PARAFUSO ROSCA SOBERBA ZINCADO CABECA CHATA FENDA SIMPLES 3,5 X 25 MM (1 ")                                                                                                                                                                                                                                                                                                                                                                                                                               </t>
  </si>
  <si>
    <t xml:space="preserve">PARAFUSO ROSCA SOBERBA ZINCADO CABECA CHATA FENDA SIMPLES 3,8 X 30 MM (1.1/4 ")                                                                                                                                                                                                                                                                                                                                                                                                                           </t>
  </si>
  <si>
    <t xml:space="preserve">PARAFUSO ROSCA SOBERBA ZINCADO CABECA CHATA FENDA SIMPLES 4,8 X 40 MM (1.1/2 ")                                                                                                                                                                                                                                                                                                                                                                                                                           </t>
  </si>
  <si>
    <t xml:space="preserve">PARAFUSO ROSCA SOBERBA ZINCADO CABECA CHATA FENDA SIMPLES 5,5 X 50 MM (2 ")                                                                                                                                                                                                                                                                                                                                                                                                                               </t>
  </si>
  <si>
    <t xml:space="preserve">PARAFUSO ROSCA SOBERBA ZINCADO CABECA CHATA FENDA SIMPLES 5,5 X 65 MM (2.1/2 ")                                                                                                                                                                                                                                                                                                                                                                                                                           </t>
  </si>
  <si>
    <t xml:space="preserve">PARAFUSO ZINCADO, AUTOBROCANTE, FLANGEADO, 4,2 MM X 19 MM                                                                                                                                                                                                                                                                                                                                                                                                                                                 </t>
  </si>
  <si>
    <t xml:space="preserve">PARAFUSO ZINCADO, SEXTAVADO, COM ROSCA INTEIRA, DIAMETRO 1/4", COMPRIMENTO 1/2"                                                                                                                                                                                                                                                                                                                                                                                                                           </t>
  </si>
  <si>
    <t xml:space="preserve">PARAFUSO ZINCADO, SEXTAVADO, COM ROSCA INTEIRA, DIAMETRO 3/8", COMPRIMENTO 2"                                                                                                                                                                                                                                                                                                                                                                                                                             </t>
  </si>
  <si>
    <t xml:space="preserve">PARAFUSO ZINCADO, SEXTAVADO, COM ROSCA INTEIRA, DIAMETRO 5/8", COMPRIMENTO 2 1/4"                                                                                                                                                                                                                                                                                                                                                                                                                         </t>
  </si>
  <si>
    <t xml:space="preserve">PARAFUSO ZINCADO, SEXTAVADO, COM ROSCA INTEIRA, DIAMETRO 5/8", COMPRIMENTO 3", COM PORCA E ARRUELA DE PRESSAO MEDIA                                                                                                                                                                                                                                                                                                                                                                                       </t>
  </si>
  <si>
    <t xml:space="preserve">PARAFUSO ZINCADO, SEXTAVADO, COM ROSCA SOBERBA, DIAMETRO 5/16", COMPRIMENTO 40 MM                                                                                                                                                                                                                                                                                                                                                                                                                         </t>
  </si>
  <si>
    <t xml:space="preserve">PARAFUSO ZINCADO, SEXTAVADO, COM ROSCA SOBERBA, DIAMETRO 5/16", COMPRIMENTO 80 MM                                                                                                                                                                                                                                                                                                                                                                                                                         </t>
  </si>
  <si>
    <t xml:space="preserve">PARAFUSO ZINCADO, SEXTAVADO, GRAU 5, ROSCA INTEIRA, DIAMETRO 1 1/2", COMPRIMENTO 4"                                                                                                                                                                                                                                                                                                                                                                                                                       </t>
  </si>
  <si>
    <t xml:space="preserve">PARAFUSO, COMUM, ASTM A307, SEXTAVADO, DIAMETRO 1/2" (12,7 MM), COMPRIMENTO 1" (25,4 MM)                                                                                                                                                                                                                                                                                                                                                                                                                  </t>
  </si>
  <si>
    <t xml:space="preserve">PARALELEPIPEDO GRANITICO OU BASALTICO, PARA PAVIMENTACAO, SEM FRETE (VARIACAO REGIONAL DE PECAS POR M2)                                                                                                                                                                                                                                                                                                                                                                                                   </t>
  </si>
  <si>
    <t xml:space="preserve">PASTA LUBRIFICANTE PARA TUBOS E CONEXOES COM JUNTA ELASTICA, EMBALAGEM DE *400* GR (USO EM PVC, ACO, POLIETILENO E OUTROS)                                                                                                                                                                                                                                                                                                                                                                                </t>
  </si>
  <si>
    <t xml:space="preserve">PASTA PARA SOLDA DE TUBOS E CONEXOES DE COBRE (EMBALAGEM COM 250 G)                                                                                                                                                                                                                                                                                                                                                                                                                                       </t>
  </si>
  <si>
    <t xml:space="preserve">PASTA VEDA JUNTAS/ROSCA, EMBALAGEM DE *500* G, PARA INSTALACOES DE AGUA, GAS E OUTROS                                                                                                                                                                                                                                                                                                                                                                                                                     </t>
  </si>
  <si>
    <t xml:space="preserve">PASTILHEIRO (HORISTA)                                                                                                                                                                                                                                                                                                                                                                                                                                                                                     </t>
  </si>
  <si>
    <t xml:space="preserve">PASTILHEIRO (MENSALISTA)                                                                                                                                                                                                                                                                                                                                                                                                                                                                                  </t>
  </si>
  <si>
    <t xml:space="preserve">PATCH CORD (CABO DE REDE), CATEGORIA 5 E (CAT 5E) UTP, 24 AWG, 4 PARES, EXTENSAO DE 1,50 M                                                                                                                                                                                                                                                                                                                                                                                                                </t>
  </si>
  <si>
    <t xml:space="preserve">PATCH CORD (CABO DE REDE), CATEGORIA 5 E (CAT 5E) UTP, 24 AWG, 4 PARES, EXTENSAO DE 2,50 M                                                                                                                                                                                                                                                                                                                                                                                                                </t>
  </si>
  <si>
    <t xml:space="preserve">PATCH CORD (CABO DE REDE), CATEGORIA 6 (CAT 6) UTP, 23 AWG, 4 PARES, EXTENSAO DE 1,50 M                                                                                                                                                                                                                                                                                                                                                                                                                   </t>
  </si>
  <si>
    <t xml:space="preserve">PATCH CORD (CABO DE REDE), CATEGORIA 6 (CAT 6) UTP, 23 AWG, 4 PARES, EXTENSAO DE 2,50 M                                                                                                                                                                                                                                                                                                                                                                                                                   </t>
  </si>
  <si>
    <t xml:space="preserve">PATCH PANEL, 24 PORTAS, CATEGORIA 5E, COM RACKS DE 19" DE LARGURA E 1 U DE ALTURA                                                                                                                                                                                                                                                                                                                                                                                                                         </t>
  </si>
  <si>
    <t xml:space="preserve">PATCH PANEL, 24 PORTAS, CATEGORIA 6, COM RACKS DE 19" DE LARGURA E 1 U DE ALTURA                                                                                                                                                                                                                                                                                                                                                                                                                          </t>
  </si>
  <si>
    <t xml:space="preserve">PATCH PANEL, 48 PORTAS, CATEGORIA 5E, COM RACKS DE 19" DE LARGURA E 2 U DE ALTURA                                                                                                                                                                                                                                                                                                                                                                                                                         </t>
  </si>
  <si>
    <t xml:space="preserve">PATCH PANEL, 48 PORTAS, CATEGORIA 6, COM RACKS DE 19" DE LARGURA E 2 U DE ALTURA                                                                                                                                                                                                                                                                                                                                                                                                                          </t>
  </si>
  <si>
    <t xml:space="preserve">PEDRA ARDOSIA, CINZA, *40 X 40* CM, E= *1 CM                                                                                                                                                                                                                                                                                                                                                                                                                                                              </t>
  </si>
  <si>
    <t xml:space="preserve">PEDRA BRITADA N. 0, OU PEDRISCO (4,8 A 9,5 MM) POSTO PEDREIRA/FORNECEDOR, SEM FRETE                                                                                                                                                                                                                                                                                                                                                                                                                       </t>
  </si>
  <si>
    <t xml:space="preserve">PEDRA BRITADA N. 2 (19 A 38 MM) POSTO PEDREIRA/FORNECEDOR, SEM FRETE                                                                                                                                                                                                                                                                                                                                                                                                                                      </t>
  </si>
  <si>
    <t xml:space="preserve">PEDRA BRITADA N. 3 (38 A 50 MM) POSTO PEDREIRA/FORNECEDOR, SEM FRETE                                                                                                                                                                                                                                                                                                                                                                                                                                      </t>
  </si>
  <si>
    <t xml:space="preserve">PEDRA DE MAO OU PEDRA RACHAO PARA ARRIMO/FUNDACAO (POSTO PEDREIRA/FORNECEDOR, SEM FRETE)                                                                                                                                                                                                                                                                                                                                                                                                                  </t>
  </si>
  <si>
    <t xml:space="preserve">PEDRA GRANITICA OU BASALTICA IRREGULAR, FAIXA GRANULOMETRICA 100 A 150 MM PARA PAVIMENTACAO OU CALCAMENTO POLIEDRICO, POSTO PEDREIRA / FORNECEDOR (SEM FRETE)                                                                                                                                                                                                                                                                                                                                             </t>
  </si>
  <si>
    <t xml:space="preserve">PEDREIRO (HORISTA)                                                                                                                                                                                                                                                                                                                                                                                                                                                                                        </t>
  </si>
  <si>
    <t xml:space="preserve">PEDREIRO (MENSALISTA)                                                                                                                                                                                                                                                                                                                                                                                                                                                                                     </t>
  </si>
  <si>
    <t xml:space="preserve">PEITORIL PRE-MOLDADO EM GRANILITE, MARMORITE OU GRANITINA, L = *15* CM                                                                                                                                                                                                                                                                                                                                                                                                                                    </t>
  </si>
  <si>
    <t xml:space="preserve">PELICULA REFLETIVA, GT 7 ANOS PARA SINALIZACAO VERTICAL                                                                                                                                                                                                                                                                                                                                                                                                                                                   </t>
  </si>
  <si>
    <t xml:space="preserve">PENDURAL OU PRESILHA REGULADORA, EM ACO GALVANIZADO, COM CORPO, MOLA E REBITE, PARA PERFIL TIPO CANALETA DE ESTRUTURA EM FORROS DRYWALL                                                                                                                                                                                                                                                                                                                                                                   </t>
  </si>
  <si>
    <t xml:space="preserve">PENDURAL OU REGULADOR, COM MOLA, EM ACO GALVANIZADO, PARA PERFIL TIPO T CLICADO DE FORROS REMOVIVEL                                                                                                                                                                                                                                                                                                                                                                                                       </t>
  </si>
  <si>
    <t xml:space="preserve">PENEIRA ROTATIVA COM MOTOR ELETRICO TRIFASICO DE 2 CV, CILINDRO DE 1 M X 0,60 M, COM FUROS DE 3,17 MM                                                                                                                                                                                                                                                                                                                                                                                                     </t>
  </si>
  <si>
    <t xml:space="preserve">PERFIL CANALETA, FORMATO C, EM ACO ZINCADO, PARA ESTRUTURA FORRO DRYWALL, E = 0,5 MM, *46 X 18* (L X H), COMPRIMENTO 3 M                                                                                                                                                                                                                                                                                                                                                                                  </t>
  </si>
  <si>
    <t xml:space="preserve">PERFIL CANTONEIRA L, LISA, EM ACO, 25 X 30 MM, E = 0,5 MM, PARA ESTRUTURA DRYWALL                                                                                                                                                                                                                                                                                                                                                                                                                         </t>
  </si>
  <si>
    <t xml:space="preserve">PERFIL CANTONEIRA L, PERFURADA, EM ACO, 23 X 23 MM, E = 0,5 MM, PARA ESTRUTURA DRYWALL                                                                                                                                                                                                                                                                                                                                                                                                                    </t>
  </si>
  <si>
    <t xml:space="preserve">PERFIL DE ALUMINIO ANODIZADO                                                                                                                                                                                                                                                                                                                                                                                                                                                                              </t>
  </si>
  <si>
    <t xml:space="preserve">PERFIL DE BORRACHA EPDM MACICO *12 X 15* MM PARA ESQUADRIAS                                                                                                                                                                                                                                                                                                                                                                                                                                               </t>
  </si>
  <si>
    <t xml:space="preserve">PERFIL ELASTOMERICO PRE-FORMADO EM EPMD, PARA JUNTA DE DILATACAO DE PISOS COM POUCA SOLICITACAO, 15 MM DE LARGURA, MOVIMENTACAO DE *11 A 19* MM                                                                                                                                                                                                                                                                                                                                                           </t>
  </si>
  <si>
    <t xml:space="preserve">PERFIL ELASTOMERICO PRE-FORMADO EM EPMD, PARA JUNTA DE DILATACAO DE USO GERAL EM MEDIAS SOLICITACOES, 8 MM DE LARGURA, MOVIMENTACAO DE *5 A 11* MM                                                                                                                                                                                                                                                                                                                                                        </t>
  </si>
  <si>
    <t xml:space="preserve">PERFIL EM ALUMINIO, FORMATO U, ABAS IGUAIS, LARGURA DE 25,4 MM (1"), ESPESSURA DE 2,38 MM (3/32") E PESO LINEAR DE APROXIMADAMENTE 0,460 KG/M                                                                                                                                                                                                                                                                                                                                                             </t>
  </si>
  <si>
    <t xml:space="preserve">PERFIL GUIA, FORMATO U, EM ACO ZINCADO, PARA ESTRUTURA PAREDE DRYWALL, E = 0,5 MM, 70 X 3000 MM (L X C)                                                                                                                                                                                                                                                                                                                                                                                                   </t>
  </si>
  <si>
    <t xml:space="preserve">PERFIL GUIA, FORMATO U, EM ACO ZINCADO, PARA ESTRUTURA PAREDE DRYWALL, E = 0,5 MM, 90 X 3000 MM (L X C)                                                                                                                                                                                                                                                                                                                                                                                                   </t>
  </si>
  <si>
    <t xml:space="preserve">PERFIL LONGARINA (PRINCIPAL), T CLICADO, EM ACO, BRANCO NAS FACES APARENTES, PARA FORRO REMOVIVEL, 24 X 32 X 3750 MM (L X H X C                                                                                                                                                                                                                                                                                                                                                                           </t>
  </si>
  <si>
    <t xml:space="preserve">PERFIL MONTANTE, FORMATO C, EM ACO ZINCADO, PARA ESTRUTURA PAREDE DRYWALL, E = 0,5 MM, 48 X 3000 MM (L X C)                                                                                                                                                                                                                                                                                                                                                                                               </t>
  </si>
  <si>
    <t xml:space="preserve">PERFIL MONTANTE, FORMATO C, EM ACO ZINCADO, PARA ESTRUTURA PAREDE DRYWALL, E = 0,5 MM, 70 X 3000 MM (L X C)                                                                                                                                                                                                                                                                                                                                                                                               </t>
  </si>
  <si>
    <t xml:space="preserve">PERFIL MONTANTE, FORMATO C, EM ACO ZINCADO, PARA ESTRUTURA PAREDE DRYWALL, E = 0,5 MM, 90 X 3000 MM (L X C)                                                                                                                                                                                                                                                                                                                                                                                               </t>
  </si>
  <si>
    <t xml:space="preserve">PERFIL RODAPE DE IMPERMEABILIZACAO, FORMATO L, EM ACO ZINCADO, PARA ESTRUTURA DRYWALL, E = 0,5 MM, 220 X 3000 MM (H X C)                                                                                                                                                                                                                                                                                                                                                                                  </t>
  </si>
  <si>
    <t xml:space="preserve">PERFIL TABICA ABERTA, PERFURADA, FORMATO Z, EM ACO GALVANIZADO NATURAL, LARGURA APROXIMADA 40 MM, PARA ESTRUTURA FORRO DRYWALL                                                                                                                                                                                                                                                                                                                                                                            </t>
  </si>
  <si>
    <t xml:space="preserve">PERFIL TABICA FECHADA, LISA, FORMATO Z, EM ACO GALVANIZADO NATURAL, LARGURA TOTAL NA HORIZONTAL *40* MM, PARA ESTRUTURA FORRO DRYWALL                                                                                                                                                                                                                                                                                                                                                                     </t>
  </si>
  <si>
    <t xml:space="preserve">PERFIL TIPO CANTONEIRA EM L, EM ACO GALVANIZADO, BRANCO, PARA FORRO REMOVIVEL, *23* X 3000 MM (L X C)                                                                                                                                                                                                                                                                                                                                                                                                     </t>
  </si>
  <si>
    <t xml:space="preserve">PERFIL TRAVESSA (SECUNDARIO), T CLICADO, EM ACO GALVANIZADO, BRANCO, PARA FORRO REMOVIVEL, 24 X 625 MM (L X C)                                                                                                                                                                                                                                                                                                                                                                                            </t>
  </si>
  <si>
    <t xml:space="preserve">PERFILADO PERFURADO DUPLO 38 X 76 MM, CHAPA 22                                                                                                                                                                                                                                                                                                                                                                                                                                                            </t>
  </si>
  <si>
    <t xml:space="preserve">PERFILADO PERFURADO SIMPLES 38 X 38 MM, CHAPA 22                                                                                                                                                                                                                                                                                                                                                                                                                                                          </t>
  </si>
  <si>
    <t xml:space="preserve">PERFILADO PERFURADO 19 X 38 MM, CHAPA 22                                                                                                                                                                                                                                                                                                                                                                                                                                                                  </t>
  </si>
  <si>
    <t xml:space="preserve">PERFURATRIZ COM TORRE METALICA PARA EXECUCAO DE ESTACA HELICE CONTINUA, PROFUNDIDADE MAXIMA DE 30 M, DIAMETRO MAXIMO DE 800 MM, POTENCIA INSTALADA DE 268 HP, MESA ROTATIVA COM TORQUE MAXIMO DE 170 KNM                                                                                                                                                                                                                                                                                                  </t>
  </si>
  <si>
    <t xml:space="preserve">PERFURATRIZ COM TORRE METALICA PARA EXECUCAO DE ESTACA HELICE CONTINUA, PROFUNDIDADE MAXIMA DE 32 M, DIAMETRO MAXIMO DE 1000 MM, POTENCIA INSTALADA DE 350 HP, MESA ROTATIVA COM TORQUE MAXIMO DE 263 KNM                                                                                                                                                                                                                                                                                                 </t>
  </si>
  <si>
    <t xml:space="preserve">PERFURATRIZ HIDRAULICA COM TRADO CURTO ACOPLADO, PROFUNDIDADE MAXIMA DE 20 M, DIAMETRO MAXIMO DE 1500 MM, POTENCIA INSTALADA DE 137 HP, MESA ROTATIVA COM TORQUE MAXIMO DE 30 KNM (INCLUI MONTAGEM, NAO INCLUI CAMINHAO)                                                                                                                                                                                                                                                                                  </t>
  </si>
  <si>
    <t xml:space="preserve">PERFURATRIZ MANUAL, TORQUE MAXIMO 55 KGF.M, POTENCIA 5 CV, COM DIAMETRO MAXIMO 8 1/2" (INCLUI SUPORTE/CHASSI TIPO MESA)                                                                                                                                                                                                                                                                                                                                                                                   </t>
  </si>
  <si>
    <t xml:space="preserve">PERFURATRIZ MANUAL, TORQUE MAXIMO 83 N.M, POTENCIA 5 CV, COM DIAMETRO MAXIMO 4" (NAO INCLUI SUPORTE / CHASSI)                                                                                                                                                                                                                                                                                                                                                                                             </t>
  </si>
  <si>
    <t xml:space="preserve">PERFURATRIZ MANUAL, TORQUE MAXIMO 83 N.M, POTENCIA 5 CV, COM DIAMETRO MAXIMO 4", PARA SOLO GRAMPEADO (INCLUI SUPORTE OU CHASSI TIPO MESA)                                                                                                                                                                                                                                                                                                                                                                 </t>
  </si>
  <si>
    <t xml:space="preserve">PERFURATRIZ PNEUMATICA MANUAL DE PESO MEDIO, 18KG, COMPRIMENTO DE CURSO DE 6 M, DIAMETRO DO PISTAO DE 5,5 CM                                                                                                                                                                                                                                                                                                                                                                                              </t>
  </si>
  <si>
    <t xml:space="preserve">PERFURATRIZ SOBRE ESTEIRA, TORQUE MAXIMO DE 600 KGF, POTENCIA ENTRE 50 E 60 HP, DIAMETRO MAXIMO DE 10"                                                                                                                                                                                                                                                                                                                                                                                                    </t>
  </si>
  <si>
    <t xml:space="preserve">PERFURATRIZ SOBRE ESTEIRA, TORQUE MAXIMO 600 KGF, PESO MEDIO 1000 KG, POTENCIA 20 HP, DIAMETRO MAXIMO 10"                                                                                                                                                                                                                                                                                                                                                                                                 </t>
  </si>
  <si>
    <t xml:space="preserve">PICAPE CABINE SIMPLES COM MOTOR 1.6 FLEX, CAMBIO MANUAL, POTENCIA 101/104 CV, 2 PORTAS                                                                                                                                                                                                                                                                                                                                                                                                                    </t>
  </si>
  <si>
    <t xml:space="preserve">PILAR QUADRADO NAO APARELHADO *10 X 10* CM, EM MACARANDUBA/MASSARANDUBA, ANGELIM OU EQUIVALENTE DA REGIAO - BRUTA                                                                                                                                                                                                                                                                                                                                                                                         </t>
  </si>
  <si>
    <t xml:space="preserve">PILAR QUADRADO NAO APARELHADO *15 X 15* CM, EM MACARANDUBA/MASSARANDUBA, ANGELIM OU EQUIVALENTE DA REGIAO - BRUTA                                                                                                                                                                                                                                                                                                                                                                                         </t>
  </si>
  <si>
    <t xml:space="preserve">PILAR QUADRADO NAO APARELHADO *20 X 20* CM, EM MACARANDUBA/MASSARANDUBA, ANGELIM OU EQUIVALENTE DA REGIAO - BRUTA                                                                                                                                                                                                                                                                                                                                                                                         </t>
  </si>
  <si>
    <t xml:space="preserve">PINGADEIRA PLASTICA PARA TELHA DE FIBROCIMENTO CANALETE 49/KALHETA OU CANALETE 90/KALHETAO                                                                                                                                                                                                                                                                                                                                                                                                                </t>
  </si>
  <si>
    <t xml:space="preserve">PINO DE ACO COM ARRUELA CONICA, DIAMETRO ARRUELA = *23* MM E COMP HASTE = *27* MM (ACAO INDIRETA)                                                                                                                                                                                                                                                                                                                                                                                                         </t>
  </si>
  <si>
    <t xml:space="preserve">PINO DE ACO COM FURO, HASTE = 27 MM (ACAO DIRETA)                                                                                                                                                                                                                                                                                                                                                                                                                                                         </t>
  </si>
  <si>
    <t xml:space="preserve">PINO DE ACO COM ROSCA 1/4 ", COMPRIMENTO DA HASTE = 30 MM E ROSCA = 20 MM (ACAO DIRETA)                                                                                                                                                                                                                                                                                                                                                                                                                   </t>
  </si>
  <si>
    <t xml:space="preserve">PINO DE ACO LISO 1/4 ", HASTE = *36,5* MM (ACAO DIRETA)                                                                                                                                                                                                                                                                                                                                                                                                                                                   </t>
  </si>
  <si>
    <t xml:space="preserve">PINO DE ACO LISO 1/4 ", HASTE = *53* MM (ACAO DIRETA)                                                                                                                                                                                                                                                                                                                                                                                                                                                     </t>
  </si>
  <si>
    <t xml:space="preserve">PINO GUIA RETO, EM LATAO, CHAPA COM 3 MM DE ESPESSURA E GUIA COM ROLETE DE 9 MM                                                                                                                                                                                                                                                                                                                                                                                                                           </t>
  </si>
  <si>
    <t xml:space="preserve">PINO ROSCA EXTERNA, EM ACO GALVANIZADO, PARA ISOLADOR DE 15KV, DIAMETRO 25 MM, COMPRIMENTO *290* MM                                                                                                                                                                                                                                                                                                                                                                                                       </t>
  </si>
  <si>
    <t xml:space="preserve">PINO ROSCA EXTERNA, EM ACO GALVANIZADO, PARA ISOLADOR DE 25KV, DIAMETRO 35MM, COMPRIMENTO *320* MM                                                                                                                                                                                                                                                                                                                                                                                                        </t>
  </si>
  <si>
    <t xml:space="preserve">PINTOR (HORISTA)                                                                                                                                                                                                                                                                                                                                                                                                                                                                                          </t>
  </si>
  <si>
    <t xml:space="preserve">PINTOR (MENSALISTA)                                                                                                                                                                                                                                                                                                                                                                                                                                                                                       </t>
  </si>
  <si>
    <t xml:space="preserve">PINTOR DE LETREIROS (HORISTA)                                                                                                                                                                                                                                                                                                                                                                                                                                                                             </t>
  </si>
  <si>
    <t xml:space="preserve">PINTOR DE LETREIROS (MENSALISTA)                                                                                                                                                                                                                                                                                                                                                                                                                                                                          </t>
  </si>
  <si>
    <t xml:space="preserve">PINTOR PARA TINTA EPOXI (HORISTA)                                                                                                                                                                                                                                                                                                                                                                                                                                                                         </t>
  </si>
  <si>
    <t xml:space="preserve">PINTOR PARA TINTA EPOXI (MENSALISTA)                                                                                                                                                                                                                                                                                                                                                                                                                                                                      </t>
  </si>
  <si>
    <t xml:space="preserve">PISO DE BORRACHA CANELADO EM PLACAS 50 X 50 CM, E = *3,5* MM, PARA COLA                                                                                                                                                                                                                                                                                                                                                                                                                                   </t>
  </si>
  <si>
    <t xml:space="preserve">PISO DE BORRACHA ESPORTIVO EM PLACAS 50 X 50 CM, E = 15 MM, PARA ARGAMASSA, PRETO                                                                                                                                                                                                                                                                                                                                                                                                                         </t>
  </si>
  <si>
    <t xml:space="preserve">PISO DE BORRACHA FRISADO OU PASTILHADO, PRETO, EM PLACAS 50 X 50 CM, E = 7 MM, PARA ARGAMASSA                                                                                                                                                                                                                                                                                                                                                                                                             </t>
  </si>
  <si>
    <t xml:space="preserve">PISO DE BORRACHA PASTILHADO EM PLACAS 50 X 50 CM, E = *3,5* MM, PARA COLA, PRETO                                                                                                                                                                                                                                                                                                                                                                                                                          </t>
  </si>
  <si>
    <t xml:space="preserve">PISO DE BORRACHA PASTILHADO EM PLACAS 50 X 50 CM, E = 15 MM, PARA ARGAMASSA, PRETO                                                                                                                                                                                                                                                                                                                                                                                                                        </t>
  </si>
  <si>
    <t xml:space="preserve">PISO ELEVADO COM 2 PLACAS DE ACO COM ENCHIMENTO DE CONCRETO CELULAR, INCLUSO BASE/HASTE/CRUZETAS, 60 X 60 CM, H = *28* CM, RESISTENCIA CARGA CONCENTRADA 496 KG (COM COLOCACAO)                                                                                                                                                                                                                                                                                                                           </t>
  </si>
  <si>
    <t xml:space="preserve">PISO EM REGUA VINILICA SEMIFLEXIVEL, ENCAIXE CLICADO, E = 4 MM (SEM COLOCACAO)                                                                                                                                                                                                                                                                                                                                                                                                                            </t>
  </si>
  <si>
    <t xml:space="preserve">PISO EPOXI AUTONIVELANTE, ESPESSURA *4* MM (INCLUSO EXECUCAO)                                                                                                                                                                                                                                                                                                                                                                                                                                             </t>
  </si>
  <si>
    <t xml:space="preserve">PISO EPOXI MULTILAYER, ESPESSURA *2* MM (INCLUSO EXECUCAO)                                                                                                                                                                                                                                                                                                                                                                                                                                                </t>
  </si>
  <si>
    <t xml:space="preserve">PISO FULGET (GRANITO LAVADO) EM PLACAS DE *40 X 40* CM, E = 2,0 CM (SEM COLOCACAO)                                                                                                                                                                                                                                                                                                                                                                                                                        </t>
  </si>
  <si>
    <t xml:space="preserve">PISO FULGET (GRANITO LAVADO) EM PLACAS DE *75 X 75* CM, E = 2,0 CM (SEM COLOCACAO)                                                                                                                                                                                                                                                                                                                                                                                                                        </t>
  </si>
  <si>
    <t xml:space="preserve">PISO FULGET (GRANITO LAVADO) MOLDADO IN LOCO (INCLUSO EXECUCAO)                                                                                                                                                                                                                                                                                                                                                                                                                                           </t>
  </si>
  <si>
    <t xml:space="preserve">PISO INDUSTRIAL EM CONCRETO ARMADO DE ACABAMENTO POLIDO, ESPESSURA 12 CM (CIMENTO QUEIMADO) (INCLUSO EXECUCAO)                                                                                                                                                                                                                                                                                                                                                                                            </t>
  </si>
  <si>
    <t xml:space="preserve">PISO KORODUR (INCLUSO EXECUCAO)                                                                                                                                                                                                                                                                                                                                                                                                                                                                           </t>
  </si>
  <si>
    <t xml:space="preserve">PISO TATIL ALERTA OU DIRECIONAL, DE BORRACHA, COLORIDO, 25 X 25 CM, E = 5 MM, PARA COLA                                                                                                                                                                                                                                                                                                                                                                                                                   </t>
  </si>
  <si>
    <t xml:space="preserve">PISO TATIL DE ALERTA OU DIRECIONAL DE BORRACHA, PRETO, 25 X 25 CM, E = 5 MM, PARA COLA                                                                                                                                                                                                                                                                                                                                                                                                                    </t>
  </si>
  <si>
    <t xml:space="preserve">PISO TATIL DE ALERTA OU DIRECIONAL, DE BORRACHA, COLORIDO, 25 X 25 CM, E = 12 MM, PARA ARGAMASSA                                                                                                                                                                                                                                                                                                                                                                                                          </t>
  </si>
  <si>
    <t xml:space="preserve">PISO TATIL DE ALERTA OU DIRECIONAL, DE BORRACHA, PRETO, 25 X 25 CM, E = 12 MM, PARA ARGAMASSA                                                                                                                                                                                                                                                                                                                                                                                                             </t>
  </si>
  <si>
    <t xml:space="preserve">PISO/ REVESTIMENTO EM GRANITO, POLIDO, TIPO ANDORINHA/ QUARTZ/ CASTELO/ CORUMBA OU OUTROS EQUIVALENTES DA REGIAO, FORMATO MAIOR OU IGUAL A 3025 CM2, E = *2*CM                                                                                                                                                                                                                                                                                                                                            </t>
  </si>
  <si>
    <t xml:space="preserve">PISO/ REVESTIMENTO EM MARMORE, POLIDO, BRANCO COMUM, FORMATO MAIOR OU IGUAL A 3025 CM2, E = *2* CM                                                                                                                                                                                                                                                                                                                                                                                                        </t>
  </si>
  <si>
    <t xml:space="preserve">PISO/ REVESTIMENTO EM MARMORE, POLIDO, BRANCO COMUM, FORMATO MENOR OU IGUAL A 3025 CM2, E = *2* CM                                                                                                                                                                                                                                                                                                                                                                                                        </t>
  </si>
  <si>
    <t xml:space="preserve">PLACA / CHAPA DE GESSO ACARTONADO, ACABAMENTO VINILICO LISO EM UMA DAS FACES, COR BRANCA, BORDA QUADRADA, E = 9,5 MM, *625 X 1250* MM (L X C), PARA FORRO REMOVIVEL                                                                                                                                                                                                                                                                                                                                       </t>
  </si>
  <si>
    <t xml:space="preserve">PLACA / CHAPA DE GESSO ACARTONADO, ACABAMENTO VINILICO LISO EM UMA DAS FACES, COR BRANCA, BORDA QUADRADA, E = 9,5 MM, *625 X 625* MM (L X C), PARA FORRO REMOVIVEL                                                                                                                                                                                                                                                                                                                                        </t>
  </si>
  <si>
    <t xml:space="preserve">PLACA / CHAPA DE GESSO ACARTONADO, RESISTENTE A UMIDADE (RU), COR VERDE, E = 12,5 MM, 1200 X 1800 MM (L X C)                                                                                                                                                                                                                                                                                                                                                                                              </t>
  </si>
  <si>
    <t xml:space="preserve">PLACA / CHAPA DE GESSO ACARTONADO, RESISTENTE A UMIDADE (RU), COR VERDE, E = 12,5 MM, 1200 X 2400 MM (L X C)                                                                                                                                                                                                                                                                                                                                                                                              </t>
  </si>
  <si>
    <t xml:space="preserve">PLACA / CHAPA DE GESSO ACARTONADO, RESISTENTE A UMIDADE (RU), COR VERDE, E = 15 MM, 1200 X 2400 MM (L X C)                                                                                                                                                                                                                                                                                                                                                                                                </t>
  </si>
  <si>
    <t xml:space="preserve">PLACA / CHAPA DE GESSO ACARTONADO, RESISTENTE AO FOGO (RF), COR ROSA, E = 12,5 MM, 1200 X 1800 MM (L X C)                                                                                                                                                                                                                                                                                                                                                                                                 </t>
  </si>
  <si>
    <t xml:space="preserve">PLACA / CHAPA DE GESSO ACARTONADO, RESISTENTE AO FOGO (RF), COR ROSA, E = 12,5 MM, 1200 X 2400 MM (L X C)                                                                                                                                                                                                                                                                                                                                                                                                 </t>
  </si>
  <si>
    <t xml:space="preserve">PLACA / CHAPA DE GESSO ACARTONADO, RESISTENTE AO FOGO (RF), COR ROSA, E = 15 MM, 1200 X 2400 MM (L X C)                                                                                                                                                                                                                                                                                                                                                                                                   </t>
  </si>
  <si>
    <t xml:space="preserve">PLACA / CHAPA DE GESSO ACARTONADO, STANDARD (ST), COR BRANCA, E = 12,5 MM, 1200 X 1800 MM (L X C)                                                                                                                                                                                                                                                                                                                                                                                                         </t>
  </si>
  <si>
    <t xml:space="preserve">PLACA / CHAPA DE GESSO ACARTONADO, STANDARD (ST), COR BRANCA, E = 12,5 MM, 1200 X 2400 MM (L X C)                                                                                                                                                                                                                                                                                                                                                                                                         </t>
  </si>
  <si>
    <t xml:space="preserve">PLACA / CHAPA DE GESSO ACARTONADO, STANDARD (ST), COR BRANCA, E = 15 MM, 1200 X 2400 MM (L X C)                                                                                                                                                                                                                                                                                                                                                                                                           </t>
  </si>
  <si>
    <t xml:space="preserve">PLACA CIMENTICIA LISA E = 10 MM, DE 1,20 X *2,50* M (SEM AMIANTO)                                                                                                                                                                                                                                                                                                                                                                                                                                         </t>
  </si>
  <si>
    <t xml:space="preserve">PLACA CIMENTICIA LISA E = 6 MM, DE 1,20 X *2,50* M (SEM AMIANTO)                                                                                                                                                                                                                                                                                                                                                                                                                                          </t>
  </si>
  <si>
    <t xml:space="preserve">PLACA DE ACRILICO TRANSPARENTE ADESIVADA PARA SINALIZACAO DE PORTAS, BORDA POLIDA, DE *25 X 8*, E = 6 MM (NAO INCLUI ACESSORIOS PARA FIXACAO)                                                                                                                                                                                                                                                                                                                                                             </t>
  </si>
  <si>
    <t xml:space="preserve">PLACA DE FIBRA MINERAL PARA FORRO, DE 1250 X 625 MM, E = 15 MM, BORDA RETA, COM PINTURA ANTIMOFO (NAO INCLUI PERFIS)                                                                                                                                                                                                                                                                                                                                                                                      </t>
  </si>
  <si>
    <t xml:space="preserve">PLACA DE FIBRA MINERAL PARA FORRO, DE 625 X 625 MM, E = 15 MM, BORDA REBAIXADA PARA PERFIL 24 MM, COM PINTURA ANTIMOFO (NAO INCLUI PERFIS)                                                                                                                                                                                                                                                                                                                                                                </t>
  </si>
  <si>
    <t xml:space="preserve">PLACA DE FIBRA MINERAL PARA FORRO, DE 625 X 625 MM, E = 15 MM, BORDA RETA, COM PINTURA ANTIMOFO (NAO INCLUI PERFIS)                                                                                                                                                                                                                                                                                                                                                                                       </t>
  </si>
  <si>
    <t xml:space="preserve">PLACA DE GESSO PARA FORRO, *60 X 60* CM, ESPESSURA DE 12 MM (SEM COLOCACAO)                                                                                                                                                                                                                                                                                                                                                                                                                               </t>
  </si>
  <si>
    <t xml:space="preserve">PLACA DE INAUGURACAO EM BRONZE *35X 50*CM                                                                                                                                                                                                                                                                                                                                                                                                                                                                 </t>
  </si>
  <si>
    <t xml:space="preserve">PLACA DE INAUGURACAO METALICA, *40* CM X *60* CM                                                                                                                                                                                                                                                                                                                                                                                                                                                          </t>
  </si>
  <si>
    <t xml:space="preserve">PLACA DE OBRA (PARA CONSTRUCAO CIVIL) EM CHAPA GALVANIZADA *N. 22*, ADESIVADA, DE *2,4 X 1,2* M (SEM POSTES PARA FIXACAO)                                                                                                                                                                                                                                                                                                                                                                                 </t>
  </si>
  <si>
    <t xml:space="preserve">PLACA DE SINALIZACAO DE SEGURANCA CONTRA INCENDIO - ALERTA, TRIANGULAR, BASE DE *30* CM, EM PVC *2* MM ANTI-CHAMAS (SIMBOLOS, CORES E PICTOGRAMAS CONFORME NBR 16820)                                                                                                                                                                                                                                                                                                                                     </t>
  </si>
  <si>
    <t xml:space="preserve">PLACA DE SINALIZACAO DE SEGURANCA CONTRA INCENDIO, FOTOLUMINESCENTE, QUADRADA, *14 X 14* CM, EM PVC *2* MM ANTI-CHAMAS (SIMBOLOS, CORES E PICTOGRAMAS CONFORME NBR 16820)                                                                                                                                                                                                                                                                                                                                 </t>
  </si>
  <si>
    <t xml:space="preserve">PLACA DE SINALIZACAO DE SEGURANCA CONTRA INCENDIO, FOTOLUMINESCENTE, QUADRADA, *20 X 20* CM, EM PVC *2* MM ANTI-CHAMAS (SIMBOLOS, CORES E PICTOGRAMAS CONFORME NBR 16820)                                                                                                                                                                                                                                                                                                                                 </t>
  </si>
  <si>
    <t xml:space="preserve">PLACA DE SINALIZACAO DE SEGURANCA CONTRA INCENDIO, FOTOLUMINESCENTE, RETANGULAR, *12 X 40* CM, EM PVC *2* MM ANTI-CHAMAS (SIMBOLOS, CORES E PICTOGRAMAS CONFORME NBR 16820)                                                                                                                                                                                                                                                                                                                               </t>
  </si>
  <si>
    <t xml:space="preserve">PLACA DE SINALIZACAO DE SEGURANCA CONTRA INCENDIO, FOTOLUMINESCENTE, RETANGULAR, *13 X 26* CM, EM PVC *2* MM ANTI-CHAMAS (SIMBOLOS, CORES E PICTOGRAMAS CONFORME NBR 16820)                                                                                                                                                                                                                                                                                                                               </t>
  </si>
  <si>
    <t xml:space="preserve">PLACA DE SINALIZACAO DE SEGURANCA CONTRA INCENDIO, FOTOLUMINESCENTE, RETANGULAR, *20 X 40* CM, EM PVC *2* MM ANTI-CHAMAS (SIMBOLOS, CORES E PICTOGRAMAS CONFORME NBR 16820)                                                                                                                                                                                                                                                                                                                               </t>
  </si>
  <si>
    <t xml:space="preserve">PLACA DE SINALIZACAO EM CHAPA DE ACO NUM 16 COM PINTURA REFLETIVA                                                                                                                                                                                                                                                                                                                                                                                                                                         </t>
  </si>
  <si>
    <t xml:space="preserve">PLACA DE SINALIZACAO EM CHAPA DE ALUMINIO COM PINTURA REFLETIVA, E = 2 MM                                                                                                                                                                                                                                                                                                                                                                                                                                 </t>
  </si>
  <si>
    <t xml:space="preserve">PLACA DE VENTILACAO PARA TELHA DE FIBROCIMENTO CANALETE 49 KALHETA                                                                                                                                                                                                                                                                                                                                                                                                                                        </t>
  </si>
  <si>
    <t xml:space="preserve">PLACA DE VENTILACAO PARA TELHA DE FIBROCIMENTO, CANALETE 90 OU KALHETAO                                                                                                                                                                                                                                                                                                                                                                                                                                   </t>
  </si>
  <si>
    <t xml:space="preserve">PLACA NUMERACAO RESIDENCIAL EM CHAPA GALVANIZADA ESMALTADA 12 X 18 CM                                                                                                                                                                                                                                                                                                                                                                                                                                     </t>
  </si>
  <si>
    <t xml:space="preserve">PLACA VINILICA SEMIFLEXIVEL PARA PISOS, E = 3,2 MM, 30 X 30 CM (SEM COLOCACAO)                                                                                                                                                                                                                                                                                                                                                                                                                            </t>
  </si>
  <si>
    <t xml:space="preserve">PLACA VINILICA SEMIFLEXIVEL PARA REVESTIMENTO DE PISOS E PAREDES, E = 2 MM (SEM COLOCACAO)                                                                                                                                                                                                                                                                                                                                                                                                                </t>
  </si>
  <si>
    <t xml:space="preserve">PLACA/TAMPA CEGA EM LATAO ESCOVADO PARA CONDULETE EM LIGA DE ALUMINIO 4 X 4"                                                                                                                                                                                                                                                                                                                                                                                                                              </t>
  </si>
  <si>
    <t xml:space="preserve">PLUG OU BUJAO DE FERRO GALVANIZADO, DE 1 1/2"                                                                                                                                                                                                                                                                                                                                                                                                                                                             </t>
  </si>
  <si>
    <t xml:space="preserve">PLUG OU BUJAO DE FERRO GALVANIZADO, DE 1 1/4"                                                                                                                                                                                                                                                                                                                                                                                                                                                             </t>
  </si>
  <si>
    <t xml:space="preserve">PLUG OU BUJAO DE FERRO GALVANIZADO, DE 1/2"                                                                                                                                                                                                                                                                                                                                                                                                                                                               </t>
  </si>
  <si>
    <t xml:space="preserve">PLUG OU BUJAO DE FERRO GALVANIZADO, DE 1"                                                                                                                                                                                                                                                                                                                                                                                                                                                                 </t>
  </si>
  <si>
    <t xml:space="preserve">PLUG OU BUJAO DE FERRO GALVANIZADO, DE 2 1/2"                                                                                                                                                                                                                                                                                                                                                                                                                                                             </t>
  </si>
  <si>
    <t xml:space="preserve">PLUG OU BUJAO DE FERRO GALVANIZADO, DE 2"                                                                                                                                                                                                                                                                                                                                                                                                                                                                 </t>
  </si>
  <si>
    <t xml:space="preserve">PLUG OU BUJAO DE FERRO GALVANIZADO, DE 3/4"                                                                                                                                                                                                                                                                                                                                                                                                                                                               </t>
  </si>
  <si>
    <t xml:space="preserve">PLUG OU BUJAO DE FERRO GALVANIZADO, DE 3"                                                                                                                                                                                                                                                                                                                                                                                                                                                                 </t>
  </si>
  <si>
    <t xml:space="preserve">PLUG OU BUJAO DE FERRO GALVANIZADO, DE 4"                                                                                                                                                                                                                                                                                                                                                                                                                                                                 </t>
  </si>
  <si>
    <t xml:space="preserve">PLUG PVC, JE, DN 100 MM, PARA REDE COLETORA ESGOTO                                                                                                                                                                                                                                                                                                                                                                                                                                                        </t>
  </si>
  <si>
    <t xml:space="preserve">PLUG PVC, JE, DN 150 MM, PARA REDE COLETORA ESGOTO                                                                                                                                                                                                                                                                                                                                                                                                                                                        </t>
  </si>
  <si>
    <t xml:space="preserve">PO DE PEDRA (POSTO PEDREIRA/FORNECEDOR, SEM FRETE)                                                                                                                                                                                                                                                                                                                                                                                                                                                        </t>
  </si>
  <si>
    <t xml:space="preserve">POCEIRO / ESCAVADOR DE VALAS E TUBULOES (HORISTA)                                                                                                                                                                                                                                                                                                                                                                                                                                                         </t>
  </si>
  <si>
    <t xml:space="preserve">POCEIRO / ESCAVADOR DE VALAS E TUBULOES (MENSALISTA)                                                                                                                                                                                                                                                                                                                                                                                                                                                      </t>
  </si>
  <si>
    <t xml:space="preserve">POLIDORA DE PISO (POLITRIZ) ELETRICA, MOTOR MONOFASICO DE 4 HP, PESO DE 100 KG, DIAMETRO DO TRABALHO DE 450 MM                                                                                                                                                                                                                                                                                                                                                                                            </t>
  </si>
  <si>
    <t xml:space="preserve">POLIESTIRENO EXPANDIDO/EPS (ISOPOR), PEROLAS, PARA CONCRETO LEVE                                                                                                                                                                                                                                                                                                                                                                                                                                          </t>
  </si>
  <si>
    <t xml:space="preserve">POLIESTIRENO EXPANDIDO/EPS (ISOPOR), TIPO 2F, BLOCO                                                                                                                                                                                                                                                                                                                                                                                                                                                       </t>
  </si>
  <si>
    <t xml:space="preserve">POLIESTIRENO EXPANDIDO/EPS (ISOPOR), TIPO 2F, PLACA, ISOLAMENTO TERMOACUSTICO, E = 10 MM, 1000 X 500 MM                                                                                                                                                                                                                                                                                                                                                                                                   </t>
  </si>
  <si>
    <t xml:space="preserve">POLIESTIRENO EXPANDIDO/EPS (ISOPOR), TIPO 2F, PLACA, ISOLAMENTO TERMOACUSTICO, E = 20 MM, 1000 X 500 MM                                                                                                                                                                                                                                                                                                                                                                                                   </t>
  </si>
  <si>
    <t xml:space="preserve">POLIESTIRENO EXPANDIDO/EPS (ISOPOR), TIPO 2F, PLACA, ISOLAMENTO TERMOACUSTICO, E = 50 MM, 1000 X 500 MM                                                                                                                                                                                                                                                                                                                                                                                                   </t>
  </si>
  <si>
    <t xml:space="preserve">POLVORA NEGRA                                                                                                                                                                                                                                                                                                                                                                                                                                                                                             </t>
  </si>
  <si>
    <t xml:space="preserve">PONTALETE *7,5 X 7,5* CM EM PINUS, MISTA OU EQUIVALENTE DA REGIAO - BRUTA                                                                                                                                                                                                                                                                                                                                                                                                                                 </t>
  </si>
  <si>
    <t xml:space="preserve">PONTEIRO PARA MARTELO ROMPEDOR, DIAMETRO = *28* MM, COMPRIMENTO = *520* MM, ENCAIXE  SEXTAVADO                                                                                                                                                                                                                                                                                                                                                                                                            </t>
  </si>
  <si>
    <t xml:space="preserve">PORCA OLHAL EM ACO GALVANIZADO, ESPESSURA 16MM, ABERTURA 21MM                                                                                                                                                                                                                                                                                                                                                                                                                                             </t>
  </si>
  <si>
    <t xml:space="preserve">PORCA UNIAO/JUNCAO ZINCADA SEXTAVADA 1/4 ", CHAVE 7/16 ", COMPRIMENTO = 25 MM                                                                                                                                                                                                                                                                                                                                                                                                                             </t>
  </si>
  <si>
    <t xml:space="preserve">PORCA ZINCADA, QUADRADA, DIAMETRO 3/8"                                                                                                                                                                                                                                                                                                                                                                                                                                                                    </t>
  </si>
  <si>
    <t xml:space="preserve">PORCA ZINCADA, QUADRADA, DIAMETRO 5/8"                                                                                                                                                                                                                                                                                                                                                                                                                                                                    </t>
  </si>
  <si>
    <t xml:space="preserve">PORCA ZINCADA, SEXTAVADA, DIAMETRO 1/2"                                                                                                                                                                                                                                                                                                                                                                                                                                                                   </t>
  </si>
  <si>
    <t xml:space="preserve">PORCA ZINCADA, SEXTAVADA, DIAMETRO 1/4"                                                                                                                                                                                                                                                                                                                                                                                                                                                                   </t>
  </si>
  <si>
    <t xml:space="preserve">PORCA ZINCADA, SEXTAVADA, DIAMETRO 1"                                                                                                                                                                                                                                                                                                                                                                                                                                                                     </t>
  </si>
  <si>
    <t xml:space="preserve">PORCA ZINCADA, SEXTAVADA, DIAMETRO 3/8"                                                                                                                                                                                                                                                                                                                                                                                                                                                                   </t>
  </si>
  <si>
    <t xml:space="preserve">PORCA ZINCADA, SEXTAVADA, DIAMETRO 5/16"                                                                                                                                                                                                                                                                                                                                                                                                                                                                  </t>
  </si>
  <si>
    <t xml:space="preserve">PORCA ZINCADA, SEXTAVADA, DIAMETRO 5/8"                                                                                                                                                                                                                                                                                                                                                                                                                                                                   </t>
  </si>
  <si>
    <t xml:space="preserve">PORTA DE ABRIR / GIRO, DE MADEIRA FOLHA MEDIA (NBR 15930) DE 1000 X 2100 MM, DE 35 MM A 40 MM DE ESPESSURA, NUCLEO SEMI-SOLIDO (SARRAFEADO), CAPA LISA EM HDF, ACABAMENTO EM LAMINADO NATURAL PARA VERNIZ                                                                                                                                                                                                                                                                                                 </t>
  </si>
  <si>
    <t xml:space="preserve">PORTA DE ABRIR / GIRO, DE MADEIRA FOLHA MEDIA (NBR 15930) DE 1000 X 2100 MM, DE 35 MM A 40 MM DE ESPESSURA, NUCLEO SEMI-SOLIDO (SARRAFEADO), CAPA LISA EM HDF, ACABAMENTO EM PRIMER PARA PINTURA                                                                                                                                                                                                                                                                                                          </t>
  </si>
  <si>
    <t xml:space="preserve">PORTA DE ABRIR / GIRO, DE MADEIRA FOLHA MEDIA (NBR 15930) DE 700 X 2100 MM, DE 35 MM A 40 MM DE ESPESSURA, NUCLEO SEMI-SOLIDO (SARRAFEADO), CAPA FRISADA EM HDF, ACABAMENTO MELAMINICO EM PADRAO MADEIRA                                                                                                                                                                                                                                                                                                  </t>
  </si>
  <si>
    <t xml:space="preserve">PORTA DE ABRIR / GIRO, DE MADEIRA FOLHA MEDIA (NBR 15930) DE 700 X 2100 MM, DE 35 MM A 40 MM DE ESPESSURA, NUCLEO SEMI-SOLIDO (SARRAFEADO), CAPA LISA EM HDF, ACABAMENTO EM LAMINADO NATURAL PARA VERNIZ                                                                                                                                                                                                                                                                                                  </t>
  </si>
  <si>
    <t xml:space="preserve">PORTA DE ABRIR / GIRO, DE MADEIRA FOLHA MEDIA (NBR 15930) DE 800 X 2100 MM, DE 35 MM A 40 MM DE ESPESSURA, NUCLEO SEMI-SOLIDO (SARRAFEADO), CAPA FRISADA EM HDF, ACABAMENTO MELAMINICO EM PADRAO MADEIRA                                                                                                                                                                                                                                                                                                  </t>
  </si>
  <si>
    <t xml:space="preserve">PORTA DE ABRIR / GIRO, DE MADEIRA FOLHA MEDIA (NBR 15930) DE 800 X 2100 MM, DE 35 MM A 40 MM DE ESPESSURA, NUCLEO SEMI-SOLIDO (SARRAFEADO), CAPA LISA EM HDF, ACABAMENTO EM LAMINADO NATURAL PARA VERNIZ                                                                                                                                                                                                                                                                                                  </t>
  </si>
  <si>
    <t xml:space="preserve">PORTA DE ABRIR / GIRO, DE MADEIRA FOLHA MEDIA (NBR 15930) DE 900 X 2100 MM, DE 35 MM A 40 MM DE ESPESSURA, NUCLEO SEMI-SOLIDO (SARRAFEADO), CAPA LISA EM HDF, ACABAMENTO EM LAMINADO NATURAL PARA VERNIZ                                                                                                                                                                                                                                                                                                  </t>
  </si>
  <si>
    <t xml:space="preserve">PORTA DE ABRIR / GIRO, EM GRADIL FERRO, COM BARRA CHATA 3 CM X 1/4", COM REQUADRO E GUARNICAO - COMPLETO - ACABAMENTO NATURAL                                                                                                                                                                                                                                                                                                                                                                             </t>
  </si>
  <si>
    <t xml:space="preserve">PORTA DE ABRIR EM ALUMINIO COM LAMBRI HORIZONTAL/LAMINADA, ACABAMENTO ANODIZADO NATURAL, SEM GUARNICAO/ALIZAR/VISTA                                                                                                                                                                                                                                                                                                                                                                                       </t>
  </si>
  <si>
    <t xml:space="preserve">PORTA DE ABRIR EM ALUMINIO TIPO VENEZIANA, ACABAMENTO ANODIZADO NATURAL, SEM GUARNICAO/ALIZAR/VISTA                                                                                                                                                                                                                                                                                                                                                                                                       </t>
  </si>
  <si>
    <t xml:space="preserve">PORTA DE CORRER EM ALUMINIO, DUAS FOLHAS MOVEIS COM VIDRO, FECHADURA E PUXADOR EMBUTIDO, ACABAMENTO ANODIZADO NATURAL, SEM GUARNICAO/ALIZAR/VISTA                                                                                                                                                                                                                                                                                                                                                         </t>
  </si>
  <si>
    <t xml:space="preserve">PORTA DE ENROLAR MANUAL COMPLETA, ARTICULADA RAIADA LARGA, EM ACO GALVANIZADO NATURAL, CHAPA NUMERO 24 (SEM INSTALACAO)                                                                                                                                                                                                                                                                                                                                                                                   </t>
  </si>
  <si>
    <t xml:space="preserve">PORTA DE ENROLAR MANUAL COMPLETA, PERFIL MEIA CANA CEGA, EM ACO GALVANIZADO NATURAL, CHAPA NUMERO 24 (SEM INSTALACAO)                                                                                                                                                                                                                                                                                                                                                                                     </t>
  </si>
  <si>
    <t xml:space="preserve">PORTA DE ENROLAR MANUAL COMPLETA, PERFIL MEIA CANA VAZADA TIJOLINHO, EM ACO GALVANIZADO NATURAL, CHAPA NUMERO 24 (SEM INSTALACAO)                                                                                                                                                                                                                                                                                                                                                                         </t>
  </si>
  <si>
    <t xml:space="preserve">PORTA DE MADEIRA QUADRICULADA PARA VIDRO, DE CORRER (EUCALIPTO OU EQUIVALENTE REGIONAL), E = *3,5* CM                                                                                                                                                                                                                                                                                                                                                                                                     </t>
  </si>
  <si>
    <t xml:space="preserve">PORTA DE MADEIRA TIPO VENEZIANA (EUCALIPTO OU EQUIVALENTE REGIONAL), E = *3,5* CM                                                                                                                                                                                                                                                                                                                                                                                                                         </t>
  </si>
  <si>
    <t xml:space="preserve">PORTA DE MADEIRA-DE-LEI QUADRICULADA PARA VIDRO, DE CORRER (ANGELIM OU EQUIVALENTE REGIONAL), E = *3,5* CM                                                                                                                                                                                                                                                                                                                                                                                                </t>
  </si>
  <si>
    <t xml:space="preserve">PORTA DE MADEIRA-DE-LEI TIPO VENEZIANA (ANGELIM OU EQUIVALENTE REGIONAL), E = *3,5* CM                                                                                                                                                                                                                                                                                                                                                                                                                    </t>
  </si>
  <si>
    <t xml:space="preserve">PORTA DE MADEIRA, FOLHA LEVE (NBR 15930) DE 600 X 2100 MM, DE 35 MM A 40 MM DE ESPESSURA, NUCLEO COLMEIA, CAPA LISA EM HDF, ACABAMENTO EM PRIMER PARA PINTURA                                                                                                                                                                                                                                                                                                                                             </t>
  </si>
  <si>
    <t xml:space="preserve">PORTA DE MADEIRA, FOLHA LEVE (NBR 15930) DE 700 X 2100 MM, DE 35 MM A 40 MM DE ESPESSURA, NUCLEO COLMEIA, CAPA LISA EM HDF, ACABAMENTO EM PRIMER PARA PINTURA                                                                                                                                                                                                                                                                                                                                             </t>
  </si>
  <si>
    <t xml:space="preserve">PORTA DE MADEIRA, FOLHA LEVE (NBR 15930) DE 800 X 2100 MM, DE 35 MM A 40 MM DE ESPESSURA, NUCLEO COLMEIA, CAPA LISA EM HDF, ACABAMENTO EM PRIMER PARA PINTURA                                                                                                                                                                                                                                                                                                                                             </t>
  </si>
  <si>
    <t xml:space="preserve">PORTA DE MADEIRA, FOLHA LEVE (NBR 15930), DE 600 X 2100 MM, E = 35 MM, NUCLEO COLMEIA, CAPA LISA EM HDF, ACABAMENTO MELAMINICO EM PADRAO MADEIRA                                                                                                                                                                                                                                                                                                                                                          </t>
  </si>
  <si>
    <t xml:space="preserve">PORTA DE MADEIRA, FOLHA MEDIA (NBR 15930) DE 600 X 2100 MM, DE 35 MM A 40 MM DE ESPESSURA, NUCLEO SEMI-SOLIDO (SARRAFEADO), CAPA FRISADA EM HDF, ACABAMENTO MELAMINICO EM PADRAO MADEIRA                                                                                                                                                                                                                                                                                                                  </t>
  </si>
  <si>
    <t xml:space="preserve">PORTA DE MADEIRA, FOLHA MEDIA (NBR 15930) DE 600 X 2100 MM, DE 35 MM A 40 MM DE ESPESSURA, NUCLEO SEMI-SOLIDO (SARRAFEADO), CAPA LISA EM HDF, ACABAMENTO EM PRIMER PARA PINTURA                                                                                                                                                                                                                                                                                                                           </t>
  </si>
  <si>
    <t xml:space="preserve">PORTA DE MADEIRA, FOLHA MEDIA (NBR 15930) DE 600 X 2100 MM, DE 35 MM A 40 MM DE ESPESSURA, NUCLEO SEMI-SOLIDO (SARRAFEADO), CAPA LISA EM HDF, ACABAMENTO LAMINADO NATURAL PARA VERNIZ                                                                                                                                                                                                                                                                                                                     </t>
  </si>
  <si>
    <t xml:space="preserve">PORTA DE MADEIRA, FOLHA MEDIA (NBR 15930) DE 700 X 2100 MM, DE 35 MM A 40 MM DE ESPESSURA, NUCLEO SEMI-SOLIDO (SARRAFEADO), CAPA LISA EM HDF, ACABAMENTO EM PRIMER PARA PINTURA                                                                                                                                                                                                                                                                                                                           </t>
  </si>
  <si>
    <t xml:space="preserve">PORTA DE MADEIRA, FOLHA MEDIA (NBR 15930) DE 800 X 2100 MM, DE 35 MM A 40 MM DE ESPESSURA, NUCLEO SEMI-SOLIDO (SARRAFEADO), CAPA LISA EM HDF, ACABAMENTO EM PRIMER PARA PINTURA                                                                                                                                                                                                                                                                                                                           </t>
  </si>
  <si>
    <t xml:space="preserve">PORTA DE MADEIRA, FOLHA MEDIA (NBR 15930) DE 900 X 2100 MM, DE 35 MM A 40 MM DE ESPESSURA, NUCLEO SEMI-SOLIDO (SARRAFEADO), CAPA LISA EM HDF, ACABAMENTO EM PRIMER PARA PINTURA                                                                                                                                                                                                                                                                                                                           </t>
  </si>
  <si>
    <t xml:space="preserve">PORTA DE MADEIRA, FOLHA PESADA (NBR 15930) DE 800 X 2100 MM, DE 40 MM A 45 MM DE ESPESSURA, NUCLEO SOLIDO, CAPA LISA EM HDF, ACABAMENTO EM LAMINADO NATURAL PARA VERNIZ                                                                                                                                                                                                                                                                                                                                   </t>
  </si>
  <si>
    <t xml:space="preserve">PORTA DE MADEIRA, FOLHA PESADA (NBR 15930) DE 800 X 2100 MM, DE 40 MM A 45 MM DE ESPESSURA, NUCLEO SOLIDO, CAPA LISA EM HDF, ACABAMENTO EM PRIMER PARA PINTURA                                                                                                                                                                                                                                                                                                                                            </t>
  </si>
  <si>
    <t xml:space="preserve">PORTA DE MADEIRA, FOLHA PESADA (NBR 15930) DE 900 X 2100 MM, DE 40 MM A 45 MM DE ESPESSURA, NUCLEO SOLIDO, CAPA LISA EM HDF, ACABAMENTO EM LAMINADO NATURAL PARA VERNIZ                                                                                                                                                                                                                                                                                                                                   </t>
  </si>
  <si>
    <t xml:space="preserve">PORTA DE MADEIRA, FOLHA PESADA (NBR 15930) DE 900 X 2100 MM, DE 40 MM A 45 MM DE ESPESSURA, NUCLEO SOLIDO, CAPA LISA EM HDF, ACABAMENTO EM PRIMER PARA PINTURA                                                                                                                                                                                                                                                                                                                                            </t>
  </si>
  <si>
    <t xml:space="preserve">PORTA DENTE PARA  FRESADORA                                                                                                                                                                                                                                                                                                                                                                                                                                                                               </t>
  </si>
  <si>
    <t xml:space="preserve">PORTA GRADE DE ENROLAR MANUAL COMPLETA, PERFIL TUBULAR TIJOLINHO 3/4 ", EM ACO GALVANIZADO NATURAL (SEM INSTALACAO)                                                                                                                                                                                                                                                                                                                                                                                       </t>
  </si>
  <si>
    <t xml:space="preserve">PORTA TOALHA BANHO EM METAL CROMADO, TIPO BARRA                                                                                                                                                                                                                                                                                                                                                                                                                                                           </t>
  </si>
  <si>
    <t xml:space="preserve">PORTA TOALHA ROSTO EM METAL CROMADO, TIPO ARGOLA                                                                                                                                                                                                                                                                                                                                                                                                                                                          </t>
  </si>
  <si>
    <t xml:space="preserve">PORTA VIDRO TEMPERADO INCOLOR, 2 FOLHAS DE CORRER, E = 10 MM (SEM FERRAGENS E SEM COLOCACAO)                                                                                                                                                                                                                                                                                                                                                                                                              </t>
  </si>
  <si>
    <t xml:space="preserve">PORTAO BASCULANTE, MANUAL, EM ACO GALVANIZADO, CHAPA 26, TIPO LAMBRIL, COM REQUADRO, ACABAMENTO NATURAL                                                                                                                                                                                                                                                                                                                                                                                                   </t>
  </si>
  <si>
    <t xml:space="preserve">PORTAO DE CORRER EM CHAPA TIPO PAINEL LAMBRIL QUADRADO, COM PORTA SOCIAL COMPLETA INCLUIDA, COM REQUADRO, ACABAMENTO NATURAL, COM TRILHOS E ROLDANAS                                                                                                                                                                                                                                                                                                                                                      </t>
  </si>
  <si>
    <t xml:space="preserve">PORTAO DE CORRER EM GRADIL FIXO DE BARRA DE FERRO CHATA DE 3 X 1/4" NA VERTICAL, SEM REQUADRO, ACABAMENTO NATURAL, COM TRILHOS E ROLDANAS                                                                                                                                                                                                                                                                                                                                                                 </t>
  </si>
  <si>
    <t xml:space="preserve">POSTE CONICO CONTINUO EM ACO GALVANIZADO, CURVO, BRACO SIMPLES, FLANGEADO, H = 7 M, DIAMETRO INFERIOR = *125* MM                                                                                                                                                                                                                                                                                                                                                                                          </t>
  </si>
  <si>
    <t xml:space="preserve">POSTE DE CONCRETO ARMADO DE SECAO CIRCULAR, EXTENSAO DE 10,00 M, RESISTENCIA DE 150 A 200 DAN, TIPO C-14                                                                                                                                                                                                                                                                                                                                                                                                  </t>
  </si>
  <si>
    <t xml:space="preserve">POSTE DE CONCRETO ARMADO DE SECAO CIRCULAR, EXTENSAO DE 11,00 M, RESISTENCIA DE 200 A 300 DAN, TIPO C-14                                                                                                                                                                                                                                                                                                                                                                                                  </t>
  </si>
  <si>
    <t xml:space="preserve">POSTE DE CONCRETO ARMADO DE SECAO CIRCULAR, EXTENSAO DE 11,00 M, RESISTENCIA DE 300 A 400 DAN, TIPO C-17                                                                                                                                                                                                                                                                                                                                                                                                  </t>
  </si>
  <si>
    <t xml:space="preserve">POSTE DE CONCRETO ARMADO DE SECAO CIRCULAR, EXTENSAO DE 13,00 M, RESISTENCIA DE 1000 DAN, TIPO C-23                                                                                                                                                                                                                                                                                                                                                                                                       </t>
  </si>
  <si>
    <t xml:space="preserve">POSTE DE CONCRETO ARMADO DE SECAO CIRCULAR, EXTENSAO DE 13,00 M, RESISTENCIA DE 1500 DAN, TIPO C-29                                                                                                                                                                                                                                                                                                                                                                                                       </t>
  </si>
  <si>
    <t xml:space="preserve">POSTE DE CONCRETO ARMADO DE SECAO CIRCULAR, EXTENSAO DE 13,00 M, RESISTENCIA DE 2000 DAN, TIPO C-29                                                                                                                                                                                                                                                                                                                                                                                                       </t>
  </si>
  <si>
    <t xml:space="preserve">POSTE DE CONCRETO ARMADO DE SECAO CIRCULAR, EXTENSAO DE 13,00 M, RESISTENCIA DE 2500 DAN, TIPO C-29                                                                                                                                                                                                                                                                                                                                                                                                       </t>
  </si>
  <si>
    <t xml:space="preserve">POSTE DE CONCRETO ARMADO DE SECAO CIRCULAR, EXTENSAO DE 13,00 M, RESISTENCIA DE 3000 DAN, TIPO C-29                                                                                                                                                                                                                                                                                                                                                                                                       </t>
  </si>
  <si>
    <t xml:space="preserve">POSTE DE CONCRETO ARMADO DE SECAO CIRCULAR, EXTENSAO DE 14,00 M, RESISTENCIA DE 1000 DAN, TIPO C-23                                                                                                                                                                                                                                                                                                                                                                                                       </t>
  </si>
  <si>
    <t xml:space="preserve">POSTE DE CONCRETO ARMADO DE SECAO CIRCULAR, EXTENSAO DE 14,00 M, RESISTENCIA DE 1500 DAN, TIPO C-29                                                                                                                                                                                                                                                                                                                                                                                                       </t>
  </si>
  <si>
    <t xml:space="preserve">POSTE DE CONCRETO ARMADO DE SECAO CIRCULAR, EXTENSAO DE 14,00 M, RESISTENCIA DE 2000 DAN, TIPO C-29                                                                                                                                                                                                                                                                                                                                                                                                       </t>
  </si>
  <si>
    <t xml:space="preserve">POSTE DE CONCRETO ARMADO DE SECAO CIRCULAR, EXTENSAO DE 14,00 M, RESISTENCIA DE 2500 DAN, TIPO C-29                                                                                                                                                                                                                                                                                                                                                                                                       </t>
  </si>
  <si>
    <t xml:space="preserve">POSTE DE CONCRETO ARMADO DE SECAO CIRCULAR, EXTENSAO DE 14,00 M, RESISTENCIA DE 300 A 400 DAN, TIPO C-17                                                                                                                                                                                                                                                                                                                                                                                                  </t>
  </si>
  <si>
    <t xml:space="preserve">POSTE DE CONCRETO ARMADO DE SECAO CIRCULAR, EXTENSAO DE 14,00 M, RESISTENCIA DE 3000 DAN, TIPO C-29                                                                                                                                                                                                                                                                                                                                                                                                       </t>
  </si>
  <si>
    <t xml:space="preserve">POSTE DE CONCRETO ARMADO DE SECAO CIRCULAR, EXTENSAO DE 15,00 M, RESISTENCIA DE 1000 DAN, TIPO C-23                                                                                                                                                                                                                                                                                                                                                                                                       </t>
  </si>
  <si>
    <t xml:space="preserve">POSTE DE CONCRETO ARMADO DE SECAO CIRCULAR, EXTENSAO DE 15,00 M, RESISTENCIA DE 1500 DAN, TIPO C-29                                                                                                                                                                                                                                                                                                                                                                                                       </t>
  </si>
  <si>
    <t xml:space="preserve">POSTE DE CONCRETO ARMADO DE SECAO CIRCULAR, EXTENSAO DE 15,00 M, RESISTENCIA DE 2000 DAN, TIPO C-29                                                                                                                                                                                                                                                                                                                                                                                                       </t>
  </si>
  <si>
    <t xml:space="preserve">POSTE DE CONCRETO ARMADO DE SECAO CIRCULAR, EXTENSAO DE 15,00 M, RESISTENCIA DE 2500 DAN, TIPO C-29                                                                                                                                                                                                                                                                                                                                                                                                       </t>
  </si>
  <si>
    <t xml:space="preserve">POSTE DE CONCRETO ARMADO DE SECAO CIRCULAR, EXTENSAO DE 15,00 M, RESISTENCIA DE 3000 DAN, TIPO C-29                                                                                                                                                                                                                                                                                                                                                                                                       </t>
  </si>
  <si>
    <t xml:space="preserve">POSTE DE CONCRETO ARMADO DE SECAO CIRCULAR, EXTENSAO DE 9,00 M, RESISTENCIA DE 200 A 300 DAN, TIPO C-14                                                                                                                                                                                                                                                                                                                                                                                                   </t>
  </si>
  <si>
    <t xml:space="preserve">POSTE DE CONCRETO ARMADO DE SECAO CIRCULAR, EXTENSAO DE 9,00 M, RESISTENCIA DE 300 A 400 DAN, TIPO C-17                                                                                                                                                                                                                                                                                                                                                                                                   </t>
  </si>
  <si>
    <t xml:space="preserve">POSTE DE CONCRETO ARMADO DE SECAO DUPLO T, EXTENSAO DE 10,00 M, RESISTENCIA DE 1000 DAN, TIPO B-1,5                                                                                                                                                                                                                                                                                                                                                                                                       </t>
  </si>
  <si>
    <t xml:space="preserve">POSTE DE CONCRETO ARMADO DE SECAO DUPLO T, EXTENSAO DE 10,00 M, RESISTENCIA DE 150 DAN, TIPO D                                                                                                                                                                                                                                                                                                                                                                                                            </t>
  </si>
  <si>
    <t xml:space="preserve">POSTE DE CONCRETO ARMADO DE SECAO DUPLO T, EXTENSAO DE 10,00 M, RESISTENCIA DE 300 A 400 DAN, TIPO B OU D                                                                                                                                                                                                                                                                                                                                                                                                 </t>
  </si>
  <si>
    <t xml:space="preserve">POSTE DE CONCRETO ARMADO DE SECAO DUPLO T, EXTENSAO DE 10,00 M, RESISTENCIA DE 600 DAN, TIPO B                                                                                                                                                                                                                                                                                                                                                                                                            </t>
  </si>
  <si>
    <t xml:space="preserve">POSTE DE CONCRETO ARMADO DE SECAO DUPLO T, EXTENSAO DE 11,00 M, RESISTENCIA DE 1000 DAN, TIPO B-1,5                                                                                                                                                                                                                                                                                                                                                                                                       </t>
  </si>
  <si>
    <t xml:space="preserve">POSTE DE CONCRETO ARMADO DE SECAO DUPLO T, EXTENSAO DE 11,00 M, RESISTENCIA DE 150 DAN, TIPO D                                                                                                                                                                                                                                                                                                                                                                                                            </t>
  </si>
  <si>
    <t xml:space="preserve">POSTE DE CONCRETO ARMADO DE SECAO DUPLO T, EXTENSAO DE 11,00 M, RESISTENCIA DE 1500 DAN, TIPO B-3,0                                                                                                                                                                                                                                                                                                                                                                                                       </t>
  </si>
  <si>
    <t xml:space="preserve">POSTE DE CONCRETO ARMADO DE SECAO DUPLO T, EXTENSAO DE 11,00 M, RESISTENCIA DE 200 DAN, TIPO D                                                                                                                                                                                                                                                                                                                                                                                                            </t>
  </si>
  <si>
    <t xml:space="preserve">POSTE DE CONCRETO ARMADO DE SECAO DUPLO T, EXTENSAO DE 11,00 M, RESISTENCIA DE 2000 DAN, TIPO B-4,5                                                                                                                                                                                                                                                                                                                                                                                                       </t>
  </si>
  <si>
    <t xml:space="preserve">POSTE DE CONCRETO ARMADO DE SECAO DUPLO T, EXTENSAO DE 11,00 M, RESISTENCIA DE 300 DAN, TIPO B                                                                                                                                                                                                                                                                                                                                                                                                            </t>
  </si>
  <si>
    <t xml:space="preserve">POSTE DE CONCRETO ARMADO DE SECAO DUPLO T, EXTENSAO DE 11,00 M, RESISTENCIA DE 600 DAN, TIPO B                                                                                                                                                                                                                                                                                                                                                                                                            </t>
  </si>
  <si>
    <t xml:space="preserve">POSTE DE CONCRETO ARMADO DE SECAO DUPLO T, EXTENSAO DE 12,00 M, RESISTENCIA DE 1000 DAN, TIPO B-1,5                                                                                                                                                                                                                                                                                                                                                                                                       </t>
  </si>
  <si>
    <t xml:space="preserve">POSTE DE CONCRETO ARMADO DE SECAO DUPLO T, EXTENSAO DE 12,00 M, RESISTENCIA DE 150 DAN, TIPO D                                                                                                                                                                                                                                                                                                                                                                                                            </t>
  </si>
  <si>
    <t xml:space="preserve">POSTE DE CONCRETO ARMADO DE SECAO DUPLO T, EXTENSAO DE 12,00 M, RESISTENCIA DE 1500 DAN, TIPO B-3,0                                                                                                                                                                                                                                                                                                                                                                                                       </t>
  </si>
  <si>
    <t xml:space="preserve">POSTE DE CONCRETO ARMADO DE SECAO DUPLO T, EXTENSAO DE 12,00 M, RESISTENCIA DE 300 A 400 DAN, TIPO B OU D                                                                                                                                                                                                                                                                                                                                                                                                 </t>
  </si>
  <si>
    <t xml:space="preserve">POSTE DE CONCRETO ARMADO DE SECAO DUPLO T, EXTENSAO DE 12,00 M, RESISTENCIA DE 3000 DAN, TIPO B-6,0                                                                                                                                                                                                                                                                                                                                                                                                       </t>
  </si>
  <si>
    <t xml:space="preserve">POSTE DE CONCRETO ARMADO DE SECAO DUPLO T, EXTENSAO DE 12,00 M, RESISTENCIA DE 600 DAN, TIPO B                                                                                                                                                                                                                                                                                                                                                                                                            </t>
  </si>
  <si>
    <t xml:space="preserve">POSTE DE CONCRETO ARMADO DE SECAO DUPLO T, EXTENSAO DE 13,00 M, RESISTENCIA DE 1000 DAN, TIPO B-1,5                                                                                                                                                                                                                                                                                                                                                                                                       </t>
  </si>
  <si>
    <t xml:space="preserve">POSTE DE CONCRETO ARMADO DE SECAO DUPLO T, EXTENSAO DE 13,00 M, RESISTENCIA DE 1500 DAN, TIPO B-3,0                                                                                                                                                                                                                                                                                                                                                                                                       </t>
  </si>
  <si>
    <t xml:space="preserve">POSTE DE CONCRETO ARMADO DE SECAO DUPLO T, EXTENSAO DE 13,00 M, RESISTENCIA DE 2000 DAN, TIPO B-4,5                                                                                                                                                                                                                                                                                                                                                                                                       </t>
  </si>
  <si>
    <t xml:space="preserve">POSTE DE CONCRETO ARMADO DE SECAO DUPLO T, EXTENSAO DE 13,00 M, RESISTENCIA DE 300 DAN, TIPO B                                                                                                                                                                                                                                                                                                                                                                                                            </t>
  </si>
  <si>
    <t xml:space="preserve">POSTE DE CONCRETO ARMADO DE SECAO DUPLO T, EXTENSAO DE 13,00 M, RESISTENCIA DE 600 DAN, TIPO B                                                                                                                                                                                                                                                                                                                                                                                                            </t>
  </si>
  <si>
    <t xml:space="preserve">POSTE DE CONCRETO ARMADO DE SECAO DUPLO T, EXTENSAO DE 15,00 M, RESISTENCIA DE 1500 DAN, TIPO B-3,0                                                                                                                                                                                                                                                                                                                                                                                                       </t>
  </si>
  <si>
    <t xml:space="preserve">POSTE DE CONCRETO ARMADO DE SECAO DUPLO T, EXTENSAO DE 15,00 M, RESISTENCIA DE 2000 DAN, TIPO B-4,5                                                                                                                                                                                                                                                                                                                                                                                                       </t>
  </si>
  <si>
    <t xml:space="preserve">POSTE DE CONCRETO ARMADO DE SECAO DUPLO T, EXTENSAO DE 8,00 M, RESISTENCIA DE 150 DAN, TIPO D                                                                                                                                                                                                                                                                                                                                                                                                             </t>
  </si>
  <si>
    <t xml:space="preserve">POSTE DE CONCRETO ARMADO DE SECAO DUPLO T, EXTENSAO DE 9,00 M, RESISTENCIA DE 1000 DAN, TIPO B-1,5                                                                                                                                                                                                                                                                                                                                                                                                        </t>
  </si>
  <si>
    <t xml:space="preserve">POSTE DE CONCRETO ARMADO DE SECAO DUPLO T, EXTENSAO DE 9,00 M, RESISTENCIA DE 150 DAN, TIPO D                                                                                                                                                                                                                                                                                                                                                                                                             </t>
  </si>
  <si>
    <t xml:space="preserve">POSTE DE CONCRETO ARMADO DE SECAO DUPLO T, EXTENSAO DE 9,00 M, RESISTENCIA DE 300 A 400 DAN, TIPO B OU D                                                                                                                                                                                                                                                                                                                                                                                                  </t>
  </si>
  <si>
    <t xml:space="preserve">POSTE DE CONCRETO ARMADO DE SECAO DUPLO T, EXTENSAO DE 9,00 M, RESISTENCIA DE 600 DAN, TIPO B                                                                                                                                                                                                                                                                                                                                                                                                             </t>
  </si>
  <si>
    <t xml:space="preserve">POSTE DECORATIVO PARA JARDIM EM ACO TUBULAR, SEM LUMINARIA, H = *2,5* M                                                                                                                                                                                                                                                                                                                                                                                                                                   </t>
  </si>
  <si>
    <t xml:space="preserve">POSTE ROLICO DE MADEIRA TRATADA, D = 20 A 25 CM, H = 12,00 M, EM EUCALIPTO OU EQUIVALENTE DA REGIAO                                                                                                                                                                                                                                                                                                                                                                                                       </t>
  </si>
  <si>
    <t xml:space="preserve">POSTES METALICOS AUTOPORTANTES, CONICO OU TELESCOPICO, PARA SPDA, ALTURA 10 METROS LIVRES                                                                                                                                                                                                                                                                                                                                                                                                                 </t>
  </si>
  <si>
    <t xml:space="preserve">POSTES METALICOS AUTOPORTANTES, CONICO OU TELESCOPICO, PARA SPDA, ALTURA 12 METROS LIVRES                                                                                                                                                                                                                                                                                                                                                                                                                 </t>
  </si>
  <si>
    <t xml:space="preserve">POSTES METALICOS AUTOPORTANTES, CONICO OU TELESCOPICO, PARA SPDA, ALTURA 15 METROS LIVRES                                                                                                                                                                                                                                                                                                                                                                                                                 </t>
  </si>
  <si>
    <t xml:space="preserve">POSTES METALICOS AUTOPORTANTES, CONICO OU TELESCOPICO, PARA SPDA, ALTURA 20 METROS LIVRES                                                                                                                                                                                                                                                                                                                                                                                                                 </t>
  </si>
  <si>
    <t xml:space="preserve">POZOLANA DE CLASSE  C                                                                                                                                                                                                                                                                                                                                                                                                                                                                                     </t>
  </si>
  <si>
    <t xml:space="preserve">PRANCHA APARELHADA *4 X 30* CM, EM MACARANDUBA/MASSARANDUBA, ANGELIM OU EQUIVALENTE DA REGIAO                                                                                                                                                                                                                                                                                                                                                                                                             </t>
  </si>
  <si>
    <t xml:space="preserve">PRANCHA NAO APARELHADA *6 X 25* CM, EM MACARANDUBA/MASSARANDUBA, ANGELIM OU EQUIVALENTE DA REGIAO - BRUTA                                                                                                                                                                                                                                                                                                                                                                                                 </t>
  </si>
  <si>
    <t xml:space="preserve">PRANCHA NAO APARELHADA *6 X 30* CM, EM MACARANDUBA/MASSARANDUBA, ANGELIM OU EQUIVALENTE DA REGIAO - BRUTA                                                                                                                                                                                                                                                                                                                                                                                                 </t>
  </si>
  <si>
    <t xml:space="preserve">PRANCHA NAO APARELHADA *6 X 40* CM, EM MACARANDUBA/MASSARANDUBA, ANGELIM OU EQUIVALENTE DA REGIAO - BRUTA                                                                                                                                                                                                                                                                                                                                                                                                 </t>
  </si>
  <si>
    <t xml:space="preserve">PRANCHAO APARELHADO *7,5 X 23* CM, EM MACARANDUBA/MASSARANDUBA, ANGELIM OU EQUIVALENTE DA REGIAO                                                                                                                                                                                                                                                                                                                                                                                                          </t>
  </si>
  <si>
    <t xml:space="preserve">PRANCHAO APARELHADO *8 X 30* CM, EM MACARANDUBA/MASSARANDUBA, ANGELIM OU EQUIVALENTE DA REGIAO                                                                                                                                                                                                                                                                                                                                                                                                            </t>
  </si>
  <si>
    <t xml:space="preserve">PRANCHAO NAO APARELHADO *7,5 X 23* CM, EM MACARANDUBA/MASSARANDUBA, ANGELIM OU EQUIVALENTE DA REGIAO - BRUTA                                                                                                                                                                                                                                                                                                                                                                                              </t>
  </si>
  <si>
    <t xml:space="preserve">PRANCHAO NAO APARELHADO *8 X 30* CM, EM MACARANDUBA/MASSARANDUBA, ANGELIM OU EQUIVALENTE DA REGIAO - BRUTA                                                                                                                                                                                                                                                                                                                                                                                                </t>
  </si>
  <si>
    <t xml:space="preserve">PREGO DE ACO POLIDO COM CABECA DUPLA 17 X 27 (2 1/2 X 11)                                                                                                                                                                                                                                                                                                                                                                                                                                                 </t>
  </si>
  <si>
    <t xml:space="preserve">PREGO DE ACO POLIDO COM CABECA 10 X 10 (7/8 X 17)                                                                                                                                                                                                                                                                                                                                                                                                                                                         </t>
  </si>
  <si>
    <t xml:space="preserve">PREGO DE ACO POLIDO COM CABECA 10 X 11 (1 X 17)                                                                                                                                                                                                                                                                                                                                                                                                                                                           </t>
  </si>
  <si>
    <t xml:space="preserve">PREGO DE ACO POLIDO COM CABECA 12 X 12                                                                                                                                                                                                                                                                                                                                                                                                                                                                    </t>
  </si>
  <si>
    <t xml:space="preserve">PREGO DE ACO POLIDO COM CABECA 14 X 18 (1 1/2 X 14)                                                                                                                                                                                                                                                                                                                                                                                                                                                       </t>
  </si>
  <si>
    <t xml:space="preserve">PREGO DE ACO POLIDO COM CABECA 15 X 15 (1 1/4 X 13)                                                                                                                                                                                                                                                                                                                                                                                                                                                       </t>
  </si>
  <si>
    <t xml:space="preserve">PREGO DE ACO POLIDO COM CABECA 15 X 18 (1 1/2 X 13)                                                                                                                                                                                                                                                                                                                                                                                                                                                       </t>
  </si>
  <si>
    <t xml:space="preserve">PREGO DE ACO POLIDO COM CABECA 16 X 24 (2 1/4 X 12)                                                                                                                                                                                                                                                                                                                                                                                                                                                       </t>
  </si>
  <si>
    <t xml:space="preserve">PREGO DE ACO POLIDO COM CABECA 16 X 27 (2 1/2 X 12)                                                                                                                                                                                                                                                                                                                                                                                                                                                       </t>
  </si>
  <si>
    <t xml:space="preserve">PREGO DE ACO POLIDO COM CABECA 17 X 21 (2 X 11)                                                                                                                                                                                                                                                                                                                                                                                                                                                           </t>
  </si>
  <si>
    <t xml:space="preserve">PREGO DE ACO POLIDO COM CABECA 17 X 24 (2 1/4 X 11)                                                                                                                                                                                                                                                                                                                                                                                                                                                       </t>
  </si>
  <si>
    <t xml:space="preserve">PREGO DE ACO POLIDO COM CABECA 17 X 27 (2 1/2 X 11)                                                                                                                                                                                                                                                                                                                                                                                                                                                       </t>
  </si>
  <si>
    <t xml:space="preserve">PREGO DE ACO POLIDO COM CABECA 17 X 30 (2 3/4 X 11)                                                                                                                                                                                                                                                                                                                                                                                                                                                       </t>
  </si>
  <si>
    <t xml:space="preserve">PREGO DE ACO POLIDO COM CABECA 18 X 24 (2 1/4 X 10)                                                                                                                                                                                                                                                                                                                                                                                                                                                       </t>
  </si>
  <si>
    <t xml:space="preserve">PREGO DE ACO POLIDO COM CABECA 18 X 27 (2 1/2 X 10)                                                                                                                                                                                                                                                                                                                                                                                                                                                       </t>
  </si>
  <si>
    <t xml:space="preserve">PREGO DE ACO POLIDO COM CABECA 18 X 30 (2 3/4 X 10)                                                                                                                                                                                                                                                                                                                                                                                                                                                       </t>
  </si>
  <si>
    <t xml:space="preserve">PREGO DE ACO POLIDO COM CABECA 19  X 36 (3 1/4  X  9)                                                                                                                                                                                                                                                                                                                                                                                                                                                     </t>
  </si>
  <si>
    <t xml:space="preserve">PREGO DE ACO POLIDO COM CABECA 19 X 33 (3 X 9)                                                                                                                                                                                                                                                                                                                                                                                                                                                            </t>
  </si>
  <si>
    <t xml:space="preserve">PREGO DE ACO POLIDO COM CABECA 22 X 48 (4 1/4 X 5)                                                                                                                                                                                                                                                                                                                                                                                                                                                        </t>
  </si>
  <si>
    <t xml:space="preserve">PREGO DE ACO POLIDO SEM CABECA 15 X 15 (1 1/4 X 13)                                                                                                                                                                                                                                                                                                                                                                                                                                                       </t>
  </si>
  <si>
    <t xml:space="preserve">PRESSAO DE PERNAS TRIPLO, EM TUBO DE ACO CARBONO, PINTURA NO PROCESSO ELETROSTATICO - EQUIPAMENTO DE GINASTICA PARA ACADEMIA AO AR LIVRE / ACADEMIA DA TERCEIRA IDADE - ATI                                                                                                                                                                                                                                                                                                                               </t>
  </si>
  <si>
    <t xml:space="preserve">PRIMER DE POLIURETANO                                                                                                                                                                                                                                                                                                                                                                                                                                                                                     </t>
  </si>
  <si>
    <t xml:space="preserve">PRIMER EPOXI / EPOXIDICO                                                                                                                                                                                                                                                                                                                                                                                                                                                                                  </t>
  </si>
  <si>
    <t xml:space="preserve">PRIMER PARA MANTA ASFALTICA A BASE DE ASFALTO MODIFICADO DILUIDO EM SOLVENTE, APLICACAO A FRIO                                                                                                                                                                                                                                                                                                                                                                                                            </t>
  </si>
  <si>
    <t xml:space="preserve">PROJETOR DE ARGAMASSA, CAPACIDADE DE PROJECAO 1,5 M3/H, ALCANCE DA PROJECAO 30 ATE 60 M, MOTOR ELETRICO TRIFASICO                                                                                                                                                                                                                                                                                                                                                                                         </t>
  </si>
  <si>
    <t xml:space="preserve">PROJETOR DE ARGAMASSA, CAPACIDADE DE PROJECAO 2,0 M3/H, ALCANCE DA PROJECAO ATE 50 M, MOTOR ELETRICO TRIFASICO                                                                                                                                                                                                                                                                                                                                                                                            </t>
  </si>
  <si>
    <t xml:space="preserve">PROLONGADOR/EXTENSOR PARA ROLO DE PINTURA 3 M                                                                                                                                                                                                                                                                                                                                                                                                                                                             </t>
  </si>
  <si>
    <t xml:space="preserve">PROLONGAMENTO / PROLONGADOR PARA CAIXA SIFONADA, PVC, 100 MM X 200 MM (NBR 5688)                                                                                                                                                                                                                                                                                                                                                                                                                          </t>
  </si>
  <si>
    <t xml:space="preserve">PROLONGAMENTO / PROLONGADOR PARA CAIXA SIFONADA, PVC, 150 MM X 150 MM (NBR 5688)                                                                                                                                                                                                                                                                                                                                                                                                                          </t>
  </si>
  <si>
    <t xml:space="preserve">PROLONGAMENTO / PROLONGADOR PARA CAIXA SIFONADA, PVC, 150 MM X 200 MM (NBR 5688)                                                                                                                                                                                                                                                                                                                                                                                                                          </t>
  </si>
  <si>
    <t xml:space="preserve">PROTETOR AUDITIVO TIPO CONCHA COM ABAFADOR DE RUIDOS, ATENUACAO ACIMA DE 22 DB                                                                                                                                                                                                                                                                                                                                                                                                                            </t>
  </si>
  <si>
    <t xml:space="preserve">PROTETOR AUDITIVO TIPO PLUG DE INSERCAO COM CORDAO, ATENUACAO SUPERIOR A 15 DB                                                                                                                                                                                                                                                                                                                                                                                                                            </t>
  </si>
  <si>
    <t xml:space="preserve">PROTETOR SOLAR FPS 30, EMBALAGEM 2 LITROS                                                                                                                                                                                                                                                                                                                                                                                                                                                                 </t>
  </si>
  <si>
    <t xml:space="preserve">PROTETOR/PONTEIRA PLASTICA PARA PONTA DE VERGALHAO DE ATE 1", TIPO PROTETOR DE ESPERA                                                                                                                                                                                                                                                                                                                                                                                                                     </t>
  </si>
  <si>
    <t xml:space="preserve">PRUMO DE CENTRO EM ACO *400* G                                                                                                                                                                                                                                                                                                                                                                                                                                                                            </t>
  </si>
  <si>
    <t xml:space="preserve">PRUMO DE PAREDE EM ACO 700 A 750 G                                                                                                                                                                                                                                                                                                                                                                                                                                                                        </t>
  </si>
  <si>
    <t xml:space="preserve">PULSADOR CAMPAINHA 10A, 250V (APENAS MODULO)                                                                                                                                                                                                                                                                                                                                                                                                                                                              </t>
  </si>
  <si>
    <t xml:space="preserve">PULSADOR CAMPAINHA 10A, 250V, CONJUNTO MONTADO PARA EMBUTIR 4" X 2" (PLACA + SUPORTE + MODULO)                                                                                                                                                                                                                                                                                                                                                                                                            </t>
  </si>
  <si>
    <t xml:space="preserve">PULSADOR MINUTERIA 10A, 250V (APENAS MODULO)                                                                                                                                                                                                                                                                                                                                                                                                                                                              </t>
  </si>
  <si>
    <t xml:space="preserve">PULSADOR MINUTERIA 10A, 250V, CONJUNTO MONTADO PARA EMBUTIR 4" X 2" (PLACA + SUPORTE + MODULO)                                                                                                                                                                                                                                                                                                                                                                                                            </t>
  </si>
  <si>
    <t xml:space="preserve">PUXADOR TIPO ALCA, EM ZAMAC CROMADO, COM COMPRIMENTO DE APROX 150 MM, COM ROSETA PARA PORTAS DE MADEIRAS, INCLUINDO PARAFUSOS                                                                                                                                                                                                                                                                                                                                                                             </t>
  </si>
  <si>
    <t xml:space="preserve">PUXADOR TIPO ALCA, EM ZAMAC CROMADO, COM ROSETAS, COMPRIMENTO DE APROX *100* MM, PARA PORTAS E JANELAS DE MADEIRA, INCLUINDO PARAFUSOS                                                                                                                                                                                                                                                                                                                                                                    </t>
  </si>
  <si>
    <t xml:space="preserve">PUXADOR TUBULAR RETO DUPLO, EM ALUMINIO CROMADO, COMPRIMENTO DE APROX 400 MM E DIAMETRO DE 25 MM (1")                                                                                                                                                                                                                                                                                                                                                                                                     </t>
  </si>
  <si>
    <t xml:space="preserve">PUXADOR TUBULAR RETO SIMPLES, EM ALUMINIO CROMADO, COM COMPRIMENTO DE APROX 400 MM E DIAMETRO DE 25 MM                                                                                                                                                                                                                                                                                                                                                                                                    </t>
  </si>
  <si>
    <t xml:space="preserve">QUADRO DE DISTRIBUICAO COM BARRAMENTO TRIFASICO, DE EMBUTIR, EM CHAPA DE ACO GALVANIZADO, PARA 12 DISJUNTORES DIN, 100 A                                                                                                                                                                                                                                                                                                                                                                                  </t>
  </si>
  <si>
    <t xml:space="preserve">QUADRO DE DISTRIBUICAO COM BARRAMENTO TRIFASICO, DE EMBUTIR, EM CHAPA DE ACO GALVANIZADO, PARA 18 DISJUNTORES DIN, 100 A, INCLUINDO BARRAMENTO                                                                                                                                                                                                                                                                                                                                                            </t>
  </si>
  <si>
    <t xml:space="preserve">QUADRO DE DISTRIBUICAO COM BARRAMENTO TRIFASICO, DE EMBUTIR, EM CHAPA DE ACO GALVANIZADO, PARA 24 DISJUNTORES DIN, 100 A                                                                                                                                                                                                                                                                                                                                                                                  </t>
  </si>
  <si>
    <t xml:space="preserve">QUADRO DE DISTRIBUICAO COM BARRAMENTO TRIFASICO, DE EMBUTIR, EM CHAPA DE ACO GALVANIZADO, PARA 28 DISJUNTORES DIN, 100 A                                                                                                                                                                                                                                                                                                                                                                                  </t>
  </si>
  <si>
    <t xml:space="preserve">QUADRO DE DISTRIBUICAO COM BARRAMENTO TRIFASICO, DE EMBUTIR, EM CHAPA DE ACO GALVANIZADO, PARA 30 DISJUNTORES DIN, 150 A                                                                                                                                                                                                                                                                                                                                                                                  </t>
  </si>
  <si>
    <t xml:space="preserve">QUADRO DE DISTRIBUICAO COM BARRAMENTO TRIFASICO, DE EMBUTIR, EM CHAPA DE ACO GALVANIZADO, PARA 30 DISJUNTORES DIN, 225 A                                                                                                                                                                                                                                                                                                                                                                                  </t>
  </si>
  <si>
    <t xml:space="preserve">QUADRO DE DISTRIBUICAO COM BARRAMENTO TRIFASICO, DE EMBUTIR, EM CHAPA DE ACO GALVANIZADO, PARA 36 DISJUNTORES DIN, 100 A                                                                                                                                                                                                                                                                                                                                                                                  </t>
  </si>
  <si>
    <t xml:space="preserve">QUADRO DE DISTRIBUICAO COM BARRAMENTO TRIFASICO, DE EMBUTIR, EM CHAPA DE ACO GALVANIZADO, PARA 40 DISJUNTORES DIN, 100 A                                                                                                                                                                                                                                                                                                                                                                                  </t>
  </si>
  <si>
    <t xml:space="preserve">QUADRO DE DISTRIBUICAO COM BARRAMENTO TRIFASICO, DE EMBUTIR, EM CHAPA DE ACO GALVANIZADO, PARA 48 DISJUNTORES DIN, 100 A                                                                                                                                                                                                                                                                                                                                                                                  </t>
  </si>
  <si>
    <t xml:space="preserve">QUADRO DE DISTRIBUICAO COM BARRAMENTO TRIFASICO, DE SOBREPOR, EM CHAPA DE ACO GALVANIZADO, PARA *42* DISJUNTORES DIN, 100 A                                                                                                                                                                                                                                                                                                                                                                               </t>
  </si>
  <si>
    <t xml:space="preserve">QUADRO DE DISTRIBUICAO COM BARRAMENTO TRIFASICO, DE SOBREPOR, EM CHAPA DE ACO GALVANIZADO, PARA 12 DISJUNTORES DIN, 100 A                                                                                                                                                                                                                                                                                                                                                                                 </t>
  </si>
  <si>
    <t xml:space="preserve">QUADRO DE DISTRIBUICAO COM BARRAMENTO TRIFASICO, DE SOBREPOR, EM CHAPA DE ACO GALVANIZADO, PARA 18 DISJUNTORES DIN, 100 A                                                                                                                                                                                                                                                                                                                                                                                 </t>
  </si>
  <si>
    <t xml:space="preserve">QUADRO DE DISTRIBUICAO COM BARRAMENTO TRIFASICO, DE SOBREPOR, EM CHAPA DE ACO GALVANIZADO, PARA 28 DISJUNTORES DIN, 100 A                                                                                                                                                                                                                                                                                                                                                                                 </t>
  </si>
  <si>
    <t xml:space="preserve">QUADRO DE DISTRIBUICAO COM BARRAMENTO TRIFASICO, DE SOBREPOR, EM CHAPA DE ACO GALVANIZADO, PARA 30 DISJUNTORES DIN, 100 A                                                                                                                                                                                                                                                                                                                                                                                 </t>
  </si>
  <si>
    <t xml:space="preserve">QUADRO DE DISTRIBUICAO COM BARRAMENTO TRIFASICO, DE SOBREPOR, EM CHAPA DE ACO GALVANIZADO, PARA 36 DISJUNTORES DIN, 100 A                                                                                                                                                                                                                                                                                                                                                                                 </t>
  </si>
  <si>
    <t xml:space="preserve">QUADRO DE DISTRIBUICAO COM BARRAMENTO TRIFASICO, DE SOBREPOR, EM CHAPA DE ACO GALVANIZADO, PARA 48 DISJUNTORES DIN, 100 A                                                                                                                                                                                                                                                                                                                                                                                 </t>
  </si>
  <si>
    <t xml:space="preserve">QUADRO DE DISTRIBUICAO, EM PVC, DE EMBUTIR, COM BARRAMENTO TERRA / NEUTRO, PARA 12 DISJUNTORES NEMA OU 16 DISJUNTORES DIN                                                                                                                                                                                                                                                                                                                                                                                 </t>
  </si>
  <si>
    <t xml:space="preserve">QUADRO DE DISTRIBUICAO, EM PVC, DE EMBUTIR, COM BARRAMENTO TERRA / NEUTRO, PARA 18 DISJUNTORES NEMA OU 24 DISJUNTORES DIN                                                                                                                                                                                                                                                                                                                                                                                 </t>
  </si>
  <si>
    <t xml:space="preserve">QUADRO DE DISTRIBUICAO, EM PVC, DE EMBUTIR, COM BARRAMENTO TERRA / NEUTRO, PARA 27 DISJUNTORES NEMA OU 36 DISJUNTORES DIN                                                                                                                                                                                                                                                                                                                                                                                 </t>
  </si>
  <si>
    <t xml:space="preserve">QUADRO DE DISTRIBUICAO, EM PVC, DE EMBUTIR, COM BARRAMENTO TERRA / NEUTRO, PARA 48 DISJUNTORES DIN                                                                                                                                                                                                                                                                                                                                                                                                        </t>
  </si>
  <si>
    <t xml:space="preserve">QUADRO DE DISTRIBUICAO, EM PVC, DE EMBUTIR, COM BARRAMENTO TERRA / NEUTRO, PARA 6 DISJUNTORES NEMA OU 8 DISJUNTORES DIN                                                                                                                                                                                                                                                                                                                                                                                   </t>
  </si>
  <si>
    <t xml:space="preserve">QUADRO DE DISTRIBUICAO, SEM BARRAMENTO, EM PVC, DE EMBUTIR, PARA 12 DISJUNTORES NEMA OU 16 DISJUNTORES DIN                                                                                                                                                                                                                                                                                                                                                                                                </t>
  </si>
  <si>
    <t xml:space="preserve">QUADRO DE DISTRIBUICAO, SEM BARRAMENTO, EM PVC, DE EMBUTIR, PARA 18 DISJUNTORES NEMA OU 24 DISJUNTORES DIN                                                                                                                                                                                                                                                                                                                                                                                                </t>
  </si>
  <si>
    <t xml:space="preserve">QUADRO DE DISTRIBUICAO, SEM BARRAMENTO, EM PVC, DE EMBUTIR, PARA 27 DISJUNTORES NEMA OU 36 DISJUNTORES DIN                                                                                                                                                                                                                                                                                                                                                                                                </t>
  </si>
  <si>
    <t xml:space="preserve">QUADRO DE DISTRIBUICAO, SEM BARRAMENTO, EM PVC, DE EMBUTIR, PARA 3 DISJUNTORES NEMA OU 4 DISJUNTORES DIN                                                                                                                                                                                                                                                                                                                                                                                                  </t>
  </si>
  <si>
    <t xml:space="preserve">QUADRO DE DISTRIBUICAO, SEM BARRAMENTO, EM PVC, DE EMBUTIR, PARA 6 DISJUNTORES NEMA OU 8 DISJUNTORES DIN                                                                                                                                                                                                                                                                                                                                                                                                  </t>
  </si>
  <si>
    <t xml:space="preserve">QUADRO DE DISTRIBUICAO, SEM BARRAMENTO, EM PVC, DE SOBREPOR, PARA 12 DISJUNTORES NEMA OU 16 DISJUNTORES DIN                                                                                                                                                                                                                                                                                                                                                                                               </t>
  </si>
  <si>
    <t xml:space="preserve">QUADRO DE DISTRIBUICAO, SEM BARRAMENTO, EM PVC, DE SOBREPOR, PARA 18 DISJUNTORES NEMA OU 24 DISJUNTORES DIN                                                                                                                                                                                                                                                                                                                                                                                               </t>
  </si>
  <si>
    <t xml:space="preserve">QUADRO DE DISTRIBUICAO, SEM BARRAMENTO, EM PVC, DE SOBREPOR, PARA 27 DISJUNTORES NEMA OU 36 DISJUNTORES DIN                                                                                                                                                                                                                                                                                                                                                                                               </t>
  </si>
  <si>
    <t xml:space="preserve">QUADRO DE DISTRIBUICAO, SEM BARRAMENTO, EM PVC, DE SOBREPOR, PARA 6 DISJUNTORES NEMA OU 8 DISJUNTORES DIN                                                                                                                                                                                                                                                                                                                                                                                                 </t>
  </si>
  <si>
    <t xml:space="preserve">RACK DE PISO PARA SERVIDOR, ABERTO, EM COLUNA, 44U X *570* MM                                                                                                                                                                                                                                                                                                                                                                                                                                             </t>
  </si>
  <si>
    <t xml:space="preserve">RACK DE PISO PARA SERVIDOR, FECHADO, 44U, COM PORTA, 44U X *570* MM                                                                                                                                                                                                                                                                                                                                                                                                                                       </t>
  </si>
  <si>
    <t xml:space="preserve">RALO FOFO COM REQUADRO, QUADRADO 150 X 150 MM                                                                                                                                                                                                                                                                                                                                                                                                                                                             </t>
  </si>
  <si>
    <t xml:space="preserve">RALO FOFO COM REQUADRO, QUADRADO 200 X 200 MM                                                                                                                                                                                                                                                                                                                                                                                                                                                             </t>
  </si>
  <si>
    <t xml:space="preserve">RALO FOFO COM REQUADRO, QUADRADO 250 X 250 MM                                                                                                                                                                                                                                                                                                                                                                                                                                                             </t>
  </si>
  <si>
    <t xml:space="preserve">RALO FOFO COM REQUADRO, QUADRADO 300 X 300 MM                                                                                                                                                                                                                                                                                                                                                                                                                                                             </t>
  </si>
  <si>
    <t xml:space="preserve">RALO FOFO COM REQUADRO, QUADRADO 400 X 400 MM                                                                                                                                                                                                                                                                                                                                                                                                                                                             </t>
  </si>
  <si>
    <t xml:space="preserve">RALO FOFO SEMIESFERICO, 100 MM, PARA LAJES/ CALHAS                                                                                                                                                                                                                                                                                                                                                                                                                                                        </t>
  </si>
  <si>
    <t xml:space="preserve">RALO FOFO SEMIESFERICO, 150 MM, PARA LAJES/ CALHAS                                                                                                                                                                                                                                                                                                                                                                                                                                                        </t>
  </si>
  <si>
    <t xml:space="preserve">RALO FOFO SEMIESFERICO, 200 MM, PARA LAJES/ CALHAS                                                                                                                                                                                                                                                                                                                                                                                                                                                        </t>
  </si>
  <si>
    <t xml:space="preserve">RALO FOFO SEMIESFERICO, 75 MM, PARA LAJES/ CALHAS                                                                                                                                                                                                                                                                                                                                                                                                                                                         </t>
  </si>
  <si>
    <t xml:space="preserve">RALO SECO / RALO DE PASSAGEM EM PVC, QUADRADO, 100 X 100 X 53 MM, SAIDA 40 MM, COM GRELHA BRANCA                                                                                                                                                                                                                                                                                                                                                                                                          </t>
  </si>
  <si>
    <t xml:space="preserve">RALO SECO CONICO, PVC, 100 X 40 MM, COM GRELHA QUADRADA BRANCA                                                                                                                                                                                                                                                                                                                                                                                                                                            </t>
  </si>
  <si>
    <t xml:space="preserve">RALO SIFONADO QUADRADO, PVC, 100 X 53 MM, SAIDA 40 MM, COM GRELHA QUADRADA BRANCA                                                                                                                                                                                                                                                                                                                                                                                                                         </t>
  </si>
  <si>
    <t xml:space="preserve">RALO SIFONADO REDONDO CONICO, PVC, 100 X 40 MM, COM GRELHA REDONDA BRANCA                                                                                                                                                                                                                                                                                                                                                                                                                                 </t>
  </si>
  <si>
    <t xml:space="preserve">REBITE DE REPUXO EM ALUMINIO VAZADO, DIAMETRO 3,2 X 8 MM DE COMPRIMENTO (1KG = 1025 UNIDADES)                                                                                                                                                                                                                                                                                                                                                                                                             </t>
  </si>
  <si>
    <t xml:space="preserve">RECICLADORA DE ASFALTO A FRIO SOBRE RODAS, LARG. FRESAGEM 2,00 M, POT. 315 KW/422 HP                                                                                                                                                                                                                                                                                                                                                                                                                      </t>
  </si>
  <si>
    <t xml:space="preserve">REDUCAO EXCENTRICA PVC, DN 100 X 50 MM, PARA ESGOTO PREDIAL                                                                                                                                                                                                                                                                                                                                                                                                                                               </t>
  </si>
  <si>
    <t xml:space="preserve">REDUCAO EXCENTRICA PVC, DN 100 X 75 MM, PARA ESGOTO PREDIAL                                                                                                                                                                                                                                                                                                                                                                                                                                               </t>
  </si>
  <si>
    <t xml:space="preserve">REDUCAO EXCENTRICA PVC, DN 75 X 50 MM, PARA ESGOTO PREDIAL                                                                                                                                                                                                                                                                                                                                                                                                                                                </t>
  </si>
  <si>
    <t xml:space="preserve">REDUCAO EXCENTRICA PVC, SERIE R, DN 100 X 75 MM, PARA ESGOTO PREDIAL                                                                                                                                                                                                                                                                                                                                                                                                                                      </t>
  </si>
  <si>
    <t xml:space="preserve">REDUCAO EXCENTRICA PVC, SERIE R, DN 150 X 100 MM, PARA ESGOTO PREDIAL                                                                                                                                                                                                                                                                                                                                                                                                                                     </t>
  </si>
  <si>
    <t xml:space="preserve">REDUCAO EXCENTRICA PVC, SERIE R, DN 75 X 50 MM, PARA ESGOTO PREDIAL                                                                                                                                                                                                                                                                                                                                                                                                                                       </t>
  </si>
  <si>
    <t xml:space="preserve">REDUCAO FIXA TIPO STORZ, ENGATE RAPIDO 2.1/2" X 1.1/2", EM LATAO, PARA INSTALACAO PREDIAL COMBATE A INCENDIO PREDIAL                                                                                                                                                                                                                                                                                                                                                                                      </t>
  </si>
  <si>
    <t xml:space="preserve">REDUCAO PVC PBA, JE, PB, DN 100 X 50 / DE 110 X 60 MM, PARA REDE DE AGUA                                                                                                                                                                                                                                                                                                                                                                                                                                  </t>
  </si>
  <si>
    <t xml:space="preserve">REDUCAO PVC PBA, JE, PB, DN 100 X 75 / DE 110 X 85 MM, PARA REDE DE AGUA                                                                                                                                                                                                                                                                                                                                                                                                                                  </t>
  </si>
  <si>
    <t xml:space="preserve">REDUCAO PVC PBA, JE, PB, DN 75 X 50 / DE 85 X 60 MM, PARA REDE DE AGUA                                                                                                                                                                                                                                                                                                                                                                                                                                    </t>
  </si>
  <si>
    <t xml:space="preserve">REGISTRO DE ESFERA DE PASSEIO, PVC PARA POLIETILENO, 20 MM                                                                                                                                                                                                                                                                                                                                                                                                                                                </t>
  </si>
  <si>
    <t xml:space="preserve">REGISTRO DE ESFERA PVC, COM BORBOLETA, COM ROSCA EXTERNA, DE 1/2"                                                                                                                                                                                                                                                                                                                                                                                                                                         </t>
  </si>
  <si>
    <t xml:space="preserve">REGISTRO DE ESFERA PVC, COM BORBOLETA, COM ROSCA EXTERNA, DE 3/4"                                                                                                                                                                                                                                                                                                                                                                                                                                         </t>
  </si>
  <si>
    <t xml:space="preserve">REGISTRO DE ESFERA PVC, COM CABECA QUADRADA, COM ROSCA EXTERNA, 1/2"                                                                                                                                                                                                                                                                                                                                                                                                                                      </t>
  </si>
  <si>
    <t xml:space="preserve">REGISTRO DE ESFERA PVC, COM CABECA QUADRADA, COM ROSCA EXTERNA, 3/4"                                                                                                                                                                                                                                                                                                                                                                                                                                      </t>
  </si>
  <si>
    <t xml:space="preserve">REGISTRO DE ESFERA, PVC, COM VOLANTE, VS, ROSCAVEL, DN 1 1/2", COM CORPO DIVIDIDO                                                                                                                                                                                                                                                                                                                                                                                                                         </t>
  </si>
  <si>
    <t xml:space="preserve">REGISTRO DE ESFERA, PVC, COM VOLANTE, VS, ROSCAVEL, DN 1 1/4", COM CORPO DIVIDIDO                                                                                                                                                                                                                                                                                                                                                                                                                         </t>
  </si>
  <si>
    <t xml:space="preserve">REGISTRO DE ESFERA, PVC, COM VOLANTE, VS, ROSCAVEL, DN 1/2", COM CORPO DIVIDIDO                                                                                                                                                                                                                                                                                                                                                                                                                           </t>
  </si>
  <si>
    <t xml:space="preserve">REGISTRO DE ESFERA, PVC, COM VOLANTE, VS, ROSCAVEL, DN 1", COM CORPO DIVIDIDO                                                                                                                                                                                                                                                                                                                                                                                                                             </t>
  </si>
  <si>
    <t xml:space="preserve">REGISTRO DE ESFERA, PVC, COM VOLANTE, VS, ROSCAVEL, DN 2", COM CORPO DIVIDIDO                                                                                                                                                                                                                                                                                                                                                                                                                             </t>
  </si>
  <si>
    <t xml:space="preserve">REGISTRO DE ESFERA, PVC, COM VOLANTE, VS, ROSCAVEL, DN 3/4", COM CORPO DIVIDIDO                                                                                                                                                                                                                                                                                                                                                                                                                           </t>
  </si>
  <si>
    <t xml:space="preserve">REGISTRO DE ESFERA, PVC, COM VOLANTE, VS, SOLDAVEL, DN 20 MM, COM CORPO DIVIDIDO                                                                                                                                                                                                                                                                                                                                                                                                                          </t>
  </si>
  <si>
    <t xml:space="preserve">REGISTRO DE ESFERA, PVC, COM VOLANTE, VS, SOLDAVEL, DN 25 MM, COM CORPO DIVIDIDO                                                                                                                                                                                                                                                                                                                                                                                                                          </t>
  </si>
  <si>
    <t xml:space="preserve">REGISTRO DE ESFERA, PVC, COM VOLANTE, VS, SOLDAVEL, DN 32 MM, COM CORPO DIVIDIDO                                                                                                                                                                                                                                                                                                                                                                                                                          </t>
  </si>
  <si>
    <t xml:space="preserve">REGISTRO DE ESFERA, PVC, COM VOLANTE, VS, SOLDAVEL, DN 40 MM, COM CORPO DIVIDIDO                                                                                                                                                                                                                                                                                                                                                                                                                          </t>
  </si>
  <si>
    <t xml:space="preserve">REGISTRO DE ESFERA, PVC, COM VOLANTE, VS, SOLDAVEL, DN 50 MM, COM CORPO DIVIDIDO                                                                                                                                                                                                                                                                                                                                                                                                                          </t>
  </si>
  <si>
    <t xml:space="preserve">REGISTRO DE ESFERA, PVC, COM VOLANTE, VS, SOLDAVEL, DN 60 MM, COM CORPO DIVIDIDO                                                                                                                                                                                                                                                                                                                                                                                                                          </t>
  </si>
  <si>
    <t xml:space="preserve">REGISTRO DE PRESSAO PVC, ROSCAVEL, VOLANTE SIMPLES, DE 1/2"                                                                                                                                                                                                                                                                                                                                                                                                                                               </t>
  </si>
  <si>
    <t xml:space="preserve">REGISTRO DE PRESSAO PVC, ROSCAVEL, VOLANTE SIMPLES, DE 3/4"                                                                                                                                                                                                                                                                                                                                                                                                                                               </t>
  </si>
  <si>
    <t xml:space="preserve">REGISTRO DE PRESSAO PVC, SOLDAVEL, VOLANTE SIMPLES, DE 20 MM                                                                                                                                                                                                                                                                                                                                                                                                                                              </t>
  </si>
  <si>
    <t xml:space="preserve">REGISTRO DE PRESSAO PVC, SOLDAVEL, VOLANTE SIMPLES, DE 25 MM                                                                                                                                                                                                                                                                                                                                                                                                                                              </t>
  </si>
  <si>
    <t xml:space="preserve">REGISTRO OU REGULADOR DE GAS COZINHA, VAZAO DE 2 KG/H, 2,8 KPA                                                                                                                                                                                                                                                                                                                                                                                                                                            </t>
  </si>
  <si>
    <t xml:space="preserve">REGISTRO OU VALVULA GLOBO ANGULAR EM LATAO, PARA HIDRANTES EM INSTALACAO PREDIAL DE INCENDIO, 45 GRAUS, DIAMETRO DE 2 1/2", COM VOLANTE, CLASSE DE PRESSAO DE ATE 200 PSI                                                                                                                                                                                                                                                                                                                                 </t>
  </si>
  <si>
    <t xml:space="preserve">REGUA VIBRADORA DUPLA PARA CONCRETO A GASOLINA 5,5 HP, PESO DE 60 KG, COMPRIMENTO 4 M                                                                                                                                                                                                                                                                                                                                                                                                                     </t>
  </si>
  <si>
    <t xml:space="preserve">REGUA VIBRATORIA DE CONCRETO TRELICADA, EQUIPADA COM MOTOR A GASOLINA DE 9 HP                                                                                                                                                                                                                                                                                                                                                                                                                             </t>
  </si>
  <si>
    <t xml:space="preserve">REJUNTE CIMENTICIO, QUALQUER COR                                                                                                                                                                                                                                                                                                                                                                                                                                                                          </t>
  </si>
  <si>
    <t xml:space="preserve">REJUNTE EPOXI, QUALQUER COR                                                                                                                                                                                                                                                                                                                                                                                                                                                                               </t>
  </si>
  <si>
    <t xml:space="preserve">RELE FOTOELETRICO INTERNO E EXTERNO BIVOLT 1000 W, DE CONECTOR, SEM BASE                                                                                                                                                                                                                                                                                                                                                                                                                                  </t>
  </si>
  <si>
    <t xml:space="preserve">RELE TERMICO BIMETAL PARA USO EM MOTORES TRIFASICOS, TENSAO 380 V, POTENCIA ATE 15 CV, CORRENTE NOMINAL MAXIMA 22 A                                                                                                                                                                                                                                                                                                                                                                                       </t>
  </si>
  <si>
    <t xml:space="preserve">RESINA ACRILICA PREMIUM BASE AGUA - COR BRANCA                                                                                                                                                                                                                                                                                                                                                                                                                                                            </t>
  </si>
  <si>
    <t xml:space="preserve">RESPIRADOR DESCARTAVEL SEM VALVULA DE EXALACAO, PFF 1                                                                                                                                                                                                                                                                                                                                                                                                                                                     </t>
  </si>
  <si>
    <t xml:space="preserve">RETARDO PARA CORDEL DETONANTE                                                                                                                                                                                                                                                                                                                                                                                                                                                                             </t>
  </si>
  <si>
    <t xml:space="preserve">RETROESCAVADEIRA SOBRE RODAS COM CARREGADEIRA, TRACAO 4 X 4, POTENCIA LIQUIDA 72 HP, PESO OPERACIONAL MINIMO DE 7140 KG, CAPACIDADE MINIMA DA CARREGADEIRA DE 0,79 M3 E DA RETROESCAVADEIRA MINIMA DE 0,18 M3, PROFUNDIDADE DE ESCAVACAO MAXIMA DE 4,50 M                                                                                                                                                                                                                                                 </t>
  </si>
  <si>
    <t xml:space="preserve">REVESTIMENTO DE PAREDE EM GRANILITE, MARMORITE OU GRANITINA - ESP = 5 MM (INCLUSO EXECUCAO)                                                                                                                                                                                                                                                                                                                                                                                                               </t>
  </si>
  <si>
    <t xml:space="preserve">REVESTIMENTO DE PAREDE EM GRANILITE, MARMORITE OU GRANITINA COLORIDO - ESP = 5 MM (INCLUSO EXECUCAO)                                                                                                                                                                                                                                                                                                                                                                                                      </t>
  </si>
  <si>
    <t xml:space="preserve">REVESTIMENTO EPOXI DE ALTA RESISTENCIA QUIMICA, ISENTO DE SOLVENTES, BICOMPONENTE                                                                                                                                                                                                                                                                                                                                                                                                                         </t>
  </si>
  <si>
    <t xml:space="preserve">REVESTIMENTO PARA ESCADA EM GRANILITE, MARMORITE OU GRANITINA ESP = 8 MM (INCLUSO EXECUCAO)                                                                                                                                                                                                                                                                                                                                                                                                               </t>
  </si>
  <si>
    <t xml:space="preserve">RIPA APARELHADA *1,5 X 5* CM, EM MACARANDUBA/MASSARANDUBA, ANGELIM OU EQUIVALENTE DA REGIAO                                                                                                                                                                                                                                                                                                                                                                                                               </t>
  </si>
  <si>
    <t xml:space="preserve">RIPA NAO APARELHADA *1 X 3* CM, EM MACARANDUBA/MASSARANDUBA, ANGELIM OU EQUIVALENTE DA REGIAO - BRUTA                                                                                                                                                                                                                                                                                                                                                                                                     </t>
  </si>
  <si>
    <t xml:space="preserve">RIPA NAO APARELHADA, *1,5 X 5* CM, EM MACARANDUBA/MASSARANDUBA, ANGELIM OU EQUIVALENTE DA REGIAO - BRUTA                                                                                                                                                                                                                                                                                                                                                                                                  </t>
  </si>
  <si>
    <t xml:space="preserve">RODAFORRO EM PVC, PARA FORRO DE PVC, COMPRIMENTO 6 M                                                                                                                                                                                                                                                                                                                                                                                                                                                      </t>
  </si>
  <si>
    <t xml:space="preserve">RODAPE ARDOSIA, CINZA, 10 CM, E= *1CM                                                                                                                                                                                                                                                                                                                                                                                                                                                                     </t>
  </si>
  <si>
    <t xml:space="preserve">RODAPE DE BORRACHA LISO, H = 70 MM, E = *2* MM, PARA ARGAMASSA, PRETO                                                                                                                                                                                                                                                                                                                                                                                                                                     </t>
  </si>
  <si>
    <t xml:space="preserve">RODAPE DE MADEIRA MACICA CUMARU/IPE CHAMPANHE OU EQUIVALENTE DA REGIAO, *1,5 X 7 CM                                                                                                                                                                                                                                                                                                                                                                                                                       </t>
  </si>
  <si>
    <t xml:space="preserve">RODAPE EM POLIESTIRENO, BRANCO, H = *5* CM, E = *1,5* CM                                                                                                                                                                                                                                                                                                                                                                                                                                                  </t>
  </si>
  <si>
    <t xml:space="preserve">RODAPE PLANO PARA PISO VINILICO, H = 5 CM                                                                                                                                                                                                                                                                                                                                                                                                                                                                 </t>
  </si>
  <si>
    <t xml:space="preserve">RODAPE PRE-MOLDADO DE GRANILITE, MARMORITE OU GRANITINA L = 10 CM                                                                                                                                                                                                                                                                                                                                                                                                                                         </t>
  </si>
  <si>
    <t xml:space="preserve">RODIZIO TIPO NAPOLEAO PARA JANELAS DE CORRER, EM ZAMAC, COMPRIMENTO DE APROX 60 CM, COM ROLAMENTO EM ACO                                                                                                                                                                                                                                                                                                                                                                                                  </t>
  </si>
  <si>
    <t xml:space="preserve">RODO PARA CHAO 40 CM COM CABO                                                                                                                                                                                                                                                                                                                                                                                                                                                                             </t>
  </si>
  <si>
    <t xml:space="preserve">ROLDANA CONCAVA DUPLA, 4 RODAS, EM ZAMAC COM CHAPA DE LATAO, ROLAMENTOS EM ACO, PARA PORTAS E JANELAS DE CORRER                                                                                                                                                                                                                                                                                                                                                                                           </t>
  </si>
  <si>
    <t xml:space="preserve">ROLDANA PLASTICA COM PREGO, TAMANHO 30 X 30 MM, PARA INSTALACAO ELETRICA APARENTE                                                                                                                                                                                                                                                                                                                                                                                                                         </t>
  </si>
  <si>
    <t xml:space="preserve">ROLO COMPACTADOR DE PNEUS, ESTATICO, PRESSAO VARIAVEL, POTENCIA 110 HP, PESO SEM/COM LASTRO 10,8/27 T, LARGURA DE ROLAGEM 2,30 M                                                                                                                                                                                                                                                                                                                                                                          </t>
  </si>
  <si>
    <t xml:space="preserve">ROLO COMPACTADOR DE PNEUS, ESTATICO, PRESSAO VARIAVEL, POTENCIA 111 HP, PESO SEM/COM LASTRO 9,5/26,0 T, LARGURA DE ROLAGEM 1,90 M                                                                                                                                                                                                                                                                                                                                                                         </t>
  </si>
  <si>
    <t xml:space="preserve">ROLO COMPACTADOR PE DE CARNEIRO VIBRATORIO, POTENCIA 125 HP, PESO OPERACIONAL SEM/COM LASTRO 11,95/13,30 T, IMPACTO DINAMICO 38,5/22,5 T, LARGURA DE TRABALHO 2,15 M                                                                                                                                                                                                                                                                                                                                      </t>
  </si>
  <si>
    <t xml:space="preserve">ROLO COMPACTADOR PE DE CARNEIRO VIBRATORIO, POTENCIA 80 HP, PESO OPERACIONAL SEM/COM LASTRO 7,4/8,8 T, LARGURA DE TRABALHO 1,68 M                                                                                                                                                                                                                                                                                                                                                                         </t>
  </si>
  <si>
    <t xml:space="preserve">ROLO COMPACTADOR VIBRATORIO DE UM CILINDRO LISO DE ACO, POTENCIA 125 HP, PESO SEM/COM LASTRO 10,75/12,92 T, IMPACTO DINAMICO 31,5/18,5 T, LARGURA TRABALHO 2,15 M                                                                                                                                                                                                                                                                                                                                         </t>
  </si>
  <si>
    <t xml:space="preserve">ROLO COMPACTADOR VIBRATORIO DE UM CILINDRO, ACO LISO, POTENCIA 80 HP, PESO OPERACIONAL MAXIMO 8,1 T, IMPACTO DINAMICO 16,15/9,5 T, LARGURA TRABALHO 1,68 M                                                                                                                                                                                                                                                                                                                                                </t>
  </si>
  <si>
    <t xml:space="preserve">ROLO COMPACTADOR VIBRATORIO REBOCAVEL, CILINDRO DE ACO LISO, POTENCIA DE TRACAO DE 65 CV, PESO DE 4,7 T, IMPACTO DINAMICO TOTAL DE 18,3 T, LARGURA DO ROLO 1,67 M                                                                                                                                                                                                                                                                                                                                         </t>
  </si>
  <si>
    <t xml:space="preserve">ROLO COMPACTADOR VIBRATORIO TANDEM, ACO LISO, POTENCIA 125 HP, PESO SEM/COM LASTRO 10,20/11,65 T, LARGURA DE TRABALHO 1,73 M                                                                                                                                                                                                                                                                                                                                                                              </t>
  </si>
  <si>
    <t xml:space="preserve">ROLO COMPACTADOR VIBRATORIO TANDEM, ACO LISO, POTENCIA 58 CV, PESO SEM/COM LASTRO 6,5/9,4 T, LARGURA DE TRABALHO 1,20 M                                                                                                                                                                                                                                                                                                                                                                                   </t>
  </si>
  <si>
    <t xml:space="preserve">ROLO DE ESPUMA POLIESTER 23 CM (SEM CABO)                                                                                                                                                                                                                                                                                                                                                                                                                                                                 </t>
  </si>
  <si>
    <t xml:space="preserve">ROLO DE LA DE CARNEIRO 23 CM (SEM CABO)                                                                                                                                                                                                                                                                                                                                                                                                                                                                   </t>
  </si>
  <si>
    <t xml:space="preserve">ROMPEDOR ELETRICO PESO 26 KG, POTENCIA OPERACIONAL DE 2,5 KW                                                                                                                                                                                                                                                                                                                                                                                                                                              </t>
  </si>
  <si>
    <t xml:space="preserve">ROSETA QUADRADA, SEM FUROS, EM ACO INOX POLIDO, LARGURA APROXIMADA DE 50 MM, PARA FECHADURA DE PORTA - PARAFUSOS INCLUIDOS                                                                                                                                                                                                                                                                                                                                                                                </t>
  </si>
  <si>
    <t xml:space="preserve">ROSETA REDONDA DE SOBREPOR, SEM FUROS, EM ACO INOX POLIDO, DIAMETRO APROXIMADO DE 50 MM, PARA FECHADURA DE PORTA - PARAFUSOS INCLUIDOS                                                                                                                                                                                                                                                                                                                                                                    </t>
  </si>
  <si>
    <t xml:space="preserve">ROTACAO DIAGONAL DUPLA, APARELHO TRIPLO, EM TUBO DE ACO CARBONO, PINTURA NO PROCESSO ELETROSTATICO - EQUIPAMENTO DE GINASTICA PARA ACADEMIA AO AR LIVRE / ACADEMIA DA TERCEIRA IDADE - ATI                                                                                                                                                                                                                                                                                                                </t>
  </si>
  <si>
    <t xml:space="preserve">ROTACAO VERTICAL DUPLO, EM TUBO DE ACO CARBONO, PINTURA NO PROCESSO ELETROSTATICO - EQUIPAMENTO DE GINASTICA PARA ACADEMIA AO AR LIVRE / ACADEMIA DA TERCEIRA IDADE - ATI                                                                                                                                                                                                                                                                                                                                 </t>
  </si>
  <si>
    <t xml:space="preserve">RUFO EXTERNO DE CHAPA DE ACO GALVANIZADA NUM 26, CORTE 25 CM                                                                                                                                                                                                                                                                                                                                                                                                                                              </t>
  </si>
  <si>
    <t xml:space="preserve">RUFO EXTERNO DE CHAPA DE ACO GALVANIZADA NUM 26, CORTE 28 CM                                                                                                                                                                                                                                                                                                                                                                                                                                              </t>
  </si>
  <si>
    <t xml:space="preserve">RUFO EXTERNO/INTERNO DE CHAPA DE ACO GALVANIZADA NUM 26, CORTE 33 CM                                                                                                                                                                                                                                                                                                                                                                                                                                      </t>
  </si>
  <si>
    <t xml:space="preserve">RUFO INTERNO DE CHAPA DE ACO GALVANIZADA NUM 26, CORTE 50 CM                                                                                                                                                                                                                                                                                                                                                                                                                                              </t>
  </si>
  <si>
    <t xml:space="preserve">RUFO INTERNO/EXTERNO DE CHAPA DE ACO GALVANIZADA NUM 24, CORTE 25 CM                                                                                                                                                                                                                                                                                                                                                                                                                                      </t>
  </si>
  <si>
    <t xml:space="preserve">RUFO PARA TELHA ESTRUTURAL DE FIBROCIMENTO 1 ABA (SEM AMIANTO)                                                                                                                                                                                                                                                                                                                                                                                                                                            </t>
  </si>
  <si>
    <t xml:space="preserve">RUFO PARA TELHA ONDULADA DE FIBROCIMENTO, E = 6 MM, ABA *260* MM, COMPRIMENTO 1100 MM (SEM AMIANTO)                                                                                                                                                                                                                                                                                                                                                                                                       </t>
  </si>
  <si>
    <t xml:space="preserve">SABONETEIRA DE PAREDE EM METAL CROMADO                                                                                                                                                                                                                                                                                                                                                                                                                                                                    </t>
  </si>
  <si>
    <t xml:space="preserve">SABONETEIRA PLASTICA TIPO DISPENSER PARA SABONETE LIQUIDO COM RESERVATORIO 800 A 1500 ML                                                                                                                                                                                                                                                                                                                                                                                                                  </t>
  </si>
  <si>
    <t xml:space="preserve">SAIBRO PARA ARGAMASSA (COLETADO NO COMERCIO)                                                                                                                                                                                                                                                                                                                                                                                                                                                              </t>
  </si>
  <si>
    <t xml:space="preserve">SAPATILHA EM ACO GALVANIZADO PARA CABOS COM DIAMETRO NOMINAL ATE 5/8"                                                                                                                                                                                                                                                                                                                                                                                                                                     </t>
  </si>
  <si>
    <t xml:space="preserve">SARRAFO *2,5 X 10* CM EM PINUS, MISTA OU EQUIVALENTE DA REGIAO - BRUTA                                                                                                                                                                                                                                                                                                                                                                                                                                    </t>
  </si>
  <si>
    <t xml:space="preserve">SARRAFO *2,5 X 5* CM EM PINUS, MISTA OU EQUIVALENTE DA REGIAO - BRUTA                                                                                                                                                                                                                                                                                                                                                                                                                                     </t>
  </si>
  <si>
    <t xml:space="preserve">SARRAFO *2,5 X 7,5* CM EM PINUS, MISTA OU EQUIVALENTE DA REGIAO - BRUTA                                                                                                                                                                                                                                                                                                                                                                                                                                   </t>
  </si>
  <si>
    <t xml:space="preserve">SARRAFO APARELHADO *2 X 10* CM, EM MACARANDUBA/MASSARANDUBA, ANGELIM OU EQUIVALENTE DA REGIAO                                                                                                                                                                                                                                                                                                                                                                                                             </t>
  </si>
  <si>
    <t xml:space="preserve">SARRAFO NAO APARELHADO *2,5 X 10* CM, EM MACARANDUBA/MASSARANDUBA, ANGELIM OU EQUIVALENTE DA REGIAO - BRUTA                                                                                                                                                                                                                                                                                                                                                                                               </t>
  </si>
  <si>
    <t xml:space="preserve">SARRAFO NAO APARELHADO *2,5 X 5* CM, EM MACARANDUBA/MASSARANDUBA, ANGELIM, PEROBA-ROSA OU EQUIVALENTE DA REGIAO - BRUTA                                                                                                                                                                                                                                                                                                                                                                                   </t>
  </si>
  <si>
    <t xml:space="preserve">SARRAFO NAO APARELHADO *2,5 X 7* CM, EM MACARANDUBA/MASSARANDUBA, ANGELIM, PEROBA-ROSA OU EQUIVALENTE DA REGIAO - BRUTA                                                                                                                                                                                                                                                                                                                                                                                   </t>
  </si>
  <si>
    <t xml:space="preserve">SEGURO - HORISTA (COLETADO CAIXA - ENCARGOS COMPLEMENTARES)                                                                                                                                                                                                                                                                                                                                                                                                                                               </t>
  </si>
  <si>
    <t xml:space="preserve">SEGURO - MENSALISTA (COLETADO CAIXA - ENCARGOS COMPLEMENTARES)                                                                                                                                                                                                                                                                                                                                                                                                                                            </t>
  </si>
  <si>
    <t xml:space="preserve">SEIXO ROLADO PARA APLICACAO EM CONCRETO (POSTO PEDREIRA/FORNECEDOR, SEM FRETE)                                                                                                                                                                                                                                                                                                                                                                                                                            </t>
  </si>
  <si>
    <t xml:space="preserve">SELADOR ACRILICO OPACO PREMIUM INTERIOR/EXTERIOR                                                                                                                                                                                                                                                                                                                                                                                                                                                          </t>
  </si>
  <si>
    <t xml:space="preserve">SELANTE A BASE DE ALCATRAO E POLIURETANO PARA JUNTAS HORIZONTAIS                                                                                                                                                                                                                                                                                                                                                                                                                                          </t>
  </si>
  <si>
    <t xml:space="preserve">SELANTE ACRILICO PARA TRATAMENTO / ACABAMENTO SUPERFICIAL DE CONCRETO ESTAMPADO, APARENTE, PEDRAS E OUTROS                                                                                                                                                                                                                                                                                                                                                                                                </t>
  </si>
  <si>
    <t xml:space="preserve">SELANTE DE BASE ASFALTICA PARA VEDACAO                                                                                                                                                                                                                                                                                                                                                                                                                                                                    </t>
  </si>
  <si>
    <t xml:space="preserve">SELANTE ELASTICO MONOCOMPONENTE A BASE DE POLIURETANO (PU) PARA JUNTAS DIVERSAS                                                                                                                                                                                                                                                                                                                                                                                                                           </t>
  </si>
  <si>
    <t xml:space="preserve">SELANTE MONOCOMPONENTE A BASE DE SILICONE DE BAIXO MODULO, PARA JUNTAS DE PAVIMENTACAO                                                                                                                                                                                                                                                                                                                                                                                                                    </t>
  </si>
  <si>
    <t xml:space="preserve">SELANTE TIPO VEDA CALHA PARA METAL E FIBROCIMENTO                                                                                                                                                                                                                                                                                                                                                                                                                                                         </t>
  </si>
  <si>
    <t xml:space="preserve">SELIM PVC, COM TRAVA, JE, 90 GRAUS, DN 125 X 100 MM OU 150 X 100 MM, PARA REDE COLETORA ESGOTO                                                                                                                                                                                                                                                                                                                                                                                                            </t>
  </si>
  <si>
    <t xml:space="preserve">SEMIRREBOQUE COM TRES EIXOS EM TANDEM TIPO BASCULANTE COM CACAMBA METALICA 18 M3 (INCLUI MONTAGEM, NAO INCLUI CAVALO MECANICO)                                                                                                                                                                                                                                                                                                                                                                            </t>
  </si>
  <si>
    <t xml:space="preserve">SEMIRREBOQUE COM TRES EIXOS, PARA TRANSPORTE DE CARGA SECA, DIMENSOES APROXIMADAS 2,60 X 12,50 X 0,50 M (NAO INCLUI CAVALO MECANICO)                                                                                                                                                                                                                                                                                                                                                                      </t>
  </si>
  <si>
    <t xml:space="preserve">SENSOR DE PRESENCA BIVOLT COM FOTOCELULA PARA QUALQUER TIPO DE LAMPADA, POTENCIA MAXIMA *1000* W, USO EXTERNO                                                                                                                                                                                                                                                                                                                                                                                             </t>
  </si>
  <si>
    <t xml:space="preserve">SENSOR DE PRESENCA BIVOLT DE PAREDE COM FOTOCELULA PARA QUALQUER TIPO DE LAMPADA POTENCIA MAXIMA *1000* W, USO INTERNO                                                                                                                                                                                                                                                                                                                                                                                    </t>
  </si>
  <si>
    <t xml:space="preserve">SENSOR DE PRESENCA BIVOLT DE PAREDE SEM FOTOCELULA PARA QUALQUER TIPO DE LAMPADA POTENCIA MAXIMA *1000* W, USO INTERNO                                                                                                                                                                                                                                                                                                                                                                                    </t>
  </si>
  <si>
    <t xml:space="preserve">SENSOR DE PRESENCA BIVOLT DE TETO COM FOTOCELULA PARA QUALQUER TIPO DE LAMPADA POTENCIA MAXIMA *1000* W, USO INTERNO                                                                                                                                                                                                                                                                                                                                                                                      </t>
  </si>
  <si>
    <t xml:space="preserve">SENSOR DE PRESENCA BIVOLT DE TETO SEM FOTOCELULA PARA QUALQUER TIPO DE LAMPADA POTENCIA MAXIMA *900* W, USO INTERNO                                                                                                                                                                                                                                                                                                                                                                                       </t>
  </si>
  <si>
    <t xml:space="preserve">SERRA CIRCULAR DE BANCADA COM MOTOR ELETRICO, POTENCIA DE *1600* W, PARA DISCO DE DIAMETRO DE 10" (250 MM)                                                                                                                                                                                                                                                                                                                                                                                                </t>
  </si>
  <si>
    <t xml:space="preserve">SERRA CIRCULAR DE BANCADA, MODELO PICA-PAU, DIAMETRO DE 350 MM. CARACTERISTICAS DO MOTOR: TRIFASICO, POTENCIA DE 5 HP, FREQUENCIA DE 60 HZ                                                                                                                                                                                                                                                                                                                                                                </t>
  </si>
  <si>
    <t xml:space="preserve">SERRALHEIRO (HORISTA)                                                                                                                                                                                                                                                                                                                                                                                                                                                                                     </t>
  </si>
  <si>
    <t xml:space="preserve">SERRALHEIRO (MENSALISTA)                                                                                                                                                                                                                                                                                                                                                                                                                                                                                  </t>
  </si>
  <si>
    <t xml:space="preserve">SERVENTE DE OBRAS (HORISTA)                                                                                                                                                                                                                                                                                                                                                                                                                                                                               </t>
  </si>
  <si>
    <t xml:space="preserve">SERVENTE DE OBRAS (MENSALISTA)                                                                                                                                                                                                                                                                                                                                                                                                                                                                            </t>
  </si>
  <si>
    <t xml:space="preserve">SIFAO / TUBO SINFONADO EXTENSIVEL/SANFONADO, UNIVERSAL/ SIMPLES, ENTRE *50 A 70* CM, DE PLASTICO BRANCO                                                                                                                                                                                                                                                                                                                                                                                                   </t>
  </si>
  <si>
    <t xml:space="preserve">SIFAO PLASTICO EXTENSIVEL UNIVERSAL, TIPO COPO                                                                                                                                                                                                                                                                                                                                                                                                                                                            </t>
  </si>
  <si>
    <t xml:space="preserve">SILICA ATIVA PARA ADICAO EM CONCRETO E  ARGAMASSA                                                                                                                                                                                                                                                                                                                                                                                                                                                         </t>
  </si>
  <si>
    <t xml:space="preserve">SILICONE ACETICO USO GERAL INCOLOR 280 G                                                                                                                                                                                                                                                                                                                                                                                                                                                                  </t>
  </si>
  <si>
    <t xml:space="preserve">SIMULADOR DE CAMINHADA TRIPLO, EM TUBO DE ACO CARBONO, PINTURA NO PROCESSO ELETROSTATICO - EQUIPAMENTO DE GINASTICA PARA ACADEMIA AO AR LIVRE / ACADEMIA DA TERCEIRA IDADE - ATI                                                                                                                                                                                                                                                                                                                          </t>
  </si>
  <si>
    <t xml:space="preserve">SIMULADOR DE CAVALGADA TRIPLO, EM TUBO DE ACO CARBONO, PINTURA NO PROCESSO ELETROSTATICO - EQUIPAMENTO DE GINASTICA PARA ACADEMIA AO AR LIVRE / ACADEMIA DA TERCEIRA IDADE - ATI                                                                                                                                                                                                                                                                                                                          </t>
  </si>
  <si>
    <t xml:space="preserve">SIMULADOR DE REMO INDIVIDUAL, EM TUBO DE ACO CARBONO, PINTURA NO PROCESSO ELETROSTATICO - EQUIPAMENTO DE GINASTICA PARA ACADEMIA AO AR LIVRE / ACADEMIA DA TERCEIRA IDADE - ATI                                                                                                                                                                                                                                                                                                                           </t>
  </si>
  <si>
    <t xml:space="preserve">SINALIZADOR NOTURNO SIMPLES PARA PARA-RAIOS, SEM RELE FOTOELETRICO                                                                                                                                                                                                                                                                                                                                                                                                                                        </t>
  </si>
  <si>
    <t xml:space="preserve">SISAL EM FIBRA / ESTOPA SISAL PARA GESSO                                                                                                                                                                                                                                                                                                                                                                                                                                                                  </t>
  </si>
  <si>
    <t xml:space="preserve">SOLDA EM BARRA DE ESTANHO-CHUMBO 50/50                                                                                                                                                                                                                                                                                                                                                                                                                                                                    </t>
  </si>
  <si>
    <t xml:space="preserve">SOLDA ESTANHO/COBRE PARA CONEXOES DE COBRE, FIO 2,5 MM, CARRETEL 500 GR (SEM CHUMBO)                                                                                                                                                                                                                                                                                                                                                                                                                      </t>
  </si>
  <si>
    <t xml:space="preserve">SOLDADOR (HORISTA)                                                                                                                                                                                                                                                                                                                                                                                                                                                                                        </t>
  </si>
  <si>
    <t xml:space="preserve">SOLDADOR (MENSALISTA)                                                                                                                                                                                                                                                                                                                                                                                                                                                                                     </t>
  </si>
  <si>
    <t xml:space="preserve">SOLDADOR ELETRICO (PARA SOLDA A SER TESTADA COM RAIOS "X") (HORISTA)                                                                                                                                                                                                                                                                                                                                                                                                                                      </t>
  </si>
  <si>
    <t xml:space="preserve">SOLDADOR ELETRICO (PARA SOLDA A SER TESTADA COM RAIOS "X") (MENSALISTA)                                                                                                                                                                                                                                                                                                                                                                                                                                   </t>
  </si>
  <si>
    <t xml:space="preserve">SOLEIRA PRE-MOLDADA EM GRANILITE, MARMORITE OU GRANITINA, L = *15 CM                                                                                                                                                                                                                                                                                                                                                                                                                                      </t>
  </si>
  <si>
    <t xml:space="preserve">SOLUCAO ASFALTICA ELASTOMERICA PARA IMPRIMACAO, APLICACAO A FRIO                                                                                                                                                                                                                                                                                                                                                                                                                                          </t>
  </si>
  <si>
    <t xml:space="preserve">SOLUCAO PREPARADORA / LIMPADORA PARA PVC, FRASCO COM 1000 CM3                                                                                                                                                                                                                                                                                                                                                                                                                                             </t>
  </si>
  <si>
    <t xml:space="preserve">SOQUETE DE BAQUELITE BASE E27, PARA LAMPADAS                                                                                                                                                                                                                                                                                                                                                                                                                                                              </t>
  </si>
  <si>
    <t xml:space="preserve">SOQUETE DE PORCELANA BASE E27, FIXO DE TETO, PARA LAMPADAS                                                                                                                                                                                                                                                                                                                                                                                                                                                </t>
  </si>
  <si>
    <t xml:space="preserve">SOQUETE DE PORCELANA BASE E27, PARA USO AO TEMPO, PARA LAMPADAS                                                                                                                                                                                                                                                                                                                                                                                                                                           </t>
  </si>
  <si>
    <t xml:space="preserve">SOQUETE DE PVC / TERMOPLASTICO BASE E27, COM CHAVE, PARA LAMPADAS                                                                                                                                                                                                                                                                                                                                                                                                                                         </t>
  </si>
  <si>
    <t xml:space="preserve">SOQUETE DE PVC / TERMOPLASTICO BASE E27, COM RABICHO, PARA LAMPADAS                                                                                                                                                                                                                                                                                                                                                                                                                                       </t>
  </si>
  <si>
    <t xml:space="preserve">SPRINKLER TIPO PENDENTE, BULBO AMARELO DE RESPOSTA RAPIDA, 79 GRAUS CELSIUS, ACABAMENTO CROMADO, D = 20 MM (3/4")                                                                                                                                                                                                                                                                                                                                                                                         </t>
  </si>
  <si>
    <t xml:space="preserve">SPRINKLER TIPO PENDENTE, BULBO AMARELO DE RESPOSTA RAPIDA, 79 GRAUS CELSIUS, ACABAMENTO NATURAL OU CROMADO, D = 15 MM (1/2")                                                                                                                                                                                                                                                                                                                                                                              </t>
  </si>
  <si>
    <t xml:space="preserve">SPRINKLER TIPO PENDENTE, BULBO AMARELO DE RESPOSTA RAPIDA, 79 GRAUS CELSIUS, ACABAMENTO NATURAL, D = 20 MM (3/4")                                                                                                                                                                                                                                                                                                                                                                                         </t>
  </si>
  <si>
    <t xml:space="preserve">SPRINKLER TIPO PENDENTE, BULBO VERMELHO DE RESPOSTA RAPIDA, 68 GRAUS CELSIUS, ACABAMENTO CROMADO, D = 15 MM (1/2")                                                                                                                                                                                                                                                                                                                                                                                        </t>
  </si>
  <si>
    <t xml:space="preserve">SPRINKLER TIPO PENDENTE, BULBO VERMELHO DE RESPOSTA RAPIDA, 68 GRAUS CELSIUS, ACABAMENTO CROMADO, D = 20 MM (3/4")                                                                                                                                                                                                                                                                                                                                                                                        </t>
  </si>
  <si>
    <t xml:space="preserve">SPRINKLER TIPO PENDENTE, BULBO VERMELHO DE RESPOSTA RAPIDA, 68 GRAUS CELSIUS, ACABAMENTO NATURAL, D = 20 MM (3/4")                                                                                                                                                                                                                                                                                                                                                                                        </t>
  </si>
  <si>
    <t xml:space="preserve">SPRINKLER TIPO PENDENTE, BULBO VERMELHO RESPOSTA RAPIDA, 68 GRAUS CELSIUS, ACABAMENTO NATURAL, D = 15 MM (1/2")                                                                                                                                                                                                                                                                                                                                                                                           </t>
  </si>
  <si>
    <t xml:space="preserve">SUPORTE "Y" PARA FITA PERFURADA                                                                                                                                                                                                                                                                                                                                                                                                                                                                           </t>
  </si>
  <si>
    <t xml:space="preserve">SUPORTE DE FIXACAO PARA ESPELHO / PLACA 4" X 2", PARA 3 MODULOS, PARA INSTALACAO DE TOMADAS E INTERRUPTORES (SOMENTE SUPORTE)                                                                                                                                                                                                                                                                                                                                                                             </t>
  </si>
  <si>
    <t xml:space="preserve">SUPORTE DE FIXACAO PARA ESPELHO / PLACA 4" X 4", PARA 6 MODULOS, PARA INSTALACAO DE TOMADAS E INTERRUPTORES (SOMENTE SUPORTE)                                                                                                                                                                                                                                                                                                                                                                             </t>
  </si>
  <si>
    <t xml:space="preserve">SUPORTE EM ACO GALVANIZADO PARA TRANSFORMADOR PARA POSTE DUPLO T 185 X 95 MM, CHAPA DE 5/16"                                                                                                                                                                                                                                                                                                                                                                                                              </t>
  </si>
  <si>
    <t xml:space="preserve">SUPORTE GUIA SIMPLES COM ROLDANA EM POLIPROPILENO PARA CHUMBAR, H = 20 CM                                                                                                                                                                                                                                                                                                                                                                                                                                 </t>
  </si>
  <si>
    <t xml:space="preserve">SUPORTE ISOLADOR REFORCADO DIAMETRO NOMINAL 5/16", COM ROSCA SOBERBA E BUCHA                                                                                                                                                                                                                                                                                                                                                                                                                              </t>
  </si>
  <si>
    <t xml:space="preserve">SUPORTE ISOLADOR SIMPLES DIAMETRO NOMINAL 5/16", COM ROSCA SOBERBA E BUCHA                                                                                                                                                                                                                                                                                                                                                                                                                                </t>
  </si>
  <si>
    <t xml:space="preserve">SUPORTE MAO-FRANCESA EM ACO, ABAS IGUAIS 30 CM, CAPACIDADE MINIMA 60 KG, BRANCO                                                                                                                                                                                                                                                                                                                                                                                                                           </t>
  </si>
  <si>
    <t xml:space="preserve">SUPORTE MAO-FRANCESA EM ACO, ABAS IGUAIS 40 CM, CAPACIDADE MINIMA 70 KG, BRANCO                                                                                                                                                                                                                                                                                                                                                                                                                           </t>
  </si>
  <si>
    <t xml:space="preserve">SUPORTE METALICO PARA CALHA PLUVIAL, ZINCADO, DOBRADO, DIAMETRO ENTRE 119 E 170 MM, PARA DRENAGEM PLUVIAL PREDIAL                                                                                                                                                                                                                                                                                                                                                                                         </t>
  </si>
  <si>
    <t xml:space="preserve">SUPORTE PARA TUBO DIAMETRO NOMINAL 2", COM ROSCA MECANICA                                                                                                                                                                                                                                                                                                                                                                                                                                                 </t>
  </si>
  <si>
    <t xml:space="preserve">SURF DUPLO, EM TUBO DE ACO CARBONO, PINTURA NO PROCESSO ELETROSTATICO - EQUIPAMENTO DE GINASTICA PARA ACADEMIA AO AR LIVRE / ACADEMIA DA TERCEIRA IDADE - ATI                                                                                                                                                                                                                                                                                                                                             </t>
  </si>
  <si>
    <t xml:space="preserve">TABUA *2,5 X 15 CM EM PINUS, MISTA OU EQUIVALENTE DA REGIAO - BRUTA                                                                                                                                                                                                                                                                                                                                                                                                                                       </t>
  </si>
  <si>
    <t xml:space="preserve">TABUA *2,5 X 23* CM EM PINUS, MISTA OU EQUIVALENTE DA REGIAO - BRUTA                                                                                                                                                                                                                                                                                                                                                                                                                                      </t>
  </si>
  <si>
    <t xml:space="preserve">TABUA *2,5 X 30 CM EM PINUS, MISTA OU EQUIVALENTE DA REGIAO - BRUTA                                                                                                                                                                                                                                                                                                                                                                                                                                       </t>
  </si>
  <si>
    <t xml:space="preserve">TABUA APARELHADA *2,5 X 15* CM, EM MACARANDUBA/MASSARANDUBA, ANGELIM OU EQUIVALENTE DA REGIAO                                                                                                                                                                                                                                                                                                                                                                                                             </t>
  </si>
  <si>
    <t xml:space="preserve">TABUA APARELHADA *2,5 X 25* CM, EM MACARANDUBA/MASSARANDUBA, ANGELIM OU EQUIVALENTE DA REGIAO                                                                                                                                                                                                                                                                                                                                                                                                             </t>
  </si>
  <si>
    <t xml:space="preserve">TABUA APARELHADA *2,5 X 30* CM, EM MACARANDUBA/MASSARANDUBA, ANGELIM OU EQUIVALENTE DA REGIAO                                                                                                                                                                                                                                                                                                                                                                                                             </t>
  </si>
  <si>
    <t xml:space="preserve">TABUA NAO APARELHADA *2,5 X 15* CM, EM MACARANDUBA/MASSARANDUBA, ANGELIM OU EQUIVALENTE DA REGIAO - BRUTA                                                                                                                                                                                                                                                                                                                                                                                                 </t>
  </si>
  <si>
    <t xml:space="preserve">TABUA NAO APARELHADA *2,5 X 20* CM, EM MACARANDUBA/MASSARANDUBA, ANGELIM OU EQUIVALENTE DA REGIAO - BRUTA                                                                                                                                                                                                                                                                                                                                                                                                 </t>
  </si>
  <si>
    <t xml:space="preserve">TABUA NAO APARELHADA *2,5 X 30* CM, EM MACARANDUBA/MASSARANDUBA, ANGELIM OU EQUIVALENTE DA REGIAO - BRUTA                                                                                                                                                                                                                                                                                                                                                                                                 </t>
  </si>
  <si>
    <t xml:space="preserve">TACO DE MADEIRA PARA PISO, IPE (CERNE) OU EQUIVALENTE DA REGIAO, 7 X 42 CM, E = 2 CM                                                                                                                                                                                                                                                                                                                                                                                                                      </t>
  </si>
  <si>
    <t xml:space="preserve">TALABARTE DE SEGURANCA, 2 MOSQUETOES TRAVA DUPLA *53* MM DE ABERTURA, COM ABSORVEDOR DE ENERGIA                                                                                                                                                                                                                                                                                                                                                                                                           </t>
  </si>
  <si>
    <t xml:space="preserve">TALHA MANUAL DE CORRENTE, CAPACIDADE DE 1 T COM ELEVACAO DE 3 M                                                                                                                                                                                                                                                                                                                                                                                                                                           </t>
  </si>
  <si>
    <t xml:space="preserve">TALHA MANUAL DE CORRENTE, CAPACIDADE DE 2 T COM ELEVACAO DE 3 M                                                                                                                                                                                                                                                                                                                                                                                                                                           </t>
  </si>
  <si>
    <t xml:space="preserve">TALHADEIRA COM PUNHO DE PROTECAO *20 X 250* MM                                                                                                                                                                                                                                                                                                                                                                                                                                                            </t>
  </si>
  <si>
    <t xml:space="preserve">TAMPA CEGA EM PVC PARA CONDULETE 4 X 2"                                                                                                                                                                                                                                                                                                                                                                                                                                                                   </t>
  </si>
  <si>
    <t xml:space="preserve">TAMPA DE CONCRETO ARMADO PARA FOSSA SEPTICA, DIAMETRO NOMINAL DE 3,00 M E ESPESSURA MINIMA DE 100 MM                                                                                                                                                                                                                                                                                                                                                                                                      </t>
  </si>
  <si>
    <t xml:space="preserve">TAMPA DE CONCRETO ARMADO PARA FOSSA, D = *0,90* M, E = 0,05 M                                                                                                                                                                                                                                                                                                                                                                                                                                             </t>
  </si>
  <si>
    <t xml:space="preserve">TAMPA DE CONCRETO ARMADO PARA FOSSA, D = *1,10* M, E = 0,05 M                                                                                                                                                                                                                                                                                                                                                                                                                                             </t>
  </si>
  <si>
    <t xml:space="preserve">TAMPA DE CONCRETO ARMADO PARA FOSSA, D = *1,35* M, E = 0,05 M                                                                                                                                                                                                                                                                                                                                                                                                                                             </t>
  </si>
  <si>
    <t xml:space="preserve">TAMPA DE CONCRETO ARMADO PARA FOSSA, D = 1,50 M, E = 0,05 M                                                                                                                                                                                                                                                                                                                                                                                                                                               </t>
  </si>
  <si>
    <t xml:space="preserve">TAMPA DE CONCRETO ARMADO PARA FOSSA, D = 2,00 M, E = 0,05 M                                                                                                                                                                                                                                                                                                                                                                                                                                               </t>
  </si>
  <si>
    <t xml:space="preserve">TAMPA DE CONCRETO ARMADO PARA FOSSA, D = 2,50 M, E = 0,05 M                                                                                                                                                                                                                                                                                                                                                                                                                                               </t>
  </si>
  <si>
    <t xml:space="preserve">TAMPA DE CONCRETO ARMADO PARA POCO DE INSPECAO, COM FURO E TAMPINHA, DIAMETRO NOMINAL DE 3,00 M E ESPESSURA MINIMA DE 100 MM                                                                                                                                                                                                                                                                                                                                                                              </t>
  </si>
  <si>
    <t xml:space="preserve">TAMPA PARA CONDULETE, EM PVC, PARA TOMADA HEXAGONAL                                                                                                                                                                                                                                                                                                                                                                                                                                                       </t>
  </si>
  <si>
    <t xml:space="preserve">TAMPA PARA CONDULETE, EM PVC, PARA 1 INTERRUPTOR                                                                                                                                                                                                                                                                                                                                                                                                                                                          </t>
  </si>
  <si>
    <t xml:space="preserve">TAMPA PARA CONDULETE, EM PVC, PARA 1 MODULO RJ                                                                                                                                                                                                                                                                                                                                                                                                                                                            </t>
  </si>
  <si>
    <t xml:space="preserve">TAMPA PARA CONDULETE, EM PVC, PARA 2 MODULOS RJ                                                                                                                                                                                                                                                                                                                                                                                                                                                           </t>
  </si>
  <si>
    <t xml:space="preserve">TAMPAO / CAP, ROSCA MACHO, DN 1", PARA TUBO PEX PARA INST. AGUA QUENTE/FRIA                                                                                                                                                                                                                                                                                                                                                                                                                               </t>
  </si>
  <si>
    <t xml:space="preserve">TAMPAO / CAP, ROSCA MACHO, DN 3/4", PARA TUBO PEX PARA INST. AGUA QUENTE/FRIA                                                                                                                                                                                                                                                                                                                                                                                                                             </t>
  </si>
  <si>
    <t xml:space="preserve">TAMPAO COM CORRENTE, EM LATAO, ENGATE RAPIDO 1 1/2", PARA INSTALACAO PREDIAL DE COMBATE A INCENDIO                                                                                                                                                                                                                                                                                                                                                                                                        </t>
  </si>
  <si>
    <t xml:space="preserve">TAMPAO COM CORRENTE, EM LATAO, ENGATE RAPIDO 2 1/2", PARA INSTALACAO PREDIAL DE COMBATE A INCENDIO                                                                                                                                                                                                                                                                                                                                                                                                        </t>
  </si>
  <si>
    <t xml:space="preserve">TAMPAO FOFO SIMPLES COM BASE / REQUADRO, CLASSE A15 CARGA MAX. 1,5 T, 300 X 300 MM (COM INSCRICAO EM RELEVO DO TIPO DE REDE)                                                                                                                                                                                                                                                                                                                                                                              </t>
  </si>
  <si>
    <t xml:space="preserve">TAMPAO FOFO SIMPLES COM BASE / REQUADRO, CLASSE A15 CARGA MAX. 1,5 T, 400 X 400 MM (COM INSCRICAO EM RELEVO DO TIPO DE REDE)                                                                                                                                                                                                                                                                                                                                                                              </t>
  </si>
  <si>
    <t xml:space="preserve">TAMPAO FOFO SIMPLES COM BASE / REQUADRO, CLASSE A15 CARGA MAX. 1,5 T, 400 X 600 MM (COM INSCRICAO EM RELEVO DO TIPO DE REDE)                                                                                                                                                                                                                                                                                                                                                                              </t>
  </si>
  <si>
    <t xml:space="preserve">TAMPAO FOFO SIMPLES COM BASE / REQUADRO, CLASSE B125 CARGA MAX. 12,5 T, REDONDO, TAMPA 500 MM (COM INSCRICAO EM RELEVO DO TIPO DE REDE)                                                                                                                                                                                                                                                                                                                                                                   </t>
  </si>
  <si>
    <t xml:space="preserve">TAMPAO FOFO SIMPLES COM BASE / REQUADRO, CLASSE B125 CARGA MAX. 12,5 T, REDONDO, TAMPA 600 MM (COM INSCRICAO EM RELEVO DO TIPO DE REDE)                                                                                                                                                                                                                                                                                                                                                                   </t>
  </si>
  <si>
    <t xml:space="preserve">TAMPAO FOFO SIMPLES COM BASE / REQUADRO, CLASSE D400 CARGA MAX. 40 T, REDONDO, TAMPA 900 MM (COM INSCRICAO EM RELEVO DO TIPO DE REDE)                                                                                                                                                                                                                                                                                                                                                                     </t>
  </si>
  <si>
    <t xml:space="preserve">TAMPAO FOFO SIMPLES COM BASE / REQUADRO, R-2, CLASSE A15 CARGA MAX. 1,5 T, 550 X 1100 MM (COM INSCRICAO EM RELEVO DO TIPO DE REDE)                                                                                                                                                                                                                                                                                                                                                                        </t>
  </si>
  <si>
    <t xml:space="preserve">TANQUE ACO INOXIDAVEL (ACO 304) COM ESFREGADOR E VALVULA, DE *50 X 40 X 22* CM                                                                                                                                                                                                                                                                                                                                                                                                                            </t>
  </si>
  <si>
    <t xml:space="preserve">TANQUE DE ACO CARBONO NAO REVESTIDO, PARA TRANSPORTE DE AGUA COM CAPACIDADE DE 10 M3, COM BOMBA CENTRIFUGA POR TOMADA DE FORCA, VAZAO MAXIMA *75* M3/H (INCLUI MONTAGEM, NAO INCLUI CAMINHAO)                                                                                                                                                                                                                                                                                                             </t>
  </si>
  <si>
    <t xml:space="preserve">TANQUE DE ACO PARA TRANSPORTE DE AGUA COM CAPACIDADE DE 14 M3 (INCLUI MONTAGEM, NAO INCLUI CAMINHAO)                                                                                                                                                                                                                                                                                                                                                                                                      </t>
  </si>
  <si>
    <t xml:space="preserve">TANQUE DE ACO PARA TRANSPORTE DE AGUA COM CAPACIDADE DE 4 M3 (INCLUI MONTAGEM, NAO INCLUI CAMINHAO)                                                                                                                                                                                                                                                                                                                                                                                                       </t>
  </si>
  <si>
    <t xml:space="preserve">TANQUE DE ACO PARA TRANSPORTE DE AGUA COM CAPACIDADE DE 6 M3 (INCLUI MONTAGEM, NAO INCLUI CAMINHAO)                                                                                                                                                                                                                                                                                                                                                                                                       </t>
  </si>
  <si>
    <t xml:space="preserve">TANQUE DE ACO PARA TRANSPORTE DE AGUA COM CAPACIDADE DE 8 M3 (INCLUI MONTAGEM, NAO INCLUI CAMINHAO)                                                                                                                                                                                                                                                                                                                                                                                                       </t>
  </si>
  <si>
    <t xml:space="preserve">TANQUE DE ASFALTO ESTACIONARIO COM MACARICO, CAPACIDADE 20.000 L                                                                                                                                                                                                                                                                                                                                                                                                                                          </t>
  </si>
  <si>
    <t xml:space="preserve">TANQUE DE ASFALTO ESTACIONARIO COM SERPENTINA, CAPACIDADE 20.000 L                                                                                                                                                                                                                                                                                                                                                                                                                                        </t>
  </si>
  <si>
    <t xml:space="preserve">TANQUE DE ASFALTO ESTACIONARIO COM SERPENTINA, CAPACIDADE 30.000 L                                                                                                                                                                                                                                                                                                                                                                                                                                        </t>
  </si>
  <si>
    <t xml:space="preserve">TANQUE DE LOUCA BRANCA, COM COLUNA, *30* L                                                                                                                                                                                                                                                                                                                                                                                                                                                                </t>
  </si>
  <si>
    <t xml:space="preserve">TANQUE DE LOUCA BRANCA, SUSPENSO, *20* L                                                                                                                                                                                                                                                                                                                                                                                                                                                                  </t>
  </si>
  <si>
    <t xml:space="preserve">TANQUE DUPLO EM MARMORE SINTETICO COM CUBA LISA E ESFREGADOR, *110 X 60* CM                                                                                                                                                                                                                                                                                                                                                                                                                               </t>
  </si>
  <si>
    <t xml:space="preserve">TANQUE SIMPLES EM MARMORE SINTETICO COM COLUNA, CAPACIDADE *22* L, *60 X 46* CM                                                                                                                                                                                                                                                                                                                                                                                                                           </t>
  </si>
  <si>
    <t xml:space="preserve">TANQUE SIMPLES EM MARMORE SINTETICO DE FIXAR NA PAREDE, CAPACIDADE *22* L, *60 X 46* CM                                                                                                                                                                                                                                                                                                                                                                                                                   </t>
  </si>
  <si>
    <t xml:space="preserve">TANQUE SIMPLES EM MARMORE SINTETICO SUSPENSO, CAPACIDADE *38* L, *60 X 60* CM                                                                                                                                                                                                                                                                                                                                                                                                                             </t>
  </si>
  <si>
    <t xml:space="preserve">TARJETA LIVRE / OCUPADO PARA PORTA DE BANHEIRO, CORPO EM ZAMAC E ESPELHO EM LATAO                                                                                                                                                                                                                                                                                                                                                                                                                         </t>
  </si>
  <si>
    <t xml:space="preserve">TARUGO DELIMITADOR DE PROFUNDIDADE EM ESPUMA DE POLIETILENO DE BAIXA DENSIDADE 10 MM, CINZA                                                                                                                                                                                                                                                                                                                                                                                                               </t>
  </si>
  <si>
    <t xml:space="preserve">TE CPVC, SOLDAVEL, 90 GRAUS, 114 MM, PARA AGUA QUENTE PREDIAL                                                                                                                                                                                                                                                                                                                                                                                                                                             </t>
  </si>
  <si>
    <t xml:space="preserve">TE CPVC, SOLDAVEL, 90 GRAUS, 15 MM, PARA AGUA QUENTE PREDIAL                                                                                                                                                                                                                                                                                                                                                                                                                                              </t>
  </si>
  <si>
    <t xml:space="preserve">TE CPVC, SOLDAVEL, 90 GRAUS, 22 MM, PARA AGUA QUENTE PREDIAL                                                                                                                                                                                                                                                                                                                                                                                                                                              </t>
  </si>
  <si>
    <t xml:space="preserve">TE CPVC, SOLDAVEL, 90 GRAUS, 28 MM, PARA AGUA QUENTE PREDIAL                                                                                                                                                                                                                                                                                                                                                                                                                                              </t>
  </si>
  <si>
    <t xml:space="preserve">TE CPVC, SOLDAVEL, 90 GRAUS, 35 MM, PARA AGUA QUENTE PREDIAL                                                                                                                                                                                                                                                                                                                                                                                                                                              </t>
  </si>
  <si>
    <t xml:space="preserve">TE CPVC, SOLDAVEL, 90 GRAUS, 42 MM, PARA AGUA QUENTE PREDIAL                                                                                                                                                                                                                                                                                                                                                                                                                                              </t>
  </si>
  <si>
    <t xml:space="preserve">TE CPVC, SOLDAVEL, 90 GRAUS, 54 MM, PARA AGUA QUENTE PREDIAL                                                                                                                                                                                                                                                                                                                                                                                                                                              </t>
  </si>
  <si>
    <t xml:space="preserve">TE CPVC, SOLDAVEL, 90 GRAUS, 73 MM, PARA AGUA QUENTE PREDIAL                                                                                                                                                                                                                                                                                                                                                                                                                                              </t>
  </si>
  <si>
    <t xml:space="preserve">TE CPVC, SOLDAVEL, 90 GRAUS, 89 MM, PARA AGUA QUENTE PREDIAL                                                                                                                                                                                                                                                                                                                                                                                                                                              </t>
  </si>
  <si>
    <t xml:space="preserve">TE DE COBRE (REF 611) SEM ANEL DE SOLDA, BOLSA X BOLSA X BOLSA, 104 MM                                                                                                                                                                                                                                                                                                                                                                                                                                    </t>
  </si>
  <si>
    <t xml:space="preserve">TE DE COBRE (REF 611) SEM ANEL DE SOLDA, BOLSA X BOLSA X BOLSA, 15 MM                                                                                                                                                                                                                                                                                                                                                                                                                                     </t>
  </si>
  <si>
    <t xml:space="preserve">TE DE COBRE (REF 611) SEM ANEL DE SOLDA, BOLSA X BOLSA X BOLSA, 22 MM                                                                                                                                                                                                                                                                                                                                                                                                                                     </t>
  </si>
  <si>
    <t xml:space="preserve">TE DE COBRE (REF 611) SEM ANEL DE SOLDA, BOLSA X BOLSA X BOLSA, 28 MM                                                                                                                                                                                                                                                                                                                                                                                                                                     </t>
  </si>
  <si>
    <t xml:space="preserve">TE DE COBRE (REF 611) SEM ANEL DE SOLDA, BOLSA X BOLSA X BOLSA, 35 MM                                                                                                                                                                                                                                                                                                                                                                                                                                     </t>
  </si>
  <si>
    <t xml:space="preserve">TE DE COBRE (REF 611) SEM ANEL DE SOLDA, BOLSA X BOLSA X BOLSA, 42 MM                                                                                                                                                                                                                                                                                                                                                                                                                                     </t>
  </si>
  <si>
    <t xml:space="preserve">TE DE COBRE (REF 611) SEM ANEL DE SOLDA, BOLSA X BOLSA X BOLSA, 54 MM                                                                                                                                                                                                                                                                                                                                                                                                                                     </t>
  </si>
  <si>
    <t xml:space="preserve">TE DE COBRE (REF 611) SEM ANEL DE SOLDA, BOLSA X BOLSA X BOLSA, 66 MM                                                                                                                                                                                                                                                                                                                                                                                                                                     </t>
  </si>
  <si>
    <t xml:space="preserve">TE DE COBRE (REF 611) SEM ANEL DE SOLDA, BOLSA X BOLSA X BOLSA, 79 MM                                                                                                                                                                                                                                                                                                                                                                                                                                     </t>
  </si>
  <si>
    <t xml:space="preserve">TE DE FERRO GALVANIZADO, DE 1 1/2"                                                                                                                                                                                                                                                                                                                                                                                                                                                                        </t>
  </si>
  <si>
    <t xml:space="preserve">TE DE FERRO GALVANIZADO, DE 1 1/4"                                                                                                                                                                                                                                                                                                                                                                                                                                                                        </t>
  </si>
  <si>
    <t xml:space="preserve">TE DE FERRO GALVANIZADO, DE 1/2"                                                                                                                                                                                                                                                                                                                                                                                                                                                                          </t>
  </si>
  <si>
    <t xml:space="preserve">TE DE FERRO GALVANIZADO, DE 1"                                                                                                                                                                                                                                                                                                                                                                                                                                                                            </t>
  </si>
  <si>
    <t xml:space="preserve">TE DE FERRO GALVANIZADO, DE 2 1/2"                                                                                                                                                                                                                                                                                                                                                                                                                                                                        </t>
  </si>
  <si>
    <t xml:space="preserve">TE DE FERRO GALVANIZADO, DE 2"                                                                                                                                                                                                                                                                                                                                                                                                                                                                            </t>
  </si>
  <si>
    <t xml:space="preserve">TE DE FERRO GALVANIZADO, DE 3/4"                                                                                                                                                                                                                                                                                                                                                                                                                                                                          </t>
  </si>
  <si>
    <t xml:space="preserve">TE DE FERRO GALVANIZADO, DE 3"                                                                                                                                                                                                                                                                                                                                                                                                                                                                            </t>
  </si>
  <si>
    <t xml:space="preserve">TE DE FERRO GALVANIZADO, DE 4"                                                                                                                                                                                                                                                                                                                                                                                                                                                                            </t>
  </si>
  <si>
    <t xml:space="preserve">TE DE FERRO GALVANIZADO, DE 5"                                                                                                                                                                                                                                                                                                                                                                                                                                                                            </t>
  </si>
  <si>
    <t xml:space="preserve">TE DE FERRO GALVANIZADO, DE 6"                                                                                                                                                                                                                                                                                                                                                                                                                                                                            </t>
  </si>
  <si>
    <t xml:space="preserve">TE DE INSPECAO, PVC, SERIE R, 100 X 75 MM, PARA ESGOTO PREDIAL                                                                                                                                                                                                                                                                                                                                                                                                                                            </t>
  </si>
  <si>
    <t xml:space="preserve">TE DE INSPECAO, PVC, SERIE R, 150 X 100 MM, PARA ESGOTO PREDIAL                                                                                                                                                                                                                                                                                                                                                                                                                                           </t>
  </si>
  <si>
    <t xml:space="preserve">TE DE INSPECAO, PVC, SERIE R, 75 X 75 MM, PARA ESGOTO PREDIAL                                                                                                                                                                                                                                                                                                                                                                                                                                             </t>
  </si>
  <si>
    <t xml:space="preserve">TE DE REDUCAO COM ROSCA, PVC, 90 GRAUS, 1 X 3/4", PARA AGUA FRIA PREDIAL                                                                                                                                                                                                                                                                                                                                                                                                                                  </t>
  </si>
  <si>
    <t xml:space="preserve">TE DE REDUCAO COM ROSCA, PVC, 90 GRAUS, 1.1/2" X 3/4", AGUA FRIA PREDIAL                                                                                                                                                                                                                                                                                                                                                                                                                                  </t>
  </si>
  <si>
    <t xml:space="preserve">TE DE REDUCAO COM ROSCA, PVC, 90 GRAUS, 3/4 X 1/2", PARA AGUA FRIA PREDIAL                                                                                                                                                                                                                                                                                                                                                                                                                                </t>
  </si>
  <si>
    <t xml:space="preserve">TE DE REDUCAO DE FERRO GALVANIZADO, COM ROSCA BSP, DE 1 1/2" X 1"                                                                                                                                                                                                                                                                                                                                                                                                                                         </t>
  </si>
  <si>
    <t xml:space="preserve">TE DE REDUCAO DE FERRO GALVANIZADO, COM ROSCA BSP, DE 1 1/2" X 3/4"                                                                                                                                                                                                                                                                                                                                                                                                                                       </t>
  </si>
  <si>
    <t xml:space="preserve">TE DE REDUCAO DE FERRO GALVANIZADO, COM ROSCA BSP, DE 1 1/4" X 3/4"                                                                                                                                                                                                                                                                                                                                                                                                                                       </t>
  </si>
  <si>
    <t xml:space="preserve">TE DE REDUCAO DE FERRO GALVANIZADO, COM ROSCA BSP, DE 1" X 1/2"                                                                                                                                                                                                                                                                                                                                                                                                                                           </t>
  </si>
  <si>
    <t xml:space="preserve">TE DE REDUCAO DE FERRO GALVANIZADO, COM ROSCA BSP, DE 1" X 3/4"                                                                                                                                                                                                                                                                                                                                                                                                                                           </t>
  </si>
  <si>
    <t xml:space="preserve">TE DE REDUCAO DE FERRO GALVANIZADO, COM ROSCA BSP, DE 2 1/2" X 1 1/2"                                                                                                                                                                                                                                                                                                                                                                                                                                     </t>
  </si>
  <si>
    <t xml:space="preserve">TE DE REDUCAO DE FERRO GALVANIZADO, COM ROSCA BSP, DE 2 1/2" X 1 1/4"                                                                                                                                                                                                                                                                                                                                                                                                                                     </t>
  </si>
  <si>
    <t xml:space="preserve">TE DE REDUCAO DE FERRO GALVANIZADO, COM ROSCA BSP, DE 2 1/2" X 1"                                                                                                                                                                                                                                                                                                                                                                                                                                         </t>
  </si>
  <si>
    <t xml:space="preserve">TE DE REDUCAO DE FERRO GALVANIZADO, COM ROSCA BSP, DE 2 1/2" X 2"                                                                                                                                                                                                                                                                                                                                                                                                                                         </t>
  </si>
  <si>
    <t xml:space="preserve">TE DE REDUCAO DE FERRO GALVANIZADO, COM ROSCA BSP, DE 2" X 1 1/2"                                                                                                                                                                                                                                                                                                                                                                                                                                         </t>
  </si>
  <si>
    <t xml:space="preserve">TE DE REDUCAO DE FERRO GALVANIZADO, COM ROSCA BSP, DE 2" X 1 1/4"                                                                                                                                                                                                                                                                                                                                                                                                                                         </t>
  </si>
  <si>
    <t xml:space="preserve">TE DE REDUCAO DE FERRO GALVANIZADO, COM ROSCA BSP, DE 2" X 1"                                                                                                                                                                                                                                                                                                                                                                                                                                             </t>
  </si>
  <si>
    <t xml:space="preserve">TE DE REDUCAO DE FERRO GALVANIZADO, COM ROSCA BSP, DE 3/4" X 1/2"                                                                                                                                                                                                                                                                                                                                                                                                                                         </t>
  </si>
  <si>
    <t xml:space="preserve">TE DE REDUCAO DE FERRO GALVANIZADO, COM ROSCA BSP, DE 3" X 1 1/2"                                                                                                                                                                                                                                                                                                                                                                                                                                         </t>
  </si>
  <si>
    <t xml:space="preserve">TE DE REDUCAO DE FERRO GALVANIZADO, COM ROSCA BSP, DE 3" X 1 1/4"                                                                                                                                                                                                                                                                                                                                                                                                                                         </t>
  </si>
  <si>
    <t xml:space="preserve">TE DE REDUCAO DE FERRO GALVANIZADO, COM ROSCA BSP, DE 3" X 1"                                                                                                                                                                                                                                                                                                                                                                                                                                             </t>
  </si>
  <si>
    <t xml:space="preserve">TE DE REDUCAO DE FERRO GALVANIZADO, COM ROSCA BSP, DE 3" X 2 1/2"                                                                                                                                                                                                                                                                                                                                                                                                                                         </t>
  </si>
  <si>
    <t xml:space="preserve">TE DE REDUCAO DE FERRO GALVANIZADO, COM ROSCA BSP, DE 3" X 2"                                                                                                                                                                                                                                                                                                                                                                                                                                             </t>
  </si>
  <si>
    <t xml:space="preserve">TE DE REDUCAO DE FERRO GALVANIZADO, COM ROSCA BSP, DE 4" X 2"                                                                                                                                                                                                                                                                                                                                                                                                                                             </t>
  </si>
  <si>
    <t xml:space="preserve">TE DE REDUCAO DE FERRO GALVANIZADO, COM ROSCA BSP, DE 4" X 3"                                                                                                                                                                                                                                                                                                                                                                                                                                             </t>
  </si>
  <si>
    <t xml:space="preserve">TE DE REDUCAO, CPVC, 22 X 15 MM, PARA AGUA QUENTE PREDIAL                                                                                                                                                                                                                                                                                                                                                                                                                                                 </t>
  </si>
  <si>
    <t xml:space="preserve">TE DE REDUCAO, CPVC, 28 X 22 MM, PARA AGUA QUENTE PREDIAL                                                                                                                                                                                                                                                                                                                                                                                                                                                 </t>
  </si>
  <si>
    <t xml:space="preserve">TE DE REDUCAO, CPVC, 35 X 28 MM, PARA AGUA QUENTE PREDIAL                                                                                                                                                                                                                                                                                                                                                                                                                                                 </t>
  </si>
  <si>
    <t xml:space="preserve">TE DE REDUCAO, CPVC, 42 X 35 MM, PARA AGUA QUENTE PREDIAL                                                                                                                                                                                                                                                                                                                                                                                                                                                 </t>
  </si>
  <si>
    <t xml:space="preserve">TE DE REDUCAO, PVC, SOLDAVEL, 90 GRAUS, 110 MM X 60 MM, PARA AGUA FRIA PREDIAL                                                                                                                                                                                                                                                                                                                                                                                                                            </t>
  </si>
  <si>
    <t xml:space="preserve">TE DE REDUCAO, PVC, SOLDAVEL, 90 GRAUS, 25 MM X 20 MM, PARA AGUA FRIA PREDIAL                                                                                                                                                                                                                                                                                                                                                                                                                             </t>
  </si>
  <si>
    <t xml:space="preserve">TE DE REDUCAO, PVC, SOLDAVEL, 90 GRAUS, 32 MM X 25 MM, PARA AGUA FRIA PREDIAL                                                                                                                                                                                                                                                                                                                                                                                                                             </t>
  </si>
  <si>
    <t xml:space="preserve">TE DE REDUCAO, PVC, SOLDAVEL, 90 GRAUS, 40 MM X 32 MM, PARA AGUA FRIA PREDIAL                                                                                                                                                                                                                                                                                                                                                                                                                             </t>
  </si>
  <si>
    <t xml:space="preserve">TE DE REDUCAO, PVC, SOLDAVEL, 90 GRAUS, 50 MM X 20 MM, PARA AGUA FRIA PREDIAL                                                                                                                                                                                                                                                                                                                                                                                                                             </t>
  </si>
  <si>
    <t xml:space="preserve">TE DE REDUCAO, PVC, SOLDAVEL, 90 GRAUS, 50 MM X 25 MM, PARA AGUA FRIA PREDIAL                                                                                                                                                                                                                                                                                                                                                                                                                             </t>
  </si>
  <si>
    <t xml:space="preserve">TE DE REDUCAO, PVC, SOLDAVEL, 90 GRAUS, 50 MM X 32 MM, PARA AGUA FRIA PREDIAL                                                                                                                                                                                                                                                                                                                                                                                                                             </t>
  </si>
  <si>
    <t xml:space="preserve">TE DE REDUCAO, PVC, SOLDAVEL, 90 GRAUS, 50 MM X 40 MM, PARA AGUA FRIA PREDIAL                                                                                                                                                                                                                                                                                                                                                                                                                             </t>
  </si>
  <si>
    <t xml:space="preserve">TE DE REDUCAO, PVC, SOLDAVEL, 90 GRAUS, 75 MM X 50 MM, PARA AGUA FRIA PREDIAL                                                                                                                                                                                                                                                                                                                                                                                                                             </t>
  </si>
  <si>
    <t xml:space="preserve">TE DE REDUCAO, PVC, SOLDAVEL, 90 GRAUS, 85 MM X 60 MM, PARA AGUA FRIA PREDIAL                                                                                                                                                                                                                                                                                                                                                                                                                             </t>
  </si>
  <si>
    <t xml:space="preserve">TE DE SERVICO INTEGRADO, EM POLIPROPILENO (PP), PARA TUBOS EM PEAD/PVC, 60 X 20 MM - LIGACAO PREDIAL DE AGUA                                                                                                                                                                                                                                                                                                                                                                                              </t>
  </si>
  <si>
    <t xml:space="preserve">TE DE SERVICO INTEGRADO, EM POLIPROPILENO (PP), PARA TUBOS EM PEAD/PVC, 60 X 32 MM - LIGACAO PREDIAL DE AGUA                                                                                                                                                                                                                                                                                                                                                                                              </t>
  </si>
  <si>
    <t xml:space="preserve">TE DE SERVICO INTEGRADO, EM POLIPROPILENO (PP), PARA TUBOS EM PEAD, 63 X 20 MM - LIGACAO PREDIAL DE AGUA                                                                                                                                                                                                                                                                                                                                                                                                  </t>
  </si>
  <si>
    <t xml:space="preserve">TE DE SERVICO, PEAD PE 100, DE 125 X 20 MM, PARA ELETROFUSAO                                                                                                                                                                                                                                                                                                                                                                                                                                              </t>
  </si>
  <si>
    <t xml:space="preserve">TE DE SERVICO, PEAD PE 100, DE 125 X 32 MM, PARA ELETROFUSAO                                                                                                                                                                                                                                                                                                                                                                                                                                              </t>
  </si>
  <si>
    <t xml:space="preserve">TE DE SERVICO, PEAD PE 100, DE 125 X 63 MM, PARA ELETROFUSAO                                                                                                                                                                                                                                                                                                                                                                                                                                              </t>
  </si>
  <si>
    <t xml:space="preserve">TE DE SERVICO, PEAD PE 100, DE 200 X 20 MM, PARA ELETROFUSAO                                                                                                                                                                                                                                                                                                                                                                                                                                              </t>
  </si>
  <si>
    <t xml:space="preserve">TE DE SERVICO, PEAD PE 100, DE 200 X 32 MM, PARA ELETROFUSAO                                                                                                                                                                                                                                                                                                                                                                                                                                              </t>
  </si>
  <si>
    <t xml:space="preserve">TE DE SERVICO, PEAD PE 100, DE 200 X 63 MM, PARA ELETROFUSAO                                                                                                                                                                                                                                                                                                                                                                                                                                              </t>
  </si>
  <si>
    <t xml:space="preserve">TE DE SERVICO, PEAD PE 100, DE 63 X 20 MM, PARA ELETROFUSAO                                                                                                                                                                                                                                                                                                                                                                                                                                               </t>
  </si>
  <si>
    <t xml:space="preserve">TE DE SERVICO, PEAD PE 100, DE 63 X 32 MM, PARA ELETROFUSAO                                                                                                                                                                                                                                                                                                                                                                                                                                               </t>
  </si>
  <si>
    <t xml:space="preserve">TE DE SERVICO, PEAD PE 100, DE 63 X 63 MM, PARA ELETROFUSAO                                                                                                                                                                                                                                                                                                                                                                                                                                               </t>
  </si>
  <si>
    <t xml:space="preserve">TE DE TRANSICAO, CPVC, SOLDAVEL, 15 MM X 1/2", PARA AGUA QUENTE                                                                                                                                                                                                                                                                                                                                                                                                                                           </t>
  </si>
  <si>
    <t xml:space="preserve">TE DE TRANSICAO, CPVC, SOLDAVEL, 22 MM X 1/2", PARA AGUA QUENTE                                                                                                                                                                                                                                                                                                                                                                                                                                           </t>
  </si>
  <si>
    <t xml:space="preserve">TE DUPLA CURVA BRONZE/LATAO (REF 764) SEM ANEL DE SOLDA, ROSCA F X BOLSA X ROSCA F, 1/2" X 15 X 1/2"                                                                                                                                                                                                                                                                                                                                                                                                      </t>
  </si>
  <si>
    <t xml:space="preserve">TE DUPLA CURVA BRONZE/LATAO (REF 764) SEM ANEL DE SOLDA, ROSCA F X BOLSA X ROSCA F, 3/4" X 22 X 3/4"                                                                                                                                                                                                                                                                                                                                                                                                      </t>
  </si>
  <si>
    <t xml:space="preserve">TE METALICO, PARA CONEXAO COM ANEL DESLIZANTE, DN 16 MM, EM TUBO PEX PARA INST. AGUA QUENTE/FRIA                                                                                                                                                                                                                                                                                                                                                                                                          </t>
  </si>
  <si>
    <t xml:space="preserve">TE METALICO, PARA CONEXAO COM ANEL DESLIZANTE, DN 20 MM, EM TUBO PEX PARA INST. AGUA QUENTE/FRIA                                                                                                                                                                                                                                                                                                                                                                                                          </t>
  </si>
  <si>
    <t xml:space="preserve">TE METALICO, PARA CONEXAO COM ANEL DESLIZANTE, DN 25 MM, EM TUBO PEX PARA INST. AGUA QUENTE/FRIA                                                                                                                                                                                                                                                                                                                                                                                                          </t>
  </si>
  <si>
    <t xml:space="preserve">TE METALICO, PARA CONEXAO COM ANEL DESLIZANTE, DN 32 MM, EM TUBO PEX PARA INST. AGUA QUENTE/FRIA                                                                                                                                                                                                                                                                                                                                                                                                          </t>
  </si>
  <si>
    <t xml:space="preserve">TE MISTURADOR COM INSERTO METALICO, FEMEA, PPR, DN 25 MM X 3/4", PARA AGUA QUENTE E FRIA PREDIAL                                                                                                                                                                                                                                                                                                                                                                                                          </t>
  </si>
  <si>
    <t xml:space="preserve">TE MISTURADOR DE TRANSICAO, CPVC, COM ROSCA, 22 MM X 3/4", PARA AGUA QUENTE                                                                                                                                                                                                                                                                                                                                                                                                                               </t>
  </si>
  <si>
    <t xml:space="preserve">TE MISTURADOR, CPVC, SOLDAVEL, 15 MM, PARA AGUA QUENTE                                                                                                                                                                                                                                                                                                                                                                                                                                                    </t>
  </si>
  <si>
    <t xml:space="preserve">TE MISTURADOR, CPVC, SOLDAVEL, 22 MM, PARA AGUA QUENTE                                                                                                                                                                                                                                                                                                                                                                                                                                                    </t>
  </si>
  <si>
    <t xml:space="preserve">TE MISTURADOR, PPR, F/M/M, DN 20 X 20 MM, PARA AGUA QUENTE PREDIAL                                                                                                                                                                                                                                                                                                                                                                                                                                        </t>
  </si>
  <si>
    <t xml:space="preserve">TE MISTURADOR, PPR, F/M/M, DN 25 X 25 MM, PARA AGUA QUENTE PREDIAL                                                                                                                                                                                                                                                                                                                                                                                                                                        </t>
  </si>
  <si>
    <t xml:space="preserve">TE NORMAL, PPR, F/F/F, SOLDAVEL, 90 GRAUS, DN 110 X 110 X 110 MM, PARA AGUA QUENTE PREDIAL                                                                                                                                                                                                                                                                                                                                                                                                                </t>
  </si>
  <si>
    <t xml:space="preserve">TE NORMAL, PPR, F/F/F, SOLDAVEL, 90 GRAUS, DN 20 X 20 X 20 MM, PARA AGUA QUENTE PREDIAL                                                                                                                                                                                                                                                                                                                                                                                                                   </t>
  </si>
  <si>
    <t xml:space="preserve">TE NORMAL, PPR, F/F/F, SOLDAVEL, 90 GRAUS, DN 25 X 25 X 25 MM, PARA AGUA QUENTE PREDIAL                                                                                                                                                                                                                                                                                                                                                                                                                   </t>
  </si>
  <si>
    <t xml:space="preserve">TE NORMAL, PPR, F/F/F, SOLDAVEL, 90 GRAUS, DN 32 X 32 X 32 MM, PARA AGUA QUENTE PREDIAL                                                                                                                                                                                                                                                                                                                                                                                                                   </t>
  </si>
  <si>
    <t xml:space="preserve">TE NORMAL, PPR, F/F/F, SOLDAVEL, 90 GRAUS, DN 40 X 40 X 40 MM, PARA AGUA QUENTE PREDIAL                                                                                                                                                                                                                                                                                                                                                                                                                   </t>
  </si>
  <si>
    <t xml:space="preserve">TE NORMAL, PPR, F/F/F, SOLDAVEL, 90 GRAUS, DN 50 X 50 X 50 MM, PARA AGUA QUENTE PREDIAL                                                                                                                                                                                                                                                                                                                                                                                                                   </t>
  </si>
  <si>
    <t xml:space="preserve">TE NORMAL, PPR, F/F/F, SOLDAVEL, 90 GRAUS, DN 63 X 63 X 63 MM, PARA AGUA QUENTE PREDIAL                                                                                                                                                                                                                                                                                                                                                                                                                   </t>
  </si>
  <si>
    <t xml:space="preserve">TE NORMAL, PPR, F/F/F, SOLDAVEL, 90 GRAUS, DN 75 X 75 X 75 MM, PARA AGUA QUENTE PREDIAL                                                                                                                                                                                                                                                                                                                                                                                                                   </t>
  </si>
  <si>
    <t xml:space="preserve">TE NORMAL, PPR, F/F/F, SOLDAVEL, 90 GRAUS, DN 90 X 90 X 90 MM, PARA AGUA QUENTE PREDIAL                                                                                                                                                                                                                                                                                                                                                                                                                   </t>
  </si>
  <si>
    <t xml:space="preserve">TE PVC SOLDAVEL, BBB, 90 GRAUS, DN 40 MM, PARA ESGOTO SECUNDARIO PREDIAL                                                                                                                                                                                                                                                                                                                                                                                                                                  </t>
  </si>
  <si>
    <t xml:space="preserve">TE PVC, ROSCAVEL, 90 GRAUS, 1 1/2", AGUA FRIA PREDIAL                                                                                                                                                                                                                                                                                                                                                                                                                                                     </t>
  </si>
  <si>
    <t xml:space="preserve">TE PVC, ROSCAVEL, 90 GRAUS, 3/4", AGUA FRIA PREDIAL                                                                                                                                                                                                                                                                                                                                                                                                                                                       </t>
  </si>
  <si>
    <t xml:space="preserve">TE PVC, SOLDAVEL, COM BUCHA DE LATAO NA BOLSA CENTRAL, 90 GRAUS, 20 MM X 1/2", PARA AGUA FRIA PREDIAL                                                                                                                                                                                                                                                                                                                                                                                                     </t>
  </si>
  <si>
    <t xml:space="preserve">TE PVC, SOLDAVEL, COM BUCHA DE LATAO NA BOLSA CENTRAL, 90 GRAUS, 25 MM X 1/2", PARA AGUA FRIA PREDIAL                                                                                                                                                                                                                                                                                                                                                                                                     </t>
  </si>
  <si>
    <t xml:space="preserve">TE PVC, SOLDAVEL, COM BUCHA DE LATAO NA BOLSA CENTRAL, 90 GRAUS, 25 MM X 3/4", PARA AGUA FRIA PREDIAL                                                                                                                                                                                                                                                                                                                                                                                                     </t>
  </si>
  <si>
    <t xml:space="preserve">TE PVC, SOLDAVEL, COM BUCHA DE LATAO NA BOLSA CENTRAL, 90 GRAUS, 32 MM X 3/4", PARA AGUA FRIA PREDIAL                                                                                                                                                                                                                                                                                                                                                                                                     </t>
  </si>
  <si>
    <t xml:space="preserve">TE PVC, SOLDAVEL, COM ROSCA NA BOLSA CENTRAL, 90 GRAUS, 20 MM X 1/2", PARA AGUA FRIA PREDIAL                                                                                                                                                                                                                                                                                                                                                                                                              </t>
  </si>
  <si>
    <t xml:space="preserve">TE PVC, SOLDAVEL, COM ROSCA NA BOLSA CENTRAL, 90 GRAUS, 25 MM X 1/2", PARA AGUA FRIA PREDIAL                                                                                                                                                                                                                                                                                                                                                                                                              </t>
  </si>
  <si>
    <t xml:space="preserve">TE PVC, SOLDAVEL, COM ROSCA NA BOLSA CENTRAL, 90 GRAUS, 25 MM X 3/4", PARA AGUA FRIA PREDIAL                                                                                                                                                                                                                                                                                                                                                                                                              </t>
  </si>
  <si>
    <t xml:space="preserve">TE PVC, SOLDAVEL, COM ROSCA NA BOLSA CENTRAL, 90 GRAUS, 32 MM X 3/4", PARA AGUA FRIA PREDIAL                                                                                                                                                                                                                                                                                                                                                                                                              </t>
  </si>
  <si>
    <t xml:space="preserve">TE RANHURADO EM FERRO FUNDIDO, DN 50 (2")                                                                                                                                                                                                                                                                                                                                                                                                                                                                 </t>
  </si>
  <si>
    <t xml:space="preserve">TE RANHURADO EM FERRO FUNDIDO, DN 65 (2 1/2")                                                                                                                                                                                                                                                                                                                                                                                                                                                             </t>
  </si>
  <si>
    <t xml:space="preserve">TE RANHURADO EM FERRO FUNDIDO, DN 80 (3")                                                                                                                                                                                                                                                                                                                                                                                                                                                                 </t>
  </si>
  <si>
    <t xml:space="preserve">TE ROSCA FEMEA, METALICO, PARA CONEXAO COM ANEL DESLIZANTE, DN 16 MM X 1/2", EM TUBO PEX PARA INST. AGUA QUENTE/FRIA                                                                                                                                                                                                                                                                                                                                                                                      </t>
  </si>
  <si>
    <t xml:space="preserve">TE ROSCA FEMEA, METALICO, PARA CONEXAO COM ANEL DESLIZANTE, DN 20 MM X 1/2", EM TUBO PEX PARA INST. AGUA QUENTE/FRIA                                                                                                                                                                                                                                                                                                                                                                                      </t>
  </si>
  <si>
    <t xml:space="preserve">TE ROSCA FEMEA, METALICO, PARA CONEXAO COM ANEL DESLIZANTE, DN 25 MM X 3/4", EM TUBO PEX PARA INST. AGUA QUENTE/FRIA                                                                                                                                                                                                                                                                                                                                                                                      </t>
  </si>
  <si>
    <t xml:space="preserve">TE SANITARIO DE REDUCAO, PVC, DN 100 X 50 MM, SERIE NORMAL, PARA ESGOTO PREDIAL                                                                                                                                                                                                                                                                                                                                                                                                                           </t>
  </si>
  <si>
    <t xml:space="preserve">TE SANITARIO DE REDUCAO, PVC, DN 100 X 75 MM, SERIE NORMAL PARA ESGOTO PREDIAL                                                                                                                                                                                                                                                                                                                                                                                                                            </t>
  </si>
  <si>
    <t xml:space="preserve">TE SANITARIO, PVC, DN 100 X 100 MM, SERIE NORMAL, PARA ESGOTO PREDIAL                                                                                                                                                                                                                                                                                                                                                                                                                                     </t>
  </si>
  <si>
    <t xml:space="preserve">TE SANITARIO, PVC, DN 40 X 40 MM, SERIE NORMAL, PARA ESGOTO PREDIAL                                                                                                                                                                                                                                                                                                                                                                                                                                       </t>
  </si>
  <si>
    <t xml:space="preserve">TE SANITARIO, PVC, DN 50 X 50 MM, SERIE NORMAL, PARA ESGOTO PREDIAL                                                                                                                                                                                                                                                                                                                                                                                                                                       </t>
  </si>
  <si>
    <t xml:space="preserve">TE SANITARIO, PVC, DN 75 X 75 MM, SERIE NORMAL PARA ESGOTO PREDIAL                                                                                                                                                                                                                                                                                                                                                                                                                                        </t>
  </si>
  <si>
    <t xml:space="preserve">TE SOLDAVEL, PVC, 90 GRAUS, 110 MM, PARA AGUA FRIA PREDIAL (NBR 5648)                                                                                                                                                                                                                                                                                                                                                                                                                                     </t>
  </si>
  <si>
    <t xml:space="preserve">TE SOLDAVEL, PVC, 90 GRAUS, 20 MM, PARA AGUA FRIA PREDIAL (NBR 5648)                                                                                                                                                                                                                                                                                                                                                                                                                                      </t>
  </si>
  <si>
    <t xml:space="preserve">TE SOLDAVEL, PVC, 90 GRAUS, 25 MM, PARA AGUA FRIA PREDIAL (NBR 5648)                                                                                                                                                                                                                                                                                                                                                                                                                                      </t>
  </si>
  <si>
    <t xml:space="preserve">TE SOLDAVEL, PVC, 90 GRAUS, 32 MM, PARA AGUA FRIA PREDIAL (NBR 5648)                                                                                                                                                                                                                                                                                                                                                                                                                                      </t>
  </si>
  <si>
    <t xml:space="preserve">TE SOLDAVEL, PVC, 90 GRAUS, 40 MM, PARA AGUA FRIA PREDIAL (NBR 5648)                                                                                                                                                                                                                                                                                                                                                                                                                                      </t>
  </si>
  <si>
    <t xml:space="preserve">TE SOLDAVEL, PVC, 90 GRAUS, 60 MM, PARA AGUA FRIA PREDIAL (NBR 5648)                                                                                                                                                                                                                                                                                                                                                                                                                                      </t>
  </si>
  <si>
    <t xml:space="preserve">TE SOLDAVEL, PVC, 90 GRAUS, 75 MM, PARA AGUA FRIA PREDIAL (NBR 5648)                                                                                                                                                                                                                                                                                                                                                                                                                                      </t>
  </si>
  <si>
    <t xml:space="preserve">TE SOLDAVEL, PVC, 90 GRAUS, 85 MM, PARA AGUA FRIA PREDIAL (NBR 5648)                                                                                                                                                                                                                                                                                                                                                                                                                                      </t>
  </si>
  <si>
    <t xml:space="preserve">TE SOLDAVEL, PVC, 90 GRAUS,50 MM, PARA AGUA FRIA PREDIAL (NBR 5648)                                                                                                                                                                                                                                                                                                                                                                                                                                       </t>
  </si>
  <si>
    <t xml:space="preserve">TE 45 GRAUS DE FERRO GALVANIZADO, COM ROSCA BSP, DE 1 1/2"                                                                                                                                                                                                                                                                                                                                                                                                                                                </t>
  </si>
  <si>
    <t xml:space="preserve">TE 45 GRAUS DE FERRO GALVANIZADO, COM ROSCA BSP, DE 1 1/4"                                                                                                                                                                                                                                                                                                                                                                                                                                                </t>
  </si>
  <si>
    <t xml:space="preserve">TE 45 GRAUS DE FERRO GALVANIZADO, COM ROSCA BSP, DE 1/2"                                                                                                                                                                                                                                                                                                                                                                                                                                                  </t>
  </si>
  <si>
    <t xml:space="preserve">TE 45 GRAUS DE FERRO GALVANIZADO, COM ROSCA BSP, DE 1"                                                                                                                                                                                                                                                                                                                                                                                                                                                    </t>
  </si>
  <si>
    <t xml:space="preserve">TE 45 GRAUS DE FERRO GALVANIZADO, COM ROSCA BSP, DE 2 1/2"                                                                                                                                                                                                                                                                                                                                                                                                                                                </t>
  </si>
  <si>
    <t xml:space="preserve">TE 45 GRAUS DE FERRO GALVANIZADO, COM ROSCA BSP, DE 2"                                                                                                                                                                                                                                                                                                                                                                                                                                                    </t>
  </si>
  <si>
    <t xml:space="preserve">TE 45 GRAUS DE FERRO GALVANIZADO, COM ROSCA BSP, DE 3/4"                                                                                                                                                                                                                                                                                                                                                                                                                                                  </t>
  </si>
  <si>
    <t xml:space="preserve">TE 45 GRAUS DE FERRO GALVANIZADO, COM ROSCA BSP, DE 3"                                                                                                                                                                                                                                                                                                                                                                                                                                                    </t>
  </si>
  <si>
    <t xml:space="preserve">TE 45 GRAUS DE FERRO GALVANIZADO, COM ROSCA BSP, DE 4"                                                                                                                                                                                                                                                                                                                                                                                                                                                    </t>
  </si>
  <si>
    <t xml:space="preserve">TE 90 GRAUS EM ACO CARBONO, SOLDAVEL, PRESSAO 3.000 LBS, DN 1 1/2"                                                                                                                                                                                                                                                                                                                                                                                                                                        </t>
  </si>
  <si>
    <t xml:space="preserve">TE 90 GRAUS EM ACO CARBONO, SOLDAVEL, PRESSAO 3.000 LBS, DN 1 1/4"                                                                                                                                                                                                                                                                                                                                                                                                                                        </t>
  </si>
  <si>
    <t xml:space="preserve">TE 90 GRAUS EM ACO CARBONO, SOLDAVEL, PRESSAO 3.000 LBS, DN 1/2"                                                                                                                                                                                                                                                                                                                                                                                                                                          </t>
  </si>
  <si>
    <t xml:space="preserve">TE 90 GRAUS EM ACO CARBONO, SOLDAVEL, PRESSAO 3.000 LBS, DN 1"                                                                                                                                                                                                                                                                                                                                                                                                                                            </t>
  </si>
  <si>
    <t xml:space="preserve">TE 90 GRAUS EM ACO CARBONO, SOLDAVEL, PRESSAO 3.000 LBS, DN 2 1/2"                                                                                                                                                                                                                                                                                                                                                                                                                                        </t>
  </si>
  <si>
    <t xml:space="preserve">TE 90 GRAUS EM ACO CARBONO, SOLDAVEL, PRESSAO 3.000 LBS, DN 2"                                                                                                                                                                                                                                                                                                                                                                                                                                            </t>
  </si>
  <si>
    <t xml:space="preserve">TE 90 GRAUS EM ACO CARBONO, SOLDAVEL, PRESSAO 3.000 LBS, DN 3/4"                                                                                                                                                                                                                                                                                                                                                                                                                                          </t>
  </si>
  <si>
    <t xml:space="preserve">TE 90 GRAUS EM ACO CARBONO, SOLDAVEL, PRESSAO 3.000 LBS, DN 3"                                                                                                                                                                                                                                                                                                                                                                                                                                            </t>
  </si>
  <si>
    <t xml:space="preserve">TE, PLASTICO, DN 16 MM, PARA CONEXAO COM CRIMPAGEM, EM TUBO PEX PARA INST. AGUA QUENTE/FRIA                                                                                                                                                                                                                                                                                                                                                                                                               </t>
  </si>
  <si>
    <t xml:space="preserve">TE, PLASTICO, DN 20 MM, PARA CONEXAO COM CRIMPAGEM, EM TUBO PEX PARA INST. AGUA QUENTE/FRIA                                                                                                                                                                                                                                                                                                                                                                                                               </t>
  </si>
  <si>
    <t xml:space="preserve">TE, PLASTICO, DN 25 MM, PARA CONEXAO COM CRIMPAGEM, EM TUBO PEX PARA INST. AGUA QUENTE/FRIA                                                                                                                                                                                                                                                                                                                                                                                                               </t>
  </si>
  <si>
    <t xml:space="preserve">TE, PLASTICO, DN 32 MM, PARA CONEXAO COM CRIMPAGEM, EM TUBO PEX PARA INST. AGUA QUENTE/FRIA                                                                                                                                                                                                                                                                                                                                                                                                               </t>
  </si>
  <si>
    <t xml:space="preserve">TE, PVC, SERIE R, 100 X 100 MM, PARA ESGOTO PREDIAL                                                                                                                                                                                                                                                                                                                                                                                                                                                       </t>
  </si>
  <si>
    <t xml:space="preserve">TE, PVC, SERIE R, 100 X 75 MM, PARA ESGOTO PREDIAL                                                                                                                                                                                                                                                                                                                                                                                                                                                        </t>
  </si>
  <si>
    <t xml:space="preserve">TE, PVC, SERIE R, 150 X 100 MM, PARA ESGOTO PREDIAL                                                                                                                                                                                                                                                                                                                                                                                                                                                       </t>
  </si>
  <si>
    <t xml:space="preserve">TE, PVC, SERIE R, 150 X 150 MM, PARA ESGOTO PREDIAL                                                                                                                                                                                                                                                                                                                                                                                                                                                       </t>
  </si>
  <si>
    <t xml:space="preserve">TE, PVC, SERIE R, 75 X 75 MM, PARA ESGOTO PREDIAL                                                                                                                                                                                                                                                                                                                                                                                                                                                         </t>
  </si>
  <si>
    <t xml:space="preserve">TE, PVC, 90 GRAUS, BBB, JE, DN 200 MM, PARA REDE COLETORA ESGOTO                                                                                                                                                                                                                                                                                                                                                                                                                                          </t>
  </si>
  <si>
    <t xml:space="preserve">TECNICO DE EDIFICACOES (HORISTA)                                                                                                                                                                                                                                                                                                                                                                                                                                                                          </t>
  </si>
  <si>
    <t xml:space="preserve">TECNICO DE EDIFICACOES (MENSALISTA)                                                                                                                                                                                                                                                                                                                                                                                                                                                                       </t>
  </si>
  <si>
    <t xml:space="preserve">TECNICO EM LABORATORIO E CAMPO DE CONSTRUCAO CIVIL (HORISTA)                                                                                                                                                                                                                                                                                                                                                                                                                                              </t>
  </si>
  <si>
    <t xml:space="preserve">TECNICO EM LABORATORIO E CAMPO DE CONSTRUCAO CIVIL (MENSALISTA)                                                                                                                                                                                                                                                                                                                                                                                                                                           </t>
  </si>
  <si>
    <t xml:space="preserve">TECNICO EM SEGURANCA DO TRABALHO (HORISTA)                                                                                                                                                                                                                                                                                                                                                                                                                                                                </t>
  </si>
  <si>
    <t xml:space="preserve">TECNICO EM SEGURANCA DO TRABALHO (MENSALISTA)                                                                                                                                                                                                                                                                                                                                                                                                                                                             </t>
  </si>
  <si>
    <t xml:space="preserve">TECNICO EM SONDAGEM (HORISTA)                                                                                                                                                                                                                                                                                                                                                                                                                                                                             </t>
  </si>
  <si>
    <t xml:space="preserve">TECNICO EM SONDAGEM (MENSALISTA)                                                                                                                                                                                                                                                                                                                                                                                                                                                                          </t>
  </si>
  <si>
    <t xml:space="preserve">TELA ARAME GALVANIZADO REVESTIDO COM POLIMERO, MALHA HEXAGONAL DUPLA TORCAO, 8 X 10 CM (ZN/AL REVESTIDO COM POLIMERO), FIO *2,4* MM                                                                                                                                                                                                                                                                                                                                                                       </t>
  </si>
  <si>
    <t xml:space="preserve">TELA DE ACO SOLDADA GALVANIZADA/ZINCADA PARA ALVENARIA, FIO D = *1,20 A 1,70* MM, MALHA 15 X 15 MM, (C X L) *50 X 10,5* CM                                                                                                                                                                                                                                                                                                                                                                                </t>
  </si>
  <si>
    <t xml:space="preserve">TELA DE ACO SOLDADA GALVANIZADA/ZINCADA PARA ALVENARIA, FIO D = *1,20 A 1,70* MM, MALHA 15 X 15 MM, (C X L) *50 X 6* CM                                                                                                                                                                                                                                                                                                                                                                                   </t>
  </si>
  <si>
    <t xml:space="preserve">TELA DE ACO SOLDADA GALVANIZADA/ZINCADA PARA ALVENARIA, FIO D = *1,20 A 1,70* MM, MALHA 15 X 15 MM, (C X L) *50 X 7,5* CM                                                                                                                                                                                                                                                                                                                                                                                 </t>
  </si>
  <si>
    <t xml:space="preserve">TELA DE ACO SOLDADA GALVANIZADA/ZINCADA PARA ALVENARIA, FIO D = *1,24 MM, MALHA 25 X 25 MM                                                                                                                                                                                                                                                                                                                                                                                                                </t>
  </si>
  <si>
    <t xml:space="preserve">TELA DE ACO SOLDADA NERVURADA, CA-60, L-159, (1,69 KG/M2), DIAMETRO DO FIO = 4,5 MM, LARGURA = 2,45 M, ESPACAMENTO DA MALHA = 30 X 10 CM                                                                                                                                                                                                                                                                                                                                                                  </t>
  </si>
  <si>
    <t xml:space="preserve">TELA DE ACO SOLDADA NERVURADA, CA-60, Q-113, (1,8 KG/M2), DIAMETRO DO FIO = 3,8 MM, LARGURA = 2,45 M, ESPACAMENTO DA MALHA = 10 X 10 CM                                                                                                                                                                                                                                                                                                                                                                   </t>
  </si>
  <si>
    <t xml:space="preserve">TELA DE ACO SOLDADA NERVURADA, CA-60, Q-196, (3,11 KG/M2), DIAMETRO DO FIO = 5,0 MM, LARGURA = 2,45 M, ESPACAMENTO DA MALHA = 10 X 10 CM                                                                                                                                                                                                                                                                                                                                                                  </t>
  </si>
  <si>
    <t xml:space="preserve">TELA DE ACO SOLDADA NERVURADA, CA-60, Q-283 (4,48 KG/M2), DIAMETRO DO FIO = 6,0 MM, LARGURA = 2,45 X 6,00 M DE COMPRIMENTO, ESPACAMENTO DA MALHA = 10 X 10 CM                                                                                                                                                                                                                                                                                                                                             </t>
  </si>
  <si>
    <t xml:space="preserve">TELA DE ACO SOLDADA NERVURADA, CA-60, Q-61, (0,97 KG/M2), DIAMETRO DO FIO = 3,4 MM, LARGURA = 2,45 M, ESPACAMENTO DA MALHA = 15 X 15 CM                                                                                                                                                                                                                                                                                                                                                                   </t>
  </si>
  <si>
    <t xml:space="preserve">TELA DE ACO SOLDADA NERVURADA, CA-60, T-196, (2,11 KG/M2), DIAMETRO DO FIO = 5,0 MM, LARGURA = 2,45 M, ESPACAMENTO DA MALHA = 30 X 10 CM                                                                                                                                                                                                                                                                                                                                                                  </t>
  </si>
  <si>
    <t xml:space="preserve">TELA DE ANIAGEM ( JUTA)                                                                                                                                                                                                                                                                                                                                                                                                                                                                                   </t>
  </si>
  <si>
    <t xml:space="preserve">TELA DE ARAME GALVANIZADA QUADRANGULAR / LOSANGULAR, FIO 2,11 MM (14 BWG), MALHA 5 X 5 CM, H = 2 M                                                                                                                                                                                                                                                                                                                                                                                                        </t>
  </si>
  <si>
    <t xml:space="preserve">TELA DE ARAME GALVANIZADA QUADRANGULAR / LOSANGULAR, FIO 2,11 MM (14 BWG), MALHA 8 X 8 CM, H = 2 M                                                                                                                                                                                                                                                                                                                                                                                                        </t>
  </si>
  <si>
    <t xml:space="preserve">TELA DE ARAME GALVANIZADA QUADRANGULAR / LOSANGULAR, FIO 2,77 MM (12 BWG), MALHA 10 X 10 CM, H = 2 M                                                                                                                                                                                                                                                                                                                                                                                                      </t>
  </si>
  <si>
    <t xml:space="preserve">TELA DE ARAME GALVANIZADA QUADRANGULAR / LOSANGULAR, FIO 2,77 MM (12 BWG), MALHA 5 X 5 CM, H = 2 M                                                                                                                                                                                                                                                                                                                                                                                                        </t>
  </si>
  <si>
    <t xml:space="preserve">TELA DE ARAME GALVANIZADA QUADRANGULAR / LOSANGULAR, FIO 2,77 MM (12 BWG), MALHA 8 X 8 CM, H = 2 M                                                                                                                                                                                                                                                                                                                                                                                                        </t>
  </si>
  <si>
    <t xml:space="preserve">TELA DE ARAME GALVANIZADA QUADRANGULAR / LOSANGULAR, FIO 3,4 MM (10 BWG), MALHA 5 X 5 CM, H = 2 M                                                                                                                                                                                                                                                                                                                                                                                                         </t>
  </si>
  <si>
    <t xml:space="preserve">TELA DE ARAME GALVANIZADA QUADRANGULAR / LOSANGULAR, FIO 4,19 MM (8 BWG), MALHA 5 X 5 CM, H = 2 M                                                                                                                                                                                                                                                                                                                                                                                                         </t>
  </si>
  <si>
    <t xml:space="preserve">TELA DE ARAME GALVANIZADA REVESTIDA EM PVC, QUADRANGULAR / LOSANGULAR, FIO 2,11 MM (14 BWG), BITOLA FINAL = *2,8* MM, MALHA *8 X 8* CM, H = 2 M                                                                                                                                                                                                                                                                                                                                                           </t>
  </si>
  <si>
    <t xml:space="preserve">TELA DE ARAME GALVANIZADA REVESTIDA EM PVC, QUADRANGULAR / LOSANGULAR, FIO 2,77 MM (12 BWG), BITOLA FINAL = *3,8* MM, MALHA 7,5 X 7,5 CM, H = 2 M                                                                                                                                                                                                                                                                                                                                                         </t>
  </si>
  <si>
    <t xml:space="preserve">TELA DE ARAME GALVANIZADA, HEXAGONAL, FIO 0,56 MM (24 BWG), MALHA 1/2", H = 1 M                                                                                                                                                                                                                                                                                                                                                                                                                           </t>
  </si>
  <si>
    <t xml:space="preserve">TELA DE ARAME ONDULADA, FIO *2,77* MM (12 BWG), MALHA 5 X 5 CM, H = 2 M                                                                                                                                                                                                                                                                                                                                                                                                                                   </t>
  </si>
  <si>
    <t xml:space="preserve">TELA DE FIBRA DE VIDRO, ACABAMENTO ANTI-ALCALINO, MALHA 10 X 10 MM                                                                                                                                                                                                                                                                                                                                                                                                                                        </t>
  </si>
  <si>
    <t xml:space="preserve">TELA EM MALHA HEXAGONAL DE DUPLA TORCAO 8 X 10 CM (ZN/AL REVESTIDO COM POLIMERO), FIO 2,7 MM, COM GEOMANTA OU BIOMANTA, DIMENSOES 4,0 X 2,0 X 0,6 M, COM INCLINACAO DE 70 GRAUS, PARA SOLO REFORCADO                                                                                                                                                                                                                                                                                                      </t>
  </si>
  <si>
    <t xml:space="preserve">TELA EM METAL PARA ESTUQUE (DEPLOYE)                                                                                                                                                                                                                                                                                                                                                                                                                                                                      </t>
  </si>
  <si>
    <t xml:space="preserve">TELA FACHADEIRA EM POLIETILENO, ROLO DE 3 X 100 M (L X C), COR BRANCA, SEM LOGOMARCA - PARA PROTECAO DE OBRAS                                                                                                                                                                                                                                                                                                                                                                                             </t>
  </si>
  <si>
    <t xml:space="preserve">TELA PLASTICA LARANJA, TIPO TAPUME PARA SINALIZACAO, MALHA RETANGULAR, ROLO 1.20 X 50 M (L X C)                                                                                                                                                                                                                                                                                                                                                                                                           </t>
  </si>
  <si>
    <t xml:space="preserve">TELA PLASTICA TECIDA LISTRADA BRANCA E LARANJA, TIPO GUARDA CORPO, EM POLIETILENO MONOFILADO, ROLO 1,20 X 50 M (L X C)                                                                                                                                                                                                                                                                                                                                                                                    </t>
  </si>
  <si>
    <t xml:space="preserve">TELHA CERAMICA TIPO AMERICANA, COMPRIMENTO DE *45* CM, RENDIMENTO DE *12* TELHAS/M2                                                                                                                                                                                                                                                                                                                                                                                                                       </t>
  </si>
  <si>
    <t xml:space="preserve">TELHA DE BARRO / CERAMICA, NAO ESMALTADA, TIPO COLONIAL, CANAL, PLAN, PAULISTA, COMPRIMENTO DE *44 A 50* CM, RENDIMENTO DE COBERTURA DE *26* TELHAS/M2                                                                                                                                                                                                                                                                                                                                                    </t>
  </si>
  <si>
    <t xml:space="preserve">TELHA DE FIBRA DE VIDRO ONDULADA INCOLOR, E = 0,6 MM, DE *0,50 X 2,44* M                                                                                                                                                                                                                                                                                                                                                                                                                                  </t>
  </si>
  <si>
    <t xml:space="preserve">TELHA DE FIBROCIMENTO E = 6 MM, DE 3,00 X 1,06 M (SEM AMIANTO)                                                                                                                                                                                                                                                                                                                                                                                                                                            </t>
  </si>
  <si>
    <t xml:space="preserve">TELHA DE FIBROCIMENTO E = 6 MM, DE 4,10 X 1,06 M (SEM AMIANTO)                                                                                                                                                                                                                                                                                                                                                                                                                                            </t>
  </si>
  <si>
    <t xml:space="preserve">TELHA DE FIBROCIMENTO E = 6 MM, DE 4,60 X 1,06 M (SEM AMIANTO)                                                                                                                                                                                                                                                                                                                                                                                                                                            </t>
  </si>
  <si>
    <t xml:space="preserve">TELHA DE FIBROCIMENTO E = 8 MM, DE 3,00 X 1,06 M (SEM AMIANTO)                                                                                                                                                                                                                                                                                                                                                                                                                                            </t>
  </si>
  <si>
    <t xml:space="preserve">TELHA DE FIBROCIMENTO E = 8 MM, DE 4,10 X 1,06 M (SEM AMIANTO)                                                                                                                                                                                                                                                                                                                                                                                                                                            </t>
  </si>
  <si>
    <t xml:space="preserve">TELHA DE FIBROCIMENTO E = 8 MM, DE 4,60 X 1,06 M (SEM AMIANTO)                                                                                                                                                                                                                                                                                                                                                                                                                                            </t>
  </si>
  <si>
    <t xml:space="preserve">TELHA DE FIBROCIMENTO ONDULADA E = 4 MM, DE 1,22 X 0,50 M (SEM AMIANTO)                                                                                                                                                                                                                                                                                                                                                                                                                                   </t>
  </si>
  <si>
    <t xml:space="preserve">TELHA DE FIBROCIMENTO ONDULADA E = 4 MM, DE 2,13 X 0,50 M (SEM AMIANTO)                                                                                                                                                                                                                                                                                                                                                                                                                                   </t>
  </si>
  <si>
    <t xml:space="preserve">TELHA DE FIBROCIMENTO ONDULADA E = 4 MM, DE 2,44 X 0,50 M (SEM AMIANTO)                                                                                                                                                                                                                                                                                                                                                                                                                                   </t>
  </si>
  <si>
    <t xml:space="preserve">TELHA DE FIBROCIMENTO ONDULADA E = 6 MM, DE 1,53 X 1,10 M (SEM AMIANTO)                                                                                                                                                                                                                                                                                                                                                                                                                                   </t>
  </si>
  <si>
    <t xml:space="preserve">TELHA DE FIBROCIMENTO ONDULADA E = 6 MM, DE 1,83 X 1,10 M (SEM AMIANTO)                                                                                                                                                                                                                                                                                                                                                                                                                                   </t>
  </si>
  <si>
    <t xml:space="preserve">TELHA DE FIBROCIMENTO ONDULADA E = 6 MM, DE 2,44 X 1,10 M (SEM AMIANTO)                                                                                                                                                                                                                                                                                                                                                                                                                                   </t>
  </si>
  <si>
    <t xml:space="preserve">TELHA DE FIBROCIMENTO ONDULADA E = 6 MM, DE 3,66 X 1,10 M (SEM AMIANTO)                                                                                                                                                                                                                                                                                                                                                                                                                                   </t>
  </si>
  <si>
    <t xml:space="preserve">TELHA DE FIBROCIMENTO ONDULADA E = 8 MM, DE 1,53 X 1,10 M (SEM AMIANTO)                                                                                                                                                                                                                                                                                                                                                                                                                                   </t>
  </si>
  <si>
    <t xml:space="preserve">TELHA DE FIBROCIMENTO ONDULADA E = 8 MM, DE 1,83 X 1,10 M (SEM AMIANTO)                                                                                                                                                                                                                                                                                                                                                                                                                                   </t>
  </si>
  <si>
    <t xml:space="preserve">TELHA DE FIBROCIMENTO ONDULADA E = 8 MM, DE 2,44 X 1,10 M (SEM AMIANTO)                                                                                                                                                                                                                                                                                                                                                                                                                                   </t>
  </si>
  <si>
    <t xml:space="preserve">TELHA DE FIBROCIMENTO ONDULADA E = 8 MM, DE 3,66 X 1,10 M (SEM AMIANTO)                                                                                                                                                                                                                                                                                                                                                                                                                                   </t>
  </si>
  <si>
    <t xml:space="preserve">TELHA DE VIDRO TIPO FRANCESA, *39 X 23* CM                                                                                                                                                                                                                                                                                                                                                                                                                                                                </t>
  </si>
  <si>
    <t xml:space="preserve">TELHA ESTRUTURAL DE FIBROCIMENTO 1 ABA, DE 0,52 X 2,00 M (SEM AMIANTO)                                                                                                                                                                                                                                                                                                                                                                                                                                    </t>
  </si>
  <si>
    <t xml:space="preserve">TELHA ESTRUTURAL DE FIBROCIMENTO 1 ABA, DE 0,52 X 2,50 M (SEM AMIANTO)                                                                                                                                                                                                                                                                                                                                                                                                                                    </t>
  </si>
  <si>
    <t xml:space="preserve">TELHA ESTRUTURAL DE FIBROCIMENTO 1 ABA, DE 0,52 X 3,60 M (SEM AMIANTO)                                                                                                                                                                                                                                                                                                                                                                                                                                    </t>
  </si>
  <si>
    <t xml:space="preserve">TELHA ESTRUTURAL DE FIBROCIMENTO 1 ABA, DE 0,52 X 4,00 M (SEM AMIANTO)                                                                                                                                                                                                                                                                                                                                                                                                                                    </t>
  </si>
  <si>
    <t xml:space="preserve">TELHA ESTRUTURAL DE FIBROCIMENTO 1 ABA, DE 0,52 X 5,00 M (SEM AMIANTO)                                                                                                                                                                                                                                                                                                                                                                                                                                    </t>
  </si>
  <si>
    <t xml:space="preserve">TELHA ESTRUTURAL DE FIBROCIMENTO 1 ABA, DE 0,52 X 5,50 M (SEM AMIANTO)                                                                                                                                                                                                                                                                                                                                                                                                                                    </t>
  </si>
  <si>
    <t xml:space="preserve">TELHA ESTRUTURAL DE FIBROCIMENTO 1 ABA, DE 0,52 X 6,50 M (SEM AMIANTO)                                                                                                                                                                                                                                                                                                                                                                                                                                    </t>
  </si>
  <si>
    <t xml:space="preserve">TELHA ESTRUTURAL DE FIBROCIMENTO 1 ABA, DE 0,52 X 7,20 M (SEM AMIANTO)                                                                                                                                                                                                                                                                                                                                                                                                                                    </t>
  </si>
  <si>
    <t xml:space="preserve">TELHA ESTRUTURAL DE FIBROCIMENTO 2 ABAS, DE 1,00 X 3,00 M (SEM AMIANTO)                                                                                                                                                                                                                                                                                                                                                                                                                                   </t>
  </si>
  <si>
    <t xml:space="preserve">TELHA ESTRUTURAL DE FIBROCIMENTO 2 ABAS, DE 1,00 X 4,60 M (SEM AMIANTO)                                                                                                                                                                                                                                                                                                                                                                                                                                   </t>
  </si>
  <si>
    <t xml:space="preserve">TELHA ESTRUTURAL DE FIBROCIMENTO 2 ABAS, DE 1,00 X 6,00 M (SEM AMIANTO)                                                                                                                                                                                                                                                                                                                                                                                                                                   </t>
  </si>
  <si>
    <t xml:space="preserve">TELHA ESTRUTURAL DE FIBROCIMENTO 2 ABAS, DE 1,00 X 7,40 M (SEM AMIANTO)                                                                                                                                                                                                                                                                                                                                                                                                                                   </t>
  </si>
  <si>
    <t xml:space="preserve">TELHA ESTRUTURAL DE FIBROCIMENTO 2 ABAS, DE 1,00 X 8,20 M (SEM AMIANTO)                                                                                                                                                                                                                                                                                                                                                                                                                                   </t>
  </si>
  <si>
    <t xml:space="preserve">TELHA ESTRUTURAL DE FIBROCIMENTO 2 ABAS, DE 1,00 X 9,20 M (SEM AMIANTO)                                                                                                                                                                                                                                                                                                                                                                                                                                   </t>
  </si>
  <si>
    <t xml:space="preserve">TELHA GALVALUME COM ISOLAMENTO TERMOACUSTICO EM ESPUMA RIGIDA DE POLIURETANO (PU) INJETADO, ESPESSURA DE 30 MM, DENSIDADE DE 35 KG/M3, REVESTIMENTO EM TELHA TRAPEZOIDAL NAS DUAS FACES COM ESPESSURA DE 0,50 MM CADA, ACABAMENTO NATURAL (NAO INCLUI ACESSORIOS DE FIXACAO)                                                                                                                                                                                                                              </t>
  </si>
  <si>
    <t xml:space="preserve">TELHA ONDULADA EM ACO ZINCADO, ALTURA DE 17 MM, ESPESSURA DE 0,50 MM, LARGURA UTIL DE APROXIMADAMENTE 985 MM, SEM PINTURA                                                                                                                                                                                                                                                                                                                                                                                 </t>
  </si>
  <si>
    <t xml:space="preserve">TELHA TERMOISOLANTE REVESTIDA EM ACO GALVANIZADO, FACE SUPERIOR EM TELHA TRAPEZOIDAL E FACE INFERIOR EM CHAPA PLANA (SEM ACESSORIOS DE FIXACAO), REVESTIMENTO COM ESPESSURA DE 0,50 MM COM PRE-PINTURA NAS DUAS FACES, NUCLEO EM POLIESTIRENO (EPS) DE 30 MM                                                                                                                                                                                                                                              </t>
  </si>
  <si>
    <t xml:space="preserve">TELHA TERMOISOLANTE REVESTIDA EM ACO GALVANIZADO, FACE SUPERIOR EM TELHA TRAPEZOIDAL E FACE INFERIOR EM CHAPA PLANA (SEM ACESSORIOS DE FIXACAO), REVESTIMENTO COM ESPESSURA DE 0,50 MM COM PRE-PINTURA NAS DUAS FACES, NUCLEO EM POLIESTIRENO (EPS) DE 50 MM                                                                                                                                                                                                                                              </t>
  </si>
  <si>
    <t xml:space="preserve">TELHA TERMOISOLANTE REVESTIDA EM ACO GALVANIZADO, FACES SUPERIOR E INFERIOR EM TELHA TRAPEZOIDAL (SEM ACESSORIOS DE FIXACAO), REVESTIMENTO COM ESPESSURA DE 0,50 MM COM PRE-PINTURA NAS DUAS FACES, NUCLEO EM POLIESTIRENO (EPS) DE 50 MM                                                                                                                                                                                                                                                                 </t>
  </si>
  <si>
    <t xml:space="preserve">TELHA TRAPEZOIDAL EM ACO ZINCADO, SEM PINTURA, ALTURA DE APROXIMADAMENTE 40 MM, ESPESSURA DE 0,50 MM E LARGURA UTIL DE 980 MM                                                                                                                                                                                                                                                                                                                                                                             </t>
  </si>
  <si>
    <t xml:space="preserve">TELHA TRAPEZOIDAL EM ALUMINIO, ALTURA DE *38* MM E ESPESSURA DE 0,5 MM (LARGURA TOTAL DE 1056 MM E COMPRIMENTO DE 5000 MM)                                                                                                                                                                                                                                                                                                                                                                                </t>
  </si>
  <si>
    <t xml:space="preserve">TELHA TRAPEZOIDAL EM ALUMINIO, ALTURA DE *38* MM E ESPESSURA DE 0,7 MM (LARGURA TOTAL DE 1056 MM E COMPRIMENTO DE 5000 MM)                                                                                                                                                                                                                                                                                                                                                                                </t>
  </si>
  <si>
    <t xml:space="preserve">TELHA VIDRO TIPO CANAL OU COLONIAL, C = 46 A 50 CM                                                                                                                                                                                                                                                                                                                                                                                                                                                        </t>
  </si>
  <si>
    <t xml:space="preserve">TERMINAL A COMPRESSAO EM COBRE ESTANHADO PARA CABO 10 MM2, 1 FURO E 1 COMPRESSAO, PARA PARAFUSO DE FIXACAO M6                                                                                                                                                                                                                                                                                                                                                                                             </t>
  </si>
  <si>
    <t xml:space="preserve">TERMINAL A COMPRESSAO EM COBRE ESTANHADO PARA CABO 120 MM2, 1 FURO E 1 COMPRESSAO, PARA PARAFUSO DE FIXACAO M12                                                                                                                                                                                                                                                                                                                                                                                           </t>
  </si>
  <si>
    <t xml:space="preserve">TERMINAL A COMPRESSAO EM COBRE ESTANHADO PARA CABO 16 MM2, 1 FURO E 1 COMPRESSAO, PARA PARAFUSO DE FIXACAO M6                                                                                                                                                                                                                                                                                                                                                                                             </t>
  </si>
  <si>
    <t xml:space="preserve">TERMINAL A COMPRESSAO EM COBRE ESTANHADO PARA CABO 2,5 MM2, 1 FURO E 1 COMPRESSAO, PARA PARAFUSO DE FIXACAO M5                                                                                                                                                                                                                                                                                                                                                                                            </t>
  </si>
  <si>
    <t xml:space="preserve">TERMINAL A COMPRESSAO EM COBRE ESTANHADO PARA CABO 25 MM2, 1 FURO E 1 COMPRESSAO, PARA PARAFUSO DE FIXACAO M8                                                                                                                                                                                                                                                                                                                                                                                             </t>
  </si>
  <si>
    <t xml:space="preserve">TERMINAL A COMPRESSAO EM COBRE ESTANHADO PARA CABO 35 MM2, 1 FURO E 1 COMPRESSAO, PARA PARAFUSO DE FIXACAO M8                                                                                                                                                                                                                                                                                                                                                                                             </t>
  </si>
  <si>
    <t xml:space="preserve">TERMINAL A COMPRESSAO EM COBRE ESTANHADO PARA CABO 4 MM2, 1 FURO E 1 COMPRESSAO, PARA PARAFUSO DE FIXACAO M5                                                                                                                                                                                                                                                                                                                                                                                              </t>
  </si>
  <si>
    <t xml:space="preserve">TERMINAL A COMPRESSAO EM COBRE ESTANHADO PARA CABO 50 MM2, 1 FURO E 1 COMPRESSAO, PARA PARAFUSO DE FIXACAO M8                                                                                                                                                                                                                                                                                                                                                                                             </t>
  </si>
  <si>
    <t xml:space="preserve">TERMINAL A COMPRESSAO EM COBRE ESTANHADO PARA CABO 6 MM2, 1 FURO E 1 COMPRESSAO, PARA PARAFUSO DE FIXACAO M6                                                                                                                                                                                                                                                                                                                                                                                              </t>
  </si>
  <si>
    <t xml:space="preserve">TERMINAL A COMPRESSAO EM COBRE ESTANHADO PARA CABO 70 MM2, 1 FURO E 1 COMPRESSAO, PARA PARAFUSO DE FIXACAO M10                                                                                                                                                                                                                                                                                                                                                                                            </t>
  </si>
  <si>
    <t xml:space="preserve">TERMINAL A COMPRESSAO EM COBRE ESTANHADO PARA CABO 95 MM2, 1 FURO E 1 COMPRESSAO, PARA PARAFUSO DE FIXACAO M12                                                                                                                                                                                                                                                                                                                                                                                            </t>
  </si>
  <si>
    <t xml:space="preserve">TERMINAL DE VENTILACAO, 100 MM, SERIE NORMAL, ESGOTO PREDIAL                                                                                                                                                                                                                                                                                                                                                                                                                                              </t>
  </si>
  <si>
    <t xml:space="preserve">TERMINAL DE VENTILACAO, 50 MM, SERIE NORMAL, ESGOTO PREDIAL                                                                                                                                                                                                                                                                                                                                                                                                                                               </t>
  </si>
  <si>
    <t xml:space="preserve">TERMINAL DE VENTILACAO, 75 MM, SERIE NORMAL, ESGOTO PREDIAL                                                                                                                                                                                                                                                                                                                                                                                                                                               </t>
  </si>
  <si>
    <t xml:space="preserve">TERMINAL METALICO A PRESSAO PARA 1 CABO DE 120 MM2, COM 1 FURO DE FIXACAO                                                                                                                                                                                                                                                                                                                                                                                                                                 </t>
  </si>
  <si>
    <t xml:space="preserve">TERMINAL METALICO A PRESSAO PARA 1 CABO DE 150 A 185 MM2, COM 2 FUROS PARA FIXACAO                                                                                                                                                                                                                                                                                                                                                                                                                        </t>
  </si>
  <si>
    <t xml:space="preserve">TERMINAL METALICO A PRESSAO PARA 1 CABO DE 150 MM2, COM 1 FURO DE FIXACAO                                                                                                                                                                                                                                                                                                                                                                                                                                 </t>
  </si>
  <si>
    <t xml:space="preserve">TERMINAL METALICO A PRESSAO PARA 1 CABO DE 16 A 25 MM2, COM 2 FUROS PARA FIXACAO                                                                                                                                                                                                                                                                                                                                                                                                                          </t>
  </si>
  <si>
    <t xml:space="preserve">TERMINAL METALICO A PRESSAO PARA 1 CABO DE 16 MM2, COM 1 FURO DE FIXACAO                                                                                                                                                                                                                                                                                                                                                                                                                                  </t>
  </si>
  <si>
    <t xml:space="preserve">TERMINAL METALICO A PRESSAO PARA 1 CABO DE 185 MM2, COM 1 FURO DE FIXACAO                                                                                                                                                                                                                                                                                                                                                                                                                                 </t>
  </si>
  <si>
    <t xml:space="preserve">TERMINAL METALICO A PRESSAO PARA 1 CABO DE 240 MM2, COM 1 FURO DE FIXACAO                                                                                                                                                                                                                                                                                                                                                                                                                                 </t>
  </si>
  <si>
    <t xml:space="preserve">TERMINAL METALICO A PRESSAO PARA 1 CABO DE 25 A 35 MM2, COM 2 FUROS PARA FIXACAO                                                                                                                                                                                                                                                                                                                                                                                                                          </t>
  </si>
  <si>
    <t xml:space="preserve">TERMINAL METALICO A PRESSAO PARA 1 CABO DE 25 MM2, COM 1 FURO DE FIXACAO                                                                                                                                                                                                                                                                                                                                                                                                                                  </t>
  </si>
  <si>
    <t xml:space="preserve">TERMINAL METALICO A PRESSAO PARA 1 CABO DE 300 MM2, COM 1 FURO DE FIXACAO                                                                                                                                                                                                                                                                                                                                                                                                                                 </t>
  </si>
  <si>
    <t xml:space="preserve">TERMINAL METALICO A PRESSAO PARA 1 CABO DE 35 MM2, COM 1 FURO DE FIXACAO                                                                                                                                                                                                                                                                                                                                                                                                                                  </t>
  </si>
  <si>
    <t xml:space="preserve">TERMINAL METALICO A PRESSAO PARA 1 CABO DE 50 A 70 MM2, COM 2 FUROS PARA FIXACAO                                                                                                                                                                                                                                                                                                                                                                                                                          </t>
  </si>
  <si>
    <t xml:space="preserve">TERMINAL METALICO A PRESSAO PARA 1 CABO DE 50 MM2, COM 1 FURO DE FIXACAO                                                                                                                                                                                                                                                                                                                                                                                                                                  </t>
  </si>
  <si>
    <t xml:space="preserve">TERMINAL METALICO A PRESSAO PARA 1 CABO DE 6 A 10 MM2, COM 1 FURO DE FIXACAO                                                                                                                                                                                                                                                                                                                                                                                                                              </t>
  </si>
  <si>
    <t xml:space="preserve">TERMINAL METALICO A PRESSAO PARA 1 CABO DE 70 MM2, COM 1 FURO DE FIXACAO                                                                                                                                                                                                                                                                                                                                                                                                                                  </t>
  </si>
  <si>
    <t xml:space="preserve">TERMINAL METALICO A PRESSAO PARA 1 CABO DE 95 A 120 MM2, COM 2 FUROS PARA FIXACAO                                                                                                                                                                                                                                                                                                                                                                                                                         </t>
  </si>
  <si>
    <t xml:space="preserve">TERMINAL METALICO A PRESSAO PARA 1 CABO DE 95 MM2, COM 1 FURO DE FIXACAO                                                                                                                                                                                                                                                                                                                                                                                                                                  </t>
  </si>
  <si>
    <t xml:space="preserve">TERMINAL METALICO A PRESSAO 1 CABO, PARA CABOS DE 4 A 10 MM2, COM 2 FUROS PARA FIXACAO                                                                                                                                                                                                                                                                                                                                                                                                                    </t>
  </si>
  <si>
    <t xml:space="preserve">TERMOFUSORA PARA TUBOS E CONEXOES EM PPR COM DIAMETROS DE 20 A 63 MM, POTENCIA DE 800 W, TENSAO 220 V                                                                                                                                                                                                                                                                                                                                                                                                     </t>
  </si>
  <si>
    <t xml:space="preserve">TERMOFUSORA PARA TUBOS E CONEXOES EM PPR COM DIAMETROS DE 75 A 110 MM, POTENCIA DE *1100* W, TENSAO 220 V                                                                                                                                                                                                                                                                                                                                                                                                 </t>
  </si>
  <si>
    <t xml:space="preserve">TERRA VEGETAL (ENSACADA)                                                                                                                                                                                                                                                                                                                                                                                                                                                                                  </t>
  </si>
  <si>
    <t xml:space="preserve">TERRA VEGETAL (GRANEL)                                                                                                                                                                                                                                                                                                                                                                                                                                                                                    </t>
  </si>
  <si>
    <t xml:space="preserve">TESTEIRA ANTIDERRAPANTE PARA PISO VINILICO *5 X 2,5* CM, E = 2 MM                                                                                                                                                                                                                                                                                                                                                                                                                                         </t>
  </si>
  <si>
    <t xml:space="preserve">TIL CONDOMINIAL, PVC, DN 100 X 100 MM, PARA REDE COLETORA DE ESGOTO                                                                                                                                                                                                                                                                                                                                                                                                                                       </t>
  </si>
  <si>
    <t xml:space="preserve">TIL PARA LIGACAO PREDIAL, EM PVC, JE, BBB, DN 100 X 100 MM, PARA REDE COLETORA ESGOTO                                                                                                                                                                                                                                                                                                                                                                                                                     </t>
  </si>
  <si>
    <t xml:space="preserve">TIL RADIAL, PVC, JE, BBB, DN 300 X 200 MM, PARA REDE COLETORA DE ESGOTO (NBR 10.569)                                                                                                                                                                                                                                                                                                                                                                                                                      </t>
  </si>
  <si>
    <t xml:space="preserve">TINTA / REVESTIMENTO A BASE DE RESINA EPOXI COM ALCATRAO, BICOMPONENTE                                                                                                                                                                                                                                                                                                                                                                                                                                    </t>
  </si>
  <si>
    <t xml:space="preserve">TINTA A BASE DE RESINA ACRILICA EMULSIONADA EM AGUA, PARA SINALIZACAO HORIZONTAL VIARIA (NBR 13699:2012)                                                                                                                                                                                                                                                                                                                                                                                                  </t>
  </si>
  <si>
    <t xml:space="preserve">TINTA A OLEO BRILHANTE, PARA MADEIRAS E METAIS                                                                                                                                                                                                                                                                                                                                                                                                                                                            </t>
  </si>
  <si>
    <t xml:space="preserve">TINTA ACRILICA A BASE DE SOLVENTE, PARA SINALIZACAO HORIZONTAL VIARIA (NBR 11862)                                                                                                                                                                                                                                                                                                                                                                                                                         </t>
  </si>
  <si>
    <t xml:space="preserve">TINTA ACRILICA PREMIUM PARA PISO                                                                                                                                                                                                                                                                                                                                                                                                                                                                          </t>
  </si>
  <si>
    <t xml:space="preserve">TINTA ASFALTICA IMPERMEABILIZANTE DILUIDA EM SOLVENTE, PARA MATERIAIS CIMENTICIOS, METAL E MADEIRA                                                                                                                                                                                                                                                                                                                                                                                                        </t>
  </si>
  <si>
    <t xml:space="preserve">TINTA ASFALTICA IMPERMEABILIZANTE DISPERSA EM AGUA, PARA MATERIAIS CIMENTICIOS                                                                                                                                                                                                                                                                                                                                                                                                                            </t>
  </si>
  <si>
    <t xml:space="preserve">TINTA BORRACHA CLORADA, ACABAMENTO SEMIBRILHO, QUALQUER COR                                                                                                                                                                                                                                                                                                                                                                                                                                               </t>
  </si>
  <si>
    <t xml:space="preserve">TINTA EPOXI BASE AGUA PREMIUM, BRANCA                                                                                                                                                                                                                                                                                                                                                                                                                                                                     </t>
  </si>
  <si>
    <t xml:space="preserve">TINTA ESMALTE BASE AGUA PREMIUM ACETINADO                                                                                                                                                                                                                                                                                                                                                                                                                                                                 </t>
  </si>
  <si>
    <t xml:space="preserve">TINTA ESMALTE BASE AGUA PREMIUM BRILHANTE                                                                                                                                                                                                                                                                                                                                                                                                                                                                 </t>
  </si>
  <si>
    <t xml:space="preserve">TINTA ESMALTE SINTETICO PREMIUM ACETINADO                                                                                                                                                                                                                                                                                                                                                                                                                                                                 </t>
  </si>
  <si>
    <t xml:space="preserve">TINTA ESMALTE SINTETICO PREMIUM BRILHANTE                                                                                                                                                                                                                                                                                                                                                                                                                                                                 </t>
  </si>
  <si>
    <t xml:space="preserve">TINTA ESMALTE SINTETICO PREMIUM DE DUPLA ACAO GRAFITE FOSCO PARA SUPERFICIES METALICAS FERROSAS                                                                                                                                                                                                                                                                                                                                                                                                           </t>
  </si>
  <si>
    <t xml:space="preserve">TINTA ESMALTE SINTETICO PREMIUM DE EFEITO PROTETOR DE SUPERFICIE METALICA ALUMINIO                                                                                                                                                                                                                                                                                                                                                                                                                        </t>
  </si>
  <si>
    <t xml:space="preserve">TINTA ESMALTE SINTETICO PREMIUM FOSCO                                                                                                                                                                                                                                                                                                                                                                                                                                                                     </t>
  </si>
  <si>
    <t xml:space="preserve">TINTA ESMALTE SINTETICO STANDARD ACETINADO                                                                                                                                                                                                                                                                                                                                                                                                                                                                </t>
  </si>
  <si>
    <t xml:space="preserve">TINTA ESMALTE SINTETICO STANDARD BRILHANTE                                                                                                                                                                                                                                                                                                                                                                                                                                                                </t>
  </si>
  <si>
    <t xml:space="preserve">TINTA ESMALTE SINTETICO STANDARD FOSCO                                                                                                                                                                                                                                                                                                                                                                                                                                                                    </t>
  </si>
  <si>
    <t xml:space="preserve">TINTA LATEX ACRILICA ECONOMICA, COR BRANCA                                                                                                                                                                                                                                                                                                                                                                                                                                                                </t>
  </si>
  <si>
    <t xml:space="preserve">TINTA LATEX ACRILICA PREMIUM, COR BRANCO FOSCO                                                                                                                                                                                                                                                                                                                                                                                                                                                            </t>
  </si>
  <si>
    <t xml:space="preserve">TINTA LATEX ACRILICA STANDARD, COR BRANCA                                                                                                                                                                                                                                                                                                                                                                                                                                                                 </t>
  </si>
  <si>
    <t xml:space="preserve">TINTA LATEX ACRILICA SUPER PREMIUM, COR BRANCO FOSCO                                                                                                                                                                                                                                                                                                                                                                                                                                                      </t>
  </si>
  <si>
    <t xml:space="preserve">TINTA MINERAL IMPERMEAVEL EM PO, BRANCA                                                                                                                                                                                                                                                                                                                                                                                                                                                                   </t>
  </si>
  <si>
    <t xml:space="preserve">TINTA/RESINA ACRILICA PREMIUM PARA CERAMICA, PEDRAS E OUTROS                                                                                                                                                                                                                                                                                                                                                                                                                                              </t>
  </si>
  <si>
    <t xml:space="preserve">TIRANTE COM ELO, EM ARAME GALVANIZADO RIGIDO, NUMERO 10, COMPRIMENTO 2000 MM, PARA PENDURAL DE FORRO REMOVIVEL                                                                                                                                                                                                                                                                                                                                                                                            </t>
  </si>
  <si>
    <t xml:space="preserve">TOALHEIRO PLASTICO TIPO DISPENSER PARA PAPEL TOALHA INTERFOLHADO                                                                                                                                                                                                                                                                                                                                                                                                                                          </t>
  </si>
  <si>
    <t xml:space="preserve">TOMADA INDUSTRIAL DE EMBUTIR 3P+T 30 A, 440 V, COM TRAVA, COM PLACA                                                                                                                                                                                                                                                                                                                                                                                                                                       </t>
  </si>
  <si>
    <t xml:space="preserve">TOMADA INDUSTRIAL DE EMBUTIR 3P+T 30 A, 440 V, COM TRAVA, SEM PLACA                                                                                                                                                                                                                                                                                                                                                                                                                                       </t>
  </si>
  <si>
    <t xml:space="preserve">TOMADA PARA ANTENA DE TV, CABO COAXIAL DE 9 MM (APENAS MODULO)                                                                                                                                                                                                                                                                                                                                                                                                                                            </t>
  </si>
  <si>
    <t xml:space="preserve">TOMADA PARA ANTENA DE TV, CABO COAXIAL DE 9 MM, CONJUNTO MONTADO PARA EMBUTIR 4" X 2" (PLACA + SUPORTE + MODULO)                                                                                                                                                                                                                                                                                                                                                                                          </t>
  </si>
  <si>
    <t xml:space="preserve">TOMADA RJ11, 2 FIOS (APENAS MODULO)                                                                                                                                                                                                                                                                                                                                                                                                                                                                       </t>
  </si>
  <si>
    <t xml:space="preserve">TOMADA RJ11, 2 FIOS, CONJUNTO MONTADO PARA EMBUTIR 4" X 2" (PLACA + SUPORTE + MODULO)                                                                                                                                                                                                                                                                                                                                                                                                                     </t>
  </si>
  <si>
    <t xml:space="preserve">TOMADA RJ45, 8 FIOS, CAT 5E (APENAS MODULO)                                                                                                                                                                                                                                                                                                                                                                                                                                                               </t>
  </si>
  <si>
    <t xml:space="preserve">TOMADA RJ45, 8 FIOS, CAT 5E, CONJUNTO MONTADO PARA EMBUTIR 4" X 2" (PLACA + SUPORTE + MODULO)                                                                                                                                                                                                                                                                                                                                                                                                             </t>
  </si>
  <si>
    <t xml:space="preserve">TOMADA 2P+T 10A, 250V, CONJUNTO MONTADO PARA EMBUTIR 4" X 2" (PLACA + SUPORTE + MODULO)                                                                                                                                                                                                                                                                                                                                                                                                                   </t>
  </si>
  <si>
    <t xml:space="preserve">TOMADA 2P+T 10A, 250V, CONJUNTO MONTADO PARA SOBREPOR 4" X 2" (CAIXA + MODULO)                                                                                                                                                                                                                                                                                                                                                                                                                            </t>
  </si>
  <si>
    <t xml:space="preserve">TOMADA 2P+T 20A 250V, CONJUNTO MONTADO PARA EMBUTIR 4" X 2" (PLACA + SUPORTE + MODULO)                                                                                                                                                                                                                                                                                                                                                                                                                    </t>
  </si>
  <si>
    <t xml:space="preserve">TOMADAS (2 MODULOS) 2P+T 10A, 250V, CONJUNTO MONTADO PARA EMBUTIR 4" X 2" (PLACA + SUPORTE + MODULOS)                                                                                                                                                                                                                                                                                                                                                                                                     </t>
  </si>
  <si>
    <t xml:space="preserve">TOPOGRAFO (HORISTA)                                                                                                                                                                                                                                                                                                                                                                                                                                                                                       </t>
  </si>
  <si>
    <t xml:space="preserve">TOPOGRAFO (MENSALISTA)                                                                                                                                                                                                                                                                                                                                                                                                                                                                                    </t>
  </si>
  <si>
    <t xml:space="preserve">TORNEIRA DE BOIA BALAO METALICO, VAZAO TOTAL, PARA CAIXA D'AGUA, AGUA QUENTE, ROSCA 1/2 ", COM HASTE, TORNEIRA E BALAO METALICOS                                                                                                                                                                                                                                                                                                                                                                          </t>
  </si>
  <si>
    <t xml:space="preserve">TORNEIRA DE BOIA BALAO METALICO, VAZAO TOTAL, PARA CAIXA D'AGUA, AGUA QUENTE, ROSCA 3/4 ", COM HASTE, TORNEIRA E BALAO METALICOS                                                                                                                                                                                                                                                                                                                                                                          </t>
  </si>
  <si>
    <t xml:space="preserve">TORNEIRA DE BOIA CONVENCIONAL PARA CAIXA D'AGUA, AGUA FRIA, 1.1/2", COM HASTE E TORNEIRA METALICOS E BALAO PLASTICO                                                                                                                                                                                                                                                                                                                                                                                       </t>
  </si>
  <si>
    <t xml:space="preserve">TORNEIRA DE BOIA CONVENCIONAL PARA CAIXA D'AGUA, AGUA FRIA, 1.1/4", COM HASTE E TORNEIRA METALICOS E BALAO PLASTICO                                                                                                                                                                                                                                                                                                                                                                                       </t>
  </si>
  <si>
    <t xml:space="preserve">TORNEIRA DE BOIA CONVENCIONAL PARA CAIXA D'AGUA, AGUA FRIA, 1/2", COM HASTE E TORNEIRA METALICOS E BALAO PLASTICO                                                                                                                                                                                                                                                                                                                                                                                         </t>
  </si>
  <si>
    <t xml:space="preserve">TORNEIRA DE BOIA CONVENCIONAL PARA CAIXA D'AGUA, AGUA FRIA, 3/4", COM HASTE E TORNEIRA METALICOS E BALAO PLASTICO                                                                                                                                                                                                                                                                                                                                                                                         </t>
  </si>
  <si>
    <t xml:space="preserve">TORNEIRA DE BOIA CONVENCIONAL PARA CAIXA D'AGUA, 1", AGUA FRIA, COM HASTE E TORNEIRA METALICOS E BALAO PLASTICO                                                                                                                                                                                                                                                                                                                                                                                           </t>
  </si>
  <si>
    <t xml:space="preserve">TORNEIRA DE BOIA CONVENCIONAL PARA CAIXA D'AGUA, 2", AGUA FRIA, COM HASTE E TORNEIRA METALICOS E BALAO PLASTICO                                                                                                                                                                                                                                                                                                                                                                                           </t>
  </si>
  <si>
    <t xml:space="preserve">TORNEIRA DE BOIA VAZAO TOTAL PARA CAIXA D'AGUA, AGUA FRIA, BITOLA 1/2", COM HASTE E TORNEIRA METALICOS E BALAO PLASTICO                                                                                                                                                                                                                                                                                                                                                                                   </t>
  </si>
  <si>
    <t xml:space="preserve">TORNEIRA DE BOIA VAZAO TOTAL PARA CAIXA D'AGUA, AGUA FRIA, BITOLA 1", COM HASTE E TORNEIRA METALICOS E BALAO PLASTICO                                                                                                                                                                                                                                                                                                                                                                                     </t>
  </si>
  <si>
    <t xml:space="preserve">TORNEIRA DE BOIA VAZAO TOTAL PARA CAIXA D'AGUA, AGUA FRIA, BITOLA 3/4", COM HASTE E TORNEIRA METALICOS E BALAO PLASTICO                                                                                                                                                                                                                                                                                                                                                                                   </t>
  </si>
  <si>
    <t xml:space="preserve">TORNEIRA DE MESA PARA LAVATORIO, METALICA CROMADA, COM MISTURADOR MONOCOMANDO, BICA BAIXA (REF 2875)                                                                                                                                                                                                                                                                                                                                                                                                      </t>
  </si>
  <si>
    <t xml:space="preserve">TORNEIRA DE MESA PARA LAVATORIO, METALICA CROMADA, COM SENSOR DE APROXIMACAO ELETRICO, BIVOLT                                                                                                                                                                                                                                                                                                                                                                                                             </t>
  </si>
  <si>
    <t xml:space="preserve">TORNEIRA METALICA CROMADA DE MESA PARA LAVATORIO, BICA ALTA, COM AREJADOR (REF 1195)                                                                                                                                                                                                                                                                                                                                                                                                                      </t>
  </si>
  <si>
    <t xml:space="preserve">TORNEIRA METALICA CROMADA DE MESA PARA LAVATORIO, COM SENSOR DE PRESENCA A PILHA, COM AREJADOR EMBUTIDO                                                                                                                                                                                                                                                                                                                                                                                                   </t>
  </si>
  <si>
    <t xml:space="preserve">TORNEIRA METALICA CROMADA DE MESA, PARA LAVATORIO, TEMPORIZADA PRESSAO FECHAMENTO AUTOMATICO, BICA BAIXA                                                                                                                                                                                                                                                                                                                                                                                                  </t>
  </si>
  <si>
    <t xml:space="preserve">TORNEIRA METALICA CROMADA DE PAREDE LONGA PARA LAVATORIO, COM AREJADOR, ACIONAMENTO ALAVANCA, 1/4 DE VOLTA (REF 1178)                                                                                                                                                                                                                                                                                                                                                                                     </t>
  </si>
  <si>
    <t xml:space="preserve">TORNEIRA PLASTICA DE BOIA CONVENCIONAL PARA CAIXA DE AGUA, AGUA FRIA, 3/4 ", COM HASTE METALICA E COM TORNEIRA E BALAO PLASTICOS (PADRAO POPULAR)                                                                                                                                                                                                                                                                                                                                                         </t>
  </si>
  <si>
    <t xml:space="preserve">TRANSFORMADOR TRIFASICO DE DISTRIBUICAO, POTENCIA DE 1000 KVA, TENSAO NOMINAL DE 15 KV, TENSAO SECUNDARIA DE 220/127V, EM OLEO ISOLANTE TIPO MINERAL                                                                                                                                                                                                                                                                                                                                                      </t>
  </si>
  <si>
    <t xml:space="preserve">TRANSFORMADOR TRIFASICO DE DISTRIBUICAO, POTENCIA DE 112,5 KVA, TENSAO NOMINAL DE 15 KV, TENSAO SECUNDARIA DE 220/127V, EM OLEO ISOLANTE TIPO MINERAL                                                                                                                                                                                                                                                                                                                                                     </t>
  </si>
  <si>
    <t xml:space="preserve">TRANSFORMADOR TRIFASICO DE DISTRIBUICAO, POTENCIA DE 15 KVA, TENSAO NOMINAL DE 15 KV, TENSAO SECUNDARIA DE 220/127V, EM OLEO ISOLANTE TIPO MINERAL                                                                                                                                                                                                                                                                                                                                                        </t>
  </si>
  <si>
    <t xml:space="preserve">TRANSFORMADOR TRIFASICO DE DISTRIBUICAO, POTENCIA DE 150 KVA, TENSAO NOMINAL DE 15 KV, TENSAO SECUNDARIA DE 220/127V, EM OLEO ISOLANTE TIPO MINERAL                                                                                                                                                                                                                                                                                                                                                       </t>
  </si>
  <si>
    <t xml:space="preserve">TRANSFORMADOR TRIFASICO DE DISTRIBUICAO, POTENCIA DE 1500 KVA, TENSAO NOMINAL DE 15 KV, TENSAO SECUNDARIA DE 220/127V, EM OLEO ISOLANTE TIPO MINERAL                                                                                                                                                                                                                                                                                                                                                      </t>
  </si>
  <si>
    <t xml:space="preserve">TRANSFORMADOR TRIFASICO DE DISTRIBUICAO, POTENCIA DE 225 KVA, TENSAO NOMINAL DE 15 KV, TENSAO SECUNDARIA DE 220/127V, EM OLEO ISOLANTE TIPO MINERAL                                                                                                                                                                                                                                                                                                                                                       </t>
  </si>
  <si>
    <t xml:space="preserve">TRANSFORMADOR TRIFASICO DE DISTRIBUICAO, POTENCIA DE 30 KVA, TENSAO NOMINAL DE 15 KV, TENSAO SECUNDARIA DE 220/127V, EM OLEO ISOLANTE TIPO MINERAL                                                                                                                                                                                                                                                                                                                                                        </t>
  </si>
  <si>
    <t xml:space="preserve">TRANSFORMADOR TRIFASICO DE DISTRIBUICAO, POTENCIA DE 300 KVA, TENSAO NOMINAL DE 15 KV, TENSAO SECUNDARIA DE 220/127V, EM OLEO ISOLANTE TIPO MINERAL                                                                                                                                                                                                                                                                                                                                                       </t>
  </si>
  <si>
    <t xml:space="preserve">TRANSFORMADOR TRIFASICO DE DISTRIBUICAO, POTENCIA DE 45 KVA, TENSAO NOMINAL DE 15 KV, TENSAO SECUNDARIA DE 220/127V, EM OLEO ISOLANTE TIPO MINERAL                                                                                                                                                                                                                                                                                                                                                        </t>
  </si>
  <si>
    <t xml:space="preserve">TRANSFORMADOR TRIFASICO DE DISTRIBUICAO, POTENCIA DE 500 KVA, TENSAO NOMINAL DE 15 KV, TENSAO SECUNDARIA DE 220/127V, EM OLEO ISOLANTE TIPO MINERAL                                                                                                                                                                                                                                                                                                                                                       </t>
  </si>
  <si>
    <t xml:space="preserve">TRANSFORMADOR TRIFASICO DE DISTRIBUICAO, POTENCIA DE 75 KVA, TENSAO NOMINAL DE 15 KV, TENSAO SECUNDARIA DE 220/127V, EM OLEO ISOLANTE TIPO MINERAL                                                                                                                                                                                                                                                                                                                                                        </t>
  </si>
  <si>
    <t xml:space="preserve">TRANSFORMADOR TRIFASICO DE DISTRIBUICAO, POTENCIA DE 750 KVA, TENSAO NOMINAL DE 15 KV, TENSAO SECUNDARIA DE 220/127V, EM OLEO ISOLANTE TIPO MINERAL                                                                                                                                                                                                                                                                                                                                                       </t>
  </si>
  <si>
    <t xml:space="preserve">TRANSPORTE - HORISTA (COLETADO CAIXA - ENCARGOS COMPLEMENTARES)                                                                                                                                                                                                                                                                                                                                                                                                                                           </t>
  </si>
  <si>
    <t xml:space="preserve">TRANSPORTE - MENSALISTA (COLETADO CAIXA - ENCARGOS COMPLEMENTARES)                                                                                                                                                                                                                                                                                                                                                                                                                                        </t>
  </si>
  <si>
    <t xml:space="preserve">TRATOR DE ESTEIRAS, POTENCIA BRUTA DE 133 HP, PESO OPERACIONAL DE 14 T, COM LAMINA COM CAPACIDADE DE 3,00 M3                                                                                                                                                                                                                                                                                                                                                                                              </t>
  </si>
  <si>
    <t xml:space="preserve">TRATOR DE ESTEIRAS, POTENCIA BRUTA DE 347 HP, PESO OPERACIONAL DE 38,5 T, COM ESCARIFICADOR E LAMINA COM CAPACIDADE DE 4,70M3                                                                                                                                                                                                                                                                                                                                                                             </t>
  </si>
  <si>
    <t xml:space="preserve">TRATOR DE ESTEIRAS, POTENCIA DE 100 HP, PESO OPERACIONAL DE 9,4 T, COM LAMINA COM CAPACIDADE DE 2,19 M3                                                                                                                                                                                                                                                                                                                                                                                                   </t>
  </si>
  <si>
    <t xml:space="preserve">TRATOR DE ESTEIRAS, POTENCIA DE 150 HP, PESO OPERACIONAL DE 16,7 T, COM RODA MOTRIZ ELEVADA E LAMINA COM CONTATO DE 3,18M3                                                                                                                                                                                                                                                                                                                                                                                </t>
  </si>
  <si>
    <t xml:space="preserve">TRATOR DE ESTEIRAS, POTENCIA DE 170 HP, PESO OPERACIONAL DE 19 T, COM LAMINA COM CAPACIDADE DE 5,2 M3                                                                                                                                                                                                                                                                                                                                                                                                     </t>
  </si>
  <si>
    <t xml:space="preserve">TRATOR DE ESTEIRAS, POTENCIA DE 347 HP, PESO OPERACIONAL DE 38,5 T, COM LAMINA COM CAPACIDADE DE 8,70M3                                                                                                                                                                                                                                                                                                                                                                                                   </t>
  </si>
  <si>
    <t xml:space="preserve">TRATOR DE ESTEIRAS, POTENCIA NO VOLANTE DE 200 HP, PESO OPERACIONAL DE 20,1 T, COM RODA MOTRIZ ELEVADA E LAMINA COM CAPACIDADE DE 3,89 M3                                                                                                                                                                                                                                                                                                                                                                 </t>
  </si>
  <si>
    <t xml:space="preserve">TRATOR DE ESTEIRAS, POTENCIA 125 HP, PESO OPERACIONAL DE 12,9 T, COM LAMINA COM CAPACIDADE DE 2,7 M3                                                                                                                                                                                                                                                                                                                                                                                                      </t>
  </si>
  <si>
    <t xml:space="preserve">TRATOR DE PNEUS COM POTENCIA DE 105 CV, TRACAO 4 X 4, PESO COM LASTRO DE 5775 KG                                                                                                                                                                                                                                                                                                                                                                                                                          </t>
  </si>
  <si>
    <t xml:space="preserve">TRATOR DE PNEUS COM POTENCIA DE 122 CV, TRACAO 4 X 4, PESO COM LASTRO DE 4510 KG                                                                                                                                                                                                                                                                                                                                                                                                                          </t>
  </si>
  <si>
    <t xml:space="preserve">TRATOR DE PNEUS COM POTENCIA DE 15 CV, PESO COM LASTRO DE 1160 KG                                                                                                                                                                                                                                                                                                                                                                                                                                         </t>
  </si>
  <si>
    <t xml:space="preserve">TRATOR DE PNEUS COM POTENCIA DE 50 CV, TRACAO 4 X 2, PESO COM LASTRO DE 2714 KG                                                                                                                                                                                                                                                                                                                                                                                                                           </t>
  </si>
  <si>
    <t xml:space="preserve">TRATOR DE PNEUS COM POTENCIA DE 85 CV, TRACAO 4 X 4, PESO COM LASTRO DE 4675 KG                                                                                                                                                                                                                                                                                                                                                                                                                           </t>
  </si>
  <si>
    <t xml:space="preserve">TRATOR DE PNEUS COM POTENCIA DE 95 CV, TRACAO 4 X 4, PESO MAXIMO DE 5225 KG                                                                                                                                                                                                                                                                                                                                                                                                                               </t>
  </si>
  <si>
    <t xml:space="preserve">TRAVA / PRENDEDOR DE PORTA, EM LATAO CROMADO, MONTADO EM PISO                                                                                                                                                                                                                                                                                                                                                                                                                                             </t>
  </si>
  <si>
    <t xml:space="preserve">TRAVA-QUEDAS EM ACO PARA CORDA DE 12 MM, EXTENSOR DE 25 X 300 MM, COM MOSQUETAO TIPO GANCHO TRAVA DUPLA                                                                                                                                                                                                                                                                                                                                                                                                   </t>
  </si>
  <si>
    <t xml:space="preserve">TRELICA NERVURADA (ESPACADOR), ALTURA = 120,0 MM, DIAMETRO DOS BANZOS INFERIORES E SUPERIOR = 6,0 MM, DIAMETRO DA DIAGONAL = 4,2 MM                                                                                                                                                                                                                                                                                                                                                                       </t>
  </si>
  <si>
    <t xml:space="preserve">TRILHO PANTOGRAFICO CONCAVO, TIPO U, EM ALUMINIO, COM DIMENSOES DE APROX *35 X 35* MM, PARA ROLDANA DE PORTA DE CORRER                                                                                                                                                                                                                                                                                                                                                                                    </t>
  </si>
  <si>
    <t xml:space="preserve">TRILHO PANTOGRAFICO RETO, EM ALUMINIO, TIPO U, COM DIMENSOES DE *38 X 38* MM PARA PORTA DE CORRER                                                                                                                                                                                                                                                                                                                                                                                                         </t>
  </si>
  <si>
    <t xml:space="preserve">TROLEY MANUAL CAPACIDADE 1 T                                                                                                                                                                                                                                                                                                                                                                                                                                                                              </t>
  </si>
  <si>
    <t xml:space="preserve">TUBO / MANGUEIRA PRETA EM POLIETILENO, LINHA PESADA OU REFORCADA, TIPO ESPAGUETE, PARA INJECAO DE CALDA DE CIMENTO, D = 1/2", ESPESSURA 1,5 MM                                                                                                                                                                                                                                                                                                                                                            </t>
  </si>
  <si>
    <t xml:space="preserve">TUBO ACO CARBONO COM COSTURA, NBR 5580, CLASSE L, DN = 15 MM, E = 2,25 MM, 1,06 KG/M                                                                                                                                                                                                                                                                                                                                                                                                                      </t>
  </si>
  <si>
    <t xml:space="preserve">TUBO ACO CARBONO COM COSTURA, NBR 5580, CLASSE L, DN = 25 MM, E = 2,65 MM, 2,02 KG/M                                                                                                                                                                                                                                                                                                                                                                                                                      </t>
  </si>
  <si>
    <t xml:space="preserve">TUBO ACO CARBONO COM COSTURA, NBR 5580, CLASSE L, DN = 40 MM, E = 3,0 MM, 3,34 KG/M                                                                                                                                                                                                                                                                                                                                                                                                                       </t>
  </si>
  <si>
    <t xml:space="preserve">TUBO ACO CARBONO COM COSTURA, NBR 5580, CLASSE L, DN = 80 MM, E = 3,35 MM, 7,07 KG/M                                                                                                                                                                                                                                                                                                                                                                                                                      </t>
  </si>
  <si>
    <t xml:space="preserve">TUBO ACO CARBONO COM COSTURA, NBR 5580, CLASSE M, DN = 25 MM, E = 3,35 MM, *2,50* KG//M                                                                                                                                                                                                                                                                                                                                                                                                                   </t>
  </si>
  <si>
    <t xml:space="preserve">TUBO ACO CARBONO COM COSTURA, NBR 5580, CLASSE M, DN = 40 MM, E = 3,35 MM, *3,71* KG//M                                                                                                                                                                                                                                                                                                                                                                                                                   </t>
  </si>
  <si>
    <t xml:space="preserve">TUBO ACO CARBONO COM COSTURA, NBR 5580, CLASSE M, DN = 80 MM, E = 4,05 MM, *8,47* KG/M                                                                                                                                                                                                                                                                                                                                                                                                                    </t>
  </si>
  <si>
    <t xml:space="preserve">TUBO ACO CARBONO SEM COSTURA 1 1/2", E= *3,68 MM, SCHEDULE 40, 4,05 KG/M                                                                                                                                                                                                                                                                                                                                                                                                                                  </t>
  </si>
  <si>
    <t xml:space="preserve">TUBO ACO CARBONO SEM COSTURA 1 1/4", E= *3,56 MM, SCHEDULE 40, *3,38* KG/M                                                                                                                                                                                                                                                                                                                                                                                                                                </t>
  </si>
  <si>
    <t xml:space="preserve">TUBO ACO CARBONO SEM COSTURA 1/2", E= *2,77 MM, SCHEDULE 40, *1,27 KG/M                                                                                                                                                                                                                                                                                                                                                                                                                                   </t>
  </si>
  <si>
    <t xml:space="preserve">TUBO ACO CARBONO SEM COSTURA 1/2", E= *3,73 MM, SCHEDULE 80, *1,62 KG/M                                                                                                                                                                                                                                                                                                                                                                                                                                   </t>
  </si>
  <si>
    <t xml:space="preserve">TUBO ACO CARBONO SEM COSTURA 1", E= *3,38 MM, SCHEDULE 40, *2,50* KG/M                                                                                                                                                                                                                                                                                                                                                                                                                                    </t>
  </si>
  <si>
    <t xml:space="preserve">TUBO ACO CARBONO SEM COSTURA 14", E= *11,13 MM, SCHEDULE 40, *94,55 KG/M                                                                                                                                                                                                                                                                                                                                                                                                                                  </t>
  </si>
  <si>
    <t xml:space="preserve">TUBO ACO CARBONO SEM COSTURA 2 1/2", E = 5,16 MM, SCHEDULE 40 (8,62 KG/M)                                                                                                                                                                                                                                                                                                                                                                                                                                 </t>
  </si>
  <si>
    <t xml:space="preserve">TUBO ACO CARBONO SEM COSTURA 2", E= *3,91* MM, SCHEDULE 40, *5,43* KG/M                                                                                                                                                                                                                                                                                                                                                                                                                                   </t>
  </si>
  <si>
    <t xml:space="preserve">TUBO ACO CARBONO SEM COSTURA 20", E= *12,70 MM, SCHEDULE 30, *154,97 KG/M                                                                                                                                                                                                                                                                                                                                                                                                                                 </t>
  </si>
  <si>
    <t xml:space="preserve">TUBO ACO CARBONO SEM COSTURA 3/4", E= *2,87 MM, SCHEDULE 40, *1,69 KG/M                                                                                                                                                                                                                                                                                                                                                                                                                                   </t>
  </si>
  <si>
    <t xml:space="preserve">TUBO ACO CARBONO SEM COSTURA 3/4", E= *3,91 MM, SCHEDULE 80, *2,19 KG/M.                                                                                                                                                                                                                                                                                                                                                                                                                                  </t>
  </si>
  <si>
    <t xml:space="preserve">TUBO ACO CARBONO SEM COSTURA 3", E= *5,49 MM, SCHEDULE 40, *11,28* KG/M                                                                                                                                                                                                                                                                                                                                                                                                                                   </t>
  </si>
  <si>
    <t xml:space="preserve">TUBO ACO CARBONO SEM COSTURA 4", E= *6,02 MM, SCHEDULE 40, *16,06 KG/M                                                                                                                                                                                                                                                                                                                                                                                                                                    </t>
  </si>
  <si>
    <t xml:space="preserve">TUBO ACO CARBONO SEM COSTURA 4", E= *8,56 MM, SCHEDULE 80, *22,31 KG/M                                                                                                                                                                                                                                                                                                                                                                                                                                    </t>
  </si>
  <si>
    <t xml:space="preserve">TUBO ACO CARBONO SEM COSTURA 5", E= *6,55 MM, SCHEDULE 40, *21,75* KG/M                                                                                                                                                                                                                                                                                                                                                                                                                                   </t>
  </si>
  <si>
    <t xml:space="preserve">TUBO ACO CARBONO SEM COSTURA 6", E= *10,97 MM, SCHEDULE 80, *42,56 KG/M                                                                                                                                                                                                                                                                                                                                                                                                                                   </t>
  </si>
  <si>
    <t xml:space="preserve">TUBO ACO CARBONO SEM COSTURA 8", E= *12,70 MM, SCHEDULE 80, *64,64 KG/M                                                                                                                                                                                                                                                                                                                                                                                                                                   </t>
  </si>
  <si>
    <t xml:space="preserve">TUBO ACO CARBONO SEM COSTURA 8", E= *7,04 MM, SCHEDULE 30, *36,75 KG/M                                                                                                                                                                                                                                                                                                                                                                                                                                    </t>
  </si>
  <si>
    <t xml:space="preserve">TUBO ACO CARBONO SEM COSTURA 8", E= *8,18 MM, SCHEDULE 40, *42,55 KG/M                                                                                                                                                                                                                                                                                                                                                                                                                                    </t>
  </si>
  <si>
    <t xml:space="preserve">TUBO ACO GALVANIZADO COM COSTURA, CLASSE MEDIA, DN 1.1/2", E = *3,25* MM, PESO *3,61* KG/M (NBR 5580)                                                                                                                                                                                                                                                                                                                                                                                                     </t>
  </si>
  <si>
    <t xml:space="preserve">TUBO ACO GALVANIZADO COM COSTURA, CLASSE MEDIA, DN 1.1/4", E = *3,25* MM, PESO *3,14* KG/M (NBR 5580)                                                                                                                                                                                                                                                                                                                                                                                                     </t>
  </si>
  <si>
    <t xml:space="preserve">TUBO ACO GALVANIZADO COM COSTURA, CLASSE MEDIA, DN 1/2", E = *2,65* MM, PESO *1,22* KG/M (NBR 5580)                                                                                                                                                                                                                                                                                                                                                                                                       </t>
  </si>
  <si>
    <t xml:space="preserve">TUBO ACO GALVANIZADO COM COSTURA, CLASSE MEDIA, DN 1", E = 3,38 MM, PESO 2,50 KG/M (NBR 5580)                                                                                                                                                                                                                                                                                                                                                                                                             </t>
  </si>
  <si>
    <t xml:space="preserve">TUBO ACO GALVANIZADO COM COSTURA, CLASSE MEDIA, DN 2.1/2", E = *3,65* MM, PESO *6,51* KG/M (NBR 5580)                                                                                                                                                                                                                                                                                                                                                                                                     </t>
  </si>
  <si>
    <t xml:space="preserve">TUBO ACO GALVANIZADO COM COSTURA, CLASSE MEDIA, DN 2", E = *3,65* MM, PESO *5,10* KG/M (NBR 5580)                                                                                                                                                                                                                                                                                                                                                                                                         </t>
  </si>
  <si>
    <t xml:space="preserve">TUBO ACO GALVANIZADO COM COSTURA, CLASSE MEDIA, DN 3/4", E = *2,65* MM, PESO *1,58* KG/M (NBR 5580)                                                                                                                                                                                                                                                                                                                                                                                                       </t>
  </si>
  <si>
    <t xml:space="preserve">TUBO ACO GALVANIZADO COM COSTURA, CLASSE MEDIA, DN 3", E = *4,05* MM, PESO *8,47* KG/M (NBR 5580)                                                                                                                                                                                                                                                                                                                                                                                                         </t>
  </si>
  <si>
    <t xml:space="preserve">TUBO ACO GALVANIZADO COM COSTURA, CLASSE MEDIA, DN 4", E = 4,50* MM, PESO 12,10* KG/M (NBR 5580)                                                                                                                                                                                                                                                                                                                                                                                                          </t>
  </si>
  <si>
    <t xml:space="preserve">TUBO ACO GALVANIZADO COM COSTURA, CLASSE MEDIA, DN 5", E = *5,40* MM, PESO *17,80* KG/M (NBR 5580)                                                                                                                                                                                                                                                                                                                                                                                                        </t>
  </si>
  <si>
    <t xml:space="preserve">TUBO ACO GALVANIZADO COM COSTURA, CLASSE MEDIA, DN 6", E = 4,85* MM, PESO 19,68* KG/M (NBR 5580)                                                                                                                                                                                                                                                                                                                                                                                                          </t>
  </si>
  <si>
    <t xml:space="preserve">TUBO ACO INDUSTRIAL DN 2" (50,8 MM) E=1,50MM, PESO= 1,8237 KG/M                                                                                                                                                                                                                                                                                                                                                                                                                                           </t>
  </si>
  <si>
    <t xml:space="preserve">TUBO COLETOR DE ESGOTO PVC, JEI, DN 100 MM (NBR  7362)                                                                                                                                                                                                                                                                                                                                                                                                                                                    </t>
  </si>
  <si>
    <t xml:space="preserve">TUBO COLETOR DE ESGOTO PVC, JEI, DN 200 MM (NBR 7362)                                                                                                                                                                                                                                                                                                                                                                                                                                                     </t>
  </si>
  <si>
    <t xml:space="preserve">TUBO COLETOR DE ESGOTO PVC, JEI, DN 250 MM (NBR 7362)                                                                                                                                                                                                                                                                                                                                                                                                                                                     </t>
  </si>
  <si>
    <t xml:space="preserve">TUBO COLETOR DE ESGOTO PVC, JEI, DN 300 MM (NBR 7362)                                                                                                                                                                                                                                                                                                                                                                                                                                                     </t>
  </si>
  <si>
    <t xml:space="preserve">TUBO COLETOR DE ESGOTO PVC, JEI, DN 350 MM (NBR 7362)                                                                                                                                                                                                                                                                                                                                                                                                                                                     </t>
  </si>
  <si>
    <t xml:space="preserve">TUBO COLETOR DE ESGOTO PVC, JEI, DN 400 MM (NBR 7362)                                                                                                                                                                                                                                                                                                                                                                                                                                                     </t>
  </si>
  <si>
    <t xml:space="preserve">TUBO CORRUGADO PEAD, PAREDE DUPLA, INTERNA LISA, JEI DN/DI 500 MM (DRENAGEM/ESGOTO)                                                                                                                                                                                                                                                                                                                                                                                                                       </t>
  </si>
  <si>
    <t xml:space="preserve">TUBO CORRUGADO PEAD, PAREDE DUPLA, INTERNA LISA, JEI, DN/DI *1000* MM, PARA SANEAMENTO (DRENAGEM/ESGOTO)                                                                                                                                                                                                                                                                                                                                                                                                  </t>
  </si>
  <si>
    <t xml:space="preserve">TUBO CORRUGADO PEAD, PAREDE DUPLA, INTERNA LISA, JEI, DN/DI *400* MM, PARA SANEAMENTO (DRENAGEM/ESGOTO)                                                                                                                                                                                                                                                                                                                                                                                                   </t>
  </si>
  <si>
    <t xml:space="preserve">TUBO CORRUGADO PEAD, PAREDE DUPLA, INTERNA LISA, JEI, DN/DI *800* MM, PARA SANEAMENTO (DRENAGEM/ESGOTO)                                                                                                                                                                                                                                                                                                                                                                                                   </t>
  </si>
  <si>
    <t xml:space="preserve">TUBO CORRUGADO PEAD, PAREDE DUPLA, INTERNA LISA, JEI, DN/DI 1200 MM, PARA SANEAMENTO (DRENAGEM/ESGOTO)                                                                                                                                                                                                                                                                                                                                                                                                    </t>
  </si>
  <si>
    <t xml:space="preserve">TUBO CORRUGADO PEAD, PAREDE DUPLA, INTERNA LISA, JEI, DN/DI 250 MM, PARA SANEAMENTO (DRENAGEM/ESGOTO)                                                                                                                                                                                                                                                                                                                                                                                                     </t>
  </si>
  <si>
    <t xml:space="preserve">TUBO CORRUGADO PEAD, PAREDE DUPLA, INTERNA LISA, JEI, DN/DI 300 MM, PARA SANEAMENTO (DRENAGEM/ESGOTO)                                                                                                                                                                                                                                                                                                                                                                                                     </t>
  </si>
  <si>
    <t xml:space="preserve">TUBO CORRUGADO PEAD, PAREDE DUPLA, INTERNA LISA, JEI, DN/DI 600 MM, PARA SANEAMENTO (DRENAGEM/ESGOTO)                                                                                                                                                                                                                                                                                                                                                                                                     </t>
  </si>
  <si>
    <t xml:space="preserve">TUBO CPVC SOLDAVEL, 35 MM, AGUA QUENTE PREDIAL (NBR 15884)                                                                                                                                                                                                                                                                                                                                                                                                                                                </t>
  </si>
  <si>
    <t xml:space="preserve">TUBO CPVC, SOLDAVEL, 114 MM, AGUA QUENTE (NBR 15884)                                                                                                                                                                                                                                                                                                                                                                                                                                                      </t>
  </si>
  <si>
    <t xml:space="preserve">TUBO CPVC, SOLDAVEL, 15 MM, AGUA QUENTE PREDIAL (NBR 15884)                                                                                                                                                                                                                                                                                                                                                                                                                                               </t>
  </si>
  <si>
    <t xml:space="preserve">TUBO CPVC, SOLDAVEL, 22 MM, AGUA QUENTE PREDIAL (NBR 15884)                                                                                                                                                                                                                                                                                                                                                                                                                                               </t>
  </si>
  <si>
    <t xml:space="preserve">TUBO CPVC, SOLDAVEL, 28 MM, AGUA QUENTE PREDIAL (NBR 15884)                                                                                                                                                                                                                                                                                                                                                                                                                                               </t>
  </si>
  <si>
    <t xml:space="preserve">TUBO CPVC, SOLDAVEL, 42 MM, AGUA QUENTE PREDIAL (NBR 15884)                                                                                                                                                                                                                                                                                                                                                                                                                                               </t>
  </si>
  <si>
    <t xml:space="preserve">TUBO CPVC, SOLDAVEL, 54 MM, AGUA QUENTE PREDIAL (NBR 15884)                                                                                                                                                                                                                                                                                                                                                                                                                                               </t>
  </si>
  <si>
    <t xml:space="preserve">TUBO CPVC, SOLDAVEL, 73 MM, AGUA QUENTE PREDIAL (NBR 15884)                                                                                                                                                                                                                                                                                                                                                                                                                                               </t>
  </si>
  <si>
    <t xml:space="preserve">TUBO CPVC, SOLDAVEL, 89 MM, AGUA QUENTE PREDIAL (NBR 15884)                                                                                                                                                                                                                                                                                                                                                                                                                                               </t>
  </si>
  <si>
    <t xml:space="preserve">TUBO DE BORRACHA ELASTOMERICA FLEXIVEL, PRETA, PARA ISOLAMENTO TERMICO DE TUBULACAO, DN 2 5/8" (*64* MM), E= *32* MM, COEFICIENTE DE CONDUTIVIDADE TERMICA 0,036W/MK, VAPOR DE AGUA MAIOR OU IGUAL A 10.000                                                                                                                                                                                                                                                                                               </t>
  </si>
  <si>
    <t xml:space="preserve">TUBO DE BORRACHA ELASTOMERICA FLEXIVEL, PRETA, PARA ISOLAMENTO TERMICO DE TUBULACAO, DN 5/8" (15 MM), E= 19 MM, COEFICIENTE DE CONDUTIVIDADE TERMICA 0,036W/MK, VAPOR DE AGUA MAIOR OU IGUAL A 10.000                                                                                                                                                                                                                                                                                                     </t>
  </si>
  <si>
    <t xml:space="preserve">TUBO DE COBRE CLASSE "E", DN = 104 MM, PARA INSTALACAO HIDRAULICA PREDIAL                                                                                                                                                                                                                                                                                                                                                                                                                                 </t>
  </si>
  <si>
    <t xml:space="preserve">TUBO DE COBRE CLASSE "E", DN = 15 MM, PARA INSTALACAO HIDRAULICA PREDIAL                                                                                                                                                                                                                                                                                                                                                                                                                                  </t>
  </si>
  <si>
    <t xml:space="preserve">TUBO DE COBRE CLASSE "E", DN = 22 MM, PARA INSTALACAO HIDRAULICA PREDIAL                                                                                                                                                                                                                                                                                                                                                                                                                                  </t>
  </si>
  <si>
    <t xml:space="preserve">TUBO DE COBRE CLASSE "E", DN = 28 MM, PARA INSTALACAO HIDRAULICA PREDIAL                                                                                                                                                                                                                                                                                                                                                                                                                                  </t>
  </si>
  <si>
    <t xml:space="preserve">TUBO DE COBRE CLASSE "E", DN = 35 MM, PARA INSTALACAO HIDRAULICA PREDIAL                                                                                                                                                                                                                                                                                                                                                                                                                                  </t>
  </si>
  <si>
    <t xml:space="preserve">TUBO DE COBRE CLASSE "E", DN = 42 MM, PARA INSTALACAO HIDRAULICA PREDIAL                                                                                                                                                                                                                                                                                                                                                                                                                                  </t>
  </si>
  <si>
    <t xml:space="preserve">TUBO DE COBRE CLASSE "E", DN = 54 MM, PARA INSTALACAO HIDRAULICA PREDIAL                                                                                                                                                                                                                                                                                                                                                                                                                                  </t>
  </si>
  <si>
    <t xml:space="preserve">TUBO DE COBRE CLASSE "E", DN = 66 MM, PARA INSTALACAO HIDRAULICA PREDIAL                                                                                                                                                                                                                                                                                                                                                                                                                                  </t>
  </si>
  <si>
    <t xml:space="preserve">TUBO DE COBRE CLASSE "E", DN = 79 MM, PARA INSTALACAO HIDRAULICA PREDIAL                                                                                                                                                                                                                                                                                                                                                                                                                                  </t>
  </si>
  <si>
    <t xml:space="preserve">TUBO DE COBRE FLEXIVEL, D = 1/2 ", E = 0,79 MM, PARA AR-CONDICIONADO/ INSTALACOES GAS RESIDENCIAIS E COMERCIAIS                                                                                                                                                                                                                                                                                                                                                                                           </t>
  </si>
  <si>
    <t xml:space="preserve">TUBO DE COBRE FLEXIVEL, D = 1/4 ", E = 0,79 MM, PARA AR-CONDICIONADO/ INSTALACOES GAS RESIDENCIAIS E COMERCIAIS                                                                                                                                                                                                                                                                                                                                                                                           </t>
  </si>
  <si>
    <t xml:space="preserve">TUBO DE COBRE FLEXIVEL, D = 3/16 ", E = 0,79 MM, PARA AR-CONDICIONADO/ INSTALACOES GAS RESIDENCIAIS E COMERCIAIS                                                                                                                                                                                                                                                                                                                                                                                          </t>
  </si>
  <si>
    <t xml:space="preserve">TUBO DE COBRE FLEXIVEL, D = 3/4 ", E = 0,79 MM, PARA AR-CONDICIONADO/ INSTALACOES GAS RESIDENCIAIS E COMERCIAIS                                                                                                                                                                                                                                                                                                                                                                                           </t>
  </si>
  <si>
    <t xml:space="preserve">TUBO DE COBRE FLEXIVEL, D = 3/8 ", E = 0,79 MM, PARA AR-CONDICIONADO/ INSTALACOES GAS RESIDENCIAIS E COMERCIAIS                                                                                                                                                                                                                                                                                                                                                                                           </t>
  </si>
  <si>
    <t xml:space="preserve">TUBO DE COBRE FLEXIVEL, D = 5/16 ", E = 0,79 MM, PARA AR-CONDICIONADO/ INSTALACOES GAS RESIDENCIAIS E COMERCIAIS                                                                                                                                                                                                                                                                                                                                                                                          </t>
  </si>
  <si>
    <t xml:space="preserve">TUBO DE COBRE FLEXIVEL, D = 5/8 ", E = 0,79 MM, PARA AR-CONDICIONADO/ INSTALACOES GAS RESIDENCIAIS E COMERCIAIS                                                                                                                                                                                                                                                                                                                                                                                           </t>
  </si>
  <si>
    <t xml:space="preserve">TUBO DE CONCRETO ARMADO PARA AGUAS PLUVIAIS, CLASSE PA-1, COM ENCAIXE PONTA E BOLSA, DIAMETRO NOMINAL DE = 600 MM                                                                                                                                                                                                                                                                                                                                                                                         </t>
  </si>
  <si>
    <t xml:space="preserve">TUBO DE CONCRETO ARMADO PARA AGUAS PLUVIAIS, CLASSE PA-1, COM ENCAIXE PONTA E BOLSA, DIAMETRO NOMINAL DE 1000 MM                                                                                                                                                                                                                                                                                                                                                                                          </t>
  </si>
  <si>
    <t xml:space="preserve">TUBO DE CONCRETO ARMADO PARA AGUAS PLUVIAIS, CLASSE PA-1, COM ENCAIXE PONTA E BOLSA, DIAMETRO NOMINAL DE 1100 MM                                                                                                                                                                                                                                                                                                                                                                                          </t>
  </si>
  <si>
    <t xml:space="preserve">TUBO DE CONCRETO ARMADO PARA AGUAS PLUVIAIS, CLASSE PA-1, COM ENCAIXE PONTA E BOLSA, DIAMETRO NOMINAL DE 1200 MM                                                                                                                                                                                                                                                                                                                                                                                          </t>
  </si>
  <si>
    <t xml:space="preserve">TUBO DE CONCRETO ARMADO PARA AGUAS PLUVIAIS, CLASSE PA-1, COM ENCAIXE PONTA E BOLSA, DIAMETRO NOMINAL DE 1500 MM                                                                                                                                                                                                                                                                                                                                                                                          </t>
  </si>
  <si>
    <t xml:space="preserve">TUBO DE CONCRETO ARMADO PARA AGUAS PLUVIAIS, CLASSE PA-1, COM ENCAIXE PONTA E BOLSA, DIAMETRO NOMINAL DE 2000 MM                                                                                                                                                                                                                                                                                                                                                                                          </t>
  </si>
  <si>
    <t xml:space="preserve">TUBO DE CONCRETO ARMADO PARA AGUAS PLUVIAIS, CLASSE PA-1, COM ENCAIXE PONTA E BOLSA, DIAMETRO NOMINAL DE 300 MM                                                                                                                                                                                                                                                                                                                                                                                           </t>
  </si>
  <si>
    <t xml:space="preserve">TUBO DE CONCRETO ARMADO PARA AGUAS PLUVIAIS, CLASSE PA-1, COM ENCAIXE PONTA E BOLSA, DIAMETRO NOMINAL DE 400 MM                                                                                                                                                                                                                                                                                                                                                                                           </t>
  </si>
  <si>
    <t xml:space="preserve">TUBO DE CONCRETO ARMADO PARA AGUAS PLUVIAIS, CLASSE PA-1, COM ENCAIXE PONTA E BOLSA, DIAMETRO NOMINAL DE 700 MM                                                                                                                                                                                                                                                                                                                                                                                           </t>
  </si>
  <si>
    <t xml:space="preserve">TUBO DE CONCRETO ARMADO PARA AGUAS PLUVIAIS, CLASSE PA-1, COM ENCAIXE PONTA E BOLSA, DIAMETRO NOMINAL DE 800 MM                                                                                                                                                                                                                                                                                                                                                                                           </t>
  </si>
  <si>
    <t xml:space="preserve">TUBO DE CONCRETO ARMADO PARA AGUAS PLUVIAIS, CLASSE PA-1, COM ENCAIXE PONTA E BOLSA, DIAMETRO NOMINAL DE 900 MM                                                                                                                                                                                                                                                                                                                                                                                           </t>
  </si>
  <si>
    <t xml:space="preserve">TUBO DE CONCRETO ARMADO PARA AGUAS PLUVIAIS, CLASSE PA-2, COM ENCAIXE PONTA E BOLSA, DIAMETRO NOMINAL DE 1000 MM                                                                                                                                                                                                                                                                                                                                                                                          </t>
  </si>
  <si>
    <t xml:space="preserve">TUBO DE CONCRETO ARMADO PARA AGUAS PLUVIAIS, CLASSE PA-2, COM ENCAIXE PONTA E BOLSA, DIAMETRO NOMINAL DE 1100 MM                                                                                                                                                                                                                                                                                                                                                                                          </t>
  </si>
  <si>
    <t xml:space="preserve">TUBO DE CONCRETO ARMADO PARA AGUAS PLUVIAIS, CLASSE PA-2, COM ENCAIXE PONTA E BOLSA, DIAMETRO NOMINAL DE 1200 MM                                                                                                                                                                                                                                                                                                                                                                                          </t>
  </si>
  <si>
    <t xml:space="preserve">TUBO DE CONCRETO ARMADO PARA AGUAS PLUVIAIS, CLASSE PA-2, COM ENCAIXE PONTA E BOLSA, DIAMETRO NOMINAL DE 1500 MM                                                                                                                                                                                                                                                                                                                                                                                          </t>
  </si>
  <si>
    <t xml:space="preserve">TUBO DE CONCRETO ARMADO PARA AGUAS PLUVIAIS, CLASSE PA-2, COM ENCAIXE PONTA E BOLSA, DIAMETRO NOMINAL DE 2000 MM                                                                                                                                                                                                                                                                                                                                                                                          </t>
  </si>
  <si>
    <t xml:space="preserve">TUBO DE CONCRETO ARMADO PARA AGUAS PLUVIAIS, CLASSE PA-2, COM ENCAIXE PONTA E BOLSA, DIAMETRO NOMINAL DE 300 MM                                                                                                                                                                                                                                                                                                                                                                                           </t>
  </si>
  <si>
    <t xml:space="preserve">TUBO DE CONCRETO ARMADO PARA AGUAS PLUVIAIS, CLASSE PA-2, COM ENCAIXE PONTA E BOLSA, DIAMETRO NOMINAL DE 400 MM                                                                                                                                                                                                                                                                                                                                                                                           </t>
  </si>
  <si>
    <t xml:space="preserve">TUBO DE CONCRETO ARMADO PARA AGUAS PLUVIAIS, CLASSE PA-2, COM ENCAIXE PONTA E BOLSA, DIAMETRO NOMINAL DE 500 MM                                                                                                                                                                                                                                                                                                                                                                                           </t>
  </si>
  <si>
    <t xml:space="preserve">TUBO DE CONCRETO ARMADO PARA AGUAS PLUVIAIS, CLASSE PA-2, COM ENCAIXE PONTA E BOLSA, DIAMETRO NOMINAL DE 600 MM                                                                                                                                                                                                                                                                                                                                                                                           </t>
  </si>
  <si>
    <t xml:space="preserve">TUBO DE CONCRETO ARMADO PARA AGUAS PLUVIAIS, CLASSE PA-2, COM ENCAIXE PONTA E BOLSA, DIAMETRO NOMINAL DE 700 MM                                                                                                                                                                                                                                                                                                                                                                                           </t>
  </si>
  <si>
    <t xml:space="preserve">TUBO DE CONCRETO ARMADO PARA AGUAS PLUVIAIS, CLASSE PA-2, COM ENCAIXE PONTA E BOLSA, DIAMETRO NOMINAL DE 800 MM                                                                                                                                                                                                                                                                                                                                                                                           </t>
  </si>
  <si>
    <t xml:space="preserve">TUBO DE CONCRETO ARMADO PARA AGUAS PLUVIAIS, CLASSE PA-2, COM ENCAIXE PONTA E BOLSA, DIAMETRO NOMINAL DE 900 MM                                                                                                                                                                                                                                                                                                                                                                                           </t>
  </si>
  <si>
    <t xml:space="preserve">TUBO DE CONCRETO ARMADO PARA AGUAS PLUVIAIS, CLASSE PA-3, COM ENCAIXE PONTA E BOLSA, DIAMETRO NOMINAL DE 1000 MM                                                                                                                                                                                                                                                                                                                                                                                          </t>
  </si>
  <si>
    <t xml:space="preserve">TUBO DE CONCRETO ARMADO PARA AGUAS PLUVIAIS, CLASSE PA-3, COM ENCAIXE PONTA E BOLSA, DIAMETRO NOMINAL DE 1100 MM                                                                                                                                                                                                                                                                                                                                                                                          </t>
  </si>
  <si>
    <t xml:space="preserve">TUBO DE CONCRETO ARMADO PARA AGUAS PLUVIAIS, CLASSE PA-3, COM ENCAIXE PONTA E BOLSA, DIAMETRO NOMINAL DE 1200 MM                                                                                                                                                                                                                                                                                                                                                                                          </t>
  </si>
  <si>
    <t xml:space="preserve">TUBO DE CONCRETO ARMADO PARA AGUAS PLUVIAIS, CLASSE PA-3, COM ENCAIXE PONTA E BOLSA, DIAMETRO NOMINAL DE 1500 MM                                                                                                                                                                                                                                                                                                                                                                                          </t>
  </si>
  <si>
    <t xml:space="preserve">TUBO DE CONCRETO ARMADO PARA AGUAS PLUVIAIS, CLASSE PA-3, COM ENCAIXE PONTA E BOLSA, DIAMETRO NOMINAL DE 400 MM                                                                                                                                                                                                                                                                                                                                                                                           </t>
  </si>
  <si>
    <t xml:space="preserve">TUBO DE CONCRETO ARMADO PARA AGUAS PLUVIAIS, CLASSE PA-3, COM ENCAIXE PONTA E BOLSA, DIAMETRO NOMINAL DE 500 MM                                                                                                                                                                                                                                                                                                                                                                                           </t>
  </si>
  <si>
    <t xml:space="preserve">TUBO DE CONCRETO ARMADO PARA AGUAS PLUVIAIS, CLASSE PA-3, COM ENCAIXE PONTA E BOLSA, DIAMETRO NOMINAL DE 600 MM                                                                                                                                                                                                                                                                                                                                                                                           </t>
  </si>
  <si>
    <t xml:space="preserve">TUBO DE CONCRETO ARMADO PARA AGUAS PLUVIAIS, CLASSE PA-3, COM ENCAIXE PONTA E BOLSA, DIAMETRO NOMINAL DE 700 MM                                                                                                                                                                                                                                                                                                                                                                                           </t>
  </si>
  <si>
    <t xml:space="preserve">TUBO DE CONCRETO ARMADO PARA AGUAS PLUVIAIS, CLASSE PA-3, COM ENCAIXE PONTA E BOLSA, DIAMETRO NOMINAL DE 800 MM                                                                                                                                                                                                                                                                                                                                                                                           </t>
  </si>
  <si>
    <t xml:space="preserve">TUBO DE CONCRETO ARMADO PARA AGUAS PLUVIAIS, CLASSE PA-3, COM ENCAIXE PONTA E BOLSA, DIAMETRO NOMINAL DE 900 MM                                                                                                                                                                                                                                                                                                                                                                                           </t>
  </si>
  <si>
    <t xml:space="preserve">TUBO DE CONCRETO ARMADO PARA ESGOTO SANITARIO, CLASSE EA-2, COM ENCAIXE PONTA E BOLSA, COM JUNTA ELASTICA, DIAMETRO NOMINAL DE 1000 MM                                                                                                                                                                                                                                                                                                                                                                    </t>
  </si>
  <si>
    <t xml:space="preserve">TUBO DE CONCRETO ARMADO PARA ESGOTO SANITARIO, CLASSE EA-2, COM ENCAIXE PONTA E BOLSA, COM JUNTA ELASTICA, DIAMETRO NOMINAL DE 300 MM                                                                                                                                                                                                                                                                                                                                                                     </t>
  </si>
  <si>
    <t xml:space="preserve">TUBO DE CONCRETO ARMADO PARA ESGOTO SANITARIO, CLASSE EA-2, COM ENCAIXE PONTA E BOLSA, COM JUNTA ELASTICA, DIAMETRO NOMINAL DE 400 MM                                                                                                                                                                                                                                                                                                                                                                     </t>
  </si>
  <si>
    <t xml:space="preserve">TUBO DE CONCRETO ARMADO PARA ESGOTO SANITARIO, CLASSE EA-2, COM ENCAIXE PONTA E BOLSA, COM JUNTA ELASTICA, DIAMETRO NOMINAL DE 500 MM                                                                                                                                                                                                                                                                                                                                                                     </t>
  </si>
  <si>
    <t xml:space="preserve">TUBO DE CONCRETO ARMADO PARA ESGOTO SANITARIO, CLASSE EA-2, COM ENCAIXE PONTA E BOLSA, COM JUNTA ELASTICA, DIAMETRO NOMINAL DE 600 MM                                                                                                                                                                                                                                                                                                                                                                     </t>
  </si>
  <si>
    <t xml:space="preserve">TUBO DE CONCRETO ARMADO PARA ESGOTO SANITARIO, CLASSE EA-2, COM ENCAIXE PONTA E BOLSA, COM JUNTA ELASTICA, DIAMETRO NOMINAL DE 700 MM                                                                                                                                                                                                                                                                                                                                                                     </t>
  </si>
  <si>
    <t xml:space="preserve">TUBO DE CONCRETO ARMADO PARA ESGOTO SANITARIO, CLASSE EA-2, COM ENCAIXE PONTA E BOLSA, COM JUNTA ELASTICA, DIAMETRO NOMINAL DE 800 MM                                                                                                                                                                                                                                                                                                                                                                     </t>
  </si>
  <si>
    <t xml:space="preserve">TUBO DE CONCRETO ARMADO PARA ESGOTO SANITARIO, CLASSE EA-2, COM ENCAIXE PONTA E BOLSA, COM JUNTA ELASTICA, DIAMETRO NOMINAL DE 900 MM                                                                                                                                                                                                                                                                                                                                                                     </t>
  </si>
  <si>
    <t xml:space="preserve">TUBO DE CONCRETO ARMADO PARA ESGOTO SANITARIO, CLASSE EA-3, COM ENCAIXE PONTA E BOLSA, COM JUNTA ELASTICA, DIAMETRO NOMINAL DE 1000 MM                                                                                                                                                                                                                                                                                                                                                                    </t>
  </si>
  <si>
    <t xml:space="preserve">TUBO DE CONCRETO ARMADO PARA ESGOTO SANITARIO, CLASSE EA-3, COM ENCAIXE PONTA E BOLSA, COM JUNTA ELASTICA, DIAMETRO NOMINAL DE 400 MM                                                                                                                                                                                                                                                                                                                                                                     </t>
  </si>
  <si>
    <t xml:space="preserve">TUBO DE CONCRETO ARMADO PARA ESGOTO SANITARIO, CLASSE EA-3, COM ENCAIXE PONTA E BOLSA, COM JUNTA ELASTICA, DIAMETRO NOMINAL DE 500 MM                                                                                                                                                                                                                                                                                                                                                                     </t>
  </si>
  <si>
    <t xml:space="preserve">TUBO DE CONCRETO ARMADO PARA ESGOTO SANITARIO, CLASSE EA-3, COM ENCAIXE PONTA E BOLSA, COM JUNTA ELASTICA, DIAMETRO NOMINAL DE 600 MM                                                                                                                                                                                                                                                                                                                                                                     </t>
  </si>
  <si>
    <t xml:space="preserve">TUBO DE CONCRETO ARMADO PARA ESGOTO SANITARIO, CLASSE EA-3, COM ENCAIXE PONTA E BOLSA, COM JUNTA ELASTICA, DIAMETRO NOMINAL DE 700 MM                                                                                                                                                                                                                                                                                                                                                                     </t>
  </si>
  <si>
    <t xml:space="preserve">TUBO DE CONCRETO ARMADO PARA ESGOTO SANITARIO, CLASSE EA-3, COM ENCAIXE PONTA E BOLSA, COM JUNTA ELASTICA, DIAMETRO NOMINAL DE 800 MM                                                                                                                                                                                                                                                                                                                                                                     </t>
  </si>
  <si>
    <t xml:space="preserve">TUBO DE CONCRETO ARMADO PARA ESGOTO SANITARIO, CLASSE EA-3, COM ENCAIXE PONTA E BOLSA, COM JUNTA ELASTICA, DIAMETRO NOMINAL DE 900 MM                                                                                                                                                                                                                                                                                                                                                                     </t>
  </si>
  <si>
    <t xml:space="preserve">TUBO DE CONCRETO SIMPLES PARA AGUAS PLUVIAIS, CLASSE PS1, COM ENCAIXE MACHO E FEMEA, DIAMETRO NOMINAL DE 200 MM                                                                                                                                                                                                                                                                                                                                                                                           </t>
  </si>
  <si>
    <t xml:space="preserve">TUBO DE CONCRETO SIMPLES PARA AGUAS PLUVIAIS, CLASSE PS1, COM ENCAIXE MACHO E FEMEA, DIAMETRO NOMINAL DE 300 MM                                                                                                                                                                                                                                                                                                                                                                                           </t>
  </si>
  <si>
    <t xml:space="preserve">TUBO DE CONCRETO SIMPLES PARA AGUAS PLUVIAIS, CLASSE PS1, COM ENCAIXE MACHO E FEMEA, DIAMETRO NOMINAL DE 400 MM                                                                                                                                                                                                                                                                                                                                                                                           </t>
  </si>
  <si>
    <t xml:space="preserve">TUBO DE CONCRETO SIMPLES PARA AGUAS PLUVIAIS, CLASSE PS1, COM ENCAIXE MACHO E FEMEA, DIAMETRO NOMINAL DE 500 MM                                                                                                                                                                                                                                                                                                                                                                                           </t>
  </si>
  <si>
    <t xml:space="preserve">TUBO DE CONCRETO SIMPLES PARA AGUAS PLUVIAIS, CLASSE PS1, COM ENCAIXE MACHO E FEMEA, DIAMETRO NOMINAL DE 600 MM                                                                                                                                                                                                                                                                                                                                                                                           </t>
  </si>
  <si>
    <t xml:space="preserve">TUBO DE CONCRETO SIMPLES PARA AGUAS PLUVIAIS, CLASSE PS1, COM ENCAIXE PONTA E BOLSA, DIAMETRO NOMINAL DE 200 MM                                                                                                                                                                                                                                                                                                                                                                                           </t>
  </si>
  <si>
    <t xml:space="preserve">TUBO DE CONCRETO SIMPLES PARA AGUAS PLUVIAIS, CLASSE PS1, COM ENCAIXE PONTA E BOLSA, DIAMETRO NOMINAL DE 300 MM                                                                                                                                                                                                                                                                                                                                                                                           </t>
  </si>
  <si>
    <t xml:space="preserve">TUBO DE CONCRETO SIMPLES PARA AGUAS PLUVIAIS, CLASSE PS1, COM ENCAIXE PONTA E BOLSA, DIAMETRO NOMINAL DE 400 MM                                                                                                                                                                                                                                                                                                                                                                                           </t>
  </si>
  <si>
    <t xml:space="preserve">TUBO DE CONCRETO SIMPLES PARA AGUAS PLUVIAIS, CLASSE PS1, COM ENCAIXE PONTA E BOLSA, DIAMETRO NOMINAL DE 500 MM                                                                                                                                                                                                                                                                                                                                                                                           </t>
  </si>
  <si>
    <t xml:space="preserve">TUBO DE CONCRETO SIMPLES PARA AGUAS PLUVIAIS, CLASSE PS1, COM ENCAIXE PONTA E BOLSA, DIAMETRO NOMINAL DE 600 MM                                                                                                                                                                                                                                                                                                                                                                                           </t>
  </si>
  <si>
    <t xml:space="preserve">TUBO DE CONCRETO SIMPLES PARA AGUAS PLUVIAIS, CLASSE PS2, COM ENCAIXE PONTA E BOLSA, DIAMETRO NOMINAL DE 200 MM                                                                                                                                                                                                                                                                                                                                                                                           </t>
  </si>
  <si>
    <t xml:space="preserve">TUBO DE CONCRETO SIMPLES PARA AGUAS PLUVIAIS, CLASSE PS2, COM ENCAIXE PONTA E BOLSA, DIAMETRO NOMINAL DE 300 MM                                                                                                                                                                                                                                                                                                                                                                                           </t>
  </si>
  <si>
    <t xml:space="preserve">TUBO DE CONCRETO SIMPLES PARA AGUAS PLUVIAIS, CLASSE PS2, COM ENCAIXE PONTA E BOLSA, DIAMETRO NOMINAL DE 400 MM                                                                                                                                                                                                                                                                                                                                                                                           </t>
  </si>
  <si>
    <t xml:space="preserve">TUBO DE CONCRETO SIMPLES PARA AGUAS PLUVIAIS, CLASSE PS2, COM ENCAIXE PONTA E BOLSA, DIAMETRO NOMINAL DE 500 MM                                                                                                                                                                                                                                                                                                                                                                                           </t>
  </si>
  <si>
    <t xml:space="preserve">TUBO DE CONCRETO SIMPLES PARA AGUAS PLUVIAIS, CLASSE PS2, COM ENCAIXE PONTA E BOLSA, DIAMETRO NOMINAL DE 600 MM                                                                                                                                                                                                                                                                                                                                                                                           </t>
  </si>
  <si>
    <t xml:space="preserve">TUBO DE CONCRETO SIMPLES PARA ESGOTO SANITARIO, CLASSE ES, COM ENCAIXE PONTA E BOLSA, COM JUNTA ELASTICA, DIAMETRO NOMINAL DE 400 MM                                                                                                                                                                                                                                                                                                                                                                      </t>
  </si>
  <si>
    <t xml:space="preserve">TUBO DE CONCRETO SIMPLES PARA ESGOTO SANITARIO, CLASSE ES, COM ENCAIXE PONTA E BOLSA, COM JUNTA ELASTICA, DIAMETRO NOMINAL DE 500 MM                                                                                                                                                                                                                                                                                                                                                                      </t>
  </si>
  <si>
    <t xml:space="preserve">TUBO DE CONCRETO SIMPLES PARA ESGOTO SANITARIO, CLASSE ES, COM ENCAIXE PONTA E BOLSA, COM JUNTA ELASTICA, DIAMETRO NOMINAL DE 600 MM                                                                                                                                                                                                                                                                                                                                                                      </t>
  </si>
  <si>
    <t xml:space="preserve">TUBO DE CONCRETO SIMPLES POROSO PARA DRENAGEM (DRENO POROSO), COM ENCAIXE MACHO E FEMEA, DIAMETRO NOMINAL DE 200 MM                                                                                                                                                                                                                                                                                                                                                                                       </t>
  </si>
  <si>
    <t xml:space="preserve">TUBO DE CONCRETO SIMPLES POROSO PARA DRENAGEM (DRENO POROSO), COM ENCAIXE MACHO E FEMEA, DIAMETRO NOMINAL DE 300 MM                                                                                                                                                                                                                                                                                                                                                                                       </t>
  </si>
  <si>
    <t xml:space="preserve">TUBO DE DESCARGA, TIPO BENGALA, PARA LIGACAO CAIXA DE DESCARGA - EMBUTIR, PVC, 40 MM X 150 CM                                                                                                                                                                                                                                                                                                                                                                                                             </t>
  </si>
  <si>
    <t xml:space="preserve">TUBO DE DESCIDA EXTERNO, DE PVC, PARA CAIXA DE DESCARGA EXTERNA ALTA - DIAMETRO DE 40 MM E ALTURA DE APROXIMADAMENTE 1,55 M                                                                                                                                                                                                                                                                                                                                                                               </t>
  </si>
  <si>
    <t xml:space="preserve">TUBO DE POLIETILENO DE ALTA DENSIDADE (PEAD), PE-80, DE = 20 MM X 2,3 MM DE PAREDE, PARA LIGACAO DE AGUA PREDIAL (NBR 15561)                                                                                                                                                                                                                                                                                                                                                                              </t>
  </si>
  <si>
    <t xml:space="preserve">TUBO DE POLIETILENO DE ALTA DENSIDADE (PEAD), PE-80, DE = 32 MM X 3,0 MM DE PAREDE, PARA LIGACAO DE AGUA PREDIAL (NBR 15561)                                                                                                                                                                                                                                                                                                                                                                              </t>
  </si>
  <si>
    <t xml:space="preserve">TUBO DE POLIETILENO DE ALTA DENSIDADE, PEAD, PE-80, DE= 50 MM X 4,6 MM PAREDE, (SDR 11 - PN 12,5) PARA REDE DE AGUA OU ESGOTO ( NBR 15561)                                                                                                                                                                                                                                                                                                                                                                </t>
  </si>
  <si>
    <t xml:space="preserve">TUBO DE REVESTIMENTO, EM ACO, CORPO SCHEDULE 40, PONTEIRA SCHEDULE 80, ROSQUEAVEL E SEGMENTADO PARA PERFURACAO, DIAMETRO 12" (320 MM)                                                                                                                                                                                                                                                                                                                                                                     </t>
  </si>
  <si>
    <t xml:space="preserve">TUBO DRENO, CORRUGADO, ESPIRALADO, FLEXIVEL, PERFURADO, EM POLIETILENO DE ALTA DENSIDADE (PEAD), DN *160* MM, (6") PARA DRENAGEM - EM BARRA (NORMA DNIT 093/2006 - EM)                                                                                                                                                                                                                                                                                                                                    </t>
  </si>
  <si>
    <t xml:space="preserve">TUBO DRENO, CORRUGADO, ESPIRALADO, FLEXIVEL, PERFURADO, EM POLIETILENO DE ALTA DENSIDADE (PEAD), DN *200* MM, (8") PARA DRENAGEM - EM BARRA (NORMA DNIT 093/2006 - EM)                                                                                                                                                                                                                                                                                                                                    </t>
  </si>
  <si>
    <t xml:space="preserve">TUBO DRENO, CORRUGADO, ESPIRALADO, FLEXIVEL, PERFURADO, EM POLIETILENO DE ALTA DENSIDADE (PEAD), DN 100 MM, (4") PARA DRENAGEM - EM ROLO (NORMA DNIT 093/2006 - E.M)                                                                                                                                                                                                                                                                                                                                      </t>
  </si>
  <si>
    <t xml:space="preserve">TUBO DRENO, CORRUGADO, ESPIRALADO, FLEXIVEL, PERFURADO, EM POLIETILENO DE ALTA DENSIDADE (PEAD), DN 65 MM, (2 1/2") PARA DRENAGEM - EM ROLO (NORMA DNIT 093/2006 - EM)                                                                                                                                                                                                                                                                                                                                    </t>
  </si>
  <si>
    <t xml:space="preserve">TUBO MONOCAMADA PEX, DN 16 MM, PARA AGUA QUENTE E FRIA                                                                                                                                                                                                                                                                                                                                                                                                                                                    </t>
  </si>
  <si>
    <t xml:space="preserve">TUBO MONOCAMADA PEX, DN 20 MM, PARA AGUA QUENTE E FRIA                                                                                                                                                                                                                                                                                                                                                                                                                                                    </t>
  </si>
  <si>
    <t xml:space="preserve">TUBO MONOCAMADA PEX, DN 25 MM, PARA AGUA QUENTE E FRIA                                                                                                                                                                                                                                                                                                                                                                                                                                                    </t>
  </si>
  <si>
    <t xml:space="preserve">TUBO MONOCAMADA PEX, DN 32 MM, PARA AGUA QUENTE E FRIA                                                                                                                                                                                                                                                                                                                                                                                                                                                    </t>
  </si>
  <si>
    <t xml:space="preserve">TUBO PPR PN 20, DN 20 MM, PARA AGUA QUENTE PREDIAL                                                                                                                                                                                                                                                                                                                                                                                                                                                        </t>
  </si>
  <si>
    <t xml:space="preserve">TUBO PPR PN 20, DN 25 MM, PARA AGUA QUENTE PREDIAL                                                                                                                                                                                                                                                                                                                                                                                                                                                        </t>
  </si>
  <si>
    <t xml:space="preserve">TUBO PPR, CLASSE PN 12, DN 110 MM                                                                                                                                                                                                                                                                                                                                                                                                                                                                         </t>
  </si>
  <si>
    <t xml:space="preserve">TUBO PPR, CLASSE PN 12, DN 32 MM                                                                                                                                                                                                                                                                                                                                                                                                                                                                          </t>
  </si>
  <si>
    <t xml:space="preserve">TUBO PPR, CLASSE PN 12, DN 40 MM                                                                                                                                                                                                                                                                                                                                                                                                                                                                          </t>
  </si>
  <si>
    <t xml:space="preserve">TUBO PPR, CLASSE PN 12, DN 50 MM                                                                                                                                                                                                                                                                                                                                                                                                                                                                          </t>
  </si>
  <si>
    <t xml:space="preserve">TUBO PPR, CLASSE PN 12, DN 63 MM                                                                                                                                                                                                                                                                                                                                                                                                                                                                          </t>
  </si>
  <si>
    <t xml:space="preserve">TUBO PPR, CLASSE PN 12, DN 75 MM                                                                                                                                                                                                                                                                                                                                                                                                                                                                          </t>
  </si>
  <si>
    <t xml:space="preserve">TUBO PPR, CLASSE PN 12, DN 90 MM                                                                                                                                                                                                                                                                                                                                                                                                                                                                          </t>
  </si>
  <si>
    <t xml:space="preserve">TUBO PPR, CLASSE PN 20, SOLDAVEL, DN 32 MM PARA AGUA FRIA OU QUENTE PREDIAL                                                                                                                                                                                                                                                                                                                                                                                                                               </t>
  </si>
  <si>
    <t xml:space="preserve">TUBO PPR, CLASSE PN 25, DN 110 MM, PARA AGUA QUENTE E FRIA PREDIAL                                                                                                                                                                                                                                                                                                                                                                                                                                        </t>
  </si>
  <si>
    <t xml:space="preserve">TUBO PPR, CLASSE PN 25, DN 20 MM, PARA AGUA QUENTE E FRIA PREDIAL                                                                                                                                                                                                                                                                                                                                                                                                                                         </t>
  </si>
  <si>
    <t xml:space="preserve">TUBO PPR, CLASSE PN 25, DN 25 MM, PARA AGUA QUENTE E FRIA PREDIAL                                                                                                                                                                                                                                                                                                                                                                                                                                         </t>
  </si>
  <si>
    <t xml:space="preserve">TUBO PPR, CLASSE PN 25, DN 32 MM, PARA AGUA QUENTE E FRIA PREDIAL                                                                                                                                                                                                                                                                                                                                                                                                                                         </t>
  </si>
  <si>
    <t xml:space="preserve">TUBO PPR, CLASSE PN 25, DN 40 MM, PARA AGUA QUENTE E FRIA PREDIAL                                                                                                                                                                                                                                                                                                                                                                                                                                         </t>
  </si>
  <si>
    <t xml:space="preserve">TUBO PPR, CLASSE PN 25, DN 50 MM, PARA AGUA QUENTE E FRIA PREDIAL                                                                                                                                                                                                                                                                                                                                                                                                                                         </t>
  </si>
  <si>
    <t xml:space="preserve">TUBO PPR, CLASSE PN 25, DN 63 MM, PARA AGUA QUENTE E FRIA PREDIAL                                                                                                                                                                                                                                                                                                                                                                                                                                         </t>
  </si>
  <si>
    <t xml:space="preserve">TUBO PPR, CLASSE PN 25, DN 75 MM, PARA AGUA QUENTE E FRIA PREDIAL                                                                                                                                                                                                                                                                                                                                                                                                                                         </t>
  </si>
  <si>
    <t xml:space="preserve">TUBO PPR, CLASSE PN 25, DN 90 MM, PARA AGUA QUENTE E FRIA PREDIAL                                                                                                                                                                                                                                                                                                                                                                                                                                         </t>
  </si>
  <si>
    <t xml:space="preserve">TUBO PVC CORRUGADO, PAREDE DUPLA, JE, DN 150 MM/ DE 160 MM, REDE COLETORA ESGOTO                                                                                                                                                                                                                                                                                                                                                                                                                          </t>
  </si>
  <si>
    <t xml:space="preserve">TUBO PVC CORRUGADO, PAREDE DUPLA, JE, DN 200 MM/ DE 200 MM, REDE COLETORA ESGOTO                                                                                                                                                                                                                                                                                                                                                                                                                          </t>
  </si>
  <si>
    <t xml:space="preserve">TUBO PVC CORRUGADO, PAREDE DUPLA, JE, DN 250 MM/ DE 250 MM, REDE COLETORA ESGOTO                                                                                                                                                                                                                                                                                                                                                                                                                          </t>
  </si>
  <si>
    <t xml:space="preserve">TUBO PVC CORRUGADO, PAREDE DUPLA, JE, DN 350 MM/ DE 355 MM, REDE COLETORA ESGOTO                                                                                                                                                                                                                                                                                                                                                                                                                          </t>
  </si>
  <si>
    <t xml:space="preserve">TUBO PVC CORRUGADO, PAREDE DUPLA, JE, DN 400 MM/ DE 400 MM, REDE COLETORA ESGOTO                                                                                                                                                                                                                                                                                                                                                                                                                          </t>
  </si>
  <si>
    <t xml:space="preserve">TUBO PVC DE REVESTIMENTO GEOMECANICO NERVURADO REFORCADO, DN = 150 MM, COMPRIMENTO = 2 M                                                                                                                                                                                                                                                                                                                                                                                                                  </t>
  </si>
  <si>
    <t xml:space="preserve">TUBO PVC DE REVESTIMENTO GEOMECANICO NERVURADO REFORCADO, DN = 200 MM, COMPRIMENTO = 2 M                                                                                                                                                                                                                                                                                                                                                                                                                  </t>
  </si>
  <si>
    <t xml:space="preserve">TUBO PVC DE REVESTIMENTO GEOMECANICO NERVURADO STANDARD, DN = 154 MM, COMPRIMENTO = 2 M                                                                                                                                                                                                                                                                                                                                                                                                                   </t>
  </si>
  <si>
    <t xml:space="preserve">TUBO PVC DE REVESTIMENTO GEOMECANICO NERVURADO STANDARD, DN = 206 MM, COMPRIMENTO = 2 M                                                                                                                                                                                                                                                                                                                                                                                                                   </t>
  </si>
  <si>
    <t xml:space="preserve">TUBO PVC DEFOFO, JEI, 1 MPA, DN 100 MM, PARA REDE DE AGUA (NBR 7665)                                                                                                                                                                                                                                                                                                                                                                                                                                      </t>
  </si>
  <si>
    <t xml:space="preserve">TUBO PVC DEFOFO, JEI, 1 MPA, DN 200 MM, PARA REDE DE AGUA (NBR 7665)                                                                                                                                                                                                                                                                                                                                                                                                                                      </t>
  </si>
  <si>
    <t xml:space="preserve">TUBO PVC DEFOFO, JEI, 1 MPA, DN 250 MM, PARA REDE DE AGUA (NBR 7665)                                                                                                                                                                                                                                                                                                                                                                                                                                      </t>
  </si>
  <si>
    <t xml:space="preserve">TUBO PVC DEFOFO, JEI, 1 MPA, DN 300 MM, PARA REDE DE AGUA (NBR 7665)                                                                                                                                                                                                                                                                                                                                                                                                                                      </t>
  </si>
  <si>
    <t xml:space="preserve">TUBO PVC PBA JEI, CLASSE 12, DN 100 MM, PARA REDE DE AGUA (NBR 5647)                                                                                                                                                                                                                                                                                                                                                                                                                                      </t>
  </si>
  <si>
    <t xml:space="preserve">TUBO PVC PBA JEI, CLASSE 12, DN 50 MM, PARA REDE DE AGUA (NBR 5647)                                                                                                                                                                                                                                                                                                                                                                                                                                       </t>
  </si>
  <si>
    <t xml:space="preserve">TUBO PVC PBA JEI, CLASSE 12, DN 75 MM, PARA REDE DE AGUA (NBR 5647)                                                                                                                                                                                                                                                                                                                                                                                                                                       </t>
  </si>
  <si>
    <t xml:space="preserve">TUBO PVC PBA JEI, CLASSE 15, DN 100 MM, PARA REDE DE AGUA (NBR 5647)                                                                                                                                                                                                                                                                                                                                                                                                                                      </t>
  </si>
  <si>
    <t xml:space="preserve">TUBO PVC PBA JEI, CLASSE 15, DN 50 MM, PARA REDE DE AGUA (NBR 5647)                                                                                                                                                                                                                                                                                                                                                                                                                                       </t>
  </si>
  <si>
    <t xml:space="preserve">TUBO PVC PBA JEI, CLASSE 15, DN 75 MM, PARA REDE DE AGUA (NBR 5647)                                                                                                                                                                                                                                                                                                                                                                                                                                       </t>
  </si>
  <si>
    <t xml:space="preserve">TUBO PVC PBA JEI, CLASSE 20, DN 100 MM, PARA REDE DE AGUA (NBR 5647)                                                                                                                                                                                                                                                                                                                                                                                                                                      </t>
  </si>
  <si>
    <t xml:space="preserve">TUBO PVC PBA JEI, CLASSE 20, DN 50 MM, PARA REDE DE AGUA (NBR 5647)                                                                                                                                                                                                                                                                                                                                                                                                                                       </t>
  </si>
  <si>
    <t xml:space="preserve">TUBO PVC PBA JEI, CLASSE 20, DN 75 MM, PARA REDE DE AGUA (NBR 5647)                                                                                                                                                                                                                                                                                                                                                                                                                                       </t>
  </si>
  <si>
    <t xml:space="preserve">TUBO PVC SERIE NORMAL, DN 50 MM, PARA ESGOTO PREDIAL (NBR 5688)                                                                                                                                                                                                                                                                                                                                                                                                                                           </t>
  </si>
  <si>
    <t xml:space="preserve">TUBO PVC SERIE NORMAL, DN 75 MM, PARA ESGOTO PREDIAL (NBR 5688)                                                                                                                                                                                                                                                                                                                                                                                                                                           </t>
  </si>
  <si>
    <t xml:space="preserve">TUBO PVC, RIGIDO, CORRUGADO, PERFURADO DN 100 MM, PARA DRENAGEM, SISTEMA IRRIGACAO                                                                                                                                                                                                                                                                                                                                                                                                                        </t>
  </si>
  <si>
    <t xml:space="preserve">TUBO PVC, ROSCAVEL, 1 1/4", AGUA FRIA PREDIAL                                                                                                                                                                                                                                                                                                                                                                                                                                                             </t>
  </si>
  <si>
    <t xml:space="preserve">TUBO PVC, ROSCAVEL, 1/2", AGUA FRIA PREDIAL                                                                                                                                                                                                                                                                                                                                                                                                                                                               </t>
  </si>
  <si>
    <t xml:space="preserve">TUBO PVC, ROSCAVEL, 1", AGUA FRIA PREDIAL                                                                                                                                                                                                                                                                                                                                                                                                                                                                 </t>
  </si>
  <si>
    <t xml:space="preserve">TUBO PVC, SERIE R, DN 100 MM, PARA ESGOTO OU AGUAS PLUVIAIS PREDIAL (NBR 5688)                                                                                                                                                                                                                                                                                                                                                                                                                            </t>
  </si>
  <si>
    <t xml:space="preserve">TUBO PVC, SERIE R, DN 150 MM, PARA ESGOTO OU AGUAS PLUVIAIS PREDIAL (NBR 5688)                                                                                                                                                                                                                                                                                                                                                                                                                            </t>
  </si>
  <si>
    <t xml:space="preserve">TUBO PVC, SERIE R, DN 40 MM, PARA ESGOTO OU AGUAS PLUVIAIS PREDIAL (NBR 5688)                                                                                                                                                                                                                                                                                                                                                                                                                             </t>
  </si>
  <si>
    <t xml:space="preserve">TUBO PVC, SERIE R, DN 50 MM, PARA ESGOTO OU AGUAS PLUVIAIS PREDIAL (NBR 5688)                                                                                                                                                                                                                                                                                                                                                                                                                             </t>
  </si>
  <si>
    <t xml:space="preserve">TUBO PVC, SERIE R, DN 75 MM, PARA ESGOTO OU AGUAS PLUVIAIS PREDIAL (NBR 5688)                                                                                                                                                                                                                                                                                                                                                                                                                             </t>
  </si>
  <si>
    <t xml:space="preserve">TUBO PVC, SOLDAVEL, DE 110 MM, AGUA FRIA (NBR-5648)                                                                                                                                                                                                                                                                                                                                                                                                                                                       </t>
  </si>
  <si>
    <t xml:space="preserve">TUBO PVC, SOLDAVEL, DE 20 MM, AGUA FRIA (NBR-5648)                                                                                                                                                                                                                                                                                                                                                                                                                                                        </t>
  </si>
  <si>
    <t xml:space="preserve">TUBO PVC, SOLDAVEL, DE 25 MM, AGUA FRIA (NBR-5648)                                                                                                                                                                                                                                                                                                                                                                                                                                                        </t>
  </si>
  <si>
    <t xml:space="preserve">TUBO PVC, SOLDAVEL, DE 32 MM, AGUA FRIA (NBR-5648)                                                                                                                                                                                                                                                                                                                                                                                                                                                        </t>
  </si>
  <si>
    <t xml:space="preserve">TUBO PVC, SOLDAVEL, DE 40 MM, AGUA FRIA (NBR-5648)                                                                                                                                                                                                                                                                                                                                                                                                                                                        </t>
  </si>
  <si>
    <t xml:space="preserve">TUBO PVC, SOLDAVEL, DE 50 MM, AGUA FRIA (NBR-5648)                                                                                                                                                                                                                                                                                                                                                                                                                                                        </t>
  </si>
  <si>
    <t xml:space="preserve">TUBO PVC, SOLDAVEL, DE 60 MM, AGUA FRIA (NBR-5648)                                                                                                                                                                                                                                                                                                                                                                                                                                                        </t>
  </si>
  <si>
    <t xml:space="preserve">TUBO PVC, SOLDAVEL, DE 75 MM, AGUA FRIA (NBR-5648)                                                                                                                                                                                                                                                                                                                                                                                                                                                        </t>
  </si>
  <si>
    <t xml:space="preserve">TUBO PVC, SOLDAVEL, DE 85 MM, AGUA FRIA (NBR-5648)                                                                                                                                                                                                                                                                                                                                                                                                                                                        </t>
  </si>
  <si>
    <t xml:space="preserve">TUBO 26" EM CHAPA PRETA, E= 3/16", 147 KG/6 M                                                                                                                                                                                                                                                                                                                                                                                                                                                             </t>
  </si>
  <si>
    <t xml:space="preserve">TUBO 30" EM CHAPA PRETA, E= 1/4", 175 KG/6 M                                                                                                                                                                                                                                                                                                                                                                                                                                                              </t>
  </si>
  <si>
    <t xml:space="preserve">TUBO 30" EM CHAPA PRETA, E= 3/8", 177 KG/6 M                                                                                                                                                                                                                                                                                                                                                                                                                                                              </t>
  </si>
  <si>
    <t xml:space="preserve">UNIAO COM ASSENTO CONICO DE BRONZE, DIAMETRO 1/2"                                                                                                                                                                                                                                                                                                                                                                                                                                                         </t>
  </si>
  <si>
    <t xml:space="preserve">UNIAO COM ASSENTO CONICO DE BRONZE, DIAMETRO 1"                                                                                                                                                                                                                                                                                                                                                                                                                                                           </t>
  </si>
  <si>
    <t xml:space="preserve">UNIAO COM ASSENTO CONICO DE BRONZE, DIAMETRO 2 1/2"                                                                                                                                                                                                                                                                                                                                                                                                                                                       </t>
  </si>
  <si>
    <t xml:space="preserve">UNIAO COM ASSENTO CONICO DE BRONZE, DIAMETRO 2'                                                                                                                                                                                                                                                                                                                                                                                                                                                           </t>
  </si>
  <si>
    <t xml:space="preserve">UNIAO COM ASSENTO CONICO DE BRONZE, DIAMETRO 3/4"                                                                                                                                                                                                                                                                                                                                                                                                                                                         </t>
  </si>
  <si>
    <t xml:space="preserve">UNIAO COM ASSENTO CONICO DE BRONZE, DIAMETRO 3"                                                                                                                                                                                                                                                                                                                                                                                                                                                           </t>
  </si>
  <si>
    <t xml:space="preserve">UNIAO COM ASSENTO CONICO DE BRONZE, DIAMETRO 4"                                                                                                                                                                                                                                                                                                                                                                                                                                                           </t>
  </si>
  <si>
    <t xml:space="preserve">UNIAO COM ASSENTO CONICO DE FERRO LONGO (MACHO-FEMEA), DIAMETRO 1 1/2"                                                                                                                                                                                                                                                                                                                                                                                                                                    </t>
  </si>
  <si>
    <t xml:space="preserve">UNIAO COM ASSENTO CONICO DE FERRO LONGO (MACHO-FEMEA), DIAMETRO 1/2"                                                                                                                                                                                                                                                                                                                                                                                                                                      </t>
  </si>
  <si>
    <t xml:space="preserve">UNIAO COM ASSENTO CONICO DE FERRO LONGO (MACHO-FEMEA), DIAMETRO 1"                                                                                                                                                                                                                                                                                                                                                                                                                                        </t>
  </si>
  <si>
    <t xml:space="preserve">UNIAO COM ASSENTO CONICO DE FERRO LONGO (MACHO-FEMEA), DIAMETRO 2 1/2"                                                                                                                                                                                                                                                                                                                                                                                                                                    </t>
  </si>
  <si>
    <t xml:space="preserve">UNIAO COM ASSENTO CONICO DE FERRO LONGO (MACHO-FEMEA), DIAMETRO 2"                                                                                                                                                                                                                                                                                                                                                                                                                                        </t>
  </si>
  <si>
    <t xml:space="preserve">UNIAO COM ASSENTO CONICO DE FERRO LONGO (MACHO-FEMEA), DIAMETRO 3/4"                                                                                                                                                                                                                                                                                                                                                                                                                                      </t>
  </si>
  <si>
    <t xml:space="preserve">UNIAO COM ASSENTO CONICO DE FERRO LONGO (MACHO-FEMEA), DIAMETRO 3'                                                                                                                                                                                                                                                                                                                                                                                                                                        </t>
  </si>
  <si>
    <t xml:space="preserve">UNIAO COM ASSENTO CONICO DE FERRO LONGO (MACHO-FEMEA), DIAMETRO 4"                                                                                                                                                                                                                                                                                                                                                                                                                                        </t>
  </si>
  <si>
    <t xml:space="preserve">UNIAO COM FLANGE PPR, COM PARAFUSOS, DN 40 MM, PARA AGUA QUENTE PREDIAL                                                                                                                                                                                                                                                                                                                                                                                                                                   </t>
  </si>
  <si>
    <t xml:space="preserve">UNIAO DE FERRO GALVANIZADO, COM ASSENTO CONICO DE BRONZE, DE 1 1/2"                                                                                                                                                                                                                                                                                                                                                                                                                                       </t>
  </si>
  <si>
    <t xml:space="preserve">UNIAO DE FERRO GALVANIZADO, COM ASSENTO CONICO DE BRONZE, DE 1 1/4"                                                                                                                                                                                                                                                                                                                                                                                                                                       </t>
  </si>
  <si>
    <t xml:space="preserve">UNIAO DE FERRO GALVANIZADO, COM ROSCA BSP, COM ASSENTO PLANO, DE 1 1/2"                                                                                                                                                                                                                                                                                                                                                                                                                                   </t>
  </si>
  <si>
    <t xml:space="preserve">UNIAO DE FERRO GALVANIZADO, COM ROSCA BSP, COM ASSENTO PLANO, DE 1 1/4"                                                                                                                                                                                                                                                                                                                                                                                                                                   </t>
  </si>
  <si>
    <t xml:space="preserve">UNIAO DE FERRO GALVANIZADO, COM ROSCA BSP, COM ASSENTO PLANO, DE 1/2"                                                                                                                                                                                                                                                                                                                                                                                                                                     </t>
  </si>
  <si>
    <t xml:space="preserve">UNIAO DE FERRO GALVANIZADO, COM ROSCA BSP, COM ASSENTO PLANO, DE 1"                                                                                                                                                                                                                                                                                                                                                                                                                                       </t>
  </si>
  <si>
    <t xml:space="preserve">UNIAO DE FERRO GALVANIZADO, COM ROSCA BSP, COM ASSENTO PLANO, DE 2 1/2"                                                                                                                                                                                                                                                                                                                                                                                                                                   </t>
  </si>
  <si>
    <t xml:space="preserve">UNIAO DE FERRO GALVANIZADO, COM ROSCA BSP, COM ASSENTO PLANO, DE 2"                                                                                                                                                                                                                                                                                                                                                                                                                                       </t>
  </si>
  <si>
    <t xml:space="preserve">UNIAO DE FERRO GALVANIZADO, COM ROSCA BSP, COM ASSENTO PLANO, DE 3/4"                                                                                                                                                                                                                                                                                                                                                                                                                                     </t>
  </si>
  <si>
    <t xml:space="preserve">UNIAO DE FERRO GALVANIZADO, COM ROSCA BSP, COM ASSENTO PLANO, DE 3"                                                                                                                                                                                                                                                                                                                                                                                                                                       </t>
  </si>
  <si>
    <t xml:space="preserve">UNIAO DE FERRO GALVANIZADO, COM ROSCA BSP, COM ASSENTO PLANO, DE 4"                                                                                                                                                                                                                                                                                                                                                                                                                                       </t>
  </si>
  <si>
    <t xml:space="preserve">UNIAO DUPLA PPR, DN 20 MM, PARA AGUA QUENTE PREDIAL                                                                                                                                                                                                                                                                                                                                                                                                                                                       </t>
  </si>
  <si>
    <t xml:space="preserve">UNIAO EM POLIPROPILENO (PP), PARA TUBO EM PEAD, 20 MM - LIGACAO PREDIAL DE AGUA                                                                                                                                                                                                                                                                                                                                                                                                                           </t>
  </si>
  <si>
    <t xml:space="preserve">UNIAO EM POLIPROPILENO (PP), PARA TUBO EM PEAD, 32 MM - LIGACAO PREDIAL DE AGUA                                                                                                                                                                                                                                                                                                                                                                                                                           </t>
  </si>
  <si>
    <t xml:space="preserve">UNIAO TIPO STORZ, COM EMPATACAO INTERNA TIPO ANEL DE EXPANSAO, ENGATE RAPIDO 1 1/2", PARA MANGUEIRA DE COMBATE A INCENDIO PREDIAL                                                                                                                                                                                                                                                                                                                                                                         </t>
  </si>
  <si>
    <t xml:space="preserve">UNIAO TIPO STORZ, COM EMPATACAO INTERNA TIPO ANEL DE EXPANSAO, ENGATE RAPIDO 2 1/2", PARA MANGUEIRA DE COMBATE A INCENDIO PREDIAL                                                                                                                                                                                                                                                                                                                                                                         </t>
  </si>
  <si>
    <t xml:space="preserve">UNIAO, CPVC, SOLDAVEL, 15 MM, PARA AGUA QUENTE PREDIAL                                                                                                                                                                                                                                                                                                                                                                                                                                                    </t>
  </si>
  <si>
    <t xml:space="preserve">UNIAO, CPVC, SOLDAVEL, 22 MM, PARA AGUA QUENTE PREDIAL                                                                                                                                                                                                                                                                                                                                                                                                                                                    </t>
  </si>
  <si>
    <t xml:space="preserve">UNIAO, CPVC, SOLDAVEL, 28 MM, PARA AGUA QUENTE PREDIAL                                                                                                                                                                                                                                                                                                                                                                                                                                                    </t>
  </si>
  <si>
    <t xml:space="preserve">UNIAO, CPVC, SOLDAVEL, 35 MM, PARA AGUA QUENTE PREDIAL                                                                                                                                                                                                                                                                                                                                                                                                                                                    </t>
  </si>
  <si>
    <t xml:space="preserve">UNIAO, CPVC, SOLDAVEL, 42 MM, PARA AGUA QUENTE PREDIAL                                                                                                                                                                                                                                                                                                                                                                                                                                                    </t>
  </si>
  <si>
    <t xml:space="preserve">UNIAO, CPVC, SOLDAVEL, 54 MM, PARA AGUA QUENTE PREDIAL                                                                                                                                                                                                                                                                                                                                                                                                                                                    </t>
  </si>
  <si>
    <t xml:space="preserve">UNIAO, CPVC, SOLDAVEL, 73 MM, PARA AGUA QUENTE PREDIAL                                                                                                                                                                                                                                                                                                                                                                                                                                                    </t>
  </si>
  <si>
    <t xml:space="preserve">UNIAO, CPVC, SOLDAVEL, 89 MM, PARA AGUA QUENTE PREDIAL                                                                                                                                                                                                                                                                                                                                                                                                                                                    </t>
  </si>
  <si>
    <t xml:space="preserve">USINA DE ASFALTO A FRIO, CAPACIDADE DE 30 A 40 T/H, ELETRICA, POTENCIA DE 30 CV                                                                                                                                                                                                                                                                                                                                                                                                                           </t>
  </si>
  <si>
    <t xml:space="preserve">USINA DE ASFALTO A FRIO, CAPACIDADE DE 40 A 60 T/H, ELETRICA, POTENCIA DE 30 CV                                                                                                                                                                                                                                                                                                                                                                                                                           </t>
  </si>
  <si>
    <t xml:space="preserve">USINA DE ASFALTO A QUENTE, FIXA, TIPO CONTRA FLUXO, CAPACIDADE DE 100 A 140 T/H, POTENCIA DE 280 KW, COM MISTURADOR EXTERNO ROTATIVO                                                                                                                                                                                                                                                                                                                                                                      </t>
  </si>
  <si>
    <t xml:space="preserve">USINA DE ASFALTO, GRAVIMETRICA, CAPACIDADE DE 150 T/H, POTENCIA DE 400  KW                                                                                                                                                                                                                                                                                                                                                                                                                                </t>
  </si>
  <si>
    <t xml:space="preserve">USINA DE CONCRETO FIXA, CAPACIDADE NOMINAL DE 40 M3/H, SEM SILO                                                                                                                                                                                                                                                                                                                                                                                                                                           </t>
  </si>
  <si>
    <t xml:space="preserve">USINA DE CONCRETO FIXA, CAPACIDADE NOMINAL DE 60 M3/H, SEM SILO                                                                                                                                                                                                                                                                                                                                                                                                                                           </t>
  </si>
  <si>
    <t xml:space="preserve">USINA DE CONCRETO FIXA, CAPACIDADE NOMINAL DE 80 M3/H, SEM SILO                                                                                                                                                                                                                                                                                                                                                                                                                                           </t>
  </si>
  <si>
    <t xml:space="preserve">USINA DE CONCRETO FIXA, CAPACIDADE NOMINAL DE 90 A 120 M3/H, SEM SILO                                                                                                                                                                                                                                                                                                                                                                                                                                     </t>
  </si>
  <si>
    <t xml:space="preserve">USINA DE LAMA ASFALTICA, PROD 30 A 50 T/H, SILO DE AGREGADO 7 M3, RESERVATORIOS PARA EMULSAO E AGUA DE 2,3 M3 CADA, MISTURADOR TIPO PUGG-MILL A SER MONTADO SOBRE CAMINHAO                                                                                                                                                                                                                                                                                                                                </t>
  </si>
  <si>
    <t xml:space="preserve">USINA DE MISTURAS ASFALTICAS A QUENTE, MOVEL, TIPO CONTRA FLUXO, CAPACIDADE DE 40 A 80 T/H                                                                                                                                                                                                                                                                                                                                                                                                                </t>
  </si>
  <si>
    <t xml:space="preserve">VALVULA DE DESCARGA EM METAL CROMADO PARA MICTORIO COM ACIONAMENTO POR PRESSAO E FECHAMENTO AUTOMATICO                                                                                                                                                                                                                                                                                                                                                                                                    </t>
  </si>
  <si>
    <t xml:space="preserve">VALVULA DE ESCOAMENTO PARA TANQUE, EM METAL CROMADO, 1.1/2 ", SEM LADRAO, COM TAMPAO PLASTICO                                                                                                                                                                                                                                                                                                                                                                                                             </t>
  </si>
  <si>
    <t xml:space="preserve">VALVULA DE RETENCAO DE BRONZE, PE COM CRIVOS, EXTREMIDADE COM ROSCA, DE 1 1/2", PARA FUNDO DE POCO                                                                                                                                                                                                                                                                                                                                                                                                        </t>
  </si>
  <si>
    <t xml:space="preserve">VALVULA DE RETENCAO DE BRONZE, PE COM CRIVOS, EXTREMIDADE COM ROSCA, DE 1 1/4", PARA FUNDO DE POCO                                                                                                                                                                                                                                                                                                                                                                                                        </t>
  </si>
  <si>
    <t xml:space="preserve">VALVULA DE RETENCAO DE BRONZE, PE COM CRIVOS, EXTREMIDADE COM ROSCA, DE 1", PARA FUNDO DE POCO                                                                                                                                                                                                                                                                                                                                                                                                            </t>
  </si>
  <si>
    <t xml:space="preserve">VALVULA DE RETENCAO DE BRONZE, PE COM CRIVOS, EXTREMIDADE COM ROSCA, DE 2 1/2", PARA FUNDO DE POCO                                                                                                                                                                                                                                                                                                                                                                                                        </t>
  </si>
  <si>
    <t xml:space="preserve">VALVULA DE RETENCAO DE BRONZE, PE COM CRIVOS, EXTREMIDADE COM ROSCA, DE 2", PARA FUNDO DE POCO                                                                                                                                                                                                                                                                                                                                                                                                            </t>
  </si>
  <si>
    <t xml:space="preserve">VALVULA DE RETENCAO DE BRONZE, PE COM CRIVOS, EXTREMIDADE COM ROSCA, DE 3/4", PARA FUNDO DE POCO                                                                                                                                                                                                                                                                                                                                                                                                          </t>
  </si>
  <si>
    <t xml:space="preserve">VALVULA DE RETENCAO DE BRONZE, PE COM CRIVOS, EXTREMIDADE COM ROSCA, DE 3", PARA FUNDO DE POCO                                                                                                                                                                                                                                                                                                                                                                                                            </t>
  </si>
  <si>
    <t xml:space="preserve">VALVULA DE RETENCAO DE BRONZE, PE COM CRIVOS, EXTREMIDADE COM ROSCA, DE 4", PARA FUNDO DE POCO                                                                                                                                                                                                                                                                                                                                                                                                            </t>
  </si>
  <si>
    <t xml:space="preserve">VALVULA DE RETENCAO HORIZONTAL, DE BRONZE (PN-25), 1 1/2", 400 PSI, TAMPA DE PORCA DE UNIAO, EXTREMIDADES COM ROSCA                                                                                                                                                                                                                                                                                                                                                                                       </t>
  </si>
  <si>
    <t xml:space="preserve">VALVULA DE RETENCAO HORIZONTAL, DE BRONZE (PN-25), 1 1/4", 400 PSI, TAMPA DE PORCA DE UNIAO, EXTREMIDADES COM ROSCA                                                                                                                                                                                                                                                                                                                                                                                       </t>
  </si>
  <si>
    <t xml:space="preserve">VALVULA DE RETENCAO HORIZONTAL, DE BRONZE (PN-25), 1/2", 400 PSI, TAMPA DE PORCA DE UNIAO, EXTREMIDADES COM ROSCA                                                                                                                                                                                                                                                                                                                                                                                         </t>
  </si>
  <si>
    <t xml:space="preserve">VALVULA DE RETENCAO HORIZONTAL, DE BRONZE (PN-25), 1", 400 PSI, TAMPA DE PORCA DE UNIAO, EXTREMIDADES COM ROSCA                                                                                                                                                                                                                                                                                                                                                                                           </t>
  </si>
  <si>
    <t xml:space="preserve">VALVULA DE RETENCAO HORIZONTAL, DE BRONZE (PN-25), 2 1/2", 400 PSI, TAMPA DE PORCA DE UNIAO, EXTREMIDADES COM ROSCA                                                                                                                                                                                                                                                                                                                                                                                       </t>
  </si>
  <si>
    <t xml:space="preserve">VALVULA DE RETENCAO HORIZONTAL, DE BRONZE (PN-25), 2", 400 PSI, TAMPA DE PORCA DE UNIAO, EXTREMIDADES COM ROSCA                                                                                                                                                                                                                                                                                                                                                                                           </t>
  </si>
  <si>
    <t xml:space="preserve">VALVULA DE RETENCAO HORIZONTAL, DE BRONZE (PN-25), 3/4", 400 PSI, TAMPA DE PORCA DE UNIAO, EXTREMIDADES COM ROSCA                                                                                                                                                                                                                                                                                                                                                                                         </t>
  </si>
  <si>
    <t xml:space="preserve">VALVULA DE RETENCAO HORIZONTAL, DE BRONZE (PN-25), 3", 400 PSI, TAMPA DE PORCA DE UNIAO, EXTREMIDADES COM ROSCA                                                                                                                                                                                                                                                                                                                                                                                           </t>
  </si>
  <si>
    <t xml:space="preserve">VALVULA DE RETENCAO HORIZONTAL, DE BRONZE (PN-25), 4", 400 PSI, TAMPA DE PORCA DE UNIAO, EXTREMIDADES COM ROSCA                                                                                                                                                                                                                                                                                                                                                                                           </t>
  </si>
  <si>
    <t xml:space="preserve">VALVULA DE RETENCAO VERTICAL, DE BRONZE (PN-16), 1 1/2", 200 PSI, EXTREMIDADES COM ROSCA                                                                                                                                                                                                                                                                                                                                                                                                                  </t>
  </si>
  <si>
    <t xml:space="preserve">VALVULA DE RETENCAO VERTICAL, DE BRONZE (PN-16), 1 1/4", 200 PSI, EXTREMIDADES COM ROSCA                                                                                                                                                                                                                                                                                                                                                                                                                  </t>
  </si>
  <si>
    <t xml:space="preserve">VALVULA DE RETENCAO VERTICAL, DE BRONZE (PN-16), 1/2", 200 PSI, EXTREMIDADES COM ROSCA                                                                                                                                                                                                                                                                                                                                                                                                                    </t>
  </si>
  <si>
    <t xml:space="preserve">VALVULA DE RETENCAO VERTICAL, DE BRONZE (PN-16), 1", 200 PSI, EXTREMIDADES COM ROSCA                                                                                                                                                                                                                                                                                                                                                                                                                      </t>
  </si>
  <si>
    <t xml:space="preserve">VALVULA DE RETENCAO VERTICAL, DE BRONZE (PN-16), 2 1/2", 200 PSI, EXTREMIDADES COM ROSCA                                                                                                                                                                                                                                                                                                                                                                                                                  </t>
  </si>
  <si>
    <t xml:space="preserve">VALVULA DE RETENCAO VERTICAL, DE BRONZE (PN-16), 2", 200 PSI, EXTREMIDADES COM ROSCA                                                                                                                                                                                                                                                                                                                                                                                                                      </t>
  </si>
  <si>
    <t xml:space="preserve">VALVULA DE RETENCAO VERTICAL, DE BRONZE (PN-16), 3/4", 200 PSI, EXTREMIDADES COM ROSCA                                                                                                                                                                                                                                                                                                                                                                                                                    </t>
  </si>
  <si>
    <t xml:space="preserve">VALVULA DE RETENCAO VERTICAL, DE BRONZE (PN-16), 3", 200 PSI, EXTREMIDADES COM ROSCA                                                                                                                                                                                                                                                                                                                                                                                                                      </t>
  </si>
  <si>
    <t xml:space="preserve">VALVULA DE RETENCAO VERTICAL, DE BRONZE (PN-16), 4", 200 PSI, EXTREMIDADES COM ROSCA                                                                                                                                                                                                                                                                                                                                                                                                                      </t>
  </si>
  <si>
    <t xml:space="preserve">VALVULA EM PLASTICO BRANCO PARA LAVATORIO 1 ", SEM UNHO, COM LADRAO                                                                                                                                                                                                                                                                                                                                                                                                                                       </t>
  </si>
  <si>
    <t xml:space="preserve">VALVULA EM PLASTICO BRANCO PARA TANQUE OU LAVATORIO 1 ", SEM UNHO E SEM LADRAO                                                                                                                                                                                                                                                                                                                                                                                                                            </t>
  </si>
  <si>
    <t xml:space="preserve">VALVULA EM PLASTICO CROMADO PARA LAVATORIO 1 ", SEM UNHO, COM LADRAO                                                                                                                                                                                                                                                                                                                                                                                                                                      </t>
  </si>
  <si>
    <t xml:space="preserve">VARA FINA PARA CREMONA, EM FERRO ZINCADO BRANCO, COM DIAMETRO DE APROX 10 MM E COMPRIMENTO DE 1,20 M                                                                                                                                                                                                                                                                                                                                                                                                      </t>
  </si>
  <si>
    <t xml:space="preserve">VARA FINA PARA CREMONA, EM FERRO ZINCADO BRANCO, COM DIAMETRO DE APROX 10 MM E COMPRIMENTO DE 1,50 M                                                                                                                                                                                                                                                                                                                                                                                                      </t>
  </si>
  <si>
    <t xml:space="preserve">VARIADOR DE LUMINOSIDADE ROTATIVO (DIMMER) 127 V, 300 W (APENAS MODULO)                                                                                                                                                                                                                                                                                                                                                                                                                                   </t>
  </si>
  <si>
    <t xml:space="preserve">VARIADOR DE LUMINOSIDADE ROTATIVO (DIMMER) 127V, 300W, CONJUNTO MONTADO PARA EMBUTIR 4" X 2" (PLACA + SUPORTE + MODULO)                                                                                                                                                                                                                                                                                                                                                                                   </t>
  </si>
  <si>
    <t xml:space="preserve">VARIADOR DE LUMINOSIDADE ROTATIVO (DIMMER) 220 V, 600 W (APENAS MODULO)                                                                                                                                                                                                                                                                                                                                                                                                                                   </t>
  </si>
  <si>
    <t xml:space="preserve">VARIADOR DE LUMINOSIDADE ROTATIVO (DIMMER) 220V, 600W, CONJUNTO MONTADO PARA EMBUTIR 4" X 2" (PLACA + SUPORTE + MODULO)                                                                                                                                                                                                                                                                                                                                                                                   </t>
  </si>
  <si>
    <t xml:space="preserve">VARIADOR DE VELOCIDADE PARA VENTILADOR 127 V, 150 W (APENAS MODULO)                                                                                                                                                                                                                                                                                                                                                                                                                                       </t>
  </si>
  <si>
    <t xml:space="preserve">VARIADOR DE VELOCIDADE PARA VENTILADOR 127V, 150W + 2 INTERRUPTORES PARALELOS, PARA REVERSAO E LAMPADA, CONJUNTO MONTADO PARA EMBUTIR 4" X 2" (PLACA + SUPORTE + MODULOS)                                                                                                                                                                                                                                                                                                                                 </t>
  </si>
  <si>
    <t xml:space="preserve">VARIADOR DE VELOCIDADE PARA VENTILADOR 220 V, 250 W (APENAS MODULO)                                                                                                                                                                                                                                                                                                                                                                                                                                       </t>
  </si>
  <si>
    <t xml:space="preserve">VARIADOR DE VELOCIDADE PARA VENTILADOR 220V, 250W + 2 INTERRUPTORES PARALELOS, PARA REVERSAO E LAMPADA, CONJUNTO MONTADO PARA EMBUTIR 4" X 2" (PLACA + SUPORTE + MODULOS)                                                                                                                                                                                                                                                                                                                                 </t>
  </si>
  <si>
    <t xml:space="preserve">VASSOURA MECANICA REBOCAVEL COM ESCOVA CILINDRICA LARGURA UTIL DE VARRIMENTO = 2,44M                                                                                                                                                                                                                                                                                                                                                                                                                      </t>
  </si>
  <si>
    <t xml:space="preserve">VASSOURA 40 CM COM CABO                                                                                                                                                                                                                                                                                                                                                                                                                                                                                   </t>
  </si>
  <si>
    <t xml:space="preserve">VEDACAO DE CALHA, EM BORRACHA COR PRETA, MEDIDA ENTRE 119 E 170 MM, PARA DRENAGEM PLUVIAL PREDIAL                                                                                                                                                                                                                                                                                                                                                                                                         </t>
  </si>
  <si>
    <t xml:space="preserve">VERNIZ A BASE RESINA ALQUIDICA COM POLIURETANO PARA MADEIRA, COM FILTRO SOLAR, BRILHANTE, USO INTERNO E EXTERNO                                                                                                                                                                                                                                                                                                                                                                                           </t>
  </si>
  <si>
    <t xml:space="preserve">VERNIZ MARITIMO PREMIUM PARA MADEIRA, COM FILTRO SOLAR, BRILHANTE, USO INTERNO E EXTERNO                                                                                                                                                                                                                                                                                                                                                                                                                  </t>
  </si>
  <si>
    <t xml:space="preserve">VERNIZ TIPO COPAL PARA MADEIRA, BRILHANTE, USO INTERNO                                                                                                                                                                                                                                                                                                                                                                                                                                                    </t>
  </si>
  <si>
    <t xml:space="preserve">VEU DE POLIESTER PARA IMPERMEABILIZACAO                                                                                                                                                                                                                                                                                                                                                                                                                                                                   </t>
  </si>
  <si>
    <t xml:space="preserve">VEU DE VIDRO/VEU DE SUPERFICIE 30 A 35 G/M2                                                                                                                                                                                                                                                                                                                                                                                                                                                               </t>
  </si>
  <si>
    <t xml:space="preserve">VIBRADOR DE IMERSAO, COM PONTEIRA DE *35* MM, MANGOTE DE 5 M, SEM MOTOR                                                                                                                                                                                                                                                                                                                                                                                                                                   </t>
  </si>
  <si>
    <t xml:space="preserve">VIBRADOR DE IMERSAO, COM PONTEIRA DE *45* MM, MANGOTE DE 5 M, SEM MOTOR.                                                                                                                                                                                                                                                                                                                                                                                                                                  </t>
  </si>
  <si>
    <t xml:space="preserve">VIBRADOR DE IMERSAO, COM PONTEIRA DE *60* MM, MANGOTE DE 5 M, SEM MOTOR.                                                                                                                                                                                                                                                                                                                                                                                                                                  </t>
  </si>
  <si>
    <t xml:space="preserve">VIBRADOR DE IMERSAO, DIAMETRO DA PONTEIRA DE *35* MM, COM MOTOR 4 TEMPOS A GASOLINA DE 5,5 HP (5,5 CV)                                                                                                                                                                                                                                                                                                                                                                                                    </t>
  </si>
  <si>
    <t xml:space="preserve">VIBRADOR DE IMERSAO, DIAMETRO DA PONTEIRA DE *45* MM, COM MOTOR ELETRICO TRIFASICO DE 2 HP (2 CV)                                                                                                                                                                                                                                                                                                                                                                                                         </t>
  </si>
  <si>
    <t xml:space="preserve">VIBRADOR DE IMERSAO, DIAMETRO DA PONTEIRA DE *45* MM, COM MOTOR 4 TEMPOS A GASOLINA DE 5,5 HP (5,5 CV)                                                                                                                                                                                                                                                                                                                                                                                                    </t>
  </si>
  <si>
    <t xml:space="preserve">VIBROACABADORA DE ASFALTO SOBRE ESTEIRAS, LARG. PAVIM. MAX. 8,00 M, POT. 100 KW/ 134 HP, CAP.  600 T/ H                                                                                                                                                                                                                                                                                                                                                                                                   </t>
  </si>
  <si>
    <t xml:space="preserve">VIBROACABADORA DE ASFALTO SOBRE ESTEIRAS, LARG. PAVIM. 2,13 M A 4,55 M, POT. 74 KW/ 100 HP, CAP. 400  T/ H                                                                                                                                                                                                                                                                                                                                                                                                </t>
  </si>
  <si>
    <t xml:space="preserve">VIBROACABADORA DE ASFALTO SOBRE ESTEIRAS, LARG. PAVIM. 2,60 M A 5,75 M, POT. 110 HP, CAP. 450 T/ H                                                                                                                                                                                                                                                                                                                                                                                                        </t>
  </si>
  <si>
    <t xml:space="preserve">VIBROACABADORA DE ASFALTO SOBRE ESTEIRAS, LARG. PAVIMENT. 1,90 A 5,3 M, POT. 78 KW/105 HP, CAP. 450 T/H                                                                                                                                                                                                                                                                                                                                                                                                   </t>
  </si>
  <si>
    <t xml:space="preserve">VIBROACABADORA DE ASFALTO SOBRE RODAS, LARGURA DE PAVIMENTACAO DE 1,70 A 4,20 M, POTENCIA 78 KW/105 HP, CAPACIDADE 300 T/H                                                                                                                                                                                                                                                                                                                                                                                </t>
  </si>
  <si>
    <t xml:space="preserve">VIDRACEIRO (HORISTA)                                                                                                                                                                                                                                                                                                                                                                                                                                                                                      </t>
  </si>
  <si>
    <t xml:space="preserve">VIDRACEIRO (MENSALISTA)                                                                                                                                                                                                                                                                                                                                                                                                                                                                                   </t>
  </si>
  <si>
    <t xml:space="preserve">VIDRO COMUM LAMINADO LISO INCOLOR DUPLO, ESPESSURA TOTAL 8 MM (CADA CAMADA DE 4 MM) - COLOCADO                                                                                                                                                                                                                                                                                                                                                                                                            </t>
  </si>
  <si>
    <t xml:space="preserve">VIDRO COMUM LAMINADO, LISO, INCOLOR, DUPLO, ESPESSURA TOTAL 6 MM (CADA CAMADA E= 3 MM) - COLOCADO                                                                                                                                                                                                                                                                                                                                                                                                         </t>
  </si>
  <si>
    <t xml:space="preserve">VIDRO COMUM LAMINADO, LISO, INCOLOR, TRIPLO, ESPESSURA TOTAL 15 MM (CADA CAMADA E = 5 MM) - COLOCADO                                                                                                                                                                                                                                                                                                                                                                                                      </t>
  </si>
  <si>
    <t xml:space="preserve">VIDRO CRISTAL COLORIDO, 10 MM, PINTADO NA COR BRANCA                                                                                                                                                                                                                                                                                                                                                                                                                                                      </t>
  </si>
  <si>
    <t xml:space="preserve">VIDRO CRISTAL COLORIDO, 4 MM, PINTADO NA COR BRANCA                                                                                                                                                                                                                                                                                                                                                                                                                                                       </t>
  </si>
  <si>
    <t xml:space="preserve">VIDRO CRISTAL COLORIDO, 6 MM, PINTADO NA COR BRANCA                                                                                                                                                                                                                                                                                                                                                                                                                                                       </t>
  </si>
  <si>
    <t xml:space="preserve">VIDRO CRISTAL COLORIDO, 8 MM, PINTADO NA COR BRANCA                                                                                                                                                                                                                                                                                                                                                                                                                                                       </t>
  </si>
  <si>
    <t xml:space="preserve">VIDRO LISO FUME E = 4MM - SEM COLOCACAO                                                                                                                                                                                                                                                                                                                                                                                                                                                                   </t>
  </si>
  <si>
    <t xml:space="preserve">VIDRO LISO FUME E = 6MM - SEM COLOCACAO                                                                                                                                                                                                                                                                                                                                                                                                                                                                   </t>
  </si>
  <si>
    <t xml:space="preserve">VIDRO LISO FUME, E = 5 MM - SEM COLOCACAO                                                                                                                                                                                                                                                                                                                                                                                                                                                                 </t>
  </si>
  <si>
    <t xml:space="preserve">VIDRO LISO INCOLOR 10 MM - SEM COLOCACAO                                                                                                                                                                                                                                                                                                                                                                                                                                                                  </t>
  </si>
  <si>
    <t xml:space="preserve">VIDRO LISO INCOLOR 2 A 3 MM - SEM COLOCACAO                                                                                                                                                                                                                                                                                                                                                                                                                                                               </t>
  </si>
  <si>
    <t xml:space="preserve">VIDRO LISO INCOLOR 4MM - SEM COLOCACAO                                                                                                                                                                                                                                                                                                                                                                                                                                                                    </t>
  </si>
  <si>
    <t xml:space="preserve">VIDRO LISO INCOLOR 5MM - SEM COLOCACAO                                                                                                                                                                                                                                                                                                                                                                                                                                                                    </t>
  </si>
  <si>
    <t xml:space="preserve">VIDRO LISO INCOLOR 6 MM - SEM COLOCACAO                                                                                                                                                                                                                                                                                                                                                                                                                                                                   </t>
  </si>
  <si>
    <t xml:space="preserve">VIDRO LISO INCOLOR 8MM  -  SEM COLOCACAO                                                                                                                                                                                                                                                                                                                                                                                                                                                                  </t>
  </si>
  <si>
    <t xml:space="preserve">VIDRO MARTELADO OU CANELADO, 4 MM - SEM COLOCACAO                                                                                                                                                                                                                                                                                                                                                                                                                                                         </t>
  </si>
  <si>
    <t xml:space="preserve">VIDRO PLANO ARAMADO E = 6 MM - SEM COLOCACAO                                                                                                                                                                                                                                                                                                                                                                                                                                                              </t>
  </si>
  <si>
    <t xml:space="preserve">VIDRO PLANO ARAMADO E = 7MM - SEM COLOCACAO                                                                                                                                                                                                                                                                                                                                                                                                                                                               </t>
  </si>
  <si>
    <t xml:space="preserve">VIDRO TEMPERADO INCOLOR E = 10 MM, SEM COLOCACAO                                                                                                                                                                                                                                                                                                                                                                                                                                                          </t>
  </si>
  <si>
    <t xml:space="preserve">VIDRO TEMPERADO INCOLOR E = 6 MM, SEM COLOCACAO                                                                                                                                                                                                                                                                                                                                                                                                                                                           </t>
  </si>
  <si>
    <t xml:space="preserve">VIDRO TEMPERADO INCOLOR E = 8 MM, SEM COLOCACAO                                                                                                                                                                                                                                                                                                                                                                                                                                                           </t>
  </si>
  <si>
    <t xml:space="preserve">VIDRO TEMPERADO INCOLOR PARA PORTA DE ABRIR, E = 10 MM (SEM FERRAGENS E SEM COLOCACAO)                                                                                                                                                                                                                                                                                                                                                                                                                    </t>
  </si>
  <si>
    <t xml:space="preserve">VIDRO TEMPERADO VERDE E = 10 MM, SEM COLOCACAO                                                                                                                                                                                                                                                                                                                                                                                                                                                            </t>
  </si>
  <si>
    <t xml:space="preserve">VIDRO TEMPERADO VERDE E = 6 MM, SEM COLOCACAO                                                                                                                                                                                                                                                                                                                                                                                                                                                             </t>
  </si>
  <si>
    <t xml:space="preserve">VIDRO TEMPERADO VERDE E = 8 MM, SEM COLOCACAO                                                                                                                                                                                                                                                                                                                                                                                                                                                             </t>
  </si>
  <si>
    <t xml:space="preserve">VIGA *7,5 X 10* CM EM PINUS, MISTA OU EQUIVALENTE DA REGIAO - BRUTA                                                                                                                                                                                                                                                                                                                                                                                                                                       </t>
  </si>
  <si>
    <t xml:space="preserve">VIGA *7,5 X 15 CM EM PINUS, MISTA OU EQUIVALENTE DA REGIAO - BRUTA                                                                                                                                                                                                                                                                                                                                                                                                                                        </t>
  </si>
  <si>
    <t xml:space="preserve">VIGA APARELHADA *6 X 12* CM, EM MACARANDUBA/MASSARANDUBA, ANGELIM OU EQUIVALENTE DA REGIAO                                                                                                                                                                                                                                                                                                                                                                                                                </t>
  </si>
  <si>
    <t xml:space="preserve">VIGA APARELHADA *6 X 16* CM, EM MACARANDUBA/MASSARANDUBA, ANGELIM OU EQUIVALENTE DA REGIAO                                                                                                                                                                                                                                                                                                                                                                                                                </t>
  </si>
  <si>
    <t xml:space="preserve">VIGA NAO APARELHADA *6 X 12* CM, EM MACARANDUBA/MASSARANDUBA, ANGELIM OU EQUIVALENTE DA REGIAO - BRUTA                                                                                                                                                                                                                                                                                                                                                                                                    </t>
  </si>
  <si>
    <t xml:space="preserve">VIGA NAO APARELHADA *6 X 16* CM, EM MACARANDUBA/MASSARANDUBA, ANGELIM OU EQUIVALENTE DA REGIAO - BRUTA                                                                                                                                                                                                                                                                                                                                                                                                    </t>
  </si>
  <si>
    <t xml:space="preserve">VIGA NAO APARELHADA *6 X 20* CM, EM MACARANDUBA/MASSARANDUBA, ANGELIM OU EQUIVALENTE DA REGIAO - BRUTA                                                                                                                                                                                                                                                                                                                                                                                                    </t>
  </si>
  <si>
    <t xml:space="preserve">VIGA NAO APARELHADA *8 X 16* CM EM MACARANDUBA/MASSARANDUBA, ANGELIM OU EQUIVALENTE DA REGIAO - BRUTA                                                                                                                                                                                                                                                                                                                                                                                                     </t>
  </si>
  <si>
    <t xml:space="preserve">VIGIA DIURNO (HORISTA)                                                                                                                                                                                                                                                                                                                                                                                                                                                                                    </t>
  </si>
  <si>
    <t xml:space="preserve">VIGIA DIURNO (MENSALISTA)                                                                                                                                                                                                                                                                                                                                                                                                                                                                                 </t>
  </si>
  <si>
    <t>TE DE REDUÇÃO, CPVC, SOLDÁVEL, DN 28 X 22 MM, INSTALADO EM RAMAL DE DISTRIBUIÇÃO DE ÁGUA - FORNECIMENTO E INSTALAÇÃO. AF_06/2022</t>
  </si>
  <si>
    <t>3.4</t>
  </si>
  <si>
    <t>ENCARGOS SOCIAIS SOBRE PREÇOS DA MÃO-DE-OBRA: 106,84%(HORA)   65,40%(MÊS)</t>
  </si>
  <si>
    <t>TUBO DE CONCRETO PARA REDES COLETORAS DE ESGOTO SANITÁRIO, DIÂMETRO DE 300 MM, JUNTA ELÁSTICA, INSTALADO EM LOCAL COM BAIXO NÍVEL DE INTERFERÊNCIAS - FORNECIMENTO E ASSENTAMENTO. AF_03/2024</t>
  </si>
  <si>
    <t>ASSENTAMENTO DE TUBO DE CONCRETO PARA REDES COLETORAS DE ESGOTO SANITÁRIO, DIÂMETRO DE 300 MM, JUNTA ELÁSTICA, INSTALADO EM LOCAL COM BAIXO NÍVEL DE INTERFERÊNCIAS (NÃO INCLUI FORNECIMENTO). AF_03/2024</t>
  </si>
  <si>
    <t>TUBO DE CONCRETO PARA REDES COLETORAS DE ESGOTO SANITÁRIO, DIÂMETRO DE 400 MM, JUNTA ELÁSTICA, INSTALADO EM LOCAL COM BAIXO NÍVEL DE INTERFERÊNCIAS - FORNECIMENTO E ASSENTAMENTO. AF_03/2024</t>
  </si>
  <si>
    <t>ASSENTAMENTO DE TUBO DE CONCRETO PARA REDES COLETORAS DE ESGOTO SANITÁRIO, DIÂMETRO DE 400 MM, JUNTA ELÁSTICA, INSTALADO EM LOCAL COM BAIXO NÍVEL DE INTERFERÊNCIAS (NÃO INCLUI FORNECIMENTO). AF_03/2024</t>
  </si>
  <si>
    <t>TUBO DE CONCRETO PARA REDES COLETORAS DE ESGOTO SANITÁRIO, DIÂMETRO DE 500 MM, JUNTA ELÁSTICA, INSTALADO EM LOCAL COM BAIXO NÍVEL DE INTERFERÊNCIAS - FORNECIMENTO E ASSENTAMENTO. AF_03/2024</t>
  </si>
  <si>
    <t>ASSENTAMENTO DE TUBO DE CONCRETO PARA REDES COLETORAS DE ESGOTO SANITÁRIO, DIÂMETRO DE 500 MM, JUNTA ELÁSTICA, INSTALADO EM LOCAL COM BAIXO NÍVEL DE INTERFERÊNCIAS (NÃO INCLUI FORNECIMENTO). AF_03/2024</t>
  </si>
  <si>
    <t>TUBO DE CONCRETO PARA REDES COLETORAS DE ESGOTO SANITÁRIO, DIÂMETRO DE 600 MM, JUNTA ELÁSTICA, INSTALADO EM LOCAL COM BAIXO NÍVEL DE INTERFERÊNCIAS - FORNECIMENTO E ASSENTAMENTO. AF_03/2024</t>
  </si>
  <si>
    <t>ASSENTAMENTO DE TUBO DE CONCRETO PARA REDES COLETORAS DE ESGOTO SANITÁRIO, DIÂMETRO DE 600 MM, JUNTA ELÁSTICA, INSTALADO EM LOCAL COM BAIXO NÍVEL DE INTERFERÊNCIAS (NÃO INCLUI FORNECIMENTO). AF_03/2024</t>
  </si>
  <si>
    <t>TUBO DE CONCRETO PARA REDES COLETORAS DE ESGOTO SANITÁRIO, DIÂMETRO DE 700 MM, JUNTA ELÁSTICA, INSTALADO EM LOCAL COM BAIXO NÍVEL DE INTERFERÊNCIAS - FORNECIMENTO E ASSENTAMENTO. AF_03/2024</t>
  </si>
  <si>
    <t>ASSENTAMENTO DE TUBO DE CONCRETO PARA REDES COLETORAS DE ESGOTO SANITÁRIO, DIÂMETRO DE 700 MM, JUNTA ELÁSTICA, INSTALADO EM LOCAL COM BAIXO NÍVEL DE INTERFERÊNCIAS (NÃO INCLUI FORNECIMENTO). AF_03/2024</t>
  </si>
  <si>
    <t>TUBO DE CONCRETO PARA REDES COLETORAS DE ESGOTO SANITÁRIO, DIÂMETRO DE 800 MM, JUNTA ELÁSTICA, INSTALADO EM LOCAL COM BAIXO NÍVEL DE INTERFERÊNCIAS - FORNECIMENTO E ASSENTAMENTO. AF_03/2024</t>
  </si>
  <si>
    <t>ASSENTAMENTO DE TUBO DE CONCRETO PARA REDES COLETORAS DE ESGOTO SANITÁRIO, DIÂMETRO DE 800 MM, JUNTA ELÁSTICA, INSTALADO EM LOCAL COM BAIXO NÍVEL DE INTERFERÊNCIAS (NÃO INCLUI FORNECIMENTO). AF_03/2024</t>
  </si>
  <si>
    <t>TUBO DE CONCRETO PARA REDES COLETORAS DE ESGOTO SANITÁRIO, DIÂMETRO DE 900 MM, JUNTA ELÁSTICA, INSTALADO EM LOCAL COM BAIXO NÍVEL DE INTERFERÊNCIAS - FORNECIMENTO E ASSENTAMENTO. AF_03/2024</t>
  </si>
  <si>
    <t>ASSENTAMENTO DE TUBO DE CONCRETO PARA REDES COLETORAS DE ESGOTO SANITÁRIO, DIÂMETRO DE 900 MM, JUNTA ELÁSTICA, INSTALADO EM LOCAL COM BAIXO NÍVEL DE INTERFERÊNCIAS (NÃO INCLUI FORNECIMENTO). AF_03/2024</t>
  </si>
  <si>
    <t>TUBO DE CONCRETO PARA REDES COLETORAS DE ESGOTO SANITÁRIO, DIÂMETRO DE 1000 MM, JUNTA ELÁSTICA, INSTALADO EM LOCAL COM BAIXO NÍVEL DE INTERFERÊNCIAS - FORNECIMENTO E ASSENTAMENTO. AF_03/2024</t>
  </si>
  <si>
    <t>ASSENTAMENTO DE TUBO DE CONCRETO PARA REDES COLETORAS DE ESGOTO SANITÁRIO, DIÂMETRO DE 1000 MM, JUNTA ELÁSTICA, INSTALADO EM LOCAL COM BAIXO NÍVEL DE INTERFERÊNCIAS (NÃO INCLUI FORNECIMENTO). AF_03/2024</t>
  </si>
  <si>
    <t>TUBO DE CONCRETO PARA REDES COLETORAS DE ESGOTO SANITÁRIO, DIÂMETRO DE 300 MM, JUNTA ELÁSTICA, INSTALADO EM LOCAL COM ALTO NÍVEL DE INTERFERÊNCIAS - FORNECIMENTO E ASSENTAMENTO. AF_03/2024</t>
  </si>
  <si>
    <t>ASSENTAMENTO DE TUBO DE CONCRETO PARA REDES COLETORAS DE ESGOTO SANITÁRIO, DIÂMETRO DE 300 MM, JUNTA ELÁSTICA, INSTALADO EM LOCAL COM ALTO NÍVEL DE INTERFERÊNCIAS (NÃO INCLUI FORNECIMENTO). AF_03/2024</t>
  </si>
  <si>
    <t>TUBO DE CONCRETO PARA REDES COLETORAS DE ESGOTO SANITÁRIO, DIÂMETRO DE 400 MM, JUNTA ELÁSTICA, INSTALADO EM LOCAL COM ALTO NÍVEL DE INTERFERÊNCIAS - FORNECIMENTO E ASSENTAMENTO. AF_03/2024</t>
  </si>
  <si>
    <t>ASSENTAMENTO DE TUBO DE CONCRETO PARA REDES COLETORAS DE ESGOTO SANITÁRIO, DIÂMETRO DE 400 MM, JUNTA ELÁSTICA, INSTALADO EM LOCAL COM ALTO NÍVEL DE INTERFERÊNCIAS (NÃO INCLUI FORNECIMENTO). AF_03/2024</t>
  </si>
  <si>
    <t>TUBO DE CONCRETO PARA REDES COLETORAS DE ESGOTO SANITÁRIO, DIÂMETRO DE 500 MM, JUNTA ELÁSTICA, INSTALADO EM LOCAL COM ALTO NÍVEL DE INTERFERÊNCIAS - FORNECIMENTO E ASSENTAMENTO. AF_03/2024</t>
  </si>
  <si>
    <t>ASSENTAMENTO DE TUBO DE CONCRETO PARA REDES COLETORAS DE ESGOTO SANITÁRIO, DIÂMETRO DE 500 MM, JUNTA ELÁSTICA, INSTALADO EM LOCAL COM ALTO NÍVEL DE INTERFERÊNCIAS (NÃO INCLUI FORNECIMENTO). AF_03/2024</t>
  </si>
  <si>
    <t>TUBO DE CONCRETO PARA REDES COLETORAS DE ESGOTO SANITÁRIO, DIÂMETRO DE 600 MM, JUNTA ELÁSTICA, INSTALADO EM LOCAL COM ALTO NÍVEL DE INTERFERÊNCIAS - FORNECIMENTO E ASSENTAMENTO. AF_03/2024</t>
  </si>
  <si>
    <t>ASSENTAMENTO DE TUBO DE CONCRETO PARA REDES COLETORAS DE ESGOTO SANITÁRIO, DIÂMETRO DE 600 MM, JUNTA ELÁSTICA, INSTALADO EM LOCAL COM ALTO NÍVEL DE INTERFERÊNCIAS (NÃO INCLUI FORNECIMENTO). AF_03/2024</t>
  </si>
  <si>
    <t>TUBO DE CONCRETO PARA REDES COLETORAS DE ESGOTO SANITÁRIO, DIÂMETRO DE 700 MM, JUNTA ELÁSTICA, INSTALADO EM LOCAL COM ALTO NÍVEL DE INTERFERÊNCIAS - FORNECIMENTO E ASSENTAMENTO. AF_03/2024</t>
  </si>
  <si>
    <t>ASSENTAMENTO DE TUBO DE CONCRETO PARA REDES COLETORAS DE ESGOTO SANITÁRIO, DIÂMETRO DE 700 MM, JUNTA ELÁSTICA, INSTALADO EM LOCAL COM ALTO NÍVEL DE INTERFERÊNCIAS (NÃO INCLUI FORNECIMENTO). AF_03/2024</t>
  </si>
  <si>
    <t>TUBO DE CONCRETO PARA REDES COLETORAS DE ESGOTO SANITÁRIO, DIÂMETRO DE 800 MM, JUNTA ELÁSTICA, INSTALADO EM LOCAL COM ALTO NÍVEL DE INTERFERÊNCIAS - FORNECIMENTO E ASSENTAMENTO. AF_03/2024</t>
  </si>
  <si>
    <t>ASSENTAMENTO DE TUBO DE CONCRETO PARA REDES COLETORAS DE ESGOTO SANITÁRIO, DIÂMETRO DE 800 MM, JUNTA ELÁSTICA, INSTALADO EM LOCAL COM ALTO NÍVEL DE INTERFERÊNCIAS (NÃO INCLUI FORNECIMENTO). AF_03/2024</t>
  </si>
  <si>
    <t>TUBO DE CONCRETO PARA REDES COLETORAS DE ESGOTO SANITÁRIO, DIÂMETRO DE 900 MM, JUNTA ELÁSTICA, INSTALADO EM LOCAL COM ALTO NÍVEL DE INTERFERÊNCIAS - FORNECIMENTO E ASSENTAMENTO. AF_03/2024</t>
  </si>
  <si>
    <t>ASSENTAMENTO DE TUBO DE CONCRETO PARA REDES COLETORAS DE ESGOTO SANITÁRIO, DIÂMETRO DE 900 MM, JUNTA ELÁSTICA, INSTALADO EM LOCAL COM ALTO NÍVEL DE INTERFERÊNCIAS (NÃO INCLUI FORNECIMENTO). AF_03/2024</t>
  </si>
  <si>
    <t>TUBO DE CONCRETO PARA REDES COLETORAS DE ESGOTO SANITÁRIO, DIÂMETRO DE 1000 MM, JUNTA ELÁSTICA, INSTALADO EM LOCAL COM ALTO NÍVEL DE INTERFERÊNCIAS - FORNECIMENTO E ASSENTAMENTO. AF_03/2024</t>
  </si>
  <si>
    <t>ASSENTAMENTO DE TUBO DE CONCRETO PARA REDES COLETORAS DE ESGOTO SANITÁRIO, DIÂMETRO DE 1000 MM, JUNTA ELÁSTICA, INSTALADO EM LOCAL COM ALTO NÍVEL DE INTERFERÊNCIAS (NÃO INCLUI FORNECIMENTO).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</si>
  <si>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</si>
  <si>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</si>
  <si>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</si>
  <si>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</si>
  <si>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</si>
  <si>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BAIXO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</si>
  <si>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</si>
  <si>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</si>
  <si>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</si>
  <si>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</si>
  <si>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</si>
  <si>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</si>
  <si>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</si>
  <si>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1000 MM, JUNTA RÍGIDA, INSTALADO EM LOCAL COM ALTO NÍVEL DE INTERFERÊNCIAS - FORNECIMENTO E ASSENTAMENTO.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</si>
  <si>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</si>
  <si>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</si>
  <si>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</si>
  <si>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</si>
  <si>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</si>
  <si>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</si>
  <si>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BAIXO NÍVEL DE INTERFERÊNCIAS (NÃO INCLUI FORNECIMENTO). AF_03/2024</t>
  </si>
  <si>
    <t>ASSENTAMENTO DE TUBO DE CONCRETO PARA REDES COLETORAS DE ÁGUAS PLUVIAIS, DIÂMETRO DE 1000 MM, JUNTA RÍGIDA, INSTALADO EM LOCAL COM BAIXO NÍVEL DE INTERFERÊNCIAS (NÃO INCLUI FORNECIMENTO). AF_03/2024</t>
  </si>
  <si>
    <t>TUBO DE CONCRETO PARA REDES COLETORAS DE ÁGUAS PLUVIAIS, DIÂMETRO DE 1200 MM, JUNTA RÍGIDA, INSTALADO EM LOCAL COM BAIXO NÍVEL DE INTERFERÊNCIAS - FORNECIMENTO E ASSENTAMENTO. AF_03/2024</t>
  </si>
  <si>
    <t>ASSENTAMENTO DE TUBO DE CONCRETO PARA REDES COLETORAS DE ÁGUAS PLUVIAIS, DIÂMETRO DE 1200 MM, JUNTA RÍGIDA, INSTALADO EM LOCAL COM BAIXO NÍVEL DE INTERFERÊNCIAS (NÃO INCLUI FORNECIMENTO). AF_03/2024</t>
  </si>
  <si>
    <t>TUBO DE CONCRETO PARA REDES COLETORAS DE ÁGUAS PLUVIAIS, DIÂMETRO DE 1500 MM, JUNTA RÍGIDA, INSTALADO EM LOCAL COM BAIXO NÍVEL DE INTERFERÊNCIAS - FORNECIMENTO E ASSENTAMENTO.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</si>
  <si>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</si>
  <si>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</si>
  <si>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</si>
  <si>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</si>
  <si>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</si>
  <si>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</si>
  <si>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</si>
  <si>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</si>
  <si>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1000 MM, JUNTA RÍGIDA, INSTALADO EM LOCAL COM ALTO NÍVEL DE INTERFERÊNCIAS (NÃO INCLUI FORNECIMENTO). AF_03/2024</t>
  </si>
  <si>
    <t>TUBO DE CONCRETO PARA REDES COLETORAS DE ÁGUAS PLUVIAIS, DIÂMETRO DE 1200 MM, JUNTA RÍGIDA, INSTALADO EM LOCAL COM ALTO NÍVEL DE INTERFERÊNCIAS - FORNECIMENTO E ASSENTAMENTO. AF_03/2024</t>
  </si>
  <si>
    <t>ASSENTAMENTO DE TUBO DE CONCRETO PARA REDES COLETORAS DE ÁGUAS PLUVIAIS, DIÂMETRO DE 1200 MM, JUNTA RÍGIDA, INSTALADO EM LOCAL COM ALTO NÍVEL DE INTERFERÊNCIAS (NÃO INCLUI FORNECIMENTO). AF_03/2024</t>
  </si>
  <si>
    <t>TUBO DE CONCRETO PARA REDES COLETORAS DE ÁGUAS PLUVIAIS, DIÂMETRO DE 1500 MM, JUNTA RÍGIDA, INSTALADO EM LOCAL COM ALTO NÍVEL DE INTERFERÊNCIAS - FORNECIMENTO E ASSENTAMENTO. AF_03/2024</t>
  </si>
  <si>
    <t>ASSENTAMENTO DE TUBO DE CONCRETO PARA REDES COLETORAS DE ÁGUAS PLUVIAIS, DIÂMETRO DE 1500 MM, JUNTA RÍGIDA, INSTALADO EM LOCAL COM ALTO NÍVEL DE INTERFERÊNCIAS (NÃO INCLUI FORNECIMENTO).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</si>
  <si>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</si>
  <si>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</si>
  <si>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</si>
  <si>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</si>
  <si>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</si>
  <si>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</si>
  <si>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</si>
  <si>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500 MM, JUNTA RÍGIDA, INSTALADO EM LOCAL COM ALTO NÍVEL DE INTERFERÊNCIAS - FORNECIMENTO E ASSENTAMENTO. AF_03/2024</t>
  </si>
  <si>
    <t>PAREDE DE MADEIRA COMPENSADA PARA CONSTRUÇÃO TEMPORÁRIA EM CHAPA SIMPLES, EXTERNA, SEM VÃO. AF_03/2024</t>
  </si>
  <si>
    <t>PAREDE DE MADEIRA COMPENSADA PARA CONSTRUÇÃO TEMPORÁRIA EM CHAPA SIMPLES, INTERNA,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</si>
  <si>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</si>
  <si>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</si>
  <si>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</si>
  <si>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</si>
  <si>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DUPLA, EXTERNA, SEM VÃO. AF_03/2024</t>
  </si>
  <si>
    <t>PAREDE DE MADEIRA COMPENSADA PARA CONSTRUÇÃO TEMPORÁRIA EM CHAPA DUPLA, INTERNA, SEM VÃO. AF_03/2024</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</si>
  <si>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</si>
  <si>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</si>
  <si>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</si>
  <si>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</si>
  <si>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TAPUME COM COMPENSADO DE MADEIRA. AF_03/2024</t>
  </si>
  <si>
    <t>TAPUME COM TELHA METÁLICA. AF_03/2024</t>
  </si>
  <si>
    <t>PISO PARA CONSTRUÇÃO TEMPORÁRIA EM MADEIRA, SEM REAPROVEITAMENTO. AF_03/2024</t>
  </si>
  <si>
    <t>EXECUÇÃO DOS APOIOS PARA CONTÊINER OU MÓDULO HABITÁVEL. AF_03/2024</t>
  </si>
  <si>
    <t>INSTALAÇÃO E DESINSTALAÇÃO MECANIZADA DE CONTÊINER OU MÓDULO HABITÁVEL DE USOS DIVERSOS. AF_03/2024</t>
  </si>
  <si>
    <t>INSTALAÇÃO E DESINSTALAÇÃO MANUAL DE CONTÊINER OU MÓDULO HABITÁVEL PEQUENO. AF_03/2024</t>
  </si>
  <si>
    <t>INSTALAÇÃO DE CONCERTINA SIMPLES, ESPIRAL DE 300 MM. AF_03/2024</t>
  </si>
  <si>
    <t>INSTALAÇÃO DE CONCERTINA DUPLA CLIPADA, ESPIRAL DE 300 MM. AF_03/2024</t>
  </si>
  <si>
    <t>INSTALAÇÃO DE CONCERTINA FLAT, ESPIRAL DE 300 MM. AF_03/2024</t>
  </si>
  <si>
    <t>EXECUÇÃO DE PILARETES PARA TAPUMES E CONSTRUÇÕES TEMPORÁRIAS. AF_03/2024</t>
  </si>
  <si>
    <t>BOMBA SUBMERSÍVEL ELÉTRICA TRIFÁSICA, POTÊNCIA 2,96 HP, Ø ROTOR 144 MM SEMI-ABERTO, BOCAL DE SAÍDA Ø 2", HM/Q = 2 MCA / 38,8 M3/H A 28 MCA / 5 M3/H - CHP DIURNO. AF_06/2014</t>
  </si>
  <si>
    <t>MÁQUINA JATO DE PRESSAO PORTÁTIL, CAMARA DE 1 SAIDA, CAPACIDADE 280 L, DIAMETRO 670 MM, BICO DE JATO CURTO VENTURI DE 5/16" , MANGUEIRA DE 1" COM COMPRESSOR DE AR REBOCÁVEL 189 PCM E MOTOR DIESEL 63 CV - CHP DIURNO. AF_05/2023</t>
  </si>
  <si>
    <t>PERFURATRIZ SOBRE ESTEIRA, TORQUE MÁXIMO 600 KGF, POTÊNCIA ENTRE 50 E 60 HP, DIÂMETRO MÁXIMO 10" - CHP DIURNO. AF_11/2016</t>
  </si>
  <si>
    <t>GRADE DE DISCO CONTROLE REMOTO REBOCÁVEL, COM 24 DISCOS 24" X 6 MM COM PNEUS PARA TRANSPORTE - CHI DIURNO. AF_06/2014</t>
  </si>
  <si>
    <t>BOMBA SUBMERSÍVEL ELÉTRICA TRIFÁSICA, POTÊNCIA 2,96 HP, Ø ROTOR 144 MM SEMI-ABERTO, BOCAL DE SAÍDA Ø 2", HM/Q = 2 MCA / 38,8 M3/H A 28 MCA / 5 M3/H - CHI DIURNO. AF_06/2014</t>
  </si>
  <si>
    <t>MÁQUINA JATO DE PRESSAO PORTÁTIL, CAMARA DE 1 SAIDA, CAPACIDADE 280 L, DIAMETRO 670 MM, BICO DE JATO CURTO VENTURI DE 5/16" , MANGUEIRA DE 1" COM COMPRESSOR DE AR REBOCÁVEL 189 PCM E MOTOR DIESEL 63 CV - CHI DIURNO. AF_05/2023</t>
  </si>
  <si>
    <t>PERFURATRIZ SOBRE ESTEIRA, TORQUE MÁXIMO 600 KGF, POTÊNCIA ENTRE 50 E 60 HP, DIÂMETRO MÁXIMO 10" - CHI DIURNO. AF_11/2016</t>
  </si>
  <si>
    <t>GRADE DE DISCO CONTROLE REMOTO REBOCÁVEL, COM 24 DISCOS 24" X 6 MM COM PNEUS PARA TRANSPORTE - MANUTENÇÃO. AF_06/2014</t>
  </si>
  <si>
    <t>BOMBA SUBMERSÍVEL ELÉTRICA TRIFÁSICA, POTÊNCIA 2,96 HP, Ø ROTOR 144 MM SEMI-ABERTO, BOCAL DE SAÍDA Ø 2", HM/Q = 2 MCA / 38,8 M3/H A 28 MCA / 5 M3/H - MANUTENÇÃO. AF_06/2014</t>
  </si>
  <si>
    <t>BOMBA SUBMERSÍVEL ELÉTRICA TRIFÁSICA, POTÊNCIA 2,96 HP, Ø ROTOR 144 MM SEMI-ABERTO, BOCAL DE SAÍDA Ø 2", HM/Q = 2 MCA / 38,8 M3/H A 28 MCA / 5 M3/H - MATERIAIS NA OPERAÇÃO. AF_06/2014</t>
  </si>
  <si>
    <t>GRADE DE DISCO CONTROLE REMOTO REBOCÁVEL, COM 24 DISCOS 24" X 6 MM COM PNEUS PARA TRANSPORTE - DEPRECIAÇÃO. AF_06/2014</t>
  </si>
  <si>
    <t>GRADE DE DISCO CONTROLE REMOTO REBOCÁVEL, COM 24 DISCOS 24" X 6 MM COM PNEUS PARA TRANSPORTE - JUROS. AF_06/2014</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</si>
  <si>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</si>
  <si>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</si>
  <si>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PERFURATRIZ COM TORRE METÁLICA PARA EXECUÇÃO DE ESTACA HÉLICE CONTÍNUA, PROFUNDIDADE MÁXIMA DE 32 M, DIÂMETRO MÁXIMO DE 1000 MM, POTÊNCIA INSTALADA DE 350 HP, MESA ROTATIVA COM TORQUE MÁXIMO DE 263 KNM - MATERIAIS NA OPERAÇÃO. AF_01/2016</t>
  </si>
  <si>
    <t>GUINDAUTO HIDRÁULICO, CAPACIDADE MÁXIMA DE CARGA 3300 KG, MOMENTO MÁXIMO DE CARGA 5,8 TM, ALCANCE MÁXIMO HORIZONTAL 7,60 M, INCLUSIVE CAMINHÃO TOCO PBT 16.000 KG, POTÊNCIA DE 189 CV - IMPOSTOS E SEGUROS. AF_03/2016</t>
  </si>
  <si>
    <t>MÁQUINA JATO DE PRESSAO PORTÁTIL, CAMARA DE 1 SAIDA, CAPACIDADE 280 L, DIAMETRO 670 MM, BICO DE JATO CURTO VENTURI DE 5/16" , MANGUEIRA DE 1" COM COMPRESSOR DE AR REBOCÁVEL 189 PCM E MOTOR DIESEL 63 CV - DEPRECIAÇÃO. AF_05/2023</t>
  </si>
  <si>
    <t>MÁQUINA JATO DE PRESSAO PORTÁTIL, CAMARA DE 1 SAIDA, CAPACIDADE 280 L, DIAMETRO 670 MM, BICO DE JATO CURTO VENTURI DE 5/16" , MANGUEIRA DE 1" COM COMPRESSOR DE AR REBOCÁVEL 189 PCM E MOTOR DIESEL 63 CV - JUROS. AF_05/2023</t>
  </si>
  <si>
    <t>MÁQUINA JATO DE PRESSAO PORTÁTIL, CAMARA DE 1 SAIDA, CAPACIDADE 280 L, DIAMETRO 670 MM, BICO DE JATO CURTO VENTURI DE 5/16" , MANGUEIRA DE 1" COM COMPRESSOR DE AR REBOCÁVEL 189 PCM E MOTOR DIESEL 63 CV - MANUTENÇÃO. AF_05/2023</t>
  </si>
  <si>
    <t>MÁQUINA JATO DE PRESSAO PORTÁTIL, CAMARA DE 1 SAIDA, CAPACIDADE 280 L, DIAMETRO 670 MM, BICO DE JATO CURTO VENTURI DE 5/16" , MANGUEIRA DE 1" COM COMPRESSOR DE AR REBOCÁVEL 189 PCM E MOTOR DIESEL 63 CV - MATERIAIS NA OPERAÇÃO. AF_05/2023</t>
  </si>
  <si>
    <t>DISTRIBUIDOR DE AGREGADOS AUTOPROPELIDO, CAP 3 M3, A DIESEL, POTÊNCIA 176CV - MATERIAIS NA OPERAÇÃO. AF_07/2016</t>
  </si>
  <si>
    <t>RÉGUA VIBRATÓRIA DUPLA PARA CONCRETO, PESO DE 60KG, COMPRIMENTO 4 M, COM MOTOR A GASOLINA, POTÊNCIA 5,5 HP - MATERIAIS NA OPERAÇÃO. AF_09/2016</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</si>
  <si>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</si>
  <si>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</si>
  <si>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</si>
  <si>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</si>
  <si>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MINI GUINDASTE ARANHA SOBRE ESTEIRAS E LANCA TELESCÓPICA, CAPACIDADE MÁXIMA DE CARGA 3,0 TON, RAIO MÁXIMO DE TRABALHO 8,25 M, ALTURA DE LANÇA DO SOLO 9,2 M, 55 M DE CABO DE AÇO 8 MM, MOTOR ELÉTRICO 220/380 VOLTS - MATERIAIS NA OPERAÇÃO. AF_03/2022</t>
  </si>
  <si>
    <t>GUINDASTE HIDRÁULICO RODOVIÁRIO, LANCA TELESCÓPICA DE *50+20* M, CAPACIDADE MÁXIMA DE 90T, 4 EIXOS, POTÊNCIA 330 KW, MOTOR DIESEL - MATERIAIS NA OPERAÇÃO. AF_01/2024</t>
  </si>
  <si>
    <t>GUINDASTE DERRICK, LANÇA DE *20* M, CARGA MÁXIMA 10T, POTÊNCIA 45 KW - MATERIAIS NA OPERAÇÃO. AF_01/2024</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</si>
  <si>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</si>
  <si>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</si>
  <si>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</si>
  <si>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</si>
  <si>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PVC CORRUGADO RÍGIDO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</si>
  <si>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</si>
  <si>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BRITA, ENVOLVIDO COM MANTA GEOTÊXTIL, INCLUSIVE CONEXÕES. AF_07/2021</t>
  </si>
  <si>
    <t>DRENO EM MURO DE CONTENÇÃO, EXECUTADO NO PÉ DO MURO, COM TUBO DE PVC CORRUGADO RÍGIDO PERFURADO, ENCHIMENTO COM BRITA, ENVOLVIDO COM MANTA GEOTÊXTIL. AF_07/2021</t>
  </si>
  <si>
    <t>EXECUÇÃO DE PROTEÇÃO DA CABEÇA DO TIRANTE COM USO DE FÔRMAS METÁLICAS, 50 UTILIZAÇÕES, E CONCRETO FCK =15 MPA. AF_11/2023</t>
  </si>
  <si>
    <t>CONCRETAGEM DE CORTINA DE CONTENÇÃO, ATRAVÉS DE BOMBA  - LANÇAMENTO, ADENSAMENTO E ACABAMENTO. AF_07/2019</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</si>
  <si>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</si>
  <si>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</si>
  <si>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</si>
  <si>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</si>
  <si>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</si>
  <si>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</si>
  <si>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</si>
  <si>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</si>
  <si>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</si>
  <si>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</si>
  <si>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</si>
  <si>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</si>
  <si>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</si>
  <si>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</si>
  <si>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MANUAL SOBRE BASE DE MONTAGEM. AF_11/2023</t>
  </si>
  <si>
    <t>PERFURAÇÃO DE CORTINA PRÉ-MOLDADA COM MARTELETE ROMPEDOR. AF_11/2023</t>
  </si>
  <si>
    <t>EXECUÇÃO DE LONGARINA, PARA TIRANTES PROVISÓRIOS, COM PERFIL METÁLICO, INCLUINDO CUNHA E SOLIDARIZAÇÃO. AF_11/2023</t>
  </si>
  <si>
    <t>EXECUÇÃO DE LONGARINA, PARA TIRANTES PERMANENTES, COM PERFIL METÁLICO, INCLUINDO CUNHA E SOLIDARIZAÇÃO.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</si>
  <si>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</si>
  <si>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</si>
  <si>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</si>
  <si>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</si>
  <si>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</si>
  <si>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6 M E MENOR QUE 14 M, COM DIÂMETRO DE FURO DE 200 MM EXECUTADO COM HASTE UTILIZANDO PERFURATRIZ SOBRE ESTEIRA.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</si>
  <si>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</si>
  <si>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</si>
  <si>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</si>
  <si>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GUIA (MEIO-FIO) CONCRETO, MOLDADA  IN LOCO  EM TRECHO RETO COM EXTRUSORA, 13 CM BASE X 22 CM ALTURA. AF_01/2024</t>
  </si>
  <si>
    <t>GUIA (MEIO-FIO) CONCRETO, MOLDADA  IN LOCO  EM TRECHO CURVO COM EXTRUSORA, 13 CM BASE X 22 CM ALTURA. AF_01/2024</t>
  </si>
  <si>
    <t>GUIA (MEIO-FIO) CONCRETO, MOLDADA  IN LOCO  EM TRECHO RETO COM EXTRUSORA, 15 CM BASE X 30 CM ALTURA. AF_01/2024</t>
  </si>
  <si>
    <t>GUIA (MEIO-FIO) CONCRETO, MOLDADA  IN LOCO  EM TRECHO CURVO COM EXTRUSORA, 15 CM BASE X 30 CM ALTURA. AF_01/2024</t>
  </si>
  <si>
    <t>GUIA (MEIO-FIO) E SARJETA CONJUGADOS DE CONCRETO, MOLDADA  IN LOCO  EM TRECHO RETO COM EXTRUSORA, 45 CM BASE (15 CM BASE DA GUIA + 30 CM BASE DA SARJETA) X 22 CM ALTURA. AF_01/2024</t>
  </si>
  <si>
    <t>GUIA (MEIO-FIO) E SARJETA CONJUGADOS DE CONCRETO, MOLDADA  IN LOCO  EM TRECHO CURVO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</si>
  <si>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</si>
  <si>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CURVO COM EXTRUSORA, 60 CM BASE (15 CM BASE DA GUIA + 45 CM BASE DA SARJETA) X 26 CM ALTURA. AF_01/2024</t>
  </si>
  <si>
    <t>GUIA (MEIO-FIO) E SARJETA CONJUGADOS DE CONCRETO, MOLDADA  IN LOCO  EM TRECHO RETO COM EXTRUSORA, 65 CM BASE (15 CM BASE DA GUIA + 50 CM BASE DA SARJETA) X 26 CM ALTURA. AF_01/2024</t>
  </si>
  <si>
    <t>GUIA (MEIO-FIO) E SARJETA CONJUGADOS DE CONCRETO, MOLDADA  IN LOCO  EM TRECHO CURVO COM EXTRUSORA, 65 CM BASE (15 CM BASE DA GUIA + 50 CM BASE DA SARJETA) X 26 CM ALTURA. AF_01/2024</t>
  </si>
  <si>
    <t>ASSENTAMENTO DE GUIA (MEIO-FIO) EM TRECHO RETO, CONFECCIONADA EM CONCRETO PRÉ-FABRICADO, DIMENSÕES 100X15X13X30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</si>
  <si>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</si>
  <si>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</si>
  <si>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CURVO, CONFECCIONADA EM CONCRETO PRÉ-FABRICADO, DIMENSÕES 100X15X13X20 CM (COMPRIMENTO X BASE INFERIOR X BASE SUPERIOR X ALTURA). AF_01/2024</t>
  </si>
  <si>
    <t>ASSENTAMENTO DE GUIA (MEIO-FIO) EM TRECHO RETO, CONFECCIONADA EM CONCRETO PRÉ-FABRICADO, DIMENSÕES 80X08X08X25 CM (COMPRIMENTO X BASE INFERIOR X BASE SUPERIOR X ALTURA).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</si>
  <si>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</si>
  <si>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</si>
  <si>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39X6,5X6,5X19 CM (COMPRIMENTO X BASE INFERIOR X BASE SUPERIOR X ALTURA), PARA DELIMITAÇÃO DE JARDINS, PRAÇAS OU PASSEIOS. AF_01/2024</t>
  </si>
  <si>
    <t>EXECUÇÃO DE SARJETA DE CONCRETO USINADO, MOLDADA  IN LOCO  EM TRECHO RETO, 30 CM BASE X 15 CM ALTURA. AF_01/2024</t>
  </si>
  <si>
    <t>EXECUÇÃO DE SARJETA DE CONCRETO USINADO, MOLDADA  IN LOCO  EM TRECHO CURVO, 30 CM BASE X 15 CM ALTURA. AF_01/2024</t>
  </si>
  <si>
    <t>EXECUÇÃO DE SARJETA DE CONCRETO USINADO, MOLDADA  IN LOCO  EM TRECHO RETO, 45 CM BASE X 15 CM ALTURA. AF_01/2024</t>
  </si>
  <si>
    <t>EXECUÇÃO DE SARJETA DE CONCRETO USINADO, MOLDADA  IN LOCO  EM TRECHO CURVO, 45 CM BASE X 15 CM ALTURA. AF_01/2024</t>
  </si>
  <si>
    <t>EXECUÇÃO DE SARJETA DE CONCRETO USINADO, MOLDADA  IN LOCO  EM TRECHO RETO, 60 CM BASE X 15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</si>
  <si>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</si>
  <si>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</si>
  <si>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CURVO, 30 CM BASE X 10 CM ALTURA. AF_01/2024</t>
  </si>
  <si>
    <t>EXECUÇÃO DE SARJETA DE CONCRETO USINADO, MOLDADA  IN LOCO  EM TRECHO RETO, 45 CM BASE X 10 CM ALTURA. AF_01/2024</t>
  </si>
  <si>
    <t>EXECUÇÃO DE SARJETA DE CONCRETO USINADO, MOLDADA  IN LOCO  EM TRECHO CURVO, 45 CM BASE X 10 CM ALTURA. AF_01/2024</t>
  </si>
  <si>
    <t>EXECUÇÃO DE SARJETA DE CONCRETO USINADO, MOLDADA  IN LOCO  EM TRECHO RETO, 60 CM BASE X 10 CM ALTURA. AF_01/2024</t>
  </si>
  <si>
    <t>EXECUÇÃO DE SARJETA DE CONCRETO USINADO, MOLDADA  IN LOCO  EM TRECHO CURVO, 60 CM BASE X 10 CM ALTURA. AF_01/2024</t>
  </si>
  <si>
    <t>EXECUÇÃO DE SARJETÃO DE CONCRETO USINADO, MOLDADA  IN LOCO  EM TRECHO RETO, 100 CM BASE X 20 CM ALTURA. AF_01/2024</t>
  </si>
  <si>
    <t>EXECUÇÃO DE ESCORAS DE CONCRETO PARA CONTENÇÃO DE GUIAS PRÉ-FABRICADAS. AF_01/2024</t>
  </si>
  <si>
    <t>KIT DE PORTA-PRONTA DE MADEIRA EM ACABAMENTO MELAMÍNICO BRANCO, FOLHA PESADA OU SUPERPESADA, E BATENTE METÁLICO, 80X210CM, FIXAÇÃO COM ARGAMASSA - FORNECIMENTO E INSTALAÇÃO. AF_12/2019</t>
  </si>
  <si>
    <t>KIT DE PORTA-PRONTA DE MADEIRA EM ACABAMENTO MELAMÍNICO BRANCO, FOLHA PESADA OU SUPERPESADA, E BATENTE METÁLICO, 90X210CM, FIXAÇÃO COM ARGAMASSA - FORNECIMENTO E INSTALAÇÃO. AF_12/2019</t>
  </si>
  <si>
    <t>GUARDA-CORPO DE AÇO GALVANIZADO DE 1,10M, MONTANTES TUBULARES DE 1.1/4" ESPAÇADOS DE 1,20M, TRAVESSA SUPERIOR DE 1.1/2", GRADIL FORMADO POR TUBOS HORIZONTAIS DE 1" E VERTICAIS DE 3/4", FIXADO COM CHUMBADOR MECÂNICO. AF_04/2019_PS</t>
  </si>
  <si>
    <t>CORRIMÃO SIMPLES, DIÂMETRO EXTERNO = 1 1/2", EM AÇO GALVANIZADO. AF_04/2019_PS</t>
  </si>
  <si>
    <t>CORRIMÃO SIMPLES, DIÂMETRO EXTERNO = 1 1/2", EM ALUMÍNIO. AF_04/2019_PS</t>
  </si>
  <si>
    <t>LASTRO DE CONCRETO MAGRO, APLICADO EM PISOS, LAJES SOBRE SOLO OU RADIERS, ESPESSURA DE 3 CM. AF_01/2024</t>
  </si>
  <si>
    <t>LASTRO DE CONCRETO MAGRO, APLICADO EM PISOS, LAJES SOBRE SOLO OU RADIERS, ESPESSURA DE 5 CM. AF_01/2024</t>
  </si>
  <si>
    <t>LASTRO DE CONCRETO MAGRO, APLICADO EM BLOCOS DE COROAMENTO OU SAPATAS. AF_01/2024</t>
  </si>
  <si>
    <t>LASTRO DE CONCRETO MAGRO, APLICADO EM BLOCOS DE COROAMENTO OU SAPATAS, ESPESSURA DE 3 CM. AF_01/2024</t>
  </si>
  <si>
    <t>LASTRO DE CONCRETO MAGRO, APLICADO EM BLOCOS DE COROAMENTO OU SAPATAS, ESPESSURA DE 5 CM. AF_01/2024</t>
  </si>
  <si>
    <t>LASTRO DE CONCRETO MAGRO, APLICADO EM PISOS, LAJES SOBRE SOLO OU RADIERS. AF_01/2024</t>
  </si>
  <si>
    <t>LASTRO COM MATERIAL GRANULAR, APLICAÇÃO EM BLOCOS DE COROAMENTO, ESPESSURA DE *5 CM*. AF_01/2024</t>
  </si>
  <si>
    <t>LASTRO COM MATERIAL GRANULAR, APLICADO EM PISOS OU LAJES SOBRE SOLO, ESPESSURA DE *5 CM*. AF_01/2024</t>
  </si>
  <si>
    <t>LASTRO COM MATERIAL GRANULAR, APLICADO EM BLOCOS DE COROAMENTO, ESPESSURA DE *10 CM*. AF_01/2024</t>
  </si>
  <si>
    <t>LASTRO COM MATERIAL GRANULAR (PEDRA BRITADA N.2), APLICADO EM PISOS OU LAJES SOBRE SOLO, ESPESSURA DE *10 CM*. AF_01/2024</t>
  </si>
  <si>
    <t>LASTRO COM MATERIAL GRANULAR (PEDRA BRITADA N.3), APLICADO EM PISOS OU LAJES SOBRE SOLO, ESPESSURA DE *10 CM*. AF_01/2024</t>
  </si>
  <si>
    <t>LASTRO COM MATERIAL GRANULAR (AREIA MÉDIA), APLICADO EM PISOS OU LAJES SOBRE SOLO, ESPESSURA DE *10 CM*. AF_01/2024</t>
  </si>
  <si>
    <t>LASTRO COM MATERIAL GRANULAR (PEDRA BRITADA N.1 E PEDRA BRITADA N.2), APLICADO EM PISOS OU LAJES SOBRE SOLO, ESPESSURA DE *10 CM*. AF_01/2024</t>
  </si>
  <si>
    <t>FABRICAÇÃO, MONTAGEM E DESMONTAGEM DE FÔRMA PARA SAPATA, EM MADEIRA SERRADA, E=25 MM, 1 UTILIZAÇÃO. AF_01/2024</t>
  </si>
  <si>
    <t>FABRICAÇÃO, MONTAGEM E DESMONTAGEM DE FÔRMA PARA VIGA BALDRAME, EM MADEIRA SERRADA, E=25 MM, 1 UTILIZAÇÃO. AF_01/2024</t>
  </si>
  <si>
    <t>FABRICAÇÃO, MONTAGEM E DESMONTAGEM DE FÔRMA PARA BLOCO DE COROAMENTO, EM MADEIRA SERRADA, E=25 MM, 2 UTILIZAÇÕES. AF_01/2024</t>
  </si>
  <si>
    <t>FABRICAÇÃO, MONTAGEM E DESMONTAGEM DE FÔRMA PARA SAPATA, EM MADEIRA SERRADA, E=25 MM, 2 UTILIZAÇÕES. AF_01/2024</t>
  </si>
  <si>
    <t>FABRICAÇÃO, MONTAGEM E DESMONTAGEM DE FÔRMA PARA VIGA BALDRAME, EM MADEIRA SERRADA, E=25 MM, 2 UTILIZAÇÕES. AF_01/2024</t>
  </si>
  <si>
    <t>FABRICAÇÃO, MONTAGEM E DESMONTAGEM DE FÔRMA PARA BLOCO DE COROAMENTO, EM MADEIRA SERRADA, E=25 MM, 4 UTILIZAÇÕES. AF_01/2024</t>
  </si>
  <si>
    <t>FABRICAÇÃO, MONTAGEM E DESMONTAGEM DE FÔRMA PARA SAPATA, EM MADEIRA SERRADA, E=25 MM, 4 UTILIZAÇÕES. AF_01/2024</t>
  </si>
  <si>
    <t>FABRICAÇÃO, MONTAGEM E DESMONTAGEM DE FÔRMA PARA VIGA BALDRAME, EM MADEIRA SERRADA, E=25 MM, 4 UTILIZAÇÕES. AF_01/2024</t>
  </si>
  <si>
    <t>FABRICAÇÃO, MONTAGEM E DESMONTAGEM DE FÔRMA PARA BLOCO DE COROAMENTO, EM CHAPA DE MADEIRA COMPENSADA RESINADA, E=17 MM, 2 UTILIZAÇÕES. AF_01/2024</t>
  </si>
  <si>
    <t>FABRICAÇÃO, MONTAGEM E DESMONTAGEM DE FÔRMA PARA SAPATA, EM CHAPA DE MADEIRA COMPENSADA RESINADA, E=17 MM, 2 UTILIZAÇÕES. AF_01/2024</t>
  </si>
  <si>
    <t>FABRICAÇÃO, MONTAGEM E DESMONTAGEM DE FÔRMA PARA VIGA BALDRAME,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</si>
  <si>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</si>
  <si>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SAPATA, EM CHAPA DE MADEIRA COMPENSADA RESINADA, E=17 MM, 4 UTILIZAÇÕES. AF_01/2024</t>
  </si>
  <si>
    <t>FABRICAÇÃO, MONTAGEM E DESMONTAGEM DE FÔRMA PARA VIGA BALDRAME, EM CHAPA DE MADEIRA COMPENSADA RESINADA, E=17 MM, 4 UTILIZAÇÕES. AF_01/2024</t>
  </si>
  <si>
    <t>ARMAÇÃO DE BLOCO UTILIZANDO AÇO CA-60 DE 5 MM - MONTAGEM. AF_01/2024</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</si>
  <si>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</si>
  <si>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</si>
  <si>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</si>
  <si>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</si>
  <si>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</si>
  <si>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ARMAÇÃO DE BLOCO UTILIZANDO AÇO CA-50 DE 6,3 MM - MONTAGEM. AF_01/2024</t>
  </si>
  <si>
    <t>ARMAÇÃO DE BLOCO UTILIZANDO AÇO CA-50 DE 8 MM - MONTAGEM. AF_01/2024</t>
  </si>
  <si>
    <t>ARMAÇÃO DE BLOCO UTILIZANDO AÇO CA-50 DE 10 MM - MONTAGEM. AF_01/2024</t>
  </si>
  <si>
    <t>ARMAÇÃO DE BLOCO E SAPATA UTILIZANDO AÇO CA-50 DE 25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</si>
  <si>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</si>
  <si>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</si>
  <si>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CA-50 DE 10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</si>
  <si>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</si>
  <si>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</si>
  <si>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ARMAÇÃO DE BLOCO, SAPATA ISOLADA E SAPATA CORRIDA UTILIZANDO AÇO CA-50 DE 20 MM - MONTAGEM. AF_01/2024</t>
  </si>
  <si>
    <t>CONCRETAGEM DE BLOCO DE COROAMENTO OU VIGA BALDRAME, FCK 30 MPA, COM USO DE JERICA - LANÇAMENTO, ADENSAMENTO E ACABAMENTO. AF_01/2024</t>
  </si>
  <si>
    <t>CONCRETAGEM DE SAPATA, FCK 30 MPA, COM USO DE JERICA - LANÇAMENTO, ADENSAMENTO E ACABAMENTO. AF_01/2024</t>
  </si>
  <si>
    <t>CONCRETAGEM DE BLOCO DE COROAMENTO OU VIGA BALDRAME, FCK 30 MPA, COM USO DE BOMBA - LANÇAMENTO, ADENSAMENTO E ACABAMENTO. AF_01/2024</t>
  </si>
  <si>
    <t>CONCRETAGEM DE SAPATA, FCK 30 MPA, COM USO DE BOMBA - LANÇAMENTO, ADENSAMENTO E ACABAMENTO. AF_01/2024</t>
  </si>
  <si>
    <t>ARMAÇÃO DE SAPATA ISOLADA, VIGA BALDRAME E SAPATA CORRIDA UTILIZANDO AÇO CA-60 DE 5 MM - MONTAGEM. AF_01/2024</t>
  </si>
  <si>
    <t>CONCRETAGEM DE SAPATA CORRIDA, FCK 30 MPA, COM USO DE JERICA - LANÇAMENTO, ADENSAMENTO E ACABAMENTO. AF_01/2024</t>
  </si>
  <si>
    <t>CONCRETAGEM DE SAPATA CORRIDA, FCK 30 MPA, COM USO DE BOMBA - LANÇAMENTO, ADENSAMENTO E ACABAMENTO. AF_01/2024</t>
  </si>
  <si>
    <t>VERGA PRÉ-MOLDADA COM ATÉ 1,5 M DE VÃO, ESPESSURA DE *20* CM. AF_03/2024</t>
  </si>
  <si>
    <t>VERGA MOLDADA IN LOCO EM CONCRETO, ESPESSURA DE *20* CM. AF_03/2024</t>
  </si>
  <si>
    <t>VERGA MOLDADA IN LOCO COM UTILIZAÇÃO DE BLOCOS CANALETA, ESPESSURA DE *20* CM. AF_03/2024</t>
  </si>
  <si>
    <t>CONTRAVERGA PRÉ-MOLDADA, ESPESSURA DE *20* CM. AF_03/2024</t>
  </si>
  <si>
    <t>CONTRAVERGA MOLDADA IN LOCO EM CONCRETO, ESPESSURA DE *20* CM. AF_03/2024</t>
  </si>
  <si>
    <t>CONTRAVERGA MOLDADA IN LOCO COM UTILIZAÇÃO DE BLOCOS CANALETA, ESPESSURA DE *20* CM. AF_03/2024</t>
  </si>
  <si>
    <t>FIXAÇÃO (ENCUNHAMENTO) DE ALVENARIA DE VEDAÇÃO COM ARGAMASSA APLICADA COM BISNAGA. AF_03/2024</t>
  </si>
  <si>
    <t>FIXAÇÃO (ENCUNHAMENTO) DE ALVENARIA DE VEDAÇÃO COM TIJOLO MACIÇO. AF_03/2024</t>
  </si>
  <si>
    <t>FIXAÇÃO (ENCUNHAMENTO) DE ALVENARIA DE VEDAÇÃO COM ESPUMA DE POLIURETANO EXPANSIVA. AF_03/2024</t>
  </si>
  <si>
    <t>CINTA DE AMARRAÇÃO DE ALVENARIA MOLDADA IN LOCO COM UTILIZAÇÃO DE BLOCOS CANALETA, ESPESSURA DE *20* CM. AF_03/2024</t>
  </si>
  <si>
    <t>VERGA PRÉ-MOLDADA COM ATÉ 1,5 M DE VÃO, ESPESSURA DE *15* CM. AF_03/2024</t>
  </si>
  <si>
    <t>VERGA PRÉ-MOLDADA COM ATÉ 1,5 M DE VÃO, ESPESSURA DE *10* CM. AF_03/2024</t>
  </si>
  <si>
    <t>VERGA MOLDADA IN LOCO EM CONCRETO, ESPESSURA DE *15* CM. AF_03/2024</t>
  </si>
  <si>
    <t>VERGA MOLDADA IN LOCO EM CONCRETO, ESPESSURA DE *10* CM. AF_03/2024</t>
  </si>
  <si>
    <t>VERGA MOLDADA IN LOCO COM UTILIZAÇÃO DE BLOCOS CANALETA, ESPESSURA DE *15* CM. AF_03/2024</t>
  </si>
  <si>
    <t>VERGA MOLDADA IN LOCO COM UTILIZAÇÃO DE BLOCOS CANALETA, ESPESSURA DE *10* CM. AF_03/2024</t>
  </si>
  <si>
    <t>CONTRAVERGA PRÉ-MOLDADA, ESPESSURA DE *15* CM. AF_03/2024</t>
  </si>
  <si>
    <t>CONTRAVERGA PRÉ-MOLDADA, ESPESSURA DE *10* CM. AF_03/2024</t>
  </si>
  <si>
    <t>CONTRAVERGA MOLDADA IN LOCO EM CONCRETO, ESPESSURA DE *15* CM. AF_03/2024</t>
  </si>
  <si>
    <t>CONTRAVERGA MOLDADA IN LOCO EM CONCRETO, ESPESSURA DE *10* CM. AF_03/2024</t>
  </si>
  <si>
    <t>CONTRAVERGA MOLDADA IN LOCO COM UTILIZAÇÃO DE BLOCOS CANALETA, ESPESSURA DE *15* CM. AF_03/2024</t>
  </si>
  <si>
    <t>CONTRAVERGA MOLDADA IN LOCO COM UTILIZAÇÃO DE BLOCOS CANALETA, ESPESSURA DE *10* CM. AF_03/2024</t>
  </si>
  <si>
    <t>CINTA DE AMARRAÇÃO DE ALVENARIA MOLDADA IN LOCO COM UTILIZAÇÃO DE BLOCOS CANALETA, ESPESSURA DE *15* CM. AF_03/2024</t>
  </si>
  <si>
    <t>CINTA DE AMARRAÇÃO DE ALVENARIA MOLDADA IN LOCO COM UTILIZAÇÃO DE BLOCOS CANALETA, ESPESSURA DE *10* CM. AF_03/2024</t>
  </si>
  <si>
    <t>VERGA PRÉ-FABRICADA COM ATÉ 1,5 M DE VÃO, ESPESSURA DE *20* CM. AF_03/2024</t>
  </si>
  <si>
    <t>VERGA PRÉ-FABRICADA COM ATÉ 1,5 M DE VÃO, ESPESSURA DE *15* CM. AF_03/2024</t>
  </si>
  <si>
    <t>VERGA PRÉ-FABRICADA COM ATÉ 1,5 M DE VÃO, ESPESSURA DE *10* CM. AF_03/2024</t>
  </si>
  <si>
    <t>CONTRAVERGA PRÉ-FABRICADA, ESPESSURA DE *20* CM. AF_03/2024</t>
  </si>
  <si>
    <t>CONTRAVERGA PRÉ-FABRICADA, ESPESSURA DE *15* CM. AF_03/2024</t>
  </si>
  <si>
    <t>CONTRAVERGA PRÉ-FABRICADA, ESPESSURA DE *10* CM. AF_03/2024</t>
  </si>
  <si>
    <t>PEÇA RETANGULAR PRÉ-MOLDADA, VOLUME DE CONCRETO DE ATÉ 10 LITROS, TAXA DE AÇO APROXIMADA DE 30KG/M³. AF_03/2024</t>
  </si>
  <si>
    <t>PEÇA RETANGULAR PRÉ-MOLDADA, VOLUME DE CONCRETO DE 10 A 30 LITROS, TAXA DE AÇO APROXIMADA DE 30KG/M³. AF_03/2024</t>
  </si>
  <si>
    <t>PEÇA RETANGULAR PRÉ-MOLDADA, VOLUME DE CONCRETO DE 30 A 100 LITROS, TAXA DE AÇO APROXIMADA DE 30KG/M³. AF_03/2024</t>
  </si>
  <si>
    <t>PEÇA RETANGULAR PRÉ-MOLDADA, VOLUME DE CONCRETO ACIMA DE 100 LITROS, TAXA DE AÇO APROXIMADA DE 30KG/M³. AF_03/2024</t>
  </si>
  <si>
    <t>PEÇA CIRCULAR PRÉ-MOLDADA, VOLUME DE CONCRETO DE 30 A 100 LITROS, TAXA DE AÇO APROXIMADA DE 30KG/M³. AF_03/2024</t>
  </si>
  <si>
    <t>PEÇA CIRCULAR PRÉ-MOLDADA, VOLUME DE CONCRETO ACIMA DE 100 LITROS, TAXA DE AÇO APROXIMADA DE 30KG/M³. AF_03/2024</t>
  </si>
  <si>
    <t>ARMAÇÃO DE DESCIDA D'ÁGUA UTILIZANDO AÇO CA-60 DE 5 MM - MONTAGEM.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</si>
  <si>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</si>
  <si>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</si>
  <si>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VIGA DE MADEIRA SERRADA, PINUS OU EQUIVALENTE DA REGIÃO, SEÇÃO RETANGULAR 7,5 X 10 CM. AF_03/2024</t>
  </si>
  <si>
    <t>PILAR DE MADEIRA ROLIÇA, EUCALIPTO OU EQUIVALENTE DA REGIÃO, FIXADO COM VERGALHÃO, DIÂMETRO DE 12 A 15 CM, APOIO ARTICULADO, COMPRIMENTO DE 3 M. AF_03/2024</t>
  </si>
  <si>
    <t>VIGA DE MADEIRA SERRADA, PINUS OU EQUIVALENTE DA REGIÃO, SEÇÃO RETANGULAR 7,5 X 15 CM. AF_03/2024</t>
  </si>
  <si>
    <t>PILAR DE MADEIRA ROLIÇA, EUCALIPTO OU EQUIVALENTE DA REGIÃO, FIXADO COM VERGALHÃO, DIÂMETRO DE 12 A 15 CM, APOIO ARTICULADO, COMPRIMENTO DE 6 M. AF_03/2024</t>
  </si>
  <si>
    <t>PILAR DE MADEIRA ROLIÇA, EUCALIPTO OU EQUIVALENTE DA REGIÃO, FIXADO COM VERGALHÃO, DIÂMETRO DE 21 A 29 CM, APOIO ARTICULADO, COMPRIMENTO DE 3 M. AF_03/2024</t>
  </si>
  <si>
    <t>PILAR DE MADEIRA ROLIÇA, EUCALIPTO OU EQUIVALENTE DA REGIÃO, FIXADO COM VERGALHÃO, DIÂMETRO DE 21 A 29 CM, APOIO ARTICULADO, COMPRIMENTO DE 6 M. AF_03/2024</t>
  </si>
  <si>
    <t>PILAR DE MADEIRA ROLIÇA, EUCALIPTO OU EQUIVALENTE DA REGIÃO, FIXADO COM VERGALHÃO, DIÂMETRO DE 30 A 34 CM, APOIO ARTICULADO, COMPRIMENTO DE 3 M. AF_03/2024</t>
  </si>
  <si>
    <t>PILAR DE MADEIRA ROLIÇA, EUCALIPTO OU EQUIVALENTE DA REGIÃO, FIXADO COM VERGALHÃO, DIÂMETRO DE 30 A 34 CM, APOIO ARTICULADO, COMPRIMENTO DE 6 M. AF_03/2024</t>
  </si>
  <si>
    <t>PILAR DE MADEIRA SERRADA, MAÇARANDUBA OU EQUIVALENTE DA REGIÃO, NÃO APARELHADO, FIXADO COM VERGALHÃO, SEÇÃO QUADRADA 10 X 10 CM, APOIO ARTICULADO, COMPRIMENTO DE 3 M. AF_03/2024</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</si>
  <si>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</si>
  <si>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</si>
  <si>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PILAR DE MADEIRA SERRADA, MAÇARANDUBA OU EQUIVALENTE DA REGIÃO, NÃO APARELHADO, FIXADO COM VERGALHÃO, SEÇÃO QUADRADA 15 X 15 CM, APOIO ARTICULADO, COMPRIMENTO DE 6 M. AF_03/2024</t>
  </si>
  <si>
    <t>PILAR DE MADEIRA SERRADA, MAÇARANDUBA OU EQUIVALENTE DA REGIÃO, NÃO APARELHADO, FIXADO COM VERGALHÃO, SEÇÃO QUADRADA 20 X 20 CM, APOIO ARTICULADO, COMPRIMENTO DE 3 M. AF_03/2024</t>
  </si>
  <si>
    <t>PILAR DE MADEIRA SERRADA, MAÇARANDUBA OU EQUIVALENTE DA REGIÃO, NÃO APARELHADO, FIXADO COM VERGALHÃO, SEÇÃO QUADRADA 20 X 20 CM, APOIO ARTICULADO, COMPRIMENTO DE 6 M. AF_03/2024</t>
  </si>
  <si>
    <t>VIGA DE MADEIRA SERRADA, MAÇARANDUBA OU EQUIVALENTE DA REGIÃO, APARELHADA, SEÇÃO RETANGULAR 6 X 12 CM. AF_03/2024</t>
  </si>
  <si>
    <t>VIGA DE MADEIRA SERRADA, MAÇARANDUBA OU EQUIVALENTE DA REGIÃO, APARELHADA, SEÇÃO RETANGULAR 6 X 16 CM. AF_03/2024</t>
  </si>
  <si>
    <t>VIGA DE MADEIRA SERRADA, MAÇARANDUBA OU EQUIVALENTE DA REGIÃO, NÃO APARELHADA, SEÇÃO RETANGULAR 6 X 12 CM. AF_03/2024</t>
  </si>
  <si>
    <t>VIGA DE MADEIRA SERRADA, MAÇARANDUBA OU EQUIVALENTE DA REGIÃO, NÃO APARELHADA, SEÇÃO RETANGULAR 6 X 16 CM. AF_03/2024</t>
  </si>
  <si>
    <t>VIGA DE MADEIRA SERRADA, MAÇARANDUBA OU EQUIVALENTE DA REGIÃO, NÃO APARELHADA, SEÇÃO RETANGULAR 6 X 20 CM. AF_03/2024</t>
  </si>
  <si>
    <t>VIGA DE MADEIRA SERRADA, MAÇARANDUBA OU EQUIVALENTE DA REGIÃO, NÃO APARELHADA, SEÇÃO RETANGULAR 8 X 16 CM. AF_03/2024</t>
  </si>
  <si>
    <t>VIGA DE MADEIRA SERRADA, MAÇARANDUBA OU EQUIVALENTE DA REGIÃO, NÃO APARELHADA, SEÇÃO RETANGULAR 6 X 25 CM. AF_03/2024</t>
  </si>
  <si>
    <t>VIGA DE MADEIRA SERRADA, MAÇARANDUBA OU EQUIVALENTE DA REGIÃO, NÃO APARELHADA, SEÇÃO RETANGULAR 6 X 30 CM. AF_03/2024</t>
  </si>
  <si>
    <t>VIGA DE MADEIRA SERRADA, MAÇARANDUBA OU EQUIVALENTE DA REGIÃO, NÃO APARELHADA, SEÇÃO RETANGULAR 6 X 40 CM. AF_03/2024</t>
  </si>
  <si>
    <t>VIGA DE MADEIRA SERRADA, MAÇARANDUBA OU EQUIVALENTE DA REGIÃO, APARELHADA, SEÇÃO RETANGULAR 8 X 30 CM. AF_03/2024</t>
  </si>
  <si>
    <t>PISO DE MADEIRA, SOBRE VIGOTAS DE MADEIRA SEÇÃO 7,5 X 15 CM. AF_03/2024</t>
  </si>
  <si>
    <t>VIGA DE MADEIRA SERRADA, MAÇARANDUBA OU EQUIVALENTE DA REGIÃO, APARELHADA, SEÇÃO RETANGULAR 7,5 X 23 CM. AF_03/2024</t>
  </si>
  <si>
    <t>VIGA DE MADEIRA SERRADA, MAÇARANDUBA OU EQUIVALENTE DA REGIÃO, NÃO APARELHADA, SEÇÃO RETANGULAR 7,5 X 23 CM. AF_03/2024</t>
  </si>
  <si>
    <t>VIGA DE MADEIRA SERRADA, MAÇARANDUBA OU EQUIVALENTE DA REGIÃO, NÃO APARELHADA, SEÇÃO RETANGULAR 8 X 30 CM. AF_03/2024</t>
  </si>
  <si>
    <t>PILAR DE MADEIRA ROLIÇA, EUCALIPTO OU EQUIVALENTE DA REGIÃO, FIXADO COM VERGALHÃO, DIÂMETRO DE 16 A 20 CM, APOIO ARTICULADO, COMPRIMENTO DE 3 M. AF_03/2024</t>
  </si>
  <si>
    <t>PILAR DE MADEIRA ROLIÇA, EUCALIPTO OU EQUIVALENTE DA REGIÃO, FIXADO COM VERGALHÃO, DIÂMETRO DE 16 A 20 CM, APOIO ARTICULADO, COMPRIMENTO DE 6 M. AF_03/2024</t>
  </si>
  <si>
    <t>VIGA DE MADEIRA ROLIÇA, EUCALIPTO OU EQUIVALENTE DA REGIÃO, DIÂMETRO DE 12 A 15 CM. AF_03/2024</t>
  </si>
  <si>
    <t>VIGA DE MADEIRA ROLIÇA, EUCALIPTO OU EQUIVALENTE DA REGIÃO, DIÂMETRO DE 16 A 20 CM. AF_03/2024</t>
  </si>
  <si>
    <t>VIGA DE MADEIRA ROLIÇA, EUCALIPTO OU EQUIVALENTE DA REGIÃO, DIÂMETRO DE 21 A 29 CM. AF_03/2024</t>
  </si>
  <si>
    <t>VIGA DE MADEIRA ROLIÇA, EUCALIPTO OU EQUIVALENTE DA REGIÃO, DIÂMETRO DE 30 A 34 CM. AF_03/2024</t>
  </si>
  <si>
    <t>CABO DE COBRE FLEXÍVEL ISOLADO, 10 MM², ANTI-CHAMA 450/750 V, PARA DISTRIBUIÇÃO - FORNECIMENTO E INSTALAÇÃO. AF_10/2020</t>
  </si>
  <si>
    <t>CABO DE COBRE FLEXÍVEL ISOLADO, 10 MM², ANTI-CHAMA 0,6/1,0 KV, PARA DISTRIBUIÇÃO - FORNECIMENTO E INSTALAÇÃO. AF_10/2020</t>
  </si>
  <si>
    <t>CABO DE COBRE FLEXÍVEL ISOLADO, 16 MM², ANTI-CHAMA 450/750 V, PARA DISTRIBUIÇÃO - FORNECIMENTO E INSTALAÇÃO. AF_10/2020</t>
  </si>
  <si>
    <t>CABO DE COBRE FLEXÍVEL ISOLADO, 16 MM², ANTI-CHAMA 0,6/1,0 KV, PARA DISTRIBUIÇÃO - FORNECIMENTO E INSTALAÇÃO. AF_10/2020</t>
  </si>
  <si>
    <t>CONDULETE DE PVC, TIPO X, PARA ELETRODUTO DE PVC SOLDÁVEL DN 25 MM (3/4"), APARENTE - FORNECIMENTO E INSTALAÇÃO. AF_10/2022</t>
  </si>
  <si>
    <t>PINTURA ANTICORROSIVA DE DUTO METÁLICO. AF_03/2024</t>
  </si>
  <si>
    <t>INSTALAÇÃO DE TUBOS E CONEXÕES, EM AÇO/FERRO GALVANIZADO, PARA O CENTRO DE MEDIÇÃO DE GÁS DE EDIFÍCIO RESIDENCIAL, COM 4 PAVIMENTOS, 16 UNIDADES HABITACIONAIS, DN 32 (1 1/4") - FORNECIMENTO E INSTALAÇÃO. AF_10/2020</t>
  </si>
  <si>
    <t>INSTALAÇÃO DE TUBOS E CONEXÕES, EM AÇO/FERRO GALVANIZADO, PARA O CENTRO DE MEDIÇÃO DE GÁS DE EDIFÍCIO RESIDENCIAL, COM 4 PAVIMENTOS, 16 UNIDADES HABITACIONAIS, DN 50 (2") - FORNECIMENTO E INSTALAÇÃO. AF_10/2020</t>
  </si>
  <si>
    <t>TUBO EM COBRE FLEXÍVEL, DN 1/4", COM ISOLAMENTO, INSTALADO EM RAMAL DE ALIMENTAÇÃO DE AR CONDICIONADO COM CONDENSADORA INDIVIDUAL   FORNECIMENTO E INSTALAÇÃO. AF_12/2015</t>
  </si>
  <si>
    <t>TUBO EM COBRE FLEXÍVEL, DN 3/8", COM ISOLAMENTO, INSTALADO EM RAMAL DE ALIMENTAÇÃO DE AR CONDICIONADO COM CONDENSADORA INDIVIDUAL - FORNECIMENTO E INSTALAÇÃO. AF_12/2015</t>
  </si>
  <si>
    <t>TUBO EM COBRE FLEXÍVEL, DN 1/2", COM ISOLAMENTO, INSTALADO EM RAMAL DE ALIMENTAÇÃO DE AR CONDICIONADO COM CONDENSADORA INDIVIDUAL - FORNECIMENTO E INSTALAÇÃO. AF_12/2015</t>
  </si>
  <si>
    <t>TUBO EM COBRE FLEXÍVEL, DN 5/8", COM ISOLAMENTO, INSTALADO EM RAMAL DE ALIMENTAÇÃO DE AR CONDICIONADO COM CONDENSADORA INDIVIDUAL - FORNECIMENTO E INSTALAÇÃO. AF_12/2015</t>
  </si>
  <si>
    <t>TUBO EM COBRE FLEXÍVEL, DN 1/4", COM ISOLAMENTO, INSTALADO EM RAMAL DE ALIMENTAÇÃO DE AR CONDICIONADO COM CONDENSADORA CENTRAL - FORNECIMENTO E INSTALAÇÃO. AF_12/2015</t>
  </si>
  <si>
    <t>TUBO EM COBRE FLEXÍVEL, DN 3/8", COM ISOLAMENTO, INSTALADO EM RAMAL DE ALIMENTAÇÃO DE AR CONDICIONADO COM CONDENSADORA CENTRAL - FORNECIMENTO E INSTALAÇÃO. AF_12/2015</t>
  </si>
  <si>
    <t>TUBO EM COBRE FLEXÍVEL, DN 1/2", COM ISOLAMENTO, INSTALADO EM RAMAL DE ALIMENTAÇÃO DE AR CONDICIONADO COM CONDENSADORA CENTRAL - FORNECIMENTO E INSTALAÇÃO. AF_12/2015</t>
  </si>
  <si>
    <t>TUBO EM COBRE FLEXÍVEL, DN 5/8", COM ISOLAMENTO, INSTALADO EM RAMAL DE ALIMENTAÇÃO DE AR CONDICIONADO COM CONDENSADORA CENTRAL   FORNECIMENTO E INSTALAÇÃO. AF_12/2015</t>
  </si>
  <si>
    <t>ADAPTADOR CURTO COM BOLSA E ROSCA PARA REGISTRO, PVC, SOLDÁVEL, DN 75MM X 2.1/2", INSTALADO EM PRUMADA DE ÁGUA - FORNECIMENTO E INSTALAÇÃO. AF_12/2014</t>
  </si>
  <si>
    <t>JOELHO DE TRANSIÇÃO, 90 GRAUS, CPVC, SOLDÁVEL, DN 15MM X 1/2",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</si>
  <si>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</si>
  <si>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</si>
  <si>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LUVA DE TRANSIÇÃO, CPVC, SOLDÁVEL, DN15MM X 1/2", INSTALADO EM RAMAL OU SUB-RAMAL DE ÁGUA - FORNECIMENTO E INSTALAÇÃO. AF_06/2022</t>
  </si>
  <si>
    <t>CONECTOR, CPVC, SOLDÁVEL, DN22MM X 3/4", INSTALADO EM RAMAL OU SUB-RAMAL DE ÁGUA - FORNECIMENTO E INSTALAÇÃO. AF_06/2022</t>
  </si>
  <si>
    <t>TE MISTURADOR DE TRANSIÇÃO, CPVC, SOLDÁVEL, DN 22MM X 3/4", INSTALADO EM RAMAL OU SUB-RAMAL DE ÁGUA - FORNECIMENTO E INSTALAÇÃO. AF_06/2022</t>
  </si>
  <si>
    <t>CONECTOR MACHO, PPR, 32 X 3/4", CLASSE PN 25, INSTALADO EM RAMAL DE DISTRIBUIÇÃO DE ÁGUA   FORNECIMENTO E INSTALAÇÃO. AF_08/2022</t>
  </si>
  <si>
    <t>CONECTOR FÊMEA, PPR, 32 X 3/4", CLASSE PN 25, INSTALADO EM RAMAL DE DISTRIBUIÇÃO DE ÁGUA   FORNECIMENTO E INSTALAÇÃO. AF_08/2022</t>
  </si>
  <si>
    <t>CONECTOR MACHO, PPR, 25 X 1/2", CLASSE PN 25, INSTALADO EM PRUMADA DE ÁGUA   FORNECIMENTO E INSTALAÇÃO . AF_08/2022</t>
  </si>
  <si>
    <t>CONECTOR FÊMEA, PPR, 25 X 1/2", CLASSE PN 25, INSTALADO EM PRUMADA DE ÁGUA   FORNECIMENTO E INSTALAÇÃO . AF_08/2022</t>
  </si>
  <si>
    <t>TÊ, ROSCA FÊMEA, METÁLICO, PARA INSTALAÇÕES EM PEX ÁGUA, DN 16 MM X ½", CONEXÃO POR ANEL DESLIZANTE - FORNECIMENTO E INSTALAÇÃO. AF_02/2023</t>
  </si>
  <si>
    <t>CURVA 45 GRAUS, EM AÇO, CONEXÃO RANHURADA, DN 80 (3"), INSTALADO EM PRUMADAS - FORNECIMENTO E INSTALAÇÃO. AF_10/2020</t>
  </si>
  <si>
    <t>COTOVELO EM BRONZE/LATÃO, DN 15 MM X 1/2", 90 GRAUS, SEM ANEL DE SOLDA, BOLSA X ROSCA F, INSTALADO EM RAMAL E SUB-RAMAL DE GÁS COMBUSTÍVEL - FORNECIMENTO E INSTALAÇÃO. AF_04/2022</t>
  </si>
  <si>
    <t>COTOVELO EM BRONZE/LATÃO, DN 22 MM X 1/2", 90 GRAUS, SEM ANEL DE SOLDA, BOLSA X ROSCA F, INSTALADO EM RAMAL E SUB-RAMAL DE GÁS COMBUSTÍVEL - FORNECIMENTO E INSTALAÇÃO. AF_04/2022</t>
  </si>
  <si>
    <t>COTOVELO EM BRONZE/LATÃO, DN 22 MM X 3/4", 90 GRAUS, SEM ANEL DE SOLDA, BOLSA X ROSCA F, INSTALADO EM RAMAL E SUB-RAMAL DE GÁS COMBUSTÍVEL - FORNECIMENTO E INSTALAÇÃO. AF_04/2022</t>
  </si>
  <si>
    <t>CONECTOR EM BRONZE/LATÃO, DN 15 MM X 1/2", SEM ANEL DE SOLDA, BOLSA X ROSCA F, INSTALADO EM RAMAL E SUB-RAMAL DE GÁS COMBUSTÍVEL - FORNECIMENTO E INSTALAÇÃO. AF_04/2022</t>
  </si>
  <si>
    <t>CONECTOR EM BRONZE/LATÃO, DN 22 MM X 1/2", SEM ANEL DE SOLDA, BOLSA X ROSCA F, INSTALADO EM RAMAL E SUB-RAMAL DE GÁS COMBUSTÍVEL - FORNECIMENTO E INSTALAÇÃO. AF_04/2022</t>
  </si>
  <si>
    <t>CONECTOR EM BRONZE/LATÃO, DN 22 MM X 3/4", SEM ANEL DE SOLDA, BOLSA X ROSCA F, INSTALADO EM RAMAL E SUB-RAMAL DE GÁS COMBUSTÍVEL - FORNECIMENTO E INSTALAÇÃO. AF_04/2022</t>
  </si>
  <si>
    <t>CONECTOR EM BRONZE/LATÃO, DN 28 MM X 1/2", SEM ANEL DE SOLDA, BOLSA X ROSCA F, INSTALADO EM RAMAL E SUB-RAMAL DE GÁS COMBUSTÍVEL - FORNECIMENTO E INSTALAÇÃO. AF_04/2022</t>
  </si>
  <si>
    <t>COTOVELO EM BRONZE/LATÃO, DN 15 MM X 1/2", 90 GRAUS, SEM ANEL DE SOLDA, BOLSA X ROSCA F, INSTALADO EM RAMAL E SUB-RAMAL DE GÁS MEDICINAL - FORNECIMENTO E INSTALAÇÃO. AF_04/2022</t>
  </si>
  <si>
    <t>COTOVELO EM BRONZE/LATÃO, DN 22 MM X 1/2", 90 GRAUS, SEM ANEL DE SOLDA, BOLSA X ROSCA F, INSTALADO EM RAMAL E SUB-RAMAL DE GÁS MEDICINAL - FORNECIMENTO E INSTALAÇÃO. AF_04/2022</t>
  </si>
  <si>
    <t>COTOVELO EM BRONZE/LATÃO, DN 22 MM X 3/4", 90 GRAUS, SEM ANEL DE SOLDA, BOLSA X ROSCA F, INSTALADO EM RAMAL E SUB-RAMAL DE GÁS MEDICINAL - FORNECIMENTO E INSTALAÇÃO. AF_04/2022</t>
  </si>
  <si>
    <t>CONECTOR EM BRONZE/LATÃO, DN 15 MM X 1/2", SEM ANEL DE SOLDA, BOLSA X ROSCA F, INSTALADO EM RAMAL E SUB-RAMAL DE GÁS MEDICINAL - FORNECIMENTO E INSTALAÇÃO. AF_04/2022</t>
  </si>
  <si>
    <t>LUVA COM ROSCA, PVC, SOLDÁVEL, DN 40MM X 1.1/4", INSTALADO EM RAMAL DE DISTRIBUIÇÃO DE ÁGUA - FORNECIMENTO E INSTALAÇÃO. AF_06/2022</t>
  </si>
  <si>
    <t>ADAPTADOR CURTO COM BOLSA E ROSCA PARA REGISTRO, PVC, SOLDÁVEL, DN 40MM X 1.1/4", INSTALADO EM RAMAL DE DISTRIBUIÇÃO DE ÁGUA - FORNECIMENTO E INSTALAÇÃO. AF_06/2022</t>
  </si>
  <si>
    <t>ADAPTADOR CURTO COM BOLSA E ROSCA PARA REGISTRO, PVC, SOLDÁVEL, DN 40MM X 1.1/2", INSTALADO EM RAMAL DE DISTRIBUIÇÃO DE ÁGUA - FORNECIMENTO E INSTALAÇÃO. AF_06/2022</t>
  </si>
  <si>
    <t>LUVA COM ROSCA, PVC, SOLDÁVEL, DN 50MM X 1.1/2", INSTALADO EM RAMAL DE DISTRIBUIÇÃO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</si>
  <si>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</si>
  <si>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1.1/4", INSTALADO EM RAMAL DE DISTRIBUIÇÃO DE ÁGUA - FORNECIMENTO E INSTALAÇÃO. AF_06/2022</t>
  </si>
  <si>
    <t>TE, CPVC, SOLDÁVEL, DN  42MM, INSTALADO EM RAMAL DE DISTRIBUIÇÃO DE ÁGUA - FORNECIMENTO E INSTALAÇÃO. AF_06/2022</t>
  </si>
  <si>
    <t>JOELHO 90 GRAUS, CPVC, SOLDÁVEL, DN 42MM, INSTALADO EM RAMAL DE DISTRIBUIÇÃO DE ÁGUA - FORNECIMENTO E INSTALAÇÃO. AF_06/2022</t>
  </si>
  <si>
    <t>JOELHO 45 GRAUS, CPVC, SOLDÁVEL, DN 42MM, INSTALADO EM RAMAL DE DISTRIBUIÇÃO DE ÁGUA - FORNECIMENTO E INSTALAÇÃO. AF_06/2022</t>
  </si>
  <si>
    <t>LUVA, CPVC, SOLDÁVEL, DN 42MM, INSTALADO EM RAMAL DE DISTRIBUIÇÃO DE ÁGUA - FORNECIMENTO E INSTALAÇÃO. AF_06/2022</t>
  </si>
  <si>
    <t>LUVA DE CORRER, CPVC, SOLDÁVEL, DN 42MM, INSTALADO EM RAMAL DE DISTRIBUIÇÃO DE ÁGUA - FORNECIMENTO E INSTALAÇÃO. AF_06/2022</t>
  </si>
  <si>
    <t>LUVA DE TRANSIÇÃO, CPVC, SOLDÁVEL, DN42MM X 1.1/2", INSTALADO EM RAMAL DE DISTRIBUIÇÃO DE ÁGUA - FORNECIMENTO E INSTALAÇÃO. AF_06/2022</t>
  </si>
  <si>
    <t>CONECTOR, CPVC, SOLDÁVEL, DN 42MM X 1.1/2", INSTALADO EM RAMAL DE DISTRIBUIÇÃO DE ÁGUA - FORNECIMENTO E INSTALAÇÃO. AF_06/2022</t>
  </si>
  <si>
    <t>LUVA DE CORRER, PVC, SOLDÁVEL, DN 40MM, INSTALADO EM RAMAL DE DISTRIBUIÇÃO DE ÁGUA - FORNECIMENTO E INSTALAÇÃO. AF_06/2022</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</si>
  <si>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</si>
  <si>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</si>
  <si>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</si>
  <si>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</si>
  <si>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SIFÃO DO TIPO GARRAFA EM METAL CROMADO 1 X 1.1/2" - FORNECIMENTO E INSTALAÇÃO. AF_01/2020</t>
  </si>
  <si>
    <t>SIFÃO DO TIPO GARRAFA/COPO EM PVC 1.1/4  X 1.1/2" - FORNECIMENTO E INSTALAÇÃO. AF_01/2020</t>
  </si>
  <si>
    <t>ENGATE FLEXÍVEL EM PLÁSTICO BRANCO, 1/2" X 30CM - FORNECIMENTO E INSTALAÇÃO. AF_01/2020</t>
  </si>
  <si>
    <t>ENGATE FLEXÍVEL EM PLÁSTICO BRANCO, 1/2" X 40CM - FORNECIMENTO E INSTALAÇÃO. AF_01/2020</t>
  </si>
  <si>
    <t>TORNEIRA CROMADA DE MESA, 1/2" OU 3/4", PARA LAVATÓRIO, PADRÃO POPULAR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</si>
  <si>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</si>
  <si>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</si>
  <si>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CROMADA LONGA, DE PAREDE, 1/2" OU 3/4", PARA PIA DE COZINHA, PADRÃO POPULAR - FORNECIMENTO E INSTALAÇÃO. AF_01/2020</t>
  </si>
  <si>
    <t>TORNEIRA CROMADA 1/2" OU 3/4" PARA TANQUE, PADRÃO POPULAR - FORNECIMENTO E INSTALAÇÃO. AF_01/2020</t>
  </si>
  <si>
    <t>TORNEIRA CROMADA 1/2" OU 3/4" PARA TANQUE, PADRÃO MÉDIO - FORNECIMENTO E INSTALAÇÃO. AF_01/2020</t>
  </si>
  <si>
    <t>TORNEIRA CROMADA DE MESA, 1/2" OU 3/4", PARA LAVATÓRIO, PADRÃO MÉDIO - FORNECIMENTO E INSTALAÇÃO. AF_01/2020</t>
  </si>
  <si>
    <t>TORNEIRA PLÁSTICA 3/4" PARA TANQUE - FORNECIMENTO E INSTALAÇÃO. AF_01/2020</t>
  </si>
  <si>
    <t>BANCADA GRANITO CINZA  150 X 60 CM, COM CUBA DE EMBUTIR DE AÇO, VÁLVULA AMERICANA EM METAL, SIFÃO FLEXÍVEL EM PVC, ENGATE FLEXÍVEL 30 CM, TORNEIRA CROMADA LONGA, DE PAREDE, 1/2" OU 3/4", P/ COZINHA, PADRÃO POPULAR - FORNEC. E INSTALAÇÃO. AF_01/2020</t>
  </si>
  <si>
    <t>BANCADA MÁRMORE BRANCO 150 X 60 CM, COM CUBA DE EMBUTIR DE AÇO, VÁLVULA AMERICANA E SIFÃO TIPO GARRAFA EM METAL , ENGATE FLEXÍVEL 30 CM, TORNEIRA CROMADA, DE MESA, 1/2" OU 3/4", PARA PIA COZINHA, PADRÃO ALTO - FORNEC. E INSTALAÇÃO. AF_01/2020</t>
  </si>
  <si>
    <t>MANOPLA E CANOPLA CROMADA - FORNECIMENTO E INSTALAÇÃO. AF_01/2020</t>
  </si>
  <si>
    <t>ACABAMENTO MONOCOMANDO PARA CHUVEIRO - FORNECIMENTO E INSTALAÇÃO. AF_01/2020</t>
  </si>
  <si>
    <t>MICTÓRIO SIFONADO LOUÇA BRANCA - PADRÃO MÉDIO - FORNECIMENTO E INSTALAÇÃO. AF_01/2020</t>
  </si>
  <si>
    <t>MICTÓRIO SIFONADO LOUÇA BRANCA PARA ENTRADA DE ÁGUA EMBUTIDA - PADRÃO ALTO - FORNECIMENTO E INSTALAÇÃO. AF_01/2020</t>
  </si>
  <si>
    <t>CHUVEIRO ELÉTRICO COMUM CORPO PLÁSTICO, TIPO DUCHA - FORNECIMENTO E INSTALAÇÃO. AF_01/2020</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</si>
  <si>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</si>
  <si>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</si>
  <si>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</si>
  <si>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</si>
  <si>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INDIVIDUALIZADA, EM CPVC DN 28 MM (1"), PARA 1 MEDIDOR - FORNECIMENTO E INSTALAÇÃO (EXCLUSIVE HIDRÔMETRO).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</si>
  <si>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</si>
  <si>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</si>
  <si>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</si>
  <si>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</si>
  <si>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</si>
  <si>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</si>
  <si>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</si>
  <si>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</si>
  <si>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</si>
  <si>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</si>
  <si>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</si>
  <si>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</si>
  <si>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</si>
  <si>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</si>
  <si>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</si>
  <si>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</si>
  <si>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</si>
  <si>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</si>
  <si>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</si>
  <si>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</si>
  <si>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</si>
  <si>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</si>
  <si>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</si>
  <si>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HIDRÔMETRO DN 1/2", 1,5 M3/H - FORNECIMENTO E INSTALAÇÃO. AF_03/2024</t>
  </si>
  <si>
    <t>HIDRÔMETRO DN 1/2", 3,0 M3/H - FORNECIMENTO E INSTALAÇÃO. AF_03/2024</t>
  </si>
  <si>
    <t>HIDRÔMETRO DN 3/4", 5,0 M3/H - FORNECIMENTO E INSTALAÇÃO. AF_03/2024</t>
  </si>
  <si>
    <t>CAIXA EM CONCRETO PRÉ-MOLDADO PARA ABRIGO DE HIDRÔMETRO COM DN 20 MM - FORNECIMENTO E INSTALAÇÃO. AF_03/2024</t>
  </si>
  <si>
    <t>HIDRÔMETRO DN 2" , 30 M³/H - FORNECIMENTO E INSTALAÇÃO. AF_03/2024</t>
  </si>
  <si>
    <t>FIXAÇÃO DE TUBOS HORIZONTAIS DE PPR DIÂMETROS MENORES OU IGUAIS A 40 MM COM ABRAÇADEIRA METÁLICA RÍGIDA TIPO U PERFIL 1 1/4", FIXADA EM PERFILADO EM LAJE. AF_09/2023_PS</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</si>
  <si>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</si>
  <si>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</si>
  <si>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</si>
  <si>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VERTICAIS DE PVC ÁGUA, PVC ESGOTO, PVC ÁGUA PLUVIAL, CPVC, PPR, COBRE OU AÇO, DIÂMETROS MENORES OU IGUAIS A 40 MM, COM ABRAÇADEIRA METÁLICA RÍGIDA TIPO U PERFIL 1 1/4", FIXADA EM PERFILADO EM PAREDE. AF_09/2023_PS</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</si>
  <si>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</si>
  <si>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</si>
  <si>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HORIZONTAIS DE PPR DIÂMETROS MENORES OU IGUAIS A 40 MM, COM ABRAÇADEIRA METÁLICA RÍGIDA TIPO  D  COM PARAFUSO DE FIXAÇÃO 1 1/4", FIXADA DIRETAMENTE NA LAJE OU PAREDE. AF_09/2023</t>
  </si>
  <si>
    <t>DRAGAGEM</t>
  </si>
  <si>
    <t>0017</t>
  </si>
  <si>
    <t>DRAGAGEM DE MATERIAIS DE 1A CATEGORIA E COMPOSTOS ORGÂNICOS E INORGÂNICOS COM RETROESCAVADEIRA (CAÇAMBA: 0,26 M3/88 HP). AF_03/2024</t>
  </si>
  <si>
    <t>DRAGAGEM DE MATERIAIS DE 1A CATEGORIA E COMPOSTOS ORGÂNICOS E INORGÂNICOS COM ESCAVADEIRA HIDRÁULICA (CAÇAMBA: 0,80 M3/111 HP). AF_03/2024</t>
  </si>
  <si>
    <t>ESCAVAÇÃO MECANIZADA PARA BLOCO DE COROAMENTO OU SAPATA COM RETROESCAVADEIRA (SEM ESCAVAÇÃO PARA COLOCAÇÃO DE FÔRMAS). AF_01/2024</t>
  </si>
  <si>
    <t>ESCAVAÇÃO MECANIZADA PARA BLOCO DE COROAMENTO OU SAPATA COM RETROESCAVADEIRA (INCLUINDO ESCAVAÇÃO PARA COLOCAÇÃO DE FÔRMAS). AF_01/2024</t>
  </si>
  <si>
    <t>ESCAVAÇÃO MANUAL PARA BLOCO DE COROAMENTO OU SAPATA (SEM ESCAVAÇÃO PARA COLOCAÇÃO DE FÔRMAS). AF_01/2024</t>
  </si>
  <si>
    <t>ESCAVAÇÃO MANUAL PARA BLOCO DE COROAMENTO OU SAPATA (INCLUINDO ESCAVAÇÃO PARA COLOCAÇÃO DE FÔRMAS). AF_01/2024</t>
  </si>
  <si>
    <t>ESCAVAÇÃO MECANIZADA PARA VIGA BALDRAME OU SAPATA CORRIDA COM MINI-ESCAVADEIRA (SEM ESCAVAÇÃO PARA COLOCAÇÃO DE FÔRMAS). AF_01/2024</t>
  </si>
  <si>
    <t>ESCAVAÇÃO MECANIZADA PARA VIGA BALDRAME OU SAPATA CORRIDA COM MINI-ESCAVADEIRA (INCLUINDO ESCAVAÇÃO PARA COLOCAÇÃO DE FÔRMAS). AF_01/2024</t>
  </si>
  <si>
    <t>ESCAVAÇÃO MANUAL PARA VIGA BALDRAME OU SAPATA CORRIDA (SEM ESCAVAÇÃO PARA COLOCAÇÃO DE FÔRMAS). AF_01/2024</t>
  </si>
  <si>
    <t>ESCAVAÇÃO MANUAL PARA VIGA BALDRAME OU SAPATA CORRIDA (INCLUINDO ESCAVAÇÃO PARA COLOCAÇÃO DE FÔRMAS). AF_01/2024</t>
  </si>
  <si>
    <t>FABRICAÇÃO, MONTAGEM E DESMONTAGEM DE FÔRMA PARA BLOCO DE COROAMENTO, EM MADEIRA SERRADA, E=25 MM, 1 UTILIZAÇÃO. AF_01/2024</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</si>
  <si>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</si>
  <si>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</si>
  <si>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</si>
  <si>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</si>
  <si>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</si>
  <si>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</si>
  <si>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</si>
  <si>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0,8 A 1,5 M, PROFUNDIDADE 1,5 A 3,0 M, COM SOLO (SEM SUBSTITUIÇÃO) DE 1ª CATEGORIA E COMPACTADOR DE SOLOS DE PERCUSSÃO. AF_08/2023</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</si>
  <si>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</si>
  <si>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</si>
  <si>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</si>
  <si>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</si>
  <si>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BARRAS DE LIGAÇÃO, AÇO CA-50 DE 10 MM, PARA EXECUÇÃO DE PAVIMENTO DE CONCRETO - FORNECIMENTO E INSTALAÇÃO. AF_04/2022</t>
  </si>
  <si>
    <t>APLICAÇÃO MANUAL DE FUNDO SELADOR ACRÍLICO EM PANOS COM PRESENÇA DE VÃOS DE EDIFÍCIOS DE MÚLTIPLOS PAVIMENTOS. AF_03/2024</t>
  </si>
  <si>
    <t>APLICAÇÃO MANUAL DE FUNDO SELADOR ACRÍLICO EM PANOS CEGOS DE FACHADA (SEM PRESENÇA DE VÃOS) DE EDIFÍCIOS DE MÚLTIPLOS PAVIMENTOS.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</si>
  <si>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</si>
  <si>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</si>
  <si>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FUNDO SELADOR ACRÍLICO EM PAREDES EXTERNAS DE CASAS. AF_03/2024</t>
  </si>
  <si>
    <t>APLICAÇÃO MANUAL DE PINTURA COM TINTA TEXTURIZADA ACRÍLICA EM PANOS COM PRESENÇA DE VÃOS DE EDIFÍCIOS DE MÚLTIPLOS PAVIMENTOS, UMA COR. AF_03/2024</t>
  </si>
  <si>
    <t>APLICAÇÃO MANUAL DE PINTURA COM TINTA TEXTURIZADA ACRÍLICA EM PANOS CEGOS DE FACHADA (SEM PRESENÇA DE VÃOS) DE EDIFÍCIOS DE MÚLTIPLOS PAVIMENTOS, UMA COR.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</si>
  <si>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</si>
  <si>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UMA COR. AF_03/2024</t>
  </si>
  <si>
    <t>APLICAÇÃO MANUAL DE PINTURA COM TINTA TEXTURIZADA ACRÍLICA EM PAREDES EXTERNAS DE CASAS, UMA COR. AF_03/2024</t>
  </si>
  <si>
    <t>APLICAÇÃO MANUAL DE PINTURA COM TINTA TEXTURIZADA ACRÍLICA EM PANOS COM PRESENÇA DE VÃOS DE EDIFÍCIOS DE MÚLTIPLOS PAVIMENTOS, DUAS CORES. AF_03/2024</t>
  </si>
  <si>
    <t>APLICAÇÃO MANUAL DE PINTURA COM TINTA TEXTURIZADA ACRÍLICA EM PANOS CEGOS DE FACHADA (SEM PRESENÇA DE VÃOS) DE EDIFÍCIOS DE MÚLTIPLOS PAVIMENTOS, DUAS CORES. AF_03/2024</t>
  </si>
  <si>
    <t>APLICAÇÃO MANUAL DE PINTURA COM TINTA TEXTURIZADA ACRÍLICA EM SUPERFÍCIES EXTERNAS DE SACADA DE EDIFÍCIOS DE MÚLTIPLOS PAVIMENTOS, DUAS CORES. AF_03/2024</t>
  </si>
  <si>
    <t>APLICAÇÃO MANUAL DE PINTURA COM TINTA TEXTURIZADA ACRÍLICA EM SUPERFÍCIES INTERNAS DA SACADA DE EDIFÍCIOS DE MÚLTIPLOS PAVIMENTOS, DUAS CORES. AF_03/2024</t>
  </si>
  <si>
    <t>APLICAÇÃO MANUAL DE PINTURA COM TINTA TEXTURIZADA ACRÍLICA EM PAREDES EXTERNAS DE CASAS, DUAS CORES. AF_03/2024</t>
  </si>
  <si>
    <t>APLICAÇÃO MANUAL DE PINTURA COM TINTA TEXTURIZADA ACRÍLICA EM MOLDURAS DE EPS. AF_03/2024</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</si>
  <si>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</si>
  <si>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</si>
  <si>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</si>
  <si>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</si>
  <si>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APLICAÇÃO MANUAL DE TINTA LÁTEX ACRÍLICA EM PAREDE EXTERNAS DE CASAS,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</si>
  <si>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</si>
  <si>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UMA DEMÃO. AF_03/2024</t>
  </si>
  <si>
    <t>APLICAÇÃO MANUAL DE MASSA ACRÍLICA EM SUPERFÍCIES EXTERNAS DE SACADA DE EDIFÍCIOS DE MÚLTIPLOS PAVIMENTOS, UMA DEMÃO. AF_03/2024</t>
  </si>
  <si>
    <t>APLICAÇÃO MANUAL DE MASSA ACRÍLICA EM SUPERFÍCIES INTERNAS DE SACADA DE EDIFÍCIOS DE MÚLTIPLOS PAVIMENTOS, UMA DEMÃO. AF_03/2024</t>
  </si>
  <si>
    <t>APLICAÇÃO MANUAL DE MASSA ACRÍLICA EM PAREDES EXTERNAS DE CASAS, UMA DEMÃO. AF_03/2024</t>
  </si>
  <si>
    <t>APLICAÇÃO MANUAL DE MASSA ACRÍLICA EM PANOS DE FACHADA COM PRESENÇA DE VÃOS, DE EDIFÍCIOS DE MÚLTIPLOS PAVIMENTOS, DUAS DEMÃOS. AF_03/2024</t>
  </si>
  <si>
    <t>APLICAÇÃO MANUAL DE MASSA ACRÍLICA EM PANOS DE FACHADA SEM PRESENÇA DE VÃOS, DE EDIFÍCIOS DE MÚLTIPLOS PAVIMENTOS, DUAS DEMÃOS. AF_03/2024</t>
  </si>
  <si>
    <t>APLICAÇÃO MANUAL DE MASSA ACRÍLICA EM SUPERFÍCIES EXTERNAS DE SACADA DE EDIFÍCIOS DE MÚLTIPLOS PAVIMENTOS, DUAS DEMÃOS. AF_03/2024</t>
  </si>
  <si>
    <t>APLICAÇÃO MANUAL DE MASSA ACRÍLICA EM SUPERFÍCIES INTERNAS DE SACADA DE EDIFÍCIOS DE MÚLTIPLOS PAVIMENTOS, DUAS DEMÃOS. AF_03/2024</t>
  </si>
  <si>
    <t>APLICAÇÃO MANUAL DE MASSA ACRÍLICA EM PAREDES EXTERNAS DE CASAS, DUAS DEMÃOS. AF_03/2024</t>
  </si>
  <si>
    <t>PISO PODOTÁTIL DE ALERTA OU DIRECIONAL, DE CONCRETO, ASSENTADO SOBRE ARGAMASSA. AF_03/2024</t>
  </si>
  <si>
    <t>CONTRAPISO EM ARGAMASSA PRONTA, PREPARO MANUAL, APLICADO EM ÁREAS SECAS SOBRE LAJE, ADERIDO, ACABAMENTO NÃO REFORÇADO, ESPESSURA 2CM. AF_07/2021</t>
  </si>
  <si>
    <t>EMBOÇO, EM ARGAMASSA TRAÇO 1:2:8, PREPARO MECÂNICO, APLICADO MANUALMENTE EM PAREDES INTERNAS DE AMBIENTES COM ÁREA MENOR QUE 5M², E =17,5MM, COM TALISCAS. AF_03/2024</t>
  </si>
  <si>
    <t>EMBOÇO, EM ARGAMASSA TRAÇO 1:2:8, PREPARO MANUAL, APLICADO MANUALMENTE EM PAREDES INTERNAS DE AMBIENTES COM ÁREA MENOR QUE 5M², E = 17,5MM, COM TALISCAS. AF_03/2024</t>
  </si>
  <si>
    <t>MASSA ÚNICA, EM ARGAMASSA TRAÇO 1:2:8, PREPARO MECÂNICO, APLICADA MANUALMENTE EM PAREDES INTERNAS DE AMBIENTES COM ÁREA ENTRE 5M² E 10M², E = 17,5MM, COM TALISCAS. AF_03/2024</t>
  </si>
  <si>
    <t>MASSA ÚNICA, EM ARGAMASSA TRAÇO 1:2:8, PREPARO MANUAL, APLICADA MANUALMENTE EM PAREDES INTERNAS DE AMBIENTES COM ÁREA ENTRE 5M² E 10M², E = 17,5MM, COM TALISCAS. AF_03/2024</t>
  </si>
  <si>
    <t>EMBOÇO, EM ARGAMASSA TRAÇO 1:2:8, PREPARO MECÂNICO, APLICADO MANUALMENTE EM PAREDES INTERNAS DE AMBIENTES COM ÁREA ENTRE 5M² E 10M², E = 17,5MM, COM TALISCAS. AF_03/2024</t>
  </si>
  <si>
    <t>EMBOÇO, EM ARGAMASSA TRAÇO 1:2:8, PREPARO MANUAL, APLICADO MANUALMENTE EM PAREDES INTERNAS DE AMBIENTES COM ÁREA ENTRE 5M² E 10M², E = 17,5MM, COM TALISCAS. AF_03/2024</t>
  </si>
  <si>
    <t>EMBOÇO, EM ARGAMASSA TRAÇO 1:2:8, PREPARO MECÂNICO, APLICADO MANUALMENTE EM PAREDES INTERNAS DE AMBIENTES COM ÁREA MAIOR QUE 10M², E = 17,5MM, COM TALISCAS. AF_03/2024</t>
  </si>
  <si>
    <t>EMBOÇO, EM ARGAMASSA TRAÇO 1:2:8, PREPARO MANUAL, APLICADO MANUALMENTE EM PAREDES INTERNAS DE AMBIENTES COM ÁREA MAIOR QUE 10M², E = 17,5MM, COM TALISCAS. AF_03/2024</t>
  </si>
  <si>
    <t>EMBOÇO, EM ARGAMASSA INDUSTRIALIZADA, PREPARO MECÂNICO, APLICADO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</si>
  <si>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</si>
  <si>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EMBOÇO, EM ARGAMASSA TRAÇO 1:2:8, PREPARO MECÂNICO, APLICADO MANUALMENTE EM PAREDES INTERNAS, PARA AMBIENTES COM ÁREA MENOR QUE 5M², E = 10MM, COM TALISCAS. AF_03/2024</t>
  </si>
  <si>
    <t>EMBOÇO, EM ARGAMASSA TRAÇO 1:2:8, PREPARO MANUAL, APLICADO MANUALMENTE EM PAREDES INTERNAS, PARA AMBIENTES COM ÁREA MENOR QUE 5M², E = 10MM, COM TALISCAS. AF_03/2024</t>
  </si>
  <si>
    <t>MASSA ÚNICA, EM ARGAMASSA TRAÇO 1:2:8, PREPARO MECÂNICO, APLICADA MANUALMENTE EM PAREDES INTERNAS DE AMBIENTES COM ÁREA ENTRE 5M² E 10M², E = 10MM, COM TALISCAS. AF_03/2024</t>
  </si>
  <si>
    <t>MASSA ÚNICA, EM ARGAMASSA TRAÇO 1:2:8, PREPARO MANUAL, APLICADA MANUALMENTE EM PAREDES INTERNAS DE AMBIENTES COM ÁREA ENTRE 5M² E 10M², E = 10MM, COM TALISCAS. AF_03/2024</t>
  </si>
  <si>
    <t>EMBOÇO, EM ARGAMASSA TRAÇO 1:2:8, PREPARO MECÂNICO, APLICADO MANUALMENTE EM PAREDES INTERNAS DE AMBIENTES COM ÁREA ENTRE 5M² E 10M², E = 10MM, COM TALISCAS. AF_03/2024</t>
  </si>
  <si>
    <t>EMBOÇO, EM ARGAMASSA TRAÇO 1:2:8, PREPARO MANUAL, APLICADO MANUALMENTE EM PAREDES INTERNAS DE AMBIENTES COM ÁREA ENTRE 5M² E 10M², E = 10MM, COM TALISCAS. AF_03/2024</t>
  </si>
  <si>
    <t>EMBOÇO, EM ARGAMASSA TRAÇO 1:2:8, PREPARO MECÂNICO, APLICADO MANUALMENTE EM PAREDES INTERNAS DE AMBIENTES COM ÁREA MAIOR QUE 10M², E = 10MM, COM TALISCAS. AF_03/2024</t>
  </si>
  <si>
    <t>EMBOÇO, EM ARGAMASSA TRAÇO 1:2:8, PREPARO MANUAL, APLICADO MANUALMENTE EM PAREDES INTERNAS DE AMBIENTES COM ÁREA MAIOR QUE 10M², E = 10MM, COM TALISCAS. AF_03/2024</t>
  </si>
  <si>
    <t>EMBOÇO, EM ARGAMASSA INDUSTRIALIZADA, PREPARO MECÂNICO, APLICADO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</si>
  <si>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</si>
  <si>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REVESTIMENTO DECORATIVO MONOCAMADA EXECUTADO MANUALMENTE EM FACHADA DE UM EDIFÍCIO DE ESTRUTURA CONVENCIONAL E ACABAMENTO RASPADO. AF_03/2024</t>
  </si>
  <si>
    <t>REVESTIMENTO DECORATIVO MONOCAMADA EXECUTADO MANUALMENTE EM FACHADA DE UM EDIFÍCIO DE ALVENARIA ESTRUTURAL E ACABAMENTO RASPADO.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</si>
  <si>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</si>
  <si>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ALVENARIA ESTRUTURAL E ACABAMENTO RASPADO. AF_03/2024</t>
  </si>
  <si>
    <t>REVESTIMENTO DECORATIVO MONOCAMADA EXECUTADO MANUALMENTE EM FACHADA DE UM EDIFÍCIO DE ESTRUTURA CONVENCIONAL E ACABAMENTO TRAVERTINO. AF_03/2024</t>
  </si>
  <si>
    <t>REVESTIMENTO DECORATIVO MONOCAMADA EXECUTADO MANUALMENTE EM FACHADA DE UM EDIFÍCIO DE ALVENARIA ESTRUTURAL E ACABAMENTO TRAVERTINO. AF_03/2024</t>
  </si>
  <si>
    <t>REVESTIMENTO DECORATIVO MONOCAMADA EXECUTADO COM EQUIPAMENTO DE PROJEÇÃO EM FACHADA DE UM EDIFÍCIO DE ESTRUTURA CONVENCIONAL E ACABAMENTO TRAVERTINO. AF_03/2024</t>
  </si>
  <si>
    <t>REVESTIMENTO DECORATIVO MONOCAMADA EXECUTADO COM EQUIPAMENTO DE PROJEÇÃO EM FACHADA DE UM EDIFÍCIO DE ALVENARIA ESTRUTURAL E ACABAMENTO TRAVERTINO. AF_03/2024</t>
  </si>
  <si>
    <t>MASSA ÚNICA, EM ARGAMASSA TRAÇO 1:2:8, PREPARO MECÂNICO, APLICADA MANUALMENTE EM TETO, E = 17,5MM, COM TALISCAS. AF_03/2024</t>
  </si>
  <si>
    <t>MASSA ÚNICA, EM ARGAMASSA TRAÇO 1:2:8, PREPARO MECÂNICO, APLICADA MANUALMENTE EM TETO, E = 10MM, COM TALISCAS. AF_03/2024</t>
  </si>
  <si>
    <t>MASSA ÚNICA, EM ARGAMASSA TRAÇO 1:2:8, PREPARO MECÂNICO, APLICADA MANUALMENTE EM PAREDES INTERNAS DE AMBIENTES COM ÁREA MAIOR QUE 10M², E = 17,5MM, COM TALISCAS. AF_03/2024</t>
  </si>
  <si>
    <t>MASSA ÚNICA, EM ARGAMASSA TRAÇO 1:2:8, PREPARO MANUAL, APLICADA MANUALMENTE EM PAREDES INTERNAS DE AMBIENTES COM ÁREA MAIOR QUE 10M², E = 17,5MM, COM TALISCAS. AF_03/2024</t>
  </si>
  <si>
    <t>MASSA ÚNICA, EM ARGAMASSA INDUSTRIALIZADA, PREPARO MECÂNICO, APLICADA COM EQUIPAMENTO DE MISTURA E PROJEÇÃO DE ARGAMASSA EM PAREDES INTERNAS, E = 17,5MM, COM TALISCAS. AF_03/2024</t>
  </si>
  <si>
    <t>EMBOÇO, EM ARGAMASSA TRAÇO 1:2:8, PREPARO MANUAL, APLICADO MANUALMENTE EM PAREDES INTERNAS DE AMBIENTES COM PÉ-DIREITO DUPLO E ÁREA ENTRE 5M² E 10M², E = 17,5MM, COM TALISCAS. AF_03/2024</t>
  </si>
  <si>
    <t>MASSA ÚNICA, EM ARGAMASSA TRAÇO 1:2:8, PREPARO MECÂNICO, APLICADA MANUALMENTE EM PAREDES INTERNAS DE AMBIENTES COM PÉ-DIREITO DUPLO E ÁREA MAIOR QUE 10M², E = 17,5MM, COM TALISCAS. AF_03/2024</t>
  </si>
  <si>
    <t>MASSA ÚNICA, EM ARGAMASSA TRAÇO 1:2:8, PREPARO MANUAL, APLICADA MANUALMENTE EM PAREDES INTERNAS DE AMBIENTES COM PÉ-DIREITO DUPLO E ÁREA MAIOR QUE 10M², E = 17,5MM, COM TALISCAS. AF_03/2024</t>
  </si>
  <si>
    <t>EMBOÇO, EM ARGAMASSA TRAÇO 1:2:8, PREPARO MECÂNICO, APLICADO MANUALMENTE EM PAREDES INTERNAS DE AMBIENTES COM PÉ-DIREITO DUPLO E ÁREA MAIOR QUE 10M², E = 17,5MM, COM TALISCAS. AF_03/2024</t>
  </si>
  <si>
    <t>MASSA ÚNICA, EM ARGAMASSA TRAÇO 1:2:8 PREPARO MECÂNICO, APLICADA MANUALMENTE EM PAREDES INTERNAS DE AMBIENTES COM ÁREA MAIOR QUE 10M², E = 10MM, COM TALISCAS. AF_03/2024</t>
  </si>
  <si>
    <t>MASSA ÚNICA, EM ARGAMASSA TRAÇO 1:2:8 PREPARO MANUAL, APLICADA MANUALMENTE EM PAREDES INTERNAS DE AMBIENTES COM ÁREA MAIOR QUE 10M², E = 10MM, COM TALISCAS. AF_03/2024</t>
  </si>
  <si>
    <t>MASSA ÚNICA, EM ARGAMASSA INDUSTRIALIZADA, PREPARO MECÂNICO, APLICADA COM EQUIPAMENTO DE MISTURA E PROJEÇÃO DE ARGAMASSA EM PAREDES INTERNAS, E = 10MM, COM TALISCAS. AF_03/2024</t>
  </si>
  <si>
    <t>EMBOÇO, EM ARGAMASSA TRAÇO 1:2:8, PREPARO MECÂNICO, APLICADO MANUALMENTE EM PAREDES INTERNAS DE AMBIENTES COM PÉ-DIREITO DUPLO E ÁREA MENOR QUE 5M², E = 17,5MM, COM TALISCAS. AF_03/2024</t>
  </si>
  <si>
    <t>EMBOÇO, EM ARGAMASSA TRAÇO 1:2:8, PREPARO MANUAL, APLICADO MANUALMENTE EM PAREDES INTERNAS DE AMBIENTES COM PÉ-DIREITO DUPLO E ÁREA MENOR QUE 5M², E = 17,5MM, COM TALISCAS. AF_03/2024</t>
  </si>
  <si>
    <t>MASSA ÚNICA, EM ARGAMASSA TRAÇO 1:2:8, PREPARO MECÂNICO, APLICADA MANUALMENTE EM PAREDES INTERNAS DE AMBIENTES COM PÉ-DIREITO DUPLO E ÁREA ENTRE 5M² E 10M², E = 17,5MM, COM TALISCAS. AF_03/2024</t>
  </si>
  <si>
    <t>MASSA ÚNICA, EM ARGAMASSA TRAÇO 1:2:8, PREPARO MANUAL, APLICADA MANUALMENTE EM PAREDES INTERNAS DE AMBIENTES COM PÉ-DIREITO DUPLO E ÁREA ENTRE 5M² E 10M², E = 17,5MM, COM TALISCAS. AF_03/2024</t>
  </si>
  <si>
    <t>EMBOÇO, EM ARGAMASSA TRAÇO 1:2:8, PREPARO MECÂNICO, APLICADO MANUALMENTE EM PAREDES INTERNAS DE AMBIENTES COM PÉ-DIREITO DUPLO E ÁREA ENTRE 5M² E 10M², E = 17,5MM, COM TALISCAS. AF_03/2024</t>
  </si>
  <si>
    <t>EMBOÇO, EM ARGAMASSA TRAÇO 1:2:8, PREPARO MANUAL, APLICADO MANUALMENTE EM PAREDES INTERNAS DE AMBIENTES COM PÉ-DIREITO DUPLO E ÁREA MAIOR QUE 10M², E = 17,5MM, COM TALISCAS. AF_03/2024</t>
  </si>
  <si>
    <t>EMBOÇO, EM ARGAMASSA TRAÇO 1:2:8, PREPARO MECÂNICO, APLICADO MANUALMENTE EM PAREDES INTERNAS DE AMBIENTES COM PÉ-DIREITO DUPLO E ÁREA MENOR QUE 5M², E = 10MM, COM TALISCAS. AF_03/2024</t>
  </si>
  <si>
    <t>EMBOÇO, EM ARGAMASSA TRAÇO 1:2:8, PREPARO MANUAL, APLICADO MANUALMENTE EM PAREDES INTERNAS DE AMBIENTES COM PÉ-DIREITO DUPLO E ÁREA MENOR QUE 5M², E = 10MM, COM TALISCAS. AF_03/2024</t>
  </si>
  <si>
    <t>MASSA ÚNICA, EM ARGAMASSA TRAÇO 1:2:8, PREPARO MECÂNICO,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</si>
  <si>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10MM, COM TALISCAS. AF_03/2024</t>
  </si>
  <si>
    <t>EMBOÇO, EM ARGAMASSA TRAÇO 1:2:8, PREPARO MECÂNICO,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</si>
  <si>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10MM, COM TALISCAS. AF_03/2024</t>
  </si>
  <si>
    <t>MASSA ÚNICA, EM ARGAMASSA TRAÇO 1:2:8, PREPARO MECÂNICO, APLICADA MANUALMENTE EM PAREDES INTERNAS DE AMBIENTES COM PÉ-DIREITO DUPLO ÁREA MAIOR QUE 10M², E = 10MM, COM TALISCAS. AF_03/2024</t>
  </si>
  <si>
    <t>MASSA ÚNICA, EM ARGAMASSA TRAÇO 1:2:8, PREPARO MANUAL, APLICADA MANUALMENTE EM PAREDES INTERNAS DE AMBIENTES COM PÉ-DIREITO DUPLO ÁREA MAIOR QUE 10M², E = 10MM, COM TALISCAS. AF_03/2024</t>
  </si>
  <si>
    <t>EMBOÇO, EM ARGAMASSA TRAÇO 1:2:8, PREPARO MECÂNICO, APLICADO MANUALMENTE EM PAREDES INTERNAS DE AMBIENTES COM PÉ-DIREITO DUPLO E ÁREA MAIOR QUE 10M², E = 10MM, COM TALISCAS. AF_03/2024</t>
  </si>
  <si>
    <t>EMBOÇO, EM ARGAMASSA TRAÇO 1:2:8, PREPARO MANUAL, APLICADO MANUALMENTE EM PAREDES INTERNAS DE AMBIENTES COM PÉ-DIREITO DUPLO E ÁREA MAIOR QUE 10M², E = 10MM, COM TALISCAS. AF_03/2024</t>
  </si>
  <si>
    <t>MASSA ÚNICA, EM ARGAMASSA TRAÇO 1:2:8, PREPARO MECÂNICO, APLICADA MANUALMENTE EM TETO DE AMBIENTES COM PAREDES EM PÉ-DIREITO DUPLO, E = 17,5MM, COM TALISCAS. AF_03/2024</t>
  </si>
  <si>
    <t>MASSA ÚNICA, EM ARGAMASSA TRAÇO 1:2:8, PREPARO MECÂNICO, APLICADA MANUALMENTE EM TETO DE AMBIENTES COM PAREDES EM PÉ-DIREITO DUPLO, E = 10MM, COM TALISCAS. AF_03/2024</t>
  </si>
  <si>
    <t>TRANSPORTE HORIZONTAL MANUAL, DE CALHA QUADRADA NÚMERO 24 - CORTE 33 (UNIDADE: MXKM). AF_07/2019</t>
  </si>
  <si>
    <t>GUARDA-CORPO FIXADO EM FÔRMA DE MADEIRA COM MONTANTES E TRAVESSÕES EM MADEIRA E FECHAMENTO EM PLACA COMPENSADO PARA EDIFÍCIOS COM ATÉ 2 PAVIMENTOS. AF_03/2024</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</si>
  <si>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</si>
  <si>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</si>
  <si>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PRÉ-MONTADOS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</si>
  <si>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</si>
  <si>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</si>
  <si>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EM LAJE PÓS-DESFÔRMA COM ESCORAS DE MADEIRA ESTRONCADAS NA ESTRUTURA, TRAVESSÕES DE MADEIRA E FECHAMENTO EM TELA DE POLIPROPILENO PARA EDIFÍCIOS COM ATÉ 4 PAVIMENTOS (1 MONTAGEM). AF_03/2024</t>
  </si>
  <si>
    <t>GUARDA-CORPO EM LAJE PÓS-DESFÔRMA COM ESCORAS DE MADEIRA ESTRONCADAS NA ESTRUTURA, TRAVESSÕES DE MADEIRA E FECHAMENTO EM TELA DE POLIPROPILENO PARA EDIFÍCIOS ACIMA DE 4 PAVIMENTOS (2 MONTAGENS). AF_03/2024</t>
  </si>
  <si>
    <t>GUARDA-CORPO EM LAJE PÓS-DESFÔRMA COM ESCORAS METÁLICAS ESTRONCADAS NA ESTRUTURA, TRAVESSÕES DE MADEIRA E FECHAMENTO EM TELA DE POLIPROPILENO PARA EDIFÍCIOS COM ATÉ 4 PAVIMENTOS (1 MONTAGEM). AF_03/2024_PS</t>
  </si>
  <si>
    <t>GUARDA-CORPO EM LAJE PÓS-DESFÔRMA COM ESCORAS METÁLICAS ESTRONCADAS NA ESTRUTURA, TRAVESSÕES DE MADEIRA E FECHAMENTO EM TELA DE POLIPROPILENO PARA EDIFÍCIOS ACIMA DE 4 PAVIMENTOS (2 MONTAGENS). AF_03/2024_PS</t>
  </si>
  <si>
    <t>FECHAMENTO REMOVÍVEL DE VÃO DE PORTAS EM MADEIRA (VÃO DO ELEVADOR) - 1 MONTAGEM EM OBRA. AF_03/2024</t>
  </si>
  <si>
    <t>FECHAMENTO REMOVÍVEL DE ABERTURA DE CAIXILHO EM MADEIRA - 4 MONTAGENS EM OBRA. AF_03/2024</t>
  </si>
  <si>
    <t>PONTEIRAS DE PROTEÇÃO DE PONTAS E VERGALHÕES EXPOSTOS EM FUNDAÇÕES  . AF_03/2024</t>
  </si>
  <si>
    <t>PONTEIRAS DE PROTEÇÃO DE PONTAS E VERGALHÕES EXPOSTOS EM ESTRUTURAS DE CONCRETO ARMADO CONVENCIONAL. AF_03/2024</t>
  </si>
  <si>
    <t>PONTEIRAS DE PROTEÇÃO DE PONTAS E VERGALHÕES EXPOSTOS EM ALVENARIA ESTRUTURAL. AF_03/2024</t>
  </si>
  <si>
    <t>INSTALAÇÃO DE SINALIZADOR NOTURNO LED. AF_03/2024</t>
  </si>
  <si>
    <t>COLOCAÇÃO DE TELA EM ANDAIME FACHADEIRO. AF_03/2024</t>
  </si>
  <si>
    <t>MONTAGEM E DESMONTAGEM DE ANDAIME MODULAR FACHADEIRO, COM PISO METÁLICO, PARA EDIFÍCIOS COM MULTIPLOS PAVIMENTOS (EXCLUSIVE ANDAIME E LIMPEZA). AF_03/2024</t>
  </si>
  <si>
    <t>MONTAGEM E DESMONTAGEM DE ANDAIME MULTIDIRECIONAL (EXCLUSIVE ANDAIME E LIMPEZA). AF_03/2024</t>
  </si>
  <si>
    <t>PROTEÇÃO DE PEDESTRES, INCLUSIVE MONTAGEM E DESMONTAGEM. AF_03/2024_PS</t>
  </si>
  <si>
    <t>PLATAFORMA DE PROTEÇÃO PRINCIPAL PARA ALVENARIA ESTRUTURAL PARA SER APOIADA EM ANDAIME, INCLUSIVE MONTAGEM E DESMONTAGEM. AF_03/2024</t>
  </si>
  <si>
    <t>ASCENSÃO E DESCIDA DE ELEVADOR DE CREMALHEIRA. AF_03/2024</t>
  </si>
  <si>
    <t>MONTAGEM E DESMONTAGEM DE MINI GRUA. AF_03/2024</t>
  </si>
  <si>
    <t>ASCENSÃO DE MINI GRUA. AF_03/2024</t>
  </si>
  <si>
    <t>MONTAGEM E DESMONTAGEM DE TRECHO INICIAL DE ELEVADOR DE CREMALHEIRA, CABINE SIMPLES - EXCLUSO FUNDAÇÕES. AF_03/2024</t>
  </si>
  <si>
    <t>MONTAGEM E DESMONTAGEM DE TRECHO INICIAL DE ELEVADOR DE CREMALHEIRA, CABINE DUPLA - EXCLUSO FUNDAÇÕES. AF_03/2024</t>
  </si>
  <si>
    <t>ASCENSÃO DE GRUA ASCENSIONAL. AF_03/2024</t>
  </si>
  <si>
    <t>MONTAGEM E DESMONTAGEM DO TRECHO INICIAL DE GRUA FIXA (ALTURA LIVRE) - EXCLUSO FUNDAÇÕES. AF_03/2024</t>
  </si>
  <si>
    <t>ASCENSÃO E DESCIDA DE GRUA FIXA. AF_03/2024</t>
  </si>
  <si>
    <t>LOCAÇÃO CONVENCIONAL DE OBRA, UTILIZANDO GABARITO DE TÁBUAS CORRIDAS PONTALETADAS A CADA 2,00M -  2 UTILIZAÇÕES. AF_03/2024</t>
  </si>
  <si>
    <t>LOCAÇÃO COM CAVALETE COM ALTURA DE 1,00 M - 2 UTILIZAÇÕES. AF_03/2024</t>
  </si>
  <si>
    <t>LOCAÇÃO COM CAVALETE COM ALTURA DE 0,50 M - 2 UTILIZAÇÕES. AF_03/2024</t>
  </si>
  <si>
    <t>MARCAÇÃO DE PONTOS EM GABARITO OU CAVALETE. AF_03/2024</t>
  </si>
  <si>
    <t>LOCAÇÃO DE REDE DE ÁGUA OU ESGOTO. AF_03/2024</t>
  </si>
  <si>
    <t>LOCAÇÃO DE PRAÇAS EM PONTALETEAMENTO. AF_03/2024</t>
  </si>
  <si>
    <t>LOCAÇÃO CONVENCIONAL DE OBRA, UTILIZANDO GABARITO DE TÁBUAS CORRIDAS PONTALETADAS A CADA 1,50M -  2 UTILIZAÇÕES. AF_03/2024</t>
  </si>
  <si>
    <t>EXECUÇÃO DE LINHAS DE REFERÊNCIA EM GABARITO OU CAVALETE. AF_03/2024</t>
  </si>
  <si>
    <t>ALAMBRADO PARA QUADRA POLIESPORTIVA, ESTRUTURADO POR TUBOS DE ACO GALVANIZADO, (MONTANTES COM DIAMETRO 2", TRAVESSAS E ESCORAS COM DIÂMETRO 1 ¼"), COM TELA DE ARAME GALVANIZADO, FIO 14 BWG E MALHA QUADRADA 5X5CM (EXCETO MURETA). AF_03/2021</t>
  </si>
  <si>
    <t>ALAMBRADO PARA QUADRA POLIESPORTIVA, ESTRUTURADO POR TUBOS DE ACO GALVANIZADO, (MONTANTES COM DIAMETRO 2", TRAVESSAS E ESCORAS COM DIÂMETRO 1 ¼"), COM TELA DE ARAME GALVANIZADO, FIO 12 BWG E MALHA QUADRADA 5X5CM (EXCETO MURETA). AF_03/2021</t>
  </si>
  <si>
    <t>ALAMBRADO PARA QUADRA POLIESPORTIVA, ESTRUTURADO POR TUBOS DE ACO GALVANIZADO, (MONTANTES COM DIAMETRO 2", TRAVESSAS E ESCORAS COM DIÂMETRO 1 ¼"), COM TELA DE ARAME GALVANIZADO, FIO 10 BWG E MALHA QUADRADA 5X5CM (EXCETO MURETA). AF_03/2021</t>
  </si>
  <si>
    <t>LIMPEZA MANUAL DE VEGETAÇÃO EM TERRENO COM ENXADA. AF_03/2024</t>
  </si>
  <si>
    <t>PASSEIO</t>
  </si>
  <si>
    <t>0207</t>
  </si>
  <si>
    <t>LIMPEZA MECANIZADA DE CAMADA VEGETAL, VEGETAÇÃO E PEQUENAS ÁRVORES (DIÂMETRO DE TRONCO MENOR QUE 0,20 M), COM TRATOR DE ESTEIRAS. AF_03/2024</t>
  </si>
  <si>
    <t>REMOÇÃO DE RAÍZES REMANESCENTES DE TRONCO DE ÁRVORE COM DIÂMETRO MAIOR OU IGUAL A 0,20 M E MENOR QUE 0,40 M. AF_03/2024</t>
  </si>
  <si>
    <t>REMOÇÃO DE RAÍZES REMANESCENTES DE TRONCO DE ÁRVORE COM DIÂMETRO MAIOR OU IGUAL A 0,40 M E MENOR QUE 0,60 M. AF_03/2024</t>
  </si>
  <si>
    <t>REMOÇÃO DE RAÍZES REMANESCENTES DE TRONCO DE ÁRVORE COM DIÂMETRO MAIOR OU IGUAL A 0,60 M. AF_03/2024</t>
  </si>
  <si>
    <t>CORTE RASO E RECORTE DE ÁRVORE COM DIÂMETRO DE TRONCO MAIOR OU IGUAL A 0,20 M E MENOR QUE 0,40 M. AF_03/2024</t>
  </si>
  <si>
    <t>CORTE RASO E RECORTE DE ÁRVORE COM DIÂMETRO DE TRONCO MAIOR OU IGUAL A 0,40 M E MENOR QUE 0,60 M. AF_03/2024</t>
  </si>
  <si>
    <t>CORTE RASO E RECORTE DE ÁRVORE COM DIÂMETRO DE TRONCO MAIOR OU IGUAL A 0,60 M. AF_03/2024</t>
  </si>
  <si>
    <t>PODA EM ALTURA DE ÁRVORE COM DIÂMETRO DE TRONCO MENOR QUE 0,20 M.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</si>
  <si>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</si>
  <si>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</si>
  <si>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</si>
  <si>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ENCARGOS SOCIAIS DESONERADOS: 79,65%(HORA)   43,45%(MÊS)</t>
  </si>
  <si>
    <t xml:space="preserve">ADAPTADOR PVC PBA, BOLSA/ROSCA, JE, DN 100 / DE 110 MM                                                                                                                                                                                                                                                                                                                                                                                                                                                    </t>
  </si>
  <si>
    <t xml:space="preserve">ADAPTADOR PVC PBA, BOLSA/ROSCA, JE, DN 50 / DE 60 MM                                                                                                                                                                                                                                                                                                                                                                                                                                                      </t>
  </si>
  <si>
    <t xml:space="preserve">ADITIVO IMPERMEABILIZANTE CRISTALIZANTE PARA CONCRETO                                                                                                                                                                                                                                                                                                                                                                                                                                                     </t>
  </si>
  <si>
    <t xml:space="preserve">BARRA DE ACO CHATO, RETANGULAR, 25,4 MM X 4,76 MM (L X E), 0,94 KG/M                                                                                                                                                                                                                                                                                                                                                                                                                                      </t>
  </si>
  <si>
    <t xml:space="preserve">BLOCO CERAMICO / TIJOLO VAZADO PARA ALVENARIA DE VEDACAO, FUROS NA HORIZONTAL DE 11,5 X 19 X 19 CM (L X A X C)                                                                                                                                                                                                                                                                                                                                                                                            </t>
  </si>
  <si>
    <t xml:space="preserve">BLOCO CERAMICO / TIJOLO VAZADO PARA ALVENARIA DE VEDACAO, FUROS NA VERTICAL DE 14 X 19 X 39 CM (L X A X C)                                                                                                                                                                                                                                                                                                                                                                                                </t>
  </si>
  <si>
    <t xml:space="preserve">BLOCO CERAMICO / TIJOLO VAZADO PARA ALVENARIA DE VEDACAO, FUROS NA VERTICAL DE 19 X 19 X 39 CM (L X A X C)                                                                                                                                                                                                                                                                                                                                                                                                </t>
  </si>
  <si>
    <t xml:space="preserve">BLOCO CERAMICO / TIJOLO VAZADO PARA ALVENARIA DE VEDACAO, FUROS NA VERTICAL DE 9 X 19 X 39 CM (L X A X C)                                                                                                                                                                                                                                                                                                                                                                                                 </t>
  </si>
  <si>
    <t xml:space="preserve">BLOCO CERAMICO / TIJOLO VAZADO PARA ALVENARIA DE VEDACAO, 4 FUROS NA HORIZONTAL DE 9 X 9 X 19 CM (L X A X C)                                                                                                                                                                                                                                                                                                                                                                                              </t>
  </si>
  <si>
    <t xml:space="preserve">BLOCO CERAMICO / TIJOLO VAZADO PARA ALVENARIA DE VEDACAO, 6 FUROS NA HORIZONTAL DE 9 X 14 X 19 CM (L X A X C)                                                                                                                                                                                                                                                                                                                                                                                             </t>
  </si>
  <si>
    <t xml:space="preserve">BLOCO CERAMICO / TIJOLO VAZADO PARA ALVENARIA DE VEDACAO, 8 FUROS NA HORIZONTAL DE 9 X 19 X 19 CM (L X A X C)                                                                                                                                                                                                                                                                                                                                                                                             </t>
  </si>
  <si>
    <t xml:space="preserve">BLOCO CERAMICO / TIJOLO VAZADO PARA ALVENARIA DE VEDACAO, 8 FUROS NA HORIZONTAL DE 9 X 19 X 29 CM (L X A X C)                                                                                                                                                                                                                                                                                                                                                                                             </t>
  </si>
  <si>
    <t xml:space="preserve">BLOCO ESTRUTURAL CERAMICO DE 14 X 19 X 29 CM (L X A X C) E 6,0 MPA                                                                                                                                                                                                                                                                                                                                                                                                                                        </t>
  </si>
  <si>
    <t xml:space="preserve">BLOCO ESTRUTURAL CERAMICO DE 14 X 19 X 34 CM (L X A X C) E 6,0 MPA                                                                                                                                                                                                                                                                                                                                                                                                                                        </t>
  </si>
  <si>
    <t xml:space="preserve">BLOCO ESTRUTURAL CERAMICO DE 14 X 19 X 39 CM (L X A X C) E 6,0 MPA                                                                                                                                                                                                                                                                                                                                                                                                                                        </t>
  </si>
  <si>
    <t xml:space="preserve">BLOCO ESTRUTURAL CERAMICO DE 19 X 19 X 39 CM (L X A X C) E 6,0 MPA                                                                                                                                                                                                                                                                                                                                                                                                                                        </t>
  </si>
  <si>
    <t xml:space="preserve">BLOQUETE/PISO DE CONCRETO - MODELO PISOGRAMA/CONCREGRAMA 2 FUROS, DIMENSOES APROX. DE *35 X 15* CM E ESPESSURA DE 7 CM (+/- 1 CM), COR NATURAL                                                                                                                                                                                                                                                                                                                                                            </t>
  </si>
  <si>
    <t xml:space="preserve">BLOQUETE/PISO DE CONCRETO - MODELO PISOGRAMA/CONCREGRAMA/PAVI-GRADE/GRAMEIRO, DIMENSOES APROXIMADAS DE *60 X 45* CM E ESPESSURA DE 8 CM (+/- 1 CM), COR NATURAL                                                                                                                                                                                                                                                                                                                                           </t>
  </si>
  <si>
    <t xml:space="preserve">BLOQUETE/PISO INTERTRAVADO DE CONCRETO - MODELO ONDA/16 FACES/RETANGULAR/TIJOLINHO/PAVER/HOLANDES/PARALELEPIPEDO, *20 X 10* CM, E = 10 CM, RESISTENCIA DE 35 MPA, COR NATURAL                                                                                                                                                                                                                                                                                                                             </t>
  </si>
  <si>
    <t xml:space="preserve">BLOQUETE/PISO INTERTRAVADO DE CONCRETO - MODELO ONDA/16 FACES/RETANGULAR/TIJOLINHO/PAVER/HOLANDES/PARALELEPIPEDO, *20 X 10* CM, E = 10 CM, RESISTENCIA DE 50 MPA, COR NATURAL                                                                                                                                                                                                                                                                                                                             </t>
  </si>
  <si>
    <t xml:space="preserve">BLOQUETE/PISO INTERTRAVADO DE CONCRETO - MODELO ONDA/16 FACES/RETANGULAR/TIJOLINHO/PAVER/HOLANDES/PARALELEPIPEDO, *20 X 10* CM, E = 6 CM, RESISTENCIA DE 35 MPA, COLORIDO                                                                                                                                                                                                                                                                                                                                 </t>
  </si>
  <si>
    <t xml:space="preserve">BLOQUETE/PISO INTERTRAVADO DE CONCRETO - MODELO ONDA/16 FACES/RETANGULAR/TIJOLINHO/PAVER/HOLANDES/PARALELEPIPEDO, *20 X 10* CM, E = 6 CM, RESISTENCIA DE 35 MPA, COR NATURAL                                                                                                                                                                                                                                                                                                                              </t>
  </si>
  <si>
    <t xml:space="preserve">BLOQUETE/PISO INTERTRAVADO DE CONCRETO - MODELO ONDA/16 FACES/RETANGULAR/TIJOLINHO/PAVER/HOLANDES/PARALELEPIPEDO, *20 X 10* CM, E = 8 CM, RESISTENCIA DE 35 MPA, COLORIDO                                                                                                                                                                                                                                                                                                                                 </t>
  </si>
  <si>
    <t xml:space="preserve">BLOQUETE/PISO INTERTRAVADO DE CONCRETO - MODELO ONDA/16 FACES/RETANGULAR/TIJOLINHO/PAVER/HOLANDES/PARALELEPIPEDO, *20 X 10* CM, E = 8 CM, RESISTENCIA DE 35 MPA, COR NATURAL                                                                                                                                                                                                                                                                                                                              </t>
  </si>
  <si>
    <t xml:space="preserve">BLOQUETE/PISO INTERTRAVADO DE CONCRETO - MODELO RAQUETE, *22 X 13,5* CM, E = 6 CM, RESISTENCIA DE 35 MPA, COR NATURAL                                                                                                                                                                                                                                                                                                                                                                                     </t>
  </si>
  <si>
    <t xml:space="preserve">BLOQUETE/PISO INTERTRAVADO DE CONCRETO - MODELO SEXTAVADO / HEXAGONAL, *25 X 25* CM, E = 10 CM, RESISTENCIA DE 35 MPA, COR NATURAL                                                                                                                                                                                                                                                                                                                                                                        </t>
  </si>
  <si>
    <t xml:space="preserve">BLOQUETE/PISO INTERTRAVADO DE CONCRETO - MODELO SEXTAVADO / HEXAGONAL, *25 X 25* CM, E = 6 CM, RESISTENCIA DE 35 MPA, COR NATURAL                                                                                                                                                                                                                                                                                                                                                                         </t>
  </si>
  <si>
    <t xml:space="preserve">BLOQUETE/PISO INTERTRAVADO DE CONCRETO - MODELO SEXTAVADO / HEXAGONAL, *25 X 25* CM, E = 8 CM, RESISTENCIA DE 35 MPA, COR NATURAL                                                                                                                                                                                                                                                                                                                                                                         </t>
  </si>
  <si>
    <t xml:space="preserve">CANALETA ESTRUTURAL CERAMICA DE 14 X 19 X 19 CM (L X A X C) E 6,0 MPA                                                                                                                                                                                                                                                                                                                                                                                                                                     </t>
  </si>
  <si>
    <t xml:space="preserve">CANALETA ESTRUTURAL CERAMICA DE 14 X 19 X 29 CM (L X A X C) E 6,0 MPA                                                                                                                                                                                                                                                                                                                                                                                                                                     </t>
  </si>
  <si>
    <t xml:space="preserve">CANALETA ESTRUTURAL CERAMICA DE 14 X 19 X 39 CM (L X A X C) E 6,0 MPA                                                                                                                                                                                                                                                                                                                                                                                                                                     </t>
  </si>
  <si>
    <t xml:space="preserve">CHUMBADOR DE ACO ZINCADO, DIAMETRO 1/2", COMPRIMENTO 75 MM                                                                                                                                                                                                                                                                                                                                                                                                                                                </t>
  </si>
  <si>
    <t xml:space="preserve">CHUMBADOR DE ACO ZINCADO, DIAMETRO 1/4" COM PARAFUSO 1/4" X 40 MM                                                                                                                                                                                                                                                                                                                                                                                                                                         </t>
  </si>
  <si>
    <t xml:space="preserve">CHUMBADOR DE ACO ZINCADO, DIAMETRO 5/8", COMPRIMENTO 6", COM PORCA                                                                                                                                                                                                                                                                                                                                                                                                                                        </t>
  </si>
  <si>
    <t xml:space="preserve">COLA A BASE DE RESINA SINTETICA PARA CHAPA DE LAMINADO MELAMINICO E OUTROS                                                                                                                                                                                                                                                                                                                                                                                                                                </t>
  </si>
  <si>
    <t xml:space="preserve">CURVA PVC PBA, JE, PB, 45 GRAUS, DN 100 / DE 110 MM, PARA REDE DE AGUA                                                                                                                                                                                                                                                                                                                                                                                                                                    </t>
  </si>
  <si>
    <t xml:space="preserve">CURVA PVC PBA, JE, PB, 45 GRAUS, DN 50 / DE 60 MM, PARA REDE DE AGUA                                                                                                                                                                                                                                                                                                                                                                                                                                      </t>
  </si>
  <si>
    <t xml:space="preserve">CURVA PVC PBA, JE, PB, 45 GRAUS, DN 75 / DE 85 MM, PARA REDE DE AGUA                                                                                                                                                                                                                                                                                                                                                                                                                                      </t>
  </si>
  <si>
    <t xml:space="preserve">CURVA PVC PBA, JE, PB, 90 GRAUS, DN 100 / DE 110 MM, PARA REDE DE AGUA                                                                                                                                                                                                                                                                                                                                                                                                                                    </t>
  </si>
  <si>
    <t xml:space="preserve">CURVA PVC PBA, JE, PB, 90 GRAUS, DN 50 / DE 60 MM, PARA REDE DE AGUA                                                                                                                                                                                                                                                                                                                                                                                                                                      </t>
  </si>
  <si>
    <t xml:space="preserve">CURVA PVC PBA, JE, PB, 90 GRAUS, DN 75 / DE 85 MM, PARA REDE DE AGUA                                                                                                                                                                                                                                                                                                                                                                                                                                      </t>
  </si>
  <si>
    <t xml:space="preserve">CURVA 135 GRAUS PARA ELETRODUTO, EM ACO GALVANIZADO ELETROLITICO, COM ROSCA, DIAMETRO DE 100 MM (4")                                                                                                                                                                                                                                                                                                                                                                                                      </t>
  </si>
  <si>
    <t xml:space="preserve">CURVA 135 GRAUS PARA ELETRODUTO, EM ACO GALVANIZADO ELETROLITICO, COM ROSCA, DIAMETRO DE 15 MM (1/2"), ESPESSURA DE 1,50 MM                                                                                                                                                                                                                                                                                                                                                                               </t>
  </si>
  <si>
    <t xml:space="preserve">CURVA 135 GRAUS PARA ELETRODUTO, EM ACO GALVANIZADO ELETROLITICO, COM ROSCA, DIAMETRO DE 20 MM (3/4"), ESPESSURA DE 1,50 MM                                                                                                                                                                                                                                                                                                                                                                               </t>
  </si>
  <si>
    <t xml:space="preserve">CURVA 135 GRAUS PARA ELETRODUTO, EM ACO GALVANIZADO ELETROLITICO, COM ROSCA, DIAMETRO DE 25 MM (1"), ESPESSURA DE 1,50 MM                                                                                                                                                                                                                                                                                                                                                                                 </t>
  </si>
  <si>
    <t xml:space="preserve">CURVA 135 GRAUS PARA ELETRODUTO, EM ACO GALVANIZADO ELETROLITICO, COM ROSCA, DIAMETRO DE 32 MM (1 1/4"), ESPESSURA DE 1,50 MM                                                                                                                                                                                                                                                                                                                                                                             </t>
  </si>
  <si>
    <t xml:space="preserve">CURVA 135 GRAUS PARA ELETRODUTO, EM ACO GALVANIZADO ELETROLITICO, COM ROSCA, DIAMETRO DE 40 MM (1 1/2"), ESPESSURA DE 1,50 MM                                                                                                                                                                                                                                                                                                                                                                             </t>
  </si>
  <si>
    <t xml:space="preserve">CURVA 135 GRAUS PARA ELETRODUTO, EM ACO GALVANIZADO ELETROLITICO, COM ROSCA, DIAMETRO DE 50 MM (2")                                                                                                                                                                                                                                                                                                                                                                                                       </t>
  </si>
  <si>
    <t xml:space="preserve">CURVA 135 GRAUS PARA ELETRODUTO, EM ACO GALVANIZADO ELETROLITICO, COM ROSCA, DIAMETRO DE 65 MM (2 1/2")                                                                                                                                                                                                                                                                                                                                                                                                   </t>
  </si>
  <si>
    <t xml:space="preserve">CURVA 135 GRAUS PARA ELETRODUTO, EM ACO GALVANIZADO ELETROLITICO, COM ROSCA, DIAMETRO DE 80 MM (3")                                                                                                                                                                                                                                                                                                                                                                                                       </t>
  </si>
  <si>
    <t xml:space="preserve">CURVA 45 GRAUS PARA ELETRODUTO, EM ACO GALVANIZADO ELETROLITICO, COM ROSCA, DIAMETRO DE 20 MM (3/4"), ESPESSURA DE 1,50 MM                                                                                                                                                                                                                                                                                                                                                                                </t>
  </si>
  <si>
    <t xml:space="preserve">CURVA 45 GRAUS PARA ELETRODUTO, EM ACO GALVANIZADO ELETROLITICO, COM ROSCA, DIAMETRO DE 25 MM (1"), ESPESSURA DE 1,50 MM                                                                                                                                                                                                                                                                                                                                                                                  </t>
  </si>
  <si>
    <t xml:space="preserve">CURVA 45 GRAUS PARA ELETRODUTO, EM ACO GALVANIZADO ELETROLITICO, COM ROSCA, DIAMETRO DE 40 MM (1 1/2"), ESPESSURA DE 1,50 MM                                                                                                                                                                                                                                                                                                                                                                              </t>
  </si>
  <si>
    <t xml:space="preserve">CURVA 90 GRAUS PARA ELETRODUTO, EM ACO GALVANIZADO ELETROLITICO, COM ROSCA, DIAMETRO DE 100 MM (4")                                                                                                                                                                                                                                                                                                                                                                                                       </t>
  </si>
  <si>
    <t xml:space="preserve">CURVA 90 GRAUS PARA ELETRODUTO, EM ACO GALVANIZADO ELETROLITICO, COM ROSCA, DIAMETRO DE 15 MM (1/2"), ESPESSURA DE 1,50 MM                                                                                                                                                                                                                                                                                                                                                                                </t>
  </si>
  <si>
    <t xml:space="preserve">CURVA 90 GRAUS PARA ELETRODUTO, EM ACO GALVANIZADO ELETROLITICO, COM ROSCA, DIAMETRO DE 20 MM (3/4"), ESPESSURA DE 1,50 MM                                                                                                                                                                                                                                                                                                                                                                                </t>
  </si>
  <si>
    <t xml:space="preserve">CURVA 90 GRAUS PARA ELETRODUTO, EM ACO GALVANIZADO ELETROLITICO, COM ROSCA, DIAMETRO DE 25 MM (1"), ESPESSURA DE 1,50 MM                                                                                                                                                                                                                                                                                                                                                                                  </t>
  </si>
  <si>
    <t xml:space="preserve">CURVA 90 GRAUS PARA ELETRODUTO, EM ACO GALVANIZADO ELETROLITICO, COM ROSCA, DIAMETRO DE 32 MM (1 1/4"), ESPESSURA DE 1,50 MM                                                                                                                                                                                                                                                                                                                                                                              </t>
  </si>
  <si>
    <t xml:space="preserve">CURVA 90 GRAUS PARA ELETRODUTO, EM ACO GALVANIZADO ELETROLITICO, COM ROSCA, DIAMETRO DE 40 MM (1 1/2"), ESPESSURA DE 1,50 MM                                                                                                                                                                                                                                                                                                                                                                              </t>
  </si>
  <si>
    <t xml:space="preserve">CURVA 90 GRAUS PARA ELETRODUTO, EM ACO GALVANIZADO ELETROLITICO, COM ROSCA, DIAMETRO DE 50 MM (2")                                                                                                                                                                                                                                                                                                                                                                                                        </t>
  </si>
  <si>
    <t xml:space="preserve">CURVA 90 GRAUS PARA ELETRODUTO, EM ACO GALVANIZADO ELETROLITICO, COM ROSCA, DIAMETRO DE 65 MM (2 1/2")                                                                                                                                                                                                                                                                                                                                                                                                    </t>
  </si>
  <si>
    <t xml:space="preserve">CURVA 90 GRAUS PARA ELETRODUTO, EM ACO GALVANIZADO ELETROLITICO, COM ROSCA, DIAMETRO DE 80 MM (3")                                                                                                                                                                                                                                                                                                                                                                                                        </t>
  </si>
  <si>
    <t xml:space="preserve">ELEMENTO VAZADO CERAMICO DIAGONAL (TIPO FLOR/QUADRADO/XIS) DE *7 X 18 X 25* CM (L X A X C)                                                                                                                                                                                                                                                                                                                                                                                                                </t>
  </si>
  <si>
    <t xml:space="preserve">ELEMENTO VAZADO CERAMICO QUADRADO (TIPO RETO OU REDONDO) DE *7 A 9 X 20 X 20* CM (L X A X C)                                                                                                                                                                                                                                                                                                                                                                                                              </t>
  </si>
  <si>
    <t xml:space="preserve">ELETRODUTO FLEXIVEL, EM FITA DE ACO GALVANIZADO, REVESTIDO COM PVC PRETO, DIAMETRO EXTERNO DE 15 MM, DN = 3/8", TIPO SEALTUBO                                                                                                                                                                                                                                                                                                                                                                             </t>
  </si>
  <si>
    <t xml:space="preserve">ELETRODUTO FLEXIVEL, EM FITA DE ACO GALVANIZADO, REVESTIDO COM PVC PRETO, DIAMETRO EXTERNO DE 25 MM, DN = 3/4", TIPO SEALTUBO                                                                                                                                                                                                                                                                                                                                                                             </t>
  </si>
  <si>
    <t xml:space="preserve">ELETRODUTO FLEXIVEL, EM FITA DE ACO GALVANIZADO, REVESTIDO COM PVC PRETO, DIAMETRO EXTERNO DE 32 MM, DN = 1", TIPO SEALTUBO                                                                                                                                                                                                                                                                                                                                                                               </t>
  </si>
  <si>
    <t xml:space="preserve">ELETRODUTO FLEXIVEL, EM FITA DE ACO GALVANIZADO, REVESTIDO COM PVC PRETO, DIAMETRO EXTERNO DE 40 MM, DN = 1 1/4", TIPO SEALTUBO                                                                                                                                                                                                                                                                                                                                                                           </t>
  </si>
  <si>
    <t xml:space="preserve">ELETRODUTO FLEXIVEL, EM FITA DE ACO GALVANIZADO, REVESTIDO COM PVC PRETO, DIAMETRO EXTERNO DE 50 MM, DN = 1 1/2", TIPO SEALTUBO                                                                                                                                                                                                                                                                                                                                                                           </t>
  </si>
  <si>
    <t xml:space="preserve">ELETRODUTO FLEXIVEL, EM FITA DE ACO GALVANIZADO, REVESTIDO COM PVC PRETO, DIAMETRO EXTERNO DE 60 MM, DN = 2", TIPO SEALTUBO                                                                                                                                                                                                                                                                                                                                                                               </t>
  </si>
  <si>
    <t xml:space="preserve">ELETRODUTO FLEXIVEL, EM FITA DE ACO GALVANIZADO, REVESTIDO COM PVC PRETO, DIAMETRO EXTERNO DE 75 MM, DN = 2 1/2", TIPO SEALTUBO                                                                                                                                                                                                                                                                                                                                                                           </t>
  </si>
  <si>
    <t xml:space="preserve">ELETRODUTO FLEXIVEL, EM FITA DE ACO GALVANIZADO, SEM REVESTIMENTO, DIAMETRO NOMINAL 1 1/2"                                                                                                                                                                                                                                                                                                                                                                                                                </t>
  </si>
  <si>
    <t xml:space="preserve">ELETRODUTO FLEXIVEL, EM FITA DE ACO GALVANIZADO, SEM REVESTIMENTO, DIAMETRO NOMINAL 1 1/4"                                                                                                                                                                                                                                                                                                                                                                                                                </t>
  </si>
  <si>
    <t xml:space="preserve">ELETRODUTO FLEXIVEL, EM FITA DE ACO GALVANIZADO, SEM REVESTIMENTO, DIAMETRO NOMINAL 1/2"                                                                                                                                                                                                                                                                                                                                                                                                                  </t>
  </si>
  <si>
    <t xml:space="preserve">ELETRODUTO FLEXIVEL, EM FITA DE ACO GALVANIZADO, SEM REVESTIMENTO, DIAMETRO NOMINAL 2 1/2"                                                                                                                                                                                                                                                                                                                                                                                                                </t>
  </si>
  <si>
    <t xml:space="preserve">ELETRODUTO FLEXIVEL, EM FITA DE ACO GALVANIZADO, SEM REVESTIMENTO, DIAMETRO NOMINAL 2"                                                                                                                                                                                                                                                                                                                                                                                                                    </t>
  </si>
  <si>
    <t xml:space="preserve">ELETRODUTO FLEXIVEL, EM FITA DE ACO GALVANIZADO, SEM REVESTIMENTO, DIAMETRO NOMINAL 3"                                                                                                                                                                                                                                                                                                                                                                                                                    </t>
  </si>
  <si>
    <t xml:space="preserve">EXTREMIDADE PVC PBA, BF, JE, DN 100/ DE 110 MM                                                                                                                                                                                                                                                                                                                                                                                                                                                            </t>
  </si>
  <si>
    <t xml:space="preserve">EXTREMIDADE PVC PBA, BF, JE, DN 75/ DE 85 MM                                                                                                                                                                                                                                                                                                                                                                                                                                                              </t>
  </si>
  <si>
    <t xml:space="preserve">EXTREMIDADE PVC PBA, PF, JE, DN 100 / DE 110 MM                                                                                                                                                                                                                                                                                                                                                                                                                                                           </t>
  </si>
  <si>
    <t xml:space="preserve">EXTREMIDADE PVC PBA, PF, JE, DN 75 / DE 85 MM                                                                                                                                                                                                                                                                                                                                                                                                                                                             </t>
  </si>
  <si>
    <t xml:space="preserve">EXTREMIDADE/TUBETE PARA HIDROMETRO PVC, COM ROSCA, CURTA, COM BUCHA LATAO, 3/4" OU 1/2"                                                                                                                                                                                                                                                                                                                                                                                                                   </t>
  </si>
  <si>
    <t xml:space="preserve">FERROLHO COM FECHO CHATO E PORTA CADEADO, EM ACO GALVANIZADO / ZINCADO, DE SOBREPOR, COM COMPRIMENTO DE 6", CHAPA COM ESPESSURA MINIMA DE 1,70 MM E LARGURA /MINIMA DE 5,00 CM (FECHO REFORCADO) (INCLUI PARAFUSOS)                                                                                                                                                                                                                                                                                       </t>
  </si>
  <si>
    <t xml:space="preserve">GANCHO CHATO EM ACO GALVANIZADO, L = 110 MM, RECOBRIMENTO = 100MM, SECAO 1/8 X 1/2" (3 MM X 12 MM), PARA FIXAR TELHA DE FIBROCIMENTO ONDULADA                                                                                                                                                                                                                                                                                                                                                             </t>
  </si>
  <si>
    <t xml:space="preserve">HASTE RETA DE ACO GALVANIZADO, H = *30* CM, BASE RETANGULAR, PARA FIXACAO DE CONCERTINA SIMPLES DE 30 CM (NAO INCLUI OS FIXADORES)                                                                                                                                                                                                                                                                                                                                                                        </t>
  </si>
  <si>
    <t xml:space="preserve">JOELHO/COTOVELO 90 GRAUS, ROSCA FEMEA MOVEL, METALICO, PARA CONEXAO COM ANEL DESLIZANTE, DN 20 MM X 3/4", EM TUBO PEX PARA INST. AGUA QUENTE/FRIA                                                                                                                                                                                                                                                                                                                                                         </t>
  </si>
  <si>
    <t xml:space="preserve">JOELHO/COTOVELO 90 GRAUS, ROSCA FEMEA, COM BASE FIXA, METALICO, PARA CONEXAO COM ANEL DESLIZANTE, DN 16 MM X 1/2", EM TUBO PEX PARA INST. AGUA QUENTE/FRIA                                                                                                                                                                                                                                                                                                                                                </t>
  </si>
  <si>
    <t xml:space="preserve">JOELHO/COTOVELO 90 GRAUS, ROSCA FEMEA, COM BASE FIXA, METALICO, PARA CONEXAO COM ANEL DESLIZANTE, DN 20 MM X 1/2", EM TUBO PEX PARA INST. AGUA QUENTE/FRIA                                                                                                                                                                                                                                                                                                                                                </t>
  </si>
  <si>
    <t xml:space="preserve">JOELHO/COTOVELO 90 GRAUS, ROSCA FEMEA, COM BASE FIXA, METALICO, PARA CONEXAO COM ANEL DESLIZANTE, DN 25 MM X 3/4", EM TUBO PEX PARA INST. AGUA QUENTE/FRIA                                                                                                                                                                                                                                                                                                                                                </t>
  </si>
  <si>
    <t xml:space="preserve">LADRILHO HIDRAULICO, *20 X 20* CM, E= 2 CM, PADRAO DADOS, COR NATURAL                                                                                                                                                                                                                                                                                                                                                                                                                                     </t>
  </si>
  <si>
    <t xml:space="preserve">LADRILHO HIDRAULICO, *25 X 25* CM, E= 2 CM, PADRAO RAMPA, COR NATURAL                                                                                                                                                                                                                                                                                                                                                                                                                                     </t>
  </si>
  <si>
    <t xml:space="preserve">LADRILHO HIDRAULICO, *30 X 30* CM, E= 2 CM, PADRAO MILANO, COR NATURAL                                                                                                                                                                                                                                                                                                                                                                                                                                    </t>
  </si>
  <si>
    <t xml:space="preserve">LUVA DE CORRER COM TRAVAS DEFOFO, PVC, JE, DN 100 MM                                                                                                                                                                                                                                                                                                                                                                                                                                                      </t>
  </si>
  <si>
    <t xml:space="preserve">LUVA DE CORRER COM TRAVAS DEFOFO, PVC, JE, DN 150 MM                                                                                                                                                                                                                                                                                                                                                                                                                                                      </t>
  </si>
  <si>
    <t xml:space="preserve">LUVA DE CORRER COM TRAVAS DEFOFO, PVC, JE, DN 200 MM                                                                                                                                                                                                                                                                                                                                                                                                                                                      </t>
  </si>
  <si>
    <t xml:space="preserve">LUVA DE CORRER COM TRAVAS DEFOFO, PVC, JE, DN 250 MM                                                                                                                                                                                                                                                                                                                                                                                                                                                      </t>
  </si>
  <si>
    <t xml:space="preserve">LUVA DE CORRER COM TRAVAS DEFOFO, PVC, JE, DN 300 MM                                                                                                                                                                                                                                                                                                                                                                                                                                                      </t>
  </si>
  <si>
    <t xml:space="preserve">LUVA DE CORRER PVC PBA, JE, DN 100 / DE 110 MM, PARA REDE DE AGUA                                                                                                                                                                                                                                                                                                                                                                                                                                         </t>
  </si>
  <si>
    <t xml:space="preserve">LUVA DE CORRER PVC PBA, JE, DN 50 / DE 60 MM, PARA REDE DE AGUA                                                                                                                                                                                                                                                                                                                                                                                                                                           </t>
  </si>
  <si>
    <t xml:space="preserve">LUVA DE CORRER PVC PBA, JE, DN 75 / DE 85 MM, PARA REDE DE AGUA                                                                                                                                                                                                                                                                                                                                                                                                                                           </t>
  </si>
  <si>
    <t xml:space="preserve">LUVA PARA ELETRODUTO, EM ACO GALVANIZADO ELETROLITICO, COM ROSCA, DIAMETRO DE 100 MM (4")                                                                                                                                                                                                                                                                                                                                                                                                                 </t>
  </si>
  <si>
    <t xml:space="preserve">LUVA PARA ELETRODUTO, EM ACO GALVANIZADO ELETROLITICO, COM ROSCA, DIAMETRO DE 15 MM (1/2")                                                                                                                                                                                                                                                                                                                                                                                                                </t>
  </si>
  <si>
    <t xml:space="preserve">LUVA PARA ELETRODUTO, EM ACO GALVANIZADO ELETROLITICO, COM ROSCA, DIAMETRO DE 20 MM (3/4")                                                                                                                                                                                                                                                                                                                                                                                                                </t>
  </si>
  <si>
    <t xml:space="preserve">LUVA PARA ELETRODUTO, EM ACO GALVANIZADO ELETROLITICO, COM ROSCA, DIAMETRO DE 25 MM (1")                                                                                                                                                                                                                                                                                                                                                                                                                  </t>
  </si>
  <si>
    <t xml:space="preserve">LUVA PARA ELETRODUTO, EM ACO GALVANIZADO ELETROLITICO, COM ROSCA, DIAMETRO DE 32 MM (1 1/4")                                                                                                                                                                                                                                                                                                                                                                                                              </t>
  </si>
  <si>
    <t xml:space="preserve">LUVA PARA ELETRODUTO, EM ACO GALVANIZADO ELETROLITICO, COM ROSCA, DIAMETRO DE 40 MM (1 1/2")                                                                                                                                                                                                                                                                                                                                                                                                              </t>
  </si>
  <si>
    <t xml:space="preserve">LUVA PARA ELETRODUTO, EM ACO GALVANIZADO ELETROLITICO, COM ROSCA, DIAMETRO DE 65 MM (2 1/2")                                                                                                                                                                                                                                                                                                                                                                                                              </t>
  </si>
  <si>
    <t xml:space="preserve">LUVA PARA ELETRODUTO, EM ACO GALVANIZADO ELETROLITICO, COM ROSCA, DIAMETRO DE 80 MM (3")                                                                                                                                                                                                                                                                                                                                                                                                                  </t>
  </si>
  <si>
    <t xml:space="preserve">LUVA SIMPLES PVC PBA, JE, DN 100 / DE 110 MM, PARA REDE DE AGUA                                                                                                                                                                                                                                                                                                                                                                                                                                           </t>
  </si>
  <si>
    <t xml:space="preserve">LUVA SIMPLES PVC PBA, JE, DN 50 / DE 60 MM, PARA REDE DE AGUA                                                                                                                                                                                                                                                                                                                                                                                                                                             </t>
  </si>
  <si>
    <t xml:space="preserve">LUVA SIMPLES PVC PBA, JE, DN 75 / DE 85 MM, PARA REDE DE AGUA                                                                                                                                                                                                                                                                                                                                                                                                                                             </t>
  </si>
  <si>
    <t xml:space="preserve">MAQUINA EXTRUSORA DE CONCRETO PARA GUIAS E SARJETAS, COM MOTOR A DIESEL E POTENCIA DE 14 CV                                                                                                                                                                                                                                                                                                                                                                                                               </t>
  </si>
  <si>
    <t xml:space="preserve">MAQUINA TIPO PRENSA HIDRAULICA, PARA FABRICACAO DE TUBOS DE CONCRETO PARA AGUAS PLUVIAIS, DN 200 A DN 600 MM X 1000 MM DE COMPRIMENTO, COM MOTOR PRINCIPAL COM POTENCIA DE 20 CV                                                                                                                                                                                                                                                                                                                          </t>
  </si>
  <si>
    <t xml:space="preserve">MARTELO DEMOLIDOR ELETRICO, COM POTENCIA DE 2.000 W, FREQUENCIA DE 1.000 IMPACTOS POR MINUTO, FORCA DE IMPACTO ENTRE 60 E 65 J, PESO DE 30 KG                                                                                                                                                                                                                                                                                                                                                             </t>
  </si>
  <si>
    <t xml:space="preserve">MEIO BLOCO ESTRUTURAL CERAMICO DE 14 X 19 X 14 CM (L X A X C) E 6,0 MPA                                                                                                                                                                                                                                                                                                                                                                                                                                   </t>
  </si>
  <si>
    <t xml:space="preserve">MEIO BLOCO ESTRUTURAL CERAMICO DE 14 X 19 X 19 CM (L X A X C) E 6,0 MPA                                                                                                                                                                                                                                                                                                                                                                                                                                   </t>
  </si>
  <si>
    <t xml:space="preserve">PARAFUSO DE ACO ZINCADO, SEXTAVADO, COM ROSCA INTEIRA, DIAMETRO 5/16", COMPRIMENTO 3/4", COM PORCA E ARRUELA LISA LEVE                                                                                                                                                                                                                                                                                                                                                                                    </t>
  </si>
  <si>
    <t xml:space="preserve">PARAFUSO DE ACO ZINCADO, SEXTAVADO, COM ROSCA SOBERBA, DIAMETRO 3/8", COMPRIMENTO 80 MM                                                                                                                                                                                                                                                                                                                                                                                                                   </t>
  </si>
  <si>
    <t xml:space="preserve">PARAFUSO DE ACO ZINCADO, TIPO CHUMBADOR PARABOLT, DIAMETRO 1/2", COMPRIMENTO 75 MM                                                                                                                                                                                                                                                                                                                                                                                                                        </t>
  </si>
  <si>
    <t xml:space="preserve">PARAFUSO DE ACO ZINCADO, TIPO CHUMBADOR PARABOLT, DIAMETRO 3/8", COMPRIMENTO 75 MM                                                                                                                                                                                                                                                                                                                                                                                                                        </t>
  </si>
  <si>
    <t xml:space="preserve">PARAFUSO, AUTOATARRAXANTE, CABECA CHATA, FENDA SIMPLES, EM ACO ZINCADO, 1/4" (6,35 MM) X 25 MM                                                                                                                                                                                                                                                                                                                                                                                                            </t>
  </si>
  <si>
    <t xml:space="preserve">PERFIL "I" OU "W" EM ACO LAMINADO, QUAISQUER DIMENSOES                                                                                                                                                                                                                                                                                                                                                                                                                                                    </t>
  </si>
  <si>
    <t xml:space="preserve">PERFIL "U" ENRIJECIDO, EM CHAPA DOBRADA DE ACO LAMINADO, E = 3,75 MM, H = 200 MM, L = 75 MM (9,94 KG/M)                                                                                                                                                                                                                                                                                                                                                                                                   </t>
  </si>
  <si>
    <t xml:space="preserve">PERFIL "U" SIMPLES, EM CHAPA DOBRADA DE ACO LAMINADO, E = 2,65 MM, H = 75 MM, L = 40 MM (3,04 KG/M)                                                                                                                                                                                                                                                                                                                                                                                                       </t>
  </si>
  <si>
    <t xml:space="preserve">PERFIL "U" SIMPLES, EM CHAPA DOBRADA DE ACO LAMINADO, E = 3 MM, H = 125 MM, L = 50 MM (5,07 KG/M)                                                                                                                                                                                                                                                                                                                                                                                                         </t>
  </si>
  <si>
    <t xml:space="preserve">PERFIL "U" SIMPLES, EM CHAPA DOBRADA DE ACO LAMINADO, E = 3 MM, H = 200 MM, L = 50 MM (6,83 KG/M)                                                                                                                                                                                                                                                                                                                                                                                                         </t>
  </si>
  <si>
    <t xml:space="preserve">PERFIL "U" SIMPLES, EM CHAPA DOBRADA DE ACO LAMINADO, E = 4,75 MM, H = 100 MM, L = 75 MM (8,74 KG/M)                                                                                                                                                                                                                                                                                                                                                                                                      </t>
  </si>
  <si>
    <t xml:space="preserve">PERFIL "U" SIMPLES, EM CHAPA DOBRADA DE ACO LAMINADO, E = 8 MM, H = 150 MM, L = 75 MM (16,97 KG/M)                                                                                                                                                                                                                                                                                                                                                                                                        </t>
  </si>
  <si>
    <t xml:space="preserve">PISO TATIL / PODOTATIL, LADRILHO HIDRAULICO / CONCRETO, *25 X 25* CM, E= *2,5* CM, PADRAO TATIL ALERTA OU DIRECIONAL, COR AMARELA                                                                                                                                                                                                                                                                                                                                                                         </t>
  </si>
  <si>
    <t xml:space="preserve">PISO TATIL / PODOTATIL, LADRILHO HIDRAULICO/CONCRETO, *40 X 40* CM, E= 2,5* CM, PADRAO TATIL ALERTA OU DIRECIONAL, COR NATURAL                                                                                                                                                                                                                                                                                                                                                                            </t>
  </si>
  <si>
    <t xml:space="preserve">PISO URETANO, VERSAO REVESTIMENTO AUTONIVELANTE, ESPESSURA VARIAVEL DE 3 A 4 MM (INCLUSO EXECUCAO)                                                                                                                                                                                                                                                                                                                                                                                                        </t>
  </si>
  <si>
    <t xml:space="preserve">PLACA/PISO DE CONCRETO POROSO/ PAVIMENTO PERMEAVEL/BLOCO DRENANTE DE CONCRETO, *40 X 40* CM, E = 6 CM, COR NATURAL                                                                                                                                                                                                                                                                                                                                                                                        </t>
  </si>
  <si>
    <t xml:space="preserve">PONTALETE ROLICO SEM TRATAMENTO, D = 8 A 11 CM, H = 3 M, EM EUCALIPTO OU EQUIVALENTE DA REGIAO - BRUTA (PARA ESCORAMENTO)                                                                                                                                                                                                                                                                                                                                                                                 </t>
  </si>
  <si>
    <t xml:space="preserve">PONTALETE ROLICO SEM TRATAMENTO, D = 8 A 11 CM, H = 6 M, EM EUCALIPTO OU EQUIVALENTE DA REGIAO - BRUTA (PARA ESCORAMENTO)                                                                                                                                                                                                                                                                                                                                                                                 </t>
  </si>
  <si>
    <t xml:space="preserve">PORTA CORTA-FOGO SIMPLES PARA SAIDA DE EMERGENCIA, 1 FOLHA DE ABRIR, 5 CM, ACABAMENTO NATURAL / SEM PINTURA, COM FECHADURA TIPO TRINCO, DOBRADICAS E BATENTE, VAO LUZ DE 90 X 210 CM, CLASSE P-90 (NBR 11742)                                                                                                                                                                                                                                                                                             </t>
  </si>
  <si>
    <t xml:space="preserve">PORTA DE ABRIR EM ACO, TIPO VENEZIANA, 90 X 210 CM, COM FUNDO ANTICORROSIVO / PRIMER DE PROTECAO, INCLUI FECHADURA, MACANETA E PARAFUSOS, SEM GUARNICAO/ALIZAR/VISTA                                                                                                                                                                                                                                                                                                                                      </t>
  </si>
  <si>
    <t xml:space="preserve">SAPATA DE PVC ADITIVADO NERVURADO D = 6 POLEGADAS                                                                                                                                                                                                                                                                                                                                                                                                                                                         </t>
  </si>
  <si>
    <t xml:space="preserve">SAPATA DE PVC ADITIVADO NERVURADO D = 8 POLEGADAS                                                                                                                                                                                                                                                                                                                                                                                                                                                         </t>
  </si>
  <si>
    <t xml:space="preserve">SOLVENTE PARA COLA A BASE DE RESINA SINTETICA (PARA COLA DE LAMINADO MELAMINICO E OUTRAS SUPERFICIES)                                                                                                                                                                                                                                                                                                                                                                                                     </t>
  </si>
  <si>
    <t xml:space="preserve">SUPORTE PARA CALHA DE 150 MM EM ACO GALVANIZADO                                                                                                                                                                                                                                                                                                                                                                                                                                                           </t>
  </si>
  <si>
    <t xml:space="preserve">TAMPAO FOFO ARTICULADO P/ REGISTRO, COM BASE / REQUADRO, CLASSE A15 CARGA MAX 1,5 T, *200 X 200* MM (COM INSCRICAO EM RELEVO DO TIPO DE REDE)                                                                                                                                                                                                                                                                                                                                                             </t>
  </si>
  <si>
    <t xml:space="preserve">TAMPAO FOFO ARTICULADO P/ REGISTRO, COM BASE / REQUADRO, CLASSE A15 CARGA MAXIMA 1,5 T, *400 X 400* MM (COM INSCRICAO EM RELEVO DO TIPO DE REDE)                                                                                                                                                                                                                                                                                                                                                          </t>
  </si>
  <si>
    <t xml:space="preserve">TAMPAO FOFO ARTICULADO, COM BASE / REQUADRO, CLASSE B125 CARGA MAX 12,5 T, REDONDO, TAMPA 600 MM (COM INSCRICAO EM RELEVO DO TIPO DE REDE)                                                                                                                                                                                                                                                                                                                                                                </t>
  </si>
  <si>
    <t xml:space="preserve">TAMPAO FOFO ARTICULADO, COM BASE / REQUADRO, CLASSE D400 CARGA MAX 40 T, REDONDO, TAMPA 600 MM (COM INSCRICAO EM RELEVO DO TIPO DE REDE)                                                                                                                                                                                                                                                                                                                                                                  </t>
  </si>
  <si>
    <t xml:space="preserve">TAMPAO FOFO SIMPLES COM BASE / REQUADRO, CLASSE D400 CARGA MAX. 40 T, REDONDO, TAMPA 600 MM (COM INSCRICAO EM RELEVO DO TIPO DE REDE)                                                                                                                                                                                                                                                                                                                                                                     </t>
  </si>
  <si>
    <t xml:space="preserve">TE DE REDUCAO, PVC PBA, BBB, JE, DN 100 X 50 / DE 110 X 60 MM, PARA REDE DE AGUA                                                                                                                                                                                                                                                                                                                                                                                                                          </t>
  </si>
  <si>
    <t xml:space="preserve">TE DE REDUCAO, PVC PBA, BBB, JE, DN 100 X 75 / DE 110 X 85 MM, PARA REDE DE AGUA                                                                                                                                                                                                                                                                                                                                                                                                                          </t>
  </si>
  <si>
    <t xml:space="preserve">TE DE REDUCAO, PVC PBA, BBB, JE, DN 75 X 50 / DE 85 X 60 MM, PARA REDE DE AGUA                                                                                                                                                                                                                                                                                                                                                                                                                            </t>
  </si>
  <si>
    <t xml:space="preserve">TE, PVC PBA, BBB, 90 GRAUS, DN 100 / DE 110 MM, PARA REDE DE AGUA                                                                                                                                                                                                                                                                                                                                                                                                                                         </t>
  </si>
  <si>
    <t xml:space="preserve">TE, PVC PBA, BBB, 90 GRAUS, DN 50 / DE 60 MM, PARA REDE DE AGUA                                                                                                                                                                                                                                                                                                                                                                                                                                           </t>
  </si>
  <si>
    <t xml:space="preserve">TE, PVC PBA, BBB, 90 GRAUS, DN 75 / DE 85 MM, PARA REDE DE AGUA                                                                                                                                                                                                                                                                                                                                                                                                                                           </t>
  </si>
  <si>
    <t xml:space="preserve">TIJOLO CERAMICO LAMINADO DE *5,5 X 11 X 23* CM (L X A X C)                                                                                                                                                                                                                                                                                                                                                                                                                                                </t>
  </si>
  <si>
    <t xml:space="preserve">TIJOLO CERAMICO MACICO APARENTE DE *6 X 12 X 24* CM (L X A X C)                                                                                                                                                                                                                                                                                                                                                                                                                                           </t>
  </si>
  <si>
    <t xml:space="preserve">TIJOLO CERAMICO MACICO COMUM DE *5 X 10 X 20* CM (L X A X C)                                                                                                                                                                                                                                                                                                                                                                                                                                              </t>
  </si>
  <si>
    <t xml:space="preserve">TIJOLO CERAMICO REFRATARIO DE *2,5 X 11,4 X 22,9* CM (L X A X C)                                                                                                                                                                                                                                                                                                                                                                                                                                          </t>
  </si>
  <si>
    <t xml:space="preserve">TIJOLO CERAMICO REFRATARIO DE *6,3 X 11,4 X 22,9* CM (L X A X C)                                                                                                                                                                                                                                                                                                                                                                                                                                          </t>
  </si>
  <si>
    <t xml:space="preserve">TORNEIRA ELETRICA DE PAREDE, PLASTICA, BICA ALTA, PARA COZINHA, 5500 W (110/220 V)                                                                                                                                                                                                                                                                                                                                                                                                                        </t>
  </si>
  <si>
    <t xml:space="preserve">TUBO DE CONCRETO ARMADO, PRE MOLDADO PARA AGUAS PLUVIAIS, CLASSE PA-1, COM ENCAIXE PONTA E BOLSA, DIAMETRO NOMINAL DE 500 MM                                                                                                                                                                                                                                                                                                                                                                              </t>
  </si>
  <si>
    <t xml:space="preserve">TUBO MULTICAMADA PEX GAS, DN *16* MM                                                                                                                                                                                                                                                                                                                                                                                                                                                                      </t>
  </si>
  <si>
    <t xml:space="preserve">TUBO MULTICAMADA PEX GAS, DN *20* MM                                                                                                                                                                                                                                                                                                                                                                                                                                                                      </t>
  </si>
  <si>
    <t xml:space="preserve">TUBO MULTICAMADA PEX GAS, DN *26* MM                                                                                                                                                                                                                                                                                                                                                                                                                                                                      </t>
  </si>
  <si>
    <t xml:space="preserve">TUBO MULTICAMADA PEX GAS, DN *32* MM                                                                                                                                                                                                                                                                                                                                                                                                                                                                      </t>
  </si>
  <si>
    <t xml:space="preserve">UNIAO DUPLA PPR DN 25 MM, PARA AGUA QUENTE PREDIAL                                                                                                                                                                                                                                                                                                                                                                                                                                                        </t>
  </si>
  <si>
    <t xml:space="preserve">CÓDIGO /SINAPI </t>
  </si>
  <si>
    <t>AGETOP CIVIL</t>
  </si>
  <si>
    <t>SINAPI/INSUMOS</t>
  </si>
  <si>
    <t>ORSE</t>
  </si>
  <si>
    <t>QUADRO DE DISTRIBUICAO COM BARRAMENTO TRIFASICO, DE EMBUTIR, EM CHAPA DE ACO GALVANIZADO, PARA 18 DISJUNTORES DIN, 100 A, INCLUINDO BARRAMENTO</t>
  </si>
  <si>
    <t>ORSE/9725</t>
  </si>
  <si>
    <t xml:space="preserve">	CPOS/37.24.042</t>
  </si>
  <si>
    <t>LIMPEZA NO FINAL DA OBRA - 8H/DIA X 5 DIAS = 40H.</t>
  </si>
  <si>
    <t>Para condição de recolhimento de tributos previdenciários NÃO DESONERADA (SERVIÇO)</t>
  </si>
  <si>
    <t>SEDOP</t>
  </si>
  <si>
    <t>MEMORIAL DE CÁLCULO</t>
  </si>
  <si>
    <t>PCI.817.01 - CUSTO DE COMPOSIÇÕES - SINTÉTICO                                               DATA DE EMISSÃO: 12/07/2024 23:41:04            DATA DE RT: 12/07/2024</t>
  </si>
  <si>
    <t>ABRANGÊNCIA : NACIONAL                                              LOCALIDADE  : CUIABA                                                                                                              DATA DE PREÇO   : 06/2024 REFERÊNCIA COLETA : MEDIANO</t>
  </si>
  <si>
    <t>ASSENTAMENTO DE TUBO DE FERRO FUNDIDO PARA REDE DE ÁGUA, DN 80 MM, JUNTA ELÁSTICA, INSTALADO EM LOCAL COM NÍVEL ALTO DE INTERFERÊNCIAS (NÃO INCLUI FORNECIMENTO). AF_05/2024</t>
  </si>
  <si>
    <t>ASSENTAMENTO DE TUBO DE FERRO FUNDIDO PARA REDE DE ÁGUA, DN 100 MM, JUNTA ELÁSTICA, INSTALADO EM LOCAL COM NÍVEL ALTO DE INTERFERÊNCIAS (NÃO INCLUI FORNECIMENTO). AF_05/2024</t>
  </si>
  <si>
    <t>ASSENTAMENTO DE TUBO DE FERRO FUNDIDO PARA REDE DE ÁGUA, DN 150 MM, JUNTA ELÁSTICA, INSTALADO EM LOCAL COM NÍVEL ALTO DE INTERFERÊNCIAS (NÃO INCLUI FORNECIMENTO). AF_05/2024</t>
  </si>
  <si>
    <t>ASSENTAMENTO DE TUBO DE FERRO FUNDIDO PARA REDE DE ÁGUA, DN 200 MM, JUNTA ELÁSTICA, INSTALADO EM LOCAL COM NÍVEL ALTO DE INTERFERÊNCIAS (NÃO INCLUI FORNECIMENTO). AF_05/2024</t>
  </si>
  <si>
    <t>ASSENTAMENTO DE TUBO DE FERRO FUNDIDO PARA REDE DE ÁGUA, DN 250 MM, JUNTA ELÁSTICA, INSTALADO EM LOCAL COM NÍVEL ALTO DE INTERFERÊNCIAS (NÃO INCLUI FORNECIMENTO). AF_05/2024</t>
  </si>
  <si>
    <t>ASSENTAMENTO DE TUBO DE FERRO FUNDIDO PARA REDE DE ÁGUA, DN 300 MM, JUNTA ELÁSTICA, INSTALADO EM LOCAL COM NÍVEL ALTO DE INTERFERÊNCIAS (NÃO INCLUI FORNECIMENTO). AF_05/2024</t>
  </si>
  <si>
    <t>ASSENTAMENTO DE TUBO DE FERRO FUNDIDO PARA REDE DE ÁGUA, DN 350 MM, JUNTA ELÁSTICA, INSTALADO EM LOCAL COM NÍVEL ALTO DE INTERFERÊNCIAS (NÃO INCLUI FORNECIMENTO). AF_05/2024</t>
  </si>
  <si>
    <t>ASSENTAMENTO DE TUBO DE FERRO FUNDIDO PARA REDE DE ÁGUA, DN 400 MM, JUNTA ELÁSTICA, INSTALADO EM LOCAL COM NÍVEL ALTO DE INTERFERÊNCIAS (NÃO INCLUI FORNECIMENTO). AF_05/2024</t>
  </si>
  <si>
    <t>ASSENTAMENTO DE TUBO DE FERRO FUNDIDO PARA REDE DE ÁGUA, DN 450 MM, JUNTA ELÁSTICA, INSTALADO EM LOCAL COM NÍVEL ALTO DE INTERFERÊNCIAS (NÃO INCLUI FORNECIMENTO). AF_05/2024</t>
  </si>
  <si>
    <t>ASSENTAMENTO DE TUBO DE FERRO FUNDIDO PARA REDE DE ÁGUA, DN 500 MM, JUNTA ELÁSTICA, INSTALADO EM LOCAL COM NÍVEL ALTO DE INTERFERÊNCIAS (NÃO INCLUI FORNECIMENTO). AF_05/2024</t>
  </si>
  <si>
    <t>ASSENTAMENTO DE TUBO DE FERRO FUNDIDO PARA REDE DE ÁGUA, DN 600 MM, JUNTA ELÁSTICA, INSTALADO EM LOCAL COM NÍVEL ALTO DE INTERFERÊNCIAS (NÃO INCLUI FORNECIMENTO). AF_05/2024</t>
  </si>
  <si>
    <t>ASSENTAMENTO DE TUBO DE FERRO FUNDIDO PARA REDE DE ÁGUA, DN 700 MM, JUNTA ELÁSTICA, INSTALADO EM LOCAL COM NÍVEL ALTO DE INTERFERÊNCIAS (NÃO INCLUI FORNECIMENTO). AF_05/2024</t>
  </si>
  <si>
    <t>ASSENTAMENTO DE TUBO DE FERRO FUNDIDO PARA REDE DE ÁGUA, DN 800 MM, JUNTA ELÁSTICA, INSTALADO EM LOCAL COM NÍVEL ALTO DE INTERFERÊNCIAS (NÃO INCLUI FORNECIMENTO). AF_05/2024</t>
  </si>
  <si>
    <t>ASSENTAMENTO DE TUBO DE FERRO FUNDIDO PARA REDE DE ÁGUA, DN 900 MM, JUNTA ELÁSTICA, INSTALADO EM LOCAL COM NÍVEL ALTO DE INTERFERÊNCIAS (NÃO INCLUI FORNECIMENTO). AF_05/2024</t>
  </si>
  <si>
    <t>ASSENTAMENTO DE TUBO DE FERRO FUNDIDO PARA REDE DE ÁGUA, DN 1000 MM, JUNTA ELÁSTICA, INSTALADO EM LOCAL COM NÍVEL ALTO DE INTERFERÊNCIAS (NÃO INCLUI FORNECIMENTO). AF_05/2024</t>
  </si>
  <si>
    <t>ASSENTAMENTO DE TUBO DE FERRO FUNDIDO PARA REDE DE ÁGUA, DN 1200 MM, JUNTA ELÁSTICA, INSTALADO EM LOCAL COM NÍVEL ALTO DE INTERFERÊNCIAS (NÃO INCLUI FORNECIMENTO). AF_05/2024</t>
  </si>
  <si>
    <t>ASSENTAMENTO DE TUBO DE FERRO FUNDIDO PARA REDE DE ÁGUA, DN 80 MM, JUNTA ELÁSTICA, INSTALADO EM LOCAL COM NÍVEL BAIXO DE INTERFERÊNCIAS (NÃO INCLUI FORNECIMENTO). AF_05/2024</t>
  </si>
  <si>
    <t>ASSENTAMENTO DE TUBO DE FERRO FUNDIDO PARA REDE DE ÁGUA, DN 100 MM, JUNTA ELÁSTICA, INSTALADO EM LOCAL COM NÍVEL BAIXO DE INTERFERÊNCIAS (NÃO INCLUI FORNECIMENTO). AF_05/2024</t>
  </si>
  <si>
    <t>ASSENTAMENTO DE TUBO DE FERRO FUNDIDO PARA REDE DE ÁGUA, DN 150 MM, JUNTA ELÁSTICA, INSTALADO EM LOCAL COM NÍVEL BAIXO DE INTERFERÊNCIAS (NÃO INCLUI FORNECIMENTO). AF_05/2024</t>
  </si>
  <si>
    <t>ASSENTAMENTO DE TUBO DE FERRO FUNDIDO PARA REDE DE ÁGUA, DN 200 MM, JUNTA ELÁSTICA, INSTALADO EM LOCAL COM NÍVEL BAIXO DE INTERFERÊNCIAS (NÃO INCLUI FORNECIMENTO). AF_05/2024</t>
  </si>
  <si>
    <t>ASSENTAMENTO DE TUBO DE FERRO FUNDIDO PARA REDE DE ÁGUA, DN 250 MM, JUNTA ELÁSTICA, INSTALADO EM LOCAL COM NÍVEL BAIXO DE INTERFERÊNCIAS (NÃO INCLUI FORNECIMENTO). AF_05/2024</t>
  </si>
  <si>
    <t>ASSENTAMENTO DE TUBO DE FERRO FUNDIDO PARA REDE DE ÁGUA, DN 300 MM, JUNTA ELÁSTICA, INSTALADO EM LOCAL COM NÍVEL BAIXO DE INTERFERÊNCIAS (NÃO INCLUI FORNECIMENTO). AF_05/2024</t>
  </si>
  <si>
    <t>ASSENTAMENTO DE TUBO DE FERRO FUNDIDO PARA REDE DE ÁGUA, DN 350 MM, JUNTA ELÁSTICA, INSTALADO EM LOCAL COM NÍVEL BAIXO DE INTERFERÊNCIAS (NÃO INCLUI FORNECIMENTO). AF_05/2024</t>
  </si>
  <si>
    <t>ASSENTAMENTO DE TUBO DE FERRO FUNDIDO PARA REDE DE ÁGUA, DN 400 MM, JUNTA ELÁSTICA, INSTALADO EM LOCAL COM NÍVEL BAIXO DE INTERFERÊNCIAS (NÃO INCLUI FORNECIMENTO). AF_05/2024</t>
  </si>
  <si>
    <t>ASSENTAMENTO DE TUBO DE FERRO FUNDIDO PARA REDE DE ÁGUA, DN 450 MM, JUNTA ELÁSTICA, INSTALADO EM LOCAL COM NÍVEL BAIXO DE INTERFERÊNCIAS (NÃO INCLUI FORNECIMENTO). AF_05/2024</t>
  </si>
  <si>
    <t>ASSENTAMENTO DE TUBO DE FERRO FUNDIDO PARA REDE DE ÁGUA, DN 500 MM, JUNTA ELÁSTICA, INSTALADO EM LOCAL COM NÍVEL BAIXO DE INTERFERÊNCIAS (NÃO INCLUI FORNECIMENTO). AF_05/2024</t>
  </si>
  <si>
    <t>ASSENTAMENTO DE TUBO DE FERRO FUNDIDO PARA REDE DE ÁGUA, DN 600 MM, JUNTA ELÁSTICA, INSTALADO EM LOCAL COM NÍVEL BAIXO DE INTERFERÊNCIAS (NÃO INCLUI FORNECIMENTO). AF_05/2024</t>
  </si>
  <si>
    <t>ASSENTAMENTO DE TUBO DE FERRO FUNDIDO PARA REDE DE ÁGUA, DN 700 MM, JUNTA ELÁSTICA, INSTALADO EM LOCAL COM NÍVEL BAIXO DE INTERFERÊNCIAS (NÃO INCLUI FORNECIMENTO). AF_05/2024</t>
  </si>
  <si>
    <t>ASSENTAMENTO DE TUBO DE FERRO FUNDIDO PARA REDE DE ÁGUA, DN 800 MM, JUNTA ELÁSTICA, INSTALADO EM LOCAL COM NÍVEL BAIXO DE INTERFERÊNCIAS (NÃO INCLUI FORNECIMENTO). AF_05/2024</t>
  </si>
  <si>
    <t>ASSENTAMENTO DE TUBO DE FERRO FUNDIDO PARA REDE DE ÁGUA, DN 900 MM, JUNTA ELÁSTICA, INSTALADO EM LOCAL COM NÍVEL BAIXO DE INTERFERÊNCIAS (NÃO INCLUI FORNECIMENTO). AF_05/2024</t>
  </si>
  <si>
    <t>ASSENTAMENTO DE TUBO DE FERRO FUNDIDO PARA REDE DE ÁGUA, DN 1000 MM, JUNTA ELÁSTICA, INSTALADO EM LOCAL COM NÍVEL BAIXO DE INTERFERÊNCIAS (NÃO INCLUI FORNECIMENTO). AF_05/2024</t>
  </si>
  <si>
    <t>ASSENTAMENTO DE TUBO DE FERRO FUNDIDO PARA REDE DE ÁGUA, DN 1200 MM, JUNTA ELÁSTICA, INSTALADO EM LOCAL COM NÍVEL BAIXO DE INTERFERÊNCIAS (NÃO INCLUI FORNECIMENTO). AF_05/2024</t>
  </si>
  <si>
    <t>ASSENTAMENTO DE CONEXÃO 2 ACESSOS ALINHADOS DE FERRO FUNDIDO PARA REDE DE ÁGUA, DN 1200, JUNTA ELÁSTICA, INSTALADO EM LOCAL COM NÍVEL ALTO DE INTERFERÊNCIAS (NÃO INCLUI FORNECIMENTO). AF_05/2024</t>
  </si>
  <si>
    <t>ASSENTAMENTO DE CONEXÃO 2 ACESSOS INCLINADOS DE FERRO FUNDIDO PARA REDE DE ÁGUA, DN 80, JUNTA ELÁSTICA, INSTALADO EM LOCAL COM NÍVEL ALTO DE INTERFERÊNCIAS (NÃO INCLUI FORNECIMENTO). AF_05/2024</t>
  </si>
  <si>
    <t>ASSENTAMENTO DE CONEXÃO 2 ACESSOS INCLINADOS DE FERRO FUNDIDO PARA REDE DE ÁGUA, DN 100, JUNTA ELÁSTICA, INSTALADO EM LOCAL COM NÍVEL ALTO DE INTERFERÊNCIAS (NÃO INCLUI FORNECIMENTO). AF_05/2024</t>
  </si>
  <si>
    <t>ASSENTAMENTO DE CONEXÃO 2 ACESSOS INCLINADOS DE FERRO FUNDIDO PARA REDE DE ÁGUA, DN 150, JUNTA ELÁSTICA, INSTALADO EM LOCAL COM NÍVEL ALTO DE INTERFERÊNCIAS (NÃO INCLUI FORNECIMENTO). AF_05/2024</t>
  </si>
  <si>
    <t>ASSENTAMENTO DE CONEXÃO 2 ACESSOS INCLINADOS DE FERRO FUNDIDO PARA REDE DE ÁGUA, DN 200, JUNTA ELÁSTICA, INSTALADO EM LOCAL COM NÍVEL ALTO DE INTERFERÊNCIAS (NÃO INCLUI FORNECIMENTO). AF_05/2024</t>
  </si>
  <si>
    <t>ASSENTAMENTO DE CONEXÃO 2 ACESSOS INCLINADOS DE FERRO FUNDIDO PARA REDE DE ÁGUA, DN 250, JUNTA ELÁSTICA, INSTALADO EM LOCAL COM NÍVEL ALTO DE INTERFERÊNCIAS (NÃO INCLUI FORNECIMENTO). AF_05/2024</t>
  </si>
  <si>
    <t>ASSENTAMENTO DE CONEXÃO 2 ACESSOS INCLINADOS DE FERRO FUNDIDO PARA REDE DE ÁGUA, DN 300, JUNTA ELÁSTICA, INSTALADO EM LOCAL COM NÍVEL ALTO DE INTERFERÊNCIAS (NÃO INCLUI FORNECIMENTO). AF_05/2024</t>
  </si>
  <si>
    <t>ASSENTAMENTO DE CONEXÃO 2 ACESSOS INCLINADOS DE FERRO FUNDIDO PARA REDE DE ÁGUA, DN 350, JUNTA ELÁSTICA, INSTALADO EM LOCAL COM NÍVEL ALTO DE INTERFERÊNCIAS (NÃO INCLUI FORNECIMENTO). AF_05/2024</t>
  </si>
  <si>
    <t>ASSENTAMENTO DE CONEXÃO 2 ACESSOS INCLINADOS DE FERRO FUNDIDO PARA REDE DE ÁGUA, DN 400, JUNTA ELÁSTICA, INSTALADO EM LOCAL COM NÍVEL ALTO DE INTERFERÊNCIAS (NÃO INCLUI FORNECIMENTO). AF_05/2024</t>
  </si>
  <si>
    <t>ASSENTAMENTO DE CONEXÃO 2 ACESSOS ALINHADOS DE FERRO FUNDIDO PARA REDE DE ÁGUA, DN 400, JUNTA ELÁSTICA, INSTALADO EM LOCAL COM NÍVEL BAIXO DE INTERFERÊNCIAS (NÃO INCLUI FORNECIMENTO). AF_05/2024</t>
  </si>
  <si>
    <t>ASSENTAMENTO DE CONEXÃO 3 ACESSOS DE FERRO FUNDIDO PARA REDE DE ÁGUA, DN 100, JUNTA ELÁSTICA, INSTALADO EM LOCAL COM NÍVEL BAIXO DE INTERFERÊNCIAS (NÃO INCLUI FORNECIMENTO). AF_05/2024</t>
  </si>
  <si>
    <t>ASSENTAMENTO DE CONEXÃO 2 ACESSOS ALINHADOS DE FERRO FUNDIDO PARA REDE DE ÁGUA, DN 450, JUNTA ELÁSTICA, INSTALADO EM LOCAL COM NÍVEL BAIXO DE INTERFERÊNCIAS (NÃO INCLUI FORNECIMENTO). AF_05/2024</t>
  </si>
  <si>
    <t>ASSENTAMENTO DE CONEXÃO 2 ACESSOS ALINHADOS DE FERRO FUNDIDO PARA REDE DE ÁGUA, DN 500, JUNTA ELÁSTICA, INSTALADO EM LOCAL COM NÍVEL BAIXO DE INTERFERÊNCIAS (NÃO INCLUI FORNECIMENTO). AF_05/2024</t>
  </si>
  <si>
    <t>ASSENTAMENTO DE CONEXÃO 2 ACESSOS ALINHADOS DE FERRO FUNDIDO PARA REDE DE ÁGUA, DN 600, JUNTA ELÁSTICA, INSTALADO EM LOCAL COM NÍVEL BAIXO DE INTERFERÊNCIAS (NÃO INCLUI FORNECIMENTO). AF_05/2024</t>
  </si>
  <si>
    <t>ASSENTAMENTO DE CONEXÃO 2 ACESSOS ALINHADOS DE FERRO FUNDIDO PARA REDE DE ÁGUA, DN 700, JUNTA ELÁSTICA, INSTALADO EM LOCAL COM NÍVEL BAIXO DE INTERFERÊNCIAS (NÃO INCLUI FORNECIMENTO). AF_05/2024</t>
  </si>
  <si>
    <t>ASSENTAMENTO DE CONEXÃO 2 ACESSOS ALINHADOS DE FERRO FUNDIDO PARA REDE DE ÁGUA, DN 800, JUNTA ELÁSTICA, INSTALADO EM LOCAL COM NÍVEL BAIXO DE INTERFERÊNCIAS (NÃO INCLUI FORNECIMENTO). AF_05/2024</t>
  </si>
  <si>
    <t>ASSENTAMENTO DE CONEXÃO 2 ACESSOS ALINHADOS DE FERRO FUNDIDO PARA REDE DE ÁGUA, DN 900, JUNTA ELÁSTICA, INSTALADO EM LOCAL COM NÍVEL BAIXO DE INTERFERÊNCIAS (NÃO INCLUI FORNECIMENTO). AF_05/2024</t>
  </si>
  <si>
    <t>ASSENTAMENTO DE CONEXÃO 2 ACESSOS ALINHADOS DE FERRO FUNDIDO PARA REDE DE ÁGUA, DN 1000, JUNTA ELÁSTICA, INSTALADO EM LOCAL COM NÍVEL BAIXO DE INTERFERÊNCIAS (NÃO INCLUI FORNECIMENTO). AF_05/2024</t>
  </si>
  <si>
    <t>ASSENTAMENTO DE CONEXÃO 2 ACESSOS ALINHADOS DE FERRO FUNDIDO PARA REDE DE ÁGUA, DN 1200, JUNTA ELÁSTICA, INSTALADO EM LOCAL COM NÍVEL BAIXO DE INTERFERÊNCIAS (NÃO INCLUI FORNECIMENTO). AF_05/2024</t>
  </si>
  <si>
    <t>ASSENTAMENTO DE CONEXÃO 2 ACESSOS INCLINADOS DE FERRO FUNDIDO PARA REDE DE ÁGUA, DN 80, JUNTA ELÁSTICA, INSTALADO EM LOCAL COM NÍVEL BAIXO DE INTERFERÊNCIAS (NÃO INCLUI FORNECIMENTO). AF_05/2024</t>
  </si>
  <si>
    <t>ASSENTAMENTO DE CONEXÃO 2 ACESSOS INCLINADOS DE FERRO FUNDIDO PARA REDE DE ÁGUA, DN 450, JUNTA ELÁSTICA, INSTALADO EM LOCAL COM NÍVEL ALTO DE INTERFERÊNCIAS (NÃO INCLUI FORNECIMENTO). AF_05/2024</t>
  </si>
  <si>
    <t>ASSENTAMENTO DE CONEXÃO 2 ACESSOS INCLINADOS DE FERRO FUNDIDO PARA REDE DE ÁGUA, DN 500, JUNTA ELÁSTICA, INSTALADO EM LOCAL COM NÍVEL ALTO DE INTERFERÊNCIAS (NÃO INCLUI FORNECIMENTO). AF_05/2024</t>
  </si>
  <si>
    <t>ASSENTAMENTO DE CONEXÃO 2 ACESSOS INCLINADOS DE FERRO FUNDIDO PARA REDE DE ÁGUA, DN 600, JUNTA ELÁSTICA, INSTALADO EM LOCAL COM NÍVEL ALTO DE INTERFERÊNCIAS (NÃO INCLUI FORNECIMENTO). AF_05/2024</t>
  </si>
  <si>
    <t>ASSENTAMENTO DE CONEXÃO 2 ACESSOS INCLINADOS DE FERRO FUNDIDO PARA REDE DE ÁGUA, DN 700, JUNTA ELÁSTICA, INSTALADO EM LOCAL COM NÍVEL ALTO DE INTERFERÊNCIAS (NÃO INCLUI FORNECIMENTO). AF_05/2024</t>
  </si>
  <si>
    <t>ASSENTAMENTO DE CONEXÃO 2 ACESSOS INCLINADOS DE FERRO FUNDIDO PARA REDE DE ÁGUA, DN 800, JUNTA ELÁSTICA, INSTALADO EM LOCAL COM NÍVEL ALTO DE INTERFERÊNCIAS (NÃO INCLUI FORNECIMENTO). AF_05/2024</t>
  </si>
  <si>
    <t>ASSENTAMENTO DE CONEXÃO 2 ACESSOS INCLINADOS DE FERRO FUNDIDO PARA REDE DE ÁGUA, DN 900, JUNTA ELÁSTICA, INSTALADO EM LOCAL COM NÍVEL ALTO DE INTERFERÊNCIAS (NÃO INCLUI FORNECIMENTO). AF_05/2024</t>
  </si>
  <si>
    <t>ASSENTAMENTO DE CONEXÃO 2 ACESSOS INCLINADOS DE FERRO FUNDIDO PARA REDE DE ÁGUA, DN 1000, JUNTA ELÁSTICA, INSTALADO EM LOCAL COM NÍVEL ALTO DE INTERFERÊNCIAS (NÃO INCLUI FORNECIMENTO). AF_05/2024</t>
  </si>
  <si>
    <t>ASSENTAMENTO DE CONEXÃO 2 ACESSOS INCLINADOS DE FERRO FUNDIDO PARA REDE DE ÁGUA, DN 1200, JUNTA ELÁSTICA, INSTALADO EM LOCAL COM NÍVEL ALTO DE INTERFERÊNCIAS (NÃO INCLUI FORNECIMENTO). AF_05/2024</t>
  </si>
  <si>
    <t>ASSENTAMENTO DE CONEXÃO 3 ACESSOS DE FERRO FUNDIDO PARA REDE DE ÁGUA, DN 80, JUNTA ELÁSTICA, INSTALADO EM LOCAL COM NÍVEL ALTO DE INTERFERÊNCIAS (NÃO INCLUI FORNECIMENTO). AF_05/2024</t>
  </si>
  <si>
    <t>ASSENTAMENTO DE CONEXÃO 3 ACESSOS DE FERRO FUNDIDO PARA REDE DE ÁGUA, DN 100, JUNTA ELÁSTICA, INSTALADO EM LOCAL COM NÍVEL ALTO DE INTERFERÊNCIAS (NÃO INCLUI FORNECIMENTO). AF_05/2024</t>
  </si>
  <si>
    <t>ASSENTAMENTO DE CONEXÃO 3 ACESSOS DE FERRO FUNDIDO PARA REDE DE ÁGUA, DN 150, JUNTA ELÁSTICA, INSTALADO EM LOCAL COM NÍVEL ALTO DE INTERFERÊNCIAS (NÃO INCLUI FORNECIMENTO). AF_05/2024</t>
  </si>
  <si>
    <t>ASSENTAMENTO DE CONEXÃO 3 ACESSOS DE FERRO FUNDIDO PARA REDE DE ÁGUA, DN 200, JUNTA ELÁSTICA, INSTALADO EM LOCAL COM NÍVEL ALTO DE INTERFERÊNCIAS (NÃO INCLUI FORNECIMENTO). AF_05/2024</t>
  </si>
  <si>
    <t>ASSENTAMENTO DE CONEXÃO 2 ACESSOS INCLINADOS DE FERRO FUNDIDO PARA REDE DE ÁGUA, DN 100, JUNTA ELÁSTICA, INSTALADO EM LOCAL COM NÍVEL BAIXO DE INTERFERÊNCIAS (NÃO INCLUI FORNECIMENTO). AF_05/2024</t>
  </si>
  <si>
    <t>ASSENTAMENTO DE CONEXÃO 3 ACESSOS DE FERRO FUNDIDO PARA REDE DE ÁGUA, DN 150, JUNTA ELÁSTICA, INSTALADO EM LOCAL COM NÍVEL BAIXO DE INTERFERÊNCIAS (NÃO INCLUI FORNECIMENTO). AF_05/2024</t>
  </si>
  <si>
    <t>ASSENTAMENTO DE CONEXÃO 3 ACESSOS DE FERRO FUNDIDO PARA REDE DE ÁGUA, DN 250, JUNTA ELÁSTICA, INSTALADO EM LOCAL COM NÍVEL ALTO DE INTERFERÊNCIAS (NÃO INCLUI FORNECIMENTO). AF_05/2024</t>
  </si>
  <si>
    <t>ASSENTAMENTO DE CONEXÃO 2 ACESSOS ALINHADOS DE FERRO FUNDIDO PARA REDE DE ÁGUA, DN 80, JUNTA ELÁSTICA, INSTALADO EM LOCAL COM NÍVEL ALTO DE INTERFERÊNCIAS (NÃO INCLUI FORNECIMENTO). AF_05/2024</t>
  </si>
  <si>
    <t>ASSENTAMENTO DE CONEXÃO 2 ACESSOS INCLINADOS DE FERRO FUNDIDO PARA REDE DE ÁGUA, DN 150, JUNTA ELÁSTICA, INSTALADO EM LOCAL COM NÍVEL BAIXO DE INTERFERÊNCIAS (NÃO INCLUI FORNECIMENTO). AF_05/2024</t>
  </si>
  <si>
    <t>ASSENTAMENTO DE CONEXÃO 2 ACESSOS INCLINADOS DE FERRO FUNDIDO PARA REDE DE ÁGUA, DN 200, JUNTA ELÁSTICA, INSTALADO EM LOCAL COM NÍVEL BAIXO DE INTERFERÊNCIAS (NÃO INCLUI FORNECIMENTO). AF_05/2024</t>
  </si>
  <si>
    <t>ASSENTAMENTO DE CONEXÃO 2 ACESSOS INCLINADOS DE FERRO FUNDIDO PARA REDE DE ÁGUA, DN 250, JUNTA ELÁSTICA, INSTALADO EM LOCAL COM NÍVEL BAIXO DE INTERFERÊNCIAS (NÃO INCLUI FORNECIMENTO). AF_05/2024</t>
  </si>
  <si>
    <t>ASSENTAMENTO DE CONEXÃO 2 ACESSOS INCLINADOS DE FERRO FUNDIDO PARA REDE DE ÁGUA, DN 300, JUNTA ELÁSTICA, INSTALADO EM LOCAL COM NÍVEL BAIXO DE INTERFERÊNCIAS (NÃO INCLUI FORNECIMENTO). AF_05/2024</t>
  </si>
  <si>
    <t>ASSENTAMENTO DE CONEXÃO 2 ACESSOS INCLINADOS DE FERRO FUNDIDO PARA REDE DE ÁGUA, DN 350, JUNTA ELÁSTICA, INSTALADO EM LOCAL COM NÍVEL BAIXO DE INTERFERÊNCIAS (NÃO INCLUI FORNECIMENTO). AF_05/2024</t>
  </si>
  <si>
    <t>ASSENTAMENTO DE CONEXÃO 2 ACESSOS INCLINADOS DE FERRO FUNDIDO PARA REDE DE ÁGUA, DN 400, JUNTA ELÁSTICA, INSTALADO EM LOCAL COM NÍVEL BAIXO DE INTERFERÊNCIAS (NÃO INCLUI FORNECIMENTO). AF_05/2024</t>
  </si>
  <si>
    <t>ASSENTAMENTO DE CONEXÃO 2 ACESSOS INCLINADOS DE FERRO FUNDIDO PARA REDE DE ÁGUA, DN 450, JUNTA ELÁSTICA, INSTALADO EM LOCAL COM NÍVEL BAIXO DE INTERFERÊNCIAS (NÃO INCLUI FORNECIMENTO). AF_05/2024</t>
  </si>
  <si>
    <t>ASSENTAMENTO DE CONEXÃO 2 ACESSOS INCLINADOS DE FERRO FUNDIDO PARA REDE DE ÁGUA, DN 500, JUNTA ELÁSTICA, INSTALADO EM LOCAL COM NÍVEL BAIXO DE INTERFERÊNCIAS (NÃO INCLUI FORNECIMENTO). AF_05/2024</t>
  </si>
  <si>
    <t>ASSENTAMENTO DE CONEXÃO 2 ACESSOS INCLINADOS DE FERRO FUNDIDO PARA REDE DE ÁGUA, DN 600, JUNTA ELÁSTICA, INSTALADO EM LOCAL COM NÍVEL BAIXO DE INTERFERÊNCIAS (NÃO INCLUI FORNECIMENTO). AF_05/2024</t>
  </si>
  <si>
    <t>ASSENTAMENTO DE CONEXÃO 2 ACESSOS INCLINADOS DE FERRO FUNDIDO PARA REDE DE ÁGUA, DN 700, JUNTA ELÁSTICA, INSTALADO EM LOCAL COM NÍVEL BAIXO DE INTERFERÊNCIAS (NÃO INCLUI FORNECIMENTO). AF_05/2024</t>
  </si>
  <si>
    <t>ASSENTAMENTO DE CONEXÃO 2 ACESSOS ALINHADOS DE FERRO FUNDIDO PARA REDE DE ÁGUA, DN 300, JUNTA ELÁSTICA, INSTALADO EM LOCAL COM NÍVEL BAIXO DE INTERFERÊNCIAS (NÃO INCLUI FORNECIMENTO). AF_05/2024</t>
  </si>
  <si>
    <t>ASSENTAMENTO DE CONEXÃO 2 ACESSOS ALINHADOS DE FERRO FUNDIDO PARA REDE DE ÁGUA, DN 350, JUNTA ELÁSTICA, INSTALADO EM LOCAL COM NÍVEL BAIXO DE INTERFERÊNCIAS (NÃO INCLUI FORNECIMENTO). AF_05/2024</t>
  </si>
  <si>
    <t>ASSENTAMENTO DE CONEXÃO 3 ACESSOS DE FERRO FUNDIDO PARA REDE DE ÁGUA, DN 200, JUNTA ELÁSTICA, INSTALADO EM LOCAL COM NÍVEL BAIXO DE INTERFERÊNCIAS (NÃO INCLUI FORNECIMENTO). AF_05/2024</t>
  </si>
  <si>
    <t>ASSENTAMENTO DE CONEXÃO 3 ACESSOS DE FERRO FUNDIDO PARA REDE DE ÁGUA, DN 250, JUNTA ELÁSTICA, INSTALADO EM LOCAL COM NÍVEL BAIXO DE INTERFERÊNCIAS (NÃO INCLUI FORNECIMENTO). AF_05/2024</t>
  </si>
  <si>
    <t>ASSENTAMENTO DE CONEXÃO 3 ACESSOS DE FERRO FUNDIDO PARA REDE DE ÁGUA, DN 300, JUNTA ELÁSTICA, INSTALADO EM LOCAL COM NÍVEL BAIXO DE INTERFERÊNCIAS (NÃO INCLUI FORNECIMENTO). AF_05/2024</t>
  </si>
  <si>
    <t>ASSENTAMENTO DE CONEXÃO 3 ACESSOS DE FERRO FUNDIDO PARA REDE DE ÁGUA, DN 350, JUNTA ELÁSTICA, INSTALADO EM LOCAL COM NÍVEL BAIXO DE INTERFERÊNCIAS (NÃO INCLUI FORNECIMENTO). AF_05/2024</t>
  </si>
  <si>
    <t>ASSENTAMENTO DE CONEXÃO 3 ACESSOS DE FERRO FUNDIDO PARA REDE DE ÁGUA, DN 400, JUNTA ELÁSTICA, INSTALADO EM LOCAL COM NÍVEL BAIXO DE INTERFERÊNCIAS (NÃO INCLUI FORNECIMENTO). AF_05/2024</t>
  </si>
  <si>
    <t>ASSENTAMENTO DE CONEXÃO 3 ACESSOS DE FERRO FUNDIDO PARA REDE DE ÁGUA, DN 450, JUNTA ELÁSTICA, INSTALADO EM LOCAL COM NÍVEL BAIXO DE INTERFERÊNCIAS (NÃO INCLUI FORNECIMENTO). AF_05/2024</t>
  </si>
  <si>
    <t>ASSENTAMENTO DE CONEXÃO 3 ACESSOS DE FERRO FUNDIDO PARA REDE DE ÁGUA, DN 500, JUNTA ELÁSTICA, INSTALADO EM LOCAL COM NÍVEL BAIXO DE INTERFERÊNCIAS (NÃO INCLUI FORNECIMENTO). AF_05/2024</t>
  </si>
  <si>
    <t>ASSENTAMENTO DE CONEXÃO 3 ACESSOS DE FERRO FUNDIDO PARA REDE DE ÁGUA, DN 600, JUNTA ELÁSTICA, INSTALADO EM LOCAL COM NÍVEL BAIXO DE INTERFERÊNCIAS (NÃO INCLUI FORNECIMENTO). AF_05/2024</t>
  </si>
  <si>
    <t>ASSENTAMENTO DE CONEXÃO 2 ACESSOS INCLINADOS DE FERRO FUNDIDO PARA REDE DE ÁGUA, DN 800, JUNTA ELÁSTICA, INSTALADO EM LOCAL COM NÍVEL BAIXO DE INTERFERÊNCIAS (NÃO INCLUI FORNECIMENTO). AF_05/2024</t>
  </si>
  <si>
    <t>ASSENTAMENTO DE CONEXÃO 2 ACESSOS INCLINADOS DE FERRO FUNDIDO PARA REDE DE ÁGUA, DN 1000, JUNTA ELÁSTICA, INSTALADO EM LOCAL COM NÍVEL BAIXO DE INTERFERÊNCIAS (NÃO INCLUI FORNECIMENTO). AF_05/2024</t>
  </si>
  <si>
    <t>ASSENTAMENTO DE CONEXÃO 2 ACESSOS INCLINADOS DE FERRO FUNDIDO PARA REDE DE ÁGUA, DN 1200, JUNTA ELÁSTICA, INSTALADO EM LOCAL COM NÍVEL BAIXO DE INTERFERÊNCIAS (NÃO INCLUI FORNECIMENTO). AF_05/2024</t>
  </si>
  <si>
    <t>ASSENTAMENTO DE CONEXÃO 3 ACESSOS DE FERRO FUNDIDO PARA REDE DE ÁGUA, DN 80, JUNTA ELÁSTICA, INSTALADO EM LOCAL COM NÍVEL BAIXO DE INTERFERÊNCIAS (NÃO INCLUI FORNECIMENTO). AF_05/2024</t>
  </si>
  <si>
    <t>ASSENTAMENTO DE CONEXÃO 3 ACESSOS DE FERRO FUNDIDO PARA REDE DE ÁGUA, DN 700, JUNTA ELÁSTICA, INSTALADO EM LOCAL COM NÍVEL BAIXO DE INTERFERÊNCIAS (NÃO INCLUI FORNECIMENTO). AF_05/2024</t>
  </si>
  <si>
    <t>ASSENTAMENTO DE CONEXÃO 3 ACESSOS DE FERRO FUNDIDO PARA REDE DE ÁGUA, DN 900, JUNTA ELÁSTICA, INSTALADO EM LOCAL COM NÍVEL BAIXO DE INTERFERÊNCIAS (NÃO INCLUI FORNECIMENTO). AF_05/2024</t>
  </si>
  <si>
    <t>ASSENTAMENTO DE CONEXÃO 3 ACESSOS DE FERRO FUNDIDO PARA REDE DE ÁGUA, DN 1000, JUNTA ELÁSTICA, INSTALADO EM LOCAL COM NÍVEL BAIXO DE INTERFERÊNCIAS (NÃO INCLUI FORNECIMENTO). AF_05/2024</t>
  </si>
  <si>
    <t>ASSENTAMENTO DE CONEXÃO 3 ACESSOS DE FERRO FUNDIDO PARA REDE DE ÁGUA, DN 1200, JUNTA ELÁSTICA, INSTALADO EM LOCAL COM NÍVEL BAIXO DE INTERFERÊNCIAS (NÃO INCLUI FORNECIMENTO). AF_05/2024</t>
  </si>
  <si>
    <t>ASSENTAMENTO DE CONEXÃO 3 ACESSOS DE FERRO FUNDIDO PARA REDE DE ÁGUA, DN 300, JUNTA ELÁSTICA, INSTALADO EM LOCAL COM NÍVEL ALTO DE INTERFERÊNCIAS (NÃO INCLUI FORNECIMENTO). AF_05/2024</t>
  </si>
  <si>
    <t>ASSENTAMENTO DE CONEXÃO 3 ACESSOS DE FERRO FUNDIDO PARA REDE DE ÁGUA, DN 350, JUNTA ELÁSTICA, INSTALADO EM LOCAL COM NÍVEL ALTO DE INTERFERÊNCIAS (NÃO INCLUI FORNECIMENTO). AF_05/2024</t>
  </si>
  <si>
    <t>ASSENTAMENTO DE CONEXÃO 3 ACESSOS DE FERRO FUNDIDO PARA REDE DE ÁGUA, DN 400, JUNTA ELÁSTICA, INSTALADO EM LOCAL COM NÍVEL ALTO DE INTERFERÊNCIAS (NÃO INCLUI FORNECIMENTO). AF_05/2024</t>
  </si>
  <si>
    <t>ASSENTAMENTO DE CONEXÃO 3 ACESSOS DE FERRO FUNDIDO PARA REDE DE ÁGUA, DN 450, JUNTA ELÁSTICA, INSTALADO EM LOCAL COM NÍVEL ALTO DE INTERFERÊNCIAS (NÃO INCLUI FORNECIMENTO). AF_05/2024</t>
  </si>
  <si>
    <t>ASSENTAMENTO DE CONEXÃO 3 ACESSOS DE FERRO FUNDIDO PARA REDE DE ÁGUA, DN 500, JUNTA ELÁSTICA, INSTALADO EM LOCAL COM NÍVEL ALTO DE INTERFERÊNCIAS (NÃO INCLUI FORNECIMENTO). AF_05/2024</t>
  </si>
  <si>
    <t>ASSENTAMENTO DE CONEXÃO 3 ACESSOS DE FERRO FUNDIDO PARA REDE DE ÁGUA, DN 600, JUNTA ELÁSTICA, INSTALADO EM LOCAL COM NÍVEL ALTO DE INTERFERÊNCIAS (NÃO INCLUI FORNECIMENTO). AF_05/2024</t>
  </si>
  <si>
    <t>ASSENTAMENTO DE CONEXÃO 3 ACESSOS DE FERRO FUNDIDO PARA REDE DE ÁGUA, DN 700, JUNTA ELÁSTICA, INSTALADO EM LOCAL COM NÍVEL ALTO DE INTERFERÊNCIAS (NÃO INCLUI FORNECIMENTO). AF_05/2024</t>
  </si>
  <si>
    <t>ASSENTAMENTO DE CONEXÃO 3 ACESSOS DE FERRO FUNDIDO PARA REDE DE ÁGUA, DN 800, JUNTA ELÁSTICA, INSTALADO EM LOCAL COM NÍVEL ALTO DE INTERFERÊNCIAS (NÃO INCLUI FORNECIMENTO). AF_05/2024</t>
  </si>
  <si>
    <t>ASSENTAMENTO DE CONEXÃO 3 ACESSOS DE FERRO FUNDIDO PARA REDE DE ÁGUA, DN 900, JUNTA ELÁSTICA, INSTALADO EM LOCAL COM NÍVEL ALTO DE INTERFERÊNCIAS (NÃO INCLUI FORNECIMENTO). AF_05/2024</t>
  </si>
  <si>
    <t>ASSENTAMENTO DE CONEXÃO 3 ACESSOS DE FERRO FUNDIDO PARA REDE DE ÁGUA, DN 1000, JUNTA ELÁSTICA, INSTALADO EM LOCAL COM NÍVEL ALTO DE INTERFERÊNCIAS (NÃO INCLUI FORNECIMENTO). AF_05/2024</t>
  </si>
  <si>
    <t>ASSENTAMENTO DE CONEXÃO 3 ACESSOS DE FERRO FUNDIDO PARA REDE DE ÁGUA, DN 1200, JUNTA ELÁSTICA, INSTALADO EM LOCAL COM NÍVEL ALTO DE INTERFERÊNCIAS (NÃO INCLUI FORNECIMENTO). AF_05/2024</t>
  </si>
  <si>
    <t>FORNECIMENTO E ASSENTAMENTO DE TE RANHURADO EM FERRO FUNDIDO, DN 80 (3") PARA REDE DE ÁGUA, INSTALADO EM LOCAL COM NÍVEL ALTO DE INTERFERÊNCIAS (INCLUI FORNECIMENTO). AF_05/2024</t>
  </si>
  <si>
    <t>FORNECIMENTO E ASSENTAMENTO DE CURVA 45 GRAUS RANHURADA EM FERRO FUNDIDO, DN 80 MM (3") PARA REDE DE ÁGUA, INSTALADO EM LOCAL COM NÍVEL ALTO DE INTERFERÊNCIAS (INCLUI FORNECIMENTO). AF_05/2024</t>
  </si>
  <si>
    <t>ASSENTAMENTO DE CONEXÃO 2 ACESSOS ALINHADOS DE FERRO FUNDIDO PARA REDE DE ÁGUA, DN 100, JUNTA ELÁSTICA, INSTALADO EM LOCAL COM NÍVEL ALTO DE INTERFERÊNCIAS (NÃO INCLUI FORNECIMENTO). AF_05/2024</t>
  </si>
  <si>
    <t>ASSENTAMENTO DE CONEXÃO 2 ACESSOS ALINHADOS DE FERRO FUNDIDO PARA REDE DE ÁGUA, DN 150, JUNTA ELÁSTICA, INSTALADO EM LOCAL COM NÍVEL ALTO DE INTERFERÊNCIAS (NÃO INCLUI FORNECIMENTO). AF_05/2024</t>
  </si>
  <si>
    <t>ASSENTAMENTO DE CONEXÃO 2 ACESSOS ALINHADOS DE FERRO FUNDIDO PARA REDE DE ÁGUA, DN 1000, JUNTA ELÁSTICA, INSTALADO EM LOCAL COM NÍVEL ALTO DE INTERFERÊNCIAS (NÃO INCLUI FORNECIMENTO). AF_05/2024</t>
  </si>
  <si>
    <t>ASSENTAMENTO DE CONEXÃO 2 ACESSOS ALINHADOS DE FERRO FUNDIDO PARA REDE DE ÁGUA, DN 150, JUNTA ELÁSTICA, INSTALADO EM LOCAL COM NÍVEL BAIXO DE INTERFERÊNCIAS (NÃO INCLUI FORNECIMENTO). AF_05/2024</t>
  </si>
  <si>
    <t>ASSENTAMENTO DE CONEXÃO 2 ACESSOS ALINHADOS DE FERRO FUNDIDO PARA REDE DE ÁGUA, DN 200, JUNTA ELÁSTICA, INSTALADO EM LOCAL COM NÍVEL BAIXO DE INTERFERÊNCIAS (NÃO INCLUI FORNECIMENTO). AF_05/2024</t>
  </si>
  <si>
    <t>ASSENTAMENTO DE CONEXÃO 2 ACESSOS INCLINADOS DE FERRO FUNDIDO PARA REDE DE ÁGUA, DN 900, JUNTA ELÁSTICA, INSTALADO EM LOCAL COM NÍVEL BAIXO DE INTERFERÊNCIAS (NÃO INCLUI FORNECIMENTO). AF_05/2024</t>
  </si>
  <si>
    <t>ASSENTAMENTO DE CONEXÃO 3 ACESSOS DE FERRO FUNDIDO PARA REDE DE ÁGUA, DN 800, JUNTA ELÁSTICA, INSTALADO EM LOCAL COM NÍVEL BAIXO DE INTERFERÊNCIAS (NÃO INCLUI FORNECIMENTO). AF_05/2024</t>
  </si>
  <si>
    <t>ASSENTAMENTO DE CONEXÃO 2 ACESSOS ALINHADOS DE FERRO FUNDIDO PARA REDE DE ÁGUA, DN 200, JUNTA ELÁSTICA, INSTALADO EM LOCAL COM NÍVEL ALTO DE INTERFERÊNCIAS (NÃO INCLUI FORNECIMENTO). AF_05/2024</t>
  </si>
  <si>
    <t>ASSENTAMENTO DE CONEXÃO 2 ACESSOS ALINHADOS DE FERRO FUNDIDO PARA REDE DE ÁGUA, DN 250, JUNTA ELÁSTICA, INSTALADO EM LOCAL COM NÍVEL ALTO DE INTERFERÊNCIAS (NÃO INCLUI FORNECIMENTO). AF_05/2024</t>
  </si>
  <si>
    <t>ASSENTAMENTO DE CONEXÃO 2 ACESSOS ALINHADOS DE FERRO FUNDIDO PARA REDE DE ÁGUA, DN 300, JUNTA ELÁSTICA, INSTALADO EM LOCAL COM NÍVEL ALTO DE INTERFERÊNCIAS (NÃO INCLUI FORNECIMENTO). AF_05/2024</t>
  </si>
  <si>
    <t>ASSENTAMENTO DE CONEXÃO 2 ACESSOS ALINHADOS DE FERRO FUNDIDO PARA REDE DE ÁGUA, DN 350, JUNTA ELÁSTICA, INSTALADO EM LOCAL COM NÍVEL ALTO DE INTERFERÊNCIAS (NÃO INCLUI FORNECIMENTO). AF_05/2024</t>
  </si>
  <si>
    <t>ASSENTAMENTO DE CONEXÃO 2 ACESSOS ALINHADOS DE FERRO FUNDIDO PARA REDE DE ÁGUA, DN 400, JUNTA ELÁSTICA, INSTALADO EM LOCAL COM NÍVEL ALTO DE INTERFERÊNCIAS (NÃO INCLUI FORNECIMENTO). AF_05/2024</t>
  </si>
  <si>
    <t>ASSENTAMENTO DE CONEXÃO 2 ACESSOS ALINHADOS DE FERRO FUNDIDO PARA REDE DE ÁGUA, DN 450, JUNTA ELÁSTICA, INSTALADO EM LOCAL COM NÍVEL ALTO DE INTERFERÊNCIAS (NÃO INCLUI FORNECIMENTO). AF_05/2024</t>
  </si>
  <si>
    <t>ASSENTAMENTO DE CONEXÃO 2 ACESSOS ALINHADOS DE FERRO FUNDIDO PARA REDE DE ÁGUA, DN 500, JUNTA ELÁSTICA, INSTALADO EM LOCAL COM NÍVEL ALTO DE INTERFERÊNCIAS (NÃO INCLUI FORNECIMENTO). AF_05/2024</t>
  </si>
  <si>
    <t>ASSENTAMENTO DE CONEXÃO 2 ACESSOS ALINHADOS DE FERRO FUNDIDO PARA REDE DE ÁGUA, DN 600, JUNTA ELÁSTICA, INSTALADO EM LOCAL COM NÍVEL ALTO DE INTERFERÊNCIAS (NÃO INCLUI FORNECIMENTO). AF_05/2024</t>
  </si>
  <si>
    <t>ASSENTAMENTO DE CONEXÃO 2 ACESSOS ALINHADOS DE FERRO FUNDIDO PARA REDE DE ÁGUA, DN 700, JUNTA ELÁSTICA, INSTALADO EM LOCAL COM NÍVEL ALTO DE INTERFERÊNCIAS (NÃO INCLUI FORNECIMENTO). AF_05/2024</t>
  </si>
  <si>
    <t>ASSENTAMENTO DE CONEXÃO 2 ACESSOS ALINHADOS DE FERRO FUNDIDO PARA REDE DE ÁGUA, DN 800, JUNTA ELÁSTICA, INSTALADO EM LOCAL COM NÍVEL ALTO DE INTERFERÊNCIAS (NÃO INCLUI FORNECIMENTO). AF_05/2024</t>
  </si>
  <si>
    <t>ASSENTAMENTO DE CONEXÃO 2 ACESSOS ALINHADOS DE FERRO FUNDIDO PARA REDE DE ÁGUA, DN 900, JUNTA ELÁSTICA, INSTALADO EM LOCAL COM NÍVEL ALTO DE INTERFERÊNCIAS (NÃO INCLUI FORNECIMENTO). AF_05/2024</t>
  </si>
  <si>
    <t>ASSENTAMENTO DE TUBO DE AÇO CARBONO PARA REDE DE ÁGUA, DN 600 MM (24"), JUNTA SOLDADA, INSTALADO EM LOCAL COM NÍVEL ALTO DE INTERFERÊNCIAS (NÃO INCLUI FORNECIMENTO). AF_05/2024</t>
  </si>
  <si>
    <t>ASSENTAMENTO DE TUBO DE AÇO CARBONO PARA REDE DE ÁGUA, DN 700 MM (28"), JUNTA SOLDADA, INSTALADO EM LOCAL COM NÍVEL ALTO DE INTERFERÊNCIAS (NÃO INCLUI FORNECIMENTO). AF_05/2024</t>
  </si>
  <si>
    <t>ASSENTAMENTO DE TUBO DE AÇO CARBONO PARA REDE DE ÁGUA, DN 800 MM (32"), JUNTA SOLDADA, INSTALADO EM LOCAL COM NÍVEL ALTO DE INTERFERÊNCIAS (NÃO INCLUI FORNECIMENTO). AF_05/2024</t>
  </si>
  <si>
    <t>ASSENTAMENTO DE TUBO DE AÇO CARBONO PARA REDE DE ÁGUA, DN 900 MM (36"), JUNTA SOLDADA, INSTALADO EM LOCAL COM NÍVEL ALTO DE INTERFERÊNCIAS (NÃO INCLUI FORNECIMENTO). AF_05/2024</t>
  </si>
  <si>
    <t>ASSENTAMENTO DE TUBO DE AÇO CARBONO PARA REDE DE ÁGUA, DN 1000 MM (40") OU DN 1100 MM (44"), JUNTA SOLDADA, INSTALADO EM LOCAL COM NÍVEL ALTO DE INTERFERÊNCIAS (NÃO INCLUI FORNECIMENTO). AF_05/2024</t>
  </si>
  <si>
    <t>ASSENTAMENTO DE TUBO DE AÇO CARBONO PARA REDE DE ÁGUA, DN 1200 MM (48") OU DN 1300 MM (52"), JUNTA SOLDADA, INSTALADO EM LOCAL COM NÍVEL ALTO DE INTERFERÊNCIAS (NÃO INCLUI FORNECIMENTO). AF_05/2024</t>
  </si>
  <si>
    <t>ASSENTAMENTO DE TUBO DE AÇO CARBONO PARA REDE DE ÁGUA, DN 1400 MM (56'') OU DN 1500 MM (60"), JUNTA SOLDADA, INSTALADO EM LOCAL COM NÍVEL ALTO DE INTERFERÊNCIAS (NÃO INCLUI FORNECIMENTO). AF_05/2024</t>
  </si>
  <si>
    <t>ASSENTAMENTO DE TUBO DE AÇO CARBONO PARA REDE DE ÁGUA, DN 1600 MM (64") OU DN 1700 MM (68"), JUNTA SOLDADA, INSTALADO EM LOCAL COM NÍVEL ALTO DE INTERFERÊNCIAS (NÃO INCLUI FORNECIMENTO). AF_05/2024</t>
  </si>
  <si>
    <t>ASSENTAMENTO DE TUBO DE AÇO CARBONO PARA REDE DE ÁGUA, DN 1800 MM (72") OU DN 1900 MM (76"), JUNTA SOLDADA, INSTALADO EM LOCAL COM NÍVEL ALTO DE INTERFERÊNCIAS (NÃO INCLUI FORNECIMENTO). AF_05/2024</t>
  </si>
  <si>
    <t>ASSENTAMENTO DE TUBO DE AÇO CARBONO PARA REDE DE ÁGUA, DN 2000 MM (80") OU DN 2100 MM (84"), JUNTA SOLDADA, INSTALADO EM LOCAL COM NÍVEL ALTO DE INTERFERÊNCIAS (NÃO INCLUI FORNECIMENTO). AF_05/2024</t>
  </si>
  <si>
    <t>ASSENTAMENTO DE TUBO DE AÇO CARBONO PARA REDE DE ÁGUA, DN 600 MM (24"), JUNTA SOLDADA, INSTALADO EM LOCAL COM NÍVEL BAIXO DE INTERFERÊNCIAS (NÃO INCLUI FORNECIMENTO). AF_05/2024</t>
  </si>
  <si>
    <t>ASSENTAMENTO DE TUBO DE AÇO CARBONO PARA REDE DE ÁGUA, DN 700 MM (28"), JUNTA SOLDADA, INSTALADO EM LOCAL COM NÍVEL BAIXO DE INTERFERÊNCIAS (NÃO INCLUI FORNECIMENTO). AF_05/2024</t>
  </si>
  <si>
    <t>ASSENTAMENTO DE TUBO DE AÇO CARBONO PARA REDE DE ÁGUA, DN 800 MM (32"), JUNTA SOLDADA, INSTALADO EM LOCAL COM NÍVEL BAIXO DE INTERFERÊNCIAS (NÃO INCLUI FORNECIMENTO). AF_05/2024</t>
  </si>
  <si>
    <t>ASSENTAMENTO DE TUBO DE AÇO CARBONO PARA REDE DE ÁGUA, DN 900 MM (36"), JUNTA SOLDADA, INSTALADO EM LOCAL COM NÍVEL BAIXO DE INTERFERÊNCIAS (NÃO INCLUI FORNECIMENTO). AF_05/2024</t>
  </si>
  <si>
    <t>ASSENTAMENTO DE TUBO DE AÇO CARBONO PARA REDE DE ÁGUA, DN 1000 MM (40") OU DN 1100 MM (44"), JUNTA SOLDADA, INSTALADO EM LOCAL COM NÍVEL BAIXO DE INTERFERÊNCIAS (NÃO INCLUI FORNECIMENTO). AF_05/2024</t>
  </si>
  <si>
    <t>ASSENTAMENTO DE TUBO DE AÇO CARBONO PARA REDE DE ÁGUA, DN 1200 MM (48") OU DN 1300 MM (52"), JUNTA SOLDADA, INSTALADO EM LOCAL COM NÍVEL BAIXO DE INTERFERÊNCIAS (NÃO INCLUI FORNECIMENTO). AF_05/2024</t>
  </si>
  <si>
    <t>ASSENTAMENTO DE TUBO DE AÇO CARBONO PARA REDE DE ÁGUA, DN 1400 MM (56'') OU DN 1500 MM (60"), JUNTA SOLDADA, INSTALADO EM LOCAL COM NÍVEL BAIXO DE INTERFERÊNCIAS (NÃO INCLUI FORNECIMENTO). AF_05/2024</t>
  </si>
  <si>
    <t>ASSENTAMENTO DE TUBO DE AÇO CARBONO PARA REDE DE ÁGUA, DN 1600 MM (64") OU DN 1700 MM (68"), JUNTA SOLDADA, INSTALADO EM LOCAL COM NÍVEL BAIXO DE INTERFERÊNCIAS (NÃO INCLUI FORNECIMENTO). AF_05/2024</t>
  </si>
  <si>
    <t>ASSENTAMENTO DE TUBO DE AÇO CARBONO PARA REDE DE ÁGUA, DN 1800 MM (72") OU DN 1900 MM (76"), JUNTA SOLDADA, INSTALADO EM LOCAL COM NÍVEL BAIXO DE INTERFERÊNCIAS (NÃO INCLUI FORNECIMENTO). AF_05/2024</t>
  </si>
  <si>
    <t>ASSENTAMENTO DE TUBO DE AÇO CARBONO PARA REDE DE ÁGUA, DN 2000 MM (80") OU DN 2100 MM (84"), JUNTA SOLDADA, INSTALADO EM LOCAL COM NÍVEL BAIXO DE INTERFERÊNCIAS (NÃO INCLUI FORNECIMENTO). AF_05/2024</t>
  </si>
  <si>
    <t>ASSENTAMENTO DE TUBO DE PVC PBA PARA REDE DE ÁGUA, DN 50 MM, JUNTA ELÁSTICA INTEGRADA, INSTALADO EM LOCAL COM NÍVEL ALTO DE INTERFERÊNCIAS (NÃO INCLUI FORNECIMENTO). AF_05/2024</t>
  </si>
  <si>
    <t>ASSENTAMENTO DE TUBO DE PVC PBA PARA REDE DE ÁGUA, DN 75 MM, JUNTA ELÁSTICA INTEGRADA, INSTALADO EM LOCAL COM NÍVEL ALTO DE INTERFERÊNCIAS (NÃO INCLUI FORNECIMENTO). AF_05/2024</t>
  </si>
  <si>
    <t>ASSENTAMENTO DE TUBO DE PVC PBA PARA REDE DE ÁGUA, DN 100 MM, JUNTA ELÁSTICA INTEGRADA, INSTALADO EM LOCAL COM NÍVEL ALTO DE INTERFERÊNCIAS (NÃO INCLUI FORNECIMENTO). AF_05/2024</t>
  </si>
  <si>
    <t>ASSENTAMENTO DE TUBO DE PVC PBA PARA REDE DE ÁGUA, DN 50 MM, JUNTA ELÁSTICA INTEGRADA, INSTALADO EM LOCAL COM NÍVEL BAIXO DE INTERFERÊNCIAS (NÃO INCLUI FORNECIMENTO). AF_05/2024</t>
  </si>
  <si>
    <t>ASSENTAMENTO DE TUBO DE PVC PBA PARA REDE DE ÁGUA, DN 75 MM, JUNTA ELÁSTICA INTEGRADA, INSTALADO EM LOCAL COM NÍVEL BAIXO DE INTERFERÊNCIAS (NÃO INCLUI FORNECIMENTO). AF_05/2024</t>
  </si>
  <si>
    <t>ASSENTAMENTO DE TUBO DE PVC PBA PARA REDE DE ÁGUA, DN 100 MM, JUNTA ELÁSTICA INTEGRADA, INSTALADO EM LOCAL COM NÍVEL BAIXO DE INTERFERÊNCIAS (NÃO INCLUI FORNECIMENTO). AF_05/2024</t>
  </si>
  <si>
    <t>ASSENTAMENTO E FORNECIMENTO DE TUBO DE PVC PBA PARA REDE DE ÁGUA, DN 50, JUNTA ELÁSTICA INTEGRADA, INSTALADO EM LOCAL COM NÍVEL ALTO DE INTERFERÊNCIAS (INCLUI FORNECIMENTO). AF_05/2024</t>
  </si>
  <si>
    <t>ASSENTAMENTO E FORNECIMENTO DE TUBO DE PVC PBA PARA REDE DE ÁGUA, DN 50, JUNTA ELÁSTICA INTEGRADA, INSTALADO EM LOCAL COM NÍVEL BAIXO DE INTERFERÊNCIAS (INCLUI FORNECIMENTO). AF_05/2024</t>
  </si>
  <si>
    <t>ASSENTAMENTO E FORNECIMENTO DE LUVA SIMPLES, PVC PBA, JE, DN 50 / DE 60 MM, PARA REDE AGUA, JUNTA ELÁSTICA INTEGRADA, INSTALADO EM LOCAL COM NÍVEL ALTO DE INTERFERÊNCIAS (INCLUI FORNECIMENTO). AF_05/2024</t>
  </si>
  <si>
    <t>ASSENTAMENTO E FORNECIMENTO DE LUVA SIMPLES, PVC PBA, JE, DN 50 / DE 60 MM, PARA REDE AGUA, JUNTA ELÁSTICA INTEGRADA, INSTALADO EM LOCAL COM NÍVEL BAIXO DE INTERFERÊNCIAS (INCLUI FORNECIMENTO). AF_05/2024</t>
  </si>
  <si>
    <t>ASSENTAMENTO E FORNECIMENTO DE LUVA SIMPLES, PVC PBA, JE, DN 75 / DE 85 MM, PARA REDE AGUA, JUNTA ELÁSTICA INTEGRADA, INSTALADO EM LOCAL COM NÍVEL ALTO DE INTERFERÊNCIAS (INCLUI FORNECIMENTO). AF_05/2024</t>
  </si>
  <si>
    <t>ASSENTAMENTO E FORNECIMENTO DE LUVA SIMPLES, PVC PBA, JE, DN 75 / DE 85 MM, PARA REDE AGUA, JUNTA ELÁSTICA INTEGRADA, INSTALADO EM LOCAL COM NÍVEL BAIXO DE INTERFERÊNCIAS (INCLUI FORNECIMENTO). AF_05/2024</t>
  </si>
  <si>
    <t>ASSENTAMENTO E FORNECIMENTO DE LUVA SIMPLES, PVC PBA, JE, DN 100 / DE 110 MM, PARA REDE AGUA, JUNTA ELÁSTICA INTEGRADA, INSTALADO EM LOCAL COM NÍVEL ALTO DE INTERFERÊNCIAS (INCLUI FORNECIMENTO). AF_05/2024</t>
  </si>
  <si>
    <t>ASSENTAMENTO E FORNECIMENTO DE LUVA SIMPLES, PVC PBA, JE, DN 100 / DE 110 MM, PARA REDE AGUA, JUNTA ELÁSTICA INTEGRADA, INSTALADO EM LOCAL COM NÍVEL BAIXO DE INTERFERÊNCIAS (INCLUI FORNECIMENTO). AF_05/2024</t>
  </si>
  <si>
    <t>ASSENTAMENTO E FORNECIMENTO DE CURVA PVC PBA, JE, PB, 45 GRAUS, DN 50 / DE 60 MM, PARA REDE AGUA, JUNTA ELÁSTICA INTEGRADA, INSTALADO EM LOCAL COM NÍVEL ALTO DE INTERFERÊNCIAS (INCLUI FORNECIMENTO). AF_05/2024</t>
  </si>
  <si>
    <t>ASSENTAMENTO E FORNECIMENTO DE CURVA PVC PBA, JE, PB, 45 GRAUS, DN 50 / DE 60 MM, PARA REDE AGUA, JUNTA ELÁSTICA INTEGRADA, INSTALADO EM LOCAL COM NÍVEL BAIXO DE INTERFERÊNCIAS (INCLUI FORNECIMENTO). AF_05/2024</t>
  </si>
  <si>
    <t>ASSENTAMENTO E FORNECIMENTO DE CURVA PVC PBA, JE, PB, 45 GRAUS, DN 75 / DE 85 MM, PARA REDE AGUA, JUNTA ELÁSTICA INTEGRADA, INSTALADO EM LOCAL COM NÍVEL ALTO DE INTERFERÊNCIAS (INCLUI FORNECIMENTO). AF_05/2024</t>
  </si>
  <si>
    <t>ASSENTAMENTO E FORNECIMENTO DE CURVA PVC PBA, JE, PB, 45 GRAUS, DN 75 / DE 85 MM, PARA REDE AGUA, JUNTA ELÁSTICA INTEGRADA, INSTALADO EM LOCAL COM NÍVEL BAIXO DE INTERFERÊNCIAS (INCLUI FORNECIMENTO). AF_05/2024</t>
  </si>
  <si>
    <t>ASSENTAMENTO E FORNECIMENTO DE CURVA PVC PBA, JE, PB, 45 GRAUS, DN 100 / DE 110 MM, PARA REDE AGUA, JUNTA ELÁSTICA INTEGRADA, INSTALADO EM LOCAL COM NÍVEL ALTO DE INTERFERÊNCIAS (INCLUI FORNECIMENTO). AF_05/2024</t>
  </si>
  <si>
    <t>ASSENTAMENTO DE TUBO DE PVC PBA PARA REDE DE ÁGUA, DN 125, JUNTA ELÁSTICA INTEGRADA, INSTALADO EM LOCAL COM NÍVEL ALTO DE INTERFERÊNCIAS (NÃO INCLUI FORNECIMENTO). AF_05/2024</t>
  </si>
  <si>
    <t>ASSENTAMENTO DE TUBO DE PVC PBA PARA REDE DE ÁGUA, DN 140, JUNTA ELÁSTICA INTEGRADA, INSTALADO EM LOCAL COM NÍVEL ALTO DE INTERFERÊNCIAS (NÃO INCLUI FORNECIMENTO). AF_05/2024</t>
  </si>
  <si>
    <t>ASSENTAMENTO DE TUBO DE PVC PBA PARA REDE DE ÁGUA, DN 180, JUNTA ELÁSTICA INTEGRADA, INSTALADO EM LOCAL COM NÍVEL ALTO DE INTERFERÊNCIAS (NÃO INCLUI FORNECIMENTO). AF_05/2024</t>
  </si>
  <si>
    <t>ASSENTAMENTO DE TUBO DE PVC DEFOFO OU PRFV OU RPVC PARA REDE DE ÁGUA, DN 100, JUNTA ELÁSTICA INTEGRADA, INSTALADO EM LOCAL COM NÍVEL ALTO DE INTERFERÊNCIAS (NÃO INCLUI FORNECIMENTO). AF_05/2024</t>
  </si>
  <si>
    <t>ASSENTAMENTO DE TUBO DE PVC PBA PARA REDE DE ÁGUA, DN 125, JUNTA ELÁSTICA INTEGRADA, INSTALADO EM LOCAL COM NÍVEL BAIXO DE INTERFERÊNCIAS (NÃO INCLUI FORNECIMENTO). AF_05/2024</t>
  </si>
  <si>
    <t>ASSENTAMENTO DE TUBO DE PVC PBA PARA REDE DE ÁGUA, DN 140, JUNTA ELÁSTICA INTEGRADA, INSTALADO EM LOCAL COM NÍVEL BAIXO DE INTERFERÊNCIAS (NÃO INCLUI FORNECIMENTO). AF_05/2024</t>
  </si>
  <si>
    <t>ASSENTAMENTO DE TUBO DE PVC PBA PARA REDE DE ÁGUA, DN 180, JUNTA ELÁSTICA INTEGRADA, INSTALADO EM LOCAL COM NÍVEL BAIXO DE INTERFERÊNCIAS (NÃO INCLUI FORNECIMENTO). AF_05/2024</t>
  </si>
  <si>
    <t>ASSENTAMENTO DE CONEXÃO 2 ACESSOS ALINHADOS DE PVC PBA PARA REDE DE ÁGUA, DN 50, JUNTA ELÁSTICA INTEGRADA, INSTALADO EM LOCAL COM NÍVEL BAIXO DE INTERFERÊNCIAS (NÃO INCLUI FORNECIMENTO). AF_05/2024</t>
  </si>
  <si>
    <t>ASSENTAMENTO DE CONEXÃO 2 ACESSOS ALINHADOS DE FERRO FUNDIDO PARA REDE DE ÁGUA, DN 250, JUNTA ELÁSTICA, INSTALADO EM LOCAL COM NÍVEL BAIXO DE INTERFERÊNCIAS (NÃO INCLUI FORNECIMENTO). AF_05/2024</t>
  </si>
  <si>
    <t>ASSENTAMENTO E FORNECIMENTO DE TUBO DE PVC PBA PARA REDE DE ÁGUA, DN 75, JUNTA ELÁSTICA INTEGRADA, INSTALADO EM LOCAL COM NÍVEL ALTO DE INTERFERÊNCIAS (INCLUI FORNECIMENTO). AF_05/2024</t>
  </si>
  <si>
    <t>ASSENTAMENTO E FORNECIMENTO DE TUBO DE PVC PBA PARA REDE DE ÁGUA, DN 75, JUNTA ELÁSTICA INTEGRADA, INSTALADO EM LOCAL COM NÍVEL BAIXO DE INTERFERÊNCIAS (INCLUI FORNECIMENTO). AF_05/2024</t>
  </si>
  <si>
    <t>ASSENTAMENTO E FORNECIMENTO DE TUBO DE PVC PBA PARA REDE DE ÁGUA, DN 100, JUNTA ELÁSTICA INTEGRADA, INSTALADO EM LOCAL COM NÍVEL ALTO DE INTERFERÊNCIAS (INCLUI FORNECIMENTO). AF_05/2024</t>
  </si>
  <si>
    <t>ASSENTAMENTO E FORNECIMENTO DE TUBO DE PVC PBA PARA REDE DE ÁGUA, DN 100, JUNTA ELÁSTICA INTEGRADA, INSTALADO EM LOCAL COM NÍVEL BAIXO DE INTERFERÊNCIAS (INCLUI FORNECIMENTO). AF_05/2024</t>
  </si>
  <si>
    <t>ASSENTAMENTO E FORNECIMENTO DE TUBO DE PVC DEFOFO OU PRFV OU RPVC PARA REDE DE ÁGUA, DN 100, JUNTA ELÁSTICA INTEGRADA, INSTALADO EM LOCAL COM NÍVEL ALTO DE INTERFERÊNCIAS (INCLUI FORNECIMENTO). AF_05/2024</t>
  </si>
  <si>
    <t>ASSENTAMENTO E FORNECIMENTO DE TUBO DE PVC DEFOFO OU PRFV OU RPVC PARA REDE DE ÁGUA, DN 100, JUNTA ELÁSTICA INTEGRADA, INSTALADO EM LOCAL COM NÍVEL BAIXO DE INTERFERÊNCIAS (INCLUI FORNECIMENTO). AF_05/2024</t>
  </si>
  <si>
    <t>ASSENTAMENTO E FORNECIMENTO DE TUBO DE PVC DEFOFO PARA REDE DE ÁGUA, DN 200, JUNTA ELÁSTICA INTEGRADA, INSTALADO EM LOCAL COM NÍVEL ALTO DE INTERFERÊNCIAS (INCLUI FORNECIMENTO). AF_05/2024</t>
  </si>
  <si>
    <t>ASSENTAMENTO E FORNECIMENTO DE TUBO DE PVC DEFOFO PARA REDE DE ÁGUA, DN 200, JUNTA ELÁSTICA INTEGRADA, INSTALADO EM LOCAL COM NÍVEL BAIXO DE INTERFERÊNCIAS (INCLUI FORNECIMENTO). AF_05/2024</t>
  </si>
  <si>
    <t>ASSENTAMENTO E FORNECIMENTO DE TUBO DE PVC DEFOFO PARA REDE DE ÁGUA, DN 250, JUNTA ELÁSTICA INTEGRADA, INSTALADO EM LOCAL COM NÍVEL ALTO DE INTERFERÊNCIAS (INCLUI FORNECIMENTO). AF_05/2024</t>
  </si>
  <si>
    <t>ASSENTAMENTO E FORNECIMENTO DE TUBO DE PVC DEFOFO PARA REDE DE ÁGUA, DN 250, JUNTA ELÁSTICA INTEGRADA, INSTALADO EM LOCAL COM NÍVEL BAIXO DE INTERFERÊNCIAS (INCLUI FORNECIMENTO). AF_05/2024</t>
  </si>
  <si>
    <t>ASSENTAMENTO E FORNECIMENTO DE TUBO DE PVC DEFOFO PARA REDE DE ÁGUA, DN 300, JUNTA ELÁSTICA INTEGRADA, INSTALADO EM LOCAL COM NÍVEL ALTO DE INTERFERÊNCIAS (INCLUI FORNECIMENTO). AF_05/2024</t>
  </si>
  <si>
    <t>ASSENTAMENTO E FORNECIMENTO DE TUBO DE PVC DEFOFO PARA REDE DE ÁGUA, DN 300, JUNTA ELÁSTICA INTEGRADA, INSTALADO EM LOCAL COM NÍVEL BAIXO DE INTERFERÊNCIAS (INCLUI FORNECIMENTO). AF_05/2024</t>
  </si>
  <si>
    <t>ASSENTAMENTO DE TUBO DE PVC DEFOFO OU PRFV OU RPVC PARA REDE DE ÁGUA, DN 100, JUNTA ELÁSTICA INTEGRADA, INSTALADO EM LOCAL COM NÍVEL BAIXO DE INTERFERÊNCIAS (NÃO INCLUI FORNECIMENTO). AF_05/2024</t>
  </si>
  <si>
    <t>ASSENTAMENTO DE CONEXÃO 2 ACESSOS ALINHADOS DE PVC PBA PARA REDE DE ÁGUA, DN 50, JUNTA ELÁSTICA INTEGRADA, INSTALADO EM LOCAL COM NÍVEL ALTO DE INTERFERÊNCIAS (NÃO INCLUI FORNECIMENTO). AF_05/2024</t>
  </si>
  <si>
    <t>ASSENTAMENTO DE CONEXÃO 2 ACESSOS ALINHADOS DE PVC PBA PARA REDE DE ÁGUA, DN 75, JUNTA ELÁSTICA INTEGRADA, INSTALADO EM LOCAL COM NÍVEL ALTO DE INTERFERÊNCIAS (NÃO INCLUI FORNECIMENTO). AF_05/2024</t>
  </si>
  <si>
    <t>ASSENTAMENTO DE CONEXÃO 2 ACESSOS ALINHADOS DE PVC PBA PARA REDE DE ÁGUA, DN 100, JUNTA ELÁSTICA INTEGRADA, INSTALADO EM LOCAL COM NÍVEL ALTO DE INTERFERÊNCIAS (NÃO INCLUI FORNECIMENTO). AF_05/2024</t>
  </si>
  <si>
    <t>ASSENTAMENTO DE CONEXÃO 2 ACESSOS INCLINADOS DE PVC PBA PARA REDE DE ÁGUA, DN 50, JUNTA ELÁSTICA INTEGRADA, INSTALADO EM LOCAL COM NÍVEL ALTO DE INTERFERÊNCIAS (NÃO INCLUI FORNECIMENTO). AF_05/2024</t>
  </si>
  <si>
    <t>ASSENTAMENTO DE CONEXÃO 2 ACESSOS INCLINADOS DE PVC PBA PARA REDE DE ÁGUA, DN 75, JUNTA ELÁSTICA INTEGRADA, INSTALADO EM LOCAL COM NÍVEL ALTO DE INTERFERÊNCIAS (NÃO INCLUI FORNECIMENTO). AF_05/2024</t>
  </si>
  <si>
    <t>ASSENTAMENTO DE CONEXÃO 2 ACESSOS INCLINADOS DE PVC PBA PARA REDE DE ÁGUA, DN 100, JUNTA ELÁSTICA INTEGRADA, INSTALADO EM LOCAL COM NÍVEL ALTO DE INTERFERÊNCIAS (NÃO INCLUI FORNECIMENTO). AF_05/2024</t>
  </si>
  <si>
    <t>ASSENTAMENTO DE CONEXÃO 3 ACESSOS DE PVC PBA PARA REDE DE ÁGUA, DN 50, JUNTA ELÁSTICA INTEGRADA, INSTALADO EM LOCAL COM NÍVEL ALTO DE INTERFERÊNCIAS (NÃO INCLUI FORNECIMENTO). AF_05/2024</t>
  </si>
  <si>
    <t>ASSENTAMENTO DE CONEXÃO 3 ACESSOS DE PVC PBA PARA REDE DE ÁGUA, DN 75, JUNTA ELÁSTICA INTEGRADA, INSTALADO EM LOCAL COM NÍVEL ALTO DE INTERFERÊNCIAS (NÃO INCLUI FORNECIMENTO). AF_05/2024</t>
  </si>
  <si>
    <t>ASSENTAMENTO DE CONEXÃO 3 ACESSOS DE PVC PBA PARA REDE DE ÁGUA, DN 100, JUNTA ELÁSTICA INTEGRADA, INSTALADO EM LOCAL COM NÍVEL ALTO DE INTERFERÊNCIAS (NÃO INCLUI FORNECIMENTO). AF_05/2024</t>
  </si>
  <si>
    <t>FORNECIMENTO E ASSENTAMENTO DE CURVA 45 GRAUS RANHURADA EM FERRO FUNDIDO, DN 80 MM (3") PARA REDE DE ÁGUA, INSTALADO EM LOCAL COM NÍVEL BAIXO DE INTERFERÊNCIAS (INCLUI FORNECIMENTO). AF_05/2024</t>
  </si>
  <si>
    <t>FORNECIMENTO E ASSENTAMENTO DE TE RANHURADO EM FERRO FUNDIDO, DN 80 (3") PARA REDE DE ÁGUA, INSTALADO EM LOCAL COM NÍVEL BAIXO DE INTERFERÊNCIAS (INCLUI FORNECIMENTO). AF_05/2024</t>
  </si>
  <si>
    <t>ASSENTAMENTO DE CONEXÃO 3 ACESSOS DE PVC PBA PARA REDE DE ÁGUA, DN 100, JUNTA ELÁSTICA INTEGRADA, INSTALADO EM LOCAL COM NÍVEL BAIXO DE INTERFERÊNCIAS (NÃO INCLUI FORNECIMENTO). AF_05/2024</t>
  </si>
  <si>
    <t>ASSENTAMENTO DE CONEXÃO 2 ACESSOS ALINHADOS DE FERRO FUNDIDO PARA REDE DE ÁGUA, DN 80, JUNTA ELÁSTICA, INSTALADO EM LOCAL COM NÍVEL BAIXO DE INTERFERÊNCIAS (NÃO INCLUI FORNECIMENTO). AF_05/2024</t>
  </si>
  <si>
    <t>ASSENTAMENTO DE CONEXÃO 2 ACESSOS ALINHADOS DE FERRO FUNDIDO PARA REDE DE ÁGUA, DN 100, JUNTA ELÁSTICA, INSTALADO EM LOCAL COM NÍVEL BAIXO DE INTERFERÊNCIAS (NÃO INCLUI FORNECIMENTO). AF_05/2024</t>
  </si>
  <si>
    <t>ASSENTAMENTO E FORNECIMENTO DE CURVA PVC PBA, JE, PB, 45 GRAUS, DN 100 / DE 110 MM, PARA REDE AGUA, JUNTA ELÁSTICA INTEGRADA, INSTALADO EM LOCAL COM NÍVEL BAIXO DE INTERFERÊNCIAS (INCLUI FORNECIMENTO). AF_05/2024</t>
  </si>
  <si>
    <t>ASSENTAMENTO E FORNECIMENTO DE TE DE REDUCAO, PVC PBA, BBB, JE, DN 100 X 50 / DE 110 X 60 MM, PARA REDE AGUA, JUNTA ELÁSTICA INTEGRADA, INSTALADO EM LOCAL COM NÍVEL ALTO DE INTERFERÊNCIAS (INCLUI FORNECIMENTO). AF_05/2024</t>
  </si>
  <si>
    <t>ASSENTAMENTO E FORNECIMENTO DE TE DE REDUCAO, PVC PBA, BBB, JE, DN 100 X 50 / DE 110 X 60 MM, PARA REDE AGUA, JUNTA ELÁSTICA INTEGRADA, INSTALADO EM LOCAL COM NÍVEL BAIXO DE INTERFERÊNCIAS (INCLUI FORNECIMENTO). AF_05/2024</t>
  </si>
  <si>
    <t>ASSENTAMENTO DE CONEXÃO 2 ACESSOS ALINHADOS DE PVC PBA PARA REDE DE ÁGUA, DN 75, JUNTA ELÁSTICA INTEGRADA, INSTALADO EM LOCAL COM NÍVEL BAIXO DE INTERFERÊNCIAS (NÃO INCLUI FORNECIMENTO). AF_05/2024</t>
  </si>
  <si>
    <t>ASSENTAMENTO DE CONEXÃO 2 ACESSOS ALINHADOS DE PVC PBA PARA REDE DE ÁGUA, DN 100, JUNTA ELÁSTICA INTEGRADA, INSTALADO EM LOCAL COM NÍVEL BAIXO DE INTERFERÊNCIAS (NÃO INCLUI FORNECIMENTO). AF_05/2024</t>
  </si>
  <si>
    <t>ASSENTAMENTO DE CONEXÃO 2 ACESSOS INCLINADOS DE PVC PBA PARA REDE DE ÁGUA, DN 50, JUNTA ELÁSTICA INTEGRADA, INSTALADO EM LOCAL COM NÍVEL BAIXO DE INTERFERÊNCIAS (NÃO INCLUI FORNECIMENTO). AF_05/2024</t>
  </si>
  <si>
    <t>ASSENTAMENTO DE CONEXÃO 2 ACESSOS INCLINADOS DE PVC PBA PARA REDE DE ÁGUA, DN 75, JUNTA ELÁSTICA INTEGRADA, INSTALADO EM LOCAL COM NÍVEL BAIXO DE INTERFERÊNCIAS (NÃO INCLUI FORNECIMENTO). AF_05/2024</t>
  </si>
  <si>
    <t>ASSENTAMENTO DE CONEXÃO 2 ACESSOS INCLINADOS DE PVC PBA PARA REDE DE ÁGUA, DN 100, JUNTA ELÁSTICA INTEGRADA, INSTALADO EM LOCAL COM NÍVEL BAIXO DE INTERFERÊNCIAS (NÃO INCLUI FORNECIMENTO). AF_05/2024</t>
  </si>
  <si>
    <t>ASSENTAMENTO DE CONEXÃO 3 ACESSOS DE PVC PBA PARA REDE DE ÁGUA, DN 50, JUNTA ELÁSTICA INTEGRADA, INSTALADO EM LOCAL COM NÍVEL BAIXO DE INTERFERÊNCIAS (NÃO INCLUI FORNECIMENTO). AF_05/2024</t>
  </si>
  <si>
    <t>ASSENTAMENTO DE CONEXÃO 3 ACESSOS DE PVC PBA PARA REDE DE ÁGUA, DN 75, JUNTA ELÁSTICA INTEGRADA, INSTALADO EM LOCAL COM NÍVEL BAIXO DE INTERFERÊNCIAS (NÃO INCLUI FORNECIMENTO). AF_05/2024</t>
  </si>
  <si>
    <t>ASSENTAMENTO DE TUBO DE PVC DEFOFO OU PRFV OU RPVC PARA REDE DE ÁGUA, DN 150 MM, JUNTA ELÁSTICA INTEGRADA, INSTALADO EM LOCAL COM NÍVEL ALTO DE INTERFERÊNCIAS (NÃO INCLUI FORNECIMENTO). AF_05/2024</t>
  </si>
  <si>
    <t>ASSENTAMENTO DE TUBO DE PVC DEFOFO OU PRFV OU RPVC PARA REDE DE ÁGUA, DN 200 MM, JUNTA ELÁSTICA INTEGRADA, INSTALADO EM LOCAL COM NÍVEL ALTO DE INTERFERÊNCIAS (NÃO INCLUI FORNECIMENTO). AF_05/2024</t>
  </si>
  <si>
    <t>ASSENTAMENTO DE TUBO DE PVC DEFOFO OU PRFV OU RPVC PARA REDE DE ÁGUA, DN 250 MM, JUNTA ELÁSTICA INTEGRADA, INSTALADO EM LOCAL COM NÍVEL ALTO DE INTERFERÊNCIAS (NÃO INCLUI FORNECIMENTO). AF_05/2024</t>
  </si>
  <si>
    <t>ASSENTAMENTO DE TUBO DE PVC DEFOFO OU PRFV OU RPVC PARA REDE DE ÁGUA, DN 300 MM, JUNTA ELÁSTICA INTEGRADA, INSTALADO EM LOCAL COM NÍVEL ALTO DE INTERFERÊNCIAS (NÃO INCLUI FORNECIMENTO). AF_05/2024</t>
  </si>
  <si>
    <t>ASSENTAMENTO DE TUBO DE PVC DEFOFO OU PRFV OU RPVC PARA REDE DE ÁGUA, DN 350 MM, JUNTA ELÁSTICA INTEGRADA, INSTALADO EM LOCAL COM NÍVEL ALTO DE INTERFERÊNCIAS (NÃO INCLUI FORNECIMENTO). AF_05/2024</t>
  </si>
  <si>
    <t>ASSENTAMENTO DE TUBO DE PVC DEFOFO OU PRFV OU RPVC PARA REDE DE ÁGUA, DN 400 MM, JUNTA ELÁSTICA INTEGRADA, INSTALADO EM LOCAL COM NÍVEL ALTO DE INTERFERÊNCIAS (NÃO INCLUI FORNECIMENTO). AF_05/2024</t>
  </si>
  <si>
    <t>ASSENTAMENTO DE TUBO DE PVC DEFOFO OU PRFV OU RPVC PARA REDE DE ÁGUA, DN 500 MM, JUNTA ELÁSTICA INTEGRADA, INSTALADO EM LOCAL COM NÍVEL ALTO DE INTERFERÊNCIAS (NÃO INCLUI FORNECIMENTO). AF_05/2024</t>
  </si>
  <si>
    <t>ASSENTAMENTO DE TUBO DE PVC DEFOFO OU PRFV OU RPVC PARA REDE DE ÁGUA, DN 150 MM, JUNTA ELÁSTICA INTEGRADA, INSTALADO EM LOCAL COM NÍVEL BAIXO DE INTERFERÊNCIAS (NÃO INCLUI FORNECIMENTO). AF_05/2024</t>
  </si>
  <si>
    <t>ASSENTAMENTO DE TUBO DE PVC DEFOFO OU PRFV OU RPVC PARA REDE DE ÁGUA, DN 200 MM, JUNTA ELÁSTICA INTEGRADA, INSTALADO EM LOCAL COM NÍVEL BAIXO DE INTERFERÊNCIAS (NÃO INCLUI FORNECIMENTO). AF_05/2024</t>
  </si>
  <si>
    <t>ASSENTAMENTO DE TUBO DE PVC DEFOFO OU PRFV OU RPVC PARA REDE DE ÁGUA, DN 250 MM, JUNTA ELÁSTICA INTEGRADA, INSTALADO EM LOCAL COM NÍVEL BAIXO DE INTERFERÊNCIAS (NÃO INCLUI FORNECIMENTO). AF_05/2024</t>
  </si>
  <si>
    <t>ASSENTAMENTO DE TUBO DE PVC DEFOFO OU PRFV OU RPVC PARA REDE DE ÁGUA, DN 300 MM, JUNTA ELÁSTICA INTEGRADA, INSTALADO EM LOCAL COM NÍVEL BAIXO DE INTERFERÊNCIAS (NÃO INCLUI FORNECIMENTO). AF_05/2024</t>
  </si>
  <si>
    <t>ASSENTAMENTO DE TUBO DE PVC DEFOFO OU PRFV OU RPVC PARA REDE DE ÁGUA, DN 350 MM, JUNTA ELÁSTICA INTEGRADA, INSTALADO EM LOCAL COM NÍVEL BAIXO DE INTERFERÊNCIAS (NÃO INCLUI FORNECIMENTO). AF_05/2024</t>
  </si>
  <si>
    <t>ASSENTAMENTO DE TUBO DE PVC DEFOFO OU PRFV OU RPVC PARA REDE DE ÁGUA, DN 400 MM, JUNTA ELÁSTICA INTEGRADA, INSTALADO EM LOCAL COM NÍVEL BAIXO DE INTERFERÊNCIAS (NÃO INCLUI FORNECIMENTO). AF_05/2024</t>
  </si>
  <si>
    <t>ASSENTAMENTO DE TUBO DE PVC DEFOFO OU PRFV OU RPVC PARA REDE DE ÁGUA, DN 500 MM, JUNTA ELÁSTICA INTEGRADA, INSTALADO EM LOCAL COM NÍVEL BAIXO DE INTERFERÊNCIAS (NÃO INCLUI FORNECIMENTO). AF_05/2024</t>
  </si>
  <si>
    <t>ESTRUTURA DE MADEIRA PROVISÓRIA PARA SUPORTE DE CAIXA DÁGUA ELEVADA DE 1000 LITROS. AF_03/2024</t>
  </si>
  <si>
    <t>ESTRUTURA DE MADEIRA PROVISÓRIA PARA SUPORTE DE CAIXA DÁGUA ELEVADA DE 3000 LITROS. AF_03/2024</t>
  </si>
  <si>
    <t>ESTRUTURA DE MADEIRA PROVISÓRIA PARA SUPORTE DE CAIXA D'ÁGUA ELEVADA DE 2000 LITROS. AF_03/2024</t>
  </si>
  <si>
    <t>FABRICAÇÃO E INSTALAÇÃO DE TESOURA INTEIRA EM AÇO, VÃO DE 3 M, PARA TELHA CERÂMICA OU DE CONCRETO, INCLUSO IÇAMENTO. AF_07/2019</t>
  </si>
  <si>
    <t>FABRICAÇÃO E INSTALAÇÃO DE TESOURA INTEIRA EM AÇO, VÃO DE 4 M, PARA TELHA CERÂMICA OU DE CONCRETO, INCLUSO IÇAMENTO. AF_07/2019</t>
  </si>
  <si>
    <t>FABRICAÇÃO E INSTALAÇÃO DE TESOURA INTEIRA EM AÇO, VÃO DE 5 M, PARA TELHA CERÂMICA OU DE CONCRETO, INCLUSO IÇAMENTO. AF_07/2019</t>
  </si>
  <si>
    <t>FABRICAÇÃO E INSTALAÇÃO DE TESOURA INTEIRA EM AÇO, VÃO DE 6 M, PARA TELHA CERÂMICA OU DE CONCRETO, INCLUSO IÇAMENTO. AF_07/2019</t>
  </si>
  <si>
    <t>FABRICAÇÃO E INSTALAÇÃO DE TESOURA INTEIRA EM AÇO, VÃO DE 7 M, PARA TELHA CERÂMICA OU DE CONCRETO, INCLUSO IÇAMENTO. AF_07/2019</t>
  </si>
  <si>
    <t>FABRICAÇÃO E INSTALAÇÃO DE TESOURA INTEIRA EM AÇO, VÃO DE 8 M, PARA TELHA CERÂMICA OU DE CONCRETO, INCLUSO IÇAMENTO. AF_07/2019</t>
  </si>
  <si>
    <t>FABRICAÇÃO E INSTALAÇÃO DE TESOURA INTEIRA EM AÇO, VÃO DE 9 M, PARA TELHA CERÂMICA OU DE CONCRETO, INCLUSO IÇAMENTO. AF_07/2019</t>
  </si>
  <si>
    <t>FABRICAÇÃO E INSTALAÇÃO DE TESOURA INTEIRA EM AÇO, VÃO DE 10 M, PARA TELHA CERÂMICA OU DE CONCRETO, INCLUSO IÇAMENTO. AF_07/2019</t>
  </si>
  <si>
    <t>FABRICAÇÃO E INSTALAÇÃO DE TESOURA INTEIRA EM AÇO, VÃO DE 11 M, PARA TELHA CERÂMICA OU DE CONCRETO, INCLUSO IÇAMENTO. AF_07/2019</t>
  </si>
  <si>
    <t>FABRICAÇÃO E INSTALAÇÃO DE TESOURA INTEIRA EM AÇO, VÃO DE 12 M, PARA TELHA CERÂMICA OU DE CONCRETO, INCLUSO IÇAMENTO. AF_07/2019</t>
  </si>
  <si>
    <t>FABRICAÇÃO E INSTALAÇÃO DE TESOURA INTEIRA EM AÇO, VÃO DE 3 M, PARA TELHA ONDULADA DE FIBROCIMENTO, METÁLICA, PLÁSTICA OU TERMOACÚSTICA, INCLUSO IÇAMENTO. AF_07/2019</t>
  </si>
  <si>
    <t>FABRICAÇÃO E INSTALAÇÃO DE TESOURA INTEIRA EM AÇO, VÃO DE 4 M, PARA TELHA ONDULADA DE FIBROCIMENTO, METÁLICA, PLÁSTICA OU TERMOACÚSTICA, INCLUSO IÇAMENTO. AF_07/2019</t>
  </si>
  <si>
    <t>FABRICAÇÃO E INSTALAÇÃO DE TESOURA INTEIRA EM AÇO, VÃO DE 5 M, PARA TELHA ONDULADA DE FIBROCIMENTO, METÁLICA, PLÁSTICA OU TERMOACÚSTICA, INCLUSO IÇAMENTO. AF_07/2019</t>
  </si>
  <si>
    <t>FABRICAÇÃO E INSTALAÇÃO DE TESOURA INTEIRA EM AÇO, VÃO DE 6 M, PARA TELHA ONDULADA DE FIBROCIMENTO, METÁLICA, PLÁSTICA OU TERMOACÚSTICA, INCLUSO IÇAMENTO. AF_07/2019</t>
  </si>
  <si>
    <t>FABRICAÇÃO E INSTALAÇÃO DE TESOURA INTEIRA EM AÇO, VÃO DE 7 M, PARA TELHA ONDULADA DE FIBROCIMENTO, METÁLICA, PLÁSTICA OU TERMOACÚSTICA, INCLUSO IÇAMENTO. AF_07/2019</t>
  </si>
  <si>
    <t>FABRICAÇÃO E INSTALAÇÃO DE TESOURA INTEIRA EM AÇO, VÃO DE 8 M, PARA TELHA ONDULADA DE FIBROCIMENTO, METÁLICA, PLÁSTICA OU TERMOACÚSTICA, INCLUSO IÇAMENTO, INCLUSO IÇAMENTO. AF_07/2019</t>
  </si>
  <si>
    <t>FABRICAÇÃO E INSTALAÇÃO DE TESOURA INTEIRA EM AÇO, VÃO DE 9 M, PARA TELHA ONDULADA DE FIBROCIMENTO, METÁLICA, PLÁSTICA OU TERMOACÚSTICA, INCLUSO IÇAMENTO. AF_07/2019</t>
  </si>
  <si>
    <t>FABRICAÇÃO E INSTALAÇÃO DE TESOURA INTEIRA EM AÇO, VÃO DE 10 M, PARA TELHA ONDULADA DE FIBROCIMENTO, METÁLICA, PLÁSTICA OU TERMOACÚSTICA, INCLUSO IÇAMENTO. AF_07/2019</t>
  </si>
  <si>
    <t>FABRICAÇÃO E INSTALAÇÃO DE TESOURA INTEIRA EM AÇO, VÃO DE 11 M, PARA TELHA ONDULADA DE FIBROCIMENTO, METÁLICA, PLÁSTICA OU TERMOACÚSTICA, INCLUSO IÇAMENTO. AF_07/2019</t>
  </si>
  <si>
    <t>FABRICAÇÃO E INSTALAÇÃO DE TESOURA INTEIRA EM AÇO, VÃO DE 12 M, PARA TELHA ONDULADA DE FIBROCIMENTO, METÁLICA, PLÁSTICA OU TERMOACÚSTICA, INCLUSO IÇAMENTO. AF_07/2019</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</si>
  <si>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</si>
  <si>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</si>
  <si>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</si>
  <si>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</si>
  <si>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</si>
  <si>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</si>
  <si>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COM SOLO REFORÇADO, PARA MUROS COM ALTURA MENOR OU IGUAL A 4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</si>
  <si>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</si>
  <si>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</si>
  <si>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</si>
  <si>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RESÍDUO DE CONSTRUÇÃO E DEMOLIÇÃO, DE GRAVIDADE, COM GAIOLA TRAPEZOIDAL DE COMPRIMENTO IGUAL A 2 M, PARA MUROS COM ALTURA MENOR OU IGUAL A 2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</si>
  <si>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</si>
  <si>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</si>
  <si>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</si>
  <si>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</si>
  <si>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</si>
  <si>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MONTAGEM E DESMONTAGEM DE FÔRMA DE VIGA, ESCORAMENTO METÁLICO, PÉ-DIREITO DUPLO, EM CHAPA DE MADEIRA RESINADA, 6 UTILIZAÇÕES. AF_09/2020</t>
  </si>
  <si>
    <t>FABRICAÇÃO DE FÔRMA PARA PILARES CIRCULARES, EM CHAPA DE MADEIRA COMPENSADA RESINADA, PÉ-DIREITO SIMPLES. AF_05/2024</t>
  </si>
  <si>
    <t>MONTAGEM E DESMONTAGEM DE FÔRMA DE PILARES CIRCULARES, PÉ-DIREITO SIMPLES, EM MADEIRA, 2 UTILIZAÇÕES. AF_05/2024</t>
  </si>
  <si>
    <t>FABRICAÇÃO DE FÔRMA PARA ESCADA DUPLA COM 2 LANCES EM X E LAJE PLANA, EM MADEIRA SERRADA, E=25 MM. AF_11/2020</t>
  </si>
  <si>
    <t>FABRICAÇÃO DE FÔRMA PARA ESCADA DUPLA COM 2 LANCES EM X E LAJE CASCATA, EM MADEIRA SERRADA, E=25 MM. AF_11/2020</t>
  </si>
  <si>
    <t>FABRICAÇÃO DE FÔRMA PARA PILARES CIRCULARES, EM CHAPA DE MADEIRA COMPENSADA RESINADA, PÉ-DIREITO DUPLO. AF_05/2024</t>
  </si>
  <si>
    <t>MONTAGEM E DESMONTAGEM DE FÔRMA DE PILARES CIRCULARES, PÉ-DIREITO DUPLO, EM MADEIRA, 2 UTILIZAÇÕES. AF_05/2024</t>
  </si>
  <si>
    <t>PEÇA CIRCULAR PRÉ-MOLDADA, VOLUME DE CONCRETO DE 10 A 30 LITROS, TAXA DE FIBRA DE POLIPROPILENO APROXIMADA DE 6 KG/M³. AF_03/2024_PS</t>
  </si>
  <si>
    <t>IMPERMEABILIZAÇÃO DE SUPERFÍCIE COM ARGAMASSA POLIMÉRICA / MEMBRANA ACRÍLICA, 4 DEMÃOS, REFORÇADA COM VÉU DE POLIÉSTER (MAV). AF_09/2023</t>
  </si>
  <si>
    <t>ELETRODUTO FLEXÍVEL CORRUGADO, PVC, DN 20 MM (1/2"), PARA CIRCUITOS TERMINAIS, INSTALADO EM FORRO - FORNECIMENTO E INSTALAÇÃO. AF_03/2023_PA</t>
  </si>
  <si>
    <t>ELETRODUTO FLEXÍVEL CORRUGADO REFORÇADO, PVC, DN 20 MM (1/2"), PARA CIRCUITOS TERMINAIS, INSTALADO EM FORRO - FORNECIMENTO E INSTALAÇÃO. AF_03/2023_PA</t>
  </si>
  <si>
    <t>ELETRODUTO FLEXÍVEL CORRUGADO, PVC, DN 25 MM (3/4"), PARA CIRCUITOS TERMINAIS, INSTALADO EM FORRO - FORNECIMENTO E INSTALAÇÃO. AF_03/2023_PA</t>
  </si>
  <si>
    <t>ELETRODUTO FLEXÍVEL CORRUGADO REFORÇADO, PVC, DN 25 MM (3/4"), PARA CIRCUITOS TERMINAIS, INSTALADO EM FORRO - FORNECIMENTO E INSTALAÇÃO. AF_03/2023_PA</t>
  </si>
  <si>
    <t>ELETRODUTO FLEXÍVEL CORRUGADO, PVC, DN 32 MM (1"), PARA CIRCUITOS TERMINAIS, INSTALADO EM FORRO - FORNECIMENTO E INSTALAÇÃO. AF_03/2023_PA</t>
  </si>
  <si>
    <t>ELETRODUTO FLEXÍVEL CORRUGADO REFORÇADO, PVC, DN 32 MM (1"), PARA CIRCUITOS TERMINAIS, INSTALADO EM FORRO - FORNECIMENTO E INSTALAÇÃO. AF_03/2023_PA</t>
  </si>
  <si>
    <t>ELETRODUTO FLEXÍVEL LISO, PEAD, DN 32 MM (1"), PARA CIRCUITOS TERMINAIS, INSTALADO EM FORRO - FORNECIMENTO E INSTALAÇÃO. AF_03/2023_PA</t>
  </si>
  <si>
    <t>ELETRODUTO FLEXÍVEL CORRUGADO, PEAD, DN 40 MM (1 1/4"), PARA CIRCUITOS TERMINAIS, INSTALADO EM FORRO - FORNECIMENTO E INSTALAÇÃO. AF_03/2023_PA</t>
  </si>
  <si>
    <t>ELETRODUTO FLEXÍVEL LISO, PEAD, DN 40 MM (1 1/4"), PARA CIRCUITOS TERMINAIS, INSTALADO EM FORRO - FORNECIMENTO E INSTALAÇÃO. AF_03/2023_PA</t>
  </si>
  <si>
    <t>ELETRODUTO RÍGIDO SOLDÁVEL, PVC, DN 20 MM (1/2"), APARENTE - FORNECIMENTO E INSTALAÇÃO. AF_10/2022_PA</t>
  </si>
  <si>
    <t>ENTRADA DE ENERGIA ELÉTRICA, AÉREA, TRIFÁSICA, COM CAIXA DE EMBUTIR, CABO DE 10 MM2 E DISJUNTOR DIN 50A (NÃO INCLUSO O POSTE DE CONCRETO). AF_07/2020</t>
  </si>
  <si>
    <t>ENTRADA DE ENERGIA ELÉTRICA, AÉREA, TRIFÁSICA, COM CAIXA DE EMBUTIR, CABO DE 16 MM2 E DISJUNTOR DIN 50A (NÃO INCLUSO O POSTE DE CONCRETO). AF_07/2020</t>
  </si>
  <si>
    <t>ENTRADA DE ENERGIA ELÉTRICA, AÉREA, TRIFÁSICA, COM CAIXA DE EMBUTIR, CABO DE 25 MM2 E DISJUNTOR DIN 50A (NÃO INCLUSO O POSTE DE CONCRETO). AF_07/2020</t>
  </si>
  <si>
    <t>ENTRADA DE ENERGIA ELÉTRICA, AÉREA, TRIFÁSICA, COM CAIXA DE EMBUTIR, CABO DE 35 MM2 E DISJUNTOR DIN 50A (NÃO INCLUSO O POSTE DE CONCRETO). AF_07/2020</t>
  </si>
  <si>
    <t>ENTRADA DE ENERGIA ELÉTRICA, SUBTERRÂNEA, TRIFÁSICA, COM CAIXA DE EMBUTIR, CABO DE 10 MM2 E DISJUNTOR DIN 50A (NÃO INCLUSA MURETA DE ALVENARIA). AF_07/2020</t>
  </si>
  <si>
    <t>ENTRADA DE ENERGIA ELÉTRICA, SUBTERRÂNEA, TRIFÁSICA, COM CAIXA DE EMBUTIR, CABO DE 16 MM2 E DISJUNTOR DIN 50A (NÃO INCLUSA MURETA DE ALVENARIA). AF_07/2020</t>
  </si>
  <si>
    <t>ENTRADA DE ENERGIA ELÉTRICA, SUBTERRÂNEA, TRIFÁSICA, COM CAIXA DE EMBUTIR, CABO DE 25 MM2 E DISJUNTOR DIN 50A (NÃO INCLUSA MURETA DE ALVENARIA). AF_07/2020</t>
  </si>
  <si>
    <t>ENTRADA DE ENERGIA ELÉTRICA, SUBTERRÂNEA, TRIFÁSICA, COM CAIXA DE EMBUTIR, CABO DE 35 MM2 E DISJUNTOR DIN 50A (NÃO INCLUSA MURETA DE ALVENARIA). AF_07/2020</t>
  </si>
  <si>
    <t>AR CONDICIONADO SPLIT INVERTER, PISO TETO, 18000 BTU/H, CICLO FRIO - FORNECIMENTO E INSTALAÇÃO. AF_11/2021_PSE</t>
  </si>
  <si>
    <t>AR CONDICIONADO SPLIT ON/OFF, PISO TETO, 18.000 BTU/H, CICLO FRIO - FORNECIMENTO E INSTALAÇÃO. AF_11/2021_PSE</t>
  </si>
  <si>
    <t>AR CONDICIONADO SPLIT INVERTER, PISO TETO, 24000 BTU/H, CICLO FRIO - FORNECIMENTO E INSTALAÇÃO. AF_11/2021_PSE</t>
  </si>
  <si>
    <t>AR CONDICIONADO SPLIT ON/OFF, PISO TETO, 24.000 BTU/H, CICLO FRIO - FORNECIMENTO E INSTALAÇÃO. AF_11/2021_PSE</t>
  </si>
  <si>
    <t>AR CONDICIONADO SPLIT INVERTER, PISO TETO, 24000 BTU/H, QUENTE/FRIO - FORNECIMENTO E INSTALAÇÃO. AF_11/2021_PSE</t>
  </si>
  <si>
    <t>AR CONDICIONADO SPLIT INVERTER, PISO TETO, 36000 BTU/H, CICLO FRIO - FORNECIMENTO E INSTALAÇÃO. AF_11/2021_PSE</t>
  </si>
  <si>
    <t>AR CONDICIONADO SPLIT ON/OFF, PISO TETO, 36.000 BTU/H, CICLO FRIO - FORNECIMENTO E INSTALAÇÃO. AF_11/2021_PSE</t>
  </si>
  <si>
    <t>TUBO EM COBRE FLEXÍVEL, DN 1/4", COM ISOLAMENTO, INSTALADO EM FORRO, PARA RAMAL DE ALIMENTAÇÃO DE AR CONDICIONADO, INCLUSO FIXADOR. AF_11/2021_PA</t>
  </si>
  <si>
    <t>TUBO EM COBRE FLEXÍVEL, DN 3/8", COM ISOLAMENTO, INSTALADO EM FORRO, PARA RAMAL DE ALIMENTAÇÃO DE AR CONDICIONADO, INCLUSO FIXADOR. AF_11/2021_PA</t>
  </si>
  <si>
    <t>TUBO EM COBRE FLEXÍVEL, DN 1/2", COM ISOLAMENTO, INSTALADO EM FORRO, PARA RAMAL DE ALIMENTAÇÃO DE AR CONDICIONADO, INCLUSO FIXADOR. AF_11/2021_PA</t>
  </si>
  <si>
    <t>TUBO EM COBRE FLEXÍVEL, DN 5/8", COM ISOLAMENTO, INSTALADO EM FORRO, PARA RAMAL DE ALIMENTAÇÃO DE AR CONDICIONADO, INCLUSO FIXADOR. AF_11/2021_PA</t>
  </si>
  <si>
    <t>TUBO DE AÇO GALVANIZADO COM COSTURA, CLASSE MÉDIA, DN 50 MM (2"), CONEXÃO ROSQUEADA, INSTALADO EM RESERVAÇÃO PREDIAL DE ÁGUA - FORNECIMENTO E INSTALAÇÃO. AF_04/2024</t>
  </si>
  <si>
    <t>TUBO DE AÇO GALVANIZADO COM COSTURA, CLASSE MÉDIA, DN 65 MM (2 1/2"), CONEXÃO ROSQUEADA, INSTALADO EM RESERVAÇÃO PREDIAL DE ÁGUA - FORNECIMENTO E INSTALAÇÃO. AF_04/2024</t>
  </si>
  <si>
    <t>TUBO DE AÇO GALVANIZADO COM COSTURA, CLASSE MÉDIA, DN 80 MM (3"), CONEXÃO ROSQUEADA, INSTALADO EM RESERVAÇÃO PREDIAL DE ÁGUA - FORNECIMENTO E INSTALAÇÃO. AF_04/2024</t>
  </si>
  <si>
    <t>TUBO EM COBRE RÍGIDO, DN 54 MM, CLASSE E, SEM ISOLAMENTO, INSTALADO EM RESERVAÇÃO PREDIAL DE ÁGUA - FORNECIMENTO E INSTALAÇÃO. AF_04/2024</t>
  </si>
  <si>
    <t>TUBO EM COBRE RÍGIDO, DN 66 MM, CLASSE E, SEM ISOLAMENTO, INSTALADO EM RESERVAÇÃO PREDIAL DE ÁGUA - FORNECIMENTO E INSTALAÇÃO. AF_04/2024</t>
  </si>
  <si>
    <t>TUBO EM COBRE RÍGIDO, DN 79 MM, CLASSE E, SEM ISOLAMENTO, INSTALADO EM RESERVAÇÃO PREDIAL DE ÁGUA - FORNECIMENTO E INSTALAÇÃO. AF_04/2024</t>
  </si>
  <si>
    <t>TUBO EM COBRE RÍGIDO, DN 104 MM, CLASSE E, SEM ISOLAMENTO, INSTALADO EM RESERVAÇÃO PREDIAL DE ÁGUA - FORNECIMENTO E INSTALAÇÃO. AF_04/2024</t>
  </si>
  <si>
    <t>TUBO, CPVC, SOLDÁVEL, DN 22 MM, INSTALADO EM RESERVAÇÃO PREDIAL DE ÁGUA - FORNECIMENTO E INSTALAÇÃO. AF_04/2024</t>
  </si>
  <si>
    <t>TUBO, CPVC, SOLDÁVEL, DN 28 MM, INSTALADO EM RESERVAÇÃO PREDIAL DE ÁGUA - FORNECIMENTO E INSTALAÇÃO. AF_04/2024</t>
  </si>
  <si>
    <t>TUBO, CPVC, SOLDÁVEL, DN 35 MM, INSTALADO EM RESERVAÇÃO PREDIAL DE ÁGUA - FORNECIMENTO E INSTALAÇÃO. AF_04/2024</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</si>
  <si>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</si>
  <si>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</si>
  <si>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</si>
  <si>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TUBO, CPVC, SOLDÁVEL, DN 89 MM, INSTALADO EM RESERVAÇÃO PREDIAL DE ÁGUA - FORNECIMENTO E INSTALAÇÃO. AF_04/2024</t>
  </si>
  <si>
    <t>TUBO, CPVC, SOLDÁVEL, DN 114 MM, INSTALADO EM RESERVAÇÃO PREDIAL DE ÁGUA - FORNECIMENTO E INSTALAÇÃO. AF_04/2024</t>
  </si>
  <si>
    <t>TUBO, PPR, DN 20 MM, CLASSE PN 20,  INSTALADO EM RESERVAÇÃO PREDIAL DE ÁGUA - FORNECIMENTO E INSTALAÇÃO. AF_04/2024</t>
  </si>
  <si>
    <t>TUBO, PPR, DN 25 MM, CLASSE PN 20,  INSTALADO EM RESERVAÇÃO PREDIAL DE ÁGUA - FORNECIMENTO E INSTALAÇÃO. AF_04/2024</t>
  </si>
  <si>
    <t>TUBO, PPR, DN 32 MM, CLASSE PN 12,  INSTALADO EM RESERVAÇÃO PREDIAL DE ÁGUA - FORNECIMENTO E INSTALAÇÃO. AF_04/2024</t>
  </si>
  <si>
    <t>TUBO, PPR, DN 40 MM, CLASSE PN 12,  INSTALADO EM RESERVAÇÃO PREDIAL DE ÁGUA - FORNECIMENTO E INSTALAÇÃO. AF_04/2024</t>
  </si>
  <si>
    <t>TUBO, PPR, DN 50 MM, CLASSE PN 12,  INSTALADO EM RESERVAÇÃO PREDIAL DE ÁGUA - FORNECIMENTO E INSTALAÇÃO. AF_04/2024</t>
  </si>
  <si>
    <t>TUBO, PPR, DN 63 MM, CLASSE PN 12,  INSTALADO EM RESERVAÇÃO PREDIAL DE ÁGUA - FORNECIMENTO E INSTALAÇÃO. AF_04/2024</t>
  </si>
  <si>
    <t>TUBO, PPR, DN 75 MM, CLASSE PN 12,  INSTALADO EM RESERVAÇÃO PREDIAL DE ÁGUA - FORNECIMENTO E INSTALAÇÃO. AF_04/2024</t>
  </si>
  <si>
    <t>TUBO, PPR, DN 90 MM, CLASSE PN 12,  INSTALADO EM RESERVAÇÃO PREDIAL DE ÁGUA - FORNECIMENTO E INSTALAÇÃO. AF_04/2024</t>
  </si>
  <si>
    <t>TUBO, PPR, DN 110 MM, CLASSE PN 12,  INSTALADO EM RESERVAÇÃO PREDIAL DE ÁGUA - FORNECIMENTO E INSTALAÇÃO. AF_04/2024</t>
  </si>
  <si>
    <t>TUBO, PPR, DN 20 MM, CLASSE PN 25,  INSTALADO EM RESERVAÇÃO PREDIAL DE ÁGUA - FORNECIMENTO E INSTALAÇÃO. AF_04/2024</t>
  </si>
  <si>
    <t>TUBO, PPR, DN 25 MM, CLASSE PN 25,  INSTALADO EM RESERVAÇÃO PREDIAL DE ÁGUA - FORNECIMENTO E INSTALAÇÃO. AF_04/2024</t>
  </si>
  <si>
    <t>TUBO, PPR, DN 32 MM, CLASSE PN 25,  INSTALADO EM RESERVAÇÃO PREDIAL DE ÁGUA - FORNECIMENTO E INSTALAÇÃO. AF_04/2024</t>
  </si>
  <si>
    <t>TUBO, PPR, DN 40 MM, CLASSE PN 25,  INSTALADO EM RESERVAÇÃO PREDIAL DE ÁGUA - FORNECIMENTO E INSTALAÇÃO. AF_04/2024</t>
  </si>
  <si>
    <t>TUBO, PPR, DN 50 MM, CLASSE PN 25,  INSTALADO EM RESERVAÇÃO PREDIAL DE ÁGUA - FORNECIMENTO E INSTALAÇÃO. AF_04/2024</t>
  </si>
  <si>
    <t>TUBO, PPR, DN 63 MM, CLASSE PN 25,  INSTALADO EM RESERVAÇÃO PREDIAL DE ÁGUA - FORNECIMENTO E INSTALAÇÃO. AF_04/2024</t>
  </si>
  <si>
    <t>TUBO, PPR, DN 75 MM, CLASSE PN 25,  INSTALADO EM RESERVAÇÃO PREDIAL DE ÁGUA - FORNECIMENTO E INSTALAÇÃO. AF_04/2024</t>
  </si>
  <si>
    <t>TUBO, PPR, DN 90 MM, CLASSE PN 25,  INSTALADO EM RESERVAÇÃO PREDIAL DE ÁGUA - FORNECIMENTO E INSTALAÇÃO. AF_04/2024</t>
  </si>
  <si>
    <t>TUBO, PPR, DN 110 MM, CLASSE PN 25,  INSTALADO EM RESERVAÇÃO PREDIAL DE ÁGUA - FORNECIMENTO E INSTALAÇÃO. AF_04/2024</t>
  </si>
  <si>
    <t>BUCHA DE REDUÇÃO PVC, SOLDÁVEL, LONGA, DN 60 X 25 MM, INSTALADO EM RESERVAÇÃO PREDIAL DE ÁGUA - FORNECIMENTO E INSTALAÇÃO. AF_04/2024</t>
  </si>
  <si>
    <t>BUCHA DE REDUÇÃO PVC, SOLDÁVEL, LONGA, DN 60 X 32 MM, INSTALADO EM RESERVAÇÃO PREDIAL DE ÁGUA - FORNECIMENTO E INSTALAÇÃO. AF_04/2024</t>
  </si>
  <si>
    <t>BUCHA DE REDUÇÃO PVC, SOLDÁVEL, LONGA, DN 60 X 50 MM, INSTALADO EM RESERVAÇÃO PREDIAL DE ÁGUA - FORNECIMENTO E INSTALAÇÃO. AF_04/2024</t>
  </si>
  <si>
    <t>BUCHA DE REDUÇÃO PVC, SOLDÁVEL, LONGA, DN 75 X 50 MM, INSTALADO EM RESERVAÇÃO PREDIAL DE ÁGUA - FORNECIMENTO E INSTALAÇÃO. AF_04/2024</t>
  </si>
  <si>
    <t>LUVA DE REDUÇÃO SOLDÁVEL, PVC, DN 32 MM X 25 MM, INSTALADO EM RESERVAÇÃO PREDIAL DE ÁGUA - FORNECIMENTO E INSTALAÇÃO. AF_04/2024</t>
  </si>
  <si>
    <t>LUVA DE REDUÇÃO SOLDÁVEL, PVC, DN 40 MM X 32 MM, INSTALADO EM RESERVAÇÃO PREDIAL DE ÁGUA - FORNECIMENTO E INSTALAÇÃO. AF_04/2024</t>
  </si>
  <si>
    <t>LUVA DE REDUÇÃO SOLDÁVEL, PVC, DN 60 MM X 50 MM, INSTALADO EM RESERVAÇÃO PREDIAL DE ÁGUA - FORNECIMENTO E INSTALAÇÃO. AF_04/2024</t>
  </si>
  <si>
    <t>LUVA DE REDUÇÃO, SOLDÁVEL, PVC, DN 50 X 25 MM, INSTALADO EM RESERVAÇÃO PREDIAL DE ÁGUA - FORNECIMENTO E INSTALAÇÃO. AF_04/2024</t>
  </si>
  <si>
    <t>JOELHO PPR 45 GRAUS, SOLDÁVEL, DN 63 MM, INSTALADO EM RESERVAÇÃO PREDIAL DE ÁGUA - FORNECIMENTO E INSTALAÇÃO. AF_04/2024</t>
  </si>
  <si>
    <t>LUVA, EM FERRO GALVANIZADO, CONEXÃO ROSQUEADA, DN 50 MM (2"), INSTALADO EM RESERVAÇÃO PREDIAL DE ÁGUA - FORNECIMENTO E INSTALAÇÃO. AF_04/2024</t>
  </si>
  <si>
    <t>NIPLE,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</si>
  <si>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</si>
  <si>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NIPLE, EM FERRO GALVANIZADO, CONEXÃO ROSQUEADA, DN 65 MM (2 1/2"), INSTALADO EM RESERVAÇÃO PREDIAL DE ÁGUA - FORNECIMENTO E INSTALAÇÃO. AF_04/2024</t>
  </si>
  <si>
    <t>LUVA, EM FERRO GALVANIZADO, CONEXÃO ROSQUEADA, DN 80 MM (3"), INSTALADO EM RESERVAÇÃO PREDIAL DE ÁGUA - FORNECIMENTO E INSTALAÇÃO. AF_04/2024</t>
  </si>
  <si>
    <t>NIPLE, EM FERRO GALVANIZADO, CONEXÃO ROSQUEADA, DN 80 MM (3"), INSTALADO EM RESERVAÇÃO PREDIAL DE ÁGUA - FORNECIMENTO E INSTALAÇÃO. AF_04/2024</t>
  </si>
  <si>
    <t>COTOVELO 90 GRAUS, EM FERRO GALVANIZADO, CONEXÃO ROSQUEADA, DN 50 MM (2"), INSTALADO EM RESERVAÇÃO PREDIAL DE ÁGUA - FORNECIMENTO E INSTALAÇÃO. AF_04/2024</t>
  </si>
  <si>
    <t>COTOVELO 45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</si>
  <si>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</si>
  <si>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COTOVELO 45 GRAUS, EM FERRO GALVANIZADO, CONEXÃO ROSQUEADA, DN 65 MM (2 1/2"), INSTALADO EM RESERVAÇÃO PREDIAL DE ÁGUA - FORNECIMENTO E INSTALAÇÃO. AF_04/2024</t>
  </si>
  <si>
    <t>COTOVELO 90 GRAUS, EM FERRO GALVANIZADO, CONEXÃO ROSQUEADA, DN 80 MM (3"), INSTALADO EM RESERVAÇÃO PREDIAL DE ÁGUA - FORNECIMENTO E INSTALAÇÃO. AF_04/2024</t>
  </si>
  <si>
    <t>COTOVELO 45 GRAUS, EM FERRO GALVANIZADO, CONEXÃO ROSQUEADA, DN 80 MM (3"), INSTALADO EM RESERVAÇÃO PREDIAL DE ÁGUA - FORNECIMENTO E INSTALAÇÃO. AF_04/2024</t>
  </si>
  <si>
    <t>TÊ, EM FERRO GALVANIZADO, CONEXÃO ROSQUEADA, DN 50 MM (2"), INSTALADO EM RESERVAÇÃO PREDIAL DE ÁGUA - FORNECIMENTO E INSTALAÇÃO. AF_04/2024</t>
  </si>
  <si>
    <t>TÊ, EM FERRO GALVANIZADO, CONEXÃO ROSQUEADA, DN 65 MM (2 1/2"), INSTALADO EM RESERVAÇÃO PREDIAL DE ÁGUA - FORNECIMENTO E INSTALAÇÃO. AF_04/2024</t>
  </si>
  <si>
    <t>TÊ, EM FERRO GALVANIZADO, CONEXÃO ROSQUEADA, DN 80 MM (3"), INSTALADO EM RESERVAÇÃO PREDIAL DE ÁGUA - FORNECIMENTO E INSTALAÇÃO. AF_04/2024</t>
  </si>
  <si>
    <t>LUVA EM COBRE, DN 54 MM, SEM ANEL DE SOLDA, INSTALADO EM RESERVAÇÃO PREDIAL DE ÁGUA - FORNECIMENTO E INSTALAÇÃO. AF_04/2024</t>
  </si>
  <si>
    <t>LUVA EM COBRE, DN 66 MM, SEM ANEL DE SOLDA, INSTALADO EM RESERVAÇÃO PREDIAL DE ÁGUA - FORNECIMENTO E INSTALAÇÃO. AF_04/2024</t>
  </si>
  <si>
    <t>LUVA EM COBRE, DN 79 MM, SEM ANEL DE SOLDA, INSTALADO EM RESERVAÇÃO PREDIAL DE ÁGUA - FORNECIMENTO E INSTALAÇÃO. AF_04/2024</t>
  </si>
  <si>
    <t>LUVA DE COBRE, DN 104 MM, SEM ANEL DE SOLDA, INSTALADO EM RESERVAÇÃO PREDIAL DE ÁGUA - FORNECIMENTO E INSTALAÇÃO. AF_04/2024</t>
  </si>
  <si>
    <t>COTOVELO EM COBRE, DN 54 MM, 90 GRAUS, SEM ANEL DE SOLDA, INSTALADO EM RESERVAÇÃO PREDIAL DE ÁGUA - FORNECIMENTO E INSTALAÇÃO. AF_04/2024</t>
  </si>
  <si>
    <t>CURVA EM COBRE, DN 54 MM, 45 GRAUS, SEM ANEL DE SOLDA, BOLSA X BOLSA, INSTALADO EM RESERVAÇÃO PREDIAL DE ÁGUA - FORNECIMENTO E INSTALAÇÃO. AF_04/2024</t>
  </si>
  <si>
    <t>COTOVELO EM COBRE, DN 66 MM, 90 GRAUS, SEM ANEL DE SOLDA, INSTALADO EM RESERVAÇÃO PREDIAL DE ÁGUA - FORNECIMENTO E INSTALAÇÃO. AF_04/2024</t>
  </si>
  <si>
    <t>CURVA EM COBRE, DN 66 MM, 45 GRAUS, SEM ANEL DE SOLDA, BOLSA X BOLSA, INSTALADO EM RESERVAÇÃO PREDIAL DE ÁGUA - FORNECIMENTO E INSTALAÇÃO. AF_04/2024</t>
  </si>
  <si>
    <t>COTOVELO EM COBRE, DN 79 MM, 90 GRAUS, SEM ANEL DE SOLDA, INSTALADO EM RESERVAÇÃO PREDIAL DE ÁGUA - FORNECIMENTO E INSTALAÇÃO. AF_04/2024</t>
  </si>
  <si>
    <t>COTOVELO EM COBRE, DN 104 MM, 90 GRAUS, SEM ANEL DE SOLDA, INSTALADO EM RESERVAÇÃO PREDIAL DE ÁGUA - FORNECIMENTO E INSTALAÇÃO. AF_04/2024</t>
  </si>
  <si>
    <t>TE EM COBRE, DN 54 MM, SEM ANEL DE SOLDA, INSTALADO EM RESERVAÇÃO PREDIAL DE ÁGUA - FORNECIMENTO E INSTALAÇÃO. AF_04/2024</t>
  </si>
  <si>
    <t>TE EM COBRE, DN 66 MM, SEM ANEL DE SOLDA, INSTALADO EM RESERVAÇÃO PREDIAL DE ÁGUA - FORNECIMENTO E INSTALAÇÃO. AF_04/2024</t>
  </si>
  <si>
    <t>TE EM COBRE, DN 79 MM, SEM ANEL DE SOLDA, INSTALADO EM RESERVAÇÃO PREDIAL DE ÁGUA - FORNECIMENTO E INSTALAÇÃO. AF_04/2024</t>
  </si>
  <si>
    <t>TE EM COBRE, DN 104 MM, SEM ANEL DE SOLDA, INSTALADO EM RESERVAÇÃO PREDIAL DE ÁGUA - FORNECIMENTO E INSTALAÇÃO. AF_04/2024</t>
  </si>
  <si>
    <t>ADAPTADOR CURTO COM BOLSA E ROSCA PARA REGISTRO, PVC, SOLDÁVEL, DN  25 MM X 3/4", INSTALADO EM RESERVAÇÃO PREDIAL DE ÁGUA - FORNECIMENTO E INSTALAÇÃO. AF_04/2024</t>
  </si>
  <si>
    <t>LUVA PVC, SOLDÁVEL, DN  25 MM, INSTALADO EM RESERVAÇÃO PREDIAL DE ÁGUA - FORNECIMENTO E INSTALAÇÃO. AF_04/2024</t>
  </si>
  <si>
    <t>ADAPTADOR CURTO COM BOLSA E ROSCA PARA REGISTRO, PVC, SOLDÁVEL, DN 32 MM X 1", INSTALADO EM RESERVAÇÃO PREDIAL DE ÁGUA - FORNECIMENTO E INSTALAÇÃO. AF_04/2024</t>
  </si>
  <si>
    <t>LUVA PVC, SOLDÁVEL, DN 32 MM, INSTALADO EM RESERVAÇÃO PREDIAL DE ÁGUA - FORNECIMENTO E INSTALAÇÃO. AF_04/2024</t>
  </si>
  <si>
    <t>ADAPTADOR CURTO COM BOLSA E ROSCA PARA REGISTRO, PVC, SOLDÁVEL, DN 40 MM X 1 1/4", INSTALADO EM RESERVAÇÃO PREDIAL DE ÁGUA - FORNECIMENTO E INSTALAÇÃO. AF_04/2024</t>
  </si>
  <si>
    <t>LUVA, PVC, SOLDÁVEL, DN 40 MM, INSTALADO EM RESERVAÇÃO PREDIAL DE ÁGUA - FORNECIMENTO E INSTALAÇÃO. AF_04/2024</t>
  </si>
  <si>
    <t>ADAPTADOR CURTO COM BOLSA E ROSCA PARA REGISTRO, PVC, SOLDÁVEL, DN 50 MM X 1 1/2", INSTALADO EM RESERVAÇÃO PREDIAL DE ÁGUA - FORNECIMENTO E INSTALAÇÃO. AF_04/2024</t>
  </si>
  <si>
    <t>LUVA, PVC, SOLDÁVEL, DN 50 MM, INSTALADO EM RESERVAÇÃO PREDIAL DE ÁGUA - FORNECIMENTO E INSTALAÇÃO. AF_04/2024</t>
  </si>
  <si>
    <t>ADAPTADOR CURTO COM BOLSA E ROSCA PARA REGISTRO, PVC, SOLDÁVEL, DN 60 MM X 2", INSTALADO EM RESERVAÇÃO PREDIAL DE ÁGUA - FORNECIMENTO E INSTALAÇÃO. AF_04/2024</t>
  </si>
  <si>
    <t>LUVA, PVC, SOLDÁVEL, DN 60 MM, INSTALADO EM RESERVAÇÃO PREDIAL DE ÁGUA - FORNECIMENTO E INSTALAÇÃO. AF_04/2024</t>
  </si>
  <si>
    <t>ADAPTADOR CURTO COM BOLSA E ROSCA PARA REGISTRO, PVC, SOLDÁVEL, DN 75 MM X 2 1/2", INSTALADO EM RESERVAÇÃO PREDIAL DE ÁGUA - FORNECIMENTO E INSTALAÇÃO. AF_04/2024</t>
  </si>
  <si>
    <t>LUVA, PVC, SOLDÁVEL, DN 75 MM, INSTALADO EM RESERVAÇÃO PREDIAL DE ÁGUA - FORNECIMENTO E INSTALAÇÃO. AF_04/2024</t>
  </si>
  <si>
    <t>ADAPTADOR CURTO COM BOLSA E ROSCA PARA REGISTRO, PVC, SOLDÁVEL, DN 85 MM X 3", INSTALADO EM RESERVAÇÃO PREDIAL DE ÁGUA - FORNECIMENTO E INSTALAÇÃO. AF_04/2024</t>
  </si>
  <si>
    <t>LUVA, PVC, SOLDÁVEL, DN 85 MM, INSTALADO EM RESERVAÇÃO PREDIAL DE ÁGUA - FORNECIMENTO E INSTALAÇÃO. AF_04/2024</t>
  </si>
  <si>
    <t>ADAPTADOR CURTO COM BOLSA E ROSCA PARA REGISTRO, PVC, SOLDÁVEL, DN 110 MM X 4", INSTALADO EM RESERVAÇÃO PREDIAL DE ÁGUA - FORNECIMENTO E INSTALAÇÃO. AF_04/2024</t>
  </si>
  <si>
    <t>LUVA, PVC, SOLDÁVEL, DN 110 MM, INSTALADO EM RESERVAÇÃO PREDIAL DE ÁGUA - FORNECIMENTO E INSTALAÇÃO. AF_04/2024</t>
  </si>
  <si>
    <t>JOELHO 90 GRAUS COM BUCHA DE LATÃO, PVC, SOLDÁVEL, DN  25 MM X 3/4", INSTALADO EM RESERVAÇÃO PREDIAL DE ÁGUA - FORNECIMENTO E INSTALAÇÃO. AF_04/2024</t>
  </si>
  <si>
    <t>CURVA 90 GRAUS, PVC, SOLDÁVEL, DN  25 MM, INSTALADO EM RESERVAÇÃO PREDIAL DE ÁGUA - FORNECIMENTO E INSTALAÇÃO. AF_04/2024</t>
  </si>
  <si>
    <t>JOELHO 90 GRAUS, PVC, SOLDÁVEL, DN 32 MM INSTALADO EM RESERVAÇÃO PREDIAL DE ÁGUA - FORNECIMENTO E INSTALAÇÃO. AF_04/2024</t>
  </si>
  <si>
    <t>CURVA 90 GRAUS, PVC, SOLDÁVEL, DN 32 MM, INSTALADO EM RESERVAÇÃO PREDIAL DE ÁGUA - FORNECIMENTO E INSTALAÇÃO. AF_04/2024</t>
  </si>
  <si>
    <t>JOELHO 90 GRAUS, PVC, SOLDÁVEL, DN 40 MM INSTALADO EM RESERVAÇÃO PREDIAL DE ÁGUA - FORNECIMENTO E INSTALAÇÃO. AF_04/2024</t>
  </si>
  <si>
    <t>CURVA 90 GRAUS, PVC, SOLDÁVEL, DN 40 MM, INSTALADO EM RESERVAÇÃO PREDIAL DE ÁGUA - FORNECIMENTO E INSTALAÇÃO. AF_04/2024</t>
  </si>
  <si>
    <t>JOELHO 90 GRAUS, PVC, SOLDÁVEL, DN 50 MM INSTALADO EM RESERVAÇÃO PREDIAL DE ÁGUA - FORNECIMENTO E INSTALAÇÃO. AF_04/2024</t>
  </si>
  <si>
    <t>CURVA 90 GRAUS, PVC, SOLDÁVEL, DN 50 MM, INSTALADO EM RESERVAÇÃO PREDIAL DE ÁGUA - FORNECIMENTO E INSTALAÇÃO. AF_04/2024</t>
  </si>
  <si>
    <t>JOELHO 90 GRAUS, PVC, SOLDÁVEL, DN 60 MM INSTALADO EM RESERVAÇÃO PREDIAL DE ÁGUA - FORNECIMENTO E INSTALAÇÃO. AF_04/2024</t>
  </si>
  <si>
    <t>CURVA 90 GRAUS, PVC, SOLDÁVEL, DN 60 MM, INSTALADO EM RESERVAÇÃO PREDIAL DE ÁGUA - FORNECIMENTO E INSTALAÇÃO. AF_04/2024</t>
  </si>
  <si>
    <t>JOELHO 90 GRAUS, PVC, SOLDÁVEL, DN 75 MM INSTALADO EM RESERVAÇÃO PREDIAL DE ÁGUA - FORNECIMENTO E INSTALAÇÃO. AF_04/2024</t>
  </si>
  <si>
    <t>CURVA 90 GRAUS, PVC, SOLDÁVEL, DN 75 MM, INSTALADO EM RESERVAÇÃO PREDIAL DE ÁGUA - FORNECIMENTO E INSTALAÇÃO. AF_04/2024</t>
  </si>
  <si>
    <t>JOELHO 90 GRAUS, PVC, SOLDÁVEL, DN 85 MM INSTALADO EM RESERVAÇÃO PREDIAL DE ÁGUA - FORNECIMENTO E INSTALAÇÃO. AF_04/2024</t>
  </si>
  <si>
    <t>CURVA 90 GRAUS, PVC, SOLDÁVEL, DN 85 MM, INSTALADO EM RESERVAÇÃO PREDIAL DE ÁGUA - FORNECIMENTO E INSTALAÇÃO. AF_04/2024</t>
  </si>
  <si>
    <t>JOELHO 90 GRAUS, PVC, SOLDÁVEL, DN 110 MM INSTALADO EM RESERVAÇÃO PREDIAL DE ÁGUA - FORNECIMENTO E INSTALAÇÃO. AF_04/2024</t>
  </si>
  <si>
    <t>CURVA 90 GRAUS, PVC, SOLDÁVEL, DN 110 MM, INSTALADO EM RESERVAÇÃO PREDIAL DE ÁGUA - FORNECIMENTO E INSTALAÇÃO. AF_04/2024</t>
  </si>
  <si>
    <t>TÊ, PVC, SOLDÁVEL, DN  25 MM INSTALADO EM RESERVAÇÃO PREDIAL DE ÁGUA - FORNECIMENTO E INSTALAÇÃO. AF_04/2024</t>
  </si>
  <si>
    <t>TÊ COM BUCHA DE LATÃO NA BOLSA CENTRAL, PVC, SOLDÁVEL, DN  25 MM X 3/4", INSTALADO EM RESERVAÇÃO PREDIAL DE ÁGUA - FORNECIMENTO E INSTALAÇÃO. AF_04/2024</t>
  </si>
  <si>
    <t>TÊ, PVC, SOLDÁVEL, DN 32 MM INSTALADO EM RESERVAÇÃO PREDIAL DE ÁGUA - FORNECIMENTO E INSTALAÇÃO. AF_04/2024</t>
  </si>
  <si>
    <t>TÊ DE REDUÇÃO, PVC, SOLDÁVEL, DN 32 MM X  25 MM, INSTALADO EM RESERVAÇÃO PREDIAL DE ÁGUA - FORNECIMENTO E INSTALAÇÃO. AF_04/2024</t>
  </si>
  <si>
    <t>TÊ, PVC, SOLDÁVEL, DN 40 MM INSTALADO EM RESERVAÇÃO PREDIAL DE ÁGUA - FORNECIMENTO E INSTALAÇÃO. AF_04/2024</t>
  </si>
  <si>
    <t>TÊ DE REDUÇÃO, PVC, SOLDÁVEL, DN 40 MM X 32 MM, INSTALADO EM RESERVAÇÃO PREDIAL DE ÁGUA - FORNECIMENTO E INSTALAÇÃO. AF_04/2024</t>
  </si>
  <si>
    <t>TÊ, PVC, SOLDÁVEL, DN 50 MM INSTALADO EM RESERVAÇÃO PREDIAL DE ÁGUA - FORNECIMENTO E INSTALAÇÃO. AF_04/2024</t>
  </si>
  <si>
    <t>TÊ DE REDUÇÃO, PVC, SOLDÁVEL, DN 50 MM X 40 MM, INSTALADO EM RESERVAÇÃO PREDIAL DE ÁGUA - FORNECIMENTO E INSTALAÇÃO. AF_04/2024</t>
  </si>
  <si>
    <t>TÊ, PVC, SOLDÁVEL, DN 60 MM INSTALADO EM RESERVAÇÃO PREDIAL DE ÁGUA - FORNECIMENTO E INSTALAÇÃO. AF_04/2024</t>
  </si>
  <si>
    <t>TÊ, PVC, SOLDÁVEL, DN 75 MM INSTALADO EM RESERVAÇÃO PREDIAL DE ÁGUA - FORNECIMENTO E INSTALAÇÃO. AF_04/2024</t>
  </si>
  <si>
    <t>TÊ DE REDUÇÃO, PVC, SOLDÁVEL, DN 75 MM X 50 MM, INSTALADO EM RESERVAÇÃO PREDIAL DE ÁGUA - FORNECIMENTO E INSTALAÇÃO. AF_04/2024</t>
  </si>
  <si>
    <t>TÊ, PVC, SOLDÁVEL, DN 85 MM INSTALADO EM RESERVAÇÃO PREDIAL DE ÁGUA - FORNECIMENTO E INSTALAÇÃO. AF_04/2024</t>
  </si>
  <si>
    <t>TÊ DE REDUÇÃO, PVC, SOLDÁVEL, DN 85 MM X 60 MM, INSTALADO EM RESERVAÇÃO PREDIAL DE ÁGUA - FORNECIMENTO E INSTALAÇÃO. AF_04/2024</t>
  </si>
  <si>
    <t>TÊ, PVC, SOLDÁVEL, DN 110 MM INSTALADO EM RESERVAÇÃO PREDIAL DE ÁGUA - FORNECIMENTO E INSTALAÇÃO. AF_04/2024</t>
  </si>
  <si>
    <t>TÊ DE REDUÇÃO, PVC, SOLDÁVEL, DN 110 MM X 60 MM, INSTALADO EM RESERVAÇÃO PREDIAL DE ÁGUA - FORNECIMENTO E INSTALAÇÃO. AF_04/2024</t>
  </si>
  <si>
    <t>ADAPTADOR COM FLANGE E ANEL DE VEDAÇÃO, PVC, SOLDÁVEL, DN  25 MM X 3/4", INSTALADO EM RESERVAÇÃO PREDIAL DE ÁGUA - FORNECIMENTO E INSTALAÇÃO. AF_04/2024</t>
  </si>
  <si>
    <t>ADAPTADOR COM FLANGE E ANEL DE VEDAÇÃO, PVC, SOLDÁVEL, DN 32 MM X 1", INSTALADO EM RESERVAÇÃO PREDIAL DE ÁGUA - FORNECIMENTO E INSTALAÇÃO. AF_04/2024</t>
  </si>
  <si>
    <t>ADAPTADOR COM FLANGE E ANEL DE VEDAÇÃO, PVC, SOLDÁVEL, DN 40 MM X 1 1/4", INSTALADO EM RESERVAÇÃO PREDIAL DE ÁGUA - FORNECIMENTO E INSTALAÇÃO. AF_04/2024</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</si>
  <si>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</si>
  <si>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</si>
  <si>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ADAPTADOR COM FLANGES LIVRES, PVC, SOLDÁVEL, DN 75 MM X 2 1/2", INSTALADO EM RESERVAÇÃO PREDIAL DE ÁGUA - FORNECIMENTO E INSTALAÇÃO. AF_04/2024</t>
  </si>
  <si>
    <t>ADAPTADOR COM FLANGES LIVRES, PVC, SOLDÁVEL, DN 85 MM X 3", INSTALADO EM RESERVAÇÃO PREDIAL DE ÁGUA - FORNECIMENTO E INSTALAÇÃO. AF_04/2024</t>
  </si>
  <si>
    <t>ADAPTADOR COM FLANGES LIVRES, PVC, SOLDÁVEL, DN 110 MM X 4", INSTALADO EM RESERVAÇÃO PREDIAL DE ÁGUA - FORNECIMENTO E INSTALAÇÃO. AF_04/2024</t>
  </si>
  <si>
    <t>CONECTOR, CPVC, SOLDÁVEL, DN 22 MM X 3/4", INSTALADO EM RESERVAÇÃO PREDIAL DE ÁGUA - FORNECIMENTO E INSTALAÇÃO. AF_04/2024</t>
  </si>
  <si>
    <t>LUVA, CPVC, SOLDÁVEL, DN 22 MM, INSTALADO EM RESERVAÇÃO PREDIAL DE ÁGUA - FORNECIMENTO E INSTALAÇÃO. AF_04/2024</t>
  </si>
  <si>
    <t>CONECTOR, CPVC, SOLDÁVEL, DN 28 MM X 1", INSTALADO EM RESERVAÇÃO PREDIAL DE ÁGUA - FORNECIMENTO E INSTALAÇÃO. AF_04/2024</t>
  </si>
  <si>
    <t>LUVA, CPVC, SOLDÁVEL, DN 28 MM, INSTALADO EM RESERVAÇÃO PREDIAL DE ÁGUA - FORNECIMENTO E INSTALAÇÃO. AF_04/2024</t>
  </si>
  <si>
    <t>CONECTOR, CPVC, SOLDÁVEL, DN 35 MM X 1 1/4", INSTALADO EM RESERVAÇÃO PREDIAL DE ÁGUA - FORNECIMENTO E INSTALAÇÃO. AF_04/2024</t>
  </si>
  <si>
    <t>LUVA, CPVC, SOLDÁVEL, DN 35 MM, INSTALADO EM RESERVAÇÃO PREDIAL DE ÁGUA - FORNECIMENTO E INSTALAÇÃO. AF_04/2024</t>
  </si>
  <si>
    <t>CONECTOR, CPVC, SOLDÁVEL, DN 42 MM X 1 1/2", INSTALADO EM RESERVAÇÃO PREDIAL DE ÁGUA - FORNECIMENTO E INSTALAÇÃO. AF_04/2024</t>
  </si>
  <si>
    <t>LUVA, CPVC, SOLDÁVEL, DN 42 MM, INSTALADO EM RESERVAÇÃO PREDIAL DE ÁGUA - FORNECIMENTO E INSTALAÇÃO. AF_04/2024</t>
  </si>
  <si>
    <t>CONECTOR, CPVC, SOLDÁVEL, DN 54 MM X 2", INSTALADO EM RESERVAÇÃO PREDIAL DE ÁGUA - FORNECIMENTO E INSTALAÇÃO. AF_04/2024</t>
  </si>
  <si>
    <t>LUVA, CPVC, SOLDÁVEL, DN 54 MM, INSTALADO EM RESERVAÇÃO PREDIAL DE ÁGUA - FORNECIMENTO E INSTALAÇÃO. AF_04/2024</t>
  </si>
  <si>
    <t>CONECTOR, CPVC, SOLDÁVEL, DN 73 MM X 2 1/2", INSTALADO EM RESERVAÇÃO PREDIAL DE ÁGUA - FORNECIMENTO E INSTALAÇÃO. AF_04/2024</t>
  </si>
  <si>
    <t>CONECTOR, CPVC, SOLDÁVEL, DN 89 MM X 3", INSTALADO EM RESERVAÇÃO PREDIAL DE ÁGUA - FORNECIMENTO E INSTALAÇÃO. AF_04/2024</t>
  </si>
  <si>
    <t>LUVA, CPVC, SOLDÁVEL, DN 89 MM, INSTALADO EM RESERVAÇÃO PREDIAL DE ÁGUA - FORNECIMENTO E INSTALAÇÃO. AF_04/2024</t>
  </si>
  <si>
    <t>CONECTOR, CPVC, SOLDÁVEL, DN 114 MM X 4", INSTALADO EM RESERVAÇÃO PREDIAL DE ÁGUA - FORNECIMENTO E INSTALAÇÃO. AF_04/2024</t>
  </si>
  <si>
    <t>LUVA, CPVC, SOLDÁVEL, DN 114 MM, INSTALADO EM RESERVAÇÃO PREDIAL DE ÁGUA - FORNECIMENTO E INSTALAÇÃO. AF_04/2024</t>
  </si>
  <si>
    <t>JOELHO 90 GRAUS, CPVC, SOLDÁVEL, DN 22 MM, INSTALADO EM RESERVAÇÃO PREDIAL DE ÁGUA - FORNECIMENTO E INSTALAÇÃO. AF_04/2024</t>
  </si>
  <si>
    <t>CURVA 90 GRAUS, CPVC, SOLDÁVEL, DN 22 MM, INSTALADO EM RESERVAÇÃO PREDIAL DE ÁGUA - FORNECIMENTO E INSTALAÇÃO. AF_04/2024</t>
  </si>
  <si>
    <t>JOELHO 90 GRAUS, CPVC, SOLDÁVEL, DN 28 MM, INSTALADO EM RESERVAÇÃO PREDIAL DE ÁGUA - FORNECIMENTO E INSTALAÇÃO. AF_04/2024</t>
  </si>
  <si>
    <t>CURVA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</si>
  <si>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</si>
  <si>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</si>
  <si>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</si>
  <si>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</si>
  <si>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JOELHO 90 GRAUS, CPVC, SOLDÁVEL, DN 89 MM, INSTALADO EM RESERVAÇÃO PREDIAL DE ÁGUA - FORNECIMENTO E INSTALAÇÃO. AF_04/2024</t>
  </si>
  <si>
    <t>JOELHO 90 GRAUS, CPVC, SOLDÁVEL, DN 114 MM, INSTALADO EM RESERVAÇÃO PREDIAL DE ÁGUA - FORNECIMENTO E INSTALAÇÃO. AF_04/2024</t>
  </si>
  <si>
    <t>TE, CPVC, SOLDÁVEL, DN 22 MM, INSTALADO EM RESERVAÇÃO PREDIAL DE ÁGUA - FORNECIMENTO E INSTALAÇÃO. AF_04/2024</t>
  </si>
  <si>
    <t>TE, CPVC, SOLDÁVEL, DN 28 MM, INSTALADO EM RESERVAÇÃO PREDIAL DE ÁGUA - FORNECIMENTO E INSTALAÇÃO. AF_04/2024</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</si>
  <si>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</si>
  <si>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</si>
  <si>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</si>
  <si>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TE, CPVC, SOLDÁVEL, DN 73 MM, INSTALADO EM RESERVAÇÃO PREDIAL DE ÁGUA - FORNECIMENTO E INSTALAÇÃO. AF_04/2024</t>
  </si>
  <si>
    <t>TE, CPVC, SOLDÁVEL, DN 89 MM, INSTALADO EM RESERVAÇÃO PREDIAL DE ÁGUA - FORNECIMENTO E INSTALAÇÃO. AF_04/2024</t>
  </si>
  <si>
    <t>TE, CPVC, SOLDÁVEL, DN 114 MM, INSTALADO EM RESERVAÇÃO PREDIAL DE ÁGUA - FORNECIMENTO E INSTALAÇÃO. AF_04/2024</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</si>
  <si>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</si>
  <si>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</si>
  <si>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</si>
  <si>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</si>
  <si>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</si>
  <si>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</si>
  <si>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ADAPTADOR COM FLANGE E ANEL DE VEDAÇÃO, PVC, SOLDÁVEL, DN  20 MM X 1/2", INSTALADO EM RESERVAÇÃO PREDIAL DE ÁGUA - FORNECIMENTO E INSTALAÇÃO. AF_04/2024</t>
  </si>
  <si>
    <t>LUVA, CPVC, SOLDÁVEL, DN 73 MM, INSTALADO EM RESERVAÇÃO PREDIAL DE ÁGUA - FORNECIMENTO E INSTALAÇÃO. AF_04/2024</t>
  </si>
  <si>
    <t>LUVA, PPR, DN 20 MM, INSTALADO EM RESERVAÇÃO PREDIAL DE ÁGUA - FORNECIMENTO E INSTALAÇÃO. AF_04/2024</t>
  </si>
  <si>
    <t>LUVA, PPR, DN 25 MM, INSTALADO EM RESERVAÇÃO PREDIAL DE ÁGUA - FORNECIMENTO E INSTALAÇÃO. AF_04/2024</t>
  </si>
  <si>
    <t>CONECTOR MACHO, PPR, 25 MM X 1/2'', INSTALADO EM RESERVAÇÃO PREDIAL DE ÁGUA - FORNECIMENTO E INSTALAÇÃO. AF_04/2024</t>
  </si>
  <si>
    <t>LUVA, PPR, DN 32 MM, CLASSE PN 25, INSTALADO EM RESERVAÇÃO PREDIAL DE ÁGUA - FORNECIMENTO E INSTALAÇÃO. AF_04/2024</t>
  </si>
  <si>
    <t>CONECTOR MACHO, PPR, 32 MM X 3/4'',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</si>
  <si>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</si>
  <si>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</si>
  <si>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</si>
  <si>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LUVA, PPR, DN 75 MM, CLASSE PN 25, INSTALADO EM RESERVAÇÃO PREDIAL DE ÁGUA - FORNECIMENTO E INSTALAÇÃO. AF_04/2024</t>
  </si>
  <si>
    <t>LUVA, PPR, DN 90 MM, CLASSE PN 25, INSTALADO EM RESERVAÇÃO PREDIAL DE ÁGUA - FORNECIMENTO E INSTALAÇÃO. AF_04/2024</t>
  </si>
  <si>
    <t>LUVA, PPR, DN 110 MM, CLASSE PN 25, INSTALADO EM RESERVAÇÃO PREDIAL DE ÁGUA - FORNECIMENTO E INSTALAÇÃO. AF_04/2024</t>
  </si>
  <si>
    <t>JOELHO 90 GRAUS, PPR, DN 20 MM, INSTALADO EM RESERVAÇÃO PREDIAL DE ÁGUA - FORNECIMENTO E INSTALAÇÃO. AF_04/2024</t>
  </si>
  <si>
    <t>JOELHO 90 GRAUS, PPR, DN 25 MM, INSTALADO EM RESERVAÇÃO PREDIAL DE ÁGUA - FORNECIMENTO E INSTALAÇÃO. AF_04/2024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</si>
  <si>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</si>
  <si>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</si>
  <si>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</si>
  <si>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</si>
  <si>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</si>
  <si>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JOELHO 90 GRAUS, PPR, DN 90 MM, INSTALADO EM RESERVAÇÃO PREDIAL DE ÁGUA - FORNECIMENTO E INSTALAÇÃO. AF_04/2024</t>
  </si>
  <si>
    <t>JOELHO 90 GRAUS, PPR, DN 110 MM, INSTALADO EM RESERVAÇÃO PREDIAL DE ÁGUA - FORNECIMENTO E INSTALAÇÃO. AF_04/2024</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</si>
  <si>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</si>
  <si>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</si>
  <si>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</si>
  <si>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</si>
  <si>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TÊ, PPR, DN 75 MM, INSTALADO EM RESERVAÇÃO PREDIAL DE ÁGUA - FORNECIMENTO E INSTALAÇÃO. AF_04/2024</t>
  </si>
  <si>
    <t>TÊ, PPR, DN 90 MM, INSTALADO EM RESERVAÇÃO PREDIAL DE ÁGUA - FORNECIMENTO E INSTALAÇÃO. AF_04/2024</t>
  </si>
  <si>
    <t>TÊ, PPR, DN 110 MM, INSTALADO EM RESERVAÇÃO PREDIAL DE ÁGUA - FORNECIMENTO E INSTALAÇÃO. AF_04/2024</t>
  </si>
  <si>
    <t>BUCHA DE REDUÇÃO, PPR, DN 50 X 32 MM, INSTALADO EM RESERVAÇÃO PREDIAL DE ÁGUA - FORNECIMENTO E INSTALAÇÃO. AF_04/2024</t>
  </si>
  <si>
    <t>CURVA PPR 90 GRAUS, DN 20 MM, INSTALADO EM RESERVAÇÃO PREDIAL DE ÁGUA - FORNECIMENTO E INSTALAÇÃO. AF_04/2024</t>
  </si>
  <si>
    <t>CURVA PPR 90 GRAUS, DN 25 MM, INSTALADO EM RESERVAÇÃO PREDIAL DE ÁGUA - FORNECIMENTO E INSTALAÇÃO. AF_04/2024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</si>
  <si>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</si>
  <si>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</si>
  <si>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</si>
  <si>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JOELHO PPR 45 GRAUS, SOLDÁVEL, DN 50 MM, INSTALADO EM RESERVAÇÃO PREDIAL DE ÁGUA - FORNECIMENTO E INSTALAÇÃO. AF_04/2024</t>
  </si>
  <si>
    <t>CURVA PVC 45 GRAUS, SOLDÁVEL, DN 25 MM, INSTALADO EM RESERVAÇÃO PREDIAL DE ÁGUA - FORNECIMENTO E INSTALAÇÃO. AF_04/2024</t>
  </si>
  <si>
    <t>CURVA PVC 45 GRAUS, SOLDÁVEL, DN 32 MM, INSTALADO EM RESERVAÇÃO PREDIAL DE ÁGUA - FORNECIMENTO E INSTALAÇÃO. AF_04/2024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</si>
  <si>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</si>
  <si>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</si>
  <si>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</si>
  <si>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</si>
  <si>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CURVA PVC 45 GRAUS, SOLDÁVEL, DN 85 MM, INSTALADO EM RESERVAÇÃO PREDIAL DE ÁGUA - FORNECIMENTO E INSTALAÇÃO. AF_04/2024</t>
  </si>
  <si>
    <t>JOELHO PPR 45 GRAUS, SOLDÁVEL, DN 75 MM, INSTALADO EM RESERVAÇÃO PREDIAL DE ÁGUA - FORNECIMENTO E INSTALAÇÃO. AF_04/2024</t>
  </si>
  <si>
    <t>JOELHO PPR 45 GRAUS, SOLDÁVEL, DN 90 MM, INSTALADO EM RESERVAÇÃO PREDIAL DE ÁGUA - FORNECIMENTO E INSTALAÇÃO. AF_04/2024</t>
  </si>
  <si>
    <t>JOELHO PPR, 45 GRAUS, SOLDÁVEL, DN 32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</si>
  <si>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</si>
  <si>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</si>
  <si>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JOELHO CPVC, SOLDÁVEL, 45 GRAUS, DN 42 MM, INSTALADO EM RESERVAÇÃO PREDIAL DE ÁGUA - FORNECIMENTO E INSTALAÇÃO. AF_04/2024</t>
  </si>
  <si>
    <t>UNIÃO FLANGE, PPR, COM PARAFUSOS, DN 40 MM, INSTALADO EM RESERVAÇÃO PREDIAL DE ÁGUA - FORNECIMENTO E INSTALAÇÃO. AF_04/2024</t>
  </si>
  <si>
    <t>BUCHA DE REDUÇÃO, EM FERRO GALVANIZADO, CONEXÃO ROSQUEADA, DN 80 MM X 65 MM (3" X 2 1/2"), INSTALADO EM RESERVAÇÃO PREDIAL DE ÁGUA - FORNECIMENTO E INSTALAÇÃO. AF_04/2024</t>
  </si>
  <si>
    <t>JOELHO PVC, SOLDÁVEL, 45 GRAUS, DN 25 MM, INSTALADO EM RESERVAÇÃO PREDIAL DE ÁGUA - FORNECIMENTO E INSTALAÇÃO. AF_04/2024</t>
  </si>
  <si>
    <t>BUCHA DE REDUÇÃO, EM FERRO GALVANIZADO, CONEXÃO ROSQUEADA, DN 80 MM X 50 MM (3" X 2"), INSTALADO EM RESERVAÇÃO PREDIAL DE ÁGUA - FORNECIMENTO E INSTALAÇÃO. AF_04/2024</t>
  </si>
  <si>
    <t>LUVA DE REDUÇÃO, EM FERRO GALVANIZADO, CONEXÃO ROSQUEADA, DN 65 MM X 50 MM (2 1/2" X 2"), INSTALADO EM RESERVAÇÃO PREDIAL DE ÁGUA - FORNECIMENTO E INSTALAÇÃO. AF_04/2024</t>
  </si>
  <si>
    <t>LUVA DE REDUÇÃO, EM FERRO GALVANIZADO, CONEXÃO ROSQUEADA, DN 80 MM X 65 MM (3" X 2 1/2"), INSTALADO EM RESERVAÇÃO PREDIAL DE ÁGUA - FORNECIMENTO E INSTALAÇÃO. AF_04/2024</t>
  </si>
  <si>
    <t>LUVA DE REDUÇÃO, EM FERRO GALVANIZADO, CONEXÃO ROSQUEADA, DN 80 MM X 50 MM (3" X 2"), INSTALADO EM RESERVAÇÃO PREDIAL DE ÁGUA - FORNECIMENTO E INSTALAÇÃO. AF_04/2024</t>
  </si>
  <si>
    <t>NIPLE DE REDUÇÃO, EM FERRO GALVANIZADO, CONEXÃO ROSQUEADA, DN 80 MM X 65 MM (3" X 2 1/2"), INSTALADO EM RESERVAÇÃO PREDIAL DE ÁGUA - FORNECIMENTO E INSTALAÇÃO. AF_04/2024</t>
  </si>
  <si>
    <t>NIPLE DE REDUÇÃO, EM FERRO GALVANIZADO, CONEXÃO ROSQUEADA, DN 80 MM X 50 MM (3" X 2"), INSTALADO EM RESERVAÇÃO PREDIAL DE ÁGUA - FORNECIMENTO E INSTALAÇÃO. AF_04/2024</t>
  </si>
  <si>
    <t>COTOVELO DE REDUÇÃO, 90 GRAUS, EM FERRO GALVANIZADO, CONEXÃO ROSQUEADA, DN 65 MM X 50 MM (2 1/2" X 2"), INSTALADO EM RESERVAÇÃO PREDIAL DE ÁGUA - FORNECIMENTO E INSTALAÇÃO. AF_04/2024</t>
  </si>
  <si>
    <t>JOELHO PVC, SOLDÁVEL, 45 GRAUS, DN 32 MM, INSTALADO EM RESERVAÇÃO PREDIAL DE ÁGUA - FORNECIMENTO E INSTALAÇÃO. AF_04/2024</t>
  </si>
  <si>
    <t>JOELHO PVC, SOLDÁVEL, 45 GRAUS, DN 40 MM, INSTALADO EM RESERVAÇÃO PREDIAL DE ÁGUA - FORNECIMENTO E INSTALAÇÃO. AF_04/2024</t>
  </si>
  <si>
    <t>JOELHO PVC, SOLDÁVEL, 45 GRAUS, DN 50 MM, INSTALADO EM RESERVAÇÃO PREDIAL DE ÁGUA - FORNECIMENTO E INSTALAÇÃO. AF_04/2024</t>
  </si>
  <si>
    <t>JOELHO PVC, SOLDÁVEL, 45 GRAUS, DN 60 MM, INSTALADO EM RESERVAÇÃO PREDIAL DE ÁGUA - FORNECIMENTO E INSTALAÇÃO. AF_04/2024</t>
  </si>
  <si>
    <t>JOELHO PVC, SOLDÁVEL, 45 GRAUS, DN 75 MM, INSTALADO EM RESERVAÇÃO PREDIAL DE ÁGUA - FORNECIMENTO E INSTALAÇÃO. AF_04/2024</t>
  </si>
  <si>
    <t>JOELHO PVC, SOLDÁVEL, 45 GRAUS, DN 85 MM, INSTALADO EM RESERVAÇÃO PREDIAL DE ÁGUA - FORNECIMENTO E INSTALAÇÃO. AF_04/2024</t>
  </si>
  <si>
    <t>TE DE REDUÇÃO, PVC, SOLDÁVEL, 90 GRAUS, DN 50 MM X 25 MM, INSTALADO EM RESERVAÇÃO PREDIAL DE ÁGUA - FORNECIMENTO E INSTALAÇÃO. AF_04/2024</t>
  </si>
  <si>
    <t>TE DE REDUÇÃO, PVC, SOLDÁVEL, 90 GRAUS, DN 50 MM X 32 MM, INSTALADO EM RESERVAÇÃO PREDIAL DE ÁGUA - FORNECIMENTO E INSTALAÇÃO. AF_04/2024</t>
  </si>
  <si>
    <t>COTOVELO, 90 GRAUS, EM FERRO GALVANIZADO, MACHO/FÊMEA, CONEXÃO ROSQUEADA, DN 65 MM (2 1/2"), INSTALADO EM RESERVAÇÃO PREDIAL DE ÁGUA - FORNECIMENTO E INSTALAÇÃO. AF_04/2024</t>
  </si>
  <si>
    <t>COTOVELO 90 GRAUS, EM FERRO GALVANIZADO, MACHO/FÊMEA, CONEXÃO ROSQUEADA, DN 50 MM (2"), INSTALADO EM RESERVAÇÃO PREDIAL DE ÁGUA - FORNECIMENTO E INSTALAÇÃO. AF_04/2024</t>
  </si>
  <si>
    <t>COTOVELO 90 GRAUS, EM FERRO GALVANIZADO, MACHO/FÊMEA, CONEXÃO ROSQUEADA, DN 80 MM (3"), INSTALADO EM RESERVAÇÃO PREDIAL DE ÁGUA - FORNECIMENTO E INSTALAÇÃO. AF_04/2024</t>
  </si>
  <si>
    <t>CURVA 45 GRAUS, EM FERRO GALVANIZADO, FÊMEA, CONEXÃO ROSQUEADA, DN 65 MM (2 1/2"), INSTALADO EM RESERVAÇÃO PREDIAL DE ÁGUA - FORNECIMENTO E INSTALAÇÃO. AF_04/2024</t>
  </si>
  <si>
    <t>CURVA 45 GRAUS, EM FERRO GALVANIZADO, FÊMEA, CONEXÃO ROSQUEADA, DN 50 MM (2"), INSTALADO EM RESERVAÇÃO PREDIAL DE ÁGUA - FORNECIMENTO E INSTALAÇÃO. AF_04/2024</t>
  </si>
  <si>
    <t>CURVA 45 GRAUS, EM FERRO GALVANIZADO, FÊMEA, CONEXÃO ROSQUEADA, DN 80 MM (3"), INSTALADO EM RESERVAÇÃO PREDIAL DE ÁGUA - FORNECIMENTO E INSTALAÇÃO. AF_04/2024</t>
  </si>
  <si>
    <t>CURVA 45 GRAUS, EM FERRO GALVANIZADO, MACHO/FÊMEA, CONEXÃO ROSQUEADA, DN 65 MM (2 1/2"), INSTALADO EM RESERVAÇÃO PREDIAL DE ÁGUA - FORNECIMENTO E INSTALAÇÃO. AF_04/2024</t>
  </si>
  <si>
    <t>CURVA 45 GRAUS, EM FERRO GALVANIZADO, MACHO/FÊMEA, CONEXÃO ROSQUEADA, DN 50 MM (2"), INSTALADO EM RESERVAÇÃO PREDIAL DE ÁGUA - FORNECIMENTO E INSTALAÇÃO. AF_04/2024</t>
  </si>
  <si>
    <t>CURVA 45 GRAUS, EM FERRO GALVANIZADO, MACHO/FÊMEA, CONEXÃO ROSQUEADA, DN 80 MM (3"), INSTALADO EM RESERVAÇÃO PREDIAL DE ÁGUA - FORNECIMENTO E INSTALAÇÃO. AF_04/2024</t>
  </si>
  <si>
    <t>CURVA 90 GRAUS, EM FERRO GALVANIZADO, FÊMEA, CONEXÃO ROSQUEADA, DN 65 MM (2 1/2"), INSTALADO EM RESERVAÇÃO PREDIAL DE ÁGUA - FORNECIMENTO E INSTALAÇÃO. AF_04/2024</t>
  </si>
  <si>
    <t>CURVA 90 GRAUS, EM FERRO GALVANIZADO, FÊMEA, CONEXÃO ROSQUEADA, DN 50 MM (2"), INSTALADO EM RESERVAÇÃO PREDIAL DE ÁGUA - FORNECIMENTO E INSTALAÇÃO. AF_04/2024</t>
  </si>
  <si>
    <t>CURVA 90 GRAUS, EM FERRO GALVANIZADO, FÊMEA, CONEXÃO ROSQUEADA, DN 80 (3"), INSTALADO EM RESERVAÇÃO PREDIAL DE ÁGUA - FORNECIMENTO E INSTALAÇÃO. AF_04/2024</t>
  </si>
  <si>
    <t>CURVA 90 GRAUS, EM FERRO GALVANIZADO, MACHO/FÊMEA, CONEXÃO ROSQUEADA, DN 65 MM (2 1/2"), INSTALADO EM RESERVAÇÃO PREDIAL DE ÁGUA - FORNECIMENTO E INSTALAÇÃO. AF_04/2024</t>
  </si>
  <si>
    <t>CURVA 90 GRAUS, EM FERRO GALVANIZADO, MACHO/FÊMEA, CONEXÃO ROSQUEADA, DN 50 MM (2"), INSTALADO EM RESERVAÇÃO PREDIAL DE ÁGUA - FORNECIMENTO E INSTALAÇÃO. AF_04/2024</t>
  </si>
  <si>
    <t>CURVA 90 GRAUS, EM FERRO GALVANIZADO, MACHO/FÊMEA, CONEXÃO ROSQUEADA, DN 80 MM (3"), INSTALADO EM RESERVAÇÃO PREDIAL DE ÁGUA - FORNECIMENTO E INSTALAÇÃO. AF_04/2024</t>
  </si>
  <si>
    <t>CURVA 90 GRAUS, EM FERRO GALVANIZADO, CONEXÃO ROSQUEADA, DN 65 MM (2 1/2"), INSTALADO EM RESERVAÇÃO PREDIAL DE ÁGUA - FORNECIMENTO E INSTALAÇÃO. AF_04/2024</t>
  </si>
  <si>
    <t>CURVA 90 GRAUS, EM FERRO GALVANIZADO, CONEXÃO ROSQUEADA, DN 50 MM (2"), INSTALADO EM RESERVAÇÃO PREDIAL DE ÁGUA - FORNECIMENTO E INSTALAÇÃO. AF_04/2024</t>
  </si>
  <si>
    <t>CURVA 90 GRAUS, EM FERRO GALVANIZADO, CONEXÃO ROSQUEADA, DN 80 MM (3"), INSTALADO EM RESERVAÇÃO PREDIAL DE ÁGUA - FORNECIMENTO E INSTALAÇÃO. AF_04/2024</t>
  </si>
  <si>
    <t>TE DE REDUÇÃO, EM FERRO GALVANIZADO, CONEXÃO ROSQUEADA, DN 80 MM X 65 MM (3" X 2 1/2"), INSTALADO EM RESERVAÇÃO PREDIAL DE ÁGUA - FORNECIMENTO E INSTALAÇÃO. AF_04/2024</t>
  </si>
  <si>
    <t>TE DE REDUÇÃO, EM FERRO GALVANIZADO, CONEXÃO ROSQUEADA, DN 80 MM X 50 MM (3" X 2"), INSTALADO EM RESERVAÇÃO PREDIAL DE ÁGUA - FORNECIMENTO E INSTALAÇÃO. AF_04/2024</t>
  </si>
  <si>
    <t>BUCHA DE REDUÇÃO EM COBRE, PONTA X BOLSA, 66 X 54 MM, INSTALADO EM RESERVAÇÃO PREDIAL DE ÁGUA - FORNECIMENTO E INSTALAÇÃO. AF_04/2024</t>
  </si>
  <si>
    <t>BUCHA DE REDUÇÃO CPVC, SOLDÁVEL, DN 54 X 28 MM, INSTALADO EM RESERVAÇÃO PREDIAL DE ÁGUA - FORNECIMENTO E INSTALAÇÃO. AF_04/2024</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</si>
  <si>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</si>
  <si>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</si>
  <si>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</si>
  <si>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35 MM, INSTALADO EM RESERVAÇÃO PREDIAL DE ÁGUA - FORNECIMENTO E INSTALAÇÃO. AF_04/2024</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</si>
  <si>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</si>
  <si>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</si>
  <si>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</si>
  <si>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JOELHO CPVC, SOLDÁVEL, 45 GRAUS, DN 54 MM, INSTALADO EM RESERVAÇÃO PREDIAL DE ÁGUA - FORNECIMENTO E INSTALAÇÃO. AF_04/2024</t>
  </si>
  <si>
    <t>JOELHO CPVC, SOLDÁVEL, 45 GRAUS, DN 73 MM, INSTALADO EM RESERVAÇÃO PREDIAL DE ÁGUA - FORNECIMENTO E INSTALAÇÃO. AF_04/2024</t>
  </si>
  <si>
    <t>JOELHO CPVC, SOLDÁVEL, 45 GRAUS, DN 89 MM, INSTALADO EM RESERVAÇÃO PREDIAL DE ÁGUA - FORNECIMENTO E INSTALAÇÃO. AF_04/2024</t>
  </si>
  <si>
    <t>TE DE REDUÇÃO, CPVC, DN 28 X 22 MM, INSTALADO EM RESERVAÇÃO PREDIAL DE ÁGUA - FORNECIMENTO E INSTALAÇÃO. AF_04/2024</t>
  </si>
  <si>
    <t>TE DE REDUÇÃO, CPVC, DN 35 X 28 MM, INSTALADO EM RESERVAÇÃO PREDIAL DE ÁGUA - FORNECIMENTO E INSTALAÇÃO. AF_04/2024</t>
  </si>
  <si>
    <t>TE DE REDUÇÃO, CPVC, DN 42 X 35 MM, INSTALADO EM RESERVAÇÃO PREDIAL DE ÁGUA - FORNECIMENTO E INSTALAÇÃO. AF_04/2024</t>
  </si>
  <si>
    <t>BUCHA DE REDUÇÃO PVC, SOLDÁVEL, LONGA, DN 50 X 32 MM, INSTALADO EM RESERVAÇÃO PREDIAL DE ÁGUA - FORNECIMENTO E INSTALAÇÃO. AF_04/2024</t>
  </si>
  <si>
    <t>BUCHA DE REDUÇÃO, PPR, DN 50 X 25 MM, INSTALADO EM RESERVAÇÃO PREDIAL DE ÁGUA - FORNECIMENTO E INSTALAÇÃO. AF_04/2024</t>
  </si>
  <si>
    <t>BUCHA DE REDUÇÃO, PPR, DN 25 X 20 MM, INSTALADO EM RESERVAÇÃO PREDIAL DE ÁGUA - FORNECIMENTO E INSTALAÇÃO. AF_04/2024</t>
  </si>
  <si>
    <t>BUCHA DE REDUÇÃO, PPR, DN 32 X 25 MM, INSTALADO EM RESERVAÇÃO PREDIAL DE ÁGUA - FORNECIMENTO E INSTALAÇÃO. AF_04/2024</t>
  </si>
  <si>
    <t>BUCHA DE REDUÇÃO, PPR, DN 40 X 25 MM, INSTALADO EM RESERVAÇÃO PREDIAL DE ÁGUA - FORNECIMENTO E INSTALAÇÃO. AF_04/2024</t>
  </si>
  <si>
    <t>BUCHA DE REDUÇÃO PVC, SOLDÁVEL, LONGA, DN 40 X 25 MM, INSTALADO EM RESERVAÇÃO PREDIAL DE ÁGUA - FORNECIMENTO E INSTALAÇÃO. AF_04/2024</t>
  </si>
  <si>
    <t>BUCHA DE REDUÇÃO PVC, SOLDÁVEL, LONGA, DN 50 X 25 MM, INSTALADO EM RESERVAÇÃO PREDIAL DE ÁGUA - FORNECIMENTO E INSTALAÇÃO. AF_04/2024</t>
  </si>
  <si>
    <t>VASO SANITARIO SIFONADO CONVENCIONAL COM LOUÇA BRANCA, INCLUSO CONJUNTO DE LIGAÇÃO PARA BACIA SANITÁRIA AJUSTÁVEL - FORNECIMENTO E INSTALAÇÃO. AF_01/2020</t>
  </si>
  <si>
    <t>HIDRÔMETRO DN 1", 7 M³/H - FORNECIMENTO E INSTALAÇÃO. AF_03/2024</t>
  </si>
  <si>
    <t>HIDRÔMETRO DN 1", 10 M³/H - FORNECIMENTO E INSTALAÇÃO. AF_03/2024</t>
  </si>
  <si>
    <t>HIDRÔMETRO DN 1 1/2", 20 M³/H - FORNECIMENTO E INSTALAÇÃO. AF_03/2024</t>
  </si>
  <si>
    <t>CONJUNTO HIDRÁULICO EM AÇO ROSCÁVEL PARA INSTALAÇÃO DE BOMBA, DN SUCÇÃO 65 MM (2½") E DN RECALQUE 50 MM (2"), PARA EDIFICAÇÃO COM 18 PAVIMENTOS - FORNECIMENTO E INSTALAÇÃO. AF_04/2024</t>
  </si>
  <si>
    <t>CONJUNTO HIDRÁULICO EM AÇO ROSCÁVEL PARA INSTALAÇÃO DE BOMBA, DN SUCÇÃO 50 MM (2") E DN RECALQUE 40 MM (1 1/2"), PARA EDIFICAÇÃO COM 12 PAVIMENTOS - FORNECIMENTO E INSTALAÇÃO. AF_04/2024</t>
  </si>
  <si>
    <t>CONJUNTO HIDRÁULICO EM AÇO ROSCÁVEL PARA INSTALAÇÃO DE BOMBA, DN SUCÇÃO 40 MM (1 1/2") E DN RECALQUE 32 MM (1 1/4"), PARA EDIFICAÇÃO COM 8 PAVIMENTOS - FORNECIMENTO E INSTALAÇÃO. AF_04/2024</t>
  </si>
  <si>
    <t>CONJUNTO HIDRÁULICO EM AÇO ROSCÁVEL PARA INSTALAÇÃO DE BOMBA, DN SUCÇÃO 32 MM (1 1/4") E DN RECALQUE 25 MM (1"), PARA EDIFICAÇÃO COM 4 PAVIMENTOS - FORNECIMENTO E INSTALAÇÃO. AF_04/2024</t>
  </si>
  <si>
    <t>EMBOÇO OU MASSA ÚNICA EM ARGAMASSA INDUSTRIALIZADA, PREPARO MECÂNICO E APLICAÇÃO COM EQUIPAMENTO DE MISTURA E PROJEÇÃO DE 1,5 M3/H, NAS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</si>
  <si>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35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</si>
  <si>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</si>
  <si>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50 MM, ACESSO POR ANDAIME, SEM USO DE TELA METÁLICA. AF_08/2022</t>
  </si>
  <si>
    <t>REVESTIMENTO DECORATIVO MONOCAMADA EXECUTADO MANUALMENTE EM FACHADA DE UM EDIFÍCIO DE ESTRUTURA CONVENCIONAL E ACABAMENTO CHAPISCADO/FLOCADO. AF_03/2024</t>
  </si>
  <si>
    <t>REVESTIMENTO DECORATIVO MONOCAMADA EXECUTADO MANUALMENTE EM FACHADA DE UM EDIFÍCIO DE ALVENARIA ESTRUTURAL E ACABAMENTO CHAPISCADO/FLOCADO. AF_03/2024</t>
  </si>
  <si>
    <t>REVESTIMENTO DECORATIVO MONOCAMADA EXECUTADO COM EQUIPAMENTO DE PROJEÇÃO EM FACHADA DE UM EDIFÍCIO DE ESTRUTURA CONVENCIONAL E ACABAMENTO CHAPISCADO/FLOCADO. AF_03/2024</t>
  </si>
  <si>
    <t>REVESTIMENTO DECORATIVO MONOCAMADA EXECUTADO COM EQUIPAMENTO DE PROJEÇÃO EM FACHADA DE UM EDIFÍCIO DE ALVENARIA ESTRUTURAL E ACABAMENTO CHAPISCADO/FLOCADO. AF_03/2024</t>
  </si>
  <si>
    <t>ARGAMASSA PARA REVESTIMENTO DECORATIVO MONOCAMADA (MONOCAPA), MISTURA E PROJEÇÃO DE 2 M3/H DE ARGAMASSA. AF_08/2019</t>
  </si>
  <si>
    <t>ARGAMASSA INDUSTRIALIZADA PARA REVESTIMENTOS, MISTURA E PROJEÇÃO DE 2 M³/H DE ARGAMASSA. AF_08/2019</t>
  </si>
  <si>
    <t>ARGAMASSA TRAÇO 1:4 (CIMENTO E AREIA MÉDIA), PREPARO MECÂNICO COM BETONEIRA 400 L. AF_08/2019</t>
  </si>
  <si>
    <t>ARGAMASSA TRAÇO 1:1,93 (EM VOLUME DE CIMENTO E AREIA MÉDIA ÚMIDA), FCK 20MPA, PREPARO MECÂNICO COM MISTURADOR DUPLO HORIZONTAL DE ALTA TURBULÊNCIA. AF_03/2020</t>
  </si>
  <si>
    <t>FECHAMENTO REMOVÍVEL DE ABERTURA NO PISO EM MADEIRA - 1 MONTAGEM EM OBRA. AF_03/2024</t>
  </si>
  <si>
    <t>MONTAGEM E DESMONTAGEM DE ANDAIME TUBULAR TIPO "TORRE" (EXCLUSIVE ANDAIME E LIMPEZA). AF_03/2024</t>
  </si>
  <si>
    <t>RAMPA DE ACESSIBILIDADE PARA ACESSO A EDIFICAÇÕES COM INCLINAÇÃO DE 8,33% EM CONCRETO MOLDADO IN LOCO, COM LARGURA DE 1,20M, FCK 25MPA, NÃO ARMADA, COM JUNTA A CADA 2M COM CORTE À SECO. AF_03/2024_PA</t>
  </si>
  <si>
    <t>RAMPA DE ACESSIBILIDADE PARA ACESSO A EDIFICAÇÕES COM INCLINAÇÃO DE 8,33% EM CONCRETO MOLDADO IN LOCO, COM LARGURA DE 1,50M, FCK 25MPA, NÃO ARMADA, COM JUNTA A CADA 2M COM CORTE À SECO. AF_03/2024_PA</t>
  </si>
  <si>
    <t>RAMPA DE ACESSIBILIDADE EM CONCRETO MOLDADO IN LOCO, EM CALÇADA NOVA COM LARGURA MAIOR OU IGUAL À 3,00 M, FCK 25MPA, COM PISO PODOTÁTIL. AF_03/2024</t>
  </si>
  <si>
    <t>RAMPA DE ACESSIBILIDADE EM CONCRETO MOLDADO IN LOCO, EM CALÇADA PRÉ EXISTENTE COM LARGURA MAIOR OU IGUAL À 3,00 M, FCK 25MPA, COM PISO PODOTÁTIL. AF_03/2024</t>
  </si>
  <si>
    <t>RAMPA DE ACESSIBILIDADE EM CONCRETO MOLDADO IN LOCO, EM CALÇADA NOVA COM LARGURA MENOR À 3,00 M, FCK 25MPA, COM PISO PODOTÁTIL. AF_03/2024</t>
  </si>
  <si>
    <t>RAMPA DE ACESSIBILIDADE EM CONCRETO MOLDADO IN LOCO, EM CALÇADA PRÉ EXISTENTE COM LARGURA MENOR À 3,00 M, FCK 25MPA, COM PISO PODOTÁTIL. AF_03/2024</t>
  </si>
  <si>
    <t>PCI.817.01 - CUSTO DE COMPOSIÇÕES - SINTÉTICO                                               DATA DE EMISSÃO: 12/07/2024 23:42:46            DATA DE RT: 12/07/2024</t>
  </si>
  <si>
    <t xml:space="preserve">ABRACADEIRA, GALVANIZADA/ZINCADA, ROSCA SEM FIM, PARAFUSO INOX, LARGURA FITA *12,6 A *14 MM, D = 2" A 2 1/2"                                                                                                                                                                                                                                                                                                                                                                                              </t>
  </si>
  <si>
    <t xml:space="preserve">ABRACADEIRA, GALVANIZADA/ZINCADA, ROSCA SEM FIM, PARAFUSO INOX, LARGURA FITA *12,6 A *14 MM, D = 3" A 3 3/4"                                                                                                                                                                                                                                                                                                                                                                                              </t>
  </si>
  <si>
    <t xml:space="preserve">ABRACADEIRA, GALVANIZADA/ZINCADA, ROSCA SEM FIM, PARAFUSO INOX, LARGURA FITA *12,6 A *14 MM, D = 4" A 4 3/4"                                                                                                                                                                                                                                                                                                                                                                                              </t>
  </si>
  <si>
    <t xml:space="preserve">ACABAMENTO DE METAL CROMADO PARA REGISTRO PEQUENO, DE PAREDE, 1/2" OU 3/4"                                                                                                                                                                                                                                                                                                                                                                                                                                </t>
  </si>
  <si>
    <t xml:space="preserve">ADAPTADOR PVC PBA, BOLSA/ROSCA, JE, DN 75 / DE 85 MM                                                                                                                                                                                                                                                                                                                                                                                                                                                      </t>
  </si>
  <si>
    <t xml:space="preserve">ADAPTADOR PVC PBA, PONTA/ROSCA, JE, DN 50 / DE 60 MM                                                                                                                                                                                                                                                                                                                                                                                                                                                      </t>
  </si>
  <si>
    <t xml:space="preserve">ADAPTADOR PVC PBA, PONTA/ROSCA, JE, DN 75 / DE 85 MM                                                                                                                                                                                                                                                                                                                                                                                                                                                      </t>
  </si>
  <si>
    <t xml:space="preserve">ADAPTADOR PVC, ROSCAVEL, COM FLANGES E ANEL DE VEDACAO, 1/2", PARA CAIXA D'AGUA                                                                                                                                                                                                                                                                                                                                                                                                                           </t>
  </si>
  <si>
    <t xml:space="preserve">ADAPTADOR PVC, ROSCAVEL, COM FLANGES E ANEL DE VEDACAO, 1", PARA CAIXA D'AGUA                                                                                                                                                                                                                                                                                                                                                                                                                             </t>
  </si>
  <si>
    <t xml:space="preserve">ADAPTADOR PVC, ROSCAVEL, COM FLANGES E ANEL DE VEDACAO, 3/4", PARA CAIXA D'AGUA                                                                                                                                                                                                                                                                                                                                                                                                                           </t>
  </si>
  <si>
    <t xml:space="preserve">ADAPTADOR PVC, SOLDAVEL, COM FLANGES E ANEL DE VEDACAO, 60 MM X 2", PARA CAIXA D'AGUA                                                                                                                                                                                                                                                                                                                                                                                                                     </t>
  </si>
  <si>
    <t xml:space="preserve">ADAPTADOR PVC, SOLDAVEL, COM FLANGES LIVRES, 110 MM X 4", PARA CAIXA D'AGUA                                                                                                                                                                                                                                                                                                                                                                                                                               </t>
  </si>
  <si>
    <t xml:space="preserve">ADAPTADOR PVC, SOLDAVEL, COM FLANGES LIVRES, 75 MM X 2 1/2", PARA CAIXA D'AGUA                                                                                                                                                                                                                                                                                                                                                                                                                            </t>
  </si>
  <si>
    <t xml:space="preserve">ADAPTADOR PVC, SOLDAVEL, COM FLANGES LIVRES, 85 MM X 3", PARA CAIXA D'AGUA                                                                                                                                                                                                                                                                                                                                                                                                                                </t>
  </si>
  <si>
    <t xml:space="preserve">ADAPTADOR PVC, SOLDAVEL, LONGO, COM FLANGE LIVRE, 110 MM X 4", PARA CAIXA D'AGUA                                                                                                                                                                                                                                                                                                                                                                                                                          </t>
  </si>
  <si>
    <t xml:space="preserve">ADAPTADOR PVC, SOLDAVEL, LONGO, COM FLANGE LIVRE, 32 MM X 1", PARA CAIXA D'AGUA                                                                                                                                                                                                                                                                                                                                                                                                                           </t>
  </si>
  <si>
    <t xml:space="preserve">ADAPTADOR PVC, SOLDAVEL, LONGO, COM FLANGE LIVRE, 75 MM X 2 1/2", PARA CAIXA D'AGUA                                                                                                                                                                                                                                                                                                                                                                                                                       </t>
  </si>
  <si>
    <t xml:space="preserve">ADAPTADOR PVC, SOLDAVEL, LONGO, COM FLANGE LIVRE, 85 MM X 3", PARA CAIXA D'AGUA                                                                                                                                                                                                                                                                                                                                                                                                                           </t>
  </si>
  <si>
    <t xml:space="preserve">ALICATE DE CORTE DIAGONAL 6" COM ISOLAMENTO                                                                                                                                                                                                                                                                                                                                                                                                                                                               </t>
  </si>
  <si>
    <t xml:space="preserve">ALICATE DE PRESSAO PARA SOLDA DE CHAPA 18"                                                                                                                                                                                                                                                                                                                                                                                                                                                                </t>
  </si>
  <si>
    <t xml:space="preserve">ALICATE DE PRESSAO 11" PARA SOLDA, TIPO C                                                                                                                                                                                                                                                                                                                                                                                                                                                                 </t>
  </si>
  <si>
    <t xml:space="preserve">ALICATE DE PRESSAO 11" PARA SOLDA, TIPO U                                                                                                                                                                                                                                                                                                                                                                                                                                                                 </t>
  </si>
  <si>
    <t xml:space="preserve">ANEL EM CONCRETO ARMADO, LISO, PARA FOSSAS SEPTICAS E SUMIDOUROS, COM FUNDO, DIAMETRO INTERNO DE 1,20 M E ALTURA DE 0,50 M                                                                                                                                                                                                                                                                                                                                                                                </t>
  </si>
  <si>
    <t xml:space="preserve">ANEL EM CONCRETO ARMADO, PERFURADO, PARA FOSSAS SEPTICAS E SUMIDOUROS, SEM FUNDO, DIAMETRO INTERNO DE 1,20 M E ALTURA DE 0,50 M                                                                                                                                                                                                                                                                                                                                                                           </t>
  </si>
  <si>
    <t xml:space="preserve">AQUECEDOR DE AGUA ELETRICO RESERVATORIO DE 100 L CILINDRICO EM COBRE, REFORCADO COM ACO CARBONO, MONOFASICO, TENSAO NOMINAL 220 V                                                                                                                                                                                                                                                                                                                                                                         </t>
  </si>
  <si>
    <t xml:space="preserve">AQUECEDOR DE AGUA ELETRICO RESERVATORIO DE 500 L CILINDRICO EM COBRE, REFORCADO COM ACO CARBONO, MONOFASICO, TENSAO NOMINAL 220 V                                                                                                                                                                                                                                                                                                                                                                         </t>
  </si>
  <si>
    <t xml:space="preserve">AQUECEDOR DE AGUA ELETRICO RESERVATORIO DE 500 L CILINDRICO EM COBRE, REFORCADO COM ACO CARBONO, TRIFASICO, TENSAO NOMINAL 220/380/400 V, POTENCIA 24 KW                                                                                                                                                                                                                                                                                                                                                  </t>
  </si>
  <si>
    <t xml:space="preserve">AQUECEDOR DE AGUA ELETRICO RESERVATORIO DE 700 L CILINDRICO EM COBRE, REFORCADO COM ACO CARBONO, MONOFASICO, TENSAO NOMINAL 220 V                                                                                                                                                                                                                                                                                                                                                                         </t>
  </si>
  <si>
    <t xml:space="preserve">ARAME DE ACO OVALADO 15 X 17 (45,7 KG, 700 KGF), ROLO 1000 M                                                                                                                                                                                                                                                                                                                                                                                                                                              </t>
  </si>
  <si>
    <t xml:space="preserve">ARRUELA EM ACO GALVANIZADO, DIAMETRO EXTERNO = 35MM, ESPESSURA = 3MM, DIAMETRO DO FURO= 18MM                                                                                                                                                                                                                                                                                                                                                                                                              </t>
  </si>
  <si>
    <t xml:space="preserve">ARRUELA EM ALUMINIO, COM ROSCA, DE 1 1/4", PARA ELETRODUTO                                                                                                                                                                                                                                                                                                                                                                                                                                                </t>
  </si>
  <si>
    <t xml:space="preserve">ASSENTO VASO SANITARIO INFANTIL EM PLASTICO BRANCO                                                                                                                                                                                                                                                                                                                                                                                                                                                        </t>
  </si>
  <si>
    <t xml:space="preserve">BACIA SANITARIA (VASO) COM CAIXA ACOPLADA, SIFAO OCULTO / CARENADO, DE LOUCA BRANCA (SEM ASSENTO) - PADRAO ALTO                                                                                                                                                                                                                                                                                                                                                                                           </t>
  </si>
  <si>
    <t xml:space="preserve">BANCADA/ BANCA EM GRANITO, POLIDO, TIPO ANDORINHA/ QUARTZ/ CASTELO/ CORUMBA OU OUTROS EQUIVALENTES DA REGIAO, COM CUBA INOX, FORMATO *120 X 60* CM, E= *2* CM                                                                                                                                                                                                                                                                                                                                             </t>
  </si>
  <si>
    <t xml:space="preserve">BATENTE / PORTAL / ADUELA / MARCO EM MADEIRA MACICA COM REBAIXO, E = *3* CM, L = *14* CM, PARA PORTAS DE GIRO DE *60 CM A 120* CM X *210* CM, CEDRINHO / ANGELIM COMERCIAL / TAURI / CURUPIXA / PEROBA / CUMARU OU EQUIVALENTE DA REGIAO (NAO INCLUI ALIZARES)                                                                                                                                                                                                                                            </t>
  </si>
  <si>
    <t xml:space="preserve">BATENTE / PORTAL / ADUELA / MARCO EM MADEIRA MACICA COM REBAIXO, E = *3* CM, L = *14* CM, PARA PORTAS DE GIRO DE *60 CM A 120* CM X *210* CM, PINUS / EUCALIPTO / VIROLA OU EQUIVALENTE DA REGIAO (NAO INCLUI ALIZARES)                                                                                                                                                                                                                                                                                   </t>
  </si>
  <si>
    <t xml:space="preserve">BATENTE / PORTAL / ADUELA / MARCO EM MADEIRA MACICA COM REBAIXO, E = *3* CM, L = *16* CM, PARA PORTAS DE GIRO DE *60 CM A 120* CM X *210* CM, CEDRINHO / ANGELIM COMERCIAL / TAURI / CURUPIXA / PEROBA / CUMARU OU EQUIVALENTE DA REGIAO (NAO INCLUI ALIZARES)                                                                                                                                                                                                                                            </t>
  </si>
  <si>
    <t xml:space="preserve">BATENTE / PORTAL / ADUELA / MARCO EM MADEIRA MACICA COM REBAIXO, E = *3* CM, L = *16* CM, PARA PORTAS DE GIRO DE *60 CM A 120* CM X *210* CM, PINUS / EUCALIPTO / VIROLA OU EQUIVALENTE DA REGIAO (NAO INCLUI ALIZARES)                                                                                                                                                                                                                                                                                   </t>
  </si>
  <si>
    <t xml:space="preserve">BETONEIRA CAPACIDADE NOMINAL 400 L, CAPACIDADE DE MISTURA 280 L, MOTOR ELETRICO TRIFASICO 220/380 V POTENCIA 2 CV, SEM CARREGADOR                                                                                                                                                                                                                                                                                                                                                                         </t>
  </si>
  <si>
    <t xml:space="preserve">BETONEIRA, CAPACIDADE NOMINAL 600 L, CAPACIDADE DE MISTURA 360L, MOTOR ELETRICO TRIFASICO 220/380V, POTENCIA 4CV, EXCLUSO CARREGADOR                                                                                                                                                                                                                                                                                                                                                                      </t>
  </si>
  <si>
    <t xml:space="preserve">BLOCO DE POLIETILENO ALTA DENSIDADE, *27* X *30* X *100* CM, ACOMPANHADOS PLACAS TERMINAIS E LONGARINAS, PARA FUNDO DE FILTRO                                                                                                                                                                                                                                                                                                                                                                             </t>
  </si>
  <si>
    <t xml:space="preserve">BLOCO DE VEDACAO DE CONCRETO APARENTE 19 X 19 X 39 CM (CLASSE C - NBR 6136)                                                                                                                                                                                                                                                                                                                                                                                                                               </t>
  </si>
  <si>
    <t xml:space="preserve">BLOCO ESTRUTURAL CERAMICO DE 19 X 19 X 29 CM (L X A X C) E 6,0 MPA                                                                                                                                                                                                                                                                                                                                                                                                                                        </t>
  </si>
  <si>
    <t xml:space="preserve">BOMBA CENTRIFUGA COM MOTOR ELETRICO MONOFASICO, POTENCIA 0,33 HP, BOCAIS 1" X 3/4", DIAMETRO DO ROTOR 99 MM, HM/Q = 4 MCA / 8,5 M3/H A 18 MCA / 0,90 M3/H                                                                                                                                                                                                                                                                                                                                                 </t>
  </si>
  <si>
    <t xml:space="preserve">BOMBA CENTRIFUGA MONOESTAGIO COM MOTOR ELETRICO MONOFASICO, POTENCIA 15 HP, DIAMETRO DO ROTOR *173* MM, HM/Q = *30* MCA / *90* M3/H A *45* MCA / *55* M3/H                                                                                                                                                                                                                                                                                                                                                </t>
  </si>
  <si>
    <t xml:space="preserve">BOMBA CENTRIFUGA MOTOR ELETRICO MONOFASICO 0,49 HP BOCAIS 1" X 3/4", DIAMETRO DO ROTOR 110 MM, HM/Q: 6 M / 8,3 M3/H A 20 M / 1,2 M3/H                                                                                                                                                                                                                                                                                                                                                                     </t>
  </si>
  <si>
    <t xml:space="preserve">BOMBA CENTRIFUGA MOTOR ELETRICO MONOFASICO 0,74HP DIAMETRO DE SUCCAO X ELEVACAO 1 1/4" X 1", DIAMETRO DO ROTOR 120 MM, HM/Q: 8 M / 7,70 M3/H A 24 M / 2,80 M3/H                                                                                                                                                                                                                                                                                                                                           </t>
  </si>
  <si>
    <t xml:space="preserve">BOMBA CENTRIFUGA MOTOR ELETRICO TRIFASICO 0,99HP DIAMETRO DE SUCCAO X ELEVACAO 1" X 1", DIAMETRO DO ROTOR 145 MM, HM/Q: 14 M / 8,4 M3/H A 40 M / 0,60 M3/H                                                                                                                                                                                                                                                                                                                                                </t>
  </si>
  <si>
    <t xml:space="preserve">BOMBA CENTRIFUGA MOTOR ELETRICO TRIFASICO 1,48HP DIAMETRO DE SUCCAO X ELEVACAO 1" X 1", 4 ESTAGIOS, DIAMETRO DOS ROTORES 3 X 107 MM + 1 X 100 MM, HM/Q: 10 M / 5,3 M3/H A 70 M / 1,8 M3/H                                                                                                                                                                                                                                                                                                                 </t>
  </si>
  <si>
    <t xml:space="preserve">BOMBA CENTRIFUGA MOTOR ELETRICO TRIFASICO 2,96HP, DIAMETRO DE SUCCAO X ELEVACAO 1 1/2" X 1 1/4", DIAMETRO DO ROTOR 148 MM, HM/Q: 34 M / 14,80 M3/H A 40 M / 8,60 M3/H                                                                                                                                                                                                                                                                                                                                     </t>
  </si>
  <si>
    <t xml:space="preserve">BOMBA CENTRIFUGA, MOTOR ELETRICO TRIFASICO 1,48HP DIAMETRO DE SUCCAO X ELEVACAO 1 1/2" X 1", DIAMETRO DO ROTOR 117 MM, HM/Q: 10 M / 21,9 M3/H A 24 M / 6,1 M3/H                                                                                                                                                                                                                                                                                                                                           </t>
  </si>
  <si>
    <t xml:space="preserve">BOMBA SUBMERSIVEL, ELETRICA, TRIFASICA, POTENCIA 6 HP, DIAMETRO DO ROTOR 127 MM, BOCAL DE SAIDA DIAMETRO DE 3 POLEGADAS, HM/Q = 7 M / 66,90 M3/H A 26 M / 2,88 M3/H                                                                                                                                                                                                                                                                                                                                       </t>
  </si>
  <si>
    <t xml:space="preserve">BOMBA TRIPLEX COM MOTOR A DIESEL, NACIONAL, DIAMETRO DE SUCCAO DE 2 1/2"                                                                                                                                                                                                                                                                                                                                                                                                                                  </t>
  </si>
  <si>
    <t xml:space="preserve">BRACO / CANO PARA CHUVEIRO ELETRICO, EM ALUMINIO, 30 CM X 1/2"                                                                                                                                                                                                                                                                                                                                                                                                                                            </t>
  </si>
  <si>
    <t xml:space="preserve">BUCHA EM ALUMINIO, COM ROSCA, DE 1 1/2", PARA ELETRODUTO                                                                                                                                                                                                                                                                                                                                                                                                                                                  </t>
  </si>
  <si>
    <t xml:space="preserve">CAIXA DE GORDURA CILINDRICA EM CONCRETO SIMPLES, PRE-MOLDADA, COM DIAMETRO DE 40 CM E ALTURA DE 45 CM, COM TAMPA                                                                                                                                                                                                                                                                                                                                                                                          </t>
  </si>
  <si>
    <t xml:space="preserve">CAIXA DE GORDURA EM PVC, DIAMETRO MINIMO 300 MM, DIAMETRO DE SAIDA 100 MM, CAPACIDADE APROXIMADA 18 LITROS, COM TAMPA E CESTO                                                                                                                                                                                                                                                                                                                                                                             </t>
  </si>
  <si>
    <t xml:space="preserve">CAIXA DE INSPECAO PARA ATERRAMENTO E PARA RAIOS, EM POLIPROPILENO, DIAMETRO = 300 MM X ALTURA = 400 MM                                                                                                                                                                                                                                                                                                                                                                                                    </t>
  </si>
  <si>
    <t xml:space="preserve">CAIXA DE PASSAGEM ELETRICA DE PAREDE, DE SOBREPOR, EM TERMOPLASTICO / PVC, COM TAMPA APARAFUSADA, DIMENSOES 200 X 200 X *100* MM                                                                                                                                                                                                                                                                                                                                                                          </t>
  </si>
  <si>
    <t xml:space="preserve">CAIXA DE PASSAGEM/ LUZ / TELEFONIA, DE EMBUTIR, EM CHAPA DE ACO GALVANIZADO, DIMENSOES 150 X 150 X 15 CM (PADRAO CONCESSIONARIA LOCAL)                                                                                                                                                                                                                                                                                                                                                                    </t>
  </si>
  <si>
    <t xml:space="preserve">CAIXA DE PASSAGEM/ LUZ / TELEFONIA, DE EMBUTIR, EM CHAPA DE ACO GALVANIZADO, DIMENSOES 20 X 20 X *12* CM (PADRAO CONCESSIONARIA LOCAL)                                                                                                                                                                                                                                                                                                                                                                    </t>
  </si>
  <si>
    <t xml:space="preserve">CAIXA DE PASSAGEM/ LUZ / TELEFONIA, DE EMBUTIR, EM CHAPA DE ACO GALVANIZADO, DIMENSOES 200 X 200 X 20 CM (PADRAO CONCESSIONARIA LOCAL)                                                                                                                                                                                                                                                                                                                                                                    </t>
  </si>
  <si>
    <t xml:space="preserve">CAIXA DE PASSAGEM/ LUZ / TELEFONIA, DE EMBUTIR, EM CHAPA DE ACO GALVANIZADO, DIMENSOES 40 X 40 X *12* CM (PADRAO CONCESSIONARIA LOCAL)                                                                                                                                                                                                                                                                                                                                                                    </t>
  </si>
  <si>
    <t xml:space="preserve">CAIXA DE PASSAGEM/ LUZ / TELEFONIA, DE EMBUTIR, EM CHAPA DE ACO GALVANIZADO, DIMENSOES 60 X 60 X *12* CM (PADRAO CONCESSIONARIA LOCAL)                                                                                                                                                                                                                                                                                                                                                                    </t>
  </si>
  <si>
    <t xml:space="preserve">CAIXA DE PASSAGEM/ LUZ / TELEFONIA, DE EMBUTIR, EM CHAPA DE ACO GALVANIZADO, DIMENSOES 80 X 80 X *12* CM (PADRAO CONCESSIONARIA LOCAL)                                                                                                                                                                                                                                                                                                                                                                    </t>
  </si>
  <si>
    <t xml:space="preserve">CAIXA DE PASSAGEM/ LUZ / TELEFONIA, DE SOBREPOR, EM CHAPA DE ACO GALVANIZADO, DIMENSOES 80 X 80 X *12* CM (PADRAO CONCESSIONARIA LOCAL)                                                                                                                                                                                                                                                                                                                                                                   </t>
  </si>
  <si>
    <t xml:space="preserve">CAIXA MODULAR PARA MEDIDOR DE ENERGIA AGRUPADA, EM POLICARBONATO / TERMOPLASTICO, COM SUPORTE PARA DISJUNTOR (PADRAO DA CONCESSIONARIA LOCAL)                                                                                                                                                                                                                                                                                                                                                             </t>
  </si>
  <si>
    <t xml:space="preserve">CANTONEIRA EM ALUMINIO, ABAS IGUAIS, LARGURA DE 25,40 MM (1"), ESPESSURA DE 4,76 MM (3/16") E PESO LINEAR DE APROXIMADAMENTE 0,593 KG/M                                                                                                                                                                                                                                                                                                                                                                   </t>
  </si>
  <si>
    <t xml:space="preserve">CANTONEIRA EM ALUMINIO, ABAS IGUAIS, LARGURA DE 50,80 MM (2"), ESPESSURA DE 3,17 MM (1/8") E PESO LINEAR DE APROXIMADAMENTE 0,842 KG/M                                                                                                                                                                                                                                                                                                                                                                    </t>
  </si>
  <si>
    <t xml:space="preserve">CAP PVC, ROSCAVEL, 1", PARA AGUA FRIA PREDIAL                                                                                                                                                                                                                                                                                                                                                                                                                                                             </t>
  </si>
  <si>
    <t xml:space="preserve">CAP PVC, ROSCAVEL, 3/4", PARA AGUA FRIA PREDIAL                                                                                                                                                                                                                                                                                                                                                                                                                                                           </t>
  </si>
  <si>
    <t xml:space="preserve">CAP, PVC PBA, JE, DN 100 / DE 110 MM, PARA REDE DE AGUA (NBR 10351)                                                                                                                                                                                                                                                                                                                                                                                                                                       </t>
  </si>
  <si>
    <t xml:space="preserve">CAP, PVC PBA, JE, DN 50 / DE 60 MM, PARA REDE DE AGUA (NBR 10351)                                                                                                                                                                                                                                                                                                                                                                                                                                         </t>
  </si>
  <si>
    <t xml:space="preserve">CAP, PVC PBA, JE, DN 75 / DE 85 MM, PARA REDE DE AGUA (NBR 10351)                                                                                                                                                                                                                                                                                                                                                                                                                                         </t>
  </si>
  <si>
    <t xml:space="preserve">CARPINTEIRO DE FORMAS OU OFICIAL (MENSALISTA)                                                                                                                                                                                                                                                                                                                                                                                                                                                             </t>
  </si>
  <si>
    <t xml:space="preserve">CHAPA DE ACO GROSSA, ASTM A36, E = 1/2" (12,70 MM) 99,59 KG/M2                                                                                                                                                                                                                                                                                                                                                                                                                                            </t>
  </si>
  <si>
    <t xml:space="preserve">CHAPA DE ACO GROSSA, ASTM A36, E = 1/4" (6,35 MM) 49,79 KG/M2                                                                                                                                                                                                                                                                                                                                                                                                                                             </t>
  </si>
  <si>
    <t xml:space="preserve">CHAPA DE ACO GROSSA, ASTM A36, E = 1" (25,40 MM) 199,18 KG/M2                                                                                                                                                                                                                                                                                                                                                                                                                                             </t>
  </si>
  <si>
    <t xml:space="preserve">CHAPA DE ACO GROSSA, ASTM A36, E = 3/4" (19,05 MM) 149,39 KG/M2                                                                                                                                                                                                                                                                                                                                                                                                                                           </t>
  </si>
  <si>
    <t xml:space="preserve">CHAPA DE ACO GROSSA, ASTM A36, E = 3/8" (9,53 MM) 74,69 KG/M2                                                                                                                                                                                                                                                                                                                                                                                                                                             </t>
  </si>
  <si>
    <t xml:space="preserve">CHAPA DE ACO GROSSA, ASTM A36, E = 5/8" (15,88 MM) 124,49 KG/M2                                                                                                                                                                                                                                                                                                                                                                                                                                           </t>
  </si>
  <si>
    <t xml:space="preserve">CHAPA DE ACO GROSSA, ASTM A36, E = 7/8" (22,23 MM) 174,28 KG/M2                                                                                                                                                                                                                                                                                                                                                                                                                                           </t>
  </si>
  <si>
    <t xml:space="preserve">CHAPA DE ACO XADREZ PARA PISOS, E = 1/4" (6,30 MM) 54,53 KG/M2                                                                                                                                                                                                                                                                                                                                                                                                                                            </t>
  </si>
  <si>
    <t xml:space="preserve">CHAPA/PAINEL DE MADEIRA COMPENSADA PLASTIFICADA (MADEIRITE PLASTIFICADO) PARA FORMA DE CONCRETO, DE 2200 X 1100 MM, E = *17* MM                                                                                                                                                                                                                                                                                                                                                                           </t>
  </si>
  <si>
    <t xml:space="preserve">CHAPA/PAINEL DE MADEIRA COMPENSADA PLASTIFICADA (MADEIRITE PLASTIFICADO) PARA FORMA DE CONCRETO, DE 2200 X 1100 MM, E = 10 MM                                                                                                                                                                                                                                                                                                                                                                             </t>
  </si>
  <si>
    <t xml:space="preserve">CHAPA/PAINEL DE MADEIRA COMPENSADA PLASTIFICADA (MADEIRITE PLASTIFICADO) PARA FORMA DE CONCRETO, DE 2200 X 1100 MM, E = 12 MM                                                                                                                                                                                                                                                                                                                                                                             </t>
  </si>
  <si>
    <t xml:space="preserve">CHAPA/PAINEL DE MADEIRA COMPENSADA RESINADA (MADEIRITE RESINADO ROSA) PARA FORMA DE CONCRETO, DE 2200 X 1100 MM, E = 14 MM                                                                                                                                                                                                                                                                                                                                                                                </t>
  </si>
  <si>
    <t xml:space="preserve">CHAPA/PAINEL DE MADEIRA COMPENSADA RESINADA (MADEIRITE RESINADO ROSA) PARA FORMA DE CONCRETO, DE 2200 X 1100 MM, E = 17 MM                                                                                                                                                                                                                                                                                                                                                                                </t>
  </si>
  <si>
    <t xml:space="preserve">CHAPA/PAINEL DE MADEIRA COMPENSADA RESINADA (MADEIRITE RESINADO ROSA) PARA FORMA DE CONCRETO, DE 2200 X 1100 MM, E = 8 A 12 MM                                                                                                                                                                                                                                                                                                                                                                            </t>
  </si>
  <si>
    <t xml:space="preserve">CHUMBADOR DE ACO TIPO PARABOLT, * 5/8" X 200* MM, COM PORCA E ARRUELA                                                                                                                                                                                                                                                                                                                                                                                                                                     </t>
  </si>
  <si>
    <t xml:space="preserve">CIMENTO PORTLAND ESTRUTURAL BRANCO CPB - 32 OU CPB - 40                                                                                                                                                                                                                                                                                                                                                                                                                                                   </t>
  </si>
  <si>
    <t xml:space="preserve">CINTURAO DE SEGURANCA TIPO PARAQUEDISTA, FIVELA EM ACO, AJUSTE NO SUSPENSORIO, CINTURA E PERNAS                                                                                                                                                                                                                                                                                                                                                                                                           </t>
  </si>
  <si>
    <t xml:space="preserve">CONDULETE DE ALUMINIO TIPO E, PARA ELETRODUTO ROSCAVEL DE 1 1/4", COM TAMPA CEGA                                                                                                                                                                                                                                                                                                                                                                                                                          </t>
  </si>
  <si>
    <t xml:space="preserve">CONJUNTO DE FERRAGENS PIVO, PARA PORTA PIVOTANTE DE ATE 100 KG, REGULAVEL COM ESFERA, CROMADO - SUPERIOR E INFERIOR - COMPLETO                                                                                                                                                                                                                                                                                                                                                                            </t>
  </si>
  <si>
    <t xml:space="preserve">CONJUNTO DE LIGACAO AJUSTAVEL, PARA VASO / BACIA SANITARIA, EM PLASTICO BRANCO, COM TUBO, CANOPLA E ESPUDE                                                                                                                                                                                                                                                                                                                                                                                                </t>
  </si>
  <si>
    <t xml:space="preserve">CONJUNTO PARA QUADRA DE VOLEI COM POSTES EM TUBO DE ACO GALVANIZADO 3", H = *255* CM, PINTURA EM TINTA ESMALTE SINTETICO, REDE DE NYLON COM 2 MM, MALHA 10 X 10 CM E ANTENAS OFICIAIS EM FIBRA DE VIDRO                                                                                                                                                                                                                                                                                                   </t>
  </si>
  <si>
    <t xml:space="preserve">CORTADEIRA DE PISO DE CONCRETO E ASFALTO, PARA DISCO PADRAO DE DIAMETRO 350 MM (14") OU 450 MM (18"), MOTOR A GASOLINA, POTENCIA 13 HP, SEM DISCO                                                                                                                                                                                                                                                                                                                                                         </t>
  </si>
  <si>
    <t xml:space="preserve">DISCO DE BORRACHA PARA LIXADEIRA RIGIDO 7" COM ARRUELA CENTRAL                                                                                                                                                                                                                                                                                                                                                                                                                                            </t>
  </si>
  <si>
    <t xml:space="preserve">DISCO DE CORTE DIAMANTADO SEGMENTADO DIAMETRO DE 180 MM PARA ESMERILHADEIRA 7"                                                                                                                                                                                                                                                                                                                                                                                                                            </t>
  </si>
  <si>
    <t xml:space="preserve">DISCO DE CORTE DIAMANTADO SEGMENTADO PARA CONCRETO, DIAMETRO DE 350 MM, FURO DE 1" (14 X 1 ")                                                                                                                                                                                                                                                                                                                                                                                                             </t>
  </si>
  <si>
    <t xml:space="preserve">DISCO DE CORTE PARA METAL COM DUAS TELAS 12 X 1/8 X 3/4" (300 X 3,2 X 19,05 MM)                                                                                                                                                                                                                                                                                                                                                                                                                           </t>
  </si>
  <si>
    <t xml:space="preserve">DISCO DE DESBASTE PARA METAL FERROSO EM GERAL, COM TRES TELAS, 9 X 1/4 X 7/8" (228,6 X 6,4 X 22,2 MM)                                                                                                                                                                                                                                                                                                                                                                                                     </t>
  </si>
  <si>
    <t xml:space="preserve">DISJUNTOR TERMOMAGNETICO TRIPOLAR 3 X 250 A/ICC - 25 KA                                                                                                                                                                                                                                                                                                                                                                                                                                                   </t>
  </si>
  <si>
    <t xml:space="preserve">DISJUNTOR TERMOMAGNETICO TRIPOLAR 3 X 400 A / ICC - 25 KA                                                                                                                                                                                                                                                                                                                                                                                                                                                 </t>
  </si>
  <si>
    <t xml:space="preserve">DISJUNTOR TIPO NEMA, BIPOLAR 10 ATE 50 A, TENSAO MAXIMA 415 V                                                                                                                                                                                                                                                                                                                                                                                                                                             </t>
  </si>
  <si>
    <t xml:space="preserve">DISJUNTOR TIPO NEMA, MONOPOLAR 35 ATE 50 A, TENSAO MAXIMA DE 240 V                                                                                                                                                                                                                                                                                                                                                                                                                                        </t>
  </si>
  <si>
    <t xml:space="preserve">DISJUNTOR TIPO NEMA, TRIPOLAR 10 ATE 50A, TENSAO MAXIMA DE 415 V                                                                                                                                                                                                                                                                                                                                                                                                                                          </t>
  </si>
  <si>
    <t xml:space="preserve">DIVISORIA EM GRANITO, COM DUAS FACES POLIDAS, TIPO ANDORINHA/ QUARTZ/ CASTELO/ CORUMBA OU OUTROS EQUIVALENTES DA REGIAO, E= *3,0* CM                                                                                                                                                                                                                                                                                                                                                                      </t>
  </si>
  <si>
    <t xml:space="preserve">DIVISORIA EM MARMORE, COM DUAS FACES POLIDAS, BRANCO COMUM, E= *3,0* CM                                                                                                                                                                                                                                                                                                                                                                                                                                   </t>
  </si>
  <si>
    <t xml:space="preserve">DIVISORIA, PLACA PRE-MOLDADA EM GRANILITE, MARMORITE OU GRANITINA, E = *3 CM                                                                                                                                                                                                                                                                                                                                                                                                                              </t>
  </si>
  <si>
    <t xml:space="preserve">DOBRADICA EM ACO/FERRO, 3 1/2" X 3", E= 1,9 A 2 MM, COM ANEL, CROMADO OU ZINCADO, TAMPA BOLA, COM PARAFUSOS                                                                                                                                                                                                                                                                                                                                                                                               </t>
  </si>
  <si>
    <t xml:space="preserve">DOBRADICA EM ACO/FERRO, 3" X 2 1/2", E= 1,2 A 1,8 MM, SEM ANEL, CROMADO OU ZINCADO, TAMPA CHATA, COM PARAFUSOS                                                                                                                                                                                                                                                                                                                                                                                            </t>
  </si>
  <si>
    <t xml:space="preserve">DOBRADICA EM ACO/FERRO, 3" X 2 1/2", E= 1,9 A 2 MM, SEM ANEL, CROMADO OU ZINCADO, TAMPA BOLA, COM PARAFUSOS                                                                                                                                                                                                                                                                                                                                                                                               </t>
  </si>
  <si>
    <t xml:space="preserve">DOBRADICA EM LATAO, 3" X 2 1/2 ", E= 1,9 A 2 MM, COM ANEL, CROMADO, TAMPA BOLA, COM PARAFUSOS                                                                                                                                                                                                                                                                                                                                                                                                             </t>
  </si>
  <si>
    <t xml:space="preserve">DOBRADICA TIPO VAI-E-VEM EM ACO/FERRO, TAMANHO 3", GALVANIZADO, COM PARAFUSOS                                                                                                                                                                                                                                                                                                                                                                                                                             </t>
  </si>
  <si>
    <t xml:space="preserve">DUCHA / CHUVEIRO PLASTICO SIMPLES, 5", BRANCO, PARA ACOPLAR EM HASTE 1/2", AGUA FRIA                                                                                                                                                                                                                                                                                                                                                                                                                      </t>
  </si>
  <si>
    <t xml:space="preserve">DUCHA HIGIENICA PLASTICA COM REGISTRO METALICO 1/2"                                                                                                                                                                                                                                                                                                                                                                                                                                                       </t>
  </si>
  <si>
    <t xml:space="preserve">ELETRODUTO FLEXIVEL PLANO EM PEAD, COR PRETA E LARANJA, DIAMETRO 32 MM                                                                                                                                                                                                                                                                                                                                                                                                                                    </t>
  </si>
  <si>
    <t xml:space="preserve">ELETRODUTO FLEXIVEL PLANO EM PEAD, COR PRETA E LARANJA, DIAMETRO 40 MM                                                                                                                                                                                                                                                                                                                                                                                                                                    </t>
  </si>
  <si>
    <t xml:space="preserve">ELETRODUTO FLEXIVEL, EM FITA DE ACO GALVANIZADO, SEM REVESTIMENTO, DIAMETRO NOMINAL 1"                                                                                                                                                                                                                                                                                                                                                                                                                    </t>
  </si>
  <si>
    <t xml:space="preserve">ELEVADOR DE CARGA A CABO, CABINE SEMI FECHADA 2,0 X 1,5 X 2,0 M, CAPACIDADE DE CARGA 1000 KG, TORRE 2,38 X 2,21 X 15 M, GUINCHO DE EMBREAGEM, FREIO DE SEGURANCA, LIMITADOR DE VELOCIDADE E CANCELA                                                                                                                                                                                                                                                                                                       </t>
  </si>
  <si>
    <t xml:space="preserve">ELEVADOR DE CREMALHEIRA CABINE FECHADA 1,5 X 2,5 X 2,35 M (UMA POR TORRE), CAPACIDADE DE CARGA 1200 KG (15 PESSOAS), TORRE 24 M (16 MODULOS), FREIO DE SEGURANCA, LIMITADOR DE CARGA                                                                                                                                                                                                                                                                                                                      </t>
  </si>
  <si>
    <t xml:space="preserve">ENGATE / RABICHO FLEXIVEL INOX 1/2" X 30 CM                                                                                                                                                                                                                                                                                                                                                                                                                                                               </t>
  </si>
  <si>
    <t xml:space="preserve">ENGATE / RABICHO FLEXIVEL INOX 1/2" X 40 CM                                                                                                                                                                                                                                                                                                                                                                                                                                                               </t>
  </si>
  <si>
    <t xml:space="preserve">ENGATE/RABICHO FLEXIVEL PLASTICO (PVC OU ABS) BRANCO 1/2" X 30 CM                                                                                                                                                                                                                                                                                                                                                                                                                                         </t>
  </si>
  <si>
    <t xml:space="preserve">ENGATE/RABICHO FLEXIVEL PLASTICO (PVC OU ABS) BRANCO 1/2" X 40 CM                                                                                                                                                                                                                                                                                                                                                                                                                                         </t>
  </si>
  <si>
    <t xml:space="preserve">ESCOVA CIRCULAR EM ACO LATONADO, 6 X 1" (DIAMETRO X ESPESSURA), FURO DE 1 1/4 ", FIO ONDULADO *0,30* MM                                                                                                                                                                                                                                                                                                                                                                                                   </t>
  </si>
  <si>
    <t xml:space="preserve">ESCOVA DE ACO, COM CABO, *4 X 15* FILEIRAS DE CERDAS                                                                                                                                                                                                                                                                                                                                                                                                                                                      </t>
  </si>
  <si>
    <t xml:space="preserve">ESMERILHADEIRA ANGULAR ELETRICA, DIAMETRO DO DISCO 7" (180 MM), ROTACAO 8500 RPM, POTENCIA 2400 W                                                                                                                                                                                                                                                                                                                                                                                                         </t>
  </si>
  <si>
    <t xml:space="preserve">ESPARGIDOR DE ASFALTO PRESSURIZADO, REBOCAVEL, TANQUE DE 2500 L, PNEUMATICO, COM MOTOR A GASOLINA 3,4HP                                                                                                                                                                                                                                                                                                                                                                                                   </t>
  </si>
  <si>
    <t xml:space="preserve">ESQUADRO DE ACO 12" (300 MM), CABO DE ALUMINIO                                                                                                                                                                                                                                                                                                                                                                                                                                                            </t>
  </si>
  <si>
    <t xml:space="preserve">FECHADURA BICO DE PAPAGAIO PARA PORTA DE CORRER EXTERNA, EM ACO INOX COM ACABAMENTO CROMADO, MAQUINA COM 45 MM, INCLUINDO CHAVE TIPO CILINDRO                                                                                                                                                                                                                                                                                                                                                             </t>
  </si>
  <si>
    <t xml:space="preserve">FECHADURA BICO DE PAPAGAIO PARA PORTA DE CORRER INTERNA, EM ACO INOX COM ACABAMENTO CROMADO, MAQUINA COM 45 MM, INCLUINDO CHAVE TIPO BIPARTIDA                                                                                                                                                                                                                                                                                                                                                            </t>
  </si>
  <si>
    <t xml:space="preserve">FECHADURA ESPELHO PARA PORTA DE BANHEIRO, EM ACO INOX (MAQUINA, TESTA E CONTRA-TESTA) E EM ZAMAC (MACANETA, LINGUETA E TRINCOS) COM ACABAMENTO CROMADO, MAQUINA DE 55 MM, INCLUINDO CHAVE TIPO TRANQUETA (CONJUNTO DE FECHADURAS)                                                                                                                                                                                                                                                                         </t>
  </si>
  <si>
    <t xml:space="preserve">FERROLHO COM FECHO CHATO E PORTA CADEADO, EM ACO GALVANIZADO / ZINCADO, DE SOBREPOR, COM COMPRIMENTO DE 3" A 4", CHAPA COM ESPESSURA MINIMA DE 0,90 MM E LARGURA MINIMA DE 3,20 CM (FECHO SIMPLES / LEVE) (INCLUI PARAFUSOS)                                                                                                                                                                                                                                                                              </t>
  </si>
  <si>
    <t xml:space="preserve">FERROLHO COM FECHO CHATO E PORTA CADEADO, EM ACO GALVANIZADO / ZINCADO, DE SOBREPOR, COM COMPRIMENTO DE 3" A 4", CHAPA COM ESPESSURA MINIMA DE 1,70 MM E LARGURA MINIMA DE 5,00 CM (FECHO REFORCADO)                                                                                                                                                                                                                                                                                                      </t>
  </si>
  <si>
    <t xml:space="preserve">FERROLHO COM FECHO CHATO E PORTA CADEADO, EM ACO GALVANIZADO / ZINCADO, DE SOBREPOR, COM COMPRIMENTO DE 5", CHAPA COM ESPESSURA MINIMA DE 0,90 MM E LARGURA MINIMA DE 3,20 CM (FECHO SIMPLES)                                                                                                                                                                                                                                                                                                             </t>
  </si>
  <si>
    <t xml:space="preserve">FERROLHO COM FECHO CHATO E PORTA CADEADO, EM ACO GALVANIZADO / ZINCADO, DE SOBREPOR, COM COMPRIMENTO DE 5", CHAPA COM ESPESSURA MINIMA DE 1,70 MM E LARGURA MINIMA DE 5,00 CM (FECHO REFORCADO)                                                                                                                                                                                                                                                                                                           </t>
  </si>
  <si>
    <t xml:space="preserve">FERROLHO COM FECHO CHATO E PORTA CADEADO, EM ACO GALVANIZADO / ZINCADO, DE SOBREPOR, COM COMPRIMENTO DE 6", CHAPA COM ESPESSURA MINIMA DE 0,90 MM E LARGURA MINIMA DE 3,80 CM (FECHO SIMPLES)                                                                                                                                                                                                                                                                                                             </t>
  </si>
  <si>
    <t xml:space="preserve">FITA ADESIVA ALUMINIZADA, PARA INSTALACAO DE MANTAS DE SUBCOBERTURA, L = *5* CM                                                                                                                                                                                                                                                                                                                                                                                                                           </t>
  </si>
  <si>
    <t xml:space="preserve">FURO PARA TORNEIRA OU OUTROS ACESSORIOS EM BANCADA DE MARMORE/ GRANITO OU OUTRO TIPO DE PEDRA NATURAL                                                                                                                                                                                                                                                                                                                                                                                                     </t>
  </si>
  <si>
    <t xml:space="preserve">FUSIVEL DIAZED 20 A TAMANHO DII, CAPACIDADE DE INTERRUPCAO DE 50 KA EM VCA E 8 KA EM VCC, TENSAO NOMINAL DE 500 V                                                                                                                                                                                                                                                                                                                                                                                         </t>
  </si>
  <si>
    <t xml:space="preserve">FUSIVEL DIAZED 35 A TAMANHO DIII, CAPACIDADE DE INTERRUPCAO DE 50 KA EM VCA E 8 KA EM VCC, TENSAO NOMINAL DE 500 V                                                                                                                                                                                                                                                                                                                                                                                        </t>
  </si>
  <si>
    <t xml:space="preserve">FUSIVEL NH *36* A 80 AMPERES, TAMANHO 00, CAPACIDADE DE INTERRUPCAO DE 120 KA, TENSAO NOMINAL DE 500 V                                                                                                                                                                                                                                                                                                                                                                                                    </t>
  </si>
  <si>
    <t xml:space="preserve">FUSIVEL NH 100 A TAMANHO 00, CAPACIDADE DE INTERRUPCAO DE 120 KA, TENSAO NOMINAL DE 500 V                                                                                                                                                                                                                                                                                                                                                                                                                 </t>
  </si>
  <si>
    <t xml:space="preserve">FUSIVEL NH 125 A TAMANHO 00, CAPACIDADE DE INTERRUPCAO DE 120 KA, TENSAO NOMINAL DE 500 V                                                                                                                                                                                                                                                                                                                                                                                                                 </t>
  </si>
  <si>
    <t xml:space="preserve">FUSIVEL NH 160 A TAMANHO 00, CAPACIDADE DE INTERRUPCAO DE 120 KA, TENSAO NOMINAL DE 500 V                                                                                                                                                                                                                                                                                                                                                                                                                 </t>
  </si>
  <si>
    <t xml:space="preserve">FUSIVEL NH 20 A TAMANHO 000, CAPACIDADE DE INTERRUPCAO DE 120 KA, TENSAO NOMINAL DE 500 V                                                                                                                                                                                                                                                                                                                                                                                                                 </t>
  </si>
  <si>
    <t xml:space="preserve">FUSIVEL NH 200 A 250 AMPERES, TAMANHO 1, CAPACIDADE DE INTERRUPCAO DE 120 KA, TENSAO NOMINAL DE 500 V                                                                                                                                                                                                                                                                                                                                                                                                     </t>
  </si>
  <si>
    <t xml:space="preserve">GABIAO SACO MALHA HEXAGONAL 8 X 10 CM (ZN/AL REVESTIDO COM POLIMERO), FIO 2,4 MM, DIMENSOES 3,0 X 0,65 M                                                                                                                                                                                                                                                                                                                                                                                                  </t>
  </si>
  <si>
    <t xml:space="preserve">GABIAO TIPO CAIXA MALHA HEXAGONAL 8 X 10 CM (ZN/AL REVESTIDO COM POLIMERO), FIO 2,4 MM, DIMENSOES 2,0 X 1,0 X 1,0 M (C X L X A)                                                                                                                                                                                                                                                                                                                                                                           </t>
  </si>
  <si>
    <t xml:space="preserve">GABIAO TIPO CAIXA MALHA HEXAGONAL 8 X 10 CM (ZN/AL REVESTIDO COM POLIMERO), FIO 2,4 MM, H = 0,50 M                                                                                                                                                                                                                                                                                                                                                                                                        </t>
  </si>
  <si>
    <t xml:space="preserve">GABIAO TIPO CAIXA, MALHA HEXAGONAL 8 X 10 CM (ZN/AL REVESTIDO COM POLIMERO), FIO DE 2,4 MM, DIMENSOES 2,0 X 1,0 X 1,0 M (C X L X A)                                                                                                                                                                                                                                                                                                                                                                       </t>
  </si>
  <si>
    <t xml:space="preserve">GABIAO TIPO CAIXA, MALHA HEXAGONAL 8 X 10 CM (ZN/AL), FIO 2,7 MM, DIMENSOES 2,0 X 1,0 X 0,5 M (C X L X A)                                                                                                                                                                                                                                                                                                                                                                                                 </t>
  </si>
  <si>
    <t xml:space="preserve">GONZO DE EMBUTIR, EM LATAO / ZAMAC, *20 X 48* MM, PARA JANELA BASCULANTE / PIVOTANTE, JOGO COM 4 PECAS (PAR) - INCLUI PARAFUSOS                                                                                                                                                                                                                                                                                                                                                                           </t>
  </si>
  <si>
    <t xml:space="preserve">GRADE DE DISCOS MECANICA 20X24" COM 20 DISCOS 24" X 6MM COM PNEUS PARA TRANSPORTE                                                                                                                                                                                                                                                                                                                                                                                                                         </t>
  </si>
  <si>
    <t xml:space="preserve">GRAMPO DE ACO POLIDO 1" X 9                                                                                                                                                                                                                                                                                                                                                                                                                                                                               </t>
  </si>
  <si>
    <t xml:space="preserve">GRAMPO DE ACO POLIDO 7/8" X 9                                                                                                                                                                                                                                                                                                                                                                                                                                                                             </t>
  </si>
  <si>
    <t xml:space="preserve">GRAMPO METALICO TIPO OLHAL PARA HASTE DE ATERRAMENTO DE 1/2", CONDUTOR DE *10* A 50 MM2                                                                                                                                                                                                                                                                                                                                                                                                                   </t>
  </si>
  <si>
    <t xml:space="preserve">GRAMPO METALICO TIPO OLHAL PARA HASTE DE ATERRAMENTO DE 1", CONDUTOR DE *10* A 50 MM2                                                                                                                                                                                                                                                                                                                                                                                                                     </t>
  </si>
  <si>
    <t xml:space="preserve">GRAMPO METALICO TIPO OLHAL PARA HASTE DE ATERRAMENTO DE 3/4", CONDUTOR DE *10* A 50 MM2                                                                                                                                                                                                                                                                                                                                                                                                                   </t>
  </si>
  <si>
    <t xml:space="preserve">GRAMPO METALICO TIPO OLHAL PARA HASTE DE ATERRAMENTO DE 5/8", CONDUTOR DE *10* A 50 MM2                                                                                                                                                                                                                                                                                                                                                                                                                   </t>
  </si>
  <si>
    <t xml:space="preserve">GRAMPO METALICO TIPO U PARA HASTE DE ATERRAMENTO DE ATE 3/4", CONDUTOR DE 10 A 25 MM2                                                                                                                                                                                                                                                                                                                                                                                                                     </t>
  </si>
  <si>
    <t xml:space="preserve">GRAMPO METALICO TIPO U PARA HASTE DE ATERRAMENTO DE ATE 5/8", CONDUTOR DE 10 A 25 MM2                                                                                                                                                                                                                                                                                                                                                                                                                     </t>
  </si>
  <si>
    <t xml:space="preserve">GRAMPO U DE 5/8" N8 EM ACO GALVANIZADO                                                                                                                                                                                                                                                                                                                                                                                                                                                                    </t>
  </si>
  <si>
    <t xml:space="preserve">GRANITO PARA BANCADA, POLIDO, TIPO ANDORINHA/ QUARTZ/ CASTELO/ CORUMBA OU OUTROS EQUIVALENTES DA REGIAO, E= *2,5* CM                                                                                                                                                                                                                                                                                                                                                                                      </t>
  </si>
  <si>
    <t xml:space="preserve">GRELHA FOFO SIMPLES COM REQUADRO, CARGA MAXIMA 12,5 T, *300 X 1000* MM, E= *15* MM, AREA ESTACIONAMENTO CARRO PASSEIO                                                                                                                                                                                                                                                                                                                                                                                     </t>
  </si>
  <si>
    <t xml:space="preserve">GUARNICAO / ALIZAR / VISTA LISA EM MADEIRA MACICA, PARA PORTA, E = *1* CM, L = *5* CM, CEDRINHO / ANGELIM COMERCIAL / TAURI/ CURUPIXA / PEROBA / CUMARU OU EQUIVALENTE DA REGIAO                                                                                                                                                                                                                                                                                                                          </t>
  </si>
  <si>
    <t xml:space="preserve">GUARNICAO / ALIZAR / VISTA LISA EM MADEIRA MACICA, PARA PORTA, E = *1* CM, L = *5* CM, PINUS /EUCALIPTO / VIROLA OU EQUIVALENTE DA REGIAO                                                                                                                                                                                                                                                                                                                                                                 </t>
  </si>
  <si>
    <t xml:space="preserve">GUINDAUTO HIDRAULICO, CAPACIDADE MAXIMA DE CARGA 10000 KG, MOMENTO MAXIMO DE CARGA 23 TM, ALCANCE MAXIMO HORIZONTAL 11,80 M, PARA MONTAGEM SOBRE CHASSI DE CAMINHAO PBT MINIMO 15000 KG (INCLUI MONTAGEM, NAO INCLUI CAMINHAO)                                                                                                                                                                                                                                                                            </t>
  </si>
  <si>
    <t xml:space="preserve">GUINDAUTO HIDRAULICO, CAPACIDADE MAXIMA DE CARGA 30000 KG, MOMENTO MAXIMO DE CARGA 92,2 TM, ALCANCE MAXIMO HORIZONTAL 22,00 M, PARA MONTAGEM SOBRE CHASSI DE CAMINHAO PBT MINIMO 30000 KG (INCLUI MONTAGEM, NAO INCLUI CAMINHAO)                                                                                                                                                                                                                                                                          </t>
  </si>
  <si>
    <t xml:space="preserve">GUINDAUTO HIDRAULICO, CAPACIDADE MAXIMA DE CARGA 3300 KG, MOMENTO MAXIMO DE CARGA 5,8 TM, ALCANCE MAXIMO HORIZONTAL 7,60 M, PARA MONTAGEM SOBRE CHASSI DE CAMINHAO PBT MINIMO 8000 KG (INCLUI MONTAGEM, NAO INCLUI CAMINHAO)                                                                                                                                                                                                                                                                              </t>
  </si>
  <si>
    <t xml:space="preserve">GUINDAUTO HIDRAULICO, CAPACIDADE MAXIMA DE CARGA 6200 KG, MOMENTO MAXIMO DE CARGA 11,7 TM, ALCANCE MAXIMO HORIZONTAL 9,70 M, PARA MONTAGEM SOBRE CHASSI DE CAMINHAO PBT MINIMO 13000 KG (INCLUI MONTAGEM, NAO INCLUI CAMINHAO)                                                                                                                                                                                                                                                                            </t>
  </si>
  <si>
    <t xml:space="preserve">GUINDAUTO HIDRAULICO, CAPACIDADE MAXIMA DE CARGA 8500 KG, MOMENTO MAXIMO DE CARGA 30,4 TM, ALCANCE MAXIMO HORIZONTAL 14,30 M, PARA MONTAGEM SOBRE CHASSI DE CAMINHAO PBT MINIMO 23000 KG (INCLUI MONTAGEM, NAO INCLUI CAMINHAO)                                                                                                                                                                                                                                                                           </t>
  </si>
  <si>
    <t xml:space="preserve">HASTE RETA PARA GANCHO DE FERRO GALVANIZADO, COM ROSCA 1/4" X 30 CM PARA FIXACAO DE TELHA METALICA, INCLUI PORCA E ARRUELAS DE VEDACAO                                                                                                                                                                                                                                                                                                                                                                    </t>
  </si>
  <si>
    <t xml:space="preserve">HASTE RETA PARA GANCHO DE FERRO GALVANIZADO, COM ROSCA 1/4" X 40 CM PARA FIXACAO DE TELHA DE FIBROCIMENTO, INCLUI PORCA SEXTAVADA DE ZINCO                                                                                                                                                                                                                                                                                                                                                                </t>
  </si>
  <si>
    <t xml:space="preserve">HASTE RETA PARA GANCHO DE FERRO GALVANIZADO, COM ROSCA 5/16" X 40 CM PARA FIXACAO DE TELHA DE FIBROCIMENTO, INCLUI PORCA SEXTAVADA DE ZINCO                                                                                                                                                                                                                                                                                                                                                               </t>
  </si>
  <si>
    <t xml:space="preserve">HIDROMETRO WOLTMANN, DN 2", VAZAO MAXIMA DE 50 M3/H, PARA AGUA POTAVEL FRIA, RELOJOARIA PLANA, TURBINA HORIZONTAL, EQUIPADO COM TELEMETRIA (SEM CONEXOES)                                                                                                                                                                                                                                                                                                                                                 </t>
  </si>
  <si>
    <t xml:space="preserve">HIDROMETRO WOLTMANN, DN 3", VAZAO MAXIMA DE 80 M3/H, PARA AGUA POTAVEL FRIA, RELOJOARIA PLANA, TURBINA HORIZONTAL, EQUIPADO COM TELEMETRIA (SEM CONEXOES)                                                                                                                                                                                                                                                                                                                                                 </t>
  </si>
  <si>
    <t xml:space="preserve">IMPERMEABILIZANTE INCOLOR, BASE SILICONE, PARA TRATAMENTO DE FACHADAS, TELHAS, PEDRAS E OUTRAS SUPERFICIES                                                                                                                                                                                                                                                                                                                                                                                                </t>
  </si>
  <si>
    <t xml:space="preserve">JANELA DE ABRIR EM MADEIRA PINUS/EUCALIPTO/TAUARI/VIROLA OU EQUIVALENTE DA REGIAO, CAIXA DO BATENTE/MARCO *10* CM, 2 FOLHAS DE ABRIR TIPO VENEZIANA E 2 FOLHAS GUILHOTINA PARA VIDRO, COM FERRAGENS (SEM VIDRO, SEM GUARNICAO/ALIZAR E SEM ACABAMENTO)                                                                                                                                                                                                                                                    </t>
  </si>
  <si>
    <t xml:space="preserve">JANELA DE CORRER, ACO, BATENTE/REQUADRO DE 6 A 14 CM, COM DIVISAO HORIZ, PINT ANTICORROSIVA, SEM VIDRO, BANDEIRA COM BASCULA, 4 FLS, 120 X 150 CM (A X L)                                                                                                                                                                                                                                                                                                                                                 </t>
  </si>
  <si>
    <t xml:space="preserve">JANELA DE CORRER, EM ALUMINIO PERFIL 25, 100 X 200 CM (A X L), 4 FLS, SEM BANDEIRA, ACABAMENTO BRANCO OU BRILHANTE, BATENTE DE 6 A 7 CM, COM VIDRO 4 MM, SEM GUARNICAO/ALIZAR                                                                                                                                                                                                                                                                                                                             </t>
  </si>
  <si>
    <t xml:space="preserve">JANELA DE 6 FOLHAS DE CORRER EM MADEIRA PINUS/ EUCALIPTO/ TAUARI/ VIROLA OU EQUIVALENTE DA REGIAO, CAIXA DO BATENTE/MARCO *10* CM, 2 FOLHAS DE CORRER VENEZIANA, 2 FOLHAS FIXAS VENEZIANA E 2 FOLHAS DE CORRER PARA VIDRO, COM FERRAGENS (SEM VIDRO, SEM ACABAMENTO E SEM GUARNICAO/ALIZAR)                                                                                                                                                                                                               </t>
  </si>
  <si>
    <t xml:space="preserve">JANELA FIXA, EM ALUMINIO PERFIL 20, 60 X 80 CM (A X L), BATENTE/REQUADRO DE 3 A 14 CM, COM VIDRO 4 MM, SEM GUARNICAO/ALIZAR, ACABAMENTO ALUM BRANCO OU BRILHANTE                                                                                                                                                                                                                                                                                                                                          </t>
  </si>
  <si>
    <t xml:space="preserve">JANELA INTEGRADA VENEZIANA EM ALUMINIO PERFIL 25, 120 X 120 CM (A X L), 2 FLS (2 VIDROS) E VENEZIANA COM ACIONAMENTO MANUAL, SEM BANDEIRA, ACABAMENTO BRILHANTE, BATENTE DE 11,50 A 12,50 CM, COM VIDRO 4 MM, INCLUSO GUARNICAO                                                                                                                                                                                                                                                                           </t>
  </si>
  <si>
    <t xml:space="preserve">JUNCAO DUPLA, PVC SOLDAVEL, DN 100 X 100 X 100 MM, SERIE NORMAL PARA ESGOTO PREDIAL                                                                                                                                                                                                                                                                                                                                                                                                                       </t>
  </si>
  <si>
    <t xml:space="preserve">KIT PORTA PRONTA DE MADEIRA, FOLHA MEDIA (NBR 15930) DE 800 X 2100 MM, DE 35 MM A 40 MM DE ESPESSURA, NUCLEO SEMI-SOLIDO (SARRAFEADO), ESTRUTURA USINADA PARA FECHADURA, CAPA LISA EM HDF, ACABAMENTO EM PRIMER PARA PINTURA (INCLUI MARCO, ALIZARES E DOBRADICAS)                                                                                                                                                                                                                                        </t>
  </si>
  <si>
    <t xml:space="preserve">KIT PORTA PRONTA DE MADEIRA, FOLHA PESADA (NBR 15930) DE 800 X 2100 MM, DE 40 MM A 45 MM DE ESPESSURA, NUCLEO SOLIDO, CAPA LISA EM HDF, ACABAMENTO MELAMINICO BRANCO (INCLUI MARCO, ALIZARES, DOBRADICAS E FECHADURA EXTERNA)                                                                                                                                                                                                                                                                             </t>
  </si>
  <si>
    <t xml:space="preserve">KIT PORTA PRONTA DE MADEIRA, FOLHA PESADA (NBR 15930) DE 800 X 2100 MM, DE 40 MM A 45 MM DE ESPESSURA, NUCLEO SOLIDO, ESTRUTURA USINADA PARA FECHADURA, CAPA LISA EM HDF, ACABAMENTO EM LAMINADO NATURAL COM VERNIZ (INCLUI MARCO, ALIZARES E DOBRADICAS)                                                                                                                                                                                                                                                 </t>
  </si>
  <si>
    <t xml:space="preserve">KIT PORTA PRONTA DE MADEIRA, FOLHA PESADA (NBR 15930) DE 900 X 2100 MM, DE 40 MM A 45 MM DE ESPESSURA, NUCLEO SOLIDO, CAPA LISA EM HDF, ACABAMENTO MELAMINICO BRANCO (INCLUI MARCO, ALIZARES, DOBRADICAS E FECHADURA EXTERNA)                                                                                                                                                                                                                                                                             </t>
  </si>
  <si>
    <t xml:space="preserve">KIT PORTA PRONTA DE MADEIRA, FOLHA PESADA (NBR 15930) DE 900 X 2100 MM, DE 40 MM A 45 MM DE ESPESSURA, NUCLEO SOLIDO, ESTRUTURA USINADA PARA FECHADURA, CAPA LISA EM HDF, ACABAMENTO EM LAMINADO NATURAL COM VERNIZ (INCLUI MARCO, ALIZARES E DOBRADICAS)                                                                                                                                                                                                                                                 </t>
  </si>
  <si>
    <t xml:space="preserve">LADRILHO HIDRAULICO, *20 X 20* CM, E= 2 CM, PADRAO COPACABANA, 2 CORES (PRETO E BRANCO)                                                                                                                                                                                                                                                                                                                                                                                                                   </t>
  </si>
  <si>
    <t xml:space="preserve">LAVADORA DE ALTA PRESSAO (LAVA - JATO) PARA AGUA FRIA, PRESSAO DE OPERACAO ENTRE 1400 E 1900 LIB/POL2, VAZAO MAXIMA ENTRE 400 E 700 L/H, POTENCIA DE OPERACAO ENTRE 2,50 E 3,00 CV                                                                                                                                                                                                                                                                                                                        </t>
  </si>
  <si>
    <t xml:space="preserve">LIXADEIRA ELETRICA ANGULAR PARA CONCRETO, POTENCIA 1.400 W, PRATO DIAMANTADO DE 5"                                                                                                                                                                                                                                                                                                                                                                                                                        </t>
  </si>
  <si>
    <t xml:space="preserve">LIXADEIRA ELETRICA ANGULAR, PARA DISCO DE 7" (180 MM), POTENCIA DE 2.200 W, *5.000* RPM, 220 V                                                                                                                                                                                                                                                                                                                                                                                                            </t>
  </si>
  <si>
    <t xml:space="preserve">LOCACAO DE TORRE METALICA COMPLETA PARA UMA CARGA DE 8 TF (80 KN) E PE DIREITO DE 6 M, INCLUINDO MODULOS, DIAGONAIS, SAPATAS E FORCADOS                                                                                                                                                                                                                                                                                                                                                                   </t>
  </si>
  <si>
    <t xml:space="preserve">LUMINARIA LED PLAFON REDONDO DE SOBREPOR BIVOLT 12/13 W, D = *17* CM                                                                                                                                                                                                                                                                                                                                                                                                                                      </t>
  </si>
  <si>
    <t xml:space="preserve">LUVA DE REDUCAO EM ACO CARBONO, COM ENCAIXE PARA SOLDA DN SW, PRESSAO 3.000 LBS, DN 1 1/4" X 1"                                                                                                                                                                                                                                                                                                                                                                                                           </t>
  </si>
  <si>
    <t xml:space="preserve">LUVA DE REDUCAO EM ACO CARBONO, COM ENCAIXE PARA SOLDA DN SW, PRESSAO 3.000 LBS, 3/4" X 1/2"                                                                                                                                                                                                                                                                                                                                                                                                              </t>
  </si>
  <si>
    <t xml:space="preserve">LUVA PARA ELETRODUTO, EM ACO GALVANIZADO ELETROLITICO, COM ROSCA,DIAMETRO DE 50 MM (2")                                                                                                                                                                                                                                                                                                                                                                                                                   </t>
  </si>
  <si>
    <t xml:space="preserve">LUVA PVC, ROSCAVEL, 1 1/2", AGUA FRIA PREDIAL                                                                                                                                                                                                                                                                                                                                                                                                                                                             </t>
  </si>
  <si>
    <t xml:space="preserve">LUVA, PEAD PE 100, DE 400 MM, PARA ELETROFUSAO                                                                                                                                                                                                                                                                                                                                                                                                                                                            </t>
  </si>
  <si>
    <t xml:space="preserve">LUVA, PEAD PE 100, DE 63 MM, PARA ELETROFUSAO                                                                                                                                                                                                                                                                                                                                                                                                                                                             </t>
  </si>
  <si>
    <t xml:space="preserve">MANTA DE POLIETILENO EXPANDIDO, COM 1 FACE METALIZADA PARA SUBCOBERTURA, E = *5* MM                                                                                                                                                                                                                                                                                                                                                                                                                       </t>
  </si>
  <si>
    <t xml:space="preserve">MANTA TERMOPLASTICA, PEAD, GEOMEMBRANA LISA, E = 0,50 MM (NBR 15352)                                                                                                                                                                                                                                                                                                                                                                                                                                      </t>
  </si>
  <si>
    <t xml:space="preserve">MAQUINA PARA CORTE COM DISCO ABRASIVO DE DIAMETRO DE 18" (450 MM), COM MOTOR ELETRICO TRIFASICO DE 10 CV                                                                                                                                                                                                                                                                                                                                                                                                  </t>
  </si>
  <si>
    <t xml:space="preserve">MARTELO DEMOLIDOR PNEUMATICO MANUAL, PESO DE 28 KG, COM SILENCIADOR                                                                                                                                                                                                                                                                                                                                                                                                                                       </t>
  </si>
  <si>
    <t xml:space="preserve">MASSA EPOXI BICOMPONENTE (MASSA + CATALISADOR)                                                                                                                                                                                                                                                                                                                                                                                                                                                            </t>
  </si>
  <si>
    <t xml:space="preserve">MASTRO TELESCOPICO GALVANIZADO 6 METROS (3 M X DN= 2" + 3 M X DN= 1 1/2")                                                                                                                                                                                                                                                                                                                                                                                                                                 </t>
  </si>
  <si>
    <t xml:space="preserve">MEIO BLOCO DE VEDACAO DE CONCRETO APARENTE 14 X 19 X 19 CM (CLASSE C - NBR 6136)                                                                                                                                                                                                                                                                                                                                                                                                                          </t>
  </si>
  <si>
    <t xml:space="preserve">MEIO BLOCO DE VEDACAO DE CONCRETO APARENTE 9 X 19 X 19 CM (CLASSE C - NBR 6136)                                                                                                                                                                                                                                                                                                                                                                                                                           </t>
  </si>
  <si>
    <t xml:space="preserve">MICRO-TRATOR CORTADOR DE GRAMA COM LARGURA DO CORTE DE 107 CM, COM 2 LAMINAS E DESCARTE LATERAL                                                                                                                                                                                                                                                                                                                                                                                                           </t>
  </si>
  <si>
    <t xml:space="preserve">MICTORIO INDIVIDUAL ACO INOX (AISI 304), E = 0,8 MM, DE *50 X 45 X 35* (C X A X P)                                                                                                                                                                                                                                                                                                                                                                                                                        </t>
  </si>
  <si>
    <t xml:space="preserve">MINICAPTOR, EM ACO GALVANIZADO A FOGO, FIXACAO COM ROSCA SOBERBA OU MECANICA, H=300 MM X DN=10 MM                                                                                                                                                                                                                                                                                                                                                                                                         </t>
  </si>
  <si>
    <t xml:space="preserve">MINICAPTOR, EM ACO GALVANIZADO A FOGO, FIXACAO HORIZONTAL COM BANDEIRA A 20 CM, H=300 MM E X DN=10 MM                                                                                                                                                                                                                                                                                                                                                                                                     </t>
  </si>
  <si>
    <t xml:space="preserve">MISTURADOR DUPLO HORIZONTAL DE ALTA TURBULENCIA, CAPACIDADE / VOLUME 2 X 500 LITROS, MOTORES ELETRICOS MINIMO 5 CV CADA, PARA NATA CIMENTO, ARGAMASSA E OUTROS                                                                                                                                                                                                                                                                                                                                            </t>
  </si>
  <si>
    <t xml:space="preserve">MISTURADOR MANUAL DE TINTAS PARA FURADEIRA, HASTE METALICA *60* CM, COM HELICE (MEXEDOR DE TINTA)                                                                                                                                                                                                                                                                                                                                                                                                         </t>
  </si>
  <si>
    <t xml:space="preserve">MISTURADOR METALICO, BASE PARA CHUVEIRO/BANHEIRA, 1/2" OU 3/4 ", SOLDAVEL OU ROSCAVEL (NAO INCLUI ACABAMENTOS)                                                                                                                                                                                                                                                                                                                                                                                            </t>
  </si>
  <si>
    <t xml:space="preserve">MOTONIVELADORA POTENCIA BASICA LIQUIDA (PRIMEIRA MARCHA) 125 HP, PESO BRUTO 13843 KG, LARGURA DA LAMINA DE 3,7 M                                                                                                                                                                                                                                                                                                                                                                                          </t>
  </si>
  <si>
    <t xml:space="preserve">MOURAO DE CONCRETO RETO, SECAO QUADRADA *10 X 10* CM, H= *2,30* M                                                                                                                                                                                                                                                                                                                                                                                                                                         </t>
  </si>
  <si>
    <t xml:space="preserve">MUDA DE ARVORE ORNAMENTAL, OITI/AROEIRA SALSA/ANGICO/IPE/JACARANDA OU EQUIVALENTE DA REGIAO, H= *1* M                                                                                                                                                                                                                                                                                                                                                                                                     </t>
  </si>
  <si>
    <t xml:space="preserve">MUDA DE ARVORE ORNAMENTAL, OITI/AROEIRA SALSA/ANGICO/IPE/JACARANDA OU EQUIVALENTE DA REGIAO, H= *2* M                                                                                                                                                                                                                                                                                                                                                                                                     </t>
  </si>
  <si>
    <t xml:space="preserve">PARAFUSO FRANCES ZINCADO, DIAMETRO 1/2", COMPRIMENTO 2", COM PORCA E ARRUELA                                                                                                                                                                                                                                                                                                                                                                                                                              </t>
  </si>
  <si>
    <t xml:space="preserve">PARAFUSO ZINCADO ROSCA SOBERBA 5/16" X 120 MM PARA TELHA FIBROCIMENTO                                                                                                                                                                                                                                                                                                                                                                                                                                     </t>
  </si>
  <si>
    <t xml:space="preserve">PARAFUSO ZINCADO ROSCA SOBERBA, CABECA SEXTAVADA, 5/16" X 110 MM, PARA FIXACAO DE TELHA EM MADEIRA                                                                                                                                                                                                                                                                                                                                                                                                        </t>
  </si>
  <si>
    <t xml:space="preserve">PARAFUSO ZINCADO ROSCA SOBERBA, CABECA SEXTAVADA, 5/16" X 150 MM, PARA FIXACAO DE TELHA EM MADEIRA                                                                                                                                                                                                                                                                                                                                                                                                        </t>
  </si>
  <si>
    <t xml:space="preserve">PARAFUSO ZINCADO ROSCA SOBERBA, CABECA SEXTAVADA, 5/16" X 180 MM, PARA FIXACAO DE TELHA EM MADEIRA                                                                                                                                                                                                                                                                                                                                                                                                        </t>
  </si>
  <si>
    <t xml:space="preserve">PARAFUSO ZINCADO ROSCA SOBERBA, CABECA SEXTAVADA, 5/16" X 200 MM, PARA FIXACAO DE TELHA EM MADEIRA                                                                                                                                                                                                                                                                                                                                                                                                        </t>
  </si>
  <si>
    <t xml:space="preserve">PARAFUSO ZINCADO ROSCA SOBERBA, CABECA SEXTAVADA, 5/16" X 230 MM, PARA FIXACAO DE TELHA EM MADEIRA                                                                                                                                                                                                                                                                                                                                                                                                        </t>
  </si>
  <si>
    <t xml:space="preserve">PARAFUSO ZINCADO ROSCA SOBERBA, CABECA SEXTAVADA, 5/16" X 250 MM, PARA FIXACAO DE TELHA EM MADEIRA                                                                                                                                                                                                                                                                                                                                                                                                        </t>
  </si>
  <si>
    <t xml:space="preserve">PARAFUSO ZINCADO ROSCA SOBERBA, CABECA SEXTAVADA, 5/16" X 50 MM, PARA FIXACAO DE TELHA EM MADEIRA                                                                                                                                                                                                                                                                                                                                                                                                         </t>
  </si>
  <si>
    <t xml:space="preserve">PARAFUSO ZINCADO ROSCA SOBERBA, CABECA SEXTAVADA, 5/16" X 85 MM, PARA FIXACAO DE TELHA EM MADEIRA                                                                                                                                                                                                                                                                                                                                                                                                         </t>
  </si>
  <si>
    <t xml:space="preserve">PARAFUSO ZINCADO 5/16" X 250 MM PARA FIXACAO DE TELHA DE FIBROCIMENTO CANALETE 49, INCLUI BUCHA NYLON S-10                                                                                                                                                                                                                                                                                                                                                                                                </t>
  </si>
  <si>
    <t xml:space="preserve">PARAFUSO ZINCADO 5/16" X 85 MM PARA FIXACAO DE TELHA DE FIBROCIMENTO CANALETE 90, INCLUI BUCHA NYLON S-10                                                                                                                                                                                                                                                                                                                                                                                                 </t>
  </si>
  <si>
    <t xml:space="preserve">PARAFUSO, ASTM A307 - GRAU A, SEXTAVADO, ZINCADO, DIAMETRO 3/8" (9,52 MM), COMPRIMENTO 1" (25,4 MM)                                                                                                                                                                                                                                                                                                                                                                                                       </t>
  </si>
  <si>
    <t xml:space="preserve">PASTILHA CERAMICA/PORCELANA, REVEST INT/EXT E PISCINA, CORES BRANCA OU FRIAS, SOLIDAS, SEM MESCLAGEM/MISTURA, ACABAMENTO LISO *2,5 X 2,5* CM                                                                                                                                                                                                                                                                                                                                                              </t>
  </si>
  <si>
    <t xml:space="preserve">PASTILHA CERAMICA/PORCELANA, REVEST INT/EXT E PISCINA, CORES BRANCA OU FRIAS, SOLIDAS, SEM MESCLAGEM/MISTURA, ACABAMENTO LISO *5 X 5* CM                                                                                                                                                                                                                                                                                                                                                                  </t>
  </si>
  <si>
    <t xml:space="preserve">PASTILHA CERAMICA/PORCELANA, REVEST INT/EXT E PISCINA, CORES LISAS/SOLIDAS, QUENTES, SEM MESCLAGEM/MISTURA, *2,5 X 2,5* CM                                                                                                                                                                                                                                                                                                                                                                                </t>
  </si>
  <si>
    <t xml:space="preserve">PASTILHA CERAMICA/PORCELANA, REVEST INT/EXT E PISCINA, CORES LISAS/SOLIDAS, QUENTES, SEM MESCLAGEM/MISTURA, *5 X 5* CM                                                                                                                                                                                                                                                                                                                                                                                    </t>
  </si>
  <si>
    <t xml:space="preserve">PEDRA ARDOSIA, CINZA, 20 X 40 CM, E= *1 CM                                                                                                                                                                                                                                                                                                                                                                                                                                                                </t>
  </si>
  <si>
    <t xml:space="preserve">PEDRA ARDOSIA, CINZA, 30 X 30, E= *1 CM                                                                                                                                                                                                                                                                                                                                                                                                                                                                   </t>
  </si>
  <si>
    <t xml:space="preserve">PEDRA BRITADA N. 1 (9,5 A 19 MM) POSTO PEDREIRA/FORNECEDOR, SEM FRETE                                                                                                                                                                                                                                                                                                                                                                                                                                     </t>
  </si>
  <si>
    <t xml:space="preserve">PEDRA GRANITICA OU BASALTO, CACO, RETALHO, CAVACO, TIPO MIRACEMA, MADEIRA, PADUANA, RACHINHA, SANTA ISABEL OU OUTRAS SIMILARES, E= *1,0 A *2,0 CM                                                                                                                                                                                                                                                                                                                                                         </t>
  </si>
  <si>
    <t xml:space="preserve">PEDRA GRANITICA, SERRADA, TIPO MIRACEMA, MADEIRA, PADUANA, RACHINHA, SANTA ISABEL OU OUTRAS SIMILARES, *11,5 X *23 CM, E= *1,0 A *2,0 CM                                                                                                                                                                                                                                                                                                                                                                  </t>
  </si>
  <si>
    <t xml:space="preserve">PEDRA PORTUGUESA OU PETIT PAVE, BRANCA OU PRETA                                                                                                                                                                                                                                                                                                                                                                                                                                                           </t>
  </si>
  <si>
    <t xml:space="preserve">PEDRA QUARTZITO OU CALCARIO LAMINADO, CACO, TIPO CARIRI, ITACOLOMI, LAGOA SANTA, LUMINARIA, PIRENOPOLIS, SAO TOME OU OUTRAS SIMILARES DA REGIAO, E= *1,5 A *2,5 CM                                                                                                                                                                                                                                                                                                                                        </t>
  </si>
  <si>
    <t xml:space="preserve">PEDRA QUARTZITO OU CALCARIO LAMINADO, SERRADA, TIPO CARIRI, ITACOLOMI, LAGOA SANTA, LUMINARIA, PIRENOPOLIS, SAO TOME OU OUTRAS SIMILARES DA REGIAO, *20 X *40 CM, E= *1,5 A *2,5 CM                                                                                                                                                                                                                                                                                                                       </t>
  </si>
  <si>
    <t xml:space="preserve">PEITORIL EM MARMORE, POLIDO, BRANCO COMUM, L= *15* CM, E= *2,0* CM, COM PINGADEIRA                                                                                                                                                                                                                                                                                                                                                                                                                        </t>
  </si>
  <si>
    <t xml:space="preserve">PEITORIL EM MARMORE, POLIDO, BRANCO COMUM, L= *15* CM, E= *3* CM, CORTE RETO                                                                                                                                                                                                                                                                                                                                                                                                                              </t>
  </si>
  <si>
    <t xml:space="preserve">PEITORIL/ SOLEIRA EM MARMORE, POLIDO, BRANCO COMUM, L= *25* CM, E= *3* CM, CORTE RETO                                                                                                                                                                                                                                                                                                                                                                                                                     </t>
  </si>
  <si>
    <t xml:space="preserve">PERFIL CARTOLA DE ACO GALVANIZADO, *20 X 30 X 10* MM, E = 0,8 MM                                                                                                                                                                                                                                                                                                                                                                                                                                          </t>
  </si>
  <si>
    <t xml:space="preserve">PERFIL EM ALUMINIO, FORMATO U, ABAS IGUAIS, LARGURA DE 12,70 MM (1/2 POL), ESPESSURA 1,58 MM (1/16 POL) E PESO LINEAR DE APROXIMADAMENTE 0,149 KG/M                                                                                                                                                                                                                                                                                                                                                       </t>
  </si>
  <si>
    <t xml:space="preserve">PERFIL GUIA, FORMATO U, EM ACO ZINCADO, PARA ESTRUTURA PAREDE DRYWALL, E = 0,5 MM, 48 X 3000 MM (L X C)                                                                                                                                                                                                                                                                                                                                                                                                   </t>
  </si>
  <si>
    <t xml:space="preserve">PERFIL TRAVESSA (SECUNDARIO), T CLICADO, EM ACO GALVANIZADO, BRANCO, PARA FORRO REMOVIVEL, 24 X 1250 MM (L X C)                                                                                                                                                                                                                                                                                                                                                                                           </t>
  </si>
  <si>
    <t xml:space="preserve">PINCEL CHATO (TRINCHA) CERDAS GRIS 1.1/2" (38 MM)                                                                                                                                                                                                                                                                                                                                                                                                                                                         </t>
  </si>
  <si>
    <t xml:space="preserve">PISO EM GRANILITE, MARMORITE OU GRANITINA, AGREGADO COR PRETO, CINZA, PALHA OU BRANCO, E= *8* MM (INCLUSO EXECUCAO)                                                                                                                                                                                                                                                                                                                                                                                       </t>
  </si>
  <si>
    <t xml:space="preserve">PISO EM GRANITO, POLIDO, TIPO AMENDOA/ AMARELO CAPRI/ AMARELO DOURADO CARIOCA OU OUTROS EQUIVALENTES DA REGIAO, FORMATO MENOR OU IGUAL A 3025 CM2, E= *2* CM                                                                                                                                                                                                                                                                                                                                              </t>
  </si>
  <si>
    <t xml:space="preserve">PISO EM GRANITO, POLIDO, TIPO ANDORINHA/ QUARTZ/ CASTELO/ CORUMBA OU OUTROS EQUIVALENTES DA REGIAO, FORMATO MENOR OU IGUAL A 3025 CM2, E= *2* CM                                                                                                                                                                                                                                                                                                                                                          </t>
  </si>
  <si>
    <t xml:space="preserve">PISO EM GRANITO, POLIDO, TIPO MARFIM, DALLAS, CARAVELAS OU OUTROS EQUIVALENTES DA REGIAO, FORMATO MENOR OU IGUAL A 3025 CM2, E= *2*CM                                                                                                                                                                                                                                                                                                                                                                     </t>
  </si>
  <si>
    <t xml:space="preserve">PISO EM GRANITO, POLIDO, TIPO PRETO SAO GABRIEL/ TIJUCA OU OUTROS EQUIVALENTES DA REGIAO, FORMATO MENOR OU IGUAL A 3025 CM2, E= *2* CM                                                                                                                                                                                                                                                                                                                                                                    </t>
  </si>
  <si>
    <t xml:space="preserve">PLACA DE ACO ESMALTADA PARA IDENTIFICACAO DE RUA, *45 CM X 20* CM                                                                                                                                                                                                                                                                                                                                                                                                                                         </t>
  </si>
  <si>
    <t xml:space="preserve">PLACA ORIENTATIVA SOBRE EXERCICIOS, 2,00 M X 1,00 M (CHAPA GALVANIZADA #20), ESTRUTURA EM TUBOS REDONDOS DE ACO CARBONO, PINTURA NO PROCESSO ELETROSTATICO, ADESIVO FRENTE E VERSO - PARA ACADEMIA AO AR LIVRE / ACADEMIA DA TERCEIRA IDADE - ATI                                                                                                                                                                                                                                                         </t>
  </si>
  <si>
    <t xml:space="preserve">PORCA OLHAL M 16, EM ACO GALVANIZADO, DIAMETRO = 16 MM                                                                                                                                                                                                                                                                                                                                                                                                                                                    </t>
  </si>
  <si>
    <t xml:space="preserve">PORTA CADEADO EM ACO GALVANIZADO, COMPRIMENTO DE 3 1/2"                                                                                                                                                                                                                                                                                                                                                                                                                                                   </t>
  </si>
  <si>
    <t xml:space="preserve">PORTA DE ABRIR / GIRO, EM MADEIRA MACICA (ANGELIM OU EQUIVALENTE REGIONAL), QUALQUER DESENHO (VERTICAL/DIAGONAL/HORIZ.), E = *3,5* CM, DIMENSOES 2,10 X 0,70 (SOMENTE FOLHA DE PORTA, ACABAMENTO NATURAL)                                                                                                                                                                                                                                                                                                 </t>
  </si>
  <si>
    <t xml:space="preserve">PORTA DE ABRIR EM ACO, COM DIVISAO HORIZONTAL PARA VIDROS, 90 X 210 CM, COM FUNDO ANTICORROSIVO/PRIMER DE PROTECAO, INCLUI FECHADURA, MACANETA E PARAFUSO, SEM GUARNICAO/ALIZAR/VISTA, VIDROS NAO INCLUSOS                                                                                                                                                                                                                                                                                                </t>
  </si>
  <si>
    <t xml:space="preserve">PORTA DE ENROLAR MANUAL COMPLETA, PERFIL MEIA CANA CEGA, EM ACO GALVANIZADO COM PINTURA ELETROSTATICA, CHAPA NUMERO 24" (SEM INSTALACAO)                                                                                                                                                                                                                                                                                                                                                                  </t>
  </si>
  <si>
    <t xml:space="preserve">PORTAO DE ABRIR / GIRO, EM GRADIL DE METALON REDONDO DE 3/4" VERTICAL, COM REQUADRO, ACABAMENTO NATURAL - COMPLETO                                                                                                                                                                                                                                                                                                                                                                                        </t>
  </si>
  <si>
    <t xml:space="preserve">POSTE CONICO CONTINUO EM ACO GALVANIZADO, CURVO, BRACO DUPLO, ENGASTADO, H = 9 M, DIAMETRO INFERIOR/BASE = *135* MM                                                                                                                                                                                                                                                                                                                                                                                       </t>
  </si>
  <si>
    <t xml:space="preserve">POSTE CONICO CONTINUO EM ACO GALVANIZADO, CURVO, BRACO DUPLO, FLANGEADO, H = 9 M, DIAMETRO INFERIOR = *135* MM                                                                                                                                                                                                                                                                                                                                                                                            </t>
  </si>
  <si>
    <t xml:space="preserve">POSTE CONICO CONTINUO EM ACO GALVANIZADO, CURVO, BRACO SIMPLES, ENGASTADO, H = 9 M, DIAMETRO INFERIOR = *135* MM                                                                                                                                                                                                                                                                                                                                                                                          </t>
  </si>
  <si>
    <t xml:space="preserve">POSTE CONICO CONTINUO EM ACO GALVANIZADO, CURVO, BRACO SIMPLES, FLANGEADO, H = 9 M, DIAMETRO INFERIOR = *135* MM                                                                                                                                                                                                                                                                                                                                                                                          </t>
  </si>
  <si>
    <t xml:space="preserve">POSTE CONICO CONTINUO EM ACO GALVANIZADO, RETO, ENGASTADO, H = 7 M, DIAMETRO INFERIOR = *125* MM                                                                                                                                                                                                                                                                                                                                                                                                          </t>
  </si>
  <si>
    <t xml:space="preserve">POSTE CONICO CONTINUO EM ACO GALVANIZADO, RETO, ENGASTADO, H = 9 M, DIAMETRO INFERIOR = *145* MM                                                                                                                                                                                                                                                                                                                                                                                                          </t>
  </si>
  <si>
    <t xml:space="preserve">POSTE CONICO CONTINUO EM ACO GALVANIZADO, RETO, FLANGEADO, H = 3 M, DIAMETRO INFERIOR = *95* MM                                                                                                                                                                                                                                                                                                                                                                                                           </t>
  </si>
  <si>
    <t xml:space="preserve">PROJETOR PNEUMATICO DE ARGAMASSA PARA CHAPISCO E REBOCO COM RECIPIENTE ACOPLADO, TIPO CANEQUINHA, COM VOLUME DE 1,50 L, SEM COMPRESSOR                                                                                                                                                                                                                                                                                                                                                                    </t>
  </si>
  <si>
    <t xml:space="preserve">PUXADOR DE EMBUTIR TIPO CONCHA, COM FURO PARA CHAVE, EM LATAO CROMADO, COMPRIMENTO DE APROX *100* MM E LARGURA DE APROX *40* MM                                                                                                                                                                                                                                                                                                                                                                           </t>
  </si>
  <si>
    <t xml:space="preserve">QUADRO DE DISTRIBUICAO, SEM BARRAMENTO, EM PVC, DE SOBREPOR, PARA 3 DISJUNTORES NEMA OU 4 DISJUNTORES DIN                                                                                                                                                                                                                                                                                                                                                                                                 </t>
  </si>
  <si>
    <t xml:space="preserve">RALO SECO CONICO, PVC, 100 X 40 MM, COM GRELHA REDONDA BRANCA                                                                                                                                                                                                                                                                                                                                                                                                                                             </t>
  </si>
  <si>
    <t xml:space="preserve">RALO SIFONADO CILINDRICO, PVC, 100 X 40 MM, COM GRELHA REDONDA BRANCA                                                                                                                                                                                                                                                                                                                                                                                                                                     </t>
  </si>
  <si>
    <t xml:space="preserve">REBOLO ABRASIVO RETO DE USO GERAL GRAO 36, DE 6 X 1" (DIAMETRO X ALTURA)                                                                                                                                                                                                                                                                                                                                                                                                                                  </t>
  </si>
  <si>
    <t xml:space="preserve">REBOLO ABRASIVO RETO DE USO GERAL GRAO 36, DE 6 X 3/4" (DIAMETRO X ALTURA)                                                                                                                                                                                                                                                                                                                                                                                                                                </t>
  </si>
  <si>
    <t xml:space="preserve">REGISTRO GAVETA BRUTO EM LATAO FORJADO, BITOLA 1 1/2" (REF 1509)                                                                                                                                                                                                                                                                                                                                                                                                                                          </t>
  </si>
  <si>
    <t xml:space="preserve">REGISTRO GAVETA BRUTO EM LATAO FORJADO, BITOLA 1 1/4" (REF 1509)                                                                                                                                                                                                                                                                                                                                                                                                                                          </t>
  </si>
  <si>
    <t xml:space="preserve">REGISTRO GAVETA BRUTO EM LATAO FORJADO, BITOLA 1/2" (REF 1509)                                                                                                                                                                                                                                                                                                                                                                                                                                            </t>
  </si>
  <si>
    <t xml:space="preserve">REGISTRO GAVETA BRUTO EM LATAO FORJADO, BITOLA 1" (REF 1509)                                                                                                                                                                                                                                                                                                                                                                                                                                              </t>
  </si>
  <si>
    <t xml:space="preserve">REGISTRO GAVETA BRUTO EM LATAO FORJADO, BITOLA 2 1/2" (REF 1509)                                                                                                                                                                                                                                                                                                                                                                                                                                          </t>
  </si>
  <si>
    <t xml:space="preserve">REGISTRO GAVETA BRUTO EM LATAO FORJADO, BITOLA 2" (REF 1509)                                                                                                                                                                                                                                                                                                                                                                                                                                              </t>
  </si>
  <si>
    <t xml:space="preserve">REGISTRO GAVETA BRUTO EM LATAO FORJADO, BITOLA 3/4" (REF 1509)                                                                                                                                                                                                                                                                                                                                                                                                                                            </t>
  </si>
  <si>
    <t xml:space="preserve">REGISTRO GAVETA BRUTO EM LATAO FORJADO, BITOLA 3" (REF 1509)                                                                                                                                                                                                                                                                                                                                                                                                                                              </t>
  </si>
  <si>
    <t xml:space="preserve">REGISTRO GAVETA BRUTO EM LATAO FORJADO, BITOLA 4" (REF 1509)                                                                                                                                                                                                                                                                                                                                                                                                                                              </t>
  </si>
  <si>
    <t xml:space="preserve">REGISTRO GAVETA COM ACABAMENTO E CANOPLA CROMADOS, SIMPLES, BITOLA 1 1/2" (REF 1509)                                                                                                                                                                                                                                                                                                                                                                                                                      </t>
  </si>
  <si>
    <t xml:space="preserve">REGISTRO GAVETA COM ACABAMENTO E CANOPLA CROMADOS, SIMPLES, BITOLA 1 1/4" (REF 1509)                                                                                                                                                                                                                                                                                                                                                                                                                      </t>
  </si>
  <si>
    <t xml:space="preserve">REGISTRO GAVETA COM ACABAMENTO E CANOPLA CROMADOS, SIMPLES, BITOLA 1/2" (REF 1509)                                                                                                                                                                                                                                                                                                                                                                                                                        </t>
  </si>
  <si>
    <t xml:space="preserve">REGISTRO GAVETA COM ACABAMENTO E CANOPLA CROMADOS, SIMPLES, BITOLA 1" (REF 1509)                                                                                                                                                                                                                                                                                                                                                                                                                          </t>
  </si>
  <si>
    <t xml:space="preserve">REGISTRO GAVETA COM ACABAMENTO E CANOPLA CROMADOS, SIMPLES, BITOLA 3/4" (REF 1509)                                                                                                                                                                                                                                                                                                                                                                                                                        </t>
  </si>
  <si>
    <t xml:space="preserve">REGISTRO PRESSAO BRUTO EM LATAO FORJADO, BITOLA 1/2" (REF 1400)                                                                                                                                                                                                                                                                                                                                                                                                                                           </t>
  </si>
  <si>
    <t xml:space="preserve">REGISTRO PRESSAO BRUTO EM LATAO FORJADO, BITOLA 3/4" (REF 1400)                                                                                                                                                                                                                                                                                                                                                                                                                                           </t>
  </si>
  <si>
    <t xml:space="preserve">REGISTRO PRESSAO COM ACABAMENTO E CANOPLA CROMADA, SIMPLES, BITOLA 1/2" (REF 1416)                                                                                                                                                                                                                                                                                                                                                                                                                        </t>
  </si>
  <si>
    <t xml:space="preserve">REGISTRO PRESSAO COM ACABAMENTO E CANOPLA CROMADA, SIMPLES, BITOLA 3/4" (REF 1416)                                                                                                                                                                                                                                                                                                                                                                                                                        </t>
  </si>
  <si>
    <t xml:space="preserve">REGUA DE ALUMINIO PARA PEDREIRO 2 X 1"                                                                                                                                                                                                                                                                                                                                                                                                                                                                    </t>
  </si>
  <si>
    <t xml:space="preserve">RETROESCAVADEIRA SOBRE RODAS COM CARREGADEIRA, TRACAO 4 X 2, POTENCIA LIQUIDA 79 HP, PESO OPERACIONAL MINIMO DE 6570 KG, CAPACIDADE DA CARREGADEIRA DE 1,00 M3 E DA RETROESCAVADEIRA MINIMA DE 0,20 M3, PROFUNDIDADE DE ESCAVACAO MAXIMA DE 4,37 M                                                                                                                                                                                                                                                        </t>
  </si>
  <si>
    <t xml:space="preserve">RETROESCAVADEIRA SOBRE RODAS COM CARREGADEIRA, TRACAO 4 X 4, POTENCIA LIQUIDA 88 HP, PESO OPERACIONAL MINIMO DE 6674 KG, CAPACIDADE DA CARREGADEIRA DE 1,00 M3 E DA RETROESCAVADEIRA MINIMA DE 0,26 M3, PROFUNDIDADE DE ESCAVACAO MAXIMA DE 4,37 M                                                                                                                                                                                                                                                        </t>
  </si>
  <si>
    <t xml:space="preserve">RODAPE EM MARMORE, POLIDO, BRANCO COMUM, L= *7* CM, E= *2* CM, CORTE RETO                                                                                                                                                                                                                                                                                                                                                                                                                                 </t>
  </si>
  <si>
    <t xml:space="preserve">RODAPE OU RODABANCADA EM GRANITO, POLIDO, TIPO ANDORINHA/ QUARTZ/ CASTELO/ CORUMBA OU OUTROS EQUIVALENTES DA REGIAO, H= 10 CM, E= *2,0* CM                                                                                                                                                                                                                                                                                                                                                                </t>
  </si>
  <si>
    <t xml:space="preserve">ROLDANA CONCAVA DUPLA, 4 RODAS, PARA PORTA DE CORRER, EM ZAMAC COM CHAPA DE ACO, ROLAMENTO INTERNO BLINDADO DE ACO REVESTIDO EM NYLON                                                                                                                                                                                                                                                                                                                                                                     </t>
  </si>
  <si>
    <t xml:space="preserve">ROLO COMPACTADOR VIBRATORIO PE DE CARNEIRO, COM CONTROLE REMOTO POR RADIO, POTENCIA 12,5 KW, PESO OPERACIONAL DE 1,675 T, LARGURA DE TRABALHO 0,85 M                                                                                                                                                                                                                                                                                                                                                      </t>
  </si>
  <si>
    <t xml:space="preserve">SACO DE RAFIA PARA ENTULHO, NOVO, LISO (SEM CLICHE), *60 X 90* CM                                                                                                                                                                                                                                                                                                                                                                                                                                         </t>
  </si>
  <si>
    <t xml:space="preserve">SELADOR HORIZONTAL PARA FITA DE ACO 1"                                                                                                                                                                                                                                                                                                                                                                                                                                                                    </t>
  </si>
  <si>
    <t xml:space="preserve">SEMIRREBOQUE COM DOIS EIXOS EM TANDEM TIPO BASCULANTE COM CACAMBA METALICA 14 M3 (INCLUI MONTAGEM, NAO INCLUI CAVALO MECANICO)                                                                                                                                                                                                                                                                                                                                                                            </t>
  </si>
  <si>
    <t xml:space="preserve">SERVICO DE BOMBEAMENTO DE CONCRETO COM CONSUMO MINIMO DE 40 M3, (DISPONIBILIZACAO DE BOMBA), SEM O LANCAMENTO                                                                                                                                                                                                                                                                                                                                                                                             </t>
  </si>
  <si>
    <t xml:space="preserve">SIFAO EM METAL CROMADO PARA PIA AMERICANA, 1.1/2 X 1.1/2"                                                                                                                                                                                                                                                                                                                                                                                                                                                 </t>
  </si>
  <si>
    <t xml:space="preserve">SIFAO EM METAL CROMADO PARA PIA AMERICANA, 1.1/2 X 2"                                                                                                                                                                                                                                                                                                                                                                                                                                                     </t>
  </si>
  <si>
    <t xml:space="preserve">SIFAO EM METAL CROMADO PARA PIA OU LAVATORIO, 1 X 1.1/2"                                                                                                                                                                                                                                                                                                                                                                                                                                                  </t>
  </si>
  <si>
    <t xml:space="preserve">SIFAO EM METAL CROMADO PARA TANQUE, 1.1/4 X 1.1/2"                                                                                                                                                                                                                                                                                                                                                                                                                                                        </t>
  </si>
  <si>
    <t xml:space="preserve">SIFAO PLASTICO TIPO COPO PARA PIA AMERICANA 1.1/2 X 1.1/2"                                                                                                                                                                                                                                                                                                                                                                                                                                                </t>
  </si>
  <si>
    <t xml:space="preserve">SIFAO PLASTICO TIPO COPO PARA PIA OU LAVATORIO, 1 X 1.1/2"                                                                                                                                                                                                                                                                                                                                                                                                                                                </t>
  </si>
  <si>
    <t xml:space="preserve">SIFAO PLASTICO TIPO COPO PARA TANQUE, 1.1/4 X 1.1/2"                                                                                                                                                                                                                                                                                                                                                                                                                                                      </t>
  </si>
  <si>
    <t xml:space="preserve">SOLDA EM VARETA FOSCOPER, D = *2,5* MM X COMPRIMENTO 500 MM                                                                                                                                                                                                                                                                                                                                                                                                                                               </t>
  </si>
  <si>
    <t xml:space="preserve">SOLEIRA EM GRANITO, POLIDO, TIPO ANDORINHA/ QUARTZ/ CASTELO/ CORUMBA OU OUTROS EQUIVALENTES DA REGIAO, L= *15* CM, E= *2,0* CM                                                                                                                                                                                                                                                                                                                                                                            </t>
  </si>
  <si>
    <t xml:space="preserve">SOLEIRA/ PEITORIL EM MARMORE, POLIDO, BRANCO COMUM, L= *15* CM, E= *2* CM, CORTE RETO                                                                                                                                                                                                                                                                                                                                                                                                                     </t>
  </si>
  <si>
    <t xml:space="preserve">SOLEIRA/ TABEIRA EM MARMORE, POLIDO, BRANCO COMUM, L= 5 CM, E= *2,0* CM                                                                                                                                                                                                                                                                                                                                                                                                                                   </t>
  </si>
  <si>
    <t xml:space="preserve">TABUA DE MADEIRA PARA PISO, CUMARU/IPE CHAMPANHE OU EQUIVALENTE DA REGIAO, ENCAIXE MACHO/FEMEA, *10 X 2* CM                                                                                                                                                                                                                                                                                                                                                                                               </t>
  </si>
  <si>
    <t xml:space="preserve">TABUA DE MADEIRA PARA PISO, CUMARU/IPE CHAMPANHE OU EQUIVALENTE DA REGIAO, ENCAIXE MACHO/FEMEA, *15 X 2* CM                                                                                                                                                                                                                                                                                                                                                                                               </t>
  </si>
  <si>
    <t xml:space="preserve">TABUA DE MADEIRA PARA PISO, IPE (CERNE) OU EQUIVALENTE DA REGIAO, ENCAIXE MACHO/FEMEA, *20 X 2* CM                                                                                                                                                                                                                                                                                                                                                                                                        </t>
  </si>
  <si>
    <t xml:space="preserve">TALHA ELETRICA 3 T, VELOCIDADE 2,1 M / MIN, POTENCIA 1,3 KW                                                                                                                                                                                                                                                                                                                                                                                                                                               </t>
  </si>
  <si>
    <t xml:space="preserve">TAMPA DE CONCRETO ARMADO PARA POCO, COM FURO E TAMPINHA, D = *0,90* M, E = 0,05 M                                                                                                                                                                                                                                                                                                                                                                                                                         </t>
  </si>
  <si>
    <t xml:space="preserve">TAMPA DE CONCRETO ARMADO PARA POCO, COM FURO E TAMPINHA, D = *1,10* M, E = 0,05 M                                                                                                                                                                                                                                                                                                                                                                                                                         </t>
  </si>
  <si>
    <t xml:space="preserve">TAMPA DE CONCRETO ARMADO PARA POCO, COM FURO E TAMPINHA, D = *1,35* M, E = 0,05 M                                                                                                                                                                                                                                                                                                                                                                                                                         </t>
  </si>
  <si>
    <t xml:space="preserve">TAMPA DE CONCRETO ARMADO PARA POCO, COM FURO E TAMPINHA, D = 1,50 M, E = 0,05 M                                                                                                                                                                                                                                                                                                                                                                                                                           </t>
  </si>
  <si>
    <t xml:space="preserve">TAMPA DE CONCRETO ARMADO PARA POCO, COM FURO E TAMPINHA, D = 2,00 M, E = 0,05 M                                                                                                                                                                                                                                                                                                                                                                                                                           </t>
  </si>
  <si>
    <t xml:space="preserve">TAMPA DE CONCRETO ARMADO PARA POCO, COM FURO E TAMPINHA, D = 2,50 M, E = 0,05 M                                                                                                                                                                                                                                                                                                                                                                                                                           </t>
  </si>
  <si>
    <t xml:space="preserve">TAMPAO / TERMINAL / PLUG, D = 1 1/4", PARA DUTO CORRUGADO PEAD (CABEAMENTO SUBTERRANEO)                                                                                                                                                                                                                                                                                                                                                                                                                   </t>
  </si>
  <si>
    <t xml:space="preserve">TAMPAO / TERMINAL / PLUG, D = 2", PARA DUTO CORRUGADO PEAD (CABEAMENTO SUBTERRANEO)                                                                                                                                                                                                                                                                                                                                                                                                                       </t>
  </si>
  <si>
    <t xml:space="preserve">TAMPAO / TERMINAL / PLUG, D = 3", PARA DUTO CORRUGADO PEAD (CABEAMENTO SUBTERRANEO)                                                                                                                                                                                                                                                                                                                                                                                                                       </t>
  </si>
  <si>
    <t xml:space="preserve">TAMPAO / TERMINAL / PLUG, D = 4", PARA DUTO CORRUGADO PEAD (CABEAMENTO SUBTERRANEO)                                                                                                                                                                                                                                                                                                                                                                                                                       </t>
  </si>
  <si>
    <t xml:space="preserve">TARIFA "A" ENTRE 0 E 20M3 FORNECIMENTO D'AGUA                                                                                                                                                                                                                                                                                                                                                                                                                                                             </t>
  </si>
  <si>
    <t xml:space="preserve">TE DE INSPECAO, PVC, 100 X 75 MM, SERIE NORMAL PARA ESGOTO PREDIAL                                                                                                                                                                                                                                                                                                                                                                                                                                        </t>
  </si>
  <si>
    <t xml:space="preserve">TE PVC ROSCAVEL 90 GRAUS, 1", PARA AGUA FRIA PREDIAL                                                                                                                                                                                                                                                                                                                                                                                                                                                      </t>
  </si>
  <si>
    <t xml:space="preserve">TE PVC, ROSCAVEL, 90 GRAUS, 1/2", AGUA FRIA PREDIAL                                                                                                                                                                                                                                                                                                                                                                                                                                                       </t>
  </si>
  <si>
    <t xml:space="preserve">TE PVC, ROSCAVEL, 90 GRAUS, 2", AGUA FRIA PREDIAL                                                                                                                                                                                                                                                                                                                                                                                                                                                         </t>
  </si>
  <si>
    <t xml:space="preserve">TELA DE ACO SOLDADA GALVANIZADA/ZINCADA PARA ALVENARIA, FIO D = *1,20 A 1,70* MM, MALHA 15 X 15 MM, (C X L) *50 X 12* CM                                                                                                                                                                                                                                                                                                                                                                                  </t>
  </si>
  <si>
    <t xml:space="preserve">TELA DE ACO SOLDADA GALVANIZADA/ZINCADA PARA ALVENARIA, FIO D = *1,20 A 1,70* MM, MALHA 15 X 15 MM, (C X L) *50 X 17,5* CM                                                                                                                                                                                                                                                                                                                                                                                </t>
  </si>
  <si>
    <t xml:space="preserve">TELA DE ACO SOLDADA NERVURADA, CA-60, Q-138, (2,20 KG/M2), DIAMETRO DO FIO = 4,2 MM, LARGURA = 2,45 M, ESPACAMENTO DA MALHA = 10 X 10 CM                                                                                                                                                                                                                                                                                                                                                                  </t>
  </si>
  <si>
    <t xml:space="preserve">TELA DE ACO SOLDADA NERVURADA, CA-60, Q-159, (2,52 KG/M2), DIAMETRO DO FIO = 4,5 MM, LARGURA = 2,45 M, ESPACAMENTO DA MALHA = 10 X 10 CM                                                                                                                                                                                                                                                                                                                                                                  </t>
  </si>
  <si>
    <t xml:space="preserve">TELA DE ACO SOLDADA NERVURADA, CA-60, Q-92, (1,48 KG/M2), DIAMETRO DO FIO = 4,2 MM, LARGURA = 2,45 X 60 M DE COMPRIMENTO, ESPACAMENTO DA MALHA = 15 X 15 CM                                                                                                                                                                                                                                                                                                                                               </t>
  </si>
  <si>
    <t xml:space="preserve">TELHA DE BARRO / CERAMICA, NAO ESMALTADA, TIPO ROMANA, AMERICANA, PORTUGUESA, FRANCESA, COMPRIMENTO DE *41* CM, RENDIMENTO DE *16* TELHAS/M2                                                                                                                                                                                                                                                                                                                                                              </t>
  </si>
  <si>
    <t xml:space="preserve">TELHA DE CONCRETO TIPO CLASSICA, COR CINZA, COMPRIMENTO DE *42* CM, RENDIMENTO DE *10* TELHAS/M2                                                                                                                                                                                                                                                                                                                                                                                                          </t>
  </si>
  <si>
    <t xml:space="preserve">TELHA TERMOISOLANTE REVESTIDA EM ACO GALVALUME, FACE SUPERIOR TRAPEZOIDAL E FACE INFERIOR PLANA (NAO INCLUI ACESSORIOS DE FIXACAO), REVEST COM ESPESSURA DE 0,50 MM, COM PRE-PINTURA DE COR BRANCA NAS DUAS FACES, NUCLEO EM POLIISOCIANURATO (PIR) COM ESPESSURA DE 50 MM                                                                                                                                                                                                                                </t>
  </si>
  <si>
    <t xml:space="preserve">TELHADOR / TELHADISTA (HORISTA)                                                                                                                                                                                                                                                                                                                                                                                                                                                                           </t>
  </si>
  <si>
    <t xml:space="preserve">TELHADOR / TELHADISTA (MENSALISTA)                                                                                                                                                                                                                                                                                                                                                                                                                                                                        </t>
  </si>
  <si>
    <t xml:space="preserve">TIJOLO CERAMICO MACICO APARENTE 2 FUROS DE *6,5 X 10 X 20* CM (L X A X C)                                                                                                                                                                                                                                                                                                                                                                                                                                 </t>
  </si>
  <si>
    <t xml:space="preserve">TIRANTE EM FERRO GALVANIZADO PARA CONTRAVENTAMENTO DE TELHA CANALETE 90, 1/4" X 400 MM                                                                                                                                                                                                                                                                                                                                                                                                                    </t>
  </si>
  <si>
    <t xml:space="preserve">TOMADA 2P+T 10A, 250V (APENAS MODULO)                                                                                                                                                                                                                                                                                                                                                                                                                                                                     </t>
  </si>
  <si>
    <t xml:space="preserve">TOMADA 2P+T 20A, 250V (APENAS MODULO)                                                                                                                                                                                                                                                                                                                                                                                                                                                                     </t>
  </si>
  <si>
    <t xml:space="preserve">TORNEIRA DE MESA/BANCADA, PARA LAVATORIO, FIXA, METALICA CROMADA, PADRAO POPULAR, 1/2" OU 3/4" (REF 1193)                                                                                                                                                                                                                                                                                                                                                                                                 </t>
  </si>
  <si>
    <t xml:space="preserve">TORNEIRA DE METAL AMARELO, PARA TANQUE / JARDIM, DE PAREDE, COM BICO PLASTICO, CANO CURTO, AREA EXTERNA, PADRAO POPULAR / USO GERAL, 1/2" OU 3/4" (REF 1128)                                                                                                                                                                                                                                                                                                                                              </t>
  </si>
  <si>
    <t xml:space="preserve">TORNEIRA DE METAL AMARELO, PARA TANQUE / JARDIM, DE PAREDE, SEM BICO, CANO CURTO, PADRAO POPULAR / USO GERAL, 1/2" OU 3/4" (REF 1120)                                                                                                                                                                                                                                                                                                                                                                     </t>
  </si>
  <si>
    <t xml:space="preserve">TORNEIRA METALICA CROMADA CANO CURTO, SEM BICO, SEM AREJADOR, DE PAREDE, PARA TANQUE E USO GERAL, 1/2" OU 3/4" (REF 1143)                                                                                                                                                                                                                                                                                                                                                                                 </t>
  </si>
  <si>
    <t xml:space="preserve">TORNEIRA METALICA CROMADA DE PAREDE, PARA COZINHA, BICA MOVEL, COM AREJADOR, 1/2" OU 3/4" (REF 1167 / 1168)                                                                                                                                                                                                                                                                                                                                                                                               </t>
  </si>
  <si>
    <t xml:space="preserve">TORNEIRA METALICA CROMADA PARA JARDIM / TANQUE, COM BICO PLASTICO, CANO LONGO, DE PAREDE, PADRAO POPULAR / USO GERAL, 1/2" OU 3/4" (REF 1153 / 1130)                                                                                                                                                                                                                                                                                                                                                      </t>
  </si>
  <si>
    <t xml:space="preserve">TORNEIRA METALICA CROMADA PARA TANQUE / JARDIM, SEM BICO, CANO LONGO, DE PAREDE, PADRAO POPULAR / USO GERAL, 1/2" OU 3/4" (REF 1126)                                                                                                                                                                                                                                                                                                                                                                      </t>
  </si>
  <si>
    <t xml:space="preserve">TORNEIRA METALICA CROMADA, CANO CURTO, COM AREJADOR, SEM BICO PLASTICO, DE PAREDE, PARA USO GERAL, 1/2" OU 3/4" (REF 1152 / 1154)                                                                                                                                                                                                                                                                                                                                                                         </t>
  </si>
  <si>
    <t xml:space="preserve">TORNEIRA METALICA CROMADA, DE MESA/BANCADA, PARA COZINHA, BICA MOVEL, COM AREJADOR, 1/2" OU 3/4" (REF 1167 / 1168)                                                                                                                                                                                                                                                                                                                                                                                        </t>
  </si>
  <si>
    <t xml:space="preserve">TORNEIRA METALICA CROMADA, RETA, DE PAREDE, PARA COZINHA, COM AREJADOR, PADRAO POPULAR, 1/2" OU 3/4" (REF 1159 / 1160)                                                                                                                                                                                                                                                                                                                                                                                    </t>
  </si>
  <si>
    <t xml:space="preserve">TORNEIRA METALICA CROMADA, RETA, DE PAREDE, PARA COZINHA, SEM BICO, SEM AREJADOR, PADRAO POPULAR, 1/2" OU 3/4" (REF 1158)                                                                                                                                                                                                                                                                                                                                                                                 </t>
  </si>
  <si>
    <t xml:space="preserve">TORNEIRA PLASTICA DE BOIA PARA CAIXA DE DESCARGA, 1/2", BALAO E TORNEIRA PLASTICOS, COM HASTE METALICA                                                                                                                                                                                                                                                                                                                                                                                                    </t>
  </si>
  <si>
    <t xml:space="preserve">TORNEIRA PLASTICA DE MESA, BICA MOVEL, PARA COZINHA 1/2"                                                                                                                                                                                                                                                                                                                                                                                                                                                  </t>
  </si>
  <si>
    <t xml:space="preserve">TORNEIRA PLASTICA PARA TANQUE 1/2" OU 3/4" COM BICO PARA MANGUEIRA                                                                                                                                                                                                                                                                                                                                                                                                                                        </t>
  </si>
  <si>
    <t xml:space="preserve">TRATOR DE PNEUS COM POTENCIA DE 85 CV, TURBO, PESO COM LASTRO DE 4900 KG                                                                                                                                                                                                                                                                                                                                                                                                                                  </t>
  </si>
  <si>
    <t xml:space="preserve">TRILHO QUADRADO FRISADO PARA RODIZIO (VERGALHAO MACICO), EM ALUMINIO, COM DIMENSOES DE *6 X 6* MM                                                                                                                                                                                                                                                                                                                                                                                                         </t>
  </si>
  <si>
    <t xml:space="preserve">TUBO ACO CARBONO SEM COSTURA 20", E= *6,35 MM, SCHEDULE 10, *78,46 KG/M                                                                                                                                                                                                                                                                                                                                                                                                                                   </t>
  </si>
  <si>
    <t xml:space="preserve">TUBO ACO CARBONO SEM COSTURA 6", E= 7,11 MM, SCHEDULE 40, *28,26 KG/M                                                                                                                                                                                                                                                                                                                                                                                                                                     </t>
  </si>
  <si>
    <t xml:space="preserve">TUBO ACO CARBONO SEM COSTURA 8", E= *6,35 MM, SCHEDULE 20, *33,27 KG/M                                                                                                                                                                                                                                                                                                                                                                                                                                    </t>
  </si>
  <si>
    <t xml:space="preserve">TUBO ACO GALVANIZADO COM COSTURA, CLASSE LEVE, DN 100 MM (4"), E = 3,75 MM, *10,55* KG/M (NBR 5580)                                                                                                                                                                                                                                                                                                                                                                                                       </t>
  </si>
  <si>
    <t xml:space="preserve">TUBO ACO GALVANIZADO COM COSTURA, CLASSE LEVE, DN 15 MM (1/2"), E = 2,25 MM, *1,2* KG/M (NBR 5580)                                                                                                                                                                                                                                                                                                                                                                                                        </t>
  </si>
  <si>
    <t xml:space="preserve">TUBO ACO GALVANIZADO COM COSTURA, CLASSE LEVE, DN 20 MM (3/4"), E = 2,25 MM, *1,3* KG/M (NBR 5580)                                                                                                                                                                                                                                                                                                                                                                                                        </t>
  </si>
  <si>
    <t xml:space="preserve">TUBO ACO GALVANIZADO COM COSTURA, CLASSE LEVE, DN 25 MM (1"), E = 2,65 MM, *2,11* KG/M (NBR 5580)                                                                                                                                                                                                                                                                                                                                                                                                         </t>
  </si>
  <si>
    <t xml:space="preserve">TUBO ACO GALVANIZADO COM COSTURA, CLASSE LEVE, DN 32 MM (1 1/4"), E = 2,65 MM, *2,71* KG/M (NBR 5580)                                                                                                                                                                                                                                                                                                                                                                                                     </t>
  </si>
  <si>
    <t xml:space="preserve">TUBO ACO GALVANIZADO COM COSTURA, CLASSE LEVE, DN 40 MM (1 1/2"), E = 3,00 MM, *3,48* KG/M (NBR 5580)                                                                                                                                                                                                                                                                                                                                                                                                     </t>
  </si>
  <si>
    <t xml:space="preserve">TUBO ACO GALVANIZADO COM COSTURA, CLASSE LEVE, DN 50 MM (2"), E = 3,00 MM, *4,40* KG/M (NBR 5580)                                                                                                                                                                                                                                                                                                                                                                                                         </t>
  </si>
  <si>
    <t xml:space="preserve">TUBO ACO GALVANIZADO COM COSTURA, CLASSE LEVE, DN 65 MM (2 1/2"), E = 3,35 MM, * 6,23* KG/M (NBR 5580)                                                                                                                                                                                                                                                                                                                                                                                                    </t>
  </si>
  <si>
    <t xml:space="preserve">TUBO ACO GALVANIZADO COM COSTURA, CLASSE LEVE, DN 80 MM (3"), E = 3,35 MM, *7,32* KG/M (NBR 5580)                                                                                                                                                                                                                                                                                                                                                                                                         </t>
  </si>
  <si>
    <t xml:space="preserve">TUBO COLETOR DE ESGOTO, PVC, JEI, DN 150 MM (NBR 7362)                                                                                                                                                                                                                                                                                                                                                                                                                                                    </t>
  </si>
  <si>
    <t xml:space="preserve">TUBO DE BORRACHA ELASTOMERICA FLEXIVEL, PRETA, PARA ISOLAMENTO TERMICO DE TUBULACAO, DN 1 1/8" (28 MM), E= 32 MM, COEFICIENTE DE CONDUTIVIDADE TERMICA 0,036W/MK, VAPOR DE AGUA MAIOR OU IGUAL A 10.000                                                                                                                                                                                                                                                                                                   </t>
  </si>
  <si>
    <t xml:space="preserve">TUBO DE BORRACHA ELASTOMERICA FLEXIVEL, PRETA, PARA ISOLAMENTO TERMICO DE TUBULACAO, DN 1 3/8" (35 MM), E= 32 MM, COEFICIENTE DE CONDUTIVIDADE TERMICA 0,036W/MK, VAPOR DE AGUA MAIOR OU IGUAL A 10.000                                                                                                                                                                                                                                                                                                   </t>
  </si>
  <si>
    <t xml:space="preserve">TUBO DE BORRACHA ELASTOMERICA FLEXIVEL, PRETA, PARA ISOLAMENTO TERMICO DE TUBULACAO, DN 1 5/8" (42 MM), E= 32 MM, COEFICIENTE DE CONDUTIVIDADE TERMICA 0,036W/MK, VAPOR DE AGUA MAIOR OU IGUAL A 10.000                                                                                                                                                                                                                                                                                                   </t>
  </si>
  <si>
    <t xml:space="preserve">TUBO DE BORRACHA ELASTOMERICA FLEXIVEL, PRETA, PARA ISOLAMENTO TERMICO DE TUBULACAO, DN 1/2" (12 MM), E= 19 MM, COEFICIENTE DE CONDUTIVIDADE TERMICA 0,036W/MK, VAPOR DE AGUA MAIOR OU IGUAL A 10.000                                                                                                                                                                                                                                                                                                     </t>
  </si>
  <si>
    <t xml:space="preserve">TUBO DE BORRACHA ELASTOMERICA FLEXIVEL, PRETA, PARA ISOLAMENTO TERMICO DE TUBULACAO, DN 1/4" (6 MM), E= 9 MM, COEFICIENTE DE CONDUTIVIDADE TERMICA 0,036W/MK, VAPOR DE AGUA MAIOR OU IGUAL A 10.000                                                                                                                                                                                                                                                                                                       </t>
  </si>
  <si>
    <t xml:space="preserve">TUBO DE BORRACHA ELASTOMERICA FLEXIVEL, PRETA, PARA ISOLAMENTO TERMICO DE TUBULACAO, DN 1" (25 MM), E= 32 MM, COEFICIENTE DE CONDUTIVIDADE TERMICA 0,036W/MK, VAPOR DE AGUA MAIOR OU IGUAL A 10.000                                                                                                                                                                                                                                                                                                       </t>
  </si>
  <si>
    <t xml:space="preserve">TUBO DE BORRACHA ELASTOMERICA FLEXIVEL, PRETA, PARA ISOLAMENTO TERMICO DE TUBULACAO, DN 2 1/8" (54 MM), E= 32 MM, COEFICIENTE DE CONDUTIVIDADE TERMICA 0,036W/MK, VAPOR DE AGUA MAIOR OU IGUAL A 10.000                                                                                                                                                                                                                                                                                                   </t>
  </si>
  <si>
    <t xml:space="preserve">TUBO DE BORRACHA ELASTOMERICA FLEXIVEL, PRETA, PARA ISOLAMENTO TERMICO DE TUBULACAO, DN 3/4" (18 MM), E= 32 MM, COEFICIENTE DE CONDUTIVIDADE TERMICA 0,036W/MK, VAPOR DE AGUA MAIOR OU IGUAL A 10.000                                                                                                                                                                                                                                                                                                     </t>
  </si>
  <si>
    <t xml:space="preserve">TUBO DE BORRACHA ELASTOMERICA FLEXIVEL, PRETA, PARA ISOLAMENTO TERMICO DE TUBULACAO, DN 3/8" (10 MM), E= 19 MM, COEFICIENTE DE CONDUTIVIDADE TERMICA 0,036W/MK, VAPOR DE AGUA MAIOR OU IGUAL A 10.000                                                                                                                                                                                                                                                                                                     </t>
  </si>
  <si>
    <t xml:space="preserve">TUBO DE BORRACHA ELASTOMERICA FLEXIVEL, PRETA, PARA ISOLAMENTO TERMICO DE TUBULACAO, DN 7/8" (22 MM), E= 32 MM, COEFICIENTE DE CONDUTIVIDADE TERMICA 0,036W/MK, VAPOR DE AGUA MAIOR OU IGUAL A 10.000                                                                                                                                                                                                                                                                                                     </t>
  </si>
  <si>
    <t xml:space="preserve">TUBO DE COBRE CLASSE "A", DN = 1 1/2" (42 MM), PARA INSTALACOES DE MEDIA PRESSAO PARA GASES COMBUSTIVEIS E MEDICINAIS                                                                                                                                                                                                                                                                                                                                                                                     </t>
  </si>
  <si>
    <t xml:space="preserve">TUBO DE COBRE CLASSE "A", DN = 1 1/4" (35 MM), PARA INSTALACOES DE MEDIA PRESSAO PARA GASES COMBUSTIVEIS E MEDICINAIS                                                                                                                                                                                                                                                                                                                                                                                     </t>
  </si>
  <si>
    <t xml:space="preserve">TUBO DE COBRE CLASSE "A", DN = 1/2" (15 MM), PARA INSTALACOES DE MEDIA PRESSAO PARA GASES COMBUSTIVEIS E MEDICINAIS                                                                                                                                                                                                                                                                                                                                                                                       </t>
  </si>
  <si>
    <t xml:space="preserve">TUBO DE COBRE CLASSE "A", DN = 1" (28 MM), PARA INSTALACOES DE MEDIA PRESSAO PARA GASES COMBUSTIVEIS E MEDICINAIS                                                                                                                                                                                                                                                                                                                                                                                         </t>
  </si>
  <si>
    <t xml:space="preserve">TUBO DE COBRE CLASSE "A", DN = 2 1/2" (66 MM), PARA INSTALACOES DE MEDIA PRESSAO PARA GASES COMBUSTIVEIS E MEDICINAIS                                                                                                                                                                                                                                                                                                                                                                                     </t>
  </si>
  <si>
    <t xml:space="preserve">TUBO DE COBRE CLASSE "A", DN = 3/4" (22 MM), PARA INSTALACOES DE MEDIA PRESSAO PARA GASES COMBUSTIVEIS E MEDICINAIS                                                                                                                                                                                                                                                                                                                                                                                       </t>
  </si>
  <si>
    <t xml:space="preserve">TUBO DE COBRE CLASSE "A", DN = 3" (79 MM), PARA INSTALACOES DE MEDIA PRESSAO PARA GASES COMBUSTIVEIS E MEDICINAIS                                                                                                                                                                                                                                                                                                                                                                                         </t>
  </si>
  <si>
    <t xml:space="preserve">TUBO DE COBRE CLASSE "A", DN = 4" (104 MM), PARA INSTALACOES DE MEDIA PRESSAO PARA GASES COMBUSTIVEIS E MEDICINAIS                                                                                                                                                                                                                                                                                                                                                                                        </t>
  </si>
  <si>
    <t xml:space="preserve">TUBO DE ESPUMA DE POLIETILENO EXPANDIDO FLEXIVEL PARA ISOLAMENTO TERMICO DE TUBULACAO DE AR CONDICIONADO, AGUA QUENTE, DN 1 1/2", E= 10 MM                                                                                                                                                                                                                                                                                                                                                                </t>
  </si>
  <si>
    <t xml:space="preserve">TUBO DE ESPUMA DE POLIETILENO EXPANDIDO FLEXIVEL PARA ISOLAMENTO TERMICO DE TUBULACAO DE AR CONDICIONADO, AGUA QUENTE, DN 1 1/4", E= 10 MM                                                                                                                                                                                                                                                                                                                                                                </t>
  </si>
  <si>
    <t xml:space="preserve">TUBO DE ESPUMA DE POLIETILENO EXPANDIDO FLEXIVEL PARA ISOLAMENTO TERMICO DE TUBULACAO DE AR CONDICIONADO, AGUA QUENTE, DN 1 1/8", E= 10 MM                                                                                                                                                                                                                                                                                                                                                                </t>
  </si>
  <si>
    <t xml:space="preserve">TUBO DE ESPUMA DE POLIETILENO EXPANDIDO FLEXIVEL PARA ISOLAMENTO TERMICO DE TUBULACAO DE AR CONDICIONADO, AGUA QUENTE, DN 1 3/8", E= 10 MM                                                                                                                                                                                                                                                                                                                                                                </t>
  </si>
  <si>
    <t xml:space="preserve">TUBO DE ESPUMA DE POLIETILENO EXPANDIDO FLEXIVEL PARA ISOLAMENTO TERMICO DE TUBULACAO DE AR CONDICIONADO, AGUA QUENTE, DN 1 5/8", E= 10 MM                                                                                                                                                                                                                                                                                                                                                                </t>
  </si>
  <si>
    <t xml:space="preserve">TUBO DE ESPUMA DE POLIETILENO EXPANDIDO FLEXIVEL PARA ISOLAMENTO TERMICO DE TUBULACAO DE AR CONDICIONADO, AGUA QUENTE, DN 1/2", E= 10 MM                                                                                                                                                                                                                                                                                                                                                                  </t>
  </si>
  <si>
    <t xml:space="preserve">TUBO DE ESPUMA DE POLIETILENO EXPANDIDO FLEXIVEL PARA ISOLAMENTO TERMICO DE TUBULACAO DE AR CONDICIONADO, AGUA QUENTE, DN 1/4", E= 10 MM                                                                                                                                                                                                                                                                                                                                                                  </t>
  </si>
  <si>
    <t xml:space="preserve">TUBO DE ESPUMA DE POLIETILENO EXPANDIDO FLEXIVEL PARA ISOLAMENTO TERMICO DE TUBULACAO DE AR CONDICIONADO, AGUA QUENTE, DN 1", E= 10 MM                                                                                                                                                                                                                                                                                                                                                                    </t>
  </si>
  <si>
    <t xml:space="preserve">TUBO DE ESPUMA DE POLIETILENO EXPANDIDO FLEXIVEL PARA ISOLAMENTO TERMICO DE TUBULACAO DE AR CONDICIONADO, AGUA QUENTE, DN 3/4", E= 10 MM                                                                                                                                                                                                                                                                                                                                                                  </t>
  </si>
  <si>
    <t xml:space="preserve">TUBO DE ESPUMA DE POLIETILENO EXPANDIDO FLEXIVEL PARA ISOLAMENTO TERMICO DE TUBULACAO DE AR CONDICIONADO, AGUA QUENTE, DN 3/8", E= 10 MM                                                                                                                                                                                                                                                                                                                                                                  </t>
  </si>
  <si>
    <t xml:space="preserve">TUBO DE ESPUMA DE POLIETILENO EXPANDIDO FLEXIVEL PARA ISOLAMENTO TERMICO DE TUBULACAO DE AR CONDICIONADO, AGUA QUENTE, DN 7/8", E= 10 MM                                                                                                                                                                                                                                                                                                                                                                  </t>
  </si>
  <si>
    <t xml:space="preserve">TUBO DE POLIETILENO DE ALTA DENSIDADE, PEAD, PE-80, DE = 1000 MM X 38,5 MM PAREDE, (SDR 26 - PN 05) PARA REDE DE AGUA OU ESGOTO (NBR 15561)                                                                                                                                                                                                                                                                                                                                                               </t>
  </si>
  <si>
    <t xml:space="preserve">TUBO DE POLIETILENO DE ALTA DENSIDADE, PEAD, PE-80, DE = 110 MM X 10,0 MM PAREDE, (SDR 11 - PN 12,5) PARA REDE DE AGUA OU ESGOTO (NBR 15561)                                                                                                                                                                                                                                                                                                                                                              </t>
  </si>
  <si>
    <t xml:space="preserve">TUBO DE POLIETILENO DE ALTA DENSIDADE, PEAD, PE-80, DE = 160 MM X 14,6 MM PAREDE, (SDR 11 - PN 12,5) PARA REDE DE AGUA OU ESGOTO (NBR 15561)                                                                                                                                                                                                                                                                                                                                                              </t>
  </si>
  <si>
    <t xml:space="preserve">TUBO DE POLIETILENO DE ALTA DENSIDADE, PEAD, PE-80, DE = 900 MM X 34,7 MM PAREDE, (SDR 26 - PN 05) PARA REDE DE AGUA OU ESGOTO (NBR 15561)                                                                                                                                                                                                                                                                                                                                                                </t>
  </si>
  <si>
    <t xml:space="preserve">TUBO DE POLIETILENO DE ALTA DENSIDADE, PEAD, PE-80, DE= 200 MM X 18,2 MM PAREDE, (SDR 11 - PN 12,5) PARA REDE DE AGUA OU ESGOTO (NBR 15561)                                                                                                                                                                                                                                                                                                                                                               </t>
  </si>
  <si>
    <t xml:space="preserve">TUBO DE POLIETILENO DE ALTA DENSIDADE, PEAD, PE-80, DE= 315 MM X 28,7 MM PAREDE, (SDR 11 - PN 12,5) PARA REDE DE AGUA OU ESGOTO (NBR 15561)                                                                                                                                                                                                                                                                                                                                                               </t>
  </si>
  <si>
    <t xml:space="preserve">TUBO DE POLIETILENO DE ALTA DENSIDADE, PEAD, PE-80, DE= 400 MM X 36,4 MM PAREDE, (SDR 11 - PN 12,5) PARA REDE DE AGUA OU ESGOTO (NBR 15561)                                                                                                                                                                                                                                                                                                                                                               </t>
  </si>
  <si>
    <t xml:space="preserve">TUBO DE POLIETILENO DE ALTA DENSIDADE, PEAD, PE-80, DE= 500 MM X 45,5 MM PAREDE, (SDR 11 - PN 12,5) PARA REDE DE AGUA OU ESGOTO (NBR 15561)                                                                                                                                                                                                                                                                                                                                                               </t>
  </si>
  <si>
    <t xml:space="preserve">TUBO DE POLIETILENO DE ALTA DENSIDADE, PEAD, PE-80, DE= 630 MM X 57,3 MM PAREDE (SDR 11 - PN 12,5) PARA REDE DE AGUA OU ESGOTO (NBR 15561)                                                                                                                                                                                                                                                                                                                                                                </t>
  </si>
  <si>
    <t xml:space="preserve">TUBO DE POLIETILENO DE ALTA DENSIDADE, PEAD, PE-80, DE= 730 MM X 34,1 MM PAREDE, (SDR 21 - PN 06) PARA REDE DE AGUA OU ESGOTO (NBR 15561)                                                                                                                                                                                                                                                                                                                                                                 </t>
  </si>
  <si>
    <t xml:space="preserve">TUBO DE POLIETILENO DE ALTA DENSIDADE, PEAD, PE-80, DE= 75 MM X 6,9 MM PAREDE, (SRD 11 - PN 12,5) PARA REDE DE AGUA OU ESGOTO (NBR 15561)                                                                                                                                                                                                                                                                                                                                                                 </t>
  </si>
  <si>
    <t xml:space="preserve">TUBO DE POLIETILENO DE ALTA DENSIDADE, PEAD, PE-80, DE= 800 MM X 30,8 MM PAREDE, (SDR 26 - PN 05) PARA REDE DE AGUA OU ESGOTO (NBR 15561)                                                                                                                                                                                                                                                                                                                                                                 </t>
  </si>
  <si>
    <t xml:space="preserve">TUBO DE PVC, PBL, TIPO LEVE, DN = 250 MM, PARA VENTILACAO                                                                                                                                                                                                                                                                                                                                                                                                                                                 </t>
  </si>
  <si>
    <t xml:space="preserve">TUBO DE PVC, PBL, TIPO LEVE, DN = 300 MM, PARA VENTILACAO                                                                                                                                                                                                                                                                                                                                                                                                                                                 </t>
  </si>
  <si>
    <t xml:space="preserve">TUBO DE REVESTIMENTO, EM ACO, CORPO SCHEDULE 40, PONTEIRA SCHEDULE 80, ROSQUEAVEL E SEGMENTADO PARA PERFURACAO, DIAMETRO 10" (273 MM)                                                                                                                                                                                                                                                                                                                                                                     </t>
  </si>
  <si>
    <t xml:space="preserve">TUBO DE REVESTIMENTO, EM ACO, CORPO SCHEDULE 40, PONTEIRA SCHEDULE 80, ROSQUEAVEL E SEGMENTADO PARA PERFURACAO, DIAMETRO 14" (400 MM)                                                                                                                                                                                                                                                                                                                                                                     </t>
  </si>
  <si>
    <t xml:space="preserve">TUBO DE REVESTIMENTO, EM ACO, CORPO SCHEDULE 40, PONTEIRA SCHEDULE 80, ROSQUEAVEL E SEGMENTADO PARA PERFURACAO, DIAMETRO 16" (450 MM)                                                                                                                                                                                                                                                                                                                                                                     </t>
  </si>
  <si>
    <t xml:space="preserve">TUBO DE REVESTIMENTO, EM ACO, CORPO SCHEDULE 40, PONTEIRA SCHEDULE 80, ROSQUEAVEL E SEGMENTADO PARA PERFURACAO, DIAMETRO 4" (450 MM)                                                                                                                                                                                                                                                                                                                                                                      </t>
  </si>
  <si>
    <t xml:space="preserve">TUBO DE REVESTIMENTO, EM ACO, CORPO SCHEDULE 40, PONTEIRA SCHEDULE 80, ROSQUEAVEL E SEGMENTADO PARA PERFURACAO, DIAMETRO 6" (200 MM)                                                                                                                                                                                                                                                                                                                                                                      </t>
  </si>
  <si>
    <t xml:space="preserve">TUBO DE REVESTIMENTO, EM ACO, CORPO SCHEDULE 40, PONTEIRA SCHEDULE 80, ROSQUEAVEL E SEGMENTADO PARA PERFURACAO, DIAMETRO 8" (200 MM)                                                                                                                                                                                                                                                                                                                                                                      </t>
  </si>
  <si>
    <t xml:space="preserve">TUBO PVC CORRUGADO, PAREDE DUPLA, JE, DN 300 MM/ DE 315 MM, REDE COLETORA ESGOTO                                                                                                                                                                                                                                                                                                                                                                                                                          </t>
  </si>
  <si>
    <t xml:space="preserve">TUBO PVC DEFOFO, JEI, 1 MPA, DN 150 MM, PARA REDE DE AGUA (NBR 7665)                                                                                                                                                                                                                                                                                                                                                                                                                                      </t>
  </si>
  <si>
    <t xml:space="preserve">TUBO PVC ROSCAVEL, 3/4", AGUA FRIA PREDIAL                                                                                                                                                                                                                                                                                                                                                                                                                                                                </t>
  </si>
  <si>
    <t xml:space="preserve">TUBO PVC SERIE NORMAL, DN 100 MM, PARA ESGOTO PREDIAL (NBR 5688)                                                                                                                                                                                                                                                                                                                                                                                                                                          </t>
  </si>
  <si>
    <t xml:space="preserve">TUBO PVC SERIE NORMAL, DN 150 MM, PARA ESGOTO PREDIAL (NBR 5688)                                                                                                                                                                                                                                                                                                                                                                                                                                          </t>
  </si>
  <si>
    <t xml:space="preserve">TUBO PVC SERIE NORMAL, DN 40 MM, PARA ESGOTO PREDIAL (NBR 5688)                                                                                                                                                                                                                                                                                                                                                                                                                                           </t>
  </si>
  <si>
    <t xml:space="preserve">TUBO PVC, ROSCAVEL, 1 1/2", AGUA FRIA PREDIAL                                                                                                                                                                                                                                                                                                                                                                                                                                                             </t>
  </si>
  <si>
    <t xml:space="preserve">TUBO PVC, ROSCAVEL, 2 1/2", AGUA FRIA PREDIAL                                                                                                                                                                                                                                                                                                                                                                                                                                                             </t>
  </si>
  <si>
    <t xml:space="preserve">TUBO PVC, ROSCAVEL, 2", PARA AGUA FRIA PREDIAL                                                                                                                                                                                                                                                                                                                                                                                                                                                            </t>
  </si>
  <si>
    <t xml:space="preserve">UNIAO PVC, ROSCAVEL 1/2", AGUA FRIA PREDIAL                                                                                                                                                                                                                                                                                                                                                                                                                                                               </t>
  </si>
  <si>
    <t xml:space="preserve">UNIAO PVC, ROSCAVEL, 1 1/2", AGUA FRIA PREDIAL                                                                                                                                                                                                                                                                                                                                                                                                                                                            </t>
  </si>
  <si>
    <t xml:space="preserve">UNIAO PVC, ROSCAVEL, 1", AGUA FRIA PREDIAL                                                                                                                                                                                                                                                                                                                                                                                                                                                                </t>
  </si>
  <si>
    <t xml:space="preserve">UNIAO PVC, ROSCAVEL, 3/4", AGUA FRIA PREDIAL                                                                                                                                                                                                                                                                                                                                                                                                                                                              </t>
  </si>
  <si>
    <t xml:space="preserve">UNIAO PVC, SOLDAVEL, 110 MM, PARA AGUA FRIA PREDIAL                                                                                                                                                                                                                                                                                                                                                                                                                                                       </t>
  </si>
  <si>
    <t xml:space="preserve">UNIAO PVC, SOLDAVEL, 20 MM, PARA AGUA FRIA PREDIAL                                                                                                                                                                                                                                                                                                                                                                                                                                                        </t>
  </si>
  <si>
    <t xml:space="preserve">UNIAO PVC, SOLDAVEL, 25 MM, PARA AGUA FRIA PREDIAL                                                                                                                                                                                                                                                                                                                                                                                                                                                        </t>
  </si>
  <si>
    <t xml:space="preserve">UNIAO PVC, SOLDAVEL, 32 MM, PARA AGUA FRIA PREDIAL                                                                                                                                                                                                                                                                                                                                                                                                                                                        </t>
  </si>
  <si>
    <t xml:space="preserve">UNIAO PVC, SOLDAVEL, 40 MM, PARA AGUA FRIA PREDIAL                                                                                                                                                                                                                                                                                                                                                                                                                                                        </t>
  </si>
  <si>
    <t xml:space="preserve">UNIAO PVC, SOLDAVEL, 50 MM, PARA AGUA FRIA PREDIAL                                                                                                                                                                                                                                                                                                                                                                                                                                                        </t>
  </si>
  <si>
    <t xml:space="preserve">UNIAO PVC, SOLDAVEL, 60 MM, PARA AGUA FRIA PREDIAL                                                                                                                                                                                                                                                                                                                                                                                                                                                        </t>
  </si>
  <si>
    <t xml:space="preserve">UNIAO PVC, SOLDAVEL, 75 MM, PARA AGUA FRIA PREDIAL                                                                                                                                                                                                                                                                                                                                                                                                                                                        </t>
  </si>
  <si>
    <t xml:space="preserve">UNIAO PVC, SOLDAVEL, 85 MM, PARA AGUA FRIA PREDIAL                                                                                                                                                                                                                                                                                                                                                                                                                                                        </t>
  </si>
  <si>
    <t xml:space="preserve">USINA MISTURADORA DE SOLOS, DOSADORES TRIPLOS, CALHA VIBRATORIA CAPACIDADE DE 200 A 500 T/H, POTENCIA DE 75 KW                                                                                                                                                                                                                                                                                                                                                                                            </t>
  </si>
  <si>
    <t xml:space="preserve">VALVULA DE DESCARGA METALICA, BASE 1 1/2" E ACABAMENTO METALICO CROMADO                                                                                                                                                                                                                                                                                                                                                                                                                                   </t>
  </si>
  <si>
    <t xml:space="preserve">VALVULA DE DESCARGA METALICA, BASE 1 1/4" E ACABAMENTO METALICO CROMADO                                                                                                                                                                                                                                                                                                                                                                                                                                   </t>
  </si>
  <si>
    <t xml:space="preserve">VALVULA DE ESFERA BRUTA EM BRONZE, BITOLA 1 1/2" (REF 1552-B)                                                                                                                                                                                                                                                                                                                                                                                                                                             </t>
  </si>
  <si>
    <t xml:space="preserve">VALVULA DE ESFERA BRUTA EM BRONZE, BITOLA 1 1/4" (REF 1552-B)                                                                                                                                                                                                                                                                                                                                                                                                                                             </t>
  </si>
  <si>
    <t xml:space="preserve">VALVULA DE ESFERA BRUTA EM BRONZE, BITOLA 1/2" (REF 1552-B)                                                                                                                                                                                                                                                                                                                                                                                                                                               </t>
  </si>
  <si>
    <t xml:space="preserve">VALVULA DE ESFERA BRUTA EM BRONZE, BITOLA 1" (REF 1552-B)                                                                                                                                                                                                                                                                                                                                                                                                                                                 </t>
  </si>
  <si>
    <t xml:space="preserve">VALVULA DE ESFERA BRUTA EM BRONZE, BITOLA 2" (REF 1552-B)                                                                                                                                                                                                                                                                                                                                                                                                                                                 </t>
  </si>
  <si>
    <t xml:space="preserve">VALVULA DE ESFERA BRUTA EM BRONZE, BITOLA 3/4" (REF 1552-B)                                                                                                                                                                                                                                                                                                                                                                                                                                               </t>
  </si>
  <si>
    <t xml:space="preserve">VALVULA EM METAL CROMADO PARA LAVATORIO, 1" SEM LADRAO                                                                                                                                                                                                                                                                                                                                                                                                                                                    </t>
  </si>
  <si>
    <t xml:space="preserve">VALVULA EM METAL CROMADO PARA PIA AMERICANA 3.1/2 X 1.1/2"                                                                                                                                                                                                                                                                                                                                                                                                                                                </t>
  </si>
  <si>
    <t xml:space="preserve">VALVULA EM PLASTICO BRANCO PARA TANQUE 1.1/4" X 1.1/2 ", SEM UNHO E SEM LADRAO                                                                                                                                                                                                                                                                                                                                                                                                                            </t>
  </si>
  <si>
    <t xml:space="preserve">VALVULA EM PLASTICO CROMADO TIPO AMERICANA PARA PIA DE COZINHA 3.1/2" X 1.1/2 ", SEM ADAPTADOR                                                                                                                                                                                                                                                                                                                                                                                                            </t>
  </si>
  <si>
    <t xml:space="preserve">VERGALHAO ZINCADO ROSCA TOTAL, 1/4" (6,3 MM)                                                                                                                                                                                                                                                                                                                                                                                                                                                              </t>
  </si>
  <si>
    <t xml:space="preserve">VIDRO COMUM LAMINADO, LISO, INCOLOR, TRIPLO, ESPESSURA TOTAL 12 MM (CADA CAMADA E= 4 MM) - COLOCADO                                                                                                                                                                                                                                                                                                                                                                                                       </t>
  </si>
  <si>
    <t xml:space="preserve">VIGA DE ESCORAMENTO H20, DE MADEIRA, PESO DE 5,00 A 5,20 KG/M, COM EXTREMIDADES PLASTICAS                                                                                                                                                                                                                                                                                                                                                                                                                 </t>
  </si>
  <si>
    <t>TOTAL DE INSUMOS : 4827</t>
  </si>
  <si>
    <t>COMPOSIÇÃO DE BDI PARA SERVIÇOS DE CONSTRUÇÃO E
MANUNTEÇÃO DE ESTAÇÕES E REDES DE DISTRIBUIÇÃO DE ENERGIA
ELÉTRICA - conforme Acórdão TCU 2622/2013</t>
  </si>
  <si>
    <t>OBS.: Coeficientes retirados de serviços análogos do Sinapi</t>
  </si>
  <si>
    <t>Contribuição Previdenciária sobre a Receita Bruta (CPRB)**:</t>
  </si>
  <si>
    <t>PROJETO EXECUTIVO DE CLIMATIZAÇÃO - AEROPORTO REGIONAL DE CÁCERES CCX - MT</t>
  </si>
  <si>
    <t>PLANILHA ORÇAMENTÁRIA - PROJETO EXECUTIVO DE CLIMATIZAÇÃO - AEROPORTO REGIONAL DE CÁCERES CCX - MT</t>
  </si>
  <si>
    <t>AEROPORTO REGIONAL DE CÁCERES, CARRAPATINHO , CÁCERES-MT</t>
  </si>
  <si>
    <t>CÁCERES/MT</t>
  </si>
  <si>
    <t>EXECUÇÃO DE REVESTIMENTO DE CONCRETO PROJETADO COM ESPESSURA DE 7 CM, ARMADO COM TELA, INCLINAÇÃO MENOR QUE 90°, APLICAÇÃO CONTÍNUA, UTILIZANDO EQUIPAMENTO DE PROJEÇÃO COM 6 M³/H DE CAPACIDADE. AF_07/2024</t>
  </si>
  <si>
    <t>EXECUÇÃO DE REVESTIMENTO DE CONCRETO PROJETADO COM ESPESSURA DE 10 CM, ARMADO COM TELA, INCLINAÇÃO MENOR QUE 90°, APLICAÇÃO CONTÍNUA, UTILIZANDO EQUIPAMENTO DE PROJEÇÃO COM 6 M³/H DE CAPACIDADE. AF_07/2024</t>
  </si>
  <si>
    <t>EXECUÇÃO DE REVESTIMENTO DE CONCRETO PROJETADO COM ESPESSURA DE 7 CM, ARMADO COM TELA, INCLINAÇÃO DE 90°, APLICAÇÃO CONTÍNUA, UTILIZANDO EQUIPAMENTO DE PROJEÇÃO COM 6 M³/H DE CAPACIDADE. AF_07/2024</t>
  </si>
  <si>
    <t>EXECUÇÃO DE REVESTIMENTO DE CONCRETO PROJETADO COM ESPESSURA DE 10 CM, ARMADO COM TELA, INCLINAÇÃO DE 90°, APLICAÇÃO CONTÍNUA, UTILIZANDO EQUIPAMENTO DE PROJEÇÃO COM 6 M³/H DE CAPACIDADE. AF_07/2024</t>
  </si>
  <si>
    <t>EXECUÇÃO DE REVESTIMENTO DE CONCRETO PROJETADO COM ESPESSURA DE 7 CM, ARMADO COM TELA, INCLINAÇÃO MENOR QUE 90°, APLICAÇÃO CONTÍNUA, UTILIZANDO EQUIPAMENTO DE PROJEÇÃO COM 3 M³/H DE CAPACIDADE. AF_07/2024</t>
  </si>
  <si>
    <t>EXECUÇÃO DE REVESTIMENTO DE CONCRETO PROJETADO COM ESPESSURA DE 10 CM, ARMADO COM TELA, INCLINAÇÃO MENOR QUE 90°, APLICAÇÃO CONTÍNUA, UTILIZANDO EQUIPAMENTO DE PROJEÇÃO COM 3 M³/H DE CAPACIDADE. AF_07/2024</t>
  </si>
  <si>
    <t>EXECUÇÃO DE REVESTIMENTO DE CONCRETO PROJETADO COM ESPESSURA DE 7 CM, ARMADO COM TELA, INCLINAÇÃO DE 90°, APLICAÇÃO CONTÍNUA, UTILIZANDO EQUIPAMENTO DE PROJEÇÃO COM 3 M³/H DE CAPACIDADE. AF_07/2024</t>
  </si>
  <si>
    <t>EXECUÇÃO DE REVESTIMENTO DE CONCRETO PROJETADO COM ESPESSURA DE 10 CM, ARMADO COM TELA, INCLINAÇÃO DE 90°, APLICAÇÃO CONTÍNUA, UTILIZANDO EQUIPAMENTO DE PROJEÇÃO COM 3 M³/H DE CAPACIDADE. AF_07/2024</t>
  </si>
  <si>
    <t>EXECUÇÃO DE REVESTIMENTO DE CONCRETO PROJETADO COM ESPESSURA DE 7 CM, ARMADO COM FIBRAS DE AÇO, INCLINAÇÃO MENOR QUE 90°, APLICAÇÃO CONTÍNUA, UTILIZANDO EQUIPAMENTO DE PROJEÇÃO COM 6 M³/H DE CAPACIDADE. AF_07/2024</t>
  </si>
  <si>
    <t>EXECUÇÃO DE REVESTIMENTO DE CONCRETO PROJETADO COM ESPESSURA DE 10 CM, ARMADO COM FIBRAS DE AÇO, INCLINAÇÃO MENOR QUE 90°, APLICAÇÃO CONTÍNUA, UTILIZANDO EQUIPAMENTO DE PROJEÇÃO COM 6 M³/H DE CAPACIDADE. AF_07/2024</t>
  </si>
  <si>
    <t>EXECUÇÃO DE REVESTIMENTO DE CONCRETO PROJETADO COM ESPESSURA DE 7 CM, ARMADO COM FIBRAS DE AÇO, INCLINAÇÃO DE 90°, APLICAÇÃO CONTÍNUA, UTILIZANDO EQUIPAMENTO DE PROJEÇÃO COM 6 M³/H DE CAPACIDADE. AF_07/2024</t>
  </si>
  <si>
    <t>EXECUÇÃO DE REVESTIMENTO DE CONCRETO PROJETADO COM ESPESSURA DE 10 CM, ARMADO COM FIBRAS DE AÇO, INCLINAÇÃO DE 90°, APLICAÇÃO CONTÍNUA, UTILIZANDO EQUIPAMENTO DE PROJEÇÃO COM 6 M³/H DE CAPACIDADE. AF_07/2024</t>
  </si>
  <si>
    <t>EXECUÇÃO DE REVESTIMENTO DE CONCRETO PROJETADO COM ESPESSURA DE 7 CM, ARMADO COM FIBRAS DE AÇO, INCLINAÇÃO MENOR QUE 90°, APLICAÇÃO CONTÍNUA, UTILIZANDO EQUIPAMENTO DE PROJEÇÃO COM 3 M³/H DE CAPACIDADE. AF_07/2024</t>
  </si>
  <si>
    <t>EXECUÇÃO DE REVESTIMENTO DE CONCRETO PROJETADO COM ESPESSURA DE 10 CM, ARMADO COM FIBRAS DE AÇO, INCLINAÇÃO MENOR QUE 90°, APLICAÇÃO CONTÍNUA, UTILIZANDO EQUIPAMENTO DE PROJEÇÃO COM 3 M³/H DE CAPACIDADE. AF_07/2024</t>
  </si>
  <si>
    <t>EXECUÇÃO DE REVESTIMENTO DE CONCRETO PROJETADO COM ESPESSURA DE 7 CM, ARMADO COM FIBRAS DE AÇO, INCLINAÇÃO DE 90°, APLICAÇÃO CONTÍNUA, UTILIZANDO EQUIPAMENTO DE PROJEÇÃO COM 3 M³/H DE CAPACIDADE. AF_07/2024</t>
  </si>
  <si>
    <t>EXECUÇÃO DE REVESTIMENTO DE CONCRETO PROJETADO COM ESPESSURA DE 10 CM, ARMADO COM FIBRAS DE AÇO, INCLINAÇÃO DE 90°, APLICAÇÃO CONTÍNUA, UTILIZANDO EQUIPAMENTO DE PROJEÇÃO COM 3 M³/H DE CAPACIDADE. AF_07/2024</t>
  </si>
  <si>
    <t>EXECUÇÃO DE REVESTIMENTO DE CONCRETO PROJETADO COM ESPESSURA DE 7 CM, ARMADO COM TELA, INCLINAÇÃO MENOR QUE 90°, APLICAÇÃO DESCONTÍNUA, UTILIZANDO EQUIPAMENTO DE PROJEÇÃO COM 6 M³/H DE CAPACIDADE. AF_07/2024</t>
  </si>
  <si>
    <t>EXECUÇÃO DE REVESTIMENTO DE CONCRETO PROJETADO COM ESPESSURA DE 10 CM, ARMADO COM TELA, INCLINAÇÃO MENOR QUE 90°, APLICAÇÃO DESCONTÍNUA, UTILIZANDO EQUIPAMENTO DE PROJEÇÃO COM 6 M³/H DE CAPACIDADE. AF_07/2024</t>
  </si>
  <si>
    <t>EXECUÇÃO DE REVESTIMENTO DE CONCRETO PROJETADO COM ESPESSURA DE 7 CM, ARMADO COM TELA, INCLINAÇÃO DE 90°, APLICAÇÃO DESCONTÍNUA, UTILIZANDO EQUIPAMENTO DE PROJEÇÃO COM 6 M³/H DE CAPACIDADE. AF_07/2024</t>
  </si>
  <si>
    <t>EXECUÇÃO DE REVESTIMENTO DE CONCRETO PROJETADO COM ESPESSURA DE 10 CM, ARMADO COM TELA, INCLINAÇÃO DE 90°, APLICAÇÃO DESCONTÍNUA, UTILIZANDO EQUIPAMENTO DE PROJEÇÃO COM 6 M³/H DE CAPACIDADE. AF_07/2024</t>
  </si>
  <si>
    <t>EXECUÇÃO DE REVESTIMENTO DE CONCRETO PROJETADO COM ESPESSURA DE 7 CM, ARMADO COM TELA, INCLINAÇÃO MENOR QUE 90°, APLICAÇÃO DESCONTÍNUA, UTILIZANDO EQUIPAMENTO DE PROJEÇÃO COM 3 M³/H DE CAPACIDADE. AF_07/2024</t>
  </si>
  <si>
    <t>EXECUÇÃO DE REVESTIMENTO DE CONCRETO PROJETADO COM ESPESSURA DE 10 CM, ARMADO COM TELA, INCLINAÇÃO MENOR QUE 90°, APLICAÇÃO DESCONTÍNUA, UTILIZANDO EQUIPAMENTO DE PROJEÇÃO COM 3 M³/H DE CAPACIDADE. AF_07/2024</t>
  </si>
  <si>
    <t>EXECUÇÃO DE REVESTIMENTO DE CONCRETO PROJETADO COM ESPESSURA DE 7 CM, ARMADO COM TELA, INCLINAÇÃO DE 90°, APLICAÇÃO DESCONTÍNUA, UTILIZANDO EQUIPAMENTO DE PROJEÇÃO COM 3 M³/H DE CAPACIDADE. AF_07/2024</t>
  </si>
  <si>
    <t>EXECUÇÃO DE REVESTIMENTO DE CONCRETO PROJETADO COM ESPESSURA DE 10 CM, ARMADO COM TELA, INCLINAÇÃO DE 90°, APLICAÇÃO DESCONTÍNUA, UTILIZANDO EQUIPAMENTO DE PROJEÇÃO COM 3 M³/H DE CAPACIDADE. AF_07/2024</t>
  </si>
  <si>
    <t>EXECUÇÃO DE REVESTIMENTO DE CONCRETO PROJETADO COM ESPESSURA DE 7 CM, ARMADO COM FIBRAS DE AÇO, INCLINAÇÃO MENOR QUE 90°, APLICAÇÃO DESCONTÍNUA, UTILIZANDO EQUIPAMENTO DE PROJEÇÃO COM 6 M³/H DE CAPACIDADE. AF_07/2024</t>
  </si>
  <si>
    <t>EXECUÇÃO DE REVESTIMENTO DE CONCRETO PROJETADO COM ESPESSURA DE 10 CM, ARMADO COM FIBRAS DE AÇO, INCLINAÇÃO MENOR QUE 90°, APLICAÇÃO DESCONTÍNUA, UTILIZANDO EQUIPAMENTO DE PROJEÇÃO COM 6 M³/H DE CAPACIDADE. AF_07/2024</t>
  </si>
  <si>
    <t>EXECUÇÃO DE REVESTIMENTO DE CONCRETO PROJETADO COM ESPESSURA DE 7 CM, ARMADO COM FIBRAS DE AÇO, INCLINAÇÃO DE 90°, APLICAÇÃO DESCONTÍNUA, UTILIZANDO EQUIPAMENTO DE PROJEÇÃO COM 6 M³/H DE CAPACIDADE. AF_07/2024</t>
  </si>
  <si>
    <t>EXECUÇÃO DE REVESTIMENTO DE CONCRETO PROJETADO COM ESPESSURA DE 10 CM, ARMADO COM FIBRAS DE AÇO, INCLINAÇÃO DE 90°, APLICAÇÃO DESCONTÍNUA, UTILIZANDO EQUIPAMENTO DE PROJEÇÃO COM 6 M³/H DE CAPACIDADE. AF_07/2024</t>
  </si>
  <si>
    <t>EXECUÇÃO DE REVESTIMENTO DE CONCRETO PROJETADO COM ESPESSURA DE 7 CM, ARMADO COM FIBRAS DE AÇO, INCLINAÇÃO MENOR QUE 90°, APLICAÇÃO DESCONTÍNUA, UTILIZANDO EQUIPAMENTO DE PROJEÇÃO COM 3 M³/H DE CAPACIDADE. AF_07/2024</t>
  </si>
  <si>
    <t>EXECUÇÃO DE REVESTIMENTO DE CONCRETO PROJETADO COM ESPESSURA DE 10 CM, ARMADO COM FIBRAS DE AÇO, INCLINAÇÃO MENOR QUE 90°, APLICAÇÃO DESCONTÍNUA, UTILIZANDO EQUIPAMENTO DE PROJEÇÃO COM 3 M³/H DE CAPACIDADE. AF_07/2024</t>
  </si>
  <si>
    <t>EXECUÇÃO DE REVESTIMENTO DE CONCRETO PROJETADO COM ESPESSURA DE 7 CM, ARMADO COM FIBRAS DE AÇO, INCLINAÇÃO DE 90°, APLICAÇÃO DESCONTÍNUA, UTILIZANDO EQUIPAMENTO DE PROJEÇÃO COM 3 M³/H DE CAPACIDADE. AF_07/2024</t>
  </si>
  <si>
    <t>EXECUÇÃO DE REVESTIMENTO DE CONCRETO PROJETADO COM ESPESSURA DE 10 CM, ARMADO COM FIBRAS DE AÇO, INCLINAÇÃO DE 90°, APLICAÇÃO DESCONTÍNUA, UTILIZANDO EQUIPAMENTO DE PROJEÇÃO COM 3 M³/H DE CAPACIDADE. AF_07/2024</t>
  </si>
  <si>
    <t>EXECUÇÃO DE GRAMPO PARA SOLO GRAMPEADO COM COMPRIMENTO MENOR OU IGUAL A 6 M, DIÂMETRO DE 10 CM, PERFURAÇÃO COM EQUIPAMENTO MANUAL E ARMADURA COM DIÂMETRO DE 20 MM. AF_07/2024</t>
  </si>
  <si>
    <t>EXECUÇÃO DE GRAMPO PARA SOLO GRAMPEADO COM COMPRIMENTO MAIOR QUE 6 M E MENOR OU IGUAL A 10 M, DIÂMETRO DE 10 CM, PERFURAÇÃO COM EQUIPAMENTO MANUAL E ARMADURA COM DIÂMETRO DE 20 MM. AF_07/2024</t>
  </si>
  <si>
    <t>EXECUÇÃO DE GRAMPO PARA SOLO GRAMPEADO COM COMPRIMENTO MAIOR QUE 10 M, DIÂMETRO DE 10 CM, PERFURAÇÃO COM EQUIPAMENTO MANUAL E ARMADURA COM DIÂMETRO DE 20 MM. AF_07/2024</t>
  </si>
  <si>
    <t>EXECUÇÃO DE GRAMPO PARA SOLO GRAMPEADO COM COMPRIMENTO MENOR OU IGUAL A 6 M, DIÂMETRO DE 7 CM, PERFURAÇÃO COM EQUIPAMENTO MANUAL E ARMADURA COM DIÂMETRO DE 20 MM. AF_07/2024</t>
  </si>
  <si>
    <t>EXECUÇÃO DE GRAMPO PARA SOLO GRAMPEADO COM COMPRIMENTO MAIOR QUE 6 M E MENOR OU IGUAL A 10 M, DIÂMETRO DE 7 CM, PERFURAÇÃO COM EQUIPAMENTO MANUAL E ARMADURA COM DIÂMETRO DE 20 MM. AF_07/2024</t>
  </si>
  <si>
    <t>EXECUÇÃO DE GRAMPO PARA SOLO GRAMPEADO COM COMPRIMENTO MAIOR QUE 7 M, DIÂMETRO DE 10 CM, PERFURAÇÃO COM EQUIPAMENTO MANUAL E ARMADURA COM DIÂMETRO DE 20 MM. AF_07/2024</t>
  </si>
  <si>
    <t>CONCRETAGEM DE EDIFICAÇÕES (PAREDES E LAJES) FEITAS COM SISTEMA DE FÔRMAS MANUSEÁVEIS, COM CONCRETO USINADO AUTOADENSÁVEL FCK 25 MPA - LANÇAMENTO E ACABAMENTO. AF_09/2024</t>
  </si>
  <si>
    <t>CONCRETAGEM DE LAJES EM EDIFICAÇÕES UNIFAMILIARES FEITAS COM SISTEMA DE FÔRMAS MANUSEÁVEIS, COM CONCRETO USINADO BOMBEÁVEL FCK 25 MPA - LANÇAMENTO, ADENSAMENTO E ACABAMENTO. AF_09/2024</t>
  </si>
  <si>
    <t>CONCRETAGEM DE PAREDES EM EDIFICAÇÕES UNIFAMILIARES FEITAS COM SISTEMA DE FÔRMAS MANUSEÁVEIS, COM CONCRETO USINADO BOMBEÁVEL FCK 25 MPA - LANÇAMENTO, ADENSAMENTO E ACABAMENTO. AF_09/2024</t>
  </si>
  <si>
    <t>CONCRETAGEM DE PLATIBANDA EM EDIFICAÇÕES UNIFAMILIARES FEITAS COM SISTEMA DE FÔRMAS MANUSEÁVEIS, COM CONCRETO USINADO BOMBEÁVEL FCK 25 MPA - LANÇAMENTO, ADENSAMENTO E ACABAMENTO. AF_09/2024</t>
  </si>
  <si>
    <t>CONCRETAGEM DE LAJES EM EDIFICAÇÕES MULTIFAMILIARES FEITAS COM SISTEMA DE FÔRMAS MANUSEÁVEIS, COM CONCRETO USINADO BOMBEÁVEL FCK 25 MPA - LANÇAMENTO, ADENSAMENTO E ACABAMENTO. AF_09/2024</t>
  </si>
  <si>
    <t>CONCRETAGEM DE PAREDES EM EDIFICAÇÕES MULTIFAMILIARES FEITAS COM SISTEMA DE FÔRMAS MANUSEÁVEIS, COM CONCRETO USINADO BOMBEÁVEL FCK 25 MPA - LANÇAMENTO, ADENSAMENTO E ACABAMENTO. AF_09/2024</t>
  </si>
  <si>
    <t>CONCRETAGEM DE PLATIBANDA EM EDIFICAÇÕES MULTIFAMILIARES FEITAS COM SISTEMA DE FÔRMAS MANUSEÁVEIS, COM CONCRETO USINADO BOMBEÁVEL FCK 25 MPA - LANÇAMENTO, ADENSAMENTO E ACABAMENTO. AF_09/2024</t>
  </si>
  <si>
    <t>CONCRETAGEM DE PLATIBANDA EM EDIFICAÇÕES MULTIFAMILIARES FEITAS COM SISTEMA DE FÔRMAS MANUSEÁVEIS, COM CONCRETO USINADO AUTOADENSÁVEL FCK 25 MPA - LANÇAMENTO E ACABAMENTO. AF_09/2024</t>
  </si>
  <si>
    <t>CONCRETAGEM DE PLATIBANDA EM EDIFICAÇÕES UNIFAMILIARES FEITAS COM SISTEMA DE FÔRMAS MANUSEÁVEIS, COM CONCRETO USINADO AUTOADENSÁVEL FCK 25 MPA - LANÇAMENTO E ACABAMENTO. AF_09/2024</t>
  </si>
  <si>
    <t>CONCRETAGEM DE EDIFICAÇÕES (PAREDES E LAJES) FEITAS COM SISTEMA DE FÔRMAS MANUSEÁVEIS, COM CONCRETO USINADO BOMBEÁVEL FCK 25 MPA - LANÇAMENTO, ADENSAMENTO E ACABAMENTO. AF_09/2024</t>
  </si>
  <si>
    <t>CONCRETAGEM DE ESCADAS EM EDIFICAÇÕES MULTIFAMILIARES FEITAS COM SISTEMA DE FÔRMAS MANUSEÁVEIS COM CONCRETO USINADO BOMBEÁVEL, FCK 25 MPA - LANÇAMENTO, ADENSAMENTO E ACABAMENTO. AF_09/2024</t>
  </si>
  <si>
    <t>CONCRETAGEM DE ESCADAS EM EDIFICAÇÕES MULTIFAMILIARES FEITAS COM SISTEMA DE FÔRMAS MANUSEÁVEIS COM CONCRETO USINADO AUTOADENSÁVEL, FCK 25 MPA - LANÇAMENTO E ACABAMENTO. AF_09/2024</t>
  </si>
  <si>
    <t>PEÇA RETANGULAR PRÉ-MOLDADA, VOLUME DE CONCRETO DE 30 A 70 LITROS, TAXA DE AÇO APROXIMADA DE 70KG/M³. AF_03/2024</t>
  </si>
  <si>
    <t>ELETRODUTO RÍGIDO SOLDÁVEL, PVC, DN 25 MM (3/4"), APARENTE - FORNECIMENTO E INSTALAÇÃO. AF_10/2022_PA</t>
  </si>
  <si>
    <t>ELETRODUTO RÍGIDO SOLDÁVEL, PVC, DN 32 MM (1"), APARENTE - FORNECIMENTO E INSTALAÇÃO. AF_10/2022_PA</t>
  </si>
  <si>
    <t>SENSOR DE PRESENÇA COM FOTOCÉLULA, FIXAÇÃO EM PAREDE - FORNECIMENTO E INSTALAÇÃO. AF_09/2024</t>
  </si>
  <si>
    <t>SENSOR DE PRESENÇA SEM FOTOCÉLULA, FIXAÇÃO EM PAREDE - FORNECIMENTO E INSTALAÇÃO. AF_09/2024</t>
  </si>
  <si>
    <t>SENSOR DE PRESENÇA COM FOTOCÉLULA, FIXAÇÃO EM TETO - FORNECIMENTO E INSTALAÇÃO. AF_09/2024</t>
  </si>
  <si>
    <t>SENSOR DE PRESENÇA SEM FOTOCÉLULA, FIXAÇÃO EM TETO - FORNECIMENTO E INSTALAÇÃO. AF_09/2024</t>
  </si>
  <si>
    <t>LUMINÁRIA DE EMERGÊNCIA, COM 30 LÂMPADAS LED DE 2 W, SEM REATOR - FORNECIMENTO E INSTALAÇÃO. AF_09/2024</t>
  </si>
  <si>
    <t>LÂMPADA COMPACTA DE LED 6 W, BASE E27 - FORNECIMENTO E INSTALAÇÃO. AF_09/2024</t>
  </si>
  <si>
    <t>LÂMPADA COMPACTA DE LED 10 W, BASE E27 - FORNECIMENTO E INSTALAÇÃO. AF_09/2024</t>
  </si>
  <si>
    <t>LÂMPADA TUBULAR LED DE 9/10 W, COM SOQUETE, BASE G13 - FORNECIMENTO E INSTALAÇÃO. AF_09/2024_PS</t>
  </si>
  <si>
    <t>LÂMPADA TUBULAR LED DE 18/20 W, COM SOQUETE, BASE G13 - FORNECIMENTO E INSTALAÇÃO. AF_09/2024_PS</t>
  </si>
  <si>
    <t>LUMINÁRIA TIPO PLAFON CIRCULAR, DE SOBREPOR, COM LED DE 12/13 W - FORNECIMENTO E INSTALAÇÃO. AF_09/2024</t>
  </si>
  <si>
    <t>LÂMPADA TUBULAR LED 9/10W SEM SOQUETE - FORNECIMENTO E INSTALAÇÃO. AF_09/2024</t>
  </si>
  <si>
    <t>LUMINÁRIA ARANDELA TIPO MEIA LUA, DE SOBREPOR, COM 1 LÂMPADA LED DE 6 W, SEM REATOR - FORNECIMENTO E INSTALAÇÃO. AF_09/2024</t>
  </si>
  <si>
    <t>LUMINÁRIA ARANDELA TIPO TARTARUGA, DE SOBREPOR, COM 1 LÂMPADA LED DE 6 W, SEM REATOR - FORNECIMENTO E INSTALAÇÃO. AF_09/2024</t>
  </si>
  <si>
    <t>TUBO, PVC, SOLDÁVEL, DE 20MM, INSTALADO EM RAMAL OU SUB-RAMAL DE ÁGUA - FORNECIMENTO E INSTALAÇÃO. AF_06/2022</t>
  </si>
  <si>
    <t>TUBO, PVC, SOLDÁVEL, DE 25MM, INSTALADO EM RAMAL OU SUB-RAMAL DE ÁGUA - FORNECIMENTO E INSTALAÇÃO. AF_06/2022</t>
  </si>
  <si>
    <t>TUBO, PVC, SOLDÁVEL, DE 32MM, INSTALADO EM RAMAL OU SUB-RAMAL DE ÁGUA - FORNECIMENTO E INSTALAÇÃO. AF_06/2022</t>
  </si>
  <si>
    <t>TUBO, PVC, SOLDÁVEL, DE 20MM, INSTALADO EM RAMAL DE DISTRIBUIÇÃO DE ÁGUA - FORNECIMENTO E INSTALAÇÃO. AF_06/2022</t>
  </si>
  <si>
    <t>TUBO, PVC, SOLDÁVEL, DE 25MM, INSTALADO EM RAMAL DE DISTRIBUIÇÃO DE ÁGUA - FORNECIMENTO E INSTALAÇÃO. AF_06/2022</t>
  </si>
  <si>
    <t>TUBO, PVC, SOLDÁVEL, DE 32MM, INSTALADO EM RAMAL DE DISTRIBUIÇÃO DE ÁGUA - FORNECIMENTO E INSTALAÇÃO. AF_06/2022</t>
  </si>
  <si>
    <t>TUBO, PVC, SOLDÁVEL, DE 25MM, INSTALADO EM PRUMADA DE ÁGUA - FORNECIMENTO E INSTALAÇÃO. AF_06/2022</t>
  </si>
  <si>
    <t>TUBO, PVC, SOLDÁVEL, DE 32MM, INSTALADO EM PRUMADA DE ÁGUA - FORNECIMENTO E INSTALAÇÃO. AF_06/2022</t>
  </si>
  <si>
    <t>TUBO, PVC, SOLDÁVEL, DE 40MM, INSTALADO EM PRUMADA DE ÁGUA - FORNECIMENTO E INSTALAÇÃO. AF_06/2022</t>
  </si>
  <si>
    <t>TUBO, PVC, SOLDÁVEL, DE 50MM, INSTALADO EM PRUMADA DE ÁGUA - FORNECIMENTO E INSTALAÇÃO. AF_06/2022</t>
  </si>
  <si>
    <t>TUBO, PVC, SOLDÁVEL, DE 60MM, INSTALADO EM PRUMADA DE ÁGUA - FORNECIMENTO E INSTALAÇÃO. AF_06/2022</t>
  </si>
  <si>
    <t>TUBO, PVC, SOLDÁVEL, DE 75MM, INSTALADO EM PRUMADA DE ÁGUA - FORNECIMENTO E INSTALAÇÃO. AF_06/2022</t>
  </si>
  <si>
    <t>TUBO, PVC, SOLDÁVEL, DE 85MM, INSTALADO EM PRUMADA DE ÁGUA - FORNECIMENTO E INSTALAÇÃO. AF_06/2022</t>
  </si>
  <si>
    <t>TUBO, PVC, SOLDÁVEL, DE 25MM, INSTALADO EM DRENO DE AR-CONDICIONADO - FORNECIMENTO E INSTALAÇÃO. AF_08/2022</t>
  </si>
  <si>
    <t>TUBO, PVC, SOLDÁVEL, DE  25MM, INSTALADO EM RESERVAÇÃO PREDIAL DE ÁGUA - FORNECIMENTO E INSTALAÇÃO. AF_04/2024</t>
  </si>
  <si>
    <t>TUBO, PVC, SOLDÁVEL, DE 32MM, INSTALADO EM RESERVAÇÃO PREDIAL DE ÁGUA - FORNECIMENTO E INSTALAÇÃO. AF_04/2024</t>
  </si>
  <si>
    <t>TUBO, PVC, SOLDÁVEL, DE 40MM, INSTALADO EM RESERVAÇÃO PREDIAL DE ÁGUA - FORNECIMENTO E INSTALAÇÃO. AF_04/2024</t>
  </si>
  <si>
    <t>TUBO, PVC, SOLDÁVEL, DE 50MM, INSTALADO EM RESERVAÇÃO PREDIAL DE ÁGUA - FORNECIMENTO E INSTALAÇÃO. AF_04/2024</t>
  </si>
  <si>
    <t>TUBO, PVC, SOLDÁVEL, DE 60MM, INSTALADO EM RESERVAÇÃO PREDIAL DE ÁGUA - FORNECIMENTO E INSTALAÇÃO. AF_04/2024</t>
  </si>
  <si>
    <t>TUBO, PVC, SOLDÁVEL, DE 75MM, INSTALADO EM RESERVAÇÃO PREDIAL DE ÁGUA - FORNECIMENTO E INSTALAÇÃO. AF_04/2024</t>
  </si>
  <si>
    <t>TUBO, PVC, SOLDÁVEL, DE 85MM, INSTALADO EM RESERVAÇÃO PREDIAL DE ÁGUA - FORNECIMENTO E INSTALAÇÃO. AF_04/2024</t>
  </si>
  <si>
    <t>TUBO, PVC, SOLDÁVEL, DE 110MM, INSTALADO EM RESERVAÇÃO PREDIAL DE ÁGUA - FORNECIMENTO E INSTALAÇÃO. AF_04/2024</t>
  </si>
  <si>
    <t>TUBO, PVC, SOLDÁVEL, DE 40MM, INSTALADO EM RAMAL DE DISTRIBUIÇÃO DE ÁGUA - FORNECIMENTO E INSTALAÇÃO. AF_06/2022</t>
  </si>
  <si>
    <t>TUBO, PVC, SOLDÁVEL, DE 50MM, INSTALADO EM RAMAL DE DISTRIBUIÇÃO DE ÁGUA - FORNECIMENTO E INSTALAÇÃO. AF_06/2022</t>
  </si>
  <si>
    <t>TUBO, PVC, SOLDÁVEL, DE 20MM, INSTALADO EM DRENO DE AR CONDICIONADO - FORNECIMENTO E INSTALAÇÃO. AF_08/2022</t>
  </si>
  <si>
    <t>TUBO, PVC, SOLDÁVEL, DE 32MM, INSTALADO EM DRENO DE AR CONDICIONADO - FORNECIMENTO E INSTALAÇÃO. AF_08/2022</t>
  </si>
  <si>
    <t>KIT CAVALETE PARA MEDIÇÃO DE ÁGUA - ENTRADA PRINCIPAL, EM PVC 20 MM (1/2") - FORNECIMENTO E INSTALAÇÃO (EXCLUSIVE HIDRÔMETRO). AF_03/2024</t>
  </si>
  <si>
    <t>KIT CAVALETE PARA MEDIÇÃO DE ÁGUA - ENTRADA PRINCIPAL, EM PVC 25 MM (3/4") - FORNECIMENTO E INSTALAÇÃO (EXCLUSIVE HIDRÔMETRO). AF_03/2024</t>
  </si>
  <si>
    <t>KIT CAVALETE PARA MEDIÇÃO DE ÁGUA - ENTRADA INDIVIDUALIZADA, EM PVC 25 MM (3/4"), PARA 2 MEDIDORES - FORNECIMENTO E INSTALAÇÃO (EXCLUSIVE HIDRÔMETRO). AF_03/2024</t>
  </si>
  <si>
    <t>KIT CAVALETE PARA MEDIÇÃO DE ÁGUA - ENTRADA INDIVIDUALIZADA, EM PVC 25 MM (3/4"), PARA 3 MEDIDORES - FORNECIMENTO E INSTALAÇÃO (EXCLUSIVE HIDRÔMETRO). AF_03/2024</t>
  </si>
  <si>
    <t>KIT CAVALETE PARA MEDIÇÃO DE ÁGUA - ENTRADA INDIVIDUALIZADA, EM PVC 25 MM (3/4"), PARA 4 MEDIDORES - FORNECIMENTO E INSTALAÇÃO (EXCLUSIVE HIDRÔMETRO). AF_03/2024</t>
  </si>
  <si>
    <t>KIT CAVALETE PARA MEDIÇÃO DE ÁGUA - ENTRADA INDIVIDUALIZADA, EM PVC 32 MM (1"), PARA 1 MEDIDOR - FORNECIMENTO E INSTALAÇÃO (EXCLUSIVE HIDRÔMETRO). AF_03/2024</t>
  </si>
  <si>
    <t>KIT CAVALETE PARA MEDIÇÃO DE ÁGUA - ENTRADA INDIVIDUALIZADA, EM PVC 32 MM (1"), PARA 2 MEDIDORES - FORNECIMENTO E INSTALAÇÃO (EXCLUSIVE HIDRÔMETRO). AF_03/2024</t>
  </si>
  <si>
    <t>KIT CAVALETE PARA MEDIÇÃO DE ÁGUA - ENTRADA INDIVIDUALIZADA, EM PVC 32 MM (1"), PARA 3 MEDIDORES - FORNECIMENTO E INSTALAÇÃO (EXCLUSIVE HIDRÔMETRO). AF_03/2024</t>
  </si>
  <si>
    <t>KIT CAVALETE PARA MEDIÇÃO DE ÁGUA - ENTRADA INDIVIDUALIZADA, EM PVC 32 MM (1"), PARA 4 MEDIDORES - FORNECIMENTO E INSTALAÇÃO (EXCLUSIVE HIDRÔMETRO). AF_03/2024</t>
  </si>
  <si>
    <t>KIT CAVALETE PARA MEDIÇÃO DE ÁGUA - ENTRADA INDIVIDUALIZADA, EM PVC 25 MM (3/4"), PARA 1 MEDIDOR - FORNECIMENTO E INSTALAÇÃO (EXCLUSIVE HIDRÔMETRO). AF_03/2024</t>
  </si>
  <si>
    <t>ESCAVAÇÃO MECANIZADA DE VALA COM PROF. ATÉ 1,5 M (MÉDIA MONTANTE E JUSANTE/UMA COMPOSIÇÃO POR TRECHO), ESCAVADEIRA (0,8 M3), LARG. DE 1,5 M A 2,5 M, EM SOLO DE 1A CATEGORIA, EM LOCAIS COM ALTO NÍVEL DE INTERFERÊNCIA. AF_09/2024</t>
  </si>
  <si>
    <t>ESCAVAÇÃO MECANIZADA DE VALA COM PROF. MAIOR QUE 1,5 M ATÉ 3,0 M (MÉDIA MONTANTE E JUSANTE/UMA COMPOSIÇÃO POR TRECHO), ESCAVADEIRA (0,8 M3), LARGURA ATÉ 1,5 M, EM SOLO DE 1A CATEGORIA, EM LOCAIS COM ALTO NÍVEL DE INTERFERÊNCIA. AF_09/2024</t>
  </si>
  <si>
    <t>ESCAVAÇÃO MECANIZADA DE VALA COM PROF. MAIOR QUE 3,0 M ATÉ 4,5 M(MÉDIA MONTANTE E JUSANTE/UMA COMPOSIÇÃO POR TRECHO), ESCAVADEIRA (0,8 M3), LARG. MENOR QUE 1,5 M, EM SOLO DE 1A CATEGORIA, EM LOCAIS COM ALTO NÍVEL DE INTERFERÊNCIA. AF_09/2024</t>
  </si>
  <si>
    <t>ESCAVAÇÃO MECANIZADA DE VALA COM PROF. DE 3,0 M ATÉ 4,5 M(MÉDIA MONTANTE E JUSANTE/UMA COMPOSIÇÃO POR TRECHO), ESCAVADEIRA (1,2 M3), LARG. DE 1,5 M A 2,5 M, EM SOLO DE 1A CATEGORIA, EM LOCAIS COM ALTO NÍVEL DE INTERFERÊNCIA. AF_09/2024</t>
  </si>
  <si>
    <t>ESCAVAÇÃO MECANIZADA DE VALA COM PROF. MAIOR QUE 4,5 M ATÉ 6,0 M(MÉDIA MONTANTE E JUSANTE/UMA COMPOSIÇÃO POR TRECHO), ESCAVADEIRA (1,2 M3), LARG. DE 1,5 M A 2,5 M, EM SOLO DE 1A CATEGORIA, EM LOCAIS COM ALTO NÍVEL DE INTERFERÊNCIA. AF_09/2024</t>
  </si>
  <si>
    <t>ESCAVAÇÃO MECANIZADA DE VALA COM PROF. ATÉ 1,5 M (MÉDIA MONTANTE E JUSANTE/UMA COMPOSIÇÃO POR TRECHO), ESCAVADEIRA (0,8 M3), LARG. DE 1,5 M A 2,5 M, EM SOLO DE 1A CATEGORIA, LOCAIS COM BAIXO NÍVEL DE INTERFERÊNCIA. AF_09/2024</t>
  </si>
  <si>
    <t>ESCAVAÇÃO MECANIZADA DE VALA COM PROF. MAIOR QUE 1,5 M E ATÉ 3,0 M(MÉDIA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</si>
  <si>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</si>
  <si>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(1,2 M3), LARG. DE 1,5 M A 2,5 M, EM SOLO DE 1A CATEGORIA, LOCAIS COM BAIXO NÍVEL DE INTERFERÊNCIA. AF_09/2024</t>
  </si>
  <si>
    <t>ESCAVAÇÃO MECANIZADA DE VALA COM PROF. MAIOR QUE 4,5 M ATÉ 6,0 M (MÉDIA MONTANTE E JUSANTE/UMA COMPOSIÇÃO POR TRECHO), ESCAVADEIRA (1,2 M3), LARG. DE 1,5 M A 2,5 M, EM SOLO DE 1A CATEGORIA, LOCAIS COM BAIXO NÍVEL DE INTERFERÊNCIA. AF_09/2024</t>
  </si>
  <si>
    <t>ESCAVAÇÃO MECANIZADA DE VALA COM PROF. ATÉ 1,5 M (MÉDIA MONTANTE E JUSANTE/UMA COMPOSIÇÃO POR TRECHO), RETROESCAV. (0,26 M3), LARG. MENOR QUE 0,8 M, EM SOLO DE 1A CATEGORIA, EM LOCAIS COM ALTO NÍVEL DE INTERFERÊNCIA. AF_09/2024</t>
  </si>
  <si>
    <t>ESCAVAÇÃO MECANIZADA DE VALA COM PROF. ATÉ 1,5 M (MÉDIA MONTANTE E JUSANTE/UMA COMPOSIÇÃO POR TRECHO), RETROESCAV. (0,26 M3), LARG. DE 0,8 M A 1,5 M, EM SOLO DE 1A CATEGORIA, EM LOCAIS COM ALTO NÍVEL DE INTERFERÊNCIA. AF_09/2024</t>
  </si>
  <si>
    <t>ESCAVAÇÃO MECANIZADA DE VALA COM PROF. MAIOR QUE 1,5 M ATÉ 3,0 M (MÉDIA MONTANTE E JUSANTE/UMA COMPOSIÇÃO POR TRECHO), RETROESCAV. (0,26 M3), LARG. MENOR QUE 0,8 M, EM SOLO DE 1A CATEGORIA, EM LOCAIS COM ALTO NÍVEL DE INTERFERÊNCIA. AF_09/2024</t>
  </si>
  <si>
    <t>ESCAVAÇÃO MECANIZADA DE VALA COM PROF. MAIOR QUE 1,5 M ATÉ 3,0 M (MÉDIA MONTANTE E JUSANTE/UMA COMPOSIÇÃO POR TRECHO), RETROESCAV. (0,26 M3), LARGURA DE 0,8 M A 1,5 M, EM SOLO DE 1A CATEGORIA, EM LOCAIS COM ALTO NÍVEL DE INTERFERÊNCIA. AF_09/2024</t>
  </si>
  <si>
    <t>ESCAVAÇÃO MECANIZADA DE VALA COM PROFUNDIDADE ATÉ 1,5 M (MÉDIA MONTANTE E JUSANTE/UMA COMPOSIÇÃO POR TRECHO), RETROESCAV. (0,26 M3), LARGURA MENOR QUE 0,8 M, EM SOLO DE 1A CATEGORIA, LOCAIS COM BAIXO NÍVEL DE INTERFERÊNCIA. AF_09/2024</t>
  </si>
  <si>
    <t>ESCAVAÇÃO MECANIZADA DE VALA COM PROFUNDIDADE ATÉ 1,5 M (MÉDIA MONTANTE E JUSANTE/UMA COMPOSIÇÃO POR TRECHO), RETROESCAV. (0,26 M3), LARGURA DE 0,8 M A 1,5 M, EM SOLO DE 1A CATEGORIA, LOCAIS COM BAIXO NÍVEL DE INTERFERÊNCIA. AF_09/2024</t>
  </si>
  <si>
    <t>ESCAVAÇÃO MECANIZADA DE VALA COM PROFUNDIDADE MAIOR QUE 1,5 M ATÉ 3,0 M (MÉDIA MONTANTE E JUSANTE/UMA COMPOSIÇÃO POR TRECHO), RETROESCAV. (0,26 M3), LARGURA MENOR QUE 0,8 M, EM SOLO DE 1A CATEGORIA, LOCAIS COM BAIXO NÍVEL DE INTERFERÊNCIA. AF_09/2024</t>
  </si>
  <si>
    <t>ESCAVAÇÃO MECANIZADA DE VALA COM PROFUNDIDADE MAIOR QUE 1,5 M ATÉ 3,0 M (MÉDIA MONTANTE E JUSANTE/UMA COMPOSIÇÃO POR TRECHO), RETROESCAV (0,26 M3), LARGURA DE 0,8 M A 1,5 M, EM SOLO DE 1A CATEGORIA, LOCAIS COM BAIXO NÍVEL DE INTERFERÊNCIA. AF_09/2024</t>
  </si>
  <si>
    <t>ESCAVAÇÃO MANUAL DE VALA. AF_09/2024</t>
  </si>
  <si>
    <t>ESCAVAÇÃO MECANIZADA DE VALA COM PROF. ATÉ 1,5 M (MÉDIA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</si>
  <si>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 LARG. MENOR QUE 1,5 M, EM SOLO DE 1A CATEGORIA, EM LOCAIS COM ALTO NÍVEL DE INTERFERÊNCIA. AF_09/2024</t>
  </si>
  <si>
    <t>ESCAVAÇÃO MECANIZADA DE VALA COM PROF. MAIOR QUE 1,50 M ATÉ 3,0 M (MÉDIA MONTANTE E JUSANTE/UMA COMPOSIÇÃO POR TRECHO), ESCAVADEIRA (1,2 M3), LARG. DE 1,5 M A 2,5 M, EM SOLO DE 1A CATEGORIA, EM LOCAIS COM ALTO NÍVEL DE INTERFERÊNCIA. AF_09/2024</t>
  </si>
  <si>
    <t>ESCAVAÇÃO MECANIZADA DE VALA COM PROF. ATÉ 1,5 M (MÉDIA MONTANTE E JUSANTE/UMA COMPOSIÇÃO POR TRECHO), ESCAVADEIRA (0,8 M3),LARG. MENOR QUE 1,5 M, EM SOLO DE 1A CATEGORIA, LOCAIS COM BAIXO NÍVEL DE INTERFERÊNCIA. AF_09/2024</t>
  </si>
  <si>
    <t>ESCAVAÇÃO MECANIZADA DE VALA COM PROF. MAIOR QUE 4,5 M ATÉ 6,0 M (MÉDIA MONTANTE E JUSANTE/UMA COMPOSIÇÃO POR TRECHO),COM ESCAVADEIRA (0,8 M3), LARG. MENOR QUE 1,5 M, EM SOLO DE 1A CATEGORIA, LOCAIS COM BAIXO NÍVEL DE INTERFERÊNCIA. AF_09/2024</t>
  </si>
  <si>
    <t>ESCAVAÇÃO MECANIZADA DE VALA COM PROF. MAIOR QUE 1,5 M ATÉ 3,0 M (MÉDIA MONTANTE E JUSANTE/UMA COMPOSIÇÃO POR TRECHO),COM ESCAVADEIRA (1,2 M3),LARG. DE 1,5 M A 2,5 M, EM SOLO DE 1A CATEGORIA, LOCAIS COM BAIXO NÍVEL DE INTERFERÊNCIA. AF_09/2024</t>
  </si>
  <si>
    <t>ESCAVAÇÃO MECANIZADA DE VALA COM PROF. ATÉ 1,5 M (MÉDIA MONTANTE E JUSANTE/UMA COMPOSIÇÃO POR TRECHO), ESCAVADEIRA (0,8 M3),LARG. MENOR QUE 1,5 M, EM SOLO DE MOLE, EM LOCAIS COM ALTO NÍVEL DE INTERFERÊNCIA. AF_09/2024</t>
  </si>
  <si>
    <t>ESCAVAÇÃO MECANIZADA DE VALA COM PROF. ATÉ 1,5 M (MÉDIA MONTANTE E JUSANTE/UMA COMPOSIÇÃO POR TRECHO), ESCAVADEIRA (0,8 M3), LARG. DE 1,5 M A 2,5 M, EM SOLO MOLE, EM LOCAIS COM ALTO NÍVEL DE INTERFERÊNCIA. AF_09/2024</t>
  </si>
  <si>
    <t>ESCAVAÇÃO MECANIZADA DE VALA COM PROF. MAIOR QUE 1,5 M ATÉ 3,0 M (MÉDIA MONTANTE E JUSANTE/UMA COMPOSIÇÃO POR TRECHO), ESCAVADEIRA (0,8 M3), LARGURA ATÉ 1,5 M, EM SOLO MOLE, EM LOCAIS COM ALTO NÍVEL DE INTERFERÊNCIA. AF_09/2024</t>
  </si>
  <si>
    <t>ESCAVAÇÃO MECANIZADA DE VALA COM PROF. MAIOR QUE 3,0 M ATÉ 4,5 M (MÉDIA MONTANTE E JUSANTE/UMA COMPOSIÇÃO POR TRECHO), ESCAVADEIRA (0,8 M3), LARG. MENOR QUE 1,5 M, EM SOLO MOLE, EM LOCAIS COM ALTO NÍVEL DE INTERFERÊNCIA. AF_09/2024</t>
  </si>
  <si>
    <t>ESCAVAÇÃO MECANIZADA DE VALA COM PROF. MAIOR QUE 4,5 M ATÉ 6,0 M (MÉDIA MONTANTE E JUSANTE/UMA COMPOSIÇÃO POR TRECHO), ESCAVADEIRA (0,8 M3),LARG. MENOR QUE 1,5 M, EM SOLO DE MOLE, EM LOCAIS COM ALTO NÍVEL DE INTERFERÊNCIA. AF_09/2024</t>
  </si>
  <si>
    <t>ESCAVAÇÃO MECANIZADA DE VALA COM PROF. MAIOR QUE 1,5 M ATÉ 3,0 M (MÉDIA MONTANTE E JUSANTE/UMA COMPOSIÇÃO POR TRECHO),COM ESCAVADEIRA (1,2 M3),LARG. DE 1,5 M A 2,5 M, EM SOLO MOLE, EM LOCAIS COM ALTO NÍVEL DE INTERFERÊNCIA. AF_09/2024</t>
  </si>
  <si>
    <t>ESCAVAÇÃO MECANIZADA DE VALA COM PROF. DE 3,0 M ATÉ 4,5 M (MÉDIA MONTANTE E JUSANTE/UMA COMPOSIÇÃO POR TRECHO), ESCAVADEIRA (1,2 M3), LARG. DE 1,5 M A 2,5 M, EM SOLO MOLE, EM LOCAIS COM ALTO NÍVEL DE INTERFERÊNCIA. AF_09/2024</t>
  </si>
  <si>
    <t>ESCAVAÇÃO MECANIZADA DE VALA COM PROF. MAIOR QUE 4,5 M ATÉ 6,0 M (MÉDIA MONTANTE E JUSANTE/UMA COMPOSIÇÃO POR TRECHO), ESCAVADEIRA (1,2 M3), LARG. DE 1,5 M A 2,5 M, EM SOLO MOLE, EM LOCAIS COM ALTO NÍVEL DE INTERFERÊNCIA. AF_09/2024</t>
  </si>
  <si>
    <t>ESCAVAÇÃO MECANIZADA DE VALA COM PROF. ATÉ 1,5 M (MÉDIA MONTANTE E JUSANTE/UMA COMPOSIÇÃO POR TRECHO), ESCAVADEIRA (0,8 M3),LARG. MENOR QUE 1,5 M, EM SOLO MOLE, LOCAIS COM BAIXO NÍVEL DE INTERFERÊNCIA. AF_09/2024</t>
  </si>
  <si>
    <t>ESCAVAÇÃO MECANIZADA DE VALA COM PROF. ATÉ 1,5 M (MÉDIA MONTANTE E JUSANTE/UMA COMPOSIÇÃO POR TRECHO), ESCAVADEIRA (0,8 M3), LARG. DE 1,5 M A 2,5 M, EM SOLO MOLE, LOCAIS COM BAIXO NÍVEL DE INTERFERÊNCIA. AF_09/2024</t>
  </si>
  <si>
    <t>ESCAVAÇÃO MECANIZADA DE VALA COM PROF. MAIOR QUE 1,5 M E ATÉ 3,0 M (MÉDIA MONTANTE E JUSANTE/UMA COMPOSIÇÃO POR TRECHO), ESCAVADEIRA (0,8 M3), LARG. MENOR QUE 1,5 M, EM SOLO MOLE, LOCAIS COM BAIXO NÍVEL DE INTERFERÊNCIA. AF_09/2024</t>
  </si>
  <si>
    <t>ESCAVAÇÃO MECANIZADA DE VALA COM PROF.MAIOR QUE 3,0 M ATÉ 4,5 M (MÉDIA MONTANTE E JUSANTE/UMA COMPOSIÇÃO POR TRECHO), ESCAVADEIRA (0,8 M3), LARG. MENOR QUE 1,5 M, EM SOLO MOLE, LOCAIS COM BAIXO NÍVEL DE INTERFERÊNCIA. AF_09/2024</t>
  </si>
  <si>
    <t>ESCAVAÇÃO MECANIZADA DE VALA COM PROF. MAIOR QUE 4,5 M ATÉ 6,0 M (MÉDIA MONTANTE E JUSANTE/UMA COMPOSIÇÃO POR TRECHO),COM ESCAVADEIRA (0,8 M3), LARG. MENOR QUE 1,5 M, EM SOLO MOLE, LOCAIS COM BAIXO NÍVEL DE INTERFERÊNCIA. AF_09/2024</t>
  </si>
  <si>
    <t>ESCAVAÇÃO MECANIZADA DE VALA COM PROF. MAIOR QUE 1,5 M ATÉ 3,0 M (MÉDIA MONTANTE E JUSANTE/UMA COMPOSIÇÃO POR TRECHO),COM ESCAVADEIRA (1,2 M3), LARG. DE 1,5 M A 2,5 M, EM SOLO MOLE, LOCAIS COM BAIXO NÍVEL DE INTERFERÊNCIA. AF_09/2024</t>
  </si>
  <si>
    <t>ESCAVAÇÃO MECANIZADA DE VALA COM PROF. MAIOR QUE 3,0 M ATÉ 4,5 M (MÉDIA MONTANTE E JUSANTE/UMA COMPOSIÇÃO POR TRECHO), ESCAVADEIRA (1,2 M3), LARG. DE 1,5 M A 2,5 M, EM SOLO MOLE, LOCAIS COM BAIXO NÍVEL DE INTERFERÊNCIA. AF_09/2024</t>
  </si>
  <si>
    <t>ESCAVAÇÃO MECANIZADA DE VALA COM PROF. MAIOR QUE 4,5 M ATÉ 6,0 M (MÉDIA MONTANTE E JUSANTE/UMA COMPOSIÇÃO POR TRECHO), ESCAVADEIRA (1,2 M3), LARG. DE 1,5 M A 2,5 M, EM SOLO MOLE, LOCAIS COM BAIXO NÍVEL DE INTERFERÊNCIA. AF_09/2024</t>
  </si>
  <si>
    <t>ESCAVAÇÃO MECANIZADA DE VALA COM PROF. ATÉ 1,5 M (MÉDIA MONTANTE E JUSANTE/UMA COMPOSIÇÃO POR TRECHO), RETROESCAV. (0,26 M3), LARG. MENOR QUE 0,8 M, EM SOLO MOLE, EM LOCAIS COM ALTO NÍVEL DE INTERFERÊNCIA. AF_09/2024</t>
  </si>
  <si>
    <t>ESCAVAÇÃO MECANIZADA DE VALA COM PROF. ATÉ 1,5 M (MÉDIA MONTANTE E JUSANTE/UMA COMPOSIÇÃO POR TRECHO), RETROESCAV. (0,26 M3), LARG. DE 0,8 M A 1,5 M, EM SOLO MOLE, EM LOCAIS COM ALTO NÍVEL DE INTERFERÊNCIA. AF_09/2024</t>
  </si>
  <si>
    <t>ESCAVAÇÃO MECANIZADA DE VALA COM PROF. MAIOR QUE 1,5 M ATÉ 3,0 M (MÉDIA MONTANTE E JUSANTE/UMA COMPOSIÇÃO POR TRECHO), RETROESCAV. (0,26 M3), LARG. MENOR QUE 0,8 M, EM SOLO MOLE, EM LOCAIS COM ALTO NÍVEL DE INTERFERÊNCIA. AF_09/2024</t>
  </si>
  <si>
    <t>ESCAVAÇÃO MECANIZADA DE VALA COM PROF. MAIOR QUE 1,5 M ATÉ 3,0 M (MÉDIA MONTANTE E JUSANTE/UMA COMPOSIÇÃO POR TRECHO), RETROESCAV. (0,26 M3), LARG. DE 0,8 M A 1,5 M, EM SOLO MOLE, EM LOCAIS COM ALTO NÍVEL DE INTERFERÊNCIA. AF_09/2024</t>
  </si>
  <si>
    <t>ESCAVAÇÃO MECANIZADA DE VALA COM PROF. ATÉ 1,5 M (MÉDIA MONTANTE E JUSANTE/UMA COMPOSIÇÃO POR TRECHO), RETROESCAV. (0,26 M3), LARG. MENOR QUE 0,8 M, EM SOLO MOLE, LOCAIS COM BAIXO NÍVEL DE INTERFERÊNCIA. AF_09/2024</t>
  </si>
  <si>
    <t>ESCAVAÇÃO MECANIZADA DE VALA COM PROF. ATÉ 1,5 M (MÉDIA MONTANTE E JUSANTE/UMA COMPOSIÇÃO POR TRECHO), RETROESCAV. (0,26 M3), LARG. DE 0,8 M A 1,5 M, EM SOLO MOLE, LOCAIS COM BAIXO NÍVEL DE INTERFERÊNCIA. AF_09/2024</t>
  </si>
  <si>
    <t>ESCAVAÇÃO MECANIZADA DE VALA COM PROF. MAIOR QUE 1,5 M ATÉ 3,0 M (MÉDIA MONTANTE E JUSANTE/UMA COMPOSIÇÃO POR TRECHO), RETROESCAV. (0,26 M3),LARG. MENOR QUE 0,8 M, EM SOLO MOLE, LOCAIS COM BAIXO NÍVEL DE INTERFERÊNCIA. AF_09/2024</t>
  </si>
  <si>
    <t>ESCAVAÇÃO MECANIZADA DE VALA COM PROF. MAIOR QUE 1,5 M ATÉ 3,0 M (MÉDIA MONTANTE E JUSANTE/UMA COMPOSIÇÃO POR TRECHO), RETROESCAV. (0,26 M3), LARG. DE 0,8 M A 1,5 M, EM SOLO MOLE, LOCAIS COM BAIXO NÍVEL DE INTERFERÊNCIA. AF_09/2024</t>
  </si>
  <si>
    <t>ESCAVAÇÃO MECANIZADA DE VALA COM PROF. ATÉ 1,5 M (MÉDIA MONTANTE E JUSANTE/UMA COMPOSIÇÃO POR TRECHO), ESCAVADEIRA (0,8 M3),LARG. ATÉ 1,5 M, EM SOLO DE 2A CATEGORIA, EM LOCAIS COM ALTO NÍVEL DE INTERFERÊNCIA. AF_09/2024</t>
  </si>
  <si>
    <t>ESCAVAÇÃO MECANIZADA DE VALA COM PROF. ATÉ 1,5 M (MÉDIA MONTANTE E JUSANTE/UMA COMPOSIÇÃO POR TRECHO), ESCAVADEIRA (0,8 M3), LARG. DE 1,5 M A 2,5 M, EM SOLO DE 2A CATEGORIA, EM LOCAIS COM ALTO NÍVEL DE INTERFERÊNCIA. AF_09/2024</t>
  </si>
  <si>
    <t>ESCAVAÇÃO MECANIZADA DE VALA COM PROF. MAIOR QUE 1,5 M ATÉ 3,0 M (MÉDIA MONTANTE E JUSANTE/UMA COMPOSIÇÃO POR TRECHO), ESCAVADEIRA (0,8 M3), LARG. ATÉ 1,5 M, EM SOLO DE 2A CATEGORIA, EM LOCAIS COM ALTO NÍVEL DE INTERFERÊNCIA. AF_09/2024</t>
  </si>
  <si>
    <t>ESCAVAÇÃO MECANIZADA DE VALA COM PROF. MAIOR QUE 3,0 M ATÉ 4,5 M (MÉDIA MONTANTE E JUSANTE/UMA COMPOSIÇÃO POR TRECHO), ESCAVADEIRA (0,8 M3), LARG. MENOR QUE 1,5 M, EM SOLO DE 2A CATEGORIA, EM LOCAIS COM ALTO NÍVEL DE INTERFERÊNCIA. AF_09/2024</t>
  </si>
  <si>
    <t>ESCAVAÇÃO MECANIZADA DE VALA COM PROF.MAIOR QUE 4,5 M ATÉ 6,0 M (MÉDIA MONTANTE E JUSANTE/UMA COMPOSIÇÃO POR TRECHO),COM ESCAVADEIRA (0,8 M3), LARG. MENOR QUE 1,5 M, EM SOLO DE 2A CATEGORIA, EM LOCAIS COM ALTO NÍVEL DE INTERFERÊNCIA. AF_09/2024</t>
  </si>
  <si>
    <t>ESCAVAÇÃO MECANIZADA DE VALA COM PROF. MAIOR QUE 1,5 M ATÉ 3,0 M (MÉDIA MONTANTE E JUSANTE/UMA COMPOSIÇÃO POR TRECHO),COM ESCAVADEIRA (1,2 M3),LARG. DE 1,5 M A 2,5 M, EM SOLO DE 2A CATEGORIA, EM LOCAIS COM ALTO NÍVEL DE INTERFERÊNCIA. AF_09/2024</t>
  </si>
  <si>
    <t>ESCAVAÇÃO MECANIZADA DE VALA COM PROF. DE 3,0 M ATÉ 4,5 M (MÉDIA MONTANTE E JUSANTE/UMA COMPOSIÇÃO POR TRECHO), ESCAVADEIRA (1,2 M3), LARG. DE 1,5 M A 2,5 M, EM SOLO DE 2A CATEGORIA, EM LOCAIS COM ALTO NÍVEL DE INTERFERÊNCIA. AF_09/2024</t>
  </si>
  <si>
    <t>ESCAVAÇÃO MECANIZADA DE VALA COM PROF. MAIOR QUE 4,5 M ATÉ 6,0 M (MÉDIA MONTANTE E JUSANTE/UMA COMPOSIÇÃO POR TRECHO), ESCAVADEIRA (1,2 M3), LARG. DE 1,5 M A 2,5 M, EM SOLO DE 2A CATEGORIA, EM LOCAIS COM ALTO NÍVEL DE INTERFERÊNCIA. AF_09/2024</t>
  </si>
  <si>
    <t>ESCAVAÇÃO MECANIZADA DE VALA COM PROF. ATÉ 1,5 M (MÉDIA MONTANTE E JUSANTE/UMA COMPOSIÇÃO POR TRECHO),COM ESCAVADEIRA (0,8 M3), LARG. MENOR QUE 1,5 M, EM SOLO DE 2A CATEGORIA, LOCAIS COM BAIXO NÍVEL DE INTERFERÊNCIA. AF_09/2024</t>
  </si>
  <si>
    <t>ESCAVAÇÃO MECANIZADA DE VALA COM PROF. ATÉ 1,5 M (MÉDIA MONTANTE E JUSANTE/UMA COMPOSIÇÃO POR TRECHO), ESCAVADEIRA (0,8 M3), LARG. DE 1,5 M A 2,5 M, EM SOLO DE 2A CATEGORIA, LOCAIS COM BAIXO NÍVEL DE INTERFERÊNCIA. AF_09/2024</t>
  </si>
  <si>
    <t>ESCAVAÇÃO MECANIZADA DE VALA COM PROF. MAIOR QUE 1,5 M E ATÉ 3,0 M (MÉDIA MONTANTE E JUSANTE/UMA COMPOSIÇÃO POR TRECHO), ESCAVADEIRA (0,8 M3), LARG. MENOR QUE 1,5 M, EM SOLO DE 2A CATEGORIA, LOCAIS COM BAIXO NÍVEL DE INTERFERÊNCIA. AF_09/2024</t>
  </si>
  <si>
    <t>ESCAVAÇÃO MECANIZADA DE VALA COM PROF.MAIOR QUE 3,0 M ATÉ 4,5 M (MÉDIA MONTANTE E JUSANTE/UMA COMPOSIÇÃO POR TRECHO), ESCAVADEIRA (0,8 M3), LARG. MENOR QUE 1,5 M, EM SOLO DE 2A CATEGORIA, LOCAIS COM BAIXO NÍVEL DE INTERFERÊNCIA. AF_09/2024</t>
  </si>
  <si>
    <t>ESCAVAÇÃO MECANIZADA DE VALA COM PROF.MAIOR QUE 4,5 M ATÉ 6,0 M (MÉDIA MONTANTE E JUSANTE/UMA COMPOSIÇÃO POR TRECHO),COM ESCAVADEIRA (0,8 M3), LARG. MENOR QUE 1,5 M, EM SOLO DE 2A CATEGORIA, EM LOCAIS COM BAIXO NÍVEL DE INTERFERÊNCIA. AF_09/2024</t>
  </si>
  <si>
    <t>ESCAVAÇÃO MECANIZADA DE VALA COM PROF. MAIOR QUE 1,5 M ATÉ 3,0 M (MÉDIA MONTANTE E JUSANTE/UMA COMPOSIÇÃO POR TRECHO),COM ESCAVADEIRA (1,2 M3),LARG. DE 1,5 M A 2,5 M, EM SOLO DE 2A CATEGORIA, LOCAIS COM BAIXO NÍVEL DE INTERFERÊNCIA. AF_09/2024</t>
  </si>
  <si>
    <t>ESCAVAÇÃO MECANIZADA DE VALA COM PROF. MAIOR QUE 3,0 M ATÉ 4,5 M (MÉDIA MONTANTE E JUSANTE/UMA COMPOSIÇÃO POR TRECHO), ESCAVADEIRA (1,2 M3), LARG. DE 1,5 M A 2,5 M, EM SOLO DE 2A CATEGORIA, LOCAIS COM BAIXO NÍVEL DE INTERFERÊNCIA. AF_09/2024</t>
  </si>
  <si>
    <t>ESCAVAÇÃO MECANIZADA DE VALA COM PROF. MAIOR QUE 4,5 M ATÉ 6,0 M (MÉDIA MONTANTE E JUSANTE/UMA COMPOSIÇÃO POR TRECHO), ESCAVADEIRA (1,2 M3), LARG. DE 1,5 M A 2,5 M, EM SOLO DE 2A CATEGORIA, LOCAIS COM BAIXO NÍVEL DE INTERFERÊNCIA. AF_09/2024</t>
  </si>
  <si>
    <t>ESCAVAÇÃO MECANIZADA DE VALA COM PROF. ATÉ 1,5 M (MÉDIA MONTANTE E JUSANTE/UMA COMPOSIÇÃO POR TRECHO), RETROESCAV. (0,26 M3), LARG. MENOR QUE 0,8 M, EM SOLO DE 2A CATEGORIA, EM LOCAIS COM ALTO NÍVEL DE INTERFERÊNCIA. AF_09/2024</t>
  </si>
  <si>
    <t>ESCAVAÇÃO MECANIZADA DE VALA COM PROF. ATÉ 1,5 M (MÉDIA MONTANTE E JUSANTE/UMA COMPOSIÇÃO POR TRECHO), RETROESCAV. (0,26 M3), LARG. DE 0,8 M A 1,5 M, EM SOLO DE 2A CATEGORIA, EM LOCAIS COM ALTO NÍVEL DE INTERFERÊNCIA. AF_09/2024</t>
  </si>
  <si>
    <t>ESCAVAÇÃO MECANIZADA DE VALA COM PROF. MAIOR QUE 1,5 M ATÉ 3,0 M (MÉDIA MONTANTE E JUSANTE/UMA COMPOSIÇÃO POR TRECHO), RETROESCAV. (0,26 M3), LARG. MENOR QUE 0,8 M, EM SOLO DE 2A CATEGORIA, EM LOCAIS COM ALTO NÍVEL DE INTERFERÊNCIA. AF_09/2024</t>
  </si>
  <si>
    <t>ESCAVAÇÃO MECANIZADA DE VALA COM PROF. MAIOR QUE 1,5 M ATÉ 3,0 M (MÉDIA MONTANTE E JUSANTE/UMA COMPOSIÇÃO POR TRECHO), RETROESCAV. (0,26 M3), LARG. DE 0,8 M A 1,5 M, EM SOLO DE 2A CATEGORIA, EM LOCAIS COM ALTO NÍVEL DE INTERFERÊNCIA. AF_09/2024</t>
  </si>
  <si>
    <t>ESCAVAÇÃO MECANIZADA DE VALA COM PROF. ATÉ 1,5 M (MÉDIA MONTANTE E JUSANTE/UMA COMPOSIÇÃO POR TRECHO), RETROESCAV. (0,26 M3), LARGURA MENOR QUE 0,8 M, EM SOLO DE 2A CATEGORIA, EM LOCAIS COM BAIXO NÍVEL DE INTERFERÊNCIA. AF_09/2024</t>
  </si>
  <si>
    <t>ESCAVAÇÃO MECANIZADA DE VALA COM PROF. ATÉ 1,5 M (MÉDIA MONTANTE E JUSANTE/UMA COMPOSIÇÃO POR TRECHO), RETROESCAV. (0,26 M3), LARG. DE 0,8 M A 1,5 M, EM SOLO DE 2A CATEGORIA, EM LOCAIS COM BAIXO NÍVEL DE INTERFERÊNCIA. AF_09/2024</t>
  </si>
  <si>
    <t>ESCAVAÇÃO MECANIZADA DE VALA COM PROF. MAIOR QUE 1,5 M ATÉ 3,0 M (MÉDIA MONTANTE E JUSANTE/UMA COMPOSIÇÃO POR TRECHO), RETROESCAV. (0,26 M3),LARG. MENOR QUE 0,8 M, EM SOLO DE 2A CATEGORIA, EM LOCAIS COM BAIXO NÍVEL DE INTERFERÊNCIA. AF_09/2024</t>
  </si>
  <si>
    <t>ESCAVAÇÃO MECANIZADA DE VALA COM PROF. MAIOR QUE 1,5 M ATÉ 3,0 M (MÉDIA MONTANTE E JUSANTE/UMA COMPOSIÇÃO POR TRECHO), RETROESCAV. (0,26 M3), LARG. DE 0,8 M A 1,5 M, EM SOLO DE 2A CATEGORIA, EM LOCAIS COM BAIXO NÍVEL DE INTERFERÊNCIA. AF_09/2024</t>
  </si>
  <si>
    <t>EXECUÇÃO E COMPACTAÇÃO DE CORPO DE ATERRO DE ATERRO (95% DE ENERGIA DO PROCTOR NORMAL) COM SOLO PREDOMINANTEMENTE ARGILOSO ESPESSURA 15 CM - EXCLUSIVE MATERIAL, ESCAVAÇÃO, CARGA E TRANSPORTE. AF_09/2024</t>
  </si>
  <si>
    <t>EXECUÇÃO E COMPACTAÇÃO DE CORPO DE ATERRO (95% DE ENERGIA DO PROCTOR NORMAL) COM SOLO PREDOMINANTEMENTE ARENOSO ESPESSURA 15CM - EXCLUSIVE MATERIAL, ESCAVAÇÃO, CARGA E TRANSPORTE. AF_09/2024</t>
  </si>
  <si>
    <t>EXECUÇÃO E COMPACTAÇÃO DE CORPO DE ATERRO DE ATERRO (95%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</si>
  <si>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</si>
  <si>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15 CM - EXCLUSIVE ESCAVAÇÃO, CARGA E TRANSPORTE E SOLO. AF_09/2024</t>
  </si>
  <si>
    <t>EXECUÇÃO E COMPACTAÇÃO DE CORPO DE ATERRO DE ATERRO (95% DE ENERGIA DO PROCTOR NORMAL) COM SOLO PREDOMINANTEMENTE ARGILOSO, EM CAMADAS COM ESPESSURA DE 20 CM - EXCLUSIVE ESCAVAÇÃO, CARGA E TRANSPORTE E SOLO. AF_09/2024</t>
  </si>
  <si>
    <t>EXECUÇÃO E COMPACTAÇÃO DE CAMADA FINAL DE ATERRO (100% DE ENERGIA DO PROCTOR NORMAL) COM SOLO PREDOMINANTEMENTE ARGILOSO, EM CAMADAS COM ESPESSURA DE 20 CM - EXCLUSIVE ESCAVAÇÃO, CARGA E TRANSPORTE E SOLO. AF_09/2024</t>
  </si>
  <si>
    <t>EXECUÇÃO E COMPACTAÇÃO DE CORPO DE ATERRO DE ATERRO (95%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</si>
  <si>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</si>
  <si>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15 CM - EXCLUSIVE ESCAVAÇÃO, CARGA E TRANSPORTE E SOLO. AF_09/2024</t>
  </si>
  <si>
    <t>EXECUÇÃO E COMPACTAÇÃO DE CORPO DE ATERRO (95% DE ENERGIA DO PROCTOR NORMAL) COM SOLO PREDOMINANTEMENTE ARENOSO, EM CAMADAS COM ESPESSURA DE 20 CM - EXCLUSIVE ESCAVAÇÃO, CARGA E TRANSPORTE E SOLO. AF_09/2024</t>
  </si>
  <si>
    <t>EXECUÇÃO E COMPACTAÇÃO DE CAMADA FINAL DE ATERRO (100% DE ENERGIA DO PROCTOR NORMAL) COM SOLO PREDOMINANTEMENTE ARENOSO, EM CAMADAS COM ESPESSURA DE 20 CM - EXCLUSIVE ESCAVAÇÃO, CARGA E TRANSPORTE E SOLO. AF_09/2024</t>
  </si>
  <si>
    <t>REGULARIZAÇÃO E COMPACTAÇÃO DE SUBLEITO DE SOLO PREDOMINANTEMENTE ARGILOSO, PARA OBRAS DE CONSTRUÇÃO DE PAVIMENTOS. AF_09/2024</t>
  </si>
  <si>
    <t>REGULARIZAÇÃO E COMPACTAÇÃO DE SUBLEITO DE SOLO PREDOMINANTEMENTE ARENOSO, PARA OBRAS DE CONSTRUÇÃO DE PAVIMENTOS. AF_09/2024</t>
  </si>
  <si>
    <t>REGULARIZAÇÃO E COMPACTAÇÃO DE SUBLEITO DE SOLO PREDOMINANTEMENTE ARGILOSO, PARA OBRAS DE RECONSTRUÇÃO DE PAVIMENTOS. AF_09/2024</t>
  </si>
  <si>
    <t>REGULARIZAÇÃO E COMPACTAÇÃO DE SUBLEITO DE SOLO PREDOMINANTEMENTE ARENOSO, PARA OBRAS DE RECONSTRUÇÃO DE PAVIMENTOS. AF_09/2024</t>
  </si>
  <si>
    <t>CONSTRUÇÃO DE BASE E SUB-BASE PARA PAVIMENTAÇÃO DE SOLO DE COMPORTAMENTO LATERÍTICO (ARENOSO), COM ESPESSURA DE 15 CM - EXCLUSIVE ESCAVAÇÃO, CARGA E TRANSPORTE E SOLO. AF_09/2024</t>
  </si>
  <si>
    <t>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</si>
  <si>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- 4%, MISTURA EM PISTA, COM ESPESSURA DE 15 CM - EXCLUSIVE ESCAVAÇÃO, CARGA E TRANSPORTE E SOLO. AF_09/2024</t>
  </si>
  <si>
    <t>CONSTRUÇÃO DE BASE E SUB-BASE PARA PAVIMENTAÇÃO DE SOLO (PREDOMINANTEMENTE ARENOSO) COM CIMENTO - 6%, MISTURA EM PISTA, COM ESPESSURA DE 15 CM - EXCLUSIVE ESCAVAÇÃO, CARGA E TRANSPORTE E SOLO. AF_09/2024</t>
  </si>
  <si>
    <t>CONSTRUÇÃO DE BASE E SUB-BASE PARA PAVIMENTAÇÃO DE SOLO (PREDOMINANTEMENTE ARENOSO) COM CIMENTO - 8%, MISTURA EM PISTA, COM ESPESSURA DE 15 CM - EXCLUSIVE ESCAVAÇÃO, CARGA E TRANSPORTE E SOLO. AF_09/2024</t>
  </si>
  <si>
    <t>CONSTRUÇÃO DE BASE E SUB-BASE PARA PAVIMENTAÇÃO DE BRITA GRADUADA SIMPLES, COM ESPESSURA DE 15 CM - EXCLUSIVE CARGA E TRANSPORTE. AF_09/2024</t>
  </si>
  <si>
    <t>CONSTRUÇÃO DE BASE E SUB-BASE PARA PAVIMENTAÇÃO DE BRITA GRADUADA SIMPLES TRATADA COM CIMENTO, COM ESPESSURA DE 15 CM - EXCLUSIVE CARGA E TRANSPORTE. AF_09/2024</t>
  </si>
  <si>
    <t>CONSTRUÇÃO DE BASE E SUB-BASE PARA PAVIMENTAÇÃO DE CONCRETO COMPACTADO COM ROLO, COM ESPESSURA DE 15 CM - EXCLUSIVE CARGA E TRANSPORTE. AF_09/2024</t>
  </si>
  <si>
    <t>CONSTRUÇÃO DE BASE E SUB-BASE PARA PAVIMENTAÇÃO DE RACHÃO, COM ESPESSURA DE 40 CM - EXCLUSIVE CARGA E TRANSPORTE. AF_09/2024</t>
  </si>
  <si>
    <t>CONSTRUÇÃO DE BASE E SUB-BASE PARA PAVIMENTAÇÃO DE MACADAME SECO, COM ESPESSURA DE 15 CM - EXCLUSIVE CARGA E TRANSPORTE. AF_09/2024</t>
  </si>
  <si>
    <t>CONSTRUÇÃO DE BASE E SUB-BASE PARA PAVIMENTAÇÃO DE SOLO (PREDOMINANTEMENTE ARENOSO) BRITA - 40%-60%, MISTURA EM PISTA, COM ESPESSURA DE 15 CM - EXCLUSIVE ESCAVAÇÃO, CARGA E TRANSPORTE E SOLO. AF_09/2024</t>
  </si>
  <si>
    <t>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</si>
  <si>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- 40%-60% COM CIMENTO - 4%, MISTURA EM PISTA, COM ESPESSURA DE 15 CM - EXCLUSIVE ESCAVAÇÃO, CARGA E TRANSPORTE E SOLO. AF_09/2024</t>
  </si>
  <si>
    <t>CONSTRUÇÃO DE BASE E SUB-BASE PARA PAVIMENTAÇÃO DE SOLO (PREDOMINANTEMENTE ARENOSO) BRITA - 40%-60% COM CIMENTO - 6%, MISTURA EM PISTA, COM ESPESSURA DE 15 CM - EXCLUSIVE ESCAVAÇÃO, CARGA E TRANSPORTE E SOLO. AF_09/2024</t>
  </si>
  <si>
    <t>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</si>
  <si>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- 50%-50% COM CIMENTO - 4%, MISTURA EM PISTA, COM ESPESSURA DE 15 CM - EXCLUSIVE ESCAVAÇÃO, CARGA E TRANSPORTE E SOLO. AF_09/2024</t>
  </si>
  <si>
    <t>CONSTRUÇÃO DE BASE E SUB-BASE PARA PAVIMENTAÇÃO DE SOLO (PREDOMINANTEMENTE ARENOSO) BRITA - 50%-50% COM CIMENTO - 6%, MISTURA EM PISTA, COM ESPESSURA DE 15 CM - EXCLUSIVE ESCAVAÇÃO, CARGA E TRANSPORTE E SOLO. AF_09/2024</t>
  </si>
  <si>
    <t>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</si>
  <si>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</si>
  <si>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- 50%-50%, MISTURA EM PISTA, COM ESPESSURA DE 15 CM - EXCLUSIVE ESCAVAÇÃO, CARGA E TRANSPORTE E SOLO. AF_09/2024</t>
  </si>
  <si>
    <t>ESPALHAMENTO DE MATERIAL COM TRATOR DE ESTEIRAS. AF_09/2024</t>
  </si>
  <si>
    <t>REGULARIZAÇÃO DE SUPERFÍCIES COM MOTONIVELADORA. AF_09/2024</t>
  </si>
  <si>
    <t>CONSTRUÇÃO DE BASE E SUB-BASE PARA PAVIMENTAÇÃO DE SOLO ESTABILIZADO GRANULOMETRICAMENTE COM MISTURA DE SOLOS EM PISTA - EXCLUSIVE SOLO, ESCAVAÇÃO, CARGA E TRANSPORTE. AF_09/2024</t>
  </si>
  <si>
    <t>CONSTRUÇÃO DE BASE E SUB-BASE PARA PAVIMENTAÇÃO DE SOLO ESTABILIZADO GRANULOMETRICAMENTE SEM MISTURA DE SOLOS - EXCLUSIVE SOLO, ESCAVAÇÃO, CARGA E TRANSPORTE. AF_09/2024</t>
  </si>
  <si>
    <t>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</si>
  <si>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</si>
  <si>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15 CM - EXCLUSIVE ESCAVAÇÃO, CARGA E TRANSPORTE E SOLO. AF_09/2024</t>
  </si>
  <si>
    <t>CONSTRUÇÃO DE BASE E SUB-BASE PARA PAVIMENTAÇÃO DE SOLO DE COMPORTAMENTO LATERÍTICO (ARENOSO), COM ESPESSURA DE 20 CM - EXCLUSIVE ESCAVAÇÃO, CARGA E TRANSPORTE E SOLO. AF_09/2024</t>
  </si>
  <si>
    <t>RECONSTRUÇÃO DE BASE E SUB-BASE PARA PAVIMENTAÇÃO DE SOLO DE COMPORTAMENTO LATERÍTICO (ARENOSO), COM ESPESSURA DE 20 CM - EXCLUSIVE ESCAVAÇÃO, CARGA E TRANSPORTE E SOLO. AF_09/2024</t>
  </si>
  <si>
    <t>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</si>
  <si>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</si>
  <si>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- 4%, MISTURA EM PISTA, COM ESPESSURA DE 10 CM - EXCLUSIVE ESCAVAÇÃO, CARGA E TRANSPORTE E SOLO. AF_09/2024</t>
  </si>
  <si>
    <t>RECONSTRUÇÃO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</si>
  <si>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</si>
  <si>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</si>
  <si>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BRITA - 40%-60%, MISTURA EM PISTA, COM ESPESSURA DE 10 CM - EXCLUSIVE ESCAVAÇÃO, CARGA E TRANSPORTE E SOLO. AF_09/2024</t>
  </si>
  <si>
    <t>RECONSTRUÇÃO DE BASE E SUB-BASE PARA PAVIMENTAÇÃO DE SOLO (PREDOMINANTEMENTE ARENOSO) BRITA - 40%-60%, MISTURA EM PISTA, COM ESPESSURA DE 15 CM - EXCLUSIVE ESCAVAÇÃO, CARGA E TRANSPORTE E SOLO. AF_09/2024</t>
  </si>
  <si>
    <t>RECONSTRUÇÃO DE BASE E SUB-BASE PARA PAVIMENTAÇÃO DE SOLO (PREDOMINANTEMENTE ARENOSO) BRITA - 50%-50%, MISTURA EM PISTA, COM ESPESSURA DE 10 CM - EXCLUSIVE ESCAVAÇÃO, CARGA E TRANSPORTE E SOLO. AF_09/2024</t>
  </si>
  <si>
    <t>RECONSTRUÇÃO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</si>
  <si>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- 50%-50%, MISTURA EM PISTA, COM ESPESSURA DE 20 CM - EXCLUSIVE ESCAVAÇÃO, CARGA E TRANSPORTE E SOLO. AF_09/2024</t>
  </si>
  <si>
    <t>RECONSTRUÇÃO DE BASE E SUB-BASE PARA PAVIMENTAÇÃO DE SOLO (PREDOMINANTEMENTE ARENOSO) BRITA - 50%-50%, MISTURA EM PISTA, COM ESPESSURA DE 20 CM - EXCLUSIVE ESCAVAÇÃO, CARGA E TRANSPORTE E SOLO. AF_09/2024</t>
  </si>
  <si>
    <t>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</si>
  <si>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</si>
  <si>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</si>
  <si>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- 40%-60%, MISTURA EM PISTA, COM ESPESSURA DE 20 CM - EXCLUSIVE ESCAVAÇÃO, CARGA E TRANSPORTE E SOLO. AF_09/2024</t>
  </si>
  <si>
    <t>RECONSTRUÇÃO DE BASE E SUB-BASE PARA PAVIMENTAÇÃO DE SOLO (PREDOMINANTEMENTE ARGILOSO) BRITA - 40%-60%, MISTURA EM PISTA, COM ESPESSURA DE 20 CM - EXCLUSIVE ESCAVAÇÃO, CARGA E TRANSPORTE E SOLO. AF_09/2024</t>
  </si>
  <si>
    <t>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</si>
  <si>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</si>
  <si>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15 CM - EXCLUSIVE ESCAVAÇÃO, CARGA E TRANSPORTE E SOLO. AF_09/2024</t>
  </si>
  <si>
    <t>CONSTRUÇÃO DE BASE E SUB-BASE PARA PAVIMENTAÇÃO DE SOLO (PREDOMINANTEMENTE ARGILOSO) BRITA - 50%-50%, MISTURA EM PISTA, COM ESPESSURA DE 20 CM - EXCLUSIVE ESCAVAÇÃO, CARGA E TRANSPORTE E SOLO. AF_09/2024</t>
  </si>
  <si>
    <t>RECONSTRUÇÃO DE BASE E SUB-BASE PARA PAVIMENTAÇÃO DE SOLO (PREDOMINANTEMENTE ARGILOSO) BRITA - 50%-50%, MISTURA EM PISTA, COM ESPESSURA DE 20 CM - EXCLUSIVE ESCAVAÇÃO, CARGA E TRANSPORTE E SOLO. AF_09/2024</t>
  </si>
  <si>
    <t>CONSTRUÇÃO DE BASE E SUB-BASE PARA PAVIMENTAÇÃO DE SOLO (PREDOMINANTEMENTE ARENOSO) MELHORADO COM CIMENTO - 4%, MISTURA EM PISTA, COM ESPESSURA DE 10 CM - EXCLUSIVE ESCAVAÇÃO, CARGA E TRANSPORTE E SOLO. AF_09/2024</t>
  </si>
  <si>
    <t>CONSTRUÇÃO DE BASE E SUB-BASE PARA PAVIMENTAÇÃO DE SOLO (PREDOMINANTEMENTE ARENOSO) COM CIMENTO - 6%, MISTURA EM PISTA, COM ESPESSURA DE 10 CM - EXCLUSIVE ESCAVAÇÃO, CARGA E TRANSPORTE E SOLO. AF_09/2024</t>
  </si>
  <si>
    <t>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</si>
  <si>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COM CIMENTO - 6%, MISTURA EM PISTA, COM ESPESSURA DE 10 CM - EXCLUSIVE ESCAVAÇÃO, CARGA E TRANSPORTE E SOLO. AF_09/2024</t>
  </si>
  <si>
    <t>RECONSTRUÇÃO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</si>
  <si>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MELHORADO COM CIMENTO - 4%, MISTURA EM PISTA, COM ESPESSURA DE 15 CM - EXCLUSIVE ESCAVAÇÃO, CARGA E TRANSPORTE E SOLO. AF_09/2024</t>
  </si>
  <si>
    <t>RECONSTRUÇÃO DE BASE E SUB-BASE PARA PAVIMENTAÇÃO DE SOLO (PREDOMINANTEMENTE ARENOSO) COM CIMENTO - 6%, MISTURA EM PISTA, COM ESPESSURA DE 15 CM - EXCLUSIVE ESCAVAÇÃO, CARGA E TRANSPORTE E SOLO. AF_09/2024</t>
  </si>
  <si>
    <t>RECONSTRUÇÃO DE BASE E SUB-BASE PARA PAVIMENTAÇÃO DE SOLO (PREDOMINANTEMENTE ARENOSO) COM CIMENTO - 8%, MISTURA EM PISTA, COM ESPESSURA DE 15 CM - EXCLUSIVE ESCAVAÇÃO, CARGA E TRANSPORTE E SOLO. AF_09/2024</t>
  </si>
  <si>
    <t>CONSTRUÇÃO DE BASE E SUB-BASE PARA PAVIMENTAÇÃO DE SOLO (PREDOMINANTEMENTE ARENOSO) MELHORADO COM CIMENTO - 4%, MISTURA EM PISTA, COM ESPESSURA DE 20 CM - EXCLUSIVE ESCAVAÇÃO, CARGA E TRANSPORTE E SOLO. AF_09/2024</t>
  </si>
  <si>
    <t>CONSTRUÇÃO DE BASE E SUB-BASE PARA PAVIMENTAÇÃO DE SOLO (PREDOMINANTEMENTE ARENOSO) COM CIMENTO - 6%, MISTURA EM PISTA, COM ESPESSURA DE 20 CM - EXCLUSIVE ESCAVAÇÃO, CARGA E TRANSPORTE E SOLO. AF_09/2024</t>
  </si>
  <si>
    <t>CONSTRUÇÃO DE BASE E SUB-BASE PARA PAVIMENTAÇÃO DE SOLO (PREDOMINANTEMENTE ARENOSO) COM CIMENTO - 8%, MISTURA EM PISTA, COM ESPESSURA DE 20 CM - EXCLUSIVE ESCAVAÇÃO, CARGA E TRANSPORTE E SOLO. AF_09/2024</t>
  </si>
  <si>
    <t>RECONSTRUÇÃO DE BASE E SUB-BASE PARA PAVIMENTAÇÃO DE SOLO (PREDOMINANTEMENTE ARENOSO) MELHORADO COM CIMENTO - 4%, MISTURA EM PISTA, COM ESPESSURA DE 20 CM - EXCLUSIVE ESCAVAÇÃO, CARGA E TRANSPORTE E SOLO. AF_09/2024</t>
  </si>
  <si>
    <t>RECONSTRUÇÃO DE BASE E SUB-BASE PARA PAVIMENTAÇÃO DE SOLO (PREDOMINANTEMENTE ARENOSO) COM CIMENTO - 6%, MISTURA EM PISTA, COM ESPESSURA DE 20 CM - EXCLUSIVE ESCAVAÇÃO, CARGA E TRANSPORTE E SOLO. AF_09/2024</t>
  </si>
  <si>
    <t>RECONSTRUÇÃO DE BASE E SUB-BASE PARA PAVIMENTAÇÃO DE SOLO (PREDOMINANTEMENTE ARENOSO) COM CIMENTO - 8%, MISTURA EM PISTA, COM ESPESSURA DE 20 CM - EXCLUSIVE ESCAVAÇÃO, CARGA E TRANSPORTE E SOLO. AF_09/2024</t>
  </si>
  <si>
    <t>CONSTRUÇÃO DE BASE E SUB-BASE PARA PAVIMENTAÇÃO DE SOLO (PREDOMINANTEMENTE ARENOSO) BRITA - 40%-60% COM CIMENTO - 4%, MISTURA EM PISTA, COM ESPESSURA DE 10 CM - EXCLUSIVE ESCAVAÇÃO, CARGA E TRANSPORTE E SOLO. AF_09/2024</t>
  </si>
  <si>
    <t>CONSTRUÇÃO DE BASE E SUB-BASE PARA PAVIMENTAÇÃO DE SOLO (PREDOMINANTEMENTE ARENOSO) BRITA - 40%-60% COM CIMENTO - 6%, MISTURA EM PISTA, COM ESPESSURA DE 10 CM - EXCLUSIVE ESCAVAÇÃO, CARGA E TRANSPORTE E SOLO. AF_09/2024</t>
  </si>
  <si>
    <t>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</si>
  <si>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- 4%, MISTURA EM PISTA, COM ESPESSURA DE 10 CM - EXCLUSIVE ESCAVAÇÃO, CARGA E TRANSPORTE E SOLO. AF_09/2024</t>
  </si>
  <si>
    <t>RECONSTRUÇÃO DE BASE E SUB-BASE PARA PAVIMENTAÇÃO DE SOLO (PREDOMINANTEMENTE ARENOSO) BRITA - 40%-60% COM CIMENTO - 6%, MISTURA EM PISTA, COM ESPESSURA DE 10 CM - EXCLUSIVE ESCAVAÇÃO, CARGA E TRANSPORTE E SOLO. AF_09/2024</t>
  </si>
  <si>
    <t>RECONSTRUÇÃO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</si>
  <si>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- 4%, MISTURA EM PISTA, COM ESPESSURA DE 15 CM - EXCLUSIVE ESCAVAÇÃO, CARGA E TRANSPORTE E SOLO. AF_09/2024</t>
  </si>
  <si>
    <t>RECONSTRUÇÃO DE BASE E SUB-BASE PARA PAVIMENTAÇÃO DE SOLO (PREDOMINANTEMENTE ARENOSO) BRITA - 40%-60% COM CIMENTO - 6%, MISTURA EM PISTA, COM ESPESSURA DE 15 CM - EXCLUSIVE ESCAVAÇÃO, CARGA E TRANSPORTE E SOLO. AF_09/2024</t>
  </si>
  <si>
    <t>RECONSTRUÇÃO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</si>
  <si>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- 40%-60% COM CIMENTO - 4%, MISTURA EM PISTA, COM ESPESSURA DE 20 CM - EXCLUSIVE ESCAVAÇÃO, CARGA E TRANSPORTE E SOLO. AF_09/2024</t>
  </si>
  <si>
    <t>CONSTRUÇÃO DE BASE E SUB-BASE PARA PAVIMENTAÇÃO DE SOLO (PREDOMINANTEMENTE ARENOSO) BRITA - 40%-60% COM CIMENTO - 6%, MISTURA EM PISTA, COM ESPESSURA DE 20 CM - EXCLUSIVE ESCAVAÇÃO, CARGA E TRANSPORTE E SOLO. AF_09/2024</t>
  </si>
  <si>
    <t>CONSTRUÇÃO DE BASE E SUB-BASE PARA PAVIMENTAÇÃO DE SOLO (PREDOMINANTEMENTE ARENOSO) BRITA - 40%-60% COM CIMENTO - 8%, MISTURA EM PISTA, COM ESPESSURA DE 20 CM - EXCLUSIVE ESCAVAÇÃO, CARGA E TRANSPORTE E SOLO. AF_09/2024</t>
  </si>
  <si>
    <t>RECONSTRUÇÃO DE BASE E SUB-BASE PARA PAVIMENTAÇÃO DE SOLO (PREDOMINANTEMENTE ARENOSO) BRITA - 40%-60% COM CIMENTO - 4%, MISTURA EM PISTA, COM ESPESSURA DE 20 CM - EXCLUSIVE ESCAVAÇÃO, CARGA E TRANSPORTE E SOLO. AF_09/2024</t>
  </si>
  <si>
    <t>RECONSTRUÇÃO DE BASE E SUB-BASE PARA PAVIMENTAÇÃO DE SOLO (PREDOMINANTEMENTE ARENOSO) BRITA - 40%-60% COM CIMENTO - 6%, MISTURA EM PISTA, COM ESPESSURA DE 20 CM - EXCLUSIVE ESCAVAÇÃO, CARGA E TRANSPORTE E SOLO. AF_09/2024</t>
  </si>
  <si>
    <t>RECONSTRUÇÃO DE BASE E SUB-BASE PARA PAVIMENTAÇÃO DE SOLO (PREDOMINANTEMENTE ARENOSO) BRITA - 40%-60% COM CIMENTO - 8%, MISTURA EM PISTA, COM ESPESSURA DE 20 CM - EXCLUSIVE ESCAVAÇÃO, CARGA E TRANSPORTE E SOLO. AF_09/2024</t>
  </si>
  <si>
    <t>CONSTRUÇÃO DE BASE E SUB-BASE PARA PAVIMENTAÇÃO DE SOLO (PREDOMINANTEMENTE ARENOSO) BRITA - 50%-50% COM CIMENTO - 4%, MISTURA EM PISTA, COM ESPESSURA DE 10 CM - EXCLUSIVE ESCAVAÇÃO, CARGA E TRANSPORTE E SOLO. AF_09/2024</t>
  </si>
  <si>
    <t>CONSTRUÇÃO DE BASE E SUB-BASE PARA PAVIMENTAÇÃO DE SOLO (PREDOMINANTEMENTE ARENOSO) BRITA - 50%-50% COM CIMENTO - 6%, MISTURA EM PISTA, COM ESPESSURA DE 10 CM - EXCLUSIVE ESCAVAÇÃO, CARGA E TRANSPORTE E SOLO. AF_09/2024</t>
  </si>
  <si>
    <t>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</si>
  <si>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- 4%, MISTURA EM PISTA, COM ESPESSURA DE 10 CM - EXCLUSIVE ESCAVAÇÃO, CARGA E TRANSPORTE E SOLO. AF_09/2024</t>
  </si>
  <si>
    <t>RECONSTRUÇÃO DE BASE E SUB-BASE PARA PAVIMENTAÇÃO DE SOLO (PREDOMINANTEMENTE ARENOSO) BRITA - 50%-50% COM CIMENTO - 6%, MISTURA EM PISTA, COM ESPESSURA DE 10 CM - EXCLUSIVE ESCAVAÇÃO, CARGA E TRANSPORTE E SOLO. AF_09/2024</t>
  </si>
  <si>
    <t>RECONSTRUÇÃO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</si>
  <si>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- 4%, MISTURA EM PISTA, COM ESPESSURA DE 15 CM - EXCLUSIVE ESCAVAÇÃO, CARGA E TRANSPORTE E SOLO. AF_09/2024</t>
  </si>
  <si>
    <t>RECONSTRUÇÃO DE BASE E SUB-BASE PARA PAVIMENTAÇÃO DE SOLO (PREDOMINANTEMENTE ARENOSO) BRITA - 50%-50% COM CIMENTO - 6%, MISTURA EM PISTA, COM ESPESSURA DE 15 CM - EXCLUSIVE ESCAVAÇÃO, CARGA E TRANSPORTE E SOLO. AF_09/2024</t>
  </si>
  <si>
    <t>RECONSTRUÇÃO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</si>
  <si>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ARENOSO) BRITA - 50%-50% COM CIMENTO - 4%, MISTURA EM PISTA, COM ESPESSURA DE 20 CM - EXCLUSIVE ESCAVAÇÃO, CARGA E TRANSPORTE E SOLO. AF_09/2024</t>
  </si>
  <si>
    <t>CONSTRUÇÃO DE BASE E SUB-BASE PARA PAVIMENTAÇÃO DE SOLO (PREDOMINANTEMENTE ARENOSO) BRITA - 50%-50% COM CIMENTO - 6%, MISTURA EM PISTA, COM ESPESSURA DE 20 CM - EXCLUSIVE ESCAVAÇÃO, CARGA E TRANSPORTE E SOLO. AF_09/2024</t>
  </si>
  <si>
    <t>CONSTRUÇÃO DE BASE E SUB-BASE PARA PAVIMENTAÇÃO DE SOLO (PREDOMINANTEMENTE ARENOSO) BRITA - 50%-50% COM CIMENTO - 8%, MISTURA EM PISTA, COM ESPESSURA DE 20 CM - EXCLUSIVE ESCAVAÇÃO, CARGA E TRANSPORTE E SOLO. AF_09/2024</t>
  </si>
  <si>
    <t>RECONSTRUÇÃO DE BASE E SUB-BASE PARA PAVIMENTAÇÃO DE SOLO (PREDOMINANTEMENTE ARENOSO) BRITA - 50%-50% COM CIMENTO - 4%, MISTURA EM PISTA, COM ESPESSURA DE 20 CM - EXCLUSIVE ESCAVAÇÃO, CARGA E TRANSPORTE E SOLO. AF_09/2024</t>
  </si>
  <si>
    <t>RECONSTRUÇÃO DE BASE E SUB-BASE PARA PAVIMENTAÇÃO DE SOLO (PREDOMINANTEMENTE ARENOSO) BRITA - 50%-50% COM CIMENTO - 6%, MISTURA EM PISTA, COM ESPESSURA DE 20 CM - EXCLUSIVE ESCAVAÇÃO, CARGA E TRANSPORTE E SOLO. AF_09/2024</t>
  </si>
  <si>
    <t>RECONSTRUÇÃO DE BASE E SUB-BASE PARA PAVIMENTAÇÃO DE SOLO (PREDOMINANTEMENTE ARENOSO) BRITA - 50%-50% COM CIMENTO - 8%, MISTURA EM PISTA, COM ESPESSURA DE 20 CM - EXCLUSIVE ESCAVAÇÃO, CARGA E TRANSPORTE E SOLO. AF_09/2024</t>
  </si>
  <si>
    <t>CONSTRUÇÃO DE BASE E SUB-BASE PARA PAVIMENTAÇÃO DE SOLO (PREDOMINANTEMENTE ARENOSO) BRITA - 40%-60%, MISTURA EM PISTA, COM ESPESSURA DE 10 CM - EXCLUSIVE ESCAVAÇÃO, CARGA E TRANSPORTE E SOLO. AF_09/2024</t>
  </si>
  <si>
    <t>CONSTRUÇÃO DE BASE E SUB-BASE PARA PAVIMENTAÇÃO DE SOLO (PREDOMINANTEMENTE ARENOSO) BRITA - 40%-60%, MISTURA EM PISTA, COM ESPESSURA DE 20 CM - EXCLUSIVE ESCAVAÇÃO, CARGA E TRANSPORTE E SOLO. AF_09/2024</t>
  </si>
  <si>
    <t>RECONSTRUÇÃO DE BASE E SUB-BASE PARA PAVIMENTAÇÃO DE SOLO (PREDOMINANTEMENTE ARENOSO) BRITA - 40%-60%, MISTURA EM PISTA, COM ESPESSURA DE 20 CM - EXCLUSIVE ESCAVAÇÃO, CARGA E TRANSPORTE E SOLO. AF_09/2024</t>
  </si>
  <si>
    <t>CONSTRUÇÃO DE BASE E SUB-BASE PARA PAVIMENTAÇÃO DE SOLO (PREDOMINANTEMENTE ARENOSO) BRITA - 50%-50%, MISTURA EM PISTA, COM ESPESSURA DE 10 CM - EXCLUSIVE ESCAVAÇÃO, CARGA E TRANSPORTE E SOLO. AF_09/2024</t>
  </si>
  <si>
    <t>CONSTRUÇÃO DE BASE E SUB-BASE PARA PAVIMENTAÇÃO DE BRITA GRADUADA SIMPLES, COM ESPESSURA DE 10 CM - EXCLUSIVE CARGA E TRANSPORTE. AF_09/2024</t>
  </si>
  <si>
    <t>RECONSTRUÇÃO DE BASE E SUB-BASE PARA PAVIMENTAÇÃO DE BRITA GRADUADA SIMPLES, COM ESPESSURA DE 10 CM - EXCLUSIVE CARGA E TRANSPORTE. AF_09/2024</t>
  </si>
  <si>
    <t>RECONSTRUÇÃO DE BASE E SUB-BASE PARA PAVIMENTAÇÃO DE BRITA GRADUADA SIMPLES, COM ESPESSURA DE 15 CM - EXCLUSIVE CARGA E TRANSPORTE. AF_09/2024</t>
  </si>
  <si>
    <t>CONSTRUÇÃO DE BASE E SUB-BASE PARA PAVIMENTAÇÃO DE BRITA GRADUADA SIMPLES, COM ESPESSURA DE 20 CM - EXCLUSIVE CARGA E TRANSPORTE. AF_09/2024</t>
  </si>
  <si>
    <t>RECONSTRUÇÃO DE BASE E SUB-BASE PARA PAVIMENTAÇÃO DE BRITA GRADUADA SIMPLES, COM ESPESSURA DE 20 CM - EXCLUSIVE CARGA E TRANSPORTE. AF_09/2024</t>
  </si>
  <si>
    <t>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</si>
  <si>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</si>
  <si>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15 CM - EXCLUSIVE CARGA E TRANSPORTE. AF_09/2024</t>
  </si>
  <si>
    <t>CONSTRUÇÃO DE BASE E SUB-BASE PARA PAVIMENTAÇÃO DE BRITA GRADUADA SIMPLES TRATADA COM CIMENTO, COM ESPESSURA DE 20 CM - EXCLUSIVE CARGA E TRANSPORTE. AF_09/2024</t>
  </si>
  <si>
    <t>RECONSTRUÇÃO DE BASE E SUB-BASE PARA PAVIMENTAÇÃO DE BRITA GRADUADA SIMPLES TRATADA COM CIMENTO, COM ESPESSURA DE 20 CM - EXCLUSIVE CARGA E TRANSPORTE. AF_09/2024</t>
  </si>
  <si>
    <t>CONSTRUÇÃO DE BASE E SUB-BASE PARA PAVIMENTAÇÃO DE CONCRETO COMPACTADO COM ROLO, COM ESPESSURA DE 10 CM - EXCLUSIVE CARGA E TRANSPORTE. AF_09/2024</t>
  </si>
  <si>
    <t>RECONSTRUÇÃO DE BASE E SUB-BASE PARA PAVIMENTAÇÃO DE CONCRETO COMPACTADO COM ROLO, COM ESPESSURA DE 10 CM - EXCLUSIVE CARGA E TRANSPORTE. AF_09/2024</t>
  </si>
  <si>
    <t>RECONSTRUÇÃO DE BASE E SUB-BASE PARA PAVIMENTAÇÃO DE CONCRETO COMPACTADO COM ROLO, COM ESPESSURA DE 15 CM - EXCLUSIVE CARGA E TRANSPORTE. AF_09/2024</t>
  </si>
  <si>
    <t>CONSTRUÇÃO DE BASE E SUB-BASE PARA PAVIMENTAÇÃO DE CONCRETO COMPACTADO COM ROLO, COM ESPESSURA DE 20 CM - EXCLUSIVE CARGA E TRANSPORTE. AF_09/2024</t>
  </si>
  <si>
    <t>RECONSTRUÇÃO DE BASE E SUB-BASE PARA PAVIMENTAÇÃO DE CONCRETO COMPACTADO COM ROLO, COM ESPESSURA DE 20 CM - EXCLUSIVE CARGA E TRANSPORTE. AF_09/2024</t>
  </si>
  <si>
    <t>CONSTRUÇÃO DE BASE E SUB-BASE PARA PAVIMENTAÇÃO DE RACHÃO, COM ESPESSURA DE 30 CM - EXCLUSIVE CARGA E TRANSPORTE. AF_09/2024</t>
  </si>
  <si>
    <t>RECONSTRUÇÃO DE BASE E SUB-BASE PARA PAVIMENTAÇÃO DE RACHÃO, COM ESPESSURA DE 30 CM - EXCLUSIVE CARGA E TRANSPORTE. AF_09/2024</t>
  </si>
  <si>
    <t>RECONSTRUÇÃO DE BASE E SUB-BASE PARA PAVIMENTAÇÃO DE RACHÃO, COM ESPESSURA DE 40 CM - EXCLUSIVE CARGA E TRANSPORTE. AF_09/2024</t>
  </si>
  <si>
    <t>CONSTRUÇÃO DE BASE E SUB-BASE PARA PAVIMENTAÇÃO DE RACHÃO, COM ESPESSURA DE 50 CM - EXCLUSIVE CARGA E TRANSPORTE. AF_09/2024</t>
  </si>
  <si>
    <t>RECONSTRUÇÃO DE BASE E SUB-BASE PARA PAVIMENTAÇÃO DE RACHÃO, COM ESPESSURA DE 50 CM - EXCLUSIVE CARGA E TRANSPORTE. AF_09/2024</t>
  </si>
  <si>
    <t>CONSTRUÇÃO DE BASE E SUB-BASE PARA PAVIMENTAÇÃO DE RACHÃO, COM ESPESSURA DE 60 CM - EXCLUSIVE CARGA E TRANSPORTE. AF_09/2024</t>
  </si>
  <si>
    <t>RECONSTRUÇÃO DE BASE E SUB-BASE PARA PAVIMENTAÇÃO DE RACHÃO, COM ESPESSURA DE 60 CM - EXCLUSIVE CARGA E TRANSPORTE. AF_09/2024</t>
  </si>
  <si>
    <t>CONSTRUÇÃO DE BASE E SUB-BASE PARA PAVIMENTAÇÃO DE MACADAME SECO, COM ESPESSURA DE 10 CM - EXCLUSIVE CARGA E TRANSPORTE. AF_09/2024</t>
  </si>
  <si>
    <t>RECONSTRUÇÃO DE BASE E SUB-BASE PARA PAVIMENTAÇÃO DE MACADAME SECO, COM ESPESSURA DE 10 CM - EXCLUSIVE CARGA E TRANSPORTE. AF_09/2024</t>
  </si>
  <si>
    <t>RECONSTRUÇÃO DE BASE E SUB-BASE PARA PAVIMENTAÇÃO DE MACADAME SECO, COM ESPESSURA DE 15 CM - EXCLUSIVE CARGA E TRANSPORTE. AF_09/2024</t>
  </si>
  <si>
    <t>CONSTRUÇÃO DE BASE E SUB-BASE PARA PAVIMENTAÇÃO DE MACADAME SECO, COM ESPESSURA DE 20 CM - EXCLUSIVE CARGA E TRANSPORTE. AF_09/2024</t>
  </si>
  <si>
    <t>RECONSTRUÇÃO DE BASE E SUB-BASE PARA PAVIMENTAÇÃO DE MACADAME SECO, COM ESPESSURA DE 20 CM - EXCLUSIVE CARGA E TRANSPORTE. AF_09/2024</t>
  </si>
  <si>
    <t>CONSTRUÇÃO DE BASE E SUB-BASE PARA PAVIMENTAÇÃO DE MACADAME SECO, COM ESPESSURA DE 25 CM - EXCLUSIVE CARGA E TRANSPORTE. AF_09/2024</t>
  </si>
  <si>
    <t>RECONSTRUÇÃO DE BASE E SUB-BASE PARA PAVIMENTAÇÃO DE MACADAME SECO, COM ESPESSURA DE 25 CM - EXCLUSIVE CARGA E TRANSPORTE. AF_09/2024</t>
  </si>
  <si>
    <t>REVESTIMENTO CERÂMICO PARA PISO COM PLACAS TIPO ESMALTADA DE DIMENSÕES 35X35 CM APLICADA EM AMBIENTES DE ÁREA MENOR QUE 5 M2. AF_02/2023_PE</t>
  </si>
  <si>
    <t>REVESTIMENTO CERÂMICO PARA PISO COM PLACAS TIPO ESMALTADA DE DIMENSÕES 35X35 CM APLICADA EM AMBIENTES DE ÁREA ENTRE 5 M2 E 10 M2. AF_02/2023_PE</t>
  </si>
  <si>
    <t>REVESTIMENTO CERÂMICO PARA PISO COM PLACAS TIPO ESMALTADA DE DIMENSÕES 35X35 CM APLICADA EM AMBIENTES DE ÁREA MAIOR QUE 10 M2. AF_02/2023_PE</t>
  </si>
  <si>
    <t>REVESTIMENTO CERÂMICO PARA PISO COM PLACAS TIPO ESMALTADA DE DIMENSÕES 45X45 CM APLICADA EM AMBIENTES DE ÁREA MENOR QUE 5 M2. AF_02/2023_PE</t>
  </si>
  <si>
    <t>REVESTIMENTO CERÂMICO PARA PISO COM PLACAS TIPO ESMALTADA DE DIMENSÕES 45X45 CM APLICADA EM AMBIENTES DE ÁREA ENTRE 5 M2 E 10 M2. AF_02/2023_PE</t>
  </si>
  <si>
    <t>REVESTIMENTO CERÂMICO PARA PISO COM PLACAS TIPO ESMALTADA DE DIMENSÕES 45X45 CM APLICADA EM AMBIENTES DE ÁREA MAIOR QUE 10 M2. AF_02/2023_PE</t>
  </si>
  <si>
    <t>REVESTIMENTO CERÂMICO PARA PISO COM PLACAS TIPO ESMALTADA DE DIMENSÕES 60X60 CM APLICADA EM AMBIENTES DE ÁREA MENOR QUE 5 M2. AF_02/2023_PE</t>
  </si>
  <si>
    <t>REVESTIMENTO CERÂMICO PARA PISO COM PLACAS TIPO ESMALTADA DE DIMENSÕES 60X60 CM APLICADA EM AMBIENTES DE ÁREA ENTRE 5 M2 E 10 M2. AF_02/2023_PE</t>
  </si>
  <si>
    <t>REVESTIMENTO CERÂMICO PARA PISO COM PLACAS TIPO ESMALTADA DE DIMENSÕES 60X60 CM APLICADA EM AMBIENTES DE ÁREA MAIOR QUE 10 M2. AF_02/2023_PE</t>
  </si>
  <si>
    <t>REVESTIMENTO CERÂMICO PARA PISO COM PLACAS TIPO ESMALTADA DE DIMENSÕES 80X80 CM APLICADA EM AMBIENTES DE ÁREA MENOR QUE 5 M². AF_02/2023_PE</t>
  </si>
  <si>
    <t>REVESTIMENTO CERÂMICO PARA PISO COM PLACAS TIPO ESMALTADA DE DIMENSÕES 80X80 CM APLICADA EM AMBIENTES DE ÁREA ENTRE 5 M² E 10 M². AF_02/2023_PE</t>
  </si>
  <si>
    <t>REVESTIMENTO CERÂMICO PARA PISO COM PLACAS TIPO ESMALTADA DE DIMENSÕES 80X80 CM APLICADA EM AMBIENTES DE ÁREA MAIOR QUE 10 M². AF_02/2023_PE</t>
  </si>
  <si>
    <t>REVESTIMENTO CERÂMICO PARA PISO COM PLACAS TIPO ESMALTADA DE DIMENSÕES 35X35 CM APLICADA EM DIAGONAL EM AMBIENTES DE ÁREA MENOR QUE 5 M². AF_02/2023_PE</t>
  </si>
  <si>
    <t>REVESTIMENTO CERÂMICO PARA PISO COM PLACAS TIPO ESMALTADA DE DIMENSÕES 35X35 CM APLICADA EM DIAGONAL EM AMBIENTES DE ÁREA ENTRE 5 M² E 10 M². AF_02/2023_PE</t>
  </si>
  <si>
    <t>REVESTIMENTO CERÂMICO PARA PISO COM PLACAS TIPO ESMALTADA DE DIMENSÕES 35X35 CM APLICADA EM DIAGONAL EM AMBIENTES DE ÁREA MAIOR QUE 10 M². AF_02/2023_PE</t>
  </si>
  <si>
    <t>REVESTIMENTO CERÂMICO PARA PISO COM PLACAS TIPO ESMALTADA DE DIMENSÕES 45X45 CM APLICADA EM DIAGONAL EM AMBIENTES DE ÁREA MENOR QUE 5 M². AF_02/2023_PE</t>
  </si>
  <si>
    <t>REVESTIMENTO CERÂMICO PARA PISO COM PLACAS TIPO ESMALTADA DE DIMENSÕES 45X45 CM APLICADA EM DIAGONAL EM AMBIENTES DE ÁREA ENTRE 5 M² E 10 M². AF_02/2023_PE</t>
  </si>
  <si>
    <t>REVESTIMENTO CERÂMICO PARA PISO COM PLACAS TIPO ESMALTADA DE DIMENSÕES 45X45 CM APLICADA EM DIAGONAL EM AMBIENTES DE ÁREA MAIOR QUE 10 M². AF_02/2023_PE</t>
  </si>
  <si>
    <t>RODAPÉ CERÂMICO DE 7CM DE ALTURA COM PLACAS TIPO ESMALTADA DE DIMENSÕES 35X35CM. AF_02/2023</t>
  </si>
  <si>
    <t>RODAPÉ CERÂMICO DE 7CM DE ALTURA COM PLACAS TIPO ESMALTADA DE DIMENSÕES 45X45CM. AF_02/2023</t>
  </si>
  <si>
    <t>RODAPÉ CERÂMICO DE 7CM DE ALTURA COM PLACAS TIPO ESMALTADA DE DIMENSÕES 60X60CM. AF_02/2023</t>
  </si>
  <si>
    <t>REVESTIMENTO CERÂMICO PARA PAREDES INTERNAS COM PLACAS TIPO ESMALTADA DE DIMENSÕES 20X20 CM APLICADAS NA ALTURA INTEIRA DAS PAREDES.  AF_02/2023_PE</t>
  </si>
  <si>
    <t>REVESTIMENTO CERÂMICO PARA PAREDES INTERNAS COM PLACAS TIPO ESMALTADA DE DIMENSÕES 20X20 CM APLICADAS A MEIA ALTURA DAS PAREDES. AF_02/2023_PE</t>
  </si>
  <si>
    <t>REVESTIMENTO CERÂMICO PARA PAREDES INTERNAS COM PLACAS TIPO ESMALTADA DE DIMENSÕES 25X35 CM APLICADAS NA ALTURA INTEIRA DAS PAREDES. AF_02/2023_PE</t>
  </si>
  <si>
    <t>REVESTIMENTO CERÂMICO PARA PAREDES INTERNAS COM PLACAS TIPO ESMALTADA DE DIMENSÕES 25X35 CM APLICADAS A MEIA ALTURA DAS PAREDES. AF_02/2023_PE</t>
  </si>
  <si>
    <t>REVESTIMENTO CERÂMICO PARA PAREDES INTERNAS COM PLACAS TIPO ESMALTADA DE DIMENSÕES 33X45 CM APLICADAS NA ALTURA INTEIRA DAS PAREDES. AF_02/2023_PE</t>
  </si>
  <si>
    <t>REVESTIMENTO CERÂMICO PARA PAREDES INTERNAS COM PLACAS TIPO ESMALTADA DE DIMENSÕES 33X45 CM APLICADAS A MEIA ALTURA DAS PAREDES. AF_02/2023_PE</t>
  </si>
  <si>
    <t>REVESTIMENTO CERÂMICO PARA PAREDES INTERNAS COM PLACAS TIPO ESMALTADA DE DIMENSÕES 60X60 CM APLICADAS NA ALTURA INTEIRA DAS PAREDES. AF_02/2023_PE</t>
  </si>
  <si>
    <t>REVESTIMENTO CERÂMICO PARA PAREDES INTERNAS COM PLACAS TIPO ESMALTADA DE DIMENSÕES 60X60 CM APLICADAS A MEIA ALTURA DAS PAREDES. AF_02/2023_PE</t>
  </si>
  <si>
    <t>REVESTIMENTO CERÂMICO PARA PAREDES INTERNAS COM PLACAS TIPO ESMALTADA DE DIMENSÕES 20X20 CM APLICADAS EM DIAGONAL, NA ALTURA INTEIRA DAS PAREDES. AF_02/2023_PE</t>
  </si>
  <si>
    <t>REVESTIMENTO CERÂMICO PARA PAREDES INTERNAS COM PLACAS TIPO ESMALTADA DE DIMENSÕES 20X20 CM APLICADAS EM DIAGONAL, A MEIA ALTURA DAS PAREDES. AF_02/2023_PE</t>
  </si>
  <si>
    <t>RODAPÉ CERÂMICO DE 7CM DE ALTURA COM PLACAS TIPO ESMALTADA DE DIMENSÕES 80X80CM. AF_02/2023</t>
  </si>
  <si>
    <t>PROTEÇÃO DE ACESSO A CREMALHEIRA, COM CANCELA FIXADA EM LAJE - 1 MONTAGEM (EXCLUSO CANCELA). AF_03/2024</t>
  </si>
  <si>
    <t>GUARDA-CORPO PARA POÇO DE CREMALHEIRA, COM MONTANTE METÁLICO FIXADO EM LAJE COM CHUMBADOR PARABOLT E FECHAMENTO EM PAINEL DE TELA METÁLICA (EXCLUSO PROTEÇÃO). AF_03/2024</t>
  </si>
  <si>
    <t>PLANTIO DE ARBUSTO OU  CERCA VIVA. AF_07/2024</t>
  </si>
  <si>
    <t>PLANTIO DE ÁRVORE ORNAMENTAL COM ALTURA DE MUDA MENOR OU IGUAL A 2,00 M . AF_07/2024</t>
  </si>
  <si>
    <t>PLANTIO DE ÁRVORE ORNAMENTAL COM ALTURA DE MUDA MAIOR QUE 2,00 M E MENOR OU IGUAL A 4,00 M . AF_07/2024</t>
  </si>
  <si>
    <t>PLANTIO DE PALMEIRA COM ALTURA DE MUDA MENOR OU IGUAL A 2,00 M . AF_07/2024</t>
  </si>
  <si>
    <t>REVOLVIMENTO E LIMPEZA MANUAL DE SOLO. AF_07/2024</t>
  </si>
  <si>
    <t>APLICAÇÃO DE ADUBO EM SOLO. AF_07/2024</t>
  </si>
  <si>
    <t>APLICAÇÃO DE CALCÁRIO PARA CORREÇÃO DO PH DO SOLO. AF_07/2024</t>
  </si>
  <si>
    <t>ESPALHAMENTO DE TERRA VEGETAL PARA O PLANTIO. AF_07/2024</t>
  </si>
  <si>
    <t>PLANTIO DE GRAMA EM PAVIMENTO CONCREGRAMA. AF_07/2024</t>
  </si>
  <si>
    <t>PLANTIO DE GRAMA BATATAIS EM PLACAS. AF_07/2024</t>
  </si>
  <si>
    <t>PLANTIO DE FORRAÇÃO. AF_07/2024</t>
  </si>
  <si>
    <t>PLANTIO DE GRAMA ESMERALDA OU SÃO CARLOS OU CURITIBANA, EM PLACAS. AF_07/2024</t>
  </si>
  <si>
    <t>MES DE COLETA: 09/2024</t>
  </si>
  <si>
    <t>ENCARGOS SOCIAIS (%) HORISTA 106,84  MENSALISTA  65,40</t>
  </si>
  <si>
    <t xml:space="preserve">CARPINTEIRO DE FORMAS PARA CONCRETO (HORISTA)                                                                                                                                                                                                                                                                                                                                                                                                                                                             </t>
  </si>
  <si>
    <t xml:space="preserve">DISJUNTOR TERMOMAGNETICO PARA TRILHO DIN (IEC), MONOPOLAR, 40 - 50 A                                                                                                                                                                                                                                                                                                                                                                                                                                      </t>
  </si>
  <si>
    <t xml:space="preserve">FORRO DE PVC LISO, BRANCO, REGUA DE 10 CM, ESPESSURA APROXIMADA DE 8 MM (COM COLOCACAO / SEM ESTRUTURA METALICA)                                                                                                                                                                                                                                                                                                                                                                                          </t>
  </si>
  <si>
    <t xml:space="preserve">FORRO DE PVC LISO, BRANCO, REGUA DE 20 CM, ESPESSURA APROXIMADA DE 8 MM, COMPRIMENTO 6 M (SEM COLOCACAO)                                                                                                                                                                                                                                                                                                                                                                                                  </t>
  </si>
  <si>
    <t xml:space="preserve">FORRO DE PVC, FRISADO, BRANCO, REGUA DE 10 CM, ESPESSURA APROXIMADA DE 8 MM E COMPRIMENTO 6 M (SEM COLOCACAO)                                                                                                                                                                                                                                                                                                                                                                                             </t>
  </si>
  <si>
    <t xml:space="preserve">FORRO DE PVC, FRISADO, BRANCO, REGUA DE 20 CM, ESPESSURA APROXIMADA DE 8 MM E COMPRIMENTO 6 M (SEM COLOCACAO)                                                                                                                                                                                                                                                                                                                                                                                             </t>
  </si>
  <si>
    <t xml:space="preserve">JANELA MAXIM-AR EM MADEIRA CEDRINHO/ ANGELIM COMERCIAL/ CURUPIXA/ CUMARU OU EQUIVALENTE DA REGIAO, CAIXA DO BATENTE/MARCO *10* CM, 1 FOLHA PARA VIDRO, COM GUARNICAO/ALIZAR, COM FERRAGENS, (SEM VIDRO E SEM ACABAMENTO)                                                                                                                                                                                                                                                                                  </t>
  </si>
  <si>
    <t xml:space="preserve">JANELA MAXIM-AR, ACO GALVANIZADO PINT. ANTICORROSIVA, COM BATENTE/REQUADRO DE 6 A 14 CM, SEM VIDRO, COM GRADE, 1 FL, 60 X 80 CM (A X L)                                                                                                                                                                                                                                                                                                                                                                   </t>
  </si>
  <si>
    <t xml:space="preserve">JANELA MAXIM-AR, EM ALUMINIO PERFIL 25, 60 X 80 CM (A X L), ACABAMENTO BRANCO OU BRILHANTE, BATENTE DE 4 A 5 CM, COM VIDRO 4 MM, SEM GUARNICAO/ALIZAR                                                                                                                                                                                                                                                                                                                                                     </t>
  </si>
  <si>
    <t xml:space="preserve">MANTA LIQUIDA DE BASE ASFALTICA MODIFICADA COM A ADICAO DE ELASTOMEROS DILUIDOS EM SOLVENTE ORGANICO, APLICACAO A FRIO (MEMBRANA DE EMULSAO ASFALTICA PARA IMPERMEABILIZACAO FLEXIVEL)                                                                                                                                                                                                                                                                                                                    </t>
  </si>
  <si>
    <t xml:space="preserve">PISO EM CERAMICA ESMALTADA, COR LISA, PEI MAIOR OU IGUAL A 4, FORMATO MAIOR QUE 2025 CM2                                                                                                                                                                                                                                                                                                                                                                                                                  </t>
  </si>
  <si>
    <t xml:space="preserve">PISO EM CERAMICA ESMALTADA, COR LISA, PEI MAIOR OU IGUAL A 4, FORMATO MENOR OU IGUAL A 2025 CM2                                                                                                                                                                                                                                                                                                                                                                                                           </t>
  </si>
  <si>
    <t xml:space="preserve">PISO EM PORCELANATO RETIFICADO, LISO, MONOCOLOR, ACETINADO OU POLIDO, FORMATO MENOR OU IGUAL A 2025 CM2                                                                                                                                                                                                                                                                                                                                                                                                   </t>
  </si>
  <si>
    <t xml:space="preserve">PISO EM PORCELANATO, BORDA RETA, LISO, MONOCOLOR, ACETINADO OU POLIDO, FORMATO MAIOR QUE 2025 CM2                                                                                                                                                                                                                                                                                                                                                                                                         </t>
  </si>
  <si>
    <t xml:space="preserve">PORTA DE ABRIR EM ALUMINIO COM DIVISAO HORIZONTAL PARA VIDROS, ACABAMENTO ANODIZADO NATURAL, VIDROS INCLUSOS, SEM GUARNICAO/ALIZAR/VISTA, 87 CM X 210 CM                                                                                                                                                                                                                                                                                                                                                  </t>
  </si>
  <si>
    <t xml:space="preserve">PORTA DE ABRIR, TIPO VENEZIANA, EM ALUMINIO, ACABAMENTO ANODIZADO NATURAL, 90 CM X 210 CM (LARGURA X ALTURA), SEM GUARNICAO/ALIZAR/VISTA                                                                                                                                                                                                                                                                                                                                                                  </t>
  </si>
  <si>
    <t xml:space="preserve">REVESTIMENTO EM CERAMICA ESMALTADA, PEI MAIOR OU IGUAL 4, FORMATO MAIOR A 2025 CM2                                                                                                                                                                                                                                                                                                                                                                                                                        </t>
  </si>
  <si>
    <t xml:space="preserve">REVESTIMENTO EM CERAMICA ESMALTADA, PEI MENOR OU IGUAL A 3, FORMATO MENOR OU IGUAL A 2025 CM2                                                                                                                                                                                                                                                                                                                                                                                                             </t>
  </si>
  <si>
    <t xml:space="preserve">TUBO DE COBRE CLASSE "A", DN = 2" (54 MM), PARA INSTALACOES DE MEDIA PRESSAO PARA GASES COMBUSTIVEIS E MEDICINAIS                                                                                                                                                                                                                                                                                                                                                                                         </t>
  </si>
  <si>
    <t>CABO DE COBRE FLEXÍVEL ISOLADO, 10,0 MM², ANTI-CHAMA 450/750 V, PARA CIRCUITOS TERMINAIS - FORNECIMENTO E INSTALAÇÃO. AF_03/2024</t>
  </si>
  <si>
    <t>CABO DE COBRE FLEXÍVEL ISOLADO, 95,0 MM², ANTI-CHAMA 0,6/1 KV, PARA CIRCUITOS TERMINAIS - FORNECIMENTO E INSTALAÇÃO. AF_03/2024</t>
  </si>
  <si>
    <t>CABO DE COBRE FLEXÍVEL ISOLADO, 50,0 MM², ANTI-CHAMA 0,6/1 KV, PARA CIRCUITOS TERMINAIS - FORNECIMENTO E INSTALAÇÃO. AF_03/2025</t>
  </si>
  <si>
    <t>ELETRODUTO FLEXÍVEL CONRRUGADO, PVC, DN 25MM (3/4''), PARA CIRCUITOS TERMINAIS - INSTALADO EM PAREDE</t>
  </si>
  <si>
    <t>ELETROCALHA METÁLICA PERFURADA 150X50X3000MM</t>
  </si>
  <si>
    <t>ORSE/00748</t>
  </si>
  <si>
    <t>PERFILADO PERFURADO SIMPLES 38 X 38 MM, CHAPA 22</t>
  </si>
  <si>
    <t>ORSE/13606</t>
  </si>
  <si>
    <t xml:space="preserve">PLACA 4X2'' COM FURO </t>
  </si>
  <si>
    <t>ORSE/9517</t>
  </si>
  <si>
    <t>SAÍDA HORIZONTAL PRÉ-GALVANIZADA PARA ELETRODUTO 3/4''</t>
  </si>
  <si>
    <t>SBC/063756</t>
  </si>
  <si>
    <t>SBC/INSUMOS</t>
  </si>
  <si>
    <t>TAMPA DE ENCAIXE 150X3000MM, ZINCADA PARA ELETROCALHA METÁLICA</t>
  </si>
  <si>
    <t>SEDOP/1716020</t>
  </si>
  <si>
    <t>E00872</t>
  </si>
  <si>
    <t>FITA ISOLANTE ADESIVA ANTICHAMA, EM ROLO DE 19MMX20M</t>
  </si>
  <si>
    <t>AGETOP CIVIL/071331</t>
  </si>
  <si>
    <t xml:space="preserve">SERVIÇOS DE ALVENARIA E DREANAGEM - ARES-CONDICIONADOS </t>
  </si>
  <si>
    <t>TÊ HORIZONTAL 90°, PARA ELETROCALHA PERFURADA OU LISA, 150X50MM, PRÉ-ZINCADA</t>
  </si>
  <si>
    <t>EMOP/15.018.0751-0</t>
  </si>
  <si>
    <t>EMOP</t>
  </si>
  <si>
    <t>CURVA DE INVERSÃO 90°, PARA ELETROCALHA PERFURADA OU LISA, 150X75MM</t>
  </si>
  <si>
    <t>EMOP/15.018.0737-A</t>
  </si>
  <si>
    <t>DISPOSITIVO DPS CLASSE I, 1 POLO, TENSÃO MÁXIMA DE 175V, CORRENTE MÁXIMA DE 45 KA (TIPO AC)</t>
  </si>
  <si>
    <t>SERVIÇOS FINAIS</t>
  </si>
  <si>
    <t xml:space="preserve">SERVIÇOS DE ALVENARIA E DRENAGEM - ARES CONDICIONADOS </t>
  </si>
  <si>
    <t>5 METROS DE TUBO, PVC 25MM UTILIZADOS POR AR-CONDICIONADO, TOTALIZANDO 50 METROS.</t>
  </si>
  <si>
    <t>1 CURVA PARA CADA 5 METROS DE TUBO PVC 25MM, TOTALIZANDO 10 CURVAS.</t>
  </si>
  <si>
    <t>1 METRO DE FIXAÇÃO PARA CADA METRO DE TUDO PVC 25MM, TOTALIZANDO 50 METROS.</t>
  </si>
  <si>
    <t>ESCAVAÇÃO REALIZADA PARA PASSAGEM DO ELETRODUTO DE 3'' DA CAIXA DE DERIVAÇÃO EXISTENTE PARA O NOVO QUADRO DE DISTRIBUIÇÃO DA CLIMATIZAÇÃO, ESCAVAÇÃO COMPREENDIDA EM 0,5m DE PROFUDIDADE, 0,3m E 5m DE COMPRIMENTO, LOGO 0,5*0,3*5 = 0,75m³.</t>
  </si>
  <si>
    <t>CABO UTILIZADO NA ALIMENTAÇÃO DOS CIRCUITOS DOS ARES-CONDICIONADOS DE 9000 BTU's, 12000 BTU's E 18000 BTU's, ALÉM DISSO UTILIZADO PARA AS TOMADAS DAS CORTINAS DE AR E MOTOR DA VENTILAÇÃO. CABOS COMPREENDIDOS EM 120m DE CABO AZUL CLARO, 200m DE CABO BRANCO, 80m CABO PRETO, 50m CABO VERMELHO E 200m DE CABO VERDE, TOTALIZANDO 650 METROS.</t>
  </si>
  <si>
    <t>CABO UTILIZADO NA ALIMENTAÇÃO DOS CIRCUITOS DOS ARES-CONDICIONADOS DE 60000 BTU's. CABOS COMPREENDIDOS EM 210m DE CABO PRETO, 160m DE CABO BRANCO, 180m DE CABO VERMELHO E 280 METROS DE CABO VERDE E AMARELO , TOTALIZANDO 830 METROS.</t>
  </si>
  <si>
    <t>CABO UTILIZADO NA ALIMENTAÇÃO DO QUADRO DE CLIMATIZAÇÃO. CABOS COMPREENDIDOS EM 30m DE CABO PRETO, 30m DE CABO BRANCO, 30m DE CABO VERMELHO E 30m DE CABO AZUL CLARO, TOTALIZANDO 120 METROS.</t>
  </si>
  <si>
    <t>CABO UTILIZADO PARA O ATERRAMENTO ENTRE OS QUADROS DE DISTRIBUIÇÃO E O NOVO QUADRO DE CLIMATIZAÇÃO, COMPREENDIDO EM 30m DE CABO VERDE, TOTALIZANDO 30 METROS.</t>
  </si>
  <si>
    <t>1 QUADRO DE DISTRIBUIÇÃO PARA DISTRIBUIÇÃO DOS NOVOS CIRCUITOS DE CLIMATIZAÇÃO.</t>
  </si>
  <si>
    <t>1 DISJUNTOR UTILIZADO PARA PROTEÇÃO DO CIRCUITO QUE ALIMENTA AS TOMADAS UTILIZADAS PARA AS CORTINAS DE AR.</t>
  </si>
  <si>
    <t xml:space="preserve">3 DISJUNTORES PARA PROTEÇÃO DOS CIRCUITOS QUE ALIMENTAM OS ARES-CONDICIONADOS DE 9000 BTU's, 12000 BTU's E 18000 BTU's. </t>
  </si>
  <si>
    <t>1 DISJUNTOR UTILIZADO PARA PROTEÇÃO DO CIRCUITO QUE ALIMENTA O MOTOR UTILIZADO NA MAQUINA DE VENTILAÇÃO.</t>
  </si>
  <si>
    <t xml:space="preserve">7 DISJUNTORES PARA PROTEÇÃO DOS CIRCUITOS QUE ALIMENTAM OS ARES-CONDICIONADOS DE 60000 BTU's. </t>
  </si>
  <si>
    <t>1 DISJUNTOR UTILIZADO NO QUADRO PRINCIPAL PARA ALIMENTAR O QUADRO DE CLIMATIZAÇÃO E UM UTILIZADO NO GERAL DO QUADRO DE CLIMATIZAÇÃO.</t>
  </si>
  <si>
    <t>4 DPS's UTILIZADOS NO NOVO QUADRO DE CLIMATIZAÇÃO.</t>
  </si>
  <si>
    <t>ELETRODUTO UTILIZADO PARA PASSAGEM DOS CABOS QUE SAEM DA CAIXA DE DERIVAÇÃO ATÉ O NOVO QUADRO DE CLIMATIZAÇÃO, TOTALIZANDO 10m.</t>
  </si>
  <si>
    <t>CAIXAS UTILIZADAS PARA OS NOVOS CIRCUITOS DE CLIMATIZAÇÃO, COMPREENDIDAS EM 10 CAIXAS PARA OS ARES-CONDICIONADOS, 1 CAIXA PARA MOTOR DA VENTILAÇÃO E 6 CAIXAS PARA AS TOMADAS DAS CORTINAS DE AR, TOTALIZANDO 17.</t>
  </si>
  <si>
    <t>TOMADAS UTILIZADAS PARA LIGAÇÃO DAS CORTINAS DE AR, TOTALIZANDO 6.</t>
  </si>
  <si>
    <t>10 PLACAS UTILIZADAS NAS CAIXAS 4X2" QUE ENTREGAM OS CIRCUITOS PARA OS ARES-CONDICIONADOS E 1 PLACA PARA ENTREGA DO CIRCUITO PARA O MOTOR DE VENTILAÇÃO DE 1CV.</t>
  </si>
  <si>
    <t>5 ROLOS UTILIZADOS PARA REALIZAR DERIVAÇÕES E CONEXÕES ENTRE OS CABOS DA BAIXA TENSÃO DE MESMA SEÇÃO ATÉ 10mm².</t>
  </si>
  <si>
    <t>CURVA UTLIZADA PARA DESCIDA DA ELETROCALHA ATÉ O QUADRO NOVO DA CLIMATIZAÇÃO.</t>
  </si>
  <si>
    <t>Boletim SINAPI / SETEMBRO 2024                                                           (NÃO DESONERADO)</t>
  </si>
  <si>
    <t>CÁCERES - MT / 07 DE NOVEMBRO DE 2024</t>
  </si>
  <si>
    <t>DISPOSITIVO DPS CLASSE II, 1 POLO, TENSÃO MÁXIMA DE 175V, CORRENTE MÁXIMA DE 45 KA (TIPO AC)</t>
  </si>
  <si>
    <t xml:space="preserve">       SECRETARIA DE ESTADO DE INFRAESTRUTURA                                                                                                                                                                                                                                             E LOGÍSTICA - SINFRA</t>
  </si>
  <si>
    <t>ELETRODUTO UTILIZADO PARA PASSAGEM DOS CABOS DE ALIMENTAÇÃO EM TRECHOS QUE A INFRAESTRUTURA ATUAL NÃO CONTEMPLA, TOTALIZANDO 50m.</t>
  </si>
  <si>
    <t>3 METROS DE ELETROCALHA UTILIZADO PARA INTERLIGAR A INFRAESTRUTURA EXISTENTE ATÉ O NOVO QUADRO INSTALADO.</t>
  </si>
  <si>
    <t>6 METROS UTILIZADOS PARA PARA PASSAGEM DOS NOVOS CIRCUITOS EM TRECHO QUE A INFRAESTRUTURA ATUAL NÃO ATENDE.</t>
  </si>
  <si>
    <t>14 PONTOS DE SAÍDA DA INFRAESTRUTURA EXISTENTE E PROJETADA.</t>
  </si>
  <si>
    <t>TAMPA UTILIZADA PARA O TRECHO DA ELETROCALHA INSTALADA PARA INTERLIGAR O NOVO QUADRO DA CLIMATIZAÇÃO A INFRAESTRUTURA EXISTENTE.</t>
  </si>
  <si>
    <t xml:space="preserve">1 TÊ PARA DERIVAÇÃO DA INFRAESTRUTURA EXISTENTE DE ELETROCALHA ATÉ O QUADRO NOVO DA CLIMATIZAÇÃO. </t>
  </si>
  <si>
    <t>4.0</t>
  </si>
  <si>
    <t>COMP 12</t>
  </si>
  <si>
    <t>4.1</t>
  </si>
  <si>
    <t>ADMINISTRAÇÃO LOCAL</t>
  </si>
  <si>
    <t xml:space="preserve">SERVENTE COM ENCARGOS COMPLEMENTARES </t>
  </si>
  <si>
    <t>HRS</t>
  </si>
  <si>
    <t>MÊS</t>
  </si>
  <si>
    <t>2 MESES DE OBRA: Considerando: engenheiro 4 horas * 22 dias = 88 hora/mês | 8 horas * 22 dias do servente, auxiliar e eletricista = 176 hora/mês</t>
  </si>
  <si>
    <t>5.0</t>
  </si>
  <si>
    <t>5.1</t>
  </si>
  <si>
    <t>4.2</t>
  </si>
  <si>
    <t>4.3</t>
  </si>
  <si>
    <t>4.4</t>
  </si>
  <si>
    <t>4.5</t>
  </si>
  <si>
    <t>4.6</t>
  </si>
  <si>
    <t>4.7</t>
  </si>
  <si>
    <t>4.8</t>
  </si>
  <si>
    <t>4.9</t>
  </si>
  <si>
    <t>4.10</t>
  </si>
  <si>
    <t>4.11</t>
  </si>
  <si>
    <t>4.12</t>
  </si>
  <si>
    <t>4.13</t>
  </si>
  <si>
    <t>4.14</t>
  </si>
  <si>
    <t>4.15</t>
  </si>
  <si>
    <t>4.16</t>
  </si>
  <si>
    <t>4.17</t>
  </si>
  <si>
    <t>4.18</t>
  </si>
  <si>
    <t>4.19</t>
  </si>
  <si>
    <t>4.20</t>
  </si>
  <si>
    <t>4.21</t>
  </si>
  <si>
    <t>4.22</t>
  </si>
  <si>
    <t>4.23</t>
  </si>
  <si>
    <t>MOBILIZAÇÃO E DESMOBILIZAÇÃO DE PESSOAL</t>
  </si>
  <si>
    <t>COMPMOB</t>
  </si>
  <si>
    <t>COMPMOB - Cotações de mobilização e desmobilização</t>
  </si>
  <si>
    <t>IMPORTA O VALOR TOTAL DO CONTRATO: CENTO E QUATORZE MIL CENTO E NOVENTA E SEIS REAIS E SETENTA E NOVE CENTAVOS.</t>
  </si>
  <si>
    <t>Valor Total (R$)</t>
  </si>
  <si>
    <t>Mês 1 (R$)</t>
  </si>
  <si>
    <t>% Mês 1</t>
  </si>
  <si>
    <t>Mês 2 (R$)</t>
  </si>
  <si>
    <t>% Mês 2</t>
  </si>
  <si>
    <t>SERVIÇOS DE ALVENARIA E DRENAGEM - ARES-CONDICIONADOS</t>
  </si>
  <si>
    <t>Total</t>
  </si>
  <si>
    <t>% TOTAL</t>
  </si>
</sst>
</file>

<file path=xl/styles.xml><?xml version="1.0" encoding="utf-8"?>
<styleSheet xmlns="http://schemas.openxmlformats.org/spreadsheetml/2006/main" xmlns:mc="http://schemas.openxmlformats.org/markup-compatibility/2006" xmlns:x14ac="http://schemas.microsoft.com/office/spreadsheetml/2009/9/ac" mc:Ignorable="x14ac">
  <numFmts count="21">
    <numFmt numFmtId="44" formatCode="_-&quot;R$&quot;\ * #,##0.00_-;\-&quot;R$&quot;\ * #,##0.00_-;_-&quot;R$&quot;\ * &quot;-&quot;??_-;_-@_-"/>
    <numFmt numFmtId="43" formatCode="_-* #,##0.00_-;\-* #,##0.00_-;_-* &quot;-&quot;??_-;_-@_-"/>
    <numFmt numFmtId="164" formatCode="_(* #,##0.00_);_(* \(#,##0.00\);_(* &quot;-&quot;??_);_(@_)"/>
    <numFmt numFmtId="165" formatCode="_(&quot;R$ &quot;* #,##0.00_);_(&quot;R$ &quot;* \(#,##0.00\);_(&quot;R$ &quot;* &quot;-&quot;??_);_(@_)"/>
    <numFmt numFmtId="166" formatCode="_([$€-2]* #,##0.00_);_([$€-2]* \(#,##0.00\);_([$€-2]* &quot;-&quot;??_)"/>
    <numFmt numFmtId="167" formatCode="0.00;[Red]0.00"/>
    <numFmt numFmtId="168" formatCode="#,##0.0000;[Red]#,##0.0000"/>
    <numFmt numFmtId="169" formatCode="#,##0.00;[Red]#,##0.00"/>
    <numFmt numFmtId="170" formatCode="#,##0.000;[Red]#,##0.000"/>
    <numFmt numFmtId="171" formatCode="_-* #,##0.0000_-;\-* #,##0.0000_-;_-* &quot;-&quot;??_-;_-@_-"/>
    <numFmt numFmtId="172" formatCode="_-* #,##0.00\ _D_M_-;\-* #,##0.00\ _D_M_-;_-* &quot;-&quot;??\ _D_M_-;_-@_-"/>
    <numFmt numFmtId="173" formatCode="_(&quot;$&quot;* #,##0.00_);_(&quot;$&quot;* \(#,##0.00\);_(&quot;$&quot;* &quot;-&quot;??_);_(@_)"/>
    <numFmt numFmtId="174" formatCode="_(&quot;$&quot;* #,##0_);_(&quot;$&quot;* \(#,##0\);_(&quot;$&quot;* &quot;-&quot;_);_(@_)"/>
    <numFmt numFmtId="175" formatCode="#."/>
    <numFmt numFmtId="176" formatCode="0.000000"/>
    <numFmt numFmtId="177" formatCode="_([$€]* #,##0.00_);_([$€]* \(#,##0.00\);_([$€]* &quot;-&quot;??_);_(@_)"/>
    <numFmt numFmtId="178" formatCode="&quot;R$&quot;\ #,##0.00"/>
    <numFmt numFmtId="179" formatCode="dd\ &quot;de&quot;\ mmmm\ &quot;de&quot;\ yyyy"/>
    <numFmt numFmtId="180" formatCode="&quot;R$&quot;* #,##0.0000_-;\-&quot;R$&quot;* #,##0.0000_-;&quot;R$&quot;* &quot;-&quot;;_-@_-"/>
    <numFmt numFmtId="181" formatCode="&quot;Base M.O.:&quot;\ 0.00%"/>
    <numFmt numFmtId="182" formatCode="&quot;ISS:&quot;\ 0.00%"/>
  </numFmts>
  <fonts count="64"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sz val="11"/>
      <color theme="1"/>
      <name val="Calibri"/>
      <family val="2"/>
      <scheme val="minor"/>
    </font>
    <font>
      <b/>
      <sz val="11"/>
      <color theme="1"/>
      <name val="Calibri"/>
      <family val="2"/>
      <scheme val="minor"/>
    </font>
    <font>
      <sz val="12"/>
      <name val="Calibri"/>
      <family val="2"/>
      <scheme val="minor"/>
    </font>
    <font>
      <b/>
      <sz val="12"/>
      <name val="Calibri"/>
      <family val="2"/>
      <scheme val="minor"/>
    </font>
    <font>
      <b/>
      <sz val="11"/>
      <name val="Calibri"/>
      <family val="2"/>
      <scheme val="minor"/>
    </font>
    <font>
      <sz val="11"/>
      <name val="Calibri"/>
      <family val="2"/>
      <scheme val="minor"/>
    </font>
    <font>
      <b/>
      <sz val="11"/>
      <color rgb="FFFF0000"/>
      <name val="Calibri"/>
      <family val="2"/>
      <scheme val="minor"/>
    </font>
    <font>
      <sz val="12"/>
      <color indexed="12"/>
      <name val="Calibri"/>
      <family val="2"/>
      <scheme val="minor"/>
    </font>
    <font>
      <sz val="10"/>
      <color rgb="FF000000"/>
      <name val="Times New Roman"/>
      <family val="1"/>
    </font>
    <font>
      <sz val="10"/>
      <color indexed="8"/>
      <name val="Arial"/>
      <family val="2"/>
    </font>
    <font>
      <sz val="10"/>
      <name val="MS Sans Serif"/>
      <family val="2"/>
    </font>
    <font>
      <sz val="1"/>
      <color indexed="16"/>
      <name val="Courier"/>
      <family val="3"/>
    </font>
    <font>
      <sz val="1"/>
      <color indexed="18"/>
      <name val="Courier"/>
      <family val="3"/>
    </font>
    <font>
      <b/>
      <sz val="1"/>
      <color indexed="16"/>
      <name val="Courier"/>
      <family val="3"/>
    </font>
    <font>
      <sz val="11"/>
      <color indexed="8"/>
      <name val="Calibri"/>
      <family val="2"/>
    </font>
    <font>
      <sz val="11"/>
      <color indexed="20"/>
      <name val="Calibri"/>
      <family val="2"/>
    </font>
    <font>
      <sz val="11"/>
      <color indexed="60"/>
      <name val="Calibri"/>
      <family val="2"/>
    </font>
    <font>
      <sz val="11"/>
      <color indexed="9"/>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b/>
      <sz val="11"/>
      <color indexed="10"/>
      <name val="Calibri"/>
      <family val="2"/>
    </font>
    <font>
      <b/>
      <sz val="18"/>
      <color indexed="62"/>
      <name val="Cambria"/>
      <family val="2"/>
    </font>
    <font>
      <b/>
      <sz val="15"/>
      <color indexed="62"/>
      <name val="Calibri"/>
      <family val="2"/>
    </font>
    <font>
      <b/>
      <sz val="13"/>
      <color indexed="62"/>
      <name val="Calibri"/>
      <family val="2"/>
    </font>
    <font>
      <b/>
      <sz val="11"/>
      <color indexed="62"/>
      <name val="Calibri"/>
      <family val="2"/>
    </font>
    <font>
      <sz val="10"/>
      <name val="Century Gothic"/>
      <family val="2"/>
    </font>
    <font>
      <sz val="11"/>
      <name val="Arial"/>
      <family val="1"/>
    </font>
    <font>
      <b/>
      <sz val="10"/>
      <name val="Century Gothic"/>
      <family val="2"/>
    </font>
    <font>
      <sz val="11"/>
      <name val="Century Gothic"/>
      <family val="2"/>
    </font>
    <font>
      <i/>
      <sz val="10"/>
      <name val="Century Gothic"/>
      <family val="2"/>
    </font>
    <font>
      <sz val="11"/>
      <color rgb="FF000000"/>
      <name val="Calibri"/>
      <family val="2"/>
    </font>
    <font>
      <b/>
      <sz val="20"/>
      <name val="Calibri"/>
      <family val="2"/>
      <scheme val="minor"/>
    </font>
    <font>
      <b/>
      <sz val="22"/>
      <name val="Calibri"/>
      <family val="2"/>
      <scheme val="minor"/>
    </font>
    <font>
      <b/>
      <sz val="14"/>
      <name val="Calibri"/>
      <family val="2"/>
      <scheme val="minor"/>
    </font>
    <font>
      <b/>
      <sz val="14"/>
      <name val="Century Gothic"/>
      <family val="2"/>
    </font>
    <font>
      <sz val="12"/>
      <color theme="1"/>
      <name val="Calibri"/>
      <family val="2"/>
      <scheme val="minor"/>
    </font>
    <font>
      <b/>
      <sz val="10"/>
      <name val="Arial"/>
      <family val="2"/>
    </font>
    <font>
      <sz val="10"/>
      <name val="Courier New"/>
      <family val="3"/>
    </font>
    <font>
      <sz val="8"/>
      <name val="Arial"/>
      <family val="2"/>
    </font>
    <font>
      <sz val="10"/>
      <name val="Courier New"/>
    </font>
  </fonts>
  <fills count="34">
    <fill>
      <patternFill patternType="none"/>
    </fill>
    <fill>
      <patternFill patternType="gray125"/>
    </fill>
    <fill>
      <patternFill patternType="solid">
        <fgColor theme="0" tint="-0.14999847407452621"/>
        <bgColor indexed="64"/>
      </patternFill>
    </fill>
    <fill>
      <patternFill patternType="solid">
        <fgColor theme="7" tint="0.39997558519241921"/>
        <bgColor indexed="64"/>
      </patternFill>
    </fill>
    <fill>
      <patternFill patternType="solid">
        <fgColor theme="0" tint="-0.249977111117893"/>
        <bgColor indexed="64"/>
      </patternFill>
    </fill>
    <fill>
      <patternFill patternType="solid">
        <fgColor indexed="45"/>
      </patternFill>
    </fill>
    <fill>
      <patternFill patternType="solid">
        <fgColor indexed="43"/>
      </patternFill>
    </fill>
    <fill>
      <patternFill patternType="solid">
        <fgColor indexed="31"/>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9"/>
      </patternFill>
    </fill>
    <fill>
      <patternFill patternType="solid">
        <fgColor indexed="26"/>
      </patternFill>
    </fill>
    <fill>
      <patternFill patternType="solid">
        <fgColor indexed="11"/>
      </patternFill>
    </fill>
    <fill>
      <patternFill patternType="solid">
        <fgColor indexed="51"/>
      </patternFill>
    </fill>
    <fill>
      <patternFill patternType="solid">
        <fgColor indexed="22"/>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53"/>
      </patternFill>
    </fill>
    <fill>
      <patternFill patternType="solid">
        <fgColor indexed="57"/>
      </patternFill>
    </fill>
    <fill>
      <patternFill patternType="solid">
        <fgColor indexed="62"/>
      </patternFill>
    </fill>
    <fill>
      <patternFill patternType="solid">
        <fgColor indexed="10"/>
      </patternFill>
    </fill>
    <fill>
      <patternFill patternType="solid">
        <fgColor indexed="55"/>
      </patternFill>
    </fill>
    <fill>
      <patternFill patternType="solid">
        <fgColor indexed="56"/>
      </patternFill>
    </fill>
    <fill>
      <patternFill patternType="solid">
        <fgColor indexed="54"/>
      </patternFill>
    </fill>
    <fill>
      <patternFill patternType="solid">
        <fgColor theme="0"/>
        <bgColor indexed="64"/>
      </patternFill>
    </fill>
    <fill>
      <patternFill patternType="solid">
        <fgColor theme="0" tint="-0.34998626667073579"/>
        <bgColor indexed="64"/>
      </patternFill>
    </fill>
    <fill>
      <patternFill patternType="solid">
        <fgColor theme="0" tint="-0.14999847407452621"/>
        <bgColor theme="0" tint="-0.14999847407452621"/>
      </patternFill>
    </fill>
    <fill>
      <patternFill patternType="solid">
        <fgColor rgb="FFFFFF00"/>
        <bgColor indexed="64"/>
      </patternFill>
    </fill>
  </fills>
  <borders count="92">
    <border>
      <left/>
      <right/>
      <top/>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thin">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top style="hair">
        <color indexed="64"/>
      </top>
      <bottom style="hair">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right/>
      <top style="thin">
        <color indexed="64"/>
      </top>
      <bottom style="double">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double">
        <color indexed="10"/>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56"/>
      </bottom>
      <diagonal/>
    </border>
    <border>
      <left/>
      <right/>
      <top/>
      <bottom style="thick">
        <color indexed="27"/>
      </bottom>
      <diagonal/>
    </border>
    <border>
      <left/>
      <right/>
      <top/>
      <bottom style="medium">
        <color indexed="27"/>
      </bottom>
      <diagonal/>
    </border>
    <border>
      <left/>
      <right/>
      <top style="thin">
        <color indexed="62"/>
      </top>
      <bottom style="double">
        <color indexed="62"/>
      </bottom>
      <diagonal/>
    </border>
    <border>
      <left style="medium">
        <color indexed="64"/>
      </left>
      <right/>
      <top/>
      <bottom style="hair">
        <color indexed="64"/>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style="thin">
        <color auto="1"/>
      </bottom>
      <diagonal/>
    </border>
    <border>
      <left/>
      <right/>
      <top/>
      <bottom style="hair">
        <color indexed="64"/>
      </bottom>
      <diagonal/>
    </border>
    <border>
      <left/>
      <right style="thin">
        <color auto="1"/>
      </right>
      <top/>
      <bottom style="hair">
        <color auto="1"/>
      </bottom>
      <diagonal/>
    </border>
    <border>
      <left/>
      <right style="thin">
        <color auto="1"/>
      </right>
      <top style="hair">
        <color auto="1"/>
      </top>
      <bottom style="hair">
        <color auto="1"/>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auto="1"/>
      </right>
      <top style="thin">
        <color auto="1"/>
      </top>
      <bottom style="hair">
        <color auto="1"/>
      </bottom>
      <diagonal/>
    </border>
    <border>
      <left style="thin">
        <color auto="1"/>
      </left>
      <right style="thin">
        <color auto="1"/>
      </right>
      <top style="thin">
        <color auto="1"/>
      </top>
      <bottom style="hair">
        <color auto="1"/>
      </bottom>
      <diagonal/>
    </border>
    <border>
      <left style="thin">
        <color auto="1"/>
      </left>
      <right style="medium">
        <color indexed="64"/>
      </right>
      <top style="thin">
        <color auto="1"/>
      </top>
      <bottom style="hair">
        <color auto="1"/>
      </bottom>
      <diagonal/>
    </border>
    <border>
      <left style="medium">
        <color indexed="64"/>
      </left>
      <right style="thin">
        <color auto="1"/>
      </right>
      <top style="hair">
        <color auto="1"/>
      </top>
      <bottom style="hair">
        <color auto="1"/>
      </bottom>
      <diagonal/>
    </border>
    <border>
      <left style="thin">
        <color auto="1"/>
      </left>
      <right style="medium">
        <color indexed="64"/>
      </right>
      <top style="hair">
        <color auto="1"/>
      </top>
      <bottom style="hair">
        <color auto="1"/>
      </bottom>
      <diagonal/>
    </border>
    <border>
      <left style="medium">
        <color indexed="64"/>
      </left>
      <right style="thin">
        <color auto="1"/>
      </right>
      <top style="hair">
        <color auto="1"/>
      </top>
      <bottom style="thin">
        <color auto="1"/>
      </bottom>
      <diagonal/>
    </border>
    <border>
      <left style="thin">
        <color auto="1"/>
      </left>
      <right style="medium">
        <color indexed="64"/>
      </right>
      <top style="hair">
        <color auto="1"/>
      </top>
      <bottom style="thin">
        <color auto="1"/>
      </bottom>
      <diagonal/>
    </border>
    <border>
      <left style="thin">
        <color auto="1"/>
      </left>
      <right style="medium">
        <color indexed="64"/>
      </right>
      <top/>
      <bottom style="hair">
        <color auto="1"/>
      </bottom>
      <diagonal/>
    </border>
    <border>
      <left style="medium">
        <color indexed="64"/>
      </left>
      <right/>
      <top style="hair">
        <color auto="1"/>
      </top>
      <bottom style="hair">
        <color auto="1"/>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style="thin">
        <color indexed="64"/>
      </bottom>
      <diagonal/>
    </border>
    <border>
      <left/>
      <right style="thin">
        <color indexed="64"/>
      </right>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thin">
        <color auto="1"/>
      </right>
      <top style="hair">
        <color auto="1"/>
      </top>
      <bottom/>
      <diagonal/>
    </border>
    <border>
      <left style="thin">
        <color auto="1"/>
      </left>
      <right style="medium">
        <color indexed="64"/>
      </right>
      <top style="hair">
        <color auto="1"/>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s>
  <cellStyleXfs count="467">
    <xf numFmtId="0" fontId="0" fillId="0" borderId="0"/>
    <xf numFmtId="166" fontId="10" fillId="0" borderId="0" applyFont="0" applyFill="0" applyBorder="0" applyAlignment="0" applyProtection="0"/>
    <xf numFmtId="165" fontId="10" fillId="0" borderId="0" applyFont="0" applyFill="0" applyBorder="0" applyAlignment="0" applyProtection="0"/>
    <xf numFmtId="0" fontId="13" fillId="0" borderId="0"/>
    <xf numFmtId="9" fontId="11" fillId="0" borderId="0" applyFont="0" applyFill="0" applyBorder="0" applyAlignment="0" applyProtection="0"/>
    <xf numFmtId="9" fontId="11" fillId="0" borderId="0" applyFont="0" applyFill="0" applyBorder="0" applyAlignment="0" applyProtection="0"/>
    <xf numFmtId="164" fontId="10" fillId="0" borderId="0" applyFont="0" applyFill="0" applyBorder="0" applyAlignment="0" applyProtection="0"/>
    <xf numFmtId="0" fontId="9" fillId="0" borderId="0"/>
    <xf numFmtId="0" fontId="11" fillId="0" borderId="0"/>
    <xf numFmtId="0" fontId="11" fillId="0" borderId="0"/>
    <xf numFmtId="172" fontId="11" fillId="0" borderId="0" applyFont="0" applyFill="0" applyBorder="0" applyAlignment="0" applyProtection="0"/>
    <xf numFmtId="165" fontId="11" fillId="0" borderId="0" applyFont="0" applyFill="0" applyBorder="0" applyAlignment="0" applyProtection="0"/>
    <xf numFmtId="9" fontId="11" fillId="0" borderId="0" applyFont="0" applyFill="0" applyBorder="0" applyAlignment="0" applyProtection="0"/>
    <xf numFmtId="0" fontId="11" fillId="0" borderId="0"/>
    <xf numFmtId="43" fontId="11" fillId="0" borderId="0" applyFont="0" applyFill="0" applyBorder="0" applyAlignment="0" applyProtection="0"/>
    <xf numFmtId="0" fontId="21" fillId="0" borderId="0"/>
    <xf numFmtId="0" fontId="9" fillId="0" borderId="0"/>
    <xf numFmtId="43" fontId="9" fillId="0" borderId="0" applyFont="0" applyFill="0" applyBorder="0" applyAlignment="0" applyProtection="0"/>
    <xf numFmtId="43" fontId="11" fillId="0" borderId="0" applyFont="0" applyFill="0" applyBorder="0" applyAlignment="0" applyProtection="0"/>
    <xf numFmtId="0" fontId="11" fillId="0" borderId="0">
      <alignment horizontal="justify" wrapText="1"/>
    </xf>
    <xf numFmtId="9" fontId="11"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9" fontId="9"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173" fontId="11" fillId="0" borderId="0" applyFont="0" applyFill="0" applyBorder="0" applyAlignment="0" applyProtection="0"/>
    <xf numFmtId="174" fontId="11" fillId="0" borderId="0" applyFont="0" applyFill="0" applyBorder="0" applyAlignment="0" applyProtection="0"/>
    <xf numFmtId="0" fontId="22" fillId="0" borderId="0"/>
    <xf numFmtId="0" fontId="23" fillId="0" borderId="0"/>
    <xf numFmtId="175" fontId="24" fillId="0" borderId="0">
      <protection locked="0"/>
    </xf>
    <xf numFmtId="175" fontId="24" fillId="0" borderId="0">
      <protection locked="0"/>
    </xf>
    <xf numFmtId="177" fontId="11" fillId="0" borderId="0" applyFont="0" applyFill="0" applyBorder="0" applyAlignment="0" applyProtection="0"/>
    <xf numFmtId="177" fontId="11" fillId="0" borderId="0" applyFont="0" applyFill="0" applyBorder="0" applyAlignment="0" applyProtection="0"/>
    <xf numFmtId="177" fontId="11" fillId="0" borderId="0" applyFont="0" applyFill="0" applyBorder="0" applyAlignment="0" applyProtection="0"/>
    <xf numFmtId="177" fontId="11" fillId="0" borderId="0" applyFont="0" applyFill="0" applyBorder="0" applyAlignment="0" applyProtection="0"/>
    <xf numFmtId="177" fontId="11" fillId="0" borderId="0" applyFont="0" applyFill="0" applyBorder="0" applyAlignment="0" applyProtection="0"/>
    <xf numFmtId="177" fontId="11" fillId="0" borderId="0" applyFont="0" applyFill="0" applyBorder="0" applyAlignment="0" applyProtection="0"/>
    <xf numFmtId="177" fontId="11" fillId="0" borderId="0" applyFont="0" applyFill="0" applyBorder="0" applyAlignment="0" applyProtection="0"/>
    <xf numFmtId="177" fontId="11" fillId="0" borderId="0" applyFont="0" applyFill="0" applyBorder="0" applyAlignment="0" applyProtection="0"/>
    <xf numFmtId="177" fontId="11" fillId="0" borderId="0" applyFont="0" applyFill="0" applyBorder="0" applyAlignment="0" applyProtection="0"/>
    <xf numFmtId="177" fontId="11" fillId="0" borderId="0" applyFont="0" applyFill="0" applyBorder="0" applyAlignment="0" applyProtection="0"/>
    <xf numFmtId="177" fontId="11" fillId="0" borderId="0" applyFont="0" applyFill="0" applyBorder="0" applyAlignment="0" applyProtection="0"/>
    <xf numFmtId="177" fontId="11" fillId="0" borderId="0" applyFont="0" applyFill="0" applyBorder="0" applyAlignment="0" applyProtection="0"/>
    <xf numFmtId="177" fontId="11" fillId="0" borderId="0" applyFont="0" applyFill="0" applyBorder="0" applyAlignment="0" applyProtection="0"/>
    <xf numFmtId="177" fontId="11" fillId="0" borderId="0" applyFont="0" applyFill="0" applyBorder="0" applyAlignment="0" applyProtection="0"/>
    <xf numFmtId="177" fontId="11" fillId="0" borderId="0" applyFont="0" applyFill="0" applyBorder="0" applyAlignment="0" applyProtection="0"/>
    <xf numFmtId="177" fontId="11" fillId="0" borderId="0" applyFont="0" applyFill="0" applyBorder="0" applyAlignment="0" applyProtection="0"/>
    <xf numFmtId="177" fontId="11" fillId="0" borderId="0" applyFont="0" applyFill="0" applyBorder="0" applyAlignment="0" applyProtection="0"/>
    <xf numFmtId="177" fontId="11" fillId="0" borderId="0" applyFont="0" applyFill="0" applyBorder="0" applyAlignment="0" applyProtection="0"/>
    <xf numFmtId="177" fontId="11" fillId="0" borderId="0" applyFont="0" applyFill="0" applyBorder="0" applyAlignment="0" applyProtection="0"/>
    <xf numFmtId="175" fontId="24" fillId="0" borderId="0">
      <protection locked="0"/>
    </xf>
    <xf numFmtId="175" fontId="24" fillId="0" borderId="0">
      <protection locked="0"/>
    </xf>
    <xf numFmtId="0" fontId="28" fillId="5" borderId="0" applyNumberFormat="0" applyBorder="0" applyAlignment="0" applyProtection="0"/>
    <xf numFmtId="0" fontId="29" fillId="6" borderId="0" applyNumberFormat="0" applyBorder="0" applyAlignment="0" applyProtection="0"/>
    <xf numFmtId="0" fontId="11" fillId="0" borderId="0"/>
    <xf numFmtId="0" fontId="11" fillId="0" borderId="0"/>
    <xf numFmtId="0" fontId="11" fillId="0" borderId="0"/>
    <xf numFmtId="0" fontId="11" fillId="0" borderId="0"/>
    <xf numFmtId="0" fontId="27" fillId="0" borderId="0"/>
    <xf numFmtId="0" fontId="11" fillId="0" borderId="0"/>
    <xf numFmtId="0" fontId="11" fillId="0" borderId="0"/>
    <xf numFmtId="0" fontId="11" fillId="0" borderId="0"/>
    <xf numFmtId="0" fontId="11" fillId="0" borderId="0"/>
    <xf numFmtId="0" fontId="11" fillId="0" borderId="0"/>
    <xf numFmtId="0" fontId="23" fillId="0" borderId="0"/>
    <xf numFmtId="0" fontId="11" fillId="0" borderId="0"/>
    <xf numFmtId="175" fontId="24" fillId="0" borderId="0">
      <protection locked="0"/>
    </xf>
    <xf numFmtId="175" fontId="24" fillId="0" borderId="0">
      <protection locked="0"/>
    </xf>
    <xf numFmtId="175" fontId="24" fillId="0" borderId="0">
      <protection locked="0"/>
    </xf>
    <xf numFmtId="175" fontId="24" fillId="0" borderId="0">
      <protection locked="0"/>
    </xf>
    <xf numFmtId="175" fontId="25" fillId="0" borderId="0">
      <protection locked="0"/>
    </xf>
    <xf numFmtId="175" fontId="25" fillId="0" borderId="0">
      <protection locked="0"/>
    </xf>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176" fontId="27" fillId="0" borderId="0" applyFont="0" applyFill="0" applyBorder="0" applyAlignment="0" applyProtection="0"/>
    <xf numFmtId="175" fontId="26" fillId="0" borderId="0">
      <protection locked="0"/>
    </xf>
    <xf numFmtId="175" fontId="26" fillId="0" borderId="0">
      <protection locked="0"/>
    </xf>
    <xf numFmtId="175" fontId="26" fillId="0" borderId="0">
      <protection locked="0"/>
    </xf>
    <xf numFmtId="175" fontId="26" fillId="0" borderId="0">
      <protection locked="0"/>
    </xf>
    <xf numFmtId="175" fontId="24" fillId="0" borderId="32">
      <protection locked="0"/>
    </xf>
    <xf numFmtId="175" fontId="24" fillId="0" borderId="32">
      <protection locked="0"/>
    </xf>
    <xf numFmtId="175" fontId="24" fillId="0" borderId="32">
      <protection locked="0"/>
    </xf>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0" fontId="22" fillId="0" borderId="0"/>
    <xf numFmtId="0" fontId="9" fillId="0" borderId="0"/>
    <xf numFmtId="0" fontId="27" fillId="7" borderId="0" applyNumberFormat="0" applyBorder="0" applyAlignment="0" applyProtection="0"/>
    <xf numFmtId="0" fontId="27" fillId="7" borderId="0" applyNumberFormat="0" applyBorder="0" applyAlignment="0" applyProtection="0"/>
    <xf numFmtId="0" fontId="27" fillId="5" borderId="0" applyNumberFormat="0" applyBorder="0" applyAlignment="0" applyProtection="0"/>
    <xf numFmtId="0" fontId="27" fillId="5"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9" borderId="0" applyNumberFormat="0" applyBorder="0" applyAlignment="0" applyProtection="0"/>
    <xf numFmtId="0" fontId="27" fillId="9"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1" borderId="0" applyNumberFormat="0" applyBorder="0" applyAlignment="0" applyProtection="0"/>
    <xf numFmtId="0" fontId="27" fillId="11" borderId="0" applyNumberFormat="0" applyBorder="0" applyAlignment="0" applyProtection="0"/>
    <xf numFmtId="0" fontId="27" fillId="12" borderId="0" applyNumberFormat="0" applyBorder="0" applyAlignment="0" applyProtection="0"/>
    <xf numFmtId="0" fontId="27" fillId="12" borderId="0" applyNumberFormat="0" applyBorder="0" applyAlignment="0" applyProtection="0"/>
    <xf numFmtId="0" fontId="27" fillId="13" borderId="0" applyNumberFormat="0" applyBorder="0" applyAlignment="0" applyProtection="0"/>
    <xf numFmtId="0" fontId="27" fillId="13" borderId="0" applyNumberFormat="0" applyBorder="0" applyAlignment="0" applyProtection="0"/>
    <xf numFmtId="0" fontId="27" fillId="15" borderId="0" applyNumberFormat="0" applyBorder="0" applyAlignment="0" applyProtection="0"/>
    <xf numFmtId="0" fontId="27" fillId="15" borderId="0" applyNumberFormat="0" applyBorder="0" applyAlignment="0" applyProtection="0"/>
    <xf numFmtId="0" fontId="27" fillId="11" borderId="0" applyNumberFormat="0" applyBorder="0" applyAlignment="0" applyProtection="0"/>
    <xf numFmtId="0" fontId="27" fillId="11"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5" borderId="0" applyNumberFormat="0" applyBorder="0" applyAlignment="0" applyProtection="0"/>
    <xf numFmtId="0" fontId="27" fillId="15" borderId="0" applyNumberFormat="0" applyBorder="0" applyAlignment="0" applyProtection="0"/>
    <xf numFmtId="0" fontId="27" fillId="12" borderId="0" applyNumberFormat="0" applyBorder="0" applyAlignment="0" applyProtection="0"/>
    <xf numFmtId="0" fontId="27" fillId="12" borderId="0" applyNumberFormat="0" applyBorder="0" applyAlignment="0" applyProtection="0"/>
    <xf numFmtId="0" fontId="27" fillId="13" borderId="0" applyNumberFormat="0" applyBorder="0" applyAlignment="0" applyProtection="0"/>
    <xf numFmtId="0" fontId="27" fillId="13" borderId="0" applyNumberFormat="0" applyBorder="0" applyAlignment="0" applyProtection="0"/>
    <xf numFmtId="0" fontId="27" fillId="16" borderId="0" applyNumberFormat="0" applyBorder="0" applyAlignment="0" applyProtection="0"/>
    <xf numFmtId="0" fontId="27" fillId="16" borderId="0" applyNumberFormat="0" applyBorder="0" applyAlignment="0" applyProtection="0"/>
    <xf numFmtId="0" fontId="27" fillId="9" borderId="0" applyNumberFormat="0" applyBorder="0" applyAlignment="0" applyProtection="0"/>
    <xf numFmtId="0" fontId="27" fillId="9" borderId="0" applyNumberFormat="0" applyBorder="0" applyAlignment="0" applyProtection="0"/>
    <xf numFmtId="0" fontId="27" fillId="12" borderId="0" applyNumberFormat="0" applyBorder="0" applyAlignment="0" applyProtection="0"/>
    <xf numFmtId="0" fontId="27" fillId="12" borderId="0" applyNumberFormat="0" applyBorder="0" applyAlignment="0" applyProtection="0"/>
    <xf numFmtId="0" fontId="27" fillId="17" borderId="0" applyNumberFormat="0" applyBorder="0" applyAlignment="0" applyProtection="0"/>
    <xf numFmtId="0" fontId="27" fillId="17"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3" borderId="0" applyNumberFormat="0" applyBorder="0" applyAlignment="0" applyProtection="0"/>
    <xf numFmtId="0" fontId="27" fillId="13" borderId="0" applyNumberFormat="0" applyBorder="0" applyAlignment="0" applyProtection="0"/>
    <xf numFmtId="0" fontId="27" fillId="6" borderId="0" applyNumberFormat="0" applyBorder="0" applyAlignment="0" applyProtection="0"/>
    <xf numFmtId="0" fontId="27" fillId="6" borderId="0" applyNumberFormat="0" applyBorder="0" applyAlignment="0" applyProtection="0"/>
    <xf numFmtId="0" fontId="27" fillId="5" borderId="0" applyNumberFormat="0" applyBorder="0" applyAlignment="0" applyProtection="0"/>
    <xf numFmtId="0" fontId="27" fillId="5"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5" borderId="0" applyNumberFormat="0" applyBorder="0" applyAlignment="0" applyProtection="0"/>
    <xf numFmtId="0" fontId="27" fillId="15" borderId="0" applyNumberFormat="0" applyBorder="0" applyAlignment="0" applyProtection="0"/>
    <xf numFmtId="0" fontId="30" fillId="19" borderId="0" applyNumberFormat="0" applyBorder="0" applyAlignment="0" applyProtection="0"/>
    <xf numFmtId="0" fontId="30" fillId="13" borderId="0" applyNumberFormat="0" applyBorder="0" applyAlignment="0" applyProtection="0"/>
    <xf numFmtId="0" fontId="30" fillId="16" borderId="0" applyNumberFormat="0" applyBorder="0" applyAlignment="0" applyProtection="0"/>
    <xf numFmtId="0" fontId="30" fillId="20" borderId="0" applyNumberFormat="0" applyBorder="0" applyAlignment="0" applyProtection="0"/>
    <xf numFmtId="0" fontId="30" fillId="21" borderId="0" applyNumberFormat="0" applyBorder="0" applyAlignment="0" applyProtection="0"/>
    <xf numFmtId="0" fontId="30" fillId="22" borderId="0" applyNumberFormat="0" applyBorder="0" applyAlignment="0" applyProtection="0"/>
    <xf numFmtId="0" fontId="30" fillId="10" borderId="0" applyNumberFormat="0" applyBorder="0" applyAlignment="0" applyProtection="0"/>
    <xf numFmtId="0" fontId="30" fillId="23" borderId="0" applyNumberFormat="0" applyBorder="0" applyAlignment="0" applyProtection="0"/>
    <xf numFmtId="0" fontId="30" fillId="17" borderId="0" applyNumberFormat="0" applyBorder="0" applyAlignment="0" applyProtection="0"/>
    <xf numFmtId="0" fontId="30" fillId="5" borderId="0" applyNumberFormat="0" applyBorder="0" applyAlignment="0" applyProtection="0"/>
    <xf numFmtId="0" fontId="30" fillId="10" borderId="0" applyNumberFormat="0" applyBorder="0" applyAlignment="0" applyProtection="0"/>
    <xf numFmtId="0" fontId="30" fillId="13" borderId="0" applyNumberFormat="0" applyBorder="0" applyAlignment="0" applyProtection="0"/>
    <xf numFmtId="0" fontId="30" fillId="25" borderId="0" applyNumberFormat="0" applyBorder="0" applyAlignment="0" applyProtection="0"/>
    <xf numFmtId="0" fontId="30" fillId="26" borderId="0" applyNumberFormat="0" applyBorder="0" applyAlignment="0" applyProtection="0"/>
    <xf numFmtId="0" fontId="30" fillId="24" borderId="0" applyNumberFormat="0" applyBorder="0" applyAlignment="0" applyProtection="0"/>
    <xf numFmtId="0" fontId="30" fillId="20" borderId="0" applyNumberFormat="0" applyBorder="0" applyAlignment="0" applyProtection="0"/>
    <xf numFmtId="0" fontId="30" fillId="21" borderId="0" applyNumberFormat="0" applyBorder="0" applyAlignment="0" applyProtection="0"/>
    <xf numFmtId="0" fontId="30" fillId="23" borderId="0" applyNumberFormat="0" applyBorder="0" applyAlignment="0" applyProtection="0"/>
    <xf numFmtId="0" fontId="28" fillId="5" borderId="0" applyNumberFormat="0" applyBorder="0" applyAlignment="0" applyProtection="0"/>
    <xf numFmtId="0" fontId="34" fillId="10" borderId="0" applyNumberFormat="0" applyBorder="0" applyAlignment="0" applyProtection="0"/>
    <xf numFmtId="0" fontId="31" fillId="18" borderId="33" applyNumberFormat="0" applyAlignment="0" applyProtection="0"/>
    <xf numFmtId="0" fontId="44" fillId="14" borderId="33" applyNumberFormat="0" applyAlignment="0" applyProtection="0"/>
    <xf numFmtId="0" fontId="32" fillId="27" borderId="34" applyNumberFormat="0" applyAlignment="0" applyProtection="0"/>
    <xf numFmtId="0" fontId="43" fillId="0" borderId="36" applyNumberFormat="0" applyFill="0" applyAlignment="0" applyProtection="0"/>
    <xf numFmtId="0" fontId="32" fillId="27" borderId="34" applyNumberFormat="0" applyAlignment="0" applyProtection="0"/>
    <xf numFmtId="0" fontId="30" fillId="28" borderId="0" applyNumberFormat="0" applyBorder="0" applyAlignment="0" applyProtection="0"/>
    <xf numFmtId="0" fontId="30" fillId="23" borderId="0" applyNumberFormat="0" applyBorder="0" applyAlignment="0" applyProtection="0"/>
    <xf numFmtId="0" fontId="30" fillId="17" borderId="0" applyNumberFormat="0" applyBorder="0" applyAlignment="0" applyProtection="0"/>
    <xf numFmtId="0" fontId="30" fillId="29" borderId="0" applyNumberFormat="0" applyBorder="0" applyAlignment="0" applyProtection="0"/>
    <xf numFmtId="0" fontId="30" fillId="21" borderId="0" applyNumberFormat="0" applyBorder="0" applyAlignment="0" applyProtection="0"/>
    <xf numFmtId="0" fontId="30" fillId="26" borderId="0" applyNumberFormat="0" applyBorder="0" applyAlignment="0" applyProtection="0"/>
    <xf numFmtId="0" fontId="38" fillId="6" borderId="33" applyNumberFormat="0" applyAlignment="0" applyProtection="0"/>
    <xf numFmtId="0" fontId="33" fillId="0" borderId="0" applyNumberFormat="0" applyFill="0" applyBorder="0" applyAlignment="0" applyProtection="0"/>
    <xf numFmtId="0" fontId="34" fillId="8" borderId="0" applyNumberFormat="0" applyBorder="0" applyAlignment="0" applyProtection="0"/>
    <xf numFmtId="0" fontId="35" fillId="0" borderId="37" applyNumberFormat="0" applyFill="0" applyAlignment="0" applyProtection="0"/>
    <xf numFmtId="0" fontId="36" fillId="0" borderId="38" applyNumberFormat="0" applyFill="0" applyAlignment="0" applyProtection="0"/>
    <xf numFmtId="0" fontId="37" fillId="0" borderId="39" applyNumberFormat="0" applyFill="0" applyAlignment="0" applyProtection="0"/>
    <xf numFmtId="0" fontId="37" fillId="0" borderId="0" applyNumberFormat="0" applyFill="0" applyBorder="0" applyAlignment="0" applyProtection="0"/>
    <xf numFmtId="0" fontId="38" fillId="11" borderId="33" applyNumberFormat="0" applyAlignment="0" applyProtection="0"/>
    <xf numFmtId="0" fontId="39" fillId="0" borderId="35" applyNumberFormat="0" applyFill="0" applyAlignment="0" applyProtection="0"/>
    <xf numFmtId="44" fontId="9" fillId="0" borderId="0" applyFont="0" applyFill="0" applyBorder="0" applyAlignment="0" applyProtection="0"/>
    <xf numFmtId="0" fontId="29" fillId="6" borderId="0" applyNumberFormat="0" applyBorder="0" applyAlignment="0" applyProtection="0"/>
    <xf numFmtId="0" fontId="22" fillId="0" borderId="0"/>
    <xf numFmtId="0" fontId="22" fillId="0" borderId="0"/>
    <xf numFmtId="0" fontId="21" fillId="0" borderId="0"/>
    <xf numFmtId="0" fontId="22" fillId="0" borderId="0"/>
    <xf numFmtId="0" fontId="11" fillId="0" borderId="0"/>
    <xf numFmtId="0" fontId="11" fillId="0" borderId="0"/>
    <xf numFmtId="0" fontId="27" fillId="0" borderId="0"/>
    <xf numFmtId="0" fontId="11" fillId="15" borderId="40" applyNumberFormat="0" applyFont="0" applyAlignment="0" applyProtection="0"/>
    <xf numFmtId="0" fontId="11" fillId="15" borderId="40" applyNumberFormat="0" applyFont="0" applyAlignment="0" applyProtection="0"/>
    <xf numFmtId="0" fontId="27" fillId="15" borderId="40" applyNumberFormat="0" applyFont="0" applyAlignment="0" applyProtection="0"/>
    <xf numFmtId="0" fontId="27" fillId="15" borderId="40" applyNumberFormat="0" applyFont="0" applyAlignment="0" applyProtection="0"/>
    <xf numFmtId="0" fontId="40" fillId="18" borderId="41" applyNumberFormat="0" applyAlignment="0" applyProtection="0"/>
    <xf numFmtId="0" fontId="40" fillId="14" borderId="41" applyNumberFormat="0" applyAlignment="0" applyProtection="0"/>
    <xf numFmtId="176" fontId="27" fillId="0" borderId="0" applyFont="0" applyFill="0" applyBorder="0" applyAlignment="0" applyProtection="0"/>
    <xf numFmtId="0" fontId="43" fillId="0" borderId="0" applyNumberFormat="0" applyFill="0" applyBorder="0" applyAlignment="0" applyProtection="0"/>
    <xf numFmtId="0" fontId="33" fillId="0" borderId="0" applyNumberFormat="0" applyFill="0" applyBorder="0" applyAlignment="0" applyProtection="0"/>
    <xf numFmtId="0" fontId="41" fillId="0" borderId="0" applyNumberFormat="0" applyFill="0" applyBorder="0" applyAlignment="0" applyProtection="0"/>
    <xf numFmtId="0" fontId="46" fillId="0" borderId="42" applyNumberFormat="0" applyFill="0" applyAlignment="0" applyProtection="0"/>
    <xf numFmtId="0" fontId="47" fillId="0" borderId="43" applyNumberFormat="0" applyFill="0" applyAlignment="0" applyProtection="0"/>
    <xf numFmtId="0" fontId="48" fillId="0" borderId="44" applyNumberFormat="0" applyFill="0" applyAlignment="0" applyProtection="0"/>
    <xf numFmtId="0" fontId="48" fillId="0" borderId="0" applyNumberFormat="0" applyFill="0" applyBorder="0" applyAlignment="0" applyProtection="0"/>
    <xf numFmtId="0" fontId="45" fillId="0" borderId="0" applyNumberFormat="0" applyFill="0" applyBorder="0" applyAlignment="0" applyProtection="0"/>
    <xf numFmtId="0" fontId="42" fillId="0" borderId="45" applyNumberFormat="0" applyFill="0" applyAlignment="0" applyProtection="0"/>
    <xf numFmtId="43" fontId="27" fillId="0" borderId="0" applyFont="0" applyFill="0" applyBorder="0" applyAlignment="0" applyProtection="0"/>
    <xf numFmtId="43" fontId="27" fillId="0" borderId="0" applyFont="0" applyFill="0" applyBorder="0" applyAlignment="0" applyProtection="0"/>
    <xf numFmtId="43" fontId="9" fillId="0" borderId="0" applyFont="0" applyFill="0" applyBorder="0" applyAlignment="0" applyProtection="0"/>
    <xf numFmtId="0" fontId="43" fillId="0" borderId="0" applyNumberFormat="0" applyFill="0" applyBorder="0" applyAlignment="0" applyProtection="0"/>
    <xf numFmtId="0" fontId="9" fillId="0" borderId="0"/>
    <xf numFmtId="0" fontId="9" fillId="0" borderId="0"/>
    <xf numFmtId="0" fontId="9" fillId="0" borderId="0"/>
    <xf numFmtId="44" fontId="9" fillId="0" borderId="0" applyFont="0" applyFill="0" applyBorder="0" applyAlignment="0" applyProtection="0"/>
    <xf numFmtId="43" fontId="9" fillId="0" borderId="0" applyFont="0" applyFill="0" applyBorder="0" applyAlignment="0" applyProtection="0"/>
    <xf numFmtId="9"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8" fillId="0" borderId="0"/>
    <xf numFmtId="9"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0" fontId="8" fillId="0" borderId="0"/>
    <xf numFmtId="0" fontId="10" fillId="0" borderId="0"/>
    <xf numFmtId="0" fontId="10" fillId="0" borderId="0"/>
    <xf numFmtId="172" fontId="10" fillId="0" borderId="0" applyFont="0" applyFill="0" applyBorder="0" applyAlignment="0" applyProtection="0"/>
    <xf numFmtId="165" fontId="10" fillId="0" borderId="0" applyFont="0" applyFill="0" applyBorder="0" applyAlignment="0" applyProtection="0"/>
    <xf numFmtId="9" fontId="10" fillId="0" borderId="0" applyFont="0" applyFill="0" applyBorder="0" applyAlignment="0" applyProtection="0"/>
    <xf numFmtId="0" fontId="10" fillId="0" borderId="0"/>
    <xf numFmtId="43" fontId="10" fillId="0" borderId="0" applyFont="0" applyFill="0" applyBorder="0" applyAlignment="0" applyProtection="0"/>
    <xf numFmtId="0" fontId="8" fillId="0" borderId="0"/>
    <xf numFmtId="43" fontId="8" fillId="0" borderId="0" applyFont="0" applyFill="0" applyBorder="0" applyAlignment="0" applyProtection="0"/>
    <xf numFmtId="43" fontId="10" fillId="0" borderId="0" applyFont="0" applyFill="0" applyBorder="0" applyAlignment="0" applyProtection="0"/>
    <xf numFmtId="0" fontId="10" fillId="0" borderId="0">
      <alignment horizontal="justify" wrapText="1"/>
    </xf>
    <xf numFmtId="9" fontId="10"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9" fontId="8"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173" fontId="10" fillId="0" borderId="0" applyFont="0" applyFill="0" applyBorder="0" applyAlignment="0" applyProtection="0"/>
    <xf numFmtId="174" fontId="10" fillId="0" borderId="0" applyFont="0" applyFill="0" applyBorder="0" applyAlignment="0" applyProtection="0"/>
    <xf numFmtId="177" fontId="10" fillId="0" borderId="0" applyFont="0" applyFill="0" applyBorder="0" applyAlignment="0" applyProtection="0"/>
    <xf numFmtId="177" fontId="10" fillId="0" borderId="0" applyFont="0" applyFill="0" applyBorder="0" applyAlignment="0" applyProtection="0"/>
    <xf numFmtId="177" fontId="10" fillId="0" borderId="0" applyFont="0" applyFill="0" applyBorder="0" applyAlignment="0" applyProtection="0"/>
    <xf numFmtId="177" fontId="10" fillId="0" borderId="0" applyFont="0" applyFill="0" applyBorder="0" applyAlignment="0" applyProtection="0"/>
    <xf numFmtId="177" fontId="10" fillId="0" borderId="0" applyFont="0" applyFill="0" applyBorder="0" applyAlignment="0" applyProtection="0"/>
    <xf numFmtId="177" fontId="10" fillId="0" borderId="0" applyFont="0" applyFill="0" applyBorder="0" applyAlignment="0" applyProtection="0"/>
    <xf numFmtId="177" fontId="10" fillId="0" borderId="0" applyFont="0" applyFill="0" applyBorder="0" applyAlignment="0" applyProtection="0"/>
    <xf numFmtId="177" fontId="10" fillId="0" borderId="0" applyFont="0" applyFill="0" applyBorder="0" applyAlignment="0" applyProtection="0"/>
    <xf numFmtId="177" fontId="10" fillId="0" borderId="0" applyFont="0" applyFill="0" applyBorder="0" applyAlignment="0" applyProtection="0"/>
    <xf numFmtId="177" fontId="10" fillId="0" borderId="0" applyFont="0" applyFill="0" applyBorder="0" applyAlignment="0" applyProtection="0"/>
    <xf numFmtId="177" fontId="10" fillId="0" borderId="0" applyFont="0" applyFill="0" applyBorder="0" applyAlignment="0" applyProtection="0"/>
    <xf numFmtId="177" fontId="10" fillId="0" borderId="0" applyFont="0" applyFill="0" applyBorder="0" applyAlignment="0" applyProtection="0"/>
    <xf numFmtId="177" fontId="10" fillId="0" borderId="0" applyFont="0" applyFill="0" applyBorder="0" applyAlignment="0" applyProtection="0"/>
    <xf numFmtId="177" fontId="10" fillId="0" borderId="0" applyFont="0" applyFill="0" applyBorder="0" applyAlignment="0" applyProtection="0"/>
    <xf numFmtId="177" fontId="10" fillId="0" borderId="0" applyFont="0" applyFill="0" applyBorder="0" applyAlignment="0" applyProtection="0"/>
    <xf numFmtId="177" fontId="10" fillId="0" borderId="0" applyFont="0" applyFill="0" applyBorder="0" applyAlignment="0" applyProtection="0"/>
    <xf numFmtId="177" fontId="10" fillId="0" borderId="0" applyFont="0" applyFill="0" applyBorder="0" applyAlignment="0" applyProtection="0"/>
    <xf numFmtId="177" fontId="10" fillId="0" borderId="0" applyFont="0" applyFill="0" applyBorder="0" applyAlignment="0" applyProtection="0"/>
    <xf numFmtId="177"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8" fillId="0" borderId="0"/>
    <xf numFmtId="44" fontId="8" fillId="0" borderId="0" applyFont="0" applyFill="0" applyBorder="0" applyAlignment="0" applyProtection="0"/>
    <xf numFmtId="0" fontId="10" fillId="0" borderId="0"/>
    <xf numFmtId="0" fontId="10" fillId="0" borderId="0"/>
    <xf numFmtId="0" fontId="10" fillId="15" borderId="40" applyNumberFormat="0" applyFont="0" applyAlignment="0" applyProtection="0"/>
    <xf numFmtId="0" fontId="10" fillId="15" borderId="40" applyNumberFormat="0" applyFont="0" applyAlignment="0" applyProtection="0"/>
    <xf numFmtId="43" fontId="27" fillId="0" borderId="0" applyFont="0" applyFill="0" applyBorder="0" applyAlignment="0" applyProtection="0"/>
    <xf numFmtId="43" fontId="27" fillId="0" borderId="0" applyFont="0" applyFill="0" applyBorder="0" applyAlignment="0" applyProtection="0"/>
    <xf numFmtId="43" fontId="8" fillId="0" borderId="0" applyFont="0" applyFill="0" applyBorder="0" applyAlignment="0" applyProtection="0"/>
    <xf numFmtId="0" fontId="8" fillId="0" borderId="0"/>
    <xf numFmtId="0" fontId="8" fillId="0" borderId="0"/>
    <xf numFmtId="0" fontId="8" fillId="0" borderId="0"/>
    <xf numFmtId="44" fontId="8" fillId="0" borderId="0" applyFont="0" applyFill="0" applyBorder="0" applyAlignment="0" applyProtection="0"/>
    <xf numFmtId="43" fontId="8" fillId="0" borderId="0" applyFont="0" applyFill="0" applyBorder="0" applyAlignment="0" applyProtection="0"/>
    <xf numFmtId="9" fontId="8"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9" fontId="10"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0" fontId="8" fillId="0" borderId="0"/>
    <xf numFmtId="0" fontId="10" fillId="0" borderId="0"/>
    <xf numFmtId="0" fontId="10" fillId="0" borderId="0"/>
    <xf numFmtId="172" fontId="10" fillId="0" borderId="0" applyFont="0" applyFill="0" applyBorder="0" applyAlignment="0" applyProtection="0"/>
    <xf numFmtId="165" fontId="10" fillId="0" borderId="0" applyFont="0" applyFill="0" applyBorder="0" applyAlignment="0" applyProtection="0"/>
    <xf numFmtId="9" fontId="10" fillId="0" borderId="0" applyFont="0" applyFill="0" applyBorder="0" applyAlignment="0" applyProtection="0"/>
    <xf numFmtId="0" fontId="10" fillId="0" borderId="0"/>
    <xf numFmtId="43" fontId="10" fillId="0" borderId="0" applyFont="0" applyFill="0" applyBorder="0" applyAlignment="0" applyProtection="0"/>
    <xf numFmtId="0" fontId="8" fillId="0" borderId="0"/>
    <xf numFmtId="43" fontId="8" fillId="0" borderId="0" applyFont="0" applyFill="0" applyBorder="0" applyAlignment="0" applyProtection="0"/>
    <xf numFmtId="43" fontId="10" fillId="0" borderId="0" applyFont="0" applyFill="0" applyBorder="0" applyAlignment="0" applyProtection="0"/>
    <xf numFmtId="0" fontId="10" fillId="0" borderId="0">
      <alignment horizontal="justify" wrapText="1"/>
    </xf>
    <xf numFmtId="9" fontId="10"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9" fontId="8"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173" fontId="10" fillId="0" borderId="0" applyFont="0" applyFill="0" applyBorder="0" applyAlignment="0" applyProtection="0"/>
    <xf numFmtId="174" fontId="10" fillId="0" borderId="0" applyFont="0" applyFill="0" applyBorder="0" applyAlignment="0" applyProtection="0"/>
    <xf numFmtId="177" fontId="10" fillId="0" borderId="0" applyFont="0" applyFill="0" applyBorder="0" applyAlignment="0" applyProtection="0"/>
    <xf numFmtId="177" fontId="10" fillId="0" borderId="0" applyFont="0" applyFill="0" applyBorder="0" applyAlignment="0" applyProtection="0"/>
    <xf numFmtId="177" fontId="10" fillId="0" borderId="0" applyFont="0" applyFill="0" applyBorder="0" applyAlignment="0" applyProtection="0"/>
    <xf numFmtId="177" fontId="10" fillId="0" borderId="0" applyFont="0" applyFill="0" applyBorder="0" applyAlignment="0" applyProtection="0"/>
    <xf numFmtId="177" fontId="10" fillId="0" borderId="0" applyFont="0" applyFill="0" applyBorder="0" applyAlignment="0" applyProtection="0"/>
    <xf numFmtId="177" fontId="10" fillId="0" borderId="0" applyFont="0" applyFill="0" applyBorder="0" applyAlignment="0" applyProtection="0"/>
    <xf numFmtId="177" fontId="10" fillId="0" borderId="0" applyFont="0" applyFill="0" applyBorder="0" applyAlignment="0" applyProtection="0"/>
    <xf numFmtId="177" fontId="10" fillId="0" borderId="0" applyFont="0" applyFill="0" applyBorder="0" applyAlignment="0" applyProtection="0"/>
    <xf numFmtId="177" fontId="10" fillId="0" borderId="0" applyFont="0" applyFill="0" applyBorder="0" applyAlignment="0" applyProtection="0"/>
    <xf numFmtId="177" fontId="10" fillId="0" borderId="0" applyFont="0" applyFill="0" applyBorder="0" applyAlignment="0" applyProtection="0"/>
    <xf numFmtId="177" fontId="10" fillId="0" borderId="0" applyFont="0" applyFill="0" applyBorder="0" applyAlignment="0" applyProtection="0"/>
    <xf numFmtId="177" fontId="10" fillId="0" borderId="0" applyFont="0" applyFill="0" applyBorder="0" applyAlignment="0" applyProtection="0"/>
    <xf numFmtId="177" fontId="10" fillId="0" borderId="0" applyFont="0" applyFill="0" applyBorder="0" applyAlignment="0" applyProtection="0"/>
    <xf numFmtId="177" fontId="10" fillId="0" borderId="0" applyFont="0" applyFill="0" applyBorder="0" applyAlignment="0" applyProtection="0"/>
    <xf numFmtId="177" fontId="10" fillId="0" borderId="0" applyFont="0" applyFill="0" applyBorder="0" applyAlignment="0" applyProtection="0"/>
    <xf numFmtId="177" fontId="10" fillId="0" borderId="0" applyFont="0" applyFill="0" applyBorder="0" applyAlignment="0" applyProtection="0"/>
    <xf numFmtId="177" fontId="10" fillId="0" borderId="0" applyFont="0" applyFill="0" applyBorder="0" applyAlignment="0" applyProtection="0"/>
    <xf numFmtId="177" fontId="10" fillId="0" borderId="0" applyFont="0" applyFill="0" applyBorder="0" applyAlignment="0" applyProtection="0"/>
    <xf numFmtId="177"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8" fillId="0" borderId="0"/>
    <xf numFmtId="44" fontId="8" fillId="0" borderId="0" applyFont="0" applyFill="0" applyBorder="0" applyAlignment="0" applyProtection="0"/>
    <xf numFmtId="0" fontId="10" fillId="0" borderId="0"/>
    <xf numFmtId="0" fontId="10" fillId="0" borderId="0"/>
    <xf numFmtId="0" fontId="10" fillId="15" borderId="40" applyNumberFormat="0" applyFont="0" applyAlignment="0" applyProtection="0"/>
    <xf numFmtId="0" fontId="10" fillId="15" borderId="40" applyNumberFormat="0" applyFont="0" applyAlignment="0" applyProtection="0"/>
    <xf numFmtId="43" fontId="27" fillId="0" borderId="0" applyFont="0" applyFill="0" applyBorder="0" applyAlignment="0" applyProtection="0"/>
    <xf numFmtId="43" fontId="27" fillId="0" borderId="0" applyFont="0" applyFill="0" applyBorder="0" applyAlignment="0" applyProtection="0"/>
    <xf numFmtId="43" fontId="8" fillId="0" borderId="0" applyFont="0" applyFill="0" applyBorder="0" applyAlignment="0" applyProtection="0"/>
    <xf numFmtId="0" fontId="8" fillId="0" borderId="0"/>
    <xf numFmtId="0" fontId="8" fillId="0" borderId="0"/>
    <xf numFmtId="0" fontId="8" fillId="0" borderId="0"/>
    <xf numFmtId="44" fontId="8" fillId="0" borderId="0" applyFont="0" applyFill="0" applyBorder="0" applyAlignment="0" applyProtection="0"/>
    <xf numFmtId="43" fontId="8" fillId="0" borderId="0" applyFont="0" applyFill="0" applyBorder="0" applyAlignment="0" applyProtection="0"/>
    <xf numFmtId="9" fontId="8"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0" fillId="0" borderId="0"/>
    <xf numFmtId="0" fontId="7" fillId="0" borderId="0"/>
    <xf numFmtId="9" fontId="7" fillId="0" borderId="0" applyFont="0" applyFill="0" applyBorder="0" applyAlignment="0" applyProtection="0"/>
    <xf numFmtId="0" fontId="10" fillId="0" borderId="0"/>
    <xf numFmtId="9" fontId="10" fillId="0" borderId="0" applyFont="0" applyFill="0" applyBorder="0" applyAlignment="0" applyProtection="0"/>
    <xf numFmtId="0" fontId="54" fillId="0" borderId="0"/>
    <xf numFmtId="0" fontId="50" fillId="0" borderId="0"/>
    <xf numFmtId="0" fontId="6" fillId="0" borderId="0"/>
    <xf numFmtId="9" fontId="6" fillId="0" borderId="0" applyFont="0" applyFill="0" applyBorder="0" applyAlignment="0" applyProtection="0"/>
    <xf numFmtId="165" fontId="1" fillId="0" borderId="0" applyFont="0" applyFill="0" applyBorder="0" applyAlignment="0" applyProtection="0"/>
  </cellStyleXfs>
  <cellXfs count="451">
    <xf numFmtId="0" fontId="0" fillId="0" borderId="0" xfId="0"/>
    <xf numFmtId="0" fontId="15" fillId="0" borderId="0" xfId="0" applyFont="1"/>
    <xf numFmtId="0" fontId="16" fillId="0" borderId="10" xfId="0" applyFont="1" applyBorder="1" applyAlignment="1">
      <alignment horizontal="left"/>
    </xf>
    <xf numFmtId="0" fontId="15" fillId="0" borderId="0" xfId="0" applyFont="1" applyAlignment="1">
      <alignment horizontal="center"/>
    </xf>
    <xf numFmtId="0" fontId="15" fillId="0" borderId="0" xfId="0" applyFont="1" applyAlignment="1">
      <alignment horizontal="left"/>
    </xf>
    <xf numFmtId="167" fontId="17" fillId="0" borderId="10" xfId="0" applyNumberFormat="1" applyFont="1" applyBorder="1" applyAlignment="1">
      <alignment horizontal="center" vertical="center"/>
    </xf>
    <xf numFmtId="169" fontId="14" fillId="0" borderId="11" xfId="0" applyNumberFormat="1" applyFont="1" applyBorder="1" applyAlignment="1">
      <alignment horizontal="center" vertical="center" wrapText="1"/>
    </xf>
    <xf numFmtId="0" fontId="18" fillId="0" borderId="10" xfId="0" applyFont="1" applyBorder="1" applyAlignment="1">
      <alignment horizontal="center" vertical="center"/>
    </xf>
    <xf numFmtId="0" fontId="17" fillId="0" borderId="10" xfId="0" applyFont="1" applyBorder="1" applyAlignment="1">
      <alignment horizontal="center" vertical="center"/>
    </xf>
    <xf numFmtId="165" fontId="18" fillId="0" borderId="11" xfId="2" applyFont="1" applyFill="1" applyBorder="1" applyAlignment="1">
      <alignment horizontal="center" vertical="center" wrapText="1"/>
    </xf>
    <xf numFmtId="165" fontId="17" fillId="0" borderId="11" xfId="2" applyFont="1" applyFill="1" applyBorder="1" applyAlignment="1">
      <alignment horizontal="center" vertical="center"/>
    </xf>
    <xf numFmtId="0" fontId="18" fillId="0" borderId="0" xfId="0" applyFont="1"/>
    <xf numFmtId="2" fontId="17" fillId="0" borderId="11" xfId="0" applyNumberFormat="1" applyFont="1" applyBorder="1" applyAlignment="1">
      <alignment vertical="center"/>
    </xf>
    <xf numFmtId="165" fontId="19" fillId="0" borderId="11" xfId="2" applyFont="1" applyFill="1" applyBorder="1" applyAlignment="1">
      <alignment horizontal="center" vertical="center" wrapText="1"/>
    </xf>
    <xf numFmtId="0" fontId="16" fillId="0" borderId="10" xfId="0" applyFont="1" applyBorder="1"/>
    <xf numFmtId="0" fontId="15" fillId="0" borderId="10" xfId="0" applyFont="1" applyBorder="1"/>
    <xf numFmtId="0" fontId="16" fillId="0" borderId="10" xfId="0" applyFont="1" applyBorder="1" applyAlignment="1">
      <alignment horizontal="left" vertical="center" wrapText="1"/>
    </xf>
    <xf numFmtId="4" fontId="16" fillId="0" borderId="0" xfId="6" applyNumberFormat="1" applyFont="1" applyBorder="1" applyAlignment="1">
      <alignment horizontal="right" vertical="center" wrapText="1"/>
    </xf>
    <xf numFmtId="0" fontId="17" fillId="0" borderId="11" xfId="0" applyFont="1" applyBorder="1" applyAlignment="1">
      <alignment horizontal="center" vertical="center"/>
    </xf>
    <xf numFmtId="43" fontId="15" fillId="0" borderId="0" xfId="0" applyNumberFormat="1" applyFont="1"/>
    <xf numFmtId="0" fontId="15" fillId="0" borderId="1" xfId="0" applyFont="1" applyBorder="1"/>
    <xf numFmtId="0" fontId="16" fillId="0" borderId="1" xfId="0" applyFont="1" applyBorder="1"/>
    <xf numFmtId="165" fontId="16" fillId="0" borderId="4" xfId="2" applyFont="1" applyBorder="1" applyAlignment="1">
      <alignment vertical="center"/>
    </xf>
    <xf numFmtId="0" fontId="16" fillId="0" borderId="15" xfId="0" applyFont="1" applyBorder="1" applyAlignment="1">
      <alignment horizontal="center" vertical="center"/>
    </xf>
    <xf numFmtId="164" fontId="16" fillId="0" borderId="17" xfId="0" applyNumberFormat="1" applyFont="1" applyBorder="1" applyAlignment="1">
      <alignment horizontal="center" vertical="center"/>
    </xf>
    <xf numFmtId="0" fontId="16" fillId="0" borderId="7" xfId="0" applyFont="1" applyBorder="1" applyAlignment="1">
      <alignment horizontal="left" vertical="center" wrapText="1"/>
    </xf>
    <xf numFmtId="0" fontId="15" fillId="0" borderId="9" xfId="0" applyFont="1" applyBorder="1"/>
    <xf numFmtId="0" fontId="15" fillId="0" borderId="12" xfId="0" applyFont="1" applyBorder="1"/>
    <xf numFmtId="0" fontId="19" fillId="2" borderId="19" xfId="0" applyFont="1" applyFill="1" applyBorder="1" applyAlignment="1">
      <alignment horizontal="center" vertical="center"/>
    </xf>
    <xf numFmtId="0" fontId="17" fillId="2" borderId="19" xfId="0" applyFont="1" applyFill="1" applyBorder="1" applyAlignment="1">
      <alignment horizontal="center" vertical="center"/>
    </xf>
    <xf numFmtId="0" fontId="17" fillId="2" borderId="19" xfId="0" applyFont="1" applyFill="1" applyBorder="1" applyAlignment="1">
      <alignment vertical="center"/>
    </xf>
    <xf numFmtId="0" fontId="17" fillId="2" borderId="19" xfId="0" applyFont="1" applyFill="1" applyBorder="1" applyAlignment="1">
      <alignment horizontal="right" vertical="center"/>
    </xf>
    <xf numFmtId="0" fontId="17" fillId="2" borderId="20" xfId="0" applyFont="1" applyFill="1" applyBorder="1" applyAlignment="1">
      <alignment horizontal="right" vertical="center"/>
    </xf>
    <xf numFmtId="0" fontId="16" fillId="0" borderId="7" xfId="0" applyFont="1" applyBorder="1"/>
    <xf numFmtId="0" fontId="16" fillId="0" borderId="12" xfId="0" applyFont="1" applyBorder="1"/>
    <xf numFmtId="0" fontId="16" fillId="0" borderId="1" xfId="0" applyFont="1" applyBorder="1" applyAlignment="1">
      <alignment horizontal="left"/>
    </xf>
    <xf numFmtId="164" fontId="15" fillId="0" borderId="1" xfId="0" applyNumberFormat="1" applyFont="1" applyBorder="1" applyAlignment="1">
      <alignment horizontal="center"/>
    </xf>
    <xf numFmtId="0" fontId="16" fillId="0" borderId="21" xfId="0" applyFont="1" applyBorder="1" applyAlignment="1">
      <alignment horizontal="center" vertical="center" wrapText="1"/>
    </xf>
    <xf numFmtId="0" fontId="16" fillId="0" borderId="22" xfId="0" applyFont="1" applyBorder="1" applyAlignment="1">
      <alignment horizontal="center" vertical="center" wrapText="1"/>
    </xf>
    <xf numFmtId="171" fontId="15" fillId="0" borderId="0" xfId="0" applyNumberFormat="1" applyFont="1"/>
    <xf numFmtId="0" fontId="16" fillId="0" borderId="23" xfId="0" applyFont="1" applyBorder="1" applyAlignment="1">
      <alignment horizontal="center" vertical="center" wrapText="1"/>
    </xf>
    <xf numFmtId="165" fontId="18" fillId="0" borderId="0" xfId="2" applyFont="1" applyFill="1" applyBorder="1" applyAlignment="1">
      <alignment horizontal="right" vertical="center"/>
    </xf>
    <xf numFmtId="165" fontId="18" fillId="0" borderId="11" xfId="2" applyFont="1" applyFill="1" applyBorder="1" applyAlignment="1">
      <alignment horizontal="right" vertical="center"/>
    </xf>
    <xf numFmtId="0" fontId="15" fillId="0" borderId="13" xfId="0" applyFont="1" applyBorder="1"/>
    <xf numFmtId="0" fontId="17" fillId="0" borderId="7" xfId="0" applyFont="1" applyBorder="1"/>
    <xf numFmtId="0" fontId="18" fillId="0" borderId="8" xfId="0" applyFont="1" applyBorder="1"/>
    <xf numFmtId="0" fontId="18" fillId="0" borderId="9" xfId="0" applyFont="1" applyBorder="1"/>
    <xf numFmtId="0" fontId="17" fillId="0" borderId="10" xfId="0" applyFont="1" applyBorder="1"/>
    <xf numFmtId="0" fontId="17" fillId="0" borderId="11" xfId="0" applyFont="1" applyBorder="1" applyAlignment="1">
      <alignment vertical="justify" wrapText="1"/>
    </xf>
    <xf numFmtId="0" fontId="18" fillId="0" borderId="11" xfId="0" applyFont="1" applyBorder="1"/>
    <xf numFmtId="0" fontId="18" fillId="0" borderId="13" xfId="0" applyFont="1" applyBorder="1"/>
    <xf numFmtId="0" fontId="16" fillId="0" borderId="9" xfId="0" applyFont="1" applyBorder="1" applyAlignment="1">
      <alignment horizontal="left"/>
    </xf>
    <xf numFmtId="0" fontId="16" fillId="0" borderId="11" xfId="0" applyFont="1" applyBorder="1" applyAlignment="1">
      <alignment horizontal="left"/>
    </xf>
    <xf numFmtId="0" fontId="20" fillId="0" borderId="0" xfId="0" applyFont="1" applyAlignment="1">
      <alignment horizontal="center"/>
    </xf>
    <xf numFmtId="4" fontId="17" fillId="0" borderId="8" xfId="0" applyNumberFormat="1" applyFont="1" applyBorder="1" applyAlignment="1">
      <alignment horizontal="right"/>
    </xf>
    <xf numFmtId="0" fontId="16" fillId="0" borderId="4" xfId="0" applyFont="1" applyBorder="1" applyAlignment="1">
      <alignment horizontal="justify" vertical="justify"/>
    </xf>
    <xf numFmtId="10" fontId="15" fillId="0" borderId="11" xfId="0" applyNumberFormat="1" applyFont="1" applyBorder="1" applyAlignment="1">
      <alignment horizontal="left"/>
    </xf>
    <xf numFmtId="10" fontId="15" fillId="0" borderId="11" xfId="6" applyNumberFormat="1" applyFont="1" applyBorder="1" applyAlignment="1">
      <alignment horizontal="center" vertical="center" wrapText="1"/>
    </xf>
    <xf numFmtId="14" fontId="15" fillId="0" borderId="11" xfId="0" applyNumberFormat="1" applyFont="1" applyBorder="1" applyAlignment="1">
      <alignment horizontal="center" vertical="center" wrapText="1"/>
    </xf>
    <xf numFmtId="10" fontId="18" fillId="0" borderId="8" xfId="0" applyNumberFormat="1" applyFont="1" applyBorder="1" applyAlignment="1">
      <alignment horizontal="left"/>
    </xf>
    <xf numFmtId="165" fontId="18" fillId="0" borderId="0" xfId="2" applyFont="1" applyFill="1" applyBorder="1" applyAlignment="1">
      <alignment horizontal="center" vertical="center" wrapText="1"/>
    </xf>
    <xf numFmtId="165" fontId="16" fillId="3" borderId="23" xfId="11" applyFont="1" applyFill="1" applyBorder="1" applyAlignment="1">
      <alignment horizontal="justify" vertical="center"/>
    </xf>
    <xf numFmtId="0" fontId="15" fillId="30" borderId="0" xfId="0" applyFont="1" applyFill="1"/>
    <xf numFmtId="0" fontId="16" fillId="0" borderId="12" xfId="0" applyFont="1" applyBorder="1" applyAlignment="1">
      <alignment vertical="center"/>
    </xf>
    <xf numFmtId="0" fontId="17" fillId="0" borderId="12" xfId="0" applyFont="1" applyBorder="1" applyAlignment="1">
      <alignment vertical="center"/>
    </xf>
    <xf numFmtId="0" fontId="17" fillId="2" borderId="19" xfId="0" applyFont="1" applyFill="1" applyBorder="1" applyAlignment="1">
      <alignment horizontal="justify" vertical="center"/>
    </xf>
    <xf numFmtId="0" fontId="15" fillId="0" borderId="4" xfId="0" applyFont="1" applyBorder="1" applyAlignment="1">
      <alignment horizontal="center" vertical="center" wrapText="1"/>
    </xf>
    <xf numFmtId="0" fontId="15" fillId="0" borderId="4" xfId="0" quotePrefix="1" applyFont="1" applyBorder="1" applyAlignment="1">
      <alignment horizontal="center" vertical="center"/>
    </xf>
    <xf numFmtId="164" fontId="15" fillId="0" borderId="4" xfId="6" applyFont="1" applyFill="1" applyBorder="1" applyAlignment="1">
      <alignment horizontal="right" vertical="center"/>
    </xf>
    <xf numFmtId="165" fontId="15" fillId="0" borderId="4" xfId="2" applyFont="1" applyFill="1" applyBorder="1" applyAlignment="1">
      <alignment horizontal="right" vertical="center"/>
    </xf>
    <xf numFmtId="0" fontId="15" fillId="0" borderId="4" xfId="0" applyFont="1" applyBorder="1" applyAlignment="1">
      <alignment horizontal="center" vertical="center"/>
    </xf>
    <xf numFmtId="0" fontId="15" fillId="0" borderId="0" xfId="457" applyFont="1"/>
    <xf numFmtId="0" fontId="16" fillId="0" borderId="10" xfId="457" applyFont="1" applyBorder="1" applyAlignment="1">
      <alignment horizontal="left" vertical="center"/>
    </xf>
    <xf numFmtId="0" fontId="16" fillId="0" borderId="12" xfId="457" applyFont="1" applyBorder="1" applyAlignment="1">
      <alignment horizontal="left" vertical="center"/>
    </xf>
    <xf numFmtId="0" fontId="49" fillId="0" borderId="0" xfId="460" applyFont="1" applyAlignment="1" applyProtection="1">
      <alignment horizontal="left" vertical="center"/>
      <protection hidden="1"/>
    </xf>
    <xf numFmtId="0" fontId="49" fillId="0" borderId="0" xfId="460" applyFont="1" applyAlignment="1" applyProtection="1">
      <alignment vertical="center"/>
      <protection hidden="1"/>
    </xf>
    <xf numFmtId="0" fontId="49" fillId="0" borderId="0" xfId="460" applyFont="1" applyAlignment="1" applyProtection="1">
      <alignment horizontal="left" vertical="top"/>
      <protection hidden="1"/>
    </xf>
    <xf numFmtId="0" fontId="49" fillId="0" borderId="0" xfId="460" applyFont="1" applyAlignment="1" applyProtection="1">
      <alignment vertical="top"/>
      <protection hidden="1"/>
    </xf>
    <xf numFmtId="43" fontId="51" fillId="31" borderId="4" xfId="406" applyFont="1" applyFill="1" applyBorder="1" applyAlignment="1" applyProtection="1">
      <alignment horizontal="center" vertical="center"/>
      <protection hidden="1"/>
    </xf>
    <xf numFmtId="0" fontId="49" fillId="0" borderId="0" xfId="460" applyFont="1" applyAlignment="1" applyProtection="1">
      <alignment horizontal="center" vertical="center"/>
      <protection hidden="1"/>
    </xf>
    <xf numFmtId="10" fontId="49" fillId="0" borderId="47" xfId="406" applyNumberFormat="1" applyFont="1" applyFill="1" applyBorder="1" applyAlignment="1" applyProtection="1">
      <alignment horizontal="center" vertical="center"/>
      <protection hidden="1"/>
    </xf>
    <xf numFmtId="10" fontId="49" fillId="0" borderId="48" xfId="406" applyNumberFormat="1" applyFont="1" applyFill="1" applyBorder="1" applyAlignment="1" applyProtection="1">
      <alignment horizontal="center" vertical="center"/>
      <protection hidden="1"/>
    </xf>
    <xf numFmtId="10" fontId="49" fillId="0" borderId="0" xfId="460" applyNumberFormat="1" applyFont="1" applyAlignment="1" applyProtection="1">
      <alignment horizontal="left" vertical="center"/>
      <protection hidden="1"/>
    </xf>
    <xf numFmtId="0" fontId="51" fillId="0" borderId="49" xfId="460" applyFont="1" applyBorder="1" applyAlignment="1" applyProtection="1">
      <alignment horizontal="left" vertical="center"/>
      <protection hidden="1"/>
    </xf>
    <xf numFmtId="0" fontId="51" fillId="0" borderId="50" xfId="460" applyFont="1" applyBorder="1" applyAlignment="1" applyProtection="1">
      <alignment horizontal="left" vertical="center"/>
      <protection hidden="1"/>
    </xf>
    <xf numFmtId="10" fontId="49" fillId="0" borderId="16" xfId="406" applyNumberFormat="1" applyFont="1" applyFill="1" applyBorder="1" applyAlignment="1" applyProtection="1">
      <alignment horizontal="center" vertical="center"/>
      <protection hidden="1"/>
    </xf>
    <xf numFmtId="10" fontId="49" fillId="0" borderId="51" xfId="406" applyNumberFormat="1" applyFont="1" applyFill="1" applyBorder="1" applyAlignment="1" applyProtection="1">
      <alignment horizontal="right" vertical="center"/>
      <protection hidden="1"/>
    </xf>
    <xf numFmtId="181" fontId="53" fillId="0" borderId="16" xfId="406" applyNumberFormat="1" applyFont="1" applyFill="1" applyBorder="1" applyAlignment="1" applyProtection="1">
      <alignment vertical="center"/>
      <protection hidden="1"/>
    </xf>
    <xf numFmtId="182" fontId="53" fillId="0" borderId="16" xfId="406" applyNumberFormat="1" applyFont="1" applyFill="1" applyBorder="1" applyAlignment="1" applyProtection="1">
      <alignment horizontal="left" vertical="center"/>
      <protection hidden="1"/>
    </xf>
    <xf numFmtId="0" fontId="51" fillId="31" borderId="14" xfId="460" applyFont="1" applyFill="1" applyBorder="1" applyAlignment="1" applyProtection="1">
      <alignment horizontal="left" vertical="center"/>
      <protection hidden="1"/>
    </xf>
    <xf numFmtId="10" fontId="49" fillId="0" borderId="0" xfId="460" applyNumberFormat="1" applyFont="1" applyAlignment="1" applyProtection="1">
      <alignment vertical="center"/>
      <protection hidden="1"/>
    </xf>
    <xf numFmtId="0" fontId="49" fillId="0" borderId="6" xfId="460" applyFont="1" applyBorder="1" applyAlignment="1" applyProtection="1">
      <alignment vertical="center"/>
      <protection hidden="1"/>
    </xf>
    <xf numFmtId="0" fontId="49" fillId="0" borderId="3" xfId="460" applyFont="1" applyBorder="1" applyAlignment="1" applyProtection="1">
      <alignment vertical="center"/>
      <protection hidden="1"/>
    </xf>
    <xf numFmtId="0" fontId="49" fillId="0" borderId="3" xfId="460" applyFont="1" applyBorder="1" applyAlignment="1" applyProtection="1">
      <alignment horizontal="right" vertical="center"/>
      <protection hidden="1"/>
    </xf>
    <xf numFmtId="0" fontId="49" fillId="0" borderId="0" xfId="463" applyFont="1" applyAlignment="1">
      <alignment vertical="center"/>
    </xf>
    <xf numFmtId="0" fontId="49" fillId="0" borderId="0" xfId="463" applyFont="1" applyAlignment="1">
      <alignment horizontal="left" vertical="center"/>
    </xf>
    <xf numFmtId="0" fontId="52" fillId="0" borderId="0" xfId="463" applyFont="1"/>
    <xf numFmtId="0" fontId="52" fillId="0" borderId="0" xfId="463" applyFont="1" applyAlignment="1">
      <alignment horizontal="left"/>
    </xf>
    <xf numFmtId="0" fontId="49" fillId="0" borderId="0" xfId="463" applyFont="1" applyAlignment="1">
      <alignment horizontal="centerContinuous" vertical="top" wrapText="1"/>
    </xf>
    <xf numFmtId="180" fontId="49" fillId="0" borderId="0" xfId="463" applyNumberFormat="1" applyFont="1" applyAlignment="1">
      <alignment horizontal="centerContinuous" vertical="top" wrapText="1"/>
    </xf>
    <xf numFmtId="0" fontId="16" fillId="0" borderId="31" xfId="0" applyFont="1" applyBorder="1" applyAlignment="1">
      <alignment horizontal="justify" vertical="justify"/>
    </xf>
    <xf numFmtId="165" fontId="16" fillId="0" borderId="31" xfId="2" applyFont="1" applyBorder="1" applyAlignment="1">
      <alignment vertical="center"/>
    </xf>
    <xf numFmtId="0" fontId="14" fillId="2" borderId="18" xfId="0" applyFont="1" applyFill="1" applyBorder="1" applyAlignment="1">
      <alignment horizontal="center" vertical="center"/>
    </xf>
    <xf numFmtId="0" fontId="15" fillId="0" borderId="29" xfId="0" applyFont="1" applyBorder="1" applyAlignment="1">
      <alignment horizontal="center" vertical="center"/>
    </xf>
    <xf numFmtId="0" fontId="15" fillId="0" borderId="29" xfId="0" quotePrefix="1" applyFont="1" applyBorder="1" applyAlignment="1">
      <alignment horizontal="center" vertical="center"/>
    </xf>
    <xf numFmtId="164" fontId="15" fillId="0" borderId="29" xfId="6" applyFont="1" applyFill="1" applyBorder="1" applyAlignment="1">
      <alignment horizontal="right" vertical="center"/>
    </xf>
    <xf numFmtId="165" fontId="15" fillId="0" borderId="29" xfId="2" applyFont="1" applyFill="1" applyBorder="1" applyAlignment="1">
      <alignment horizontal="right" vertical="center"/>
    </xf>
    <xf numFmtId="165" fontId="16" fillId="0" borderId="23" xfId="2" applyFont="1" applyFill="1" applyBorder="1" applyAlignment="1">
      <alignment horizontal="justify" vertical="center"/>
    </xf>
    <xf numFmtId="0" fontId="16" fillId="2" borderId="21" xfId="0" applyFont="1" applyFill="1" applyBorder="1" applyAlignment="1">
      <alignment horizontal="center" vertical="center"/>
    </xf>
    <xf numFmtId="0" fontId="16" fillId="2" borderId="22" xfId="0" applyFont="1" applyFill="1" applyBorder="1" applyAlignment="1">
      <alignment horizontal="center" vertical="center"/>
    </xf>
    <xf numFmtId="0" fontId="16" fillId="2" borderId="23" xfId="0" applyFont="1" applyFill="1" applyBorder="1" applyAlignment="1">
      <alignment horizontal="center" vertical="center"/>
    </xf>
    <xf numFmtId="165" fontId="16" fillId="2" borderId="22" xfId="2" applyFont="1" applyFill="1" applyBorder="1" applyAlignment="1">
      <alignment vertical="center"/>
    </xf>
    <xf numFmtId="164" fontId="16" fillId="2" borderId="23" xfId="0" applyNumberFormat="1" applyFont="1" applyFill="1" applyBorder="1" applyAlignment="1">
      <alignment horizontal="center" vertical="center"/>
    </xf>
    <xf numFmtId="0" fontId="10" fillId="0" borderId="0" xfId="457"/>
    <xf numFmtId="10" fontId="10" fillId="0" borderId="4" xfId="457" applyNumberFormat="1" applyBorder="1" applyAlignment="1">
      <alignment horizontal="center" vertical="center"/>
    </xf>
    <xf numFmtId="178" fontId="10" fillId="0" borderId="4" xfId="457" applyNumberFormat="1" applyBorder="1" applyAlignment="1">
      <alignment horizontal="left" vertical="center"/>
    </xf>
    <xf numFmtId="0" fontId="18" fillId="0" borderId="0" xfId="457" applyFont="1"/>
    <xf numFmtId="0" fontId="17" fillId="0" borderId="11" xfId="457" applyFont="1" applyBorder="1" applyAlignment="1">
      <alignment vertical="center" wrapText="1"/>
    </xf>
    <xf numFmtId="0" fontId="17" fillId="0" borderId="10" xfId="457" applyFont="1" applyBorder="1" applyAlignment="1">
      <alignment vertical="center" wrapText="1"/>
    </xf>
    <xf numFmtId="10" fontId="0" fillId="0" borderId="17" xfId="465" applyNumberFormat="1" applyFont="1" applyFill="1" applyBorder="1" applyAlignment="1">
      <alignment horizontal="center" vertical="center"/>
    </xf>
    <xf numFmtId="10" fontId="0" fillId="0" borderId="4" xfId="465" applyNumberFormat="1" applyFont="1" applyFill="1" applyBorder="1" applyAlignment="1">
      <alignment horizontal="center" vertical="center"/>
    </xf>
    <xf numFmtId="178" fontId="6" fillId="0" borderId="4" xfId="464" applyNumberFormat="1" applyBorder="1" applyAlignment="1">
      <alignment horizontal="center" vertical="center"/>
    </xf>
    <xf numFmtId="10" fontId="0" fillId="32" borderId="17" xfId="465" applyNumberFormat="1" applyFont="1" applyFill="1" applyBorder="1" applyAlignment="1">
      <alignment horizontal="center" vertical="center"/>
    </xf>
    <xf numFmtId="10" fontId="0" fillId="32" borderId="4" xfId="465" applyNumberFormat="1" applyFont="1" applyFill="1" applyBorder="1" applyAlignment="1">
      <alignment horizontal="center" vertical="center"/>
    </xf>
    <xf numFmtId="178" fontId="6" fillId="32" borderId="4" xfId="464" applyNumberFormat="1" applyFill="1" applyBorder="1" applyAlignment="1">
      <alignment horizontal="center" vertical="center"/>
    </xf>
    <xf numFmtId="0" fontId="18" fillId="0" borderId="11" xfId="457" applyFont="1" applyBorder="1"/>
    <xf numFmtId="165" fontId="15" fillId="0" borderId="4" xfId="2" quotePrefix="1" applyFont="1" applyBorder="1" applyAlignment="1">
      <alignment horizontal="center" vertical="center"/>
    </xf>
    <xf numFmtId="0" fontId="15" fillId="0" borderId="4" xfId="0" quotePrefix="1" applyFont="1" applyBorder="1" applyAlignment="1">
      <alignment horizontal="center" vertical="center" wrapText="1"/>
    </xf>
    <xf numFmtId="0" fontId="16" fillId="0" borderId="56" xfId="0" applyFont="1" applyBorder="1" applyAlignment="1">
      <alignment horizontal="center" vertical="center"/>
    </xf>
    <xf numFmtId="14" fontId="15" fillId="0" borderId="13" xfId="0" applyNumberFormat="1" applyFont="1" applyBorder="1" applyAlignment="1">
      <alignment horizontal="center"/>
    </xf>
    <xf numFmtId="0" fontId="16" fillId="0" borderId="10" xfId="0" applyFont="1" applyBorder="1" applyAlignment="1">
      <alignment horizontal="center" vertical="center"/>
    </xf>
    <xf numFmtId="0" fontId="16" fillId="0" borderId="11" xfId="0" applyFont="1" applyBorder="1" applyAlignment="1">
      <alignment horizontal="center" vertical="center"/>
    </xf>
    <xf numFmtId="0" fontId="15" fillId="0" borderId="15" xfId="0" applyFont="1" applyBorder="1" applyAlignment="1">
      <alignment horizontal="center" vertical="center"/>
    </xf>
    <xf numFmtId="165" fontId="15" fillId="0" borderId="17" xfId="2" applyFont="1" applyFill="1" applyBorder="1" applyAlignment="1">
      <alignment horizontal="right" vertical="center"/>
    </xf>
    <xf numFmtId="0" fontId="49" fillId="0" borderId="10" xfId="463" applyFont="1" applyBorder="1" applyAlignment="1">
      <alignment vertical="center"/>
    </xf>
    <xf numFmtId="0" fontId="49" fillId="0" borderId="11" xfId="463" applyFont="1" applyBorder="1" applyAlignment="1">
      <alignment vertical="center"/>
    </xf>
    <xf numFmtId="0" fontId="49" fillId="0" borderId="10" xfId="460" applyFont="1" applyBorder="1" applyAlignment="1" applyProtection="1">
      <alignment horizontal="centerContinuous" vertical="top"/>
      <protection locked="0"/>
    </xf>
    <xf numFmtId="0" fontId="49" fillId="0" borderId="0" xfId="460" applyFont="1" applyAlignment="1" applyProtection="1">
      <alignment horizontal="centerContinuous" vertical="top"/>
      <protection locked="0"/>
    </xf>
    <xf numFmtId="0" fontId="49" fillId="0" borderId="11" xfId="460" applyFont="1" applyBorder="1" applyAlignment="1" applyProtection="1">
      <alignment horizontal="centerContinuous" vertical="top"/>
      <protection locked="0"/>
    </xf>
    <xf numFmtId="0" fontId="51" fillId="31" borderId="15" xfId="460" applyFont="1" applyFill="1" applyBorder="1" applyAlignment="1" applyProtection="1">
      <alignment horizontal="left" vertical="center"/>
      <protection hidden="1"/>
    </xf>
    <xf numFmtId="43" fontId="51" fillId="31" borderId="17" xfId="406" applyFont="1" applyFill="1" applyBorder="1" applyAlignment="1" applyProtection="1">
      <alignment horizontal="center" vertical="center"/>
      <protection hidden="1"/>
    </xf>
    <xf numFmtId="0" fontId="51" fillId="0" borderId="57" xfId="460" applyFont="1" applyBorder="1" applyAlignment="1" applyProtection="1">
      <alignment vertical="center"/>
      <protection hidden="1"/>
    </xf>
    <xf numFmtId="10" fontId="49" fillId="0" borderId="58" xfId="406" applyNumberFormat="1" applyFont="1" applyFill="1" applyBorder="1" applyAlignment="1" applyProtection="1">
      <alignment horizontal="center" vertical="center"/>
      <protection hidden="1"/>
    </xf>
    <xf numFmtId="10" fontId="51" fillId="0" borderId="59" xfId="406" applyNumberFormat="1" applyFont="1" applyFill="1" applyBorder="1" applyAlignment="1" applyProtection="1">
      <alignment horizontal="center" vertical="center"/>
      <protection locked="0"/>
    </xf>
    <xf numFmtId="0" fontId="51" fillId="0" borderId="60" xfId="460" applyFont="1" applyBorder="1" applyAlignment="1" applyProtection="1">
      <alignment vertical="center"/>
      <protection hidden="1"/>
    </xf>
    <xf numFmtId="10" fontId="51" fillId="0" borderId="61" xfId="406" applyNumberFormat="1" applyFont="1" applyFill="1" applyBorder="1" applyAlignment="1" applyProtection="1">
      <alignment horizontal="center" vertical="center"/>
      <protection locked="0"/>
    </xf>
    <xf numFmtId="0" fontId="51" fillId="0" borderId="62" xfId="460" applyFont="1" applyBorder="1" applyAlignment="1" applyProtection="1">
      <alignment vertical="center"/>
      <protection hidden="1"/>
    </xf>
    <xf numFmtId="10" fontId="51" fillId="0" borderId="63" xfId="406" applyNumberFormat="1" applyFont="1" applyFill="1" applyBorder="1" applyAlignment="1" applyProtection="1">
      <alignment horizontal="center" vertical="center"/>
      <protection locked="0"/>
    </xf>
    <xf numFmtId="0" fontId="51" fillId="0" borderId="46" xfId="460" applyFont="1" applyBorder="1" applyAlignment="1" applyProtection="1">
      <alignment horizontal="left" vertical="center"/>
      <protection hidden="1"/>
    </xf>
    <xf numFmtId="10" fontId="51" fillId="0" borderId="64" xfId="406" applyNumberFormat="1" applyFont="1" applyFill="1" applyBorder="1" applyAlignment="1" applyProtection="1">
      <alignment horizontal="center" vertical="center"/>
      <protection locked="0"/>
    </xf>
    <xf numFmtId="0" fontId="49" fillId="0" borderId="65" xfId="460" applyFont="1" applyBorder="1" applyAlignment="1" applyProtection="1">
      <alignment horizontal="right" vertical="center"/>
      <protection hidden="1"/>
    </xf>
    <xf numFmtId="10" fontId="49" fillId="0" borderId="61" xfId="406" applyNumberFormat="1" applyFont="1" applyFill="1" applyBorder="1" applyAlignment="1" applyProtection="1">
      <alignment horizontal="center" vertical="center"/>
      <protection locked="0"/>
    </xf>
    <xf numFmtId="0" fontId="53" fillId="0" borderId="10" xfId="460" applyFont="1" applyBorder="1" applyAlignment="1" applyProtection="1">
      <alignment horizontal="right" vertical="center"/>
      <protection hidden="1"/>
    </xf>
    <xf numFmtId="0" fontId="51" fillId="31" borderId="66" xfId="460" applyFont="1" applyFill="1" applyBorder="1" applyAlignment="1" applyProtection="1">
      <alignment horizontal="left" vertical="center"/>
      <protection hidden="1"/>
    </xf>
    <xf numFmtId="0" fontId="51" fillId="31" borderId="67" xfId="460" applyFont="1" applyFill="1" applyBorder="1" applyAlignment="1" applyProtection="1">
      <alignment horizontal="right" vertical="center"/>
      <protection hidden="1"/>
    </xf>
    <xf numFmtId="10" fontId="51" fillId="31" borderId="17" xfId="461" applyNumberFormat="1" applyFont="1" applyFill="1" applyBorder="1" applyAlignment="1" applyProtection="1">
      <alignment horizontal="center" vertical="center"/>
      <protection hidden="1"/>
    </xf>
    <xf numFmtId="0" fontId="49" fillId="0" borderId="10" xfId="460" applyFont="1" applyBorder="1" applyAlignment="1" applyProtection="1">
      <alignment vertical="center"/>
      <protection hidden="1"/>
    </xf>
    <xf numFmtId="0" fontId="49" fillId="0" borderId="11" xfId="460" applyFont="1" applyBorder="1" applyAlignment="1" applyProtection="1">
      <alignment vertical="center"/>
      <protection hidden="1"/>
    </xf>
    <xf numFmtId="0" fontId="49" fillId="0" borderId="10" xfId="460" applyFont="1" applyBorder="1" applyAlignment="1" applyProtection="1">
      <alignment horizontal="left" vertical="center"/>
      <protection hidden="1"/>
    </xf>
    <xf numFmtId="0" fontId="49" fillId="0" borderId="10" xfId="460" applyFont="1" applyBorder="1" applyAlignment="1" applyProtection="1">
      <alignment horizontal="right" vertical="center"/>
      <protection hidden="1"/>
    </xf>
    <xf numFmtId="0" fontId="49" fillId="0" borderId="11" xfId="460" applyFont="1" applyBorder="1" applyAlignment="1" applyProtection="1">
      <alignment horizontal="right" vertical="center"/>
      <protection hidden="1"/>
    </xf>
    <xf numFmtId="0" fontId="49" fillId="0" borderId="12" xfId="460" applyFont="1" applyBorder="1" applyAlignment="1" applyProtection="1">
      <alignment vertical="center"/>
      <protection hidden="1"/>
    </xf>
    <xf numFmtId="0" fontId="49" fillId="0" borderId="1" xfId="460" applyFont="1" applyBorder="1" applyAlignment="1" applyProtection="1">
      <alignment vertical="center"/>
      <protection hidden="1"/>
    </xf>
    <xf numFmtId="0" fontId="49" fillId="0" borderId="13" xfId="460" applyFont="1" applyBorder="1" applyAlignment="1" applyProtection="1">
      <alignment horizontal="right" vertical="center"/>
      <protection hidden="1"/>
    </xf>
    <xf numFmtId="178" fontId="10" fillId="0" borderId="29" xfId="457" applyNumberFormat="1" applyBorder="1" applyAlignment="1">
      <alignment horizontal="left" vertical="center"/>
    </xf>
    <xf numFmtId="0" fontId="18" fillId="0" borderId="30" xfId="457" applyFont="1" applyBorder="1" applyAlignment="1">
      <alignment vertical="center" wrapText="1"/>
    </xf>
    <xf numFmtId="0" fontId="18" fillId="0" borderId="29" xfId="457" applyFont="1" applyBorder="1" applyAlignment="1">
      <alignment horizontal="center" vertical="center"/>
    </xf>
    <xf numFmtId="178" fontId="18" fillId="0" borderId="69" xfId="457" applyNumberFormat="1" applyFont="1" applyBorder="1" applyAlignment="1">
      <alignment horizontal="left" vertical="center"/>
    </xf>
    <xf numFmtId="0" fontId="10" fillId="0" borderId="70" xfId="457" applyBorder="1"/>
    <xf numFmtId="178" fontId="0" fillId="4" borderId="23" xfId="0" applyNumberFormat="1" applyFill="1" applyBorder="1"/>
    <xf numFmtId="0" fontId="10" fillId="0" borderId="29" xfId="457" applyBorder="1"/>
    <xf numFmtId="0" fontId="10" fillId="0" borderId="26" xfId="457" applyBorder="1"/>
    <xf numFmtId="0" fontId="59" fillId="0" borderId="4" xfId="0" applyFont="1" applyBorder="1" applyAlignment="1">
      <alignment horizontal="center" vertical="center"/>
    </xf>
    <xf numFmtId="165" fontId="15" fillId="0" borderId="4" xfId="2" applyFont="1" applyBorder="1" applyAlignment="1">
      <alignment horizontal="center" vertical="center"/>
    </xf>
    <xf numFmtId="165" fontId="15" fillId="0" borderId="67" xfId="2" applyFont="1" applyFill="1" applyBorder="1" applyAlignment="1">
      <alignment horizontal="right" vertical="center"/>
    </xf>
    <xf numFmtId="4" fontId="0" fillId="0" borderId="0" xfId="0" applyNumberFormat="1" applyAlignment="1">
      <alignment horizontal="right"/>
    </xf>
    <xf numFmtId="0" fontId="60" fillId="4" borderId="21" xfId="0" applyFont="1" applyFill="1" applyBorder="1" applyAlignment="1">
      <alignment horizontal="center" vertical="center"/>
    </xf>
    <xf numFmtId="164" fontId="16" fillId="0" borderId="1" xfId="0" applyNumberFormat="1" applyFont="1" applyBorder="1" applyAlignment="1">
      <alignment horizontal="right" vertical="center"/>
    </xf>
    <xf numFmtId="0" fontId="15" fillId="0" borderId="29" xfId="0" applyFont="1" applyBorder="1" applyAlignment="1">
      <alignment vertical="center" wrapText="1"/>
    </xf>
    <xf numFmtId="0" fontId="59" fillId="0" borderId="4" xfId="0" applyFont="1" applyBorder="1" applyAlignment="1">
      <alignment vertical="center" wrapText="1"/>
    </xf>
    <xf numFmtId="14" fontId="15" fillId="0" borderId="13" xfId="0" applyNumberFormat="1" applyFont="1" applyBorder="1" applyAlignment="1">
      <alignment horizontal="left" vertical="center"/>
    </xf>
    <xf numFmtId="0" fontId="18" fillId="0" borderId="25" xfId="457" applyFont="1" applyBorder="1" applyAlignment="1">
      <alignment vertical="center" wrapText="1"/>
    </xf>
    <xf numFmtId="165" fontId="18" fillId="0" borderId="25" xfId="2" applyFont="1" applyBorder="1" applyAlignment="1">
      <alignment vertical="center" wrapText="1"/>
    </xf>
    <xf numFmtId="10" fontId="10" fillId="0" borderId="25" xfId="457" applyNumberFormat="1" applyBorder="1" applyAlignment="1">
      <alignment horizontal="center" vertical="center"/>
    </xf>
    <xf numFmtId="0" fontId="6" fillId="2" borderId="2" xfId="464" applyFill="1" applyBorder="1" applyAlignment="1">
      <alignment horizontal="center" vertical="center"/>
    </xf>
    <xf numFmtId="0" fontId="18" fillId="2" borderId="2" xfId="464" applyFont="1" applyFill="1" applyBorder="1" applyAlignment="1">
      <alignment horizontal="center" vertical="center" wrapText="1"/>
    </xf>
    <xf numFmtId="0" fontId="18" fillId="0" borderId="75" xfId="457" applyFont="1" applyBorder="1" applyAlignment="1">
      <alignment vertical="center" wrapText="1"/>
    </xf>
    <xf numFmtId="0" fontId="18" fillId="0" borderId="71" xfId="457" applyFont="1" applyBorder="1" applyAlignment="1">
      <alignment vertical="center" wrapText="1"/>
    </xf>
    <xf numFmtId="165" fontId="18" fillId="0" borderId="72" xfId="2" applyFont="1" applyBorder="1" applyAlignment="1">
      <alignment vertical="center" wrapText="1"/>
    </xf>
    <xf numFmtId="165" fontId="18" fillId="0" borderId="76" xfId="2" applyFont="1" applyBorder="1" applyAlignment="1">
      <alignment vertical="center" wrapText="1"/>
    </xf>
    <xf numFmtId="10" fontId="10" fillId="0" borderId="76" xfId="457" applyNumberFormat="1" applyBorder="1" applyAlignment="1">
      <alignment horizontal="center" vertical="center"/>
    </xf>
    <xf numFmtId="178" fontId="10" fillId="0" borderId="71" xfId="457" applyNumberFormat="1" applyBorder="1" applyAlignment="1">
      <alignment horizontal="left" vertical="center"/>
    </xf>
    <xf numFmtId="10" fontId="10" fillId="0" borderId="71" xfId="457" applyNumberFormat="1" applyBorder="1" applyAlignment="1">
      <alignment horizontal="center" vertical="center"/>
    </xf>
    <xf numFmtId="0" fontId="10" fillId="0" borderId="71" xfId="457" applyBorder="1" applyAlignment="1">
      <alignment horizontal="center" vertical="center"/>
    </xf>
    <xf numFmtId="0" fontId="10" fillId="0" borderId="77" xfId="457" applyBorder="1" applyAlignment="1">
      <alignment horizontal="center" vertical="center"/>
    </xf>
    <xf numFmtId="0" fontId="17" fillId="0" borderId="0" xfId="457" applyFont="1" applyAlignment="1">
      <alignment vertical="center" wrapText="1"/>
    </xf>
    <xf numFmtId="164" fontId="18" fillId="0" borderId="25" xfId="6" applyFont="1" applyBorder="1" applyAlignment="1">
      <alignment vertical="center" wrapText="1"/>
    </xf>
    <xf numFmtId="0" fontId="15" fillId="0" borderId="0" xfId="0" applyFont="1" applyAlignment="1">
      <alignment vertical="center" wrapText="1"/>
    </xf>
    <xf numFmtId="0" fontId="15" fillId="0" borderId="0" xfId="0" applyFont="1" applyAlignment="1">
      <alignment vertical="center"/>
    </xf>
    <xf numFmtId="0" fontId="16" fillId="0" borderId="0" xfId="0" applyFont="1" applyAlignment="1">
      <alignment horizontal="right" vertical="center" wrapText="1"/>
    </xf>
    <xf numFmtId="0" fontId="18" fillId="0" borderId="10" xfId="0" applyFont="1" applyBorder="1"/>
    <xf numFmtId="0" fontId="18" fillId="0" borderId="11" xfId="0" applyFont="1" applyBorder="1" applyAlignment="1">
      <alignment horizontal="center" vertical="center"/>
    </xf>
    <xf numFmtId="165" fontId="4" fillId="0" borderId="0" xfId="2" applyFont="1" applyFill="1" applyBorder="1" applyAlignment="1">
      <alignment horizontal="center" vertical="center" wrapText="1"/>
    </xf>
    <xf numFmtId="0" fontId="15" fillId="0" borderId="78" xfId="0" applyFont="1" applyBorder="1" applyAlignment="1">
      <alignment horizontal="center" vertical="center"/>
    </xf>
    <xf numFmtId="0" fontId="15" fillId="0" borderId="25" xfId="0" applyFont="1" applyBorder="1" applyAlignment="1">
      <alignment horizontal="center" vertical="center" wrapText="1"/>
    </xf>
    <xf numFmtId="0" fontId="59" fillId="0" borderId="25" xfId="0" applyFont="1" applyBorder="1" applyAlignment="1">
      <alignment vertical="center" wrapText="1"/>
    </xf>
    <xf numFmtId="0" fontId="59" fillId="0" borderId="25" xfId="0" applyFont="1" applyBorder="1" applyAlignment="1">
      <alignment horizontal="center" vertical="center"/>
    </xf>
    <xf numFmtId="164" fontId="15" fillId="0" borderId="25" xfId="6" applyFont="1" applyFill="1" applyBorder="1" applyAlignment="1">
      <alignment horizontal="right" vertical="center"/>
    </xf>
    <xf numFmtId="165" fontId="15" fillId="0" borderId="25" xfId="2" quotePrefix="1" applyFont="1" applyBorder="1" applyAlignment="1">
      <alignment horizontal="center" vertical="center"/>
    </xf>
    <xf numFmtId="165" fontId="15" fillId="0" borderId="79" xfId="2" applyFont="1" applyFill="1" applyBorder="1" applyAlignment="1">
      <alignment horizontal="right" vertical="center"/>
    </xf>
    <xf numFmtId="165" fontId="15" fillId="0" borderId="54" xfId="2" applyFont="1" applyFill="1" applyBorder="1" applyAlignment="1">
      <alignment horizontal="right" vertical="center"/>
    </xf>
    <xf numFmtId="0" fontId="16" fillId="4" borderId="21" xfId="0" applyFont="1" applyFill="1" applyBorder="1" applyAlignment="1">
      <alignment horizontal="center" vertical="center"/>
    </xf>
    <xf numFmtId="0" fontId="16" fillId="4" borderId="22" xfId="0" quotePrefix="1" applyFont="1" applyFill="1" applyBorder="1" applyAlignment="1">
      <alignment horizontal="center" vertical="center"/>
    </xf>
    <xf numFmtId="0" fontId="16" fillId="4" borderId="22" xfId="0" applyFont="1" applyFill="1" applyBorder="1" applyAlignment="1">
      <alignment horizontal="justify" vertical="center"/>
    </xf>
    <xf numFmtId="0" fontId="15" fillId="0" borderId="25" xfId="0" applyFont="1" applyBorder="1" applyAlignment="1">
      <alignment horizontal="center" vertical="center"/>
    </xf>
    <xf numFmtId="0" fontId="15" fillId="0" borderId="25" xfId="0" applyFont="1" applyBorder="1" applyAlignment="1">
      <alignment vertical="center" wrapText="1"/>
    </xf>
    <xf numFmtId="164" fontId="15" fillId="0" borderId="25" xfId="6" applyFont="1" applyBorder="1" applyAlignment="1">
      <alignment horizontal="right" vertical="center"/>
    </xf>
    <xf numFmtId="165" fontId="15" fillId="0" borderId="25" xfId="2" applyFont="1" applyBorder="1" applyAlignment="1">
      <alignment horizontal="right" vertical="center"/>
    </xf>
    <xf numFmtId="165" fontId="15" fillId="0" borderId="54" xfId="2" applyFont="1" applyBorder="1" applyAlignment="1">
      <alignment horizontal="right" vertical="center"/>
    </xf>
    <xf numFmtId="165" fontId="3" fillId="0" borderId="0" xfId="2" applyFont="1" applyFill="1" applyBorder="1" applyAlignment="1">
      <alignment horizontal="center" vertical="center" wrapText="1"/>
    </xf>
    <xf numFmtId="0" fontId="15" fillId="0" borderId="24" xfId="0" applyFont="1" applyBorder="1" applyAlignment="1">
      <alignment horizontal="center" vertical="center"/>
    </xf>
    <xf numFmtId="0" fontId="16" fillId="0" borderId="0" xfId="0" applyFont="1" applyAlignment="1">
      <alignment horizontal="left"/>
    </xf>
    <xf numFmtId="4" fontId="16" fillId="0" borderId="0" xfId="0" applyNumberFormat="1" applyFont="1" applyAlignment="1">
      <alignment horizontal="right"/>
    </xf>
    <xf numFmtId="0" fontId="16" fillId="0" borderId="0" xfId="0" applyFont="1" applyAlignment="1">
      <alignment horizontal="center" vertical="center"/>
    </xf>
    <xf numFmtId="0" fontId="17" fillId="0" borderId="0" xfId="0" applyFont="1" applyAlignment="1">
      <alignment horizontal="justify" vertical="center" wrapText="1"/>
    </xf>
    <xf numFmtId="0" fontId="17" fillId="0" borderId="0" xfId="0" applyFont="1" applyAlignment="1">
      <alignment horizontal="center" vertical="center"/>
    </xf>
    <xf numFmtId="0" fontId="17" fillId="0" borderId="0" xfId="0" applyFont="1" applyAlignment="1">
      <alignment vertical="center"/>
    </xf>
    <xf numFmtId="0" fontId="18" fillId="0" borderId="0" xfId="0" applyFont="1" applyAlignment="1">
      <alignment horizontal="center" vertical="center"/>
    </xf>
    <xf numFmtId="167" fontId="17" fillId="0" borderId="0" xfId="0" applyNumberFormat="1" applyFont="1" applyAlignment="1">
      <alignment horizontal="center" vertical="center"/>
    </xf>
    <xf numFmtId="0" fontId="14" fillId="0" borderId="0" xfId="0" applyFont="1" applyAlignment="1">
      <alignment horizontal="justify" vertical="center" wrapText="1"/>
    </xf>
    <xf numFmtId="0" fontId="14" fillId="0" borderId="0" xfId="0" applyFont="1" applyAlignment="1">
      <alignment horizontal="center" vertical="center" wrapText="1"/>
    </xf>
    <xf numFmtId="168" fontId="14" fillId="0" borderId="0" xfId="0" applyNumberFormat="1" applyFont="1" applyAlignment="1">
      <alignment horizontal="center" vertical="center" wrapText="1"/>
    </xf>
    <xf numFmtId="169" fontId="14" fillId="0" borderId="0" xfId="0" applyNumberFormat="1" applyFont="1" applyAlignment="1">
      <alignment horizontal="center" vertical="center" wrapText="1"/>
    </xf>
    <xf numFmtId="0" fontId="18" fillId="0" borderId="0" xfId="0" applyFont="1" applyAlignment="1">
      <alignment horizontal="justify" vertical="center" wrapText="1"/>
    </xf>
    <xf numFmtId="0" fontId="18" fillId="0" borderId="0" xfId="0" applyFont="1" applyAlignment="1">
      <alignment horizontal="center" vertical="center" wrapText="1"/>
    </xf>
    <xf numFmtId="168" fontId="18" fillId="0" borderId="0" xfId="0" applyNumberFormat="1" applyFont="1" applyAlignment="1">
      <alignment horizontal="center" vertical="center" wrapText="1"/>
    </xf>
    <xf numFmtId="0" fontId="14" fillId="0" borderId="0" xfId="0" applyFont="1" applyAlignment="1">
      <alignment horizontal="right" vertical="center" wrapText="1"/>
    </xf>
    <xf numFmtId="2" fontId="17" fillId="0" borderId="0" xfId="0" applyNumberFormat="1" applyFont="1" applyAlignment="1">
      <alignment vertical="center"/>
    </xf>
    <xf numFmtId="0" fontId="17" fillId="0" borderId="0" xfId="0" applyFont="1" applyAlignment="1">
      <alignment horizontal="right" vertical="center"/>
    </xf>
    <xf numFmtId="2" fontId="14" fillId="0" borderId="0" xfId="0" applyNumberFormat="1" applyFont="1" applyAlignment="1">
      <alignment horizontal="center" vertical="center" wrapText="1"/>
    </xf>
    <xf numFmtId="0" fontId="3" fillId="0" borderId="0" xfId="0" applyFont="1" applyAlignment="1">
      <alignment horizontal="center" vertical="center" wrapText="1"/>
    </xf>
    <xf numFmtId="2" fontId="3" fillId="0" borderId="0" xfId="0" applyNumberFormat="1" applyFont="1" applyAlignment="1">
      <alignment horizontal="center" vertical="center" wrapText="1"/>
    </xf>
    <xf numFmtId="2" fontId="17" fillId="0" borderId="0" xfId="0" applyNumberFormat="1" applyFont="1" applyAlignment="1">
      <alignment horizontal="center" vertical="center"/>
    </xf>
    <xf numFmtId="0" fontId="19" fillId="0" borderId="0" xfId="0" applyFont="1" applyAlignment="1">
      <alignment horizontal="right" vertical="center" wrapText="1"/>
    </xf>
    <xf numFmtId="14" fontId="17" fillId="0" borderId="0" xfId="0" applyNumberFormat="1" applyFont="1" applyAlignment="1">
      <alignment horizontal="right"/>
    </xf>
    <xf numFmtId="14" fontId="18" fillId="0" borderId="0" xfId="0" applyNumberFormat="1" applyFont="1" applyAlignment="1">
      <alignment horizontal="left"/>
    </xf>
    <xf numFmtId="0" fontId="17" fillId="0" borderId="0" xfId="0" applyFont="1" applyAlignment="1">
      <alignment vertical="justify" wrapText="1"/>
    </xf>
    <xf numFmtId="0" fontId="17" fillId="0" borderId="0" xfId="0" applyFont="1"/>
    <xf numFmtId="0" fontId="17" fillId="0" borderId="0" xfId="0" applyFont="1" applyAlignment="1">
      <alignment horizontal="left" vertical="center"/>
    </xf>
    <xf numFmtId="0" fontId="18" fillId="0" borderId="0" xfId="0" applyFont="1" applyAlignment="1">
      <alignment vertical="center" wrapText="1"/>
    </xf>
    <xf numFmtId="170" fontId="18" fillId="0" borderId="0" xfId="0" applyNumberFormat="1" applyFont="1" applyAlignment="1">
      <alignment horizontal="center" vertical="center" wrapText="1"/>
    </xf>
    <xf numFmtId="0" fontId="4" fillId="0" borderId="0" xfId="0" applyFont="1" applyAlignment="1">
      <alignment horizontal="center" vertical="center" wrapText="1"/>
    </xf>
    <xf numFmtId="2" fontId="4" fillId="0" borderId="0" xfId="0" applyNumberFormat="1" applyFont="1" applyAlignment="1">
      <alignment horizontal="center" vertical="center" wrapText="1"/>
    </xf>
    <xf numFmtId="165" fontId="5" fillId="0" borderId="0" xfId="2" applyFont="1" applyFill="1" applyBorder="1" applyAlignment="1">
      <alignment horizontal="center" vertical="center" wrapText="1"/>
    </xf>
    <xf numFmtId="0" fontId="61" fillId="0" borderId="0" xfId="0" applyFont="1" applyAlignment="1">
      <alignment horizontal="left"/>
    </xf>
    <xf numFmtId="0" fontId="61" fillId="0" borderId="0" xfId="0" applyFont="1" applyAlignment="1">
      <alignment horizontal="right"/>
    </xf>
    <xf numFmtId="0" fontId="0" fillId="0" borderId="0" xfId="0" applyAlignment="1">
      <alignment horizontal="right"/>
    </xf>
    <xf numFmtId="4" fontId="61" fillId="0" borderId="0" xfId="0" applyNumberFormat="1" applyFont="1" applyAlignment="1">
      <alignment horizontal="right"/>
    </xf>
    <xf numFmtId="10" fontId="49" fillId="0" borderId="84" xfId="406" applyNumberFormat="1" applyFont="1" applyFill="1" applyBorder="1" applyAlignment="1" applyProtection="1">
      <alignment horizontal="right" vertical="center"/>
      <protection hidden="1"/>
    </xf>
    <xf numFmtId="10" fontId="49" fillId="0" borderId="85" xfId="406" applyNumberFormat="1" applyFont="1" applyFill="1" applyBorder="1" applyAlignment="1" applyProtection="1">
      <alignment horizontal="center" vertical="center"/>
      <protection locked="0"/>
    </xf>
    <xf numFmtId="0" fontId="2" fillId="0" borderId="0" xfId="0" applyFont="1" applyAlignment="1">
      <alignment horizontal="center" vertical="center" wrapText="1"/>
    </xf>
    <xf numFmtId="0" fontId="18" fillId="0" borderId="0" xfId="0" applyFont="1" applyAlignment="1">
      <alignment horizontal="justify" vertical="center"/>
    </xf>
    <xf numFmtId="0" fontId="59" fillId="0" borderId="25" xfId="0" applyFont="1" applyBorder="1" applyAlignment="1">
      <alignment horizontal="left" vertical="center" wrapText="1"/>
    </xf>
    <xf numFmtId="0" fontId="15" fillId="0" borderId="4" xfId="0" applyFont="1" applyBorder="1" applyAlignment="1">
      <alignment vertical="center" wrapText="1"/>
    </xf>
    <xf numFmtId="0" fontId="15" fillId="0" borderId="4" xfId="0" applyFont="1" applyBorder="1" applyAlignment="1">
      <alignment horizontal="left"/>
    </xf>
    <xf numFmtId="0" fontId="63" fillId="0" borderId="0" xfId="0" applyFont="1" applyAlignment="1">
      <alignment horizontal="left"/>
    </xf>
    <xf numFmtId="0" fontId="63" fillId="0" borderId="0" xfId="0" applyFont="1" applyAlignment="1">
      <alignment horizontal="right"/>
    </xf>
    <xf numFmtId="4" fontId="63" fillId="0" borderId="0" xfId="0" applyNumberFormat="1" applyFont="1" applyAlignment="1">
      <alignment horizontal="right"/>
    </xf>
    <xf numFmtId="0" fontId="15" fillId="0" borderId="0" xfId="0" applyFont="1"/>
    <xf numFmtId="164" fontId="16" fillId="0" borderId="18" xfId="6" applyFont="1" applyFill="1" applyBorder="1" applyAlignment="1">
      <alignment horizontal="center" vertical="center"/>
    </xf>
    <xf numFmtId="164" fontId="16" fillId="0" borderId="19" xfId="6" applyFont="1" applyFill="1" applyBorder="1" applyAlignment="1">
      <alignment horizontal="center" vertical="center"/>
    </xf>
    <xf numFmtId="164" fontId="16" fillId="0" borderId="53" xfId="6" applyFont="1" applyFill="1" applyBorder="1" applyAlignment="1">
      <alignment horizontal="center" vertical="center"/>
    </xf>
    <xf numFmtId="0" fontId="19" fillId="0" borderId="0" xfId="0" applyFont="1" applyAlignment="1">
      <alignment horizontal="right" vertical="center" wrapText="1"/>
    </xf>
    <xf numFmtId="0" fontId="1" fillId="0" borderId="0" xfId="0" applyFont="1" applyAlignment="1">
      <alignment horizontal="center" vertical="center" wrapText="1"/>
    </xf>
    <xf numFmtId="0" fontId="4" fillId="0" borderId="0" xfId="0" applyNumberFormat="1" applyFont="1" applyAlignment="1">
      <alignment horizontal="center" vertical="center" wrapText="1"/>
    </xf>
    <xf numFmtId="165" fontId="17" fillId="0" borderId="0" xfId="2" applyFont="1" applyFill="1" applyBorder="1" applyAlignment="1">
      <alignment horizontal="right" vertical="center"/>
    </xf>
    <xf numFmtId="0" fontId="15" fillId="0" borderId="89" xfId="0" applyFont="1" applyBorder="1" applyAlignment="1">
      <alignment horizontal="center" vertical="center"/>
    </xf>
    <xf numFmtId="0" fontId="15" fillId="0" borderId="90" xfId="0" applyFont="1" applyBorder="1" applyAlignment="1">
      <alignment horizontal="center" vertical="center"/>
    </xf>
    <xf numFmtId="0" fontId="15" fillId="0" borderId="91" xfId="0" quotePrefix="1" applyFont="1" applyBorder="1" applyAlignment="1">
      <alignment horizontal="center" vertical="center"/>
    </xf>
    <xf numFmtId="164" fontId="15" fillId="0" borderId="1" xfId="6" applyFont="1" applyFill="1" applyBorder="1" applyAlignment="1">
      <alignment horizontal="right" vertical="center"/>
    </xf>
    <xf numFmtId="0" fontId="60" fillId="0" borderId="0" xfId="0" applyFont="1" applyBorder="1" applyAlignment="1">
      <alignment vertical="center" wrapText="1"/>
    </xf>
    <xf numFmtId="4" fontId="60" fillId="0" borderId="0" xfId="0" applyNumberFormat="1" applyFont="1" applyBorder="1" applyAlignment="1">
      <alignment vertical="center" wrapText="1"/>
    </xf>
    <xf numFmtId="10" fontId="60" fillId="0" borderId="0" xfId="0" applyNumberFormat="1" applyFont="1" applyBorder="1" applyAlignment="1">
      <alignment vertical="center" wrapText="1"/>
    </xf>
    <xf numFmtId="10" fontId="60" fillId="0" borderId="11" xfId="0" applyNumberFormat="1" applyFont="1" applyBorder="1" applyAlignment="1">
      <alignment vertical="center" wrapText="1"/>
    </xf>
    <xf numFmtId="0" fontId="60" fillId="0" borderId="0" xfId="0" applyFont="1" applyBorder="1" applyAlignment="1">
      <alignment horizontal="center" vertical="center" wrapText="1"/>
    </xf>
    <xf numFmtId="0" fontId="0" fillId="0" borderId="0" xfId="0" applyBorder="1" applyAlignment="1">
      <alignment vertical="center" wrapText="1"/>
    </xf>
    <xf numFmtId="0" fontId="15" fillId="0" borderId="0" xfId="457" applyFont="1" applyBorder="1" applyAlignment="1">
      <alignment horizontal="left"/>
    </xf>
    <xf numFmtId="0" fontId="15" fillId="0" borderId="0" xfId="457" applyFont="1" applyBorder="1"/>
    <xf numFmtId="4" fontId="16" fillId="0" borderId="0" xfId="457" applyNumberFormat="1" applyFont="1" applyBorder="1" applyAlignment="1">
      <alignment horizontal="center" vertical="center"/>
    </xf>
    <xf numFmtId="10" fontId="15" fillId="0" borderId="0" xfId="457" applyNumberFormat="1" applyFont="1" applyBorder="1" applyAlignment="1">
      <alignment horizontal="center" vertical="center"/>
    </xf>
    <xf numFmtId="0" fontId="15" fillId="0" borderId="0" xfId="457" applyFont="1" applyBorder="1" applyAlignment="1">
      <alignment vertical="center"/>
    </xf>
    <xf numFmtId="0" fontId="16" fillId="0" borderId="0" xfId="457" applyFont="1" applyBorder="1" applyAlignment="1">
      <alignment horizontal="center" vertical="center"/>
    </xf>
    <xf numFmtId="14" fontId="15" fillId="0" borderId="0" xfId="457" applyNumberFormat="1" applyFont="1" applyBorder="1" applyAlignment="1">
      <alignment horizontal="center" vertical="center"/>
    </xf>
    <xf numFmtId="0" fontId="55" fillId="0" borderId="8" xfId="457" applyFont="1" applyBorder="1" applyAlignment="1">
      <alignment vertical="center" wrapText="1"/>
    </xf>
    <xf numFmtId="0" fontId="55" fillId="0" borderId="9" xfId="457" applyFont="1" applyBorder="1" applyAlignment="1">
      <alignment vertical="center" wrapText="1"/>
    </xf>
    <xf numFmtId="0" fontId="15" fillId="0" borderId="11" xfId="457" applyFont="1" applyBorder="1"/>
    <xf numFmtId="0" fontId="15" fillId="0" borderId="1" xfId="457" applyFont="1" applyBorder="1"/>
    <xf numFmtId="0" fontId="15" fillId="0" borderId="13" xfId="457" applyFont="1" applyBorder="1"/>
    <xf numFmtId="4" fontId="60" fillId="0" borderId="4" xfId="0" applyNumberFormat="1" applyFont="1" applyBorder="1" applyAlignment="1">
      <alignment vertical="center" wrapText="1"/>
    </xf>
    <xf numFmtId="0" fontId="60" fillId="0" borderId="4" xfId="0" applyFont="1" applyBorder="1" applyAlignment="1">
      <alignment vertical="center" wrapText="1"/>
    </xf>
    <xf numFmtId="10" fontId="60" fillId="0" borderId="4" xfId="0" applyNumberFormat="1" applyFont="1" applyBorder="1" applyAlignment="1">
      <alignment vertical="center" wrapText="1"/>
    </xf>
    <xf numFmtId="4" fontId="60" fillId="0" borderId="31" xfId="0" applyNumberFormat="1" applyFont="1" applyBorder="1" applyAlignment="1">
      <alignment vertical="center" wrapText="1"/>
    </xf>
    <xf numFmtId="4" fontId="60" fillId="33" borderId="2" xfId="0" applyNumberFormat="1" applyFont="1" applyFill="1" applyBorder="1" applyAlignment="1">
      <alignment vertical="center" wrapText="1"/>
    </xf>
    <xf numFmtId="0" fontId="16" fillId="0" borderId="18" xfId="0" applyFont="1" applyBorder="1" applyAlignment="1">
      <alignment horizontal="center" vertical="center" wrapText="1"/>
    </xf>
    <xf numFmtId="0" fontId="16" fillId="0" borderId="19" xfId="0" applyFont="1" applyBorder="1" applyAlignment="1">
      <alignment horizontal="center" vertical="center" wrapText="1"/>
    </xf>
    <xf numFmtId="0" fontId="16" fillId="0" borderId="20" xfId="0" applyFont="1" applyBorder="1" applyAlignment="1">
      <alignment horizontal="center" vertical="center" wrapText="1"/>
    </xf>
    <xf numFmtId="0" fontId="16" fillId="0" borderId="18" xfId="0" applyFont="1" applyBorder="1" applyAlignment="1">
      <alignment horizontal="center"/>
    </xf>
    <xf numFmtId="0" fontId="16" fillId="0" borderId="19" xfId="0" applyFont="1" applyBorder="1" applyAlignment="1">
      <alignment horizontal="center"/>
    </xf>
    <xf numFmtId="0" fontId="16" fillId="0" borderId="20" xfId="0" applyFont="1" applyBorder="1" applyAlignment="1">
      <alignment horizontal="center"/>
    </xf>
    <xf numFmtId="0" fontId="15" fillId="0" borderId="18" xfId="0" applyFont="1" applyBorder="1" applyAlignment="1">
      <alignment horizontal="center"/>
    </xf>
    <xf numFmtId="0" fontId="15" fillId="0" borderId="19" xfId="0" applyFont="1" applyBorder="1" applyAlignment="1">
      <alignment horizontal="center"/>
    </xf>
    <xf numFmtId="0" fontId="15" fillId="0" borderId="20" xfId="0" applyFont="1" applyBorder="1" applyAlignment="1">
      <alignment horizontal="center"/>
    </xf>
    <xf numFmtId="0" fontId="15" fillId="0" borderId="0" xfId="0" applyFont="1" applyAlignment="1">
      <alignment horizontal="center"/>
    </xf>
    <xf numFmtId="0" fontId="15" fillId="0" borderId="11" xfId="0" applyFont="1" applyBorder="1" applyAlignment="1">
      <alignment horizontal="center"/>
    </xf>
    <xf numFmtId="0" fontId="16" fillId="2" borderId="21" xfId="0" applyFont="1" applyFill="1" applyBorder="1" applyAlignment="1">
      <alignment horizontal="center" vertical="center"/>
    </xf>
    <xf numFmtId="0" fontId="16" fillId="2" borderId="22" xfId="0" applyFont="1" applyFill="1" applyBorder="1" applyAlignment="1">
      <alignment horizontal="center" vertical="center"/>
    </xf>
    <xf numFmtId="0" fontId="16" fillId="0" borderId="18" xfId="0" applyFont="1" applyBorder="1" applyAlignment="1">
      <alignment horizontal="center" vertical="center"/>
    </xf>
    <xf numFmtId="0" fontId="16" fillId="0" borderId="19" xfId="0" applyFont="1" applyBorder="1" applyAlignment="1">
      <alignment horizontal="center" vertical="center"/>
    </xf>
    <xf numFmtId="0" fontId="16" fillId="0" borderId="20" xfId="0" applyFont="1" applyBorder="1" applyAlignment="1">
      <alignment horizontal="center" vertical="center"/>
    </xf>
    <xf numFmtId="0" fontId="15" fillId="0" borderId="18" xfId="0" applyFont="1" applyBorder="1" applyAlignment="1">
      <alignment horizontal="center" vertical="justify"/>
    </xf>
    <xf numFmtId="0" fontId="15" fillId="0" borderId="19" xfId="0" applyFont="1" applyBorder="1" applyAlignment="1">
      <alignment horizontal="center" vertical="justify"/>
    </xf>
    <xf numFmtId="0" fontId="15" fillId="0" borderId="20" xfId="0" applyFont="1" applyBorder="1" applyAlignment="1">
      <alignment horizontal="center" vertical="justify"/>
    </xf>
    <xf numFmtId="0" fontId="15" fillId="0" borderId="0" xfId="0" applyFont="1" applyAlignment="1">
      <alignment horizontal="center" vertical="center" wrapText="1"/>
    </xf>
    <xf numFmtId="0" fontId="15" fillId="0" borderId="11" xfId="0" applyFont="1" applyBorder="1" applyAlignment="1">
      <alignment horizontal="center" vertical="center" wrapText="1"/>
    </xf>
    <xf numFmtId="0" fontId="16" fillId="3" borderId="7" xfId="0" applyFont="1" applyFill="1" applyBorder="1" applyAlignment="1">
      <alignment horizontal="center" vertical="center"/>
    </xf>
    <xf numFmtId="0" fontId="16" fillId="3" borderId="8" xfId="0" applyFont="1" applyFill="1" applyBorder="1" applyAlignment="1">
      <alignment horizontal="center" vertical="center"/>
    </xf>
    <xf numFmtId="0" fontId="16" fillId="3" borderId="9" xfId="0" applyFont="1" applyFill="1" applyBorder="1" applyAlignment="1">
      <alignment horizontal="center" vertical="center"/>
    </xf>
    <xf numFmtId="0" fontId="15" fillId="0" borderId="8" xfId="0" applyFont="1" applyBorder="1" applyAlignment="1">
      <alignment horizontal="left" vertical="center" wrapText="1"/>
    </xf>
    <xf numFmtId="0" fontId="16" fillId="0" borderId="12" xfId="0" applyFont="1" applyBorder="1" applyAlignment="1">
      <alignment horizontal="center"/>
    </xf>
    <xf numFmtId="0" fontId="16" fillId="0" borderId="1" xfId="0" applyFont="1" applyBorder="1" applyAlignment="1">
      <alignment horizontal="center"/>
    </xf>
    <xf numFmtId="0" fontId="16" fillId="0" borderId="13" xfId="0" applyFont="1" applyBorder="1" applyAlignment="1">
      <alignment horizontal="center"/>
    </xf>
    <xf numFmtId="164" fontId="16" fillId="0" borderId="18" xfId="6" applyFont="1" applyFill="1" applyBorder="1" applyAlignment="1">
      <alignment horizontal="center" vertical="center"/>
    </xf>
    <xf numFmtId="164" fontId="16" fillId="0" borderId="19" xfId="6" applyFont="1" applyFill="1" applyBorder="1" applyAlignment="1">
      <alignment horizontal="center" vertical="center"/>
    </xf>
    <xf numFmtId="164" fontId="16" fillId="0" borderId="53" xfId="6" applyFont="1" applyFill="1" applyBorder="1" applyAlignment="1">
      <alignment horizontal="center" vertical="center"/>
    </xf>
    <xf numFmtId="0" fontId="57" fillId="0" borderId="7" xfId="0" applyFont="1" applyBorder="1" applyAlignment="1">
      <alignment horizontal="center" vertical="center" wrapText="1"/>
    </xf>
    <xf numFmtId="0" fontId="57" fillId="0" borderId="8" xfId="0" applyFont="1" applyBorder="1" applyAlignment="1">
      <alignment horizontal="center" vertical="center"/>
    </xf>
    <xf numFmtId="0" fontId="57" fillId="0" borderId="9" xfId="0" applyFont="1" applyBorder="1" applyAlignment="1">
      <alignment horizontal="center" vertical="center"/>
    </xf>
    <xf numFmtId="0" fontId="15" fillId="0" borderId="0" xfId="0" applyFont="1" applyAlignment="1">
      <alignment horizontal="left"/>
    </xf>
    <xf numFmtId="0" fontId="16" fillId="0" borderId="0" xfId="0" applyFont="1" applyAlignment="1">
      <alignment horizontal="center" vertical="center" wrapText="1"/>
    </xf>
    <xf numFmtId="0" fontId="16" fillId="0" borderId="1" xfId="0" applyFont="1" applyBorder="1" applyAlignment="1">
      <alignment horizontal="center" vertical="center" wrapText="1"/>
    </xf>
    <xf numFmtId="0" fontId="16" fillId="3" borderId="18" xfId="0" applyFont="1" applyFill="1" applyBorder="1" applyAlignment="1">
      <alignment horizontal="center" vertical="center"/>
    </xf>
    <xf numFmtId="0" fontId="16" fillId="3" borderId="19" xfId="0" applyFont="1" applyFill="1" applyBorder="1" applyAlignment="1">
      <alignment horizontal="center" vertical="center"/>
    </xf>
    <xf numFmtId="0" fontId="16" fillId="3" borderId="20" xfId="0" applyFont="1" applyFill="1" applyBorder="1" applyAlignment="1">
      <alignment horizontal="center" vertical="center"/>
    </xf>
    <xf numFmtId="164" fontId="15" fillId="0" borderId="18" xfId="6" applyFont="1" applyFill="1" applyBorder="1" applyAlignment="1">
      <alignment horizontal="center" vertical="center"/>
    </xf>
    <xf numFmtId="164" fontId="15" fillId="0" borderId="19" xfId="6" applyFont="1" applyFill="1" applyBorder="1" applyAlignment="1">
      <alignment horizontal="center" vertical="center"/>
    </xf>
    <xf numFmtId="164" fontId="15" fillId="0" borderId="20" xfId="6" applyFont="1" applyFill="1" applyBorder="1" applyAlignment="1">
      <alignment horizontal="center" vertical="center"/>
    </xf>
    <xf numFmtId="0" fontId="15" fillId="0" borderId="1" xfId="0" applyFont="1" applyBorder="1" applyAlignment="1">
      <alignment horizontal="left" vertical="center" wrapText="1"/>
    </xf>
    <xf numFmtId="0" fontId="16" fillId="0" borderId="0" xfId="0" applyFont="1" applyAlignment="1">
      <alignment horizontal="center"/>
    </xf>
    <xf numFmtId="0" fontId="15" fillId="0" borderId="8" xfId="0" applyFont="1" applyBorder="1" applyAlignment="1">
      <alignment horizontal="left"/>
    </xf>
    <xf numFmtId="0" fontId="15" fillId="0" borderId="0" xfId="0" applyFont="1"/>
    <xf numFmtId="164" fontId="15" fillId="0" borderId="24" xfId="6" applyFont="1" applyFill="1" applyBorder="1" applyAlignment="1">
      <alignment horizontal="center" vertical="center"/>
    </xf>
    <xf numFmtId="164" fontId="15" fillId="0" borderId="25" xfId="6" applyFont="1" applyFill="1" applyBorder="1" applyAlignment="1">
      <alignment horizontal="center" vertical="center"/>
    </xf>
    <xf numFmtId="164" fontId="15" fillId="0" borderId="54" xfId="6" applyFont="1" applyFill="1" applyBorder="1" applyAlignment="1">
      <alignment horizontal="center" vertical="center"/>
    </xf>
    <xf numFmtId="0" fontId="16" fillId="0" borderId="7" xfId="0" applyFont="1" applyBorder="1" applyAlignment="1">
      <alignment horizontal="center" vertical="center" wrapText="1"/>
    </xf>
    <xf numFmtId="0" fontId="16" fillId="0" borderId="8" xfId="0" applyFont="1" applyBorder="1" applyAlignment="1">
      <alignment horizontal="center" vertical="center" wrapText="1"/>
    </xf>
    <xf numFmtId="0" fontId="16" fillId="0" borderId="9" xfId="0" applyFont="1" applyBorder="1" applyAlignment="1">
      <alignment horizontal="center" vertical="center" wrapText="1"/>
    </xf>
    <xf numFmtId="0" fontId="16" fillId="0" borderId="12" xfId="0" applyFont="1" applyBorder="1" applyAlignment="1">
      <alignment horizontal="center" vertical="center" wrapText="1"/>
    </xf>
    <xf numFmtId="0" fontId="16" fillId="0" borderId="13" xfId="0" applyFont="1" applyBorder="1" applyAlignment="1">
      <alignment horizontal="center" vertical="center" wrapText="1"/>
    </xf>
    <xf numFmtId="0" fontId="16" fillId="3" borderId="21" xfId="0" applyFont="1" applyFill="1" applyBorder="1" applyAlignment="1">
      <alignment horizontal="center" vertical="center"/>
    </xf>
    <xf numFmtId="0" fontId="16" fillId="3" borderId="22" xfId="0" applyFont="1" applyFill="1" applyBorder="1" applyAlignment="1">
      <alignment horizontal="center" vertical="center"/>
    </xf>
    <xf numFmtId="0" fontId="15" fillId="4" borderId="52" xfId="0" quotePrefix="1" applyFont="1" applyFill="1" applyBorder="1" applyAlignment="1">
      <alignment horizontal="center" vertical="center"/>
    </xf>
    <xf numFmtId="0" fontId="15" fillId="4" borderId="19" xfId="0" quotePrefix="1" applyFont="1" applyFill="1" applyBorder="1" applyAlignment="1">
      <alignment horizontal="center" vertical="center"/>
    </xf>
    <xf numFmtId="0" fontId="15" fillId="4" borderId="20" xfId="0" quotePrefix="1" applyFont="1" applyFill="1" applyBorder="1" applyAlignment="1">
      <alignment horizontal="center" vertical="center"/>
    </xf>
    <xf numFmtId="164" fontId="16" fillId="0" borderId="20" xfId="6" applyFont="1" applyFill="1" applyBorder="1" applyAlignment="1">
      <alignment horizontal="center" vertical="center"/>
    </xf>
    <xf numFmtId="164" fontId="15" fillId="0" borderId="21" xfId="6" applyFont="1" applyFill="1" applyBorder="1" applyAlignment="1">
      <alignment horizontal="center" vertical="center"/>
    </xf>
    <xf numFmtId="164" fontId="15" fillId="0" borderId="22" xfId="6" applyFont="1" applyFill="1" applyBorder="1" applyAlignment="1">
      <alignment horizontal="center" vertical="center"/>
    </xf>
    <xf numFmtId="164" fontId="15" fillId="0" borderId="23" xfId="6" applyFont="1" applyFill="1" applyBorder="1" applyAlignment="1">
      <alignment horizontal="center" vertical="center"/>
    </xf>
    <xf numFmtId="0" fontId="19" fillId="0" borderId="0" xfId="0" applyFont="1" applyAlignment="1">
      <alignment horizontal="right" vertical="center" wrapText="1"/>
    </xf>
    <xf numFmtId="0" fontId="57" fillId="0" borderId="18" xfId="0" applyFont="1" applyBorder="1" applyAlignment="1">
      <alignment horizontal="center" vertical="center" wrapText="1"/>
    </xf>
    <xf numFmtId="0" fontId="57" fillId="0" borderId="19" xfId="0" applyFont="1" applyBorder="1" applyAlignment="1">
      <alignment horizontal="center" vertical="center" wrapText="1"/>
    </xf>
    <xf numFmtId="0" fontId="57" fillId="0" borderId="20" xfId="0" applyFont="1" applyBorder="1" applyAlignment="1">
      <alignment horizontal="center" vertical="center" wrapText="1"/>
    </xf>
    <xf numFmtId="0" fontId="17" fillId="0" borderId="7" xfId="0" applyFont="1" applyBorder="1" applyAlignment="1">
      <alignment horizontal="center" vertical="center"/>
    </xf>
    <xf numFmtId="0" fontId="17" fillId="0" borderId="5" xfId="0" applyFont="1" applyBorder="1" applyAlignment="1">
      <alignment horizontal="center" vertical="center"/>
    </xf>
    <xf numFmtId="0" fontId="17" fillId="3" borderId="18" xfId="0" applyFont="1" applyFill="1" applyBorder="1" applyAlignment="1">
      <alignment horizontal="center" vertical="center"/>
    </xf>
    <xf numFmtId="0" fontId="17" fillId="3" borderId="2" xfId="0" applyFont="1" applyFill="1" applyBorder="1" applyAlignment="1">
      <alignment horizontal="center" vertical="center"/>
    </xf>
    <xf numFmtId="0" fontId="18" fillId="0" borderId="8" xfId="0" applyFont="1" applyBorder="1" applyAlignment="1">
      <alignment horizontal="justify" vertical="justify" wrapText="1"/>
    </xf>
    <xf numFmtId="0" fontId="18" fillId="0" borderId="1" xfId="0" applyFont="1" applyBorder="1" applyAlignment="1">
      <alignment horizontal="justify" vertical="justify" wrapText="1"/>
    </xf>
    <xf numFmtId="0" fontId="18" fillId="0" borderId="0" xfId="0" applyFont="1" applyAlignment="1">
      <alignment horizontal="left" vertical="justify" wrapText="1"/>
    </xf>
    <xf numFmtId="0" fontId="18" fillId="0" borderId="0" xfId="0" applyFont="1" applyAlignment="1">
      <alignment horizontal="center" vertical="center" wrapText="1"/>
    </xf>
    <xf numFmtId="0" fontId="18" fillId="0" borderId="1" xfId="0" applyFont="1" applyBorder="1" applyAlignment="1">
      <alignment horizontal="center" vertical="center" wrapText="1"/>
    </xf>
    <xf numFmtId="0" fontId="16" fillId="3" borderId="7" xfId="457" applyFont="1" applyFill="1" applyBorder="1" applyAlignment="1">
      <alignment horizontal="right" vertical="center"/>
    </xf>
    <xf numFmtId="0" fontId="16" fillId="3" borderId="8" xfId="457" applyFont="1" applyFill="1" applyBorder="1" applyAlignment="1">
      <alignment horizontal="right" vertical="center"/>
    </xf>
    <xf numFmtId="179" fontId="16" fillId="3" borderId="8" xfId="457" applyNumberFormat="1" applyFont="1" applyFill="1" applyBorder="1" applyAlignment="1">
      <alignment horizontal="center" vertical="center"/>
    </xf>
    <xf numFmtId="179" fontId="16" fillId="3" borderId="9" xfId="457" applyNumberFormat="1" applyFont="1" applyFill="1" applyBorder="1" applyAlignment="1">
      <alignment horizontal="center" vertical="center"/>
    </xf>
    <xf numFmtId="0" fontId="16" fillId="3" borderId="10" xfId="457" applyFont="1" applyFill="1" applyBorder="1" applyAlignment="1">
      <alignment horizontal="center" vertical="center" wrapText="1"/>
    </xf>
    <xf numFmtId="0" fontId="16" fillId="3" borderId="0" xfId="457" applyFont="1" applyFill="1" applyBorder="1" applyAlignment="1">
      <alignment horizontal="center" vertical="center" wrapText="1"/>
    </xf>
    <xf numFmtId="0" fontId="16" fillId="0" borderId="10" xfId="457" applyFont="1" applyBorder="1" applyAlignment="1">
      <alignment horizontal="center" vertical="center"/>
    </xf>
    <xf numFmtId="0" fontId="16" fillId="0" borderId="0" xfId="457" applyFont="1" applyBorder="1" applyAlignment="1">
      <alignment horizontal="center" vertical="center"/>
    </xf>
    <xf numFmtId="0" fontId="55" fillId="0" borderId="7" xfId="457" applyFont="1" applyBorder="1" applyAlignment="1">
      <alignment horizontal="center" vertical="center" wrapText="1"/>
    </xf>
    <xf numFmtId="0" fontId="55" fillId="0" borderId="8" xfId="457" applyFont="1" applyBorder="1" applyAlignment="1">
      <alignment horizontal="center" vertical="center" wrapText="1"/>
    </xf>
    <xf numFmtId="0" fontId="15" fillId="0" borderId="0" xfId="457" applyFont="1" applyBorder="1" applyAlignment="1">
      <alignment horizontal="left" vertical="center" wrapText="1"/>
    </xf>
    <xf numFmtId="0" fontId="15" fillId="0" borderId="1" xfId="457" applyFont="1" applyBorder="1" applyAlignment="1">
      <alignment horizontal="left" vertical="center"/>
    </xf>
    <xf numFmtId="0" fontId="58" fillId="0" borderId="7" xfId="463" applyFont="1" applyBorder="1" applyAlignment="1">
      <alignment horizontal="center" vertical="center" wrapText="1"/>
    </xf>
    <xf numFmtId="0" fontId="49" fillId="0" borderId="8" xfId="463" applyFont="1" applyBorder="1" applyAlignment="1">
      <alignment horizontal="center" vertical="center" wrapText="1"/>
    </xf>
    <xf numFmtId="0" fontId="49" fillId="0" borderId="9" xfId="463" applyFont="1" applyBorder="1" applyAlignment="1">
      <alignment horizontal="center" vertical="center" wrapText="1"/>
    </xf>
    <xf numFmtId="0" fontId="51" fillId="0" borderId="10" xfId="460" applyFont="1" applyBorder="1" applyAlignment="1" applyProtection="1">
      <alignment horizontal="center" vertical="center" wrapText="1"/>
      <protection locked="0"/>
    </xf>
    <xf numFmtId="0" fontId="51" fillId="0" borderId="0" xfId="460" applyFont="1" applyAlignment="1" applyProtection="1">
      <alignment horizontal="center" vertical="center" wrapText="1"/>
      <protection locked="0"/>
    </xf>
    <xf numFmtId="0" fontId="51" fillId="0" borderId="11" xfId="460" applyFont="1" applyBorder="1" applyAlignment="1" applyProtection="1">
      <alignment horizontal="center" vertical="center" wrapText="1"/>
      <protection locked="0"/>
    </xf>
    <xf numFmtId="165" fontId="15" fillId="0" borderId="69" xfId="2" applyFont="1" applyFill="1" applyBorder="1" applyAlignment="1">
      <alignment horizontal="left" vertical="center" wrapText="1"/>
    </xf>
    <xf numFmtId="165" fontId="15" fillId="0" borderId="80" xfId="2" applyFont="1" applyFill="1" applyBorder="1" applyAlignment="1">
      <alignment horizontal="left" vertical="center" wrapText="1"/>
    </xf>
    <xf numFmtId="165" fontId="15" fillId="0" borderId="81" xfId="2" applyFont="1" applyFill="1" applyBorder="1" applyAlignment="1">
      <alignment horizontal="left" vertical="center" wrapText="1"/>
    </xf>
    <xf numFmtId="165" fontId="15" fillId="0" borderId="82" xfId="2" applyFont="1" applyFill="1" applyBorder="1" applyAlignment="1">
      <alignment horizontal="left" vertical="center" wrapText="1"/>
    </xf>
    <xf numFmtId="165" fontId="15" fillId="0" borderId="14" xfId="2" applyFont="1" applyFill="1" applyBorder="1" applyAlignment="1">
      <alignment horizontal="left" vertical="center" wrapText="1"/>
    </xf>
    <xf numFmtId="165" fontId="15" fillId="0" borderId="83" xfId="2" applyFont="1" applyFill="1" applyBorder="1" applyAlignment="1">
      <alignment horizontal="left" vertical="center" wrapText="1"/>
    </xf>
    <xf numFmtId="165" fontId="15" fillId="0" borderId="4" xfId="2" applyFont="1" applyFill="1" applyBorder="1" applyAlignment="1">
      <alignment horizontal="left" vertical="center" wrapText="1"/>
    </xf>
    <xf numFmtId="0" fontId="16" fillId="0" borderId="52" xfId="0" applyFont="1" applyBorder="1" applyAlignment="1">
      <alignment horizontal="center" vertical="center" wrapText="1"/>
    </xf>
    <xf numFmtId="0" fontId="15" fillId="0" borderId="1" xfId="0" applyFont="1" applyBorder="1" applyAlignment="1">
      <alignment horizontal="left" vertical="center"/>
    </xf>
    <xf numFmtId="49" fontId="15" fillId="0" borderId="82" xfId="2" applyNumberFormat="1" applyFont="1" applyFill="1" applyBorder="1" applyAlignment="1">
      <alignment horizontal="left" vertical="center" wrapText="1"/>
    </xf>
    <xf numFmtId="49" fontId="15" fillId="0" borderId="14" xfId="2" applyNumberFormat="1" applyFont="1" applyFill="1" applyBorder="1" applyAlignment="1">
      <alignment horizontal="left" vertical="center" wrapText="1"/>
    </xf>
    <xf numFmtId="49" fontId="15" fillId="0" borderId="83" xfId="2" applyNumberFormat="1" applyFont="1" applyFill="1" applyBorder="1" applyAlignment="1">
      <alignment horizontal="left" vertical="center" wrapText="1"/>
    </xf>
    <xf numFmtId="0" fontId="15" fillId="0" borderId="82" xfId="2" applyNumberFormat="1" applyFont="1" applyBorder="1" applyAlignment="1">
      <alignment horizontal="left" vertical="center" wrapText="1"/>
    </xf>
    <xf numFmtId="0" fontId="15" fillId="0" borderId="14" xfId="2" applyNumberFormat="1" applyFont="1" applyBorder="1" applyAlignment="1">
      <alignment horizontal="left" vertical="center" wrapText="1"/>
    </xf>
    <xf numFmtId="0" fontId="15" fillId="0" borderId="83" xfId="2" applyNumberFormat="1" applyFont="1" applyBorder="1" applyAlignment="1">
      <alignment horizontal="left" vertical="center" wrapText="1"/>
    </xf>
    <xf numFmtId="0" fontId="15" fillId="0" borderId="86" xfId="2" applyNumberFormat="1" applyFont="1" applyFill="1" applyBorder="1" applyAlignment="1">
      <alignment horizontal="left" vertical="center" wrapText="1"/>
    </xf>
    <xf numFmtId="0" fontId="15" fillId="0" borderId="87" xfId="2" applyNumberFormat="1" applyFont="1" applyFill="1" applyBorder="1" applyAlignment="1">
      <alignment horizontal="left" vertical="center" wrapText="1"/>
    </xf>
    <xf numFmtId="0" fontId="15" fillId="0" borderId="88" xfId="2" applyNumberFormat="1" applyFont="1" applyFill="1" applyBorder="1" applyAlignment="1">
      <alignment horizontal="left" vertical="center" wrapText="1"/>
    </xf>
    <xf numFmtId="0" fontId="15" fillId="0" borderId="82" xfId="2" applyNumberFormat="1" applyFont="1" applyFill="1" applyBorder="1" applyAlignment="1">
      <alignment horizontal="left" vertical="center" wrapText="1"/>
    </xf>
    <xf numFmtId="0" fontId="15" fillId="0" borderId="14" xfId="2" applyNumberFormat="1" applyFont="1" applyFill="1" applyBorder="1" applyAlignment="1">
      <alignment horizontal="left" vertical="center" wrapText="1"/>
    </xf>
    <xf numFmtId="0" fontId="15" fillId="0" borderId="83" xfId="2" applyNumberFormat="1" applyFont="1" applyFill="1" applyBorder="1" applyAlignment="1">
      <alignment horizontal="left" vertical="center" wrapText="1"/>
    </xf>
    <xf numFmtId="0" fontId="15" fillId="0" borderId="4" xfId="0" applyFont="1" applyBorder="1" applyAlignment="1">
      <alignment wrapText="1"/>
    </xf>
    <xf numFmtId="0" fontId="15" fillId="0" borderId="4" xfId="0" applyFont="1" applyBorder="1" applyAlignment="1">
      <alignment horizontal="left" wrapText="1"/>
    </xf>
    <xf numFmtId="0" fontId="15" fillId="0" borderId="4" xfId="0" applyFont="1" applyBorder="1" applyAlignment="1">
      <alignment vertical="center" wrapText="1"/>
    </xf>
    <xf numFmtId="0" fontId="10" fillId="0" borderId="25" xfId="457" applyBorder="1" applyAlignment="1">
      <alignment horizontal="center" vertical="center"/>
    </xf>
    <xf numFmtId="0" fontId="10" fillId="0" borderId="54" xfId="457" applyBorder="1" applyAlignment="1">
      <alignment horizontal="center" vertical="center"/>
    </xf>
    <xf numFmtId="0" fontId="18" fillId="2" borderId="73" xfId="457" applyFont="1" applyFill="1" applyBorder="1" applyAlignment="1">
      <alignment horizontal="center" vertical="center" wrapText="1"/>
    </xf>
    <xf numFmtId="0" fontId="18" fillId="2" borderId="74" xfId="457" applyFont="1" applyFill="1" applyBorder="1" applyAlignment="1">
      <alignment horizontal="center" vertical="center" wrapText="1"/>
    </xf>
    <xf numFmtId="0" fontId="18" fillId="2" borderId="73" xfId="457" applyFont="1" applyFill="1" applyBorder="1" applyAlignment="1">
      <alignment horizontal="center" vertical="center"/>
    </xf>
    <xf numFmtId="0" fontId="18" fillId="2" borderId="74" xfId="457" applyFont="1" applyFill="1" applyBorder="1" applyAlignment="1">
      <alignment horizontal="center" vertical="center"/>
    </xf>
    <xf numFmtId="0" fontId="18" fillId="2" borderId="27" xfId="464" applyFont="1" applyFill="1" applyBorder="1" applyAlignment="1">
      <alignment horizontal="center" vertical="center" wrapText="1"/>
    </xf>
    <xf numFmtId="0" fontId="18" fillId="2" borderId="28" xfId="464" applyFont="1" applyFill="1" applyBorder="1" applyAlignment="1">
      <alignment horizontal="center" vertical="center" wrapText="1"/>
    </xf>
    <xf numFmtId="0" fontId="18" fillId="2" borderId="55" xfId="464" applyFont="1" applyFill="1" applyBorder="1" applyAlignment="1">
      <alignment horizontal="center" vertical="center" wrapText="1"/>
    </xf>
    <xf numFmtId="0" fontId="18" fillId="2" borderId="30" xfId="464" applyFont="1" applyFill="1" applyBorder="1" applyAlignment="1">
      <alignment horizontal="center" vertical="center" wrapText="1"/>
    </xf>
    <xf numFmtId="0" fontId="18" fillId="2" borderId="29" xfId="464" applyFont="1" applyFill="1" applyBorder="1" applyAlignment="1">
      <alignment horizontal="center" vertical="center" wrapText="1"/>
    </xf>
    <xf numFmtId="0" fontId="18" fillId="2" borderId="26" xfId="464" applyFont="1" applyFill="1" applyBorder="1" applyAlignment="1">
      <alignment horizontal="center" vertical="center" wrapText="1"/>
    </xf>
    <xf numFmtId="0" fontId="18" fillId="2" borderId="73" xfId="464" applyFont="1" applyFill="1" applyBorder="1" applyAlignment="1">
      <alignment horizontal="center" vertical="center" wrapText="1"/>
    </xf>
    <xf numFmtId="0" fontId="18" fillId="2" borderId="74" xfId="464" applyFont="1" applyFill="1" applyBorder="1" applyAlignment="1">
      <alignment horizontal="center" vertical="center" wrapText="1"/>
    </xf>
    <xf numFmtId="0" fontId="6" fillId="4" borderId="21" xfId="464" applyFill="1" applyBorder="1" applyAlignment="1">
      <alignment horizontal="center" vertical="center"/>
    </xf>
    <xf numFmtId="0" fontId="6" fillId="4" borderId="23" xfId="464" applyFill="1" applyBorder="1" applyAlignment="1">
      <alignment horizontal="center" vertical="center"/>
    </xf>
    <xf numFmtId="0" fontId="56" fillId="0" borderId="18" xfId="457" applyFont="1" applyBorder="1" applyAlignment="1">
      <alignment horizontal="center" vertical="center" wrapText="1"/>
    </xf>
    <xf numFmtId="0" fontId="17" fillId="0" borderId="19" xfId="457" applyFont="1" applyBorder="1" applyAlignment="1">
      <alignment horizontal="center" vertical="center" wrapText="1"/>
    </xf>
    <xf numFmtId="0" fontId="17" fillId="0" borderId="20" xfId="457" applyFont="1" applyBorder="1" applyAlignment="1">
      <alignment horizontal="center" vertical="center" wrapText="1"/>
    </xf>
    <xf numFmtId="178" fontId="6" fillId="32" borderId="31" xfId="464" applyNumberFormat="1" applyFill="1" applyBorder="1" applyAlignment="1">
      <alignment horizontal="center" vertical="center" wrapText="1"/>
    </xf>
    <xf numFmtId="178" fontId="6" fillId="32" borderId="25" xfId="464" applyNumberFormat="1" applyFill="1" applyBorder="1" applyAlignment="1">
      <alignment horizontal="center" vertical="center" wrapText="1"/>
    </xf>
    <xf numFmtId="9" fontId="0" fillId="32" borderId="31" xfId="465" applyFont="1" applyFill="1" applyBorder="1" applyAlignment="1">
      <alignment horizontal="center" vertical="center" wrapText="1"/>
    </xf>
    <xf numFmtId="9" fontId="0" fillId="32" borderId="25" xfId="465" applyFont="1" applyFill="1" applyBorder="1" applyAlignment="1">
      <alignment horizontal="center" vertical="center" wrapText="1"/>
    </xf>
    <xf numFmtId="9" fontId="0" fillId="32" borderId="68" xfId="465" applyFont="1" applyFill="1" applyBorder="1" applyAlignment="1">
      <alignment horizontal="center" vertical="center" wrapText="1"/>
    </xf>
    <xf numFmtId="9" fontId="0" fillId="32" borderId="54" xfId="465" applyFont="1" applyFill="1" applyBorder="1" applyAlignment="1">
      <alignment horizontal="center" vertical="center" wrapText="1"/>
    </xf>
    <xf numFmtId="0" fontId="18" fillId="0" borderId="0" xfId="457" applyFont="1" applyAlignment="1">
      <alignment horizontal="center" vertical="center"/>
    </xf>
    <xf numFmtId="0" fontId="60" fillId="33" borderId="0" xfId="0" applyFont="1" applyFill="1" applyAlignment="1">
      <alignment horizontal="center"/>
    </xf>
    <xf numFmtId="0" fontId="61" fillId="0" borderId="0" xfId="0" applyFont="1" applyAlignment="1">
      <alignment horizontal="left" wrapText="1"/>
    </xf>
    <xf numFmtId="0" fontId="0" fillId="0" borderId="0" xfId="0"/>
  </cellXfs>
  <cellStyles count="467">
    <cellStyle name="20% - Accent1" xfId="104"/>
    <cellStyle name="20% - Accent1 2" xfId="105"/>
    <cellStyle name="20% - Accent2" xfId="106"/>
    <cellStyle name="20% - Accent2 2" xfId="107"/>
    <cellStyle name="20% - Accent3" xfId="108"/>
    <cellStyle name="20% - Accent3 2" xfId="109"/>
    <cellStyle name="20% - Accent4" xfId="110"/>
    <cellStyle name="20% - Accent4 2" xfId="111"/>
    <cellStyle name="20% - Accent5" xfId="112"/>
    <cellStyle name="20% - Accent5 2" xfId="113"/>
    <cellStyle name="20% - Accent6" xfId="114"/>
    <cellStyle name="20% - Accent6 2" xfId="115"/>
    <cellStyle name="20% - Ênfase1 2" xfId="116"/>
    <cellStyle name="20% - Ênfase1 2 2" xfId="117"/>
    <cellStyle name="20% - Ênfase2 2" xfId="118"/>
    <cellStyle name="20% - Ênfase2 2 2" xfId="119"/>
    <cellStyle name="20% - Ênfase3 2" xfId="120"/>
    <cellStyle name="20% - Ênfase3 2 2" xfId="121"/>
    <cellStyle name="20% - Ênfase4 2" xfId="122"/>
    <cellStyle name="20% - Ênfase4 2 2" xfId="123"/>
    <cellStyle name="20% - Ênfase5 2" xfId="124"/>
    <cellStyle name="20% - Ênfase5 2 2" xfId="125"/>
    <cellStyle name="20% - Ênfase6 2" xfId="126"/>
    <cellStyle name="20% - Ênfase6 2 2" xfId="127"/>
    <cellStyle name="40% - Accent1" xfId="128"/>
    <cellStyle name="40% - Accent1 2" xfId="129"/>
    <cellStyle name="40% - Accent2" xfId="130"/>
    <cellStyle name="40% - Accent2 2" xfId="131"/>
    <cellStyle name="40% - Accent3" xfId="132"/>
    <cellStyle name="40% - Accent3 2" xfId="133"/>
    <cellStyle name="40% - Accent4" xfId="134"/>
    <cellStyle name="40% - Accent4 2" xfId="135"/>
    <cellStyle name="40% - Accent5" xfId="136"/>
    <cellStyle name="40% - Accent5 2" xfId="137"/>
    <cellStyle name="40% - Accent6" xfId="138"/>
    <cellStyle name="40% - Accent6 2" xfId="139"/>
    <cellStyle name="40% - Ênfase1 2" xfId="140"/>
    <cellStyle name="40% - Ênfase1 2 2" xfId="141"/>
    <cellStyle name="40% - Ênfase2 2" xfId="142"/>
    <cellStyle name="40% - Ênfase2 2 2" xfId="143"/>
    <cellStyle name="40% - Ênfase3 2" xfId="144"/>
    <cellStyle name="40% - Ênfase3 2 2" xfId="145"/>
    <cellStyle name="40% - Ênfase4 2" xfId="146"/>
    <cellStyle name="40% - Ênfase4 2 2" xfId="147"/>
    <cellStyle name="40% - Ênfase5 2" xfId="148"/>
    <cellStyle name="40% - Ênfase5 2 2" xfId="149"/>
    <cellStyle name="40% - Ênfase6 2" xfId="150"/>
    <cellStyle name="40% - Ênfase6 2 2" xfId="151"/>
    <cellStyle name="60% - Accent1" xfId="152"/>
    <cellStyle name="60% - Accent2" xfId="153"/>
    <cellStyle name="60% - Accent3" xfId="154"/>
    <cellStyle name="60% - Accent4" xfId="155"/>
    <cellStyle name="60% - Accent5" xfId="156"/>
    <cellStyle name="60% - Accent6" xfId="157"/>
    <cellStyle name="60% - Ênfase1 2" xfId="158"/>
    <cellStyle name="60% - Ênfase2 2" xfId="159"/>
    <cellStyle name="60% - Ênfase3 2" xfId="160"/>
    <cellStyle name="60% - Ênfase4 2" xfId="161"/>
    <cellStyle name="60% - Ênfase5 2" xfId="162"/>
    <cellStyle name="60% - Ênfase6 2" xfId="163"/>
    <cellStyle name="Accent1" xfId="164"/>
    <cellStyle name="Accent2" xfId="165"/>
    <cellStyle name="Accent3" xfId="166"/>
    <cellStyle name="Accent4" xfId="167"/>
    <cellStyle name="Accent5" xfId="168"/>
    <cellStyle name="Accent6" xfId="169"/>
    <cellStyle name="Bad" xfId="170"/>
    <cellStyle name="Bom 2" xfId="171"/>
    <cellStyle name="Calculation" xfId="172"/>
    <cellStyle name="Cálculo 2" xfId="173"/>
    <cellStyle name="Célula de Verificação 2" xfId="174"/>
    <cellStyle name="Célula Vinculada 2" xfId="175"/>
    <cellStyle name="Check Cell" xfId="176"/>
    <cellStyle name="Data" xfId="30"/>
    <cellStyle name="Data 2" xfId="31"/>
    <cellStyle name="Ênfase1 2" xfId="177"/>
    <cellStyle name="Ênfase2 2" xfId="178"/>
    <cellStyle name="Ênfase3 2" xfId="179"/>
    <cellStyle name="Ênfase4 2" xfId="180"/>
    <cellStyle name="Ênfase5 2" xfId="181"/>
    <cellStyle name="Ênfase6 2" xfId="182"/>
    <cellStyle name="Entrada 2" xfId="183"/>
    <cellStyle name="Euro" xfId="1"/>
    <cellStyle name="Euro 10" xfId="33"/>
    <cellStyle name="Euro 10 2" xfId="376"/>
    <cellStyle name="Euro 10 3" xfId="270"/>
    <cellStyle name="Euro 11" xfId="34"/>
    <cellStyle name="Euro 11 2" xfId="377"/>
    <cellStyle name="Euro 11 3" xfId="271"/>
    <cellStyle name="Euro 12" xfId="32"/>
    <cellStyle name="Euro 12 2" xfId="375"/>
    <cellStyle name="Euro 12 3" xfId="269"/>
    <cellStyle name="Euro 2" xfId="35"/>
    <cellStyle name="Euro 2 2" xfId="36"/>
    <cellStyle name="Euro 2 2 2" xfId="379"/>
    <cellStyle name="Euro 2 2 3" xfId="273"/>
    <cellStyle name="Euro 2 3" xfId="378"/>
    <cellStyle name="Euro 2 4" xfId="272"/>
    <cellStyle name="Euro 3" xfId="37"/>
    <cellStyle name="Euro 3 2" xfId="38"/>
    <cellStyle name="Euro 3 2 2" xfId="381"/>
    <cellStyle name="Euro 3 2 3" xfId="275"/>
    <cellStyle name="Euro 3 3" xfId="380"/>
    <cellStyle name="Euro 3 4" xfId="274"/>
    <cellStyle name="Euro 4" xfId="39"/>
    <cellStyle name="Euro 4 2" xfId="40"/>
    <cellStyle name="Euro 4 2 2" xfId="383"/>
    <cellStyle name="Euro 4 2 3" xfId="277"/>
    <cellStyle name="Euro 4 3" xfId="382"/>
    <cellStyle name="Euro 4 4" xfId="276"/>
    <cellStyle name="Euro 5" xfId="41"/>
    <cellStyle name="Euro 5 2" xfId="42"/>
    <cellStyle name="Euro 5 2 2" xfId="385"/>
    <cellStyle name="Euro 5 2 3" xfId="279"/>
    <cellStyle name="Euro 5 3" xfId="384"/>
    <cellStyle name="Euro 5 4" xfId="278"/>
    <cellStyle name="Euro 6" xfId="43"/>
    <cellStyle name="Euro 6 2" xfId="44"/>
    <cellStyle name="Euro 6 2 2" xfId="387"/>
    <cellStyle name="Euro 6 2 3" xfId="281"/>
    <cellStyle name="Euro 6 3" xfId="386"/>
    <cellStyle name="Euro 6 4" xfId="280"/>
    <cellStyle name="Euro 7" xfId="45"/>
    <cellStyle name="Euro 7 2" xfId="46"/>
    <cellStyle name="Euro 7 2 2" xfId="389"/>
    <cellStyle name="Euro 7 2 3" xfId="283"/>
    <cellStyle name="Euro 7 3" xfId="388"/>
    <cellStyle name="Euro 7 4" xfId="282"/>
    <cellStyle name="Euro 8" xfId="47"/>
    <cellStyle name="Euro 8 2" xfId="48"/>
    <cellStyle name="Euro 8 2 2" xfId="391"/>
    <cellStyle name="Euro 8 2 3" xfId="285"/>
    <cellStyle name="Euro 8 3" xfId="390"/>
    <cellStyle name="Euro 8 4" xfId="284"/>
    <cellStyle name="Euro 9" xfId="49"/>
    <cellStyle name="Euro 9 2" xfId="50"/>
    <cellStyle name="Euro 9 2 2" xfId="393"/>
    <cellStyle name="Euro 9 2 3" xfId="287"/>
    <cellStyle name="Euro 9 3" xfId="392"/>
    <cellStyle name="Euro 9 4" xfId="286"/>
    <cellStyle name="Explanatory Text" xfId="184"/>
    <cellStyle name="Fixo" xfId="51"/>
    <cellStyle name="Fixo 2" xfId="52"/>
    <cellStyle name="Good" xfId="185"/>
    <cellStyle name="Heading 1" xfId="186"/>
    <cellStyle name="Heading 2" xfId="187"/>
    <cellStyle name="Heading 3" xfId="188"/>
    <cellStyle name="Heading 4" xfId="189"/>
    <cellStyle name="Incorreto 2" xfId="53"/>
    <cellStyle name="Input" xfId="190"/>
    <cellStyle name="Linked Cell" xfId="191"/>
    <cellStyle name="Moeda" xfId="2" builtinId="4"/>
    <cellStyle name="Moeda 2" xfId="11"/>
    <cellStyle name="Moeda 2 2" xfId="26"/>
    <cellStyle name="Moeda 2 2 2" xfId="373"/>
    <cellStyle name="Moeda 2 2 3" xfId="267"/>
    <cellStyle name="Moeda 2 3" xfId="359"/>
    <cellStyle name="Moeda 2 4" xfId="253"/>
    <cellStyle name="Moeda 3" xfId="192"/>
    <cellStyle name="Moeda 3 2" xfId="425"/>
    <cellStyle name="Moeda 3 3" xfId="319"/>
    <cellStyle name="Moeda 4" xfId="224"/>
    <cellStyle name="Moeda 4 2" xfId="436"/>
    <cellStyle name="Moeda 4 3" xfId="330"/>
    <cellStyle name="Moeda 5" xfId="21"/>
    <cellStyle name="Moeda 5 2" xfId="368"/>
    <cellStyle name="Moeda 5 3" xfId="262"/>
    <cellStyle name="Moeda 7" xfId="466"/>
    <cellStyle name="Moeda 9" xfId="27"/>
    <cellStyle name="Moeda 9 2" xfId="374"/>
    <cellStyle name="Moeda 9 3" xfId="268"/>
    <cellStyle name="Neutra 2" xfId="54"/>
    <cellStyle name="Neutral" xfId="193"/>
    <cellStyle name="Normal" xfId="0" builtinId="0"/>
    <cellStyle name="Normal 10" xfId="55"/>
    <cellStyle name="Normal 10 2" xfId="103"/>
    <cellStyle name="Normal 10 2 2" xfId="424"/>
    <cellStyle name="Normal 10 2 3" xfId="318"/>
    <cellStyle name="Normal 10 3" xfId="394"/>
    <cellStyle name="Normal 10 4" xfId="288"/>
    <cellStyle name="Normal 11" xfId="29"/>
    <cellStyle name="Normal 12" xfId="16"/>
    <cellStyle name="Normal 12 2" xfId="363"/>
    <cellStyle name="Normal 12 3" xfId="257"/>
    <cellStyle name="Normal 13" xfId="28"/>
    <cellStyle name="Normal 14" xfId="102"/>
    <cellStyle name="Normal 14 2" xfId="195"/>
    <cellStyle name="Normal 14 3" xfId="194"/>
    <cellStyle name="Normal 14 5" xfId="196"/>
    <cellStyle name="Normal 15" xfId="221"/>
    <cellStyle name="Normal 15 2" xfId="433"/>
    <cellStyle name="Normal 15 3" xfId="327"/>
    <cellStyle name="Normal 16" xfId="15"/>
    <cellStyle name="Normal 17" xfId="230"/>
    <cellStyle name="Normal 17 2" xfId="442"/>
    <cellStyle name="Normal 17 3" xfId="336"/>
    <cellStyle name="Normal 18" xfId="231"/>
    <cellStyle name="Normal 18 2" xfId="443"/>
    <cellStyle name="Normal 18 3" xfId="337"/>
    <cellStyle name="Normal 19" xfId="233"/>
    <cellStyle name="Normal 19 2" xfId="445"/>
    <cellStyle name="Normal 19 3" xfId="339"/>
    <cellStyle name="Normal 2" xfId="8"/>
    <cellStyle name="Normal 2 2" xfId="19"/>
    <cellStyle name="Normal 2 2 2" xfId="56"/>
    <cellStyle name="Normal 2 2 2 2" xfId="395"/>
    <cellStyle name="Normal 2 2 2 3" xfId="289"/>
    <cellStyle name="Normal 2 2 3" xfId="366"/>
    <cellStyle name="Normal 2 2 33" xfId="460"/>
    <cellStyle name="Normal 2 2 4" xfId="260"/>
    <cellStyle name="Normal 2 3" xfId="57"/>
    <cellStyle name="Normal 2 3 2" xfId="396"/>
    <cellStyle name="Normal 2 3 3" xfId="290"/>
    <cellStyle name="Normal 2 4" xfId="13"/>
    <cellStyle name="Normal 2 4 2" xfId="361"/>
    <cellStyle name="Normal 2 4 3" xfId="255"/>
    <cellStyle name="Normal 2 5" xfId="197"/>
    <cellStyle name="Normal 2 6" xfId="198"/>
    <cellStyle name="Normal 2 6 2" xfId="199"/>
    <cellStyle name="Normal 2 6 2 2" xfId="427"/>
    <cellStyle name="Normal 2 6 2 3" xfId="321"/>
    <cellStyle name="Normal 2 6 3" xfId="426"/>
    <cellStyle name="Normal 2 6 4" xfId="320"/>
    <cellStyle name="Normal 2 7" xfId="243"/>
    <cellStyle name="Normal 2 7 2" xfId="455"/>
    <cellStyle name="Normal 2 7 3" xfId="349"/>
    <cellStyle name="Normal 2 8" xfId="356"/>
    <cellStyle name="Normal 2 9" xfId="250"/>
    <cellStyle name="Normal 2_Planilha de Solucoes e  Quantidades   -BR251MG" xfId="58"/>
    <cellStyle name="Normal 20" xfId="232"/>
    <cellStyle name="Normal 20 2" xfId="444"/>
    <cellStyle name="Normal 20 3" xfId="338"/>
    <cellStyle name="Normal 21" xfId="223"/>
    <cellStyle name="Normal 21 2" xfId="435"/>
    <cellStyle name="Normal 21 3" xfId="329"/>
    <cellStyle name="Normal 22" xfId="238"/>
    <cellStyle name="Normal 22 2" xfId="450"/>
    <cellStyle name="Normal 22 3" xfId="344"/>
    <cellStyle name="Normal 23" xfId="222"/>
    <cellStyle name="Normal 23 2" xfId="434"/>
    <cellStyle name="Normal 23 3" xfId="328"/>
    <cellStyle name="Normal 24" xfId="228"/>
    <cellStyle name="Normal 24 2" xfId="440"/>
    <cellStyle name="Normal 24 3" xfId="334"/>
    <cellStyle name="Normal 25" xfId="236"/>
    <cellStyle name="Normal 25 2" xfId="448"/>
    <cellStyle name="Normal 25 3" xfId="342"/>
    <cellStyle name="Normal 26" xfId="234"/>
    <cellStyle name="Normal 26 2" xfId="446"/>
    <cellStyle name="Normal 26 3" xfId="340"/>
    <cellStyle name="Normal 27" xfId="237"/>
    <cellStyle name="Normal 27 2" xfId="449"/>
    <cellStyle name="Normal 27 3" xfId="343"/>
    <cellStyle name="Normal 28" xfId="240"/>
    <cellStyle name="Normal 28 2" xfId="452"/>
    <cellStyle name="Normal 28 3" xfId="346"/>
    <cellStyle name="Normal 29" xfId="239"/>
    <cellStyle name="Normal 29 2" xfId="451"/>
    <cellStyle name="Normal 29 3" xfId="345"/>
    <cellStyle name="Normal 3" xfId="9"/>
    <cellStyle name="Normal 3 2" xfId="60"/>
    <cellStyle name="Normal 3 2 2" xfId="397"/>
    <cellStyle name="Normal 3 2 3" xfId="291"/>
    <cellStyle name="Normal 3 3" xfId="3"/>
    <cellStyle name="Normal 3 3 2" xfId="200"/>
    <cellStyle name="Normal 3 3 3" xfId="59"/>
    <cellStyle name="Normal 3 3 4" xfId="351"/>
    <cellStyle name="Normal 3 3 5" xfId="245"/>
    <cellStyle name="Normal 3 4" xfId="244"/>
    <cellStyle name="Normal 3 4 2" xfId="456"/>
    <cellStyle name="Normal 3 4 3" xfId="350"/>
    <cellStyle name="Normal 3 5" xfId="357"/>
    <cellStyle name="Normal 3 6" xfId="251"/>
    <cellStyle name="Normal 30" xfId="235"/>
    <cellStyle name="Normal 30 2" xfId="447"/>
    <cellStyle name="Normal 30 3" xfId="341"/>
    <cellStyle name="Normal 31" xfId="229"/>
    <cellStyle name="Normal 31 2" xfId="441"/>
    <cellStyle name="Normal 31 3" xfId="335"/>
    <cellStyle name="Normal 32" xfId="242"/>
    <cellStyle name="Normal 32 2" xfId="454"/>
    <cellStyle name="Normal 32 3" xfId="348"/>
    <cellStyle name="Normal 33" xfId="241"/>
    <cellStyle name="Normal 33 2" xfId="453"/>
    <cellStyle name="Normal 33 3" xfId="347"/>
    <cellStyle name="Normal 34" xfId="227"/>
    <cellStyle name="Normal 34 2" xfId="439"/>
    <cellStyle name="Normal 34 3" xfId="333"/>
    <cellStyle name="Normal 35" xfId="7"/>
    <cellStyle name="Normal 35 2" xfId="355"/>
    <cellStyle name="Normal 35 3" xfId="249"/>
    <cellStyle name="Normal 36" xfId="457"/>
    <cellStyle name="Normal 36 2" xfId="458"/>
    <cellStyle name="Normal 36 2 2" xfId="464"/>
    <cellStyle name="Normal 4" xfId="61"/>
    <cellStyle name="Normal 4 2" xfId="398"/>
    <cellStyle name="Normal 4 3" xfId="292"/>
    <cellStyle name="Normal 5" xfId="62"/>
    <cellStyle name="Normal 5 2" xfId="399"/>
    <cellStyle name="Normal 5 3" xfId="293"/>
    <cellStyle name="Normal 5 4" xfId="462"/>
    <cellStyle name="Normal 6" xfId="63"/>
    <cellStyle name="Normal 6 2" xfId="400"/>
    <cellStyle name="Normal 6 3" xfId="294"/>
    <cellStyle name="Normal 7" xfId="64"/>
    <cellStyle name="Normal 7 2" xfId="401"/>
    <cellStyle name="Normal 7 3" xfId="295"/>
    <cellStyle name="Normal 8" xfId="65"/>
    <cellStyle name="Normal 8 2" xfId="463"/>
    <cellStyle name="Normal 9" xfId="66"/>
    <cellStyle name="Normal 9 2" xfId="402"/>
    <cellStyle name="Normal 9 3" xfId="296"/>
    <cellStyle name="Nota 2" xfId="201"/>
    <cellStyle name="Nota 2 2" xfId="202"/>
    <cellStyle name="Nota 2 2 2" xfId="429"/>
    <cellStyle name="Nota 2 2 3" xfId="323"/>
    <cellStyle name="Nota 2 3" xfId="428"/>
    <cellStyle name="Nota 2 4" xfId="322"/>
    <cellStyle name="Note" xfId="203"/>
    <cellStyle name="Note 2" xfId="204"/>
    <cellStyle name="Output" xfId="205"/>
    <cellStyle name="Percentual" xfId="67"/>
    <cellStyle name="Percentual 2" xfId="68"/>
    <cellStyle name="Ponto" xfId="69"/>
    <cellStyle name="Ponto 2" xfId="70"/>
    <cellStyle name="Porcentagem 2" xfId="12"/>
    <cellStyle name="Porcentagem 2 2" xfId="20"/>
    <cellStyle name="Porcentagem 2 2 2" xfId="367"/>
    <cellStyle name="Porcentagem 2 2 3" xfId="261"/>
    <cellStyle name="Porcentagem 2 3" xfId="360"/>
    <cellStyle name="Porcentagem 2 4" xfId="254"/>
    <cellStyle name="Porcentagem 22" xfId="461"/>
    <cellStyle name="Porcentagem 3" xfId="226"/>
    <cellStyle name="Porcentagem 3 2" xfId="4"/>
    <cellStyle name="Porcentagem 3 2 2" xfId="352"/>
    <cellStyle name="Porcentagem 3 2 3" xfId="246"/>
    <cellStyle name="Porcentagem 3 3" xfId="438"/>
    <cellStyle name="Porcentagem 3 4" xfId="332"/>
    <cellStyle name="Porcentagem 4" xfId="23"/>
    <cellStyle name="Porcentagem 4 2" xfId="370"/>
    <cellStyle name="Porcentagem 4 3" xfId="264"/>
    <cellStyle name="Porcentagem 5" xfId="5"/>
    <cellStyle name="Porcentagem 5 2" xfId="353"/>
    <cellStyle name="Porcentagem 5 3" xfId="247"/>
    <cellStyle name="Porcentagem 6" xfId="459"/>
    <cellStyle name="Porcentagem 6 2" xfId="465"/>
    <cellStyle name="Saída 2" xfId="206"/>
    <cellStyle name="Separador de m" xfId="71"/>
    <cellStyle name="Separador de m 2" xfId="72"/>
    <cellStyle name="Separador de milhares 19 2" xfId="24"/>
    <cellStyle name="Separador de milhares 19 2 2" xfId="371"/>
    <cellStyle name="Separador de milhares 19 2 3" xfId="25"/>
    <cellStyle name="Separador de milhares 19 2 3 2" xfId="372"/>
    <cellStyle name="Separador de milhares 19 2 3 3" xfId="266"/>
    <cellStyle name="Separador de milhares 19 2 4" xfId="265"/>
    <cellStyle name="Separador de milhares 2" xfId="73"/>
    <cellStyle name="Separador de milhares 2 2" xfId="74"/>
    <cellStyle name="Separador de milhares 2 2 2" xfId="404"/>
    <cellStyle name="Separador de milhares 2 2 3" xfId="298"/>
    <cellStyle name="Separador de milhares 2 3" xfId="18"/>
    <cellStyle name="Separador de milhares 2 3 2" xfId="365"/>
    <cellStyle name="Separador de milhares 2 3 3" xfId="259"/>
    <cellStyle name="Separador de milhares 2 4" xfId="403"/>
    <cellStyle name="Separador de milhares 2 5" xfId="297"/>
    <cellStyle name="Separador de milhares 3" xfId="75"/>
    <cellStyle name="Separador de milhares 3 2" xfId="405"/>
    <cellStyle name="Separador de milhares 3 3" xfId="299"/>
    <cellStyle name="Separador de milhares 4" xfId="76"/>
    <cellStyle name="Separador de milhares 4 2" xfId="207"/>
    <cellStyle name="Texto de Aviso 2" xfId="208"/>
    <cellStyle name="Texto Explicativo 2" xfId="209"/>
    <cellStyle name="Title" xfId="210"/>
    <cellStyle name="Título 1 2" xfId="211"/>
    <cellStyle name="Título 2 2" xfId="212"/>
    <cellStyle name="Título 3 2" xfId="213"/>
    <cellStyle name="Título 4 2" xfId="214"/>
    <cellStyle name="Título 5" xfId="215"/>
    <cellStyle name="Titulo1" xfId="77"/>
    <cellStyle name="Titulo1 2" xfId="78"/>
    <cellStyle name="Titulo2" xfId="79"/>
    <cellStyle name="Titulo2 2" xfId="80"/>
    <cellStyle name="Total 2" xfId="82"/>
    <cellStyle name="Total 2 2" xfId="216"/>
    <cellStyle name="Total 3" xfId="83"/>
    <cellStyle name="Total 4" xfId="81"/>
    <cellStyle name="Vírgula" xfId="6" builtinId="3"/>
    <cellStyle name="Vírgula 10" xfId="84"/>
    <cellStyle name="Vírgula 10 2" xfId="406"/>
    <cellStyle name="Vírgula 10 3" xfId="300"/>
    <cellStyle name="Vírgula 11" xfId="85"/>
    <cellStyle name="Vírgula 11 2" xfId="407"/>
    <cellStyle name="Vírgula 11 3" xfId="301"/>
    <cellStyle name="Vírgula 12" xfId="217"/>
    <cellStyle name="Vírgula 12 2" xfId="218"/>
    <cellStyle name="Vírgula 12 2 2" xfId="431"/>
    <cellStyle name="Vírgula 12 2 3" xfId="325"/>
    <cellStyle name="Vírgula 12 3" xfId="430"/>
    <cellStyle name="Vírgula 12 4" xfId="324"/>
    <cellStyle name="Vírgula 13" xfId="225"/>
    <cellStyle name="Vírgula 13 2" xfId="437"/>
    <cellStyle name="Vírgula 13 3" xfId="331"/>
    <cellStyle name="Vírgula 14" xfId="22"/>
    <cellStyle name="Vírgula 14 2" xfId="369"/>
    <cellStyle name="Vírgula 14 3" xfId="263"/>
    <cellStyle name="Vírgula 15" xfId="354"/>
    <cellStyle name="Vírgula 16" xfId="248"/>
    <cellStyle name="Vírgula 2" xfId="10"/>
    <cellStyle name="Vírgula 2 2" xfId="87"/>
    <cellStyle name="Vírgula 2 2 2" xfId="409"/>
    <cellStyle name="Vírgula 2 2 3" xfId="303"/>
    <cellStyle name="Vírgula 2 3" xfId="88"/>
    <cellStyle name="Vírgula 2 3 2" xfId="410"/>
    <cellStyle name="Vírgula 2 3 3" xfId="304"/>
    <cellStyle name="Vírgula 2 4" xfId="86"/>
    <cellStyle name="Vírgula 2 4 2" xfId="408"/>
    <cellStyle name="Vírgula 2 4 3" xfId="302"/>
    <cellStyle name="Vírgula 2 5" xfId="358"/>
    <cellStyle name="Vírgula 2 6" xfId="252"/>
    <cellStyle name="Vírgula 3" xfId="14"/>
    <cellStyle name="Vírgula 3 2" xfId="89"/>
    <cellStyle name="Vírgula 3 2 2" xfId="411"/>
    <cellStyle name="Vírgula 3 2 3" xfId="305"/>
    <cellStyle name="Vírgula 3 3" xfId="362"/>
    <cellStyle name="Vírgula 3 4" xfId="256"/>
    <cellStyle name="Vírgula 4" xfId="90"/>
    <cellStyle name="Vírgula 4 2" xfId="91"/>
    <cellStyle name="Vírgula 4 2 2" xfId="413"/>
    <cellStyle name="Vírgula 4 2 3" xfId="307"/>
    <cellStyle name="Vírgula 4 3" xfId="219"/>
    <cellStyle name="Vírgula 4 3 2" xfId="432"/>
    <cellStyle name="Vírgula 4 3 3" xfId="326"/>
    <cellStyle name="Vírgula 4 4" xfId="412"/>
    <cellStyle name="Vírgula 4 5" xfId="306"/>
    <cellStyle name="Vírgula 5" xfId="92"/>
    <cellStyle name="Vírgula 5 2" xfId="93"/>
    <cellStyle name="Vírgula 5 2 2" xfId="415"/>
    <cellStyle name="Vírgula 5 2 3" xfId="309"/>
    <cellStyle name="Vírgula 5 3" xfId="414"/>
    <cellStyle name="Vírgula 5 4" xfId="308"/>
    <cellStyle name="Vírgula 6" xfId="94"/>
    <cellStyle name="Vírgula 6 2" xfId="95"/>
    <cellStyle name="Vírgula 6 2 2" xfId="417"/>
    <cellStyle name="Vírgula 6 2 3" xfId="311"/>
    <cellStyle name="Vírgula 6 3" xfId="416"/>
    <cellStyle name="Vírgula 6 4" xfId="310"/>
    <cellStyle name="Vírgula 7" xfId="96"/>
    <cellStyle name="Vírgula 7 2" xfId="97"/>
    <cellStyle name="Vírgula 7 2 2" xfId="419"/>
    <cellStyle name="Vírgula 7 2 3" xfId="313"/>
    <cellStyle name="Vírgula 7 3" xfId="418"/>
    <cellStyle name="Vírgula 7 4" xfId="312"/>
    <cellStyle name="Vírgula 8" xfId="17"/>
    <cellStyle name="Vírgula 8 2" xfId="99"/>
    <cellStyle name="Vírgula 8 2 2" xfId="421"/>
    <cellStyle name="Vírgula 8 2 3" xfId="315"/>
    <cellStyle name="Vírgula 8 3" xfId="98"/>
    <cellStyle name="Vírgula 8 3 2" xfId="420"/>
    <cellStyle name="Vírgula 8 3 3" xfId="314"/>
    <cellStyle name="Vírgula 8 4" xfId="364"/>
    <cellStyle name="Vírgula 8 5" xfId="258"/>
    <cellStyle name="Vírgula 9" xfId="100"/>
    <cellStyle name="Vírgula 9 2" xfId="101"/>
    <cellStyle name="Vírgula 9 2 2" xfId="423"/>
    <cellStyle name="Vírgula 9 2 3" xfId="317"/>
    <cellStyle name="Vírgula 9 3" xfId="422"/>
    <cellStyle name="Vírgula 9 4" xfId="316"/>
    <cellStyle name="Warning Text" xfId="22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1.xml"/><Relationship Id="rId18" Type="http://schemas.openxmlformats.org/officeDocument/2006/relationships/externalLink" Target="externalLinks/externalLink6.xml"/><Relationship Id="rId26" Type="http://schemas.openxmlformats.org/officeDocument/2006/relationships/externalLink" Target="externalLinks/externalLink14.xml"/><Relationship Id="rId3" Type="http://schemas.openxmlformats.org/officeDocument/2006/relationships/worksheet" Target="worksheets/sheet3.xml"/><Relationship Id="rId21" Type="http://schemas.openxmlformats.org/officeDocument/2006/relationships/externalLink" Target="externalLinks/externalLink9.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5.xml"/><Relationship Id="rId25" Type="http://schemas.openxmlformats.org/officeDocument/2006/relationships/externalLink" Target="externalLinks/externalLink13.xml"/><Relationship Id="rId33" Type="http://schemas.microsoft.com/office/2017/10/relationships/person" Target="persons/person.xml"/><Relationship Id="rId2" Type="http://schemas.openxmlformats.org/officeDocument/2006/relationships/worksheet" Target="worksheets/sheet2.xml"/><Relationship Id="rId16" Type="http://schemas.openxmlformats.org/officeDocument/2006/relationships/externalLink" Target="externalLinks/externalLink4.xml"/><Relationship Id="rId20" Type="http://schemas.openxmlformats.org/officeDocument/2006/relationships/externalLink" Target="externalLinks/externalLink8.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12.xml"/><Relationship Id="rId32"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externalLink" Target="externalLinks/externalLink3.xml"/><Relationship Id="rId23" Type="http://schemas.openxmlformats.org/officeDocument/2006/relationships/externalLink" Target="externalLinks/externalLink11.xml"/><Relationship Id="rId28" Type="http://schemas.openxmlformats.org/officeDocument/2006/relationships/externalLink" Target="externalLinks/externalLink16.xml"/><Relationship Id="rId10" Type="http://schemas.openxmlformats.org/officeDocument/2006/relationships/worksheet" Target="worksheets/sheet10.xml"/><Relationship Id="rId19" Type="http://schemas.openxmlformats.org/officeDocument/2006/relationships/externalLink" Target="externalLinks/externalLink7.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2.xml"/><Relationship Id="rId22" Type="http://schemas.openxmlformats.org/officeDocument/2006/relationships/externalLink" Target="externalLinks/externalLink10.xml"/><Relationship Id="rId27" Type="http://schemas.openxmlformats.org/officeDocument/2006/relationships/externalLink" Target="externalLinks/externalLink15.xml"/><Relationship Id="rId30" Type="http://schemas.openxmlformats.org/officeDocument/2006/relationships/styles" Target="styles.xml"/><Relationship Id="rId8" Type="http://schemas.openxmlformats.org/officeDocument/2006/relationships/worksheet" Target="worksheets/sheet8.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pt-B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5504992879364071E-2"/>
          <c:y val="1.7709407299104033E-2"/>
          <c:w val="0.93106383785512825"/>
          <c:h val="0.4399526564364829"/>
        </c:manualLayout>
      </c:layout>
      <c:barChart>
        <c:barDir val="col"/>
        <c:grouping val="clustered"/>
        <c:varyColors val="0"/>
        <c:ser>
          <c:idx val="0"/>
          <c:order val="0"/>
          <c:tx>
            <c:strRef>
              <c:f>'CURVA ABC'!$G$19:$G$20</c:f>
              <c:strCache>
                <c:ptCount val="2"/>
                <c:pt idx="0">
                  <c:v>%</c:v>
                </c:pt>
              </c:strCache>
            </c:strRef>
          </c:tx>
          <c:spPr>
            <a:solidFill>
              <a:schemeClr val="accent1"/>
            </a:solidFill>
            <a:ln>
              <a:noFill/>
            </a:ln>
            <a:effectLst/>
          </c:spPr>
          <c:invertIfNegative val="0"/>
          <c:dLbls>
            <c:dLbl>
              <c:idx val="0"/>
              <c:tx>
                <c:rich>
                  <a:bodyPr/>
                  <a:lstStyle/>
                  <a:p>
                    <a:fld id="{4EDB1914-5A5A-4A9C-AEE9-19C775097809}" type="CELLRANGE">
                      <a:rPr lang="en-US"/>
                      <a:pPr/>
                      <a:t>[CELLRANGE]</a:t>
                    </a:fld>
                    <a:endParaRPr lang="pt-BR"/>
                  </a:p>
                </c:rich>
              </c:tx>
              <c:showLegendKey val="0"/>
              <c:showVal val="0"/>
              <c:showCatName val="0"/>
              <c:showSerName val="0"/>
              <c:showPercent val="0"/>
              <c:showBubbleSize val="0"/>
              <c:extLst xmlns:c16r2="http://schemas.microsoft.com/office/drawing/2015/06/chart">
                <c:ext xmlns:c16="http://schemas.microsoft.com/office/drawing/2014/chart" uri="{C3380CC4-5D6E-409C-BE32-E72D297353CC}">
                  <c16:uniqueId val="{00000000-7360-4E74-86E6-9A5E93F0B063}"/>
                </c:ext>
                <c:ext xmlns:c15="http://schemas.microsoft.com/office/drawing/2012/chart" uri="{CE6537A1-D6FC-4f65-9D91-7224C49458BB}">
                  <c15:dlblFieldTable/>
                  <c15:showDataLabelsRange val="1"/>
                </c:ext>
              </c:extLst>
            </c:dLbl>
            <c:dLbl>
              <c:idx val="1"/>
              <c:tx>
                <c:rich>
                  <a:bodyPr/>
                  <a:lstStyle/>
                  <a:p>
                    <a:fld id="{2E61D52E-D5A8-4C60-85CB-680AB5D3625C}" type="CELLRANGE">
                      <a:rPr lang="pt-BR"/>
                      <a:pPr/>
                      <a:t>[CELLRANGE]</a:t>
                    </a:fld>
                    <a:endParaRPr lang="pt-BR"/>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dLbl>
              <c:idx val="2"/>
              <c:tx>
                <c:rich>
                  <a:bodyPr/>
                  <a:lstStyle/>
                  <a:p>
                    <a:fld id="{BEE5A99F-720A-4133-A611-874D7EF1BACF}" type="CELLRANGE">
                      <a:rPr lang="pt-BR"/>
                      <a:pPr/>
                      <a:t>[CELLRANGE]</a:t>
                    </a:fld>
                    <a:endParaRPr lang="pt-BR"/>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dLbl>
              <c:idx val="3"/>
              <c:tx>
                <c:rich>
                  <a:bodyPr/>
                  <a:lstStyle/>
                  <a:p>
                    <a:fld id="{4B2051B4-0EC0-45D4-A9FB-B6258227A25A}" type="CELLRANGE">
                      <a:rPr lang="pt-BR"/>
                      <a:pPr/>
                      <a:t>[CELLRANGE]</a:t>
                    </a:fld>
                    <a:endParaRPr lang="pt-BR"/>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dLbl>
              <c:idx val="4"/>
              <c:tx>
                <c:rich>
                  <a:bodyPr/>
                  <a:lstStyle/>
                  <a:p>
                    <a:fld id="{9E301DB3-75B6-4112-8846-9E156B2D9F57}" type="CELLRANGE">
                      <a:rPr lang="pt-BR"/>
                      <a:pPr/>
                      <a:t>[CELLRANGE]</a:t>
                    </a:fld>
                    <a:endParaRPr lang="pt-BR"/>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dLbl>
              <c:idx val="5"/>
              <c:tx>
                <c:rich>
                  <a:bodyPr/>
                  <a:lstStyle/>
                  <a:p>
                    <a:fld id="{C24177B9-5879-42A0-ADA8-4746D9FD7E08}" type="CELLRANGE">
                      <a:rPr lang="pt-BR"/>
                      <a:pPr/>
                      <a:t>[CELLRANGE]</a:t>
                    </a:fld>
                    <a:endParaRPr lang="pt-BR"/>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dLbl>
              <c:idx val="6"/>
              <c:tx>
                <c:rich>
                  <a:bodyPr/>
                  <a:lstStyle/>
                  <a:p>
                    <a:fld id="{DCB75395-AE4D-4D53-BD3A-5EC4860C078B}" type="CELLRANGE">
                      <a:rPr lang="pt-BR"/>
                      <a:pPr/>
                      <a:t>[CELLRANGE]</a:t>
                    </a:fld>
                    <a:endParaRPr lang="pt-BR"/>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dLbl>
              <c:idx val="7"/>
              <c:tx>
                <c:rich>
                  <a:bodyPr/>
                  <a:lstStyle/>
                  <a:p>
                    <a:fld id="{74D7BEF0-C376-473E-8040-45DC3B7D9890}" type="CELLRANGE">
                      <a:rPr lang="pt-BR"/>
                      <a:pPr/>
                      <a:t>[CELLRANGE]</a:t>
                    </a:fld>
                    <a:endParaRPr lang="pt-BR"/>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dLbl>
              <c:idx val="8"/>
              <c:tx>
                <c:rich>
                  <a:bodyPr/>
                  <a:lstStyle/>
                  <a:p>
                    <a:fld id="{FFC04CFD-CE12-4541-8591-1F4B5C267372}" type="CELLRANGE">
                      <a:rPr lang="pt-BR"/>
                      <a:pPr/>
                      <a:t>[CELLRANGE]</a:t>
                    </a:fld>
                    <a:endParaRPr lang="pt-BR"/>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dLbl>
              <c:idx val="9"/>
              <c:tx>
                <c:rich>
                  <a:bodyPr/>
                  <a:lstStyle/>
                  <a:p>
                    <a:fld id="{133B46D6-AF62-4A8A-8814-C7FD2689A59C}" type="CELLRANGE">
                      <a:rPr lang="pt-BR"/>
                      <a:pPr/>
                      <a:t>[CELLRANGE]</a:t>
                    </a:fld>
                    <a:endParaRPr lang="pt-BR"/>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dLbl>
              <c:idx val="10"/>
              <c:tx>
                <c:rich>
                  <a:bodyPr/>
                  <a:lstStyle/>
                  <a:p>
                    <a:fld id="{01C77745-4785-47BB-A863-85B4E80DE412}" type="CELLRANGE">
                      <a:rPr lang="pt-BR"/>
                      <a:pPr/>
                      <a:t>[CELLRANGE]</a:t>
                    </a:fld>
                    <a:endParaRPr lang="pt-BR"/>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dLbl>
              <c:idx val="11"/>
              <c:tx>
                <c:rich>
                  <a:bodyPr/>
                  <a:lstStyle/>
                  <a:p>
                    <a:fld id="{6ADF03C7-E431-49A3-9F7B-BEBCA5388E8B}" type="CELLRANGE">
                      <a:rPr lang="pt-BR"/>
                      <a:pPr/>
                      <a:t>[CELLRANGE]</a:t>
                    </a:fld>
                    <a:endParaRPr lang="pt-BR"/>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dLbl>
              <c:idx val="12"/>
              <c:tx>
                <c:rich>
                  <a:bodyPr/>
                  <a:lstStyle/>
                  <a:p>
                    <a:fld id="{A843809B-3860-42C2-9EBA-21A0A5FD04F9}" type="CELLRANGE">
                      <a:rPr lang="pt-BR"/>
                      <a:pPr/>
                      <a:t>[CELLRANGE]</a:t>
                    </a:fld>
                    <a:endParaRPr lang="pt-BR"/>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dLbl>
              <c:idx val="13"/>
              <c:tx>
                <c:rich>
                  <a:bodyPr/>
                  <a:lstStyle/>
                  <a:p>
                    <a:fld id="{EBEF729D-0CF9-450A-8C43-377E8E6CEFB0}" type="CELLRANGE">
                      <a:rPr lang="pt-BR"/>
                      <a:pPr/>
                      <a:t>[CELLRANGE]</a:t>
                    </a:fld>
                    <a:endParaRPr lang="pt-BR"/>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dLbl>
              <c:idx val="14"/>
              <c:tx>
                <c:rich>
                  <a:bodyPr/>
                  <a:lstStyle/>
                  <a:p>
                    <a:fld id="{13A60B2F-FF6B-4C7E-AFA2-5F26924803C8}" type="CELLRANGE">
                      <a:rPr lang="pt-BR"/>
                      <a:pPr/>
                      <a:t>[CELLRANGE]</a:t>
                    </a:fld>
                    <a:endParaRPr lang="pt-BR"/>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dLbl>
              <c:idx val="15"/>
              <c:tx>
                <c:rich>
                  <a:bodyPr/>
                  <a:lstStyle/>
                  <a:p>
                    <a:fld id="{29CD25B4-A103-49C1-AB5E-8478381BAEA2}" type="CELLRANGE">
                      <a:rPr lang="pt-BR"/>
                      <a:pPr/>
                      <a:t>[CELLRANGE]</a:t>
                    </a:fld>
                    <a:endParaRPr lang="pt-BR"/>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dLbl>
              <c:idx val="16"/>
              <c:tx>
                <c:rich>
                  <a:bodyPr/>
                  <a:lstStyle/>
                  <a:p>
                    <a:fld id="{03EFD24B-E9B8-4636-B8B0-7F5D2448EB91}" type="CELLRANGE">
                      <a:rPr lang="pt-BR"/>
                      <a:pPr/>
                      <a:t>[CELLRANGE]</a:t>
                    </a:fld>
                    <a:endParaRPr lang="pt-BR"/>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dLbl>
              <c:idx val="17"/>
              <c:tx>
                <c:rich>
                  <a:bodyPr/>
                  <a:lstStyle/>
                  <a:p>
                    <a:fld id="{41D3CACB-BE95-4017-9B17-7F9402811321}" type="CELLRANGE">
                      <a:rPr lang="pt-BR"/>
                      <a:pPr/>
                      <a:t>[CELLRANGE]</a:t>
                    </a:fld>
                    <a:endParaRPr lang="pt-BR"/>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dLbl>
              <c:idx val="18"/>
              <c:tx>
                <c:rich>
                  <a:bodyPr/>
                  <a:lstStyle/>
                  <a:p>
                    <a:fld id="{69A0C44E-5658-44A2-9FEE-0C12D93D5BED}" type="CELLRANGE">
                      <a:rPr lang="pt-BR"/>
                      <a:pPr/>
                      <a:t>[CELLRANGE]</a:t>
                    </a:fld>
                    <a:endParaRPr lang="pt-BR"/>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dLbl>
              <c:idx val="19"/>
              <c:tx>
                <c:rich>
                  <a:bodyPr/>
                  <a:lstStyle/>
                  <a:p>
                    <a:fld id="{82CDD246-A04A-4E16-A2A8-B81DD453CDBA}" type="CELLRANGE">
                      <a:rPr lang="pt-BR"/>
                      <a:pPr/>
                      <a:t>[CELLRANGE]</a:t>
                    </a:fld>
                    <a:endParaRPr lang="pt-BR"/>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dLbl>
              <c:idx val="20"/>
              <c:tx>
                <c:rich>
                  <a:bodyPr/>
                  <a:lstStyle/>
                  <a:p>
                    <a:fld id="{5C3A1F35-CD52-4935-8AF1-524245AA34F7}" type="CELLRANGE">
                      <a:rPr lang="pt-BR"/>
                      <a:pPr/>
                      <a:t>[CELLRANGE]</a:t>
                    </a:fld>
                    <a:endParaRPr lang="pt-BR"/>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dLbl>
              <c:idx val="21"/>
              <c:tx>
                <c:rich>
                  <a:bodyPr/>
                  <a:lstStyle/>
                  <a:p>
                    <a:fld id="{144E7BE8-E2A9-44DB-9B33-25FA4A611378}" type="CELLRANGE">
                      <a:rPr lang="pt-BR"/>
                      <a:pPr/>
                      <a:t>[CELLRANGE]</a:t>
                    </a:fld>
                    <a:endParaRPr lang="pt-BR"/>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dLbl>
              <c:idx val="22"/>
              <c:tx>
                <c:rich>
                  <a:bodyPr/>
                  <a:lstStyle/>
                  <a:p>
                    <a:fld id="{685422FD-CBE7-4DAB-85E9-E1F772FAA336}" type="CELLRANGE">
                      <a:rPr lang="pt-BR"/>
                      <a:pPr/>
                      <a:t>[CELLRANGE]</a:t>
                    </a:fld>
                    <a:endParaRPr lang="pt-BR"/>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dLbl>
              <c:idx val="23"/>
              <c:tx>
                <c:rich>
                  <a:bodyPr/>
                  <a:lstStyle/>
                  <a:p>
                    <a:fld id="{7EC8DE79-9496-46EC-B57B-4BC0B4A252DD}" type="CELLRANGE">
                      <a:rPr lang="pt-BR"/>
                      <a:pPr/>
                      <a:t>[CELLRANGE]</a:t>
                    </a:fld>
                    <a:endParaRPr lang="pt-BR"/>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dLbl>
              <c:idx val="24"/>
              <c:tx>
                <c:rich>
                  <a:bodyPr/>
                  <a:lstStyle/>
                  <a:p>
                    <a:fld id="{ABE97D05-7CB6-442F-9A3B-C1432470F3B3}" type="CELLRANGE">
                      <a:rPr lang="pt-BR"/>
                      <a:pPr/>
                      <a:t>[CELLRANGE]</a:t>
                    </a:fld>
                    <a:endParaRPr lang="pt-BR"/>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dLbl>
              <c:idx val="25"/>
              <c:tx>
                <c:rich>
                  <a:bodyPr/>
                  <a:lstStyle/>
                  <a:p>
                    <a:fld id="{F4212E95-6130-4FC7-A726-068FB1F74B19}" type="CELLRANGE">
                      <a:rPr lang="pt-BR"/>
                      <a:pPr/>
                      <a:t>[CELLRANGE]</a:t>
                    </a:fld>
                    <a:endParaRPr lang="pt-BR"/>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dLbl>
              <c:idx val="26"/>
              <c:tx>
                <c:rich>
                  <a:bodyPr/>
                  <a:lstStyle/>
                  <a:p>
                    <a:fld id="{F3447035-E970-4BE2-8898-E8EBBE7DDF88}" type="CELLRANGE">
                      <a:rPr lang="pt-BR"/>
                      <a:pPr/>
                      <a:t>[CELLRANGE]</a:t>
                    </a:fld>
                    <a:endParaRPr lang="pt-BR"/>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dLbl>
              <c:idx val="27"/>
              <c:tx>
                <c:rich>
                  <a:bodyPr/>
                  <a:lstStyle/>
                  <a:p>
                    <a:fld id="{4AC77EA8-1B0A-476B-84B8-B89E4C98B75F}" type="CELLRANGE">
                      <a:rPr lang="pt-BR"/>
                      <a:pPr/>
                      <a:t>[CELLRANGE]</a:t>
                    </a:fld>
                    <a:endParaRPr lang="pt-BR"/>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dLbl>
              <c:idx val="28"/>
              <c:tx>
                <c:rich>
                  <a:bodyPr/>
                  <a:lstStyle/>
                  <a:p>
                    <a:fld id="{BBAAF648-1684-4C00-95CE-6F23B45A0C5D}" type="CELLRANGE">
                      <a:rPr lang="pt-BR"/>
                      <a:pPr/>
                      <a:t>[CELLRANGE]</a:t>
                    </a:fld>
                    <a:endParaRPr lang="pt-BR"/>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pt-BR"/>
              </a:p>
            </c:txPr>
            <c:showLegendKey val="0"/>
            <c:showVal val="0"/>
            <c:showCatName val="0"/>
            <c:showSerName val="0"/>
            <c:showPercent val="0"/>
            <c:showBubbleSize val="0"/>
            <c:showLeaderLines val="0"/>
            <c:extLst xmlns:c16r2="http://schemas.microsoft.com/office/drawing/2015/06/chart">
              <c:ext xmlns:c15="http://schemas.microsoft.com/office/drawing/2012/chart" uri="{CE6537A1-D6FC-4f65-9D91-7224C49458BB}">
                <c15:showDataLabelsRange val="1"/>
                <c15:showLeaderLines val="0"/>
              </c:ext>
            </c:extLst>
          </c:dLbls>
          <c:cat>
            <c:strRef>
              <c:f>'CURVA ABC'!$A$22:$A$50</c:f>
              <c:strCache>
                <c:ptCount val="29"/>
                <c:pt idx="0">
                  <c:v>CABO DE COBRE FLEXÍVEL ISOLADO, 10,0 MM², ANTI-CHAMA 450/750 V, PARA CIRCUITOS TERMINAIS - FORNECIMENTO E INSTALAÇÃO. AF_03/2024</c:v>
                </c:pt>
                <c:pt idx="1">
                  <c:v>CABO DE COBRE FLEXÍVEL ISOLADO, 95,0 MM², ANTI-CHAMA 0,6/1 KV, PARA CIRCUITOS TERMINAIS - FORNECIMENTO E INSTALAÇÃO. AF_03/2024</c:v>
                </c:pt>
                <c:pt idx="2">
                  <c:v>CABO DE COBRE FLEXÍVEL ISOLADO, 2,5 MM², ANTI-CHAMA 450/750 V, PARA CIRCUITOS TERMINAIS - FORNECIMENTO E INSTALAÇÃO. AF_03/2023</c:v>
                </c:pt>
                <c:pt idx="3">
                  <c:v>CABO DE COBRE FLEXÍVEL ISOLADO, 50,0 MM², ANTI-CHAMA 0,6/1 KV, PARA CIRCUITOS TERMINAIS - FORNECIMENTO E INSTALAÇÃO. AF_03/2025</c:v>
                </c:pt>
                <c:pt idx="4">
                  <c:v>DISJUNTOR TERMOMAGNÉTICO TRIPOLAR , CORRENTE NOMINAL DE 200A - FORNECIMENTO E INSTALAÇÃO. AF_10/2020</c:v>
                </c:pt>
                <c:pt idx="5">
                  <c:v>LIMPEZA NO FINAL DA OBRA</c:v>
                </c:pt>
                <c:pt idx="6">
                  <c:v>QUADRO DE PROTEÇÃO EM AÇO GALVANIZADO- SOBREPOR IP 54</c:v>
                </c:pt>
                <c:pt idx="7">
                  <c:v>MOBILIZAÇÃO E DESMOBILIZAÇÃO DE PESSOAL</c:v>
                </c:pt>
                <c:pt idx="8">
                  <c:v>DISJUNTOR BIPOLAR TIPO DIN, CORRENTE NOMINAL DE 50A - FORNECIMENTO E INSTALAÇÃO. AF_10/2020</c:v>
                </c:pt>
                <c:pt idx="9">
                  <c:v>DISPOSITIVO DPS CLASSE II, 1 POLO, TENSÃO MÁXIMA DE 175V, CORRENTE MÁXIMA DE 45 KA (TIPO AC)</c:v>
                </c:pt>
                <c:pt idx="10">
                  <c:v>CAIXA RETANGULAR 4" X 2" ALTA (2,00 M DO PISO), PVC, INSTALADA EM PAREDE - FORNECIMENTO E INSTALAÇÃO. AF_03/2023</c:v>
                </c:pt>
                <c:pt idx="11">
                  <c:v>ELETRODUTO FLEXÍVEL CONRRUGADO, PVC, DN 25MM (3/4''), PARA CIRCUITOS TERMINAIS - INSTALADO EM PAREDE</c:v>
                </c:pt>
                <c:pt idx="12">
                  <c:v>PERFILADO PERFURADO SIMPLES 38 X 38 MM, CHAPA 22</c:v>
                </c:pt>
                <c:pt idx="13">
                  <c:v>TUBO, PVC, SOLDÁVEL, DE 25MM, INSTALADO EM PRUMADA DE ÁGUA - FORNECIMENTO E INSTALAÇÃO. AF_06/2022</c:v>
                </c:pt>
                <c:pt idx="14">
                  <c:v>TOMADA ALTA DE EMBUTIR (1 MÓDULO), 2P+T 10 A, INCLUINDO SUPORTE E PLACA - FORNECIMENTO E INSTALAÇÃO. AF_03/2023</c:v>
                </c:pt>
                <c:pt idx="15">
                  <c:v>FIXAÇÃO DE TUBOS VERTICAIS DE PVC ÁGUA, PVC ESGOTO, PVC ÁGUA PLUVIAL, CPVC, PPR, COBRE OU AÇO, DIÂMETROS MENORES OU IGUAIS A 40 MM, COM ABRAÇADEIRA METÁLICA RÍGIDA TIPO U PERFIL 1 1/4", FIXADA EM PERFILADO EM PAREDE. AF_09/2023_PS</c:v>
                </c:pt>
                <c:pt idx="16">
                  <c:v>ELETRODUTO FLEXÍVEL CORRUGADO, PEAD, DN 90 (3"), PARA REDE ENTERRADA DE DISTRIBUIÇÃO DE ENERGIA ELÉTRICA - FORNECIMENTO E INSTALAÇÃO. AF_12/2021</c:v>
                </c:pt>
                <c:pt idx="17">
                  <c:v>SAÍDA HORIZONTAL PRÉ-GALVANIZADA PARA ELETRODUTO 3/4''</c:v>
                </c:pt>
                <c:pt idx="18">
                  <c:v>ELETROCALHA METÁLICA PERFURADA 150X50X3000MM</c:v>
                </c:pt>
                <c:pt idx="19">
                  <c:v>CURVA 90 GRAUS, PVC, SOLDÁVEL, DN 25MM, INSTALADO EM RAMAL OU SUB-RAMAL DE ÁGUA - FORNECIMENTO E INSTALAÇÃO. AF_06/2022</c:v>
                </c:pt>
                <c:pt idx="20">
                  <c:v>FITA ISOLANTE ADESIVA ANTICHAMA, EM ROLO DE 19MMX20M</c:v>
                </c:pt>
                <c:pt idx="21">
                  <c:v>DISJUNTOR TRIPOLAR TIPO DIN, CORRENTE NOMINAL DE 20A - FORNECIMENTO E INSTALAÇÃO. AF_10/2020</c:v>
                </c:pt>
                <c:pt idx="22">
                  <c:v>PLACA 4X2'' COM FURO </c:v>
                </c:pt>
                <c:pt idx="23">
                  <c:v>DISJUNTOR BIPOLAR TIPO DIN, CORRENTE NOMINAL DE 20A - FORNECIMENTO E INSTALAÇÃO. AF_10/2020</c:v>
                </c:pt>
                <c:pt idx="24">
                  <c:v>TAMPA DE ENCAIXE 150X3000MM, ZINCADA PARA ELETROCALHA METÁLICA</c:v>
                </c:pt>
                <c:pt idx="25">
                  <c:v>CURVA DE INVERSÃO 90°, PARA ELETROCALHA PERFURADA OU LISA, 150X75MM</c:v>
                </c:pt>
                <c:pt idx="26">
                  <c:v>ESCAVAÇÃO MANUAL DE VALA. AF_09/2024</c:v>
                </c:pt>
                <c:pt idx="27">
                  <c:v>TÊ HORIZONTAL 90°, PARA ELETROCALHA PERFURADA OU LISA, 150X50MM, PRÉ-ZINCADA</c:v>
                </c:pt>
                <c:pt idx="28">
                  <c:v>DISJUNTOR MONOPOLAR TIPO DIN, CORRENTE NOMINAL DE 20A - FORNECIMENTO E INSTALAÇÃO. AF_10/2020</c:v>
                </c:pt>
              </c:strCache>
            </c:strRef>
          </c:cat>
          <c:val>
            <c:numRef>
              <c:f>'CURVA ABC'!$G$22:$G$50</c:f>
              <c:numCache>
                <c:formatCode>0.00%</c:formatCode>
                <c:ptCount val="29"/>
                <c:pt idx="0">
                  <c:v>0.15808237692145288</c:v>
                </c:pt>
                <c:pt idx="1">
                  <c:v>0.13901266401621271</c:v>
                </c:pt>
                <c:pt idx="2">
                  <c:v>3.15332856554024E-2</c:v>
                </c:pt>
                <c:pt idx="3">
                  <c:v>1.9384958193658507E-2</c:v>
                </c:pt>
                <c:pt idx="4">
                  <c:v>1.4154338313712673E-2</c:v>
                </c:pt>
                <c:pt idx="5">
                  <c:v>8.910933485958757E-3</c:v>
                </c:pt>
                <c:pt idx="6">
                  <c:v>8.6906120566085966E-3</c:v>
                </c:pt>
                <c:pt idx="7">
                  <c:v>7.5166736297929216E-3</c:v>
                </c:pt>
                <c:pt idx="8">
                  <c:v>5.6957818166342511E-3</c:v>
                </c:pt>
                <c:pt idx="9">
                  <c:v>5.2877143044038283E-3</c:v>
                </c:pt>
                <c:pt idx="10">
                  <c:v>5.6226624233483274E-3</c:v>
                </c:pt>
                <c:pt idx="11">
                  <c:v>5.1271143435818118E-3</c:v>
                </c:pt>
                <c:pt idx="12">
                  <c:v>3.7314533972452294E-3</c:v>
                </c:pt>
                <c:pt idx="13">
                  <c:v>2.7321258329590526E-3</c:v>
                </c:pt>
                <c:pt idx="14">
                  <c:v>2.7710060851973161E-3</c:v>
                </c:pt>
                <c:pt idx="15">
                  <c:v>2.0359591543685249E-3</c:v>
                </c:pt>
                <c:pt idx="16">
                  <c:v>1.8170388151891135E-3</c:v>
                </c:pt>
                <c:pt idx="17">
                  <c:v>1.7813110158350336E-3</c:v>
                </c:pt>
                <c:pt idx="18">
                  <c:v>1.465102477924292E-3</c:v>
                </c:pt>
                <c:pt idx="19">
                  <c:v>1.22332685533455E-3</c:v>
                </c:pt>
                <c:pt idx="20">
                  <c:v>9.5142779407372141E-4</c:v>
                </c:pt>
                <c:pt idx="21">
                  <c:v>8.5335148212134515E-4</c:v>
                </c:pt>
                <c:pt idx="22">
                  <c:v>8.3321081091683935E-4</c:v>
                </c:pt>
                <c:pt idx="23">
                  <c:v>6.7278598636616666E-4</c:v>
                </c:pt>
                <c:pt idx="24">
                  <c:v>6.6613080805511253E-4</c:v>
                </c:pt>
                <c:pt idx="25">
                  <c:v>6.3486898362029266E-4</c:v>
                </c:pt>
                <c:pt idx="26">
                  <c:v>6.6087671991480672E-4</c:v>
                </c:pt>
                <c:pt idx="27">
                  <c:v>6.0238120528606812E-4</c:v>
                </c:pt>
                <c:pt idx="28">
                  <c:v>4.5447862413645782E-4</c:v>
                </c:pt>
              </c:numCache>
            </c:numRef>
          </c:val>
          <c:extLst xmlns:c16r2="http://schemas.microsoft.com/office/drawing/2015/06/chart">
            <c:ext xmlns:c16="http://schemas.microsoft.com/office/drawing/2014/chart" uri="{C3380CC4-5D6E-409C-BE32-E72D297353CC}">
              <c16:uniqueId val="{00000061-7360-4E74-86E6-9A5E93F0B063}"/>
            </c:ext>
            <c:ext xmlns:c15="http://schemas.microsoft.com/office/drawing/2012/chart" uri="{02D57815-91ED-43cb-92C2-25804820EDAC}">
              <c15:datalabelsRange>
                <c15:f>'CURVA ABC'!$J$22:$J$50</c15:f>
                <c15:dlblRangeCache>
                  <c:ptCount val="29"/>
                  <c:pt idx="0">
                    <c:v>A</c:v>
                  </c:pt>
                  <c:pt idx="1">
                    <c:v>C</c:v>
                  </c:pt>
                  <c:pt idx="2">
                    <c:v>C</c:v>
                  </c:pt>
                  <c:pt idx="3">
                    <c:v>C</c:v>
                  </c:pt>
                  <c:pt idx="4">
                    <c:v>C</c:v>
                  </c:pt>
                  <c:pt idx="5">
                    <c:v>C</c:v>
                  </c:pt>
                  <c:pt idx="6">
                    <c:v>C</c:v>
                  </c:pt>
                  <c:pt idx="7">
                    <c:v>C</c:v>
                  </c:pt>
                  <c:pt idx="8">
                    <c:v>C</c:v>
                  </c:pt>
                  <c:pt idx="9">
                    <c:v>C</c:v>
                  </c:pt>
                  <c:pt idx="10">
                    <c:v>C</c:v>
                  </c:pt>
                  <c:pt idx="11">
                    <c:v>C</c:v>
                  </c:pt>
                  <c:pt idx="12">
                    <c:v>C</c:v>
                  </c:pt>
                  <c:pt idx="13">
                    <c:v>C</c:v>
                  </c:pt>
                  <c:pt idx="14">
                    <c:v>C</c:v>
                  </c:pt>
                  <c:pt idx="15">
                    <c:v>C</c:v>
                  </c:pt>
                  <c:pt idx="16">
                    <c:v>C</c:v>
                  </c:pt>
                  <c:pt idx="17">
                    <c:v>C</c:v>
                  </c:pt>
                  <c:pt idx="18">
                    <c:v>C</c:v>
                  </c:pt>
                  <c:pt idx="19">
                    <c:v>C</c:v>
                  </c:pt>
                  <c:pt idx="20">
                    <c:v>C</c:v>
                  </c:pt>
                  <c:pt idx="21">
                    <c:v>C</c:v>
                  </c:pt>
                  <c:pt idx="22">
                    <c:v>C</c:v>
                  </c:pt>
                  <c:pt idx="23">
                    <c:v>C</c:v>
                  </c:pt>
                  <c:pt idx="24">
                    <c:v>C</c:v>
                  </c:pt>
                  <c:pt idx="25">
                    <c:v>C</c:v>
                  </c:pt>
                  <c:pt idx="26">
                    <c:v>C</c:v>
                  </c:pt>
                  <c:pt idx="27">
                    <c:v>C</c:v>
                  </c:pt>
                  <c:pt idx="28">
                    <c:v>C</c:v>
                  </c:pt>
                </c15:dlblRangeCache>
              </c15:datalabelsRange>
            </c:ext>
          </c:extLst>
        </c:ser>
        <c:dLbls>
          <c:showLegendKey val="0"/>
          <c:showVal val="0"/>
          <c:showCatName val="0"/>
          <c:showSerName val="0"/>
          <c:showPercent val="0"/>
          <c:showBubbleSize val="0"/>
        </c:dLbls>
        <c:gapWidth val="150"/>
        <c:axId val="393540640"/>
        <c:axId val="393549888"/>
      </c:barChart>
      <c:lineChart>
        <c:grouping val="standard"/>
        <c:varyColors val="0"/>
        <c:ser>
          <c:idx val="1"/>
          <c:order val="1"/>
          <c:tx>
            <c:strRef>
              <c:f>'CURVA ABC'!$I$20</c:f>
              <c:strCache>
                <c:ptCount val="1"/>
                <c:pt idx="0">
                  <c:v>%AC</c:v>
                </c:pt>
              </c:strCache>
            </c:strRef>
          </c:tx>
          <c:spPr>
            <a:ln w="28575" cap="rnd">
              <a:solidFill>
                <a:schemeClr val="accent2"/>
              </a:solidFill>
              <a:round/>
            </a:ln>
            <a:effectLst/>
          </c:spPr>
          <c:marker>
            <c:symbol val="none"/>
          </c:marker>
          <c:val>
            <c:numRef>
              <c:f>'CURVA ABC'!$I$22:$I$50</c:f>
              <c:numCache>
                <c:formatCode>0.00%</c:formatCode>
                <c:ptCount val="29"/>
                <c:pt idx="0">
                  <c:v>0.72517642571214136</c:v>
                </c:pt>
                <c:pt idx="1">
                  <c:v>0.86418908972835407</c:v>
                </c:pt>
                <c:pt idx="2">
                  <c:v>0.89572237538375643</c:v>
                </c:pt>
                <c:pt idx="3">
                  <c:v>0.91510733357741492</c:v>
                </c:pt>
                <c:pt idx="4">
                  <c:v>0.92926167189112763</c:v>
                </c:pt>
                <c:pt idx="5">
                  <c:v>0.93817260537708635</c:v>
                </c:pt>
                <c:pt idx="6">
                  <c:v>0.94686321743369495</c:v>
                </c:pt>
                <c:pt idx="7">
                  <c:v>0.95437989106348786</c:v>
                </c:pt>
                <c:pt idx="8">
                  <c:v>0.96007567288012208</c:v>
                </c:pt>
                <c:pt idx="9">
                  <c:v>0.96536338718452586</c:v>
                </c:pt>
                <c:pt idx="10">
                  <c:v>0.97098604960787416</c:v>
                </c:pt>
                <c:pt idx="11">
                  <c:v>0.97611316395145598</c:v>
                </c:pt>
                <c:pt idx="12">
                  <c:v>0.97984461734870121</c:v>
                </c:pt>
                <c:pt idx="13">
                  <c:v>0.98257674318166022</c:v>
                </c:pt>
                <c:pt idx="14">
                  <c:v>0.98534774926685753</c:v>
                </c:pt>
                <c:pt idx="15">
                  <c:v>0.98738370842122603</c:v>
                </c:pt>
                <c:pt idx="16">
                  <c:v>0.98920074723641516</c:v>
                </c:pt>
                <c:pt idx="17">
                  <c:v>0.99098205825225016</c:v>
                </c:pt>
                <c:pt idx="18">
                  <c:v>0.99244716073017447</c:v>
                </c:pt>
                <c:pt idx="19">
                  <c:v>0.99367048758550902</c:v>
                </c:pt>
                <c:pt idx="20">
                  <c:v>0.99462191537958278</c:v>
                </c:pt>
                <c:pt idx="21">
                  <c:v>0.99547526686170418</c:v>
                </c:pt>
                <c:pt idx="22">
                  <c:v>0.99630847767262098</c:v>
                </c:pt>
                <c:pt idx="23">
                  <c:v>0.9969812636589872</c:v>
                </c:pt>
                <c:pt idx="24">
                  <c:v>0.99764739446704231</c:v>
                </c:pt>
                <c:pt idx="25">
                  <c:v>0.99828226345066262</c:v>
                </c:pt>
                <c:pt idx="26">
                  <c:v>0.99894314017057739</c:v>
                </c:pt>
                <c:pt idx="27">
                  <c:v>0.9995455213758635</c:v>
                </c:pt>
                <c:pt idx="28">
                  <c:v>1</c:v>
                </c:pt>
              </c:numCache>
            </c:numRef>
          </c:val>
          <c:smooth val="0"/>
          <c:extLst xmlns:c16r2="http://schemas.microsoft.com/office/drawing/2015/06/chart">
            <c:ext xmlns:c16="http://schemas.microsoft.com/office/drawing/2014/chart" uri="{C3380CC4-5D6E-409C-BE32-E72D297353CC}">
              <c16:uniqueId val="{00000062-7360-4E74-86E6-9A5E93F0B063}"/>
            </c:ext>
          </c:extLst>
        </c:ser>
        <c:dLbls>
          <c:showLegendKey val="0"/>
          <c:showVal val="0"/>
          <c:showCatName val="0"/>
          <c:showSerName val="0"/>
          <c:showPercent val="0"/>
          <c:showBubbleSize val="0"/>
        </c:dLbls>
        <c:marker val="1"/>
        <c:smooth val="0"/>
        <c:axId val="393540640"/>
        <c:axId val="393549888"/>
      </c:lineChart>
      <c:catAx>
        <c:axId val="39354064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5400000" spcFirstLastPara="1" vertOverflow="ellipsis"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393549888"/>
        <c:crosses val="autoZero"/>
        <c:auto val="1"/>
        <c:lblAlgn val="ctr"/>
        <c:lblOffset val="100"/>
        <c:noMultiLvlLbl val="0"/>
      </c:catAx>
      <c:valAx>
        <c:axId val="393549888"/>
        <c:scaling>
          <c:orientation val="minMax"/>
          <c:max val="1"/>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39354064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legend>
    <c:plotVisOnly val="1"/>
    <c:dispBlanksAs val="gap"/>
    <c:showDLblsOverMax val="0"/>
    <c:extLst xmlns:c16r2="http://schemas.microsoft.com/office/drawing/2015/06/char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pt-BR"/>
    </a:p>
  </c:txPr>
  <c:printSettings>
    <c:headerFooter/>
    <c:pageMargins b="0.78740157499999996" l="0.511811024" r="0.511811024" t="0.78740157499999996" header="0.31496062000000002" footer="0.31496062000000002"/>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2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jpeg"/><Relationship Id="rId1" Type="http://schemas.openxmlformats.org/officeDocument/2006/relationships/chart" Target="../charts/chart1.xml"/></Relationships>
</file>

<file path=xl/drawings/_rels/drawing8.xml.rels><?xml version="1.0" encoding="UTF-8" standalone="yes"?>
<Relationships xmlns="http://schemas.openxmlformats.org/package/2006/relationships"><Relationship Id="rId1" Type="http://schemas.openxmlformats.org/officeDocument/2006/relationships/image" Target="../media/image3.png"/></Relationships>
</file>

<file path=xl/drawings/_rels/drawing9.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1</xdr:col>
      <xdr:colOff>3501141</xdr:colOff>
      <xdr:row>0</xdr:row>
      <xdr:rowOff>171450</xdr:rowOff>
    </xdr:from>
    <xdr:to>
      <xdr:col>3</xdr:col>
      <xdr:colOff>662986</xdr:colOff>
      <xdr:row>0</xdr:row>
      <xdr:rowOff>1323975</xdr:rowOff>
    </xdr:to>
    <xdr:pic>
      <xdr:nvPicPr>
        <xdr:cNvPr id="4" name="Imagem 12" descr="Logotipo, nome da empresa&#10;&#10;Descrição gerada automaticamente">
          <a:extLst>
            <a:ext uri="{FF2B5EF4-FFF2-40B4-BE49-F238E27FC236}">
              <a16:creationId xmlns="" xmlns:a16="http://schemas.microsoft.com/office/drawing/2014/main" id="{7393AD5F-2C10-419F-9143-49A12C84DB3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337224" y="171450"/>
          <a:ext cx="2887429" cy="1152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352425</xdr:colOff>
      <xdr:row>0</xdr:row>
      <xdr:rowOff>228600</xdr:rowOff>
    </xdr:from>
    <xdr:to>
      <xdr:col>1</xdr:col>
      <xdr:colOff>1847850</xdr:colOff>
      <xdr:row>0</xdr:row>
      <xdr:rowOff>1219200</xdr:rowOff>
    </xdr:to>
    <xdr:pic>
      <xdr:nvPicPr>
        <xdr:cNvPr id="2" name="Imagem 1">
          <a:extLst>
            <a:ext uri="{FF2B5EF4-FFF2-40B4-BE49-F238E27FC236}">
              <a16:creationId xmlns="" xmlns:a16="http://schemas.microsoft.com/office/drawing/2014/main" id="{597C7EDD-0810-4BA0-90BC-15949A6911C2}"/>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352425" y="228600"/>
          <a:ext cx="2333625" cy="9906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2</xdr:col>
      <xdr:colOff>3810000</xdr:colOff>
      <xdr:row>56</xdr:row>
      <xdr:rowOff>0</xdr:rowOff>
    </xdr:from>
    <xdr:ext cx="184731" cy="264560"/>
    <xdr:sp macro="" textlink="">
      <xdr:nvSpPr>
        <xdr:cNvPr id="2" name="CaixaDeTexto 1">
          <a:extLst>
            <a:ext uri="{FF2B5EF4-FFF2-40B4-BE49-F238E27FC236}">
              <a16:creationId xmlns="" xmlns:a16="http://schemas.microsoft.com/office/drawing/2014/main" id="{8CAA0746-2F4B-45E7-8998-2B9472976BBB}"/>
            </a:ext>
          </a:extLst>
        </xdr:cNvPr>
        <xdr:cNvSpPr txBox="1"/>
      </xdr:nvSpPr>
      <xdr:spPr>
        <a:xfrm>
          <a:off x="5614147" y="215825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3" name="CaixaDeTexto 2">
          <a:extLst>
            <a:ext uri="{FF2B5EF4-FFF2-40B4-BE49-F238E27FC236}">
              <a16:creationId xmlns="" xmlns:a16="http://schemas.microsoft.com/office/drawing/2014/main" id="{D98B40CA-FBDC-4774-B1CC-20A0527E91D0}"/>
            </a:ext>
          </a:extLst>
        </xdr:cNvPr>
        <xdr:cNvSpPr txBox="1"/>
      </xdr:nvSpPr>
      <xdr:spPr>
        <a:xfrm>
          <a:off x="5614147" y="215825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4" name="CaixaDeTexto 3">
          <a:extLst>
            <a:ext uri="{FF2B5EF4-FFF2-40B4-BE49-F238E27FC236}">
              <a16:creationId xmlns="" xmlns:a16="http://schemas.microsoft.com/office/drawing/2014/main" id="{E05CE4E6-57F1-4083-9314-BDCD6819B5FA}"/>
            </a:ext>
          </a:extLst>
        </xdr:cNvPr>
        <xdr:cNvSpPr txBox="1"/>
      </xdr:nvSpPr>
      <xdr:spPr>
        <a:xfrm>
          <a:off x="5614147" y="215825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5" name="CaixaDeTexto 4">
          <a:extLst>
            <a:ext uri="{FF2B5EF4-FFF2-40B4-BE49-F238E27FC236}">
              <a16:creationId xmlns="" xmlns:a16="http://schemas.microsoft.com/office/drawing/2014/main" id="{3F01E1DD-1942-45BE-B2AA-A15FCA3EB268}"/>
            </a:ext>
          </a:extLst>
        </xdr:cNvPr>
        <xdr:cNvSpPr txBox="1"/>
      </xdr:nvSpPr>
      <xdr:spPr>
        <a:xfrm>
          <a:off x="5614147" y="215825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6" name="CaixaDeTexto 5">
          <a:extLst>
            <a:ext uri="{FF2B5EF4-FFF2-40B4-BE49-F238E27FC236}">
              <a16:creationId xmlns="" xmlns:a16="http://schemas.microsoft.com/office/drawing/2014/main" id="{091DD0AD-52CE-4C74-8D30-C48619362AEC}"/>
            </a:ext>
          </a:extLst>
        </xdr:cNvPr>
        <xdr:cNvSpPr txBox="1"/>
      </xdr:nvSpPr>
      <xdr:spPr>
        <a:xfrm>
          <a:off x="5614147" y="215825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9" name="CaixaDeTexto 8">
          <a:extLst>
            <a:ext uri="{FF2B5EF4-FFF2-40B4-BE49-F238E27FC236}">
              <a16:creationId xmlns="" xmlns:a16="http://schemas.microsoft.com/office/drawing/2014/main" id="{7BF4A1AC-24F9-4A5E-A12A-5EF37B133274}"/>
            </a:ext>
          </a:extLst>
        </xdr:cNvPr>
        <xdr:cNvSpPr txBox="1"/>
      </xdr:nvSpPr>
      <xdr:spPr>
        <a:xfrm>
          <a:off x="5614147" y="215825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10" name="CaixaDeTexto 9">
          <a:extLst>
            <a:ext uri="{FF2B5EF4-FFF2-40B4-BE49-F238E27FC236}">
              <a16:creationId xmlns="" xmlns:a16="http://schemas.microsoft.com/office/drawing/2014/main" id="{E153FD2F-9F14-4532-8FFC-85554A5A25EF}"/>
            </a:ext>
          </a:extLst>
        </xdr:cNvPr>
        <xdr:cNvSpPr txBox="1"/>
      </xdr:nvSpPr>
      <xdr:spPr>
        <a:xfrm>
          <a:off x="5614147" y="215825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11" name="CaixaDeTexto 10">
          <a:extLst>
            <a:ext uri="{FF2B5EF4-FFF2-40B4-BE49-F238E27FC236}">
              <a16:creationId xmlns="" xmlns:a16="http://schemas.microsoft.com/office/drawing/2014/main" id="{B7A7AF6D-6BC0-44F1-8E54-45F30A662BC9}"/>
            </a:ext>
          </a:extLst>
        </xdr:cNvPr>
        <xdr:cNvSpPr txBox="1"/>
      </xdr:nvSpPr>
      <xdr:spPr>
        <a:xfrm>
          <a:off x="5614147" y="215825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12" name="CaixaDeTexto 11">
          <a:extLst>
            <a:ext uri="{FF2B5EF4-FFF2-40B4-BE49-F238E27FC236}">
              <a16:creationId xmlns="" xmlns:a16="http://schemas.microsoft.com/office/drawing/2014/main" id="{F05EC0C5-EA70-422B-8242-2FD6C6EB61D2}"/>
            </a:ext>
          </a:extLst>
        </xdr:cNvPr>
        <xdr:cNvSpPr txBox="1"/>
      </xdr:nvSpPr>
      <xdr:spPr>
        <a:xfrm>
          <a:off x="5614147" y="215825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13" name="CaixaDeTexto 12">
          <a:extLst>
            <a:ext uri="{FF2B5EF4-FFF2-40B4-BE49-F238E27FC236}">
              <a16:creationId xmlns="" xmlns:a16="http://schemas.microsoft.com/office/drawing/2014/main" id="{A1FF7A60-407D-41B5-8D2F-B9B96233B3DB}"/>
            </a:ext>
          </a:extLst>
        </xdr:cNvPr>
        <xdr:cNvSpPr txBox="1"/>
      </xdr:nvSpPr>
      <xdr:spPr>
        <a:xfrm>
          <a:off x="5614147" y="215825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14" name="CaixaDeTexto 13">
          <a:extLst>
            <a:ext uri="{FF2B5EF4-FFF2-40B4-BE49-F238E27FC236}">
              <a16:creationId xmlns="" xmlns:a16="http://schemas.microsoft.com/office/drawing/2014/main" id="{AB20EF98-062B-405C-B323-A88FC1DA31CE}"/>
            </a:ext>
          </a:extLst>
        </xdr:cNvPr>
        <xdr:cNvSpPr txBox="1"/>
      </xdr:nvSpPr>
      <xdr:spPr>
        <a:xfrm>
          <a:off x="5614147" y="215825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15" name="CaixaDeTexto 14">
          <a:extLst>
            <a:ext uri="{FF2B5EF4-FFF2-40B4-BE49-F238E27FC236}">
              <a16:creationId xmlns="" xmlns:a16="http://schemas.microsoft.com/office/drawing/2014/main" id="{C2C09E11-7319-47E2-A486-0956554E5EC6}"/>
            </a:ext>
          </a:extLst>
        </xdr:cNvPr>
        <xdr:cNvSpPr txBox="1"/>
      </xdr:nvSpPr>
      <xdr:spPr>
        <a:xfrm>
          <a:off x="5614147" y="215825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16" name="CaixaDeTexto 15">
          <a:extLst>
            <a:ext uri="{FF2B5EF4-FFF2-40B4-BE49-F238E27FC236}">
              <a16:creationId xmlns="" xmlns:a16="http://schemas.microsoft.com/office/drawing/2014/main" id="{B1352E31-02BE-4211-8BB5-123E42B532E8}"/>
            </a:ext>
          </a:extLst>
        </xdr:cNvPr>
        <xdr:cNvSpPr txBox="1"/>
      </xdr:nvSpPr>
      <xdr:spPr>
        <a:xfrm>
          <a:off x="5614147" y="215825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17" name="CaixaDeTexto 16">
          <a:extLst>
            <a:ext uri="{FF2B5EF4-FFF2-40B4-BE49-F238E27FC236}">
              <a16:creationId xmlns="" xmlns:a16="http://schemas.microsoft.com/office/drawing/2014/main" id="{BD888945-ED6B-4DC7-B93B-07EA20A8A143}"/>
            </a:ext>
          </a:extLst>
        </xdr:cNvPr>
        <xdr:cNvSpPr txBox="1"/>
      </xdr:nvSpPr>
      <xdr:spPr>
        <a:xfrm>
          <a:off x="5614147" y="215825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18" name="CaixaDeTexto 17">
          <a:extLst>
            <a:ext uri="{FF2B5EF4-FFF2-40B4-BE49-F238E27FC236}">
              <a16:creationId xmlns="" xmlns:a16="http://schemas.microsoft.com/office/drawing/2014/main" id="{5F1953EC-5F49-4BA2-82B6-54CE794AA7E0}"/>
            </a:ext>
          </a:extLst>
        </xdr:cNvPr>
        <xdr:cNvSpPr txBox="1"/>
      </xdr:nvSpPr>
      <xdr:spPr>
        <a:xfrm>
          <a:off x="5614147" y="215825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19" name="CaixaDeTexto 18">
          <a:extLst>
            <a:ext uri="{FF2B5EF4-FFF2-40B4-BE49-F238E27FC236}">
              <a16:creationId xmlns="" xmlns:a16="http://schemas.microsoft.com/office/drawing/2014/main" id="{A5AEC92A-FA14-4C5E-B947-D4ED2C5E01E6}"/>
            </a:ext>
          </a:extLst>
        </xdr:cNvPr>
        <xdr:cNvSpPr txBox="1"/>
      </xdr:nvSpPr>
      <xdr:spPr>
        <a:xfrm>
          <a:off x="5614147" y="215825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20" name="CaixaDeTexto 19">
          <a:extLst>
            <a:ext uri="{FF2B5EF4-FFF2-40B4-BE49-F238E27FC236}">
              <a16:creationId xmlns="" xmlns:a16="http://schemas.microsoft.com/office/drawing/2014/main" id="{21B48242-7886-4ED2-B8D3-D701BDC598F2}"/>
            </a:ext>
          </a:extLst>
        </xdr:cNvPr>
        <xdr:cNvSpPr txBox="1"/>
      </xdr:nvSpPr>
      <xdr:spPr>
        <a:xfrm>
          <a:off x="5614147" y="215825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21" name="CaixaDeTexto 20">
          <a:extLst>
            <a:ext uri="{FF2B5EF4-FFF2-40B4-BE49-F238E27FC236}">
              <a16:creationId xmlns="" xmlns:a16="http://schemas.microsoft.com/office/drawing/2014/main" id="{000D3AC9-F9B3-4689-A07B-198CA41AD484}"/>
            </a:ext>
          </a:extLst>
        </xdr:cNvPr>
        <xdr:cNvSpPr txBox="1"/>
      </xdr:nvSpPr>
      <xdr:spPr>
        <a:xfrm>
          <a:off x="5614147" y="215825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22" name="CaixaDeTexto 21">
          <a:extLst>
            <a:ext uri="{FF2B5EF4-FFF2-40B4-BE49-F238E27FC236}">
              <a16:creationId xmlns="" xmlns:a16="http://schemas.microsoft.com/office/drawing/2014/main" id="{D6C2FFF2-ED52-4CC3-8C1D-744362E6871C}"/>
            </a:ext>
          </a:extLst>
        </xdr:cNvPr>
        <xdr:cNvSpPr txBox="1"/>
      </xdr:nvSpPr>
      <xdr:spPr>
        <a:xfrm>
          <a:off x="5614147" y="215825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23" name="CaixaDeTexto 22">
          <a:extLst>
            <a:ext uri="{FF2B5EF4-FFF2-40B4-BE49-F238E27FC236}">
              <a16:creationId xmlns="" xmlns:a16="http://schemas.microsoft.com/office/drawing/2014/main" id="{F7252D22-84BC-422D-BEB3-BCEC24707D3C}"/>
            </a:ext>
          </a:extLst>
        </xdr:cNvPr>
        <xdr:cNvSpPr txBox="1"/>
      </xdr:nvSpPr>
      <xdr:spPr>
        <a:xfrm>
          <a:off x="5614147" y="215825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24" name="CaixaDeTexto 23">
          <a:extLst>
            <a:ext uri="{FF2B5EF4-FFF2-40B4-BE49-F238E27FC236}">
              <a16:creationId xmlns="" xmlns:a16="http://schemas.microsoft.com/office/drawing/2014/main" id="{A723D183-C2A0-41FB-893E-B13EB8104681}"/>
            </a:ext>
          </a:extLst>
        </xdr:cNvPr>
        <xdr:cNvSpPr txBox="1"/>
      </xdr:nvSpPr>
      <xdr:spPr>
        <a:xfrm>
          <a:off x="5614147" y="215825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25" name="CaixaDeTexto 24">
          <a:extLst>
            <a:ext uri="{FF2B5EF4-FFF2-40B4-BE49-F238E27FC236}">
              <a16:creationId xmlns="" xmlns:a16="http://schemas.microsoft.com/office/drawing/2014/main" id="{19FBEED3-4A44-4689-87E6-2BC728117CD7}"/>
            </a:ext>
          </a:extLst>
        </xdr:cNvPr>
        <xdr:cNvSpPr txBox="1"/>
      </xdr:nvSpPr>
      <xdr:spPr>
        <a:xfrm>
          <a:off x="5614147" y="215825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26" name="CaixaDeTexto 25">
          <a:extLst>
            <a:ext uri="{FF2B5EF4-FFF2-40B4-BE49-F238E27FC236}">
              <a16:creationId xmlns="" xmlns:a16="http://schemas.microsoft.com/office/drawing/2014/main" id="{B88751FC-E19F-4A72-8509-94B8170218A8}"/>
            </a:ext>
          </a:extLst>
        </xdr:cNvPr>
        <xdr:cNvSpPr txBox="1"/>
      </xdr:nvSpPr>
      <xdr:spPr>
        <a:xfrm>
          <a:off x="5614147" y="215825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27" name="CaixaDeTexto 26">
          <a:extLst>
            <a:ext uri="{FF2B5EF4-FFF2-40B4-BE49-F238E27FC236}">
              <a16:creationId xmlns="" xmlns:a16="http://schemas.microsoft.com/office/drawing/2014/main" id="{9D4BD5B5-7067-4E0D-8D3B-F5EFA489D058}"/>
            </a:ext>
          </a:extLst>
        </xdr:cNvPr>
        <xdr:cNvSpPr txBox="1"/>
      </xdr:nvSpPr>
      <xdr:spPr>
        <a:xfrm>
          <a:off x="5614147" y="215825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28" name="CaixaDeTexto 27">
          <a:extLst>
            <a:ext uri="{FF2B5EF4-FFF2-40B4-BE49-F238E27FC236}">
              <a16:creationId xmlns="" xmlns:a16="http://schemas.microsoft.com/office/drawing/2014/main" id="{CDE58BE5-83C8-4EFE-9EC1-A462FDFEF39B}"/>
            </a:ext>
          </a:extLst>
        </xdr:cNvPr>
        <xdr:cNvSpPr txBox="1"/>
      </xdr:nvSpPr>
      <xdr:spPr>
        <a:xfrm>
          <a:off x="5614147" y="215825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58</xdr:row>
      <xdr:rowOff>0</xdr:rowOff>
    </xdr:from>
    <xdr:ext cx="184731" cy="264560"/>
    <xdr:sp macro="" textlink="">
      <xdr:nvSpPr>
        <xdr:cNvPr id="29" name="CaixaDeTexto 28">
          <a:extLst>
            <a:ext uri="{FF2B5EF4-FFF2-40B4-BE49-F238E27FC236}">
              <a16:creationId xmlns="" xmlns:a16="http://schemas.microsoft.com/office/drawing/2014/main" id="{6FEFE8F1-D1AE-433A-B74A-9A432439F3F5}"/>
            </a:ext>
          </a:extLst>
        </xdr:cNvPr>
        <xdr:cNvSpPr txBox="1"/>
      </xdr:nvSpPr>
      <xdr:spPr>
        <a:xfrm>
          <a:off x="5614147" y="2200835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58</xdr:row>
      <xdr:rowOff>0</xdr:rowOff>
    </xdr:from>
    <xdr:ext cx="184731" cy="264560"/>
    <xdr:sp macro="" textlink="">
      <xdr:nvSpPr>
        <xdr:cNvPr id="30" name="CaixaDeTexto 29">
          <a:extLst>
            <a:ext uri="{FF2B5EF4-FFF2-40B4-BE49-F238E27FC236}">
              <a16:creationId xmlns="" xmlns:a16="http://schemas.microsoft.com/office/drawing/2014/main" id="{D2C7BA3F-D948-4D2B-B56D-DAAE61CD6D0A}"/>
            </a:ext>
          </a:extLst>
        </xdr:cNvPr>
        <xdr:cNvSpPr txBox="1"/>
      </xdr:nvSpPr>
      <xdr:spPr>
        <a:xfrm>
          <a:off x="5614147" y="2200835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58</xdr:row>
      <xdr:rowOff>0</xdr:rowOff>
    </xdr:from>
    <xdr:ext cx="184731" cy="264560"/>
    <xdr:sp macro="" textlink="">
      <xdr:nvSpPr>
        <xdr:cNvPr id="31" name="CaixaDeTexto 30">
          <a:extLst>
            <a:ext uri="{FF2B5EF4-FFF2-40B4-BE49-F238E27FC236}">
              <a16:creationId xmlns="" xmlns:a16="http://schemas.microsoft.com/office/drawing/2014/main" id="{5BF3370B-4B37-4CAD-9D50-7CC90E95A008}"/>
            </a:ext>
          </a:extLst>
        </xdr:cNvPr>
        <xdr:cNvSpPr txBox="1"/>
      </xdr:nvSpPr>
      <xdr:spPr>
        <a:xfrm>
          <a:off x="5614147" y="2200835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58</xdr:row>
      <xdr:rowOff>0</xdr:rowOff>
    </xdr:from>
    <xdr:ext cx="184731" cy="264560"/>
    <xdr:sp macro="" textlink="">
      <xdr:nvSpPr>
        <xdr:cNvPr id="32" name="CaixaDeTexto 31">
          <a:extLst>
            <a:ext uri="{FF2B5EF4-FFF2-40B4-BE49-F238E27FC236}">
              <a16:creationId xmlns="" xmlns:a16="http://schemas.microsoft.com/office/drawing/2014/main" id="{EE15DD7E-24B3-45D8-8338-06C689E91CC9}"/>
            </a:ext>
          </a:extLst>
        </xdr:cNvPr>
        <xdr:cNvSpPr txBox="1"/>
      </xdr:nvSpPr>
      <xdr:spPr>
        <a:xfrm>
          <a:off x="5614147" y="2200835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58</xdr:row>
      <xdr:rowOff>0</xdr:rowOff>
    </xdr:from>
    <xdr:ext cx="184731" cy="264560"/>
    <xdr:sp macro="" textlink="">
      <xdr:nvSpPr>
        <xdr:cNvPr id="33" name="CaixaDeTexto 32">
          <a:extLst>
            <a:ext uri="{FF2B5EF4-FFF2-40B4-BE49-F238E27FC236}">
              <a16:creationId xmlns="" xmlns:a16="http://schemas.microsoft.com/office/drawing/2014/main" id="{2402A515-3DD7-4401-B384-1B802C9F0F27}"/>
            </a:ext>
          </a:extLst>
        </xdr:cNvPr>
        <xdr:cNvSpPr txBox="1"/>
      </xdr:nvSpPr>
      <xdr:spPr>
        <a:xfrm>
          <a:off x="5614147" y="2200835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34" name="CaixaDeTexto 33">
          <a:extLst>
            <a:ext uri="{FF2B5EF4-FFF2-40B4-BE49-F238E27FC236}">
              <a16:creationId xmlns="" xmlns:a16="http://schemas.microsoft.com/office/drawing/2014/main" id="{5A843B7E-A7E8-46A3-8998-BADB21C33843}"/>
            </a:ext>
          </a:extLst>
        </xdr:cNvPr>
        <xdr:cNvSpPr txBox="1"/>
      </xdr:nvSpPr>
      <xdr:spPr>
        <a:xfrm>
          <a:off x="5614147" y="215825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35" name="CaixaDeTexto 34">
          <a:extLst>
            <a:ext uri="{FF2B5EF4-FFF2-40B4-BE49-F238E27FC236}">
              <a16:creationId xmlns="" xmlns:a16="http://schemas.microsoft.com/office/drawing/2014/main" id="{8C3C3E80-3199-46BD-83CA-5CBDE32FC726}"/>
            </a:ext>
          </a:extLst>
        </xdr:cNvPr>
        <xdr:cNvSpPr txBox="1"/>
      </xdr:nvSpPr>
      <xdr:spPr>
        <a:xfrm>
          <a:off x="5614147" y="215825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36" name="CaixaDeTexto 35">
          <a:extLst>
            <a:ext uri="{FF2B5EF4-FFF2-40B4-BE49-F238E27FC236}">
              <a16:creationId xmlns="" xmlns:a16="http://schemas.microsoft.com/office/drawing/2014/main" id="{A80EA728-0772-4663-A592-10D8881BCBFC}"/>
            </a:ext>
          </a:extLst>
        </xdr:cNvPr>
        <xdr:cNvSpPr txBox="1"/>
      </xdr:nvSpPr>
      <xdr:spPr>
        <a:xfrm>
          <a:off x="5614147" y="215825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37" name="CaixaDeTexto 36">
          <a:extLst>
            <a:ext uri="{FF2B5EF4-FFF2-40B4-BE49-F238E27FC236}">
              <a16:creationId xmlns="" xmlns:a16="http://schemas.microsoft.com/office/drawing/2014/main" id="{42E1534E-9995-41E9-AB31-7FA968CBB306}"/>
            </a:ext>
          </a:extLst>
        </xdr:cNvPr>
        <xdr:cNvSpPr txBox="1"/>
      </xdr:nvSpPr>
      <xdr:spPr>
        <a:xfrm>
          <a:off x="5614147" y="215825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38" name="CaixaDeTexto 37">
          <a:extLst>
            <a:ext uri="{FF2B5EF4-FFF2-40B4-BE49-F238E27FC236}">
              <a16:creationId xmlns="" xmlns:a16="http://schemas.microsoft.com/office/drawing/2014/main" id="{8699CDF1-BFA0-46B4-8C70-023B7D07BFDC}"/>
            </a:ext>
          </a:extLst>
        </xdr:cNvPr>
        <xdr:cNvSpPr txBox="1"/>
      </xdr:nvSpPr>
      <xdr:spPr>
        <a:xfrm>
          <a:off x="5614147" y="215825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39" name="CaixaDeTexto 38">
          <a:extLst>
            <a:ext uri="{FF2B5EF4-FFF2-40B4-BE49-F238E27FC236}">
              <a16:creationId xmlns="" xmlns:a16="http://schemas.microsoft.com/office/drawing/2014/main" id="{2C0E6C59-992A-419F-9AA7-7025B8846DB5}"/>
            </a:ext>
          </a:extLst>
        </xdr:cNvPr>
        <xdr:cNvSpPr txBox="1"/>
      </xdr:nvSpPr>
      <xdr:spPr>
        <a:xfrm>
          <a:off x="5614147" y="215825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40" name="CaixaDeTexto 39">
          <a:extLst>
            <a:ext uri="{FF2B5EF4-FFF2-40B4-BE49-F238E27FC236}">
              <a16:creationId xmlns="" xmlns:a16="http://schemas.microsoft.com/office/drawing/2014/main" id="{799B09FC-6497-4BF9-8973-D648325CE7A8}"/>
            </a:ext>
          </a:extLst>
        </xdr:cNvPr>
        <xdr:cNvSpPr txBox="1"/>
      </xdr:nvSpPr>
      <xdr:spPr>
        <a:xfrm>
          <a:off x="5614147" y="215825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41" name="CaixaDeTexto 40">
          <a:extLst>
            <a:ext uri="{FF2B5EF4-FFF2-40B4-BE49-F238E27FC236}">
              <a16:creationId xmlns="" xmlns:a16="http://schemas.microsoft.com/office/drawing/2014/main" id="{918844DF-C627-4D25-8568-D0D5B3670DF6}"/>
            </a:ext>
          </a:extLst>
        </xdr:cNvPr>
        <xdr:cNvSpPr txBox="1"/>
      </xdr:nvSpPr>
      <xdr:spPr>
        <a:xfrm>
          <a:off x="5614147" y="215825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42" name="CaixaDeTexto 41">
          <a:extLst>
            <a:ext uri="{FF2B5EF4-FFF2-40B4-BE49-F238E27FC236}">
              <a16:creationId xmlns="" xmlns:a16="http://schemas.microsoft.com/office/drawing/2014/main" id="{570BBFD9-7685-471F-B08A-4DD73F3E736E}"/>
            </a:ext>
          </a:extLst>
        </xdr:cNvPr>
        <xdr:cNvSpPr txBox="1"/>
      </xdr:nvSpPr>
      <xdr:spPr>
        <a:xfrm>
          <a:off x="5614147" y="215825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43" name="CaixaDeTexto 42">
          <a:extLst>
            <a:ext uri="{FF2B5EF4-FFF2-40B4-BE49-F238E27FC236}">
              <a16:creationId xmlns="" xmlns:a16="http://schemas.microsoft.com/office/drawing/2014/main" id="{A752599E-52B2-41DB-908A-BEF2ED80C59A}"/>
            </a:ext>
          </a:extLst>
        </xdr:cNvPr>
        <xdr:cNvSpPr txBox="1"/>
      </xdr:nvSpPr>
      <xdr:spPr>
        <a:xfrm>
          <a:off x="5614147" y="215825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57</xdr:row>
      <xdr:rowOff>0</xdr:rowOff>
    </xdr:from>
    <xdr:ext cx="184731" cy="264560"/>
    <xdr:sp macro="" textlink="">
      <xdr:nvSpPr>
        <xdr:cNvPr id="44" name="CaixaDeTexto 43">
          <a:extLst>
            <a:ext uri="{FF2B5EF4-FFF2-40B4-BE49-F238E27FC236}">
              <a16:creationId xmlns="" xmlns:a16="http://schemas.microsoft.com/office/drawing/2014/main" id="{DF844E6A-3FFF-4DB6-85D3-86898FA89438}"/>
            </a:ext>
          </a:extLst>
        </xdr:cNvPr>
        <xdr:cNvSpPr txBox="1"/>
      </xdr:nvSpPr>
      <xdr:spPr>
        <a:xfrm>
          <a:off x="5614147" y="2179544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pt-BR"/>
        </a:p>
      </xdr:txBody>
    </xdr:sp>
    <xdr:clientData/>
  </xdr:oneCellAnchor>
  <xdr:oneCellAnchor>
    <xdr:from>
      <xdr:col>2</xdr:col>
      <xdr:colOff>3810000</xdr:colOff>
      <xdr:row>57</xdr:row>
      <xdr:rowOff>0</xdr:rowOff>
    </xdr:from>
    <xdr:ext cx="184731" cy="264560"/>
    <xdr:sp macro="" textlink="">
      <xdr:nvSpPr>
        <xdr:cNvPr id="45" name="CaixaDeTexto 44">
          <a:extLst>
            <a:ext uri="{FF2B5EF4-FFF2-40B4-BE49-F238E27FC236}">
              <a16:creationId xmlns="" xmlns:a16="http://schemas.microsoft.com/office/drawing/2014/main" id="{895D405E-3A9A-49E5-A5A6-B2028712B268}"/>
            </a:ext>
          </a:extLst>
        </xdr:cNvPr>
        <xdr:cNvSpPr txBox="1"/>
      </xdr:nvSpPr>
      <xdr:spPr>
        <a:xfrm>
          <a:off x="5614147" y="2179544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pt-BR"/>
        </a:p>
      </xdr:txBody>
    </xdr:sp>
    <xdr:clientData/>
  </xdr:oneCellAnchor>
  <xdr:oneCellAnchor>
    <xdr:from>
      <xdr:col>2</xdr:col>
      <xdr:colOff>3810000</xdr:colOff>
      <xdr:row>57</xdr:row>
      <xdr:rowOff>0</xdr:rowOff>
    </xdr:from>
    <xdr:ext cx="184731" cy="264560"/>
    <xdr:sp macro="" textlink="">
      <xdr:nvSpPr>
        <xdr:cNvPr id="46" name="CaixaDeTexto 45">
          <a:extLst>
            <a:ext uri="{FF2B5EF4-FFF2-40B4-BE49-F238E27FC236}">
              <a16:creationId xmlns="" xmlns:a16="http://schemas.microsoft.com/office/drawing/2014/main" id="{A4D947EE-1A13-444B-BAA4-AAF2E2FEF7DF}"/>
            </a:ext>
          </a:extLst>
        </xdr:cNvPr>
        <xdr:cNvSpPr txBox="1"/>
      </xdr:nvSpPr>
      <xdr:spPr>
        <a:xfrm>
          <a:off x="5614147" y="2179544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pt-BR"/>
        </a:p>
      </xdr:txBody>
    </xdr:sp>
    <xdr:clientData/>
  </xdr:oneCellAnchor>
  <xdr:oneCellAnchor>
    <xdr:from>
      <xdr:col>2</xdr:col>
      <xdr:colOff>3810000</xdr:colOff>
      <xdr:row>57</xdr:row>
      <xdr:rowOff>0</xdr:rowOff>
    </xdr:from>
    <xdr:ext cx="184731" cy="264560"/>
    <xdr:sp macro="" textlink="">
      <xdr:nvSpPr>
        <xdr:cNvPr id="47" name="CaixaDeTexto 46">
          <a:extLst>
            <a:ext uri="{FF2B5EF4-FFF2-40B4-BE49-F238E27FC236}">
              <a16:creationId xmlns="" xmlns:a16="http://schemas.microsoft.com/office/drawing/2014/main" id="{E2CA78F3-664B-44AE-8C1A-CFC1F68A2C8D}"/>
            </a:ext>
          </a:extLst>
        </xdr:cNvPr>
        <xdr:cNvSpPr txBox="1"/>
      </xdr:nvSpPr>
      <xdr:spPr>
        <a:xfrm>
          <a:off x="5614147" y="2179544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pt-BR"/>
        </a:p>
      </xdr:txBody>
    </xdr:sp>
    <xdr:clientData/>
  </xdr:oneCellAnchor>
  <xdr:oneCellAnchor>
    <xdr:from>
      <xdr:col>2</xdr:col>
      <xdr:colOff>3810000</xdr:colOff>
      <xdr:row>57</xdr:row>
      <xdr:rowOff>0</xdr:rowOff>
    </xdr:from>
    <xdr:ext cx="184731" cy="264560"/>
    <xdr:sp macro="" textlink="">
      <xdr:nvSpPr>
        <xdr:cNvPr id="48" name="CaixaDeTexto 47">
          <a:extLst>
            <a:ext uri="{FF2B5EF4-FFF2-40B4-BE49-F238E27FC236}">
              <a16:creationId xmlns="" xmlns:a16="http://schemas.microsoft.com/office/drawing/2014/main" id="{53DAA108-25E2-4A79-B0F4-BB777D971722}"/>
            </a:ext>
          </a:extLst>
        </xdr:cNvPr>
        <xdr:cNvSpPr txBox="1"/>
      </xdr:nvSpPr>
      <xdr:spPr>
        <a:xfrm>
          <a:off x="5614147" y="2179544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pt-BR"/>
        </a:p>
      </xdr:txBody>
    </xdr:sp>
    <xdr:clientData/>
  </xdr:oneCellAnchor>
  <xdr:oneCellAnchor>
    <xdr:from>
      <xdr:col>2</xdr:col>
      <xdr:colOff>3810000</xdr:colOff>
      <xdr:row>56</xdr:row>
      <xdr:rowOff>0</xdr:rowOff>
    </xdr:from>
    <xdr:ext cx="184731" cy="264560"/>
    <xdr:sp macro="" textlink="">
      <xdr:nvSpPr>
        <xdr:cNvPr id="7" name="CaixaDeTexto 6">
          <a:extLst>
            <a:ext uri="{FF2B5EF4-FFF2-40B4-BE49-F238E27FC236}">
              <a16:creationId xmlns="" xmlns:a16="http://schemas.microsoft.com/office/drawing/2014/main" id="{88B4A865-E149-4359-8BF8-B9049AA3C9AB}"/>
            </a:ext>
          </a:extLst>
        </xdr:cNvPr>
        <xdr:cNvSpPr txBox="1"/>
      </xdr:nvSpPr>
      <xdr:spPr>
        <a:xfrm>
          <a:off x="5495925" y="3387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49" name="CaixaDeTexto 48">
          <a:extLst>
            <a:ext uri="{FF2B5EF4-FFF2-40B4-BE49-F238E27FC236}">
              <a16:creationId xmlns="" xmlns:a16="http://schemas.microsoft.com/office/drawing/2014/main" id="{B5712CFE-9FE1-46DB-A0F1-D431A9B48D36}"/>
            </a:ext>
          </a:extLst>
        </xdr:cNvPr>
        <xdr:cNvSpPr txBox="1"/>
      </xdr:nvSpPr>
      <xdr:spPr>
        <a:xfrm>
          <a:off x="5495925" y="3387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51" name="CaixaDeTexto 50">
          <a:extLst>
            <a:ext uri="{FF2B5EF4-FFF2-40B4-BE49-F238E27FC236}">
              <a16:creationId xmlns="" xmlns:a16="http://schemas.microsoft.com/office/drawing/2014/main" id="{16E1C609-A9CC-4776-94A7-9A14F8F7477D}"/>
            </a:ext>
          </a:extLst>
        </xdr:cNvPr>
        <xdr:cNvSpPr txBox="1"/>
      </xdr:nvSpPr>
      <xdr:spPr>
        <a:xfrm>
          <a:off x="5495925" y="3387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52" name="CaixaDeTexto 51">
          <a:extLst>
            <a:ext uri="{FF2B5EF4-FFF2-40B4-BE49-F238E27FC236}">
              <a16:creationId xmlns="" xmlns:a16="http://schemas.microsoft.com/office/drawing/2014/main" id="{261F3E37-0655-46F0-AA5F-8109BC768599}"/>
            </a:ext>
          </a:extLst>
        </xdr:cNvPr>
        <xdr:cNvSpPr txBox="1"/>
      </xdr:nvSpPr>
      <xdr:spPr>
        <a:xfrm>
          <a:off x="5495925" y="3387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53" name="CaixaDeTexto 52">
          <a:extLst>
            <a:ext uri="{FF2B5EF4-FFF2-40B4-BE49-F238E27FC236}">
              <a16:creationId xmlns="" xmlns:a16="http://schemas.microsoft.com/office/drawing/2014/main" id="{FD0EB9E2-6D53-4EF5-A1D2-68133C28615C}"/>
            </a:ext>
          </a:extLst>
        </xdr:cNvPr>
        <xdr:cNvSpPr txBox="1"/>
      </xdr:nvSpPr>
      <xdr:spPr>
        <a:xfrm>
          <a:off x="5495925" y="3387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54" name="CaixaDeTexto 53">
          <a:extLst>
            <a:ext uri="{FF2B5EF4-FFF2-40B4-BE49-F238E27FC236}">
              <a16:creationId xmlns="" xmlns:a16="http://schemas.microsoft.com/office/drawing/2014/main" id="{5DA3F20B-5051-406C-8081-F2B6F592BC96}"/>
            </a:ext>
          </a:extLst>
        </xdr:cNvPr>
        <xdr:cNvSpPr txBox="1"/>
      </xdr:nvSpPr>
      <xdr:spPr>
        <a:xfrm>
          <a:off x="5495925" y="3387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55" name="CaixaDeTexto 54">
          <a:extLst>
            <a:ext uri="{FF2B5EF4-FFF2-40B4-BE49-F238E27FC236}">
              <a16:creationId xmlns="" xmlns:a16="http://schemas.microsoft.com/office/drawing/2014/main" id="{4F63B37C-01EF-4034-A60E-EF79ABB94070}"/>
            </a:ext>
          </a:extLst>
        </xdr:cNvPr>
        <xdr:cNvSpPr txBox="1"/>
      </xdr:nvSpPr>
      <xdr:spPr>
        <a:xfrm>
          <a:off x="5495925" y="3387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56" name="CaixaDeTexto 55">
          <a:extLst>
            <a:ext uri="{FF2B5EF4-FFF2-40B4-BE49-F238E27FC236}">
              <a16:creationId xmlns="" xmlns:a16="http://schemas.microsoft.com/office/drawing/2014/main" id="{292CE9BA-A483-46ED-AB8B-2479F2F25D21}"/>
            </a:ext>
          </a:extLst>
        </xdr:cNvPr>
        <xdr:cNvSpPr txBox="1"/>
      </xdr:nvSpPr>
      <xdr:spPr>
        <a:xfrm>
          <a:off x="5495925" y="3387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57" name="CaixaDeTexto 56">
          <a:extLst>
            <a:ext uri="{FF2B5EF4-FFF2-40B4-BE49-F238E27FC236}">
              <a16:creationId xmlns="" xmlns:a16="http://schemas.microsoft.com/office/drawing/2014/main" id="{DB62524D-2530-49D2-908E-5612164A3CDF}"/>
            </a:ext>
          </a:extLst>
        </xdr:cNvPr>
        <xdr:cNvSpPr txBox="1"/>
      </xdr:nvSpPr>
      <xdr:spPr>
        <a:xfrm>
          <a:off x="5495925" y="3387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58" name="CaixaDeTexto 57">
          <a:extLst>
            <a:ext uri="{FF2B5EF4-FFF2-40B4-BE49-F238E27FC236}">
              <a16:creationId xmlns="" xmlns:a16="http://schemas.microsoft.com/office/drawing/2014/main" id="{D05E5731-57AC-4771-B1FF-BB450B81806C}"/>
            </a:ext>
          </a:extLst>
        </xdr:cNvPr>
        <xdr:cNvSpPr txBox="1"/>
      </xdr:nvSpPr>
      <xdr:spPr>
        <a:xfrm>
          <a:off x="5495925" y="3387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59" name="CaixaDeTexto 58">
          <a:extLst>
            <a:ext uri="{FF2B5EF4-FFF2-40B4-BE49-F238E27FC236}">
              <a16:creationId xmlns="" xmlns:a16="http://schemas.microsoft.com/office/drawing/2014/main" id="{2D32F498-19E1-4614-B658-9302847C551F}"/>
            </a:ext>
          </a:extLst>
        </xdr:cNvPr>
        <xdr:cNvSpPr txBox="1"/>
      </xdr:nvSpPr>
      <xdr:spPr>
        <a:xfrm>
          <a:off x="5495925" y="3387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60" name="CaixaDeTexto 59">
          <a:extLst>
            <a:ext uri="{FF2B5EF4-FFF2-40B4-BE49-F238E27FC236}">
              <a16:creationId xmlns="" xmlns:a16="http://schemas.microsoft.com/office/drawing/2014/main" id="{20BE07CD-C96A-4E74-8C7B-50EE5CD93BB5}"/>
            </a:ext>
          </a:extLst>
        </xdr:cNvPr>
        <xdr:cNvSpPr txBox="1"/>
      </xdr:nvSpPr>
      <xdr:spPr>
        <a:xfrm>
          <a:off x="5495925" y="3387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61" name="CaixaDeTexto 60">
          <a:extLst>
            <a:ext uri="{FF2B5EF4-FFF2-40B4-BE49-F238E27FC236}">
              <a16:creationId xmlns="" xmlns:a16="http://schemas.microsoft.com/office/drawing/2014/main" id="{316C8F20-DB38-4B18-B915-63A41E35E58E}"/>
            </a:ext>
          </a:extLst>
        </xdr:cNvPr>
        <xdr:cNvSpPr txBox="1"/>
      </xdr:nvSpPr>
      <xdr:spPr>
        <a:xfrm>
          <a:off x="5495925" y="3387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62" name="CaixaDeTexto 61">
          <a:extLst>
            <a:ext uri="{FF2B5EF4-FFF2-40B4-BE49-F238E27FC236}">
              <a16:creationId xmlns="" xmlns:a16="http://schemas.microsoft.com/office/drawing/2014/main" id="{9020EA07-2283-42C6-9F9A-DDB91C2F1C68}"/>
            </a:ext>
          </a:extLst>
        </xdr:cNvPr>
        <xdr:cNvSpPr txBox="1"/>
      </xdr:nvSpPr>
      <xdr:spPr>
        <a:xfrm>
          <a:off x="5495925" y="3387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63" name="CaixaDeTexto 62">
          <a:extLst>
            <a:ext uri="{FF2B5EF4-FFF2-40B4-BE49-F238E27FC236}">
              <a16:creationId xmlns="" xmlns:a16="http://schemas.microsoft.com/office/drawing/2014/main" id="{7817727F-97FF-4C90-97E9-DCABE3A09545}"/>
            </a:ext>
          </a:extLst>
        </xdr:cNvPr>
        <xdr:cNvSpPr txBox="1"/>
      </xdr:nvSpPr>
      <xdr:spPr>
        <a:xfrm>
          <a:off x="5495925" y="3387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64" name="CaixaDeTexto 63">
          <a:extLst>
            <a:ext uri="{FF2B5EF4-FFF2-40B4-BE49-F238E27FC236}">
              <a16:creationId xmlns="" xmlns:a16="http://schemas.microsoft.com/office/drawing/2014/main" id="{37016C07-677B-42AA-AD88-9AE15C63CAAC}"/>
            </a:ext>
          </a:extLst>
        </xdr:cNvPr>
        <xdr:cNvSpPr txBox="1"/>
      </xdr:nvSpPr>
      <xdr:spPr>
        <a:xfrm>
          <a:off x="5495925" y="3387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65" name="CaixaDeTexto 64">
          <a:extLst>
            <a:ext uri="{FF2B5EF4-FFF2-40B4-BE49-F238E27FC236}">
              <a16:creationId xmlns="" xmlns:a16="http://schemas.microsoft.com/office/drawing/2014/main" id="{EBDFD570-88A6-455D-BDDE-FE5B4E4331BC}"/>
            </a:ext>
          </a:extLst>
        </xdr:cNvPr>
        <xdr:cNvSpPr txBox="1"/>
      </xdr:nvSpPr>
      <xdr:spPr>
        <a:xfrm>
          <a:off x="5495925" y="3387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66" name="CaixaDeTexto 65">
          <a:extLst>
            <a:ext uri="{FF2B5EF4-FFF2-40B4-BE49-F238E27FC236}">
              <a16:creationId xmlns="" xmlns:a16="http://schemas.microsoft.com/office/drawing/2014/main" id="{AF702E9C-4CD6-487F-80A0-0C6087D21907}"/>
            </a:ext>
          </a:extLst>
        </xdr:cNvPr>
        <xdr:cNvSpPr txBox="1"/>
      </xdr:nvSpPr>
      <xdr:spPr>
        <a:xfrm>
          <a:off x="5495925" y="3387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67" name="CaixaDeTexto 66">
          <a:extLst>
            <a:ext uri="{FF2B5EF4-FFF2-40B4-BE49-F238E27FC236}">
              <a16:creationId xmlns="" xmlns:a16="http://schemas.microsoft.com/office/drawing/2014/main" id="{68B53ABA-4737-4166-85EB-6FB6D5018036}"/>
            </a:ext>
          </a:extLst>
        </xdr:cNvPr>
        <xdr:cNvSpPr txBox="1"/>
      </xdr:nvSpPr>
      <xdr:spPr>
        <a:xfrm>
          <a:off x="5495925" y="3387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68" name="CaixaDeTexto 67">
          <a:extLst>
            <a:ext uri="{FF2B5EF4-FFF2-40B4-BE49-F238E27FC236}">
              <a16:creationId xmlns="" xmlns:a16="http://schemas.microsoft.com/office/drawing/2014/main" id="{23C8A752-27EF-424D-BDDF-5BB3AECB39A1}"/>
            </a:ext>
          </a:extLst>
        </xdr:cNvPr>
        <xdr:cNvSpPr txBox="1"/>
      </xdr:nvSpPr>
      <xdr:spPr>
        <a:xfrm>
          <a:off x="5495925" y="3387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69" name="CaixaDeTexto 68">
          <a:extLst>
            <a:ext uri="{FF2B5EF4-FFF2-40B4-BE49-F238E27FC236}">
              <a16:creationId xmlns="" xmlns:a16="http://schemas.microsoft.com/office/drawing/2014/main" id="{AB6610A8-6D1C-43A5-8AF8-826B73E3B497}"/>
            </a:ext>
          </a:extLst>
        </xdr:cNvPr>
        <xdr:cNvSpPr txBox="1"/>
      </xdr:nvSpPr>
      <xdr:spPr>
        <a:xfrm>
          <a:off x="5495925" y="3387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70" name="CaixaDeTexto 69">
          <a:extLst>
            <a:ext uri="{FF2B5EF4-FFF2-40B4-BE49-F238E27FC236}">
              <a16:creationId xmlns="" xmlns:a16="http://schemas.microsoft.com/office/drawing/2014/main" id="{0C8F240D-2343-421B-9715-4E6A4E0D7C5F}"/>
            </a:ext>
          </a:extLst>
        </xdr:cNvPr>
        <xdr:cNvSpPr txBox="1"/>
      </xdr:nvSpPr>
      <xdr:spPr>
        <a:xfrm>
          <a:off x="5495925" y="3387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71" name="CaixaDeTexto 70">
          <a:extLst>
            <a:ext uri="{FF2B5EF4-FFF2-40B4-BE49-F238E27FC236}">
              <a16:creationId xmlns="" xmlns:a16="http://schemas.microsoft.com/office/drawing/2014/main" id="{402B4F8D-7561-483D-8725-1FB791C9B889}"/>
            </a:ext>
          </a:extLst>
        </xdr:cNvPr>
        <xdr:cNvSpPr txBox="1"/>
      </xdr:nvSpPr>
      <xdr:spPr>
        <a:xfrm>
          <a:off x="5495925" y="3387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72" name="CaixaDeTexto 71">
          <a:extLst>
            <a:ext uri="{FF2B5EF4-FFF2-40B4-BE49-F238E27FC236}">
              <a16:creationId xmlns="" xmlns:a16="http://schemas.microsoft.com/office/drawing/2014/main" id="{99E885FC-3696-402A-A2A2-33A1EC260714}"/>
            </a:ext>
          </a:extLst>
        </xdr:cNvPr>
        <xdr:cNvSpPr txBox="1"/>
      </xdr:nvSpPr>
      <xdr:spPr>
        <a:xfrm>
          <a:off x="5495925" y="3387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73" name="CaixaDeTexto 72">
          <a:extLst>
            <a:ext uri="{FF2B5EF4-FFF2-40B4-BE49-F238E27FC236}">
              <a16:creationId xmlns="" xmlns:a16="http://schemas.microsoft.com/office/drawing/2014/main" id="{FA333FF5-DB53-4C4C-8567-670460F0910E}"/>
            </a:ext>
          </a:extLst>
        </xdr:cNvPr>
        <xdr:cNvSpPr txBox="1"/>
      </xdr:nvSpPr>
      <xdr:spPr>
        <a:xfrm>
          <a:off x="5495925" y="3387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74" name="CaixaDeTexto 73">
          <a:extLst>
            <a:ext uri="{FF2B5EF4-FFF2-40B4-BE49-F238E27FC236}">
              <a16:creationId xmlns="" xmlns:a16="http://schemas.microsoft.com/office/drawing/2014/main" id="{5C370415-2B6F-49CD-9616-01202DEDC46F}"/>
            </a:ext>
          </a:extLst>
        </xdr:cNvPr>
        <xdr:cNvSpPr txBox="1"/>
      </xdr:nvSpPr>
      <xdr:spPr>
        <a:xfrm>
          <a:off x="5495925" y="3387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75" name="CaixaDeTexto 74">
          <a:extLst>
            <a:ext uri="{FF2B5EF4-FFF2-40B4-BE49-F238E27FC236}">
              <a16:creationId xmlns="" xmlns:a16="http://schemas.microsoft.com/office/drawing/2014/main" id="{0BA4F693-29B4-459F-92DE-D8F187AD4038}"/>
            </a:ext>
          </a:extLst>
        </xdr:cNvPr>
        <xdr:cNvSpPr txBox="1"/>
      </xdr:nvSpPr>
      <xdr:spPr>
        <a:xfrm>
          <a:off x="5495925" y="3387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76" name="CaixaDeTexto 75">
          <a:extLst>
            <a:ext uri="{FF2B5EF4-FFF2-40B4-BE49-F238E27FC236}">
              <a16:creationId xmlns="" xmlns:a16="http://schemas.microsoft.com/office/drawing/2014/main" id="{88F55BD8-A709-4B46-86FD-FF6A0AF4B6E9}"/>
            </a:ext>
          </a:extLst>
        </xdr:cNvPr>
        <xdr:cNvSpPr txBox="1"/>
      </xdr:nvSpPr>
      <xdr:spPr>
        <a:xfrm>
          <a:off x="5495925" y="3387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77" name="CaixaDeTexto 76">
          <a:extLst>
            <a:ext uri="{FF2B5EF4-FFF2-40B4-BE49-F238E27FC236}">
              <a16:creationId xmlns="" xmlns:a16="http://schemas.microsoft.com/office/drawing/2014/main" id="{784FDE0B-A668-48DE-AFF2-AD828EDE9F1B}"/>
            </a:ext>
          </a:extLst>
        </xdr:cNvPr>
        <xdr:cNvSpPr txBox="1"/>
      </xdr:nvSpPr>
      <xdr:spPr>
        <a:xfrm>
          <a:off x="5495925" y="3387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78" name="CaixaDeTexto 77">
          <a:extLst>
            <a:ext uri="{FF2B5EF4-FFF2-40B4-BE49-F238E27FC236}">
              <a16:creationId xmlns="" xmlns:a16="http://schemas.microsoft.com/office/drawing/2014/main" id="{09658E14-5FEB-446E-B201-1D3FDBA165C5}"/>
            </a:ext>
          </a:extLst>
        </xdr:cNvPr>
        <xdr:cNvSpPr txBox="1"/>
      </xdr:nvSpPr>
      <xdr:spPr>
        <a:xfrm>
          <a:off x="5495925" y="3387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79" name="CaixaDeTexto 78">
          <a:extLst>
            <a:ext uri="{FF2B5EF4-FFF2-40B4-BE49-F238E27FC236}">
              <a16:creationId xmlns="" xmlns:a16="http://schemas.microsoft.com/office/drawing/2014/main" id="{E9B8E692-AF56-44C3-A249-66D6940886FE}"/>
            </a:ext>
          </a:extLst>
        </xdr:cNvPr>
        <xdr:cNvSpPr txBox="1"/>
      </xdr:nvSpPr>
      <xdr:spPr>
        <a:xfrm>
          <a:off x="5495925" y="3387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80" name="CaixaDeTexto 79">
          <a:extLst>
            <a:ext uri="{FF2B5EF4-FFF2-40B4-BE49-F238E27FC236}">
              <a16:creationId xmlns="" xmlns:a16="http://schemas.microsoft.com/office/drawing/2014/main" id="{B416ABD7-D235-4C3A-8685-63D8208DCEA1}"/>
            </a:ext>
          </a:extLst>
        </xdr:cNvPr>
        <xdr:cNvSpPr txBox="1"/>
      </xdr:nvSpPr>
      <xdr:spPr>
        <a:xfrm>
          <a:off x="5495925" y="3387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81" name="CaixaDeTexto 80">
          <a:extLst>
            <a:ext uri="{FF2B5EF4-FFF2-40B4-BE49-F238E27FC236}">
              <a16:creationId xmlns="" xmlns:a16="http://schemas.microsoft.com/office/drawing/2014/main" id="{EADC3331-8374-4499-9FD3-B3BB06FCB9C3}"/>
            </a:ext>
          </a:extLst>
        </xdr:cNvPr>
        <xdr:cNvSpPr txBox="1"/>
      </xdr:nvSpPr>
      <xdr:spPr>
        <a:xfrm>
          <a:off x="5495925" y="3387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82" name="CaixaDeTexto 81">
          <a:extLst>
            <a:ext uri="{FF2B5EF4-FFF2-40B4-BE49-F238E27FC236}">
              <a16:creationId xmlns="" xmlns:a16="http://schemas.microsoft.com/office/drawing/2014/main" id="{A2435D20-F43E-4CE8-8DBE-C534885B4C2C}"/>
            </a:ext>
          </a:extLst>
        </xdr:cNvPr>
        <xdr:cNvSpPr txBox="1"/>
      </xdr:nvSpPr>
      <xdr:spPr>
        <a:xfrm>
          <a:off x="5495925" y="3387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83" name="CaixaDeTexto 82">
          <a:extLst>
            <a:ext uri="{FF2B5EF4-FFF2-40B4-BE49-F238E27FC236}">
              <a16:creationId xmlns="" xmlns:a16="http://schemas.microsoft.com/office/drawing/2014/main" id="{E9594E7A-B847-4D6F-931F-0E860B6ECFF2}"/>
            </a:ext>
          </a:extLst>
        </xdr:cNvPr>
        <xdr:cNvSpPr txBox="1"/>
      </xdr:nvSpPr>
      <xdr:spPr>
        <a:xfrm>
          <a:off x="5495925" y="3387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8" name="CaixaDeTexto 7">
          <a:extLst>
            <a:ext uri="{FF2B5EF4-FFF2-40B4-BE49-F238E27FC236}">
              <a16:creationId xmlns="" xmlns:a16="http://schemas.microsoft.com/office/drawing/2014/main" id="{98733D7A-F16E-4649-9F91-EABE4A6E00ED}"/>
            </a:ext>
          </a:extLst>
        </xdr:cNvPr>
        <xdr:cNvSpPr txBox="1"/>
      </xdr:nvSpPr>
      <xdr:spPr>
        <a:xfrm>
          <a:off x="5495925" y="44519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84" name="CaixaDeTexto 83">
          <a:extLst>
            <a:ext uri="{FF2B5EF4-FFF2-40B4-BE49-F238E27FC236}">
              <a16:creationId xmlns="" xmlns:a16="http://schemas.microsoft.com/office/drawing/2014/main" id="{04CC745C-BA19-41B9-97A7-4EFB575CE8A9}"/>
            </a:ext>
          </a:extLst>
        </xdr:cNvPr>
        <xdr:cNvSpPr txBox="1"/>
      </xdr:nvSpPr>
      <xdr:spPr>
        <a:xfrm>
          <a:off x="5495925" y="44519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86" name="CaixaDeTexto 85">
          <a:extLst>
            <a:ext uri="{FF2B5EF4-FFF2-40B4-BE49-F238E27FC236}">
              <a16:creationId xmlns="" xmlns:a16="http://schemas.microsoft.com/office/drawing/2014/main" id="{84031B4B-BE19-41A7-BCD6-D8FFDE34502D}"/>
            </a:ext>
          </a:extLst>
        </xdr:cNvPr>
        <xdr:cNvSpPr txBox="1"/>
      </xdr:nvSpPr>
      <xdr:spPr>
        <a:xfrm>
          <a:off x="5495925" y="44519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87" name="CaixaDeTexto 86">
          <a:extLst>
            <a:ext uri="{FF2B5EF4-FFF2-40B4-BE49-F238E27FC236}">
              <a16:creationId xmlns="" xmlns:a16="http://schemas.microsoft.com/office/drawing/2014/main" id="{FB6551AE-E94B-46BC-AEA8-7CF8A0F02D91}"/>
            </a:ext>
          </a:extLst>
        </xdr:cNvPr>
        <xdr:cNvSpPr txBox="1"/>
      </xdr:nvSpPr>
      <xdr:spPr>
        <a:xfrm>
          <a:off x="5495925" y="44519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88" name="CaixaDeTexto 87">
          <a:extLst>
            <a:ext uri="{FF2B5EF4-FFF2-40B4-BE49-F238E27FC236}">
              <a16:creationId xmlns="" xmlns:a16="http://schemas.microsoft.com/office/drawing/2014/main" id="{45CEDC5E-5F66-4A22-9F18-0579ECF761A7}"/>
            </a:ext>
          </a:extLst>
        </xdr:cNvPr>
        <xdr:cNvSpPr txBox="1"/>
      </xdr:nvSpPr>
      <xdr:spPr>
        <a:xfrm>
          <a:off x="5495925" y="44519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89" name="CaixaDeTexto 88">
          <a:extLst>
            <a:ext uri="{FF2B5EF4-FFF2-40B4-BE49-F238E27FC236}">
              <a16:creationId xmlns="" xmlns:a16="http://schemas.microsoft.com/office/drawing/2014/main" id="{00B24979-8C05-463B-B1E9-FA9B6D54F181}"/>
            </a:ext>
          </a:extLst>
        </xdr:cNvPr>
        <xdr:cNvSpPr txBox="1"/>
      </xdr:nvSpPr>
      <xdr:spPr>
        <a:xfrm>
          <a:off x="5495925" y="44519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90" name="CaixaDeTexto 89">
          <a:extLst>
            <a:ext uri="{FF2B5EF4-FFF2-40B4-BE49-F238E27FC236}">
              <a16:creationId xmlns="" xmlns:a16="http://schemas.microsoft.com/office/drawing/2014/main" id="{2138CEB9-1A64-4525-A2DE-92B29F514197}"/>
            </a:ext>
          </a:extLst>
        </xdr:cNvPr>
        <xdr:cNvSpPr txBox="1"/>
      </xdr:nvSpPr>
      <xdr:spPr>
        <a:xfrm>
          <a:off x="5495925" y="44519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91" name="CaixaDeTexto 90">
          <a:extLst>
            <a:ext uri="{FF2B5EF4-FFF2-40B4-BE49-F238E27FC236}">
              <a16:creationId xmlns="" xmlns:a16="http://schemas.microsoft.com/office/drawing/2014/main" id="{BB80A64C-8A2F-40B0-8F05-19EA67473799}"/>
            </a:ext>
          </a:extLst>
        </xdr:cNvPr>
        <xdr:cNvSpPr txBox="1"/>
      </xdr:nvSpPr>
      <xdr:spPr>
        <a:xfrm>
          <a:off x="5495925" y="44519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92" name="CaixaDeTexto 91">
          <a:extLst>
            <a:ext uri="{FF2B5EF4-FFF2-40B4-BE49-F238E27FC236}">
              <a16:creationId xmlns="" xmlns:a16="http://schemas.microsoft.com/office/drawing/2014/main" id="{E3762988-3D99-4370-869B-4B72ACF630B2}"/>
            </a:ext>
          </a:extLst>
        </xdr:cNvPr>
        <xdr:cNvSpPr txBox="1"/>
      </xdr:nvSpPr>
      <xdr:spPr>
        <a:xfrm>
          <a:off x="5495925" y="44519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93" name="CaixaDeTexto 92">
          <a:extLst>
            <a:ext uri="{FF2B5EF4-FFF2-40B4-BE49-F238E27FC236}">
              <a16:creationId xmlns="" xmlns:a16="http://schemas.microsoft.com/office/drawing/2014/main" id="{43376FF1-5BE7-4505-A18A-1D2D3CC05DD4}"/>
            </a:ext>
          </a:extLst>
        </xdr:cNvPr>
        <xdr:cNvSpPr txBox="1"/>
      </xdr:nvSpPr>
      <xdr:spPr>
        <a:xfrm>
          <a:off x="5495925" y="44519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94" name="CaixaDeTexto 93">
          <a:extLst>
            <a:ext uri="{FF2B5EF4-FFF2-40B4-BE49-F238E27FC236}">
              <a16:creationId xmlns="" xmlns:a16="http://schemas.microsoft.com/office/drawing/2014/main" id="{CECA7F2B-94E6-4C49-B0FF-5728A31F61FB}"/>
            </a:ext>
          </a:extLst>
        </xdr:cNvPr>
        <xdr:cNvSpPr txBox="1"/>
      </xdr:nvSpPr>
      <xdr:spPr>
        <a:xfrm>
          <a:off x="5495925" y="44519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95" name="CaixaDeTexto 94">
          <a:extLst>
            <a:ext uri="{FF2B5EF4-FFF2-40B4-BE49-F238E27FC236}">
              <a16:creationId xmlns="" xmlns:a16="http://schemas.microsoft.com/office/drawing/2014/main" id="{1DA22C8F-7ACA-4F90-B811-4744101F8BB2}"/>
            </a:ext>
          </a:extLst>
        </xdr:cNvPr>
        <xdr:cNvSpPr txBox="1"/>
      </xdr:nvSpPr>
      <xdr:spPr>
        <a:xfrm>
          <a:off x="5495925" y="44519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96" name="CaixaDeTexto 95">
          <a:extLst>
            <a:ext uri="{FF2B5EF4-FFF2-40B4-BE49-F238E27FC236}">
              <a16:creationId xmlns="" xmlns:a16="http://schemas.microsoft.com/office/drawing/2014/main" id="{0FA4C287-752D-42C0-B8C1-393C3914ECBB}"/>
            </a:ext>
          </a:extLst>
        </xdr:cNvPr>
        <xdr:cNvSpPr txBox="1"/>
      </xdr:nvSpPr>
      <xdr:spPr>
        <a:xfrm>
          <a:off x="5495925" y="44519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97" name="CaixaDeTexto 96">
          <a:extLst>
            <a:ext uri="{FF2B5EF4-FFF2-40B4-BE49-F238E27FC236}">
              <a16:creationId xmlns="" xmlns:a16="http://schemas.microsoft.com/office/drawing/2014/main" id="{EDCE83B5-E9B0-47BB-9284-CE89E5B719E6}"/>
            </a:ext>
          </a:extLst>
        </xdr:cNvPr>
        <xdr:cNvSpPr txBox="1"/>
      </xdr:nvSpPr>
      <xdr:spPr>
        <a:xfrm>
          <a:off x="5495925" y="44519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98" name="CaixaDeTexto 97">
          <a:extLst>
            <a:ext uri="{FF2B5EF4-FFF2-40B4-BE49-F238E27FC236}">
              <a16:creationId xmlns="" xmlns:a16="http://schemas.microsoft.com/office/drawing/2014/main" id="{7EB27156-4226-4E5F-8D3A-D8C191BEB080}"/>
            </a:ext>
          </a:extLst>
        </xdr:cNvPr>
        <xdr:cNvSpPr txBox="1"/>
      </xdr:nvSpPr>
      <xdr:spPr>
        <a:xfrm>
          <a:off x="5495925" y="44519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99" name="CaixaDeTexto 98">
          <a:extLst>
            <a:ext uri="{FF2B5EF4-FFF2-40B4-BE49-F238E27FC236}">
              <a16:creationId xmlns="" xmlns:a16="http://schemas.microsoft.com/office/drawing/2014/main" id="{6523CDFD-6446-4E75-BDE1-0C5E34C16EF5}"/>
            </a:ext>
          </a:extLst>
        </xdr:cNvPr>
        <xdr:cNvSpPr txBox="1"/>
      </xdr:nvSpPr>
      <xdr:spPr>
        <a:xfrm>
          <a:off x="5495925" y="44519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100" name="CaixaDeTexto 99">
          <a:extLst>
            <a:ext uri="{FF2B5EF4-FFF2-40B4-BE49-F238E27FC236}">
              <a16:creationId xmlns="" xmlns:a16="http://schemas.microsoft.com/office/drawing/2014/main" id="{4E896527-B8D2-4538-8198-9334BAD3B643}"/>
            </a:ext>
          </a:extLst>
        </xdr:cNvPr>
        <xdr:cNvSpPr txBox="1"/>
      </xdr:nvSpPr>
      <xdr:spPr>
        <a:xfrm>
          <a:off x="5495925" y="44519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101" name="CaixaDeTexto 100">
          <a:extLst>
            <a:ext uri="{FF2B5EF4-FFF2-40B4-BE49-F238E27FC236}">
              <a16:creationId xmlns="" xmlns:a16="http://schemas.microsoft.com/office/drawing/2014/main" id="{D71108CF-B650-44D2-8912-EEC5CF5A3ACA}"/>
            </a:ext>
          </a:extLst>
        </xdr:cNvPr>
        <xdr:cNvSpPr txBox="1"/>
      </xdr:nvSpPr>
      <xdr:spPr>
        <a:xfrm>
          <a:off x="5495925" y="44519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102" name="CaixaDeTexto 101">
          <a:extLst>
            <a:ext uri="{FF2B5EF4-FFF2-40B4-BE49-F238E27FC236}">
              <a16:creationId xmlns="" xmlns:a16="http://schemas.microsoft.com/office/drawing/2014/main" id="{0B533521-EC25-496B-AEDB-BDECC01B301D}"/>
            </a:ext>
          </a:extLst>
        </xdr:cNvPr>
        <xdr:cNvSpPr txBox="1"/>
      </xdr:nvSpPr>
      <xdr:spPr>
        <a:xfrm>
          <a:off x="5495925" y="44519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103" name="CaixaDeTexto 102">
          <a:extLst>
            <a:ext uri="{FF2B5EF4-FFF2-40B4-BE49-F238E27FC236}">
              <a16:creationId xmlns="" xmlns:a16="http://schemas.microsoft.com/office/drawing/2014/main" id="{9F374503-0688-4999-AD25-FCC63605D57B}"/>
            </a:ext>
          </a:extLst>
        </xdr:cNvPr>
        <xdr:cNvSpPr txBox="1"/>
      </xdr:nvSpPr>
      <xdr:spPr>
        <a:xfrm>
          <a:off x="5495925" y="44519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104" name="CaixaDeTexto 103">
          <a:extLst>
            <a:ext uri="{FF2B5EF4-FFF2-40B4-BE49-F238E27FC236}">
              <a16:creationId xmlns="" xmlns:a16="http://schemas.microsoft.com/office/drawing/2014/main" id="{78BEE050-3031-460E-A1B5-4EE8376E7E4E}"/>
            </a:ext>
          </a:extLst>
        </xdr:cNvPr>
        <xdr:cNvSpPr txBox="1"/>
      </xdr:nvSpPr>
      <xdr:spPr>
        <a:xfrm>
          <a:off x="5495925" y="44519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105" name="CaixaDeTexto 104">
          <a:extLst>
            <a:ext uri="{FF2B5EF4-FFF2-40B4-BE49-F238E27FC236}">
              <a16:creationId xmlns="" xmlns:a16="http://schemas.microsoft.com/office/drawing/2014/main" id="{32D5320E-9C58-4DFB-B4B3-E0282324EFD1}"/>
            </a:ext>
          </a:extLst>
        </xdr:cNvPr>
        <xdr:cNvSpPr txBox="1"/>
      </xdr:nvSpPr>
      <xdr:spPr>
        <a:xfrm>
          <a:off x="5495925" y="44519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106" name="CaixaDeTexto 105">
          <a:extLst>
            <a:ext uri="{FF2B5EF4-FFF2-40B4-BE49-F238E27FC236}">
              <a16:creationId xmlns="" xmlns:a16="http://schemas.microsoft.com/office/drawing/2014/main" id="{D7186732-670B-44AE-A882-A681385050FE}"/>
            </a:ext>
          </a:extLst>
        </xdr:cNvPr>
        <xdr:cNvSpPr txBox="1"/>
      </xdr:nvSpPr>
      <xdr:spPr>
        <a:xfrm>
          <a:off x="5495925" y="44519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107" name="CaixaDeTexto 106">
          <a:extLst>
            <a:ext uri="{FF2B5EF4-FFF2-40B4-BE49-F238E27FC236}">
              <a16:creationId xmlns="" xmlns:a16="http://schemas.microsoft.com/office/drawing/2014/main" id="{AEB552A7-B559-4D7D-A40E-4F98350E26BC}"/>
            </a:ext>
          </a:extLst>
        </xdr:cNvPr>
        <xdr:cNvSpPr txBox="1"/>
      </xdr:nvSpPr>
      <xdr:spPr>
        <a:xfrm>
          <a:off x="5495925" y="44519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108" name="CaixaDeTexto 107">
          <a:extLst>
            <a:ext uri="{FF2B5EF4-FFF2-40B4-BE49-F238E27FC236}">
              <a16:creationId xmlns="" xmlns:a16="http://schemas.microsoft.com/office/drawing/2014/main" id="{6321491B-D8D5-4718-B1DE-3FDD19B91429}"/>
            </a:ext>
          </a:extLst>
        </xdr:cNvPr>
        <xdr:cNvSpPr txBox="1"/>
      </xdr:nvSpPr>
      <xdr:spPr>
        <a:xfrm>
          <a:off x="5495925" y="44519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109" name="CaixaDeTexto 108">
          <a:extLst>
            <a:ext uri="{FF2B5EF4-FFF2-40B4-BE49-F238E27FC236}">
              <a16:creationId xmlns="" xmlns:a16="http://schemas.microsoft.com/office/drawing/2014/main" id="{B4578197-0FAA-4ACE-94B9-C700B1CEE30D}"/>
            </a:ext>
          </a:extLst>
        </xdr:cNvPr>
        <xdr:cNvSpPr txBox="1"/>
      </xdr:nvSpPr>
      <xdr:spPr>
        <a:xfrm>
          <a:off x="5495925" y="44519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110" name="CaixaDeTexto 109">
          <a:extLst>
            <a:ext uri="{FF2B5EF4-FFF2-40B4-BE49-F238E27FC236}">
              <a16:creationId xmlns="" xmlns:a16="http://schemas.microsoft.com/office/drawing/2014/main" id="{339126E6-427D-44E9-BA8E-9CA3176A6874}"/>
            </a:ext>
          </a:extLst>
        </xdr:cNvPr>
        <xdr:cNvSpPr txBox="1"/>
      </xdr:nvSpPr>
      <xdr:spPr>
        <a:xfrm>
          <a:off x="5495925" y="44519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111" name="CaixaDeTexto 110">
          <a:extLst>
            <a:ext uri="{FF2B5EF4-FFF2-40B4-BE49-F238E27FC236}">
              <a16:creationId xmlns="" xmlns:a16="http://schemas.microsoft.com/office/drawing/2014/main" id="{C9F1148A-5379-4C6A-B77B-C628861587A7}"/>
            </a:ext>
          </a:extLst>
        </xdr:cNvPr>
        <xdr:cNvSpPr txBox="1"/>
      </xdr:nvSpPr>
      <xdr:spPr>
        <a:xfrm>
          <a:off x="5495925" y="44519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112" name="CaixaDeTexto 111">
          <a:extLst>
            <a:ext uri="{FF2B5EF4-FFF2-40B4-BE49-F238E27FC236}">
              <a16:creationId xmlns="" xmlns:a16="http://schemas.microsoft.com/office/drawing/2014/main" id="{97B0425B-4850-47EC-A502-470042269D91}"/>
            </a:ext>
          </a:extLst>
        </xdr:cNvPr>
        <xdr:cNvSpPr txBox="1"/>
      </xdr:nvSpPr>
      <xdr:spPr>
        <a:xfrm>
          <a:off x="5495925" y="44519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113" name="CaixaDeTexto 112">
          <a:extLst>
            <a:ext uri="{FF2B5EF4-FFF2-40B4-BE49-F238E27FC236}">
              <a16:creationId xmlns="" xmlns:a16="http://schemas.microsoft.com/office/drawing/2014/main" id="{99619481-4EE1-4972-87C7-7D2B7A41A754}"/>
            </a:ext>
          </a:extLst>
        </xdr:cNvPr>
        <xdr:cNvSpPr txBox="1"/>
      </xdr:nvSpPr>
      <xdr:spPr>
        <a:xfrm>
          <a:off x="5495925" y="44519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114" name="CaixaDeTexto 113">
          <a:extLst>
            <a:ext uri="{FF2B5EF4-FFF2-40B4-BE49-F238E27FC236}">
              <a16:creationId xmlns="" xmlns:a16="http://schemas.microsoft.com/office/drawing/2014/main" id="{BFA45427-A11B-42D7-9FAE-973203510927}"/>
            </a:ext>
          </a:extLst>
        </xdr:cNvPr>
        <xdr:cNvSpPr txBox="1"/>
      </xdr:nvSpPr>
      <xdr:spPr>
        <a:xfrm>
          <a:off x="5495925" y="44519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115" name="CaixaDeTexto 114">
          <a:extLst>
            <a:ext uri="{FF2B5EF4-FFF2-40B4-BE49-F238E27FC236}">
              <a16:creationId xmlns="" xmlns:a16="http://schemas.microsoft.com/office/drawing/2014/main" id="{3C08AAA3-9134-4FC5-B698-3726E59642F6}"/>
            </a:ext>
          </a:extLst>
        </xdr:cNvPr>
        <xdr:cNvSpPr txBox="1"/>
      </xdr:nvSpPr>
      <xdr:spPr>
        <a:xfrm>
          <a:off x="5495925" y="44519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116" name="CaixaDeTexto 115">
          <a:extLst>
            <a:ext uri="{FF2B5EF4-FFF2-40B4-BE49-F238E27FC236}">
              <a16:creationId xmlns="" xmlns:a16="http://schemas.microsoft.com/office/drawing/2014/main" id="{1D984C11-6452-431D-83BC-AFD820F87507}"/>
            </a:ext>
          </a:extLst>
        </xdr:cNvPr>
        <xdr:cNvSpPr txBox="1"/>
      </xdr:nvSpPr>
      <xdr:spPr>
        <a:xfrm>
          <a:off x="5495925" y="44519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117" name="CaixaDeTexto 116">
          <a:extLst>
            <a:ext uri="{FF2B5EF4-FFF2-40B4-BE49-F238E27FC236}">
              <a16:creationId xmlns="" xmlns:a16="http://schemas.microsoft.com/office/drawing/2014/main" id="{A9407069-4109-4177-B8A1-BEF3D61FACEF}"/>
            </a:ext>
          </a:extLst>
        </xdr:cNvPr>
        <xdr:cNvSpPr txBox="1"/>
      </xdr:nvSpPr>
      <xdr:spPr>
        <a:xfrm>
          <a:off x="5495925" y="44519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118" name="CaixaDeTexto 117">
          <a:extLst>
            <a:ext uri="{FF2B5EF4-FFF2-40B4-BE49-F238E27FC236}">
              <a16:creationId xmlns="" xmlns:a16="http://schemas.microsoft.com/office/drawing/2014/main" id="{0D44CE7E-90D5-4BD8-83AE-6835E14BD976}"/>
            </a:ext>
          </a:extLst>
        </xdr:cNvPr>
        <xdr:cNvSpPr txBox="1"/>
      </xdr:nvSpPr>
      <xdr:spPr>
        <a:xfrm>
          <a:off x="5495925" y="44519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119" name="CaixaDeTexto 118">
          <a:extLst>
            <a:ext uri="{FF2B5EF4-FFF2-40B4-BE49-F238E27FC236}">
              <a16:creationId xmlns="" xmlns:a16="http://schemas.microsoft.com/office/drawing/2014/main" id="{56404A5B-EA03-4E78-B000-485DE5B9BD55}"/>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120" name="CaixaDeTexto 119">
          <a:extLst>
            <a:ext uri="{FF2B5EF4-FFF2-40B4-BE49-F238E27FC236}">
              <a16:creationId xmlns="" xmlns:a16="http://schemas.microsoft.com/office/drawing/2014/main" id="{8B55595E-4937-4CBC-B499-55290C786FEA}"/>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121" name="CaixaDeTexto 120">
          <a:extLst>
            <a:ext uri="{FF2B5EF4-FFF2-40B4-BE49-F238E27FC236}">
              <a16:creationId xmlns="" xmlns:a16="http://schemas.microsoft.com/office/drawing/2014/main" id="{6A9AE588-F94F-4B1F-833A-AFB35F597D27}"/>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122" name="CaixaDeTexto 121">
          <a:extLst>
            <a:ext uri="{FF2B5EF4-FFF2-40B4-BE49-F238E27FC236}">
              <a16:creationId xmlns="" xmlns:a16="http://schemas.microsoft.com/office/drawing/2014/main" id="{D4A7EF60-C9F9-445C-8C55-D8658BDBFD6C}"/>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123" name="CaixaDeTexto 122">
          <a:extLst>
            <a:ext uri="{FF2B5EF4-FFF2-40B4-BE49-F238E27FC236}">
              <a16:creationId xmlns="" xmlns:a16="http://schemas.microsoft.com/office/drawing/2014/main" id="{B5D5ECC1-8B8D-46F9-AB6A-982231E1D3FC}"/>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124" name="CaixaDeTexto 123">
          <a:extLst>
            <a:ext uri="{FF2B5EF4-FFF2-40B4-BE49-F238E27FC236}">
              <a16:creationId xmlns="" xmlns:a16="http://schemas.microsoft.com/office/drawing/2014/main" id="{F0B7A44E-E9E0-43E7-B6B7-A9E631B5DF6C}"/>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125" name="CaixaDeTexto 124">
          <a:extLst>
            <a:ext uri="{FF2B5EF4-FFF2-40B4-BE49-F238E27FC236}">
              <a16:creationId xmlns="" xmlns:a16="http://schemas.microsoft.com/office/drawing/2014/main" id="{5491EEEB-1000-4C98-8330-903466CF58A0}"/>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126" name="CaixaDeTexto 125">
          <a:extLst>
            <a:ext uri="{FF2B5EF4-FFF2-40B4-BE49-F238E27FC236}">
              <a16:creationId xmlns="" xmlns:a16="http://schemas.microsoft.com/office/drawing/2014/main" id="{8CD0D197-E21B-49B7-AC21-497903B27022}"/>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127" name="CaixaDeTexto 126">
          <a:extLst>
            <a:ext uri="{FF2B5EF4-FFF2-40B4-BE49-F238E27FC236}">
              <a16:creationId xmlns="" xmlns:a16="http://schemas.microsoft.com/office/drawing/2014/main" id="{26272B14-C408-4A18-B684-852291CC110F}"/>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128" name="CaixaDeTexto 127">
          <a:extLst>
            <a:ext uri="{FF2B5EF4-FFF2-40B4-BE49-F238E27FC236}">
              <a16:creationId xmlns="" xmlns:a16="http://schemas.microsoft.com/office/drawing/2014/main" id="{54816CF0-59D8-4236-9D22-8CCC4D2F7CBB}"/>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129" name="CaixaDeTexto 128">
          <a:extLst>
            <a:ext uri="{FF2B5EF4-FFF2-40B4-BE49-F238E27FC236}">
              <a16:creationId xmlns="" xmlns:a16="http://schemas.microsoft.com/office/drawing/2014/main" id="{2380E510-1575-4A62-B84A-C575B2FA7C78}"/>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130" name="CaixaDeTexto 129">
          <a:extLst>
            <a:ext uri="{FF2B5EF4-FFF2-40B4-BE49-F238E27FC236}">
              <a16:creationId xmlns="" xmlns:a16="http://schemas.microsoft.com/office/drawing/2014/main" id="{1AE5A89F-19C4-4218-8A74-29069FD4AA00}"/>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131" name="CaixaDeTexto 130">
          <a:extLst>
            <a:ext uri="{FF2B5EF4-FFF2-40B4-BE49-F238E27FC236}">
              <a16:creationId xmlns="" xmlns:a16="http://schemas.microsoft.com/office/drawing/2014/main" id="{A4B0AF73-D4A8-47A5-8610-AE09872BA73F}"/>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132" name="CaixaDeTexto 131">
          <a:extLst>
            <a:ext uri="{FF2B5EF4-FFF2-40B4-BE49-F238E27FC236}">
              <a16:creationId xmlns="" xmlns:a16="http://schemas.microsoft.com/office/drawing/2014/main" id="{F0010829-3395-4F66-A093-37C7918212FC}"/>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133" name="CaixaDeTexto 132">
          <a:extLst>
            <a:ext uri="{FF2B5EF4-FFF2-40B4-BE49-F238E27FC236}">
              <a16:creationId xmlns="" xmlns:a16="http://schemas.microsoft.com/office/drawing/2014/main" id="{E3F71308-A1E8-4B06-86BA-F12E118B00E2}"/>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134" name="CaixaDeTexto 133">
          <a:extLst>
            <a:ext uri="{FF2B5EF4-FFF2-40B4-BE49-F238E27FC236}">
              <a16:creationId xmlns="" xmlns:a16="http://schemas.microsoft.com/office/drawing/2014/main" id="{3A564F5F-926E-48BC-AF55-8BB742D21A4B}"/>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135" name="CaixaDeTexto 134">
          <a:extLst>
            <a:ext uri="{FF2B5EF4-FFF2-40B4-BE49-F238E27FC236}">
              <a16:creationId xmlns="" xmlns:a16="http://schemas.microsoft.com/office/drawing/2014/main" id="{BA67D3FA-87A0-4DCB-8C66-5E546CBD3002}"/>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136" name="CaixaDeTexto 135">
          <a:extLst>
            <a:ext uri="{FF2B5EF4-FFF2-40B4-BE49-F238E27FC236}">
              <a16:creationId xmlns="" xmlns:a16="http://schemas.microsoft.com/office/drawing/2014/main" id="{8B8D3106-9717-4C21-A9B3-CCF3600B477C}"/>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137" name="CaixaDeTexto 136">
          <a:extLst>
            <a:ext uri="{FF2B5EF4-FFF2-40B4-BE49-F238E27FC236}">
              <a16:creationId xmlns="" xmlns:a16="http://schemas.microsoft.com/office/drawing/2014/main" id="{F26EAED2-18ED-447B-9471-5895FA6C3898}"/>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138" name="CaixaDeTexto 137">
          <a:extLst>
            <a:ext uri="{FF2B5EF4-FFF2-40B4-BE49-F238E27FC236}">
              <a16:creationId xmlns="" xmlns:a16="http://schemas.microsoft.com/office/drawing/2014/main" id="{4013B033-5ADE-4895-A4DD-22771967E51F}"/>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139" name="CaixaDeTexto 138">
          <a:extLst>
            <a:ext uri="{FF2B5EF4-FFF2-40B4-BE49-F238E27FC236}">
              <a16:creationId xmlns="" xmlns:a16="http://schemas.microsoft.com/office/drawing/2014/main" id="{F9E20847-4F7C-4822-9633-B6962688D93F}"/>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140" name="CaixaDeTexto 139">
          <a:extLst>
            <a:ext uri="{FF2B5EF4-FFF2-40B4-BE49-F238E27FC236}">
              <a16:creationId xmlns="" xmlns:a16="http://schemas.microsoft.com/office/drawing/2014/main" id="{F1803E24-B5EF-448E-8AF7-321A52ADD894}"/>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141" name="CaixaDeTexto 140">
          <a:extLst>
            <a:ext uri="{FF2B5EF4-FFF2-40B4-BE49-F238E27FC236}">
              <a16:creationId xmlns="" xmlns:a16="http://schemas.microsoft.com/office/drawing/2014/main" id="{A14B9DDD-F430-4E59-A069-A3AD78DBD0E5}"/>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142" name="CaixaDeTexto 141">
          <a:extLst>
            <a:ext uri="{FF2B5EF4-FFF2-40B4-BE49-F238E27FC236}">
              <a16:creationId xmlns="" xmlns:a16="http://schemas.microsoft.com/office/drawing/2014/main" id="{5C93BEE3-99F6-4B3C-BFF2-B2C1AA7D1F34}"/>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143" name="CaixaDeTexto 142">
          <a:extLst>
            <a:ext uri="{FF2B5EF4-FFF2-40B4-BE49-F238E27FC236}">
              <a16:creationId xmlns="" xmlns:a16="http://schemas.microsoft.com/office/drawing/2014/main" id="{825C62EB-9DEF-4DE2-AC30-E691D8D95F5D}"/>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144" name="CaixaDeTexto 143">
          <a:extLst>
            <a:ext uri="{FF2B5EF4-FFF2-40B4-BE49-F238E27FC236}">
              <a16:creationId xmlns="" xmlns:a16="http://schemas.microsoft.com/office/drawing/2014/main" id="{FAAE10A5-2795-4B26-86A1-6437529BCFAB}"/>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145" name="CaixaDeTexto 144">
          <a:extLst>
            <a:ext uri="{FF2B5EF4-FFF2-40B4-BE49-F238E27FC236}">
              <a16:creationId xmlns="" xmlns:a16="http://schemas.microsoft.com/office/drawing/2014/main" id="{13B3D311-866A-4BA6-BB8E-537CB877C1B1}"/>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146" name="CaixaDeTexto 145">
          <a:extLst>
            <a:ext uri="{FF2B5EF4-FFF2-40B4-BE49-F238E27FC236}">
              <a16:creationId xmlns="" xmlns:a16="http://schemas.microsoft.com/office/drawing/2014/main" id="{13AC8457-BFBE-46AF-9517-A84CC5CDD189}"/>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147" name="CaixaDeTexto 146">
          <a:extLst>
            <a:ext uri="{FF2B5EF4-FFF2-40B4-BE49-F238E27FC236}">
              <a16:creationId xmlns="" xmlns:a16="http://schemas.microsoft.com/office/drawing/2014/main" id="{45C19C63-5DC0-4C2F-81E8-355B8403DD28}"/>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148" name="CaixaDeTexto 147">
          <a:extLst>
            <a:ext uri="{FF2B5EF4-FFF2-40B4-BE49-F238E27FC236}">
              <a16:creationId xmlns="" xmlns:a16="http://schemas.microsoft.com/office/drawing/2014/main" id="{9F869A6F-31C2-4471-9A2E-D29BD7DD0D3D}"/>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149" name="CaixaDeTexto 148">
          <a:extLst>
            <a:ext uri="{FF2B5EF4-FFF2-40B4-BE49-F238E27FC236}">
              <a16:creationId xmlns="" xmlns:a16="http://schemas.microsoft.com/office/drawing/2014/main" id="{FE3B7D7B-42A5-4A43-8C28-BA5B6C0A6325}"/>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150" name="CaixaDeTexto 149">
          <a:extLst>
            <a:ext uri="{FF2B5EF4-FFF2-40B4-BE49-F238E27FC236}">
              <a16:creationId xmlns="" xmlns:a16="http://schemas.microsoft.com/office/drawing/2014/main" id="{FFF2D8B8-2404-4122-90E1-F64E5387EFAF}"/>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151" name="CaixaDeTexto 150">
          <a:extLst>
            <a:ext uri="{FF2B5EF4-FFF2-40B4-BE49-F238E27FC236}">
              <a16:creationId xmlns="" xmlns:a16="http://schemas.microsoft.com/office/drawing/2014/main" id="{07E3A595-62E4-43B3-B0D4-6265DCD79AB0}"/>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152" name="CaixaDeTexto 151">
          <a:extLst>
            <a:ext uri="{FF2B5EF4-FFF2-40B4-BE49-F238E27FC236}">
              <a16:creationId xmlns="" xmlns:a16="http://schemas.microsoft.com/office/drawing/2014/main" id="{3D20CBC0-5947-4B8A-8269-16E92F3C7B92}"/>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153" name="CaixaDeTexto 152">
          <a:extLst>
            <a:ext uri="{FF2B5EF4-FFF2-40B4-BE49-F238E27FC236}">
              <a16:creationId xmlns="" xmlns:a16="http://schemas.microsoft.com/office/drawing/2014/main" id="{20714561-B634-4E2E-BB62-BCACA93750BA}"/>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154" name="CaixaDeTexto 153">
          <a:extLst>
            <a:ext uri="{FF2B5EF4-FFF2-40B4-BE49-F238E27FC236}">
              <a16:creationId xmlns="" xmlns:a16="http://schemas.microsoft.com/office/drawing/2014/main" id="{9E1609D8-6959-4269-82C8-24C4DF0CD479}"/>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155" name="CaixaDeTexto 154">
          <a:extLst>
            <a:ext uri="{FF2B5EF4-FFF2-40B4-BE49-F238E27FC236}">
              <a16:creationId xmlns="" xmlns:a16="http://schemas.microsoft.com/office/drawing/2014/main" id="{F1BE06B6-1A95-46CE-B052-55F171AE3692}"/>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156" name="CaixaDeTexto 155">
          <a:extLst>
            <a:ext uri="{FF2B5EF4-FFF2-40B4-BE49-F238E27FC236}">
              <a16:creationId xmlns="" xmlns:a16="http://schemas.microsoft.com/office/drawing/2014/main" id="{82E2E115-1E68-4C69-A233-31EFFA86D40F}"/>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157" name="CaixaDeTexto 156">
          <a:extLst>
            <a:ext uri="{FF2B5EF4-FFF2-40B4-BE49-F238E27FC236}">
              <a16:creationId xmlns="" xmlns:a16="http://schemas.microsoft.com/office/drawing/2014/main" id="{727D62EE-EF86-4283-824F-49997302F357}"/>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158" name="CaixaDeTexto 157">
          <a:extLst>
            <a:ext uri="{FF2B5EF4-FFF2-40B4-BE49-F238E27FC236}">
              <a16:creationId xmlns="" xmlns:a16="http://schemas.microsoft.com/office/drawing/2014/main" id="{973DF9BC-1092-4667-9C81-F744C56C733F}"/>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159" name="CaixaDeTexto 158">
          <a:extLst>
            <a:ext uri="{FF2B5EF4-FFF2-40B4-BE49-F238E27FC236}">
              <a16:creationId xmlns="" xmlns:a16="http://schemas.microsoft.com/office/drawing/2014/main" id="{5C49CF3E-CD85-45AE-87DA-E50F0415C300}"/>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160" name="CaixaDeTexto 159">
          <a:extLst>
            <a:ext uri="{FF2B5EF4-FFF2-40B4-BE49-F238E27FC236}">
              <a16:creationId xmlns="" xmlns:a16="http://schemas.microsoft.com/office/drawing/2014/main" id="{E50B3B38-3A9A-4633-8CB4-D5136B55E8F4}"/>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161" name="CaixaDeTexto 160">
          <a:extLst>
            <a:ext uri="{FF2B5EF4-FFF2-40B4-BE49-F238E27FC236}">
              <a16:creationId xmlns="" xmlns:a16="http://schemas.microsoft.com/office/drawing/2014/main" id="{07CFEDA5-B078-42B8-A48D-E054CDC26686}"/>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162" name="CaixaDeTexto 161">
          <a:extLst>
            <a:ext uri="{FF2B5EF4-FFF2-40B4-BE49-F238E27FC236}">
              <a16:creationId xmlns="" xmlns:a16="http://schemas.microsoft.com/office/drawing/2014/main" id="{1ABE2C7D-E972-4372-BDC1-EF66B8EB28D6}"/>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163" name="CaixaDeTexto 162">
          <a:extLst>
            <a:ext uri="{FF2B5EF4-FFF2-40B4-BE49-F238E27FC236}">
              <a16:creationId xmlns="" xmlns:a16="http://schemas.microsoft.com/office/drawing/2014/main" id="{3BFE1AE2-D628-4E56-B778-6E3DDED47DF3}"/>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164" name="CaixaDeTexto 163">
          <a:extLst>
            <a:ext uri="{FF2B5EF4-FFF2-40B4-BE49-F238E27FC236}">
              <a16:creationId xmlns="" xmlns:a16="http://schemas.microsoft.com/office/drawing/2014/main" id="{A9F51788-C73A-442E-8FF0-0CAD75231A20}"/>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165" name="CaixaDeTexto 164">
          <a:extLst>
            <a:ext uri="{FF2B5EF4-FFF2-40B4-BE49-F238E27FC236}">
              <a16:creationId xmlns="" xmlns:a16="http://schemas.microsoft.com/office/drawing/2014/main" id="{4C9917C1-4E55-465D-922E-8C8E3B3C868A}"/>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166" name="CaixaDeTexto 165">
          <a:extLst>
            <a:ext uri="{FF2B5EF4-FFF2-40B4-BE49-F238E27FC236}">
              <a16:creationId xmlns="" xmlns:a16="http://schemas.microsoft.com/office/drawing/2014/main" id="{37673DB5-223A-4325-B140-04D85466DB3A}"/>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167" name="CaixaDeTexto 166">
          <a:extLst>
            <a:ext uri="{FF2B5EF4-FFF2-40B4-BE49-F238E27FC236}">
              <a16:creationId xmlns="" xmlns:a16="http://schemas.microsoft.com/office/drawing/2014/main" id="{F0E8471C-3337-4E70-88E3-AEC21B8E8B09}"/>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168" name="CaixaDeTexto 167">
          <a:extLst>
            <a:ext uri="{FF2B5EF4-FFF2-40B4-BE49-F238E27FC236}">
              <a16:creationId xmlns="" xmlns:a16="http://schemas.microsoft.com/office/drawing/2014/main" id="{2AA528D9-5B71-4452-904C-826BA7AD5907}"/>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169" name="CaixaDeTexto 168">
          <a:extLst>
            <a:ext uri="{FF2B5EF4-FFF2-40B4-BE49-F238E27FC236}">
              <a16:creationId xmlns="" xmlns:a16="http://schemas.microsoft.com/office/drawing/2014/main" id="{C5395FBF-D6E3-41D2-A1DE-1D108FC86DEF}"/>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170" name="CaixaDeTexto 169">
          <a:extLst>
            <a:ext uri="{FF2B5EF4-FFF2-40B4-BE49-F238E27FC236}">
              <a16:creationId xmlns="" xmlns:a16="http://schemas.microsoft.com/office/drawing/2014/main" id="{833C6D74-40DC-4CCA-A7CD-99635C054E02}"/>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171" name="CaixaDeTexto 170">
          <a:extLst>
            <a:ext uri="{FF2B5EF4-FFF2-40B4-BE49-F238E27FC236}">
              <a16:creationId xmlns="" xmlns:a16="http://schemas.microsoft.com/office/drawing/2014/main" id="{9E1CCDB5-6013-4999-8521-02751E6AA8F3}"/>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172" name="CaixaDeTexto 171">
          <a:extLst>
            <a:ext uri="{FF2B5EF4-FFF2-40B4-BE49-F238E27FC236}">
              <a16:creationId xmlns="" xmlns:a16="http://schemas.microsoft.com/office/drawing/2014/main" id="{521FB35A-61C5-4C02-B3DC-AEE6E6A52214}"/>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173" name="CaixaDeTexto 172">
          <a:extLst>
            <a:ext uri="{FF2B5EF4-FFF2-40B4-BE49-F238E27FC236}">
              <a16:creationId xmlns="" xmlns:a16="http://schemas.microsoft.com/office/drawing/2014/main" id="{F2E69B06-F991-4440-9663-FCA0AFB128EF}"/>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174" name="CaixaDeTexto 173">
          <a:extLst>
            <a:ext uri="{FF2B5EF4-FFF2-40B4-BE49-F238E27FC236}">
              <a16:creationId xmlns="" xmlns:a16="http://schemas.microsoft.com/office/drawing/2014/main" id="{193937B3-4B3A-4502-8F1E-B3CEE4C909AA}"/>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175" name="CaixaDeTexto 174">
          <a:extLst>
            <a:ext uri="{FF2B5EF4-FFF2-40B4-BE49-F238E27FC236}">
              <a16:creationId xmlns="" xmlns:a16="http://schemas.microsoft.com/office/drawing/2014/main" id="{451A229E-6154-4673-83C6-DC7BBEBA6F3F}"/>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176" name="CaixaDeTexto 175">
          <a:extLst>
            <a:ext uri="{FF2B5EF4-FFF2-40B4-BE49-F238E27FC236}">
              <a16:creationId xmlns="" xmlns:a16="http://schemas.microsoft.com/office/drawing/2014/main" id="{D31E5C04-6512-4ACD-A91D-9048DC5B8710}"/>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177" name="CaixaDeTexto 176">
          <a:extLst>
            <a:ext uri="{FF2B5EF4-FFF2-40B4-BE49-F238E27FC236}">
              <a16:creationId xmlns="" xmlns:a16="http://schemas.microsoft.com/office/drawing/2014/main" id="{938E7E89-523A-4BF7-99D0-72E59D5AF5C2}"/>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178" name="CaixaDeTexto 177">
          <a:extLst>
            <a:ext uri="{FF2B5EF4-FFF2-40B4-BE49-F238E27FC236}">
              <a16:creationId xmlns="" xmlns:a16="http://schemas.microsoft.com/office/drawing/2014/main" id="{9A2AFE61-F8D3-4500-A17D-E361D6F1B97E}"/>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179" name="CaixaDeTexto 178">
          <a:extLst>
            <a:ext uri="{FF2B5EF4-FFF2-40B4-BE49-F238E27FC236}">
              <a16:creationId xmlns="" xmlns:a16="http://schemas.microsoft.com/office/drawing/2014/main" id="{09732443-C99C-491C-ACBF-DCDEDD27D6F9}"/>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180" name="CaixaDeTexto 179">
          <a:extLst>
            <a:ext uri="{FF2B5EF4-FFF2-40B4-BE49-F238E27FC236}">
              <a16:creationId xmlns="" xmlns:a16="http://schemas.microsoft.com/office/drawing/2014/main" id="{FF328473-A31C-4D30-9D39-FBB8C80B6689}"/>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181" name="CaixaDeTexto 180">
          <a:extLst>
            <a:ext uri="{FF2B5EF4-FFF2-40B4-BE49-F238E27FC236}">
              <a16:creationId xmlns="" xmlns:a16="http://schemas.microsoft.com/office/drawing/2014/main" id="{0CFE66FA-E131-4347-A5B4-4144F55D2E61}"/>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182" name="CaixaDeTexto 181">
          <a:extLst>
            <a:ext uri="{FF2B5EF4-FFF2-40B4-BE49-F238E27FC236}">
              <a16:creationId xmlns="" xmlns:a16="http://schemas.microsoft.com/office/drawing/2014/main" id="{44F1C5A7-F728-4DF0-81A7-FAAA518938B8}"/>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183" name="CaixaDeTexto 182">
          <a:extLst>
            <a:ext uri="{FF2B5EF4-FFF2-40B4-BE49-F238E27FC236}">
              <a16:creationId xmlns="" xmlns:a16="http://schemas.microsoft.com/office/drawing/2014/main" id="{08DD644E-BB7A-473E-A7A3-176F76D3A268}"/>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184" name="CaixaDeTexto 183">
          <a:extLst>
            <a:ext uri="{FF2B5EF4-FFF2-40B4-BE49-F238E27FC236}">
              <a16:creationId xmlns="" xmlns:a16="http://schemas.microsoft.com/office/drawing/2014/main" id="{8A784D96-FDE4-4D4A-AF60-BA3DAE21BA95}"/>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185" name="CaixaDeTexto 184">
          <a:extLst>
            <a:ext uri="{FF2B5EF4-FFF2-40B4-BE49-F238E27FC236}">
              <a16:creationId xmlns="" xmlns:a16="http://schemas.microsoft.com/office/drawing/2014/main" id="{F04CBD4C-DC2D-414E-9AEC-77AAB20845FF}"/>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186" name="CaixaDeTexto 185">
          <a:extLst>
            <a:ext uri="{FF2B5EF4-FFF2-40B4-BE49-F238E27FC236}">
              <a16:creationId xmlns="" xmlns:a16="http://schemas.microsoft.com/office/drawing/2014/main" id="{D9274334-FD58-4BE6-8099-93BA2E26A6EB}"/>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187" name="CaixaDeTexto 186">
          <a:extLst>
            <a:ext uri="{FF2B5EF4-FFF2-40B4-BE49-F238E27FC236}">
              <a16:creationId xmlns="" xmlns:a16="http://schemas.microsoft.com/office/drawing/2014/main" id="{78BA68A3-4854-4CA9-91AB-1C19BD2E9B33}"/>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56</xdr:row>
      <xdr:rowOff>0</xdr:rowOff>
    </xdr:from>
    <xdr:ext cx="184731" cy="264560"/>
    <xdr:sp macro="" textlink="">
      <xdr:nvSpPr>
        <xdr:cNvPr id="188" name="CaixaDeTexto 187">
          <a:extLst>
            <a:ext uri="{FF2B5EF4-FFF2-40B4-BE49-F238E27FC236}">
              <a16:creationId xmlns="" xmlns:a16="http://schemas.microsoft.com/office/drawing/2014/main" id="{5D63D9E9-A055-4712-A131-B133E564ED8C}"/>
            </a:ext>
          </a:extLst>
        </xdr:cNvPr>
        <xdr:cNvSpPr txBox="1"/>
      </xdr:nvSpPr>
      <xdr:spPr>
        <a:xfrm>
          <a:off x="5495925" y="4854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twoCellAnchor>
    <xdr:from>
      <xdr:col>5</xdr:col>
      <xdr:colOff>814812</xdr:colOff>
      <xdr:row>0</xdr:row>
      <xdr:rowOff>219075</xdr:rowOff>
    </xdr:from>
    <xdr:to>
      <xdr:col>7</xdr:col>
      <xdr:colOff>1285047</xdr:colOff>
      <xdr:row>0</xdr:row>
      <xdr:rowOff>1371600</xdr:rowOff>
    </xdr:to>
    <xdr:pic>
      <xdr:nvPicPr>
        <xdr:cNvPr id="189" name="Imagem 12" descr="Logotipo, nome da empresa&#10;&#10;Descrição gerada automaticamente">
          <a:extLst>
            <a:ext uri="{FF2B5EF4-FFF2-40B4-BE49-F238E27FC236}">
              <a16:creationId xmlns="" xmlns:a16="http://schemas.microsoft.com/office/drawing/2014/main" id="{11963ED9-19D2-4A74-9BA1-E8FDA8D41F9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196687" y="219075"/>
          <a:ext cx="2880060" cy="1152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440307</xdr:colOff>
      <xdr:row>0</xdr:row>
      <xdr:rowOff>260589</xdr:rowOff>
    </xdr:from>
    <xdr:to>
      <xdr:col>2</xdr:col>
      <xdr:colOff>997428</xdr:colOff>
      <xdr:row>0</xdr:row>
      <xdr:rowOff>1186132</xdr:rowOff>
    </xdr:to>
    <xdr:pic>
      <xdr:nvPicPr>
        <xdr:cNvPr id="50" name="Imagem 49">
          <a:extLst>
            <a:ext uri="{FF2B5EF4-FFF2-40B4-BE49-F238E27FC236}">
              <a16:creationId xmlns="" xmlns:a16="http://schemas.microsoft.com/office/drawing/2014/main" id="{5E57E44D-D1C1-4726-9D0A-EC2D20C6CC8B}"/>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440307" y="260589"/>
          <a:ext cx="2237475" cy="925543"/>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4</xdr:col>
      <xdr:colOff>150458</xdr:colOff>
      <xdr:row>0</xdr:row>
      <xdr:rowOff>221528</xdr:rowOff>
    </xdr:from>
    <xdr:to>
      <xdr:col>7</xdr:col>
      <xdr:colOff>797081</xdr:colOff>
      <xdr:row>0</xdr:row>
      <xdr:rowOff>1875001</xdr:rowOff>
    </xdr:to>
    <xdr:pic>
      <xdr:nvPicPr>
        <xdr:cNvPr id="6" name="Imagem 12" descr="Logotipo, nome da empresa&#10;&#10;Descrição gerada automaticamente">
          <a:extLst>
            <a:ext uri="{FF2B5EF4-FFF2-40B4-BE49-F238E27FC236}">
              <a16:creationId xmlns="" xmlns:a16="http://schemas.microsoft.com/office/drawing/2014/main" id="{E970BB71-DDA1-4F7B-BA9D-1B811B13C06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970358" y="221528"/>
          <a:ext cx="3218373" cy="16534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647700</xdr:colOff>
      <xdr:row>0</xdr:row>
      <xdr:rowOff>390525</xdr:rowOff>
    </xdr:from>
    <xdr:to>
      <xdr:col>2</xdr:col>
      <xdr:colOff>838200</xdr:colOff>
      <xdr:row>0</xdr:row>
      <xdr:rowOff>1657350</xdr:rowOff>
    </xdr:to>
    <xdr:pic>
      <xdr:nvPicPr>
        <xdr:cNvPr id="2" name="Imagem 1">
          <a:extLst>
            <a:ext uri="{FF2B5EF4-FFF2-40B4-BE49-F238E27FC236}">
              <a16:creationId xmlns="" xmlns:a16="http://schemas.microsoft.com/office/drawing/2014/main" id="{D644EA6F-12C9-4CD7-8607-FFE41EECB2C7}"/>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647700" y="390525"/>
          <a:ext cx="2647950" cy="126682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409576</xdr:colOff>
      <xdr:row>0</xdr:row>
      <xdr:rowOff>409576</xdr:rowOff>
    </xdr:from>
    <xdr:to>
      <xdr:col>1</xdr:col>
      <xdr:colOff>1609726</xdr:colOff>
      <xdr:row>0</xdr:row>
      <xdr:rowOff>1438276</xdr:rowOff>
    </xdr:to>
    <xdr:pic>
      <xdr:nvPicPr>
        <xdr:cNvPr id="3" name="Imagem 2">
          <a:extLst>
            <a:ext uri="{FF2B5EF4-FFF2-40B4-BE49-F238E27FC236}">
              <a16:creationId xmlns="" xmlns:a16="http://schemas.microsoft.com/office/drawing/2014/main" id="{DC6A0E57-09E4-47C4-99A4-0C1BC2D8C453}"/>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09576" y="409576"/>
          <a:ext cx="2019300" cy="10287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oneCellAnchor>
    <xdr:from>
      <xdr:col>1</xdr:col>
      <xdr:colOff>0</xdr:colOff>
      <xdr:row>18</xdr:row>
      <xdr:rowOff>154350</xdr:rowOff>
    </xdr:from>
    <xdr:ext cx="3600000" cy="360000"/>
    <mc:AlternateContent xmlns:mc="http://schemas.openxmlformats.org/markup-compatibility/2006" xmlns:a14="http://schemas.microsoft.com/office/drawing/2010/main">
      <mc:Choice Requires="a14">
        <xdr:sp macro="" textlink="">
          <xdr:nvSpPr>
            <xdr:cNvPr id="4" name="CaixaDeTexto 3">
              <a:extLst>
                <a:ext uri="{FF2B5EF4-FFF2-40B4-BE49-F238E27FC236}">
                  <a16:creationId xmlns="" xmlns:a16="http://schemas.microsoft.com/office/drawing/2014/main" id="{BC50DC3A-1361-48DE-8B07-54840B0506C5}"/>
                </a:ext>
              </a:extLst>
            </xdr:cNvPr>
            <xdr:cNvSpPr txBox="1"/>
          </xdr:nvSpPr>
          <xdr:spPr>
            <a:xfrm>
              <a:off x="609600" y="3446190"/>
              <a:ext cx="3600000" cy="3600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spAutoFit/>
            </a:bodyPr>
            <a:lstStyle/>
            <a:p>
              <a:pPr algn="ctr"/>
              <a14:m>
                <m:oMath xmlns:m="http://schemas.openxmlformats.org/officeDocument/2006/math">
                  <m:r>
                    <m:rPr>
                      <m:sty m:val="p"/>
                    </m:rPr>
                    <a:rPr lang="pt-BR" sz="1400" b="0" i="0">
                      <a:solidFill>
                        <a:schemeClr val="tx1"/>
                      </a:solidFill>
                      <a:effectLst/>
                      <a:latin typeface="Cambria Math" panose="02040503050406030204" pitchFamily="18" charset="0"/>
                      <a:ea typeface="Cambria Math" panose="02040503050406030204" pitchFamily="18" charset="0"/>
                      <a:cs typeface="+mn-cs"/>
                    </a:rPr>
                    <m:t>BDI</m:t>
                  </m:r>
                  <m:r>
                    <a:rPr lang="pt-BR" sz="1400" b="0" i="0">
                      <a:solidFill>
                        <a:schemeClr val="tx1"/>
                      </a:solidFill>
                      <a:effectLst/>
                      <a:latin typeface="Cambria Math" panose="02040503050406030204" pitchFamily="18" charset="0"/>
                      <a:ea typeface="Cambria Math" panose="02040503050406030204" pitchFamily="18" charset="0"/>
                      <a:cs typeface="+mn-cs"/>
                    </a:rPr>
                    <m:t>=</m:t>
                  </m:r>
                  <m:d>
                    <m:dPr>
                      <m:ctrlPr>
                        <a:rPr lang="pt-BR" sz="1400" b="0" i="1">
                          <a:solidFill>
                            <a:schemeClr val="tx1"/>
                          </a:solidFill>
                          <a:effectLst/>
                          <a:latin typeface="Cambria Math" panose="02040503050406030204" pitchFamily="18" charset="0"/>
                          <a:ea typeface="Cambria Math" panose="02040503050406030204" pitchFamily="18" charset="0"/>
                          <a:cs typeface="+mn-cs"/>
                        </a:rPr>
                      </m:ctrlPr>
                    </m:dPr>
                    <m:e>
                      <m:f>
                        <m:fPr>
                          <m:ctrlPr>
                            <a:rPr lang="pt-BR" sz="1400" b="0" i="1">
                              <a:solidFill>
                                <a:schemeClr val="tx1"/>
                              </a:solidFill>
                              <a:effectLst/>
                              <a:latin typeface="Cambria Math" panose="02040503050406030204" pitchFamily="18" charset="0"/>
                              <a:ea typeface="+mn-ea"/>
                              <a:cs typeface="+mn-cs"/>
                            </a:rPr>
                          </m:ctrlPr>
                        </m:fPr>
                        <m:num>
                          <m:d>
                            <m:dPr>
                              <m:ctrlPr>
                                <a:rPr lang="pt-BR" sz="1400" b="0" i="1">
                                  <a:solidFill>
                                    <a:schemeClr val="tx1"/>
                                  </a:solidFill>
                                  <a:effectLst/>
                                  <a:latin typeface="Cambria Math" panose="02040503050406030204" pitchFamily="18" charset="0"/>
                                  <a:ea typeface="+mn-ea"/>
                                  <a:cs typeface="+mn-cs"/>
                                </a:rPr>
                              </m:ctrlPr>
                            </m:dPr>
                            <m:e>
                              <m:r>
                                <a:rPr lang="pt-BR" sz="1400" b="0" i="0">
                                  <a:solidFill>
                                    <a:schemeClr val="tx1"/>
                                  </a:solidFill>
                                  <a:effectLst/>
                                  <a:latin typeface="Cambria Math" panose="02040503050406030204" pitchFamily="18" charset="0"/>
                                  <a:ea typeface="+mn-ea"/>
                                  <a:cs typeface="+mn-cs"/>
                                </a:rPr>
                                <m:t>1+(</m:t>
                              </m:r>
                              <m:r>
                                <m:rPr>
                                  <m:sty m:val="p"/>
                                </m:rPr>
                                <a:rPr lang="pt-BR" sz="1400" b="0" i="0">
                                  <a:solidFill>
                                    <a:schemeClr val="tx1"/>
                                  </a:solidFill>
                                  <a:effectLst/>
                                  <a:latin typeface="Cambria Math" panose="02040503050406030204" pitchFamily="18" charset="0"/>
                                  <a:ea typeface="+mn-ea"/>
                                  <a:cs typeface="+mn-cs"/>
                                </a:rPr>
                                <m:t>AC</m:t>
                              </m:r>
                              <m:r>
                                <a:rPr lang="pt-BR" sz="1400" b="0" i="0">
                                  <a:solidFill>
                                    <a:schemeClr val="tx1"/>
                                  </a:solidFill>
                                  <a:effectLst/>
                                  <a:latin typeface="Cambria Math" panose="02040503050406030204" pitchFamily="18" charset="0"/>
                                  <a:ea typeface="+mn-ea"/>
                                  <a:cs typeface="+mn-cs"/>
                                </a:rPr>
                                <m:t>+</m:t>
                              </m:r>
                              <m:r>
                                <m:rPr>
                                  <m:sty m:val="p"/>
                                </m:rPr>
                                <a:rPr lang="pt-BR" sz="1400" b="0" i="0">
                                  <a:solidFill>
                                    <a:schemeClr val="tx1"/>
                                  </a:solidFill>
                                  <a:effectLst/>
                                  <a:latin typeface="Cambria Math" panose="02040503050406030204" pitchFamily="18" charset="0"/>
                                  <a:ea typeface="+mn-ea"/>
                                  <a:cs typeface="+mn-cs"/>
                                </a:rPr>
                                <m:t>SG</m:t>
                              </m:r>
                              <m:r>
                                <a:rPr lang="pt-BR" sz="1400" b="0" i="0">
                                  <a:solidFill>
                                    <a:schemeClr val="tx1"/>
                                  </a:solidFill>
                                  <a:effectLst/>
                                  <a:latin typeface="Cambria Math" panose="02040503050406030204" pitchFamily="18" charset="0"/>
                                  <a:ea typeface="+mn-ea"/>
                                  <a:cs typeface="+mn-cs"/>
                                </a:rPr>
                                <m:t>+</m:t>
                              </m:r>
                              <m:r>
                                <m:rPr>
                                  <m:sty m:val="p"/>
                                </m:rPr>
                                <a:rPr lang="pt-BR" sz="1400" b="0" i="0">
                                  <a:solidFill>
                                    <a:schemeClr val="tx1"/>
                                  </a:solidFill>
                                  <a:effectLst/>
                                  <a:latin typeface="Cambria Math" panose="02040503050406030204" pitchFamily="18" charset="0"/>
                                  <a:ea typeface="+mn-ea"/>
                                  <a:cs typeface="+mn-cs"/>
                                </a:rPr>
                                <m:t>R</m:t>
                              </m:r>
                              <m:r>
                                <a:rPr lang="pt-BR" sz="1400" b="0" i="0">
                                  <a:solidFill>
                                    <a:schemeClr val="tx1"/>
                                  </a:solidFill>
                                  <a:effectLst/>
                                  <a:latin typeface="Cambria Math" panose="02040503050406030204" pitchFamily="18" charset="0"/>
                                  <a:ea typeface="+mn-ea"/>
                                  <a:cs typeface="+mn-cs"/>
                                </a:rPr>
                                <m:t>)</m:t>
                              </m:r>
                            </m:e>
                          </m:d>
                          <m:d>
                            <m:dPr>
                              <m:ctrlPr>
                                <a:rPr lang="pt-BR" sz="1400" b="0" i="1">
                                  <a:solidFill>
                                    <a:schemeClr val="tx1"/>
                                  </a:solidFill>
                                  <a:effectLst/>
                                  <a:latin typeface="Cambria Math" panose="02040503050406030204" pitchFamily="18" charset="0"/>
                                  <a:ea typeface="+mn-ea"/>
                                  <a:cs typeface="+mn-cs"/>
                                </a:rPr>
                              </m:ctrlPr>
                            </m:dPr>
                            <m:e>
                              <m:r>
                                <a:rPr lang="pt-BR" sz="1400" b="0" i="0">
                                  <a:solidFill>
                                    <a:schemeClr val="tx1"/>
                                  </a:solidFill>
                                  <a:effectLst/>
                                  <a:latin typeface="Cambria Math" panose="02040503050406030204" pitchFamily="18" charset="0"/>
                                  <a:ea typeface="+mn-ea"/>
                                  <a:cs typeface="+mn-cs"/>
                                </a:rPr>
                                <m:t>1+</m:t>
                              </m:r>
                              <m:r>
                                <m:rPr>
                                  <m:sty m:val="p"/>
                                </m:rPr>
                                <a:rPr lang="pt-BR" sz="1400" b="0" i="0">
                                  <a:solidFill>
                                    <a:schemeClr val="tx1"/>
                                  </a:solidFill>
                                  <a:effectLst/>
                                  <a:latin typeface="Cambria Math" panose="02040503050406030204" pitchFamily="18" charset="0"/>
                                  <a:ea typeface="+mn-ea"/>
                                  <a:cs typeface="+mn-cs"/>
                                </a:rPr>
                                <m:t>DF</m:t>
                              </m:r>
                            </m:e>
                          </m:d>
                          <m:d>
                            <m:dPr>
                              <m:ctrlPr>
                                <a:rPr lang="pt-BR" sz="1400" b="0" i="1">
                                  <a:solidFill>
                                    <a:schemeClr val="tx1"/>
                                  </a:solidFill>
                                  <a:effectLst/>
                                  <a:latin typeface="Cambria Math" panose="02040503050406030204" pitchFamily="18" charset="0"/>
                                  <a:ea typeface="+mn-ea"/>
                                  <a:cs typeface="+mn-cs"/>
                                </a:rPr>
                              </m:ctrlPr>
                            </m:dPr>
                            <m:e>
                              <m:r>
                                <a:rPr lang="pt-BR" sz="1400" b="0" i="0">
                                  <a:solidFill>
                                    <a:schemeClr val="tx1"/>
                                  </a:solidFill>
                                  <a:effectLst/>
                                  <a:latin typeface="Cambria Math" panose="02040503050406030204" pitchFamily="18" charset="0"/>
                                  <a:ea typeface="+mn-ea"/>
                                  <a:cs typeface="+mn-cs"/>
                                </a:rPr>
                                <m:t>1+</m:t>
                              </m:r>
                              <m:r>
                                <m:rPr>
                                  <m:sty m:val="p"/>
                                </m:rPr>
                                <a:rPr lang="pt-BR" sz="1400" b="0" i="0">
                                  <a:solidFill>
                                    <a:schemeClr val="tx1"/>
                                  </a:solidFill>
                                  <a:effectLst/>
                                  <a:latin typeface="Cambria Math" panose="02040503050406030204" pitchFamily="18" charset="0"/>
                                  <a:ea typeface="+mn-ea"/>
                                  <a:cs typeface="+mn-cs"/>
                                </a:rPr>
                                <m:t>L</m:t>
                              </m:r>
                            </m:e>
                          </m:d>
                        </m:num>
                        <m:den>
                          <m:d>
                            <m:dPr>
                              <m:ctrlPr>
                                <a:rPr lang="pt-BR" sz="1400" b="0" i="1">
                                  <a:solidFill>
                                    <a:schemeClr val="tx1"/>
                                  </a:solidFill>
                                  <a:effectLst/>
                                  <a:latin typeface="Cambria Math" panose="02040503050406030204" pitchFamily="18" charset="0"/>
                                  <a:ea typeface="+mn-ea"/>
                                  <a:cs typeface="+mn-cs"/>
                                </a:rPr>
                              </m:ctrlPr>
                            </m:dPr>
                            <m:e>
                              <m:r>
                                <a:rPr lang="pt-BR" sz="1400" b="0" i="0">
                                  <a:solidFill>
                                    <a:schemeClr val="tx1"/>
                                  </a:solidFill>
                                  <a:effectLst/>
                                  <a:latin typeface="Cambria Math" panose="02040503050406030204" pitchFamily="18" charset="0"/>
                                  <a:ea typeface="+mn-ea"/>
                                  <a:cs typeface="+mn-cs"/>
                                </a:rPr>
                                <m:t>1−</m:t>
                              </m:r>
                              <m:r>
                                <m:rPr>
                                  <m:sty m:val="p"/>
                                </m:rPr>
                                <a:rPr lang="pt-BR" sz="1400" b="0" i="0">
                                  <a:solidFill>
                                    <a:schemeClr val="tx1"/>
                                  </a:solidFill>
                                  <a:effectLst/>
                                  <a:latin typeface="Cambria Math" panose="02040503050406030204" pitchFamily="18" charset="0"/>
                                  <a:ea typeface="+mn-ea"/>
                                  <a:cs typeface="+mn-cs"/>
                                </a:rPr>
                                <m:t>I</m:t>
                              </m:r>
                            </m:e>
                          </m:d>
                        </m:den>
                      </m:f>
                      <m:r>
                        <m:rPr>
                          <m:nor/>
                        </m:rPr>
                        <a:rPr lang="pt-BR" sz="1400" b="0" i="0" baseline="0">
                          <a:solidFill>
                            <a:schemeClr val="tx1"/>
                          </a:solidFill>
                          <a:effectLst/>
                          <a:latin typeface="+mn-lt"/>
                          <a:ea typeface="+mn-ea"/>
                          <a:cs typeface="+mn-cs"/>
                        </a:rPr>
                        <m:t> </m:t>
                      </m:r>
                      <m:r>
                        <m:rPr>
                          <m:nor/>
                        </m:rPr>
                        <a:rPr lang="pt-BR" sz="1400" b="0" i="0">
                          <a:effectLst/>
                        </a:rPr>
                        <m:t> </m:t>
                      </m:r>
                    </m:e>
                  </m:d>
                  <m:r>
                    <a:rPr lang="pt-BR" sz="1400" b="0" i="0" baseline="0">
                      <a:solidFill>
                        <a:schemeClr val="tx1"/>
                      </a:solidFill>
                      <a:effectLst/>
                      <a:latin typeface="Cambria Math" panose="02040503050406030204" pitchFamily="18" charset="0"/>
                      <a:ea typeface="Cambria Math" panose="02040503050406030204" pitchFamily="18" charset="0"/>
                      <a:cs typeface="+mn-cs"/>
                    </a:rPr>
                    <m:t>−1</m:t>
                  </m:r>
                </m:oMath>
              </a14:m>
              <a:r>
                <a:rPr lang="pt-BR" sz="1400" b="0" i="0" baseline="0">
                  <a:latin typeface="Cambria Math" panose="02040503050406030204" pitchFamily="18" charset="0"/>
                  <a:ea typeface="Cambria Math" panose="02040503050406030204" pitchFamily="18" charset="0"/>
                </a:rPr>
                <a:t> </a:t>
              </a:r>
              <a:endParaRPr lang="pt-BR" sz="1400" b="0" i="0">
                <a:latin typeface="Cambria Math" panose="02040503050406030204" pitchFamily="18" charset="0"/>
                <a:ea typeface="Cambria Math" panose="02040503050406030204" pitchFamily="18" charset="0"/>
              </a:endParaRPr>
            </a:p>
          </xdr:txBody>
        </xdr:sp>
      </mc:Choice>
      <mc:Fallback xmlns="">
        <xdr:sp macro="" textlink="">
          <xdr:nvSpPr>
            <xdr:cNvPr id="4" name="CaixaDeTexto 3">
              <a:extLst>
                <a:ext uri="{FF2B5EF4-FFF2-40B4-BE49-F238E27FC236}">
                  <a16:creationId xmlns:a16="http://schemas.microsoft.com/office/drawing/2014/main" id="{BC50DC3A-1361-48DE-8B07-54840B0506C5}"/>
                </a:ext>
              </a:extLst>
            </xdr:cNvPr>
            <xdr:cNvSpPr txBox="1"/>
          </xdr:nvSpPr>
          <xdr:spPr>
            <a:xfrm>
              <a:off x="609600" y="3446190"/>
              <a:ext cx="3600000" cy="3600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spAutoFit/>
            </a:bodyPr>
            <a:lstStyle/>
            <a:p>
              <a:pPr algn="ctr"/>
              <a:r>
                <a:rPr lang="pt-BR" sz="1400" b="0" i="0">
                  <a:solidFill>
                    <a:schemeClr val="tx1"/>
                  </a:solidFill>
                  <a:effectLst/>
                  <a:latin typeface="Cambria Math" panose="02040503050406030204" pitchFamily="18" charset="0"/>
                  <a:ea typeface="Cambria Math" panose="02040503050406030204" pitchFamily="18" charset="0"/>
                  <a:cs typeface="+mn-cs"/>
                </a:rPr>
                <a:t>BDI=(</a:t>
              </a:r>
              <a:r>
                <a:rPr lang="pt-BR" sz="1400" b="0" i="0">
                  <a:solidFill>
                    <a:schemeClr val="tx1"/>
                  </a:solidFill>
                  <a:effectLst/>
                  <a:latin typeface="Cambria Math" panose="02040503050406030204" pitchFamily="18" charset="0"/>
                  <a:ea typeface="+mn-ea"/>
                  <a:cs typeface="+mn-cs"/>
                </a:rPr>
                <a:t>(1+(AC+SG+R))(1+DF)(1+L)/((1−I) )</a:t>
              </a:r>
              <a:r>
                <a:rPr lang="pt-BR" sz="1400" b="0" i="0" baseline="0">
                  <a:solidFill>
                    <a:schemeClr val="tx1"/>
                  </a:solidFill>
                  <a:effectLst/>
                  <a:latin typeface="+mn-lt"/>
                  <a:ea typeface="+mn-ea"/>
                  <a:cs typeface="+mn-cs"/>
                </a:rPr>
                <a:t> " </a:t>
              </a:r>
              <a:r>
                <a:rPr lang="pt-BR" sz="1400" b="0" i="0">
                  <a:effectLst/>
                </a:rPr>
                <a:t> </a:t>
              </a:r>
              <a:r>
                <a:rPr lang="pt-BR" sz="1400" b="0" i="0">
                  <a:effectLst/>
                  <a:latin typeface="Cambria Math" panose="02040503050406030204" pitchFamily="18" charset="0"/>
                </a:rPr>
                <a:t>" )</a:t>
              </a:r>
              <a:r>
                <a:rPr lang="pt-BR" sz="1400" b="0" i="0" baseline="0">
                  <a:solidFill>
                    <a:schemeClr val="tx1"/>
                  </a:solidFill>
                  <a:effectLst/>
                  <a:latin typeface="Cambria Math" panose="02040503050406030204" pitchFamily="18" charset="0"/>
                  <a:ea typeface="Cambria Math" panose="02040503050406030204" pitchFamily="18" charset="0"/>
                  <a:cs typeface="+mn-cs"/>
                </a:rPr>
                <a:t>−1</a:t>
              </a:r>
              <a:r>
                <a:rPr lang="pt-BR" sz="1400" b="0" i="0" baseline="0">
                  <a:latin typeface="Cambria Math" panose="02040503050406030204" pitchFamily="18" charset="0"/>
                  <a:ea typeface="Cambria Math" panose="02040503050406030204" pitchFamily="18" charset="0"/>
                </a:rPr>
                <a:t> </a:t>
              </a:r>
              <a:endParaRPr lang="pt-BR" sz="1400" b="0" i="0">
                <a:latin typeface="Cambria Math" panose="02040503050406030204" pitchFamily="18" charset="0"/>
                <a:ea typeface="Cambria Math" panose="02040503050406030204" pitchFamily="18" charset="0"/>
              </a:endParaRPr>
            </a:p>
          </xdr:txBody>
        </xdr:sp>
      </mc:Fallback>
    </mc:AlternateContent>
    <xdr:clientData/>
  </xdr:oneCellAnchor>
  <xdr:twoCellAnchor>
    <xdr:from>
      <xdr:col>3</xdr:col>
      <xdr:colOff>1344258</xdr:colOff>
      <xdr:row>0</xdr:row>
      <xdr:rowOff>295276</xdr:rowOff>
    </xdr:from>
    <xdr:to>
      <xdr:col>4</xdr:col>
      <xdr:colOff>1691809</xdr:colOff>
      <xdr:row>0</xdr:row>
      <xdr:rowOff>1171576</xdr:rowOff>
    </xdr:to>
    <xdr:pic>
      <xdr:nvPicPr>
        <xdr:cNvPr id="3" name="Imagem 12" descr="Logotipo, nome da empresa&#10;&#10;Descrição gerada automaticamente">
          <a:extLst>
            <a:ext uri="{FF2B5EF4-FFF2-40B4-BE49-F238E27FC236}">
              <a16:creationId xmlns="" xmlns:a16="http://schemas.microsoft.com/office/drawing/2014/main" id="{A926804A-6D24-4FAE-A813-7F0F7651195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887808" y="295276"/>
          <a:ext cx="2195401"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352425</xdr:colOff>
      <xdr:row>0</xdr:row>
      <xdr:rowOff>257175</xdr:rowOff>
    </xdr:from>
    <xdr:to>
      <xdr:col>1</xdr:col>
      <xdr:colOff>495300</xdr:colOff>
      <xdr:row>0</xdr:row>
      <xdr:rowOff>1181100</xdr:rowOff>
    </xdr:to>
    <xdr:pic>
      <xdr:nvPicPr>
        <xdr:cNvPr id="2" name="Imagem 1">
          <a:extLst>
            <a:ext uri="{FF2B5EF4-FFF2-40B4-BE49-F238E27FC236}">
              <a16:creationId xmlns="" xmlns:a16="http://schemas.microsoft.com/office/drawing/2014/main" id="{43A6510A-9696-4962-B599-B18FA1CBD08C}"/>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352425" y="257175"/>
          <a:ext cx="1990725" cy="923925"/>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xdr:from>
      <xdr:col>5</xdr:col>
      <xdr:colOff>1186287</xdr:colOff>
      <xdr:row>0</xdr:row>
      <xdr:rowOff>209550</xdr:rowOff>
    </xdr:from>
    <xdr:to>
      <xdr:col>7</xdr:col>
      <xdr:colOff>1656522</xdr:colOff>
      <xdr:row>0</xdr:row>
      <xdr:rowOff>1362075</xdr:rowOff>
    </xdr:to>
    <xdr:pic>
      <xdr:nvPicPr>
        <xdr:cNvPr id="187" name="Imagem 12" descr="Logotipo, nome da empresa&#10;&#10;Descrição gerada automaticamente">
          <a:extLst>
            <a:ext uri="{FF2B5EF4-FFF2-40B4-BE49-F238E27FC236}">
              <a16:creationId xmlns="" xmlns:a16="http://schemas.microsoft.com/office/drawing/2014/main" id="{91CB5F48-C04C-4A05-B33B-70060703A02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568162" y="209550"/>
          <a:ext cx="2880060" cy="1152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819150</xdr:colOff>
      <xdr:row>0</xdr:row>
      <xdr:rowOff>228600</xdr:rowOff>
    </xdr:from>
    <xdr:to>
      <xdr:col>2</xdr:col>
      <xdr:colOff>1238250</xdr:colOff>
      <xdr:row>0</xdr:row>
      <xdr:rowOff>1209675</xdr:rowOff>
    </xdr:to>
    <xdr:pic>
      <xdr:nvPicPr>
        <xdr:cNvPr id="189" name="Imagem 188">
          <a:extLst>
            <a:ext uri="{FF2B5EF4-FFF2-40B4-BE49-F238E27FC236}">
              <a16:creationId xmlns="" xmlns:a16="http://schemas.microsoft.com/office/drawing/2014/main" id="{3F248317-B27A-4619-A66A-5358DD494F24}"/>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819150" y="228600"/>
          <a:ext cx="2105025" cy="981075"/>
        </a:xfrm>
        <a:prstGeom prst="rect">
          <a:avLst/>
        </a:prstGeom>
      </xdr:spPr>
    </xdr:pic>
    <xdr:clientData/>
  </xdr:twoCellAnchor>
  <xdr:oneCellAnchor>
    <xdr:from>
      <xdr:col>2</xdr:col>
      <xdr:colOff>3810000</xdr:colOff>
      <xdr:row>35</xdr:row>
      <xdr:rowOff>0</xdr:rowOff>
    </xdr:from>
    <xdr:ext cx="184731" cy="264560"/>
    <xdr:sp macro="" textlink="">
      <xdr:nvSpPr>
        <xdr:cNvPr id="2" name="CaixaDeTexto 1">
          <a:extLst>
            <a:ext uri="{FF2B5EF4-FFF2-40B4-BE49-F238E27FC236}">
              <a16:creationId xmlns="" xmlns:a16="http://schemas.microsoft.com/office/drawing/2014/main" id="{D3E9CE44-77CC-497D-8A39-115E94F30254}"/>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3" name="CaixaDeTexto 2">
          <a:extLst>
            <a:ext uri="{FF2B5EF4-FFF2-40B4-BE49-F238E27FC236}">
              <a16:creationId xmlns="" xmlns:a16="http://schemas.microsoft.com/office/drawing/2014/main" id="{5476B102-FEED-463D-8AB2-F9243EAE6030}"/>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4" name="CaixaDeTexto 3">
          <a:extLst>
            <a:ext uri="{FF2B5EF4-FFF2-40B4-BE49-F238E27FC236}">
              <a16:creationId xmlns="" xmlns:a16="http://schemas.microsoft.com/office/drawing/2014/main" id="{82DB47DC-4BDE-4AF1-B7E3-24C6CB7C52C1}"/>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5" name="CaixaDeTexto 4">
          <a:extLst>
            <a:ext uri="{FF2B5EF4-FFF2-40B4-BE49-F238E27FC236}">
              <a16:creationId xmlns="" xmlns:a16="http://schemas.microsoft.com/office/drawing/2014/main" id="{2A8AA114-3AAF-4DBE-9507-F2A6A09658CD}"/>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6" name="CaixaDeTexto 5">
          <a:extLst>
            <a:ext uri="{FF2B5EF4-FFF2-40B4-BE49-F238E27FC236}">
              <a16:creationId xmlns="" xmlns:a16="http://schemas.microsoft.com/office/drawing/2014/main" id="{4A64DFA7-62E4-42AC-8A3E-FD09DC221C81}"/>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7" name="CaixaDeTexto 6">
          <a:extLst>
            <a:ext uri="{FF2B5EF4-FFF2-40B4-BE49-F238E27FC236}">
              <a16:creationId xmlns="" xmlns:a16="http://schemas.microsoft.com/office/drawing/2014/main" id="{ACB57DF5-5EF2-4FE0-B062-8169E170BF16}"/>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8" name="CaixaDeTexto 7">
          <a:extLst>
            <a:ext uri="{FF2B5EF4-FFF2-40B4-BE49-F238E27FC236}">
              <a16:creationId xmlns="" xmlns:a16="http://schemas.microsoft.com/office/drawing/2014/main" id="{3E0183B8-63E1-4249-88C9-3F8A5B29210E}"/>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9" name="CaixaDeTexto 8">
          <a:extLst>
            <a:ext uri="{FF2B5EF4-FFF2-40B4-BE49-F238E27FC236}">
              <a16:creationId xmlns="" xmlns:a16="http://schemas.microsoft.com/office/drawing/2014/main" id="{011B17B9-5CA9-4136-AF69-D49F96CAA0E0}"/>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10" name="CaixaDeTexto 9">
          <a:extLst>
            <a:ext uri="{FF2B5EF4-FFF2-40B4-BE49-F238E27FC236}">
              <a16:creationId xmlns="" xmlns:a16="http://schemas.microsoft.com/office/drawing/2014/main" id="{295B781E-B8F5-4DF0-BD87-51CAB602DDB1}"/>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11" name="CaixaDeTexto 10">
          <a:extLst>
            <a:ext uri="{FF2B5EF4-FFF2-40B4-BE49-F238E27FC236}">
              <a16:creationId xmlns="" xmlns:a16="http://schemas.microsoft.com/office/drawing/2014/main" id="{6414B35D-97BA-44E9-B915-124C6C62D0A4}"/>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12" name="CaixaDeTexto 11">
          <a:extLst>
            <a:ext uri="{FF2B5EF4-FFF2-40B4-BE49-F238E27FC236}">
              <a16:creationId xmlns="" xmlns:a16="http://schemas.microsoft.com/office/drawing/2014/main" id="{C8158F94-1204-4AB5-B055-358AC0C0C5FC}"/>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13" name="CaixaDeTexto 12">
          <a:extLst>
            <a:ext uri="{FF2B5EF4-FFF2-40B4-BE49-F238E27FC236}">
              <a16:creationId xmlns="" xmlns:a16="http://schemas.microsoft.com/office/drawing/2014/main" id="{0CA3C892-71B0-4097-8AB0-EFFCF9BE50F5}"/>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14" name="CaixaDeTexto 13">
          <a:extLst>
            <a:ext uri="{FF2B5EF4-FFF2-40B4-BE49-F238E27FC236}">
              <a16:creationId xmlns="" xmlns:a16="http://schemas.microsoft.com/office/drawing/2014/main" id="{CEA60587-D93C-407C-86E7-C8971D8F3EA3}"/>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15" name="CaixaDeTexto 14">
          <a:extLst>
            <a:ext uri="{FF2B5EF4-FFF2-40B4-BE49-F238E27FC236}">
              <a16:creationId xmlns="" xmlns:a16="http://schemas.microsoft.com/office/drawing/2014/main" id="{7BD47E20-1C3F-460B-9B41-BD035B55D0F4}"/>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16" name="CaixaDeTexto 15">
          <a:extLst>
            <a:ext uri="{FF2B5EF4-FFF2-40B4-BE49-F238E27FC236}">
              <a16:creationId xmlns="" xmlns:a16="http://schemas.microsoft.com/office/drawing/2014/main" id="{68D95311-1116-4B25-905E-922624B3D490}"/>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17" name="CaixaDeTexto 16">
          <a:extLst>
            <a:ext uri="{FF2B5EF4-FFF2-40B4-BE49-F238E27FC236}">
              <a16:creationId xmlns="" xmlns:a16="http://schemas.microsoft.com/office/drawing/2014/main" id="{C85E1A81-76FF-4421-8525-99F982A38C1F}"/>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18" name="CaixaDeTexto 17">
          <a:extLst>
            <a:ext uri="{FF2B5EF4-FFF2-40B4-BE49-F238E27FC236}">
              <a16:creationId xmlns="" xmlns:a16="http://schemas.microsoft.com/office/drawing/2014/main" id="{46ABC823-2190-4CAC-96D7-BAC6E9C7FC87}"/>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19" name="CaixaDeTexto 18">
          <a:extLst>
            <a:ext uri="{FF2B5EF4-FFF2-40B4-BE49-F238E27FC236}">
              <a16:creationId xmlns="" xmlns:a16="http://schemas.microsoft.com/office/drawing/2014/main" id="{874E61BE-D563-478B-940F-B918B153B7DF}"/>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20" name="CaixaDeTexto 19">
          <a:extLst>
            <a:ext uri="{FF2B5EF4-FFF2-40B4-BE49-F238E27FC236}">
              <a16:creationId xmlns="" xmlns:a16="http://schemas.microsoft.com/office/drawing/2014/main" id="{0E2FF09F-867D-474B-849B-9D8482FD2D95}"/>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21" name="CaixaDeTexto 20">
          <a:extLst>
            <a:ext uri="{FF2B5EF4-FFF2-40B4-BE49-F238E27FC236}">
              <a16:creationId xmlns="" xmlns:a16="http://schemas.microsoft.com/office/drawing/2014/main" id="{2926505F-0E7F-433E-BDE1-FFD21AADDAF1}"/>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22" name="CaixaDeTexto 21">
          <a:extLst>
            <a:ext uri="{FF2B5EF4-FFF2-40B4-BE49-F238E27FC236}">
              <a16:creationId xmlns="" xmlns:a16="http://schemas.microsoft.com/office/drawing/2014/main" id="{E9EB4EFB-AF86-42A7-81E5-713E40320E97}"/>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23" name="CaixaDeTexto 22">
          <a:extLst>
            <a:ext uri="{FF2B5EF4-FFF2-40B4-BE49-F238E27FC236}">
              <a16:creationId xmlns="" xmlns:a16="http://schemas.microsoft.com/office/drawing/2014/main" id="{A8DBF163-6014-4E96-8D58-EE24BCFC24EB}"/>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24" name="CaixaDeTexto 23">
          <a:extLst>
            <a:ext uri="{FF2B5EF4-FFF2-40B4-BE49-F238E27FC236}">
              <a16:creationId xmlns="" xmlns:a16="http://schemas.microsoft.com/office/drawing/2014/main" id="{3963D30B-46B2-4BD6-A489-9C72106E50CB}"/>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25" name="CaixaDeTexto 24">
          <a:extLst>
            <a:ext uri="{FF2B5EF4-FFF2-40B4-BE49-F238E27FC236}">
              <a16:creationId xmlns="" xmlns:a16="http://schemas.microsoft.com/office/drawing/2014/main" id="{4D50BC25-6D9E-4AB5-972E-46D90E18E38D}"/>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26" name="CaixaDeTexto 25">
          <a:extLst>
            <a:ext uri="{FF2B5EF4-FFF2-40B4-BE49-F238E27FC236}">
              <a16:creationId xmlns="" xmlns:a16="http://schemas.microsoft.com/office/drawing/2014/main" id="{543C49D3-4E94-4855-BD38-92270FE48E90}"/>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27" name="CaixaDeTexto 26">
          <a:extLst>
            <a:ext uri="{FF2B5EF4-FFF2-40B4-BE49-F238E27FC236}">
              <a16:creationId xmlns="" xmlns:a16="http://schemas.microsoft.com/office/drawing/2014/main" id="{97F4574A-43F3-41C9-B8BA-21C4DE1EC12C}"/>
            </a:ext>
          </a:extLst>
        </xdr:cNvPr>
        <xdr:cNvSpPr txBox="1"/>
      </xdr:nvSpPr>
      <xdr:spPr>
        <a:xfrm>
          <a:off x="5495925" y="27222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28" name="CaixaDeTexto 27">
          <a:extLst>
            <a:ext uri="{FF2B5EF4-FFF2-40B4-BE49-F238E27FC236}">
              <a16:creationId xmlns="" xmlns:a16="http://schemas.microsoft.com/office/drawing/2014/main" id="{AC12043F-7DC6-4541-9CFF-744BB56033F4}"/>
            </a:ext>
          </a:extLst>
        </xdr:cNvPr>
        <xdr:cNvSpPr txBox="1"/>
      </xdr:nvSpPr>
      <xdr:spPr>
        <a:xfrm>
          <a:off x="5495925" y="27222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29" name="CaixaDeTexto 28">
          <a:extLst>
            <a:ext uri="{FF2B5EF4-FFF2-40B4-BE49-F238E27FC236}">
              <a16:creationId xmlns="" xmlns:a16="http://schemas.microsoft.com/office/drawing/2014/main" id="{60FA9992-C4CF-43DF-9CCC-D5E0A4647140}"/>
            </a:ext>
          </a:extLst>
        </xdr:cNvPr>
        <xdr:cNvSpPr txBox="1"/>
      </xdr:nvSpPr>
      <xdr:spPr>
        <a:xfrm>
          <a:off x="5495925" y="27222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30" name="CaixaDeTexto 29">
          <a:extLst>
            <a:ext uri="{FF2B5EF4-FFF2-40B4-BE49-F238E27FC236}">
              <a16:creationId xmlns="" xmlns:a16="http://schemas.microsoft.com/office/drawing/2014/main" id="{35FF9E6C-17C6-4A84-828D-34DD6395B171}"/>
            </a:ext>
          </a:extLst>
        </xdr:cNvPr>
        <xdr:cNvSpPr txBox="1"/>
      </xdr:nvSpPr>
      <xdr:spPr>
        <a:xfrm>
          <a:off x="5495925" y="27222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31" name="CaixaDeTexto 30">
          <a:extLst>
            <a:ext uri="{FF2B5EF4-FFF2-40B4-BE49-F238E27FC236}">
              <a16:creationId xmlns="" xmlns:a16="http://schemas.microsoft.com/office/drawing/2014/main" id="{6CAB616B-A34E-4221-BCCF-5DE859D1E51C}"/>
            </a:ext>
          </a:extLst>
        </xdr:cNvPr>
        <xdr:cNvSpPr txBox="1"/>
      </xdr:nvSpPr>
      <xdr:spPr>
        <a:xfrm>
          <a:off x="5495925" y="27222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32" name="CaixaDeTexto 31">
          <a:extLst>
            <a:ext uri="{FF2B5EF4-FFF2-40B4-BE49-F238E27FC236}">
              <a16:creationId xmlns="" xmlns:a16="http://schemas.microsoft.com/office/drawing/2014/main" id="{BB84E3AE-D1C9-4258-857A-737137F652D5}"/>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33" name="CaixaDeTexto 32">
          <a:extLst>
            <a:ext uri="{FF2B5EF4-FFF2-40B4-BE49-F238E27FC236}">
              <a16:creationId xmlns="" xmlns:a16="http://schemas.microsoft.com/office/drawing/2014/main" id="{EF2044BF-AC49-41C4-B2F0-F414B0B60AFD}"/>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34" name="CaixaDeTexto 33">
          <a:extLst>
            <a:ext uri="{FF2B5EF4-FFF2-40B4-BE49-F238E27FC236}">
              <a16:creationId xmlns="" xmlns:a16="http://schemas.microsoft.com/office/drawing/2014/main" id="{9556C58A-3D91-46A4-9544-0B975882F5B0}"/>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35" name="CaixaDeTexto 34">
          <a:extLst>
            <a:ext uri="{FF2B5EF4-FFF2-40B4-BE49-F238E27FC236}">
              <a16:creationId xmlns="" xmlns:a16="http://schemas.microsoft.com/office/drawing/2014/main" id="{0AB446FD-3AD7-4DD9-A1A9-780CAEFD409C}"/>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36" name="CaixaDeTexto 35">
          <a:extLst>
            <a:ext uri="{FF2B5EF4-FFF2-40B4-BE49-F238E27FC236}">
              <a16:creationId xmlns="" xmlns:a16="http://schemas.microsoft.com/office/drawing/2014/main" id="{4FE17D94-C9FD-44CB-B679-8EDAEAA15739}"/>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37" name="CaixaDeTexto 36">
          <a:extLst>
            <a:ext uri="{FF2B5EF4-FFF2-40B4-BE49-F238E27FC236}">
              <a16:creationId xmlns="" xmlns:a16="http://schemas.microsoft.com/office/drawing/2014/main" id="{E88CF890-EA1B-4595-8E5D-E683D0EE747E}"/>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38" name="CaixaDeTexto 37">
          <a:extLst>
            <a:ext uri="{FF2B5EF4-FFF2-40B4-BE49-F238E27FC236}">
              <a16:creationId xmlns="" xmlns:a16="http://schemas.microsoft.com/office/drawing/2014/main" id="{8B8E9A49-50C0-45C9-99BC-D576D36BC22E}"/>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39" name="CaixaDeTexto 38">
          <a:extLst>
            <a:ext uri="{FF2B5EF4-FFF2-40B4-BE49-F238E27FC236}">
              <a16:creationId xmlns="" xmlns:a16="http://schemas.microsoft.com/office/drawing/2014/main" id="{EA6151AA-9BF2-41AA-9C32-7C2C2A3F6132}"/>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40" name="CaixaDeTexto 39">
          <a:extLst>
            <a:ext uri="{FF2B5EF4-FFF2-40B4-BE49-F238E27FC236}">
              <a16:creationId xmlns="" xmlns:a16="http://schemas.microsoft.com/office/drawing/2014/main" id="{B109A1A5-E5C9-426F-94DF-CD58CD6FA731}"/>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41" name="CaixaDeTexto 40">
          <a:extLst>
            <a:ext uri="{FF2B5EF4-FFF2-40B4-BE49-F238E27FC236}">
              <a16:creationId xmlns="" xmlns:a16="http://schemas.microsoft.com/office/drawing/2014/main" id="{466D5E58-96D7-4DE8-B2E2-F2170B7FFBD0}"/>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42" name="CaixaDeTexto 41">
          <a:extLst>
            <a:ext uri="{FF2B5EF4-FFF2-40B4-BE49-F238E27FC236}">
              <a16:creationId xmlns="" xmlns:a16="http://schemas.microsoft.com/office/drawing/2014/main" id="{19094EB3-E790-45E1-B848-DF23DE7D112A}"/>
            </a:ext>
          </a:extLst>
        </xdr:cNvPr>
        <xdr:cNvSpPr txBox="1"/>
      </xdr:nvSpPr>
      <xdr:spPr>
        <a:xfrm>
          <a:off x="5495925" y="27012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pt-BR"/>
        </a:p>
      </xdr:txBody>
    </xdr:sp>
    <xdr:clientData/>
  </xdr:oneCellAnchor>
  <xdr:oneCellAnchor>
    <xdr:from>
      <xdr:col>2</xdr:col>
      <xdr:colOff>3810000</xdr:colOff>
      <xdr:row>35</xdr:row>
      <xdr:rowOff>0</xdr:rowOff>
    </xdr:from>
    <xdr:ext cx="184731" cy="264560"/>
    <xdr:sp macro="" textlink="">
      <xdr:nvSpPr>
        <xdr:cNvPr id="43" name="CaixaDeTexto 42">
          <a:extLst>
            <a:ext uri="{FF2B5EF4-FFF2-40B4-BE49-F238E27FC236}">
              <a16:creationId xmlns="" xmlns:a16="http://schemas.microsoft.com/office/drawing/2014/main" id="{3EB922BA-47CF-4C07-8101-FBB81EA371DD}"/>
            </a:ext>
          </a:extLst>
        </xdr:cNvPr>
        <xdr:cNvSpPr txBox="1"/>
      </xdr:nvSpPr>
      <xdr:spPr>
        <a:xfrm>
          <a:off x="5495925" y="27012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pt-BR"/>
        </a:p>
      </xdr:txBody>
    </xdr:sp>
    <xdr:clientData/>
  </xdr:oneCellAnchor>
  <xdr:oneCellAnchor>
    <xdr:from>
      <xdr:col>2</xdr:col>
      <xdr:colOff>3810000</xdr:colOff>
      <xdr:row>35</xdr:row>
      <xdr:rowOff>0</xdr:rowOff>
    </xdr:from>
    <xdr:ext cx="184731" cy="264560"/>
    <xdr:sp macro="" textlink="">
      <xdr:nvSpPr>
        <xdr:cNvPr id="44" name="CaixaDeTexto 43">
          <a:extLst>
            <a:ext uri="{FF2B5EF4-FFF2-40B4-BE49-F238E27FC236}">
              <a16:creationId xmlns="" xmlns:a16="http://schemas.microsoft.com/office/drawing/2014/main" id="{5D7E1A89-4FCD-4C30-AAA2-B78B393C1C6F}"/>
            </a:ext>
          </a:extLst>
        </xdr:cNvPr>
        <xdr:cNvSpPr txBox="1"/>
      </xdr:nvSpPr>
      <xdr:spPr>
        <a:xfrm>
          <a:off x="5495925" y="27012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pt-BR"/>
        </a:p>
      </xdr:txBody>
    </xdr:sp>
    <xdr:clientData/>
  </xdr:oneCellAnchor>
  <xdr:oneCellAnchor>
    <xdr:from>
      <xdr:col>2</xdr:col>
      <xdr:colOff>3810000</xdr:colOff>
      <xdr:row>35</xdr:row>
      <xdr:rowOff>0</xdr:rowOff>
    </xdr:from>
    <xdr:ext cx="184731" cy="264560"/>
    <xdr:sp macro="" textlink="">
      <xdr:nvSpPr>
        <xdr:cNvPr id="45" name="CaixaDeTexto 44">
          <a:extLst>
            <a:ext uri="{FF2B5EF4-FFF2-40B4-BE49-F238E27FC236}">
              <a16:creationId xmlns="" xmlns:a16="http://schemas.microsoft.com/office/drawing/2014/main" id="{09D58036-22E7-42E7-AD8B-F3979A0149ED}"/>
            </a:ext>
          </a:extLst>
        </xdr:cNvPr>
        <xdr:cNvSpPr txBox="1"/>
      </xdr:nvSpPr>
      <xdr:spPr>
        <a:xfrm>
          <a:off x="5495925" y="27012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pt-BR"/>
        </a:p>
      </xdr:txBody>
    </xdr:sp>
    <xdr:clientData/>
  </xdr:oneCellAnchor>
  <xdr:oneCellAnchor>
    <xdr:from>
      <xdr:col>2</xdr:col>
      <xdr:colOff>3810000</xdr:colOff>
      <xdr:row>35</xdr:row>
      <xdr:rowOff>0</xdr:rowOff>
    </xdr:from>
    <xdr:ext cx="184731" cy="264560"/>
    <xdr:sp macro="" textlink="">
      <xdr:nvSpPr>
        <xdr:cNvPr id="46" name="CaixaDeTexto 45">
          <a:extLst>
            <a:ext uri="{FF2B5EF4-FFF2-40B4-BE49-F238E27FC236}">
              <a16:creationId xmlns="" xmlns:a16="http://schemas.microsoft.com/office/drawing/2014/main" id="{59692EF7-ABEC-48B5-B3B9-44169ECB423E}"/>
            </a:ext>
          </a:extLst>
        </xdr:cNvPr>
        <xdr:cNvSpPr txBox="1"/>
      </xdr:nvSpPr>
      <xdr:spPr>
        <a:xfrm>
          <a:off x="5495925" y="27012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pt-BR"/>
        </a:p>
      </xdr:txBody>
    </xdr:sp>
    <xdr:clientData/>
  </xdr:oneCellAnchor>
  <xdr:oneCellAnchor>
    <xdr:from>
      <xdr:col>2</xdr:col>
      <xdr:colOff>3810000</xdr:colOff>
      <xdr:row>35</xdr:row>
      <xdr:rowOff>0</xdr:rowOff>
    </xdr:from>
    <xdr:ext cx="184731" cy="264560"/>
    <xdr:sp macro="" textlink="">
      <xdr:nvSpPr>
        <xdr:cNvPr id="47" name="CaixaDeTexto 46">
          <a:extLst>
            <a:ext uri="{FF2B5EF4-FFF2-40B4-BE49-F238E27FC236}">
              <a16:creationId xmlns="" xmlns:a16="http://schemas.microsoft.com/office/drawing/2014/main" id="{523ED56A-D7CF-4F52-9B4C-D6C221421907}"/>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48" name="CaixaDeTexto 47">
          <a:extLst>
            <a:ext uri="{FF2B5EF4-FFF2-40B4-BE49-F238E27FC236}">
              <a16:creationId xmlns="" xmlns:a16="http://schemas.microsoft.com/office/drawing/2014/main" id="{7710CE26-A769-45CA-BB47-48536C4927A7}"/>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49" name="CaixaDeTexto 48">
          <a:extLst>
            <a:ext uri="{FF2B5EF4-FFF2-40B4-BE49-F238E27FC236}">
              <a16:creationId xmlns="" xmlns:a16="http://schemas.microsoft.com/office/drawing/2014/main" id="{1139CC9F-C2A3-4396-BFA5-3982391A96A2}"/>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50" name="CaixaDeTexto 49">
          <a:extLst>
            <a:ext uri="{FF2B5EF4-FFF2-40B4-BE49-F238E27FC236}">
              <a16:creationId xmlns="" xmlns:a16="http://schemas.microsoft.com/office/drawing/2014/main" id="{63A48B5F-6212-4AE0-BE38-6A7DBFBEE21D}"/>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51" name="CaixaDeTexto 50">
          <a:extLst>
            <a:ext uri="{FF2B5EF4-FFF2-40B4-BE49-F238E27FC236}">
              <a16:creationId xmlns="" xmlns:a16="http://schemas.microsoft.com/office/drawing/2014/main" id="{E58CD2D2-98D3-40AC-BF6D-90F9959B9800}"/>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52" name="CaixaDeTexto 51">
          <a:extLst>
            <a:ext uri="{FF2B5EF4-FFF2-40B4-BE49-F238E27FC236}">
              <a16:creationId xmlns="" xmlns:a16="http://schemas.microsoft.com/office/drawing/2014/main" id="{F58F6E49-4983-44A0-9618-0A585E019515}"/>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53" name="CaixaDeTexto 52">
          <a:extLst>
            <a:ext uri="{FF2B5EF4-FFF2-40B4-BE49-F238E27FC236}">
              <a16:creationId xmlns="" xmlns:a16="http://schemas.microsoft.com/office/drawing/2014/main" id="{CD424930-278E-489D-A012-6444D676CE9E}"/>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54" name="CaixaDeTexto 53">
          <a:extLst>
            <a:ext uri="{FF2B5EF4-FFF2-40B4-BE49-F238E27FC236}">
              <a16:creationId xmlns="" xmlns:a16="http://schemas.microsoft.com/office/drawing/2014/main" id="{4E6DF160-19C0-43B8-9830-8FC4E01F679D}"/>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55" name="CaixaDeTexto 54">
          <a:extLst>
            <a:ext uri="{FF2B5EF4-FFF2-40B4-BE49-F238E27FC236}">
              <a16:creationId xmlns="" xmlns:a16="http://schemas.microsoft.com/office/drawing/2014/main" id="{1D8202E9-D7E2-4D2F-B48E-21A66BCE7443}"/>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56" name="CaixaDeTexto 55">
          <a:extLst>
            <a:ext uri="{FF2B5EF4-FFF2-40B4-BE49-F238E27FC236}">
              <a16:creationId xmlns="" xmlns:a16="http://schemas.microsoft.com/office/drawing/2014/main" id="{526C0949-DBD5-4FE2-A5D3-9AA0197F2851}"/>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57" name="CaixaDeTexto 56">
          <a:extLst>
            <a:ext uri="{FF2B5EF4-FFF2-40B4-BE49-F238E27FC236}">
              <a16:creationId xmlns="" xmlns:a16="http://schemas.microsoft.com/office/drawing/2014/main" id="{06F2FF4C-C8ED-4034-AB24-FB5F9D146E29}"/>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58" name="CaixaDeTexto 57">
          <a:extLst>
            <a:ext uri="{FF2B5EF4-FFF2-40B4-BE49-F238E27FC236}">
              <a16:creationId xmlns="" xmlns:a16="http://schemas.microsoft.com/office/drawing/2014/main" id="{D83DA648-7FF4-4E72-A587-8054DFDA0BD2}"/>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59" name="CaixaDeTexto 58">
          <a:extLst>
            <a:ext uri="{FF2B5EF4-FFF2-40B4-BE49-F238E27FC236}">
              <a16:creationId xmlns="" xmlns:a16="http://schemas.microsoft.com/office/drawing/2014/main" id="{97C7BC40-12DB-4B93-91B1-066346A06C85}"/>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60" name="CaixaDeTexto 59">
          <a:extLst>
            <a:ext uri="{FF2B5EF4-FFF2-40B4-BE49-F238E27FC236}">
              <a16:creationId xmlns="" xmlns:a16="http://schemas.microsoft.com/office/drawing/2014/main" id="{C168B002-51C0-4497-8456-33A868A7F90F}"/>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61" name="CaixaDeTexto 60">
          <a:extLst>
            <a:ext uri="{FF2B5EF4-FFF2-40B4-BE49-F238E27FC236}">
              <a16:creationId xmlns="" xmlns:a16="http://schemas.microsoft.com/office/drawing/2014/main" id="{E7ADA410-0CB9-46C5-B7DD-E2B0AD209911}"/>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62" name="CaixaDeTexto 61">
          <a:extLst>
            <a:ext uri="{FF2B5EF4-FFF2-40B4-BE49-F238E27FC236}">
              <a16:creationId xmlns="" xmlns:a16="http://schemas.microsoft.com/office/drawing/2014/main" id="{509D9683-688D-4EE7-99DD-06BBD80718A0}"/>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63" name="CaixaDeTexto 62">
          <a:extLst>
            <a:ext uri="{FF2B5EF4-FFF2-40B4-BE49-F238E27FC236}">
              <a16:creationId xmlns="" xmlns:a16="http://schemas.microsoft.com/office/drawing/2014/main" id="{53DDE07F-1DCF-4B7D-9444-1C00E5D90F08}"/>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64" name="CaixaDeTexto 63">
          <a:extLst>
            <a:ext uri="{FF2B5EF4-FFF2-40B4-BE49-F238E27FC236}">
              <a16:creationId xmlns="" xmlns:a16="http://schemas.microsoft.com/office/drawing/2014/main" id="{F13A17D5-CCD4-4CB6-A0EA-8AD11F5AE5C2}"/>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65" name="CaixaDeTexto 64">
          <a:extLst>
            <a:ext uri="{FF2B5EF4-FFF2-40B4-BE49-F238E27FC236}">
              <a16:creationId xmlns="" xmlns:a16="http://schemas.microsoft.com/office/drawing/2014/main" id="{B4BE580C-B168-40FA-A8A5-C4532808FB8D}"/>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66" name="CaixaDeTexto 65">
          <a:extLst>
            <a:ext uri="{FF2B5EF4-FFF2-40B4-BE49-F238E27FC236}">
              <a16:creationId xmlns="" xmlns:a16="http://schemas.microsoft.com/office/drawing/2014/main" id="{FCB01BD5-E398-4975-8D7F-62EDB25F481E}"/>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67" name="CaixaDeTexto 66">
          <a:extLst>
            <a:ext uri="{FF2B5EF4-FFF2-40B4-BE49-F238E27FC236}">
              <a16:creationId xmlns="" xmlns:a16="http://schemas.microsoft.com/office/drawing/2014/main" id="{E025A3AC-E31F-467E-AE86-AC7B15FBBEC7}"/>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68" name="CaixaDeTexto 67">
          <a:extLst>
            <a:ext uri="{FF2B5EF4-FFF2-40B4-BE49-F238E27FC236}">
              <a16:creationId xmlns="" xmlns:a16="http://schemas.microsoft.com/office/drawing/2014/main" id="{8B9F64EC-6299-4191-838D-5D26A1BF4D70}"/>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69" name="CaixaDeTexto 68">
          <a:extLst>
            <a:ext uri="{FF2B5EF4-FFF2-40B4-BE49-F238E27FC236}">
              <a16:creationId xmlns="" xmlns:a16="http://schemas.microsoft.com/office/drawing/2014/main" id="{73426BF1-B0A0-4600-AC65-CCA33BE12538}"/>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70" name="CaixaDeTexto 69">
          <a:extLst>
            <a:ext uri="{FF2B5EF4-FFF2-40B4-BE49-F238E27FC236}">
              <a16:creationId xmlns="" xmlns:a16="http://schemas.microsoft.com/office/drawing/2014/main" id="{BE5C989D-6795-48DF-8ED7-3743EEC22D36}"/>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71" name="CaixaDeTexto 70">
          <a:extLst>
            <a:ext uri="{FF2B5EF4-FFF2-40B4-BE49-F238E27FC236}">
              <a16:creationId xmlns="" xmlns:a16="http://schemas.microsoft.com/office/drawing/2014/main" id="{574C0E91-847E-42FD-AC68-DA132E8C68F2}"/>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72" name="CaixaDeTexto 71">
          <a:extLst>
            <a:ext uri="{FF2B5EF4-FFF2-40B4-BE49-F238E27FC236}">
              <a16:creationId xmlns="" xmlns:a16="http://schemas.microsoft.com/office/drawing/2014/main" id="{5E5151C6-5ED1-4DAE-8406-F149E9E469B1}"/>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73" name="CaixaDeTexto 72">
          <a:extLst>
            <a:ext uri="{FF2B5EF4-FFF2-40B4-BE49-F238E27FC236}">
              <a16:creationId xmlns="" xmlns:a16="http://schemas.microsoft.com/office/drawing/2014/main" id="{818062EE-C255-44BF-A338-901333B8A03B}"/>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74" name="CaixaDeTexto 73">
          <a:extLst>
            <a:ext uri="{FF2B5EF4-FFF2-40B4-BE49-F238E27FC236}">
              <a16:creationId xmlns="" xmlns:a16="http://schemas.microsoft.com/office/drawing/2014/main" id="{7BB51258-9870-4BB9-AC46-105328C6FE1E}"/>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75" name="CaixaDeTexto 74">
          <a:extLst>
            <a:ext uri="{FF2B5EF4-FFF2-40B4-BE49-F238E27FC236}">
              <a16:creationId xmlns="" xmlns:a16="http://schemas.microsoft.com/office/drawing/2014/main" id="{92DD850E-199A-47C4-BF2E-EE61621564F6}"/>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76" name="CaixaDeTexto 75">
          <a:extLst>
            <a:ext uri="{FF2B5EF4-FFF2-40B4-BE49-F238E27FC236}">
              <a16:creationId xmlns="" xmlns:a16="http://schemas.microsoft.com/office/drawing/2014/main" id="{80189F5D-3D7B-451C-BC65-82160D882115}"/>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77" name="CaixaDeTexto 76">
          <a:extLst>
            <a:ext uri="{FF2B5EF4-FFF2-40B4-BE49-F238E27FC236}">
              <a16:creationId xmlns="" xmlns:a16="http://schemas.microsoft.com/office/drawing/2014/main" id="{C74AC0F3-7EBF-4633-9737-3CD7CCA3FA65}"/>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78" name="CaixaDeTexto 77">
          <a:extLst>
            <a:ext uri="{FF2B5EF4-FFF2-40B4-BE49-F238E27FC236}">
              <a16:creationId xmlns="" xmlns:a16="http://schemas.microsoft.com/office/drawing/2014/main" id="{C5D08227-72F8-4E09-8C4F-8435B403ED7A}"/>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79" name="CaixaDeTexto 78">
          <a:extLst>
            <a:ext uri="{FF2B5EF4-FFF2-40B4-BE49-F238E27FC236}">
              <a16:creationId xmlns="" xmlns:a16="http://schemas.microsoft.com/office/drawing/2014/main" id="{D8ADEC84-A76E-4DAF-89D2-501AFCB71211}"/>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80" name="CaixaDeTexto 79">
          <a:extLst>
            <a:ext uri="{FF2B5EF4-FFF2-40B4-BE49-F238E27FC236}">
              <a16:creationId xmlns="" xmlns:a16="http://schemas.microsoft.com/office/drawing/2014/main" id="{E2118B85-1220-480C-BF69-886A8EBE446A}"/>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81" name="CaixaDeTexto 80">
          <a:extLst>
            <a:ext uri="{FF2B5EF4-FFF2-40B4-BE49-F238E27FC236}">
              <a16:creationId xmlns="" xmlns:a16="http://schemas.microsoft.com/office/drawing/2014/main" id="{76F2FBAF-B350-49CC-9255-4AF00C2D84E6}"/>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82" name="CaixaDeTexto 81">
          <a:extLst>
            <a:ext uri="{FF2B5EF4-FFF2-40B4-BE49-F238E27FC236}">
              <a16:creationId xmlns="" xmlns:a16="http://schemas.microsoft.com/office/drawing/2014/main" id="{079C1907-8A53-4275-AA9E-16826048EC45}"/>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83" name="CaixaDeTexto 82">
          <a:extLst>
            <a:ext uri="{FF2B5EF4-FFF2-40B4-BE49-F238E27FC236}">
              <a16:creationId xmlns="" xmlns:a16="http://schemas.microsoft.com/office/drawing/2014/main" id="{BDC8DE62-D218-4A95-A2DD-5F9E2D9A06AB}"/>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84" name="CaixaDeTexto 83">
          <a:extLst>
            <a:ext uri="{FF2B5EF4-FFF2-40B4-BE49-F238E27FC236}">
              <a16:creationId xmlns="" xmlns:a16="http://schemas.microsoft.com/office/drawing/2014/main" id="{4FC2DFD1-19C0-4D36-B3EF-B3DB79275DC7}"/>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85" name="CaixaDeTexto 84">
          <a:extLst>
            <a:ext uri="{FF2B5EF4-FFF2-40B4-BE49-F238E27FC236}">
              <a16:creationId xmlns="" xmlns:a16="http://schemas.microsoft.com/office/drawing/2014/main" id="{9C76758E-A4AD-43C6-888C-86E1F1D2CB79}"/>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86" name="CaixaDeTexto 85">
          <a:extLst>
            <a:ext uri="{FF2B5EF4-FFF2-40B4-BE49-F238E27FC236}">
              <a16:creationId xmlns="" xmlns:a16="http://schemas.microsoft.com/office/drawing/2014/main" id="{891FF88E-7843-4122-86F2-D1224257F007}"/>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87" name="CaixaDeTexto 86">
          <a:extLst>
            <a:ext uri="{FF2B5EF4-FFF2-40B4-BE49-F238E27FC236}">
              <a16:creationId xmlns="" xmlns:a16="http://schemas.microsoft.com/office/drawing/2014/main" id="{3231434F-D396-49D6-818A-3A4FE7C357D7}"/>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88" name="CaixaDeTexto 87">
          <a:extLst>
            <a:ext uri="{FF2B5EF4-FFF2-40B4-BE49-F238E27FC236}">
              <a16:creationId xmlns="" xmlns:a16="http://schemas.microsoft.com/office/drawing/2014/main" id="{3D625DDF-FFED-4BA0-B485-C132BD5FBE5E}"/>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89" name="CaixaDeTexto 88">
          <a:extLst>
            <a:ext uri="{FF2B5EF4-FFF2-40B4-BE49-F238E27FC236}">
              <a16:creationId xmlns="" xmlns:a16="http://schemas.microsoft.com/office/drawing/2014/main" id="{E39FF123-D56C-4BDA-8AED-09BD9CB254D4}"/>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90" name="CaixaDeTexto 89">
          <a:extLst>
            <a:ext uri="{FF2B5EF4-FFF2-40B4-BE49-F238E27FC236}">
              <a16:creationId xmlns="" xmlns:a16="http://schemas.microsoft.com/office/drawing/2014/main" id="{7FDFB0D2-C9FE-4DF3-A168-749A0C36EB76}"/>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91" name="CaixaDeTexto 90">
          <a:extLst>
            <a:ext uri="{FF2B5EF4-FFF2-40B4-BE49-F238E27FC236}">
              <a16:creationId xmlns="" xmlns:a16="http://schemas.microsoft.com/office/drawing/2014/main" id="{74615023-610A-4BC4-89CE-C750ED46B355}"/>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92" name="CaixaDeTexto 91">
          <a:extLst>
            <a:ext uri="{FF2B5EF4-FFF2-40B4-BE49-F238E27FC236}">
              <a16:creationId xmlns="" xmlns:a16="http://schemas.microsoft.com/office/drawing/2014/main" id="{B18D3977-59C0-4007-A6A0-D7C9A54AC7DF}"/>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93" name="CaixaDeTexto 92">
          <a:extLst>
            <a:ext uri="{FF2B5EF4-FFF2-40B4-BE49-F238E27FC236}">
              <a16:creationId xmlns="" xmlns:a16="http://schemas.microsoft.com/office/drawing/2014/main" id="{832297EF-CD1B-4B2B-8334-AA5101A2D7AF}"/>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94" name="CaixaDeTexto 93">
          <a:extLst>
            <a:ext uri="{FF2B5EF4-FFF2-40B4-BE49-F238E27FC236}">
              <a16:creationId xmlns="" xmlns:a16="http://schemas.microsoft.com/office/drawing/2014/main" id="{C2C39455-4FEC-4515-9E8A-E88328847D3D}"/>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95" name="CaixaDeTexto 94">
          <a:extLst>
            <a:ext uri="{FF2B5EF4-FFF2-40B4-BE49-F238E27FC236}">
              <a16:creationId xmlns="" xmlns:a16="http://schemas.microsoft.com/office/drawing/2014/main" id="{F3F5D727-635B-4807-884E-D1EB74DF1F85}"/>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96" name="CaixaDeTexto 95">
          <a:extLst>
            <a:ext uri="{FF2B5EF4-FFF2-40B4-BE49-F238E27FC236}">
              <a16:creationId xmlns="" xmlns:a16="http://schemas.microsoft.com/office/drawing/2014/main" id="{AEE7C374-3C63-42B2-92E2-3C5AE16DE354}"/>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97" name="CaixaDeTexto 96">
          <a:extLst>
            <a:ext uri="{FF2B5EF4-FFF2-40B4-BE49-F238E27FC236}">
              <a16:creationId xmlns="" xmlns:a16="http://schemas.microsoft.com/office/drawing/2014/main" id="{6016DA41-044B-49E8-A6C3-BEB9BE9987FE}"/>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98" name="CaixaDeTexto 97">
          <a:extLst>
            <a:ext uri="{FF2B5EF4-FFF2-40B4-BE49-F238E27FC236}">
              <a16:creationId xmlns="" xmlns:a16="http://schemas.microsoft.com/office/drawing/2014/main" id="{08FBD158-9D9D-4326-A8D7-30797A36A5D1}"/>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99" name="CaixaDeTexto 98">
          <a:extLst>
            <a:ext uri="{FF2B5EF4-FFF2-40B4-BE49-F238E27FC236}">
              <a16:creationId xmlns="" xmlns:a16="http://schemas.microsoft.com/office/drawing/2014/main" id="{89F1F031-D5B0-405C-B7DA-8CB7BE4AAC53}"/>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100" name="CaixaDeTexto 99">
          <a:extLst>
            <a:ext uri="{FF2B5EF4-FFF2-40B4-BE49-F238E27FC236}">
              <a16:creationId xmlns="" xmlns:a16="http://schemas.microsoft.com/office/drawing/2014/main" id="{8B3FB066-2C37-45B7-9854-F433B7AA809B}"/>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101" name="CaixaDeTexto 100">
          <a:extLst>
            <a:ext uri="{FF2B5EF4-FFF2-40B4-BE49-F238E27FC236}">
              <a16:creationId xmlns="" xmlns:a16="http://schemas.microsoft.com/office/drawing/2014/main" id="{A25BB01E-9AD8-42FB-B35A-A77B599DAE78}"/>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102" name="CaixaDeTexto 101">
          <a:extLst>
            <a:ext uri="{FF2B5EF4-FFF2-40B4-BE49-F238E27FC236}">
              <a16:creationId xmlns="" xmlns:a16="http://schemas.microsoft.com/office/drawing/2014/main" id="{E91479B0-16F6-4405-8883-288820584563}"/>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103" name="CaixaDeTexto 102">
          <a:extLst>
            <a:ext uri="{FF2B5EF4-FFF2-40B4-BE49-F238E27FC236}">
              <a16:creationId xmlns="" xmlns:a16="http://schemas.microsoft.com/office/drawing/2014/main" id="{B3B41703-8986-40BF-9F38-E03250F0D199}"/>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104" name="CaixaDeTexto 103">
          <a:extLst>
            <a:ext uri="{FF2B5EF4-FFF2-40B4-BE49-F238E27FC236}">
              <a16:creationId xmlns="" xmlns:a16="http://schemas.microsoft.com/office/drawing/2014/main" id="{8F588DCB-0F2A-4B8F-8FC7-968F70586A29}"/>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105" name="CaixaDeTexto 104">
          <a:extLst>
            <a:ext uri="{FF2B5EF4-FFF2-40B4-BE49-F238E27FC236}">
              <a16:creationId xmlns="" xmlns:a16="http://schemas.microsoft.com/office/drawing/2014/main" id="{534FAB58-69F4-48A2-9184-48988C6938D8}"/>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106" name="CaixaDeTexto 105">
          <a:extLst>
            <a:ext uri="{FF2B5EF4-FFF2-40B4-BE49-F238E27FC236}">
              <a16:creationId xmlns="" xmlns:a16="http://schemas.microsoft.com/office/drawing/2014/main" id="{070FFD09-4CC7-4FE4-894E-3192E66B979F}"/>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107" name="CaixaDeTexto 106">
          <a:extLst>
            <a:ext uri="{FF2B5EF4-FFF2-40B4-BE49-F238E27FC236}">
              <a16:creationId xmlns="" xmlns:a16="http://schemas.microsoft.com/office/drawing/2014/main" id="{D20690DD-BC72-4382-85C2-F689BA0C50F9}"/>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108" name="CaixaDeTexto 107">
          <a:extLst>
            <a:ext uri="{FF2B5EF4-FFF2-40B4-BE49-F238E27FC236}">
              <a16:creationId xmlns="" xmlns:a16="http://schemas.microsoft.com/office/drawing/2014/main" id="{46D76897-4EA7-4B40-935D-66516A9B02BF}"/>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109" name="CaixaDeTexto 108">
          <a:extLst>
            <a:ext uri="{FF2B5EF4-FFF2-40B4-BE49-F238E27FC236}">
              <a16:creationId xmlns="" xmlns:a16="http://schemas.microsoft.com/office/drawing/2014/main" id="{C1E8D9A8-B1CA-4F0B-885A-9F2E608D3B3F}"/>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110" name="CaixaDeTexto 109">
          <a:extLst>
            <a:ext uri="{FF2B5EF4-FFF2-40B4-BE49-F238E27FC236}">
              <a16:creationId xmlns="" xmlns:a16="http://schemas.microsoft.com/office/drawing/2014/main" id="{A8F2AA6C-E303-4FD0-ACAD-77B995F3E3F3}"/>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111" name="CaixaDeTexto 110">
          <a:extLst>
            <a:ext uri="{FF2B5EF4-FFF2-40B4-BE49-F238E27FC236}">
              <a16:creationId xmlns="" xmlns:a16="http://schemas.microsoft.com/office/drawing/2014/main" id="{A83D2B11-4C0B-4AAE-9285-F8090FB316B2}"/>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112" name="CaixaDeTexto 111">
          <a:extLst>
            <a:ext uri="{FF2B5EF4-FFF2-40B4-BE49-F238E27FC236}">
              <a16:creationId xmlns="" xmlns:a16="http://schemas.microsoft.com/office/drawing/2014/main" id="{2CD6323D-7A50-47C0-9234-D935F5AD7631}"/>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113" name="CaixaDeTexto 112">
          <a:extLst>
            <a:ext uri="{FF2B5EF4-FFF2-40B4-BE49-F238E27FC236}">
              <a16:creationId xmlns="" xmlns:a16="http://schemas.microsoft.com/office/drawing/2014/main" id="{DB5847F6-BED1-447B-AD9E-4E1FB836317A}"/>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114" name="CaixaDeTexto 113">
          <a:extLst>
            <a:ext uri="{FF2B5EF4-FFF2-40B4-BE49-F238E27FC236}">
              <a16:creationId xmlns="" xmlns:a16="http://schemas.microsoft.com/office/drawing/2014/main" id="{8B14F92D-9647-4F78-9104-5E490864ED9F}"/>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115" name="CaixaDeTexto 114">
          <a:extLst>
            <a:ext uri="{FF2B5EF4-FFF2-40B4-BE49-F238E27FC236}">
              <a16:creationId xmlns="" xmlns:a16="http://schemas.microsoft.com/office/drawing/2014/main" id="{060984FF-77AA-4440-B0D2-11F18F9C0B11}"/>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116" name="CaixaDeTexto 115">
          <a:extLst>
            <a:ext uri="{FF2B5EF4-FFF2-40B4-BE49-F238E27FC236}">
              <a16:creationId xmlns="" xmlns:a16="http://schemas.microsoft.com/office/drawing/2014/main" id="{3A471693-0818-48BC-8416-0662CF623DC2}"/>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117" name="CaixaDeTexto 116">
          <a:extLst>
            <a:ext uri="{FF2B5EF4-FFF2-40B4-BE49-F238E27FC236}">
              <a16:creationId xmlns="" xmlns:a16="http://schemas.microsoft.com/office/drawing/2014/main" id="{B0361ECA-1666-4D43-9EEF-1A7D531C98CB}"/>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118" name="CaixaDeTexto 117">
          <a:extLst>
            <a:ext uri="{FF2B5EF4-FFF2-40B4-BE49-F238E27FC236}">
              <a16:creationId xmlns="" xmlns:a16="http://schemas.microsoft.com/office/drawing/2014/main" id="{2EFEB528-CE9B-4007-AD59-88FC25D395D3}"/>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119" name="CaixaDeTexto 118">
          <a:extLst>
            <a:ext uri="{FF2B5EF4-FFF2-40B4-BE49-F238E27FC236}">
              <a16:creationId xmlns="" xmlns:a16="http://schemas.microsoft.com/office/drawing/2014/main" id="{6C7FA4F2-FD2D-431B-90E9-012D2B540AD1}"/>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120" name="CaixaDeTexto 119">
          <a:extLst>
            <a:ext uri="{FF2B5EF4-FFF2-40B4-BE49-F238E27FC236}">
              <a16:creationId xmlns="" xmlns:a16="http://schemas.microsoft.com/office/drawing/2014/main" id="{70610A9E-0FB3-473D-8C22-F1B2B153A4D9}"/>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121" name="CaixaDeTexto 120">
          <a:extLst>
            <a:ext uri="{FF2B5EF4-FFF2-40B4-BE49-F238E27FC236}">
              <a16:creationId xmlns="" xmlns:a16="http://schemas.microsoft.com/office/drawing/2014/main" id="{9670E0F3-0188-4671-AA78-E93529CF5E50}"/>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122" name="CaixaDeTexto 121">
          <a:extLst>
            <a:ext uri="{FF2B5EF4-FFF2-40B4-BE49-F238E27FC236}">
              <a16:creationId xmlns="" xmlns:a16="http://schemas.microsoft.com/office/drawing/2014/main" id="{F5AA9ED8-8040-476C-9689-58DCFF5A3C58}"/>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123" name="CaixaDeTexto 122">
          <a:extLst>
            <a:ext uri="{FF2B5EF4-FFF2-40B4-BE49-F238E27FC236}">
              <a16:creationId xmlns="" xmlns:a16="http://schemas.microsoft.com/office/drawing/2014/main" id="{366FAC68-DB16-48AA-B515-B7E5751D8C1B}"/>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124" name="CaixaDeTexto 123">
          <a:extLst>
            <a:ext uri="{FF2B5EF4-FFF2-40B4-BE49-F238E27FC236}">
              <a16:creationId xmlns="" xmlns:a16="http://schemas.microsoft.com/office/drawing/2014/main" id="{FB65D07D-6694-4943-B43F-0A7E7CD56796}"/>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125" name="CaixaDeTexto 124">
          <a:extLst>
            <a:ext uri="{FF2B5EF4-FFF2-40B4-BE49-F238E27FC236}">
              <a16:creationId xmlns="" xmlns:a16="http://schemas.microsoft.com/office/drawing/2014/main" id="{10C6828B-40F2-4FA4-BB69-C4650E11BF9A}"/>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126" name="CaixaDeTexto 125">
          <a:extLst>
            <a:ext uri="{FF2B5EF4-FFF2-40B4-BE49-F238E27FC236}">
              <a16:creationId xmlns="" xmlns:a16="http://schemas.microsoft.com/office/drawing/2014/main" id="{C1C11170-32CB-4C77-B64D-00C27A3067C7}"/>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127" name="CaixaDeTexto 126">
          <a:extLst>
            <a:ext uri="{FF2B5EF4-FFF2-40B4-BE49-F238E27FC236}">
              <a16:creationId xmlns="" xmlns:a16="http://schemas.microsoft.com/office/drawing/2014/main" id="{74F4A247-09DB-47DD-ABD7-D121ED57BFB1}"/>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128" name="CaixaDeTexto 127">
          <a:extLst>
            <a:ext uri="{FF2B5EF4-FFF2-40B4-BE49-F238E27FC236}">
              <a16:creationId xmlns="" xmlns:a16="http://schemas.microsoft.com/office/drawing/2014/main" id="{0B3F73CF-A24C-431D-AF01-6945A2A6E42E}"/>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129" name="CaixaDeTexto 128">
          <a:extLst>
            <a:ext uri="{FF2B5EF4-FFF2-40B4-BE49-F238E27FC236}">
              <a16:creationId xmlns="" xmlns:a16="http://schemas.microsoft.com/office/drawing/2014/main" id="{B69FC341-689B-4F60-9A50-A04E3F316C8B}"/>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130" name="CaixaDeTexto 129">
          <a:extLst>
            <a:ext uri="{FF2B5EF4-FFF2-40B4-BE49-F238E27FC236}">
              <a16:creationId xmlns="" xmlns:a16="http://schemas.microsoft.com/office/drawing/2014/main" id="{A379FD26-87B4-4DA4-AF1C-D6D9184F43D7}"/>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131" name="CaixaDeTexto 130">
          <a:extLst>
            <a:ext uri="{FF2B5EF4-FFF2-40B4-BE49-F238E27FC236}">
              <a16:creationId xmlns="" xmlns:a16="http://schemas.microsoft.com/office/drawing/2014/main" id="{8095A26F-91E8-45C1-B2BB-FBD4F2813404}"/>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132" name="CaixaDeTexto 131">
          <a:extLst>
            <a:ext uri="{FF2B5EF4-FFF2-40B4-BE49-F238E27FC236}">
              <a16:creationId xmlns="" xmlns:a16="http://schemas.microsoft.com/office/drawing/2014/main" id="{9A50BACB-0304-443C-B23E-2DF239F26282}"/>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133" name="CaixaDeTexto 132">
          <a:extLst>
            <a:ext uri="{FF2B5EF4-FFF2-40B4-BE49-F238E27FC236}">
              <a16:creationId xmlns="" xmlns:a16="http://schemas.microsoft.com/office/drawing/2014/main" id="{188CC8BB-E3AB-421B-B088-C1A3DFC8BF27}"/>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134" name="CaixaDeTexto 133">
          <a:extLst>
            <a:ext uri="{FF2B5EF4-FFF2-40B4-BE49-F238E27FC236}">
              <a16:creationId xmlns="" xmlns:a16="http://schemas.microsoft.com/office/drawing/2014/main" id="{11955F41-1084-45E2-A4F6-EC2210251DA5}"/>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135" name="CaixaDeTexto 134">
          <a:extLst>
            <a:ext uri="{FF2B5EF4-FFF2-40B4-BE49-F238E27FC236}">
              <a16:creationId xmlns="" xmlns:a16="http://schemas.microsoft.com/office/drawing/2014/main" id="{59044CE9-34E9-4552-92A7-E4FC5FA2258E}"/>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136" name="CaixaDeTexto 135">
          <a:extLst>
            <a:ext uri="{FF2B5EF4-FFF2-40B4-BE49-F238E27FC236}">
              <a16:creationId xmlns="" xmlns:a16="http://schemas.microsoft.com/office/drawing/2014/main" id="{CE70545F-DE1A-484F-9B85-7E66B9BC08B7}"/>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137" name="CaixaDeTexto 136">
          <a:extLst>
            <a:ext uri="{FF2B5EF4-FFF2-40B4-BE49-F238E27FC236}">
              <a16:creationId xmlns="" xmlns:a16="http://schemas.microsoft.com/office/drawing/2014/main" id="{2533533A-D99E-4A00-83A7-C488F2D6BC16}"/>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138" name="CaixaDeTexto 137">
          <a:extLst>
            <a:ext uri="{FF2B5EF4-FFF2-40B4-BE49-F238E27FC236}">
              <a16:creationId xmlns="" xmlns:a16="http://schemas.microsoft.com/office/drawing/2014/main" id="{3D6FFFA2-F1BB-4313-9C1F-E3A42F5CD436}"/>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139" name="CaixaDeTexto 138">
          <a:extLst>
            <a:ext uri="{FF2B5EF4-FFF2-40B4-BE49-F238E27FC236}">
              <a16:creationId xmlns="" xmlns:a16="http://schemas.microsoft.com/office/drawing/2014/main" id="{1A6876E5-B1A3-4F91-9A8E-F6A10A11AD12}"/>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140" name="CaixaDeTexto 139">
          <a:extLst>
            <a:ext uri="{FF2B5EF4-FFF2-40B4-BE49-F238E27FC236}">
              <a16:creationId xmlns="" xmlns:a16="http://schemas.microsoft.com/office/drawing/2014/main" id="{84F732C6-3C2F-405C-9B80-B3C65F30ABC1}"/>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141" name="CaixaDeTexto 140">
          <a:extLst>
            <a:ext uri="{FF2B5EF4-FFF2-40B4-BE49-F238E27FC236}">
              <a16:creationId xmlns="" xmlns:a16="http://schemas.microsoft.com/office/drawing/2014/main" id="{06220670-5FBE-4BAB-8A2D-670AD5808A40}"/>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142" name="CaixaDeTexto 141">
          <a:extLst>
            <a:ext uri="{FF2B5EF4-FFF2-40B4-BE49-F238E27FC236}">
              <a16:creationId xmlns="" xmlns:a16="http://schemas.microsoft.com/office/drawing/2014/main" id="{D7032F56-78F7-4178-8404-82C84AE41463}"/>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143" name="CaixaDeTexto 142">
          <a:extLst>
            <a:ext uri="{FF2B5EF4-FFF2-40B4-BE49-F238E27FC236}">
              <a16:creationId xmlns="" xmlns:a16="http://schemas.microsoft.com/office/drawing/2014/main" id="{8A7BB4A9-ECD7-4EDC-BD10-CD7C2F283470}"/>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144" name="CaixaDeTexto 143">
          <a:extLst>
            <a:ext uri="{FF2B5EF4-FFF2-40B4-BE49-F238E27FC236}">
              <a16:creationId xmlns="" xmlns:a16="http://schemas.microsoft.com/office/drawing/2014/main" id="{EFC1673D-5BDD-4E5D-9233-159FBCC6F746}"/>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145" name="CaixaDeTexto 144">
          <a:extLst>
            <a:ext uri="{FF2B5EF4-FFF2-40B4-BE49-F238E27FC236}">
              <a16:creationId xmlns="" xmlns:a16="http://schemas.microsoft.com/office/drawing/2014/main" id="{29951A67-A3D3-40D2-A0A0-C8A2C7E6275D}"/>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146" name="CaixaDeTexto 145">
          <a:extLst>
            <a:ext uri="{FF2B5EF4-FFF2-40B4-BE49-F238E27FC236}">
              <a16:creationId xmlns="" xmlns:a16="http://schemas.microsoft.com/office/drawing/2014/main" id="{3F0CB3F2-433E-40C8-954D-D6A153F4ADFD}"/>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147" name="CaixaDeTexto 146">
          <a:extLst>
            <a:ext uri="{FF2B5EF4-FFF2-40B4-BE49-F238E27FC236}">
              <a16:creationId xmlns="" xmlns:a16="http://schemas.microsoft.com/office/drawing/2014/main" id="{BE72C46D-864C-498F-8646-B96401472FE2}"/>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148" name="CaixaDeTexto 147">
          <a:extLst>
            <a:ext uri="{FF2B5EF4-FFF2-40B4-BE49-F238E27FC236}">
              <a16:creationId xmlns="" xmlns:a16="http://schemas.microsoft.com/office/drawing/2014/main" id="{2D33FD56-3B0B-4475-B51E-DC50BEB1CDBE}"/>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149" name="CaixaDeTexto 148">
          <a:extLst>
            <a:ext uri="{FF2B5EF4-FFF2-40B4-BE49-F238E27FC236}">
              <a16:creationId xmlns="" xmlns:a16="http://schemas.microsoft.com/office/drawing/2014/main" id="{963F5EC4-18F8-4172-9289-BEF358AC7533}"/>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150" name="CaixaDeTexto 149">
          <a:extLst>
            <a:ext uri="{FF2B5EF4-FFF2-40B4-BE49-F238E27FC236}">
              <a16:creationId xmlns="" xmlns:a16="http://schemas.microsoft.com/office/drawing/2014/main" id="{0ACFD6E4-C3D5-49FF-BBEC-2B315AE24D8E}"/>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151" name="CaixaDeTexto 150">
          <a:extLst>
            <a:ext uri="{FF2B5EF4-FFF2-40B4-BE49-F238E27FC236}">
              <a16:creationId xmlns="" xmlns:a16="http://schemas.microsoft.com/office/drawing/2014/main" id="{8C8D4907-B5EB-446C-985F-EBBE9F296EA9}"/>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152" name="CaixaDeTexto 151">
          <a:extLst>
            <a:ext uri="{FF2B5EF4-FFF2-40B4-BE49-F238E27FC236}">
              <a16:creationId xmlns="" xmlns:a16="http://schemas.microsoft.com/office/drawing/2014/main" id="{16F4CEA3-C49C-48DD-877D-F04575E88498}"/>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153" name="CaixaDeTexto 152">
          <a:extLst>
            <a:ext uri="{FF2B5EF4-FFF2-40B4-BE49-F238E27FC236}">
              <a16:creationId xmlns="" xmlns:a16="http://schemas.microsoft.com/office/drawing/2014/main" id="{D309A024-A83E-4026-8963-FE498AD964BD}"/>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154" name="CaixaDeTexto 153">
          <a:extLst>
            <a:ext uri="{FF2B5EF4-FFF2-40B4-BE49-F238E27FC236}">
              <a16:creationId xmlns="" xmlns:a16="http://schemas.microsoft.com/office/drawing/2014/main" id="{1C317B74-032F-47EA-9604-7DC3999F8CCA}"/>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155" name="CaixaDeTexto 154">
          <a:extLst>
            <a:ext uri="{FF2B5EF4-FFF2-40B4-BE49-F238E27FC236}">
              <a16:creationId xmlns="" xmlns:a16="http://schemas.microsoft.com/office/drawing/2014/main" id="{237BA3F0-981C-420D-93D5-77410F8A5404}"/>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156" name="CaixaDeTexto 155">
          <a:extLst>
            <a:ext uri="{FF2B5EF4-FFF2-40B4-BE49-F238E27FC236}">
              <a16:creationId xmlns="" xmlns:a16="http://schemas.microsoft.com/office/drawing/2014/main" id="{CC990D01-8647-4B61-9C53-5CCD6B266D1E}"/>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157" name="CaixaDeTexto 156">
          <a:extLst>
            <a:ext uri="{FF2B5EF4-FFF2-40B4-BE49-F238E27FC236}">
              <a16:creationId xmlns="" xmlns:a16="http://schemas.microsoft.com/office/drawing/2014/main" id="{F5DFE41D-0E27-4DAA-8ABD-419F5B54945F}"/>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158" name="CaixaDeTexto 157">
          <a:extLst>
            <a:ext uri="{FF2B5EF4-FFF2-40B4-BE49-F238E27FC236}">
              <a16:creationId xmlns="" xmlns:a16="http://schemas.microsoft.com/office/drawing/2014/main" id="{E367DD71-4951-4F5B-8488-61E0DDEF5F68}"/>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159" name="CaixaDeTexto 158">
          <a:extLst>
            <a:ext uri="{FF2B5EF4-FFF2-40B4-BE49-F238E27FC236}">
              <a16:creationId xmlns="" xmlns:a16="http://schemas.microsoft.com/office/drawing/2014/main" id="{E60F88B1-8025-439B-988F-47395817552D}"/>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160" name="CaixaDeTexto 159">
          <a:extLst>
            <a:ext uri="{FF2B5EF4-FFF2-40B4-BE49-F238E27FC236}">
              <a16:creationId xmlns="" xmlns:a16="http://schemas.microsoft.com/office/drawing/2014/main" id="{322A6701-373B-474E-887B-FE99AF61C2E8}"/>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161" name="CaixaDeTexto 160">
          <a:extLst>
            <a:ext uri="{FF2B5EF4-FFF2-40B4-BE49-F238E27FC236}">
              <a16:creationId xmlns="" xmlns:a16="http://schemas.microsoft.com/office/drawing/2014/main" id="{556F32B5-B8A0-49F3-8472-51636995CACB}"/>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162" name="CaixaDeTexto 161">
          <a:extLst>
            <a:ext uri="{FF2B5EF4-FFF2-40B4-BE49-F238E27FC236}">
              <a16:creationId xmlns="" xmlns:a16="http://schemas.microsoft.com/office/drawing/2014/main" id="{7FFD92BA-C7DB-4318-8C39-B1D2A6E834D2}"/>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163" name="CaixaDeTexto 162">
          <a:extLst>
            <a:ext uri="{FF2B5EF4-FFF2-40B4-BE49-F238E27FC236}">
              <a16:creationId xmlns="" xmlns:a16="http://schemas.microsoft.com/office/drawing/2014/main" id="{7AC0B242-83AE-41C1-A1C5-5A035A6F6BE3}"/>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164" name="CaixaDeTexto 163">
          <a:extLst>
            <a:ext uri="{FF2B5EF4-FFF2-40B4-BE49-F238E27FC236}">
              <a16:creationId xmlns="" xmlns:a16="http://schemas.microsoft.com/office/drawing/2014/main" id="{76D7B793-4902-4696-8546-95BBC1F4E995}"/>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165" name="CaixaDeTexto 164">
          <a:extLst>
            <a:ext uri="{FF2B5EF4-FFF2-40B4-BE49-F238E27FC236}">
              <a16:creationId xmlns="" xmlns:a16="http://schemas.microsoft.com/office/drawing/2014/main" id="{31A36AD8-6233-4ED5-94B2-FC5CF627E8B9}"/>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166" name="CaixaDeTexto 165">
          <a:extLst>
            <a:ext uri="{FF2B5EF4-FFF2-40B4-BE49-F238E27FC236}">
              <a16:creationId xmlns="" xmlns:a16="http://schemas.microsoft.com/office/drawing/2014/main" id="{E341A41F-9247-4784-9189-CD288C5C8A51}"/>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167" name="CaixaDeTexto 166">
          <a:extLst>
            <a:ext uri="{FF2B5EF4-FFF2-40B4-BE49-F238E27FC236}">
              <a16:creationId xmlns="" xmlns:a16="http://schemas.microsoft.com/office/drawing/2014/main" id="{D272EB6B-BE85-40CB-B249-9E57EE0910BE}"/>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168" name="CaixaDeTexto 167">
          <a:extLst>
            <a:ext uri="{FF2B5EF4-FFF2-40B4-BE49-F238E27FC236}">
              <a16:creationId xmlns="" xmlns:a16="http://schemas.microsoft.com/office/drawing/2014/main" id="{8A7BC67F-6A5D-433A-A7F6-818531F38655}"/>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169" name="CaixaDeTexto 168">
          <a:extLst>
            <a:ext uri="{FF2B5EF4-FFF2-40B4-BE49-F238E27FC236}">
              <a16:creationId xmlns="" xmlns:a16="http://schemas.microsoft.com/office/drawing/2014/main" id="{28EDAF72-8264-43B2-988D-4300D909EB22}"/>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170" name="CaixaDeTexto 169">
          <a:extLst>
            <a:ext uri="{FF2B5EF4-FFF2-40B4-BE49-F238E27FC236}">
              <a16:creationId xmlns="" xmlns:a16="http://schemas.microsoft.com/office/drawing/2014/main" id="{DA8E5335-3383-4F79-A609-87BE3168E2B9}"/>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171" name="CaixaDeTexto 170">
          <a:extLst>
            <a:ext uri="{FF2B5EF4-FFF2-40B4-BE49-F238E27FC236}">
              <a16:creationId xmlns="" xmlns:a16="http://schemas.microsoft.com/office/drawing/2014/main" id="{B2BF22C1-40B4-426C-8AC4-623EE2B7F6D8}"/>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172" name="CaixaDeTexto 171">
          <a:extLst>
            <a:ext uri="{FF2B5EF4-FFF2-40B4-BE49-F238E27FC236}">
              <a16:creationId xmlns="" xmlns:a16="http://schemas.microsoft.com/office/drawing/2014/main" id="{F3B67EF8-9802-402C-9BC8-59CD4D2DB3CF}"/>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173" name="CaixaDeTexto 172">
          <a:extLst>
            <a:ext uri="{FF2B5EF4-FFF2-40B4-BE49-F238E27FC236}">
              <a16:creationId xmlns="" xmlns:a16="http://schemas.microsoft.com/office/drawing/2014/main" id="{95708497-E343-441A-8731-C21C12F78296}"/>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174" name="CaixaDeTexto 173">
          <a:extLst>
            <a:ext uri="{FF2B5EF4-FFF2-40B4-BE49-F238E27FC236}">
              <a16:creationId xmlns="" xmlns:a16="http://schemas.microsoft.com/office/drawing/2014/main" id="{3E5CD1E8-5C9D-44C8-A85E-9EBEC3621B03}"/>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175" name="CaixaDeTexto 174">
          <a:extLst>
            <a:ext uri="{FF2B5EF4-FFF2-40B4-BE49-F238E27FC236}">
              <a16:creationId xmlns="" xmlns:a16="http://schemas.microsoft.com/office/drawing/2014/main" id="{E14656DF-6C81-4A0C-ADF6-25CF1DCB1F0A}"/>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176" name="CaixaDeTexto 175">
          <a:extLst>
            <a:ext uri="{FF2B5EF4-FFF2-40B4-BE49-F238E27FC236}">
              <a16:creationId xmlns="" xmlns:a16="http://schemas.microsoft.com/office/drawing/2014/main" id="{3A0D4228-9386-44D1-8670-680CBD66E8C7}"/>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177" name="CaixaDeTexto 176">
          <a:extLst>
            <a:ext uri="{FF2B5EF4-FFF2-40B4-BE49-F238E27FC236}">
              <a16:creationId xmlns="" xmlns:a16="http://schemas.microsoft.com/office/drawing/2014/main" id="{09252208-D4ED-457E-BE90-18981B54AA73}"/>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178" name="CaixaDeTexto 177">
          <a:extLst>
            <a:ext uri="{FF2B5EF4-FFF2-40B4-BE49-F238E27FC236}">
              <a16:creationId xmlns="" xmlns:a16="http://schemas.microsoft.com/office/drawing/2014/main" id="{F7BEF3AB-C6D4-4C71-96CE-B10E8A9E1A2F}"/>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179" name="CaixaDeTexto 178">
          <a:extLst>
            <a:ext uri="{FF2B5EF4-FFF2-40B4-BE49-F238E27FC236}">
              <a16:creationId xmlns="" xmlns:a16="http://schemas.microsoft.com/office/drawing/2014/main" id="{A06E9952-781D-4BFE-BA53-4F50B563BA55}"/>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180" name="CaixaDeTexto 179">
          <a:extLst>
            <a:ext uri="{FF2B5EF4-FFF2-40B4-BE49-F238E27FC236}">
              <a16:creationId xmlns="" xmlns:a16="http://schemas.microsoft.com/office/drawing/2014/main" id="{8B43A17B-A444-4C0F-AE06-AC7280F0B80A}"/>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181" name="CaixaDeTexto 180">
          <a:extLst>
            <a:ext uri="{FF2B5EF4-FFF2-40B4-BE49-F238E27FC236}">
              <a16:creationId xmlns="" xmlns:a16="http://schemas.microsoft.com/office/drawing/2014/main" id="{7DB8308E-2076-436F-9AC7-F1EEF99FF2FE}"/>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182" name="CaixaDeTexto 181">
          <a:extLst>
            <a:ext uri="{FF2B5EF4-FFF2-40B4-BE49-F238E27FC236}">
              <a16:creationId xmlns="" xmlns:a16="http://schemas.microsoft.com/office/drawing/2014/main" id="{37626A71-A97B-4079-A5BE-8CDA35CCD768}"/>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183" name="CaixaDeTexto 182">
          <a:extLst>
            <a:ext uri="{FF2B5EF4-FFF2-40B4-BE49-F238E27FC236}">
              <a16:creationId xmlns="" xmlns:a16="http://schemas.microsoft.com/office/drawing/2014/main" id="{588745DF-EB0A-476C-A328-0639778D800C}"/>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184" name="CaixaDeTexto 183">
          <a:extLst>
            <a:ext uri="{FF2B5EF4-FFF2-40B4-BE49-F238E27FC236}">
              <a16:creationId xmlns="" xmlns:a16="http://schemas.microsoft.com/office/drawing/2014/main" id="{A30DE30E-6596-4697-9A78-B0A0C201631D}"/>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185" name="CaixaDeTexto 184">
          <a:extLst>
            <a:ext uri="{FF2B5EF4-FFF2-40B4-BE49-F238E27FC236}">
              <a16:creationId xmlns="" xmlns:a16="http://schemas.microsoft.com/office/drawing/2014/main" id="{D34684C3-46D3-44CC-9EFE-5EE2A8DC7D1B}"/>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oneCellAnchor>
    <xdr:from>
      <xdr:col>2</xdr:col>
      <xdr:colOff>3810000</xdr:colOff>
      <xdr:row>35</xdr:row>
      <xdr:rowOff>0</xdr:rowOff>
    </xdr:from>
    <xdr:ext cx="184731" cy="264560"/>
    <xdr:sp macro="" textlink="">
      <xdr:nvSpPr>
        <xdr:cNvPr id="186" name="CaixaDeTexto 185">
          <a:extLst>
            <a:ext uri="{FF2B5EF4-FFF2-40B4-BE49-F238E27FC236}">
              <a16:creationId xmlns="" xmlns:a16="http://schemas.microsoft.com/office/drawing/2014/main" id="{B6A1E594-EA58-44DB-9D61-8A5391F3DAB1}"/>
            </a:ext>
          </a:extLst>
        </xdr:cNvPr>
        <xdr:cNvSpPr txBox="1"/>
      </xdr:nvSpPr>
      <xdr:spPr>
        <a:xfrm>
          <a:off x="5495925" y="2680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wsDr>
</file>

<file path=xl/drawings/drawing7.xml><?xml version="1.0" encoding="utf-8"?>
<xdr:wsDr xmlns:xdr="http://schemas.openxmlformats.org/drawingml/2006/spreadsheetDrawing" xmlns:a="http://schemas.openxmlformats.org/drawingml/2006/main">
  <xdr:twoCellAnchor>
    <xdr:from>
      <xdr:col>0</xdr:col>
      <xdr:colOff>78443</xdr:colOff>
      <xdr:row>1</xdr:row>
      <xdr:rowOff>212912</xdr:rowOff>
    </xdr:from>
    <xdr:to>
      <xdr:col>7</xdr:col>
      <xdr:colOff>1288677</xdr:colOff>
      <xdr:row>17</xdr:row>
      <xdr:rowOff>268941</xdr:rowOff>
    </xdr:to>
    <xdr:graphicFrame macro="">
      <xdr:nvGraphicFramePr>
        <xdr:cNvPr id="2" name="Gráfico 1">
          <a:extLst>
            <a:ext uri="{FF2B5EF4-FFF2-40B4-BE49-F238E27FC236}">
              <a16:creationId xmlns="" xmlns:a16="http://schemas.microsoft.com/office/drawing/2014/main" id="{0AA99195-4B14-4F8E-97C7-0DA52C0DA9E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881456</xdr:colOff>
      <xdr:row>0</xdr:row>
      <xdr:rowOff>277906</xdr:rowOff>
    </xdr:from>
    <xdr:to>
      <xdr:col>9</xdr:col>
      <xdr:colOff>351138</xdr:colOff>
      <xdr:row>0</xdr:row>
      <xdr:rowOff>1703294</xdr:rowOff>
    </xdr:to>
    <xdr:pic>
      <xdr:nvPicPr>
        <xdr:cNvPr id="3" name="Imagem 12" descr="Logotipo, nome da empresa&#10;&#10;Descrição gerada automaticamente">
          <a:extLst>
            <a:ext uri="{FF2B5EF4-FFF2-40B4-BE49-F238E27FC236}">
              <a16:creationId xmlns="" xmlns:a16="http://schemas.microsoft.com/office/drawing/2014/main" id="{7829439F-1F61-45EC-96EF-C5D24789F878}"/>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4395750" y="277906"/>
          <a:ext cx="3571035" cy="14253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1299882</xdr:colOff>
      <xdr:row>0</xdr:row>
      <xdr:rowOff>212912</xdr:rowOff>
    </xdr:from>
    <xdr:to>
      <xdr:col>0</xdr:col>
      <xdr:colOff>4168588</xdr:colOff>
      <xdr:row>0</xdr:row>
      <xdr:rowOff>1714500</xdr:rowOff>
    </xdr:to>
    <xdr:pic>
      <xdr:nvPicPr>
        <xdr:cNvPr id="5" name="Imagem 4">
          <a:extLst>
            <a:ext uri="{FF2B5EF4-FFF2-40B4-BE49-F238E27FC236}">
              <a16:creationId xmlns="" xmlns:a16="http://schemas.microsoft.com/office/drawing/2014/main" id="{7238B7BE-446C-4B22-9DC2-48F7036A455B}"/>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1299882" y="212912"/>
          <a:ext cx="2868706" cy="1501588"/>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2</xdr:col>
      <xdr:colOff>0</xdr:colOff>
      <xdr:row>5</xdr:row>
      <xdr:rowOff>0</xdr:rowOff>
    </xdr:from>
    <xdr:to>
      <xdr:col>18</xdr:col>
      <xdr:colOff>379733</xdr:colOff>
      <xdr:row>29</xdr:row>
      <xdr:rowOff>9038</xdr:rowOff>
    </xdr:to>
    <xdr:pic>
      <xdr:nvPicPr>
        <xdr:cNvPr id="2" name="Imagem 1"/>
        <xdr:cNvPicPr>
          <a:picLocks noChangeAspect="1"/>
        </xdr:cNvPicPr>
      </xdr:nvPicPr>
      <xdr:blipFill>
        <a:blip xmlns:r="http://schemas.openxmlformats.org/officeDocument/2006/relationships" r:embed="rId1"/>
        <a:stretch>
          <a:fillRect/>
        </a:stretch>
      </xdr:blipFill>
      <xdr:spPr>
        <a:xfrm>
          <a:off x="1219200" y="809625"/>
          <a:ext cx="10133333" cy="3895238"/>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0</xdr:colOff>
      <xdr:row>0</xdr:row>
      <xdr:rowOff>1</xdr:rowOff>
    </xdr:from>
    <xdr:to>
      <xdr:col>15</xdr:col>
      <xdr:colOff>390525</xdr:colOff>
      <xdr:row>40</xdr:row>
      <xdr:rowOff>67887</xdr:rowOff>
    </xdr:to>
    <xdr:pic>
      <xdr:nvPicPr>
        <xdr:cNvPr id="2" name="Imagem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1"/>
          <a:ext cx="9534525" cy="6544886"/>
        </a:xfrm>
        <a:prstGeom prst="rect">
          <a:avLst/>
        </a:prstGeom>
      </xdr:spPr>
    </xdr:pic>
    <xdr:clientData/>
  </xdr:twoCellAnchor>
  <xdr:twoCellAnchor editAs="oneCell">
    <xdr:from>
      <xdr:col>15</xdr:col>
      <xdr:colOff>588396</xdr:colOff>
      <xdr:row>0</xdr:row>
      <xdr:rowOff>0</xdr:rowOff>
    </xdr:from>
    <xdr:to>
      <xdr:col>28</xdr:col>
      <xdr:colOff>153989</xdr:colOff>
      <xdr:row>40</xdr:row>
      <xdr:rowOff>66675</xdr:rowOff>
    </xdr:to>
    <xdr:pic>
      <xdr:nvPicPr>
        <xdr:cNvPr id="3" name="Imagem 2"/>
        <xdr:cNvPicPr>
          <a:picLocks noChangeAspect="1"/>
        </xdr:cNvPicPr>
      </xdr:nvPicPr>
      <xdr:blipFill>
        <a:blip xmlns:r="http://schemas.openxmlformats.org/officeDocument/2006/relationships" r:embed="rId2"/>
        <a:stretch>
          <a:fillRect/>
        </a:stretch>
      </xdr:blipFill>
      <xdr:spPr>
        <a:xfrm>
          <a:off x="9732396" y="0"/>
          <a:ext cx="7490393" cy="654367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LUIZ\C_LUIZ\Arq_Excel\SID_NI_5.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G:\Drives%20compartilhados\Tr&#234;s%20Lagoas\03.%20Frentes%20de%20Trabalho\02.%20Supervis&#227;o_Fisc_Obras\01.%20Supervis&#227;o\02.%20Contratos\04.%20OBRAS\2021-CT107\03.%20Medi&#231;&#245;es\02.%20Junho%20-%202021\BM_01_REV01_Dani.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solvaz-my.sharepoint.com/Users/ang&#233;lica/Dropbox/CONTROLE%20CUSTOS/CONTROLE%20ASPHALT%20LX8000%20-%20REV09.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Bk-mc-0218\Marcia\PATO\Documents%20and%20Settings\USER\Meus%20documentos\Dnit\Documentos\PATO\BR-262-PATONOV06-ANASTACIO-MIRAND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H:\Users\Edenilson\Documents\C&#243;pia_Pen_Vanessa\VANESSA\Escala\Obras%20em%20andamento\Prefeitura%20de%20Tr&#234;s%20Lagoas%20-%20MS\CEI%20DO%20JUPIA\REFORMA%20-%20ACESSIBILIDADE%20-%2021-01-11_A.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solvaz-my.sharepoint.com/Drives%20compartilhados/Tr&#234;s%20Lagoas/03.%20Frentes%20de%20Trabalho/03.%20Ilumina&#231;&#227;o%20P&#250;blica/12.%20Opera&#231;&#227;o%20e%20Manuten&#231;&#227;o/P3L20200217%20-%20Dimensionamento%20de%20Custos%20-%20O&amp;M%20(version%201).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U:\DOCUME~1\RAPHAE~1.POR\CONFIG~1\Temp\Rar$DI00.610\Acabamentos24.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G:\DOCUME~1\RAPHAE~1.POR\CONFIG~1\Temp\Rar$DI00.610\Acabamentos2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SERVIDOR\Projetos%20(Z)\DOCUME~1\Lucas\LOCALS~1\Temp\Rar$DI00.515\OR&#199;AMENTO%20CG%20-TL%20-%20DEFINITIVO.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93C36DD3\073_2020_Cronograma_REV_02_MJ.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solvaz-my.sharepoint.com/Drives%20compartilhados/RJ01%20-%20SECID/03.%20Ordens%20de%20Servi&#231;os/2019-OS007%20-%20IP/12.Geral/02.%20Engenharia/5.%20Or&#231;amentos/GRJ20200311%20-%20Engenharia.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10E8EF87\011_2017_Cron_REV_01_AP.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10.100.100.227\AEROPORTO%20PORTO%20MURTINHO\2&#170;%20MEDI&#199;&#195;O%20PORTO%20MURTINHO\PatoBR-359.final.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A:\LEONARDO\01_SEDUC\01_Boletins\Boletim%20Abril%202005_R02.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F:\Users\ancel\AppData\Local\Microsoft\Windows\INetCache\Content.Outlook\39AVPHIM\CONTROLE%20ASPHALT%20LX8000%20-%20REV00%20(118554)%20(004).xlsx"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F:\Users\Assomasul04\Documents\ARQUITETURA\PREFEITURA%20DE%20MUNDO%20NOVO\Mundo%20novo\OR&#199;AMENTOS\OR&#199;AMENTO%20RENATO%20-%20MUNDO%20NOV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ID_NI_5"/>
      <sheetName val="Capa"/>
      <sheetName val="Plan1"/>
    </sheetNames>
    <sheetDataSet>
      <sheetData sheetId="0"/>
      <sheetData sheetId="1"/>
      <sheetData sheetId="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M_01_REV01_Dani"/>
      <sheetName val="MENU"/>
      <sheetName val="CÁLCULO"/>
      <sheetName val="ORÇAMENTO"/>
      <sheetName val="QCI"/>
      <sheetName val="CRONO"/>
      <sheetName val="DADOS"/>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NANCEIRO"/>
      <sheetName val="ESTOQUE INSUMOS"/>
      <sheetName val="CONSUMO ÓLEO"/>
      <sheetName val="GRÁFICO ÓLEO"/>
      <sheetName val="CONSUMO DIESEL"/>
      <sheetName val="CBUQ ate 06.08.18"/>
      <sheetName val="CBUQ de 07.08.18 em diante"/>
      <sheetName val="AGREGADOS de 07.08.18 em diante"/>
      <sheetName val="FRESA"/>
      <sheetName val="AGREGADOS ate 06.08.18"/>
      <sheetName val="CAP"/>
      <sheetName val="ÓLEO COMBUSTÍVEL"/>
      <sheetName val="PRECIPITAÇÃO "/>
      <sheetName val="TANCAGEM"/>
      <sheetName val="LISTAS - PLANILHA OCULTA"/>
      <sheetName val="DAD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ow r="2">
          <cell r="A2" t="str">
            <v>BGS</v>
          </cell>
          <cell r="C2" t="str">
            <v>UNID.</v>
          </cell>
          <cell r="E2" t="str">
            <v xml:space="preserve">ESCOLHA CAP </v>
          </cell>
          <cell r="G2" t="str">
            <v>ESCOLHA ÓLEO</v>
          </cell>
          <cell r="K2" t="str">
            <v>ESCOLHA LOCAL</v>
          </cell>
        </row>
        <row r="3">
          <cell r="A3" t="str">
            <v xml:space="preserve">PÓ DE PEDRA </v>
          </cell>
          <cell r="C3" t="str">
            <v>M³</v>
          </cell>
          <cell r="E3" t="str">
            <v>30/45</v>
          </cell>
          <cell r="G3" t="str">
            <v xml:space="preserve">ÓLEO DE XISTO - OTG </v>
          </cell>
          <cell r="K3" t="str">
            <v xml:space="preserve">GERADOR </v>
          </cell>
        </row>
        <row r="4">
          <cell r="A4" t="str">
            <v>PEDRISCO</v>
          </cell>
          <cell r="C4" t="str">
            <v>T</v>
          </cell>
          <cell r="E4" t="str">
            <v>50/70</v>
          </cell>
          <cell r="G4" t="str">
            <v>ÓLEO DE XISTO - OTE</v>
          </cell>
          <cell r="K4" t="str">
            <v>CALDEIRA</v>
          </cell>
        </row>
        <row r="5">
          <cell r="A5" t="str">
            <v xml:space="preserve">BRITA 0 </v>
          </cell>
          <cell r="C5" t="str">
            <v>L</v>
          </cell>
          <cell r="E5" t="str">
            <v>85/100</v>
          </cell>
          <cell r="G5" t="str">
            <v>OC-1A</v>
          </cell>
          <cell r="K5" t="str">
            <v>PÁ CARREGADEIRA</v>
          </cell>
        </row>
        <row r="6">
          <cell r="A6" t="str">
            <v>BRITA 1</v>
          </cell>
          <cell r="C6" t="str">
            <v>KG</v>
          </cell>
          <cell r="E6" t="str">
            <v>150/200</v>
          </cell>
          <cell r="K6" t="str">
            <v>TAMBOR</v>
          </cell>
        </row>
        <row r="7">
          <cell r="K7" t="str">
            <v>RESERVA</v>
          </cell>
        </row>
        <row r="8">
          <cell r="K8" t="str">
            <v>LIMPEZA</v>
          </cell>
        </row>
      </sheetData>
      <sheetData sheetId="1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VENTÁRIO"/>
      <sheetName val="TREVOS"/>
      <sheetName val="CROQUIS"/>
      <sheetName val="MB"/>
      <sheetName val="AQ TR MB"/>
      <sheetName val="MOBIL-CANT"/>
      <sheetName val="MAT PLACA"/>
      <sheetName val="SERVIÇOS"/>
      <sheetName val="ORÇAMENTO"/>
      <sheetName val="TLCB5"/>
      <sheetName val="TLMR"/>
      <sheetName val="TLCC4"/>
      <sheetName val="TLMB"/>
      <sheetName val="TCCB10"/>
      <sheetName val="CRONOGAMA 1º"/>
      <sheetName val="CRONOGAMA 2º"/>
      <sheetName val="COMPAUTO"/>
      <sheetName val="COMPSERVENC"/>
      <sheetName val="COMPMOTSER"/>
      <sheetName val="COMPOSIÇÕES2 (2)"/>
    </sheetNames>
    <sheetDataSet>
      <sheetData sheetId="0" refreshError="1">
        <row r="3">
          <cell r="B3">
            <v>0.23899999999999999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ixa águas pluviais"/>
      <sheetName val="planilha"/>
      <sheetName val="cronograma"/>
      <sheetName val="Composição"/>
    </sheetNames>
    <sheetDataSet>
      <sheetData sheetId="0" refreshError="1"/>
      <sheetData sheetId="1"/>
      <sheetData sheetId="2"/>
      <sheetData sheetId="3"/>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ventário"/>
      <sheetName val="Resumo"/>
      <sheetName val="Receita"/>
      <sheetName val="Proposta de Preços"/>
      <sheetName val="Outros"/>
      <sheetName val="Apoio"/>
      <sheetName val="Ronda"/>
      <sheetName val="O&amp;M"/>
      <sheetName val="Veículos"/>
      <sheetName val="Ref_Materiais_Equipe"/>
      <sheetName val="Historico_OS"/>
      <sheetName val="Tabela de Materiais"/>
      <sheetName val="Ref_Preços_Materiais"/>
    </sheetNames>
    <sheetDataSet>
      <sheetData sheetId="0">
        <row r="3">
          <cell r="P3">
            <v>718909.77600001695</v>
          </cell>
        </row>
        <row r="6">
          <cell r="V6">
            <v>359859.44559258647</v>
          </cell>
        </row>
        <row r="7">
          <cell r="V7">
            <v>330785.96887191659</v>
          </cell>
        </row>
        <row r="15">
          <cell r="O15">
            <v>70</v>
          </cell>
          <cell r="P15">
            <v>12</v>
          </cell>
        </row>
        <row r="16">
          <cell r="O16">
            <v>100</v>
          </cell>
          <cell r="P16">
            <v>14</v>
          </cell>
        </row>
        <row r="17">
          <cell r="O17">
            <v>125</v>
          </cell>
          <cell r="P17">
            <v>15</v>
          </cell>
          <cell r="AC17">
            <v>20307</v>
          </cell>
        </row>
        <row r="18">
          <cell r="O18">
            <v>150</v>
          </cell>
          <cell r="P18">
            <v>18</v>
          </cell>
        </row>
        <row r="19">
          <cell r="O19">
            <v>250</v>
          </cell>
          <cell r="P19">
            <v>24</v>
          </cell>
        </row>
      </sheetData>
      <sheetData sheetId="1">
        <row r="22">
          <cell r="J22">
            <v>116130.22214650847</v>
          </cell>
        </row>
      </sheetData>
      <sheetData sheetId="2"/>
      <sheetData sheetId="3"/>
      <sheetData sheetId="4">
        <row r="12">
          <cell r="F12">
            <v>3299.8874999999998</v>
          </cell>
        </row>
        <row r="26">
          <cell r="K26">
            <v>4656.6779220779226</v>
          </cell>
        </row>
        <row r="53">
          <cell r="C53">
            <v>61525.412235057236</v>
          </cell>
        </row>
      </sheetData>
      <sheetData sheetId="5">
        <row r="9">
          <cell r="M9">
            <v>23583.778589457623</v>
          </cell>
        </row>
      </sheetData>
      <sheetData sheetId="6">
        <row r="62">
          <cell r="C62">
            <v>6824.0120999999999</v>
          </cell>
        </row>
      </sheetData>
      <sheetData sheetId="7">
        <row r="64">
          <cell r="C64">
            <v>17767.781499999997</v>
          </cell>
        </row>
      </sheetData>
      <sheetData sheetId="8">
        <row r="7">
          <cell r="H7">
            <v>21879.232403999998</v>
          </cell>
        </row>
      </sheetData>
      <sheetData sheetId="9">
        <row r="41">
          <cell r="J41">
            <v>321.85750000000002</v>
          </cell>
        </row>
      </sheetData>
      <sheetData sheetId="10">
        <row r="21">
          <cell r="B21" t="str">
            <v>Item</v>
          </cell>
          <cell r="C21">
            <v>2018</v>
          </cell>
          <cell r="D21">
            <v>2019</v>
          </cell>
          <cell r="E21" t="str">
            <v>Período</v>
          </cell>
          <cell r="F21" t="str">
            <v>% de Falha</v>
          </cell>
        </row>
        <row r="22">
          <cell r="B22" t="str">
            <v>BASE/RELÉ</v>
          </cell>
          <cell r="C22">
            <v>36.833333333333336</v>
          </cell>
          <cell r="D22">
            <v>10.416666666666666</v>
          </cell>
          <cell r="E22">
            <v>23.625</v>
          </cell>
          <cell r="F22">
            <v>1.1633919338159256E-3</v>
          </cell>
        </row>
        <row r="23">
          <cell r="B23" t="str">
            <v>BRIP</v>
          </cell>
          <cell r="C23">
            <v>3.5454545454545454</v>
          </cell>
          <cell r="D23">
            <v>2.1818181818181817</v>
          </cell>
          <cell r="E23">
            <v>2.8636363636363638</v>
          </cell>
          <cell r="F23">
            <v>1.4101720409890006E-4</v>
          </cell>
        </row>
        <row r="24">
          <cell r="B24" t="str">
            <v>CHAVE MAGNÉTICA</v>
          </cell>
          <cell r="C24">
            <v>49.75</v>
          </cell>
          <cell r="D24">
            <v>31.25</v>
          </cell>
          <cell r="E24">
            <v>40.5</v>
          </cell>
          <cell r="F24">
            <v>1.9943861722558722E-3</v>
          </cell>
        </row>
        <row r="25">
          <cell r="B25" t="str">
            <v>CONEXÃO</v>
          </cell>
          <cell r="C25">
            <v>2.4</v>
          </cell>
          <cell r="D25">
            <v>1.7</v>
          </cell>
          <cell r="E25">
            <v>2.0499999999999998</v>
          </cell>
          <cell r="F25">
            <v>1.009504111882602E-4</v>
          </cell>
        </row>
        <row r="26">
          <cell r="B26" t="str">
            <v>FIAÇÃO</v>
          </cell>
          <cell r="C26">
            <v>33.916666666666664</v>
          </cell>
          <cell r="D26">
            <v>14.416666666666666</v>
          </cell>
          <cell r="E26">
            <v>24.166666666666668</v>
          </cell>
          <cell r="F26">
            <v>1.1900658229510349E-3</v>
          </cell>
        </row>
        <row r="27">
          <cell r="B27" t="str">
            <v>LÂMPADA</v>
          </cell>
          <cell r="C27">
            <v>223.41666666666666</v>
          </cell>
          <cell r="D27">
            <v>161.41666666666666</v>
          </cell>
          <cell r="E27">
            <v>192.41666666666666</v>
          </cell>
          <cell r="F27">
            <v>9.4753861558411704E-3</v>
          </cell>
        </row>
        <row r="28">
          <cell r="B28" t="str">
            <v>LUMINÁRIA</v>
          </cell>
          <cell r="C28">
            <v>7.416666666666667</v>
          </cell>
          <cell r="D28">
            <v>3.6666666666666665</v>
          </cell>
          <cell r="E28">
            <v>5.541666666666667</v>
          </cell>
          <cell r="F28">
            <v>2.7289440422842697E-4</v>
          </cell>
        </row>
        <row r="29">
          <cell r="B29" t="str">
            <v>REATOR</v>
          </cell>
          <cell r="C29">
            <v>40.5</v>
          </cell>
          <cell r="D29">
            <v>15</v>
          </cell>
          <cell r="E29">
            <v>27.75</v>
          </cell>
          <cell r="F29">
            <v>1.3665238587679126E-3</v>
          </cell>
        </row>
        <row r="30">
          <cell r="B30" t="str">
            <v>SOQUETE</v>
          </cell>
          <cell r="C30">
            <v>1.2857142857142858</v>
          </cell>
          <cell r="D30">
            <v>1</v>
          </cell>
          <cell r="E30">
            <v>1.1428571428571428</v>
          </cell>
          <cell r="F30">
            <v>5.6278974878472584E-5</v>
          </cell>
        </row>
        <row r="31">
          <cell r="B31" t="str">
            <v>Outros</v>
          </cell>
          <cell r="C31">
            <v>0</v>
          </cell>
          <cell r="D31">
            <v>43</v>
          </cell>
          <cell r="E31">
            <v>43</v>
          </cell>
          <cell r="F31">
            <v>2.1174964298025312E-3</v>
          </cell>
        </row>
        <row r="33">
          <cell r="E33">
            <v>363.05649350649355</v>
          </cell>
        </row>
      </sheetData>
      <sheetData sheetId="11">
        <row r="39">
          <cell r="J39">
            <v>18186.99736666667</v>
          </cell>
        </row>
      </sheetData>
      <sheetData sheetId="12">
        <row r="5">
          <cell r="B5">
            <v>1</v>
          </cell>
          <cell r="C5" t="str">
            <v>BASE/RELÉ</v>
          </cell>
          <cell r="D5" t="str">
            <v>Único</v>
          </cell>
          <cell r="E5" t="str">
            <v>Único</v>
          </cell>
          <cell r="F5">
            <v>43831</v>
          </cell>
          <cell r="G5" t="str">
            <v>SINAPI-MS</v>
          </cell>
          <cell r="H5" t="str">
            <v>Composição</v>
          </cell>
          <cell r="I5">
            <v>83399</v>
          </cell>
          <cell r="J5" t="str">
            <v>Unitário</v>
          </cell>
          <cell r="K5">
            <v>28.98</v>
          </cell>
          <cell r="L5" t="str">
            <v>Insumo</v>
          </cell>
          <cell r="M5">
            <v>2510</v>
          </cell>
          <cell r="N5">
            <v>17.25</v>
          </cell>
          <cell r="O5" t="str">
            <v>RELE FOTOELETRICO P/ COMANDO DE ILUMINACAO EXTERNA 220V/1000W - FORNECIMENTO E INSTALACAO</v>
          </cell>
        </row>
        <row r="6">
          <cell r="B6">
            <v>2</v>
          </cell>
          <cell r="C6" t="str">
            <v>BRIP</v>
          </cell>
          <cell r="D6" t="str">
            <v>Curto</v>
          </cell>
          <cell r="E6" t="str">
            <v>Curto</v>
          </cell>
          <cell r="F6">
            <v>43831</v>
          </cell>
          <cell r="G6" t="str">
            <v>SINAPI-MS</v>
          </cell>
          <cell r="H6" t="str">
            <v>Composição</v>
          </cell>
          <cell r="I6">
            <v>83401</v>
          </cell>
          <cell r="J6" t="str">
            <v>Unitário</v>
          </cell>
          <cell r="K6">
            <v>91.05</v>
          </cell>
          <cell r="L6" t="str">
            <v>Insumo</v>
          </cell>
          <cell r="M6">
            <v>2512</v>
          </cell>
          <cell r="N6">
            <v>18.97</v>
          </cell>
          <cell r="O6" t="str">
            <v>BRACO P/ LUMINARIA PUBLICA 1 X 1,50 M, EM TUBO ACO GALV 3/4, P/ FIXACAO EM POSTE OU PAREDE - FORNECIMENTO E INSTALACAO</v>
          </cell>
        </row>
        <row r="7">
          <cell r="B7">
            <v>3</v>
          </cell>
          <cell r="C7" t="str">
            <v>BRIP</v>
          </cell>
          <cell r="D7" t="str">
            <v>Médio</v>
          </cell>
          <cell r="E7" t="str">
            <v>Médio</v>
          </cell>
          <cell r="F7">
            <v>43647</v>
          </cell>
          <cell r="G7" t="str">
            <v>EMOP</v>
          </cell>
          <cell r="H7" t="str">
            <v>Composição</v>
          </cell>
          <cell r="I7" t="str">
            <v>18.260.0045-0</v>
          </cell>
          <cell r="J7" t="str">
            <v>Unitário</v>
          </cell>
          <cell r="K7">
            <v>243.73</v>
          </cell>
          <cell r="L7" t="str">
            <v>Insumo</v>
          </cell>
          <cell r="M7">
            <v>5509</v>
          </cell>
          <cell r="N7">
            <v>172.2</v>
          </cell>
          <cell r="O7" t="str">
            <v>BRACO PARA ILUMINACAO DE RUAS,EM TUBO DE ACO GALVANIZADO COM DIAMETRO DE=48,2MM,PARA FIXACAO EM POSTE OU PAREDE,PROJECAO HORIZONTAL=2500MM,PROJECAO VERTICAL=1660MM.FORNECIMENTO E COLOCACAO</v>
          </cell>
        </row>
        <row r="8">
          <cell r="B8">
            <v>4</v>
          </cell>
          <cell r="C8" t="str">
            <v>CHAVE MAGNÉTICA</v>
          </cell>
          <cell r="D8" t="str">
            <v>Único</v>
          </cell>
          <cell r="E8" t="str">
            <v>Único</v>
          </cell>
          <cell r="F8">
            <v>43647</v>
          </cell>
          <cell r="G8" t="str">
            <v>EMOP</v>
          </cell>
          <cell r="H8" t="str">
            <v>Composição</v>
          </cell>
          <cell r="I8" t="str">
            <v xml:space="preserve">21.030.0050-0                                           </v>
          </cell>
          <cell r="J8" t="str">
            <v>Unitário</v>
          </cell>
          <cell r="K8">
            <v>255.91</v>
          </cell>
          <cell r="L8" t="str">
            <v>Insumo</v>
          </cell>
          <cell r="M8">
            <v>11647</v>
          </cell>
          <cell r="N8">
            <v>251.91</v>
          </cell>
          <cell r="O8" t="str">
            <v>CHAVE BLINDADA,BIPOLAR,60A.FORNECIMENTO</v>
          </cell>
        </row>
        <row r="9">
          <cell r="B9">
            <v>5</v>
          </cell>
          <cell r="C9" t="str">
            <v>CONEXÃO</v>
          </cell>
          <cell r="D9" t="str">
            <v>Único</v>
          </cell>
          <cell r="E9" t="str">
            <v>Único</v>
          </cell>
          <cell r="F9">
            <v>43831</v>
          </cell>
          <cell r="G9" t="str">
            <v>SINAPI-MS</v>
          </cell>
          <cell r="H9" t="str">
            <v>Composição</v>
          </cell>
          <cell r="I9">
            <v>72271</v>
          </cell>
          <cell r="J9" t="str">
            <v>Unitário</v>
          </cell>
          <cell r="K9">
            <v>11.67</v>
          </cell>
          <cell r="L9" t="str">
            <v>Insumo</v>
          </cell>
          <cell r="M9">
            <v>1539</v>
          </cell>
          <cell r="N9">
            <v>4.79</v>
          </cell>
          <cell r="O9" t="str">
            <v>CONECTOR PARAFUSO FENDIDO SPLIT-BOLT - PARA CABO DE 16MM2 - FORNECIMENTO E INSTALACAO</v>
          </cell>
        </row>
        <row r="10">
          <cell r="B10">
            <v>6</v>
          </cell>
          <cell r="C10" t="str">
            <v>FIAÇÃO</v>
          </cell>
          <cell r="D10" t="str">
            <v>Único</v>
          </cell>
          <cell r="E10" t="str">
            <v>Único</v>
          </cell>
          <cell r="F10">
            <v>43831</v>
          </cell>
          <cell r="G10" t="str">
            <v>SINAPI-MS</v>
          </cell>
          <cell r="H10" t="str">
            <v>Composição</v>
          </cell>
          <cell r="I10">
            <v>92982</v>
          </cell>
          <cell r="J10" t="str">
            <v>M</v>
          </cell>
          <cell r="K10">
            <v>8.48</v>
          </cell>
          <cell r="L10" t="str">
            <v>Insumo</v>
          </cell>
          <cell r="M10">
            <v>995</v>
          </cell>
          <cell r="N10">
            <v>7.81</v>
          </cell>
          <cell r="O10" t="str">
            <v>CABO DE COBRE FLEXÍVEL ISOLADO, 16 MM², ANTI-CHAMA 0,6/1,0 KV, PARA DISTRIBUIÇÃO - FORNECIMENTO E INSTALAÇÃO. AF_12/2015</v>
          </cell>
        </row>
        <row r="11">
          <cell r="B11">
            <v>7</v>
          </cell>
          <cell r="C11" t="str">
            <v>LÂMPADA</v>
          </cell>
          <cell r="D11" t="str">
            <v>VS</v>
          </cell>
          <cell r="E11">
            <v>70</v>
          </cell>
          <cell r="F11">
            <v>43647</v>
          </cell>
          <cell r="G11" t="str">
            <v>EMOP</v>
          </cell>
          <cell r="H11" t="str">
            <v>Composição</v>
          </cell>
          <cell r="I11" t="str">
            <v xml:space="preserve">15.020.0070-0                                           </v>
          </cell>
          <cell r="J11" t="str">
            <v>Unitário</v>
          </cell>
          <cell r="K11">
            <v>26.2</v>
          </cell>
          <cell r="L11" t="str">
            <v>Insumo</v>
          </cell>
          <cell r="M11">
            <v>12765</v>
          </cell>
          <cell r="N11">
            <v>22.09</v>
          </cell>
          <cell r="O11" t="str">
            <v>LAMPADA DE VAPOR DE SODIO DE 70W-110/220V.</v>
          </cell>
        </row>
        <row r="12">
          <cell r="B12">
            <v>8</v>
          </cell>
          <cell r="C12" t="str">
            <v>LÂMPADA</v>
          </cell>
          <cell r="D12" t="str">
            <v>VS</v>
          </cell>
          <cell r="E12">
            <v>100</v>
          </cell>
          <cell r="F12">
            <v>43647</v>
          </cell>
          <cell r="G12" t="str">
            <v>EMOP</v>
          </cell>
          <cell r="H12" t="str">
            <v>Composição</v>
          </cell>
          <cell r="I12" t="str">
            <v>15.020.0072-0</v>
          </cell>
          <cell r="J12" t="str">
            <v>Unitário</v>
          </cell>
          <cell r="K12">
            <v>33.04</v>
          </cell>
          <cell r="L12" t="str">
            <v>Insumo</v>
          </cell>
          <cell r="M12">
            <v>11729</v>
          </cell>
          <cell r="N12">
            <v>19</v>
          </cell>
          <cell r="O12" t="str">
            <v>LAMPADA DE VAPOR DE SODIO DE 100W-110/220V.</v>
          </cell>
        </row>
        <row r="13">
          <cell r="B13">
            <v>9</v>
          </cell>
          <cell r="C13" t="str">
            <v>LÂMPADA</v>
          </cell>
          <cell r="D13" t="str">
            <v>VS</v>
          </cell>
          <cell r="E13">
            <v>150</v>
          </cell>
          <cell r="F13">
            <v>43831</v>
          </cell>
          <cell r="G13" t="str">
            <v>SINAPI-MS</v>
          </cell>
          <cell r="H13" t="str">
            <v>Composição</v>
          </cell>
          <cell r="I13" t="str">
            <v>73831/7</v>
          </cell>
          <cell r="J13" t="str">
            <v>Unitário</v>
          </cell>
          <cell r="K13">
            <v>37.590000000000003</v>
          </cell>
          <cell r="L13" t="str">
            <v>Insumo</v>
          </cell>
          <cell r="M13">
            <v>12216</v>
          </cell>
          <cell r="N13">
            <v>29.17</v>
          </cell>
          <cell r="O13" t="str">
            <v xml:space="preserve">LAMPADA DE VAPOR DE SODIO DE 150WX220V </v>
          </cell>
        </row>
        <row r="14">
          <cell r="B14">
            <v>10</v>
          </cell>
          <cell r="C14" t="str">
            <v>LÂMPADA</v>
          </cell>
          <cell r="D14" t="str">
            <v>VS</v>
          </cell>
          <cell r="E14">
            <v>250</v>
          </cell>
          <cell r="F14">
            <v>43831</v>
          </cell>
          <cell r="G14" t="str">
            <v>SINAPI-MS</v>
          </cell>
          <cell r="H14" t="str">
            <v>Composição</v>
          </cell>
          <cell r="I14" t="str">
            <v>73831/8</v>
          </cell>
          <cell r="J14" t="str">
            <v>Unitário</v>
          </cell>
          <cell r="K14">
            <v>26.2</v>
          </cell>
          <cell r="L14" t="str">
            <v>Insumo</v>
          </cell>
          <cell r="M14">
            <v>3757</v>
          </cell>
          <cell r="N14">
            <v>33.72</v>
          </cell>
          <cell r="O14" t="str">
            <v xml:space="preserve">LAMPADA DE VAPOR DE SODIO DE 250WX220V </v>
          </cell>
        </row>
        <row r="15">
          <cell r="B15">
            <v>11</v>
          </cell>
          <cell r="C15" t="str">
            <v>LÂMPADA</v>
          </cell>
          <cell r="D15" t="str">
            <v>ST</v>
          </cell>
          <cell r="E15">
            <v>70</v>
          </cell>
          <cell r="F15">
            <v>43647</v>
          </cell>
          <cell r="G15" t="str">
            <v>EMOP</v>
          </cell>
          <cell r="H15" t="str">
            <v>Composição</v>
          </cell>
          <cell r="I15" t="str">
            <v xml:space="preserve">15.020.0070-0                                           </v>
          </cell>
          <cell r="J15" t="str">
            <v>Unitário</v>
          </cell>
          <cell r="K15">
            <v>33.04</v>
          </cell>
          <cell r="L15" t="str">
            <v>Insumo</v>
          </cell>
          <cell r="M15">
            <v>12765</v>
          </cell>
          <cell r="N15">
            <v>22.09</v>
          </cell>
          <cell r="O15" t="str">
            <v>LAMPADA DE VAPOR DE SODIO DE 70W-110/220V.</v>
          </cell>
        </row>
        <row r="16">
          <cell r="B16">
            <v>12</v>
          </cell>
          <cell r="C16" t="str">
            <v>LÂMPADA</v>
          </cell>
          <cell r="D16" t="str">
            <v>ST</v>
          </cell>
          <cell r="E16">
            <v>100</v>
          </cell>
          <cell r="F16">
            <v>43647</v>
          </cell>
          <cell r="G16" t="str">
            <v>EMOP</v>
          </cell>
          <cell r="H16" t="str">
            <v>Composição</v>
          </cell>
          <cell r="I16" t="str">
            <v>15.020.0072-0</v>
          </cell>
          <cell r="J16" t="str">
            <v>Unitário</v>
          </cell>
          <cell r="K16">
            <v>37.590000000000003</v>
          </cell>
          <cell r="L16" t="str">
            <v>Insumo</v>
          </cell>
          <cell r="M16">
            <v>11729</v>
          </cell>
          <cell r="N16">
            <v>19</v>
          </cell>
          <cell r="O16" t="str">
            <v>LAMPADA DE VAPOR DE SODIO DE 100W-110/220V.</v>
          </cell>
        </row>
        <row r="17">
          <cell r="B17">
            <v>13</v>
          </cell>
          <cell r="C17" t="str">
            <v>LÂMPADA</v>
          </cell>
          <cell r="D17" t="str">
            <v>ST</v>
          </cell>
          <cell r="E17">
            <v>250</v>
          </cell>
          <cell r="F17">
            <v>43831</v>
          </cell>
          <cell r="G17" t="str">
            <v>SINAPI-MS</v>
          </cell>
          <cell r="H17" t="str">
            <v>Composição</v>
          </cell>
          <cell r="I17" t="str">
            <v>73831/8</v>
          </cell>
          <cell r="J17" t="str">
            <v>Unitário</v>
          </cell>
          <cell r="K17">
            <v>33.04</v>
          </cell>
          <cell r="L17" t="str">
            <v>Insumo</v>
          </cell>
          <cell r="M17">
            <v>3757</v>
          </cell>
          <cell r="N17">
            <v>33.72</v>
          </cell>
          <cell r="O17" t="str">
            <v xml:space="preserve">LAMPADA DE VAPOR DE SODIO DE 250WX220V </v>
          </cell>
        </row>
        <row r="18">
          <cell r="B18">
            <v>14</v>
          </cell>
          <cell r="C18" t="str">
            <v>LÂMPADA</v>
          </cell>
          <cell r="D18" t="str">
            <v>VM</v>
          </cell>
          <cell r="E18">
            <v>100</v>
          </cell>
          <cell r="F18">
            <v>43647</v>
          </cell>
          <cell r="G18" t="str">
            <v>EMOP</v>
          </cell>
          <cell r="H18" t="str">
            <v>Composição</v>
          </cell>
          <cell r="I18" t="str">
            <v xml:space="preserve">21.045.0070-0 </v>
          </cell>
          <cell r="J18" t="str">
            <v>Unitário</v>
          </cell>
          <cell r="K18">
            <v>47.06</v>
          </cell>
          <cell r="L18" t="str">
            <v>Insumo</v>
          </cell>
          <cell r="M18">
            <v>4313</v>
          </cell>
          <cell r="N18">
            <v>16</v>
          </cell>
          <cell r="O18" t="str">
            <v>LAMPADA VAPOR DE MERCURIO,DE 125W.</v>
          </cell>
        </row>
        <row r="19">
          <cell r="B19">
            <v>15</v>
          </cell>
          <cell r="C19" t="str">
            <v>LÂMPADA</v>
          </cell>
          <cell r="D19" t="str">
            <v>VM</v>
          </cell>
          <cell r="E19">
            <v>125</v>
          </cell>
          <cell r="F19">
            <v>43647</v>
          </cell>
          <cell r="G19" t="str">
            <v>EMOP</v>
          </cell>
          <cell r="H19" t="str">
            <v>Composição</v>
          </cell>
          <cell r="I19" t="str">
            <v>15.020.0045-0</v>
          </cell>
          <cell r="J19" t="str">
            <v>Unitário</v>
          </cell>
          <cell r="K19">
            <v>18.670000000000002</v>
          </cell>
          <cell r="L19" t="str">
            <v>Insumo</v>
          </cell>
          <cell r="M19">
            <v>4313</v>
          </cell>
          <cell r="N19">
            <v>16</v>
          </cell>
          <cell r="O19" t="str">
            <v>LAMPADA VAPOR DE MERCURIO,DE 125W.</v>
          </cell>
        </row>
        <row r="20">
          <cell r="B20">
            <v>16</v>
          </cell>
          <cell r="C20" t="str">
            <v>LUMINÁRIA</v>
          </cell>
          <cell r="D20" t="str">
            <v>VS</v>
          </cell>
          <cell r="E20">
            <v>70</v>
          </cell>
          <cell r="F20">
            <v>43647</v>
          </cell>
          <cell r="G20" t="str">
            <v>EMOP</v>
          </cell>
          <cell r="H20">
            <v>0</v>
          </cell>
          <cell r="I20">
            <v>0</v>
          </cell>
          <cell r="J20" t="str">
            <v>Unitário</v>
          </cell>
          <cell r="K20">
            <v>358.46</v>
          </cell>
          <cell r="L20" t="str">
            <v>Insumo</v>
          </cell>
          <cell r="M20">
            <v>5807</v>
          </cell>
          <cell r="N20">
            <v>56.566400000000002</v>
          </cell>
          <cell r="O20" t="str">
            <v>LUMINARIA ABERTA, P/ILUM.DE RUAS, EM ALUM.EST., FORMA OVOIDE, P/LAMP.INCAND.ATE200W, MISTA, VAPOR SODIO OU MET.ATE 250W</v>
          </cell>
        </row>
        <row r="21">
          <cell r="B21">
            <v>17</v>
          </cell>
          <cell r="C21" t="str">
            <v>LUMINÁRIA</v>
          </cell>
          <cell r="D21" t="str">
            <v>VS</v>
          </cell>
          <cell r="E21">
            <v>100</v>
          </cell>
          <cell r="F21">
            <v>43647</v>
          </cell>
          <cell r="G21" t="str">
            <v>EMOP</v>
          </cell>
          <cell r="H21" t="str">
            <v>Composição</v>
          </cell>
          <cell r="I21">
            <v>83475</v>
          </cell>
          <cell r="J21" t="str">
            <v>Unitário</v>
          </cell>
          <cell r="K21">
            <v>358.46</v>
          </cell>
          <cell r="L21" t="str">
            <v>Insumo</v>
          </cell>
          <cell r="M21">
            <v>5807</v>
          </cell>
          <cell r="N21">
            <v>56.566400000000002</v>
          </cell>
          <cell r="O21" t="str">
            <v>LUMINARIA ABERTA, P/ILUM.DE RUAS, EM ALUM.EST., FORMA OVOIDE, P/LAMP.INCAND.ATE200W, MISTA, VAPOR SODIO OU MET.ATE 250W</v>
          </cell>
        </row>
        <row r="22">
          <cell r="B22">
            <v>18</v>
          </cell>
          <cell r="C22" t="str">
            <v>LUMINÁRIA</v>
          </cell>
          <cell r="D22" t="str">
            <v>VS</v>
          </cell>
          <cell r="E22">
            <v>150</v>
          </cell>
          <cell r="F22">
            <v>43647</v>
          </cell>
          <cell r="G22" t="str">
            <v>EMOP</v>
          </cell>
          <cell r="H22" t="str">
            <v>Composição</v>
          </cell>
          <cell r="I22">
            <v>83475</v>
          </cell>
          <cell r="J22" t="str">
            <v>Unitário</v>
          </cell>
          <cell r="K22">
            <v>358.46</v>
          </cell>
          <cell r="L22" t="str">
            <v>Insumo</v>
          </cell>
          <cell r="M22">
            <v>5807</v>
          </cell>
          <cell r="N22">
            <v>56.566400000000002</v>
          </cell>
          <cell r="O22" t="str">
            <v>LUMINARIA ABERTA, P/ILUM.DE RUAS, EM ALUM.EST., FORMA OVOIDE, P/LAMP.INCAND.ATE200W, MISTA, VAPOR SODIO OU MET.ATE 250W</v>
          </cell>
        </row>
        <row r="23">
          <cell r="B23">
            <v>19</v>
          </cell>
          <cell r="C23" t="str">
            <v>LUMINÁRIA</v>
          </cell>
          <cell r="D23" t="str">
            <v>VS</v>
          </cell>
          <cell r="E23">
            <v>250</v>
          </cell>
          <cell r="F23">
            <v>43647</v>
          </cell>
          <cell r="G23" t="str">
            <v>EMOP</v>
          </cell>
          <cell r="H23" t="str">
            <v>Composição</v>
          </cell>
          <cell r="I23">
            <v>83475</v>
          </cell>
          <cell r="J23" t="str">
            <v>Unitário</v>
          </cell>
          <cell r="K23">
            <v>358.46</v>
          </cell>
          <cell r="L23" t="str">
            <v>Insumo</v>
          </cell>
          <cell r="M23">
            <v>5807</v>
          </cell>
          <cell r="N23">
            <v>56.566400000000002</v>
          </cell>
          <cell r="O23" t="str">
            <v>LUMINARIA ABERTA, P/ILUM.DE RUAS, EM ALUM.EST., FORMA OVOIDE, P/LAMP.INCAND.ATE200W, MISTA, VAPOR SODIO OU MET.ATE 250W</v>
          </cell>
        </row>
        <row r="24">
          <cell r="B24">
            <v>20</v>
          </cell>
          <cell r="C24" t="str">
            <v>LUMINÁRIA</v>
          </cell>
          <cell r="D24" t="str">
            <v>ST</v>
          </cell>
          <cell r="E24">
            <v>70</v>
          </cell>
          <cell r="F24">
            <v>43647</v>
          </cell>
          <cell r="G24" t="str">
            <v>EMOP</v>
          </cell>
          <cell r="H24" t="str">
            <v>Composição</v>
          </cell>
          <cell r="I24">
            <v>83475</v>
          </cell>
          <cell r="J24" t="str">
            <v>Unitário</v>
          </cell>
          <cell r="K24">
            <v>358.46</v>
          </cell>
          <cell r="L24" t="str">
            <v>Insumo</v>
          </cell>
          <cell r="M24">
            <v>5807</v>
          </cell>
          <cell r="N24">
            <v>56.566400000000002</v>
          </cell>
          <cell r="O24" t="str">
            <v>LUMINARIA ABERTA, P/ILUM.DE RUAS, EM ALUM.EST., FORMA OVOIDE, P/LAMP.INCAND.ATE200W, MISTA, VAPOR SODIO OU MET.ATE 250W</v>
          </cell>
        </row>
        <row r="25">
          <cell r="B25">
            <v>21</v>
          </cell>
          <cell r="C25" t="str">
            <v>LUMINÁRIA</v>
          </cell>
          <cell r="D25" t="str">
            <v>ST</v>
          </cell>
          <cell r="E25">
            <v>100</v>
          </cell>
          <cell r="F25">
            <v>43647</v>
          </cell>
          <cell r="G25" t="str">
            <v>EMOP</v>
          </cell>
          <cell r="H25" t="str">
            <v>Composição</v>
          </cell>
          <cell r="I25">
            <v>83475</v>
          </cell>
          <cell r="J25" t="str">
            <v>Unitário</v>
          </cell>
          <cell r="K25">
            <v>358.46</v>
          </cell>
          <cell r="L25" t="str">
            <v>Insumo</v>
          </cell>
          <cell r="M25">
            <v>5807</v>
          </cell>
          <cell r="N25">
            <v>56.566400000000002</v>
          </cell>
          <cell r="O25" t="str">
            <v>LUMINARIA ABERTA, P/ILUM.DE RUAS, EM ALUM.EST., FORMA OVOIDE, P/LAMP.INCAND.ATE200W, MISTA, VAPOR SODIO OU MET.ATE 250W</v>
          </cell>
        </row>
        <row r="26">
          <cell r="B26">
            <v>22</v>
          </cell>
          <cell r="C26" t="str">
            <v>LUMINÁRIA</v>
          </cell>
          <cell r="D26" t="str">
            <v>ST</v>
          </cell>
          <cell r="E26">
            <v>250</v>
          </cell>
          <cell r="F26">
            <v>43647</v>
          </cell>
          <cell r="G26" t="str">
            <v>EMOP</v>
          </cell>
          <cell r="H26" t="str">
            <v>Composição</v>
          </cell>
          <cell r="I26">
            <v>83475</v>
          </cell>
          <cell r="J26" t="str">
            <v>Unitário</v>
          </cell>
          <cell r="K26">
            <v>358.46</v>
          </cell>
          <cell r="L26" t="str">
            <v>Insumo</v>
          </cell>
          <cell r="M26">
            <v>5807</v>
          </cell>
          <cell r="N26">
            <v>56.566400000000002</v>
          </cell>
          <cell r="O26" t="str">
            <v>LUMINARIA ABERTA, P/ILUM.DE RUAS, EM ALUM.EST., FORMA OVOIDE, P/LAMP.INCAND.ATE200W, MISTA, VAPOR SODIO OU MET.ATE 250W</v>
          </cell>
        </row>
        <row r="27">
          <cell r="B27">
            <v>23</v>
          </cell>
          <cell r="C27" t="str">
            <v>LUMINÁRIA</v>
          </cell>
          <cell r="D27" t="str">
            <v>VM</v>
          </cell>
          <cell r="E27">
            <v>100</v>
          </cell>
          <cell r="F27">
            <v>43647</v>
          </cell>
          <cell r="G27" t="str">
            <v>EMOP</v>
          </cell>
          <cell r="H27" t="str">
            <v>Composição</v>
          </cell>
          <cell r="I27">
            <v>83475</v>
          </cell>
          <cell r="J27" t="str">
            <v>Unitário</v>
          </cell>
          <cell r="K27">
            <v>358.46</v>
          </cell>
          <cell r="L27" t="str">
            <v>Insumo</v>
          </cell>
          <cell r="M27">
            <v>5807</v>
          </cell>
          <cell r="N27">
            <v>56.566400000000002</v>
          </cell>
          <cell r="O27" t="str">
            <v>LUMINARIA ABERTA, P/ILUM.DE RUAS, EM ALUM.EST., FORMA OVOIDE, P/LAMP.INCAND.ATE200W, MISTA, VAPOR SODIO OU MET.ATE 250W</v>
          </cell>
        </row>
        <row r="28">
          <cell r="B28">
            <v>24</v>
          </cell>
          <cell r="C28" t="str">
            <v>LUMINÁRIA</v>
          </cell>
          <cell r="D28" t="str">
            <v>VM</v>
          </cell>
          <cell r="E28">
            <v>125</v>
          </cell>
          <cell r="F28">
            <v>43647</v>
          </cell>
          <cell r="G28" t="str">
            <v>EMOP</v>
          </cell>
          <cell r="H28" t="str">
            <v>Composição</v>
          </cell>
          <cell r="I28">
            <v>83475</v>
          </cell>
          <cell r="J28" t="str">
            <v>Unitário</v>
          </cell>
          <cell r="K28">
            <v>358.46</v>
          </cell>
          <cell r="L28" t="str">
            <v>Insumo</v>
          </cell>
          <cell r="M28">
            <v>5807</v>
          </cell>
          <cell r="N28">
            <v>56.566400000000002</v>
          </cell>
          <cell r="O28" t="str">
            <v>LUMINARIA ABERTA, P/ILUM.DE RUAS, EM ALUM.EST., FORMA OVOIDE, P/LAMP.INCAND.ATE200W, MISTA, VAPOR SODIO OU MET.ATE 250W</v>
          </cell>
        </row>
        <row r="29">
          <cell r="B29">
            <v>25</v>
          </cell>
          <cell r="C29" t="str">
            <v>REATOR</v>
          </cell>
          <cell r="D29" t="str">
            <v>Todos</v>
          </cell>
          <cell r="E29">
            <v>70</v>
          </cell>
          <cell r="F29">
            <v>43647</v>
          </cell>
          <cell r="G29" t="str">
            <v>EMOP</v>
          </cell>
          <cell r="H29" t="str">
            <v>Composição</v>
          </cell>
          <cell r="I29" t="str">
            <v>21.046.0010-0</v>
          </cell>
          <cell r="J29" t="str">
            <v>Unitário</v>
          </cell>
          <cell r="K29">
            <v>26.6</v>
          </cell>
          <cell r="L29" t="str">
            <v>Insumo</v>
          </cell>
          <cell r="M29">
            <v>11730</v>
          </cell>
          <cell r="N29">
            <v>26.6</v>
          </cell>
          <cell r="O29" t="str">
            <v>REATOR AEREO PARA LAMPADA VC/MVM DE 70W,COM IGNITOR COM PICO TENSAO 2,8 A 4KV,220/250V</v>
          </cell>
        </row>
        <row r="30">
          <cell r="B30">
            <v>26</v>
          </cell>
          <cell r="C30" t="str">
            <v>REATOR</v>
          </cell>
          <cell r="D30" t="str">
            <v>Todos</v>
          </cell>
          <cell r="E30">
            <v>100</v>
          </cell>
          <cell r="F30">
            <v>43647</v>
          </cell>
          <cell r="G30" t="str">
            <v>EMOP</v>
          </cell>
          <cell r="H30" t="str">
            <v>Composição</v>
          </cell>
          <cell r="I30" t="str">
            <v>21.046.0020-A</v>
          </cell>
          <cell r="J30" t="str">
            <v>Unitário</v>
          </cell>
          <cell r="K30">
            <v>28.41</v>
          </cell>
          <cell r="L30" t="str">
            <v>Insumo</v>
          </cell>
          <cell r="M30">
            <v>11732</v>
          </cell>
          <cell r="N30">
            <v>28.41</v>
          </cell>
          <cell r="O30" t="str">
            <v>REATOR AEREO PARA LAMPADA VS/MVM 100W,IGNITOR COM PICO DE TENSAO 2,8 A 4KV,FATOR DE POTENCIA MINIMO 0,92,TENSAO DE ALIMENTACAO 220/250V,CORRENTE NA LAMPADA 1,2A,TENSAO NA LAMPADA 100V,EM-RIOLUZ-30.FORNECIMENTO</v>
          </cell>
        </row>
        <row r="31">
          <cell r="B31">
            <v>27</v>
          </cell>
          <cell r="C31" t="str">
            <v>REATOR</v>
          </cell>
          <cell r="D31" t="str">
            <v>Todos</v>
          </cell>
          <cell r="E31">
            <v>125</v>
          </cell>
          <cell r="F31">
            <v>43831</v>
          </cell>
          <cell r="G31" t="str">
            <v>SINAPI-MS</v>
          </cell>
          <cell r="H31" t="str">
            <v>Composição</v>
          </cell>
          <cell r="I31">
            <v>83480</v>
          </cell>
          <cell r="J31" t="str">
            <v>Unitário</v>
          </cell>
          <cell r="K31">
            <v>82.12</v>
          </cell>
          <cell r="L31" t="str">
            <v>Insumo</v>
          </cell>
          <cell r="M31">
            <v>12316</v>
          </cell>
          <cell r="N31">
            <v>54.59</v>
          </cell>
          <cell r="O31" t="str">
            <v>REATOR PARA LAMPADA VAPOR DE MERCURIO 125W  USO EXTERNO</v>
          </cell>
        </row>
        <row r="32">
          <cell r="B32">
            <v>28</v>
          </cell>
          <cell r="C32" t="str">
            <v>REATOR</v>
          </cell>
          <cell r="D32" t="str">
            <v>Todos</v>
          </cell>
          <cell r="E32">
            <v>150</v>
          </cell>
          <cell r="F32">
            <v>43647</v>
          </cell>
          <cell r="G32" t="str">
            <v>EMOP</v>
          </cell>
          <cell r="H32" t="str">
            <v>Composição</v>
          </cell>
          <cell r="I32" t="str">
            <v>18.250.0058-0</v>
          </cell>
          <cell r="J32" t="str">
            <v>Unitário</v>
          </cell>
          <cell r="K32">
            <v>77.260000000000005</v>
          </cell>
          <cell r="L32" t="str">
            <v>Insumo</v>
          </cell>
          <cell r="M32">
            <v>13221</v>
          </cell>
          <cell r="N32">
            <v>66.98</v>
          </cell>
          <cell r="O32" t="str">
            <v>REATOR PARA LAMPADA DE VAPOR METALICO DE 150W,220V,PARA USO EXTERNO.FORNECIMENTO E COLOCACA</v>
          </cell>
        </row>
        <row r="33">
          <cell r="B33">
            <v>29</v>
          </cell>
          <cell r="C33" t="str">
            <v>REATOR</v>
          </cell>
          <cell r="D33" t="str">
            <v>Todos</v>
          </cell>
          <cell r="E33">
            <v>250</v>
          </cell>
          <cell r="F33">
            <v>43831</v>
          </cell>
          <cell r="G33" t="str">
            <v>SINAPI-MS</v>
          </cell>
          <cell r="H33" t="str">
            <v>Composição</v>
          </cell>
          <cell r="I33">
            <v>83481</v>
          </cell>
          <cell r="J33" t="str">
            <v>Unitário</v>
          </cell>
          <cell r="K33">
            <v>92.63</v>
          </cell>
          <cell r="L33" t="str">
            <v>Insumo</v>
          </cell>
          <cell r="M33">
            <v>12317</v>
          </cell>
          <cell r="N33">
            <v>65.099999999999994</v>
          </cell>
          <cell r="O33" t="str">
            <v>REATOR PARA LAMPADA VAPOR DE MERCURIO 250W USO EXTERNO</v>
          </cell>
        </row>
        <row r="34">
          <cell r="B34">
            <v>30</v>
          </cell>
          <cell r="C34" t="str">
            <v>SOQUETE</v>
          </cell>
          <cell r="D34" t="str">
            <v>Único</v>
          </cell>
          <cell r="E34" t="str">
            <v>Único</v>
          </cell>
          <cell r="F34">
            <v>43831</v>
          </cell>
          <cell r="G34" t="str">
            <v>SINAPI-MS</v>
          </cell>
          <cell r="H34" t="str">
            <v>Composição</v>
          </cell>
          <cell r="I34">
            <v>83481</v>
          </cell>
          <cell r="J34" t="str">
            <v>Unitário</v>
          </cell>
          <cell r="K34">
            <v>11.67</v>
          </cell>
          <cell r="L34" t="str">
            <v>Insumo</v>
          </cell>
          <cell r="M34">
            <v>12317</v>
          </cell>
          <cell r="N34">
            <v>65.099999999999994</v>
          </cell>
          <cell r="O34" t="str">
            <v>REATOR PARA LAMPADA VAPOR DE MERCURIO 250W USO EXTERNO</v>
          </cell>
        </row>
        <row r="35">
          <cell r="B35">
            <v>31</v>
          </cell>
          <cell r="C35" t="str">
            <v>Outros</v>
          </cell>
          <cell r="D35" t="str">
            <v>Único</v>
          </cell>
          <cell r="E35" t="str">
            <v>Único</v>
          </cell>
          <cell r="F35">
            <v>43831</v>
          </cell>
          <cell r="G35" t="str">
            <v>SINAPI-MS</v>
          </cell>
          <cell r="H35" t="str">
            <v>Composição</v>
          </cell>
          <cell r="I35">
            <v>72271</v>
          </cell>
          <cell r="J35" t="str">
            <v>Unitário</v>
          </cell>
          <cell r="K35">
            <v>11.67</v>
          </cell>
          <cell r="L35" t="str">
            <v>Insumo</v>
          </cell>
          <cell r="M35">
            <v>1539</v>
          </cell>
          <cell r="N35">
            <v>4.79</v>
          </cell>
          <cell r="O35" t="str">
            <v>CONECTOR PARAFUSO FENDIDO SPLIT-BOLT - PARA CABO DE 16MM2 - FORNECIMENTO E INSTALACAO</v>
          </cell>
        </row>
        <row r="36">
          <cell r="B36">
            <v>32</v>
          </cell>
          <cell r="C36" t="str">
            <v>LUMINÁRIA</v>
          </cell>
          <cell r="D36" t="str">
            <v>LED</v>
          </cell>
          <cell r="E36">
            <v>30</v>
          </cell>
          <cell r="F36">
            <v>43831</v>
          </cell>
          <cell r="G36" t="str">
            <v>Pesquisa de Mercado</v>
          </cell>
          <cell r="H36" t="str">
            <v>Pesquisa de Mercado</v>
          </cell>
          <cell r="I36" t="str">
            <v>Pesquisa de Mercado</v>
          </cell>
          <cell r="J36" t="str">
            <v>Unitário</v>
          </cell>
          <cell r="K36">
            <v>510.6</v>
          </cell>
          <cell r="L36" t="str">
            <v>Insumo</v>
          </cell>
          <cell r="M36">
            <v>510.6</v>
          </cell>
          <cell r="N36">
            <v>510.6</v>
          </cell>
          <cell r="O36" t="str">
            <v>LUMINÁRIA LED</v>
          </cell>
        </row>
        <row r="37">
          <cell r="B37">
            <v>33</v>
          </cell>
          <cell r="C37" t="str">
            <v>LUMINÁRIA</v>
          </cell>
          <cell r="D37" t="str">
            <v>LED</v>
          </cell>
          <cell r="E37">
            <v>50</v>
          </cell>
          <cell r="F37">
            <v>43831</v>
          </cell>
          <cell r="G37" t="str">
            <v>Pesquisa de Mercado</v>
          </cell>
          <cell r="H37" t="str">
            <v>Pesquisa de Mercado</v>
          </cell>
          <cell r="I37" t="str">
            <v>Pesquisa de Mercado</v>
          </cell>
          <cell r="J37" t="str">
            <v>Unitário</v>
          </cell>
          <cell r="K37">
            <v>599.15</v>
          </cell>
          <cell r="L37" t="str">
            <v>Insumo</v>
          </cell>
          <cell r="M37">
            <v>599.15</v>
          </cell>
          <cell r="N37">
            <v>599.15</v>
          </cell>
          <cell r="O37">
            <v>0</v>
          </cell>
        </row>
        <row r="38">
          <cell r="B38">
            <v>34</v>
          </cell>
          <cell r="C38" t="str">
            <v>LUMINÁRIA</v>
          </cell>
          <cell r="D38" t="str">
            <v>LED</v>
          </cell>
          <cell r="E38">
            <v>90</v>
          </cell>
          <cell r="F38">
            <v>43831</v>
          </cell>
          <cell r="G38" t="str">
            <v>Pesquisa de Mercado</v>
          </cell>
          <cell r="H38" t="str">
            <v>Pesquisa de Mercado</v>
          </cell>
          <cell r="I38" t="str">
            <v>Pesquisa de Mercado</v>
          </cell>
          <cell r="J38" t="str">
            <v>Unitário</v>
          </cell>
          <cell r="K38">
            <v>610.03</v>
          </cell>
          <cell r="L38" t="str">
            <v>Insumo</v>
          </cell>
          <cell r="M38">
            <v>610.03</v>
          </cell>
          <cell r="N38">
            <v>610.03</v>
          </cell>
          <cell r="O38">
            <v>0</v>
          </cell>
        </row>
        <row r="39">
          <cell r="B39">
            <v>35</v>
          </cell>
          <cell r="C39" t="str">
            <v>LUMINÁRIA</v>
          </cell>
          <cell r="D39" t="str">
            <v>LED</v>
          </cell>
          <cell r="E39">
            <v>125</v>
          </cell>
          <cell r="F39">
            <v>43831</v>
          </cell>
          <cell r="G39" t="str">
            <v>Pesquisa de Mercado</v>
          </cell>
          <cell r="H39" t="str">
            <v>Pesquisa de Mercado</v>
          </cell>
          <cell r="I39" t="str">
            <v>Pesquisa de Mercado</v>
          </cell>
          <cell r="J39" t="str">
            <v>Unitário</v>
          </cell>
          <cell r="K39">
            <v>1076</v>
          </cell>
          <cell r="L39" t="str">
            <v>Insumo</v>
          </cell>
          <cell r="M39">
            <v>1076</v>
          </cell>
          <cell r="N39">
            <v>1076</v>
          </cell>
          <cell r="O39">
            <v>0</v>
          </cell>
        </row>
      </sheetData>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ONT"/>
      <sheetName val="RESUMO"/>
      <sheetName val="ACA - 01"/>
      <sheetName val="ACA - 02"/>
      <sheetName val="ACA - 03"/>
      <sheetName val="ACA - 04"/>
      <sheetName val="ACA - 04b"/>
      <sheetName val="ACA - 05"/>
      <sheetName val="ACA - 06"/>
      <sheetName val="ACA - 07"/>
      <sheetName val="ACA - 08"/>
      <sheetName val="ACA - 08b"/>
      <sheetName val="ACA - 09"/>
      <sheetName val=""/>
    </sheetNames>
    <sheetDataSet>
      <sheetData sheetId="0">
        <row r="5">
          <cell r="B5" t="str">
            <v>CÓDIGO</v>
          </cell>
          <cell r="C5" t="str">
            <v>ITEM</v>
          </cell>
          <cell r="D5" t="str">
            <v>DESCRIÇÃO DO INSUMO</v>
          </cell>
          <cell r="E5" t="str">
            <v>UNID.</v>
          </cell>
          <cell r="F5" t="str">
            <v>PÇO. UNIT.</v>
          </cell>
          <cell r="G5" t="str">
            <v>QTDE. CONTRATO</v>
          </cell>
        </row>
        <row r="6">
          <cell r="B6" t="str">
            <v>AD05050100</v>
          </cell>
          <cell r="C6">
            <v>1</v>
          </cell>
          <cell r="D6" t="str">
            <v>Ensaio de andensamento edométrico em solo.</v>
          </cell>
          <cell r="E6" t="str">
            <v>un</v>
          </cell>
          <cell r="F6">
            <v>509.17</v>
          </cell>
          <cell r="G6">
            <v>44</v>
          </cell>
        </row>
        <row r="7">
          <cell r="B7" t="str">
            <v>AD05050200</v>
          </cell>
          <cell r="C7">
            <v>2</v>
          </cell>
          <cell r="D7" t="str">
            <v>Ensaio de laboratorio da Densidade Real.</v>
          </cell>
          <cell r="E7" t="str">
            <v>un</v>
          </cell>
          <cell r="F7">
            <v>56.78</v>
          </cell>
          <cell r="G7">
            <v>29</v>
          </cell>
        </row>
        <row r="8">
          <cell r="B8" t="str">
            <v>AD05050250</v>
          </cell>
          <cell r="C8">
            <v>3</v>
          </cell>
          <cell r="D8" t="str">
            <v>Ensaio em laboratorio do Limite de Liquidez.</v>
          </cell>
          <cell r="E8" t="str">
            <v>un</v>
          </cell>
          <cell r="F8">
            <v>41.29</v>
          </cell>
          <cell r="G8">
            <v>14</v>
          </cell>
        </row>
        <row r="9">
          <cell r="B9" t="str">
            <v>AD05050300</v>
          </cell>
          <cell r="C9">
            <v>4</v>
          </cell>
          <cell r="D9" t="str">
            <v xml:space="preserve">Ensaio em laboratório do limite de plasticidade. </v>
          </cell>
          <cell r="E9" t="str">
            <v>un</v>
          </cell>
          <cell r="F9">
            <v>41.29</v>
          </cell>
          <cell r="G9">
            <v>14</v>
          </cell>
        </row>
        <row r="10">
          <cell r="B10" t="str">
            <v>AD05050350</v>
          </cell>
          <cell r="C10">
            <v>5</v>
          </cell>
          <cell r="D10" t="str">
            <v>Ensaio em laboratório, do Peso Especifico.</v>
          </cell>
          <cell r="E10" t="str">
            <v>un</v>
          </cell>
          <cell r="F10">
            <v>22.86</v>
          </cell>
          <cell r="G10">
            <v>29</v>
          </cell>
        </row>
        <row r="11">
          <cell r="B11" t="str">
            <v>AD05050450</v>
          </cell>
          <cell r="C11">
            <v>6</v>
          </cell>
          <cell r="D11" t="str">
            <v>Ensaio Índice de Suporte Califórnia - Proctor Normal.</v>
          </cell>
          <cell r="E11" t="str">
            <v>un</v>
          </cell>
          <cell r="F11">
            <v>414.42</v>
          </cell>
          <cell r="G11">
            <v>43</v>
          </cell>
        </row>
        <row r="12">
          <cell r="B12" t="str">
            <v>AD05050700</v>
          </cell>
          <cell r="C12">
            <v>7</v>
          </cell>
          <cell r="D12" t="str">
            <v>Sondagem manual com pa e picareta por metro.</v>
          </cell>
          <cell r="E12" t="str">
            <v>m</v>
          </cell>
          <cell r="F12">
            <v>56.78</v>
          </cell>
          <cell r="G12">
            <v>280</v>
          </cell>
        </row>
        <row r="13">
          <cell r="B13" t="str">
            <v>AD20050050</v>
          </cell>
          <cell r="C13">
            <v>8</v>
          </cell>
          <cell r="D13" t="str">
            <v>Barracão de obra com paredes de madeira.</v>
          </cell>
          <cell r="E13" t="str">
            <v>m2</v>
          </cell>
          <cell r="F13">
            <v>141.75</v>
          </cell>
          <cell r="G13">
            <v>250</v>
          </cell>
        </row>
        <row r="14">
          <cell r="B14" t="str">
            <v>AD20050300</v>
          </cell>
          <cell r="C14">
            <v>9</v>
          </cell>
          <cell r="D14" t="str">
            <v>Tapume de vedação ou proteção.</v>
          </cell>
          <cell r="E14" t="str">
            <v>m2</v>
          </cell>
          <cell r="F14">
            <v>19.16</v>
          </cell>
          <cell r="G14">
            <v>24000</v>
          </cell>
        </row>
        <row r="15">
          <cell r="B15" t="str">
            <v>AD20200050</v>
          </cell>
          <cell r="C15">
            <v>10</v>
          </cell>
          <cell r="D15" t="str">
            <v>Instalação e ligação provisórias de energia.</v>
          </cell>
          <cell r="E15" t="str">
            <v>un</v>
          </cell>
          <cell r="F15">
            <v>595.94000000000005</v>
          </cell>
          <cell r="G15">
            <v>2</v>
          </cell>
        </row>
        <row r="16">
          <cell r="B16" t="str">
            <v xml:space="preserve">AD40050056 </v>
          </cell>
          <cell r="C16">
            <v>11</v>
          </cell>
          <cell r="D16" t="str">
            <v xml:space="preserve">Almoxarife(inclusive encargos sociais). </v>
          </cell>
          <cell r="E16" t="str">
            <v>h</v>
          </cell>
          <cell r="F16">
            <v>6.48</v>
          </cell>
          <cell r="G16">
            <v>1480</v>
          </cell>
        </row>
        <row r="17">
          <cell r="B17" t="str">
            <v>AD40050068</v>
          </cell>
          <cell r="C17">
            <v>12</v>
          </cell>
          <cell r="D17" t="str">
            <v>Apontador(inclusive encargos sociais).</v>
          </cell>
          <cell r="E17" t="str">
            <v>h</v>
          </cell>
          <cell r="F17">
            <v>6.48</v>
          </cell>
          <cell r="G17">
            <v>1480</v>
          </cell>
        </row>
        <row r="18">
          <cell r="B18" t="str">
            <v>AD40050074</v>
          </cell>
          <cell r="C18">
            <v>13</v>
          </cell>
          <cell r="D18" t="str">
            <v>Auxiliar de almoxarife(inclusive encargos sociais).</v>
          </cell>
          <cell r="E18" t="str">
            <v>h</v>
          </cell>
          <cell r="F18">
            <v>4.41</v>
          </cell>
          <cell r="G18">
            <v>1480</v>
          </cell>
        </row>
        <row r="19">
          <cell r="B19" t="str">
            <v>AD40050080</v>
          </cell>
          <cell r="C19">
            <v>14</v>
          </cell>
          <cell r="D19" t="str">
            <v>Auxiliar de escritório(inclusive encargos sociais).</v>
          </cell>
          <cell r="E19" t="str">
            <v>h</v>
          </cell>
          <cell r="F19">
            <v>5.32</v>
          </cell>
          <cell r="G19">
            <v>1480</v>
          </cell>
        </row>
        <row r="20">
          <cell r="B20" t="str">
            <v>AD40050086</v>
          </cell>
          <cell r="C20">
            <v>15</v>
          </cell>
          <cell r="D20" t="str">
            <v>Auxiliar técnico(inclusive encargos sociais).</v>
          </cell>
          <cell r="E20" t="str">
            <v>h</v>
          </cell>
          <cell r="F20">
            <v>8.1</v>
          </cell>
          <cell r="G20">
            <v>1480</v>
          </cell>
        </row>
        <row r="21">
          <cell r="B21" t="str">
            <v>AD40050092</v>
          </cell>
          <cell r="C21">
            <v>16</v>
          </cell>
          <cell r="D21" t="str">
            <v xml:space="preserve">Auxiliar de topografia(inclusive encargos sociais).     </v>
          </cell>
          <cell r="E21" t="str">
            <v>h</v>
          </cell>
          <cell r="F21">
            <v>4.5</v>
          </cell>
          <cell r="G21">
            <v>1480</v>
          </cell>
        </row>
        <row r="22">
          <cell r="B22" t="str">
            <v>AD40050098</v>
          </cell>
          <cell r="C22">
            <v>17</v>
          </cell>
          <cell r="D22" t="str">
            <v xml:space="preserve">Chefe de escritório(inclusive encargos sociais). </v>
          </cell>
          <cell r="E22" t="str">
            <v>h</v>
          </cell>
          <cell r="F22">
            <v>13.02</v>
          </cell>
          <cell r="G22">
            <v>1480</v>
          </cell>
        </row>
        <row r="23">
          <cell r="B23" t="str">
            <v>AD40050116</v>
          </cell>
          <cell r="C23">
            <v>18</v>
          </cell>
          <cell r="D23" t="str">
            <v>Encarregado(inclusive encargos sociais).</v>
          </cell>
          <cell r="E23" t="str">
            <v>h</v>
          </cell>
          <cell r="F23">
            <v>8.3699999999999992</v>
          </cell>
          <cell r="G23">
            <v>2960</v>
          </cell>
        </row>
        <row r="24">
          <cell r="B24" t="str">
            <v xml:space="preserve"> AD40050122</v>
          </cell>
          <cell r="C24">
            <v>19</v>
          </cell>
          <cell r="D24" t="str">
            <v>Engenheiro ou arquiteto jr(inclusive encargos sociais).</v>
          </cell>
          <cell r="E24" t="str">
            <v>h</v>
          </cell>
          <cell r="F24">
            <v>21.39</v>
          </cell>
          <cell r="G24">
            <v>1480</v>
          </cell>
        </row>
        <row r="25">
          <cell r="B25" t="str">
            <v>AD40050134</v>
          </cell>
          <cell r="C25">
            <v>20</v>
          </cell>
          <cell r="D25" t="str">
            <v xml:space="preserve">Engenheiro sênior(inclusive encargos sociais).  </v>
          </cell>
          <cell r="E25" t="str">
            <v>h</v>
          </cell>
          <cell r="F25">
            <v>54.35</v>
          </cell>
          <cell r="G25">
            <v>1110</v>
          </cell>
        </row>
        <row r="26">
          <cell r="B26" t="str">
            <v>AD40050146</v>
          </cell>
          <cell r="C26">
            <v>21</v>
          </cell>
          <cell r="D26" t="str">
            <v xml:space="preserve">Estagiário(inclusive encargos sociais).  </v>
          </cell>
          <cell r="E26" t="str">
            <v>h</v>
          </cell>
          <cell r="F26">
            <v>2.76</v>
          </cell>
          <cell r="G26">
            <v>2960</v>
          </cell>
        </row>
        <row r="27">
          <cell r="B27" t="str">
            <v>AD40050188</v>
          </cell>
          <cell r="C27">
            <v>22</v>
          </cell>
          <cell r="D27" t="str">
            <v>Secretaria(inclusive encargos sociais).</v>
          </cell>
          <cell r="E27" t="str">
            <v>h</v>
          </cell>
          <cell r="F27">
            <v>9.24</v>
          </cell>
          <cell r="G27">
            <v>1480</v>
          </cell>
        </row>
        <row r="28">
          <cell r="B28" t="str">
            <v>AD40050200</v>
          </cell>
          <cell r="C28">
            <v>23</v>
          </cell>
          <cell r="D28" t="str">
            <v xml:space="preserve">Supervisor de trafego(inclusive encargos sociais).    </v>
          </cell>
          <cell r="E28" t="str">
            <v>h</v>
          </cell>
          <cell r="F28">
            <v>29.17</v>
          </cell>
          <cell r="G28">
            <v>2960</v>
          </cell>
        </row>
        <row r="29">
          <cell r="B29" t="str">
            <v>AD40050212</v>
          </cell>
          <cell r="C29">
            <v>24</v>
          </cell>
          <cell r="D29" t="str">
            <v xml:space="preserve">Topógrafo A(inclusive encargos sociais).  </v>
          </cell>
          <cell r="E29" t="str">
            <v>h</v>
          </cell>
          <cell r="F29">
            <v>13.78</v>
          </cell>
          <cell r="G29">
            <v>740</v>
          </cell>
        </row>
        <row r="30">
          <cell r="B30" t="str">
            <v>AD40050218</v>
          </cell>
          <cell r="C30">
            <v>25</v>
          </cell>
          <cell r="D30" t="str">
            <v>Vigia(inclusive encargos sociais).</v>
          </cell>
          <cell r="E30" t="str">
            <v>h</v>
          </cell>
          <cell r="F30">
            <v>4.63</v>
          </cell>
          <cell r="G30">
            <v>2960</v>
          </cell>
        </row>
        <row r="31">
          <cell r="B31" t="str">
            <v xml:space="preserve"> AD10050050</v>
          </cell>
          <cell r="C31">
            <v>26</v>
          </cell>
          <cell r="D31" t="str">
            <v>Marcação de obra sem instrumento topográfico.</v>
          </cell>
          <cell r="E31" t="str">
            <v>m2</v>
          </cell>
          <cell r="F31">
            <v>0.95</v>
          </cell>
          <cell r="G31">
            <v>400</v>
          </cell>
        </row>
        <row r="32">
          <cell r="B32" t="str">
            <v>AD10100100</v>
          </cell>
          <cell r="C32">
            <v>27</v>
          </cell>
          <cell r="D32" t="str">
            <v>Locação de obra com aparelho topográfico.</v>
          </cell>
          <cell r="E32" t="str">
            <v>m</v>
          </cell>
          <cell r="F32">
            <v>6.75</v>
          </cell>
          <cell r="G32">
            <v>410</v>
          </cell>
        </row>
        <row r="33">
          <cell r="B33" t="str">
            <v>AD15150750</v>
          </cell>
          <cell r="C33">
            <v>28</v>
          </cell>
          <cell r="D33" t="str">
            <v>Veiculo motor 1.0 a gasolina sem motorista.</v>
          </cell>
          <cell r="E33" t="str">
            <v>mês</v>
          </cell>
          <cell r="F33">
            <v>1269.6600000000001</v>
          </cell>
          <cell r="G33">
            <v>8</v>
          </cell>
        </row>
        <row r="34">
          <cell r="B34" t="str">
            <v>AD20250050</v>
          </cell>
          <cell r="C34">
            <v>29</v>
          </cell>
          <cell r="D34" t="str">
            <v>Barragem de bloqueio, reaproveitamento 40 vezes.</v>
          </cell>
          <cell r="E34" t="str">
            <v>m</v>
          </cell>
          <cell r="F34">
            <v>0.98</v>
          </cell>
          <cell r="G34">
            <v>970</v>
          </cell>
        </row>
        <row r="35">
          <cell r="B35" t="str">
            <v>AD20250100</v>
          </cell>
          <cell r="C35">
            <v>30</v>
          </cell>
          <cell r="D35" t="str">
            <v>Barragem de bloqueio de obra, colocação e retirada.</v>
          </cell>
          <cell r="E35" t="str">
            <v>m</v>
          </cell>
          <cell r="F35">
            <v>3.26</v>
          </cell>
          <cell r="G35">
            <v>4200</v>
          </cell>
        </row>
        <row r="36">
          <cell r="B36" t="str">
            <v>AD20250200</v>
          </cell>
          <cell r="C36">
            <v>31</v>
          </cell>
          <cell r="D36" t="str">
            <v>Placa de sinalização para obra de via publica.</v>
          </cell>
          <cell r="E36" t="str">
            <v>un</v>
          </cell>
          <cell r="F36">
            <v>37.67</v>
          </cell>
          <cell r="G36">
            <v>43</v>
          </cell>
        </row>
        <row r="37">
          <cell r="B37" t="str">
            <v>AD20250250</v>
          </cell>
          <cell r="C37">
            <v>32</v>
          </cell>
          <cell r="D37" t="str">
            <v>Placa de sinalização para obra, colocação e retirada.</v>
          </cell>
          <cell r="E37" t="str">
            <v>un</v>
          </cell>
          <cell r="F37">
            <v>0.89</v>
          </cell>
          <cell r="G37">
            <v>173</v>
          </cell>
        </row>
        <row r="38">
          <cell r="B38" t="str">
            <v>AD20250300</v>
          </cell>
          <cell r="C38">
            <v>33</v>
          </cell>
          <cell r="D38" t="str">
            <v>Placa de identificação de obra publica.</v>
          </cell>
          <cell r="E38" t="str">
            <v>m2</v>
          </cell>
          <cell r="F38">
            <v>166.66</v>
          </cell>
          <cell r="G38">
            <v>22.4</v>
          </cell>
        </row>
        <row r="39">
          <cell r="B39" t="str">
            <v>AD25050050</v>
          </cell>
          <cell r="C39">
            <v>34</v>
          </cell>
          <cell r="D39" t="str">
            <v>Aluguel de balizador vaga-lume.</v>
          </cell>
          <cell r="E39" t="str">
            <v>mês</v>
          </cell>
          <cell r="F39">
            <v>86.83</v>
          </cell>
          <cell r="G39">
            <v>960</v>
          </cell>
        </row>
        <row r="40">
          <cell r="B40" t="str">
            <v xml:space="preserve">AD25050200/  </v>
          </cell>
          <cell r="C40">
            <v>35</v>
          </cell>
          <cell r="D40" t="str">
            <v>Aluguel de cavalete plástico universa.</v>
          </cell>
          <cell r="E40" t="str">
            <v>un.mês</v>
          </cell>
          <cell r="F40">
            <v>86.83</v>
          </cell>
          <cell r="G40">
            <v>600</v>
          </cell>
        </row>
        <row r="41">
          <cell r="B41" t="str">
            <v>AD25050250</v>
          </cell>
          <cell r="C41">
            <v>36</v>
          </cell>
          <cell r="D41" t="str">
            <v>Aluguel de cone canalizador empinhavel T-Topde.</v>
          </cell>
          <cell r="E41" t="str">
            <v>un.mês</v>
          </cell>
          <cell r="F41">
            <v>32.29</v>
          </cell>
          <cell r="G41">
            <v>600</v>
          </cell>
        </row>
        <row r="42">
          <cell r="B42" t="str">
            <v>AD35150050A</v>
          </cell>
          <cell r="C42">
            <v>37</v>
          </cell>
          <cell r="D42" t="str">
            <v>Controle tecnológico de obras em concreto armado.</v>
          </cell>
          <cell r="E42" t="str">
            <v>m3</v>
          </cell>
          <cell r="F42">
            <v>12.32</v>
          </cell>
          <cell r="G42">
            <v>382</v>
          </cell>
        </row>
        <row r="43">
          <cell r="B43" t="str">
            <v xml:space="preserve">SE25100100A  </v>
          </cell>
          <cell r="C43">
            <v>38</v>
          </cell>
          <cell r="D43" t="str">
            <v>Projeto executivo para urbanização/reurbanização.</v>
          </cell>
          <cell r="E43" t="str">
            <v>há</v>
          </cell>
          <cell r="F43">
            <v>34610.160000000003</v>
          </cell>
          <cell r="G43">
            <v>5.18</v>
          </cell>
        </row>
        <row r="44">
          <cell r="B44" t="str">
            <v>SE20100050</v>
          </cell>
          <cell r="C44">
            <v>39</v>
          </cell>
          <cell r="D44" t="str">
            <v>Lançamento de linha poligonal básica.</v>
          </cell>
          <cell r="E44" t="str">
            <v>Km</v>
          </cell>
          <cell r="F44">
            <v>159.44</v>
          </cell>
          <cell r="G44">
            <v>1</v>
          </cell>
        </row>
        <row r="45">
          <cell r="B45" t="str">
            <v>SE20102500A</v>
          </cell>
          <cell r="C45">
            <v>40</v>
          </cell>
          <cell r="D45" t="str">
            <v>Nivelamento de eixo de logradouro.</v>
          </cell>
          <cell r="E45" t="str">
            <v>Km</v>
          </cell>
          <cell r="F45">
            <v>74.489999999999995</v>
          </cell>
          <cell r="G45">
            <v>1</v>
          </cell>
        </row>
        <row r="46">
          <cell r="B46" t="str">
            <v>SE20150050</v>
          </cell>
          <cell r="C46">
            <v>41</v>
          </cell>
          <cell r="D46" t="str">
            <v>Levantamento fotográfico de aspecto de área urbana.</v>
          </cell>
          <cell r="E46" t="str">
            <v>un</v>
          </cell>
          <cell r="F46">
            <v>1.8</v>
          </cell>
          <cell r="G46">
            <v>259</v>
          </cell>
        </row>
        <row r="47">
          <cell r="B47" t="str">
            <v>SE20150250</v>
          </cell>
          <cell r="C47">
            <v>42</v>
          </cell>
          <cell r="D47" t="str">
            <v>Levantamento fotográfico aéreo vertical de área urbana.</v>
          </cell>
          <cell r="E47" t="str">
            <v>conj</v>
          </cell>
          <cell r="F47">
            <v>8267.76</v>
          </cell>
          <cell r="G47">
            <v>1</v>
          </cell>
        </row>
        <row r="48">
          <cell r="B48" t="str">
            <v>SE20101600</v>
          </cell>
          <cell r="C48">
            <v>43</v>
          </cell>
          <cell r="D48" t="str">
            <v>Levantamento cadastral das profundidades de tubos.</v>
          </cell>
          <cell r="E48" t="str">
            <v>un</v>
          </cell>
          <cell r="F48">
            <v>23.05</v>
          </cell>
          <cell r="G48">
            <v>137</v>
          </cell>
        </row>
        <row r="49">
          <cell r="B49" t="str">
            <v>SE30050100</v>
          </cell>
          <cell r="C49">
            <v>44</v>
          </cell>
          <cell r="D49" t="str">
            <v>Determinação da deformação com Viga Benkelmann.</v>
          </cell>
          <cell r="E49" t="str">
            <v>un</v>
          </cell>
          <cell r="F49">
            <v>53.9</v>
          </cell>
          <cell r="G49">
            <v>144</v>
          </cell>
        </row>
        <row r="50">
          <cell r="B50" t="str">
            <v>CE05100110</v>
          </cell>
          <cell r="C50">
            <v>45</v>
          </cell>
          <cell r="D50" t="str">
            <v>Consultor de serviços técnicos especializados.</v>
          </cell>
          <cell r="E50" t="str">
            <v>h</v>
          </cell>
          <cell r="F50">
            <v>89.23</v>
          </cell>
          <cell r="G50">
            <v>726</v>
          </cell>
        </row>
        <row r="51">
          <cell r="B51" t="str">
            <v>CO05050500</v>
          </cell>
          <cell r="C51">
            <v>46</v>
          </cell>
          <cell r="D51" t="str">
            <v>Plataforma ou passarela de Pinho.</v>
          </cell>
          <cell r="E51" t="str">
            <v>m2</v>
          </cell>
          <cell r="F51">
            <v>2.31</v>
          </cell>
          <cell r="G51">
            <v>187</v>
          </cell>
        </row>
        <row r="52">
          <cell r="B52" t="str">
            <v>CO05100050</v>
          </cell>
          <cell r="C52">
            <v>47</v>
          </cell>
          <cell r="D52" t="str">
            <v>Aluguel de andaime tubular sobre sapatas fixas.</v>
          </cell>
          <cell r="E52" t="str">
            <v>m2.mês</v>
          </cell>
          <cell r="F52">
            <v>2.2000000000000002</v>
          </cell>
          <cell r="G52">
            <v>2100</v>
          </cell>
        </row>
        <row r="53">
          <cell r="B53" t="str">
            <v>CO05150100</v>
          </cell>
          <cell r="C53">
            <v>48</v>
          </cell>
          <cell r="D53" t="str">
            <v>Montagem e desmontagem de andaime tubular.</v>
          </cell>
          <cell r="E53" t="str">
            <v>m2</v>
          </cell>
          <cell r="F53">
            <v>1.77</v>
          </cell>
          <cell r="G53">
            <v>350</v>
          </cell>
        </row>
        <row r="54">
          <cell r="B54" t="str">
            <v>CO05150300</v>
          </cell>
          <cell r="C54">
            <v>49</v>
          </cell>
          <cell r="D54" t="str">
            <v>Movimentação vertical ou horizontal de plataforma.</v>
          </cell>
          <cell r="E54" t="str">
            <v>m2</v>
          </cell>
          <cell r="F54">
            <v>0.14000000000000001</v>
          </cell>
          <cell r="G54">
            <v>350</v>
          </cell>
        </row>
        <row r="55">
          <cell r="B55" t="str">
            <v>MT05300100</v>
          </cell>
          <cell r="C55">
            <v>50</v>
          </cell>
          <cell r="D55" t="str">
            <v>Escavação manual em material de 1a categoria.</v>
          </cell>
          <cell r="E55" t="str">
            <v>m3</v>
          </cell>
          <cell r="F55">
            <v>12.4</v>
          </cell>
          <cell r="G55">
            <v>10700</v>
          </cell>
        </row>
        <row r="56">
          <cell r="B56" t="str">
            <v>MT10050050</v>
          </cell>
          <cell r="C56">
            <v>51</v>
          </cell>
          <cell r="D56" t="str">
            <v xml:space="preserve">Escavação mecânica, utilizando Retro-Escavadeira. </v>
          </cell>
          <cell r="E56" t="str">
            <v>m3</v>
          </cell>
          <cell r="F56">
            <v>2.77</v>
          </cell>
          <cell r="G56">
            <v>36800</v>
          </cell>
        </row>
        <row r="57">
          <cell r="B57" t="str">
            <v>MT10100050</v>
          </cell>
          <cell r="C57">
            <v>52</v>
          </cell>
          <cell r="D57" t="str">
            <v>Escavação mecânica, utilizando Escavadeira.</v>
          </cell>
          <cell r="E57" t="str">
            <v>m3</v>
          </cell>
          <cell r="F57">
            <v>0.96</v>
          </cell>
          <cell r="G57">
            <v>7300</v>
          </cell>
        </row>
        <row r="58">
          <cell r="B58" t="str">
            <v>MT15050250</v>
          </cell>
          <cell r="C58">
            <v>53</v>
          </cell>
          <cell r="D58" t="str">
            <v xml:space="preserve">Reaterro de vala com material de boa qualidade. </v>
          </cell>
          <cell r="E58" t="str">
            <v>m3</v>
          </cell>
          <cell r="F58">
            <v>9.3000000000000007</v>
          </cell>
          <cell r="G58">
            <v>13700</v>
          </cell>
        </row>
        <row r="59">
          <cell r="B59" t="str">
            <v>MT15050300</v>
          </cell>
          <cell r="C59">
            <v>54</v>
          </cell>
          <cell r="D59" t="str">
            <v>Reaterro de vala, com po-de-pedra.</v>
          </cell>
          <cell r="E59" t="str">
            <v>m3</v>
          </cell>
          <cell r="F59">
            <v>36.18</v>
          </cell>
          <cell r="G59">
            <v>19600</v>
          </cell>
        </row>
        <row r="60">
          <cell r="B60" t="str">
            <v>MT05250050</v>
          </cell>
          <cell r="C60">
            <v>55</v>
          </cell>
          <cell r="D60" t="str">
            <v>Desmonte manual de bloco de 3a categoria.</v>
          </cell>
          <cell r="E60" t="str">
            <v>m3</v>
          </cell>
          <cell r="F60">
            <v>32.14</v>
          </cell>
          <cell r="G60">
            <v>7050</v>
          </cell>
        </row>
        <row r="61">
          <cell r="B61" t="str">
            <v>MT05450050</v>
          </cell>
          <cell r="C61">
            <v>56</v>
          </cell>
          <cell r="D61" t="str">
            <v>Desmonte a fogo de bloco de material de 3a categoria.</v>
          </cell>
          <cell r="E61" t="str">
            <v>m3</v>
          </cell>
          <cell r="F61">
            <v>66.56</v>
          </cell>
          <cell r="G61">
            <v>8545</v>
          </cell>
        </row>
        <row r="62">
          <cell r="B62" t="str">
            <v>MT15150050</v>
          </cell>
          <cell r="C62">
            <v>57</v>
          </cell>
          <cell r="D62" t="str">
            <v>Preparo de solo ate 30cm de profundidade.</v>
          </cell>
          <cell r="E62" t="str">
            <v>m2</v>
          </cell>
          <cell r="F62">
            <v>5.46</v>
          </cell>
          <cell r="G62">
            <v>17842</v>
          </cell>
        </row>
        <row r="63">
          <cell r="B63" t="str">
            <v>MT20050050</v>
          </cell>
          <cell r="C63">
            <v>58</v>
          </cell>
          <cell r="D63" t="str">
            <v>Espalhamento de material de 1a categoria.</v>
          </cell>
          <cell r="E63" t="str">
            <v>m3</v>
          </cell>
          <cell r="F63">
            <v>0.24</v>
          </cell>
          <cell r="G63">
            <v>70776</v>
          </cell>
        </row>
        <row r="64">
          <cell r="B64" t="str">
            <v>TC05050350</v>
          </cell>
          <cell r="C64">
            <v>59</v>
          </cell>
          <cell r="D64" t="str">
            <v>Transporte de carga de qualquer natureza.</v>
          </cell>
          <cell r="E64" t="str">
            <v>t.Km</v>
          </cell>
          <cell r="F64">
            <v>0.39</v>
          </cell>
          <cell r="G64">
            <v>1880000</v>
          </cell>
        </row>
        <row r="65">
          <cell r="B65" t="str">
            <v>TC10050150</v>
          </cell>
          <cell r="C65">
            <v>60</v>
          </cell>
          <cell r="D65" t="str">
            <v>Carga manual e descarga mecânica.</v>
          </cell>
          <cell r="E65" t="str">
            <v>t</v>
          </cell>
          <cell r="F65">
            <v>7.38</v>
          </cell>
          <cell r="G65">
            <v>47000</v>
          </cell>
        </row>
        <row r="66">
          <cell r="B66" t="str">
            <v>EQ05050100A</v>
          </cell>
          <cell r="C66">
            <v>61</v>
          </cell>
          <cell r="D66" t="str">
            <v xml:space="preserve">Caminhão basculante. Custo horário produtivo.     </v>
          </cell>
          <cell r="E66" t="str">
            <v>h</v>
          </cell>
          <cell r="F66">
            <v>45.34</v>
          </cell>
          <cell r="G66">
            <v>2446</v>
          </cell>
        </row>
        <row r="67">
          <cell r="B67" t="str">
            <v>EQ05050103A</v>
          </cell>
          <cell r="C67">
            <v>62</v>
          </cell>
          <cell r="D67" t="str">
            <v>Caminhão basculante. Custo horário improdutivo.</v>
          </cell>
          <cell r="E67" t="str">
            <v>h</v>
          </cell>
          <cell r="F67">
            <v>25.39</v>
          </cell>
          <cell r="G67">
            <v>432</v>
          </cell>
        </row>
        <row r="68">
          <cell r="B68" t="str">
            <v>EQ05050300</v>
          </cell>
          <cell r="C68">
            <v>63</v>
          </cell>
          <cell r="D68" t="str">
            <v>Caminhão com Carroceria Fixa. Aluguel produtivo.</v>
          </cell>
          <cell r="E68" t="str">
            <v>h</v>
          </cell>
          <cell r="F68">
            <v>32.28</v>
          </cell>
          <cell r="G68">
            <v>1957</v>
          </cell>
        </row>
        <row r="69">
          <cell r="B69" t="str">
            <v>EQ05050306</v>
          </cell>
          <cell r="C69">
            <v>64</v>
          </cell>
          <cell r="D69" t="str">
            <v>Caminhão com Carroceria Fixa. Aluguel improdutivo.</v>
          </cell>
          <cell r="E69" t="str">
            <v>h</v>
          </cell>
          <cell r="F69">
            <v>8.5399999999999991</v>
          </cell>
          <cell r="G69">
            <v>346</v>
          </cell>
        </row>
        <row r="70">
          <cell r="B70" t="str">
            <v>EQ05050415</v>
          </cell>
          <cell r="C70">
            <v>65</v>
          </cell>
          <cell r="D70" t="str">
            <v xml:space="preserve">Caminhão Carroceria Fixa F-12000 Munck produtivo.               </v>
          </cell>
          <cell r="E70" t="str">
            <v>h</v>
          </cell>
          <cell r="F70">
            <v>53.72</v>
          </cell>
          <cell r="G70">
            <v>3453</v>
          </cell>
        </row>
        <row r="71">
          <cell r="B71" t="str">
            <v>EQ15050450</v>
          </cell>
          <cell r="C71">
            <v>66</v>
          </cell>
          <cell r="D71" t="str">
            <v xml:space="preserve">Pa-carregadeira(Carregador frontal). Custo produtivo.  </v>
          </cell>
          <cell r="E71" t="str">
            <v>h</v>
          </cell>
          <cell r="F71">
            <v>68.34</v>
          </cell>
          <cell r="G71">
            <v>1345</v>
          </cell>
        </row>
        <row r="72">
          <cell r="B72" t="str">
            <v>EQ15050453</v>
          </cell>
          <cell r="C72">
            <v>67</v>
          </cell>
          <cell r="D72" t="str">
            <v>Pa-carregadeira(Carregador Frontal).Custo improdutivo.</v>
          </cell>
          <cell r="E72" t="str">
            <v>h</v>
          </cell>
          <cell r="F72">
            <v>31.05</v>
          </cell>
          <cell r="G72">
            <v>237</v>
          </cell>
        </row>
        <row r="73">
          <cell r="B73" t="str">
            <v>EQ15050500</v>
          </cell>
          <cell r="C73">
            <v>68</v>
          </cell>
          <cell r="D73" t="str">
            <v xml:space="preserve">Retro-Escavadeira/carregadeira. Custo produtivo. </v>
          </cell>
          <cell r="E73" t="str">
            <v>h</v>
          </cell>
          <cell r="F73">
            <v>45.49</v>
          </cell>
          <cell r="G73">
            <v>1439</v>
          </cell>
        </row>
        <row r="74">
          <cell r="B74" t="str">
            <v>EQ30050200</v>
          </cell>
          <cell r="C74">
            <v>69</v>
          </cell>
          <cell r="D74" t="str">
            <v>Betoneira com capacidade de 580l, Aluguel produtivo.</v>
          </cell>
          <cell r="E74" t="str">
            <v>h</v>
          </cell>
          <cell r="F74">
            <v>4.71</v>
          </cell>
          <cell r="G74">
            <v>2041</v>
          </cell>
        </row>
        <row r="75">
          <cell r="B75" t="str">
            <v>EQ30050206</v>
          </cell>
          <cell r="C75">
            <v>70</v>
          </cell>
          <cell r="D75" t="str">
            <v>Betoneira com capacidade de 580l Aluguel improdutivo.</v>
          </cell>
          <cell r="E75" t="str">
            <v>h</v>
          </cell>
          <cell r="F75">
            <v>1.56</v>
          </cell>
          <cell r="G75">
            <v>216</v>
          </cell>
        </row>
        <row r="76">
          <cell r="B76" t="str">
            <v>EQ15050550</v>
          </cell>
          <cell r="C76">
            <v>71</v>
          </cell>
          <cell r="D76" t="str">
            <v xml:space="preserve">Rompedor Pneumático de 32,6Kg Aluguel produtivo. </v>
          </cell>
          <cell r="E76" t="str">
            <v>h</v>
          </cell>
          <cell r="F76">
            <v>1.05</v>
          </cell>
          <cell r="G76">
            <v>648</v>
          </cell>
        </row>
        <row r="77">
          <cell r="B77" t="str">
            <v>EQ15050556</v>
          </cell>
          <cell r="C77">
            <v>72</v>
          </cell>
          <cell r="D77" t="str">
            <v>Rompedor Pneumático de 32,6Kg Aluguel improdutivo.</v>
          </cell>
          <cell r="E77" t="str">
            <v>h</v>
          </cell>
          <cell r="F77">
            <v>0.7</v>
          </cell>
          <cell r="G77">
            <v>72</v>
          </cell>
        </row>
        <row r="78">
          <cell r="B78" t="str">
            <v xml:space="preserve"> EQ20050800</v>
          </cell>
          <cell r="C78">
            <v>73</v>
          </cell>
          <cell r="D78" t="str">
            <v xml:space="preserve">Vassoura Mecânica, rebocável, Aluguel produtivo.   </v>
          </cell>
          <cell r="E78" t="str">
            <v>h</v>
          </cell>
          <cell r="F78">
            <v>3.58</v>
          </cell>
          <cell r="G78">
            <v>1712</v>
          </cell>
        </row>
        <row r="79">
          <cell r="B79" t="str">
            <v>EQ20050806</v>
          </cell>
          <cell r="C79">
            <v>74</v>
          </cell>
          <cell r="D79" t="str">
            <v>Vassoura Mecânica, rebocável, Aluguel improdutivo.</v>
          </cell>
          <cell r="E79" t="str">
            <v>h</v>
          </cell>
          <cell r="F79">
            <v>1.43</v>
          </cell>
          <cell r="G79">
            <v>216</v>
          </cell>
        </row>
        <row r="80">
          <cell r="B80" t="str">
            <v>EQ35100200</v>
          </cell>
          <cell r="C80">
            <v>75</v>
          </cell>
          <cell r="D80" t="str">
            <v xml:space="preserve">Bomba Centrífuga Submersível. Aluguel produtivo.    </v>
          </cell>
          <cell r="E80" t="str">
            <v>h</v>
          </cell>
          <cell r="F80">
            <v>3.6</v>
          </cell>
          <cell r="G80">
            <v>8632</v>
          </cell>
        </row>
        <row r="81">
          <cell r="B81" t="str">
            <v>EQ35100203</v>
          </cell>
          <cell r="C81">
            <v>76</v>
          </cell>
          <cell r="D81" t="str">
            <v>Bomba Centrífuga Submersível. Aluguel improdutivo.</v>
          </cell>
          <cell r="E81" t="str">
            <v>h</v>
          </cell>
          <cell r="F81">
            <v>1.4</v>
          </cell>
          <cell r="G81">
            <v>863</v>
          </cell>
        </row>
        <row r="82">
          <cell r="B82" t="str">
            <v>EQ45050159</v>
          </cell>
          <cell r="C82">
            <v>77</v>
          </cell>
          <cell r="D82" t="str">
            <v>Compressor de ar. Aluguel improdutivo.</v>
          </cell>
          <cell r="E82" t="str">
            <v>h</v>
          </cell>
          <cell r="F82">
            <v>3.64</v>
          </cell>
          <cell r="G82">
            <v>72</v>
          </cell>
        </row>
        <row r="83">
          <cell r="B83" t="str">
            <v>EQ45150100</v>
          </cell>
          <cell r="C83">
            <v>78</v>
          </cell>
          <cell r="D83" t="str">
            <v>Retificador de solda elétrica de 430A.</v>
          </cell>
          <cell r="E83" t="str">
            <v>h</v>
          </cell>
          <cell r="F83">
            <v>7.16</v>
          </cell>
          <cell r="G83">
            <v>1007</v>
          </cell>
        </row>
        <row r="84">
          <cell r="B84" t="str">
            <v>EQ40050150A</v>
          </cell>
          <cell r="C84">
            <v>79</v>
          </cell>
          <cell r="D84" t="str">
            <v>Equipamento de jato d'água (Sewer-Jet ou similar).</v>
          </cell>
          <cell r="E84" t="str">
            <v>h</v>
          </cell>
          <cell r="F84">
            <v>79.2</v>
          </cell>
          <cell r="G84">
            <v>1079</v>
          </cell>
        </row>
        <row r="85">
          <cell r="B85" t="str">
            <v>EQ40050153A</v>
          </cell>
          <cell r="C85">
            <v>80</v>
          </cell>
          <cell r="D85" t="str">
            <v>Equipamento de alta pressão  (Vac-All ou similar).</v>
          </cell>
          <cell r="E85" t="str">
            <v>h</v>
          </cell>
          <cell r="F85">
            <v>104.07</v>
          </cell>
          <cell r="G85">
            <v>1942</v>
          </cell>
        </row>
        <row r="86">
          <cell r="B86" t="str">
            <v>SC05050050</v>
          </cell>
          <cell r="C86">
            <v>81</v>
          </cell>
          <cell r="D86" t="str">
            <v>Arrancamento de aparelhos de iluminação.</v>
          </cell>
          <cell r="E86" t="str">
            <v>un</v>
          </cell>
          <cell r="F86">
            <v>1.67</v>
          </cell>
          <cell r="G86">
            <v>65</v>
          </cell>
        </row>
        <row r="87">
          <cell r="B87" t="str">
            <v>SC05050200</v>
          </cell>
          <cell r="C87">
            <v>82</v>
          </cell>
          <cell r="D87" t="str">
            <v>Arrancamento de grades, gradis, alambrados, cercas.</v>
          </cell>
          <cell r="E87" t="str">
            <v>m2</v>
          </cell>
          <cell r="F87">
            <v>4.43</v>
          </cell>
          <cell r="G87">
            <v>144</v>
          </cell>
        </row>
        <row r="88">
          <cell r="B88" t="str">
            <v>SC05050250</v>
          </cell>
          <cell r="C88">
            <v>83</v>
          </cell>
          <cell r="D88" t="str">
            <v>Arrancamento de meios-fios, de granito ou concreto.</v>
          </cell>
          <cell r="E88" t="str">
            <v>m</v>
          </cell>
          <cell r="F88">
            <v>4.87</v>
          </cell>
          <cell r="G88">
            <v>3739</v>
          </cell>
        </row>
        <row r="89">
          <cell r="B89" t="str">
            <v>SC05050300</v>
          </cell>
          <cell r="C89">
            <v>84</v>
          </cell>
          <cell r="D89" t="str">
            <v>Arrancamento de paralelepípedos.</v>
          </cell>
          <cell r="E89" t="str">
            <v>m2</v>
          </cell>
          <cell r="F89">
            <v>2.21</v>
          </cell>
          <cell r="G89">
            <v>860</v>
          </cell>
        </row>
        <row r="90">
          <cell r="B90" t="str">
            <v>SC05050500</v>
          </cell>
          <cell r="C90">
            <v>85</v>
          </cell>
          <cell r="D90" t="str">
            <v>Arrancamento tubos concreto manilhas ø 0,40 a 0,60m.</v>
          </cell>
          <cell r="E90" t="str">
            <v>m</v>
          </cell>
          <cell r="F90">
            <v>3.99</v>
          </cell>
          <cell r="G90">
            <v>328</v>
          </cell>
        </row>
        <row r="91">
          <cell r="B91" t="str">
            <v>SC05050601</v>
          </cell>
          <cell r="C91">
            <v>86</v>
          </cell>
          <cell r="D91" t="str">
            <v>Demolição manual de alvenaria de pedra argamassada.</v>
          </cell>
          <cell r="E91" t="str">
            <v>m3</v>
          </cell>
          <cell r="F91">
            <v>30.27</v>
          </cell>
          <cell r="G91">
            <v>324</v>
          </cell>
        </row>
        <row r="92">
          <cell r="B92" t="str">
            <v>SC05050750</v>
          </cell>
          <cell r="C92">
            <v>87</v>
          </cell>
          <cell r="D92" t="str">
            <v>Demolição manual de alvenaria de tijolos maciços.</v>
          </cell>
          <cell r="E92" t="str">
            <v>m3</v>
          </cell>
          <cell r="F92">
            <v>52.99</v>
          </cell>
          <cell r="G92">
            <v>130</v>
          </cell>
        </row>
        <row r="93">
          <cell r="B93" t="str">
            <v>SC05050850</v>
          </cell>
          <cell r="C93">
            <v>88</v>
          </cell>
          <cell r="D93" t="str">
            <v>Demolição manual de concreto simples.</v>
          </cell>
          <cell r="E93" t="str">
            <v>m3</v>
          </cell>
          <cell r="F93">
            <v>60.55</v>
          </cell>
          <cell r="G93">
            <v>1904</v>
          </cell>
        </row>
        <row r="94">
          <cell r="B94" t="str">
            <v>SC05050950</v>
          </cell>
          <cell r="C94">
            <v>89</v>
          </cell>
          <cell r="D94" t="str">
            <v>Demolição manual de concreto armado.</v>
          </cell>
          <cell r="E94" t="str">
            <v>m3</v>
          </cell>
          <cell r="F94">
            <v>85.78</v>
          </cell>
          <cell r="G94">
            <v>140</v>
          </cell>
        </row>
        <row r="95">
          <cell r="B95" t="str">
            <v>SC05051400</v>
          </cell>
          <cell r="C95">
            <v>90</v>
          </cell>
          <cell r="D95" t="str">
            <v>Demolição de revestimento em argamassa.</v>
          </cell>
          <cell r="E95" t="str">
            <v>m2</v>
          </cell>
          <cell r="F95">
            <v>2.21</v>
          </cell>
          <cell r="G95">
            <v>144</v>
          </cell>
        </row>
        <row r="96">
          <cell r="B96" t="str">
            <v>SC05051450</v>
          </cell>
          <cell r="C96">
            <v>91</v>
          </cell>
          <cell r="D96" t="str">
            <v>Demolição de revestimento em azulejos, cerâmicas.</v>
          </cell>
          <cell r="E96" t="str">
            <v>m2</v>
          </cell>
          <cell r="F96">
            <v>5.31</v>
          </cell>
          <cell r="G96">
            <v>130</v>
          </cell>
        </row>
        <row r="97">
          <cell r="B97" t="str">
            <v>SC05052150</v>
          </cell>
          <cell r="C97">
            <v>92</v>
          </cell>
          <cell r="D97" t="str">
            <v>Remoção de cobertura de telha francesa.</v>
          </cell>
          <cell r="E97" t="str">
            <v>m2</v>
          </cell>
          <cell r="F97">
            <v>8.26</v>
          </cell>
          <cell r="G97">
            <v>260</v>
          </cell>
        </row>
        <row r="98">
          <cell r="B98" t="str">
            <v>SC05052450</v>
          </cell>
          <cell r="C98">
            <v>93</v>
          </cell>
          <cell r="D98" t="str">
            <v>Remoção de cobertura de telha de fibro-cimento.</v>
          </cell>
          <cell r="E98" t="str">
            <v>m2</v>
          </cell>
          <cell r="F98">
            <v>3.87</v>
          </cell>
          <cell r="G98">
            <v>460</v>
          </cell>
        </row>
        <row r="99">
          <cell r="B99" t="str">
            <v>SC05052900</v>
          </cell>
          <cell r="C99">
            <v>94</v>
          </cell>
          <cell r="D99" t="str">
            <v xml:space="preserve">Remoção manual de passeio de pedra portuguesa. </v>
          </cell>
          <cell r="E99" t="str">
            <v>m2</v>
          </cell>
          <cell r="F99">
            <v>2.44</v>
          </cell>
          <cell r="G99">
            <v>2900</v>
          </cell>
        </row>
        <row r="100">
          <cell r="B100" t="str">
            <v>SC05053250</v>
          </cell>
          <cell r="C100">
            <v>95</v>
          </cell>
          <cell r="D100" t="str">
            <v>Remoção de tubulação ferro fundido ø50mm a 300mm.</v>
          </cell>
          <cell r="E100" t="str">
            <v>m</v>
          </cell>
          <cell r="F100">
            <v>11.88</v>
          </cell>
          <cell r="G100">
            <v>290</v>
          </cell>
        </row>
        <row r="101">
          <cell r="B101" t="str">
            <v>SC05100150</v>
          </cell>
          <cell r="C101">
            <v>96</v>
          </cell>
          <cell r="D101" t="str">
            <v>Demolição, com equipamento, concreto simples.</v>
          </cell>
          <cell r="E101" t="str">
            <v>m3</v>
          </cell>
          <cell r="F101">
            <v>43.52</v>
          </cell>
          <cell r="G101">
            <v>2160</v>
          </cell>
        </row>
        <row r="102">
          <cell r="B102" t="str">
            <v>SC05100300</v>
          </cell>
          <cell r="C102">
            <v>97</v>
          </cell>
          <cell r="D102" t="str">
            <v>Demolição, com equipamento concreto armado.</v>
          </cell>
          <cell r="E102" t="str">
            <v>m3</v>
          </cell>
          <cell r="F102">
            <v>73.98</v>
          </cell>
          <cell r="G102">
            <v>3400</v>
          </cell>
        </row>
        <row r="103">
          <cell r="B103" t="str">
            <v>SC05100500</v>
          </cell>
          <cell r="C103">
            <v>98</v>
          </cell>
          <cell r="D103" t="str">
            <v>Demolição com equip. concreto asfáltico 10cm.</v>
          </cell>
          <cell r="E103" t="str">
            <v>m2</v>
          </cell>
          <cell r="F103">
            <v>8.98</v>
          </cell>
          <cell r="G103">
            <v>20100</v>
          </cell>
        </row>
        <row r="104">
          <cell r="B104" t="str">
            <v>SC10050250</v>
          </cell>
          <cell r="C104">
            <v>99</v>
          </cell>
          <cell r="D104" t="str">
            <v xml:space="preserve">Bombeiro hidráulico (inclusive encargos sociais).   </v>
          </cell>
          <cell r="E104" t="str">
            <v>h</v>
          </cell>
          <cell r="F104">
            <v>6.48</v>
          </cell>
          <cell r="G104">
            <v>2960</v>
          </cell>
        </row>
        <row r="105">
          <cell r="B105" t="str">
            <v>SC10050300</v>
          </cell>
          <cell r="C105">
            <v>100</v>
          </cell>
          <cell r="D105" t="str">
            <v xml:space="preserve">Calceteiro (inclusive encargos sociais).   </v>
          </cell>
          <cell r="E105" t="str">
            <v>h</v>
          </cell>
          <cell r="F105">
            <v>5.99</v>
          </cell>
          <cell r="G105">
            <v>1480</v>
          </cell>
        </row>
        <row r="106">
          <cell r="B106" t="str">
            <v>SC10050350</v>
          </cell>
          <cell r="C106">
            <v>101</v>
          </cell>
          <cell r="D106" t="str">
            <v>Carpinteiro de forma (inclusive encargos sociais).</v>
          </cell>
          <cell r="E106" t="str">
            <v>h</v>
          </cell>
          <cell r="F106">
            <v>5.99</v>
          </cell>
          <cell r="G106">
            <v>1480</v>
          </cell>
        </row>
        <row r="107">
          <cell r="B107" t="str">
            <v>SC10050450</v>
          </cell>
          <cell r="C107">
            <v>102</v>
          </cell>
          <cell r="D107" t="str">
            <v xml:space="preserve">Eletricista (inclusive encargos sociais). </v>
          </cell>
          <cell r="E107" t="str">
            <v>h</v>
          </cell>
          <cell r="F107">
            <v>6.48</v>
          </cell>
          <cell r="G107">
            <v>2960</v>
          </cell>
        </row>
        <row r="108">
          <cell r="B108" t="str">
            <v>SC10050900</v>
          </cell>
          <cell r="C108">
            <v>103</v>
          </cell>
          <cell r="D108" t="str">
            <v xml:space="preserve">Marteleteiro (inclusive encargos sociais). </v>
          </cell>
          <cell r="E108" t="str">
            <v>h</v>
          </cell>
          <cell r="F108">
            <v>5.99</v>
          </cell>
          <cell r="G108">
            <v>2960</v>
          </cell>
        </row>
        <row r="109">
          <cell r="B109" t="str">
            <v>SC10051100</v>
          </cell>
          <cell r="C109">
            <v>104</v>
          </cell>
          <cell r="D109" t="str">
            <v>Operador de máquinas.(inclusive encargos sociais).</v>
          </cell>
          <cell r="E109" t="str">
            <v>h</v>
          </cell>
          <cell r="F109">
            <v>6.48</v>
          </cell>
          <cell r="G109">
            <v>1480</v>
          </cell>
        </row>
        <row r="110">
          <cell r="B110" t="str">
            <v>SC10051200</v>
          </cell>
          <cell r="C110">
            <v>105</v>
          </cell>
          <cell r="D110" t="str">
            <v xml:space="preserve">Pedreiro (inclusive encargos sociais).   </v>
          </cell>
          <cell r="E110" t="str">
            <v>h</v>
          </cell>
          <cell r="F110">
            <v>5.99</v>
          </cell>
          <cell r="G110">
            <v>2960</v>
          </cell>
        </row>
        <row r="111">
          <cell r="B111" t="str">
            <v>SC10051450</v>
          </cell>
          <cell r="C111">
            <v>106</v>
          </cell>
          <cell r="D111" t="str">
            <v>Servente (inclusive encargos sociais).</v>
          </cell>
          <cell r="E111" t="str">
            <v>h</v>
          </cell>
          <cell r="F111">
            <v>4.3</v>
          </cell>
          <cell r="G111">
            <v>5920</v>
          </cell>
        </row>
        <row r="112">
          <cell r="B112" t="str">
            <v>SC10051500</v>
          </cell>
          <cell r="C112">
            <v>107</v>
          </cell>
          <cell r="D112" t="str">
            <v>Soldador em construção civil (inclusive encargos).</v>
          </cell>
          <cell r="E112" t="str">
            <v>h</v>
          </cell>
          <cell r="F112">
            <v>6.23</v>
          </cell>
          <cell r="G112">
            <v>1480</v>
          </cell>
        </row>
        <row r="113">
          <cell r="B113" t="str">
            <v>SC10100050</v>
          </cell>
          <cell r="C113">
            <v>108</v>
          </cell>
          <cell r="D113" t="str">
            <v xml:space="preserve">Operador de tráfego(inclusive encargos sociais). </v>
          </cell>
          <cell r="E113" t="str">
            <v>h</v>
          </cell>
          <cell r="F113">
            <v>7.08</v>
          </cell>
          <cell r="G113">
            <v>2960</v>
          </cell>
        </row>
        <row r="114">
          <cell r="B114" t="str">
            <v>SC05100050</v>
          </cell>
          <cell r="C114">
            <v>109</v>
          </cell>
          <cell r="D114" t="str">
            <v>Arrancamento de tampão de ferro fundido.</v>
          </cell>
          <cell r="E114" t="str">
            <v>un</v>
          </cell>
          <cell r="F114">
            <v>15.18</v>
          </cell>
          <cell r="G114">
            <v>22</v>
          </cell>
        </row>
        <row r="115">
          <cell r="B115" t="str">
            <v>SC15050100</v>
          </cell>
          <cell r="C115">
            <v>110</v>
          </cell>
          <cell r="D115" t="str">
            <v>Aditivo de reciclagem para mistura asfáltica a quente.</v>
          </cell>
          <cell r="E115" t="str">
            <v>t</v>
          </cell>
          <cell r="F115">
            <v>2857.32</v>
          </cell>
          <cell r="G115">
            <v>15</v>
          </cell>
        </row>
        <row r="116">
          <cell r="B116" t="str">
            <v>SC15050150</v>
          </cell>
          <cell r="C116">
            <v>111</v>
          </cell>
          <cell r="D116" t="str">
            <v>Areia grossa lavada. Fornecimento.</v>
          </cell>
          <cell r="E116" t="str">
            <v>m3</v>
          </cell>
          <cell r="F116">
            <v>21</v>
          </cell>
          <cell r="G116">
            <v>2000</v>
          </cell>
        </row>
        <row r="117">
          <cell r="B117" t="str">
            <v>SC15050200</v>
          </cell>
          <cell r="C117">
            <v>112</v>
          </cell>
          <cell r="D117" t="str">
            <v>Asfalto diluído tipo cura rápida CR-250</v>
          </cell>
          <cell r="E117" t="str">
            <v>t</v>
          </cell>
          <cell r="F117">
            <v>1468.02</v>
          </cell>
          <cell r="G117">
            <v>7</v>
          </cell>
        </row>
        <row r="118">
          <cell r="B118" t="str">
            <v>SC15050550</v>
          </cell>
          <cell r="C118">
            <v>113</v>
          </cell>
          <cell r="D118" t="str">
            <v xml:space="preserve">Saibro, inclusive transporte ate 20Km.Fornecimento. </v>
          </cell>
          <cell r="E118" t="str">
            <v>m3</v>
          </cell>
          <cell r="F118">
            <v>20.63</v>
          </cell>
          <cell r="G118">
            <v>184</v>
          </cell>
        </row>
        <row r="119">
          <cell r="B119" t="str">
            <v>SC15100050</v>
          </cell>
          <cell r="C119">
            <v>114</v>
          </cell>
          <cell r="D119" t="str">
            <v>Chapa de aço de 3/4"para passagem de veículos.</v>
          </cell>
          <cell r="E119" t="str">
            <v>m2</v>
          </cell>
          <cell r="F119">
            <v>17.100000000000001</v>
          </cell>
          <cell r="G119">
            <v>360</v>
          </cell>
        </row>
        <row r="120">
          <cell r="B120" t="str">
            <v>SC35050050A</v>
          </cell>
          <cell r="C120">
            <v>115</v>
          </cell>
          <cell r="D120" t="str">
            <v>Levantamento ou rebaixamento de tampão na rua.</v>
          </cell>
          <cell r="E120" t="str">
            <v>un</v>
          </cell>
          <cell r="F120">
            <v>86.15</v>
          </cell>
          <cell r="G120">
            <v>169</v>
          </cell>
        </row>
        <row r="121">
          <cell r="B121" t="str">
            <v>SC45050150</v>
          </cell>
          <cell r="C121">
            <v>116</v>
          </cell>
          <cell r="D121" t="str">
            <v>Toten informativo nas dimensões de (0,50x1,50)m.</v>
          </cell>
          <cell r="E121" t="str">
            <v>un</v>
          </cell>
          <cell r="F121">
            <v>2490</v>
          </cell>
          <cell r="G121">
            <v>29</v>
          </cell>
        </row>
        <row r="122">
          <cell r="B122" t="str">
            <v>SC45100200</v>
          </cell>
          <cell r="C122">
            <v>117</v>
          </cell>
          <cell r="D122" t="str">
            <v>Placa de inauguração em bronze.</v>
          </cell>
          <cell r="E122" t="str">
            <v>un</v>
          </cell>
          <cell r="F122">
            <v>1003.36</v>
          </cell>
          <cell r="G122">
            <v>1</v>
          </cell>
        </row>
        <row r="123">
          <cell r="B123" t="str">
            <v>FD05400100</v>
          </cell>
          <cell r="C123">
            <v>118</v>
          </cell>
          <cell r="D123" t="str">
            <v>Arrasamento de estaca concreto armado, ø40 a 50cm.</v>
          </cell>
          <cell r="E123" t="str">
            <v>un</v>
          </cell>
          <cell r="F123">
            <v>103.03</v>
          </cell>
          <cell r="G123">
            <v>23</v>
          </cell>
        </row>
        <row r="124">
          <cell r="B124" t="str">
            <v>FD05500050</v>
          </cell>
          <cell r="C124">
            <v>119</v>
          </cell>
          <cell r="D124" t="str">
            <v>Estaca raiz com diâmetro de 12", perfurada em solo.</v>
          </cell>
          <cell r="E124" t="str">
            <v>m</v>
          </cell>
          <cell r="F124">
            <v>248.49</v>
          </cell>
          <cell r="G124">
            <v>260</v>
          </cell>
        </row>
        <row r="125">
          <cell r="B125" t="str">
            <v>FD05650150</v>
          </cell>
          <cell r="C125">
            <v>120</v>
          </cell>
          <cell r="D125" t="str">
            <v>Estaca raiz com diâmetro de 10", perfurada em solo.</v>
          </cell>
          <cell r="E125" t="str">
            <v>m</v>
          </cell>
          <cell r="F125">
            <v>130</v>
          </cell>
          <cell r="G125">
            <v>86</v>
          </cell>
        </row>
        <row r="126">
          <cell r="B126" t="str">
            <v>FD10050100</v>
          </cell>
          <cell r="C126">
            <v>121</v>
          </cell>
          <cell r="D126" t="str">
            <v>Ensecadeira de estacas-prancha de aço, tipo Armco.</v>
          </cell>
          <cell r="E126" t="str">
            <v>m2</v>
          </cell>
          <cell r="F126">
            <v>127.53</v>
          </cell>
          <cell r="G126">
            <v>4200</v>
          </cell>
        </row>
        <row r="127">
          <cell r="B127" t="str">
            <v>FD10100050</v>
          </cell>
          <cell r="C127">
            <v>122</v>
          </cell>
          <cell r="D127" t="str">
            <v>Ensecadeira de estacas-prancha em Maçaranduba.</v>
          </cell>
          <cell r="E127" t="str">
            <v>m2</v>
          </cell>
          <cell r="F127">
            <v>70.5</v>
          </cell>
          <cell r="G127">
            <v>2395</v>
          </cell>
        </row>
        <row r="128">
          <cell r="B128" t="str">
            <v>ET15100100</v>
          </cell>
          <cell r="C128">
            <v>123</v>
          </cell>
          <cell r="D128" t="str">
            <v>Formas de madeira peças de concreto armado.</v>
          </cell>
          <cell r="E128" t="str">
            <v>m2</v>
          </cell>
          <cell r="F128">
            <v>25.9</v>
          </cell>
          <cell r="G128">
            <v>2986</v>
          </cell>
        </row>
        <row r="129">
          <cell r="B129" t="str">
            <v>ET15100200</v>
          </cell>
          <cell r="C129">
            <v>124</v>
          </cell>
          <cell r="D129" t="str">
            <v>Formas de madeira.</v>
          </cell>
          <cell r="E129" t="str">
            <v>m2</v>
          </cell>
          <cell r="F129">
            <v>34.86</v>
          </cell>
          <cell r="G129">
            <v>4352</v>
          </cell>
        </row>
        <row r="130">
          <cell r="B130" t="str">
            <v>ET15100250</v>
          </cell>
          <cell r="C130">
            <v>125</v>
          </cell>
          <cell r="D130" t="str">
            <v>Formas de madeira.</v>
          </cell>
          <cell r="E130" t="str">
            <v>m2</v>
          </cell>
          <cell r="F130">
            <v>29.62</v>
          </cell>
          <cell r="G130">
            <v>4406</v>
          </cell>
        </row>
        <row r="131">
          <cell r="B131" t="str">
            <v>ET20300050</v>
          </cell>
          <cell r="C131">
            <v>126</v>
          </cell>
          <cell r="D131" t="str">
            <v>Escoramento de formas.</v>
          </cell>
          <cell r="E131" t="str">
            <v>m2</v>
          </cell>
          <cell r="F131">
            <v>11.18</v>
          </cell>
          <cell r="G131">
            <v>3090</v>
          </cell>
        </row>
        <row r="132">
          <cell r="B132" t="str">
            <v>ET10050100</v>
          </cell>
          <cell r="C132">
            <v>127</v>
          </cell>
          <cell r="D132" t="str">
            <v>Aço CA-50 diâmetro de 6,3mm.</v>
          </cell>
          <cell r="E132" t="str">
            <v>kg</v>
          </cell>
          <cell r="F132">
            <v>2.64</v>
          </cell>
          <cell r="G132">
            <v>4750</v>
          </cell>
        </row>
        <row r="133">
          <cell r="B133" t="str">
            <v>ET10050103</v>
          </cell>
          <cell r="C133">
            <v>128</v>
          </cell>
          <cell r="D133" t="str">
            <v>Aço CA-50 diâmetro de 8mm.</v>
          </cell>
          <cell r="E133" t="str">
            <v>kg</v>
          </cell>
          <cell r="F133">
            <v>2.46</v>
          </cell>
          <cell r="G133">
            <v>1250</v>
          </cell>
        </row>
        <row r="134">
          <cell r="B134" t="str">
            <v>ET10050106</v>
          </cell>
          <cell r="C134">
            <v>129</v>
          </cell>
          <cell r="D134" t="str">
            <v>Aço CA-50 diâmetro de 10mm.</v>
          </cell>
          <cell r="E134" t="str">
            <v>kg</v>
          </cell>
          <cell r="F134">
            <v>2.2000000000000002</v>
          </cell>
          <cell r="G134">
            <v>7950</v>
          </cell>
        </row>
        <row r="135">
          <cell r="B135" t="str">
            <v>ET10050109</v>
          </cell>
          <cell r="C135">
            <v>130</v>
          </cell>
          <cell r="D135" t="str">
            <v>Aço CA-50 diâmetro de 12,5mm.</v>
          </cell>
          <cell r="E135" t="str">
            <v>kg</v>
          </cell>
          <cell r="F135">
            <v>2.1800000000000002</v>
          </cell>
          <cell r="G135">
            <v>5400</v>
          </cell>
        </row>
        <row r="136">
          <cell r="B136" t="str">
            <v>ET10050112</v>
          </cell>
          <cell r="C136">
            <v>131</v>
          </cell>
          <cell r="D136" t="str">
            <v>Aço CA-50 diâmetro de 16mm.</v>
          </cell>
          <cell r="E136" t="str">
            <v>kg</v>
          </cell>
          <cell r="F136">
            <v>2.1800000000000002</v>
          </cell>
          <cell r="G136">
            <v>2700</v>
          </cell>
        </row>
        <row r="137">
          <cell r="B137" t="str">
            <v>ET10050118</v>
          </cell>
          <cell r="C137">
            <v>132</v>
          </cell>
          <cell r="D137" t="str">
            <v>Aço CA-50 diâmetro de 25mm.</v>
          </cell>
          <cell r="E137" t="str">
            <v>kg</v>
          </cell>
          <cell r="F137">
            <v>2.19</v>
          </cell>
          <cell r="G137">
            <v>1400</v>
          </cell>
        </row>
        <row r="138">
          <cell r="B138" t="str">
            <v>ET10100056</v>
          </cell>
          <cell r="C138">
            <v>133</v>
          </cell>
          <cell r="D138" t="str">
            <v>Corte, dobragem, montagem aço CA-50 ø 6,3mm.</v>
          </cell>
          <cell r="E138" t="str">
            <v>kg</v>
          </cell>
          <cell r="F138">
            <v>1.28</v>
          </cell>
          <cell r="G138">
            <v>4750</v>
          </cell>
        </row>
        <row r="139">
          <cell r="B139" t="str">
            <v>ET10100062</v>
          </cell>
          <cell r="C139">
            <v>134</v>
          </cell>
          <cell r="D139" t="str">
            <v>Corte, dobragem, montagem aço CA-50 ø 12,5mm.</v>
          </cell>
          <cell r="E139" t="str">
            <v>kg</v>
          </cell>
          <cell r="F139">
            <v>0.96</v>
          </cell>
          <cell r="G139">
            <v>9450</v>
          </cell>
        </row>
        <row r="140">
          <cell r="B140" t="str">
            <v>ET10100065</v>
          </cell>
          <cell r="C140">
            <v>135</v>
          </cell>
          <cell r="D140" t="str">
            <v>Corte, dobragem, montagem aço CA-50 ø 6,3 a 12,5mm.</v>
          </cell>
          <cell r="E140" t="str">
            <v>kg</v>
          </cell>
          <cell r="F140">
            <v>1.1100000000000001</v>
          </cell>
          <cell r="G140">
            <v>13950</v>
          </cell>
        </row>
        <row r="141">
          <cell r="B141" t="str">
            <v>ET05250653</v>
          </cell>
          <cell r="C141">
            <v>136</v>
          </cell>
          <cell r="D141" t="str">
            <v>Lançamento de concreto.</v>
          </cell>
          <cell r="E141" t="str">
            <v>m3</v>
          </cell>
          <cell r="F141">
            <v>22.57</v>
          </cell>
          <cell r="G141">
            <v>187</v>
          </cell>
        </row>
        <row r="142">
          <cell r="B142" t="str">
            <v>ET45100071</v>
          </cell>
          <cell r="C142">
            <v>137</v>
          </cell>
          <cell r="D142" t="str">
            <v>Concreto bombeado usinado fck=30MPa.</v>
          </cell>
          <cell r="E142" t="str">
            <v>m3</v>
          </cell>
          <cell r="F142">
            <v>297.16000000000003</v>
          </cell>
          <cell r="G142">
            <v>195</v>
          </cell>
        </row>
        <row r="143">
          <cell r="B143" t="str">
            <v>ET60050059</v>
          </cell>
          <cell r="C143">
            <v>138</v>
          </cell>
          <cell r="D143" t="str">
            <v>Concreto usinado de 18MPa.</v>
          </cell>
          <cell r="E143" t="str">
            <v>m3</v>
          </cell>
          <cell r="F143">
            <v>185.77</v>
          </cell>
          <cell r="G143">
            <v>187</v>
          </cell>
        </row>
        <row r="144">
          <cell r="B144" t="str">
            <v>ET25050300</v>
          </cell>
          <cell r="C144">
            <v>139</v>
          </cell>
          <cell r="D144" t="str">
            <v>Fornecimento e montagem de estruturas metálicas.</v>
          </cell>
          <cell r="E144" t="str">
            <v>t</v>
          </cell>
          <cell r="F144">
            <v>7186.39</v>
          </cell>
          <cell r="G144">
            <v>36</v>
          </cell>
        </row>
        <row r="145">
          <cell r="B145" t="str">
            <v>ET25050450</v>
          </cell>
          <cell r="C145">
            <v>140</v>
          </cell>
          <cell r="D145" t="str">
            <v>Peças em chapa de aço 3/8", galvanizadas.</v>
          </cell>
          <cell r="E145" t="str">
            <v>Kg</v>
          </cell>
          <cell r="F145">
            <v>3.99</v>
          </cell>
          <cell r="G145">
            <v>2166</v>
          </cell>
        </row>
        <row r="146">
          <cell r="B146" t="str">
            <v>ET25050453</v>
          </cell>
          <cell r="C146">
            <v>141</v>
          </cell>
          <cell r="D146" t="str">
            <v>Peças em chapa de aço 3/8", galvanizadas.</v>
          </cell>
          <cell r="E146" t="str">
            <v>Kg</v>
          </cell>
          <cell r="F146">
            <v>4.26</v>
          </cell>
          <cell r="G146">
            <v>2078</v>
          </cell>
        </row>
        <row r="147">
          <cell r="B147" t="str">
            <v>ET25050456</v>
          </cell>
          <cell r="C147">
            <v>142</v>
          </cell>
          <cell r="D147" t="str">
            <v>Peças em chapa de aço 3/8", galvanizadas.</v>
          </cell>
          <cell r="E147" t="str">
            <v>Kg</v>
          </cell>
          <cell r="F147">
            <v>4.16</v>
          </cell>
          <cell r="G147">
            <v>1820</v>
          </cell>
        </row>
        <row r="148">
          <cell r="B148" t="str">
            <v>ET50050250</v>
          </cell>
          <cell r="C148">
            <v>143</v>
          </cell>
          <cell r="D148" t="str">
            <v>Muro de contenção em solo reforçado.</v>
          </cell>
          <cell r="E148" t="str">
            <v>m2</v>
          </cell>
          <cell r="F148">
            <v>145.63</v>
          </cell>
          <cell r="G148">
            <v>144</v>
          </cell>
        </row>
        <row r="149">
          <cell r="B149" t="str">
            <v>ET55100100</v>
          </cell>
          <cell r="C149">
            <v>144</v>
          </cell>
          <cell r="D149" t="str">
            <v>Canal pré-fabricado, em concreto armado seção U.</v>
          </cell>
          <cell r="E149" t="str">
            <v>m2</v>
          </cell>
          <cell r="F149">
            <v>384.26</v>
          </cell>
          <cell r="G149">
            <v>86</v>
          </cell>
        </row>
        <row r="150">
          <cell r="B150" t="str">
            <v>ET55100150</v>
          </cell>
          <cell r="C150">
            <v>145</v>
          </cell>
          <cell r="D150" t="str">
            <v>Cobertura de canal pré-fabricado em concreto armado.</v>
          </cell>
          <cell r="E150" t="str">
            <v>m2</v>
          </cell>
          <cell r="F150">
            <v>435.06</v>
          </cell>
          <cell r="G150">
            <v>58</v>
          </cell>
        </row>
        <row r="151">
          <cell r="B151" t="str">
            <v>ES05250359</v>
          </cell>
          <cell r="C151">
            <v>146</v>
          </cell>
          <cell r="D151" t="str">
            <v>Gradil em tubo de ferro galvanizado de 1 1/4".</v>
          </cell>
          <cell r="E151" t="str">
            <v>m</v>
          </cell>
          <cell r="F151">
            <v>338.32</v>
          </cell>
          <cell r="G151">
            <v>144</v>
          </cell>
        </row>
        <row r="152">
          <cell r="B152" t="str">
            <v>ES10250150</v>
          </cell>
          <cell r="C152">
            <v>147</v>
          </cell>
          <cell r="D152" t="str">
            <v xml:space="preserve">Peça em Angelim ou similar, de 2"x1".Fornecimento. </v>
          </cell>
          <cell r="E152" t="str">
            <v>m</v>
          </cell>
          <cell r="F152">
            <v>2.14</v>
          </cell>
          <cell r="G152">
            <v>150</v>
          </cell>
        </row>
        <row r="153">
          <cell r="B153" t="str">
            <v>ES10250200</v>
          </cell>
          <cell r="C153">
            <v>148</v>
          </cell>
          <cell r="D153" t="str">
            <v xml:space="preserve">Peça em Ipê ou similar, de 2"x8".  Fornecimento.    </v>
          </cell>
          <cell r="E153" t="str">
            <v>m</v>
          </cell>
          <cell r="F153">
            <v>30.26</v>
          </cell>
          <cell r="G153">
            <v>200</v>
          </cell>
        </row>
        <row r="154">
          <cell r="B154" t="str">
            <v>ES10250262</v>
          </cell>
          <cell r="C154">
            <v>149</v>
          </cell>
          <cell r="D154" t="str">
            <v>Peça em Maçaranduba ou similar, serrada, de 3"x6".</v>
          </cell>
          <cell r="E154" t="str">
            <v>m</v>
          </cell>
          <cell r="F154">
            <v>8.66</v>
          </cell>
          <cell r="G154">
            <v>100</v>
          </cell>
        </row>
        <row r="155">
          <cell r="B155" t="str">
            <v>ES99990050</v>
          </cell>
          <cell r="C155">
            <v>150</v>
          </cell>
          <cell r="D155" t="str">
            <v>Arruela de 5/16", inclusive transporte até a obra.</v>
          </cell>
          <cell r="E155" t="str">
            <v>un</v>
          </cell>
          <cell r="F155">
            <v>0.02</v>
          </cell>
          <cell r="G155">
            <v>863</v>
          </cell>
        </row>
        <row r="156">
          <cell r="B156" t="str">
            <v>ES99990700</v>
          </cell>
          <cell r="C156">
            <v>151</v>
          </cell>
          <cell r="D156" t="str">
            <v>Parafuso de (8x250)mm.</v>
          </cell>
          <cell r="E156" t="str">
            <v>un</v>
          </cell>
          <cell r="F156">
            <v>0.78</v>
          </cell>
          <cell r="G156">
            <v>863</v>
          </cell>
        </row>
        <row r="157">
          <cell r="B157" t="str">
            <v>ES99990800</v>
          </cell>
          <cell r="C157">
            <v>152</v>
          </cell>
          <cell r="D157" t="str">
            <v>Porca de 5/16", inclusive transporte até a obra.</v>
          </cell>
          <cell r="E157" t="str">
            <v>un</v>
          </cell>
          <cell r="F157">
            <v>0.04</v>
          </cell>
          <cell r="G157">
            <v>863</v>
          </cell>
        </row>
        <row r="158">
          <cell r="B158" t="str">
            <v>ES99990900</v>
          </cell>
          <cell r="C158">
            <v>153</v>
          </cell>
          <cell r="D158" t="str">
            <v>Prego com cabeça chata 23x54, em caixa de 100Kg.</v>
          </cell>
          <cell r="E158" t="str">
            <v>Kg</v>
          </cell>
          <cell r="F158">
            <v>3.01</v>
          </cell>
          <cell r="G158">
            <v>332</v>
          </cell>
        </row>
        <row r="159">
          <cell r="B159" t="str">
            <v>IT25100112</v>
          </cell>
          <cell r="C159">
            <v>154</v>
          </cell>
          <cell r="D159" t="str">
            <v>Kanalex diâmetro de 50mm (2" ).</v>
          </cell>
          <cell r="E159" t="str">
            <v>m</v>
          </cell>
          <cell r="F159">
            <v>4.55</v>
          </cell>
          <cell r="G159">
            <v>356</v>
          </cell>
        </row>
        <row r="160">
          <cell r="B160" t="str">
            <v>IT25100115</v>
          </cell>
          <cell r="C160">
            <v>155</v>
          </cell>
          <cell r="D160" t="str">
            <v>Kanalex diâmetro de 75mm (3" ).</v>
          </cell>
          <cell r="E160" t="str">
            <v>m</v>
          </cell>
          <cell r="F160">
            <v>5.98</v>
          </cell>
          <cell r="G160">
            <v>1766</v>
          </cell>
        </row>
        <row r="161">
          <cell r="B161" t="str">
            <v>IT25100118</v>
          </cell>
          <cell r="C161">
            <v>156</v>
          </cell>
          <cell r="D161" t="str">
            <v>Kanalex diâmetro de 100mm (4" ).</v>
          </cell>
          <cell r="E161" t="str">
            <v>m</v>
          </cell>
          <cell r="F161">
            <v>7.02</v>
          </cell>
          <cell r="G161">
            <v>2554</v>
          </cell>
        </row>
        <row r="162">
          <cell r="B162" t="str">
            <v>IT25100159</v>
          </cell>
          <cell r="C162">
            <v>157</v>
          </cell>
          <cell r="D162" t="str">
            <v>Linha dupla de Kanalex diâmetro de 75mm (3" ).</v>
          </cell>
          <cell r="E162" t="str">
            <v>m</v>
          </cell>
          <cell r="F162">
            <v>10.52</v>
          </cell>
          <cell r="G162">
            <v>3705</v>
          </cell>
        </row>
        <row r="163">
          <cell r="B163" t="str">
            <v>IT25100162</v>
          </cell>
          <cell r="C163">
            <v>158</v>
          </cell>
          <cell r="D163" t="str">
            <v>Linha dupla de Kanalex diâmetro de 100mm (4" ).</v>
          </cell>
          <cell r="E163" t="str">
            <v>m</v>
          </cell>
          <cell r="F163">
            <v>21.87</v>
          </cell>
          <cell r="G163">
            <v>6000</v>
          </cell>
        </row>
        <row r="164">
          <cell r="B164" t="str">
            <v xml:space="preserve"> IT25100165</v>
          </cell>
          <cell r="C164">
            <v>159</v>
          </cell>
          <cell r="D164" t="str">
            <v>Linha dupla de Kanalex diâmetro de 125mm (5" ).</v>
          </cell>
          <cell r="E164" t="str">
            <v>m</v>
          </cell>
          <cell r="F164">
            <v>29.6</v>
          </cell>
          <cell r="G164">
            <v>4000</v>
          </cell>
        </row>
        <row r="165">
          <cell r="B165" t="str">
            <v xml:space="preserve"> IT25340321</v>
          </cell>
          <cell r="C165">
            <v>160</v>
          </cell>
          <cell r="D165" t="str">
            <v>Cabo de cobre rígido, seção de 35mm2 XLPE.</v>
          </cell>
          <cell r="E165" t="str">
            <v>m</v>
          </cell>
          <cell r="F165">
            <v>11.38</v>
          </cell>
          <cell r="G165">
            <v>2842</v>
          </cell>
        </row>
        <row r="166">
          <cell r="B166" t="str">
            <v>IT25700100</v>
          </cell>
          <cell r="C166">
            <v>161</v>
          </cell>
          <cell r="D166" t="str">
            <v>Haste para aterramento, de cobre, de 5/8", com 3m.</v>
          </cell>
          <cell r="E166" t="str">
            <v xml:space="preserve"> un</v>
          </cell>
          <cell r="F166">
            <v>60.94</v>
          </cell>
          <cell r="G166">
            <v>29</v>
          </cell>
        </row>
        <row r="167">
          <cell r="B167" t="str">
            <v>IT25990100</v>
          </cell>
          <cell r="C167">
            <v>162</v>
          </cell>
          <cell r="D167" t="str">
            <v>Base de ferro retangular, para caixa subterrânea.</v>
          </cell>
          <cell r="E167" t="str">
            <v xml:space="preserve"> un</v>
          </cell>
          <cell r="F167">
            <v>117.72</v>
          </cell>
          <cell r="G167">
            <v>55</v>
          </cell>
        </row>
        <row r="168">
          <cell r="B168" t="str">
            <v>IT25990103</v>
          </cell>
          <cell r="C168">
            <v>163</v>
          </cell>
          <cell r="D168" t="str">
            <v>Tampa de ferro retangular, medindo (1,07x0,52)m.</v>
          </cell>
          <cell r="E168" t="str">
            <v xml:space="preserve"> un</v>
          </cell>
          <cell r="F168">
            <v>231.13</v>
          </cell>
          <cell r="G168">
            <v>55</v>
          </cell>
        </row>
        <row r="169">
          <cell r="B169" t="str">
            <v>RV15200409</v>
          </cell>
          <cell r="C169">
            <v>164</v>
          </cell>
          <cell r="D169" t="str">
            <v>Revestimento com granito Cinza flameado.</v>
          </cell>
          <cell r="E169" t="str">
            <v>m2</v>
          </cell>
          <cell r="F169">
            <v>82.41</v>
          </cell>
          <cell r="G169">
            <v>152</v>
          </cell>
        </row>
        <row r="170">
          <cell r="B170" t="str">
            <v>RV15250103</v>
          </cell>
          <cell r="C170">
            <v>165</v>
          </cell>
          <cell r="D170" t="str">
            <v>Piso de concreto simples,8cm de espessura.</v>
          </cell>
          <cell r="E170" t="str">
            <v>m2</v>
          </cell>
          <cell r="F170">
            <v>24.65</v>
          </cell>
          <cell r="G170">
            <v>1095</v>
          </cell>
        </row>
        <row r="171">
          <cell r="B171" t="str">
            <v>CI05750050</v>
          </cell>
          <cell r="C171">
            <v>166</v>
          </cell>
          <cell r="D171" t="str">
            <v>Cabine para quiosque em Fiber-Glass.</v>
          </cell>
          <cell r="E171" t="str">
            <v xml:space="preserve"> un   </v>
          </cell>
          <cell r="F171">
            <v>12250.73</v>
          </cell>
          <cell r="G171">
            <v>6</v>
          </cell>
        </row>
        <row r="172">
          <cell r="B172" t="str">
            <v>PT05300250</v>
          </cell>
          <cell r="C172">
            <v>167</v>
          </cell>
          <cell r="D172" t="str">
            <v>Pintura sobre concreto com uma demão de Primer.</v>
          </cell>
          <cell r="E172" t="str">
            <v>m2</v>
          </cell>
          <cell r="F172">
            <v>9.09</v>
          </cell>
          <cell r="G172">
            <v>542</v>
          </cell>
        </row>
        <row r="173">
          <cell r="B173" t="str">
            <v>PT05400106</v>
          </cell>
          <cell r="C173">
            <v>168</v>
          </cell>
          <cell r="D173" t="str">
            <v>Pintura interna ou externa sobre ferro, com esmalte.</v>
          </cell>
          <cell r="E173" t="str">
            <v>m2</v>
          </cell>
          <cell r="F173">
            <v>7.86</v>
          </cell>
          <cell r="G173">
            <v>1262</v>
          </cell>
        </row>
        <row r="174">
          <cell r="B174" t="str">
            <v>DR05200050</v>
          </cell>
          <cell r="C174">
            <v>169</v>
          </cell>
          <cell r="D174" t="str">
            <v>Tubo de concreto armado com diametro de 0,40m.</v>
          </cell>
          <cell r="E174" t="str">
            <v>m</v>
          </cell>
          <cell r="F174">
            <v>43.02</v>
          </cell>
          <cell r="G174">
            <v>768</v>
          </cell>
        </row>
        <row r="175">
          <cell r="B175" t="str">
            <v>DR05200100</v>
          </cell>
          <cell r="C175">
            <v>170</v>
          </cell>
          <cell r="D175" t="str">
            <v>Tubo de concreto armado com diâmetro de 0,50m.</v>
          </cell>
          <cell r="E175" t="str">
            <v>m</v>
          </cell>
          <cell r="F175">
            <v>62.61</v>
          </cell>
          <cell r="G175">
            <v>290</v>
          </cell>
        </row>
        <row r="176">
          <cell r="B176" t="str">
            <v>DR05200150</v>
          </cell>
          <cell r="C176">
            <v>171</v>
          </cell>
          <cell r="D176" t="str">
            <v>Tubo de concreto armado com diâmetro de 0,60m.</v>
          </cell>
          <cell r="E176" t="str">
            <v>m</v>
          </cell>
          <cell r="F176">
            <v>71.53</v>
          </cell>
          <cell r="G176">
            <v>54</v>
          </cell>
        </row>
        <row r="177">
          <cell r="B177" t="str">
            <v>DR05200200</v>
          </cell>
          <cell r="C177">
            <v>172</v>
          </cell>
          <cell r="D177" t="str">
            <v>Tubo de concreto armado com diâmetro de 0,70m.</v>
          </cell>
          <cell r="E177" t="str">
            <v>m</v>
          </cell>
          <cell r="F177">
            <v>106.59</v>
          </cell>
          <cell r="G177">
            <v>264</v>
          </cell>
        </row>
        <row r="178">
          <cell r="B178" t="str">
            <v>DR05200250</v>
          </cell>
          <cell r="C178">
            <v>173</v>
          </cell>
          <cell r="D178" t="str">
            <v>Tubo de concreto armado com diâmetro de 0,80m.</v>
          </cell>
          <cell r="E178" t="str">
            <v>m</v>
          </cell>
          <cell r="F178">
            <v>113.63</v>
          </cell>
          <cell r="G178">
            <v>38</v>
          </cell>
        </row>
        <row r="179">
          <cell r="B179" t="str">
            <v>DR05200350</v>
          </cell>
          <cell r="C179">
            <v>174</v>
          </cell>
          <cell r="D179" t="str">
            <v>Tubo de concreto armado com diametro de 1m.</v>
          </cell>
          <cell r="E179" t="str">
            <v>m</v>
          </cell>
          <cell r="F179">
            <v>189.28</v>
          </cell>
          <cell r="G179">
            <v>320</v>
          </cell>
        </row>
        <row r="180">
          <cell r="B180" t="str">
            <v>DR05200500</v>
          </cell>
          <cell r="C180">
            <v>175</v>
          </cell>
          <cell r="D180" t="str">
            <v>Tubo de concreto armado com diâmetro de 1,50m.</v>
          </cell>
          <cell r="E180" t="str">
            <v>m</v>
          </cell>
          <cell r="F180">
            <v>400.58</v>
          </cell>
          <cell r="G180">
            <v>214</v>
          </cell>
        </row>
        <row r="181">
          <cell r="B181" t="str">
            <v>DR05400100</v>
          </cell>
          <cell r="C181">
            <v>176</v>
          </cell>
          <cell r="D181" t="str">
            <v>Tubo de PVC rígido Vinilfort, diâmetro de 150mm.</v>
          </cell>
          <cell r="E181" t="str">
            <v>m</v>
          </cell>
          <cell r="F181">
            <v>19.47</v>
          </cell>
          <cell r="G181">
            <v>1643</v>
          </cell>
        </row>
        <row r="182">
          <cell r="B182" t="str">
            <v>DR05400150</v>
          </cell>
          <cell r="C182">
            <v>177</v>
          </cell>
          <cell r="D182" t="str">
            <v>Tubo de PVC rígido Vinilfort, diâmetro de 200mm.</v>
          </cell>
          <cell r="E182" t="str">
            <v>m</v>
          </cell>
          <cell r="F182">
            <v>27.22</v>
          </cell>
          <cell r="G182">
            <v>263</v>
          </cell>
        </row>
        <row r="183">
          <cell r="B183" t="str">
            <v>DR10050065</v>
          </cell>
          <cell r="C183">
            <v>178</v>
          </cell>
          <cell r="D183" t="str">
            <v>Tubo de ferro fundido K-9, diâmetro de 300mm.</v>
          </cell>
          <cell r="E183" t="str">
            <v>m</v>
          </cell>
          <cell r="F183">
            <v>370.29</v>
          </cell>
          <cell r="G183">
            <v>200</v>
          </cell>
        </row>
        <row r="184">
          <cell r="B184" t="str">
            <v>DR20100050</v>
          </cell>
          <cell r="C184">
            <v>179</v>
          </cell>
          <cell r="D184" t="str">
            <v>Poço de visita de (1,20x1,20x1,40)m ø 0,40 a 0,70m.</v>
          </cell>
          <cell r="E184" t="str">
            <v xml:space="preserve"> un</v>
          </cell>
          <cell r="F184">
            <v>704.13</v>
          </cell>
          <cell r="G184">
            <v>22</v>
          </cell>
        </row>
        <row r="185">
          <cell r="B185" t="str">
            <v>DR20100053</v>
          </cell>
          <cell r="C185">
            <v>180</v>
          </cell>
          <cell r="D185" t="str">
            <v>Poço de visita de (1,30 x1,30 x1,40)m ø de 0,80 m.</v>
          </cell>
          <cell r="E185" t="str">
            <v xml:space="preserve"> un</v>
          </cell>
          <cell r="F185">
            <v>750.69</v>
          </cell>
          <cell r="G185">
            <v>2</v>
          </cell>
        </row>
        <row r="186">
          <cell r="B186" t="str">
            <v>DR20100059</v>
          </cell>
          <cell r="C186">
            <v>181</v>
          </cell>
          <cell r="D186" t="str">
            <v>Poço de visita de (1.50x1.50x1.60)m ø1,00 m.</v>
          </cell>
          <cell r="E186" t="str">
            <v xml:space="preserve"> un</v>
          </cell>
          <cell r="F186">
            <v>948.69</v>
          </cell>
          <cell r="G186">
            <v>11</v>
          </cell>
        </row>
        <row r="187">
          <cell r="B187" t="str">
            <v>DR20100068</v>
          </cell>
          <cell r="C187">
            <v>182</v>
          </cell>
          <cell r="D187" t="str">
            <v>Poço de vista de ( 2x 2x2,10)m ø1,50m.</v>
          </cell>
          <cell r="E187" t="str">
            <v xml:space="preserve"> un</v>
          </cell>
          <cell r="F187">
            <v>1525.88</v>
          </cell>
          <cell r="G187">
            <v>7</v>
          </cell>
        </row>
        <row r="188">
          <cell r="B188" t="str">
            <v>DR20150053</v>
          </cell>
          <cell r="C188">
            <v>183</v>
          </cell>
          <cell r="D188" t="str">
            <v>Poço de visita para esgoto sanitário de 1m .</v>
          </cell>
          <cell r="E188" t="str">
            <v xml:space="preserve"> un</v>
          </cell>
          <cell r="F188">
            <v>129.63</v>
          </cell>
          <cell r="G188">
            <v>2</v>
          </cell>
        </row>
        <row r="189">
          <cell r="B189" t="str">
            <v>DR20150056</v>
          </cell>
          <cell r="C189">
            <v>184</v>
          </cell>
          <cell r="D189" t="str">
            <v xml:space="preserve">Poço de visita para esgoto sanitário de 1,05m.                      </v>
          </cell>
          <cell r="E189" t="str">
            <v xml:space="preserve"> un</v>
          </cell>
          <cell r="F189">
            <v>303.89</v>
          </cell>
          <cell r="G189">
            <v>1</v>
          </cell>
        </row>
        <row r="190">
          <cell r="B190" t="str">
            <v>DR20150059</v>
          </cell>
          <cell r="C190">
            <v>185</v>
          </cell>
          <cell r="D190" t="str">
            <v xml:space="preserve">Poço de visita para esgoto sanitário de 1,20m.  </v>
          </cell>
          <cell r="E190" t="str">
            <v xml:space="preserve"> un</v>
          </cell>
          <cell r="F190">
            <v>337.88</v>
          </cell>
          <cell r="G190">
            <v>15</v>
          </cell>
        </row>
        <row r="191">
          <cell r="B191" t="str">
            <v>DR20150062</v>
          </cell>
          <cell r="C191">
            <v>186</v>
          </cell>
          <cell r="D191" t="str">
            <v xml:space="preserve">Poço de visita de esgoto sanitário de 1,40m.      </v>
          </cell>
          <cell r="E191" t="str">
            <v xml:space="preserve"> un</v>
          </cell>
          <cell r="F191">
            <v>387.67</v>
          </cell>
          <cell r="G191">
            <v>5</v>
          </cell>
        </row>
        <row r="192">
          <cell r="B192" t="str">
            <v>DR20150065</v>
          </cell>
          <cell r="C192">
            <v>187</v>
          </cell>
          <cell r="D192" t="str">
            <v xml:space="preserve">Poço de visita de esgoto sanitário de 1,50m.  </v>
          </cell>
          <cell r="E192" t="str">
            <v xml:space="preserve"> un</v>
          </cell>
          <cell r="F192">
            <v>412.76</v>
          </cell>
          <cell r="G192">
            <v>7</v>
          </cell>
        </row>
        <row r="193">
          <cell r="B193" t="str">
            <v>DR20150068</v>
          </cell>
          <cell r="C193">
            <v>188</v>
          </cell>
          <cell r="D193" t="str">
            <v xml:space="preserve">Poço de visita de esgoto sanitário de 1,60m.          </v>
          </cell>
          <cell r="E193" t="str">
            <v xml:space="preserve"> un</v>
          </cell>
          <cell r="F193">
            <v>416.03</v>
          </cell>
          <cell r="G193">
            <v>4</v>
          </cell>
        </row>
        <row r="194">
          <cell r="B194" t="str">
            <v>DR20150071</v>
          </cell>
          <cell r="C194">
            <v>189</v>
          </cell>
          <cell r="D194" t="str">
            <v xml:space="preserve">Poço de visita de esgoto sanitário de 1,70m.   </v>
          </cell>
          <cell r="E194" t="str">
            <v xml:space="preserve"> un</v>
          </cell>
          <cell r="F194">
            <v>450.56</v>
          </cell>
          <cell r="G194">
            <v>2</v>
          </cell>
        </row>
        <row r="195">
          <cell r="B195" t="str">
            <v>DR20150074</v>
          </cell>
          <cell r="C195">
            <v>190</v>
          </cell>
          <cell r="D195" t="str">
            <v xml:space="preserve">Poço de visita de esgoto sanitário de 2m.       </v>
          </cell>
          <cell r="E195" t="str">
            <v xml:space="preserve"> un</v>
          </cell>
          <cell r="F195">
            <v>479.14</v>
          </cell>
          <cell r="G195">
            <v>12</v>
          </cell>
        </row>
        <row r="196">
          <cell r="B196" t="str">
            <v>DR20150077</v>
          </cell>
          <cell r="C196">
            <v>191</v>
          </cell>
          <cell r="D196" t="str">
            <v xml:space="preserve">Poço de visita de esgoto sanitário de 2,30m.        </v>
          </cell>
          <cell r="E196" t="str">
            <v xml:space="preserve"> un</v>
          </cell>
          <cell r="F196">
            <v>518.35</v>
          </cell>
          <cell r="G196">
            <v>2</v>
          </cell>
        </row>
        <row r="197">
          <cell r="B197" t="str">
            <v>DR30150103</v>
          </cell>
          <cell r="C197">
            <v>192</v>
          </cell>
          <cell r="D197" t="str">
            <v>Caixa de ralo de blocos de concreto prensado.</v>
          </cell>
          <cell r="E197" t="str">
            <v xml:space="preserve"> un</v>
          </cell>
          <cell r="F197">
            <v>541.29999999999995</v>
          </cell>
          <cell r="G197">
            <v>135</v>
          </cell>
        </row>
        <row r="198">
          <cell r="B198" t="str">
            <v>DR05300100</v>
          </cell>
          <cell r="C198">
            <v>193</v>
          </cell>
          <cell r="D198" t="str">
            <v>Manilha cerâmica vidrada, com diâmetro 0,15m.</v>
          </cell>
          <cell r="E198" t="str">
            <v>m</v>
          </cell>
          <cell r="F198">
            <v>16.14</v>
          </cell>
          <cell r="G198">
            <v>1240</v>
          </cell>
        </row>
        <row r="199">
          <cell r="B199" t="str">
            <v>DR35050250</v>
          </cell>
          <cell r="C199">
            <v>194</v>
          </cell>
          <cell r="D199" t="str">
            <v>Tampão de ferro fundido completo pesado, de 0,60m.</v>
          </cell>
          <cell r="E199" t="str">
            <v xml:space="preserve"> un</v>
          </cell>
          <cell r="F199">
            <v>209.66</v>
          </cell>
          <cell r="G199">
            <v>140</v>
          </cell>
        </row>
        <row r="200">
          <cell r="B200" t="str">
            <v>DR35050300</v>
          </cell>
          <cell r="C200">
            <v>195</v>
          </cell>
          <cell r="D200" t="str">
            <v>Tampão de ferro fundido completo, de 3 seções.</v>
          </cell>
          <cell r="E200" t="str">
            <v xml:space="preserve"> un</v>
          </cell>
          <cell r="F200">
            <v>1659.65</v>
          </cell>
          <cell r="G200">
            <v>9</v>
          </cell>
        </row>
        <row r="201">
          <cell r="B201" t="str">
            <v>DR55050450</v>
          </cell>
          <cell r="C201">
            <v>196</v>
          </cell>
          <cell r="D201" t="str">
            <v>Embasamento de tubulação, feito com pó-de-pedra.</v>
          </cell>
          <cell r="E201" t="str">
            <v>m3</v>
          </cell>
          <cell r="F201">
            <v>47.35</v>
          </cell>
          <cell r="G201">
            <v>200</v>
          </cell>
        </row>
        <row r="202">
          <cell r="B202" t="str">
            <v>DR75050077</v>
          </cell>
          <cell r="C202">
            <v>197</v>
          </cell>
          <cell r="D202" t="str">
            <v>Levantamento limpeza reassentamento tubos ø1,50m.</v>
          </cell>
          <cell r="E202" t="str">
            <v>m</v>
          </cell>
          <cell r="F202">
            <v>137.80000000000001</v>
          </cell>
          <cell r="G202">
            <v>576</v>
          </cell>
        </row>
        <row r="203">
          <cell r="B203" t="str">
            <v>BP05050050</v>
          </cell>
          <cell r="C203">
            <v>198</v>
          </cell>
          <cell r="D203" t="str">
            <v>Base de brita corrida.</v>
          </cell>
          <cell r="E203" t="str">
            <v>m3</v>
          </cell>
          <cell r="F203">
            <v>35.47</v>
          </cell>
          <cell r="G203">
            <v>7200</v>
          </cell>
        </row>
        <row r="204">
          <cell r="B204" t="str">
            <v>BP05050400A</v>
          </cell>
          <cell r="C204">
            <v>199</v>
          </cell>
          <cell r="D204" t="str">
            <v>Imprimação de base de pavimentação.</v>
          </cell>
          <cell r="E204" t="str">
            <v>m2</v>
          </cell>
          <cell r="F204">
            <v>2.04</v>
          </cell>
          <cell r="G204">
            <v>23998</v>
          </cell>
        </row>
        <row r="205">
          <cell r="B205" t="str">
            <v>BP05050100</v>
          </cell>
          <cell r="C205">
            <v>200</v>
          </cell>
          <cell r="D205" t="str">
            <v>Camada de bloqueio (colchão) de areia.</v>
          </cell>
          <cell r="E205" t="str">
            <v>m3</v>
          </cell>
          <cell r="F205">
            <v>29.11</v>
          </cell>
          <cell r="G205">
            <v>7200</v>
          </cell>
        </row>
        <row r="206">
          <cell r="B206" t="str">
            <v>BP05050103</v>
          </cell>
          <cell r="C206">
            <v>201</v>
          </cell>
          <cell r="D206" t="str">
            <v>Camada de bloqueio (colchão) de pó-de-pedra.</v>
          </cell>
          <cell r="E206" t="str">
            <v>m3</v>
          </cell>
          <cell r="F206">
            <v>31.41</v>
          </cell>
          <cell r="G206">
            <v>6000</v>
          </cell>
        </row>
        <row r="207">
          <cell r="B207" t="str">
            <v>BP10050659</v>
          </cell>
          <cell r="C207">
            <v>202</v>
          </cell>
          <cell r="D207" t="str">
            <v>Revestimento de CBUQ, com  10cm de espessura.</v>
          </cell>
          <cell r="E207" t="str">
            <v>m2</v>
          </cell>
          <cell r="F207">
            <v>24.98</v>
          </cell>
          <cell r="G207">
            <v>23998</v>
          </cell>
        </row>
        <row r="208">
          <cell r="B208" t="str">
            <v>BP10200368</v>
          </cell>
          <cell r="C208">
            <v>203</v>
          </cell>
          <cell r="D208" t="str">
            <v>Revestimento intertravado com peças de concreto.</v>
          </cell>
          <cell r="E208" t="str">
            <v>m2</v>
          </cell>
          <cell r="F208">
            <v>54.88</v>
          </cell>
          <cell r="G208">
            <v>18820</v>
          </cell>
        </row>
        <row r="209">
          <cell r="B209" t="str">
            <v>BP10250050</v>
          </cell>
          <cell r="C209">
            <v>204</v>
          </cell>
          <cell r="D209" t="str">
            <v>Paralelepípedos.Fornecimento.</v>
          </cell>
          <cell r="E209" t="str">
            <v xml:space="preserve"> un</v>
          </cell>
          <cell r="F209">
            <v>0.45</v>
          </cell>
          <cell r="G209">
            <v>2877</v>
          </cell>
        </row>
        <row r="210">
          <cell r="B210" t="str">
            <v>BP05050450</v>
          </cell>
          <cell r="C210">
            <v>205</v>
          </cell>
          <cell r="D210" t="str">
            <v>Regularização de subleito.</v>
          </cell>
          <cell r="E210" t="str">
            <v>m2</v>
          </cell>
          <cell r="F210">
            <v>0.41</v>
          </cell>
          <cell r="G210">
            <v>23998</v>
          </cell>
        </row>
        <row r="211">
          <cell r="B211" t="str">
            <v>BP20100053</v>
          </cell>
          <cell r="C211">
            <v>206</v>
          </cell>
          <cell r="D211" t="str">
            <v>Cordões de concreto simples, secção de (10x25)cm.</v>
          </cell>
          <cell r="E211" t="str">
            <v>m</v>
          </cell>
          <cell r="F211">
            <v>15.98</v>
          </cell>
          <cell r="G211">
            <v>864</v>
          </cell>
        </row>
        <row r="212">
          <cell r="B212" t="str">
            <v>BP05050250</v>
          </cell>
          <cell r="C212">
            <v>207</v>
          </cell>
          <cell r="D212" t="str">
            <v>Construção de aterro.</v>
          </cell>
          <cell r="E212" t="str">
            <v>m3</v>
          </cell>
          <cell r="F212">
            <v>1.1299999999999999</v>
          </cell>
          <cell r="G212">
            <v>5000</v>
          </cell>
        </row>
        <row r="213">
          <cell r="B213" t="str">
            <v>BP10050400A</v>
          </cell>
          <cell r="C213">
            <v>208</v>
          </cell>
          <cell r="D213" t="str">
            <v>Pintura de ligação.</v>
          </cell>
          <cell r="E213" t="str">
            <v>m2</v>
          </cell>
          <cell r="F213">
            <v>1.23</v>
          </cell>
          <cell r="G213">
            <v>23998</v>
          </cell>
        </row>
        <row r="214">
          <cell r="B214" t="str">
            <v>BP10050500</v>
          </cell>
          <cell r="C214">
            <v>209</v>
          </cell>
          <cell r="D214" t="str">
            <v>Recomposição de revestimento em concreto asfáltico.</v>
          </cell>
          <cell r="E214" t="str">
            <v>m2</v>
          </cell>
          <cell r="F214">
            <v>2.13</v>
          </cell>
          <cell r="G214">
            <v>2000</v>
          </cell>
        </row>
        <row r="215">
          <cell r="B215" t="str">
            <v>BP10150050</v>
          </cell>
          <cell r="C215">
            <v>210</v>
          </cell>
          <cell r="D215" t="str">
            <v>Junta de retração, serrada com disco de diamantes.</v>
          </cell>
          <cell r="E215" t="str">
            <v>m</v>
          </cell>
          <cell r="F215">
            <v>7.5</v>
          </cell>
          <cell r="G215">
            <v>415</v>
          </cell>
        </row>
        <row r="216">
          <cell r="B216" t="str">
            <v>BP10250050</v>
          </cell>
          <cell r="C216">
            <v>211</v>
          </cell>
          <cell r="D216" t="str">
            <v xml:space="preserve">Paralelepípedos.Fornecimento. </v>
          </cell>
          <cell r="E216" t="str">
            <v xml:space="preserve"> un</v>
          </cell>
          <cell r="F216">
            <v>0.45</v>
          </cell>
          <cell r="G216">
            <v>2877</v>
          </cell>
        </row>
        <row r="217">
          <cell r="B217" t="str">
            <v>BP15050050</v>
          </cell>
          <cell r="C217">
            <v>212</v>
          </cell>
          <cell r="D217" t="str">
            <v>Fresagem espessura de até 5cm.</v>
          </cell>
          <cell r="E217" t="str">
            <v>m2</v>
          </cell>
          <cell r="F217">
            <v>1.34</v>
          </cell>
          <cell r="G217">
            <v>16799</v>
          </cell>
        </row>
        <row r="218">
          <cell r="B218" t="str">
            <v>BP20150056</v>
          </cell>
          <cell r="C218">
            <v>213</v>
          </cell>
          <cell r="D218" t="str">
            <v>Sarjeta e meio-fio conjugados, de concreto simples.</v>
          </cell>
          <cell r="E218" t="str">
            <v>m</v>
          </cell>
          <cell r="F218">
            <v>44.43</v>
          </cell>
          <cell r="G218">
            <v>4315</v>
          </cell>
        </row>
        <row r="219">
          <cell r="B219" t="str">
            <v>PJ05100150</v>
          </cell>
          <cell r="C219">
            <v>214</v>
          </cell>
          <cell r="D219" t="str">
            <v>Plantio de grama em placas.</v>
          </cell>
          <cell r="E219" t="str">
            <v>m2</v>
          </cell>
          <cell r="F219">
            <v>6.48</v>
          </cell>
          <cell r="G219">
            <v>2213</v>
          </cell>
        </row>
        <row r="220">
          <cell r="B220" t="str">
            <v>PJ10050200</v>
          </cell>
          <cell r="C220">
            <v>215</v>
          </cell>
          <cell r="D220" t="str">
            <v>Plantio de árvore de 2m de altura.</v>
          </cell>
          <cell r="E220" t="str">
            <v xml:space="preserve"> un</v>
          </cell>
          <cell r="F220">
            <v>14.95</v>
          </cell>
          <cell r="G220">
            <v>283</v>
          </cell>
        </row>
        <row r="221">
          <cell r="B221" t="str">
            <v>PJ10150050</v>
          </cell>
          <cell r="C221">
            <v>216</v>
          </cell>
          <cell r="D221" t="str">
            <v>Árvores tipo 1 - Pseudobombax Ellipticum.</v>
          </cell>
          <cell r="E221" t="str">
            <v xml:space="preserve"> un</v>
          </cell>
          <cell r="F221">
            <v>12.9</v>
          </cell>
          <cell r="G221">
            <v>283</v>
          </cell>
        </row>
        <row r="222">
          <cell r="B222" t="str">
            <v>PJ10250056</v>
          </cell>
          <cell r="C222">
            <v>217</v>
          </cell>
          <cell r="D222" t="str">
            <v>Palmeira tipo 3 - Roystonea Oleracea.</v>
          </cell>
          <cell r="E222" t="str">
            <v xml:space="preserve"> un</v>
          </cell>
          <cell r="F222">
            <v>250</v>
          </cell>
          <cell r="G222">
            <v>20</v>
          </cell>
        </row>
        <row r="223">
          <cell r="B223" t="str">
            <v>PJ20100050</v>
          </cell>
          <cell r="C223">
            <v>218</v>
          </cell>
          <cell r="D223" t="str">
            <v>Arrancamento e replantio de árvore adulta.</v>
          </cell>
          <cell r="E223" t="str">
            <v xml:space="preserve"> un</v>
          </cell>
          <cell r="F223">
            <v>46.5</v>
          </cell>
          <cell r="G223">
            <v>32</v>
          </cell>
        </row>
        <row r="224">
          <cell r="B224" t="str">
            <v>PJ20100306</v>
          </cell>
          <cell r="C224">
            <v>219</v>
          </cell>
          <cell r="D224" t="str">
            <v>Remoção de árvore de grande porte.</v>
          </cell>
          <cell r="E224" t="str">
            <v xml:space="preserve"> un</v>
          </cell>
          <cell r="F224">
            <v>886.31</v>
          </cell>
          <cell r="G224">
            <v>10</v>
          </cell>
        </row>
        <row r="225">
          <cell r="B225" t="str">
            <v>PJ40100356</v>
          </cell>
          <cell r="C225">
            <v>220</v>
          </cell>
          <cell r="D225" t="str">
            <v>Tratamento fitossanitário em árvores.</v>
          </cell>
          <cell r="E225" t="str">
            <v xml:space="preserve"> un</v>
          </cell>
          <cell r="F225">
            <v>663.93</v>
          </cell>
          <cell r="G225">
            <v>100</v>
          </cell>
        </row>
        <row r="226">
          <cell r="B226" t="str">
            <v>PJ15050053</v>
          </cell>
          <cell r="C226">
            <v>221</v>
          </cell>
          <cell r="D226" t="str">
            <v>Cerca protetora para jardim.</v>
          </cell>
          <cell r="E226" t="str">
            <v>m2</v>
          </cell>
          <cell r="F226">
            <v>57.16</v>
          </cell>
          <cell r="G226">
            <v>200</v>
          </cell>
        </row>
        <row r="227">
          <cell r="B227" t="str">
            <v>PJ25050100</v>
          </cell>
          <cell r="C227">
            <v>222</v>
          </cell>
          <cell r="D227" t="str">
            <v>Banco para jardim, duplo, pés em ferro fundido.</v>
          </cell>
          <cell r="E227" t="str">
            <v xml:space="preserve"> un</v>
          </cell>
          <cell r="F227">
            <v>904.96</v>
          </cell>
          <cell r="G227">
            <v>36</v>
          </cell>
        </row>
        <row r="228">
          <cell r="B228" t="str">
            <v>PJ25050153</v>
          </cell>
          <cell r="C228">
            <v>223</v>
          </cell>
          <cell r="D228" t="str">
            <v>Mesa de jogos com 4 bancos.</v>
          </cell>
          <cell r="E228" t="str">
            <v xml:space="preserve"> un</v>
          </cell>
          <cell r="F228">
            <v>547.5</v>
          </cell>
          <cell r="G228">
            <v>14</v>
          </cell>
        </row>
        <row r="229">
          <cell r="B229" t="str">
            <v>PJ25100253</v>
          </cell>
          <cell r="C229">
            <v>224</v>
          </cell>
          <cell r="D229" t="str">
            <v>Brinquedo modelo A-08 Dupla Escalada.</v>
          </cell>
          <cell r="E229" t="str">
            <v xml:space="preserve"> un</v>
          </cell>
          <cell r="F229">
            <v>1730.38</v>
          </cell>
          <cell r="G229">
            <v>5</v>
          </cell>
        </row>
        <row r="230">
          <cell r="B230" t="str">
            <v>PJ25100350</v>
          </cell>
          <cell r="C230">
            <v>225</v>
          </cell>
          <cell r="D230" t="str">
            <v>Casa do Tarzan, referência M-45, conforme o modelo.</v>
          </cell>
          <cell r="E230" t="str">
            <v xml:space="preserve"> un</v>
          </cell>
          <cell r="F230">
            <v>2911.25</v>
          </cell>
          <cell r="G230">
            <v>1</v>
          </cell>
        </row>
        <row r="231">
          <cell r="B231" t="str">
            <v>PJ25100600</v>
          </cell>
          <cell r="C231">
            <v>226</v>
          </cell>
          <cell r="D231" t="str">
            <v>Etapa 8, conforme o modelo Pactaplayground.</v>
          </cell>
          <cell r="E231" t="str">
            <v xml:space="preserve"> un</v>
          </cell>
          <cell r="F231">
            <v>263.37</v>
          </cell>
          <cell r="G231">
            <v>1</v>
          </cell>
        </row>
        <row r="232">
          <cell r="B232" t="str">
            <v>PJ25101000</v>
          </cell>
          <cell r="C232">
            <v>227</v>
          </cell>
          <cell r="D232" t="str">
            <v>Prancha para abdominal, em madeira de Lei.</v>
          </cell>
          <cell r="E232" t="str">
            <v xml:space="preserve"> un</v>
          </cell>
          <cell r="F232">
            <v>288.86</v>
          </cell>
          <cell r="G232">
            <v>2</v>
          </cell>
        </row>
        <row r="233">
          <cell r="B233" t="str">
            <v>PJ15050153</v>
          </cell>
          <cell r="C233">
            <v>228</v>
          </cell>
          <cell r="D233" t="str">
            <v>Protetor de árvore em ferro de 3/8".</v>
          </cell>
          <cell r="E233" t="str">
            <v xml:space="preserve"> un</v>
          </cell>
          <cell r="F233">
            <v>40.17</v>
          </cell>
          <cell r="G233">
            <v>283</v>
          </cell>
        </row>
        <row r="234">
          <cell r="B234" t="str">
            <v>PJ20050200</v>
          </cell>
          <cell r="C234">
            <v>229</v>
          </cell>
          <cell r="D234" t="str">
            <v>Aterro com terra preta simples, para gramados.</v>
          </cell>
          <cell r="E234" t="str">
            <v>m3</v>
          </cell>
          <cell r="F234">
            <v>57.72</v>
          </cell>
          <cell r="G234">
            <v>303</v>
          </cell>
        </row>
        <row r="235">
          <cell r="B235" t="str">
            <v>PJ20050453</v>
          </cell>
          <cell r="C235">
            <v>230</v>
          </cell>
          <cell r="D235" t="str">
            <v>Irrigação de árvore e/ou palmeira com Caminhão Pipa.</v>
          </cell>
          <cell r="E235" t="str">
            <v xml:space="preserve"> un</v>
          </cell>
          <cell r="F235">
            <v>0.25</v>
          </cell>
          <cell r="G235">
            <v>303</v>
          </cell>
        </row>
        <row r="236">
          <cell r="B236" t="str">
            <v>PJ20050870</v>
          </cell>
          <cell r="C236">
            <v>231</v>
          </cell>
          <cell r="D236" t="str">
            <v xml:space="preserve">Revolvimento de solo até 20cm de profundidade.   </v>
          </cell>
          <cell r="E236" t="str">
            <v>m2</v>
          </cell>
          <cell r="F236">
            <v>0.67</v>
          </cell>
          <cell r="G236">
            <v>1000</v>
          </cell>
        </row>
        <row r="237">
          <cell r="B237" t="str">
            <v>PJ25250106</v>
          </cell>
          <cell r="C237">
            <v>232</v>
          </cell>
          <cell r="D237" t="str">
            <v>Frade metálico, em ferro fundido, modelo ciclovia.</v>
          </cell>
          <cell r="E237" t="str">
            <v xml:space="preserve"> un</v>
          </cell>
          <cell r="F237">
            <v>94.45</v>
          </cell>
          <cell r="G237">
            <v>505</v>
          </cell>
        </row>
        <row r="238">
          <cell r="B238" t="str">
            <v>PJ40050159</v>
          </cell>
          <cell r="C238">
            <v>233</v>
          </cell>
          <cell r="D238" t="str">
            <v>Remoção de espécies vegetais.</v>
          </cell>
          <cell r="E238" t="str">
            <v xml:space="preserve"> un</v>
          </cell>
          <cell r="F238">
            <v>207.92</v>
          </cell>
          <cell r="G238">
            <v>35</v>
          </cell>
        </row>
        <row r="239">
          <cell r="B239" t="str">
            <v>IP05100300</v>
          </cell>
          <cell r="C239">
            <v>234</v>
          </cell>
          <cell r="D239" t="str">
            <v>Poste de aço, reto, cônico contínuo de 4,5m.</v>
          </cell>
          <cell r="E239" t="str">
            <v xml:space="preserve"> un</v>
          </cell>
          <cell r="F239">
            <v>199.5</v>
          </cell>
          <cell r="G239">
            <v>70</v>
          </cell>
        </row>
        <row r="240">
          <cell r="B240" t="str">
            <v>IP05100553</v>
          </cell>
          <cell r="C240">
            <v>235</v>
          </cell>
          <cell r="D240" t="str">
            <v>Poste de aço, reto, de 7m.</v>
          </cell>
          <cell r="E240" t="str">
            <v xml:space="preserve"> un</v>
          </cell>
          <cell r="F240">
            <v>4336.38</v>
          </cell>
          <cell r="G240">
            <v>10</v>
          </cell>
        </row>
        <row r="241">
          <cell r="B241" t="str">
            <v>IP05100556</v>
          </cell>
          <cell r="C241">
            <v>236</v>
          </cell>
          <cell r="D241" t="str">
            <v>Poste de aço, reto, de 7m.</v>
          </cell>
          <cell r="E241" t="str">
            <v xml:space="preserve"> un</v>
          </cell>
          <cell r="F241">
            <v>4127</v>
          </cell>
          <cell r="G241">
            <v>20</v>
          </cell>
        </row>
        <row r="242">
          <cell r="B242" t="str">
            <v>IP05100562</v>
          </cell>
          <cell r="C242">
            <v>237</v>
          </cell>
          <cell r="D242" t="str">
            <v>Poste de aço, reto, de 7m.</v>
          </cell>
          <cell r="E242" t="str">
            <v xml:space="preserve"> un</v>
          </cell>
          <cell r="F242">
            <v>3360</v>
          </cell>
          <cell r="G242">
            <v>40</v>
          </cell>
        </row>
        <row r="243">
          <cell r="B243" t="str">
            <v>IP10300506</v>
          </cell>
          <cell r="C243">
            <v>238</v>
          </cell>
          <cell r="D243" t="str">
            <v>Conector tipo cunha, em liga de cobre estanhado.</v>
          </cell>
          <cell r="E243" t="str">
            <v xml:space="preserve"> un</v>
          </cell>
          <cell r="F243">
            <v>6.55</v>
          </cell>
          <cell r="G243">
            <v>32</v>
          </cell>
        </row>
        <row r="244">
          <cell r="B244" t="str">
            <v>IP15250100</v>
          </cell>
          <cell r="C244">
            <v>239</v>
          </cell>
          <cell r="D244" t="str">
            <v xml:space="preserve">Cabo de cobre nu, seção de 16mm2.  Fornecimento.  </v>
          </cell>
          <cell r="E244" t="str">
            <v>kg</v>
          </cell>
          <cell r="F244">
            <v>11.42</v>
          </cell>
          <cell r="G244">
            <v>140</v>
          </cell>
        </row>
        <row r="245">
          <cell r="B245" t="str">
            <v>IP15250109</v>
          </cell>
          <cell r="C245">
            <v>240</v>
          </cell>
          <cell r="D245" t="str">
            <v xml:space="preserve">Cabo de cobre nu, seção de 25mm2.  Fornecimento. </v>
          </cell>
          <cell r="E245" t="str">
            <v>kg</v>
          </cell>
          <cell r="F245">
            <v>11.42</v>
          </cell>
          <cell r="G245">
            <v>141.69999999999999</v>
          </cell>
        </row>
        <row r="246">
          <cell r="B246" t="str">
            <v>IP15300053</v>
          </cell>
          <cell r="C246">
            <v>241</v>
          </cell>
          <cell r="D246" t="str">
            <v>Cabo de cobre flexível, 750V, seção de 2x1,5mm2.</v>
          </cell>
          <cell r="E246" t="str">
            <v>m</v>
          </cell>
          <cell r="F246">
            <v>0.88</v>
          </cell>
          <cell r="G246">
            <v>2158</v>
          </cell>
        </row>
        <row r="247">
          <cell r="B247" t="str">
            <v>IP15300062</v>
          </cell>
          <cell r="C247">
            <v>242</v>
          </cell>
          <cell r="D247" t="str">
            <v>Cabo de cobre flexível, 750V, seção de 3x1,5mm2.</v>
          </cell>
          <cell r="E247" t="str">
            <v xml:space="preserve"> un</v>
          </cell>
          <cell r="F247">
            <v>4.62</v>
          </cell>
          <cell r="G247">
            <v>2158</v>
          </cell>
        </row>
        <row r="248">
          <cell r="B248" t="str">
            <v>IP15350350</v>
          </cell>
          <cell r="C248">
            <v>243</v>
          </cell>
          <cell r="D248" t="str">
            <v>Cabo de cobre rígido, seção de 10mm2, 1Kv,  XLPE.</v>
          </cell>
          <cell r="E248" t="str">
            <v>m</v>
          </cell>
          <cell r="F248">
            <v>2.2599999999999998</v>
          </cell>
          <cell r="G248">
            <v>5100</v>
          </cell>
        </row>
        <row r="249">
          <cell r="B249" t="str">
            <v>IP15350456</v>
          </cell>
          <cell r="C249">
            <v>244</v>
          </cell>
          <cell r="D249" t="str">
            <v>Cabo de cobre rígido, seção de 25mm2, 1Kv, XLPE.</v>
          </cell>
          <cell r="E249" t="str">
            <v>m</v>
          </cell>
          <cell r="F249">
            <v>4.4400000000000004</v>
          </cell>
          <cell r="G249">
            <v>144</v>
          </cell>
        </row>
        <row r="250">
          <cell r="B250" t="str">
            <v>IP15350556</v>
          </cell>
          <cell r="C250">
            <v>245</v>
          </cell>
          <cell r="D250" t="str">
            <v>Cabo de cobre rígido, seção de 50mm2, 1Kv, XLPE.</v>
          </cell>
          <cell r="E250" t="str">
            <v>m</v>
          </cell>
          <cell r="F250">
            <v>23.38</v>
          </cell>
          <cell r="G250">
            <v>1870</v>
          </cell>
        </row>
        <row r="251">
          <cell r="B251" t="str">
            <v>IP15450106</v>
          </cell>
          <cell r="C251">
            <v>246</v>
          </cell>
          <cell r="D251" t="str">
            <v>Colocação de 3 condutores singelos em linha de dutos.</v>
          </cell>
          <cell r="E251" t="str">
            <v>m</v>
          </cell>
          <cell r="F251">
            <v>1.42</v>
          </cell>
          <cell r="G251">
            <v>940</v>
          </cell>
        </row>
        <row r="252">
          <cell r="B252" t="str">
            <v>IP15450109</v>
          </cell>
          <cell r="C252">
            <v>247</v>
          </cell>
          <cell r="D252" t="str">
            <v>Colocação de 4 condutores singelos em linha de dutos.</v>
          </cell>
          <cell r="E252" t="str">
            <v>m</v>
          </cell>
          <cell r="F252">
            <v>1.96</v>
          </cell>
          <cell r="G252">
            <v>6180</v>
          </cell>
        </row>
        <row r="253">
          <cell r="B253" t="str">
            <v>IP35150050</v>
          </cell>
          <cell r="C253">
            <v>248</v>
          </cell>
          <cell r="D253" t="str">
            <v>Comando em grupo CRJ-04 ou similar, 85A.</v>
          </cell>
          <cell r="E253" t="str">
            <v xml:space="preserve"> un</v>
          </cell>
          <cell r="F253">
            <v>1984.4</v>
          </cell>
          <cell r="G253">
            <v>2</v>
          </cell>
        </row>
        <row r="254">
          <cell r="B254" t="str">
            <v>IP35150400</v>
          </cell>
          <cell r="C254">
            <v>249</v>
          </cell>
          <cell r="D254" t="str">
            <v>Comando para IP, caixa trifásico, capacidade de 45A.</v>
          </cell>
          <cell r="E254" t="str">
            <v xml:space="preserve"> un</v>
          </cell>
          <cell r="F254">
            <v>1238</v>
          </cell>
          <cell r="G254">
            <v>6</v>
          </cell>
        </row>
        <row r="255">
          <cell r="B255" t="str">
            <v>IP40050100</v>
          </cell>
          <cell r="C255">
            <v>250</v>
          </cell>
          <cell r="D255" t="str">
            <v>Chave blindada, bipolar, 60A. Fornecimento.</v>
          </cell>
          <cell r="E255" t="str">
            <v xml:space="preserve"> un</v>
          </cell>
          <cell r="F255">
            <v>127</v>
          </cell>
          <cell r="G255">
            <v>10</v>
          </cell>
        </row>
        <row r="256">
          <cell r="B256" t="str">
            <v>IP50300850</v>
          </cell>
          <cell r="C256">
            <v>251</v>
          </cell>
          <cell r="D256" t="str">
            <v>Reator subterrâneo para lâmpada de VS de 400W.</v>
          </cell>
          <cell r="E256" t="str">
            <v xml:space="preserve"> un</v>
          </cell>
          <cell r="F256">
            <v>79.099999999999994</v>
          </cell>
          <cell r="G256">
            <v>198</v>
          </cell>
        </row>
        <row r="257">
          <cell r="B257" t="str">
            <v>IP10350400</v>
          </cell>
          <cell r="C257">
            <v>252</v>
          </cell>
          <cell r="D257" t="str">
            <v>Caixa de ligação tipo Condulets R-15/LB-22.</v>
          </cell>
          <cell r="E257" t="str">
            <v xml:space="preserve"> un</v>
          </cell>
          <cell r="F257">
            <v>7.62</v>
          </cell>
          <cell r="G257">
            <v>40</v>
          </cell>
        </row>
        <row r="258">
          <cell r="B258" t="str">
            <v>IP20050050</v>
          </cell>
          <cell r="C258">
            <v>253</v>
          </cell>
          <cell r="D258" t="str">
            <v xml:space="preserve">Aterramento de caixa Hand-Hole. </v>
          </cell>
          <cell r="E258" t="str">
            <v xml:space="preserve"> un</v>
          </cell>
          <cell r="F258">
            <v>10.34</v>
          </cell>
          <cell r="G258">
            <v>140</v>
          </cell>
        </row>
        <row r="259">
          <cell r="B259" t="str">
            <v>IP25100153</v>
          </cell>
          <cell r="C259">
            <v>254</v>
          </cell>
          <cell r="D259" t="str">
            <v>Caixa Hand-Hole, (0,60x0,60)m.</v>
          </cell>
          <cell r="E259" t="str">
            <v xml:space="preserve"> un</v>
          </cell>
          <cell r="F259">
            <v>80.78</v>
          </cell>
          <cell r="G259">
            <v>140</v>
          </cell>
        </row>
        <row r="260">
          <cell r="B260" t="str">
            <v>IP25100165</v>
          </cell>
          <cell r="C260">
            <v>255</v>
          </cell>
          <cell r="D260" t="str">
            <v>Caixa Hand-Hole, (0,60x0,90)m.</v>
          </cell>
          <cell r="E260" t="str">
            <v xml:space="preserve"> un</v>
          </cell>
          <cell r="F260">
            <v>111.4</v>
          </cell>
          <cell r="G260">
            <v>20</v>
          </cell>
        </row>
        <row r="261">
          <cell r="B261" t="str">
            <v>IP50100200</v>
          </cell>
          <cell r="C261">
            <v>256</v>
          </cell>
          <cell r="D261" t="str">
            <v>Luminária decorativa LDRJ-06 para lâmpada VS.</v>
          </cell>
          <cell r="E261" t="str">
            <v xml:space="preserve"> un</v>
          </cell>
          <cell r="F261">
            <v>362.07</v>
          </cell>
          <cell r="G261">
            <v>360</v>
          </cell>
        </row>
        <row r="262">
          <cell r="B262" t="str">
            <v>IP50100250</v>
          </cell>
          <cell r="C262">
            <v>257</v>
          </cell>
          <cell r="D262" t="str">
            <v>Luminária decorativa tipo LDRJ-16/2.</v>
          </cell>
          <cell r="E262" t="str">
            <v xml:space="preserve"> un</v>
          </cell>
          <cell r="F262">
            <v>249.69</v>
          </cell>
          <cell r="G262">
            <v>280</v>
          </cell>
        </row>
        <row r="263">
          <cell r="B263" t="str">
            <v>IP50200050</v>
          </cell>
          <cell r="C263">
            <v>258</v>
          </cell>
          <cell r="D263" t="str">
            <v>Base simples para luminária LDRJ-06.</v>
          </cell>
          <cell r="E263" t="str">
            <v xml:space="preserve"> un</v>
          </cell>
          <cell r="F263">
            <v>40</v>
          </cell>
          <cell r="G263">
            <v>280</v>
          </cell>
        </row>
        <row r="264">
          <cell r="B264" t="str">
            <v>IP50250406</v>
          </cell>
          <cell r="C264">
            <v>259</v>
          </cell>
          <cell r="D264" t="str">
            <v>Lâmpada de multivapor metálico (MVM) 70W/220V.</v>
          </cell>
          <cell r="E264" t="str">
            <v xml:space="preserve"> un</v>
          </cell>
          <cell r="F264">
            <v>73.77</v>
          </cell>
          <cell r="G264">
            <v>80</v>
          </cell>
        </row>
        <row r="265">
          <cell r="B265" t="str">
            <v>IP50250412</v>
          </cell>
          <cell r="C265">
            <v>260</v>
          </cell>
          <cell r="D265" t="str">
            <v>Lâmpada de multivapor metálico (MVM) 150W/220V.</v>
          </cell>
          <cell r="E265" t="str">
            <v xml:space="preserve"> un</v>
          </cell>
          <cell r="F265">
            <v>163.22999999999999</v>
          </cell>
          <cell r="G265">
            <v>20</v>
          </cell>
        </row>
        <row r="266">
          <cell r="B266" t="str">
            <v>IP05350100</v>
          </cell>
          <cell r="C266">
            <v>261</v>
          </cell>
          <cell r="D266" t="str">
            <v>Fundação simples de concreto pré-moldado,RIOLUZ.</v>
          </cell>
          <cell r="E266" t="str">
            <v xml:space="preserve"> un</v>
          </cell>
          <cell r="F266">
            <v>55.26</v>
          </cell>
          <cell r="G266">
            <v>70</v>
          </cell>
        </row>
        <row r="267">
          <cell r="B267" t="str">
            <v>IP05350150</v>
          </cell>
          <cell r="C267">
            <v>262</v>
          </cell>
          <cell r="D267" t="str">
            <v>Fundação simples de concreto pré-moldado,RIOLUZ.</v>
          </cell>
          <cell r="E267" t="str">
            <v xml:space="preserve"> un</v>
          </cell>
          <cell r="F267">
            <v>61.7</v>
          </cell>
          <cell r="G267">
            <v>70</v>
          </cell>
        </row>
        <row r="268">
          <cell r="B268" t="str">
            <v>IP05550150</v>
          </cell>
          <cell r="C268">
            <v>263</v>
          </cell>
          <cell r="D268" t="str">
            <v>Braço, padrão RIOLUZ, de 1,5m até 2,50m.</v>
          </cell>
          <cell r="E268" t="str">
            <v xml:space="preserve"> un</v>
          </cell>
          <cell r="F268">
            <v>47.7</v>
          </cell>
          <cell r="G268">
            <v>280</v>
          </cell>
        </row>
        <row r="269">
          <cell r="B269" t="str">
            <v>IP15200050</v>
          </cell>
          <cell r="C269">
            <v>264</v>
          </cell>
          <cell r="D269" t="str">
            <v>Mufla, 12/20Kv, referência terminal modular TM.</v>
          </cell>
          <cell r="E269" t="str">
            <v xml:space="preserve"> un</v>
          </cell>
          <cell r="F269">
            <v>173.71</v>
          </cell>
          <cell r="G269">
            <v>40</v>
          </cell>
        </row>
        <row r="270">
          <cell r="B270" t="str">
            <v>IP15500100</v>
          </cell>
          <cell r="C270">
            <v>265</v>
          </cell>
          <cell r="D270" t="str">
            <v>Anilha de nylon para identificação de condutor XLPE.</v>
          </cell>
          <cell r="E270" t="str">
            <v xml:space="preserve"> un</v>
          </cell>
          <cell r="F270">
            <v>0.02</v>
          </cell>
          <cell r="G270">
            <v>324</v>
          </cell>
        </row>
        <row r="271">
          <cell r="B271" t="str">
            <v>IP15500150</v>
          </cell>
          <cell r="C271">
            <v>266</v>
          </cell>
          <cell r="D271" t="str">
            <v>Anilha de nylon para identificação de condutor XLPE.</v>
          </cell>
          <cell r="E271" t="str">
            <v xml:space="preserve"> un</v>
          </cell>
          <cell r="F271">
            <v>0.03</v>
          </cell>
          <cell r="G271">
            <v>324</v>
          </cell>
        </row>
        <row r="272">
          <cell r="B272" t="str">
            <v>IP20050053</v>
          </cell>
          <cell r="C272">
            <v>267</v>
          </cell>
          <cell r="D272" t="str">
            <v>Aterramento de poste de aço.</v>
          </cell>
          <cell r="E272" t="str">
            <v xml:space="preserve"> un</v>
          </cell>
          <cell r="F272">
            <v>18.57</v>
          </cell>
          <cell r="G272">
            <v>140</v>
          </cell>
        </row>
        <row r="273">
          <cell r="B273" t="str">
            <v>IP20050056</v>
          </cell>
          <cell r="C273">
            <v>268</v>
          </cell>
          <cell r="D273" t="str">
            <v>Aterramento de tampão.</v>
          </cell>
          <cell r="E273" t="str">
            <v xml:space="preserve"> un</v>
          </cell>
          <cell r="F273">
            <v>28.47</v>
          </cell>
          <cell r="G273">
            <v>140</v>
          </cell>
        </row>
        <row r="274">
          <cell r="B274" t="str">
            <v>IP20050153</v>
          </cell>
          <cell r="C274">
            <v>269</v>
          </cell>
          <cell r="D274" t="str">
            <v>Conjunto de aterramento de transformador.</v>
          </cell>
          <cell r="E274" t="str">
            <v xml:space="preserve"> un</v>
          </cell>
          <cell r="F274">
            <v>176.69</v>
          </cell>
          <cell r="G274">
            <v>53</v>
          </cell>
        </row>
        <row r="275">
          <cell r="B275" t="str">
            <v>IP30200509</v>
          </cell>
          <cell r="C275">
            <v>270</v>
          </cell>
          <cell r="D275" t="str">
            <v>Luva para eletroduto de PVC rígido de 50mm.</v>
          </cell>
          <cell r="E275" t="str">
            <v xml:space="preserve"> un</v>
          </cell>
          <cell r="F275">
            <v>3.43</v>
          </cell>
          <cell r="G275">
            <v>40</v>
          </cell>
        </row>
        <row r="276">
          <cell r="B276" t="str">
            <v>IP50300700</v>
          </cell>
          <cell r="C276">
            <v>271</v>
          </cell>
          <cell r="D276" t="str">
            <v>Reator subterrâneo lâmpada vapor de sódio de 70W.</v>
          </cell>
          <cell r="E276" t="str">
            <v xml:space="preserve"> un</v>
          </cell>
          <cell r="F276">
            <v>40.54</v>
          </cell>
          <cell r="G276">
            <v>200</v>
          </cell>
        </row>
        <row r="277">
          <cell r="B277" t="str">
            <v>IP50300750</v>
          </cell>
          <cell r="C277">
            <v>272</v>
          </cell>
          <cell r="D277" t="str">
            <v>Reator subterrâneo lâmpada vapor de sódio de 150W.</v>
          </cell>
          <cell r="E277" t="str">
            <v xml:space="preserve"> un</v>
          </cell>
          <cell r="F277">
            <v>74.319999999999993</v>
          </cell>
          <cell r="G277">
            <v>26</v>
          </cell>
        </row>
        <row r="278">
          <cell r="B278" t="str">
            <v>IP60200200</v>
          </cell>
          <cell r="C278">
            <v>273</v>
          </cell>
          <cell r="D278" t="str">
            <v xml:space="preserve">Retirada de chaves fusíveis e ferragens, linha 13,2Kv.   </v>
          </cell>
          <cell r="E278" t="str">
            <v xml:space="preserve"> un</v>
          </cell>
          <cell r="F278">
            <v>9.76</v>
          </cell>
          <cell r="G278">
            <v>100</v>
          </cell>
        </row>
        <row r="279">
          <cell r="B279" t="str">
            <v>IP60200362</v>
          </cell>
          <cell r="C279">
            <v>274</v>
          </cell>
          <cell r="D279" t="str">
            <v>Retirada de luminária em poste com 13m a 15m.</v>
          </cell>
          <cell r="E279" t="str">
            <v xml:space="preserve"> un</v>
          </cell>
          <cell r="F279">
            <v>9.76</v>
          </cell>
          <cell r="G279">
            <v>118</v>
          </cell>
        </row>
        <row r="280">
          <cell r="B280" t="str">
            <v>IP60200512</v>
          </cell>
          <cell r="C280">
            <v>275</v>
          </cell>
          <cell r="D280" t="str">
            <v xml:space="preserve">Retirada de poste de concreto ou aço de 13m a 15m.   </v>
          </cell>
          <cell r="E280" t="str">
            <v xml:space="preserve"> un</v>
          </cell>
          <cell r="F280">
            <v>97.64</v>
          </cell>
          <cell r="G280">
            <v>108</v>
          </cell>
        </row>
        <row r="281">
          <cell r="B281" t="str">
            <v>IP60200650</v>
          </cell>
          <cell r="C281">
            <v>276</v>
          </cell>
          <cell r="D281" t="str">
            <v xml:space="preserve">Retirada de rede aérea de 13,2Kv (lance).   </v>
          </cell>
          <cell r="E281" t="str">
            <v xml:space="preserve"> un</v>
          </cell>
          <cell r="F281">
            <v>19.53</v>
          </cell>
          <cell r="G281">
            <v>94</v>
          </cell>
        </row>
        <row r="282">
          <cell r="B282" t="str">
            <v>IP60200800</v>
          </cell>
          <cell r="C282">
            <v>277</v>
          </cell>
          <cell r="D282" t="str">
            <v xml:space="preserve">Retirada de transformadores de 5Kva até 112,5Kva.   </v>
          </cell>
          <cell r="E282" t="str">
            <v xml:space="preserve"> un</v>
          </cell>
          <cell r="F282">
            <v>39.06</v>
          </cell>
          <cell r="G282">
            <v>2</v>
          </cell>
        </row>
        <row r="283">
          <cell r="B283" t="str">
            <v>IP99990150</v>
          </cell>
          <cell r="C283">
            <v>278</v>
          </cell>
          <cell r="D283" t="str">
            <v>Capa isolante de silicone para conector tipo cunha.</v>
          </cell>
          <cell r="E283" t="str">
            <v xml:space="preserve"> un</v>
          </cell>
          <cell r="F283">
            <v>3.68</v>
          </cell>
          <cell r="G283">
            <v>1475</v>
          </cell>
        </row>
        <row r="284">
          <cell r="B284" t="str">
            <v>ST05051200</v>
          </cell>
          <cell r="C284">
            <v>279</v>
          </cell>
          <cell r="D284" t="str">
            <v>Sinalização horizontal, aplicada por extursão.</v>
          </cell>
          <cell r="E284" t="str">
            <v>m2</v>
          </cell>
          <cell r="F284">
            <v>37.81</v>
          </cell>
          <cell r="G284">
            <v>1000</v>
          </cell>
        </row>
        <row r="285">
          <cell r="B285" t="str">
            <v>ST10150050</v>
          </cell>
          <cell r="C285">
            <v>280</v>
          </cell>
          <cell r="D285" t="str">
            <v>Bloco semafórico para pedestre.</v>
          </cell>
          <cell r="E285" t="str">
            <v xml:space="preserve"> un</v>
          </cell>
          <cell r="F285">
            <v>224.25</v>
          </cell>
          <cell r="G285">
            <v>60</v>
          </cell>
        </row>
        <row r="286">
          <cell r="B286" t="str">
            <v>ST10150150</v>
          </cell>
          <cell r="C286">
            <v>281</v>
          </cell>
          <cell r="D286" t="str">
            <v>Bloco semafórico principal.</v>
          </cell>
          <cell r="E286" t="str">
            <v xml:space="preserve"> un</v>
          </cell>
          <cell r="F286">
            <v>691.39</v>
          </cell>
          <cell r="G286">
            <v>48</v>
          </cell>
        </row>
        <row r="287">
          <cell r="B287" t="str">
            <v>ST10150200</v>
          </cell>
          <cell r="C287">
            <v>282</v>
          </cell>
          <cell r="D287" t="str">
            <v>Bloco semafórico repetidor.</v>
          </cell>
          <cell r="E287" t="str">
            <v xml:space="preserve"> un</v>
          </cell>
          <cell r="F287">
            <v>423</v>
          </cell>
          <cell r="G287">
            <v>65</v>
          </cell>
        </row>
        <row r="288">
          <cell r="B288" t="str">
            <v>ST10150300</v>
          </cell>
          <cell r="C288">
            <v>283</v>
          </cell>
          <cell r="D288" t="str">
            <v>Conjunto semafórico para pedestre.</v>
          </cell>
          <cell r="E288" t="str">
            <v xml:space="preserve"> un</v>
          </cell>
          <cell r="F288">
            <v>1779.7</v>
          </cell>
          <cell r="G288">
            <v>20</v>
          </cell>
        </row>
        <row r="289">
          <cell r="B289" t="str">
            <v>ST15250100</v>
          </cell>
          <cell r="C289">
            <v>284</v>
          </cell>
          <cell r="D289" t="str">
            <v>Placa de sinalização de alumínio com fundo pintado.</v>
          </cell>
          <cell r="E289" t="str">
            <v>m2</v>
          </cell>
          <cell r="F289">
            <v>239</v>
          </cell>
          <cell r="G289">
            <v>30</v>
          </cell>
        </row>
        <row r="290">
          <cell r="B290" t="str">
            <v>ST15250150</v>
          </cell>
          <cell r="C290">
            <v>285</v>
          </cell>
          <cell r="D290" t="str">
            <v>Placa de sinalização de alumínio em película refletiva.</v>
          </cell>
          <cell r="E290" t="str">
            <v>m2</v>
          </cell>
          <cell r="F290">
            <v>1013.69</v>
          </cell>
          <cell r="G290">
            <v>60</v>
          </cell>
        </row>
        <row r="291">
          <cell r="B291" t="str">
            <v>ST15250200</v>
          </cell>
          <cell r="C291">
            <v>286</v>
          </cell>
          <cell r="D291" t="str">
            <v>Placa de sinalização de alumínio em película refletiva.</v>
          </cell>
          <cell r="E291" t="str">
            <v>m2</v>
          </cell>
          <cell r="F291">
            <v>564.05999999999995</v>
          </cell>
          <cell r="G291">
            <v>400</v>
          </cell>
        </row>
        <row r="292">
          <cell r="B292" t="str">
            <v>ST10100050</v>
          </cell>
          <cell r="C292">
            <v>287</v>
          </cell>
          <cell r="D292" t="str">
            <v>Controlador de área, compatível com CET-RIO/CTA.</v>
          </cell>
          <cell r="E292" t="str">
            <v xml:space="preserve"> un</v>
          </cell>
          <cell r="F292">
            <v>53682.42</v>
          </cell>
          <cell r="G292">
            <v>1</v>
          </cell>
        </row>
        <row r="293">
          <cell r="B293" t="str">
            <v>ST10100450</v>
          </cell>
          <cell r="C293">
            <v>288</v>
          </cell>
          <cell r="D293" t="str">
            <v>Controlador eletrônico de tráfego local, 4 fases.</v>
          </cell>
          <cell r="E293" t="str">
            <v xml:space="preserve"> un</v>
          </cell>
          <cell r="F293">
            <v>8268.98</v>
          </cell>
          <cell r="G293">
            <v>2</v>
          </cell>
        </row>
        <row r="294">
          <cell r="B294" t="str">
            <v>ST10100500</v>
          </cell>
          <cell r="C294">
            <v>289</v>
          </cell>
          <cell r="D294" t="str">
            <v>Controlador eletrônico de tráfego local, 6 fases.</v>
          </cell>
          <cell r="E294" t="str">
            <v xml:space="preserve"> un</v>
          </cell>
          <cell r="F294">
            <v>9048.98</v>
          </cell>
          <cell r="G294">
            <v>1</v>
          </cell>
        </row>
        <row r="295">
          <cell r="B295" t="str">
            <v>ST10100550</v>
          </cell>
          <cell r="C295">
            <v>290</v>
          </cell>
          <cell r="D295" t="str">
            <v>Controlador eletrônico de tráfego local, 8 fases.</v>
          </cell>
          <cell r="E295" t="str">
            <v xml:space="preserve"> un</v>
          </cell>
          <cell r="F295">
            <v>9828.98</v>
          </cell>
          <cell r="G295">
            <v>1</v>
          </cell>
        </row>
        <row r="296">
          <cell r="B296" t="str">
            <v>ST10100600</v>
          </cell>
          <cell r="C296">
            <v>291</v>
          </cell>
          <cell r="D296" t="str">
            <v>Controlador eletrônico de tráfego local, 10 fases.</v>
          </cell>
          <cell r="E296" t="str">
            <v xml:space="preserve"> un</v>
          </cell>
          <cell r="F296">
            <v>15372.94</v>
          </cell>
          <cell r="G296">
            <v>1</v>
          </cell>
        </row>
        <row r="297">
          <cell r="B297" t="str">
            <v>ST10100650</v>
          </cell>
          <cell r="C297">
            <v>292</v>
          </cell>
          <cell r="D297" t="str">
            <v>Controlador eletrônico de tráfego local, 12 fases.</v>
          </cell>
          <cell r="E297" t="str">
            <v xml:space="preserve"> un</v>
          </cell>
          <cell r="F297">
            <v>16152.94</v>
          </cell>
          <cell r="G297">
            <v>2</v>
          </cell>
        </row>
        <row r="298">
          <cell r="B298" t="str">
            <v>ST10150300</v>
          </cell>
          <cell r="C298">
            <v>293</v>
          </cell>
          <cell r="D298" t="str">
            <v>Conjunto semafórico para pedestre.</v>
          </cell>
          <cell r="E298" t="str">
            <v xml:space="preserve"> un</v>
          </cell>
          <cell r="F298">
            <v>1779.7</v>
          </cell>
          <cell r="G298">
            <v>20</v>
          </cell>
        </row>
        <row r="299">
          <cell r="B299" t="str">
            <v>ST25100150</v>
          </cell>
          <cell r="C299">
            <v>294</v>
          </cell>
          <cell r="D299" t="str">
            <v>Fornecimento de cabo comunicação de CTP-APL-50.</v>
          </cell>
          <cell r="E299" t="str">
            <v>m</v>
          </cell>
          <cell r="F299">
            <v>2.64</v>
          </cell>
          <cell r="G299">
            <v>220</v>
          </cell>
        </row>
        <row r="300">
          <cell r="B300" t="str">
            <v>ST25100300</v>
          </cell>
          <cell r="C300">
            <v>295</v>
          </cell>
          <cell r="D300" t="str">
            <v>Fornecimento de cabo comunicação de cobre, 0,65mm2.</v>
          </cell>
          <cell r="E300" t="str">
            <v>m</v>
          </cell>
          <cell r="F300">
            <v>0.97</v>
          </cell>
          <cell r="G300">
            <v>1215</v>
          </cell>
        </row>
        <row r="301">
          <cell r="B301" t="str">
            <v>ST25100400</v>
          </cell>
          <cell r="C301">
            <v>296</v>
          </cell>
          <cell r="D301" t="str">
            <v xml:space="preserve">Fornecimento de fio telefônico FE-100, ø de 1mm2.      </v>
          </cell>
          <cell r="E301" t="str">
            <v>m</v>
          </cell>
          <cell r="F301">
            <v>0.57999999999999996</v>
          </cell>
          <cell r="G301">
            <v>4618</v>
          </cell>
        </row>
        <row r="302">
          <cell r="B302" t="str">
            <v>ST25150050</v>
          </cell>
          <cell r="C302">
            <v>297</v>
          </cell>
          <cell r="D302" t="str">
            <v>Cabo de fibra ótico, monomodo, geleado.</v>
          </cell>
          <cell r="E302" t="str">
            <v>m</v>
          </cell>
          <cell r="F302">
            <v>3.99</v>
          </cell>
          <cell r="G302">
            <v>972</v>
          </cell>
        </row>
        <row r="303">
          <cell r="B303" t="str">
            <v>ST05050150</v>
          </cell>
          <cell r="C303">
            <v>298</v>
          </cell>
          <cell r="D303" t="str">
            <v>Laminado elastoplástico em faixas, colorido.</v>
          </cell>
          <cell r="E303" t="str">
            <v>m2</v>
          </cell>
          <cell r="F303">
            <v>67.95</v>
          </cell>
          <cell r="G303">
            <v>254</v>
          </cell>
        </row>
        <row r="304">
          <cell r="B304" t="str">
            <v>ST05050250</v>
          </cell>
          <cell r="C304">
            <v>299</v>
          </cell>
          <cell r="D304" t="str">
            <v>Laminado elastoplástico em faixas, cor branca.</v>
          </cell>
          <cell r="E304" t="str">
            <v>m2</v>
          </cell>
          <cell r="F304">
            <v>60.65</v>
          </cell>
          <cell r="G304">
            <v>254</v>
          </cell>
        </row>
        <row r="305">
          <cell r="B305" t="str">
            <v>ST10050050A</v>
          </cell>
          <cell r="C305">
            <v>300</v>
          </cell>
          <cell r="D305" t="str">
            <v>Cabo de cobre estanhado, seção de 7x2,5mm2.</v>
          </cell>
          <cell r="E305" t="str">
            <v>m</v>
          </cell>
          <cell r="F305">
            <v>4.8499999999999996</v>
          </cell>
          <cell r="G305">
            <v>1000</v>
          </cell>
        </row>
        <row r="306">
          <cell r="B306" t="str">
            <v>ST10050100A</v>
          </cell>
          <cell r="C306">
            <v>301</v>
          </cell>
          <cell r="D306" t="str">
            <v>Cabo de cobre estanhado, seção de 4x6mm2.</v>
          </cell>
          <cell r="E306" t="str">
            <v>m</v>
          </cell>
          <cell r="F306">
            <v>5.64</v>
          </cell>
          <cell r="G306">
            <v>400</v>
          </cell>
        </row>
        <row r="307">
          <cell r="B307" t="str">
            <v>ST10050150A</v>
          </cell>
          <cell r="C307">
            <v>302</v>
          </cell>
          <cell r="D307" t="str">
            <v>Cabo de cobre estanhado, seção de 4x10mm2.</v>
          </cell>
          <cell r="E307" t="str">
            <v>m</v>
          </cell>
          <cell r="F307">
            <v>8.77</v>
          </cell>
          <cell r="G307">
            <v>240</v>
          </cell>
        </row>
        <row r="308">
          <cell r="B308" t="str">
            <v>ST10050250A</v>
          </cell>
          <cell r="C308">
            <v>303</v>
          </cell>
          <cell r="D308" t="str">
            <v>Caixa com tampa de ferro leve 300L-400mm,CET-RIO.</v>
          </cell>
          <cell r="E308" t="str">
            <v>un</v>
          </cell>
          <cell r="F308">
            <v>72.06</v>
          </cell>
          <cell r="G308">
            <v>48</v>
          </cell>
        </row>
        <row r="309">
          <cell r="B309" t="str">
            <v>ST10200150A</v>
          </cell>
          <cell r="C309">
            <v>304</v>
          </cell>
          <cell r="D309" t="str">
            <v xml:space="preserve">Base de concreto armado para controlador de tráfego.  </v>
          </cell>
          <cell r="E309" t="str">
            <v>un</v>
          </cell>
          <cell r="F309">
            <v>49.39</v>
          </cell>
          <cell r="G309">
            <v>4</v>
          </cell>
        </row>
        <row r="310">
          <cell r="B310" t="str">
            <v>ST10200250A</v>
          </cell>
          <cell r="C310">
            <v>305</v>
          </cell>
          <cell r="D310" t="str">
            <v xml:space="preserve">Instalação, programação de controlador de tráfego.    </v>
          </cell>
          <cell r="E310" t="str">
            <v>un</v>
          </cell>
          <cell r="F310">
            <v>159.88</v>
          </cell>
          <cell r="G310">
            <v>4</v>
          </cell>
        </row>
        <row r="311">
          <cell r="B311" t="str">
            <v>ST10200300</v>
          </cell>
          <cell r="C311">
            <v>306</v>
          </cell>
          <cell r="D311" t="str">
            <v>Serviços de instalação de laços indutivos.</v>
          </cell>
          <cell r="E311" t="str">
            <v>un</v>
          </cell>
          <cell r="F311">
            <v>680</v>
          </cell>
          <cell r="G311">
            <v>7</v>
          </cell>
        </row>
        <row r="312">
          <cell r="B312" t="str">
            <v>ST15100200</v>
          </cell>
          <cell r="C312">
            <v>307</v>
          </cell>
          <cell r="D312" t="str">
            <v>Poste tipo G9, simples, de 2" de diâmetro.</v>
          </cell>
          <cell r="E312" t="str">
            <v>un</v>
          </cell>
          <cell r="F312">
            <v>163.80000000000001</v>
          </cell>
          <cell r="G312">
            <v>70</v>
          </cell>
        </row>
        <row r="313">
          <cell r="B313" t="str">
            <v>ST15100250</v>
          </cell>
          <cell r="C313">
            <v>308</v>
          </cell>
          <cell r="D313" t="str">
            <v>Poste tipo S5, simples, de 4" de diâmetro.</v>
          </cell>
          <cell r="E313" t="str">
            <v>un</v>
          </cell>
          <cell r="F313">
            <v>496.65</v>
          </cell>
          <cell r="G313">
            <v>19</v>
          </cell>
        </row>
        <row r="314">
          <cell r="B314" t="str">
            <v>ST15100350</v>
          </cell>
          <cell r="C314">
            <v>309</v>
          </cell>
          <cell r="D314" t="str">
            <v>Poste tipo G2 ou S2, coluna de 4 1/2" de diâmetro.</v>
          </cell>
          <cell r="E314" t="str">
            <v>un</v>
          </cell>
          <cell r="F314">
            <v>1234.8</v>
          </cell>
          <cell r="G314">
            <v>14</v>
          </cell>
        </row>
        <row r="315">
          <cell r="B315" t="str">
            <v>ST15100400</v>
          </cell>
          <cell r="C315">
            <v>310</v>
          </cell>
          <cell r="D315" t="str">
            <v>Poste tipo G1 ou S1, coluna de 4 1/2" de diâmetro.</v>
          </cell>
          <cell r="E315" t="str">
            <v>un</v>
          </cell>
          <cell r="F315">
            <v>1342.95</v>
          </cell>
          <cell r="G315">
            <v>15</v>
          </cell>
        </row>
        <row r="316">
          <cell r="B316" t="str">
            <v>ST25050300A</v>
          </cell>
          <cell r="C316">
            <v>311</v>
          </cell>
          <cell r="D316" t="str">
            <v>Instalação subterrânea de cabos de comunicação.</v>
          </cell>
          <cell r="E316" t="str">
            <v>m</v>
          </cell>
          <cell r="F316">
            <v>2.12</v>
          </cell>
          <cell r="G316">
            <v>5700</v>
          </cell>
        </row>
        <row r="317">
          <cell r="B317" t="str">
            <v>ST45150050</v>
          </cell>
          <cell r="C317">
            <v>312</v>
          </cell>
          <cell r="D317" t="str">
            <v>Caixa com tampa de ferro,leve 600L-600mmCET-RIO.</v>
          </cell>
          <cell r="E317" t="str">
            <v>un</v>
          </cell>
          <cell r="F317">
            <v>265.45</v>
          </cell>
          <cell r="G317">
            <v>55</v>
          </cell>
        </row>
        <row r="318">
          <cell r="B318" t="str">
            <v>ST45200050</v>
          </cell>
          <cell r="C318">
            <v>313</v>
          </cell>
          <cell r="D318" t="str">
            <v>Cabo de cobre estanhado, comando,XLPE 9x1,5mm2.</v>
          </cell>
          <cell r="E318" t="str">
            <v>m</v>
          </cell>
          <cell r="F318">
            <v>4.34</v>
          </cell>
          <cell r="G318">
            <v>1800</v>
          </cell>
        </row>
        <row r="319">
          <cell r="B319" t="str">
            <v>ST45200200</v>
          </cell>
          <cell r="C319">
            <v>314</v>
          </cell>
          <cell r="D319" t="str">
            <v xml:space="preserve">Instalação e teste de blocos semafóricos.  </v>
          </cell>
          <cell r="E319" t="str">
            <v>un</v>
          </cell>
          <cell r="F319">
            <v>54.85</v>
          </cell>
          <cell r="G319">
            <v>58</v>
          </cell>
        </row>
        <row r="321">
          <cell r="B321" t="str">
            <v>ITENS INSERIDOS</v>
          </cell>
        </row>
        <row r="322">
          <cell r="B322" t="str">
            <v>BP20150053</v>
          </cell>
          <cell r="C322">
            <v>315</v>
          </cell>
          <cell r="D322" t="str">
            <v>Sarjeta e meio-fio conjugados, moldado no local, 0,45m.</v>
          </cell>
          <cell r="E322" t="str">
            <v>m</v>
          </cell>
          <cell r="F322">
            <v>37.200000000000003</v>
          </cell>
          <cell r="G322">
            <v>3640.55</v>
          </cell>
        </row>
        <row r="323">
          <cell r="B323" t="str">
            <v>BP10200356</v>
          </cell>
          <cell r="C323">
            <v>316</v>
          </cell>
          <cell r="D323" t="str">
            <v xml:space="preserve">Revestimento intertravado, cor natural, 8cm. </v>
          </cell>
          <cell r="E323" t="str">
            <v>m2</v>
          </cell>
          <cell r="F323">
            <v>38.08</v>
          </cell>
          <cell r="G323">
            <v>13265.71</v>
          </cell>
        </row>
        <row r="324">
          <cell r="B324" t="str">
            <v>BP10200359</v>
          </cell>
          <cell r="C324">
            <v>317</v>
          </cell>
          <cell r="D324" t="str">
            <v>Revestimento intertravado com cimento cinza, colorido; 8cm.</v>
          </cell>
          <cell r="E324" t="str">
            <v>m2</v>
          </cell>
          <cell r="F324">
            <v>43.85</v>
          </cell>
          <cell r="G324">
            <v>1167.57</v>
          </cell>
        </row>
        <row r="326">
          <cell r="B326" t="str">
            <v>ITENS NOVOS</v>
          </cell>
        </row>
        <row r="327">
          <cell r="B327" t="str">
            <v>AD05200050</v>
          </cell>
          <cell r="C327">
            <v>318</v>
          </cell>
          <cell r="D327" t="str">
            <v xml:space="preserve">Sondagem a percurssao ate 3" </v>
          </cell>
          <cell r="E327" t="str">
            <v>m</v>
          </cell>
          <cell r="F327">
            <v>49</v>
          </cell>
          <cell r="G327">
            <v>270</v>
          </cell>
        </row>
        <row r="328">
          <cell r="B328" t="str">
            <v>AD15050050</v>
          </cell>
          <cell r="C328">
            <v>319</v>
          </cell>
          <cell r="D328" t="str">
            <v>Deslocamento, entre furos, sondagem a percurssao.</v>
          </cell>
          <cell r="E328" t="str">
            <v>un</v>
          </cell>
          <cell r="F328">
            <v>152.19</v>
          </cell>
          <cell r="G328">
            <v>13</v>
          </cell>
        </row>
        <row r="329">
          <cell r="B329" t="str">
            <v>AD20150050</v>
          </cell>
          <cell r="C329">
            <v>320</v>
          </cell>
          <cell r="D329" t="str">
            <v>Container para escritorio.</v>
          </cell>
          <cell r="E329" t="str">
            <v>un.mes</v>
          </cell>
          <cell r="F329">
            <v>494.18</v>
          </cell>
          <cell r="G329">
            <v>6</v>
          </cell>
        </row>
        <row r="330">
          <cell r="B330" t="str">
            <v>AD20150150</v>
          </cell>
          <cell r="C330">
            <v>321</v>
          </cell>
          <cell r="D330" t="str">
            <v>Container para WC.</v>
          </cell>
          <cell r="E330" t="str">
            <v>un.mes</v>
          </cell>
          <cell r="F330">
            <v>511.48</v>
          </cell>
          <cell r="G330">
            <v>3</v>
          </cell>
        </row>
        <row r="331">
          <cell r="B331" t="str">
            <v>AD40050128</v>
          </cell>
          <cell r="C331">
            <v>322</v>
          </cell>
          <cell r="D331" t="str">
            <v>Engenheiro coordenador geral de projetos.</v>
          </cell>
          <cell r="E331" t="str">
            <v>h</v>
          </cell>
          <cell r="F331">
            <v>43.69</v>
          </cell>
          <cell r="G331">
            <v>378</v>
          </cell>
        </row>
        <row r="332">
          <cell r="B332" t="str">
            <v>AD40050152</v>
          </cell>
          <cell r="C332">
            <v>323</v>
          </cell>
          <cell r="D332" t="str">
            <v>Mestre de obra A (inclusive encargos sociais).</v>
          </cell>
          <cell r="E332" t="str">
            <v>h</v>
          </cell>
          <cell r="F332">
            <v>15.91</v>
          </cell>
          <cell r="G332">
            <v>3009</v>
          </cell>
        </row>
        <row r="333">
          <cell r="B333" t="str">
            <v>AL05250450</v>
          </cell>
          <cell r="C333">
            <v>324</v>
          </cell>
          <cell r="D333" t="str">
            <v>Alvenaria de blocos de concreto (20x20x40)cm.</v>
          </cell>
          <cell r="E333" t="str">
            <v>m2</v>
          </cell>
          <cell r="F333">
            <v>32.409999999999997</v>
          </cell>
          <cell r="G333">
            <v>732.34</v>
          </cell>
        </row>
        <row r="334">
          <cell r="B334" t="str">
            <v>BP10250303</v>
          </cell>
          <cell r="C334">
            <v>325</v>
          </cell>
          <cell r="D334" t="str">
            <v>Pavimentacao com paralelepipedos, colchao de pó.</v>
          </cell>
          <cell r="E334" t="str">
            <v>m2</v>
          </cell>
          <cell r="F334">
            <v>34.6</v>
          </cell>
          <cell r="G334">
            <v>577.88</v>
          </cell>
        </row>
        <row r="335">
          <cell r="B335" t="str">
            <v>BP20100100</v>
          </cell>
          <cell r="C335">
            <v>326</v>
          </cell>
          <cell r="D335" t="str">
            <v>Meio-fio de concreto 13,5MPa mold no local, 0,15x0,30m.</v>
          </cell>
          <cell r="E335" t="str">
            <v>m</v>
          </cell>
          <cell r="F335">
            <v>23.38</v>
          </cell>
          <cell r="G335">
            <v>277.51</v>
          </cell>
        </row>
        <row r="336">
          <cell r="B336" t="str">
            <v>DR30200053</v>
          </cell>
          <cell r="C336">
            <v>327</v>
          </cell>
          <cell r="D336" t="str">
            <v>Caixa de inspecao para esgoto sanitario 0,75m de prof.</v>
          </cell>
          <cell r="E336" t="str">
            <v>un</v>
          </cell>
          <cell r="F336">
            <v>247.46</v>
          </cell>
          <cell r="G336">
            <v>79</v>
          </cell>
        </row>
        <row r="337">
          <cell r="B337" t="str">
            <v>DR35050050</v>
          </cell>
          <cell r="C337">
            <v>328</v>
          </cell>
          <cell r="D337" t="str">
            <v>Tampao de ferro fundido artic., de 30cm,RIOLUZ/CET-RIO.</v>
          </cell>
          <cell r="E337" t="str">
            <v xml:space="preserve">un  </v>
          </cell>
          <cell r="F337">
            <v>50.48</v>
          </cell>
          <cell r="G337">
            <v>199</v>
          </cell>
        </row>
        <row r="338">
          <cell r="B338" t="str">
            <v>DR35050053</v>
          </cell>
          <cell r="C338">
            <v>329</v>
          </cell>
          <cell r="D338" t="str">
            <v>Tampao de ferro fundido leve ø0,60m padrao RIOLUZ.</v>
          </cell>
          <cell r="E338" t="str">
            <v xml:space="preserve">un  </v>
          </cell>
          <cell r="F338">
            <v>206.59</v>
          </cell>
          <cell r="G338">
            <v>14</v>
          </cell>
        </row>
        <row r="339">
          <cell r="B339" t="str">
            <v>DR55050050</v>
          </cell>
          <cell r="C339">
            <v>330</v>
          </cell>
          <cell r="D339" t="str">
            <v>Camada horizontal de brita.</v>
          </cell>
          <cell r="E339" t="str">
            <v>m3</v>
          </cell>
          <cell r="F339">
            <v>41.32</v>
          </cell>
          <cell r="G339">
            <v>38.5</v>
          </cell>
        </row>
        <row r="340">
          <cell r="B340" t="str">
            <v>ET05600050</v>
          </cell>
          <cell r="C340">
            <v>331</v>
          </cell>
          <cell r="D340" t="str">
            <v>Concreto armado de 15MPa.</v>
          </cell>
          <cell r="E340" t="str">
            <v>m3</v>
          </cell>
          <cell r="F340">
            <v>700.29</v>
          </cell>
          <cell r="G340">
            <v>148.97999999999999</v>
          </cell>
        </row>
        <row r="341">
          <cell r="B341" t="str">
            <v>ET15200103</v>
          </cell>
          <cell r="C341">
            <v>332</v>
          </cell>
          <cell r="D341" t="str">
            <v>Formas de placas de Madeirit,17mm de espessura plast.</v>
          </cell>
          <cell r="E341" t="str">
            <v>m2</v>
          </cell>
          <cell r="F341">
            <v>47.48</v>
          </cell>
          <cell r="G341">
            <v>1739.95</v>
          </cell>
        </row>
        <row r="342">
          <cell r="B342" t="str">
            <v>ET20050050</v>
          </cell>
          <cell r="C342">
            <v>333</v>
          </cell>
          <cell r="D342" t="str">
            <v>Escoramento de pontilhoes,pontes,viadutos concreto armado.</v>
          </cell>
          <cell r="E342" t="str">
            <v>m3</v>
          </cell>
          <cell r="F342">
            <v>40.97</v>
          </cell>
          <cell r="G342">
            <v>2258.8000000000002</v>
          </cell>
        </row>
        <row r="343">
          <cell r="B343" t="str">
            <v>ET20300100</v>
          </cell>
          <cell r="C343">
            <v>334</v>
          </cell>
          <cell r="D343" t="str">
            <v xml:space="preserve">Escoramento de formas de 1,50m e ate 5m. </v>
          </cell>
          <cell r="E343" t="str">
            <v>m2</v>
          </cell>
          <cell r="F343">
            <v>17.66</v>
          </cell>
          <cell r="G343">
            <v>943.11</v>
          </cell>
        </row>
        <row r="344">
          <cell r="B344" t="str">
            <v>ET40050121</v>
          </cell>
          <cell r="C344">
            <v>335</v>
          </cell>
          <cell r="D344" t="str">
            <v>Tela de aco Telcon com malha de (10x10)cm.</v>
          </cell>
          <cell r="E344" t="str">
            <v>m2</v>
          </cell>
          <cell r="F344">
            <v>24.52</v>
          </cell>
          <cell r="G344">
            <v>1582.14</v>
          </cell>
        </row>
        <row r="345">
          <cell r="B345" t="str">
            <v>ET60050053</v>
          </cell>
          <cell r="C345">
            <v>336</v>
          </cell>
          <cell r="D345" t="str">
            <v>Concreto usinado 11MPa.</v>
          </cell>
          <cell r="E345" t="str">
            <v>m3</v>
          </cell>
          <cell r="F345">
            <v>166.68</v>
          </cell>
          <cell r="G345">
            <v>678.35</v>
          </cell>
        </row>
        <row r="346">
          <cell r="B346" t="str">
            <v>ET60050068</v>
          </cell>
          <cell r="C346">
            <v>337</v>
          </cell>
          <cell r="D346" t="str">
            <v>Concreto usinado 22,5MPa.</v>
          </cell>
          <cell r="E346" t="str">
            <v>m3</v>
          </cell>
          <cell r="F346">
            <v>209.87</v>
          </cell>
          <cell r="G346">
            <v>79.11</v>
          </cell>
        </row>
        <row r="347">
          <cell r="B347" t="str">
            <v>IP25100025</v>
          </cell>
          <cell r="C347">
            <v>338</v>
          </cell>
          <cell r="D347" t="str">
            <v>Caixa Hand-Hole, (0,30x0,30)m.</v>
          </cell>
          <cell r="E347" t="str">
            <v>un</v>
          </cell>
          <cell r="F347">
            <v>26.29</v>
          </cell>
          <cell r="G347">
            <v>227</v>
          </cell>
        </row>
        <row r="348">
          <cell r="B348" t="str">
            <v>IP25200050</v>
          </cell>
          <cell r="C348">
            <v>339</v>
          </cell>
          <cell r="D348" t="str">
            <v>Tampao de ferro tipo leve padrao RIOLUZ.</v>
          </cell>
          <cell r="E348" t="str">
            <v>un</v>
          </cell>
          <cell r="F348">
            <v>188.93</v>
          </cell>
          <cell r="G348">
            <v>100</v>
          </cell>
        </row>
        <row r="349">
          <cell r="B349" t="str">
            <v>IP55150100</v>
          </cell>
          <cell r="C349">
            <v>340</v>
          </cell>
          <cell r="D349" t="str">
            <v>Chumbador para fixacao de poste de aco.</v>
          </cell>
          <cell r="E349" t="str">
            <v>un</v>
          </cell>
          <cell r="F349">
            <v>27.89</v>
          </cell>
          <cell r="G349">
            <v>1304</v>
          </cell>
        </row>
        <row r="350">
          <cell r="B350" t="str">
            <v>IT10400050</v>
          </cell>
          <cell r="C350">
            <v>341</v>
          </cell>
          <cell r="D350" t="str">
            <v>Ligacao domiciliar de agua.</v>
          </cell>
          <cell r="E350" t="str">
            <v>un</v>
          </cell>
          <cell r="F350">
            <v>96.69</v>
          </cell>
          <cell r="G350">
            <v>67</v>
          </cell>
        </row>
        <row r="351">
          <cell r="B351" t="str">
            <v>IT15600100</v>
          </cell>
          <cell r="C351">
            <v>342</v>
          </cell>
          <cell r="D351" t="str">
            <v>Ligacao de esgoto sanitario, em manilha de 100mm.</v>
          </cell>
          <cell r="E351" t="str">
            <v>un</v>
          </cell>
          <cell r="F351">
            <v>344.53</v>
          </cell>
          <cell r="G351">
            <v>79</v>
          </cell>
        </row>
        <row r="352">
          <cell r="B352" t="str">
            <v>MT05050100</v>
          </cell>
          <cell r="C352">
            <v>343</v>
          </cell>
          <cell r="D352" t="str">
            <v>Escavacao manual de vala, 1,50m e 3m de profundidade.</v>
          </cell>
          <cell r="E352" t="str">
            <v>m3</v>
          </cell>
          <cell r="F352">
            <v>19.93</v>
          </cell>
          <cell r="G352">
            <v>1092</v>
          </cell>
        </row>
        <row r="353">
          <cell r="B353" t="str">
            <v>MT05100100</v>
          </cell>
          <cell r="C353">
            <v>344</v>
          </cell>
          <cell r="D353" t="str">
            <v>Escavacao manual de vala a frio.</v>
          </cell>
          <cell r="E353" t="str">
            <v>m3</v>
          </cell>
          <cell r="F353">
            <v>22.26</v>
          </cell>
          <cell r="G353">
            <v>3071.18</v>
          </cell>
        </row>
        <row r="354">
          <cell r="B354" t="str">
            <v>MT05150050</v>
          </cell>
          <cell r="C354">
            <v>345</v>
          </cell>
          <cell r="D354" t="str">
            <v>Escavacao manual de vala em lodo, ate 1,50m.</v>
          </cell>
          <cell r="E354" t="str">
            <v>m3</v>
          </cell>
          <cell r="F354">
            <v>24.36</v>
          </cell>
          <cell r="G354">
            <v>1395.9</v>
          </cell>
        </row>
        <row r="355">
          <cell r="B355" t="str">
            <v>PJ25250050</v>
          </cell>
          <cell r="C355">
            <v>346</v>
          </cell>
          <cell r="D355" t="str">
            <v>Balizador modelo Copacabana, cilindrico, liso, pre-fabricado.</v>
          </cell>
          <cell r="E355" t="str">
            <v>un</v>
          </cell>
          <cell r="F355">
            <v>98.43</v>
          </cell>
          <cell r="G355">
            <v>419</v>
          </cell>
        </row>
        <row r="356">
          <cell r="B356" t="str">
            <v>RV10050215</v>
          </cell>
          <cell r="C356">
            <v>347</v>
          </cell>
          <cell r="D356" t="str">
            <v>Revestimento externo, de 1 vez.</v>
          </cell>
          <cell r="E356" t="str">
            <v>m2</v>
          </cell>
          <cell r="F356">
            <v>17.29</v>
          </cell>
          <cell r="G356">
            <v>501.79</v>
          </cell>
        </row>
        <row r="357">
          <cell r="B357" t="str">
            <v>SC35050100</v>
          </cell>
          <cell r="C357">
            <v>348</v>
          </cell>
          <cell r="D357" t="str">
            <v>Levantamento ou rebaixamento de tampao, calçada.</v>
          </cell>
          <cell r="E357" t="str">
            <v>un</v>
          </cell>
          <cell r="F357">
            <v>75.849999999999994</v>
          </cell>
          <cell r="G357">
            <v>121</v>
          </cell>
        </row>
        <row r="358">
          <cell r="B358" t="str">
            <v>SE20100253</v>
          </cell>
          <cell r="C358">
            <v>349</v>
          </cell>
          <cell r="D358" t="str">
            <v>Levantamento topografico planialtimetrico e cadastral.</v>
          </cell>
          <cell r="E358" t="str">
            <v>ha</v>
          </cell>
          <cell r="F358">
            <v>2252.4299999999998</v>
          </cell>
          <cell r="G358">
            <v>5.18</v>
          </cell>
        </row>
        <row r="359">
          <cell r="B359" t="str">
            <v>SE25900300</v>
          </cell>
          <cell r="C359">
            <v>350</v>
          </cell>
          <cell r="D359" t="str">
            <v>Servicos de elaboracao de projeto estrutural final de eng.</v>
          </cell>
          <cell r="E359" t="str">
            <v>m2</v>
          </cell>
          <cell r="F359">
            <v>37.130000000000003</v>
          </cell>
          <cell r="G359">
            <v>1149</v>
          </cell>
        </row>
        <row r="360">
          <cell r="B360" t="str">
            <v>ST45150100</v>
          </cell>
          <cell r="C360">
            <v>351</v>
          </cell>
          <cell r="D360" t="str">
            <v>Caixa com tampa de ferro leve 600L-900mm,CET-RIO.</v>
          </cell>
          <cell r="E360" t="str">
            <v xml:space="preserve">un  </v>
          </cell>
          <cell r="F360">
            <v>295.7</v>
          </cell>
          <cell r="G360">
            <v>41</v>
          </cell>
        </row>
        <row r="361">
          <cell r="B361" t="str">
            <v>TC05100050</v>
          </cell>
          <cell r="C361">
            <v>352</v>
          </cell>
          <cell r="D361" t="str">
            <v>Transporte horizontal material em carrinho de mao.</v>
          </cell>
          <cell r="E361" t="str">
            <v>t.dam</v>
          </cell>
          <cell r="F361">
            <v>1.19</v>
          </cell>
          <cell r="G361">
            <v>103434.34</v>
          </cell>
        </row>
        <row r="362">
          <cell r="B362" t="str">
            <v>TC10050350</v>
          </cell>
          <cell r="C362">
            <v>353</v>
          </cell>
          <cell r="D362" t="str">
            <v>Carga e descarga mecanica, com Pa-Carregadeira.</v>
          </cell>
          <cell r="E362" t="str">
            <v xml:space="preserve">t </v>
          </cell>
          <cell r="F362">
            <v>0.51</v>
          </cell>
          <cell r="G362">
            <v>43094.67</v>
          </cell>
        </row>
        <row r="363">
          <cell r="B363" t="str">
            <v>UNI</v>
          </cell>
          <cell r="C363" t="str">
            <v>N1</v>
          </cell>
          <cell r="D363" t="str">
            <v>Tampa light 80x80cm</v>
          </cell>
          <cell r="E363" t="str">
            <v>un</v>
          </cell>
          <cell r="F363">
            <v>259.04000000000002</v>
          </cell>
        </row>
        <row r="365">
          <cell r="B365" t="str">
            <v>ITENS FGV</v>
          </cell>
        </row>
        <row r="366">
          <cell r="B366" t="str">
            <v>BP10050653</v>
          </cell>
          <cell r="C366" t="str">
            <v>F1</v>
          </cell>
          <cell r="D366" t="str">
            <v>Revestimento de CBUQ, com 5cm de espessura.</v>
          </cell>
          <cell r="E366" t="str">
            <v>m2</v>
          </cell>
          <cell r="F366">
            <v>12.77</v>
          </cell>
        </row>
        <row r="367">
          <cell r="B367" t="str">
            <v>BP20200053</v>
          </cell>
          <cell r="C367" t="str">
            <v>F2</v>
          </cell>
          <cell r="D367" t="str">
            <v>Meio-fio de concreto pre-moldado altura de 0,45m.</v>
          </cell>
          <cell r="E367" t="str">
            <v>m</v>
          </cell>
          <cell r="F367">
            <v>21.71</v>
          </cell>
        </row>
        <row r="368">
          <cell r="B368" t="str">
            <v>CE05050050</v>
          </cell>
          <cell r="C368" t="str">
            <v>F3</v>
          </cell>
          <cell r="D368" t="str">
            <v>Prestacao de servicos de engenharia.</v>
          </cell>
          <cell r="E368" t="str">
            <v>hh</v>
          </cell>
          <cell r="F368">
            <v>39.4</v>
          </cell>
        </row>
        <row r="369">
          <cell r="B369" t="str">
            <v>DR30200050</v>
          </cell>
          <cell r="C369" t="str">
            <v>F4</v>
          </cell>
          <cell r="D369" t="str">
            <v>Caixa de inspecao de esgoto, 0,70m de profundidade.</v>
          </cell>
          <cell r="E369" t="str">
            <v>un</v>
          </cell>
          <cell r="F369">
            <v>245.86</v>
          </cell>
        </row>
        <row r="370">
          <cell r="B370" t="str">
            <v>EQ45050150</v>
          </cell>
          <cell r="C370" t="str">
            <v>F5</v>
          </cell>
          <cell r="D370" t="str">
            <v>Compressor de ar. Aluguel produtivo.</v>
          </cell>
          <cell r="E370" t="str">
            <v>h</v>
          </cell>
          <cell r="F370">
            <v>26.28</v>
          </cell>
        </row>
        <row r="371">
          <cell r="B371" t="str">
            <v>ET60050100</v>
          </cell>
          <cell r="C371" t="str">
            <v>F6</v>
          </cell>
          <cell r="D371" t="str">
            <v>Concreto usinado 40Mpa.</v>
          </cell>
          <cell r="E371" t="str">
            <v>m3</v>
          </cell>
          <cell r="F371">
            <v>274.33999999999997</v>
          </cell>
        </row>
        <row r="372">
          <cell r="B372" t="str">
            <v>IP05100400</v>
          </cell>
          <cell r="C372" t="str">
            <v>F7</v>
          </cell>
          <cell r="D372" t="str">
            <v>Poste Multi-Uso de aco, reto, cilindrico de 5,60m.</v>
          </cell>
          <cell r="E372" t="str">
            <v>par</v>
          </cell>
          <cell r="F372">
            <v>1366</v>
          </cell>
        </row>
        <row r="373">
          <cell r="B373" t="str">
            <v>IP05100850</v>
          </cell>
          <cell r="C373" t="str">
            <v>F8</v>
          </cell>
          <cell r="D373" t="str">
            <v>Poste Multi-Uso de aco, reto, cilindrico de 9,5m.</v>
          </cell>
          <cell r="E373" t="str">
            <v>un</v>
          </cell>
          <cell r="F373">
            <v>2656.14</v>
          </cell>
        </row>
        <row r="374">
          <cell r="B374" t="str">
            <v>IP05250150</v>
          </cell>
          <cell r="C374" t="str">
            <v>F9</v>
          </cell>
          <cell r="D374" t="str">
            <v>Poste de aco, reto, de 4,50m ate 6m. Assentamento.</v>
          </cell>
          <cell r="E374" t="str">
            <v>un</v>
          </cell>
          <cell r="F374">
            <v>53.59</v>
          </cell>
        </row>
        <row r="375">
          <cell r="B375" t="str">
            <v>IP05250200</v>
          </cell>
          <cell r="C375" t="str">
            <v>F10</v>
          </cell>
          <cell r="D375" t="str">
            <v>Poste de aco, reto, de 7m ate 12m. Assentamento.</v>
          </cell>
          <cell r="E375" t="str">
            <v>un</v>
          </cell>
          <cell r="F375">
            <v>108.83</v>
          </cell>
        </row>
        <row r="376">
          <cell r="B376" t="str">
            <v>IP05500050</v>
          </cell>
          <cell r="C376" t="str">
            <v>F11</v>
          </cell>
          <cell r="D376" t="str">
            <v>Braco para luminaria de 0,39m.</v>
          </cell>
          <cell r="E376" t="str">
            <v>par</v>
          </cell>
          <cell r="F376">
            <v>63</v>
          </cell>
        </row>
        <row r="377">
          <cell r="B377" t="str">
            <v>IP05500250</v>
          </cell>
          <cell r="C377" t="str">
            <v>F12</v>
          </cell>
          <cell r="D377" t="str">
            <v>Braco para luminaria de 1,35m.</v>
          </cell>
          <cell r="E377" t="str">
            <v>par</v>
          </cell>
          <cell r="F377">
            <v>115</v>
          </cell>
        </row>
        <row r="378">
          <cell r="B378" t="str">
            <v>IP05550050</v>
          </cell>
          <cell r="C378" t="str">
            <v>F13</v>
          </cell>
          <cell r="D378" t="str">
            <v>Braco, padrao RIOLUZ.  Colocacao.</v>
          </cell>
          <cell r="E378" t="str">
            <v>un</v>
          </cell>
          <cell r="F378">
            <v>9.76</v>
          </cell>
        </row>
        <row r="379">
          <cell r="B379" t="str">
            <v>IP05600050</v>
          </cell>
          <cell r="C379" t="str">
            <v>F14</v>
          </cell>
          <cell r="D379" t="str">
            <v>Pintura de braco com 2 demaos de tinta Aluminac.</v>
          </cell>
          <cell r="E379" t="str">
            <v>un</v>
          </cell>
          <cell r="F379">
            <v>12.29</v>
          </cell>
        </row>
        <row r="380">
          <cell r="B380" t="str">
            <v>IP05600103</v>
          </cell>
          <cell r="C380" t="str">
            <v>F15</v>
          </cell>
          <cell r="D380" t="str">
            <v>Pintura de poste de aco, reto, de 4,5m ate 6m.</v>
          </cell>
          <cell r="E380" t="str">
            <v>un</v>
          </cell>
          <cell r="F380">
            <v>14.73</v>
          </cell>
        </row>
        <row r="381">
          <cell r="B381" t="str">
            <v>IP05600109</v>
          </cell>
          <cell r="C381" t="str">
            <v>F16</v>
          </cell>
          <cell r="D381" t="str">
            <v>Pintura de poste de aco reto, de 10m ate 15m.</v>
          </cell>
          <cell r="E381" t="str">
            <v>un</v>
          </cell>
          <cell r="F381">
            <v>54.04</v>
          </cell>
        </row>
        <row r="382">
          <cell r="B382" t="str">
            <v>IP45050250</v>
          </cell>
          <cell r="C382" t="str">
            <v>F17</v>
          </cell>
          <cell r="D382" t="str">
            <v>Rele fotoeletrico, tipo NA, tensao de 127V, 1200VA.</v>
          </cell>
          <cell r="E382" t="str">
            <v>un</v>
          </cell>
          <cell r="F382">
            <v>11.85</v>
          </cell>
        </row>
        <row r="383">
          <cell r="B383" t="str">
            <v>IP50050059</v>
          </cell>
          <cell r="C383" t="str">
            <v>F18</v>
          </cell>
          <cell r="D383" t="str">
            <v>Luminaria LRJ-25 para lampada de 70W ovoide.</v>
          </cell>
          <cell r="E383" t="str">
            <v>un</v>
          </cell>
          <cell r="F383">
            <v>305.18</v>
          </cell>
        </row>
        <row r="384">
          <cell r="B384" t="str">
            <v>IP50050250</v>
          </cell>
          <cell r="C384" t="str">
            <v>F19</v>
          </cell>
          <cell r="D384" t="str">
            <v>Luminaria LRJ-24 para lampada de 250W tubular.</v>
          </cell>
          <cell r="E384" t="str">
            <v>un</v>
          </cell>
          <cell r="F384">
            <v>361.15</v>
          </cell>
        </row>
        <row r="385">
          <cell r="B385" t="str">
            <v>IP50200106</v>
          </cell>
          <cell r="C385" t="str">
            <v>F20</v>
          </cell>
          <cell r="D385" t="str">
            <v>Nucleo simples para luminarias LRJ-09/16/25.</v>
          </cell>
          <cell r="E385" t="str">
            <v>un</v>
          </cell>
          <cell r="F385">
            <v>40</v>
          </cell>
        </row>
        <row r="386">
          <cell r="B386" t="str">
            <v>IP50200150</v>
          </cell>
          <cell r="C386" t="str">
            <v>F21</v>
          </cell>
          <cell r="D386" t="str">
            <v>Nucleo duplo para luminarias LRJ-01/17/23/24/30/31.</v>
          </cell>
          <cell r="E386" t="str">
            <v>un</v>
          </cell>
          <cell r="F386">
            <v>67</v>
          </cell>
        </row>
        <row r="387">
          <cell r="B387" t="str">
            <v>IP50250421</v>
          </cell>
          <cell r="C387" t="str">
            <v>F22</v>
          </cell>
          <cell r="D387" t="str">
            <v>Lampada de multivapor metalica (MVM) de 250W.</v>
          </cell>
          <cell r="E387" t="str">
            <v>un</v>
          </cell>
          <cell r="F387">
            <v>83.9</v>
          </cell>
        </row>
        <row r="388">
          <cell r="B388" t="str">
            <v>IP50400103</v>
          </cell>
          <cell r="C388" t="str">
            <v>F23</v>
          </cell>
          <cell r="D388" t="str">
            <v>Luminaria fechada com lampada de descarga.</v>
          </cell>
          <cell r="E388" t="str">
            <v>un</v>
          </cell>
          <cell r="F388">
            <v>9.76</v>
          </cell>
        </row>
        <row r="389">
          <cell r="B389" t="str">
            <v>IT25100121</v>
          </cell>
          <cell r="C389" t="str">
            <v>F24</v>
          </cell>
          <cell r="D389" t="str">
            <v>Kanalex diametro de 125mm (5" ).</v>
          </cell>
          <cell r="E389" t="str">
            <v>m</v>
          </cell>
          <cell r="F389">
            <v>10.89</v>
          </cell>
        </row>
        <row r="390">
          <cell r="B390" t="str">
            <v>RV1595005</v>
          </cell>
          <cell r="C390" t="str">
            <v>F25</v>
          </cell>
          <cell r="D390" t="str">
            <v>Piso de alerta em placas marmorizadas, cor vermelha.</v>
          </cell>
          <cell r="E390" t="str">
            <v>m2</v>
          </cell>
          <cell r="F390">
            <v>55.17</v>
          </cell>
        </row>
        <row r="391">
          <cell r="B391" t="str">
            <v>SC05100350</v>
          </cell>
          <cell r="C391" t="str">
            <v>F26</v>
          </cell>
          <cell r="D391" t="str">
            <v>Demolicao com equipamento concreto asfaltico 5cm.</v>
          </cell>
          <cell r="E391" t="str">
            <v>m2</v>
          </cell>
          <cell r="F391">
            <v>5.0999999999999996</v>
          </cell>
        </row>
        <row r="392">
          <cell r="B392" t="str">
            <v>SC05100400</v>
          </cell>
          <cell r="C392" t="str">
            <v>F27</v>
          </cell>
          <cell r="D392" t="str">
            <v>Demolicao com equipamento concreto asfaltico 10cm.</v>
          </cell>
          <cell r="E392" t="str">
            <v>m2</v>
          </cell>
          <cell r="F392">
            <v>7.64</v>
          </cell>
        </row>
        <row r="393">
          <cell r="B393" t="str">
            <v>SC05100450</v>
          </cell>
          <cell r="C393" t="str">
            <v>F28</v>
          </cell>
          <cell r="D393" t="str">
            <v>Demolicao equipamento concreto asfaltico 5cm l=1,20m.</v>
          </cell>
          <cell r="E393" t="str">
            <v>m2</v>
          </cell>
          <cell r="F393">
            <v>5.99</v>
          </cell>
        </row>
        <row r="394">
          <cell r="B394" t="str">
            <v>SC10100100</v>
          </cell>
          <cell r="C394" t="str">
            <v>F29</v>
          </cell>
          <cell r="D394" t="str">
            <v>Operador de trafego, nivel junior.</v>
          </cell>
          <cell r="E394" t="str">
            <v>h</v>
          </cell>
          <cell r="F394">
            <v>10.1</v>
          </cell>
        </row>
        <row r="395">
          <cell r="B395" t="str">
            <v>ST05051050</v>
          </cell>
          <cell r="C395" t="str">
            <v>F30</v>
          </cell>
          <cell r="D395" t="str">
            <v>Sinalizacao horizontal aplicada por aspersao.</v>
          </cell>
          <cell r="E395" t="str">
            <v>m2</v>
          </cell>
          <cell r="F395">
            <v>20.149999999999999</v>
          </cell>
        </row>
        <row r="396">
          <cell r="B396" t="str">
            <v>ST10150350</v>
          </cell>
          <cell r="C396" t="str">
            <v>F31</v>
          </cell>
          <cell r="D396" t="str">
            <v>Conjunto semaforico principal.</v>
          </cell>
          <cell r="E396" t="str">
            <v>un</v>
          </cell>
          <cell r="F396">
            <v>4662</v>
          </cell>
        </row>
        <row r="397">
          <cell r="B397" t="str">
            <v>ST10150400</v>
          </cell>
          <cell r="C397" t="str">
            <v>F32</v>
          </cell>
          <cell r="D397" t="str">
            <v>Conjunto semaforico repetidor.</v>
          </cell>
          <cell r="E397" t="str">
            <v>un</v>
          </cell>
          <cell r="F397">
            <v>2243.85</v>
          </cell>
        </row>
        <row r="398">
          <cell r="B398" t="str">
            <v>ST20100050</v>
          </cell>
          <cell r="C398" t="str">
            <v>F33</v>
          </cell>
          <cell r="D398" t="str">
            <v>Aluguel mensal de radio transmissor-receptor.</v>
          </cell>
          <cell r="E398" t="str">
            <v>mes</v>
          </cell>
          <cell r="F398">
            <v>70</v>
          </cell>
        </row>
        <row r="399">
          <cell r="B399" t="str">
            <v>ST15050100</v>
          </cell>
          <cell r="C399" t="str">
            <v>F34</v>
          </cell>
          <cell r="D399" t="str">
            <v>Portico, coluna tubular, em aco galvanizado.</v>
          </cell>
          <cell r="E399" t="str">
            <v>un</v>
          </cell>
          <cell r="F399">
            <v>35622.78</v>
          </cell>
        </row>
        <row r="400">
          <cell r="B400" t="str">
            <v>TC10050050</v>
          </cell>
          <cell r="C400" t="str">
            <v>F35</v>
          </cell>
          <cell r="D400" t="str">
            <v>Carga e descarga manual de material.</v>
          </cell>
          <cell r="E400" t="str">
            <v>t</v>
          </cell>
          <cell r="F400">
            <v>20.36</v>
          </cell>
        </row>
        <row r="401">
          <cell r="B401" t="str">
            <v>DR10050053</v>
          </cell>
          <cell r="C401" t="str">
            <v>F36</v>
          </cell>
          <cell r="D401" t="str">
            <v>Tubo de ferro fundido, ductil, classe K-9,ø 100mm.</v>
          </cell>
          <cell r="E401" t="str">
            <v>m</v>
          </cell>
          <cell r="F401">
            <v>139.33000000000001</v>
          </cell>
        </row>
        <row r="402">
          <cell r="B402" t="str">
            <v>ST05051800</v>
          </cell>
          <cell r="C402" t="str">
            <v>F37</v>
          </cell>
          <cell r="D402" t="str">
            <v>Tachao bidirecional, conforme especificacao CET-RIO.  Fornecimento.</v>
          </cell>
          <cell r="E402" t="str">
            <v>un</v>
          </cell>
          <cell r="F402">
            <v>21.9</v>
          </cell>
        </row>
        <row r="403">
          <cell r="B403" t="str">
            <v>IP50050253</v>
          </cell>
          <cell r="C403" t="str">
            <v>F38</v>
          </cell>
          <cell r="D403" t="str">
            <v>Luminaria LRJ-33 para lampada vapor de sodio ou multivapor metalico de 250W, IP-66, vidro curvo, corpo em aluminio injetado, para encaixe em tubo com diametro de 60,3mm, com equipamento auxiliar integrado (EM-RIOLUZ no 30), refletor em chapa de aluminio 9</v>
          </cell>
          <cell r="E403" t="str">
            <v>un</v>
          </cell>
          <cell r="F403">
            <v>515</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ONT"/>
      <sheetName val="RESUMO"/>
      <sheetName val="ACA - 01"/>
      <sheetName val="ACA - 02"/>
      <sheetName val="ACA - 03"/>
      <sheetName val="ACA - 04"/>
      <sheetName val="ACA - 04b"/>
      <sheetName val="ACA - 05"/>
      <sheetName val="ACA - 06"/>
      <sheetName val="ACA - 07"/>
      <sheetName val="ACA - 08"/>
      <sheetName val="ACA - 08b"/>
      <sheetName val="ACA - 09"/>
      <sheetName val=""/>
    </sheetNames>
    <sheetDataSet>
      <sheetData sheetId="0">
        <row r="5">
          <cell r="B5" t="str">
            <v>CÓDIGO</v>
          </cell>
          <cell r="C5" t="str">
            <v>ITEM</v>
          </cell>
          <cell r="D5" t="str">
            <v>DESCRIÇÃO DO INSUMO</v>
          </cell>
          <cell r="E5" t="str">
            <v>UNID.</v>
          </cell>
          <cell r="F5" t="str">
            <v>PÇO. UNIT.</v>
          </cell>
          <cell r="G5" t="str">
            <v>QTDE. CONTRATO</v>
          </cell>
        </row>
        <row r="6">
          <cell r="B6" t="str">
            <v>AD05050100</v>
          </cell>
          <cell r="C6">
            <v>1</v>
          </cell>
          <cell r="D6" t="str">
            <v>Ensaio de andensamento edométrico em solo.</v>
          </cell>
          <cell r="E6" t="str">
            <v>un</v>
          </cell>
          <cell r="F6">
            <v>509.17</v>
          </cell>
          <cell r="G6">
            <v>44</v>
          </cell>
        </row>
        <row r="7">
          <cell r="B7" t="str">
            <v>AD05050200</v>
          </cell>
          <cell r="C7">
            <v>2</v>
          </cell>
          <cell r="D7" t="str">
            <v>Ensaio de laboratorio da Densidade Real.</v>
          </cell>
          <cell r="E7" t="str">
            <v>un</v>
          </cell>
          <cell r="F7">
            <v>56.78</v>
          </cell>
          <cell r="G7">
            <v>29</v>
          </cell>
        </row>
        <row r="8">
          <cell r="B8" t="str">
            <v>AD05050250</v>
          </cell>
          <cell r="C8">
            <v>3</v>
          </cell>
          <cell r="D8" t="str">
            <v>Ensaio em laboratorio do Limite de Liquidez.</v>
          </cell>
          <cell r="E8" t="str">
            <v>un</v>
          </cell>
          <cell r="F8">
            <v>41.29</v>
          </cell>
          <cell r="G8">
            <v>14</v>
          </cell>
        </row>
        <row r="9">
          <cell r="B9" t="str">
            <v>AD05050300</v>
          </cell>
          <cell r="C9">
            <v>4</v>
          </cell>
          <cell r="D9" t="str">
            <v xml:space="preserve">Ensaio em laboratório do limite de plasticidade. </v>
          </cell>
          <cell r="E9" t="str">
            <v>un</v>
          </cell>
          <cell r="F9">
            <v>41.29</v>
          </cell>
          <cell r="G9">
            <v>14</v>
          </cell>
        </row>
        <row r="10">
          <cell r="B10" t="str">
            <v>AD05050350</v>
          </cell>
          <cell r="C10">
            <v>5</v>
          </cell>
          <cell r="D10" t="str">
            <v>Ensaio em laboratório, do Peso Especifico.</v>
          </cell>
          <cell r="E10" t="str">
            <v>un</v>
          </cell>
          <cell r="F10">
            <v>22.86</v>
          </cell>
          <cell r="G10">
            <v>29</v>
          </cell>
        </row>
        <row r="11">
          <cell r="B11" t="str">
            <v>AD05050450</v>
          </cell>
          <cell r="C11">
            <v>6</v>
          </cell>
          <cell r="D11" t="str">
            <v>Ensaio Índice de Suporte Califórnia - Proctor Normal.</v>
          </cell>
          <cell r="E11" t="str">
            <v>un</v>
          </cell>
          <cell r="F11">
            <v>414.42</v>
          </cell>
          <cell r="G11">
            <v>43</v>
          </cell>
        </row>
        <row r="12">
          <cell r="B12" t="str">
            <v>AD05050700</v>
          </cell>
          <cell r="C12">
            <v>7</v>
          </cell>
          <cell r="D12" t="str">
            <v>Sondagem manual com pa e picareta por metro.</v>
          </cell>
          <cell r="E12" t="str">
            <v>m</v>
          </cell>
          <cell r="F12">
            <v>56.78</v>
          </cell>
          <cell r="G12">
            <v>280</v>
          </cell>
        </row>
        <row r="13">
          <cell r="B13" t="str">
            <v>AD20050050</v>
          </cell>
          <cell r="C13">
            <v>8</v>
          </cell>
          <cell r="D13" t="str">
            <v>Barracão de obra com paredes de madeira.</v>
          </cell>
          <cell r="E13" t="str">
            <v>m2</v>
          </cell>
          <cell r="F13">
            <v>141.75</v>
          </cell>
          <cell r="G13">
            <v>250</v>
          </cell>
        </row>
        <row r="14">
          <cell r="B14" t="str">
            <v>AD20050300</v>
          </cell>
          <cell r="C14">
            <v>9</v>
          </cell>
          <cell r="D14" t="str">
            <v>Tapume de vedação ou proteção.</v>
          </cell>
          <cell r="E14" t="str">
            <v>m2</v>
          </cell>
          <cell r="F14">
            <v>19.16</v>
          </cell>
          <cell r="G14">
            <v>24000</v>
          </cell>
        </row>
        <row r="15">
          <cell r="B15" t="str">
            <v>AD20200050</v>
          </cell>
          <cell r="C15">
            <v>10</v>
          </cell>
          <cell r="D15" t="str">
            <v>Instalação e ligação provisórias de energia.</v>
          </cell>
          <cell r="E15" t="str">
            <v>un</v>
          </cell>
          <cell r="F15">
            <v>595.94000000000005</v>
          </cell>
          <cell r="G15">
            <v>2</v>
          </cell>
        </row>
        <row r="16">
          <cell r="B16" t="str">
            <v xml:space="preserve">AD40050056 </v>
          </cell>
          <cell r="C16">
            <v>11</v>
          </cell>
          <cell r="D16" t="str">
            <v xml:space="preserve">Almoxarife(inclusive encargos sociais). </v>
          </cell>
          <cell r="E16" t="str">
            <v>h</v>
          </cell>
          <cell r="F16">
            <v>6.48</v>
          </cell>
          <cell r="G16">
            <v>1480</v>
          </cell>
        </row>
        <row r="17">
          <cell r="B17" t="str">
            <v>AD40050068</v>
          </cell>
          <cell r="C17">
            <v>12</v>
          </cell>
          <cell r="D17" t="str">
            <v>Apontador(inclusive encargos sociais).</v>
          </cell>
          <cell r="E17" t="str">
            <v>h</v>
          </cell>
          <cell r="F17">
            <v>6.48</v>
          </cell>
          <cell r="G17">
            <v>1480</v>
          </cell>
        </row>
        <row r="18">
          <cell r="B18" t="str">
            <v>AD40050074</v>
          </cell>
          <cell r="C18">
            <v>13</v>
          </cell>
          <cell r="D18" t="str">
            <v>Auxiliar de almoxarife(inclusive encargos sociais).</v>
          </cell>
          <cell r="E18" t="str">
            <v>h</v>
          </cell>
          <cell r="F18">
            <v>4.41</v>
          </cell>
          <cell r="G18">
            <v>1480</v>
          </cell>
        </row>
        <row r="19">
          <cell r="B19" t="str">
            <v>AD40050080</v>
          </cell>
          <cell r="C19">
            <v>14</v>
          </cell>
          <cell r="D19" t="str">
            <v>Auxiliar de escritório(inclusive encargos sociais).</v>
          </cell>
          <cell r="E19" t="str">
            <v>h</v>
          </cell>
          <cell r="F19">
            <v>5.32</v>
          </cell>
          <cell r="G19">
            <v>1480</v>
          </cell>
        </row>
        <row r="20">
          <cell r="B20" t="str">
            <v>AD40050086</v>
          </cell>
          <cell r="C20">
            <v>15</v>
          </cell>
          <cell r="D20" t="str">
            <v>Auxiliar técnico(inclusive encargos sociais).</v>
          </cell>
          <cell r="E20" t="str">
            <v>h</v>
          </cell>
          <cell r="F20">
            <v>8.1</v>
          </cell>
          <cell r="G20">
            <v>1480</v>
          </cell>
        </row>
        <row r="21">
          <cell r="B21" t="str">
            <v>AD40050092</v>
          </cell>
          <cell r="C21">
            <v>16</v>
          </cell>
          <cell r="D21" t="str">
            <v xml:space="preserve">Auxiliar de topografia(inclusive encargos sociais).     </v>
          </cell>
          <cell r="E21" t="str">
            <v>h</v>
          </cell>
          <cell r="F21">
            <v>4.5</v>
          </cell>
          <cell r="G21">
            <v>1480</v>
          </cell>
        </row>
        <row r="22">
          <cell r="B22" t="str">
            <v>AD40050098</v>
          </cell>
          <cell r="C22">
            <v>17</v>
          </cell>
          <cell r="D22" t="str">
            <v xml:space="preserve">Chefe de escritório(inclusive encargos sociais). </v>
          </cell>
          <cell r="E22" t="str">
            <v>h</v>
          </cell>
          <cell r="F22">
            <v>13.02</v>
          </cell>
          <cell r="G22">
            <v>1480</v>
          </cell>
        </row>
        <row r="23">
          <cell r="B23" t="str">
            <v>AD40050116</v>
          </cell>
          <cell r="C23">
            <v>18</v>
          </cell>
          <cell r="D23" t="str">
            <v>Encarregado(inclusive encargos sociais).</v>
          </cell>
          <cell r="E23" t="str">
            <v>h</v>
          </cell>
          <cell r="F23">
            <v>8.3699999999999992</v>
          </cell>
          <cell r="G23">
            <v>2960</v>
          </cell>
        </row>
        <row r="24">
          <cell r="B24" t="str">
            <v xml:space="preserve"> AD40050122</v>
          </cell>
          <cell r="C24">
            <v>19</v>
          </cell>
          <cell r="D24" t="str">
            <v>Engenheiro ou arquiteto jr(inclusive encargos sociais).</v>
          </cell>
          <cell r="E24" t="str">
            <v>h</v>
          </cell>
          <cell r="F24">
            <v>21.39</v>
          </cell>
          <cell r="G24">
            <v>1480</v>
          </cell>
        </row>
        <row r="25">
          <cell r="B25" t="str">
            <v>AD40050134</v>
          </cell>
          <cell r="C25">
            <v>20</v>
          </cell>
          <cell r="D25" t="str">
            <v xml:space="preserve">Engenheiro sênior(inclusive encargos sociais).  </v>
          </cell>
          <cell r="E25" t="str">
            <v>h</v>
          </cell>
          <cell r="F25">
            <v>54.35</v>
          </cell>
          <cell r="G25">
            <v>1110</v>
          </cell>
        </row>
        <row r="26">
          <cell r="B26" t="str">
            <v>AD40050146</v>
          </cell>
          <cell r="C26">
            <v>21</v>
          </cell>
          <cell r="D26" t="str">
            <v xml:space="preserve">Estagiário(inclusive encargos sociais).  </v>
          </cell>
          <cell r="E26" t="str">
            <v>h</v>
          </cell>
          <cell r="F26">
            <v>2.76</v>
          </cell>
          <cell r="G26">
            <v>2960</v>
          </cell>
        </row>
        <row r="27">
          <cell r="B27" t="str">
            <v>AD40050188</v>
          </cell>
          <cell r="C27">
            <v>22</v>
          </cell>
          <cell r="D27" t="str">
            <v>Secretaria(inclusive encargos sociais).</v>
          </cell>
          <cell r="E27" t="str">
            <v>h</v>
          </cell>
          <cell r="F27">
            <v>9.24</v>
          </cell>
          <cell r="G27">
            <v>1480</v>
          </cell>
        </row>
        <row r="28">
          <cell r="B28" t="str">
            <v>AD40050200</v>
          </cell>
          <cell r="C28">
            <v>23</v>
          </cell>
          <cell r="D28" t="str">
            <v xml:space="preserve">Supervisor de trafego(inclusive encargos sociais).    </v>
          </cell>
          <cell r="E28" t="str">
            <v>h</v>
          </cell>
          <cell r="F28">
            <v>29.17</v>
          </cell>
          <cell r="G28">
            <v>2960</v>
          </cell>
        </row>
        <row r="29">
          <cell r="B29" t="str">
            <v>AD40050212</v>
          </cell>
          <cell r="C29">
            <v>24</v>
          </cell>
          <cell r="D29" t="str">
            <v xml:space="preserve">Topógrafo A(inclusive encargos sociais).  </v>
          </cell>
          <cell r="E29" t="str">
            <v>h</v>
          </cell>
          <cell r="F29">
            <v>13.78</v>
          </cell>
          <cell r="G29">
            <v>740</v>
          </cell>
        </row>
        <row r="30">
          <cell r="B30" t="str">
            <v>AD40050218</v>
          </cell>
          <cell r="C30">
            <v>25</v>
          </cell>
          <cell r="D30" t="str">
            <v>Vigia(inclusive encargos sociais).</v>
          </cell>
          <cell r="E30" t="str">
            <v>h</v>
          </cell>
          <cell r="F30">
            <v>4.63</v>
          </cell>
          <cell r="G30">
            <v>2960</v>
          </cell>
        </row>
        <row r="31">
          <cell r="B31" t="str">
            <v xml:space="preserve"> AD10050050</v>
          </cell>
          <cell r="C31">
            <v>26</v>
          </cell>
          <cell r="D31" t="str">
            <v>Marcação de obra sem instrumento topográfico.</v>
          </cell>
          <cell r="E31" t="str">
            <v>m2</v>
          </cell>
          <cell r="F31">
            <v>0.95</v>
          </cell>
          <cell r="G31">
            <v>400</v>
          </cell>
        </row>
        <row r="32">
          <cell r="B32" t="str">
            <v>AD10100100</v>
          </cell>
          <cell r="C32">
            <v>27</v>
          </cell>
          <cell r="D32" t="str">
            <v>Locação de obra com aparelho topográfico.</v>
          </cell>
          <cell r="E32" t="str">
            <v>m</v>
          </cell>
          <cell r="F32">
            <v>6.75</v>
          </cell>
          <cell r="G32">
            <v>410</v>
          </cell>
        </row>
        <row r="33">
          <cell r="B33" t="str">
            <v>AD15150750</v>
          </cell>
          <cell r="C33">
            <v>28</v>
          </cell>
          <cell r="D33" t="str">
            <v>Veiculo motor 1.0 a gasolina sem motorista.</v>
          </cell>
          <cell r="E33" t="str">
            <v>mês</v>
          </cell>
          <cell r="F33">
            <v>1269.6600000000001</v>
          </cell>
          <cell r="G33">
            <v>8</v>
          </cell>
        </row>
        <row r="34">
          <cell r="B34" t="str">
            <v>AD20250050</v>
          </cell>
          <cell r="C34">
            <v>29</v>
          </cell>
          <cell r="D34" t="str">
            <v>Barragem de bloqueio, reaproveitamento 40 vezes.</v>
          </cell>
          <cell r="E34" t="str">
            <v>m</v>
          </cell>
          <cell r="F34">
            <v>0.98</v>
          </cell>
          <cell r="G34">
            <v>970</v>
          </cell>
        </row>
        <row r="35">
          <cell r="B35" t="str">
            <v>AD20250100</v>
          </cell>
          <cell r="C35">
            <v>30</v>
          </cell>
          <cell r="D35" t="str">
            <v>Barragem de bloqueio de obra, colocação e retirada.</v>
          </cell>
          <cell r="E35" t="str">
            <v>m</v>
          </cell>
          <cell r="F35">
            <v>3.26</v>
          </cell>
          <cell r="G35">
            <v>4200</v>
          </cell>
        </row>
        <row r="36">
          <cell r="B36" t="str">
            <v>AD20250200</v>
          </cell>
          <cell r="C36">
            <v>31</v>
          </cell>
          <cell r="D36" t="str">
            <v>Placa de sinalização para obra de via publica.</v>
          </cell>
          <cell r="E36" t="str">
            <v>un</v>
          </cell>
          <cell r="F36">
            <v>37.67</v>
          </cell>
          <cell r="G36">
            <v>43</v>
          </cell>
        </row>
        <row r="37">
          <cell r="B37" t="str">
            <v>AD20250250</v>
          </cell>
          <cell r="C37">
            <v>32</v>
          </cell>
          <cell r="D37" t="str">
            <v>Placa de sinalização para obra, colocação e retirada.</v>
          </cell>
          <cell r="E37" t="str">
            <v>un</v>
          </cell>
          <cell r="F37">
            <v>0.89</v>
          </cell>
          <cell r="G37">
            <v>173</v>
          </cell>
        </row>
        <row r="38">
          <cell r="B38" t="str">
            <v>AD20250300</v>
          </cell>
          <cell r="C38">
            <v>33</v>
          </cell>
          <cell r="D38" t="str">
            <v>Placa de identificação de obra publica.</v>
          </cell>
          <cell r="E38" t="str">
            <v>m2</v>
          </cell>
          <cell r="F38">
            <v>166.66</v>
          </cell>
          <cell r="G38">
            <v>22.4</v>
          </cell>
        </row>
        <row r="39">
          <cell r="B39" t="str">
            <v>AD25050050</v>
          </cell>
          <cell r="C39">
            <v>34</v>
          </cell>
          <cell r="D39" t="str">
            <v>Aluguel de balizador vaga-lume.</v>
          </cell>
          <cell r="E39" t="str">
            <v>mês</v>
          </cell>
          <cell r="F39">
            <v>86.83</v>
          </cell>
          <cell r="G39">
            <v>960</v>
          </cell>
        </row>
        <row r="40">
          <cell r="B40" t="str">
            <v xml:space="preserve">AD25050200/  </v>
          </cell>
          <cell r="C40">
            <v>35</v>
          </cell>
          <cell r="D40" t="str">
            <v>Aluguel de cavalete plástico universa.</v>
          </cell>
          <cell r="E40" t="str">
            <v>un.mês</v>
          </cell>
          <cell r="F40">
            <v>86.83</v>
          </cell>
          <cell r="G40">
            <v>600</v>
          </cell>
        </row>
        <row r="41">
          <cell r="B41" t="str">
            <v>AD25050250</v>
          </cell>
          <cell r="C41">
            <v>36</v>
          </cell>
          <cell r="D41" t="str">
            <v>Aluguel de cone canalizador empinhavel T-Topde.</v>
          </cell>
          <cell r="E41" t="str">
            <v>un.mês</v>
          </cell>
          <cell r="F41">
            <v>32.29</v>
          </cell>
          <cell r="G41">
            <v>600</v>
          </cell>
        </row>
        <row r="42">
          <cell r="B42" t="str">
            <v>AD35150050A</v>
          </cell>
          <cell r="C42">
            <v>37</v>
          </cell>
          <cell r="D42" t="str">
            <v>Controle tecnológico de obras em concreto armado.</v>
          </cell>
          <cell r="E42" t="str">
            <v>m3</v>
          </cell>
          <cell r="F42">
            <v>12.32</v>
          </cell>
          <cell r="G42">
            <v>382</v>
          </cell>
        </row>
        <row r="43">
          <cell r="B43" t="str">
            <v xml:space="preserve">SE25100100A  </v>
          </cell>
          <cell r="C43">
            <v>38</v>
          </cell>
          <cell r="D43" t="str">
            <v>Projeto executivo para urbanização/reurbanização.</v>
          </cell>
          <cell r="E43" t="str">
            <v>há</v>
          </cell>
          <cell r="F43">
            <v>34610.160000000003</v>
          </cell>
          <cell r="G43">
            <v>5.18</v>
          </cell>
        </row>
        <row r="44">
          <cell r="B44" t="str">
            <v>SE20100050</v>
          </cell>
          <cell r="C44">
            <v>39</v>
          </cell>
          <cell r="D44" t="str">
            <v>Lançamento de linha poligonal básica.</v>
          </cell>
          <cell r="E44" t="str">
            <v>Km</v>
          </cell>
          <cell r="F44">
            <v>159.44</v>
          </cell>
          <cell r="G44">
            <v>1</v>
          </cell>
        </row>
        <row r="45">
          <cell r="B45" t="str">
            <v>SE20102500A</v>
          </cell>
          <cell r="C45">
            <v>40</v>
          </cell>
          <cell r="D45" t="str">
            <v>Nivelamento de eixo de logradouro.</v>
          </cell>
          <cell r="E45" t="str">
            <v>Km</v>
          </cell>
          <cell r="F45">
            <v>74.489999999999995</v>
          </cell>
          <cell r="G45">
            <v>1</v>
          </cell>
        </row>
        <row r="46">
          <cell r="B46" t="str">
            <v>SE20150050</v>
          </cell>
          <cell r="C46">
            <v>41</v>
          </cell>
          <cell r="D46" t="str">
            <v>Levantamento fotográfico de aspecto de área urbana.</v>
          </cell>
          <cell r="E46" t="str">
            <v>un</v>
          </cell>
          <cell r="F46">
            <v>1.8</v>
          </cell>
          <cell r="G46">
            <v>259</v>
          </cell>
        </row>
        <row r="47">
          <cell r="B47" t="str">
            <v>SE20150250</v>
          </cell>
          <cell r="C47">
            <v>42</v>
          </cell>
          <cell r="D47" t="str">
            <v>Levantamento fotográfico aéreo vertical de área urbana.</v>
          </cell>
          <cell r="E47" t="str">
            <v>conj</v>
          </cell>
          <cell r="F47">
            <v>8267.76</v>
          </cell>
          <cell r="G47">
            <v>1</v>
          </cell>
        </row>
        <row r="48">
          <cell r="B48" t="str">
            <v>SE20101600</v>
          </cell>
          <cell r="C48">
            <v>43</v>
          </cell>
          <cell r="D48" t="str">
            <v>Levantamento cadastral das profundidades de tubos.</v>
          </cell>
          <cell r="E48" t="str">
            <v>un</v>
          </cell>
          <cell r="F48">
            <v>23.05</v>
          </cell>
          <cell r="G48">
            <v>137</v>
          </cell>
        </row>
        <row r="49">
          <cell r="B49" t="str">
            <v>SE30050100</v>
          </cell>
          <cell r="C49">
            <v>44</v>
          </cell>
          <cell r="D49" t="str">
            <v>Determinação da deformação com Viga Benkelmann.</v>
          </cell>
          <cell r="E49" t="str">
            <v>un</v>
          </cell>
          <cell r="F49">
            <v>53.9</v>
          </cell>
          <cell r="G49">
            <v>144</v>
          </cell>
        </row>
        <row r="50">
          <cell r="B50" t="str">
            <v>CE05100110</v>
          </cell>
          <cell r="C50">
            <v>45</v>
          </cell>
          <cell r="D50" t="str">
            <v>Consultor de serviços técnicos especializados.</v>
          </cell>
          <cell r="E50" t="str">
            <v>h</v>
          </cell>
          <cell r="F50">
            <v>89.23</v>
          </cell>
          <cell r="G50">
            <v>726</v>
          </cell>
        </row>
        <row r="51">
          <cell r="B51" t="str">
            <v>CO05050500</v>
          </cell>
          <cell r="C51">
            <v>46</v>
          </cell>
          <cell r="D51" t="str">
            <v>Plataforma ou passarela de Pinho.</v>
          </cell>
          <cell r="E51" t="str">
            <v>m2</v>
          </cell>
          <cell r="F51">
            <v>2.31</v>
          </cell>
          <cell r="G51">
            <v>187</v>
          </cell>
        </row>
        <row r="52">
          <cell r="B52" t="str">
            <v>CO05100050</v>
          </cell>
          <cell r="C52">
            <v>47</v>
          </cell>
          <cell r="D52" t="str">
            <v>Aluguel de andaime tubular sobre sapatas fixas.</v>
          </cell>
          <cell r="E52" t="str">
            <v>m2.mês</v>
          </cell>
          <cell r="F52">
            <v>2.2000000000000002</v>
          </cell>
          <cell r="G52">
            <v>2100</v>
          </cell>
        </row>
        <row r="53">
          <cell r="B53" t="str">
            <v>CO05150100</v>
          </cell>
          <cell r="C53">
            <v>48</v>
          </cell>
          <cell r="D53" t="str">
            <v>Montagem e desmontagem de andaime tubular.</v>
          </cell>
          <cell r="E53" t="str">
            <v>m2</v>
          </cell>
          <cell r="F53">
            <v>1.77</v>
          </cell>
          <cell r="G53">
            <v>350</v>
          </cell>
        </row>
        <row r="54">
          <cell r="B54" t="str">
            <v>CO05150300</v>
          </cell>
          <cell r="C54">
            <v>49</v>
          </cell>
          <cell r="D54" t="str">
            <v>Movimentação vertical ou horizontal de plataforma.</v>
          </cell>
          <cell r="E54" t="str">
            <v>m2</v>
          </cell>
          <cell r="F54">
            <v>0.14000000000000001</v>
          </cell>
          <cell r="G54">
            <v>350</v>
          </cell>
        </row>
        <row r="55">
          <cell r="B55" t="str">
            <v>MT05300100</v>
          </cell>
          <cell r="C55">
            <v>50</v>
          </cell>
          <cell r="D55" t="str">
            <v>Escavação manual em material de 1a categoria.</v>
          </cell>
          <cell r="E55" t="str">
            <v>m3</v>
          </cell>
          <cell r="F55">
            <v>12.4</v>
          </cell>
          <cell r="G55">
            <v>10700</v>
          </cell>
        </row>
        <row r="56">
          <cell r="B56" t="str">
            <v>MT10050050</v>
          </cell>
          <cell r="C56">
            <v>51</v>
          </cell>
          <cell r="D56" t="str">
            <v xml:space="preserve">Escavação mecânica, utilizando Retro-Escavadeira. </v>
          </cell>
          <cell r="E56" t="str">
            <v>m3</v>
          </cell>
          <cell r="F56">
            <v>2.77</v>
          </cell>
          <cell r="G56">
            <v>36800</v>
          </cell>
        </row>
        <row r="57">
          <cell r="B57" t="str">
            <v>MT10100050</v>
          </cell>
          <cell r="C57">
            <v>52</v>
          </cell>
          <cell r="D57" t="str">
            <v>Escavação mecânica, utilizando Escavadeira.</v>
          </cell>
          <cell r="E57" t="str">
            <v>m3</v>
          </cell>
          <cell r="F57">
            <v>0.96</v>
          </cell>
          <cell r="G57">
            <v>7300</v>
          </cell>
        </row>
        <row r="58">
          <cell r="B58" t="str">
            <v>MT15050250</v>
          </cell>
          <cell r="C58">
            <v>53</v>
          </cell>
          <cell r="D58" t="str">
            <v xml:space="preserve">Reaterro de vala com material de boa qualidade. </v>
          </cell>
          <cell r="E58" t="str">
            <v>m3</v>
          </cell>
          <cell r="F58">
            <v>9.3000000000000007</v>
          </cell>
          <cell r="G58">
            <v>13700</v>
          </cell>
        </row>
        <row r="59">
          <cell r="B59" t="str">
            <v>MT15050300</v>
          </cell>
          <cell r="C59">
            <v>54</v>
          </cell>
          <cell r="D59" t="str">
            <v>Reaterro de vala, com po-de-pedra.</v>
          </cell>
          <cell r="E59" t="str">
            <v>m3</v>
          </cell>
          <cell r="F59">
            <v>36.18</v>
          </cell>
          <cell r="G59">
            <v>19600</v>
          </cell>
        </row>
        <row r="60">
          <cell r="B60" t="str">
            <v>MT05250050</v>
          </cell>
          <cell r="C60">
            <v>55</v>
          </cell>
          <cell r="D60" t="str">
            <v>Desmonte manual de bloco de 3a categoria.</v>
          </cell>
          <cell r="E60" t="str">
            <v>m3</v>
          </cell>
          <cell r="F60">
            <v>32.14</v>
          </cell>
          <cell r="G60">
            <v>7050</v>
          </cell>
        </row>
        <row r="61">
          <cell r="B61" t="str">
            <v>MT05450050</v>
          </cell>
          <cell r="C61">
            <v>56</v>
          </cell>
          <cell r="D61" t="str">
            <v>Desmonte a fogo de bloco de material de 3a categoria.</v>
          </cell>
          <cell r="E61" t="str">
            <v>m3</v>
          </cell>
          <cell r="F61">
            <v>66.56</v>
          </cell>
          <cell r="G61">
            <v>8545</v>
          </cell>
        </row>
        <row r="62">
          <cell r="B62" t="str">
            <v>MT15150050</v>
          </cell>
          <cell r="C62">
            <v>57</v>
          </cell>
          <cell r="D62" t="str">
            <v>Preparo de solo ate 30cm de profundidade.</v>
          </cell>
          <cell r="E62" t="str">
            <v>m2</v>
          </cell>
          <cell r="F62">
            <v>5.46</v>
          </cell>
          <cell r="G62">
            <v>17842</v>
          </cell>
        </row>
        <row r="63">
          <cell r="B63" t="str">
            <v>MT20050050</v>
          </cell>
          <cell r="C63">
            <v>58</v>
          </cell>
          <cell r="D63" t="str">
            <v>Espalhamento de material de 1a categoria.</v>
          </cell>
          <cell r="E63" t="str">
            <v>m3</v>
          </cell>
          <cell r="F63">
            <v>0.24</v>
          </cell>
          <cell r="G63">
            <v>70776</v>
          </cell>
        </row>
        <row r="64">
          <cell r="B64" t="str">
            <v>TC05050350</v>
          </cell>
          <cell r="C64">
            <v>59</v>
          </cell>
          <cell r="D64" t="str">
            <v>Transporte de carga de qualquer natureza.</v>
          </cell>
          <cell r="E64" t="str">
            <v>t.Km</v>
          </cell>
          <cell r="F64">
            <v>0.39</v>
          </cell>
          <cell r="G64">
            <v>1880000</v>
          </cell>
        </row>
        <row r="65">
          <cell r="B65" t="str">
            <v>TC10050150</v>
          </cell>
          <cell r="C65">
            <v>60</v>
          </cell>
          <cell r="D65" t="str">
            <v>Carga manual e descarga mecânica.</v>
          </cell>
          <cell r="E65" t="str">
            <v>t</v>
          </cell>
          <cell r="F65">
            <v>7.38</v>
          </cell>
          <cell r="G65">
            <v>47000</v>
          </cell>
        </row>
        <row r="66">
          <cell r="B66" t="str">
            <v>EQ05050100A</v>
          </cell>
          <cell r="C66">
            <v>61</v>
          </cell>
          <cell r="D66" t="str">
            <v xml:space="preserve">Caminhão basculante. Custo horário produtivo.     </v>
          </cell>
          <cell r="E66" t="str">
            <v>h</v>
          </cell>
          <cell r="F66">
            <v>45.34</v>
          </cell>
          <cell r="G66">
            <v>2446</v>
          </cell>
        </row>
        <row r="67">
          <cell r="B67" t="str">
            <v>EQ05050103A</v>
          </cell>
          <cell r="C67">
            <v>62</v>
          </cell>
          <cell r="D67" t="str">
            <v>Caminhão basculante. Custo horário improdutivo.</v>
          </cell>
          <cell r="E67" t="str">
            <v>h</v>
          </cell>
          <cell r="F67">
            <v>25.39</v>
          </cell>
          <cell r="G67">
            <v>432</v>
          </cell>
        </row>
        <row r="68">
          <cell r="B68" t="str">
            <v>EQ05050300</v>
          </cell>
          <cell r="C68">
            <v>63</v>
          </cell>
          <cell r="D68" t="str">
            <v>Caminhão com Carroceria Fixa. Aluguel produtivo.</v>
          </cell>
          <cell r="E68" t="str">
            <v>h</v>
          </cell>
          <cell r="F68">
            <v>32.28</v>
          </cell>
          <cell r="G68">
            <v>1957</v>
          </cell>
        </row>
        <row r="69">
          <cell r="B69" t="str">
            <v>EQ05050306</v>
          </cell>
          <cell r="C69">
            <v>64</v>
          </cell>
          <cell r="D69" t="str">
            <v>Caminhão com Carroceria Fixa. Aluguel improdutivo.</v>
          </cell>
          <cell r="E69" t="str">
            <v>h</v>
          </cell>
          <cell r="F69">
            <v>8.5399999999999991</v>
          </cell>
          <cell r="G69">
            <v>346</v>
          </cell>
        </row>
        <row r="70">
          <cell r="B70" t="str">
            <v>EQ05050415</v>
          </cell>
          <cell r="C70">
            <v>65</v>
          </cell>
          <cell r="D70" t="str">
            <v xml:space="preserve">Caminhão Carroceria Fixa F-12000 Munck produtivo.               </v>
          </cell>
          <cell r="E70" t="str">
            <v>h</v>
          </cell>
          <cell r="F70">
            <v>53.72</v>
          </cell>
          <cell r="G70">
            <v>3453</v>
          </cell>
        </row>
        <row r="71">
          <cell r="B71" t="str">
            <v>EQ15050450</v>
          </cell>
          <cell r="C71">
            <v>66</v>
          </cell>
          <cell r="D71" t="str">
            <v xml:space="preserve">Pa-carregadeira(Carregador frontal). Custo produtivo.  </v>
          </cell>
          <cell r="E71" t="str">
            <v>h</v>
          </cell>
          <cell r="F71">
            <v>68.34</v>
          </cell>
          <cell r="G71">
            <v>1345</v>
          </cell>
        </row>
        <row r="72">
          <cell r="B72" t="str">
            <v>EQ15050453</v>
          </cell>
          <cell r="C72">
            <v>67</v>
          </cell>
          <cell r="D72" t="str">
            <v>Pa-carregadeira(Carregador Frontal).Custo improdutivo.</v>
          </cell>
          <cell r="E72" t="str">
            <v>h</v>
          </cell>
          <cell r="F72">
            <v>31.05</v>
          </cell>
          <cell r="G72">
            <v>237</v>
          </cell>
        </row>
        <row r="73">
          <cell r="B73" t="str">
            <v>EQ15050500</v>
          </cell>
          <cell r="C73">
            <v>68</v>
          </cell>
          <cell r="D73" t="str">
            <v xml:space="preserve">Retro-Escavadeira/carregadeira. Custo produtivo. </v>
          </cell>
          <cell r="E73" t="str">
            <v>h</v>
          </cell>
          <cell r="F73">
            <v>45.49</v>
          </cell>
          <cell r="G73">
            <v>1439</v>
          </cell>
        </row>
        <row r="74">
          <cell r="B74" t="str">
            <v>EQ30050200</v>
          </cell>
          <cell r="C74">
            <v>69</v>
          </cell>
          <cell r="D74" t="str">
            <v>Betoneira com capacidade de 580l, Aluguel produtivo.</v>
          </cell>
          <cell r="E74" t="str">
            <v>h</v>
          </cell>
          <cell r="F74">
            <v>4.71</v>
          </cell>
          <cell r="G74">
            <v>2041</v>
          </cell>
        </row>
        <row r="75">
          <cell r="B75" t="str">
            <v>EQ30050206</v>
          </cell>
          <cell r="C75">
            <v>70</v>
          </cell>
          <cell r="D75" t="str">
            <v>Betoneira com capacidade de 580l Aluguel improdutivo.</v>
          </cell>
          <cell r="E75" t="str">
            <v>h</v>
          </cell>
          <cell r="F75">
            <v>1.56</v>
          </cell>
          <cell r="G75">
            <v>216</v>
          </cell>
        </row>
        <row r="76">
          <cell r="B76" t="str">
            <v>EQ15050550</v>
          </cell>
          <cell r="C76">
            <v>71</v>
          </cell>
          <cell r="D76" t="str">
            <v xml:space="preserve">Rompedor Pneumático de 32,6Kg Aluguel produtivo. </v>
          </cell>
          <cell r="E76" t="str">
            <v>h</v>
          </cell>
          <cell r="F76">
            <v>1.05</v>
          </cell>
          <cell r="G76">
            <v>648</v>
          </cell>
        </row>
        <row r="77">
          <cell r="B77" t="str">
            <v>EQ15050556</v>
          </cell>
          <cell r="C77">
            <v>72</v>
          </cell>
          <cell r="D77" t="str">
            <v>Rompedor Pneumático de 32,6Kg Aluguel improdutivo.</v>
          </cell>
          <cell r="E77" t="str">
            <v>h</v>
          </cell>
          <cell r="F77">
            <v>0.7</v>
          </cell>
          <cell r="G77">
            <v>72</v>
          </cell>
        </row>
        <row r="78">
          <cell r="B78" t="str">
            <v xml:space="preserve"> EQ20050800</v>
          </cell>
          <cell r="C78">
            <v>73</v>
          </cell>
          <cell r="D78" t="str">
            <v xml:space="preserve">Vassoura Mecânica, rebocável, Aluguel produtivo.   </v>
          </cell>
          <cell r="E78" t="str">
            <v>h</v>
          </cell>
          <cell r="F78">
            <v>3.58</v>
          </cell>
          <cell r="G78">
            <v>1712</v>
          </cell>
        </row>
        <row r="79">
          <cell r="B79" t="str">
            <v>EQ20050806</v>
          </cell>
          <cell r="C79">
            <v>74</v>
          </cell>
          <cell r="D79" t="str">
            <v>Vassoura Mecânica, rebocável, Aluguel improdutivo.</v>
          </cell>
          <cell r="E79" t="str">
            <v>h</v>
          </cell>
          <cell r="F79">
            <v>1.43</v>
          </cell>
          <cell r="G79">
            <v>216</v>
          </cell>
        </row>
        <row r="80">
          <cell r="B80" t="str">
            <v>EQ35100200</v>
          </cell>
          <cell r="C80">
            <v>75</v>
          </cell>
          <cell r="D80" t="str">
            <v xml:space="preserve">Bomba Centrífuga Submersível. Aluguel produtivo.    </v>
          </cell>
          <cell r="E80" t="str">
            <v>h</v>
          </cell>
          <cell r="F80">
            <v>3.6</v>
          </cell>
          <cell r="G80">
            <v>8632</v>
          </cell>
        </row>
        <row r="81">
          <cell r="B81" t="str">
            <v>EQ35100203</v>
          </cell>
          <cell r="C81">
            <v>76</v>
          </cell>
          <cell r="D81" t="str">
            <v>Bomba Centrífuga Submersível. Aluguel improdutivo.</v>
          </cell>
          <cell r="E81" t="str">
            <v>h</v>
          </cell>
          <cell r="F81">
            <v>1.4</v>
          </cell>
          <cell r="G81">
            <v>863</v>
          </cell>
        </row>
        <row r="82">
          <cell r="B82" t="str">
            <v>EQ45050159</v>
          </cell>
          <cell r="C82">
            <v>77</v>
          </cell>
          <cell r="D82" t="str">
            <v>Compressor de ar. Aluguel improdutivo.</v>
          </cell>
          <cell r="E82" t="str">
            <v>h</v>
          </cell>
          <cell r="F82">
            <v>3.64</v>
          </cell>
          <cell r="G82">
            <v>72</v>
          </cell>
        </row>
        <row r="83">
          <cell r="B83" t="str">
            <v>EQ45150100</v>
          </cell>
          <cell r="C83">
            <v>78</v>
          </cell>
          <cell r="D83" t="str">
            <v>Retificador de solda elétrica de 430A.</v>
          </cell>
          <cell r="E83" t="str">
            <v>h</v>
          </cell>
          <cell r="F83">
            <v>7.16</v>
          </cell>
          <cell r="G83">
            <v>1007</v>
          </cell>
        </row>
        <row r="84">
          <cell r="B84" t="str">
            <v>EQ40050150A</v>
          </cell>
          <cell r="C84">
            <v>79</v>
          </cell>
          <cell r="D84" t="str">
            <v>Equipamento de jato d'água (Sewer-Jet ou similar).</v>
          </cell>
          <cell r="E84" t="str">
            <v>h</v>
          </cell>
          <cell r="F84">
            <v>79.2</v>
          </cell>
          <cell r="G84">
            <v>1079</v>
          </cell>
        </row>
        <row r="85">
          <cell r="B85" t="str">
            <v>EQ40050153A</v>
          </cell>
          <cell r="C85">
            <v>80</v>
          </cell>
          <cell r="D85" t="str">
            <v>Equipamento de alta pressão  (Vac-All ou similar).</v>
          </cell>
          <cell r="E85" t="str">
            <v>h</v>
          </cell>
          <cell r="F85">
            <v>104.07</v>
          </cell>
          <cell r="G85">
            <v>1942</v>
          </cell>
        </row>
        <row r="86">
          <cell r="B86" t="str">
            <v>SC05050050</v>
          </cell>
          <cell r="C86">
            <v>81</v>
          </cell>
          <cell r="D86" t="str">
            <v>Arrancamento de aparelhos de iluminação.</v>
          </cell>
          <cell r="E86" t="str">
            <v>un</v>
          </cell>
          <cell r="F86">
            <v>1.67</v>
          </cell>
          <cell r="G86">
            <v>65</v>
          </cell>
        </row>
        <row r="87">
          <cell r="B87" t="str">
            <v>SC05050200</v>
          </cell>
          <cell r="C87">
            <v>82</v>
          </cell>
          <cell r="D87" t="str">
            <v>Arrancamento de grades, gradis, alambrados, cercas.</v>
          </cell>
          <cell r="E87" t="str">
            <v>m2</v>
          </cell>
          <cell r="F87">
            <v>4.43</v>
          </cell>
          <cell r="G87">
            <v>144</v>
          </cell>
        </row>
        <row r="88">
          <cell r="B88" t="str">
            <v>SC05050250</v>
          </cell>
          <cell r="C88">
            <v>83</v>
          </cell>
          <cell r="D88" t="str">
            <v>Arrancamento de meios-fios, de granito ou concreto.</v>
          </cell>
          <cell r="E88" t="str">
            <v>m</v>
          </cell>
          <cell r="F88">
            <v>4.87</v>
          </cell>
          <cell r="G88">
            <v>3739</v>
          </cell>
        </row>
        <row r="89">
          <cell r="B89" t="str">
            <v>SC05050300</v>
          </cell>
          <cell r="C89">
            <v>84</v>
          </cell>
          <cell r="D89" t="str">
            <v>Arrancamento de paralelepípedos.</v>
          </cell>
          <cell r="E89" t="str">
            <v>m2</v>
          </cell>
          <cell r="F89">
            <v>2.21</v>
          </cell>
          <cell r="G89">
            <v>860</v>
          </cell>
        </row>
        <row r="90">
          <cell r="B90" t="str">
            <v>SC05050500</v>
          </cell>
          <cell r="C90">
            <v>85</v>
          </cell>
          <cell r="D90" t="str">
            <v>Arrancamento tubos concreto manilhas ø 0,40 a 0,60m.</v>
          </cell>
          <cell r="E90" t="str">
            <v>m</v>
          </cell>
          <cell r="F90">
            <v>3.99</v>
          </cell>
          <cell r="G90">
            <v>328</v>
          </cell>
        </row>
        <row r="91">
          <cell r="B91" t="str">
            <v>SC05050601</v>
          </cell>
          <cell r="C91">
            <v>86</v>
          </cell>
          <cell r="D91" t="str">
            <v>Demolição manual de alvenaria de pedra argamassada.</v>
          </cell>
          <cell r="E91" t="str">
            <v>m3</v>
          </cell>
          <cell r="F91">
            <v>30.27</v>
          </cell>
          <cell r="G91">
            <v>324</v>
          </cell>
        </row>
        <row r="92">
          <cell r="B92" t="str">
            <v>SC05050750</v>
          </cell>
          <cell r="C92">
            <v>87</v>
          </cell>
          <cell r="D92" t="str">
            <v>Demolição manual de alvenaria de tijolos maciços.</v>
          </cell>
          <cell r="E92" t="str">
            <v>m3</v>
          </cell>
          <cell r="F92">
            <v>52.99</v>
          </cell>
          <cell r="G92">
            <v>130</v>
          </cell>
        </row>
        <row r="93">
          <cell r="B93" t="str">
            <v>SC05050850</v>
          </cell>
          <cell r="C93">
            <v>88</v>
          </cell>
          <cell r="D93" t="str">
            <v>Demolição manual de concreto simples.</v>
          </cell>
          <cell r="E93" t="str">
            <v>m3</v>
          </cell>
          <cell r="F93">
            <v>60.55</v>
          </cell>
          <cell r="G93">
            <v>1904</v>
          </cell>
        </row>
        <row r="94">
          <cell r="B94" t="str">
            <v>SC05050950</v>
          </cell>
          <cell r="C94">
            <v>89</v>
          </cell>
          <cell r="D94" t="str">
            <v>Demolição manual de concreto armado.</v>
          </cell>
          <cell r="E94" t="str">
            <v>m3</v>
          </cell>
          <cell r="F94">
            <v>85.78</v>
          </cell>
          <cell r="G94">
            <v>140</v>
          </cell>
        </row>
        <row r="95">
          <cell r="B95" t="str">
            <v>SC05051400</v>
          </cell>
          <cell r="C95">
            <v>90</v>
          </cell>
          <cell r="D95" t="str">
            <v>Demolição de revestimento em argamassa.</v>
          </cell>
          <cell r="E95" t="str">
            <v>m2</v>
          </cell>
          <cell r="F95">
            <v>2.21</v>
          </cell>
          <cell r="G95">
            <v>144</v>
          </cell>
        </row>
        <row r="96">
          <cell r="B96" t="str">
            <v>SC05051450</v>
          </cell>
          <cell r="C96">
            <v>91</v>
          </cell>
          <cell r="D96" t="str">
            <v>Demolição de revestimento em azulejos, cerâmicas.</v>
          </cell>
          <cell r="E96" t="str">
            <v>m2</v>
          </cell>
          <cell r="F96">
            <v>5.31</v>
          </cell>
          <cell r="G96">
            <v>130</v>
          </cell>
        </row>
        <row r="97">
          <cell r="B97" t="str">
            <v>SC05052150</v>
          </cell>
          <cell r="C97">
            <v>92</v>
          </cell>
          <cell r="D97" t="str">
            <v>Remoção de cobertura de telha francesa.</v>
          </cell>
          <cell r="E97" t="str">
            <v>m2</v>
          </cell>
          <cell r="F97">
            <v>8.26</v>
          </cell>
          <cell r="G97">
            <v>260</v>
          </cell>
        </row>
        <row r="98">
          <cell r="B98" t="str">
            <v>SC05052450</v>
          </cell>
          <cell r="C98">
            <v>93</v>
          </cell>
          <cell r="D98" t="str">
            <v>Remoção de cobertura de telha de fibro-cimento.</v>
          </cell>
          <cell r="E98" t="str">
            <v>m2</v>
          </cell>
          <cell r="F98">
            <v>3.87</v>
          </cell>
          <cell r="G98">
            <v>460</v>
          </cell>
        </row>
        <row r="99">
          <cell r="B99" t="str">
            <v>SC05052900</v>
          </cell>
          <cell r="C99">
            <v>94</v>
          </cell>
          <cell r="D99" t="str">
            <v xml:space="preserve">Remoção manual de passeio de pedra portuguesa. </v>
          </cell>
          <cell r="E99" t="str">
            <v>m2</v>
          </cell>
          <cell r="F99">
            <v>2.44</v>
          </cell>
          <cell r="G99">
            <v>2900</v>
          </cell>
        </row>
        <row r="100">
          <cell r="B100" t="str">
            <v>SC05053250</v>
          </cell>
          <cell r="C100">
            <v>95</v>
          </cell>
          <cell r="D100" t="str">
            <v>Remoção de tubulação ferro fundido ø50mm a 300mm.</v>
          </cell>
          <cell r="E100" t="str">
            <v>m</v>
          </cell>
          <cell r="F100">
            <v>11.88</v>
          </cell>
          <cell r="G100">
            <v>290</v>
          </cell>
        </row>
        <row r="101">
          <cell r="B101" t="str">
            <v>SC05100150</v>
          </cell>
          <cell r="C101">
            <v>96</v>
          </cell>
          <cell r="D101" t="str">
            <v>Demolição, com equipamento, concreto simples.</v>
          </cell>
          <cell r="E101" t="str">
            <v>m3</v>
          </cell>
          <cell r="F101">
            <v>43.52</v>
          </cell>
          <cell r="G101">
            <v>2160</v>
          </cell>
        </row>
        <row r="102">
          <cell r="B102" t="str">
            <v>SC05100300</v>
          </cell>
          <cell r="C102">
            <v>97</v>
          </cell>
          <cell r="D102" t="str">
            <v>Demolição, com equipamento concreto armado.</v>
          </cell>
          <cell r="E102" t="str">
            <v>m3</v>
          </cell>
          <cell r="F102">
            <v>73.98</v>
          </cell>
          <cell r="G102">
            <v>3400</v>
          </cell>
        </row>
        <row r="103">
          <cell r="B103" t="str">
            <v>SC05100500</v>
          </cell>
          <cell r="C103">
            <v>98</v>
          </cell>
          <cell r="D103" t="str">
            <v>Demolição com equip. concreto asfáltico 10cm.</v>
          </cell>
          <cell r="E103" t="str">
            <v>m2</v>
          </cell>
          <cell r="F103">
            <v>8.98</v>
          </cell>
          <cell r="G103">
            <v>20100</v>
          </cell>
        </row>
        <row r="104">
          <cell r="B104" t="str">
            <v>SC10050250</v>
          </cell>
          <cell r="C104">
            <v>99</v>
          </cell>
          <cell r="D104" t="str">
            <v xml:space="preserve">Bombeiro hidráulico (inclusive encargos sociais).   </v>
          </cell>
          <cell r="E104" t="str">
            <v>h</v>
          </cell>
          <cell r="F104">
            <v>6.48</v>
          </cell>
          <cell r="G104">
            <v>2960</v>
          </cell>
        </row>
        <row r="105">
          <cell r="B105" t="str">
            <v>SC10050300</v>
          </cell>
          <cell r="C105">
            <v>100</v>
          </cell>
          <cell r="D105" t="str">
            <v xml:space="preserve">Calceteiro (inclusive encargos sociais).   </v>
          </cell>
          <cell r="E105" t="str">
            <v>h</v>
          </cell>
          <cell r="F105">
            <v>5.99</v>
          </cell>
          <cell r="G105">
            <v>1480</v>
          </cell>
        </row>
        <row r="106">
          <cell r="B106" t="str">
            <v>SC10050350</v>
          </cell>
          <cell r="C106">
            <v>101</v>
          </cell>
          <cell r="D106" t="str">
            <v>Carpinteiro de forma (inclusive encargos sociais).</v>
          </cell>
          <cell r="E106" t="str">
            <v>h</v>
          </cell>
          <cell r="F106">
            <v>5.99</v>
          </cell>
          <cell r="G106">
            <v>1480</v>
          </cell>
        </row>
        <row r="107">
          <cell r="B107" t="str">
            <v>SC10050450</v>
          </cell>
          <cell r="C107">
            <v>102</v>
          </cell>
          <cell r="D107" t="str">
            <v xml:space="preserve">Eletricista (inclusive encargos sociais). </v>
          </cell>
          <cell r="E107" t="str">
            <v>h</v>
          </cell>
          <cell r="F107">
            <v>6.48</v>
          </cell>
          <cell r="G107">
            <v>2960</v>
          </cell>
        </row>
        <row r="108">
          <cell r="B108" t="str">
            <v>SC10050900</v>
          </cell>
          <cell r="C108">
            <v>103</v>
          </cell>
          <cell r="D108" t="str">
            <v xml:space="preserve">Marteleteiro (inclusive encargos sociais). </v>
          </cell>
          <cell r="E108" t="str">
            <v>h</v>
          </cell>
          <cell r="F108">
            <v>5.99</v>
          </cell>
          <cell r="G108">
            <v>2960</v>
          </cell>
        </row>
        <row r="109">
          <cell r="B109" t="str">
            <v>SC10051100</v>
          </cell>
          <cell r="C109">
            <v>104</v>
          </cell>
          <cell r="D109" t="str">
            <v>Operador de máquinas.(inclusive encargos sociais).</v>
          </cell>
          <cell r="E109" t="str">
            <v>h</v>
          </cell>
          <cell r="F109">
            <v>6.48</v>
          </cell>
          <cell r="G109">
            <v>1480</v>
          </cell>
        </row>
        <row r="110">
          <cell r="B110" t="str">
            <v>SC10051200</v>
          </cell>
          <cell r="C110">
            <v>105</v>
          </cell>
          <cell r="D110" t="str">
            <v xml:space="preserve">Pedreiro (inclusive encargos sociais).   </v>
          </cell>
          <cell r="E110" t="str">
            <v>h</v>
          </cell>
          <cell r="F110">
            <v>5.99</v>
          </cell>
          <cell r="G110">
            <v>2960</v>
          </cell>
        </row>
        <row r="111">
          <cell r="B111" t="str">
            <v>SC10051450</v>
          </cell>
          <cell r="C111">
            <v>106</v>
          </cell>
          <cell r="D111" t="str">
            <v>Servente (inclusive encargos sociais).</v>
          </cell>
          <cell r="E111" t="str">
            <v>h</v>
          </cell>
          <cell r="F111">
            <v>4.3</v>
          </cell>
          <cell r="G111">
            <v>5920</v>
          </cell>
        </row>
        <row r="112">
          <cell r="B112" t="str">
            <v>SC10051500</v>
          </cell>
          <cell r="C112">
            <v>107</v>
          </cell>
          <cell r="D112" t="str">
            <v>Soldador em construção civil (inclusive encargos).</v>
          </cell>
          <cell r="E112" t="str">
            <v>h</v>
          </cell>
          <cell r="F112">
            <v>6.23</v>
          </cell>
          <cell r="G112">
            <v>1480</v>
          </cell>
        </row>
        <row r="113">
          <cell r="B113" t="str">
            <v>SC10100050</v>
          </cell>
          <cell r="C113">
            <v>108</v>
          </cell>
          <cell r="D113" t="str">
            <v xml:space="preserve">Operador de tráfego(inclusive encargos sociais). </v>
          </cell>
          <cell r="E113" t="str">
            <v>h</v>
          </cell>
          <cell r="F113">
            <v>7.08</v>
          </cell>
          <cell r="G113">
            <v>2960</v>
          </cell>
        </row>
        <row r="114">
          <cell r="B114" t="str">
            <v>SC05100050</v>
          </cell>
          <cell r="C114">
            <v>109</v>
          </cell>
          <cell r="D114" t="str">
            <v>Arrancamento de tampão de ferro fundido.</v>
          </cell>
          <cell r="E114" t="str">
            <v>un</v>
          </cell>
          <cell r="F114">
            <v>15.18</v>
          </cell>
          <cell r="G114">
            <v>22</v>
          </cell>
        </row>
        <row r="115">
          <cell r="B115" t="str">
            <v>SC15050100</v>
          </cell>
          <cell r="C115">
            <v>110</v>
          </cell>
          <cell r="D115" t="str">
            <v>Aditivo de reciclagem para mistura asfáltica a quente.</v>
          </cell>
          <cell r="E115" t="str">
            <v>t</v>
          </cell>
          <cell r="F115">
            <v>2857.32</v>
          </cell>
          <cell r="G115">
            <v>15</v>
          </cell>
        </row>
        <row r="116">
          <cell r="B116" t="str">
            <v>SC15050150</v>
          </cell>
          <cell r="C116">
            <v>111</v>
          </cell>
          <cell r="D116" t="str">
            <v>Areia grossa lavada. Fornecimento.</v>
          </cell>
          <cell r="E116" t="str">
            <v>m3</v>
          </cell>
          <cell r="F116">
            <v>21</v>
          </cell>
          <cell r="G116">
            <v>2000</v>
          </cell>
        </row>
        <row r="117">
          <cell r="B117" t="str">
            <v>SC15050200</v>
          </cell>
          <cell r="C117">
            <v>112</v>
          </cell>
          <cell r="D117" t="str">
            <v>Asfalto diluído tipo cura rápida CR-250</v>
          </cell>
          <cell r="E117" t="str">
            <v>t</v>
          </cell>
          <cell r="F117">
            <v>1468.02</v>
          </cell>
          <cell r="G117">
            <v>7</v>
          </cell>
        </row>
        <row r="118">
          <cell r="B118" t="str">
            <v>SC15050550</v>
          </cell>
          <cell r="C118">
            <v>113</v>
          </cell>
          <cell r="D118" t="str">
            <v xml:space="preserve">Saibro, inclusive transporte ate 20Km.Fornecimento. </v>
          </cell>
          <cell r="E118" t="str">
            <v>m3</v>
          </cell>
          <cell r="F118">
            <v>20.63</v>
          </cell>
          <cell r="G118">
            <v>184</v>
          </cell>
        </row>
        <row r="119">
          <cell r="B119" t="str">
            <v>SC15100050</v>
          </cell>
          <cell r="C119">
            <v>114</v>
          </cell>
          <cell r="D119" t="str">
            <v>Chapa de aço de 3/4"para passagem de veículos.</v>
          </cell>
          <cell r="E119" t="str">
            <v>m2</v>
          </cell>
          <cell r="F119">
            <v>17.100000000000001</v>
          </cell>
          <cell r="G119">
            <v>360</v>
          </cell>
        </row>
        <row r="120">
          <cell r="B120" t="str">
            <v>SC35050050A</v>
          </cell>
          <cell r="C120">
            <v>115</v>
          </cell>
          <cell r="D120" t="str">
            <v>Levantamento ou rebaixamento de tampão na rua.</v>
          </cell>
          <cell r="E120" t="str">
            <v>un</v>
          </cell>
          <cell r="F120">
            <v>86.15</v>
          </cell>
          <cell r="G120">
            <v>169</v>
          </cell>
        </row>
        <row r="121">
          <cell r="B121" t="str">
            <v>SC45050150</v>
          </cell>
          <cell r="C121">
            <v>116</v>
          </cell>
          <cell r="D121" t="str">
            <v>Toten informativo nas dimensões de (0,50x1,50)m.</v>
          </cell>
          <cell r="E121" t="str">
            <v>un</v>
          </cell>
          <cell r="F121">
            <v>2490</v>
          </cell>
          <cell r="G121">
            <v>29</v>
          </cell>
        </row>
        <row r="122">
          <cell r="B122" t="str">
            <v>SC45100200</v>
          </cell>
          <cell r="C122">
            <v>117</v>
          </cell>
          <cell r="D122" t="str">
            <v>Placa de inauguração em bronze.</v>
          </cell>
          <cell r="E122" t="str">
            <v>un</v>
          </cell>
          <cell r="F122">
            <v>1003.36</v>
          </cell>
          <cell r="G122">
            <v>1</v>
          </cell>
        </row>
        <row r="123">
          <cell r="B123" t="str">
            <v>FD05400100</v>
          </cell>
          <cell r="C123">
            <v>118</v>
          </cell>
          <cell r="D123" t="str">
            <v>Arrasamento de estaca concreto armado, ø40 a 50cm.</v>
          </cell>
          <cell r="E123" t="str">
            <v>un</v>
          </cell>
          <cell r="F123">
            <v>103.03</v>
          </cell>
          <cell r="G123">
            <v>23</v>
          </cell>
        </row>
        <row r="124">
          <cell r="B124" t="str">
            <v>FD05500050</v>
          </cell>
          <cell r="C124">
            <v>119</v>
          </cell>
          <cell r="D124" t="str">
            <v>Estaca raiz com diâmetro de 12", perfurada em solo.</v>
          </cell>
          <cell r="E124" t="str">
            <v>m</v>
          </cell>
          <cell r="F124">
            <v>248.49</v>
          </cell>
          <cell r="G124">
            <v>260</v>
          </cell>
        </row>
        <row r="125">
          <cell r="B125" t="str">
            <v>FD05650150</v>
          </cell>
          <cell r="C125">
            <v>120</v>
          </cell>
          <cell r="D125" t="str">
            <v>Estaca raiz com diâmetro de 10", perfurada em solo.</v>
          </cell>
          <cell r="E125" t="str">
            <v>m</v>
          </cell>
          <cell r="F125">
            <v>130</v>
          </cell>
          <cell r="G125">
            <v>86</v>
          </cell>
        </row>
        <row r="126">
          <cell r="B126" t="str">
            <v>FD10050100</v>
          </cell>
          <cell r="C126">
            <v>121</v>
          </cell>
          <cell r="D126" t="str">
            <v>Ensecadeira de estacas-prancha de aço, tipo Armco.</v>
          </cell>
          <cell r="E126" t="str">
            <v>m2</v>
          </cell>
          <cell r="F126">
            <v>127.53</v>
          </cell>
          <cell r="G126">
            <v>4200</v>
          </cell>
        </row>
        <row r="127">
          <cell r="B127" t="str">
            <v>FD10100050</v>
          </cell>
          <cell r="C127">
            <v>122</v>
          </cell>
          <cell r="D127" t="str">
            <v>Ensecadeira de estacas-prancha em Maçaranduba.</v>
          </cell>
          <cell r="E127" t="str">
            <v>m2</v>
          </cell>
          <cell r="F127">
            <v>70.5</v>
          </cell>
          <cell r="G127">
            <v>2395</v>
          </cell>
        </row>
        <row r="128">
          <cell r="B128" t="str">
            <v>ET15100100</v>
          </cell>
          <cell r="C128">
            <v>123</v>
          </cell>
          <cell r="D128" t="str">
            <v>Formas de madeira peças de concreto armado.</v>
          </cell>
          <cell r="E128" t="str">
            <v>m2</v>
          </cell>
          <cell r="F128">
            <v>25.9</v>
          </cell>
          <cell r="G128">
            <v>2986</v>
          </cell>
        </row>
        <row r="129">
          <cell r="B129" t="str">
            <v>ET15100200</v>
          </cell>
          <cell r="C129">
            <v>124</v>
          </cell>
          <cell r="D129" t="str">
            <v>Formas de madeira.</v>
          </cell>
          <cell r="E129" t="str">
            <v>m2</v>
          </cell>
          <cell r="F129">
            <v>34.86</v>
          </cell>
          <cell r="G129">
            <v>4352</v>
          </cell>
        </row>
        <row r="130">
          <cell r="B130" t="str">
            <v>ET15100250</v>
          </cell>
          <cell r="C130">
            <v>125</v>
          </cell>
          <cell r="D130" t="str">
            <v>Formas de madeira.</v>
          </cell>
          <cell r="E130" t="str">
            <v>m2</v>
          </cell>
          <cell r="F130">
            <v>29.62</v>
          </cell>
          <cell r="G130">
            <v>4406</v>
          </cell>
        </row>
        <row r="131">
          <cell r="B131" t="str">
            <v>ET20300050</v>
          </cell>
          <cell r="C131">
            <v>126</v>
          </cell>
          <cell r="D131" t="str">
            <v>Escoramento de formas.</v>
          </cell>
          <cell r="E131" t="str">
            <v>m2</v>
          </cell>
          <cell r="F131">
            <v>11.18</v>
          </cell>
          <cell r="G131">
            <v>3090</v>
          </cell>
        </row>
        <row r="132">
          <cell r="B132" t="str">
            <v>ET10050100</v>
          </cell>
          <cell r="C132">
            <v>127</v>
          </cell>
          <cell r="D132" t="str">
            <v>Aço CA-50 diâmetro de 6,3mm.</v>
          </cell>
          <cell r="E132" t="str">
            <v>kg</v>
          </cell>
          <cell r="F132">
            <v>2.64</v>
          </cell>
          <cell r="G132">
            <v>4750</v>
          </cell>
        </row>
        <row r="133">
          <cell r="B133" t="str">
            <v>ET10050103</v>
          </cell>
          <cell r="C133">
            <v>128</v>
          </cell>
          <cell r="D133" t="str">
            <v>Aço CA-50 diâmetro de 8mm.</v>
          </cell>
          <cell r="E133" t="str">
            <v>kg</v>
          </cell>
          <cell r="F133">
            <v>2.46</v>
          </cell>
          <cell r="G133">
            <v>1250</v>
          </cell>
        </row>
        <row r="134">
          <cell r="B134" t="str">
            <v>ET10050106</v>
          </cell>
          <cell r="C134">
            <v>129</v>
          </cell>
          <cell r="D134" t="str">
            <v>Aço CA-50 diâmetro de 10mm.</v>
          </cell>
          <cell r="E134" t="str">
            <v>kg</v>
          </cell>
          <cell r="F134">
            <v>2.2000000000000002</v>
          </cell>
          <cell r="G134">
            <v>7950</v>
          </cell>
        </row>
        <row r="135">
          <cell r="B135" t="str">
            <v>ET10050109</v>
          </cell>
          <cell r="C135">
            <v>130</v>
          </cell>
          <cell r="D135" t="str">
            <v>Aço CA-50 diâmetro de 12,5mm.</v>
          </cell>
          <cell r="E135" t="str">
            <v>kg</v>
          </cell>
          <cell r="F135">
            <v>2.1800000000000002</v>
          </cell>
          <cell r="G135">
            <v>5400</v>
          </cell>
        </row>
        <row r="136">
          <cell r="B136" t="str">
            <v>ET10050112</v>
          </cell>
          <cell r="C136">
            <v>131</v>
          </cell>
          <cell r="D136" t="str">
            <v>Aço CA-50 diâmetro de 16mm.</v>
          </cell>
          <cell r="E136" t="str">
            <v>kg</v>
          </cell>
          <cell r="F136">
            <v>2.1800000000000002</v>
          </cell>
          <cell r="G136">
            <v>2700</v>
          </cell>
        </row>
        <row r="137">
          <cell r="B137" t="str">
            <v>ET10050118</v>
          </cell>
          <cell r="C137">
            <v>132</v>
          </cell>
          <cell r="D137" t="str">
            <v>Aço CA-50 diâmetro de 25mm.</v>
          </cell>
          <cell r="E137" t="str">
            <v>kg</v>
          </cell>
          <cell r="F137">
            <v>2.19</v>
          </cell>
          <cell r="G137">
            <v>1400</v>
          </cell>
        </row>
        <row r="138">
          <cell r="B138" t="str">
            <v>ET10100056</v>
          </cell>
          <cell r="C138">
            <v>133</v>
          </cell>
          <cell r="D138" t="str">
            <v>Corte, dobragem, montagem aço CA-50 ø 6,3mm.</v>
          </cell>
          <cell r="E138" t="str">
            <v>kg</v>
          </cell>
          <cell r="F138">
            <v>1.28</v>
          </cell>
          <cell r="G138">
            <v>4750</v>
          </cell>
        </row>
        <row r="139">
          <cell r="B139" t="str">
            <v>ET10100062</v>
          </cell>
          <cell r="C139">
            <v>134</v>
          </cell>
          <cell r="D139" t="str">
            <v>Corte, dobragem, montagem aço CA-50 ø 12,5mm.</v>
          </cell>
          <cell r="E139" t="str">
            <v>kg</v>
          </cell>
          <cell r="F139">
            <v>0.96</v>
          </cell>
          <cell r="G139">
            <v>9450</v>
          </cell>
        </row>
        <row r="140">
          <cell r="B140" t="str">
            <v>ET10100065</v>
          </cell>
          <cell r="C140">
            <v>135</v>
          </cell>
          <cell r="D140" t="str">
            <v>Corte, dobragem, montagem aço CA-50 ø 6,3 a 12,5mm.</v>
          </cell>
          <cell r="E140" t="str">
            <v>kg</v>
          </cell>
          <cell r="F140">
            <v>1.1100000000000001</v>
          </cell>
          <cell r="G140">
            <v>13950</v>
          </cell>
        </row>
        <row r="141">
          <cell r="B141" t="str">
            <v>ET05250653</v>
          </cell>
          <cell r="C141">
            <v>136</v>
          </cell>
          <cell r="D141" t="str">
            <v>Lançamento de concreto.</v>
          </cell>
          <cell r="E141" t="str">
            <v>m3</v>
          </cell>
          <cell r="F141">
            <v>22.57</v>
          </cell>
          <cell r="G141">
            <v>187</v>
          </cell>
        </row>
        <row r="142">
          <cell r="B142" t="str">
            <v>ET45100071</v>
          </cell>
          <cell r="C142">
            <v>137</v>
          </cell>
          <cell r="D142" t="str">
            <v>Concreto bombeado usinado fck=30MPa.</v>
          </cell>
          <cell r="E142" t="str">
            <v>m3</v>
          </cell>
          <cell r="F142">
            <v>297.16000000000003</v>
          </cell>
          <cell r="G142">
            <v>195</v>
          </cell>
        </row>
        <row r="143">
          <cell r="B143" t="str">
            <v>ET60050059</v>
          </cell>
          <cell r="C143">
            <v>138</v>
          </cell>
          <cell r="D143" t="str">
            <v>Concreto usinado de 18MPa.</v>
          </cell>
          <cell r="E143" t="str">
            <v>m3</v>
          </cell>
          <cell r="F143">
            <v>185.77</v>
          </cell>
          <cell r="G143">
            <v>187</v>
          </cell>
        </row>
        <row r="144">
          <cell r="B144" t="str">
            <v>ET25050300</v>
          </cell>
          <cell r="C144">
            <v>139</v>
          </cell>
          <cell r="D144" t="str">
            <v>Fornecimento e montagem de estruturas metálicas.</v>
          </cell>
          <cell r="E144" t="str">
            <v>t</v>
          </cell>
          <cell r="F144">
            <v>7186.39</v>
          </cell>
          <cell r="G144">
            <v>36</v>
          </cell>
        </row>
        <row r="145">
          <cell r="B145" t="str">
            <v>ET25050450</v>
          </cell>
          <cell r="C145">
            <v>140</v>
          </cell>
          <cell r="D145" t="str">
            <v>Peças em chapa de aço 3/8", galvanizadas.</v>
          </cell>
          <cell r="E145" t="str">
            <v>Kg</v>
          </cell>
          <cell r="F145">
            <v>3.99</v>
          </cell>
          <cell r="G145">
            <v>2166</v>
          </cell>
        </row>
        <row r="146">
          <cell r="B146" t="str">
            <v>ET25050453</v>
          </cell>
          <cell r="C146">
            <v>141</v>
          </cell>
          <cell r="D146" t="str">
            <v>Peças em chapa de aço 3/8", galvanizadas.</v>
          </cell>
          <cell r="E146" t="str">
            <v>Kg</v>
          </cell>
          <cell r="F146">
            <v>4.26</v>
          </cell>
          <cell r="G146">
            <v>2078</v>
          </cell>
        </row>
        <row r="147">
          <cell r="B147" t="str">
            <v>ET25050456</v>
          </cell>
          <cell r="C147">
            <v>142</v>
          </cell>
          <cell r="D147" t="str">
            <v>Peças em chapa de aço 3/8", galvanizadas.</v>
          </cell>
          <cell r="E147" t="str">
            <v>Kg</v>
          </cell>
          <cell r="F147">
            <v>4.16</v>
          </cell>
          <cell r="G147">
            <v>1820</v>
          </cell>
        </row>
        <row r="148">
          <cell r="B148" t="str">
            <v>ET50050250</v>
          </cell>
          <cell r="C148">
            <v>143</v>
          </cell>
          <cell r="D148" t="str">
            <v>Muro de contenção em solo reforçado.</v>
          </cell>
          <cell r="E148" t="str">
            <v>m2</v>
          </cell>
          <cell r="F148">
            <v>145.63</v>
          </cell>
          <cell r="G148">
            <v>144</v>
          </cell>
        </row>
        <row r="149">
          <cell r="B149" t="str">
            <v>ET55100100</v>
          </cell>
          <cell r="C149">
            <v>144</v>
          </cell>
          <cell r="D149" t="str">
            <v>Canal pré-fabricado, em concreto armado seção U.</v>
          </cell>
          <cell r="E149" t="str">
            <v>m2</v>
          </cell>
          <cell r="F149">
            <v>384.26</v>
          </cell>
          <cell r="G149">
            <v>86</v>
          </cell>
        </row>
        <row r="150">
          <cell r="B150" t="str">
            <v>ET55100150</v>
          </cell>
          <cell r="C150">
            <v>145</v>
          </cell>
          <cell r="D150" t="str">
            <v>Cobertura de canal pré-fabricado em concreto armado.</v>
          </cell>
          <cell r="E150" t="str">
            <v>m2</v>
          </cell>
          <cell r="F150">
            <v>435.06</v>
          </cell>
          <cell r="G150">
            <v>58</v>
          </cell>
        </row>
        <row r="151">
          <cell r="B151" t="str">
            <v>ES05250359</v>
          </cell>
          <cell r="C151">
            <v>146</v>
          </cell>
          <cell r="D151" t="str">
            <v>Gradil em tubo de ferro galvanizado de 1 1/4".</v>
          </cell>
          <cell r="E151" t="str">
            <v>m</v>
          </cell>
          <cell r="F151">
            <v>338.32</v>
          </cell>
          <cell r="G151">
            <v>144</v>
          </cell>
        </row>
        <row r="152">
          <cell r="B152" t="str">
            <v>ES10250150</v>
          </cell>
          <cell r="C152">
            <v>147</v>
          </cell>
          <cell r="D152" t="str">
            <v xml:space="preserve">Peça em Angelim ou similar, de 2"x1".Fornecimento. </v>
          </cell>
          <cell r="E152" t="str">
            <v>m</v>
          </cell>
          <cell r="F152">
            <v>2.14</v>
          </cell>
          <cell r="G152">
            <v>150</v>
          </cell>
        </row>
        <row r="153">
          <cell r="B153" t="str">
            <v>ES10250200</v>
          </cell>
          <cell r="C153">
            <v>148</v>
          </cell>
          <cell r="D153" t="str">
            <v xml:space="preserve">Peça em Ipê ou similar, de 2"x8".  Fornecimento.    </v>
          </cell>
          <cell r="E153" t="str">
            <v>m</v>
          </cell>
          <cell r="F153">
            <v>30.26</v>
          </cell>
          <cell r="G153">
            <v>200</v>
          </cell>
        </row>
        <row r="154">
          <cell r="B154" t="str">
            <v>ES10250262</v>
          </cell>
          <cell r="C154">
            <v>149</v>
          </cell>
          <cell r="D154" t="str">
            <v>Peça em Maçaranduba ou similar, serrada, de 3"x6".</v>
          </cell>
          <cell r="E154" t="str">
            <v>m</v>
          </cell>
          <cell r="F154">
            <v>8.66</v>
          </cell>
          <cell r="G154">
            <v>100</v>
          </cell>
        </row>
        <row r="155">
          <cell r="B155" t="str">
            <v>ES99990050</v>
          </cell>
          <cell r="C155">
            <v>150</v>
          </cell>
          <cell r="D155" t="str">
            <v>Arruela de 5/16", inclusive transporte até a obra.</v>
          </cell>
          <cell r="E155" t="str">
            <v>un</v>
          </cell>
          <cell r="F155">
            <v>0.02</v>
          </cell>
          <cell r="G155">
            <v>863</v>
          </cell>
        </row>
        <row r="156">
          <cell r="B156" t="str">
            <v>ES99990700</v>
          </cell>
          <cell r="C156">
            <v>151</v>
          </cell>
          <cell r="D156" t="str">
            <v>Parafuso de (8x250)mm.</v>
          </cell>
          <cell r="E156" t="str">
            <v>un</v>
          </cell>
          <cell r="F156">
            <v>0.78</v>
          </cell>
          <cell r="G156">
            <v>863</v>
          </cell>
        </row>
        <row r="157">
          <cell r="B157" t="str">
            <v>ES99990800</v>
          </cell>
          <cell r="C157">
            <v>152</v>
          </cell>
          <cell r="D157" t="str">
            <v>Porca de 5/16", inclusive transporte até a obra.</v>
          </cell>
          <cell r="E157" t="str">
            <v>un</v>
          </cell>
          <cell r="F157">
            <v>0.04</v>
          </cell>
          <cell r="G157">
            <v>863</v>
          </cell>
        </row>
        <row r="158">
          <cell r="B158" t="str">
            <v>ES99990900</v>
          </cell>
          <cell r="C158">
            <v>153</v>
          </cell>
          <cell r="D158" t="str">
            <v>Prego com cabeça chata 23x54, em caixa de 100Kg.</v>
          </cell>
          <cell r="E158" t="str">
            <v>Kg</v>
          </cell>
          <cell r="F158">
            <v>3.01</v>
          </cell>
          <cell r="G158">
            <v>332</v>
          </cell>
        </row>
        <row r="159">
          <cell r="B159" t="str">
            <v>IT25100112</v>
          </cell>
          <cell r="C159">
            <v>154</v>
          </cell>
          <cell r="D159" t="str">
            <v>Kanalex diâmetro de 50mm (2" ).</v>
          </cell>
          <cell r="E159" t="str">
            <v>m</v>
          </cell>
          <cell r="F159">
            <v>4.55</v>
          </cell>
          <cell r="G159">
            <v>356</v>
          </cell>
        </row>
        <row r="160">
          <cell r="B160" t="str">
            <v>IT25100115</v>
          </cell>
          <cell r="C160">
            <v>155</v>
          </cell>
          <cell r="D160" t="str">
            <v>Kanalex diâmetro de 75mm (3" ).</v>
          </cell>
          <cell r="E160" t="str">
            <v>m</v>
          </cell>
          <cell r="F160">
            <v>5.98</v>
          </cell>
          <cell r="G160">
            <v>1766</v>
          </cell>
        </row>
        <row r="161">
          <cell r="B161" t="str">
            <v>IT25100118</v>
          </cell>
          <cell r="C161">
            <v>156</v>
          </cell>
          <cell r="D161" t="str">
            <v>Kanalex diâmetro de 100mm (4" ).</v>
          </cell>
          <cell r="E161" t="str">
            <v>m</v>
          </cell>
          <cell r="F161">
            <v>7.02</v>
          </cell>
          <cell r="G161">
            <v>2554</v>
          </cell>
        </row>
        <row r="162">
          <cell r="B162" t="str">
            <v>IT25100159</v>
          </cell>
          <cell r="C162">
            <v>157</v>
          </cell>
          <cell r="D162" t="str">
            <v>Linha dupla de Kanalex diâmetro de 75mm (3" ).</v>
          </cell>
          <cell r="E162" t="str">
            <v>m</v>
          </cell>
          <cell r="F162">
            <v>10.52</v>
          </cell>
          <cell r="G162">
            <v>3705</v>
          </cell>
        </row>
        <row r="163">
          <cell r="B163" t="str">
            <v>IT25100162</v>
          </cell>
          <cell r="C163">
            <v>158</v>
          </cell>
          <cell r="D163" t="str">
            <v>Linha dupla de Kanalex diâmetro de 100mm (4" ).</v>
          </cell>
          <cell r="E163" t="str">
            <v>m</v>
          </cell>
          <cell r="F163">
            <v>21.87</v>
          </cell>
          <cell r="G163">
            <v>6000</v>
          </cell>
        </row>
        <row r="164">
          <cell r="B164" t="str">
            <v xml:space="preserve"> IT25100165</v>
          </cell>
          <cell r="C164">
            <v>159</v>
          </cell>
          <cell r="D164" t="str">
            <v>Linha dupla de Kanalex diâmetro de 125mm (5" ).</v>
          </cell>
          <cell r="E164" t="str">
            <v>m</v>
          </cell>
          <cell r="F164">
            <v>29.6</v>
          </cell>
          <cell r="G164">
            <v>4000</v>
          </cell>
        </row>
        <row r="165">
          <cell r="B165" t="str">
            <v xml:space="preserve"> IT25340321</v>
          </cell>
          <cell r="C165">
            <v>160</v>
          </cell>
          <cell r="D165" t="str">
            <v>Cabo de cobre rígido, seção de 35mm2 XLPE.</v>
          </cell>
          <cell r="E165" t="str">
            <v>m</v>
          </cell>
          <cell r="F165">
            <v>11.38</v>
          </cell>
          <cell r="G165">
            <v>2842</v>
          </cell>
        </row>
        <row r="166">
          <cell r="B166" t="str">
            <v>IT25700100</v>
          </cell>
          <cell r="C166">
            <v>161</v>
          </cell>
          <cell r="D166" t="str">
            <v>Haste para aterramento, de cobre, de 5/8", com 3m.</v>
          </cell>
          <cell r="E166" t="str">
            <v xml:space="preserve"> un</v>
          </cell>
          <cell r="F166">
            <v>60.94</v>
          </cell>
          <cell r="G166">
            <v>29</v>
          </cell>
        </row>
        <row r="167">
          <cell r="B167" t="str">
            <v>IT25990100</v>
          </cell>
          <cell r="C167">
            <v>162</v>
          </cell>
          <cell r="D167" t="str">
            <v>Base de ferro retangular, para caixa subterrânea.</v>
          </cell>
          <cell r="E167" t="str">
            <v xml:space="preserve"> un</v>
          </cell>
          <cell r="F167">
            <v>117.72</v>
          </cell>
          <cell r="G167">
            <v>55</v>
          </cell>
        </row>
        <row r="168">
          <cell r="B168" t="str">
            <v>IT25990103</v>
          </cell>
          <cell r="C168">
            <v>163</v>
          </cell>
          <cell r="D168" t="str">
            <v>Tampa de ferro retangular, medindo (1,07x0,52)m.</v>
          </cell>
          <cell r="E168" t="str">
            <v xml:space="preserve"> un</v>
          </cell>
          <cell r="F168">
            <v>231.13</v>
          </cell>
          <cell r="G168">
            <v>55</v>
          </cell>
        </row>
        <row r="169">
          <cell r="B169" t="str">
            <v>RV15200409</v>
          </cell>
          <cell r="C169">
            <v>164</v>
          </cell>
          <cell r="D169" t="str">
            <v>Revestimento com granito Cinza flameado.</v>
          </cell>
          <cell r="E169" t="str">
            <v>m2</v>
          </cell>
          <cell r="F169">
            <v>82.41</v>
          </cell>
          <cell r="G169">
            <v>152</v>
          </cell>
        </row>
        <row r="170">
          <cell r="B170" t="str">
            <v>RV15250103</v>
          </cell>
          <cell r="C170">
            <v>165</v>
          </cell>
          <cell r="D170" t="str">
            <v>Piso de concreto simples,8cm de espessura.</v>
          </cell>
          <cell r="E170" t="str">
            <v>m2</v>
          </cell>
          <cell r="F170">
            <v>24.65</v>
          </cell>
          <cell r="G170">
            <v>1095</v>
          </cell>
        </row>
        <row r="171">
          <cell r="B171" t="str">
            <v>CI05750050</v>
          </cell>
          <cell r="C171">
            <v>166</v>
          </cell>
          <cell r="D171" t="str">
            <v>Cabine para quiosque em Fiber-Glass.</v>
          </cell>
          <cell r="E171" t="str">
            <v xml:space="preserve"> un   </v>
          </cell>
          <cell r="F171">
            <v>12250.73</v>
          </cell>
          <cell r="G171">
            <v>6</v>
          </cell>
        </row>
        <row r="172">
          <cell r="B172" t="str">
            <v>PT05300250</v>
          </cell>
          <cell r="C172">
            <v>167</v>
          </cell>
          <cell r="D172" t="str">
            <v>Pintura sobre concreto com uma demão de Primer.</v>
          </cell>
          <cell r="E172" t="str">
            <v>m2</v>
          </cell>
          <cell r="F172">
            <v>9.09</v>
          </cell>
          <cell r="G172">
            <v>542</v>
          </cell>
        </row>
        <row r="173">
          <cell r="B173" t="str">
            <v>PT05400106</v>
          </cell>
          <cell r="C173">
            <v>168</v>
          </cell>
          <cell r="D173" t="str">
            <v>Pintura interna ou externa sobre ferro, com esmalte.</v>
          </cell>
          <cell r="E173" t="str">
            <v>m2</v>
          </cell>
          <cell r="F173">
            <v>7.86</v>
          </cell>
          <cell r="G173">
            <v>1262</v>
          </cell>
        </row>
        <row r="174">
          <cell r="B174" t="str">
            <v>DR05200050</v>
          </cell>
          <cell r="C174">
            <v>169</v>
          </cell>
          <cell r="D174" t="str">
            <v>Tubo de concreto armado com diametro de 0,40m.</v>
          </cell>
          <cell r="E174" t="str">
            <v>m</v>
          </cell>
          <cell r="F174">
            <v>43.02</v>
          </cell>
          <cell r="G174">
            <v>768</v>
          </cell>
        </row>
        <row r="175">
          <cell r="B175" t="str">
            <v>DR05200100</v>
          </cell>
          <cell r="C175">
            <v>170</v>
          </cell>
          <cell r="D175" t="str">
            <v>Tubo de concreto armado com diâmetro de 0,50m.</v>
          </cell>
          <cell r="E175" t="str">
            <v>m</v>
          </cell>
          <cell r="F175">
            <v>62.61</v>
          </cell>
          <cell r="G175">
            <v>290</v>
          </cell>
        </row>
        <row r="176">
          <cell r="B176" t="str">
            <v>DR05200150</v>
          </cell>
          <cell r="C176">
            <v>171</v>
          </cell>
          <cell r="D176" t="str">
            <v>Tubo de concreto armado com diâmetro de 0,60m.</v>
          </cell>
          <cell r="E176" t="str">
            <v>m</v>
          </cell>
          <cell r="F176">
            <v>71.53</v>
          </cell>
          <cell r="G176">
            <v>54</v>
          </cell>
        </row>
        <row r="177">
          <cell r="B177" t="str">
            <v>DR05200200</v>
          </cell>
          <cell r="C177">
            <v>172</v>
          </cell>
          <cell r="D177" t="str">
            <v>Tubo de concreto armado com diâmetro de 0,70m.</v>
          </cell>
          <cell r="E177" t="str">
            <v>m</v>
          </cell>
          <cell r="F177">
            <v>106.59</v>
          </cell>
          <cell r="G177">
            <v>264</v>
          </cell>
        </row>
        <row r="178">
          <cell r="B178" t="str">
            <v>DR05200250</v>
          </cell>
          <cell r="C178">
            <v>173</v>
          </cell>
          <cell r="D178" t="str">
            <v>Tubo de concreto armado com diâmetro de 0,80m.</v>
          </cell>
          <cell r="E178" t="str">
            <v>m</v>
          </cell>
          <cell r="F178">
            <v>113.63</v>
          </cell>
          <cell r="G178">
            <v>38</v>
          </cell>
        </row>
        <row r="179">
          <cell r="B179" t="str">
            <v>DR05200350</v>
          </cell>
          <cell r="C179">
            <v>174</v>
          </cell>
          <cell r="D179" t="str">
            <v>Tubo de concreto armado com diametro de 1m.</v>
          </cell>
          <cell r="E179" t="str">
            <v>m</v>
          </cell>
          <cell r="F179">
            <v>189.28</v>
          </cell>
          <cell r="G179">
            <v>320</v>
          </cell>
        </row>
        <row r="180">
          <cell r="B180" t="str">
            <v>DR05200500</v>
          </cell>
          <cell r="C180">
            <v>175</v>
          </cell>
          <cell r="D180" t="str">
            <v>Tubo de concreto armado com diâmetro de 1,50m.</v>
          </cell>
          <cell r="E180" t="str">
            <v>m</v>
          </cell>
          <cell r="F180">
            <v>400.58</v>
          </cell>
          <cell r="G180">
            <v>214</v>
          </cell>
        </row>
        <row r="181">
          <cell r="B181" t="str">
            <v>DR05400100</v>
          </cell>
          <cell r="C181">
            <v>176</v>
          </cell>
          <cell r="D181" t="str">
            <v>Tubo de PVC rígido Vinilfort, diâmetro de 150mm.</v>
          </cell>
          <cell r="E181" t="str">
            <v>m</v>
          </cell>
          <cell r="F181">
            <v>19.47</v>
          </cell>
          <cell r="G181">
            <v>1643</v>
          </cell>
        </row>
        <row r="182">
          <cell r="B182" t="str">
            <v>DR05400150</v>
          </cell>
          <cell r="C182">
            <v>177</v>
          </cell>
          <cell r="D182" t="str">
            <v>Tubo de PVC rígido Vinilfort, diâmetro de 200mm.</v>
          </cell>
          <cell r="E182" t="str">
            <v>m</v>
          </cell>
          <cell r="F182">
            <v>27.22</v>
          </cell>
          <cell r="G182">
            <v>263</v>
          </cell>
        </row>
        <row r="183">
          <cell r="B183" t="str">
            <v>DR10050065</v>
          </cell>
          <cell r="C183">
            <v>178</v>
          </cell>
          <cell r="D183" t="str">
            <v>Tubo de ferro fundido K-9, diâmetro de 300mm.</v>
          </cell>
          <cell r="E183" t="str">
            <v>m</v>
          </cell>
          <cell r="F183">
            <v>370.29</v>
          </cell>
          <cell r="G183">
            <v>200</v>
          </cell>
        </row>
        <row r="184">
          <cell r="B184" t="str">
            <v>DR20100050</v>
          </cell>
          <cell r="C184">
            <v>179</v>
          </cell>
          <cell r="D184" t="str">
            <v>Poço de visita de (1,20x1,20x1,40)m ø 0,40 a 0,70m.</v>
          </cell>
          <cell r="E184" t="str">
            <v xml:space="preserve"> un</v>
          </cell>
          <cell r="F184">
            <v>704.13</v>
          </cell>
          <cell r="G184">
            <v>22</v>
          </cell>
        </row>
        <row r="185">
          <cell r="B185" t="str">
            <v>DR20100053</v>
          </cell>
          <cell r="C185">
            <v>180</v>
          </cell>
          <cell r="D185" t="str">
            <v>Poço de visita de (1,30 x1,30 x1,40)m ø de 0,80 m.</v>
          </cell>
          <cell r="E185" t="str">
            <v xml:space="preserve"> un</v>
          </cell>
          <cell r="F185">
            <v>750.69</v>
          </cell>
          <cell r="G185">
            <v>2</v>
          </cell>
        </row>
        <row r="186">
          <cell r="B186" t="str">
            <v>DR20100059</v>
          </cell>
          <cell r="C186">
            <v>181</v>
          </cell>
          <cell r="D186" t="str">
            <v>Poço de visita de (1.50x1.50x1.60)m ø1,00 m.</v>
          </cell>
          <cell r="E186" t="str">
            <v xml:space="preserve"> un</v>
          </cell>
          <cell r="F186">
            <v>948.69</v>
          </cell>
          <cell r="G186">
            <v>11</v>
          </cell>
        </row>
        <row r="187">
          <cell r="B187" t="str">
            <v>DR20100068</v>
          </cell>
          <cell r="C187">
            <v>182</v>
          </cell>
          <cell r="D187" t="str">
            <v>Poço de vista de ( 2x 2x2,10)m ø1,50m.</v>
          </cell>
          <cell r="E187" t="str">
            <v xml:space="preserve"> un</v>
          </cell>
          <cell r="F187">
            <v>1525.88</v>
          </cell>
          <cell r="G187">
            <v>7</v>
          </cell>
        </row>
        <row r="188">
          <cell r="B188" t="str">
            <v>DR20150053</v>
          </cell>
          <cell r="C188">
            <v>183</v>
          </cell>
          <cell r="D188" t="str">
            <v>Poço de visita para esgoto sanitário de 1m .</v>
          </cell>
          <cell r="E188" t="str">
            <v xml:space="preserve"> un</v>
          </cell>
          <cell r="F188">
            <v>129.63</v>
          </cell>
          <cell r="G188">
            <v>2</v>
          </cell>
        </row>
        <row r="189">
          <cell r="B189" t="str">
            <v>DR20150056</v>
          </cell>
          <cell r="C189">
            <v>184</v>
          </cell>
          <cell r="D189" t="str">
            <v xml:space="preserve">Poço de visita para esgoto sanitário de 1,05m.                      </v>
          </cell>
          <cell r="E189" t="str">
            <v xml:space="preserve"> un</v>
          </cell>
          <cell r="F189">
            <v>303.89</v>
          </cell>
          <cell r="G189">
            <v>1</v>
          </cell>
        </row>
        <row r="190">
          <cell r="B190" t="str">
            <v>DR20150059</v>
          </cell>
          <cell r="C190">
            <v>185</v>
          </cell>
          <cell r="D190" t="str">
            <v xml:space="preserve">Poço de visita para esgoto sanitário de 1,20m.  </v>
          </cell>
          <cell r="E190" t="str">
            <v xml:space="preserve"> un</v>
          </cell>
          <cell r="F190">
            <v>337.88</v>
          </cell>
          <cell r="G190">
            <v>15</v>
          </cell>
        </row>
        <row r="191">
          <cell r="B191" t="str">
            <v>DR20150062</v>
          </cell>
          <cell r="C191">
            <v>186</v>
          </cell>
          <cell r="D191" t="str">
            <v xml:space="preserve">Poço de visita de esgoto sanitário de 1,40m.      </v>
          </cell>
          <cell r="E191" t="str">
            <v xml:space="preserve"> un</v>
          </cell>
          <cell r="F191">
            <v>387.67</v>
          </cell>
          <cell r="G191">
            <v>5</v>
          </cell>
        </row>
        <row r="192">
          <cell r="B192" t="str">
            <v>DR20150065</v>
          </cell>
          <cell r="C192">
            <v>187</v>
          </cell>
          <cell r="D192" t="str">
            <v xml:space="preserve">Poço de visita de esgoto sanitário de 1,50m.  </v>
          </cell>
          <cell r="E192" t="str">
            <v xml:space="preserve"> un</v>
          </cell>
          <cell r="F192">
            <v>412.76</v>
          </cell>
          <cell r="G192">
            <v>7</v>
          </cell>
        </row>
        <row r="193">
          <cell r="B193" t="str">
            <v>DR20150068</v>
          </cell>
          <cell r="C193">
            <v>188</v>
          </cell>
          <cell r="D193" t="str">
            <v xml:space="preserve">Poço de visita de esgoto sanitário de 1,60m.          </v>
          </cell>
          <cell r="E193" t="str">
            <v xml:space="preserve"> un</v>
          </cell>
          <cell r="F193">
            <v>416.03</v>
          </cell>
          <cell r="G193">
            <v>4</v>
          </cell>
        </row>
        <row r="194">
          <cell r="B194" t="str">
            <v>DR20150071</v>
          </cell>
          <cell r="C194">
            <v>189</v>
          </cell>
          <cell r="D194" t="str">
            <v xml:space="preserve">Poço de visita de esgoto sanitário de 1,70m.   </v>
          </cell>
          <cell r="E194" t="str">
            <v xml:space="preserve"> un</v>
          </cell>
          <cell r="F194">
            <v>450.56</v>
          </cell>
          <cell r="G194">
            <v>2</v>
          </cell>
        </row>
        <row r="195">
          <cell r="B195" t="str">
            <v>DR20150074</v>
          </cell>
          <cell r="C195">
            <v>190</v>
          </cell>
          <cell r="D195" t="str">
            <v xml:space="preserve">Poço de visita de esgoto sanitário de 2m.       </v>
          </cell>
          <cell r="E195" t="str">
            <v xml:space="preserve"> un</v>
          </cell>
          <cell r="F195">
            <v>479.14</v>
          </cell>
          <cell r="G195">
            <v>12</v>
          </cell>
        </row>
        <row r="196">
          <cell r="B196" t="str">
            <v>DR20150077</v>
          </cell>
          <cell r="C196">
            <v>191</v>
          </cell>
          <cell r="D196" t="str">
            <v xml:space="preserve">Poço de visita de esgoto sanitário de 2,30m.        </v>
          </cell>
          <cell r="E196" t="str">
            <v xml:space="preserve"> un</v>
          </cell>
          <cell r="F196">
            <v>518.35</v>
          </cell>
          <cell r="G196">
            <v>2</v>
          </cell>
        </row>
        <row r="197">
          <cell r="B197" t="str">
            <v>DR30150103</v>
          </cell>
          <cell r="C197">
            <v>192</v>
          </cell>
          <cell r="D197" t="str">
            <v>Caixa de ralo de blocos de concreto prensado.</v>
          </cell>
          <cell r="E197" t="str">
            <v xml:space="preserve"> un</v>
          </cell>
          <cell r="F197">
            <v>541.29999999999995</v>
          </cell>
          <cell r="G197">
            <v>135</v>
          </cell>
        </row>
        <row r="198">
          <cell r="B198" t="str">
            <v>DR05300100</v>
          </cell>
          <cell r="C198">
            <v>193</v>
          </cell>
          <cell r="D198" t="str">
            <v>Manilha cerâmica vidrada, com diâmetro 0,15m.</v>
          </cell>
          <cell r="E198" t="str">
            <v>m</v>
          </cell>
          <cell r="F198">
            <v>16.14</v>
          </cell>
          <cell r="G198">
            <v>1240</v>
          </cell>
        </row>
        <row r="199">
          <cell r="B199" t="str">
            <v>DR35050250</v>
          </cell>
          <cell r="C199">
            <v>194</v>
          </cell>
          <cell r="D199" t="str">
            <v>Tampão de ferro fundido completo pesado, de 0,60m.</v>
          </cell>
          <cell r="E199" t="str">
            <v xml:space="preserve"> un</v>
          </cell>
          <cell r="F199">
            <v>209.66</v>
          </cell>
          <cell r="G199">
            <v>140</v>
          </cell>
        </row>
        <row r="200">
          <cell r="B200" t="str">
            <v>DR35050300</v>
          </cell>
          <cell r="C200">
            <v>195</v>
          </cell>
          <cell r="D200" t="str">
            <v>Tampão de ferro fundido completo, de 3 seções.</v>
          </cell>
          <cell r="E200" t="str">
            <v xml:space="preserve"> un</v>
          </cell>
          <cell r="F200">
            <v>1659.65</v>
          </cell>
          <cell r="G200">
            <v>9</v>
          </cell>
        </row>
        <row r="201">
          <cell r="B201" t="str">
            <v>DR55050450</v>
          </cell>
          <cell r="C201">
            <v>196</v>
          </cell>
          <cell r="D201" t="str">
            <v>Embasamento de tubulação, feito com pó-de-pedra.</v>
          </cell>
          <cell r="E201" t="str">
            <v>m3</v>
          </cell>
          <cell r="F201">
            <v>47.35</v>
          </cell>
          <cell r="G201">
            <v>200</v>
          </cell>
        </row>
        <row r="202">
          <cell r="B202" t="str">
            <v>DR75050077</v>
          </cell>
          <cell r="C202">
            <v>197</v>
          </cell>
          <cell r="D202" t="str">
            <v>Levantamento limpeza reassentamento tubos ø1,50m.</v>
          </cell>
          <cell r="E202" t="str">
            <v>m</v>
          </cell>
          <cell r="F202">
            <v>137.80000000000001</v>
          </cell>
          <cell r="G202">
            <v>576</v>
          </cell>
        </row>
        <row r="203">
          <cell r="B203" t="str">
            <v>BP05050050</v>
          </cell>
          <cell r="C203">
            <v>198</v>
          </cell>
          <cell r="D203" t="str">
            <v>Base de brita corrida.</v>
          </cell>
          <cell r="E203" t="str">
            <v>m3</v>
          </cell>
          <cell r="F203">
            <v>35.47</v>
          </cell>
          <cell r="G203">
            <v>7200</v>
          </cell>
        </row>
        <row r="204">
          <cell r="B204" t="str">
            <v>BP05050400A</v>
          </cell>
          <cell r="C204">
            <v>199</v>
          </cell>
          <cell r="D204" t="str">
            <v>Imprimação de base de pavimentação.</v>
          </cell>
          <cell r="E204" t="str">
            <v>m2</v>
          </cell>
          <cell r="F204">
            <v>2.04</v>
          </cell>
          <cell r="G204">
            <v>23998</v>
          </cell>
        </row>
        <row r="205">
          <cell r="B205" t="str">
            <v>BP05050100</v>
          </cell>
          <cell r="C205">
            <v>200</v>
          </cell>
          <cell r="D205" t="str">
            <v>Camada de bloqueio (colchão) de areia.</v>
          </cell>
          <cell r="E205" t="str">
            <v>m3</v>
          </cell>
          <cell r="F205">
            <v>29.11</v>
          </cell>
          <cell r="G205">
            <v>7200</v>
          </cell>
        </row>
        <row r="206">
          <cell r="B206" t="str">
            <v>BP05050103</v>
          </cell>
          <cell r="C206">
            <v>201</v>
          </cell>
          <cell r="D206" t="str">
            <v>Camada de bloqueio (colchão) de pó-de-pedra.</v>
          </cell>
          <cell r="E206" t="str">
            <v>m3</v>
          </cell>
          <cell r="F206">
            <v>31.41</v>
          </cell>
          <cell r="G206">
            <v>6000</v>
          </cell>
        </row>
        <row r="207">
          <cell r="B207" t="str">
            <v>BP10050659</v>
          </cell>
          <cell r="C207">
            <v>202</v>
          </cell>
          <cell r="D207" t="str">
            <v>Revestimento de CBUQ, com  10cm de espessura.</v>
          </cell>
          <cell r="E207" t="str">
            <v>m2</v>
          </cell>
          <cell r="F207">
            <v>24.98</v>
          </cell>
          <cell r="G207">
            <v>23998</v>
          </cell>
        </row>
        <row r="208">
          <cell r="B208" t="str">
            <v>BP10200368</v>
          </cell>
          <cell r="C208">
            <v>203</v>
          </cell>
          <cell r="D208" t="str">
            <v>Revestimento intertravado com peças de concreto.</v>
          </cell>
          <cell r="E208" t="str">
            <v>m2</v>
          </cell>
          <cell r="F208">
            <v>54.88</v>
          </cell>
          <cell r="G208">
            <v>18820</v>
          </cell>
        </row>
        <row r="209">
          <cell r="B209" t="str">
            <v>BP10250050</v>
          </cell>
          <cell r="C209">
            <v>204</v>
          </cell>
          <cell r="D209" t="str">
            <v>Paralelepípedos.Fornecimento.</v>
          </cell>
          <cell r="E209" t="str">
            <v xml:space="preserve"> un</v>
          </cell>
          <cell r="F209">
            <v>0.45</v>
          </cell>
          <cell r="G209">
            <v>2877</v>
          </cell>
        </row>
        <row r="210">
          <cell r="B210" t="str">
            <v>BP05050450</v>
          </cell>
          <cell r="C210">
            <v>205</v>
          </cell>
          <cell r="D210" t="str">
            <v>Regularização de subleito.</v>
          </cell>
          <cell r="E210" t="str">
            <v>m2</v>
          </cell>
          <cell r="F210">
            <v>0.41</v>
          </cell>
          <cell r="G210">
            <v>23998</v>
          </cell>
        </row>
        <row r="211">
          <cell r="B211" t="str">
            <v>BP20100053</v>
          </cell>
          <cell r="C211">
            <v>206</v>
          </cell>
          <cell r="D211" t="str">
            <v>Cordões de concreto simples, secção de (10x25)cm.</v>
          </cell>
          <cell r="E211" t="str">
            <v>m</v>
          </cell>
          <cell r="F211">
            <v>15.98</v>
          </cell>
          <cell r="G211">
            <v>864</v>
          </cell>
        </row>
        <row r="212">
          <cell r="B212" t="str">
            <v>BP05050250</v>
          </cell>
          <cell r="C212">
            <v>207</v>
          </cell>
          <cell r="D212" t="str">
            <v>Construção de aterro.</v>
          </cell>
          <cell r="E212" t="str">
            <v>m3</v>
          </cell>
          <cell r="F212">
            <v>1.1299999999999999</v>
          </cell>
          <cell r="G212">
            <v>5000</v>
          </cell>
        </row>
        <row r="213">
          <cell r="B213" t="str">
            <v>BP10050400A</v>
          </cell>
          <cell r="C213">
            <v>208</v>
          </cell>
          <cell r="D213" t="str">
            <v>Pintura de ligação.</v>
          </cell>
          <cell r="E213" t="str">
            <v>m2</v>
          </cell>
          <cell r="F213">
            <v>1.23</v>
          </cell>
          <cell r="G213">
            <v>23998</v>
          </cell>
        </row>
        <row r="214">
          <cell r="B214" t="str">
            <v>BP10050500</v>
          </cell>
          <cell r="C214">
            <v>209</v>
          </cell>
          <cell r="D214" t="str">
            <v>Recomposição de revestimento em concreto asfáltico.</v>
          </cell>
          <cell r="E214" t="str">
            <v>m2</v>
          </cell>
          <cell r="F214">
            <v>2.13</v>
          </cell>
          <cell r="G214">
            <v>2000</v>
          </cell>
        </row>
        <row r="215">
          <cell r="B215" t="str">
            <v>BP10150050</v>
          </cell>
          <cell r="C215">
            <v>210</v>
          </cell>
          <cell r="D215" t="str">
            <v>Junta de retração, serrada com disco de diamantes.</v>
          </cell>
          <cell r="E215" t="str">
            <v>m</v>
          </cell>
          <cell r="F215">
            <v>7.5</v>
          </cell>
          <cell r="G215">
            <v>415</v>
          </cell>
        </row>
        <row r="216">
          <cell r="B216" t="str">
            <v>BP10250050</v>
          </cell>
          <cell r="C216">
            <v>211</v>
          </cell>
          <cell r="D216" t="str">
            <v xml:space="preserve">Paralelepípedos.Fornecimento. </v>
          </cell>
          <cell r="E216" t="str">
            <v xml:space="preserve"> un</v>
          </cell>
          <cell r="F216">
            <v>0.45</v>
          </cell>
          <cell r="G216">
            <v>2877</v>
          </cell>
        </row>
        <row r="217">
          <cell r="B217" t="str">
            <v>BP15050050</v>
          </cell>
          <cell r="C217">
            <v>212</v>
          </cell>
          <cell r="D217" t="str">
            <v>Fresagem espessura de até 5cm.</v>
          </cell>
          <cell r="E217" t="str">
            <v>m2</v>
          </cell>
          <cell r="F217">
            <v>1.34</v>
          </cell>
          <cell r="G217">
            <v>16799</v>
          </cell>
        </row>
        <row r="218">
          <cell r="B218" t="str">
            <v>BP20150056</v>
          </cell>
          <cell r="C218">
            <v>213</v>
          </cell>
          <cell r="D218" t="str">
            <v>Sarjeta e meio-fio conjugados, de concreto simples.</v>
          </cell>
          <cell r="E218" t="str">
            <v>m</v>
          </cell>
          <cell r="F218">
            <v>44.43</v>
          </cell>
          <cell r="G218">
            <v>4315</v>
          </cell>
        </row>
        <row r="219">
          <cell r="B219" t="str">
            <v>PJ05100150</v>
          </cell>
          <cell r="C219">
            <v>214</v>
          </cell>
          <cell r="D219" t="str">
            <v>Plantio de grama em placas.</v>
          </cell>
          <cell r="E219" t="str">
            <v>m2</v>
          </cell>
          <cell r="F219">
            <v>6.48</v>
          </cell>
          <cell r="G219">
            <v>2213</v>
          </cell>
        </row>
        <row r="220">
          <cell r="B220" t="str">
            <v>PJ10050200</v>
          </cell>
          <cell r="C220">
            <v>215</v>
          </cell>
          <cell r="D220" t="str">
            <v>Plantio de árvore de 2m de altura.</v>
          </cell>
          <cell r="E220" t="str">
            <v xml:space="preserve"> un</v>
          </cell>
          <cell r="F220">
            <v>14.95</v>
          </cell>
          <cell r="G220">
            <v>283</v>
          </cell>
        </row>
        <row r="221">
          <cell r="B221" t="str">
            <v>PJ10150050</v>
          </cell>
          <cell r="C221">
            <v>216</v>
          </cell>
          <cell r="D221" t="str">
            <v>Árvores tipo 1 - Pseudobombax Ellipticum.</v>
          </cell>
          <cell r="E221" t="str">
            <v xml:space="preserve"> un</v>
          </cell>
          <cell r="F221">
            <v>12.9</v>
          </cell>
          <cell r="G221">
            <v>283</v>
          </cell>
        </row>
        <row r="222">
          <cell r="B222" t="str">
            <v>PJ10250056</v>
          </cell>
          <cell r="C222">
            <v>217</v>
          </cell>
          <cell r="D222" t="str">
            <v>Palmeira tipo 3 - Roystonea Oleracea.</v>
          </cell>
          <cell r="E222" t="str">
            <v xml:space="preserve"> un</v>
          </cell>
          <cell r="F222">
            <v>250</v>
          </cell>
          <cell r="G222">
            <v>20</v>
          </cell>
        </row>
        <row r="223">
          <cell r="B223" t="str">
            <v>PJ20100050</v>
          </cell>
          <cell r="C223">
            <v>218</v>
          </cell>
          <cell r="D223" t="str">
            <v>Arrancamento e replantio de árvore adulta.</v>
          </cell>
          <cell r="E223" t="str">
            <v xml:space="preserve"> un</v>
          </cell>
          <cell r="F223">
            <v>46.5</v>
          </cell>
          <cell r="G223">
            <v>32</v>
          </cell>
        </row>
        <row r="224">
          <cell r="B224" t="str">
            <v>PJ20100306</v>
          </cell>
          <cell r="C224">
            <v>219</v>
          </cell>
          <cell r="D224" t="str">
            <v>Remoção de árvore de grande porte.</v>
          </cell>
          <cell r="E224" t="str">
            <v xml:space="preserve"> un</v>
          </cell>
          <cell r="F224">
            <v>886.31</v>
          </cell>
          <cell r="G224">
            <v>10</v>
          </cell>
        </row>
        <row r="225">
          <cell r="B225" t="str">
            <v>PJ40100356</v>
          </cell>
          <cell r="C225">
            <v>220</v>
          </cell>
          <cell r="D225" t="str">
            <v>Tratamento fitossanitário em árvores.</v>
          </cell>
          <cell r="E225" t="str">
            <v xml:space="preserve"> un</v>
          </cell>
          <cell r="F225">
            <v>663.93</v>
          </cell>
          <cell r="G225">
            <v>100</v>
          </cell>
        </row>
        <row r="226">
          <cell r="B226" t="str">
            <v>PJ15050053</v>
          </cell>
          <cell r="C226">
            <v>221</v>
          </cell>
          <cell r="D226" t="str">
            <v>Cerca protetora para jardim.</v>
          </cell>
          <cell r="E226" t="str">
            <v>m2</v>
          </cell>
          <cell r="F226">
            <v>57.16</v>
          </cell>
          <cell r="G226">
            <v>200</v>
          </cell>
        </row>
        <row r="227">
          <cell r="B227" t="str">
            <v>PJ25050100</v>
          </cell>
          <cell r="C227">
            <v>222</v>
          </cell>
          <cell r="D227" t="str">
            <v>Banco para jardim, duplo, pés em ferro fundido.</v>
          </cell>
          <cell r="E227" t="str">
            <v xml:space="preserve"> un</v>
          </cell>
          <cell r="F227">
            <v>904.96</v>
          </cell>
          <cell r="G227">
            <v>36</v>
          </cell>
        </row>
        <row r="228">
          <cell r="B228" t="str">
            <v>PJ25050153</v>
          </cell>
          <cell r="C228">
            <v>223</v>
          </cell>
          <cell r="D228" t="str">
            <v>Mesa de jogos com 4 bancos.</v>
          </cell>
          <cell r="E228" t="str">
            <v xml:space="preserve"> un</v>
          </cell>
          <cell r="F228">
            <v>547.5</v>
          </cell>
          <cell r="G228">
            <v>14</v>
          </cell>
        </row>
        <row r="229">
          <cell r="B229" t="str">
            <v>PJ25100253</v>
          </cell>
          <cell r="C229">
            <v>224</v>
          </cell>
          <cell r="D229" t="str">
            <v>Brinquedo modelo A-08 Dupla Escalada.</v>
          </cell>
          <cell r="E229" t="str">
            <v xml:space="preserve"> un</v>
          </cell>
          <cell r="F229">
            <v>1730.38</v>
          </cell>
          <cell r="G229">
            <v>5</v>
          </cell>
        </row>
        <row r="230">
          <cell r="B230" t="str">
            <v>PJ25100350</v>
          </cell>
          <cell r="C230">
            <v>225</v>
          </cell>
          <cell r="D230" t="str">
            <v>Casa do Tarzan, referência M-45, conforme o modelo.</v>
          </cell>
          <cell r="E230" t="str">
            <v xml:space="preserve"> un</v>
          </cell>
          <cell r="F230">
            <v>2911.25</v>
          </cell>
          <cell r="G230">
            <v>1</v>
          </cell>
        </row>
        <row r="231">
          <cell r="B231" t="str">
            <v>PJ25100600</v>
          </cell>
          <cell r="C231">
            <v>226</v>
          </cell>
          <cell r="D231" t="str">
            <v>Etapa 8, conforme o modelo Pactaplayground.</v>
          </cell>
          <cell r="E231" t="str">
            <v xml:space="preserve"> un</v>
          </cell>
          <cell r="F231">
            <v>263.37</v>
          </cell>
          <cell r="G231">
            <v>1</v>
          </cell>
        </row>
        <row r="232">
          <cell r="B232" t="str">
            <v>PJ25101000</v>
          </cell>
          <cell r="C232">
            <v>227</v>
          </cell>
          <cell r="D232" t="str">
            <v>Prancha para abdominal, em madeira de Lei.</v>
          </cell>
          <cell r="E232" t="str">
            <v xml:space="preserve"> un</v>
          </cell>
          <cell r="F232">
            <v>288.86</v>
          </cell>
          <cell r="G232">
            <v>2</v>
          </cell>
        </row>
        <row r="233">
          <cell r="B233" t="str">
            <v>PJ15050153</v>
          </cell>
          <cell r="C233">
            <v>228</v>
          </cell>
          <cell r="D233" t="str">
            <v>Protetor de árvore em ferro de 3/8".</v>
          </cell>
          <cell r="E233" t="str">
            <v xml:space="preserve"> un</v>
          </cell>
          <cell r="F233">
            <v>40.17</v>
          </cell>
          <cell r="G233">
            <v>283</v>
          </cell>
        </row>
        <row r="234">
          <cell r="B234" t="str">
            <v>PJ20050200</v>
          </cell>
          <cell r="C234">
            <v>229</v>
          </cell>
          <cell r="D234" t="str">
            <v>Aterro com terra preta simples, para gramados.</v>
          </cell>
          <cell r="E234" t="str">
            <v>m3</v>
          </cell>
          <cell r="F234">
            <v>57.72</v>
          </cell>
          <cell r="G234">
            <v>303</v>
          </cell>
        </row>
        <row r="235">
          <cell r="B235" t="str">
            <v>PJ20050453</v>
          </cell>
          <cell r="C235">
            <v>230</v>
          </cell>
          <cell r="D235" t="str">
            <v>Irrigação de árvore e/ou palmeira com Caminhão Pipa.</v>
          </cell>
          <cell r="E235" t="str">
            <v xml:space="preserve"> un</v>
          </cell>
          <cell r="F235">
            <v>0.25</v>
          </cell>
          <cell r="G235">
            <v>303</v>
          </cell>
        </row>
        <row r="236">
          <cell r="B236" t="str">
            <v>PJ20050870</v>
          </cell>
          <cell r="C236">
            <v>231</v>
          </cell>
          <cell r="D236" t="str">
            <v xml:space="preserve">Revolvimento de solo até 20cm de profundidade.   </v>
          </cell>
          <cell r="E236" t="str">
            <v>m2</v>
          </cell>
          <cell r="F236">
            <v>0.67</v>
          </cell>
          <cell r="G236">
            <v>1000</v>
          </cell>
        </row>
        <row r="237">
          <cell r="B237" t="str">
            <v>PJ25250106</v>
          </cell>
          <cell r="C237">
            <v>232</v>
          </cell>
          <cell r="D237" t="str">
            <v>Frade metálico, em ferro fundido, modelo ciclovia.</v>
          </cell>
          <cell r="E237" t="str">
            <v xml:space="preserve"> un</v>
          </cell>
          <cell r="F237">
            <v>94.45</v>
          </cell>
          <cell r="G237">
            <v>505</v>
          </cell>
        </row>
        <row r="238">
          <cell r="B238" t="str">
            <v>PJ40050159</v>
          </cell>
          <cell r="C238">
            <v>233</v>
          </cell>
          <cell r="D238" t="str">
            <v>Remoção de espécies vegetais.</v>
          </cell>
          <cell r="E238" t="str">
            <v xml:space="preserve"> un</v>
          </cell>
          <cell r="F238">
            <v>207.92</v>
          </cell>
          <cell r="G238">
            <v>35</v>
          </cell>
        </row>
        <row r="239">
          <cell r="B239" t="str">
            <v>IP05100300</v>
          </cell>
          <cell r="C239">
            <v>234</v>
          </cell>
          <cell r="D239" t="str">
            <v>Poste de aço, reto, cônico contínuo de 4,5m.</v>
          </cell>
          <cell r="E239" t="str">
            <v xml:space="preserve"> un</v>
          </cell>
          <cell r="F239">
            <v>199.5</v>
          </cell>
          <cell r="G239">
            <v>70</v>
          </cell>
        </row>
        <row r="240">
          <cell r="B240" t="str">
            <v>IP05100553</v>
          </cell>
          <cell r="C240">
            <v>235</v>
          </cell>
          <cell r="D240" t="str">
            <v>Poste de aço, reto, de 7m.</v>
          </cell>
          <cell r="E240" t="str">
            <v xml:space="preserve"> un</v>
          </cell>
          <cell r="F240">
            <v>4336.38</v>
          </cell>
          <cell r="G240">
            <v>10</v>
          </cell>
        </row>
        <row r="241">
          <cell r="B241" t="str">
            <v>IP05100556</v>
          </cell>
          <cell r="C241">
            <v>236</v>
          </cell>
          <cell r="D241" t="str">
            <v>Poste de aço, reto, de 7m.</v>
          </cell>
          <cell r="E241" t="str">
            <v xml:space="preserve"> un</v>
          </cell>
          <cell r="F241">
            <v>4127</v>
          </cell>
          <cell r="G241">
            <v>20</v>
          </cell>
        </row>
        <row r="242">
          <cell r="B242" t="str">
            <v>IP05100562</v>
          </cell>
          <cell r="C242">
            <v>237</v>
          </cell>
          <cell r="D242" t="str">
            <v>Poste de aço, reto, de 7m.</v>
          </cell>
          <cell r="E242" t="str">
            <v xml:space="preserve"> un</v>
          </cell>
          <cell r="F242">
            <v>3360</v>
          </cell>
          <cell r="G242">
            <v>40</v>
          </cell>
        </row>
        <row r="243">
          <cell r="B243" t="str">
            <v>IP10300506</v>
          </cell>
          <cell r="C243">
            <v>238</v>
          </cell>
          <cell r="D243" t="str">
            <v>Conector tipo cunha, em liga de cobre estanhado.</v>
          </cell>
          <cell r="E243" t="str">
            <v xml:space="preserve"> un</v>
          </cell>
          <cell r="F243">
            <v>6.55</v>
          </cell>
          <cell r="G243">
            <v>32</v>
          </cell>
        </row>
        <row r="244">
          <cell r="B244" t="str">
            <v>IP15250100</v>
          </cell>
          <cell r="C244">
            <v>239</v>
          </cell>
          <cell r="D244" t="str">
            <v xml:space="preserve">Cabo de cobre nu, seção de 16mm2.  Fornecimento.  </v>
          </cell>
          <cell r="E244" t="str">
            <v>kg</v>
          </cell>
          <cell r="F244">
            <v>11.42</v>
          </cell>
          <cell r="G244">
            <v>140</v>
          </cell>
        </row>
        <row r="245">
          <cell r="B245" t="str">
            <v>IP15250109</v>
          </cell>
          <cell r="C245">
            <v>240</v>
          </cell>
          <cell r="D245" t="str">
            <v xml:space="preserve">Cabo de cobre nu, seção de 25mm2.  Fornecimento. </v>
          </cell>
          <cell r="E245" t="str">
            <v>kg</v>
          </cell>
          <cell r="F245">
            <v>11.42</v>
          </cell>
          <cell r="G245">
            <v>141.69999999999999</v>
          </cell>
        </row>
        <row r="246">
          <cell r="B246" t="str">
            <v>IP15300053</v>
          </cell>
          <cell r="C246">
            <v>241</v>
          </cell>
          <cell r="D246" t="str">
            <v>Cabo de cobre flexível, 750V, seção de 2x1,5mm2.</v>
          </cell>
          <cell r="E246" t="str">
            <v>m</v>
          </cell>
          <cell r="F246">
            <v>0.88</v>
          </cell>
          <cell r="G246">
            <v>2158</v>
          </cell>
        </row>
        <row r="247">
          <cell r="B247" t="str">
            <v>IP15300062</v>
          </cell>
          <cell r="C247">
            <v>242</v>
          </cell>
          <cell r="D247" t="str">
            <v>Cabo de cobre flexível, 750V, seção de 3x1,5mm2.</v>
          </cell>
          <cell r="E247" t="str">
            <v xml:space="preserve"> un</v>
          </cell>
          <cell r="F247">
            <v>4.62</v>
          </cell>
          <cell r="G247">
            <v>2158</v>
          </cell>
        </row>
        <row r="248">
          <cell r="B248" t="str">
            <v>IP15350350</v>
          </cell>
          <cell r="C248">
            <v>243</v>
          </cell>
          <cell r="D248" t="str">
            <v>Cabo de cobre rígido, seção de 10mm2, 1Kv,  XLPE.</v>
          </cell>
          <cell r="E248" t="str">
            <v>m</v>
          </cell>
          <cell r="F248">
            <v>2.2599999999999998</v>
          </cell>
          <cell r="G248">
            <v>5100</v>
          </cell>
        </row>
        <row r="249">
          <cell r="B249" t="str">
            <v>IP15350456</v>
          </cell>
          <cell r="C249">
            <v>244</v>
          </cell>
          <cell r="D249" t="str">
            <v>Cabo de cobre rígido, seção de 25mm2, 1Kv, XLPE.</v>
          </cell>
          <cell r="E249" t="str">
            <v>m</v>
          </cell>
          <cell r="F249">
            <v>4.4400000000000004</v>
          </cell>
          <cell r="G249">
            <v>144</v>
          </cell>
        </row>
        <row r="250">
          <cell r="B250" t="str">
            <v>IP15350556</v>
          </cell>
          <cell r="C250">
            <v>245</v>
          </cell>
          <cell r="D250" t="str">
            <v>Cabo de cobre rígido, seção de 50mm2, 1Kv, XLPE.</v>
          </cell>
          <cell r="E250" t="str">
            <v>m</v>
          </cell>
          <cell r="F250">
            <v>23.38</v>
          </cell>
          <cell r="G250">
            <v>1870</v>
          </cell>
        </row>
        <row r="251">
          <cell r="B251" t="str">
            <v>IP15450106</v>
          </cell>
          <cell r="C251">
            <v>246</v>
          </cell>
          <cell r="D251" t="str">
            <v>Colocação de 3 condutores singelos em linha de dutos.</v>
          </cell>
          <cell r="E251" t="str">
            <v>m</v>
          </cell>
          <cell r="F251">
            <v>1.42</v>
          </cell>
          <cell r="G251">
            <v>940</v>
          </cell>
        </row>
        <row r="252">
          <cell r="B252" t="str">
            <v>IP15450109</v>
          </cell>
          <cell r="C252">
            <v>247</v>
          </cell>
          <cell r="D252" t="str">
            <v>Colocação de 4 condutores singelos em linha de dutos.</v>
          </cell>
          <cell r="E252" t="str">
            <v>m</v>
          </cell>
          <cell r="F252">
            <v>1.96</v>
          </cell>
          <cell r="G252">
            <v>6180</v>
          </cell>
        </row>
        <row r="253">
          <cell r="B253" t="str">
            <v>IP35150050</v>
          </cell>
          <cell r="C253">
            <v>248</v>
          </cell>
          <cell r="D253" t="str">
            <v>Comando em grupo CRJ-04 ou similar, 85A.</v>
          </cell>
          <cell r="E253" t="str">
            <v xml:space="preserve"> un</v>
          </cell>
          <cell r="F253">
            <v>1984.4</v>
          </cell>
          <cell r="G253">
            <v>2</v>
          </cell>
        </row>
        <row r="254">
          <cell r="B254" t="str">
            <v>IP35150400</v>
          </cell>
          <cell r="C254">
            <v>249</v>
          </cell>
          <cell r="D254" t="str">
            <v>Comando para IP, caixa trifásico, capacidade de 45A.</v>
          </cell>
          <cell r="E254" t="str">
            <v xml:space="preserve"> un</v>
          </cell>
          <cell r="F254">
            <v>1238</v>
          </cell>
          <cell r="G254">
            <v>6</v>
          </cell>
        </row>
        <row r="255">
          <cell r="B255" t="str">
            <v>IP40050100</v>
          </cell>
          <cell r="C255">
            <v>250</v>
          </cell>
          <cell r="D255" t="str">
            <v>Chave blindada, bipolar, 60A. Fornecimento.</v>
          </cell>
          <cell r="E255" t="str">
            <v xml:space="preserve"> un</v>
          </cell>
          <cell r="F255">
            <v>127</v>
          </cell>
          <cell r="G255">
            <v>10</v>
          </cell>
        </row>
        <row r="256">
          <cell r="B256" t="str">
            <v>IP50300850</v>
          </cell>
          <cell r="C256">
            <v>251</v>
          </cell>
          <cell r="D256" t="str">
            <v>Reator subterrâneo para lâmpada de VS de 400W.</v>
          </cell>
          <cell r="E256" t="str">
            <v xml:space="preserve"> un</v>
          </cell>
          <cell r="F256">
            <v>79.099999999999994</v>
          </cell>
          <cell r="G256">
            <v>198</v>
          </cell>
        </row>
        <row r="257">
          <cell r="B257" t="str">
            <v>IP10350400</v>
          </cell>
          <cell r="C257">
            <v>252</v>
          </cell>
          <cell r="D257" t="str">
            <v>Caixa de ligação tipo Condulets R-15/LB-22.</v>
          </cell>
          <cell r="E257" t="str">
            <v xml:space="preserve"> un</v>
          </cell>
          <cell r="F257">
            <v>7.62</v>
          </cell>
          <cell r="G257">
            <v>40</v>
          </cell>
        </row>
        <row r="258">
          <cell r="B258" t="str">
            <v>IP20050050</v>
          </cell>
          <cell r="C258">
            <v>253</v>
          </cell>
          <cell r="D258" t="str">
            <v xml:space="preserve">Aterramento de caixa Hand-Hole. </v>
          </cell>
          <cell r="E258" t="str">
            <v xml:space="preserve"> un</v>
          </cell>
          <cell r="F258">
            <v>10.34</v>
          </cell>
          <cell r="G258">
            <v>140</v>
          </cell>
        </row>
        <row r="259">
          <cell r="B259" t="str">
            <v>IP25100153</v>
          </cell>
          <cell r="C259">
            <v>254</v>
          </cell>
          <cell r="D259" t="str">
            <v>Caixa Hand-Hole, (0,60x0,60)m.</v>
          </cell>
          <cell r="E259" t="str">
            <v xml:space="preserve"> un</v>
          </cell>
          <cell r="F259">
            <v>80.78</v>
          </cell>
          <cell r="G259">
            <v>140</v>
          </cell>
        </row>
        <row r="260">
          <cell r="B260" t="str">
            <v>IP25100165</v>
          </cell>
          <cell r="C260">
            <v>255</v>
          </cell>
          <cell r="D260" t="str">
            <v>Caixa Hand-Hole, (0,60x0,90)m.</v>
          </cell>
          <cell r="E260" t="str">
            <v xml:space="preserve"> un</v>
          </cell>
          <cell r="F260">
            <v>111.4</v>
          </cell>
          <cell r="G260">
            <v>20</v>
          </cell>
        </row>
        <row r="261">
          <cell r="B261" t="str">
            <v>IP50100200</v>
          </cell>
          <cell r="C261">
            <v>256</v>
          </cell>
          <cell r="D261" t="str">
            <v>Luminária decorativa LDRJ-06 para lâmpada VS.</v>
          </cell>
          <cell r="E261" t="str">
            <v xml:space="preserve"> un</v>
          </cell>
          <cell r="F261">
            <v>362.07</v>
          </cell>
          <cell r="G261">
            <v>360</v>
          </cell>
        </row>
        <row r="262">
          <cell r="B262" t="str">
            <v>IP50100250</v>
          </cell>
          <cell r="C262">
            <v>257</v>
          </cell>
          <cell r="D262" t="str">
            <v>Luminária decorativa tipo LDRJ-16/2.</v>
          </cell>
          <cell r="E262" t="str">
            <v xml:space="preserve"> un</v>
          </cell>
          <cell r="F262">
            <v>249.69</v>
          </cell>
          <cell r="G262">
            <v>280</v>
          </cell>
        </row>
        <row r="263">
          <cell r="B263" t="str">
            <v>IP50200050</v>
          </cell>
          <cell r="C263">
            <v>258</v>
          </cell>
          <cell r="D263" t="str">
            <v>Base simples para luminária LDRJ-06.</v>
          </cell>
          <cell r="E263" t="str">
            <v xml:space="preserve"> un</v>
          </cell>
          <cell r="F263">
            <v>40</v>
          </cell>
          <cell r="G263">
            <v>280</v>
          </cell>
        </row>
        <row r="264">
          <cell r="B264" t="str">
            <v>IP50250406</v>
          </cell>
          <cell r="C264">
            <v>259</v>
          </cell>
          <cell r="D264" t="str">
            <v>Lâmpada de multivapor metálico (MVM) 70W/220V.</v>
          </cell>
          <cell r="E264" t="str">
            <v xml:space="preserve"> un</v>
          </cell>
          <cell r="F264">
            <v>73.77</v>
          </cell>
          <cell r="G264">
            <v>80</v>
          </cell>
        </row>
        <row r="265">
          <cell r="B265" t="str">
            <v>IP50250412</v>
          </cell>
          <cell r="C265">
            <v>260</v>
          </cell>
          <cell r="D265" t="str">
            <v>Lâmpada de multivapor metálico (MVM) 150W/220V.</v>
          </cell>
          <cell r="E265" t="str">
            <v xml:space="preserve"> un</v>
          </cell>
          <cell r="F265">
            <v>163.22999999999999</v>
          </cell>
          <cell r="G265">
            <v>20</v>
          </cell>
        </row>
        <row r="266">
          <cell r="B266" t="str">
            <v>IP05350100</v>
          </cell>
          <cell r="C266">
            <v>261</v>
          </cell>
          <cell r="D266" t="str">
            <v>Fundação simples de concreto pré-moldado,RIOLUZ.</v>
          </cell>
          <cell r="E266" t="str">
            <v xml:space="preserve"> un</v>
          </cell>
          <cell r="F266">
            <v>55.26</v>
          </cell>
          <cell r="G266">
            <v>70</v>
          </cell>
        </row>
        <row r="267">
          <cell r="B267" t="str">
            <v>IP05350150</v>
          </cell>
          <cell r="C267">
            <v>262</v>
          </cell>
          <cell r="D267" t="str">
            <v>Fundação simples de concreto pré-moldado,RIOLUZ.</v>
          </cell>
          <cell r="E267" t="str">
            <v xml:space="preserve"> un</v>
          </cell>
          <cell r="F267">
            <v>61.7</v>
          </cell>
          <cell r="G267">
            <v>70</v>
          </cell>
        </row>
        <row r="268">
          <cell r="B268" t="str">
            <v>IP05550150</v>
          </cell>
          <cell r="C268">
            <v>263</v>
          </cell>
          <cell r="D268" t="str">
            <v>Braço, padrão RIOLUZ, de 1,5m até 2,50m.</v>
          </cell>
          <cell r="E268" t="str">
            <v xml:space="preserve"> un</v>
          </cell>
          <cell r="F268">
            <v>47.7</v>
          </cell>
          <cell r="G268">
            <v>280</v>
          </cell>
        </row>
        <row r="269">
          <cell r="B269" t="str">
            <v>IP15200050</v>
          </cell>
          <cell r="C269">
            <v>264</v>
          </cell>
          <cell r="D269" t="str">
            <v>Mufla, 12/20Kv, referência terminal modular TM.</v>
          </cell>
          <cell r="E269" t="str">
            <v xml:space="preserve"> un</v>
          </cell>
          <cell r="F269">
            <v>173.71</v>
          </cell>
          <cell r="G269">
            <v>40</v>
          </cell>
        </row>
        <row r="270">
          <cell r="B270" t="str">
            <v>IP15500100</v>
          </cell>
          <cell r="C270">
            <v>265</v>
          </cell>
          <cell r="D270" t="str">
            <v>Anilha de nylon para identificação de condutor XLPE.</v>
          </cell>
          <cell r="E270" t="str">
            <v xml:space="preserve"> un</v>
          </cell>
          <cell r="F270">
            <v>0.02</v>
          </cell>
          <cell r="G270">
            <v>324</v>
          </cell>
        </row>
        <row r="271">
          <cell r="B271" t="str">
            <v>IP15500150</v>
          </cell>
          <cell r="C271">
            <v>266</v>
          </cell>
          <cell r="D271" t="str">
            <v>Anilha de nylon para identificação de condutor XLPE.</v>
          </cell>
          <cell r="E271" t="str">
            <v xml:space="preserve"> un</v>
          </cell>
          <cell r="F271">
            <v>0.03</v>
          </cell>
          <cell r="G271">
            <v>324</v>
          </cell>
        </row>
        <row r="272">
          <cell r="B272" t="str">
            <v>IP20050053</v>
          </cell>
          <cell r="C272">
            <v>267</v>
          </cell>
          <cell r="D272" t="str">
            <v>Aterramento de poste de aço.</v>
          </cell>
          <cell r="E272" t="str">
            <v xml:space="preserve"> un</v>
          </cell>
          <cell r="F272">
            <v>18.57</v>
          </cell>
          <cell r="G272">
            <v>140</v>
          </cell>
        </row>
        <row r="273">
          <cell r="B273" t="str">
            <v>IP20050056</v>
          </cell>
          <cell r="C273">
            <v>268</v>
          </cell>
          <cell r="D273" t="str">
            <v>Aterramento de tampão.</v>
          </cell>
          <cell r="E273" t="str">
            <v xml:space="preserve"> un</v>
          </cell>
          <cell r="F273">
            <v>28.47</v>
          </cell>
          <cell r="G273">
            <v>140</v>
          </cell>
        </row>
        <row r="274">
          <cell r="B274" t="str">
            <v>IP20050153</v>
          </cell>
          <cell r="C274">
            <v>269</v>
          </cell>
          <cell r="D274" t="str">
            <v>Conjunto de aterramento de transformador.</v>
          </cell>
          <cell r="E274" t="str">
            <v xml:space="preserve"> un</v>
          </cell>
          <cell r="F274">
            <v>176.69</v>
          </cell>
          <cell r="G274">
            <v>53</v>
          </cell>
        </row>
        <row r="275">
          <cell r="B275" t="str">
            <v>IP30200509</v>
          </cell>
          <cell r="C275">
            <v>270</v>
          </cell>
          <cell r="D275" t="str">
            <v>Luva para eletroduto de PVC rígido de 50mm.</v>
          </cell>
          <cell r="E275" t="str">
            <v xml:space="preserve"> un</v>
          </cell>
          <cell r="F275">
            <v>3.43</v>
          </cell>
          <cell r="G275">
            <v>40</v>
          </cell>
        </row>
        <row r="276">
          <cell r="B276" t="str">
            <v>IP50300700</v>
          </cell>
          <cell r="C276">
            <v>271</v>
          </cell>
          <cell r="D276" t="str">
            <v>Reator subterrâneo lâmpada vapor de sódio de 70W.</v>
          </cell>
          <cell r="E276" t="str">
            <v xml:space="preserve"> un</v>
          </cell>
          <cell r="F276">
            <v>40.54</v>
          </cell>
          <cell r="G276">
            <v>200</v>
          </cell>
        </row>
        <row r="277">
          <cell r="B277" t="str">
            <v>IP50300750</v>
          </cell>
          <cell r="C277">
            <v>272</v>
          </cell>
          <cell r="D277" t="str">
            <v>Reator subterrâneo lâmpada vapor de sódio de 150W.</v>
          </cell>
          <cell r="E277" t="str">
            <v xml:space="preserve"> un</v>
          </cell>
          <cell r="F277">
            <v>74.319999999999993</v>
          </cell>
          <cell r="G277">
            <v>26</v>
          </cell>
        </row>
        <row r="278">
          <cell r="B278" t="str">
            <v>IP60200200</v>
          </cell>
          <cell r="C278">
            <v>273</v>
          </cell>
          <cell r="D278" t="str">
            <v xml:space="preserve">Retirada de chaves fusíveis e ferragens, linha 13,2Kv.   </v>
          </cell>
          <cell r="E278" t="str">
            <v xml:space="preserve"> un</v>
          </cell>
          <cell r="F278">
            <v>9.76</v>
          </cell>
          <cell r="G278">
            <v>100</v>
          </cell>
        </row>
        <row r="279">
          <cell r="B279" t="str">
            <v>IP60200362</v>
          </cell>
          <cell r="C279">
            <v>274</v>
          </cell>
          <cell r="D279" t="str">
            <v>Retirada de luminária em poste com 13m a 15m.</v>
          </cell>
          <cell r="E279" t="str">
            <v xml:space="preserve"> un</v>
          </cell>
          <cell r="F279">
            <v>9.76</v>
          </cell>
          <cell r="G279">
            <v>118</v>
          </cell>
        </row>
        <row r="280">
          <cell r="B280" t="str">
            <v>IP60200512</v>
          </cell>
          <cell r="C280">
            <v>275</v>
          </cell>
          <cell r="D280" t="str">
            <v xml:space="preserve">Retirada de poste de concreto ou aço de 13m a 15m.   </v>
          </cell>
          <cell r="E280" t="str">
            <v xml:space="preserve"> un</v>
          </cell>
          <cell r="F280">
            <v>97.64</v>
          </cell>
          <cell r="G280">
            <v>108</v>
          </cell>
        </row>
        <row r="281">
          <cell r="B281" t="str">
            <v>IP60200650</v>
          </cell>
          <cell r="C281">
            <v>276</v>
          </cell>
          <cell r="D281" t="str">
            <v xml:space="preserve">Retirada de rede aérea de 13,2Kv (lance).   </v>
          </cell>
          <cell r="E281" t="str">
            <v xml:space="preserve"> un</v>
          </cell>
          <cell r="F281">
            <v>19.53</v>
          </cell>
          <cell r="G281">
            <v>94</v>
          </cell>
        </row>
        <row r="282">
          <cell r="B282" t="str">
            <v>IP60200800</v>
          </cell>
          <cell r="C282">
            <v>277</v>
          </cell>
          <cell r="D282" t="str">
            <v xml:space="preserve">Retirada de transformadores de 5Kva até 112,5Kva.   </v>
          </cell>
          <cell r="E282" t="str">
            <v xml:space="preserve"> un</v>
          </cell>
          <cell r="F282">
            <v>39.06</v>
          </cell>
          <cell r="G282">
            <v>2</v>
          </cell>
        </row>
        <row r="283">
          <cell r="B283" t="str">
            <v>IP99990150</v>
          </cell>
          <cell r="C283">
            <v>278</v>
          </cell>
          <cell r="D283" t="str">
            <v>Capa isolante de silicone para conector tipo cunha.</v>
          </cell>
          <cell r="E283" t="str">
            <v xml:space="preserve"> un</v>
          </cell>
          <cell r="F283">
            <v>3.68</v>
          </cell>
          <cell r="G283">
            <v>1475</v>
          </cell>
        </row>
        <row r="284">
          <cell r="B284" t="str">
            <v>ST05051200</v>
          </cell>
          <cell r="C284">
            <v>279</v>
          </cell>
          <cell r="D284" t="str">
            <v>Sinalização horizontal, aplicada por extursão.</v>
          </cell>
          <cell r="E284" t="str">
            <v>m2</v>
          </cell>
          <cell r="F284">
            <v>37.81</v>
          </cell>
          <cell r="G284">
            <v>1000</v>
          </cell>
        </row>
        <row r="285">
          <cell r="B285" t="str">
            <v>ST10150050</v>
          </cell>
          <cell r="C285">
            <v>280</v>
          </cell>
          <cell r="D285" t="str">
            <v>Bloco semafórico para pedestre.</v>
          </cell>
          <cell r="E285" t="str">
            <v xml:space="preserve"> un</v>
          </cell>
          <cell r="F285">
            <v>224.25</v>
          </cell>
          <cell r="G285">
            <v>60</v>
          </cell>
        </row>
        <row r="286">
          <cell r="B286" t="str">
            <v>ST10150150</v>
          </cell>
          <cell r="C286">
            <v>281</v>
          </cell>
          <cell r="D286" t="str">
            <v>Bloco semafórico principal.</v>
          </cell>
          <cell r="E286" t="str">
            <v xml:space="preserve"> un</v>
          </cell>
          <cell r="F286">
            <v>691.39</v>
          </cell>
          <cell r="G286">
            <v>48</v>
          </cell>
        </row>
        <row r="287">
          <cell r="B287" t="str">
            <v>ST10150200</v>
          </cell>
          <cell r="C287">
            <v>282</v>
          </cell>
          <cell r="D287" t="str">
            <v>Bloco semafórico repetidor.</v>
          </cell>
          <cell r="E287" t="str">
            <v xml:space="preserve"> un</v>
          </cell>
          <cell r="F287">
            <v>423</v>
          </cell>
          <cell r="G287">
            <v>65</v>
          </cell>
        </row>
        <row r="288">
          <cell r="B288" t="str">
            <v>ST10150300</v>
          </cell>
          <cell r="C288">
            <v>283</v>
          </cell>
          <cell r="D288" t="str">
            <v>Conjunto semafórico para pedestre.</v>
          </cell>
          <cell r="E288" t="str">
            <v xml:space="preserve"> un</v>
          </cell>
          <cell r="F288">
            <v>1779.7</v>
          </cell>
          <cell r="G288">
            <v>20</v>
          </cell>
        </row>
        <row r="289">
          <cell r="B289" t="str">
            <v>ST15250100</v>
          </cell>
          <cell r="C289">
            <v>284</v>
          </cell>
          <cell r="D289" t="str">
            <v>Placa de sinalização de alumínio com fundo pintado.</v>
          </cell>
          <cell r="E289" t="str">
            <v>m2</v>
          </cell>
          <cell r="F289">
            <v>239</v>
          </cell>
          <cell r="G289">
            <v>30</v>
          </cell>
        </row>
        <row r="290">
          <cell r="B290" t="str">
            <v>ST15250150</v>
          </cell>
          <cell r="C290">
            <v>285</v>
          </cell>
          <cell r="D290" t="str">
            <v>Placa de sinalização de alumínio em película refletiva.</v>
          </cell>
          <cell r="E290" t="str">
            <v>m2</v>
          </cell>
          <cell r="F290">
            <v>1013.69</v>
          </cell>
          <cell r="G290">
            <v>60</v>
          </cell>
        </row>
        <row r="291">
          <cell r="B291" t="str">
            <v>ST15250200</v>
          </cell>
          <cell r="C291">
            <v>286</v>
          </cell>
          <cell r="D291" t="str">
            <v>Placa de sinalização de alumínio em película refletiva.</v>
          </cell>
          <cell r="E291" t="str">
            <v>m2</v>
          </cell>
          <cell r="F291">
            <v>564.05999999999995</v>
          </cell>
          <cell r="G291">
            <v>400</v>
          </cell>
        </row>
        <row r="292">
          <cell r="B292" t="str">
            <v>ST10100050</v>
          </cell>
          <cell r="C292">
            <v>287</v>
          </cell>
          <cell r="D292" t="str">
            <v>Controlador de área, compatível com CET-RIO/CTA.</v>
          </cell>
          <cell r="E292" t="str">
            <v xml:space="preserve"> un</v>
          </cell>
          <cell r="F292">
            <v>53682.42</v>
          </cell>
          <cell r="G292">
            <v>1</v>
          </cell>
        </row>
        <row r="293">
          <cell r="B293" t="str">
            <v>ST10100450</v>
          </cell>
          <cell r="C293">
            <v>288</v>
          </cell>
          <cell r="D293" t="str">
            <v>Controlador eletrônico de tráfego local, 4 fases.</v>
          </cell>
          <cell r="E293" t="str">
            <v xml:space="preserve"> un</v>
          </cell>
          <cell r="F293">
            <v>8268.98</v>
          </cell>
          <cell r="G293">
            <v>2</v>
          </cell>
        </row>
        <row r="294">
          <cell r="B294" t="str">
            <v>ST10100500</v>
          </cell>
          <cell r="C294">
            <v>289</v>
          </cell>
          <cell r="D294" t="str">
            <v>Controlador eletrônico de tráfego local, 6 fases.</v>
          </cell>
          <cell r="E294" t="str">
            <v xml:space="preserve"> un</v>
          </cell>
          <cell r="F294">
            <v>9048.98</v>
          </cell>
          <cell r="G294">
            <v>1</v>
          </cell>
        </row>
        <row r="295">
          <cell r="B295" t="str">
            <v>ST10100550</v>
          </cell>
          <cell r="C295">
            <v>290</v>
          </cell>
          <cell r="D295" t="str">
            <v>Controlador eletrônico de tráfego local, 8 fases.</v>
          </cell>
          <cell r="E295" t="str">
            <v xml:space="preserve"> un</v>
          </cell>
          <cell r="F295">
            <v>9828.98</v>
          </cell>
          <cell r="G295">
            <v>1</v>
          </cell>
        </row>
        <row r="296">
          <cell r="B296" t="str">
            <v>ST10100600</v>
          </cell>
          <cell r="C296">
            <v>291</v>
          </cell>
          <cell r="D296" t="str">
            <v>Controlador eletrônico de tráfego local, 10 fases.</v>
          </cell>
          <cell r="E296" t="str">
            <v xml:space="preserve"> un</v>
          </cell>
          <cell r="F296">
            <v>15372.94</v>
          </cell>
          <cell r="G296">
            <v>1</v>
          </cell>
        </row>
        <row r="297">
          <cell r="B297" t="str">
            <v>ST10100650</v>
          </cell>
          <cell r="C297">
            <v>292</v>
          </cell>
          <cell r="D297" t="str">
            <v>Controlador eletrônico de tráfego local, 12 fases.</v>
          </cell>
          <cell r="E297" t="str">
            <v xml:space="preserve"> un</v>
          </cell>
          <cell r="F297">
            <v>16152.94</v>
          </cell>
          <cell r="G297">
            <v>2</v>
          </cell>
        </row>
        <row r="298">
          <cell r="B298" t="str">
            <v>ST10150300</v>
          </cell>
          <cell r="C298">
            <v>293</v>
          </cell>
          <cell r="D298" t="str">
            <v>Conjunto semafórico para pedestre.</v>
          </cell>
          <cell r="E298" t="str">
            <v xml:space="preserve"> un</v>
          </cell>
          <cell r="F298">
            <v>1779.7</v>
          </cell>
          <cell r="G298">
            <v>20</v>
          </cell>
        </row>
        <row r="299">
          <cell r="B299" t="str">
            <v>ST25100150</v>
          </cell>
          <cell r="C299">
            <v>294</v>
          </cell>
          <cell r="D299" t="str">
            <v>Fornecimento de cabo comunicação de CTP-APL-50.</v>
          </cell>
          <cell r="E299" t="str">
            <v>m</v>
          </cell>
          <cell r="F299">
            <v>2.64</v>
          </cell>
          <cell r="G299">
            <v>220</v>
          </cell>
        </row>
        <row r="300">
          <cell r="B300" t="str">
            <v>ST25100300</v>
          </cell>
          <cell r="C300">
            <v>295</v>
          </cell>
          <cell r="D300" t="str">
            <v>Fornecimento de cabo comunicação de cobre, 0,65mm2.</v>
          </cell>
          <cell r="E300" t="str">
            <v>m</v>
          </cell>
          <cell r="F300">
            <v>0.97</v>
          </cell>
          <cell r="G300">
            <v>1215</v>
          </cell>
        </row>
        <row r="301">
          <cell r="B301" t="str">
            <v>ST25100400</v>
          </cell>
          <cell r="C301">
            <v>296</v>
          </cell>
          <cell r="D301" t="str">
            <v xml:space="preserve">Fornecimento de fio telefônico FE-100, ø de 1mm2.      </v>
          </cell>
          <cell r="E301" t="str">
            <v>m</v>
          </cell>
          <cell r="F301">
            <v>0.57999999999999996</v>
          </cell>
          <cell r="G301">
            <v>4618</v>
          </cell>
        </row>
        <row r="302">
          <cell r="B302" t="str">
            <v>ST25150050</v>
          </cell>
          <cell r="C302">
            <v>297</v>
          </cell>
          <cell r="D302" t="str">
            <v>Cabo de fibra ótico, monomodo, geleado.</v>
          </cell>
          <cell r="E302" t="str">
            <v>m</v>
          </cell>
          <cell r="F302">
            <v>3.99</v>
          </cell>
          <cell r="G302">
            <v>972</v>
          </cell>
        </row>
        <row r="303">
          <cell r="B303" t="str">
            <v>ST05050150</v>
          </cell>
          <cell r="C303">
            <v>298</v>
          </cell>
          <cell r="D303" t="str">
            <v>Laminado elastoplástico em faixas, colorido.</v>
          </cell>
          <cell r="E303" t="str">
            <v>m2</v>
          </cell>
          <cell r="F303">
            <v>67.95</v>
          </cell>
          <cell r="G303">
            <v>254</v>
          </cell>
        </row>
        <row r="304">
          <cell r="B304" t="str">
            <v>ST05050250</v>
          </cell>
          <cell r="C304">
            <v>299</v>
          </cell>
          <cell r="D304" t="str">
            <v>Laminado elastoplástico em faixas, cor branca.</v>
          </cell>
          <cell r="E304" t="str">
            <v>m2</v>
          </cell>
          <cell r="F304">
            <v>60.65</v>
          </cell>
          <cell r="G304">
            <v>254</v>
          </cell>
        </row>
        <row r="305">
          <cell r="B305" t="str">
            <v>ST10050050A</v>
          </cell>
          <cell r="C305">
            <v>300</v>
          </cell>
          <cell r="D305" t="str">
            <v>Cabo de cobre estanhado, seção de 7x2,5mm2.</v>
          </cell>
          <cell r="E305" t="str">
            <v>m</v>
          </cell>
          <cell r="F305">
            <v>4.8499999999999996</v>
          </cell>
          <cell r="G305">
            <v>1000</v>
          </cell>
        </row>
        <row r="306">
          <cell r="B306" t="str">
            <v>ST10050100A</v>
          </cell>
          <cell r="C306">
            <v>301</v>
          </cell>
          <cell r="D306" t="str">
            <v>Cabo de cobre estanhado, seção de 4x6mm2.</v>
          </cell>
          <cell r="E306" t="str">
            <v>m</v>
          </cell>
          <cell r="F306">
            <v>5.64</v>
          </cell>
          <cell r="G306">
            <v>400</v>
          </cell>
        </row>
        <row r="307">
          <cell r="B307" t="str">
            <v>ST10050150A</v>
          </cell>
          <cell r="C307">
            <v>302</v>
          </cell>
          <cell r="D307" t="str">
            <v>Cabo de cobre estanhado, seção de 4x10mm2.</v>
          </cell>
          <cell r="E307" t="str">
            <v>m</v>
          </cell>
          <cell r="F307">
            <v>8.77</v>
          </cell>
          <cell r="G307">
            <v>240</v>
          </cell>
        </row>
        <row r="308">
          <cell r="B308" t="str">
            <v>ST10050250A</v>
          </cell>
          <cell r="C308">
            <v>303</v>
          </cell>
          <cell r="D308" t="str">
            <v>Caixa com tampa de ferro leve 300L-400mm,CET-RIO.</v>
          </cell>
          <cell r="E308" t="str">
            <v>un</v>
          </cell>
          <cell r="F308">
            <v>72.06</v>
          </cell>
          <cell r="G308">
            <v>48</v>
          </cell>
        </row>
        <row r="309">
          <cell r="B309" t="str">
            <v>ST10200150A</v>
          </cell>
          <cell r="C309">
            <v>304</v>
          </cell>
          <cell r="D309" t="str">
            <v xml:space="preserve">Base de concreto armado para controlador de tráfego.  </v>
          </cell>
          <cell r="E309" t="str">
            <v>un</v>
          </cell>
          <cell r="F309">
            <v>49.39</v>
          </cell>
          <cell r="G309">
            <v>4</v>
          </cell>
        </row>
        <row r="310">
          <cell r="B310" t="str">
            <v>ST10200250A</v>
          </cell>
          <cell r="C310">
            <v>305</v>
          </cell>
          <cell r="D310" t="str">
            <v xml:space="preserve">Instalação, programação de controlador de tráfego.    </v>
          </cell>
          <cell r="E310" t="str">
            <v>un</v>
          </cell>
          <cell r="F310">
            <v>159.88</v>
          </cell>
          <cell r="G310">
            <v>4</v>
          </cell>
        </row>
        <row r="311">
          <cell r="B311" t="str">
            <v>ST10200300</v>
          </cell>
          <cell r="C311">
            <v>306</v>
          </cell>
          <cell r="D311" t="str">
            <v>Serviços de instalação de laços indutivos.</v>
          </cell>
          <cell r="E311" t="str">
            <v>un</v>
          </cell>
          <cell r="F311">
            <v>680</v>
          </cell>
          <cell r="G311">
            <v>7</v>
          </cell>
        </row>
        <row r="312">
          <cell r="B312" t="str">
            <v>ST15100200</v>
          </cell>
          <cell r="C312">
            <v>307</v>
          </cell>
          <cell r="D312" t="str">
            <v>Poste tipo G9, simples, de 2" de diâmetro.</v>
          </cell>
          <cell r="E312" t="str">
            <v>un</v>
          </cell>
          <cell r="F312">
            <v>163.80000000000001</v>
          </cell>
          <cell r="G312">
            <v>70</v>
          </cell>
        </row>
        <row r="313">
          <cell r="B313" t="str">
            <v>ST15100250</v>
          </cell>
          <cell r="C313">
            <v>308</v>
          </cell>
          <cell r="D313" t="str">
            <v>Poste tipo S5, simples, de 4" de diâmetro.</v>
          </cell>
          <cell r="E313" t="str">
            <v>un</v>
          </cell>
          <cell r="F313">
            <v>496.65</v>
          </cell>
          <cell r="G313">
            <v>19</v>
          </cell>
        </row>
        <row r="314">
          <cell r="B314" t="str">
            <v>ST15100350</v>
          </cell>
          <cell r="C314">
            <v>309</v>
          </cell>
          <cell r="D314" t="str">
            <v>Poste tipo G2 ou S2, coluna de 4 1/2" de diâmetro.</v>
          </cell>
          <cell r="E314" t="str">
            <v>un</v>
          </cell>
          <cell r="F314">
            <v>1234.8</v>
          </cell>
          <cell r="G314">
            <v>14</v>
          </cell>
        </row>
        <row r="315">
          <cell r="B315" t="str">
            <v>ST15100400</v>
          </cell>
          <cell r="C315">
            <v>310</v>
          </cell>
          <cell r="D315" t="str">
            <v>Poste tipo G1 ou S1, coluna de 4 1/2" de diâmetro.</v>
          </cell>
          <cell r="E315" t="str">
            <v>un</v>
          </cell>
          <cell r="F315">
            <v>1342.95</v>
          </cell>
          <cell r="G315">
            <v>15</v>
          </cell>
        </row>
        <row r="316">
          <cell r="B316" t="str">
            <v>ST25050300A</v>
          </cell>
          <cell r="C316">
            <v>311</v>
          </cell>
          <cell r="D316" t="str">
            <v>Instalação subterrânea de cabos de comunicação.</v>
          </cell>
          <cell r="E316" t="str">
            <v>m</v>
          </cell>
          <cell r="F316">
            <v>2.12</v>
          </cell>
          <cell r="G316">
            <v>5700</v>
          </cell>
        </row>
        <row r="317">
          <cell r="B317" t="str">
            <v>ST45150050</v>
          </cell>
          <cell r="C317">
            <v>312</v>
          </cell>
          <cell r="D317" t="str">
            <v>Caixa com tampa de ferro,leve 600L-600mmCET-RIO.</v>
          </cell>
          <cell r="E317" t="str">
            <v>un</v>
          </cell>
          <cell r="F317">
            <v>265.45</v>
          </cell>
          <cell r="G317">
            <v>55</v>
          </cell>
        </row>
        <row r="318">
          <cell r="B318" t="str">
            <v>ST45200050</v>
          </cell>
          <cell r="C318">
            <v>313</v>
          </cell>
          <cell r="D318" t="str">
            <v>Cabo de cobre estanhado, comando,XLPE 9x1,5mm2.</v>
          </cell>
          <cell r="E318" t="str">
            <v>m</v>
          </cell>
          <cell r="F318">
            <v>4.34</v>
          </cell>
          <cell r="G318">
            <v>1800</v>
          </cell>
        </row>
        <row r="319">
          <cell r="B319" t="str">
            <v>ST45200200</v>
          </cell>
          <cell r="C319">
            <v>314</v>
          </cell>
          <cell r="D319" t="str">
            <v xml:space="preserve">Instalação e teste de blocos semafóricos.  </v>
          </cell>
          <cell r="E319" t="str">
            <v>un</v>
          </cell>
          <cell r="F319">
            <v>54.85</v>
          </cell>
          <cell r="G319">
            <v>58</v>
          </cell>
        </row>
        <row r="321">
          <cell r="B321" t="str">
            <v>ITENS INSERIDOS</v>
          </cell>
        </row>
        <row r="322">
          <cell r="B322" t="str">
            <v>BP20150053</v>
          </cell>
          <cell r="C322">
            <v>315</v>
          </cell>
          <cell r="D322" t="str">
            <v>Sarjeta e meio-fio conjugados, moldado no local, 0,45m.</v>
          </cell>
          <cell r="E322" t="str">
            <v>m</v>
          </cell>
          <cell r="F322">
            <v>37.200000000000003</v>
          </cell>
          <cell r="G322">
            <v>3640.55</v>
          </cell>
        </row>
        <row r="323">
          <cell r="B323" t="str">
            <v>BP10200356</v>
          </cell>
          <cell r="C323">
            <v>316</v>
          </cell>
          <cell r="D323" t="str">
            <v xml:space="preserve">Revestimento intertravado, cor natural, 8cm. </v>
          </cell>
          <cell r="E323" t="str">
            <v>m2</v>
          </cell>
          <cell r="F323">
            <v>38.08</v>
          </cell>
          <cell r="G323">
            <v>13265.71</v>
          </cell>
        </row>
        <row r="324">
          <cell r="B324" t="str">
            <v>BP10200359</v>
          </cell>
          <cell r="C324">
            <v>317</v>
          </cell>
          <cell r="D324" t="str">
            <v>Revestimento intertravado com cimento cinza, colorido; 8cm.</v>
          </cell>
          <cell r="E324" t="str">
            <v>m2</v>
          </cell>
          <cell r="F324">
            <v>43.85</v>
          </cell>
          <cell r="G324">
            <v>1167.57</v>
          </cell>
        </row>
        <row r="326">
          <cell r="B326" t="str">
            <v>ITENS NOVOS</v>
          </cell>
        </row>
        <row r="327">
          <cell r="B327" t="str">
            <v>AD05200050</v>
          </cell>
          <cell r="C327">
            <v>318</v>
          </cell>
          <cell r="D327" t="str">
            <v xml:space="preserve">Sondagem a percurssao ate 3" </v>
          </cell>
          <cell r="E327" t="str">
            <v>m</v>
          </cell>
          <cell r="F327">
            <v>49</v>
          </cell>
          <cell r="G327">
            <v>270</v>
          </cell>
        </row>
        <row r="328">
          <cell r="B328" t="str">
            <v>AD15050050</v>
          </cell>
          <cell r="C328">
            <v>319</v>
          </cell>
          <cell r="D328" t="str">
            <v>Deslocamento, entre furos, sondagem a percurssao.</v>
          </cell>
          <cell r="E328" t="str">
            <v>un</v>
          </cell>
          <cell r="F328">
            <v>152.19</v>
          </cell>
          <cell r="G328">
            <v>13</v>
          </cell>
        </row>
        <row r="329">
          <cell r="B329" t="str">
            <v>AD20150050</v>
          </cell>
          <cell r="C329">
            <v>320</v>
          </cell>
          <cell r="D329" t="str">
            <v>Container para escritorio.</v>
          </cell>
          <cell r="E329" t="str">
            <v>un.mes</v>
          </cell>
          <cell r="F329">
            <v>494.18</v>
          </cell>
          <cell r="G329">
            <v>6</v>
          </cell>
        </row>
        <row r="330">
          <cell r="B330" t="str">
            <v>AD20150150</v>
          </cell>
          <cell r="C330">
            <v>321</v>
          </cell>
          <cell r="D330" t="str">
            <v>Container para WC.</v>
          </cell>
          <cell r="E330" t="str">
            <v>un.mes</v>
          </cell>
          <cell r="F330">
            <v>511.48</v>
          </cell>
          <cell r="G330">
            <v>3</v>
          </cell>
        </row>
        <row r="331">
          <cell r="B331" t="str">
            <v>AD40050128</v>
          </cell>
          <cell r="C331">
            <v>322</v>
          </cell>
          <cell r="D331" t="str">
            <v>Engenheiro coordenador geral de projetos.</v>
          </cell>
          <cell r="E331" t="str">
            <v>h</v>
          </cell>
          <cell r="F331">
            <v>43.69</v>
          </cell>
          <cell r="G331">
            <v>378</v>
          </cell>
        </row>
        <row r="332">
          <cell r="B332" t="str">
            <v>AD40050152</v>
          </cell>
          <cell r="C332">
            <v>323</v>
          </cell>
          <cell r="D332" t="str">
            <v>Mestre de obra A (inclusive encargos sociais).</v>
          </cell>
          <cell r="E332" t="str">
            <v>h</v>
          </cell>
          <cell r="F332">
            <v>15.91</v>
          </cell>
          <cell r="G332">
            <v>3009</v>
          </cell>
        </row>
        <row r="333">
          <cell r="B333" t="str">
            <v>AL05250450</v>
          </cell>
          <cell r="C333">
            <v>324</v>
          </cell>
          <cell r="D333" t="str">
            <v>Alvenaria de blocos de concreto (20x20x40)cm.</v>
          </cell>
          <cell r="E333" t="str">
            <v>m2</v>
          </cell>
          <cell r="F333">
            <v>32.409999999999997</v>
          </cell>
          <cell r="G333">
            <v>732.34</v>
          </cell>
        </row>
        <row r="334">
          <cell r="B334" t="str">
            <v>BP10250303</v>
          </cell>
          <cell r="C334">
            <v>325</v>
          </cell>
          <cell r="D334" t="str">
            <v>Pavimentacao com paralelepipedos, colchao de pó.</v>
          </cell>
          <cell r="E334" t="str">
            <v>m2</v>
          </cell>
          <cell r="F334">
            <v>34.6</v>
          </cell>
          <cell r="G334">
            <v>577.88</v>
          </cell>
        </row>
        <row r="335">
          <cell r="B335" t="str">
            <v>BP20100100</v>
          </cell>
          <cell r="C335">
            <v>326</v>
          </cell>
          <cell r="D335" t="str">
            <v>Meio-fio de concreto 13,5MPa mold no local, 0,15x0,30m.</v>
          </cell>
          <cell r="E335" t="str">
            <v>m</v>
          </cell>
          <cell r="F335">
            <v>23.38</v>
          </cell>
          <cell r="G335">
            <v>277.51</v>
          </cell>
        </row>
        <row r="336">
          <cell r="B336" t="str">
            <v>DR30200053</v>
          </cell>
          <cell r="C336">
            <v>327</v>
          </cell>
          <cell r="D336" t="str">
            <v>Caixa de inspecao para esgoto sanitario 0,75m de prof.</v>
          </cell>
          <cell r="E336" t="str">
            <v>un</v>
          </cell>
          <cell r="F336">
            <v>247.46</v>
          </cell>
          <cell r="G336">
            <v>79</v>
          </cell>
        </row>
        <row r="337">
          <cell r="B337" t="str">
            <v>DR35050050</v>
          </cell>
          <cell r="C337">
            <v>328</v>
          </cell>
          <cell r="D337" t="str">
            <v>Tampao de ferro fundido artic., de 30cm,RIOLUZ/CET-RIO.</v>
          </cell>
          <cell r="E337" t="str">
            <v xml:space="preserve">un  </v>
          </cell>
          <cell r="F337">
            <v>50.48</v>
          </cell>
          <cell r="G337">
            <v>199</v>
          </cell>
        </row>
        <row r="338">
          <cell r="B338" t="str">
            <v>DR35050053</v>
          </cell>
          <cell r="C338">
            <v>329</v>
          </cell>
          <cell r="D338" t="str">
            <v>Tampao de ferro fundido leve ø0,60m padrao RIOLUZ.</v>
          </cell>
          <cell r="E338" t="str">
            <v xml:space="preserve">un  </v>
          </cell>
          <cell r="F338">
            <v>206.59</v>
          </cell>
          <cell r="G338">
            <v>14</v>
          </cell>
        </row>
        <row r="339">
          <cell r="B339" t="str">
            <v>DR55050050</v>
          </cell>
          <cell r="C339">
            <v>330</v>
          </cell>
          <cell r="D339" t="str">
            <v>Camada horizontal de brita.</v>
          </cell>
          <cell r="E339" t="str">
            <v>m3</v>
          </cell>
          <cell r="F339">
            <v>41.32</v>
          </cell>
          <cell r="G339">
            <v>38.5</v>
          </cell>
        </row>
        <row r="340">
          <cell r="B340" t="str">
            <v>ET05600050</v>
          </cell>
          <cell r="C340">
            <v>331</v>
          </cell>
          <cell r="D340" t="str">
            <v>Concreto armado de 15MPa.</v>
          </cell>
          <cell r="E340" t="str">
            <v>m3</v>
          </cell>
          <cell r="F340">
            <v>700.29</v>
          </cell>
          <cell r="G340">
            <v>148.97999999999999</v>
          </cell>
        </row>
        <row r="341">
          <cell r="B341" t="str">
            <v>ET15200103</v>
          </cell>
          <cell r="C341">
            <v>332</v>
          </cell>
          <cell r="D341" t="str">
            <v>Formas de placas de Madeirit,17mm de espessura plast.</v>
          </cell>
          <cell r="E341" t="str">
            <v>m2</v>
          </cell>
          <cell r="F341">
            <v>47.48</v>
          </cell>
          <cell r="G341">
            <v>1739.95</v>
          </cell>
        </row>
        <row r="342">
          <cell r="B342" t="str">
            <v>ET20050050</v>
          </cell>
          <cell r="C342">
            <v>333</v>
          </cell>
          <cell r="D342" t="str">
            <v>Escoramento de pontilhoes,pontes,viadutos concreto armado.</v>
          </cell>
          <cell r="E342" t="str">
            <v>m3</v>
          </cell>
          <cell r="F342">
            <v>40.97</v>
          </cell>
          <cell r="G342">
            <v>2258.8000000000002</v>
          </cell>
        </row>
        <row r="343">
          <cell r="B343" t="str">
            <v>ET20300100</v>
          </cell>
          <cell r="C343">
            <v>334</v>
          </cell>
          <cell r="D343" t="str">
            <v xml:space="preserve">Escoramento de formas de 1,50m e ate 5m. </v>
          </cell>
          <cell r="E343" t="str">
            <v>m2</v>
          </cell>
          <cell r="F343">
            <v>17.66</v>
          </cell>
          <cell r="G343">
            <v>943.11</v>
          </cell>
        </row>
        <row r="344">
          <cell r="B344" t="str">
            <v>ET40050121</v>
          </cell>
          <cell r="C344">
            <v>335</v>
          </cell>
          <cell r="D344" t="str">
            <v>Tela de aco Telcon com malha de (10x10)cm.</v>
          </cell>
          <cell r="E344" t="str">
            <v>m2</v>
          </cell>
          <cell r="F344">
            <v>24.52</v>
          </cell>
          <cell r="G344">
            <v>1582.14</v>
          </cell>
        </row>
        <row r="345">
          <cell r="B345" t="str">
            <v>ET60050053</v>
          </cell>
          <cell r="C345">
            <v>336</v>
          </cell>
          <cell r="D345" t="str">
            <v>Concreto usinado 11MPa.</v>
          </cell>
          <cell r="E345" t="str">
            <v>m3</v>
          </cell>
          <cell r="F345">
            <v>166.68</v>
          </cell>
          <cell r="G345">
            <v>678.35</v>
          </cell>
        </row>
        <row r="346">
          <cell r="B346" t="str">
            <v>ET60050068</v>
          </cell>
          <cell r="C346">
            <v>337</v>
          </cell>
          <cell r="D346" t="str">
            <v>Concreto usinado 22,5MPa.</v>
          </cell>
          <cell r="E346" t="str">
            <v>m3</v>
          </cell>
          <cell r="F346">
            <v>209.87</v>
          </cell>
          <cell r="G346">
            <v>79.11</v>
          </cell>
        </row>
        <row r="347">
          <cell r="B347" t="str">
            <v>IP25100025</v>
          </cell>
          <cell r="C347">
            <v>338</v>
          </cell>
          <cell r="D347" t="str">
            <v>Caixa Hand-Hole, (0,30x0,30)m.</v>
          </cell>
          <cell r="E347" t="str">
            <v>un</v>
          </cell>
          <cell r="F347">
            <v>26.29</v>
          </cell>
          <cell r="G347">
            <v>227</v>
          </cell>
        </row>
        <row r="348">
          <cell r="B348" t="str">
            <v>IP25200050</v>
          </cell>
          <cell r="C348">
            <v>339</v>
          </cell>
          <cell r="D348" t="str">
            <v>Tampao de ferro tipo leve padrao RIOLUZ.</v>
          </cell>
          <cell r="E348" t="str">
            <v>un</v>
          </cell>
          <cell r="F348">
            <v>188.93</v>
          </cell>
          <cell r="G348">
            <v>100</v>
          </cell>
        </row>
        <row r="349">
          <cell r="B349" t="str">
            <v>IP55150100</v>
          </cell>
          <cell r="C349">
            <v>340</v>
          </cell>
          <cell r="D349" t="str">
            <v>Chumbador para fixacao de poste de aco.</v>
          </cell>
          <cell r="E349" t="str">
            <v>un</v>
          </cell>
          <cell r="F349">
            <v>27.89</v>
          </cell>
          <cell r="G349">
            <v>1304</v>
          </cell>
        </row>
        <row r="350">
          <cell r="B350" t="str">
            <v>IT10400050</v>
          </cell>
          <cell r="C350">
            <v>341</v>
          </cell>
          <cell r="D350" t="str">
            <v>Ligacao domiciliar de agua.</v>
          </cell>
          <cell r="E350" t="str">
            <v>un</v>
          </cell>
          <cell r="F350">
            <v>96.69</v>
          </cell>
          <cell r="G350">
            <v>67</v>
          </cell>
        </row>
        <row r="351">
          <cell r="B351" t="str">
            <v>IT15600100</v>
          </cell>
          <cell r="C351">
            <v>342</v>
          </cell>
          <cell r="D351" t="str">
            <v>Ligacao de esgoto sanitario, em manilha de 100mm.</v>
          </cell>
          <cell r="E351" t="str">
            <v>un</v>
          </cell>
          <cell r="F351">
            <v>344.53</v>
          </cell>
          <cell r="G351">
            <v>79</v>
          </cell>
        </row>
        <row r="352">
          <cell r="B352" t="str">
            <v>MT05050100</v>
          </cell>
          <cell r="C352">
            <v>343</v>
          </cell>
          <cell r="D352" t="str">
            <v>Escavacao manual de vala, 1,50m e 3m de profundidade.</v>
          </cell>
          <cell r="E352" t="str">
            <v>m3</v>
          </cell>
          <cell r="F352">
            <v>19.93</v>
          </cell>
          <cell r="G352">
            <v>1092</v>
          </cell>
        </row>
        <row r="353">
          <cell r="B353" t="str">
            <v>MT05100100</v>
          </cell>
          <cell r="C353">
            <v>344</v>
          </cell>
          <cell r="D353" t="str">
            <v>Escavacao manual de vala a frio.</v>
          </cell>
          <cell r="E353" t="str">
            <v>m3</v>
          </cell>
          <cell r="F353">
            <v>22.26</v>
          </cell>
          <cell r="G353">
            <v>3071.18</v>
          </cell>
        </row>
        <row r="354">
          <cell r="B354" t="str">
            <v>MT05150050</v>
          </cell>
          <cell r="C354">
            <v>345</v>
          </cell>
          <cell r="D354" t="str">
            <v>Escavacao manual de vala em lodo, ate 1,50m.</v>
          </cell>
          <cell r="E354" t="str">
            <v>m3</v>
          </cell>
          <cell r="F354">
            <v>24.36</v>
          </cell>
          <cell r="G354">
            <v>1395.9</v>
          </cell>
        </row>
        <row r="355">
          <cell r="B355" t="str">
            <v>PJ25250050</v>
          </cell>
          <cell r="C355">
            <v>346</v>
          </cell>
          <cell r="D355" t="str">
            <v>Balizador modelo Copacabana, cilindrico, liso, pre-fabricado.</v>
          </cell>
          <cell r="E355" t="str">
            <v>un</v>
          </cell>
          <cell r="F355">
            <v>98.43</v>
          </cell>
          <cell r="G355">
            <v>419</v>
          </cell>
        </row>
        <row r="356">
          <cell r="B356" t="str">
            <v>RV10050215</v>
          </cell>
          <cell r="C356">
            <v>347</v>
          </cell>
          <cell r="D356" t="str">
            <v>Revestimento externo, de 1 vez.</v>
          </cell>
          <cell r="E356" t="str">
            <v>m2</v>
          </cell>
          <cell r="F356">
            <v>17.29</v>
          </cell>
          <cell r="G356">
            <v>501.79</v>
          </cell>
        </row>
        <row r="357">
          <cell r="B357" t="str">
            <v>SC35050100</v>
          </cell>
          <cell r="C357">
            <v>348</v>
          </cell>
          <cell r="D357" t="str">
            <v>Levantamento ou rebaixamento de tampao, calçada.</v>
          </cell>
          <cell r="E357" t="str">
            <v>un</v>
          </cell>
          <cell r="F357">
            <v>75.849999999999994</v>
          </cell>
          <cell r="G357">
            <v>121</v>
          </cell>
        </row>
        <row r="358">
          <cell r="B358" t="str">
            <v>SE20100253</v>
          </cell>
          <cell r="C358">
            <v>349</v>
          </cell>
          <cell r="D358" t="str">
            <v>Levantamento topografico planialtimetrico e cadastral.</v>
          </cell>
          <cell r="E358" t="str">
            <v>ha</v>
          </cell>
          <cell r="F358">
            <v>2252.4299999999998</v>
          </cell>
          <cell r="G358">
            <v>5.18</v>
          </cell>
        </row>
        <row r="359">
          <cell r="B359" t="str">
            <v>SE25900300</v>
          </cell>
          <cell r="C359">
            <v>350</v>
          </cell>
          <cell r="D359" t="str">
            <v>Servicos de elaboracao de projeto estrutural final de eng.</v>
          </cell>
          <cell r="E359" t="str">
            <v>m2</v>
          </cell>
          <cell r="F359">
            <v>37.130000000000003</v>
          </cell>
          <cell r="G359">
            <v>1149</v>
          </cell>
        </row>
        <row r="360">
          <cell r="B360" t="str">
            <v>ST45150100</v>
          </cell>
          <cell r="C360">
            <v>351</v>
          </cell>
          <cell r="D360" t="str">
            <v>Caixa com tampa de ferro leve 600L-900mm,CET-RIO.</v>
          </cell>
          <cell r="E360" t="str">
            <v xml:space="preserve">un  </v>
          </cell>
          <cell r="F360">
            <v>295.7</v>
          </cell>
          <cell r="G360">
            <v>41</v>
          </cell>
        </row>
        <row r="361">
          <cell r="B361" t="str">
            <v>TC05100050</v>
          </cell>
          <cell r="C361">
            <v>352</v>
          </cell>
          <cell r="D361" t="str">
            <v>Transporte horizontal material em carrinho de mao.</v>
          </cell>
          <cell r="E361" t="str">
            <v>t.dam</v>
          </cell>
          <cell r="F361">
            <v>1.19</v>
          </cell>
          <cell r="G361">
            <v>103434.34</v>
          </cell>
        </row>
        <row r="362">
          <cell r="B362" t="str">
            <v>TC10050350</v>
          </cell>
          <cell r="C362">
            <v>353</v>
          </cell>
          <cell r="D362" t="str">
            <v>Carga e descarga mecanica, com Pa-Carregadeira.</v>
          </cell>
          <cell r="E362" t="str">
            <v xml:space="preserve">t </v>
          </cell>
          <cell r="F362">
            <v>0.51</v>
          </cell>
          <cell r="G362">
            <v>43094.67</v>
          </cell>
        </row>
        <row r="363">
          <cell r="B363" t="str">
            <v>UNI</v>
          </cell>
          <cell r="C363" t="str">
            <v>N1</v>
          </cell>
          <cell r="D363" t="str">
            <v>Tampa light 80x80cm</v>
          </cell>
          <cell r="E363" t="str">
            <v>un</v>
          </cell>
          <cell r="F363">
            <v>259.04000000000002</v>
          </cell>
        </row>
        <row r="365">
          <cell r="B365" t="str">
            <v>ITENS FGV</v>
          </cell>
        </row>
        <row r="366">
          <cell r="B366" t="str">
            <v>BP10050653</v>
          </cell>
          <cell r="C366" t="str">
            <v>F1</v>
          </cell>
          <cell r="D366" t="str">
            <v>Revestimento de CBUQ, com 5cm de espessura.</v>
          </cell>
          <cell r="E366" t="str">
            <v>m2</v>
          </cell>
          <cell r="F366">
            <v>12.77</v>
          </cell>
        </row>
        <row r="367">
          <cell r="B367" t="str">
            <v>BP20200053</v>
          </cell>
          <cell r="C367" t="str">
            <v>F2</v>
          </cell>
          <cell r="D367" t="str">
            <v>Meio-fio de concreto pre-moldado altura de 0,45m.</v>
          </cell>
          <cell r="E367" t="str">
            <v>m</v>
          </cell>
          <cell r="F367">
            <v>21.71</v>
          </cell>
        </row>
        <row r="368">
          <cell r="B368" t="str">
            <v>CE05050050</v>
          </cell>
          <cell r="C368" t="str">
            <v>F3</v>
          </cell>
          <cell r="D368" t="str">
            <v>Prestacao de servicos de engenharia.</v>
          </cell>
          <cell r="E368" t="str">
            <v>hh</v>
          </cell>
          <cell r="F368">
            <v>39.4</v>
          </cell>
        </row>
        <row r="369">
          <cell r="B369" t="str">
            <v>DR30200050</v>
          </cell>
          <cell r="C369" t="str">
            <v>F4</v>
          </cell>
          <cell r="D369" t="str">
            <v>Caixa de inspecao de esgoto, 0,70m de profundidade.</v>
          </cell>
          <cell r="E369" t="str">
            <v>un</v>
          </cell>
          <cell r="F369">
            <v>245.86</v>
          </cell>
        </row>
        <row r="370">
          <cell r="B370" t="str">
            <v>EQ45050150</v>
          </cell>
          <cell r="C370" t="str">
            <v>F5</v>
          </cell>
          <cell r="D370" t="str">
            <v>Compressor de ar. Aluguel produtivo.</v>
          </cell>
          <cell r="E370" t="str">
            <v>h</v>
          </cell>
          <cell r="F370">
            <v>26.28</v>
          </cell>
        </row>
        <row r="371">
          <cell r="B371" t="str">
            <v>ET60050100</v>
          </cell>
          <cell r="C371" t="str">
            <v>F6</v>
          </cell>
          <cell r="D371" t="str">
            <v>Concreto usinado 40Mpa.</v>
          </cell>
          <cell r="E371" t="str">
            <v>m3</v>
          </cell>
          <cell r="F371">
            <v>274.33999999999997</v>
          </cell>
        </row>
        <row r="372">
          <cell r="B372" t="str">
            <v>IP05100400</v>
          </cell>
          <cell r="C372" t="str">
            <v>F7</v>
          </cell>
          <cell r="D372" t="str">
            <v>Poste Multi-Uso de aco, reto, cilindrico de 5,60m.</v>
          </cell>
          <cell r="E372" t="str">
            <v>par</v>
          </cell>
          <cell r="F372">
            <v>1366</v>
          </cell>
        </row>
        <row r="373">
          <cell r="B373" t="str">
            <v>IP05100850</v>
          </cell>
          <cell r="C373" t="str">
            <v>F8</v>
          </cell>
          <cell r="D373" t="str">
            <v>Poste Multi-Uso de aco, reto, cilindrico de 9,5m.</v>
          </cell>
          <cell r="E373" t="str">
            <v>un</v>
          </cell>
          <cell r="F373">
            <v>2656.14</v>
          </cell>
        </row>
        <row r="374">
          <cell r="B374" t="str">
            <v>IP05250150</v>
          </cell>
          <cell r="C374" t="str">
            <v>F9</v>
          </cell>
          <cell r="D374" t="str">
            <v>Poste de aco, reto, de 4,50m ate 6m. Assentamento.</v>
          </cell>
          <cell r="E374" t="str">
            <v>un</v>
          </cell>
          <cell r="F374">
            <v>53.59</v>
          </cell>
        </row>
        <row r="375">
          <cell r="B375" t="str">
            <v>IP05250200</v>
          </cell>
          <cell r="C375" t="str">
            <v>F10</v>
          </cell>
          <cell r="D375" t="str">
            <v>Poste de aco, reto, de 7m ate 12m. Assentamento.</v>
          </cell>
          <cell r="E375" t="str">
            <v>un</v>
          </cell>
          <cell r="F375">
            <v>108.83</v>
          </cell>
        </row>
        <row r="376">
          <cell r="B376" t="str">
            <v>IP05500050</v>
          </cell>
          <cell r="C376" t="str">
            <v>F11</v>
          </cell>
          <cell r="D376" t="str">
            <v>Braco para luminaria de 0,39m.</v>
          </cell>
          <cell r="E376" t="str">
            <v>par</v>
          </cell>
          <cell r="F376">
            <v>63</v>
          </cell>
        </row>
        <row r="377">
          <cell r="B377" t="str">
            <v>IP05500250</v>
          </cell>
          <cell r="C377" t="str">
            <v>F12</v>
          </cell>
          <cell r="D377" t="str">
            <v>Braco para luminaria de 1,35m.</v>
          </cell>
          <cell r="E377" t="str">
            <v>par</v>
          </cell>
          <cell r="F377">
            <v>115</v>
          </cell>
        </row>
        <row r="378">
          <cell r="B378" t="str">
            <v>IP05550050</v>
          </cell>
          <cell r="C378" t="str">
            <v>F13</v>
          </cell>
          <cell r="D378" t="str">
            <v>Braco, padrao RIOLUZ.  Colocacao.</v>
          </cell>
          <cell r="E378" t="str">
            <v>un</v>
          </cell>
          <cell r="F378">
            <v>9.76</v>
          </cell>
        </row>
        <row r="379">
          <cell r="B379" t="str">
            <v>IP05600050</v>
          </cell>
          <cell r="C379" t="str">
            <v>F14</v>
          </cell>
          <cell r="D379" t="str">
            <v>Pintura de braco com 2 demaos de tinta Aluminac.</v>
          </cell>
          <cell r="E379" t="str">
            <v>un</v>
          </cell>
          <cell r="F379">
            <v>12.29</v>
          </cell>
        </row>
        <row r="380">
          <cell r="B380" t="str">
            <v>IP05600103</v>
          </cell>
          <cell r="C380" t="str">
            <v>F15</v>
          </cell>
          <cell r="D380" t="str">
            <v>Pintura de poste de aco, reto, de 4,5m ate 6m.</v>
          </cell>
          <cell r="E380" t="str">
            <v>un</v>
          </cell>
          <cell r="F380">
            <v>14.73</v>
          </cell>
        </row>
        <row r="381">
          <cell r="B381" t="str">
            <v>IP05600109</v>
          </cell>
          <cell r="C381" t="str">
            <v>F16</v>
          </cell>
          <cell r="D381" t="str">
            <v>Pintura de poste de aco reto, de 10m ate 15m.</v>
          </cell>
          <cell r="E381" t="str">
            <v>un</v>
          </cell>
          <cell r="F381">
            <v>54.04</v>
          </cell>
        </row>
        <row r="382">
          <cell r="B382" t="str">
            <v>IP45050250</v>
          </cell>
          <cell r="C382" t="str">
            <v>F17</v>
          </cell>
          <cell r="D382" t="str">
            <v>Rele fotoeletrico, tipo NA, tensao de 127V, 1200VA.</v>
          </cell>
          <cell r="E382" t="str">
            <v>un</v>
          </cell>
          <cell r="F382">
            <v>11.85</v>
          </cell>
        </row>
        <row r="383">
          <cell r="B383" t="str">
            <v>IP50050059</v>
          </cell>
          <cell r="C383" t="str">
            <v>F18</v>
          </cell>
          <cell r="D383" t="str">
            <v>Luminaria LRJ-25 para lampada de 70W ovoide.</v>
          </cell>
          <cell r="E383" t="str">
            <v>un</v>
          </cell>
          <cell r="F383">
            <v>305.18</v>
          </cell>
        </row>
        <row r="384">
          <cell r="B384" t="str">
            <v>IP50050250</v>
          </cell>
          <cell r="C384" t="str">
            <v>F19</v>
          </cell>
          <cell r="D384" t="str">
            <v>Luminaria LRJ-24 para lampada de 250W tubular.</v>
          </cell>
          <cell r="E384" t="str">
            <v>un</v>
          </cell>
          <cell r="F384">
            <v>361.15</v>
          </cell>
        </row>
        <row r="385">
          <cell r="B385" t="str">
            <v>IP50200106</v>
          </cell>
          <cell r="C385" t="str">
            <v>F20</v>
          </cell>
          <cell r="D385" t="str">
            <v>Nucleo simples para luminarias LRJ-09/16/25.</v>
          </cell>
          <cell r="E385" t="str">
            <v>un</v>
          </cell>
          <cell r="F385">
            <v>40</v>
          </cell>
        </row>
        <row r="386">
          <cell r="B386" t="str">
            <v>IP50200150</v>
          </cell>
          <cell r="C386" t="str">
            <v>F21</v>
          </cell>
          <cell r="D386" t="str">
            <v>Nucleo duplo para luminarias LRJ-01/17/23/24/30/31.</v>
          </cell>
          <cell r="E386" t="str">
            <v>un</v>
          </cell>
          <cell r="F386">
            <v>67</v>
          </cell>
        </row>
        <row r="387">
          <cell r="B387" t="str">
            <v>IP50250421</v>
          </cell>
          <cell r="C387" t="str">
            <v>F22</v>
          </cell>
          <cell r="D387" t="str">
            <v>Lampada de multivapor metalica (MVM) de 250W.</v>
          </cell>
          <cell r="E387" t="str">
            <v>un</v>
          </cell>
          <cell r="F387">
            <v>83.9</v>
          </cell>
        </row>
        <row r="388">
          <cell r="B388" t="str">
            <v>IP50400103</v>
          </cell>
          <cell r="C388" t="str">
            <v>F23</v>
          </cell>
          <cell r="D388" t="str">
            <v>Luminaria fechada com lampada de descarga.</v>
          </cell>
          <cell r="E388" t="str">
            <v>un</v>
          </cell>
          <cell r="F388">
            <v>9.76</v>
          </cell>
        </row>
        <row r="389">
          <cell r="B389" t="str">
            <v>IT25100121</v>
          </cell>
          <cell r="C389" t="str">
            <v>F24</v>
          </cell>
          <cell r="D389" t="str">
            <v>Kanalex diametro de 125mm (5" ).</v>
          </cell>
          <cell r="E389" t="str">
            <v>m</v>
          </cell>
          <cell r="F389">
            <v>10.89</v>
          </cell>
        </row>
        <row r="390">
          <cell r="B390" t="str">
            <v>RV1595005</v>
          </cell>
          <cell r="C390" t="str">
            <v>F25</v>
          </cell>
          <cell r="D390" t="str">
            <v>Piso de alerta em placas marmorizadas, cor vermelha.</v>
          </cell>
          <cell r="E390" t="str">
            <v>m2</v>
          </cell>
          <cell r="F390">
            <v>55.17</v>
          </cell>
        </row>
        <row r="391">
          <cell r="B391" t="str">
            <v>SC05100350</v>
          </cell>
          <cell r="C391" t="str">
            <v>F26</v>
          </cell>
          <cell r="D391" t="str">
            <v>Demolicao com equipamento concreto asfaltico 5cm.</v>
          </cell>
          <cell r="E391" t="str">
            <v>m2</v>
          </cell>
          <cell r="F391">
            <v>5.0999999999999996</v>
          </cell>
        </row>
        <row r="392">
          <cell r="B392" t="str">
            <v>SC05100400</v>
          </cell>
          <cell r="C392" t="str">
            <v>F27</v>
          </cell>
          <cell r="D392" t="str">
            <v>Demolicao com equipamento concreto asfaltico 10cm.</v>
          </cell>
          <cell r="E392" t="str">
            <v>m2</v>
          </cell>
          <cell r="F392">
            <v>7.64</v>
          </cell>
        </row>
        <row r="393">
          <cell r="B393" t="str">
            <v>SC05100450</v>
          </cell>
          <cell r="C393" t="str">
            <v>F28</v>
          </cell>
          <cell r="D393" t="str">
            <v>Demolicao equipamento concreto asfaltico 5cm l=1,20m.</v>
          </cell>
          <cell r="E393" t="str">
            <v>m2</v>
          </cell>
          <cell r="F393">
            <v>5.99</v>
          </cell>
        </row>
        <row r="394">
          <cell r="B394" t="str">
            <v>SC10100100</v>
          </cell>
          <cell r="C394" t="str">
            <v>F29</v>
          </cell>
          <cell r="D394" t="str">
            <v>Operador de trafego, nivel junior.</v>
          </cell>
          <cell r="E394" t="str">
            <v>h</v>
          </cell>
          <cell r="F394">
            <v>10.1</v>
          </cell>
        </row>
        <row r="395">
          <cell r="B395" t="str">
            <v>ST05051050</v>
          </cell>
          <cell r="C395" t="str">
            <v>F30</v>
          </cell>
          <cell r="D395" t="str">
            <v>Sinalizacao horizontal aplicada por aspersao.</v>
          </cell>
          <cell r="E395" t="str">
            <v>m2</v>
          </cell>
          <cell r="F395">
            <v>20.149999999999999</v>
          </cell>
        </row>
        <row r="396">
          <cell r="B396" t="str">
            <v>ST10150350</v>
          </cell>
          <cell r="C396" t="str">
            <v>F31</v>
          </cell>
          <cell r="D396" t="str">
            <v>Conjunto semaforico principal.</v>
          </cell>
          <cell r="E396" t="str">
            <v>un</v>
          </cell>
          <cell r="F396">
            <v>4662</v>
          </cell>
        </row>
        <row r="397">
          <cell r="B397" t="str">
            <v>ST10150400</v>
          </cell>
          <cell r="C397" t="str">
            <v>F32</v>
          </cell>
          <cell r="D397" t="str">
            <v>Conjunto semaforico repetidor.</v>
          </cell>
          <cell r="E397" t="str">
            <v>un</v>
          </cell>
          <cell r="F397">
            <v>2243.85</v>
          </cell>
        </row>
        <row r="398">
          <cell r="B398" t="str">
            <v>ST20100050</v>
          </cell>
          <cell r="C398" t="str">
            <v>F33</v>
          </cell>
          <cell r="D398" t="str">
            <v>Aluguel mensal de radio transmissor-receptor.</v>
          </cell>
          <cell r="E398" t="str">
            <v>mes</v>
          </cell>
          <cell r="F398">
            <v>70</v>
          </cell>
        </row>
        <row r="399">
          <cell r="B399" t="str">
            <v>ST15050100</v>
          </cell>
          <cell r="C399" t="str">
            <v>F34</v>
          </cell>
          <cell r="D399" t="str">
            <v>Portico, coluna tubular, em aco galvanizado.</v>
          </cell>
          <cell r="E399" t="str">
            <v>un</v>
          </cell>
          <cell r="F399">
            <v>35622.78</v>
          </cell>
        </row>
        <row r="400">
          <cell r="B400" t="str">
            <v>TC10050050</v>
          </cell>
          <cell r="C400" t="str">
            <v>F35</v>
          </cell>
          <cell r="D400" t="str">
            <v>Carga e descarga manual de material.</v>
          </cell>
          <cell r="E400" t="str">
            <v>t</v>
          </cell>
          <cell r="F400">
            <v>20.36</v>
          </cell>
        </row>
        <row r="401">
          <cell r="B401" t="str">
            <v>DR10050053</v>
          </cell>
          <cell r="C401" t="str">
            <v>F36</v>
          </cell>
          <cell r="D401" t="str">
            <v>Tubo de ferro fundido, ductil, classe K-9,ø 100mm.</v>
          </cell>
          <cell r="E401" t="str">
            <v>m</v>
          </cell>
          <cell r="F401">
            <v>139.33000000000001</v>
          </cell>
        </row>
        <row r="402">
          <cell r="B402" t="str">
            <v>ST05051800</v>
          </cell>
          <cell r="C402" t="str">
            <v>F37</v>
          </cell>
          <cell r="D402" t="str">
            <v>Tachao bidirecional, conforme especificacao CET-RIO.  Fornecimento.</v>
          </cell>
          <cell r="E402" t="str">
            <v>un</v>
          </cell>
          <cell r="F402">
            <v>21.9</v>
          </cell>
        </row>
        <row r="403">
          <cell r="B403" t="str">
            <v>IP50050253</v>
          </cell>
          <cell r="C403" t="str">
            <v>F38</v>
          </cell>
          <cell r="D403" t="str">
            <v>Luminaria LRJ-33 para lampada vapor de sodio ou multivapor metalico de 250W, IP-66, vidro curvo, corpo em aluminio injetado, para encaixe em tubo com diametro de 60,3mm, com equipamento auxiliar integrado (EM-RIOLUZ no 30), refletor em chapa de aluminio 9</v>
          </cell>
          <cell r="E403" t="str">
            <v>un</v>
          </cell>
          <cell r="F403">
            <v>515</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AMENTOS"/>
      <sheetName val="Cronograma"/>
      <sheetName val="ORÇAMENTO"/>
      <sheetName val="Transp_Mat_Betum"/>
      <sheetName val="RESUMO"/>
      <sheetName val="QUANTIDADES"/>
      <sheetName val="QUADRO 05"/>
      <sheetName val="CRONOGRAMA_P"/>
      <sheetName val="DNIT x EMPRESA"/>
      <sheetName val="QUADRO 03"/>
      <sheetName val="QUADRO 06"/>
      <sheetName val="QUADRO-05"/>
      <sheetName val="QUADRO 07 - I"/>
      <sheetName val="QUADRO 07 - II"/>
      <sheetName val="QUADRO 07 - 13 - III"/>
      <sheetName val="QUADRO 10"/>
      <sheetName val="QUADRO 12"/>
      <sheetName val="QUANTITATIVOS"/>
      <sheetName val="QUADRO 04 (2)"/>
      <sheetName val="L. SOC. (2)"/>
      <sheetName val="COMP. BDI"/>
      <sheetName val="L. SOC."/>
      <sheetName val="MULTIPL."/>
      <sheetName val="EQUIP."/>
      <sheetName val="INSUMOS"/>
      <sheetName val="QUADRO 04"/>
      <sheetName val="DADOS"/>
      <sheetName val="SERVIÇOS"/>
      <sheetName val="PCPU"/>
      <sheetName val="PEM"/>
      <sheetName val="SERV-AUXILIARES"/>
      <sheetName val="C-SERV-AUXILIARES"/>
      <sheetName val="CUSTOS_EQ"/>
      <sheetName val="QUADRO 07 - CRONOG"/>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row r="3">
          <cell r="B3" t="str">
            <v>Três Lagoas - MS</v>
          </cell>
        </row>
        <row r="12">
          <cell r="B12" t="str">
            <v>Prefeitura Municipal de Três Lagoas</v>
          </cell>
        </row>
        <row r="50">
          <cell r="B50" t="str">
            <v>Implantação do Contorno Ferroviário de Três Lagoas</v>
          </cell>
        </row>
      </sheetData>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EGENDA"/>
      <sheetName val="Cronograma"/>
      <sheetName val="CRONOGRAMA-D"/>
      <sheetName val="C. 1ª REPROG."/>
      <sheetName val="Cronograma Reprogramado (3)"/>
      <sheetName val="Cronograma Reprogramado (2)"/>
      <sheetName val="Cronograma Reprogramado"/>
    </sheetNames>
    <sheetDataSet>
      <sheetData sheetId="0"/>
      <sheetData sheetId="1"/>
      <sheetData sheetId="2"/>
      <sheetData sheetId="3"/>
      <sheetData sheetId="4"/>
      <sheetData sheetId="5"/>
      <sheetData sheetId="6">
        <row r="2">
          <cell r="C2">
            <v>5</v>
          </cell>
        </row>
      </sheetData>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Despesas (Proj+Plan+Ref)"/>
      <sheetName val="2. Moveis e Equipamentos"/>
      <sheetName val="3. Utilidades"/>
      <sheetName val="4. Softwares"/>
      <sheetName val="5. MO_SPE_APOIO"/>
      <sheetName val="6.MO_Ronda"/>
      <sheetName val="7. Veículos"/>
      <sheetName val="8.Materiais de Manutenção"/>
      <sheetName val="Planilha3"/>
      <sheetName val="Aux. Materiais Consumo"/>
      <sheetName val="9.MO_OEM_MOD"/>
      <sheetName val="10. Telegestão"/>
      <sheetName val="11.Iluminação Provisória"/>
      <sheetName val="12. Fur,Van,Abal"/>
      <sheetName val="13. Expansão"/>
      <sheetName val="14. Demanda Reprimida"/>
      <sheetName val="15. Ilum. Destaque"/>
      <sheetName val="16. IAE"/>
      <sheetName val="Orcamentos Gerais"/>
      <sheetName val="17. Ambiental"/>
      <sheetName val="Equipamentos-Orçamentos"/>
      <sheetName val="Orçamentos Gerais"/>
      <sheetName val="MO- Orçamentos"/>
      <sheetName val="Veículo_Orçamento"/>
      <sheetName val="MM_Orçamento"/>
      <sheetName val="Planilha2"/>
      <sheetName val="Painel"/>
      <sheetName val="Dim"/>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ow r="26">
          <cell r="C26">
            <v>3</v>
          </cell>
        </row>
      </sheetData>
      <sheetData sheetId="27"/>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sheetName val="C. Orig. 1ª Reprog."/>
      <sheetName val="CRONOG. 2ª REPROG."/>
      <sheetName val="LEGENDA"/>
      <sheetName val="Cronograma Reprogramado (3)"/>
      <sheetName val="Cronograma Reprogramado (2)"/>
      <sheetName val="Cronograma Reprogramado"/>
    </sheetNames>
    <sheetDataSet>
      <sheetData sheetId="0">
        <row r="4">
          <cell r="B4" t="str">
            <v>SERVIÇOS ADMINISTRATIVOS/PRELIMINARES</v>
          </cell>
        </row>
      </sheetData>
      <sheetData sheetId="1">
        <row r="6">
          <cell r="D6">
            <v>0.15</v>
          </cell>
        </row>
      </sheetData>
      <sheetData sheetId="2">
        <row r="13">
          <cell r="L13">
            <v>67381.060000000027</v>
          </cell>
        </row>
      </sheetData>
      <sheetData sheetId="3" refreshError="1"/>
      <sheetData sheetId="4" refreshError="1"/>
      <sheetData sheetId="5" refreshError="1"/>
      <sheetData sheetId="6">
        <row r="2">
          <cell r="C2">
            <v>5</v>
          </cell>
        </row>
      </sheetData>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DOS GERAIS"/>
      <sheetName val="SERVIÇOS - PATO"/>
      <sheetName val="Orçamento"/>
      <sheetName val="QUANT. CUSTO"/>
      <sheetName val="Inv."/>
      <sheetName val="Inv.I"/>
      <sheetName val="justificativa"/>
      <sheetName val="Instalação"/>
      <sheetName val="Mobiliz."/>
      <sheetName val="Cronograma 1º"/>
      <sheetName val="Croqui (I)"/>
      <sheetName val="Mat. Bet."/>
      <sheetName val="Calc.transporte"/>
      <sheetName val="Quadro res. transp."/>
      <sheetName val="Preço MBet."/>
      <sheetName val="TLMR"/>
      <sheetName val="TLMB"/>
      <sheetName val="TLCB5-P"/>
      <sheetName val="TLCB5-NP"/>
      <sheetName val="TCCC-P"/>
      <sheetName val="TCCC-NP"/>
      <sheetName val="TLCC4-P"/>
      <sheetName val="TLCC4-NP"/>
      <sheetName val="TCCB10-P"/>
      <sheetName val="D.CONS.M"/>
      <sheetName val="Equip."/>
      <sheetName val="M Obra"/>
      <sheetName val="Materiais"/>
    </sheetNames>
    <sheetDataSet>
      <sheetData sheetId="0"/>
      <sheetData sheetId="1" refreshError="1"/>
      <sheetData sheetId="2" refreshError="1"/>
      <sheetData sheetId="3" refreshError="1"/>
      <sheetData sheetId="4" refreshError="1"/>
      <sheetData sheetId="5">
        <row r="32">
          <cell r="E32">
            <v>39142</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refreshError="1"/>
      <sheetData sheetId="27"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um"/>
      <sheetName val="Plan2"/>
      <sheetName val="Plan3"/>
      <sheetName val="cobertura quadra"/>
      <sheetName val="CRON REF"/>
      <sheetName val="cobertura_quadra"/>
      <sheetName val="CRON_REF"/>
    </sheetNames>
    <sheetDataSet>
      <sheetData sheetId="0" refreshError="1">
        <row r="3">
          <cell r="A3" t="str">
            <v>Obra :001 -  001</v>
          </cell>
        </row>
        <row r="4">
          <cell r="A4" t="str">
            <v xml:space="preserve">Total da Planilha - </v>
          </cell>
          <cell r="B4" t="str">
            <v>364.742,2448</v>
          </cell>
        </row>
        <row r="5">
          <cell r="A5" t="str">
            <v>Cód. Tarefa</v>
          </cell>
          <cell r="B5" t="str">
            <v>Descrição</v>
          </cell>
          <cell r="C5" t="str">
            <v>Unidade</v>
          </cell>
          <cell r="D5" t="str">
            <v>Valor Unitário</v>
          </cell>
        </row>
        <row r="6">
          <cell r="A6" t="str">
            <v>001</v>
          </cell>
          <cell r="B6" t="str">
            <v>BOLETIM DE REFERÊNCIA DE PREÇOS - ABRIL 2005</v>
          </cell>
          <cell r="D6">
            <v>364742.24479999999</v>
          </cell>
        </row>
        <row r="7">
          <cell r="A7" t="str">
            <v>001.01</v>
          </cell>
          <cell r="B7" t="str">
            <v>DEMOLIÇÃO E RETIRADA</v>
          </cell>
          <cell r="D7">
            <v>1590.6348</v>
          </cell>
        </row>
        <row r="8">
          <cell r="A8" t="str">
            <v>001.01.00020</v>
          </cell>
          <cell r="B8" t="str">
            <v>Demolição de cobertura construída c/telha de barro ou cerâmica</v>
          </cell>
          <cell r="C8" t="str">
            <v>M2</v>
          </cell>
          <cell r="D8">
            <v>2.6091000000000002</v>
          </cell>
        </row>
        <row r="9">
          <cell r="A9" t="str">
            <v>001.01.00040</v>
          </cell>
          <cell r="B9" t="str">
            <v>Demolição de cobertura construída c/telha de cimento amianto, alumínio, plastico e ferro galvanizado</v>
          </cell>
          <cell r="C9" t="str">
            <v>M2</v>
          </cell>
          <cell r="D9">
            <v>1.0871999999999999</v>
          </cell>
        </row>
        <row r="10">
          <cell r="A10" t="str">
            <v>001.01.00060</v>
          </cell>
          <cell r="B10" t="str">
            <v>Demolição de madeiramento de telhado constituído por tesouras (telha de barro)</v>
          </cell>
          <cell r="C10" t="str">
            <v>M2</v>
          </cell>
          <cell r="D10">
            <v>3.9278</v>
          </cell>
        </row>
        <row r="11">
          <cell r="A11" t="str">
            <v>001.01.00080</v>
          </cell>
          <cell r="B11" t="str">
            <v>Demolição de madeiramento de telhado constituído por tesouras (telha de cimento aminato e alumínio)</v>
          </cell>
          <cell r="C11" t="str">
            <v>M2</v>
          </cell>
          <cell r="D11">
            <v>3.3856999999999999</v>
          </cell>
        </row>
        <row r="12">
          <cell r="A12" t="str">
            <v>001.01.00100</v>
          </cell>
          <cell r="B12" t="str">
            <v>Demolição de madeiramento de telhado tipo pontaletados (telhas de barro)</v>
          </cell>
          <cell r="C12" t="str">
            <v>M2</v>
          </cell>
          <cell r="D12">
            <v>2.9251</v>
          </cell>
        </row>
        <row r="13">
          <cell r="A13" t="str">
            <v>001.01.00120</v>
          </cell>
          <cell r="B13" t="str">
            <v>Demolição de madeiramento de telhado tipo pontaletados (telhas de cimento aminato ou alumínio)</v>
          </cell>
          <cell r="C13" t="str">
            <v>M2</v>
          </cell>
          <cell r="D13">
            <v>2.9251</v>
          </cell>
        </row>
        <row r="14">
          <cell r="A14" t="str">
            <v>001.01.00130</v>
          </cell>
          <cell r="B14" t="str">
            <v>Demolição de Ripamento em Cobertura Barro ou Cerâmica</v>
          </cell>
          <cell r="C14" t="str">
            <v>m2</v>
          </cell>
          <cell r="D14">
            <v>0.19040000000000001</v>
          </cell>
        </row>
        <row r="15">
          <cell r="A15" t="str">
            <v>001.01.00140</v>
          </cell>
          <cell r="B15" t="str">
            <v>Demolição de estrutura de ferro  para  telhados</v>
          </cell>
          <cell r="C15" t="str">
            <v>M2</v>
          </cell>
          <cell r="D15">
            <v>8.0597999999999992</v>
          </cell>
        </row>
        <row r="16">
          <cell r="A16" t="str">
            <v>001.01.00160</v>
          </cell>
          <cell r="B16" t="str">
            <v>Retirada de cobertura de madeira - caibros e vigas</v>
          </cell>
          <cell r="C16" t="str">
            <v>ML</v>
          </cell>
          <cell r="D16">
            <v>0.20039999999999999</v>
          </cell>
        </row>
        <row r="17">
          <cell r="A17" t="str">
            <v>001.01.00180</v>
          </cell>
          <cell r="B17" t="str">
            <v>Retirada de cobertura de madeira - ripas</v>
          </cell>
          <cell r="C17" t="str">
            <v>ML</v>
          </cell>
          <cell r="D17">
            <v>0.1002</v>
          </cell>
        </row>
        <row r="18">
          <cell r="A18" t="str">
            <v>001.01.00200</v>
          </cell>
          <cell r="B18" t="str">
            <v>Retirada de cobertura em telhas de barro s/aproveitamento das cumeeiras e espigões</v>
          </cell>
          <cell r="C18" t="str">
            <v>UN</v>
          </cell>
          <cell r="D18">
            <v>0.27660000000000001</v>
          </cell>
        </row>
        <row r="19">
          <cell r="A19" t="str">
            <v>001.01.00220</v>
          </cell>
          <cell r="B19" t="str">
            <v>Retirada de cobertura em telhas de cimento aminato, alumínio, plástico ou ferro galvanizado</v>
          </cell>
          <cell r="C19" t="str">
            <v>UN</v>
          </cell>
          <cell r="D19">
            <v>3.6886000000000001</v>
          </cell>
        </row>
        <row r="20">
          <cell r="A20" t="str">
            <v>001.01.00240</v>
          </cell>
          <cell r="B20" t="str">
            <v>Retirada de cobertura em telhas cerãmicas ( plan , colonial , francesa , etc. )</v>
          </cell>
          <cell r="C20" t="str">
            <v>M2</v>
          </cell>
          <cell r="D20">
            <v>2.4449999999999998</v>
          </cell>
        </row>
        <row r="21">
          <cell r="A21" t="str">
            <v>001.01.00260</v>
          </cell>
          <cell r="B21" t="str">
            <v>Retirada de cobertura em telhas de cimento aminato, alumínio, plástico e c.g.</v>
          </cell>
          <cell r="C21" t="str">
            <v>M2</v>
          </cell>
          <cell r="D21">
            <v>1.3028999999999999</v>
          </cell>
        </row>
        <row r="22">
          <cell r="A22" t="str">
            <v>001.01.00280</v>
          </cell>
          <cell r="B22" t="str">
            <v>Retirada de madeiramento de telhado constituído por tesouras (telha de barro)</v>
          </cell>
          <cell r="C22" t="str">
            <v>M2</v>
          </cell>
          <cell r="D22">
            <v>3.0061</v>
          </cell>
        </row>
        <row r="23">
          <cell r="A23" t="str">
            <v>001.01.00300</v>
          </cell>
          <cell r="B23" t="str">
            <v>Retirada de madeiramento de telhado constituído por tesouras (telha de cimento amianto ou alumínio)</v>
          </cell>
          <cell r="C23" t="str">
            <v>M2</v>
          </cell>
          <cell r="D23">
            <v>2.5051000000000001</v>
          </cell>
        </row>
        <row r="24">
          <cell r="A24" t="str">
            <v>001.01.00320</v>
          </cell>
          <cell r="B24" t="str">
            <v>Retirada de madeiramento de telhado tipo pontaletados (telhas de barro)</v>
          </cell>
          <cell r="C24" t="str">
            <v>M2</v>
          </cell>
          <cell r="D24">
            <v>2.004</v>
          </cell>
        </row>
        <row r="25">
          <cell r="A25" t="str">
            <v>001.01.00340</v>
          </cell>
          <cell r="B25" t="str">
            <v>Retirada de madeiramento de telhado tipo pontaletados (telhas de cimento amianto ou alumínio)</v>
          </cell>
          <cell r="C25" t="str">
            <v>M2</v>
          </cell>
          <cell r="D25">
            <v>1.8036000000000001</v>
          </cell>
        </row>
        <row r="26">
          <cell r="A26" t="str">
            <v>001.01.00360</v>
          </cell>
          <cell r="B26" t="str">
            <v>Retirada de calhas e rufos metálicos</v>
          </cell>
          <cell r="C26" t="str">
            <v>M2</v>
          </cell>
          <cell r="D26">
            <v>3.0522</v>
          </cell>
        </row>
        <row r="27">
          <cell r="A27" t="str">
            <v>001.01.00380</v>
          </cell>
          <cell r="B27" t="str">
            <v>Demolição de revestimento de argamassa de cal e areia (inclusive emboço)</v>
          </cell>
          <cell r="C27" t="str">
            <v>M2</v>
          </cell>
          <cell r="D27">
            <v>1.9035</v>
          </cell>
        </row>
        <row r="28">
          <cell r="A28" t="str">
            <v>001.01.00400</v>
          </cell>
          <cell r="B28" t="str">
            <v>Demolição de revestimento de argamassa mista (inclusive emboço)</v>
          </cell>
          <cell r="C28" t="str">
            <v>M2</v>
          </cell>
          <cell r="D28">
            <v>2.8553000000000002</v>
          </cell>
        </row>
        <row r="29">
          <cell r="A29" t="str">
            <v>001.01.00420</v>
          </cell>
          <cell r="B29" t="str">
            <v>Demolição de revestimento de argamassa de cimento e areia (inclusive emboço)</v>
          </cell>
          <cell r="C29" t="str">
            <v>M2</v>
          </cell>
          <cell r="D29">
            <v>7.3181000000000003</v>
          </cell>
        </row>
        <row r="30">
          <cell r="A30" t="str">
            <v>001.01.00440</v>
          </cell>
          <cell r="B30" t="str">
            <v>Demolição de azulejos pastilas ladrilhos cerâmicos ou base de gres (inclusive emboço)</v>
          </cell>
          <cell r="C30" t="str">
            <v>M2</v>
          </cell>
          <cell r="D30">
            <v>7.0641999999999996</v>
          </cell>
        </row>
        <row r="31">
          <cell r="A31" t="str">
            <v>001.01.00460</v>
          </cell>
          <cell r="B31" t="str">
            <v>Demolição de mármore, pedra ou granito (inclusive emboço)</v>
          </cell>
          <cell r="C31" t="str">
            <v>M2</v>
          </cell>
          <cell r="D31">
            <v>7.0641999999999996</v>
          </cell>
        </row>
        <row r="32">
          <cell r="A32" t="str">
            <v>001.01.00480</v>
          </cell>
          <cell r="B32" t="str">
            <v>Demolição de quadro negro</v>
          </cell>
          <cell r="C32" t="str">
            <v>M2</v>
          </cell>
          <cell r="D32">
            <v>7.0641999999999996</v>
          </cell>
        </row>
        <row r="33">
          <cell r="A33" t="str">
            <v>001.01.00500</v>
          </cell>
          <cell r="B33" t="str">
            <v>Retirada de revestimento com mármore, pedra ou granito (inclusive emboço)</v>
          </cell>
          <cell r="C33" t="str">
            <v>M2</v>
          </cell>
          <cell r="D33">
            <v>6.5143000000000004</v>
          </cell>
        </row>
        <row r="34">
          <cell r="A34" t="str">
            <v>001.01.00520</v>
          </cell>
          <cell r="B34" t="str">
            <v>Demolição de forro de estuque (inclusive entarugamento de madeira)</v>
          </cell>
          <cell r="C34" t="str">
            <v>M2</v>
          </cell>
          <cell r="D34">
            <v>2.0588000000000002</v>
          </cell>
        </row>
        <row r="35">
          <cell r="A35" t="str">
            <v>001.01.00540</v>
          </cell>
          <cell r="B35" t="str">
            <v>Demolição de forro de madeira ou de gesso (incluso entarugamento)</v>
          </cell>
          <cell r="C35" t="str">
            <v>M2</v>
          </cell>
          <cell r="D35">
            <v>1.7394000000000001</v>
          </cell>
        </row>
        <row r="36">
          <cell r="A36" t="str">
            <v>001.01.00560</v>
          </cell>
          <cell r="B36" t="str">
            <v>Demolição somente das tábuas ou chapas de madeira ou de gesso</v>
          </cell>
          <cell r="C36" t="str">
            <v>M2</v>
          </cell>
          <cell r="D36">
            <v>2.6091000000000002</v>
          </cell>
        </row>
        <row r="37">
          <cell r="A37" t="str">
            <v>001.01.00580</v>
          </cell>
          <cell r="B37" t="str">
            <v>Demolição de lambris de madeira inclusive entarugamento</v>
          </cell>
          <cell r="C37" t="str">
            <v>M2</v>
          </cell>
          <cell r="D37">
            <v>7.0641999999999996</v>
          </cell>
        </row>
        <row r="38">
          <cell r="A38" t="str">
            <v>001.01.00600</v>
          </cell>
          <cell r="B38" t="str">
            <v>Demolição somente de chapas ou placas de lambris ou madeira</v>
          </cell>
          <cell r="C38" t="str">
            <v>M2</v>
          </cell>
          <cell r="D38">
            <v>4.3993000000000002</v>
          </cell>
        </row>
        <row r="39">
          <cell r="A39" t="str">
            <v>001.01.00620</v>
          </cell>
          <cell r="B39" t="str">
            <v>Retirada de todo o forro inclusive vigas e sarrafos</v>
          </cell>
          <cell r="C39" t="str">
            <v>M2</v>
          </cell>
          <cell r="D39">
            <v>9.2608999999999995</v>
          </cell>
        </row>
        <row r="40">
          <cell r="A40" t="str">
            <v>001.01.00640</v>
          </cell>
          <cell r="B40" t="str">
            <v>Retirada de todos os lambris inclusive caibros e sarrafos</v>
          </cell>
          <cell r="C40" t="str">
            <v>M2</v>
          </cell>
          <cell r="D40">
            <v>9.2608999999999995</v>
          </cell>
        </row>
        <row r="41">
          <cell r="A41" t="str">
            <v>001.01.00660</v>
          </cell>
          <cell r="B41" t="str">
            <v>Demolição de alvenaria de tijolos maciços</v>
          </cell>
          <cell r="C41" t="str">
            <v>M3</v>
          </cell>
          <cell r="D41">
            <v>17.935300000000002</v>
          </cell>
        </row>
        <row r="42">
          <cell r="A42" t="str">
            <v>001.01.00680</v>
          </cell>
          <cell r="B42" t="str">
            <v>Retirada de alvenaria de tijolos maciços</v>
          </cell>
          <cell r="C42" t="str">
            <v>M3</v>
          </cell>
          <cell r="D42">
            <v>33.967100000000002</v>
          </cell>
        </row>
        <row r="43">
          <cell r="A43" t="str">
            <v>001.01.00700</v>
          </cell>
          <cell r="B43" t="str">
            <v>Demolição de alvenaria de tijolos cerâmicos</v>
          </cell>
          <cell r="C43" t="str">
            <v>M3</v>
          </cell>
          <cell r="D43">
            <v>13.045400000000001</v>
          </cell>
        </row>
        <row r="44">
          <cell r="A44" t="str">
            <v>001.01.00720</v>
          </cell>
          <cell r="B44" t="str">
            <v>Demolição de alvenaria de blocos de concreto</v>
          </cell>
          <cell r="C44" t="str">
            <v>M3</v>
          </cell>
          <cell r="D44">
            <v>13.045400000000001</v>
          </cell>
        </row>
        <row r="45">
          <cell r="A45" t="str">
            <v>001.01.00740</v>
          </cell>
          <cell r="B45" t="str">
            <v>Retirada de alvenaria de blocos de concreto</v>
          </cell>
          <cell r="C45" t="str">
            <v>M3</v>
          </cell>
          <cell r="D45">
            <v>26.090800000000002</v>
          </cell>
        </row>
        <row r="46">
          <cell r="A46" t="str">
            <v>001.01.00760</v>
          </cell>
          <cell r="B46" t="str">
            <v>Demolição de alvenaria de pedra</v>
          </cell>
          <cell r="C46" t="str">
            <v>M3</v>
          </cell>
          <cell r="D46">
            <v>33.1633</v>
          </cell>
        </row>
        <row r="47">
          <cell r="A47" t="str">
            <v>001.01.00780</v>
          </cell>
          <cell r="B47" t="str">
            <v>Retirada de alvenaria de pedra</v>
          </cell>
          <cell r="C47" t="str">
            <v>M3</v>
          </cell>
          <cell r="D47">
            <v>37.511800000000001</v>
          </cell>
        </row>
        <row r="48">
          <cell r="A48" t="str">
            <v>001.01.00800</v>
          </cell>
          <cell r="B48" t="str">
            <v>Demolição de alvenaria de placas de concreto celular</v>
          </cell>
          <cell r="C48" t="str">
            <v>M3</v>
          </cell>
          <cell r="D48">
            <v>7.6139999999999999</v>
          </cell>
        </row>
        <row r="49">
          <cell r="A49" t="str">
            <v>001.01.00820</v>
          </cell>
          <cell r="B49" t="str">
            <v>Retirada de alvenaria de placas de concreto celular</v>
          </cell>
          <cell r="C49" t="str">
            <v>M3</v>
          </cell>
          <cell r="D49">
            <v>13.028600000000001</v>
          </cell>
        </row>
        <row r="50">
          <cell r="A50" t="str">
            <v>001.01.00840</v>
          </cell>
          <cell r="B50" t="str">
            <v>Demolição de alvenaria de adobo</v>
          </cell>
          <cell r="C50" t="str">
            <v>M3</v>
          </cell>
          <cell r="D50">
            <v>19.035</v>
          </cell>
        </row>
        <row r="51">
          <cell r="A51" t="str">
            <v>001.01.00860</v>
          </cell>
          <cell r="B51" t="str">
            <v>Demolição de elemento vazado</v>
          </cell>
          <cell r="C51" t="str">
            <v>M2</v>
          </cell>
          <cell r="D51">
            <v>24.4664</v>
          </cell>
        </row>
        <row r="52">
          <cell r="A52" t="str">
            <v>001.01.00880</v>
          </cell>
          <cell r="B52" t="str">
            <v>Demolição inclusive entarugamento de paredes divisórias de tábuas e chapas</v>
          </cell>
          <cell r="C52" t="str">
            <v>M2</v>
          </cell>
          <cell r="D52">
            <v>3.8069999999999999</v>
          </cell>
        </row>
        <row r="53">
          <cell r="A53" t="str">
            <v>001.01.00900</v>
          </cell>
          <cell r="B53" t="str">
            <v>Demolição apenas das tábuas ou chapas das paredes divisórias</v>
          </cell>
          <cell r="C53" t="str">
            <v>M2</v>
          </cell>
          <cell r="D53">
            <v>2.6648999999999998</v>
          </cell>
        </row>
        <row r="54">
          <cell r="A54" t="str">
            <v>001.01.00920</v>
          </cell>
          <cell r="B54" t="str">
            <v>Retirada de divisória tipo naval</v>
          </cell>
          <cell r="C54" t="str">
            <v>m2</v>
          </cell>
          <cell r="D54">
            <v>1.5227999999999999</v>
          </cell>
        </row>
        <row r="55">
          <cell r="A55" t="str">
            <v>001.01.00940</v>
          </cell>
          <cell r="B55" t="str">
            <v>Demolição de alvenaria de fundação de tijolos maciços inclusive escavações necessárias</v>
          </cell>
          <cell r="C55" t="str">
            <v>M3</v>
          </cell>
          <cell r="D55">
            <v>67.934200000000004</v>
          </cell>
        </row>
        <row r="56">
          <cell r="A56" t="str">
            <v>001.01.00960</v>
          </cell>
          <cell r="B56" t="str">
            <v>Demolição de alvenaria de fundações de pedra</v>
          </cell>
          <cell r="C56" t="str">
            <v>M3</v>
          </cell>
          <cell r="D56">
            <v>34.262999999999998</v>
          </cell>
        </row>
        <row r="57">
          <cell r="A57" t="str">
            <v>001.01.00980</v>
          </cell>
          <cell r="B57" t="str">
            <v>Demolição de concreto simples em fundação</v>
          </cell>
          <cell r="C57" t="str">
            <v>M3</v>
          </cell>
          <cell r="D57">
            <v>58.915799999999997</v>
          </cell>
        </row>
        <row r="58">
          <cell r="A58" t="str">
            <v>001.01.01000</v>
          </cell>
          <cell r="B58" t="str">
            <v>Demolição de concreto armado em fundações</v>
          </cell>
          <cell r="C58" t="str">
            <v>M3</v>
          </cell>
          <cell r="D58">
            <v>150.42070000000001</v>
          </cell>
        </row>
        <row r="59">
          <cell r="A59" t="str">
            <v>001.01.01020</v>
          </cell>
          <cell r="B59" t="str">
            <v>Demolição de concreto simples acima do embasamento</v>
          </cell>
          <cell r="C59" t="str">
            <v>M3</v>
          </cell>
          <cell r="D59">
            <v>48.915999999999997</v>
          </cell>
        </row>
        <row r="60">
          <cell r="A60" t="str">
            <v>001.01.01040</v>
          </cell>
          <cell r="B60" t="str">
            <v>Demolição de concreto armado acima do embasamento</v>
          </cell>
          <cell r="C60" t="str">
            <v>M3</v>
          </cell>
          <cell r="D60">
            <v>135.1079</v>
          </cell>
        </row>
        <row r="61">
          <cell r="A61" t="str">
            <v>001.01.01042</v>
          </cell>
          <cell r="B61" t="str">
            <v>Rasgo em piso de concreto simples 7.00 x 7.00 cm para passagem de tubulação, utilizando máquina corta piso manual com disco diamantado</v>
          </cell>
          <cell r="C61" t="str">
            <v>ml</v>
          </cell>
          <cell r="D61">
            <v>3.4912999999999998</v>
          </cell>
        </row>
        <row r="62">
          <cell r="A62" t="str">
            <v>001.01.01045</v>
          </cell>
          <cell r="B62" t="str">
            <v>Rasgo em piso de concreto simples 10.00 x 7.00 cm para passagem de tubulação, utilizando máquina corta piso manual com disco diamantado</v>
          </cell>
          <cell r="C62" t="str">
            <v>ml</v>
          </cell>
          <cell r="D62">
            <v>4.4429999999999996</v>
          </cell>
        </row>
        <row r="63">
          <cell r="A63" t="str">
            <v>001.01.01050</v>
          </cell>
          <cell r="B63" t="str">
            <v>Rasgo em piso de concreto simples 15.00 x 7.00 cm para passagem de tubulação, utilizando máquina corta piso manual com disco diamantado</v>
          </cell>
          <cell r="C63" t="str">
            <v>ml</v>
          </cell>
          <cell r="D63">
            <v>6.3464999999999998</v>
          </cell>
        </row>
        <row r="64">
          <cell r="A64" t="str">
            <v>001.01.01060</v>
          </cell>
          <cell r="B64" t="str">
            <v>Demolição de assoalhos de tábuas incl.rodapés e cordões</v>
          </cell>
          <cell r="C64" t="str">
            <v>M2</v>
          </cell>
          <cell r="D64">
            <v>6.8522999999999996</v>
          </cell>
        </row>
        <row r="65">
          <cell r="A65" t="str">
            <v>001.01.01080</v>
          </cell>
          <cell r="B65" t="str">
            <v>Demolição de assoalhos de tábuas apenas das tábuas</v>
          </cell>
          <cell r="C65" t="str">
            <v>M2</v>
          </cell>
          <cell r="D65">
            <v>2.7408999999999999</v>
          </cell>
        </row>
        <row r="66">
          <cell r="A66" t="str">
            <v>001.01.01100</v>
          </cell>
          <cell r="B66" t="str">
            <v>Retirada de todo piso assoalho de tábuas inclusive vigamento de peróba</v>
          </cell>
          <cell r="C66" t="str">
            <v>M2</v>
          </cell>
          <cell r="D66">
            <v>11.176299999999999</v>
          </cell>
        </row>
        <row r="67">
          <cell r="A67" t="str">
            <v>001.01.01120</v>
          </cell>
          <cell r="B67" t="str">
            <v>Demolição de pisos de tacos madeira inclusive argamassa de assentamento</v>
          </cell>
          <cell r="C67" t="str">
            <v>M2</v>
          </cell>
          <cell r="D67">
            <v>8.3957999999999995</v>
          </cell>
        </row>
        <row r="68">
          <cell r="A68" t="str">
            <v>001.01.01140</v>
          </cell>
          <cell r="B68" t="str">
            <v>Retirada de pisos de tacos madeira inclusive argamassa de assentamento</v>
          </cell>
          <cell r="C68" t="str">
            <v>M2</v>
          </cell>
          <cell r="D68">
            <v>10.020200000000001</v>
          </cell>
        </row>
        <row r="69">
          <cell r="A69" t="str">
            <v>001.01.01160</v>
          </cell>
          <cell r="B69" t="str">
            <v>Demolição de rodapé de madeira</v>
          </cell>
          <cell r="C69" t="str">
            <v>ML</v>
          </cell>
          <cell r="D69">
            <v>0.30459999999999998</v>
          </cell>
        </row>
        <row r="70">
          <cell r="A70" t="str">
            <v>001.01.01180</v>
          </cell>
          <cell r="B70" t="str">
            <v>Retirada de rodapé de madeira</v>
          </cell>
          <cell r="C70" t="str">
            <v>ML</v>
          </cell>
          <cell r="D70">
            <v>0.48730000000000001</v>
          </cell>
        </row>
        <row r="71">
          <cell r="A71" t="str">
            <v>001.01.01200</v>
          </cell>
          <cell r="B71" t="str">
            <v>Demolição de pisos de ladrilhos em geral</v>
          </cell>
          <cell r="C71" t="str">
            <v>M2</v>
          </cell>
          <cell r="D71">
            <v>3.0438999999999998</v>
          </cell>
        </row>
        <row r="72">
          <cell r="A72" t="str">
            <v>001.01.01220</v>
          </cell>
          <cell r="B72" t="str">
            <v>Demolição de ladrilhos em geral sobre base ou lastro de concreto</v>
          </cell>
          <cell r="C72" t="str">
            <v>M2</v>
          </cell>
          <cell r="D72">
            <v>6.0877999999999997</v>
          </cell>
        </row>
        <row r="73">
          <cell r="A73" t="str">
            <v>001.01.01240</v>
          </cell>
          <cell r="B73" t="str">
            <v>Demolição de pisos de granilite ou cimentado</v>
          </cell>
          <cell r="C73" t="str">
            <v>M2</v>
          </cell>
          <cell r="D73">
            <v>1.1307</v>
          </cell>
        </row>
        <row r="74">
          <cell r="A74" t="str">
            <v>001.01.01260</v>
          </cell>
          <cell r="B74" t="str">
            <v>Retirada de pavimentação em paralelepípedo</v>
          </cell>
          <cell r="C74" t="str">
            <v>M2</v>
          </cell>
          <cell r="D74">
            <v>3.4788000000000001</v>
          </cell>
        </row>
        <row r="75">
          <cell r="A75" t="str">
            <v>001.01.01280</v>
          </cell>
          <cell r="B75" t="str">
            <v>Demolição de pavimentação asfáltica p/processo manual</v>
          </cell>
          <cell r="C75" t="str">
            <v>M2</v>
          </cell>
          <cell r="D75">
            <v>5.7104999999999997</v>
          </cell>
        </row>
        <row r="76">
          <cell r="A76" t="str">
            <v>001.01.01300</v>
          </cell>
          <cell r="B76" t="str">
            <v>Demolição de pisos cimentados sobre base ou lastro concreto</v>
          </cell>
          <cell r="C76" t="str">
            <v>M2</v>
          </cell>
          <cell r="D76">
            <v>5.6529999999999996</v>
          </cell>
        </row>
        <row r="77">
          <cell r="A77" t="str">
            <v>001.01.01320</v>
          </cell>
          <cell r="B77" t="str">
            <v>Demolição de lastro de concreto</v>
          </cell>
          <cell r="C77" t="str">
            <v>M2</v>
          </cell>
          <cell r="D77">
            <v>3.0438999999999998</v>
          </cell>
        </row>
        <row r="78">
          <cell r="A78" t="str">
            <v>001.01.01340</v>
          </cell>
          <cell r="B78" t="str">
            <v>Retirada de vidros inteiros</v>
          </cell>
          <cell r="C78" t="str">
            <v>M2</v>
          </cell>
          <cell r="D78">
            <v>2.3028</v>
          </cell>
        </row>
        <row r="79">
          <cell r="A79" t="str">
            <v>001.01.01360</v>
          </cell>
          <cell r="B79" t="str">
            <v>Retirada de esquadrias de madeira inclusive batente</v>
          </cell>
          <cell r="C79" t="str">
            <v>M2</v>
          </cell>
          <cell r="D79">
            <v>3.4788000000000001</v>
          </cell>
        </row>
        <row r="80">
          <cell r="A80" t="str">
            <v>001.01.01380</v>
          </cell>
          <cell r="B80" t="str">
            <v>Retirada de esquadrias metálicas</v>
          </cell>
          <cell r="C80" t="str">
            <v>M2</v>
          </cell>
          <cell r="D80">
            <v>4.5599999999999996</v>
          </cell>
        </row>
        <row r="81">
          <cell r="A81" t="str">
            <v>001.01.01400</v>
          </cell>
          <cell r="B81" t="str">
            <v>Retirada de fechaduras</v>
          </cell>
          <cell r="C81" t="str">
            <v>UN</v>
          </cell>
          <cell r="D81">
            <v>2.3028</v>
          </cell>
        </row>
        <row r="82">
          <cell r="A82" t="str">
            <v>001.01.01420</v>
          </cell>
          <cell r="B82" t="str">
            <v>Retirada de esquadria de madeira, somente as folhas</v>
          </cell>
          <cell r="C82" t="str">
            <v>M2</v>
          </cell>
          <cell r="D82">
            <v>1.5441</v>
          </cell>
        </row>
        <row r="83">
          <cell r="A83" t="str">
            <v>001.01.01440</v>
          </cell>
          <cell r="B83" t="str">
            <v>Retirada de aparelhos de louça ou ferro sanitário</v>
          </cell>
          <cell r="C83" t="str">
            <v>UN</v>
          </cell>
          <cell r="D83">
            <v>8.3524999999999991</v>
          </cell>
        </row>
        <row r="84">
          <cell r="A84" t="str">
            <v>001.01.01460</v>
          </cell>
          <cell r="B84" t="str">
            <v>Retirada de caixa dágua pré fabricada</v>
          </cell>
          <cell r="C84" t="str">
            <v>UN</v>
          </cell>
          <cell r="D84">
            <v>13.9208</v>
          </cell>
        </row>
        <row r="85">
          <cell r="A85" t="str">
            <v>001.01.01480</v>
          </cell>
          <cell r="B85" t="str">
            <v>Demolição de tubulação de ferro galvanizado até 2 pol</v>
          </cell>
          <cell r="C85" t="str">
            <v>ML</v>
          </cell>
          <cell r="D85">
            <v>1.6705000000000001</v>
          </cell>
        </row>
        <row r="86">
          <cell r="A86" t="str">
            <v>001.01.01500</v>
          </cell>
          <cell r="B86" t="str">
            <v>Demolição de tubulação de ferro galvanizado acima de 2 pol</v>
          </cell>
          <cell r="C86" t="str">
            <v>ML</v>
          </cell>
          <cell r="D86">
            <v>2.7841999999999998</v>
          </cell>
        </row>
        <row r="87">
          <cell r="A87" t="str">
            <v>001.01.01520</v>
          </cell>
          <cell r="B87" t="str">
            <v>Retirada de tubo de ferro galvanizado até 2 pol</v>
          </cell>
          <cell r="C87" t="str">
            <v>ML</v>
          </cell>
          <cell r="D87">
            <v>2.7841999999999998</v>
          </cell>
        </row>
        <row r="88">
          <cell r="A88" t="str">
            <v>001.01.01540</v>
          </cell>
          <cell r="B88" t="str">
            <v>Retirada de tubo de ferro galvanizado acima de 2 pol</v>
          </cell>
          <cell r="C88" t="str">
            <v>ML</v>
          </cell>
          <cell r="D88">
            <v>3.3410000000000002</v>
          </cell>
        </row>
        <row r="89">
          <cell r="A89" t="str">
            <v>001.01.01560</v>
          </cell>
          <cell r="B89" t="str">
            <v>Demolição de tubo de f.f.ate 3 pol</v>
          </cell>
          <cell r="C89" t="str">
            <v>ML</v>
          </cell>
          <cell r="D89">
            <v>1.6705000000000001</v>
          </cell>
        </row>
        <row r="90">
          <cell r="A90" t="str">
            <v>001.01.01580</v>
          </cell>
          <cell r="B90" t="str">
            <v>Demolição de tubo de f.f.acima 3 pol</v>
          </cell>
          <cell r="C90" t="str">
            <v>ML</v>
          </cell>
          <cell r="D90">
            <v>2.7841999999999998</v>
          </cell>
        </row>
        <row r="91">
          <cell r="A91" t="str">
            <v>001.01.01600</v>
          </cell>
          <cell r="B91" t="str">
            <v>Retirada de tubo de f.f.ate 3 pol</v>
          </cell>
          <cell r="C91" t="str">
            <v>ML</v>
          </cell>
          <cell r="D91">
            <v>2.7841999999999998</v>
          </cell>
        </row>
        <row r="92">
          <cell r="A92" t="str">
            <v>001.01.01620</v>
          </cell>
          <cell r="B92" t="str">
            <v>Retirada de tubo de f.f.acima de 3 pol</v>
          </cell>
          <cell r="C92" t="str">
            <v>ML</v>
          </cell>
          <cell r="D92">
            <v>3.3410000000000002</v>
          </cell>
        </row>
        <row r="93">
          <cell r="A93" t="str">
            <v>001.01.01640</v>
          </cell>
          <cell r="B93" t="str">
            <v>Demolição de tubo de barro ou c.a.ate 3 pol</v>
          </cell>
          <cell r="C93" t="str">
            <v>ML</v>
          </cell>
          <cell r="D93">
            <v>1.1136999999999999</v>
          </cell>
        </row>
        <row r="94">
          <cell r="A94" t="str">
            <v>001.01.01660</v>
          </cell>
          <cell r="B94" t="str">
            <v>Demolição de tubo de barro ou c.a.acima de 3 pol</v>
          </cell>
          <cell r="C94" t="str">
            <v>ML</v>
          </cell>
          <cell r="D94">
            <v>1.6705000000000001</v>
          </cell>
        </row>
        <row r="95">
          <cell r="A95" t="str">
            <v>001.01.01680</v>
          </cell>
          <cell r="B95" t="str">
            <v>Retirada de tubos de barro ou cimento amianto até 3 pol</v>
          </cell>
          <cell r="C95" t="str">
            <v>ML</v>
          </cell>
          <cell r="D95">
            <v>3.3410000000000002</v>
          </cell>
        </row>
        <row r="96">
          <cell r="A96" t="str">
            <v>001.01.01700</v>
          </cell>
          <cell r="B96" t="str">
            <v>Retirada de tubos de barro ou cimento amianto acima de 3 pol</v>
          </cell>
          <cell r="C96" t="str">
            <v>ML</v>
          </cell>
          <cell r="D96">
            <v>3.8978000000000002</v>
          </cell>
        </row>
        <row r="97">
          <cell r="A97" t="str">
            <v>001.01.01720</v>
          </cell>
          <cell r="B97" t="str">
            <v>Retirada de registro ate 2 pol</v>
          </cell>
          <cell r="C97" t="str">
            <v>UN</v>
          </cell>
          <cell r="D97">
            <v>6.1250999999999998</v>
          </cell>
        </row>
        <row r="98">
          <cell r="A98" t="str">
            <v>001.01.01740</v>
          </cell>
          <cell r="B98" t="str">
            <v>Retirada de calhas e condutores</v>
          </cell>
          <cell r="C98" t="str">
            <v>ML</v>
          </cell>
          <cell r="D98">
            <v>1.2209000000000001</v>
          </cell>
        </row>
        <row r="99">
          <cell r="A99" t="str">
            <v>001.01.01760</v>
          </cell>
          <cell r="B99" t="str">
            <v>Execução de desentupimento de esgoto</v>
          </cell>
          <cell r="C99" t="str">
            <v>ML</v>
          </cell>
          <cell r="D99">
            <v>2.0348000000000002</v>
          </cell>
        </row>
        <row r="100">
          <cell r="A100" t="str">
            <v>001.01.01780</v>
          </cell>
          <cell r="B100" t="str">
            <v>Retirada de caixa de descarga</v>
          </cell>
          <cell r="C100" t="str">
            <v>UN</v>
          </cell>
          <cell r="D100">
            <v>5.3921999999999999</v>
          </cell>
        </row>
        <row r="101">
          <cell r="A101" t="str">
            <v>001.01.01800</v>
          </cell>
          <cell r="B101" t="str">
            <v>Retirada de bancadas, balcões ou pias (aço,granilite,ardósia,etc)</v>
          </cell>
          <cell r="C101" t="str">
            <v>M2</v>
          </cell>
          <cell r="D101">
            <v>9.2216000000000005</v>
          </cell>
        </row>
        <row r="102">
          <cell r="A102" t="str">
            <v>001.01.01820</v>
          </cell>
          <cell r="B102" t="str">
            <v>Demolição de quadro de luz e força</v>
          </cell>
          <cell r="C102" t="str">
            <v>UN</v>
          </cell>
          <cell r="D102">
            <v>13.9208</v>
          </cell>
        </row>
        <row r="103">
          <cell r="A103" t="str">
            <v>001.01.01840</v>
          </cell>
          <cell r="B103" t="str">
            <v>Retirada de quadro de luz e força</v>
          </cell>
          <cell r="C103" t="str">
            <v>UN</v>
          </cell>
          <cell r="D103">
            <v>19.489100000000001</v>
          </cell>
        </row>
        <row r="104">
          <cell r="A104" t="str">
            <v>001.01.01860</v>
          </cell>
          <cell r="B104" t="str">
            <v>Retirada de aparelhos incandecentes</v>
          </cell>
          <cell r="C104" t="str">
            <v>UN</v>
          </cell>
          <cell r="D104">
            <v>0.55679999999999996</v>
          </cell>
        </row>
        <row r="105">
          <cell r="A105" t="str">
            <v>001.01.01880</v>
          </cell>
          <cell r="B105" t="str">
            <v>Retirada de aparelhos fluorescentes</v>
          </cell>
          <cell r="C105" t="str">
            <v>UN</v>
          </cell>
          <cell r="D105">
            <v>2.2273000000000001</v>
          </cell>
        </row>
        <row r="106">
          <cell r="A106" t="str">
            <v>001.01.01900</v>
          </cell>
          <cell r="B106" t="str">
            <v>Demolição de tubulação elétrica ate 2.00 pol</v>
          </cell>
          <cell r="C106" t="str">
            <v>ML</v>
          </cell>
          <cell r="D106">
            <v>1.6705000000000001</v>
          </cell>
        </row>
        <row r="107">
          <cell r="A107" t="str">
            <v>001.01.01920</v>
          </cell>
          <cell r="B107" t="str">
            <v>Demolição de tubulação elétrica acima de 2.00 pol</v>
          </cell>
          <cell r="C107" t="str">
            <v>ML</v>
          </cell>
          <cell r="D107">
            <v>2.7841999999999998</v>
          </cell>
        </row>
        <row r="108">
          <cell r="A108" t="str">
            <v>001.01.01940</v>
          </cell>
          <cell r="B108" t="str">
            <v>Retirada de fiação (até cabo n.2 awg)</v>
          </cell>
          <cell r="C108" t="str">
            <v>ML</v>
          </cell>
          <cell r="D108">
            <v>0.1114</v>
          </cell>
        </row>
        <row r="109">
          <cell r="A109" t="str">
            <v>001.01.01960</v>
          </cell>
          <cell r="B109" t="str">
            <v>Retirada de fiação (do cabo 1/0 ate 4/0 awg)</v>
          </cell>
          <cell r="C109" t="str">
            <v>ML</v>
          </cell>
          <cell r="D109">
            <v>0.22270000000000001</v>
          </cell>
        </row>
        <row r="110">
          <cell r="A110" t="str">
            <v>001.01.01980</v>
          </cell>
          <cell r="B110" t="str">
            <v>Retirada de interruptores, tomadas, campainhas, etc. (inclusive, condutores e caixas)</v>
          </cell>
          <cell r="C110" t="str">
            <v>UN</v>
          </cell>
          <cell r="D110">
            <v>0.1114</v>
          </cell>
        </row>
        <row r="111">
          <cell r="A111" t="str">
            <v>001.01.02000</v>
          </cell>
          <cell r="B111" t="str">
            <v>Retirada de postes de madeira ou concreto ate 11.00 m</v>
          </cell>
          <cell r="C111" t="str">
            <v>UN</v>
          </cell>
          <cell r="D111">
            <v>17.455300000000001</v>
          </cell>
        </row>
        <row r="112">
          <cell r="A112" t="str">
            <v>001.01.02020</v>
          </cell>
          <cell r="B112" t="str">
            <v>Retirada de arruelas</v>
          </cell>
          <cell r="C112" t="str">
            <v>UN</v>
          </cell>
          <cell r="D112">
            <v>0.1114</v>
          </cell>
        </row>
        <row r="113">
          <cell r="A113" t="str">
            <v>001.01.02040</v>
          </cell>
          <cell r="B113" t="str">
            <v>Retirada de cruzeta de madeira</v>
          </cell>
          <cell r="C113" t="str">
            <v>UN</v>
          </cell>
          <cell r="D113">
            <v>0.27839999999999998</v>
          </cell>
        </row>
        <row r="114">
          <cell r="A114" t="str">
            <v>001.01.02060</v>
          </cell>
          <cell r="B114" t="str">
            <v>Retirada de isoladores</v>
          </cell>
          <cell r="C114" t="str">
            <v>UN</v>
          </cell>
          <cell r="D114">
            <v>0.55679999999999996</v>
          </cell>
        </row>
        <row r="115">
          <cell r="A115" t="str">
            <v>001.01.02080</v>
          </cell>
          <cell r="B115" t="str">
            <v>Retirada de mão francesa</v>
          </cell>
          <cell r="C115" t="str">
            <v>UN</v>
          </cell>
          <cell r="D115">
            <v>0.55679999999999996</v>
          </cell>
        </row>
        <row r="116">
          <cell r="A116" t="str">
            <v>001.01.02100</v>
          </cell>
          <cell r="B116" t="str">
            <v>Retirada de parafuso máquina ou francês</v>
          </cell>
          <cell r="C116" t="str">
            <v>UN</v>
          </cell>
          <cell r="D116">
            <v>0.55679999999999996</v>
          </cell>
        </row>
        <row r="117">
          <cell r="A117" t="str">
            <v>001.01.02120</v>
          </cell>
          <cell r="B117" t="str">
            <v>Retirada de pino p/isolador de 15 kv</v>
          </cell>
          <cell r="C117" t="str">
            <v>UN</v>
          </cell>
          <cell r="D117">
            <v>0.83520000000000005</v>
          </cell>
        </row>
        <row r="118">
          <cell r="A118" t="str">
            <v>001.01.02140</v>
          </cell>
          <cell r="B118" t="str">
            <v>Retirada de disjuntor monofásico, bifásico ou trifásico de 15 a até 200 a</v>
          </cell>
          <cell r="C118" t="str">
            <v>UN</v>
          </cell>
          <cell r="D118">
            <v>1.0174000000000001</v>
          </cell>
        </row>
        <row r="119">
          <cell r="A119" t="str">
            <v>001.01.02160</v>
          </cell>
          <cell r="B119" t="str">
            <v>Retirada de chave trifásica com fusíveis de 30a até 200a</v>
          </cell>
          <cell r="C119" t="str">
            <v>UN</v>
          </cell>
          <cell r="D119">
            <v>3.0522</v>
          </cell>
        </row>
        <row r="120">
          <cell r="A120" t="str">
            <v>001.01.02180</v>
          </cell>
          <cell r="B120" t="str">
            <v>Retirada de ventilador de teto completo</v>
          </cell>
          <cell r="C120" t="str">
            <v>UN</v>
          </cell>
          <cell r="D120">
            <v>1.526</v>
          </cell>
        </row>
        <row r="121">
          <cell r="A121" t="str">
            <v>001.01.02200</v>
          </cell>
          <cell r="B121" t="str">
            <v>Retirada de refletor com lâmpada</v>
          </cell>
          <cell r="C121" t="str">
            <v>UN</v>
          </cell>
          <cell r="D121">
            <v>1.526</v>
          </cell>
        </row>
        <row r="122">
          <cell r="A122" t="str">
            <v>001.01.02220</v>
          </cell>
          <cell r="B122" t="str">
            <v>Remanejamento de fancoils</v>
          </cell>
          <cell r="C122" t="str">
            <v>UN</v>
          </cell>
          <cell r="D122">
            <v>80.161600000000007</v>
          </cell>
        </row>
        <row r="123">
          <cell r="A123" t="str">
            <v>001.01.02240</v>
          </cell>
          <cell r="B123" t="str">
            <v>Retirada c/ remoção de transformador de at/bt-15 kv 75 a 150 kva</v>
          </cell>
          <cell r="C123" t="str">
            <v>UN</v>
          </cell>
          <cell r="D123">
            <v>199.11799999999999</v>
          </cell>
        </row>
        <row r="124">
          <cell r="A124" t="str">
            <v>001.01.02260</v>
          </cell>
          <cell r="B124" t="str">
            <v>Retirada com remoção de grupo motor-gerador de 60 a 250 kva</v>
          </cell>
          <cell r="C124" t="str">
            <v>UN</v>
          </cell>
          <cell r="D124">
            <v>199.11799999999999</v>
          </cell>
        </row>
        <row r="125">
          <cell r="A125" t="str">
            <v>001.01.02280</v>
          </cell>
          <cell r="B125" t="str">
            <v>Remoção de pintura a cal</v>
          </cell>
          <cell r="C125" t="str">
            <v>M2</v>
          </cell>
          <cell r="D125">
            <v>0.81220000000000003</v>
          </cell>
        </row>
        <row r="126">
          <cell r="A126" t="str">
            <v>001.01.02300</v>
          </cell>
          <cell r="B126" t="str">
            <v>Remoção de pintura a gesso cola ou base de látex (pva)</v>
          </cell>
          <cell r="C126" t="str">
            <v>M2</v>
          </cell>
          <cell r="D126">
            <v>1.0829</v>
          </cell>
        </row>
        <row r="127">
          <cell r="A127" t="str">
            <v>001.01.02320</v>
          </cell>
          <cell r="B127" t="str">
            <v>Remoção de pintura a óleo esmalte verniz ou grafite</v>
          </cell>
          <cell r="C127" t="str">
            <v>M2</v>
          </cell>
          <cell r="D127">
            <v>2.0588000000000002</v>
          </cell>
        </row>
        <row r="128">
          <cell r="A128" t="str">
            <v>001.01.02340</v>
          </cell>
          <cell r="B128" t="str">
            <v>Raspagem e lixamento de pintura a óleo esmalte verniz ou grafite</v>
          </cell>
          <cell r="C128" t="str">
            <v>M2</v>
          </cell>
          <cell r="D128">
            <v>1.5441</v>
          </cell>
        </row>
        <row r="129">
          <cell r="A129" t="str">
            <v>001.02</v>
          </cell>
          <cell r="B129" t="str">
            <v>SERVIÇOS PRELIMINARES</v>
          </cell>
          <cell r="D129">
            <v>3235.6857</v>
          </cell>
        </row>
        <row r="130">
          <cell r="A130" t="str">
            <v>001.02.00020</v>
          </cell>
          <cell r="B130" t="str">
            <v>Execução de Corte e destocamento inclusive remoção de árvore de pequeno porte com diâmetro até 15 cm</v>
          </cell>
          <cell r="C130" t="str">
            <v>un</v>
          </cell>
          <cell r="D130">
            <v>19.833600000000001</v>
          </cell>
        </row>
        <row r="131">
          <cell r="A131" t="str">
            <v>001.02.00040</v>
          </cell>
          <cell r="B131" t="str">
            <v>Execução de Corte e destocamento inclusive remoção de árvore de médio porte com diâmetro até 25 cm</v>
          </cell>
          <cell r="C131" t="str">
            <v>UN</v>
          </cell>
          <cell r="D131">
            <v>25.9434</v>
          </cell>
        </row>
        <row r="132">
          <cell r="A132" t="str">
            <v>001.02.00060</v>
          </cell>
          <cell r="B132" t="str">
            <v>Execução de Corte e destocamento de árvore de grande porte com diâmetro médio de 50 cm</v>
          </cell>
          <cell r="C132" t="str">
            <v>un</v>
          </cell>
          <cell r="D132">
            <v>115.05800000000001</v>
          </cell>
        </row>
        <row r="133">
          <cell r="A133" t="str">
            <v>001.02.00080</v>
          </cell>
          <cell r="B133" t="str">
            <v>Execução de Roçado em capoeirão c/empilhamento e queima de resíduos</v>
          </cell>
          <cell r="C133" t="str">
            <v>M2</v>
          </cell>
          <cell r="D133">
            <v>0.27450000000000002</v>
          </cell>
        </row>
        <row r="134">
          <cell r="A134" t="str">
            <v>001.02.00100</v>
          </cell>
          <cell r="B134" t="str">
            <v>Execução de Capinação de terreno inclusive retirada (bota fora)</v>
          </cell>
          <cell r="C134" t="str">
            <v>M2</v>
          </cell>
          <cell r="D134">
            <v>0.38069999999999998</v>
          </cell>
        </row>
        <row r="135">
          <cell r="A135" t="str">
            <v>001.02.00120</v>
          </cell>
          <cell r="B135" t="str">
            <v>Execução de Limpeza do terreno c/ retirada dos entulhos e queima dos mesmos</v>
          </cell>
          <cell r="C135" t="str">
            <v>M2</v>
          </cell>
          <cell r="D135">
            <v>0.30459999999999998</v>
          </cell>
        </row>
        <row r="136">
          <cell r="A136" t="str">
            <v>001.02.00160</v>
          </cell>
          <cell r="B136" t="str">
            <v>Fornecimento e Instalação de Tapume em chapa de madeira compensada 6.00 mm de espessura</v>
          </cell>
          <cell r="C136" t="str">
            <v>m2</v>
          </cell>
          <cell r="D136">
            <v>17.754799999999999</v>
          </cell>
        </row>
        <row r="137">
          <cell r="A137" t="str">
            <v>001.02.00180</v>
          </cell>
          <cell r="B137" t="str">
            <v>Fornecimento e Instalação de Tapume em Chapa Metálica e Fixado em Pilar de Madeira, com Parafusos Auto-Atarrachante,conf. det. SINFRA ( 8 Reaproveitamentos)</v>
          </cell>
          <cell r="C137" t="str">
            <v>ml</v>
          </cell>
          <cell r="D137">
            <v>20.6296</v>
          </cell>
        </row>
        <row r="138">
          <cell r="A138" t="str">
            <v>001.02.00200</v>
          </cell>
          <cell r="B138" t="str">
            <v>Execução de barracão de obra para alojamento</v>
          </cell>
          <cell r="C138" t="str">
            <v>m2</v>
          </cell>
          <cell r="D138">
            <v>65.298699999999997</v>
          </cell>
        </row>
        <row r="139">
          <cell r="A139" t="str">
            <v>001.02.00220</v>
          </cell>
          <cell r="B139" t="str">
            <v>Execução de barracão de obra para depósito ou refeitório</v>
          </cell>
          <cell r="C139" t="str">
            <v>m2</v>
          </cell>
          <cell r="D139">
            <v>62.970100000000002</v>
          </cell>
        </row>
        <row r="140">
          <cell r="A140" t="str">
            <v>001.02.00310</v>
          </cell>
          <cell r="B140" t="str">
            <v>Instalações Provisórias em Estrutura Metálica Tipo Conteiner (Almoxarifado, Depósito, Escritório, Ferramentaria, etc.) dim. 1.50x1.80x3.00 mts</v>
          </cell>
          <cell r="C140" t="str">
            <v>mês</v>
          </cell>
          <cell r="D140">
            <v>180</v>
          </cell>
        </row>
        <row r="141">
          <cell r="A141" t="str">
            <v>001.02.00320</v>
          </cell>
          <cell r="B141" t="str">
            <v>Execução de instalação provisória de água e esgoto</v>
          </cell>
          <cell r="C141" t="str">
            <v>UN</v>
          </cell>
          <cell r="D141">
            <v>769.67160000000001</v>
          </cell>
        </row>
        <row r="142">
          <cell r="A142" t="str">
            <v>001.02.00340</v>
          </cell>
          <cell r="B142" t="str">
            <v>Execução de instalação provisória de luz e força</v>
          </cell>
          <cell r="C142" t="str">
            <v>UN</v>
          </cell>
          <cell r="D142">
            <v>866.22799999999995</v>
          </cell>
        </row>
        <row r="143">
          <cell r="A143" t="str">
            <v>001.02.00380</v>
          </cell>
          <cell r="B143" t="str">
            <v>Fornecimento e instalação de placa de obra,de 5,00x3,00m,conforme detalhe da seet</v>
          </cell>
          <cell r="C143" t="str">
            <v>UN</v>
          </cell>
          <cell r="D143">
            <v>1009.9981</v>
          </cell>
        </row>
        <row r="144">
          <cell r="A144" t="str">
            <v>001.02.00400</v>
          </cell>
          <cell r="B144" t="str">
            <v>Fornecimento e instalação de placa de obra</v>
          </cell>
          <cell r="C144" t="str">
            <v>M2</v>
          </cell>
          <cell r="D144">
            <v>73.5017</v>
          </cell>
        </row>
        <row r="145">
          <cell r="A145" t="str">
            <v>001.02.00420</v>
          </cell>
          <cell r="B145" t="str">
            <v>Execução de locação da obra c/aparelhos topográficos p/medição considerar as faces externas das paredes</v>
          </cell>
          <cell r="C145" t="str">
            <v>M2</v>
          </cell>
          <cell r="D145">
            <v>1.2089000000000001</v>
          </cell>
        </row>
        <row r="146">
          <cell r="A146" t="str">
            <v>001.02.00440</v>
          </cell>
          <cell r="B146" t="str">
            <v>Execução de locação da obra c/tábuas corridas p/medição considerar as faces externas das paredes</v>
          </cell>
          <cell r="C146" t="str">
            <v>M2</v>
          </cell>
          <cell r="D146">
            <v>2.7069999999999999</v>
          </cell>
        </row>
        <row r="147">
          <cell r="A147" t="str">
            <v>001.02.00460</v>
          </cell>
          <cell r="B147" t="str">
            <v>Locação de linhas estaqueadas de 20 em 20 m para construção de muro, sem nivelamento</v>
          </cell>
          <cell r="C147" t="str">
            <v>ml</v>
          </cell>
          <cell r="D147">
            <v>1.5085999999999999</v>
          </cell>
        </row>
        <row r="148">
          <cell r="A148" t="str">
            <v>001.02.00480</v>
          </cell>
          <cell r="B148" t="str">
            <v>Locação de linhas estaqueadas de 20 em 20 m para construção de muro, com nivelamento</v>
          </cell>
          <cell r="C148" t="str">
            <v>ml</v>
          </cell>
          <cell r="D148">
            <v>2.4138000000000002</v>
          </cell>
        </row>
        <row r="149">
          <cell r="A149" t="str">
            <v>001.03</v>
          </cell>
          <cell r="B149" t="str">
            <v>MOVIMENTO DE TERRA</v>
          </cell>
          <cell r="D149">
            <v>268.12540000000001</v>
          </cell>
        </row>
        <row r="150">
          <cell r="A150" t="str">
            <v>001.03.00020</v>
          </cell>
          <cell r="B150" t="str">
            <v>Escavação manual de vala profund. até 2 mts em solo de 1ª categoria -   qualquer que seja o teor de umidade que apresente</v>
          </cell>
          <cell r="C150" t="str">
            <v>m3</v>
          </cell>
          <cell r="D150">
            <v>15.228</v>
          </cell>
        </row>
        <row r="151">
          <cell r="A151" t="str">
            <v>001.03.00030</v>
          </cell>
          <cell r="B151" t="str">
            <v>Escavação manual de vala profund. de 2 a 4 mts em solo de 1ª categoria -  qualquer que seja o teor de umidade que apresente</v>
          </cell>
          <cell r="C151" t="str">
            <v>m3</v>
          </cell>
          <cell r="D151">
            <v>17.131499999999999</v>
          </cell>
        </row>
        <row r="152">
          <cell r="A152" t="str">
            <v>001.03.00040</v>
          </cell>
          <cell r="B152" t="str">
            <v>Escavação manual em terra compacta ate 1,50m em material de primeira catergoria</v>
          </cell>
          <cell r="C152" t="str">
            <v>M3</v>
          </cell>
          <cell r="D152">
            <v>10.659599999999999</v>
          </cell>
        </row>
        <row r="153">
          <cell r="A153" t="str">
            <v>001.03.00060</v>
          </cell>
          <cell r="B153" t="str">
            <v>Escavação manual em terra compacta de 1,50 ate 4,00 m</v>
          </cell>
          <cell r="C153" t="str">
            <v>M3</v>
          </cell>
          <cell r="D153">
            <v>19.035</v>
          </cell>
        </row>
        <row r="154">
          <cell r="A154" t="str">
            <v>001.03.00080</v>
          </cell>
          <cell r="B154" t="str">
            <v>Escavação manual em terra dura ate 1,50m de profundidade</v>
          </cell>
          <cell r="C154" t="str">
            <v>M3</v>
          </cell>
          <cell r="D154">
            <v>13.7052</v>
          </cell>
        </row>
        <row r="155">
          <cell r="A155" t="str">
            <v>001.03.00100</v>
          </cell>
          <cell r="B155" t="str">
            <v>Escavação manual em terra dura de 1,50 a 4,00m de profundidade</v>
          </cell>
          <cell r="C155" t="str">
            <v>M3</v>
          </cell>
          <cell r="D155">
            <v>22.841999999999999</v>
          </cell>
        </row>
        <row r="156">
          <cell r="A156" t="str">
            <v>001.03.00110</v>
          </cell>
          <cell r="B156" t="str">
            <v>Reaterro manual de valas c/o proprio material escavado incl.serviços de apiloamento com masso de 30 kg</v>
          </cell>
          <cell r="C156" t="str">
            <v>m3</v>
          </cell>
          <cell r="D156">
            <v>7.4237000000000002</v>
          </cell>
        </row>
        <row r="157">
          <cell r="A157" t="str">
            <v>001.03.00120</v>
          </cell>
          <cell r="B157" t="str">
            <v>Reaterro manual de valas c/o proprio material escavado incl.serviços de apiloamento com masso de 30 kg a 60 kg</v>
          </cell>
          <cell r="C157" t="str">
            <v>m3</v>
          </cell>
          <cell r="D157">
            <v>8.1851000000000003</v>
          </cell>
        </row>
        <row r="158">
          <cell r="A158" t="str">
            <v>001.03.00130</v>
          </cell>
          <cell r="B158" t="str">
            <v>Reaterro Mecanizado de Vala Empregando Compactador  de Placa Vibratória Movido à Diesel VPY 1750</v>
          </cell>
          <cell r="C158" t="str">
            <v>m3</v>
          </cell>
          <cell r="D158">
            <v>1.2639</v>
          </cell>
        </row>
        <row r="159">
          <cell r="A159" t="str">
            <v>001.03.00140</v>
          </cell>
          <cell r="B159" t="str">
            <v>Aterro interno entre baldrames em camada de 20 cm, utilizando compactador mecânico (tipo sapo mecânico), incluindo transporte e espalhamento do material</v>
          </cell>
          <cell r="C159" t="str">
            <v>m3</v>
          </cell>
          <cell r="D159">
            <v>15.5708</v>
          </cell>
        </row>
        <row r="160">
          <cell r="A160" t="str">
            <v>001.03.00200</v>
          </cell>
          <cell r="B160" t="str">
            <v>Apiloamento de fundo de valas ou cavas com masso ate 30 kg</v>
          </cell>
          <cell r="C160" t="str">
            <v>M2</v>
          </cell>
          <cell r="D160">
            <v>4.3780999999999999</v>
          </cell>
        </row>
        <row r="161">
          <cell r="A161" t="str">
            <v>001.03.00220</v>
          </cell>
          <cell r="B161" t="str">
            <v>Apiloamento de fundo de valas ou cavas com masso de 30 a 60 kg</v>
          </cell>
          <cell r="C161" t="str">
            <v>M2</v>
          </cell>
          <cell r="D161">
            <v>6.4718999999999998</v>
          </cell>
        </row>
        <row r="162">
          <cell r="A162" t="str">
            <v>001.03.00240</v>
          </cell>
          <cell r="B162" t="str">
            <v>Espalhamento manual de terra descarregada</v>
          </cell>
          <cell r="C162" t="str">
            <v>m3</v>
          </cell>
          <cell r="D162">
            <v>1.5227999999999999</v>
          </cell>
        </row>
        <row r="163">
          <cell r="A163" t="str">
            <v>001.03.00280</v>
          </cell>
          <cell r="B163" t="str">
            <v>Aquisição de material para aterro (material de base ou subbase)</v>
          </cell>
          <cell r="C163" t="str">
            <v>m3</v>
          </cell>
          <cell r="D163">
            <v>7.03</v>
          </cell>
        </row>
        <row r="164">
          <cell r="A164" t="str">
            <v>001.03.00300</v>
          </cell>
          <cell r="B164" t="str">
            <v>Escavação manual a céu aberto para tubulões</v>
          </cell>
          <cell r="C164" t="str">
            <v>M3</v>
          </cell>
          <cell r="D164">
            <v>67.300799999999995</v>
          </cell>
        </row>
        <row r="165">
          <cell r="A165" t="str">
            <v>001.03.00310</v>
          </cell>
          <cell r="B165" t="str">
            <v>Escavação Mecanizada Com Perfuratriz com Diâmetro Médio de Perfuração de 80 cm</v>
          </cell>
          <cell r="C165" t="str">
            <v>ml</v>
          </cell>
          <cell r="D165">
            <v>8.5</v>
          </cell>
        </row>
        <row r="166">
          <cell r="A166" t="str">
            <v>001.03.00340</v>
          </cell>
          <cell r="B166" t="str">
            <v>Movimento de terra c/ corte e aterro compensado e c/ volume de corte excedente compensado manual em terreno mole</v>
          </cell>
          <cell r="C166" t="str">
            <v>M3</v>
          </cell>
          <cell r="D166">
            <v>9.5175000000000001</v>
          </cell>
        </row>
        <row r="167">
          <cell r="A167" t="str">
            <v>001.03.00360</v>
          </cell>
          <cell r="B167" t="str">
            <v>Movimento de terra c/ corte e aterro compensado e c/ volume de corte excedente compensado manual em terreno duro</v>
          </cell>
          <cell r="C167" t="str">
            <v>M3</v>
          </cell>
          <cell r="D167">
            <v>11.420999999999999</v>
          </cell>
        </row>
        <row r="168">
          <cell r="A168" t="str">
            <v>001.03.00380</v>
          </cell>
          <cell r="B168" t="str">
            <v>Movimento de terra c/ corte e aterro compensado e c/ volume de aterro por empréstimo volume compensado manual em terreno mole</v>
          </cell>
          <cell r="C168" t="str">
            <v>M3</v>
          </cell>
          <cell r="D168">
            <v>9.5175000000000001</v>
          </cell>
        </row>
        <row r="169">
          <cell r="A169" t="str">
            <v>001.03.00400</v>
          </cell>
          <cell r="B169" t="str">
            <v>Movimento de terra c/ corte e aterro compensado e c/ volume de aterro por empréstimo volume compensado manual em terreno duro</v>
          </cell>
          <cell r="C169" t="str">
            <v>M3</v>
          </cell>
          <cell r="D169">
            <v>11.420999999999999</v>
          </cell>
        </row>
        <row r="170">
          <cell r="A170" t="str">
            <v>001.04</v>
          </cell>
          <cell r="B170" t="str">
            <v>FUNDAÇÕES</v>
          </cell>
          <cell r="D170">
            <v>6408.5231000000003</v>
          </cell>
        </row>
        <row r="171">
          <cell r="A171" t="str">
            <v>001.04.00020</v>
          </cell>
          <cell r="B171" t="str">
            <v>Fornecimento, Lançamento e Aplicação de Lastro de Concreto c/ betoneira em fundações 1:5:10 c/167 kg cim/m3</v>
          </cell>
          <cell r="C171" t="str">
            <v>m3</v>
          </cell>
          <cell r="D171">
            <v>156.33449999999999</v>
          </cell>
        </row>
        <row r="172">
          <cell r="A172" t="str">
            <v>001.04.00105</v>
          </cell>
          <cell r="B172" t="str">
            <v>Fornecimento, confecção, transporte e aplicação de concreto 10 Mpa (241 kgcimento/m3),em fundações, virado na obra, composto por cimento portland CP 32 F, areia lavada tipo média a grossa, seixo rolado, e equipamentos.</v>
          </cell>
          <cell r="C172" t="str">
            <v>m3</v>
          </cell>
          <cell r="D172">
            <v>170.2595</v>
          </cell>
        </row>
        <row r="173">
          <cell r="A173" t="str">
            <v>001.04.00106</v>
          </cell>
          <cell r="B173" t="str">
            <v>Fornecimento, confecção, transporte e aplicação de concreto 13,5 Mpa (268 kgcimento/m3) em fundações, virado na obra, composto por cimento portland CP 32 F, areia lavada tipo média a grossa, seixo rolado, e equipamentos.</v>
          </cell>
          <cell r="C173" t="str">
            <v>m3</v>
          </cell>
          <cell r="D173">
            <v>177.58349999999999</v>
          </cell>
        </row>
        <row r="174">
          <cell r="A174" t="str">
            <v>001.04.00107</v>
          </cell>
          <cell r="B174" t="str">
            <v>Fornecimento, confecção, transporte e aplicação de concreto 15 Mpa (280 kgcimento/m3),em fundações, virado na obra, composto por cimento portland CP 32 F, areia lavada tipo média a grossa, seixo rolado, e equipamentos.</v>
          </cell>
          <cell r="C174" t="str">
            <v>m3</v>
          </cell>
          <cell r="D174">
            <v>174.21950000000001</v>
          </cell>
        </row>
        <row r="175">
          <cell r="A175" t="str">
            <v>001.04.00108</v>
          </cell>
          <cell r="B175" t="str">
            <v>Fornecimento, confecção, transporte e aplicação de concreto 18 Mpa (305 kgcimento/m3) em fundações, virado na obra, composto por cimento portland CP 32 F, areia lavada tipo média a grossa, seixo rolado, e equipamentos.</v>
          </cell>
          <cell r="C175" t="str">
            <v>m3</v>
          </cell>
          <cell r="D175">
            <v>187.62350000000001</v>
          </cell>
        </row>
        <row r="176">
          <cell r="A176" t="str">
            <v>001.04.00109</v>
          </cell>
          <cell r="B176" t="str">
            <v>Fornecimento, confecção, transporte e aplicação de concreto 20 Mpa (322 kgcimento/m3) em fundações, virado na obra, composto por cimento portland CP 32 F, areia lavada tipo média a grossa, seixo rolado, e equipamentos.</v>
          </cell>
          <cell r="C176" t="str">
            <v>m3</v>
          </cell>
          <cell r="D176">
            <v>201.55289999999999</v>
          </cell>
        </row>
        <row r="177">
          <cell r="A177" t="str">
            <v>001.04.00110</v>
          </cell>
          <cell r="B177" t="str">
            <v>Fornecimento, confecção, transporte e aplicação de concreto 21 Mpa (331 kgcimento/m3) em fundações, virado na obra, composto por cimento portland CP 32 F, areia lavada tipo média a grossa, seixo rolado, e equipamentos.</v>
          </cell>
          <cell r="C177" t="str">
            <v>m3</v>
          </cell>
          <cell r="D177">
            <v>188.06649999999999</v>
          </cell>
        </row>
        <row r="178">
          <cell r="A178" t="str">
            <v>001.04.00111</v>
          </cell>
          <cell r="B178" t="str">
            <v>Fornecimento, confecção, transporte e aplicação de concreto 25 Mpa (367 kgcimento/m3) em fundações, virado na obra, composto por cimento portland CP 32 F, areia lavada tipo média a grossa, seixo rolado, e equipamentos.</v>
          </cell>
          <cell r="C178" t="str">
            <v>m3</v>
          </cell>
          <cell r="D178">
            <v>197.83949999999999</v>
          </cell>
        </row>
        <row r="179">
          <cell r="A179" t="str">
            <v>001.04.00205</v>
          </cell>
          <cell r="B179" t="str">
            <v>Fornecimento, confecção, transporte e aplicação de concreto 10 Mpa (241 kgcimento/m3),em fundações, virado na obra, composto por cimento portland CP 32 F, areia lavada tipo média a grossa, pedra granitica britada, e equipamentos.</v>
          </cell>
          <cell r="C179" t="str">
            <v>m3</v>
          </cell>
          <cell r="D179">
            <v>179.58090000000001</v>
          </cell>
        </row>
        <row r="180">
          <cell r="A180" t="str">
            <v>001.04.00206</v>
          </cell>
          <cell r="B180" t="str">
            <v>Fornecimento, confecção, transporte e aplicação de concreto 13,5 Mpa (268 kgcimento/m3) em fundações, virado na obra, composto por cimento portland CP 32 F, areia lavada tipo média a grossa, pedra granitica britada, e equipamentos.</v>
          </cell>
          <cell r="C180" t="str">
            <v>m3</v>
          </cell>
          <cell r="D180">
            <v>186.9049</v>
          </cell>
        </row>
        <row r="181">
          <cell r="A181" t="str">
            <v>001.04.00207</v>
          </cell>
          <cell r="B181" t="str">
            <v>Fornecimento, confecção, transporte e aplicação de concreto 15 Mpa (280 kgcimento/m3),em fundações, virado na obra, composto por cimento portland CP 32 F, areia lavada tipo média a grossa, pedra granitica britada, e equipamentos.</v>
          </cell>
          <cell r="C181" t="str">
            <v>m3</v>
          </cell>
          <cell r="D181">
            <v>190.1549</v>
          </cell>
        </row>
        <row r="182">
          <cell r="A182" t="str">
            <v>001.04.00208</v>
          </cell>
          <cell r="B182" t="str">
            <v>Fornecimento, confecção, transporte e aplicação de concreto 18 Mpa (305 kgcimento/m3) em fundações, virado na obra, composto por cimento portland CP 32 F, areia lavada tipo média a grossa, pedra granitica britada, e equipamentos.</v>
          </cell>
          <cell r="C182" t="str">
            <v>m3</v>
          </cell>
          <cell r="D182">
            <v>196.94489999999999</v>
          </cell>
        </row>
        <row r="183">
          <cell r="A183" t="str">
            <v>001.04.00209</v>
          </cell>
          <cell r="B183" t="str">
            <v>Fornecimento, confecção, transporte e aplicação de concreto 20 Mpa (322 kgcimento/m3) em fundações, virado na obra, composto por cimento portland CP 32 F, areia lavada tipo média a grossa, pedra granitica britada, e equipamentos.</v>
          </cell>
          <cell r="C183" t="str">
            <v>m3</v>
          </cell>
          <cell r="D183">
            <v>201.55289999999999</v>
          </cell>
        </row>
        <row r="184">
          <cell r="A184" t="str">
            <v>001.04.00210</v>
          </cell>
          <cell r="B184" t="str">
            <v>Fornecimento, confecção, transporte e aplicação de concreto 21 Mpa (331 kgcimento/m3) em fundações, virado na obra, composto por cimento portland CP 32 F, areia lavada tipo média a grossa, pedra granitica britada, e equipamentos.</v>
          </cell>
          <cell r="C184" t="str">
            <v>m3</v>
          </cell>
          <cell r="D184">
            <v>204.00190000000001</v>
          </cell>
        </row>
        <row r="185">
          <cell r="A185" t="str">
            <v>001.04.00211</v>
          </cell>
          <cell r="B185" t="str">
            <v>Fornecimento, confecção, transporte e aplicação de concreto 25 Mpa (367 kgcimento/m3) em fundações, virado na obra, composto por cimento portland CP 32 F, areia lavada tipo média a grossa, pedra granitica britada, e equipamentos.</v>
          </cell>
          <cell r="C185" t="str">
            <v>m3</v>
          </cell>
          <cell r="D185">
            <v>221.38890000000001</v>
          </cell>
        </row>
        <row r="186">
          <cell r="A186" t="str">
            <v>001.04.00220</v>
          </cell>
          <cell r="B186" t="str">
            <v>Fornecimento, Transporte, Lançamento e Aplicação de Concreto usinado em fundação Fck= 13,5 Mpa</v>
          </cell>
          <cell r="C186" t="str">
            <v>m3</v>
          </cell>
          <cell r="D186">
            <v>219.32470000000001</v>
          </cell>
        </row>
        <row r="187">
          <cell r="A187" t="str">
            <v>001.04.00240</v>
          </cell>
          <cell r="B187" t="str">
            <v>Fornecimento, Transporte, Lançamento e Aplicação de Concreto usinado em fundação, Fck=15 mpa</v>
          </cell>
          <cell r="C187" t="str">
            <v>m3</v>
          </cell>
          <cell r="D187">
            <v>230.87469999999999</v>
          </cell>
        </row>
        <row r="188">
          <cell r="A188" t="str">
            <v>001.04.00260</v>
          </cell>
          <cell r="B188" t="str">
            <v>Fornecimento, Transporte, Lançamento e Aplicação de Concreto usinado em fundação Fck= 18 Mpa</v>
          </cell>
          <cell r="C188" t="str">
            <v>m3</v>
          </cell>
          <cell r="D188">
            <v>236.12469999999999</v>
          </cell>
        </row>
        <row r="189">
          <cell r="A189" t="str">
            <v>001.04.00280</v>
          </cell>
          <cell r="B189" t="str">
            <v>Fornecimento, Transporte, Lançamento e Aplicação de Concreto usinado em fundação Fck= 20 mpa</v>
          </cell>
          <cell r="C189" t="str">
            <v>m3</v>
          </cell>
          <cell r="D189">
            <v>249.7747</v>
          </cell>
        </row>
        <row r="190">
          <cell r="A190" t="str">
            <v>001.04.00290</v>
          </cell>
          <cell r="B190" t="str">
            <v>Fornecimento, Transporte, Lançamento e Aplicação de Concreto usinado em fundação Fck= 25 mpa</v>
          </cell>
          <cell r="C190" t="str">
            <v>m3</v>
          </cell>
          <cell r="D190">
            <v>260.2747</v>
          </cell>
        </row>
        <row r="191">
          <cell r="A191" t="str">
            <v>001.04.00300</v>
          </cell>
          <cell r="B191" t="str">
            <v>Forma inclusive desforma comum de tábua para fundações sem reaproveitamento</v>
          </cell>
          <cell r="C191" t="str">
            <v>M2</v>
          </cell>
          <cell r="D191">
            <v>33.5563</v>
          </cell>
        </row>
        <row r="192">
          <cell r="A192" t="str">
            <v>001.04.00320</v>
          </cell>
          <cell r="B192" t="str">
            <v>Forma inclusive desforma comum de tábua para fundações c/ 01 reaproveitamento</v>
          </cell>
          <cell r="C192" t="str">
            <v>M2</v>
          </cell>
          <cell r="D192">
            <v>21.167300000000001</v>
          </cell>
        </row>
        <row r="193">
          <cell r="A193" t="str">
            <v>001.04.00340</v>
          </cell>
          <cell r="B193" t="str">
            <v>Forma inclusive desforma comum de tábua para fundações c/ 02 reaproveitamentos</v>
          </cell>
          <cell r="C193" t="str">
            <v>m2</v>
          </cell>
          <cell r="D193">
            <v>17.304300000000001</v>
          </cell>
        </row>
        <row r="194">
          <cell r="A194" t="str">
            <v>001.04.00360</v>
          </cell>
          <cell r="B194" t="str">
            <v>Forma inclusive desforma comum de tábua para fundações c/ 03 reaproveitamentos</v>
          </cell>
          <cell r="C194" t="str">
            <v>m2</v>
          </cell>
          <cell r="D194">
            <v>15.972799999999999</v>
          </cell>
        </row>
        <row r="195">
          <cell r="A195" t="str">
            <v>001.04.00365</v>
          </cell>
          <cell r="B195" t="str">
            <v>Forma inclusive desforma comum de tábua para fundações c/ 04 reaproveitamentos</v>
          </cell>
          <cell r="C195" t="str">
            <v>m2</v>
          </cell>
          <cell r="D195">
            <v>15.2928</v>
          </cell>
        </row>
        <row r="196">
          <cell r="A196" t="str">
            <v>001.04.00400</v>
          </cell>
          <cell r="B196" t="str">
            <v>Fornecimento e Aplicação de Aço CA 50</v>
          </cell>
          <cell r="C196" t="str">
            <v>KG</v>
          </cell>
          <cell r="D196">
            <v>4.6759000000000004</v>
          </cell>
        </row>
        <row r="197">
          <cell r="A197" t="str">
            <v>001.04.00420</v>
          </cell>
          <cell r="B197" t="str">
            <v>Fornecimento e Aplicação de Aço CA - 60</v>
          </cell>
          <cell r="C197" t="str">
            <v>KG</v>
          </cell>
          <cell r="D197">
            <v>5.2900999999999998</v>
          </cell>
        </row>
        <row r="198">
          <cell r="A198" t="str">
            <v>001.04.00440</v>
          </cell>
          <cell r="B198" t="str">
            <v>Concreto ciclópico com 30% de pedra de mão traço 1:4:8</v>
          </cell>
          <cell r="C198" t="str">
            <v>M3</v>
          </cell>
          <cell r="D198">
            <v>160.297</v>
          </cell>
        </row>
        <row r="199">
          <cell r="A199" t="str">
            <v>001.04.00460</v>
          </cell>
          <cell r="B199" t="str">
            <v>Concreto ciclópico com 30% de pedra de mão traço 1:3:6</v>
          </cell>
          <cell r="C199" t="str">
            <v>M3</v>
          </cell>
          <cell r="D199">
            <v>169.07249999999999</v>
          </cell>
        </row>
        <row r="200">
          <cell r="A200" t="str">
            <v>001.04.00480</v>
          </cell>
          <cell r="B200" t="str">
            <v>Execução de Alvenaria de fundação e embasamento em tijolo maciço assente c/  o traço 1:4:12, cimento, cal e areia</v>
          </cell>
          <cell r="C200" t="str">
            <v>M3</v>
          </cell>
          <cell r="D200">
            <v>169.40549999999999</v>
          </cell>
        </row>
        <row r="201">
          <cell r="A201" t="str">
            <v>001.04.00500</v>
          </cell>
          <cell r="B201" t="str">
            <v>Execução de Alvenaria de fundação e embasamento em tijolo maciço assente c/ o traço 1:3, cimento e areia</v>
          </cell>
          <cell r="C201" t="str">
            <v>M3</v>
          </cell>
          <cell r="D201">
            <v>224.51480000000001</v>
          </cell>
        </row>
        <row r="202">
          <cell r="A202" t="str">
            <v>001.04.00520</v>
          </cell>
          <cell r="B202" t="str">
            <v>Execução de Alvenaria de fundação e embasamento em tijolo maciço assente c/ o traço 1:4 cimento e areia</v>
          </cell>
          <cell r="C202" t="str">
            <v>M3</v>
          </cell>
          <cell r="D202">
            <v>216.3278</v>
          </cell>
        </row>
        <row r="203">
          <cell r="A203" t="str">
            <v>001.04.00540</v>
          </cell>
          <cell r="B203" t="str">
            <v>Execução de Alvenaria de fundação e embasamento em tijolo maciço assente c/ o traço 1:5 cimento e areia</v>
          </cell>
          <cell r="C203" t="str">
            <v>M3</v>
          </cell>
          <cell r="D203">
            <v>211.26150000000001</v>
          </cell>
        </row>
        <row r="204">
          <cell r="A204" t="str">
            <v>001.04.00560</v>
          </cell>
          <cell r="B204" t="str">
            <v>Execução de Alvenaria de fundação e embasamento em tijolo maiciço assente c/ argamassa 1:3 c/adição de vedacit a 2 kg p/saco de cimento</v>
          </cell>
          <cell r="C204" t="str">
            <v>M3</v>
          </cell>
          <cell r="D204">
            <v>236.77549999999999</v>
          </cell>
        </row>
        <row r="205">
          <cell r="A205" t="str">
            <v>001.04.00580</v>
          </cell>
          <cell r="B205" t="str">
            <v>Execução de Alvenaria de tijolo comum em espelho p/ cinta de fundação (forma), assente c/ argamassa de cimento e areia 1:3</v>
          </cell>
          <cell r="C205" t="str">
            <v>M2</v>
          </cell>
          <cell r="D205">
            <v>15.642200000000001</v>
          </cell>
        </row>
        <row r="206">
          <cell r="A206" t="str">
            <v>001.04.00600</v>
          </cell>
          <cell r="B206" t="str">
            <v>Execução de Alvenaria de tijolo comum em espelho p/ cinta de fundação (forma), assente c/ argamassa de cimento e areia 1:4</v>
          </cell>
          <cell r="C206" t="str">
            <v>M2</v>
          </cell>
          <cell r="D206">
            <v>15.440200000000001</v>
          </cell>
        </row>
        <row r="207">
          <cell r="A207" t="str">
            <v>001.04.00620</v>
          </cell>
          <cell r="B207" t="str">
            <v>Confecção e lançamento de concreto em tubulão a céu aberto empregando concreto fck 150 mpa</v>
          </cell>
          <cell r="C207" t="str">
            <v>M3</v>
          </cell>
          <cell r="D207">
            <v>207.76410000000001</v>
          </cell>
        </row>
        <row r="208">
          <cell r="A208" t="str">
            <v>001.04.00640</v>
          </cell>
          <cell r="B208" t="str">
            <v>Confecção e lançamento de concreto em tubulão a céu aberto empregando concreto pré-misturado fck 15 mpa</v>
          </cell>
          <cell r="C208" t="str">
            <v>M3</v>
          </cell>
          <cell r="D208">
            <v>228.97120000000001</v>
          </cell>
        </row>
        <row r="209">
          <cell r="A209" t="str">
            <v>001.04.00660</v>
          </cell>
          <cell r="B209" t="str">
            <v>Execução de Broca de concreto armado no traço 1:3:6 até 4 m profundidade e c/ diâmetro 20 cm (escavação manual)</v>
          </cell>
          <cell r="C209" t="str">
            <v>ml</v>
          </cell>
          <cell r="D209">
            <v>15.726100000000001</v>
          </cell>
        </row>
        <row r="210">
          <cell r="A210" t="str">
            <v>001.04.00680</v>
          </cell>
          <cell r="B210" t="str">
            <v>Execução de Broca de concreto armado no traço 1:3:6 até 4 m profundidade e c/ diâmetro 25 cm (escavação manual)</v>
          </cell>
          <cell r="C210" t="str">
            <v>ml</v>
          </cell>
          <cell r="D210">
            <v>23.283100000000001</v>
          </cell>
        </row>
        <row r="211">
          <cell r="A211" t="str">
            <v>001.04.00700</v>
          </cell>
          <cell r="B211" t="str">
            <v>Execução de Broca de concreto armado no traço 1:3:6 até 4 m profundidade e c/ diâmetro 30 cm (escavação manual)</v>
          </cell>
          <cell r="C211" t="str">
            <v>ml</v>
          </cell>
          <cell r="D211">
            <v>32.720700000000001</v>
          </cell>
        </row>
        <row r="212">
          <cell r="A212" t="str">
            <v>001.04.00720</v>
          </cell>
          <cell r="B212" t="str">
            <v>Execução de Broca de concreto armado no traço 1:3:6 de 4 m até 6 m de profundidade e c/ diâmetro 25 cm (escavação manual)</v>
          </cell>
          <cell r="C212" t="str">
            <v>ml</v>
          </cell>
          <cell r="D212">
            <v>25.244</v>
          </cell>
        </row>
        <row r="213">
          <cell r="A213" t="str">
            <v>001.04.00740</v>
          </cell>
          <cell r="B213" t="str">
            <v>Execução de Broca de concreto armado no traço 1:3:6 de 4 m até 6 m de profundidade e c/ diâmetro 30 cm (escavação manual)</v>
          </cell>
          <cell r="C213" t="str">
            <v>ml</v>
          </cell>
          <cell r="D213">
            <v>36.314799999999998</v>
          </cell>
        </row>
        <row r="214">
          <cell r="A214" t="str">
            <v>001.04.00760</v>
          </cell>
          <cell r="B214" t="str">
            <v>Fornecimento e Cravação de estaca de concreto fck=15 mpa moldada no local diâmetro 25 cm tipo """"straus""""</v>
          </cell>
          <cell r="C214" t="str">
            <v>M</v>
          </cell>
          <cell r="D214">
            <v>40.098199999999999</v>
          </cell>
        </row>
        <row r="215">
          <cell r="A215" t="str">
            <v>001.04.00780</v>
          </cell>
          <cell r="B215" t="str">
            <v>Fornecimento e Cravação de estaca de concreto fck=15 mpa moldada no local diâmetro 32 cm tipo """"straus""""</v>
          </cell>
          <cell r="C215" t="str">
            <v>M</v>
          </cell>
          <cell r="D215">
            <v>58.744199999999999</v>
          </cell>
        </row>
        <row r="216">
          <cell r="A216" t="str">
            <v>001.04.00790</v>
          </cell>
          <cell r="B216" t="str">
            <v>Fornecimento e Cravação de Estaca de Concreto Pré Moldada Dim. 17.50 x 17.50 cm - 20 T</v>
          </cell>
          <cell r="C216" t="str">
            <v>ml</v>
          </cell>
          <cell r="D216">
            <v>30.5</v>
          </cell>
        </row>
        <row r="217">
          <cell r="A217" t="str">
            <v>001.04.00800</v>
          </cell>
          <cell r="B217" t="str">
            <v>Fornecimento e Cravação de Estaca de Concreto Pré-Moldada Dim (26,5x26,5)cm - 30 T</v>
          </cell>
          <cell r="C217" t="str">
            <v>ml</v>
          </cell>
          <cell r="D217">
            <v>49.4</v>
          </cell>
        </row>
        <row r="218">
          <cell r="A218" t="str">
            <v>001.04.00820</v>
          </cell>
          <cell r="B218" t="str">
            <v>Fornecimento e Instalação de emenda em estaca pré-moldada de concreto</v>
          </cell>
          <cell r="C218" t="str">
            <v>UN</v>
          </cell>
          <cell r="D218">
            <v>20</v>
          </cell>
        </row>
        <row r="219">
          <cell r="A219" t="str">
            <v>001.04.00840</v>
          </cell>
          <cell r="B219" t="str">
            <v>Lastro de brita granítica apiloado manualmente</v>
          </cell>
          <cell r="C219" t="str">
            <v>m3</v>
          </cell>
          <cell r="D219">
            <v>46.764000000000003</v>
          </cell>
        </row>
        <row r="220">
          <cell r="A220" t="str">
            <v>001.04.00860</v>
          </cell>
          <cell r="B220" t="str">
            <v>Lastro de areia média a grossa apiloado manualmente</v>
          </cell>
          <cell r="C220" t="str">
            <v>m3</v>
          </cell>
          <cell r="D220">
            <v>30.614000000000001</v>
          </cell>
        </row>
        <row r="221">
          <cell r="A221" t="str">
            <v>001.05</v>
          </cell>
          <cell r="B221" t="str">
            <v>ESTRUTURA</v>
          </cell>
          <cell r="D221">
            <v>5099.8338000000003</v>
          </cell>
        </row>
        <row r="222">
          <cell r="A222" t="str">
            <v>001.05.00020</v>
          </cell>
          <cell r="B222" t="str">
            <v>Fornecimento, confecção, transporte e aplicação de concreto 15 Mpa (280 kgcimento/m3),em estrutura, virado na obra, composto por cimento portland CP 32 F, areia lavada tipo média a grossa, seixo rolado, e equipamentos.</v>
          </cell>
          <cell r="C222" t="str">
            <v>m3</v>
          </cell>
          <cell r="D222">
            <v>176.6679</v>
          </cell>
        </row>
        <row r="223">
          <cell r="A223" t="str">
            <v>001.05.00021</v>
          </cell>
          <cell r="B223" t="str">
            <v>Fornecimento, confecção, transporte e aplicação de concreto 18 Mpa (305 kgcimento/m3) em estrutura, virado na obra, composto por cimento portland CP 32 F, areia lavada tipo média a grossa, seixo rolado, e equipamentos.</v>
          </cell>
          <cell r="C223" t="str">
            <v>m3</v>
          </cell>
          <cell r="D223">
            <v>183.4579</v>
          </cell>
        </row>
        <row r="224">
          <cell r="A224" t="str">
            <v>001.05.00022</v>
          </cell>
          <cell r="B224" t="str">
            <v>Fornecimento, confecção, transporte e aplicação de concreto 20 Mpa (322 kgcimento/m3) em estrutura, virado na obra, composto por cimento portland CP 32 F, areia lavada tipo média a grossa, seixo rolado, e equipamentos.</v>
          </cell>
          <cell r="C224" t="str">
            <v>m3</v>
          </cell>
          <cell r="D224">
            <v>197.38730000000001</v>
          </cell>
        </row>
        <row r="225">
          <cell r="A225" t="str">
            <v>001.05.00023</v>
          </cell>
          <cell r="B225" t="str">
            <v>Fornecimento, confecção, transporte e aplicação de concreto 21 Mpa (331 kgcimento/m3) em estrutura, virado na obra, composto por cimento portland CP 32 F, areia lavada tipo média a grossa, seixo rolado, e equipamentos.</v>
          </cell>
          <cell r="C225" t="str">
            <v>m3</v>
          </cell>
          <cell r="D225">
            <v>190.51490000000001</v>
          </cell>
        </row>
        <row r="226">
          <cell r="A226" t="str">
            <v>001.05.00024</v>
          </cell>
          <cell r="B226" t="str">
            <v>Fornecimento, confecção, transporte e aplicação de concreto 25 Mpa (367 kgcimento/m3) em estrutura, virado na obra, composto por cimento portland CP 32 F, areia lavada tipo média a grossa, seixo rolado, e equipamentos.</v>
          </cell>
          <cell r="C226" t="str">
            <v>m3</v>
          </cell>
          <cell r="D226">
            <v>200.28790000000001</v>
          </cell>
        </row>
        <row r="227">
          <cell r="A227" t="str">
            <v>001.05.00030</v>
          </cell>
          <cell r="B227" t="str">
            <v>Fornecimento, confecção, transporte e aplicação de concreto 15 Mpa (280 kgcimento/m3),em estrutura, virado na obra, composto por cimento portland CP 32 F, areia lavada tipo média a grossa, pedra granitica britada, e equipamentos.</v>
          </cell>
          <cell r="C227" t="str">
            <v>m3</v>
          </cell>
          <cell r="D227">
            <v>185.98929999999999</v>
          </cell>
        </row>
        <row r="228">
          <cell r="A228" t="str">
            <v>001.05.00031</v>
          </cell>
          <cell r="B228" t="str">
            <v>Fornecimento, confecção, transporte e aplicação de concreto 18 Mpa (305 kgcimento/m3) em estrutura, virado na obra, composto por cimento portland CP 32 F, areia lavada tipo média a grossa, pedra granitica britada, e equipamentos.</v>
          </cell>
          <cell r="C228" t="str">
            <v>m3</v>
          </cell>
          <cell r="D228">
            <v>192.77930000000001</v>
          </cell>
        </row>
        <row r="229">
          <cell r="A229" t="str">
            <v>001.05.00032</v>
          </cell>
          <cell r="B229" t="str">
            <v>Fornecimento, confecção, transporte e aplicação de concreto 20 Mpa (322 kgcimento/m3) em estrutura, virado na obra, composto por cimento portland CP 32 F, areia lavada tipo média a grossa, pedra granitica britada, e equipamentos.</v>
          </cell>
          <cell r="C229" t="str">
            <v>m3</v>
          </cell>
          <cell r="D229">
            <v>197.38730000000001</v>
          </cell>
        </row>
        <row r="230">
          <cell r="A230" t="str">
            <v>001.05.00033</v>
          </cell>
          <cell r="B230" t="str">
            <v>Fornecimento, confecção, transporte e aplicação de concreto 21 Mpa (322 kgcimento/m3) em estrutura, virado na obra, composto por cimento portland CP 32 F, areia lavada tipo média a grossa, pedra granitica britada, e equipamentos.</v>
          </cell>
          <cell r="C230" t="str">
            <v>m3</v>
          </cell>
          <cell r="D230">
            <v>199.83629999999999</v>
          </cell>
        </row>
        <row r="231">
          <cell r="A231" t="str">
            <v>001.05.00034</v>
          </cell>
          <cell r="B231" t="str">
            <v>Fornecimento, confecção, transporte e aplicação de concreto 25 Mpa (367 kgcimento/m3) em estrutura, virado na obra, composto por cimento portland CP 32 F, areia lavada tipo média a grossa, pedra granitica britada, e equipamentos.</v>
          </cell>
          <cell r="C231" t="str">
            <v>m3</v>
          </cell>
          <cell r="D231">
            <v>217.22329999999999</v>
          </cell>
        </row>
        <row r="232">
          <cell r="A232" t="str">
            <v>001.05.00140</v>
          </cell>
          <cell r="B232" t="str">
            <v>Fornecimento, Transporte, Lançamento, Adensamento e Acabamento Manual de Concreto Usinado Fck= 13,50 Mpa, em Estrutura.</v>
          </cell>
          <cell r="C232" t="str">
            <v>m3</v>
          </cell>
          <cell r="D232">
            <v>215.1591</v>
          </cell>
        </row>
        <row r="233">
          <cell r="A233" t="str">
            <v>001.05.00160</v>
          </cell>
          <cell r="B233" t="str">
            <v>Fornecimento, Transporte, Lançamento, Adensamento e Acabamento Manual de Concreto Usinado Fck= 15 Mpa, em Estrutura.</v>
          </cell>
          <cell r="C233" t="str">
            <v>m3</v>
          </cell>
          <cell r="D233">
            <v>226.70910000000001</v>
          </cell>
        </row>
        <row r="234">
          <cell r="A234" t="str">
            <v>001.05.00180</v>
          </cell>
          <cell r="B234" t="str">
            <v>Fornecimento, Transporte, Lançamento, Adensamento e Acabamento Manual de Concreto Usinado Fck= 18 Mpa, em Estrutura.</v>
          </cell>
          <cell r="C234" t="str">
            <v>m3</v>
          </cell>
          <cell r="D234">
            <v>231.95910000000001</v>
          </cell>
        </row>
        <row r="235">
          <cell r="A235" t="str">
            <v>001.05.00200</v>
          </cell>
          <cell r="B235" t="str">
            <v>Fornecimento, Transporte, Lançamento, Adensamento e Acabamento Manual de Concreto Usinado Fck= 20 Mpa, em Estrutura.</v>
          </cell>
          <cell r="C235" t="str">
            <v>m3</v>
          </cell>
          <cell r="D235">
            <v>245.60910000000001</v>
          </cell>
        </row>
        <row r="236">
          <cell r="A236" t="str">
            <v>001.05.00220</v>
          </cell>
          <cell r="B236" t="str">
            <v>Fornecimento, Transporte, Lançamento, Adensamento e Acabamento Manual de Concreto Usinado Fck= 25 Mpa, em Estrutura.</v>
          </cell>
          <cell r="C236" t="str">
            <v>m3</v>
          </cell>
          <cell r="D236">
            <v>256.10910000000001</v>
          </cell>
        </row>
        <row r="237">
          <cell r="A237" t="str">
            <v>001.05.00230</v>
          </cell>
          <cell r="B237" t="str">
            <v>Fornecimento e Aplicação de Concreto em Estrutura Fck= 13,50 Mpa (não está incluso o bombeamento)</v>
          </cell>
          <cell r="C237" t="str">
            <v>m3</v>
          </cell>
          <cell r="D237">
            <v>198.78899999999999</v>
          </cell>
        </row>
        <row r="238">
          <cell r="A238" t="str">
            <v>001.05.00231</v>
          </cell>
          <cell r="B238" t="str">
            <v>Fornecimento e Aplicação de Concreto em Estrutura Fck= 15 Mpa (não está incluso o bombeamento)</v>
          </cell>
          <cell r="C238" t="str">
            <v>m3</v>
          </cell>
          <cell r="D238">
            <v>210.339</v>
          </cell>
        </row>
        <row r="239">
          <cell r="A239" t="str">
            <v>001.05.00232</v>
          </cell>
          <cell r="B239" t="str">
            <v>Fornecimento e Aplicação de Concreto em Estrutura Fck= 18 Mpa (não está incluso o bombeamento)</v>
          </cell>
          <cell r="C239" t="str">
            <v>m3</v>
          </cell>
          <cell r="D239">
            <v>215.589</v>
          </cell>
        </row>
        <row r="240">
          <cell r="A240" t="str">
            <v>001.05.00233</v>
          </cell>
          <cell r="B240" t="str">
            <v>Fornecimento e Aplicação de Concreto em Estrutura Fck= 20 Mpa (não está incluso o bombeamento)</v>
          </cell>
          <cell r="C240" t="str">
            <v>m3</v>
          </cell>
          <cell r="D240">
            <v>229.239</v>
          </cell>
        </row>
        <row r="241">
          <cell r="A241" t="str">
            <v>001.05.00234</v>
          </cell>
          <cell r="B241" t="str">
            <v>Fornecimento e Aplicação de Concreto em Estrutura Fck= 25 Mpa (não está incluso o bombeamento)</v>
          </cell>
          <cell r="C241" t="str">
            <v>m3</v>
          </cell>
          <cell r="D241">
            <v>239.739</v>
          </cell>
        </row>
        <row r="242">
          <cell r="A242" t="str">
            <v>001.05.00235</v>
          </cell>
          <cell r="B242" t="str">
            <v>Serviço de Bombeamento de Concreto em Estrutura</v>
          </cell>
          <cell r="C242" t="str">
            <v>m3</v>
          </cell>
          <cell r="D242">
            <v>20</v>
          </cell>
        </row>
        <row r="243">
          <cell r="A243" t="str">
            <v>001.05.00260</v>
          </cell>
          <cell r="B243" t="str">
            <v>Fornecimento e Aplicação de Aço  CA 50 em estrutura</v>
          </cell>
          <cell r="C243" t="str">
            <v>KG</v>
          </cell>
          <cell r="D243">
            <v>4.6759000000000004</v>
          </cell>
        </row>
        <row r="244">
          <cell r="A244" t="str">
            <v>001.05.00280</v>
          </cell>
          <cell r="B244" t="str">
            <v>Fornecimento e Aplicação de Aço CA 60 em estrutura</v>
          </cell>
          <cell r="C244" t="str">
            <v>KG</v>
          </cell>
          <cell r="D244">
            <v>5.2900999999999998</v>
          </cell>
        </row>
        <row r="245">
          <cell r="A245" t="str">
            <v>001.05.00300</v>
          </cell>
          <cell r="B245" t="str">
            <v>Fornecimento e Aplicação de Aço em tela soldada 4.20 mm com malha 15x15 cm - Q 92</v>
          </cell>
          <cell r="C245" t="str">
            <v>m2</v>
          </cell>
          <cell r="D245">
            <v>9.0431000000000008</v>
          </cell>
        </row>
        <row r="246">
          <cell r="A246" t="str">
            <v>001.05.00320</v>
          </cell>
          <cell r="B246" t="str">
            <v>Confecção e Montagem de Forma incl. desforma comum de tábua  sem reaproveitamento</v>
          </cell>
          <cell r="C246" t="str">
            <v>M2</v>
          </cell>
          <cell r="D246">
            <v>43.644599999999997</v>
          </cell>
        </row>
        <row r="247">
          <cell r="A247" t="str">
            <v>001.05.00340</v>
          </cell>
          <cell r="B247" t="str">
            <v>Confecção e Montagem de Forma incl. desforma comum de tábua com 01 reaproveitamento</v>
          </cell>
          <cell r="C247" t="str">
            <v>M2</v>
          </cell>
          <cell r="D247">
            <v>26.484300000000001</v>
          </cell>
        </row>
        <row r="248">
          <cell r="A248" t="str">
            <v>001.05.00360</v>
          </cell>
          <cell r="B248" t="str">
            <v>Confecção e Montagem de Forma incl. desforma comum de tábua com 02 reaproveitamentos</v>
          </cell>
          <cell r="C248" t="str">
            <v>m2</v>
          </cell>
          <cell r="D248">
            <v>21.256499999999999</v>
          </cell>
        </row>
        <row r="249">
          <cell r="A249" t="str">
            <v>001.05.00365</v>
          </cell>
          <cell r="B249" t="str">
            <v>Confecção e Montagem de Forma incl. desforma comum de tábua  com 03 reaproveitamentos</v>
          </cell>
          <cell r="C249" t="str">
            <v>m2</v>
          </cell>
          <cell r="D249">
            <v>17.490200000000002</v>
          </cell>
        </row>
        <row r="250">
          <cell r="A250" t="str">
            <v>001.05.00370</v>
          </cell>
          <cell r="B250" t="str">
            <v>Confecção e Montagem de Forma incl. desforma comum de tábua  com 04 reaproveitamentos</v>
          </cell>
          <cell r="C250" t="str">
            <v>m2</v>
          </cell>
          <cell r="D250">
            <v>15.7019</v>
          </cell>
        </row>
        <row r="251">
          <cell r="A251" t="str">
            <v>001.05.00420</v>
          </cell>
          <cell r="B251" t="str">
            <v>Confecção e Montagem de Forma especial em chapa de madeira compensada do tipo resinada c/ 12 mm de espessura sem reaproveitamento</v>
          </cell>
          <cell r="C251" t="str">
            <v>M2</v>
          </cell>
          <cell r="D251">
            <v>42.938099999999999</v>
          </cell>
        </row>
        <row r="252">
          <cell r="A252" t="str">
            <v>001.05.00440</v>
          </cell>
          <cell r="B252" t="str">
            <v>Confecção e Montagem de Forma especial em chapa de madeira compensada do tipo resinada c/ 12 mm de espessura com 01 reaproveitamento</v>
          </cell>
          <cell r="C252" t="str">
            <v>M2</v>
          </cell>
          <cell r="D252">
            <v>36.784999999999997</v>
          </cell>
        </row>
        <row r="253">
          <cell r="A253" t="str">
            <v>001.05.00460</v>
          </cell>
          <cell r="B253" t="str">
            <v>Confecção e Montagem de Forma especial em chapa de madeira compensada do tipo resinada c/ 12 mm de espessura com 02 reaproveitamento</v>
          </cell>
          <cell r="C253" t="str">
            <v>m2</v>
          </cell>
          <cell r="D253">
            <v>31.637499999999999</v>
          </cell>
        </row>
        <row r="254">
          <cell r="A254" t="str">
            <v>001.05.00480</v>
          </cell>
          <cell r="B254" t="str">
            <v>Confecção e Montagem de Forma especial em chapa de madeira compensada do tipo plastificada c/ 12 mm de espessura sem reaproveitamento</v>
          </cell>
          <cell r="C254" t="str">
            <v>M2</v>
          </cell>
          <cell r="D254">
            <v>54.3521</v>
          </cell>
        </row>
        <row r="255">
          <cell r="A255" t="str">
            <v>001.05.00500</v>
          </cell>
          <cell r="B255" t="str">
            <v>Confecção e Montagem de Forma especial em chapa de madeira compensada do tipo plastificada c/ 12 mm de espessura com 01 reaproveitamento</v>
          </cell>
          <cell r="C255" t="str">
            <v>M2</v>
          </cell>
          <cell r="D255">
            <v>42.829000000000001</v>
          </cell>
        </row>
        <row r="256">
          <cell r="A256" t="str">
            <v>001.05.00520</v>
          </cell>
          <cell r="B256" t="str">
            <v>Confecção e Montagem de Forma especial em chapa de madeira compensada do tipo plastificada c/ 12 mm de espessura com 02 reaproveitamento</v>
          </cell>
          <cell r="C256" t="str">
            <v>M2</v>
          </cell>
          <cell r="D256">
            <v>34.566899999999997</v>
          </cell>
        </row>
        <row r="257">
          <cell r="A257" t="str">
            <v>001.05.00540</v>
          </cell>
          <cell r="B257" t="str">
            <v>Confecção e Montagem de Forma especial em chapa de madeira compensada do tipo plastificada c/ 12 mm de espessura com 03 reaproveitamento</v>
          </cell>
          <cell r="C257" t="str">
            <v>M2</v>
          </cell>
          <cell r="D257">
            <v>29.206600000000002</v>
          </cell>
        </row>
        <row r="258">
          <cell r="A258" t="str">
            <v>001.05.00560</v>
          </cell>
          <cell r="B258" t="str">
            <v>Confecção e Montagem de Forma especial em chapa de madeira compensada do tipo plastificada c/ 12 mm de espessura com 04 reaproveitamento</v>
          </cell>
          <cell r="C258" t="str">
            <v>M2</v>
          </cell>
          <cell r="D258">
            <v>25.8553</v>
          </cell>
        </row>
        <row r="259">
          <cell r="A259" t="str">
            <v>001.05.00660</v>
          </cell>
          <cell r="B259" t="str">
            <v>Execução de Laje pré-fabricada para forro espacamento entre vigas de 41cm a espessura da lajota de 8.00 cm e capeamento de 2.00 cm, incl tela soldada CA 60 4.20 mm 15 x 15 cm</v>
          </cell>
          <cell r="C259" t="str">
            <v>m2</v>
          </cell>
          <cell r="D259">
            <v>40.811</v>
          </cell>
        </row>
        <row r="260">
          <cell r="A260" t="str">
            <v>001.05.00680</v>
          </cell>
          <cell r="B260" t="str">
            <v>Execução de Laje pré-fabricada para piso espaçamento entre vigas de 41 cm a espessura da lajota de 8.00 cm e capeamento de 4.00 cm, incl tela soldada CA 60 4.20 mm 15 x 15 cm</v>
          </cell>
          <cell r="C260" t="str">
            <v>m2</v>
          </cell>
          <cell r="D260">
            <v>45.497900000000001</v>
          </cell>
        </row>
        <row r="261">
          <cell r="A261" t="str">
            <v>001.05.00720</v>
          </cell>
          <cell r="B261" t="str">
            <v>Execução de pilar tipo sanduíche de madeira 6x12 cm, entarugado c/ madeira através de parafusos</v>
          </cell>
          <cell r="C261" t="str">
            <v>ml</v>
          </cell>
          <cell r="D261">
            <v>20.256599999999999</v>
          </cell>
        </row>
        <row r="262">
          <cell r="A262" t="str">
            <v>001.05.00820</v>
          </cell>
          <cell r="B262" t="str">
            <v>Fornecimento e Execução de Grauteamento de Estrutura de Concreto Pré Moldado traço 1:3 incl. SuperPlastificante</v>
          </cell>
          <cell r="C262" t="str">
            <v>m3</v>
          </cell>
          <cell r="D262">
            <v>320.73930000000001</v>
          </cell>
        </row>
        <row r="263">
          <cell r="A263" t="str">
            <v>001.06</v>
          </cell>
          <cell r="B263" t="str">
            <v>IMPERMEABILIZAÇÕES E TRATAMENTOS</v>
          </cell>
          <cell r="D263">
            <v>134.8614</v>
          </cell>
        </row>
        <row r="264">
          <cell r="A264" t="str">
            <v>001.06.00020</v>
          </cell>
          <cell r="B264" t="str">
            <v>Execução de descupinização</v>
          </cell>
          <cell r="C264" t="str">
            <v>M2</v>
          </cell>
          <cell r="D264">
            <v>0.83</v>
          </cell>
        </row>
        <row r="265">
          <cell r="A265" t="str">
            <v>001.06.00040</v>
          </cell>
          <cell r="B265" t="str">
            <v>Execução de imunização de madeiramento de cobertura ou forro de madeira com aplicação de pentox claro a uma demão</v>
          </cell>
          <cell r="C265" t="str">
            <v>M2</v>
          </cell>
          <cell r="D265">
            <v>1.6774</v>
          </cell>
        </row>
        <row r="266">
          <cell r="A266" t="str">
            <v>001.06.00060</v>
          </cell>
          <cell r="B266" t="str">
            <v>Execução de pintura c/neutrol 45 c/ 02 demãos</v>
          </cell>
          <cell r="C266" t="str">
            <v>M2</v>
          </cell>
          <cell r="D266">
            <v>4.4787999999999997</v>
          </cell>
        </row>
        <row r="267">
          <cell r="A267" t="str">
            <v>001.06.00080</v>
          </cell>
          <cell r="B267" t="str">
            <v>Fornecimento e Instalação de Lona Plástica Preta ( Encerado)</v>
          </cell>
          <cell r="C267" t="str">
            <v>M2</v>
          </cell>
          <cell r="D267">
            <v>0.59719999999999995</v>
          </cell>
        </row>
        <row r="268">
          <cell r="A268" t="str">
            <v>001.06.00100</v>
          </cell>
          <cell r="B268" t="str">
            <v>Fornecimento e Instalação de Manta Tipo Bidim, com as seguintes características: permissividade de 120 l/s/m2; permeabilidade normal 4x10(-1) e resistência a tração na ruptura 425 N</v>
          </cell>
          <cell r="C268" t="str">
            <v>M2</v>
          </cell>
          <cell r="D268">
            <v>3.0371999999999999</v>
          </cell>
        </row>
        <row r="269">
          <cell r="A269" t="str">
            <v>001.06.00120</v>
          </cell>
          <cell r="B269" t="str">
            <v>Fornecimento e Instalação de Manta Tipo Bidim, com as seguintes características: permissividade de 100 l/s/m2; permeabilidade normal 4x10(-1) e resistência a tração na ruptura 750 N</v>
          </cell>
          <cell r="C269" t="str">
            <v>M2</v>
          </cell>
          <cell r="D269">
            <v>4.4127000000000001</v>
          </cell>
        </row>
        <row r="270">
          <cell r="A270" t="str">
            <v>001.06.00130</v>
          </cell>
          <cell r="B270" t="str">
            <v>Fornecimento e Aplicação de Nata de Cimento na proporção de 5 kg de cimento por m2</v>
          </cell>
          <cell r="C270" t="str">
            <v>m2</v>
          </cell>
          <cell r="D270">
            <v>1.8307</v>
          </cell>
        </row>
        <row r="271">
          <cell r="A271" t="str">
            <v>001.06.00135</v>
          </cell>
          <cell r="B271" t="str">
            <v>Fornecimento e Aplicação de chapisco de aderência c/argamassa de cimento e areia traço 1:3 e= 5 mm, incl. adesivo de alto desempenho para argamassas e chapisco.</v>
          </cell>
          <cell r="C271" t="str">
            <v>m2</v>
          </cell>
          <cell r="D271">
            <v>4.2747000000000002</v>
          </cell>
        </row>
        <row r="272">
          <cell r="A272" t="str">
            <v>001.06.00140</v>
          </cell>
          <cell r="B272" t="str">
            <v>Execução de regularização de laje com argamassa de cimento e areia 1:4 com cimento, espessura média igual a 3.00 cm, incl aplicação de nata de cimento para preparo de superficie.</v>
          </cell>
          <cell r="C272" t="str">
            <v>m2</v>
          </cell>
          <cell r="D272">
            <v>8.4360999999999997</v>
          </cell>
        </row>
        <row r="273">
          <cell r="A273" t="str">
            <v>001.06.00160</v>
          </cell>
          <cell r="B273" t="str">
            <v>Execução de proteção mecânica com argamassa de cimento e areia 1:3,espessura 2.00 cm</v>
          </cell>
          <cell r="C273" t="str">
            <v>m2</v>
          </cell>
          <cell r="D273">
            <v>6.0629</v>
          </cell>
        </row>
        <row r="274">
          <cell r="A274" t="str">
            <v>001.06.00200</v>
          </cell>
          <cell r="B274" t="str">
            <v>Execução de impermeabilização c/argamassa de cimento e areia 1:4 a 2.00 cm espessura c/ adição de 140 g/m2 de impermeabilizante, aplicação em parede como revestimento.</v>
          </cell>
          <cell r="C274" t="str">
            <v>m2</v>
          </cell>
          <cell r="D274">
            <v>14.679600000000001</v>
          </cell>
        </row>
        <row r="275">
          <cell r="A275" t="str">
            <v>001.06.00220</v>
          </cell>
          <cell r="B275" t="str">
            <v>Execução de impermeabilização c/argamassa de cimento e areia 1:3 a 2.50 cm espessura c/ adição de 185 g/m2 de impermeabilizante, para impermeabilização de Reservatórios.</v>
          </cell>
          <cell r="C275" t="str">
            <v>m2</v>
          </cell>
          <cell r="D275">
            <v>15.3651</v>
          </cell>
        </row>
        <row r="276">
          <cell r="A276" t="str">
            <v>001.06.00240</v>
          </cell>
          <cell r="B276" t="str">
            <v>Fornecimento e Aplicação de Impermeabilizante Cristalizante Sobre Superfície Perfeitamente Regularizada</v>
          </cell>
          <cell r="C276" t="str">
            <v>m2</v>
          </cell>
          <cell r="D276">
            <v>6.7892999999999999</v>
          </cell>
        </row>
        <row r="277">
          <cell r="A277" t="str">
            <v>001.06.00300</v>
          </cell>
          <cell r="B277" t="str">
            <v>Execução de impermeabilização de laje de cobertura com utilização de manta asfáltica poliéster 3.00 mm</v>
          </cell>
          <cell r="C277" t="str">
            <v>M2</v>
          </cell>
          <cell r="D277">
            <v>26.46</v>
          </cell>
        </row>
        <row r="278">
          <cell r="A278" t="str">
            <v>001.06.00320</v>
          </cell>
          <cell r="B278" t="str">
            <v>Execução de impermeabilização de laje de cobertura com utilização de manta asfáltica poliéster 4.00 mm</v>
          </cell>
          <cell r="C278" t="str">
            <v>M2</v>
          </cell>
          <cell r="D278">
            <v>28.497</v>
          </cell>
        </row>
        <row r="279">
          <cell r="A279" t="str">
            <v>001.06.00340</v>
          </cell>
          <cell r="B279" t="str">
            <v>Fornecimento e Aplicação de Isopor e = 5,00 cm, conf. Det. Sinfra n.01</v>
          </cell>
          <cell r="C279" t="str">
            <v>M2</v>
          </cell>
          <cell r="D279">
            <v>7.4326999999999996</v>
          </cell>
        </row>
        <row r="280">
          <cell r="A280" t="str">
            <v>001.07</v>
          </cell>
          <cell r="B280" t="str">
            <v>ALVENARIA</v>
          </cell>
          <cell r="D280">
            <v>1844.6894</v>
          </cell>
        </row>
        <row r="281">
          <cell r="A281" t="str">
            <v>001.07.00020</v>
          </cell>
          <cell r="B281" t="str">
            <v>Execução de alvenaria de elevação de tijolo maciço assente c/ argamassa de cimento e areia no traço 1:3 de 1/4 vez</v>
          </cell>
          <cell r="C281" t="str">
            <v>M2</v>
          </cell>
          <cell r="D281">
            <v>16.777699999999999</v>
          </cell>
        </row>
        <row r="282">
          <cell r="A282" t="str">
            <v>001.07.00040</v>
          </cell>
          <cell r="B282" t="str">
            <v>Execução de alvenaria de elevação de tijolo maciço assente c/ argamassa de cimento e areia no traço 1:3 de 1/2 vez</v>
          </cell>
          <cell r="C282" t="str">
            <v>M2</v>
          </cell>
          <cell r="D282">
            <v>31.524699999999999</v>
          </cell>
        </row>
        <row r="283">
          <cell r="A283" t="str">
            <v>001.07.00060</v>
          </cell>
          <cell r="B283" t="str">
            <v>Execução de alvenaria de elevação de tijolo maciço assente c/ argamassa de cimento e areia no traço 1:3 de 1 vez</v>
          </cell>
          <cell r="C283" t="str">
            <v>M2</v>
          </cell>
          <cell r="D283">
            <v>55.713500000000003</v>
          </cell>
        </row>
        <row r="284">
          <cell r="A284" t="str">
            <v>001.07.00080</v>
          </cell>
          <cell r="B284" t="str">
            <v>Execução de alvenaria de elevação de tijolo maciço assente c/ argamassa de cal e areia no traço de 1:4 de 1/4 vez</v>
          </cell>
          <cell r="C284" t="str">
            <v>M2</v>
          </cell>
          <cell r="D284">
            <v>14.9764</v>
          </cell>
        </row>
        <row r="285">
          <cell r="A285" t="str">
            <v>001.07.00100</v>
          </cell>
          <cell r="B285" t="str">
            <v>Execução de alvenaria de elevação de tijolo maciço assente c/ argamassa de cal e areia no traço de 1:4 de 1/2 vez</v>
          </cell>
          <cell r="C285" t="str">
            <v>M2</v>
          </cell>
          <cell r="D285">
            <v>27.887599999999999</v>
          </cell>
        </row>
        <row r="286">
          <cell r="A286" t="str">
            <v>001.07.00120</v>
          </cell>
          <cell r="B286" t="str">
            <v>Execução de alvenaria de elevação de tijolo maciço assente c/ argamassa de cal e areia no traço de 1:4 de 1 vez</v>
          </cell>
          <cell r="C286" t="str">
            <v>M2</v>
          </cell>
          <cell r="D286">
            <v>50.272199999999998</v>
          </cell>
        </row>
        <row r="287">
          <cell r="A287" t="str">
            <v>001.07.00140</v>
          </cell>
          <cell r="B287" t="str">
            <v>Execução de alvenaria de tijolo maciço assente c/ argamassa de cimento e areia no traço 1:4 de 1/4 vez</v>
          </cell>
          <cell r="C287" t="str">
            <v>M2</v>
          </cell>
          <cell r="D287">
            <v>17.266100000000002</v>
          </cell>
        </row>
        <row r="288">
          <cell r="A288" t="str">
            <v>001.07.00160</v>
          </cell>
          <cell r="B288" t="str">
            <v>Execução de alvenaria de tijolo maciço assente c/ argamassa de cimento e areia no traço 1:4 de 1/2 vez</v>
          </cell>
          <cell r="C288" t="str">
            <v>M2</v>
          </cell>
          <cell r="D288">
            <v>29.367699999999999</v>
          </cell>
        </row>
        <row r="289">
          <cell r="A289" t="str">
            <v>001.07.00180</v>
          </cell>
          <cell r="B289" t="str">
            <v>Execução de alvenaria de tijolo maciço assente c/ argamassa de cimento e areia no traço 1:4 de 1 vez</v>
          </cell>
          <cell r="C289" t="str">
            <v>M2</v>
          </cell>
          <cell r="D289">
            <v>54.098999999999997</v>
          </cell>
        </row>
        <row r="290">
          <cell r="A290" t="str">
            <v>001.07.00200</v>
          </cell>
          <cell r="B290" t="str">
            <v>Execução de alvenaria de elevação c/ tijolo maciço assente c/ argamassa mista de cimento cal e areia no traço 1:2:8 de de 1/4 vez</v>
          </cell>
          <cell r="C290" t="str">
            <v>M2</v>
          </cell>
          <cell r="D290">
            <v>15.995900000000001</v>
          </cell>
        </row>
        <row r="291">
          <cell r="A291" t="str">
            <v>001.07.00220</v>
          </cell>
          <cell r="B291" t="str">
            <v>Execução de alvenaria de elevação c/ tijolo maciço assente c/ argamassa mista de cimento cal e areia no traço 1:2:8 de de 1/2 vez</v>
          </cell>
          <cell r="C291" t="str">
            <v>M2</v>
          </cell>
          <cell r="D291">
            <v>30.2836</v>
          </cell>
        </row>
        <row r="292">
          <cell r="A292" t="str">
            <v>001.07.00240</v>
          </cell>
          <cell r="B292" t="str">
            <v>Execução de alvenaria de elevação c/ tijolo maciço assente c/ argamassa mista de cimento cal e areia no traço 1:2:8 de de 1 vez</v>
          </cell>
          <cell r="C292" t="str">
            <v>M2</v>
          </cell>
          <cell r="D292">
            <v>53.873100000000001</v>
          </cell>
        </row>
        <row r="293">
          <cell r="A293" t="str">
            <v>001.07.00260</v>
          </cell>
          <cell r="B293" t="str">
            <v>Execução de alvenaria de elevação de tijolo maciço assente c/ argamassa mista 1:4:12 de 1/2 vez</v>
          </cell>
          <cell r="C293" t="str">
            <v>M2</v>
          </cell>
          <cell r="D293">
            <v>26.956700000000001</v>
          </cell>
        </row>
        <row r="294">
          <cell r="A294" t="str">
            <v>001.07.00280</v>
          </cell>
          <cell r="B294" t="str">
            <v>Execução de alvenaria de elevação de tijolo maciço assente c/ argamassa mista 1:4:12 de 1 vez</v>
          </cell>
          <cell r="C294" t="str">
            <v>M2</v>
          </cell>
          <cell r="D294">
            <v>49.000100000000003</v>
          </cell>
        </row>
        <row r="295">
          <cell r="A295" t="str">
            <v>001.07.00300</v>
          </cell>
          <cell r="B295" t="str">
            <v>Execução de alvenaria de elevação de tijolo maciço assente c/ argamassa mista 1:4:12 de 1.5 vez</v>
          </cell>
          <cell r="C295" t="str">
            <v>M2</v>
          </cell>
          <cell r="D295">
            <v>67.3352</v>
          </cell>
        </row>
        <row r="296">
          <cell r="A296" t="str">
            <v>001.07.00340</v>
          </cell>
          <cell r="B296" t="str">
            <v>Execução de alvenaria de elevação c/ tijolo cerâmico 9x19x19 assente c/ argamassa mista 1:2:8 de 1/2 vez</v>
          </cell>
          <cell r="C296" t="str">
            <v>m2</v>
          </cell>
          <cell r="D296">
            <v>11.666499999999999</v>
          </cell>
        </row>
        <row r="297">
          <cell r="A297" t="str">
            <v>001.07.00360</v>
          </cell>
          <cell r="B297" t="str">
            <v>Execução de alvenaria de elevação c/ tijolo cerâmico 9x19x19 assente c/ argamassa mista 1:2:8 de 1 vez</v>
          </cell>
          <cell r="C297" t="str">
            <v>m2</v>
          </cell>
          <cell r="D297">
            <v>23.483000000000001</v>
          </cell>
        </row>
        <row r="298">
          <cell r="A298" t="str">
            <v>001.07.00420</v>
          </cell>
          <cell r="B298" t="str">
            <v>Execução de alvenaria aparente de tijolo cerâmico c/ 18 ou 21 furos (dim. 6.00x10.00x21.00 cm) assente c/ argamassa de cimento e areia no traço 1:2:8 de 1/2 vez</v>
          </cell>
          <cell r="C298" t="str">
            <v>m2</v>
          </cell>
          <cell r="D298">
            <v>37.906599999999997</v>
          </cell>
        </row>
        <row r="299">
          <cell r="A299" t="str">
            <v>001.07.00440</v>
          </cell>
          <cell r="B299" t="str">
            <v>Execução de alvenaria aparente de tijolo cerâmico c/ 18 ou 21 furos (dim. 6.00x10.00x21.00 cm) assente c/ argamassa de cimento e areia no traço 1:2:8 de 1 vez</v>
          </cell>
          <cell r="C299" t="str">
            <v>m2</v>
          </cell>
          <cell r="D299">
            <v>81.045699999999997</v>
          </cell>
        </row>
        <row r="300">
          <cell r="A300" t="str">
            <v>001.07.00540</v>
          </cell>
          <cell r="B300" t="str">
            <v>Execução de elemento vazado de cerâmica assente c/ argamassa de cimento e areia peneirada no traço 1:3</v>
          </cell>
          <cell r="C300" t="str">
            <v>m2</v>
          </cell>
          <cell r="D300">
            <v>27.084700000000002</v>
          </cell>
        </row>
        <row r="301">
          <cell r="A301" t="str">
            <v>001.07.00550</v>
          </cell>
          <cell r="B301" t="str">
            <v>Alvenaria de vedação com bloco cerâmico furado dim. 9x19x28, com juntas de 20 mm com argamassa mista de cimento, cal hidratada e areia sem peneirar no traço 1:2:9</v>
          </cell>
          <cell r="C301" t="str">
            <v>m2</v>
          </cell>
          <cell r="D301">
            <v>12.625400000000001</v>
          </cell>
        </row>
        <row r="302">
          <cell r="A302" t="str">
            <v>001.07.00551</v>
          </cell>
          <cell r="B302" t="str">
            <v>Alvenaria de vedação com bloco cerâmico furado dim.12x19x28, com juntas de 20 mm com argamassa mista de cimento, cal hidratada e areia sem peneirar no traço 1:2:9</v>
          </cell>
          <cell r="C302" t="str">
            <v>m2</v>
          </cell>
          <cell r="D302">
            <v>15.767799999999999</v>
          </cell>
        </row>
        <row r="303">
          <cell r="A303" t="str">
            <v>001.07.00552</v>
          </cell>
          <cell r="B303" t="str">
            <v>Alvenaria de vedação com bloco cerâmico furado dim.14x19x28, com juntas de 20 mm com argamassa mista de cimento, cal hidratada e areia sem peneirar no traço 1:2:9</v>
          </cell>
          <cell r="C303" t="str">
            <v>m2</v>
          </cell>
          <cell r="D303">
            <v>20.5151</v>
          </cell>
        </row>
        <row r="304">
          <cell r="A304" t="str">
            <v>001.07.00560</v>
          </cell>
          <cell r="B304" t="str">
            <v>Alvenaria de Vedação Com Bloco de Concreto, Juntas de 10 mm Com Argamassa Mista de Cimento, Cal Hidratada e Areia Sem Peneirar no traço 1:0,50:8 dim. 11,50x19x39 cm</v>
          </cell>
          <cell r="C304" t="str">
            <v>M2</v>
          </cell>
          <cell r="D304">
            <v>15.852</v>
          </cell>
        </row>
        <row r="305">
          <cell r="A305" t="str">
            <v>001.07.00580</v>
          </cell>
          <cell r="B305" t="str">
            <v>Alvenaria de Vedação Com Bloco de Concreto, Juntas de 10 mm Com Argamassa Mista de Cimento, Cal Hidratada e Areia Sem Peneirar no traço 1:0,50:8 dim. 14x19x39 cm</v>
          </cell>
          <cell r="C305" t="str">
            <v>M2</v>
          </cell>
          <cell r="D305">
            <v>20.927600000000002</v>
          </cell>
        </row>
        <row r="306">
          <cell r="A306" t="str">
            <v>001.07.00600</v>
          </cell>
          <cell r="B306" t="str">
            <v>Alvenaria de Vedação Com Bloco de Concreto, Juntas de 10 mm Com Argamassa Mista de Cimento, Cal Hidratada e Areia Sem Peneirar no traço 1:0,50:8 dim. 19x19x39 cm</v>
          </cell>
          <cell r="C306" t="str">
            <v>M2</v>
          </cell>
          <cell r="D306">
            <v>25.4863</v>
          </cell>
        </row>
        <row r="307">
          <cell r="A307" t="str">
            <v>001.07.00620</v>
          </cell>
          <cell r="B307" t="str">
            <v>Alvenaria Estrutural Com Bloco de Concreto, Juntas de 10 mm Com Argamassa Mista de Cimento, Cal Hidratada e Areia Sem Peneirar no traço 1:0,25:6 dim. 14x19x39 cm</v>
          </cell>
          <cell r="C307" t="str">
            <v>M2</v>
          </cell>
          <cell r="D307">
            <v>22.66</v>
          </cell>
        </row>
        <row r="308">
          <cell r="A308" t="str">
            <v>001.07.00640</v>
          </cell>
          <cell r="B308" t="str">
            <v>Alvenaria Estrutural Com Bloco de Concreto, Juntas de 10 mm Com Argamassa Mista de Cimento, Cal Hidratada e Areia Sem Peneirar no traço 1:0,25:6 dim. 19x19x39 cm</v>
          </cell>
          <cell r="C308" t="str">
            <v>M2</v>
          </cell>
          <cell r="D308">
            <v>29.4238</v>
          </cell>
        </row>
        <row r="309">
          <cell r="A309" t="str">
            <v>001.07.00710</v>
          </cell>
          <cell r="B309" t="str">
            <v>Execucao de escada com degraus de tijolo macico, asente com massa forte, inclusive revestimento dos espelhos e pisos</v>
          </cell>
          <cell r="C309" t="str">
            <v>m3</v>
          </cell>
          <cell r="D309">
            <v>241.85810000000001</v>
          </cell>
        </row>
        <row r="310">
          <cell r="A310" t="str">
            <v>001.07.00720</v>
          </cell>
          <cell r="B310" t="str">
            <v>Reparo de trincas ou rachaduras em alvenaria de tijolo com ferros transversais e posteriormente refazer o acabamento conforme revestimento existente</v>
          </cell>
          <cell r="C310" t="str">
            <v>M</v>
          </cell>
          <cell r="D310">
            <v>8.8058999999999994</v>
          </cell>
        </row>
        <row r="311">
          <cell r="A311" t="str">
            <v>001.07.00790</v>
          </cell>
          <cell r="B311" t="str">
            <v>Fornecimento e instalação de caixa de concreto pré-moldado para ar condicionado de 7.000 btu</v>
          </cell>
          <cell r="C311" t="str">
            <v>un</v>
          </cell>
          <cell r="D311">
            <v>50.443199999999997</v>
          </cell>
        </row>
        <row r="312">
          <cell r="A312" t="str">
            <v>001.07.00792</v>
          </cell>
          <cell r="B312" t="str">
            <v>Fornecimento e instalação de caixa de concreto pré-moldado para ar condicionado de 10.000 btu</v>
          </cell>
          <cell r="C312" t="str">
            <v>un</v>
          </cell>
          <cell r="D312">
            <v>54.443199999999997</v>
          </cell>
        </row>
        <row r="313">
          <cell r="A313" t="str">
            <v>001.07.00794</v>
          </cell>
          <cell r="B313" t="str">
            <v>Fornecimento e instalação de caixa de concreto pré-moldado para ar condicionado de 20.000 btu</v>
          </cell>
          <cell r="C313" t="str">
            <v>un</v>
          </cell>
          <cell r="D313">
            <v>68.443200000000004</v>
          </cell>
        </row>
        <row r="314">
          <cell r="A314" t="str">
            <v>001.07.00800</v>
          </cell>
          <cell r="B314" t="str">
            <v>Verga, contra-verga ou pilar de concreto armado, incluindo concreto, forma e ferragem com concreto 13,5 mpa (300kg. cim/m3)</v>
          </cell>
          <cell r="C314" t="str">
            <v>M3</v>
          </cell>
          <cell r="D314">
            <v>534.92179999999996</v>
          </cell>
        </row>
        <row r="315">
          <cell r="A315" t="str">
            <v>001.08</v>
          </cell>
          <cell r="B315" t="str">
            <v>COBERTURA</v>
          </cell>
          <cell r="D315">
            <v>1176.3939</v>
          </cell>
        </row>
        <row r="316">
          <cell r="A316" t="str">
            <v>001.08.00005</v>
          </cell>
          <cell r="B316" t="str">
            <v>Estrutura metálica para cobertura, com especificações mínimas: perfil aço dobrado, laminado e chaparia ASTM A 36, eletrodo E6013, especificação AWS. incl. montagem e fundo anti corrosão a base de cromato de zinco</v>
          </cell>
          <cell r="C316" t="str">
            <v>kg</v>
          </cell>
          <cell r="D316">
            <v>5.625</v>
          </cell>
        </row>
        <row r="317">
          <cell r="A317" t="str">
            <v>001.08.00010</v>
          </cell>
          <cell r="B317" t="str">
            <v>Estrutura de madeira para telha de cerâmica ou de concreto, pontaletada sobre laje ou parede</v>
          </cell>
          <cell r="C317" t="str">
            <v>m2</v>
          </cell>
          <cell r="D317">
            <v>25.268599999999999</v>
          </cell>
        </row>
        <row r="318">
          <cell r="A318" t="str">
            <v>001.08.00015</v>
          </cell>
          <cell r="B318" t="str">
            <v>Estrutura de madeira para telha de fibrocimento, alumínio ou aço zincado pontaletada sobre laje ou parede</v>
          </cell>
          <cell r="C318" t="str">
            <v>m2</v>
          </cell>
          <cell r="D318">
            <v>7.6664000000000003</v>
          </cell>
        </row>
        <row r="319">
          <cell r="A319" t="str">
            <v>001.08.00080</v>
          </cell>
          <cell r="B319" t="str">
            <v>Estrutura de madeira para telhado, c/ distância entre tesouras 4.00 m, 02 águas, p/ cobertura c/ chapa ondulada de c.a. ou alumínio, com 10 m de vão</v>
          </cell>
          <cell r="C319" t="str">
            <v>m2</v>
          </cell>
          <cell r="D319">
            <v>20.342400000000001</v>
          </cell>
        </row>
        <row r="320">
          <cell r="A320" t="str">
            <v>001.08.00100</v>
          </cell>
          <cell r="B320" t="str">
            <v>Estrutura de madeira para telhado, c/ distância entre tesouras 4.00 m, 02 águas, p/ cobertura c/ chapa ondulada de c.a. ou alumínio, com 15 m de vão</v>
          </cell>
          <cell r="C320" t="str">
            <v>m2</v>
          </cell>
          <cell r="D320">
            <v>24.297899999999998</v>
          </cell>
        </row>
        <row r="321">
          <cell r="A321" t="str">
            <v>001.08.00120</v>
          </cell>
          <cell r="B321" t="str">
            <v>Estrutura de madeira para telhado, c/ distância entre tesouras 4.00 m, 02 águas, p/ cobertura c/ chapa ondulada de c.a. ou alumínio, com 20 m de vão</v>
          </cell>
          <cell r="C321" t="str">
            <v>m2</v>
          </cell>
          <cell r="D321">
            <v>30.482700000000001</v>
          </cell>
        </row>
        <row r="322">
          <cell r="A322" t="str">
            <v>001.08.00140</v>
          </cell>
          <cell r="B322" t="str">
            <v>Estrutura de madeira para telhado, c/ distância entre tesouras 4.00 m, 04 águas p/ cobertura c/ chapas onduladas de c.a ou alumínio, com 10 m de vao</v>
          </cell>
          <cell r="C322" t="str">
            <v>m2</v>
          </cell>
          <cell r="D322">
            <v>23.178999999999998</v>
          </cell>
        </row>
        <row r="323">
          <cell r="A323" t="str">
            <v>001.08.00160</v>
          </cell>
          <cell r="B323" t="str">
            <v>Execução de estrutura de madeira para telhado, c/ distância entre tesouras 4.00 m, 04 águas p/ cobertura c/ chapas onduladas de c.a ou alumínio, com 15 m de vao</v>
          </cell>
          <cell r="C323" t="str">
            <v>m2</v>
          </cell>
          <cell r="D323">
            <v>26.8645</v>
          </cell>
        </row>
        <row r="324">
          <cell r="A324" t="str">
            <v>001.08.00180</v>
          </cell>
          <cell r="B324" t="str">
            <v>Execução de estrutura de madeira para telhado, c/ distância entre tesouras 4.00 m, 04 águas p/ cobertura c/ chapas onduladas de c.a ou alumínio, com 20 m de vao</v>
          </cell>
          <cell r="C324" t="str">
            <v>m2</v>
          </cell>
          <cell r="D324">
            <v>35.208199999999998</v>
          </cell>
        </row>
        <row r="325">
          <cell r="A325" t="str">
            <v>001.08.00200</v>
          </cell>
          <cell r="B325" t="str">
            <v>Estrutura de Madeira  comum para telhado, constituído de tesouras (6x12 e 6x16 cm), terças (6x12 e 6x16 cm), caibros(5 x 6cm), ripas (1 x 5 cm) e contraventamentos p/ cobertura com telha de barro ou cerâmica de 3 a 7 m de vão</v>
          </cell>
          <cell r="C325" t="str">
            <v>m2</v>
          </cell>
          <cell r="D325">
            <v>27.703399999999998</v>
          </cell>
        </row>
        <row r="326">
          <cell r="A326" t="str">
            <v>001.08.00205</v>
          </cell>
          <cell r="B326" t="str">
            <v>Estrutura de Madeira comum para telhado, constituído de tesouras (6x12 e 6x16 cm), terças (6x12 e 6x16 cm), caibros(5 x 6cm), ripas (1 x 5 cm) e contraventamentos p/ cobertura com telha de barro ou cerâmica de 7 a 10 m de vão</v>
          </cell>
          <cell r="C326" t="str">
            <v>m2</v>
          </cell>
          <cell r="D326">
            <v>31.499500000000001</v>
          </cell>
        </row>
        <row r="327">
          <cell r="A327" t="str">
            <v>001.08.00210</v>
          </cell>
          <cell r="B327" t="str">
            <v>Estrutura de Madeira comum para telhado, constituído de tesouras (6x12 e 6x16 cm), terças (6x12 e 6x16 cm), caibros(5 x 6cm), ripas (1 x 5 cm) e contraventamentos p/ cobertura com telha de barro ou cerâmica de 10 a 13 m de vão</v>
          </cell>
          <cell r="C327" t="str">
            <v>m2</v>
          </cell>
          <cell r="D327">
            <v>35.7776</v>
          </cell>
        </row>
        <row r="328">
          <cell r="A328" t="str">
            <v>001.08.00240</v>
          </cell>
          <cell r="B328" t="str">
            <v>Estrutura de madeira para  telhas canalete 90 ou 43</v>
          </cell>
          <cell r="C328" t="str">
            <v>m2</v>
          </cell>
          <cell r="D328">
            <v>7.5975000000000001</v>
          </cell>
        </row>
        <row r="329">
          <cell r="A329" t="str">
            <v>001.08.00260</v>
          </cell>
          <cell r="B329" t="str">
            <v>Execução de estrutura de madeira para casa popular em telha ceramica</v>
          </cell>
          <cell r="C329" t="str">
            <v>m2</v>
          </cell>
          <cell r="D329">
            <v>15.370100000000001</v>
          </cell>
        </row>
        <row r="330">
          <cell r="A330" t="str">
            <v>001.08.00270</v>
          </cell>
          <cell r="B330" t="str">
            <v>Execução de Cobertura com telha cerâmica tipo ""plan"", inclinação 35%</v>
          </cell>
          <cell r="C330" t="str">
            <v>m2</v>
          </cell>
          <cell r="D330">
            <v>20.971499999999999</v>
          </cell>
        </row>
        <row r="331">
          <cell r="A331" t="str">
            <v>001.08.00275</v>
          </cell>
          <cell r="B331" t="str">
            <v>Execução de Cobertura com telha ceramica tipo portuguesa, inclinação 35%</v>
          </cell>
          <cell r="C331" t="str">
            <v>m2</v>
          </cell>
          <cell r="D331">
            <v>16.964300000000001</v>
          </cell>
        </row>
        <row r="332">
          <cell r="A332" t="str">
            <v>001.08.00280</v>
          </cell>
          <cell r="B332" t="str">
            <v>Execução de Cobertura com telha cerâmica tipo colonial, inclinação 35%</v>
          </cell>
          <cell r="C332" t="str">
            <v>m2</v>
          </cell>
          <cell r="D332">
            <v>26.0471</v>
          </cell>
        </row>
        <row r="333">
          <cell r="A333" t="str">
            <v>001.08.00285</v>
          </cell>
          <cell r="B333" t="str">
            <v>Execução de Cobertura com telha cerâmica tipo romana inclinação 35%</v>
          </cell>
          <cell r="C333" t="str">
            <v>m2</v>
          </cell>
          <cell r="D333">
            <v>16.5443</v>
          </cell>
        </row>
        <row r="334">
          <cell r="A334" t="str">
            <v>001.08.00290</v>
          </cell>
          <cell r="B334" t="str">
            <v>Execução de Cobertura com telha cerâmica tipo tipo francesa, inclinação 35%</v>
          </cell>
          <cell r="C334" t="str">
            <v>m2</v>
          </cell>
          <cell r="D334">
            <v>16.908300000000001</v>
          </cell>
        </row>
        <row r="335">
          <cell r="A335" t="str">
            <v>001.08.00300</v>
          </cell>
          <cell r="B335" t="str">
            <v>Fornecimento de Instalação de Cobertura com chapas onduladas de cimento amianto altura 24 mm, largura útil 450 mm, largura nominal  500 mm, de 4 mm de espessura, inclinação 27%</v>
          </cell>
          <cell r="C335" t="str">
            <v>m2</v>
          </cell>
          <cell r="D335">
            <v>5.5359999999999996</v>
          </cell>
        </row>
        <row r="336">
          <cell r="A336" t="str">
            <v>001.08.00305</v>
          </cell>
          <cell r="B336" t="str">
            <v>Fornecimento e Instalação de Cobertura com chapas onduladas de cimento amianto, altura 125 mm, largura útil 1.020 mm e largura nominal 1.064 mm, de 5 mm de espessura, inclinação 27%</v>
          </cell>
          <cell r="C336" t="str">
            <v>m2</v>
          </cell>
          <cell r="D336">
            <v>15.379</v>
          </cell>
        </row>
        <row r="337">
          <cell r="A337" t="str">
            <v>001.08.00310</v>
          </cell>
          <cell r="B337" t="str">
            <v>Fornecimento e Instalação de Cobertura com chapas onduladas de cimento amianto, altura 125 mm, largura útil 1.020 mm e largura nominal 1.064 mm, de 6 mm de espessura, inclinação 27%</v>
          </cell>
          <cell r="C337" t="str">
            <v>m2</v>
          </cell>
          <cell r="D337">
            <v>18.0379</v>
          </cell>
        </row>
        <row r="338">
          <cell r="A338" t="str">
            <v>001.08.00315</v>
          </cell>
          <cell r="B338" t="str">
            <v>Fornecimento e Instalação de Cobertura de cimento amianto, perfil trapezoidal,altura 181 mm, largura útil 490 mm, largura nominal 521 mm, de 8 mm de espessura, inclinação 3%</v>
          </cell>
          <cell r="C338" t="str">
            <v>m2</v>
          </cell>
          <cell r="D338">
            <v>22.775600000000001</v>
          </cell>
        </row>
        <row r="339">
          <cell r="A339" t="str">
            <v>001.08.00320</v>
          </cell>
          <cell r="B339" t="str">
            <v>Fornecimento e Instalação de Cobertura com telhas onduladas de poliester c/reforço de fibra de vidro</v>
          </cell>
          <cell r="C339" t="str">
            <v>m2</v>
          </cell>
          <cell r="D339">
            <v>29.275400000000001</v>
          </cell>
        </row>
        <row r="340">
          <cell r="A340" t="str">
            <v>001.08.00325</v>
          </cell>
          <cell r="B340" t="str">
            <v>Fornecimento e Instalação de Cobertura com telha de aço galvanizado zincado trapezoidal, trapézio alto ou baixo, com 0.43mm de espessura, incl.10%, fixada com hastes de ferro galvanizado tipo gancho, arruela de borracha e parafuso</v>
          </cell>
          <cell r="C340" t="str">
            <v>m2</v>
          </cell>
          <cell r="D340">
            <v>30.491099999999999</v>
          </cell>
        </row>
        <row r="341">
          <cell r="A341" t="str">
            <v>001.08.00330</v>
          </cell>
          <cell r="B341" t="str">
            <v>Fornecimento e Instalação de Cobertura com telha trapezoidal de aço pré-pintada eletrostaticamente em uma face, e=0,43 mm, inclinação 10%, fixada com hastes de ferro galvanizado tipo gancho, arruela de borracha e parafuso</v>
          </cell>
          <cell r="C341" t="str">
            <v>m2</v>
          </cell>
          <cell r="D341">
            <v>35.6661</v>
          </cell>
        </row>
        <row r="342">
          <cell r="A342" t="str">
            <v>001.08.00335</v>
          </cell>
          <cell r="B342" t="str">
            <v>Fornecimento e Instalação de Cobertura com telha trapezoidal de aço pré-pintada eletrostaticamente em duas faces, e=0,43 mm, inclinação 10%, fixada com hastes de ferro galvanizado tipo gancho, arruela de borracha e parafuso</v>
          </cell>
          <cell r="C342" t="str">
            <v>m2</v>
          </cell>
          <cell r="D342">
            <v>42.106099999999998</v>
          </cell>
        </row>
        <row r="343">
          <cell r="A343" t="str">
            <v>001.08.00401</v>
          </cell>
          <cell r="B343" t="str">
            <v>Execução de Cumeeira para telha de barro tipo francesa</v>
          </cell>
          <cell r="C343" t="str">
            <v>ML</v>
          </cell>
          <cell r="D343">
            <v>9.5657999999999994</v>
          </cell>
        </row>
        <row r="344">
          <cell r="A344" t="str">
            <v>001.08.00421</v>
          </cell>
          <cell r="B344" t="str">
            <v>Execução de Cumeeira para telha de barro tipo paulista ou colonial</v>
          </cell>
          <cell r="C344" t="str">
            <v>ML</v>
          </cell>
          <cell r="D344">
            <v>9.5657999999999994</v>
          </cell>
        </row>
        <row r="345">
          <cell r="A345" t="str">
            <v>001.08.00441</v>
          </cell>
          <cell r="B345" t="str">
            <v>Execução de Cumeeira para telha tipo romana</v>
          </cell>
          <cell r="C345" t="str">
            <v>ML</v>
          </cell>
          <cell r="D345">
            <v>8.9657999999999998</v>
          </cell>
        </row>
        <row r="346">
          <cell r="A346" t="str">
            <v>001.08.00561</v>
          </cell>
          <cell r="B346" t="str">
            <v>Fornecimento e Instalação de Cumeeira de cimento amianto normal p/telhas onduladas</v>
          </cell>
          <cell r="C346" t="str">
            <v>ML</v>
          </cell>
          <cell r="D346">
            <v>27.003799999999998</v>
          </cell>
        </row>
        <row r="347">
          <cell r="A347" t="str">
            <v>001.08.00581</v>
          </cell>
          <cell r="B347" t="str">
            <v>Fornecimento e Instalação de Cumeeira de cimento amianto universal p/telhas onduladas</v>
          </cell>
          <cell r="C347" t="str">
            <v>ML</v>
          </cell>
          <cell r="D347">
            <v>31.194800000000001</v>
          </cell>
        </row>
        <row r="348">
          <cell r="A348" t="str">
            <v>001.08.00601</v>
          </cell>
          <cell r="B348" t="str">
            <v>Fornecimento e Instalação de Cumeeira de cimento amianto para canalete 90</v>
          </cell>
          <cell r="C348" t="str">
            <v>ML</v>
          </cell>
          <cell r="D348">
            <v>30.819400000000002</v>
          </cell>
        </row>
        <row r="349">
          <cell r="A349" t="str">
            <v>001.08.00621</v>
          </cell>
          <cell r="B349" t="str">
            <v>Fornecimento e Instalação de Cumeeira de cimento amianto p/canalete 49</v>
          </cell>
          <cell r="C349" t="str">
            <v>ML</v>
          </cell>
          <cell r="D349">
            <v>30.819400000000002</v>
          </cell>
        </row>
        <row r="350">
          <cell r="A350" t="str">
            <v>001.08.00641</v>
          </cell>
          <cell r="B350" t="str">
            <v>Fornecimento e Instalação de Cumeeira de cimento amianto p/ telha vogatex</v>
          </cell>
          <cell r="C350" t="str">
            <v>ML</v>
          </cell>
          <cell r="D350">
            <v>7.2525000000000004</v>
          </cell>
        </row>
        <row r="351">
          <cell r="A351" t="str">
            <v>001.08.00661</v>
          </cell>
          <cell r="B351" t="str">
            <v>Fornecimento e Instalação de Tampão de cimento aminato para canalete 90 (723x215) mm</v>
          </cell>
          <cell r="C351" t="str">
            <v>UN</v>
          </cell>
          <cell r="D351">
            <v>20.029399999999999</v>
          </cell>
        </row>
        <row r="352">
          <cell r="A352" t="str">
            <v>001.08.00681</v>
          </cell>
          <cell r="B352" t="str">
            <v>Fornecimento e Instalação de Tampão de cimento amianto para cobertura c/canalete 49</v>
          </cell>
          <cell r="C352" t="str">
            <v>M2</v>
          </cell>
          <cell r="D352">
            <v>35.700200000000002</v>
          </cell>
        </row>
        <row r="353">
          <cell r="A353" t="str">
            <v>001.08.00701</v>
          </cell>
          <cell r="B353" t="str">
            <v>Fornecimento e Instalação de Tampão de cimento amianto para cobertura c/canalete 90</v>
          </cell>
          <cell r="C353" t="str">
            <v>M2</v>
          </cell>
          <cell r="D353">
            <v>51.2102</v>
          </cell>
        </row>
        <row r="354">
          <cell r="A354" t="str">
            <v>001.08.00800</v>
          </cell>
          <cell r="B354" t="str">
            <v>Fornecimento e Instalação de calha ou rufo na chapa n.26 com desenvolvimento de 25.00 cm</v>
          </cell>
          <cell r="C354" t="str">
            <v>ML</v>
          </cell>
          <cell r="D354">
            <v>12.5</v>
          </cell>
        </row>
        <row r="355">
          <cell r="A355" t="str">
            <v>001.08.00805</v>
          </cell>
          <cell r="B355" t="str">
            <v>Fornecimento e Instalação de calha ou rufo na chapa n.26 com desenvolvimento de 40.00 cm</v>
          </cell>
          <cell r="C355" t="str">
            <v>ML</v>
          </cell>
          <cell r="D355">
            <v>20</v>
          </cell>
        </row>
        <row r="356">
          <cell r="A356" t="str">
            <v>001.08.00810</v>
          </cell>
          <cell r="B356" t="str">
            <v>Fornecimento e Instalação de calha ou rufo na chapa n.24 com desenvolvimento de 25.00 cm</v>
          </cell>
          <cell r="C356" t="str">
            <v>ML</v>
          </cell>
          <cell r="D356">
            <v>13.75</v>
          </cell>
        </row>
        <row r="357">
          <cell r="A357" t="str">
            <v>001.08.00815</v>
          </cell>
          <cell r="B357" t="str">
            <v>Fornecimento e Instalação de calha ou rufo na chapa n.24 com desenvolvimento de 30.00 cm</v>
          </cell>
          <cell r="C357" t="str">
            <v>ML</v>
          </cell>
          <cell r="D357">
            <v>16.5</v>
          </cell>
        </row>
        <row r="358">
          <cell r="A358" t="str">
            <v>001.08.00820</v>
          </cell>
          <cell r="B358" t="str">
            <v>Fornecimento e Instalação de calha ou rufo na chapa n.24 com desenvolvimento de 50.00 cm</v>
          </cell>
          <cell r="C358" t="str">
            <v>ML</v>
          </cell>
          <cell r="D358">
            <v>27.5</v>
          </cell>
        </row>
        <row r="359">
          <cell r="A359" t="str">
            <v>001.08.00825</v>
          </cell>
          <cell r="B359" t="str">
            <v>Fornecimento e Instalação de calha ou rufo na chapa n.24 com desenvolvimento de 120.00 cm</v>
          </cell>
          <cell r="C359" t="str">
            <v>ML</v>
          </cell>
          <cell r="D359">
            <v>66</v>
          </cell>
        </row>
        <row r="360">
          <cell r="A360" t="str">
            <v>001.08.00830</v>
          </cell>
          <cell r="B360" t="str">
            <v>Fornecimento e Instalação de condutor na chapa n.26</v>
          </cell>
          <cell r="C360" t="str">
            <v>ML</v>
          </cell>
          <cell r="D360">
            <v>20</v>
          </cell>
        </row>
        <row r="361">
          <cell r="A361" t="str">
            <v>001.08.00835</v>
          </cell>
          <cell r="B361" t="str">
            <v>Fornecimento e Instalação de condutor na chapa n.24</v>
          </cell>
          <cell r="C361" t="str">
            <v>ML</v>
          </cell>
          <cell r="D361">
            <v>22</v>
          </cell>
        </row>
        <row r="362">
          <cell r="A362" t="str">
            <v>001.08.01181</v>
          </cell>
          <cell r="B362" t="str">
            <v>Fornecimento e Instalação de Cumeeira lisa de aluminio pré-pintada - perkron</v>
          </cell>
          <cell r="C362" t="str">
            <v>ML</v>
          </cell>
          <cell r="D362">
            <v>20.704000000000001</v>
          </cell>
        </row>
        <row r="363">
          <cell r="A363" t="str">
            <v>001.08.01261</v>
          </cell>
          <cell r="B363" t="str">
            <v>Fornecimento e Instalação de Tubo de pvc para águas pluviais inclusive braçadeira para fixação 100 mm</v>
          </cell>
          <cell r="C363" t="str">
            <v>ML</v>
          </cell>
          <cell r="D363">
            <v>12.404400000000001</v>
          </cell>
        </row>
        <row r="364">
          <cell r="A364" t="str">
            <v>001.08.01281</v>
          </cell>
          <cell r="B364" t="str">
            <v>Fornecimento e Instalação de Curva de pvc 90º diâm.100 mm</v>
          </cell>
          <cell r="C364" t="str">
            <v>un</v>
          </cell>
          <cell r="D364">
            <v>13.850899999999999</v>
          </cell>
        </row>
        <row r="365">
          <cell r="A365" t="str">
            <v>001.08.01301</v>
          </cell>
          <cell r="B365" t="str">
            <v>Fornecimento e Instalação de Ralo seco vertical em ferro fundido diâm.100 mm</v>
          </cell>
          <cell r="C365" t="str">
            <v>UN</v>
          </cell>
          <cell r="D365">
            <v>12.534800000000001</v>
          </cell>
        </row>
        <row r="366">
          <cell r="A366" t="str">
            <v>001.08.01361</v>
          </cell>
          <cell r="B366" t="str">
            <v>Fornecimento e instalação de Acabamento de beiral com tabua trabalhada, tratada e envernizada 1"""" x 10""""</v>
          </cell>
          <cell r="C366" t="str">
            <v>ML</v>
          </cell>
          <cell r="D366">
            <v>10.306100000000001</v>
          </cell>
        </row>
        <row r="367">
          <cell r="A367" t="str">
            <v>001.08.01381</v>
          </cell>
          <cell r="B367" t="str">
            <v>Execução de Reparo de cobertura -  emboçamento da última fiada de telhas cerâmicas, empregando argamassa mista de cimento, cal e areia no traço 1:2:8</v>
          </cell>
          <cell r="C367" t="str">
            <v>ML</v>
          </cell>
          <cell r="D367">
            <v>3.4887000000000001</v>
          </cell>
        </row>
        <row r="368">
          <cell r="A368" t="str">
            <v>001.08.01401</v>
          </cell>
          <cell r="B368" t="str">
            <v>Execução de Reparo de cobertura -  revisão de cobertura de telhas cerâmicas com tomada de  goteiras</v>
          </cell>
          <cell r="C368" t="str">
            <v>M2</v>
          </cell>
          <cell r="D368">
            <v>0.46110000000000001</v>
          </cell>
        </row>
        <row r="369">
          <cell r="A369" t="str">
            <v>001.08.01440</v>
          </cell>
          <cell r="B369" t="str">
            <v>Execução de Reparo de cobertura - substituição de ripa de peróba</v>
          </cell>
          <cell r="C369" t="str">
            <v>m2</v>
          </cell>
          <cell r="D369">
            <v>2.6128</v>
          </cell>
        </row>
        <row r="370">
          <cell r="A370" t="str">
            <v>001.08.01441</v>
          </cell>
          <cell r="B370" t="str">
            <v>Execução de Reparo de cobertura - substituição de caibros de peróba</v>
          </cell>
          <cell r="C370" t="str">
            <v>ML</v>
          </cell>
          <cell r="D370">
            <v>3.2985000000000002</v>
          </cell>
        </row>
        <row r="371">
          <cell r="A371" t="str">
            <v>001.08.01461</v>
          </cell>
          <cell r="B371" t="str">
            <v>Execução de Reparo de cobertura - substituição de vigas de peróba 6x12 cm</v>
          </cell>
          <cell r="C371" t="str">
            <v>ML</v>
          </cell>
          <cell r="D371">
            <v>9.8161000000000005</v>
          </cell>
        </row>
        <row r="372">
          <cell r="A372" t="str">
            <v>001.08.01481</v>
          </cell>
          <cell r="B372" t="str">
            <v>Execução de Reparo de cobertura - substituição de vigas de peróba 6x16 cm</v>
          </cell>
          <cell r="C372" t="str">
            <v>ML</v>
          </cell>
          <cell r="D372">
            <v>10.3172</v>
          </cell>
        </row>
        <row r="373">
          <cell r="A373" t="str">
            <v>001.08.01501</v>
          </cell>
          <cell r="B373" t="str">
            <v>Execução de Reparo de cobertura - substituição de telha cerâmica tipo francesa</v>
          </cell>
          <cell r="C373" t="str">
            <v>UN</v>
          </cell>
          <cell r="D373">
            <v>0.96889999999999998</v>
          </cell>
        </row>
        <row r="374">
          <cell r="A374" t="str">
            <v>001.08.01521</v>
          </cell>
          <cell r="B374" t="str">
            <v>Execução de Reparo de cobertura - substituição de telha cerâmica tipo colonial</v>
          </cell>
          <cell r="C374" t="str">
            <v>UN</v>
          </cell>
          <cell r="D374">
            <v>0.89890000000000003</v>
          </cell>
        </row>
        <row r="375">
          <cell r="A375" t="str">
            <v>001.08.01541</v>
          </cell>
          <cell r="B375" t="str">
            <v>Execução de Reparo de cobertura - substituição de telha cerâmica tipo plan</v>
          </cell>
          <cell r="C375" t="str">
            <v>UN</v>
          </cell>
          <cell r="D375">
            <v>0.76890000000000003</v>
          </cell>
        </row>
        <row r="376">
          <cell r="A376" t="str">
            <v>001.09</v>
          </cell>
          <cell r="B376" t="str">
            <v>ESQUADRIAS</v>
          </cell>
          <cell r="D376">
            <v>17702.920600000001</v>
          </cell>
        </row>
        <row r="377">
          <cell r="A377" t="str">
            <v>001.09.00020</v>
          </cell>
          <cell r="B377" t="str">
            <v>Fornecimento e Instalação de Porta metálica de abrir em chapa dobrada n 18</v>
          </cell>
          <cell r="C377" t="str">
            <v>M2</v>
          </cell>
          <cell r="D377">
            <v>248.29320000000001</v>
          </cell>
        </row>
        <row r="378">
          <cell r="A378" t="str">
            <v>001.09.00040</v>
          </cell>
          <cell r="B378" t="str">
            <v>Fornecimento e Instalação de Porta metálica de abrir em metalón</v>
          </cell>
          <cell r="C378" t="str">
            <v>M2</v>
          </cell>
          <cell r="D378">
            <v>148.44319999999999</v>
          </cell>
        </row>
        <row r="379">
          <cell r="A379" t="str">
            <v>001.09.00060</v>
          </cell>
          <cell r="B379" t="str">
            <v>Fornecimento e Instalação de Porta metálica de abrir em perfil metálico (cantoneiras e tees)</v>
          </cell>
          <cell r="C379" t="str">
            <v>M2</v>
          </cell>
          <cell r="D379">
            <v>161.44319999999999</v>
          </cell>
        </row>
        <row r="380">
          <cell r="A380" t="str">
            <v>001.09.00080</v>
          </cell>
          <cell r="B380" t="str">
            <v>Fornecimento e Instalação de Porta metálica de correr em chapa dobrada n 18</v>
          </cell>
          <cell r="C380" t="str">
            <v>M2</v>
          </cell>
          <cell r="D380">
            <v>161.44319999999999</v>
          </cell>
        </row>
        <row r="381">
          <cell r="A381" t="str">
            <v>001.09.00100</v>
          </cell>
          <cell r="B381" t="str">
            <v>Fornecimento e instalação de Porta metálica de correr em metalón</v>
          </cell>
          <cell r="C381" t="str">
            <v>M2</v>
          </cell>
          <cell r="D381">
            <v>183.44319999999999</v>
          </cell>
        </row>
        <row r="382">
          <cell r="A382" t="str">
            <v>001.09.00120</v>
          </cell>
          <cell r="B382" t="str">
            <v>Fornecimento e Instalação de Porta metálica de correr em perfil metálico (cantoneiras e tees)</v>
          </cell>
          <cell r="C382" t="str">
            <v>M2</v>
          </cell>
          <cell r="D382">
            <v>168.44319999999999</v>
          </cell>
        </row>
        <row r="383">
          <cell r="A383" t="str">
            <v>001.09.00140</v>
          </cell>
          <cell r="B383" t="str">
            <v>Fornecimento e Instalaçao de Porta metálica de de abrir em metalón com janela acoplada</v>
          </cell>
          <cell r="C383" t="str">
            <v>M2</v>
          </cell>
          <cell r="D383">
            <v>100.9432</v>
          </cell>
        </row>
        <row r="384">
          <cell r="A384" t="str">
            <v>001.09.00160</v>
          </cell>
          <cell r="B384" t="str">
            <v>Fornecimento e Instalação de Porta metálica de ( 2,00 x 2,60 ) m - 2 fls de abrir c/ vidro</v>
          </cell>
          <cell r="C384" t="str">
            <v>UN</v>
          </cell>
          <cell r="D384">
            <v>768.81600000000003</v>
          </cell>
        </row>
        <row r="385">
          <cell r="A385" t="str">
            <v>001.09.00180</v>
          </cell>
          <cell r="B385" t="str">
            <v>Porta metálica de enrolar em chapa de aço ondulada</v>
          </cell>
          <cell r="C385" t="str">
            <v>M2</v>
          </cell>
          <cell r="D385">
            <v>88.012</v>
          </cell>
        </row>
        <row r="386">
          <cell r="A386" t="str">
            <v>001.09.00200</v>
          </cell>
          <cell r="B386" t="str">
            <v>Janela metálica basculante em chapa dobrada n 18</v>
          </cell>
          <cell r="C386" t="str">
            <v>M2</v>
          </cell>
          <cell r="D386">
            <v>229.2216</v>
          </cell>
        </row>
        <row r="387">
          <cell r="A387" t="str">
            <v>001.09.00220</v>
          </cell>
          <cell r="B387" t="str">
            <v>Janela metálica basculante em metalón</v>
          </cell>
          <cell r="C387" t="str">
            <v>M2</v>
          </cell>
          <cell r="D387">
            <v>166.16159999999999</v>
          </cell>
        </row>
        <row r="388">
          <cell r="A388" t="str">
            <v>001.09.00240</v>
          </cell>
          <cell r="B388" t="str">
            <v>Janela metálica basculante em perfil metálico (cantoneiras e tees)</v>
          </cell>
          <cell r="C388" t="str">
            <v>M2</v>
          </cell>
          <cell r="D388">
            <v>166.16159999999999</v>
          </cell>
        </row>
        <row r="389">
          <cell r="A389" t="str">
            <v>001.09.00260</v>
          </cell>
          <cell r="B389" t="str">
            <v>Janela metálica de correr em chapa de aço  dobrada n 18</v>
          </cell>
          <cell r="C389" t="str">
            <v>M2</v>
          </cell>
          <cell r="D389">
            <v>194.2216</v>
          </cell>
        </row>
        <row r="390">
          <cell r="A390" t="str">
            <v>001.09.00280</v>
          </cell>
          <cell r="B390" t="str">
            <v>Janela metálica de correr em metalón</v>
          </cell>
          <cell r="C390" t="str">
            <v>M2</v>
          </cell>
          <cell r="D390">
            <v>156.9881</v>
          </cell>
        </row>
        <row r="391">
          <cell r="A391" t="str">
            <v>001.09.00300</v>
          </cell>
          <cell r="B391" t="str">
            <v>Janela metálica de correr em perfis metálicos (cantoneiras e tees)</v>
          </cell>
          <cell r="C391" t="str">
            <v>M2</v>
          </cell>
          <cell r="D391">
            <v>164.2216</v>
          </cell>
        </row>
        <row r="392">
          <cell r="A392" t="str">
            <v>001.09.00320</v>
          </cell>
          <cell r="B392" t="str">
            <v>Janela metálica maximar em chapa dobrada n 18</v>
          </cell>
          <cell r="C392" t="str">
            <v>M2</v>
          </cell>
          <cell r="D392">
            <v>171.9881</v>
          </cell>
        </row>
        <row r="393">
          <cell r="A393" t="str">
            <v>001.09.00340</v>
          </cell>
          <cell r="B393" t="str">
            <v>Janela metálica maximar em metalón</v>
          </cell>
          <cell r="C393" t="str">
            <v>M2</v>
          </cell>
          <cell r="D393">
            <v>171.9881</v>
          </cell>
        </row>
        <row r="394">
          <cell r="A394" t="str">
            <v>001.09.00360</v>
          </cell>
          <cell r="B394" t="str">
            <v>Janela metálica maximar em perfis metálicos (cantoneiras e tees)</v>
          </cell>
          <cell r="C394" t="str">
            <v>M2</v>
          </cell>
          <cell r="D394">
            <v>180.9881</v>
          </cell>
        </row>
        <row r="395">
          <cell r="A395" t="str">
            <v>001.09.00380</v>
          </cell>
          <cell r="B395" t="str">
            <v>Janela metálica veneziana em metalon</v>
          </cell>
          <cell r="C395" t="str">
            <v>M2</v>
          </cell>
          <cell r="D395">
            <v>141.9881</v>
          </cell>
        </row>
        <row r="396">
          <cell r="A396" t="str">
            <v>001.09.00400</v>
          </cell>
          <cell r="B396" t="str">
            <v>Janela metálica fixa para vidro em chapa dobrada</v>
          </cell>
          <cell r="C396" t="str">
            <v>M2</v>
          </cell>
          <cell r="D396">
            <v>196.9881</v>
          </cell>
        </row>
        <row r="397">
          <cell r="A397" t="str">
            <v>001.09.00440</v>
          </cell>
          <cell r="B397" t="str">
            <v>Janela metálica tipo grade de ferro de 1/2 pol. espaçados a cada 15 cm incl. tela de arame sobreposta, j3-120x50 cm</v>
          </cell>
          <cell r="C397" t="str">
            <v>UN</v>
          </cell>
          <cell r="D397">
            <v>253.99090000000001</v>
          </cell>
        </row>
        <row r="398">
          <cell r="A398" t="str">
            <v>001.09.00460</v>
          </cell>
          <cell r="B398" t="str">
            <v>Janela metálica de chapa dobrada n.18 tipo grade fixa inclusive ferragens e tela mosquiteiro</v>
          </cell>
          <cell r="C398" t="str">
            <v>M2</v>
          </cell>
          <cell r="D398">
            <v>141.7216</v>
          </cell>
        </row>
        <row r="399">
          <cell r="A399" t="str">
            <v>001.09.00480</v>
          </cell>
          <cell r="B399" t="str">
            <v>Janela metálica de correr em metalón com tela</v>
          </cell>
          <cell r="C399" t="str">
            <v>M2</v>
          </cell>
          <cell r="D399">
            <v>158.83240000000001</v>
          </cell>
        </row>
        <row r="400">
          <cell r="A400" t="str">
            <v>001.09.00500</v>
          </cell>
          <cell r="B400" t="str">
            <v>Portão metálico tipo grade em ferro de 1/2 pol espaçados a cada 15 cm conf. modelo, p5-90x210 cm</v>
          </cell>
          <cell r="C400" t="str">
            <v>UN</v>
          </cell>
          <cell r="D400">
            <v>327.63900000000001</v>
          </cell>
        </row>
        <row r="401">
          <cell r="A401" t="str">
            <v>001.09.00510</v>
          </cell>
          <cell r="B401" t="str">
            <v>Portão de Correr em Chapa Corrugada N.18, Conf. Det. SINFRA N.06</v>
          </cell>
          <cell r="C401" t="str">
            <v>m2</v>
          </cell>
          <cell r="D401">
            <v>210.41220000000001</v>
          </cell>
        </row>
        <row r="402">
          <cell r="A402" t="str">
            <v>001.09.00520</v>
          </cell>
          <cell r="B402" t="str">
            <v>Gradil  de ferro metalón 20x20 mm</v>
          </cell>
          <cell r="C402" t="str">
            <v>M2</v>
          </cell>
          <cell r="D402">
            <v>78.488200000000006</v>
          </cell>
        </row>
        <row r="403">
          <cell r="A403" t="str">
            <v>001.09.00530</v>
          </cell>
          <cell r="B403" t="str">
            <v>Fornecimento e Instalação de Gradil em Módulos Fixos, conf. det. SINFRA/ FEMA - Entrada do Parque Mãe Bonifácia</v>
          </cell>
          <cell r="C403" t="str">
            <v>ml</v>
          </cell>
          <cell r="D403">
            <v>233.9051</v>
          </cell>
        </row>
        <row r="404">
          <cell r="A404" t="str">
            <v>001.09.00540</v>
          </cell>
          <cell r="B404" t="str">
            <v>Portão de ferro metalon  30x20mm</v>
          </cell>
          <cell r="C404" t="str">
            <v>M2</v>
          </cell>
          <cell r="D404">
            <v>54.642400000000002</v>
          </cell>
        </row>
        <row r="405">
          <cell r="A405" t="str">
            <v>001.09.00560</v>
          </cell>
          <cell r="B405" t="str">
            <v>Grades de proteção - chapa 2 x 1 cm</v>
          </cell>
          <cell r="C405" t="str">
            <v>M2</v>
          </cell>
          <cell r="D405">
            <v>69.721599999999995</v>
          </cell>
        </row>
        <row r="406">
          <cell r="A406" t="str">
            <v>001.09.00580</v>
          </cell>
          <cell r="B406" t="str">
            <v>Portão metálico em chapa dobrada com fechamento em chapa lisa, inclusive ferragens</v>
          </cell>
          <cell r="C406" t="str">
            <v>M2</v>
          </cell>
          <cell r="D406">
            <v>88.421599999999998</v>
          </cell>
        </row>
        <row r="407">
          <cell r="A407" t="str">
            <v>001.09.00600</v>
          </cell>
          <cell r="B407" t="str">
            <v>Corrimão metálico de ferro ( 3 x 2 cm ) h=0,80m</v>
          </cell>
          <cell r="C407" t="str">
            <v>ML</v>
          </cell>
          <cell r="D407">
            <v>59.221600000000002</v>
          </cell>
        </row>
        <row r="408">
          <cell r="A408" t="str">
            <v>001.09.00620</v>
          </cell>
          <cell r="B408" t="str">
            <v>Portão metálico em chapa lisa vincada c/ requadro em perfil de ferro simples, inclusive ferragens e fechadura</v>
          </cell>
          <cell r="C408" t="str">
            <v>M2</v>
          </cell>
          <cell r="D408">
            <v>103.83240000000001</v>
          </cell>
        </row>
        <row r="409">
          <cell r="A409" t="str">
            <v>001.09.00640</v>
          </cell>
          <cell r="B409" t="str">
            <v>Alçapão metálico em chapa galvanizada</v>
          </cell>
          <cell r="C409" t="str">
            <v>M2</v>
          </cell>
          <cell r="D409">
            <v>248.29320000000001</v>
          </cell>
        </row>
        <row r="410">
          <cell r="A410" t="str">
            <v>001.09.00660</v>
          </cell>
          <cell r="B410" t="str">
            <v>Fornecimento e Instalação de Batente ou guarnição metálica para vão de ( 0,80 x 2,10 ) m</v>
          </cell>
          <cell r="C410" t="str">
            <v>UN</v>
          </cell>
          <cell r="D410">
            <v>61.488100000000003</v>
          </cell>
        </row>
        <row r="411">
          <cell r="A411" t="str">
            <v>001.09.00680</v>
          </cell>
          <cell r="B411" t="str">
            <v>Fornecimento e Instalação de Batente ou guarnição metálica para vão de ( 1,20 x 2,10 ) m</v>
          </cell>
          <cell r="C411" t="str">
            <v>UN</v>
          </cell>
          <cell r="D411">
            <v>66.370199999999997</v>
          </cell>
        </row>
        <row r="412">
          <cell r="A412" t="str">
            <v>001.09.00700</v>
          </cell>
          <cell r="B412" t="str">
            <v>Fornecimento e Instalação de Batente ou guarnição metálica para vão de ( 1,50 x 2,10 ) m</v>
          </cell>
          <cell r="C412" t="str">
            <v>UN</v>
          </cell>
          <cell r="D412">
            <v>70.2624</v>
          </cell>
        </row>
        <row r="413">
          <cell r="A413" t="str">
            <v>001.09.00720</v>
          </cell>
          <cell r="B413" t="str">
            <v>Fornecimento e Instalação de Batente ou guarnição metálica para vão de ( 1,80 x 2,10 ) m</v>
          </cell>
          <cell r="C413" t="str">
            <v>UN</v>
          </cell>
          <cell r="D413">
            <v>74.154600000000002</v>
          </cell>
        </row>
        <row r="414">
          <cell r="A414" t="str">
            <v>001.09.00740</v>
          </cell>
          <cell r="B414" t="str">
            <v>Fornecimento e Instalação de Porta  de ferro em perfil metálico - 0,80x2,10m - padrão comercial</v>
          </cell>
          <cell r="C414" t="str">
            <v>UN</v>
          </cell>
          <cell r="D414">
            <v>117.1932</v>
          </cell>
        </row>
        <row r="415">
          <cell r="A415" t="str">
            <v>001.09.00760</v>
          </cell>
          <cell r="B415" t="str">
            <v>Fornecimento e Instalação de Porta  de ferro em perfis metalicos - 0,70x2,10m - padrão comercial</v>
          </cell>
          <cell r="C415" t="str">
            <v>UN</v>
          </cell>
          <cell r="D415">
            <v>117.1932</v>
          </cell>
        </row>
        <row r="416">
          <cell r="A416" t="str">
            <v>001.09.00770</v>
          </cell>
          <cell r="B416" t="str">
            <v>Fornecimento e Instalação de Porta  de ferro em perfil metálico - 0,60x2,10m - padrão comercial</v>
          </cell>
          <cell r="C416" t="str">
            <v>un</v>
          </cell>
          <cell r="D416">
            <v>132.35319999999999</v>
          </cell>
        </row>
        <row r="417">
          <cell r="A417" t="str">
            <v>001.09.00780</v>
          </cell>
          <cell r="B417" t="str">
            <v>Fornecimento e Instalação de Porta de Ferro de Correr Em Perfil Metálico Tipo Mosaico Quadriculado, 4 Folhas, Dim. 2.00 x 2.13 Req. 13 Chapa 22 - Padrão Comercial</v>
          </cell>
          <cell r="C417" t="str">
            <v>m2</v>
          </cell>
          <cell r="D417">
            <v>241.3716</v>
          </cell>
        </row>
        <row r="418">
          <cell r="A418" t="str">
            <v>001.09.00790</v>
          </cell>
          <cell r="B418" t="str">
            <v>Fornecimento e Instalação de Porta de ferro tipo veneziana - 0,80x2,10m - padrão comercial</v>
          </cell>
          <cell r="C418" t="str">
            <v>un</v>
          </cell>
          <cell r="D418">
            <v>132.35319999999999</v>
          </cell>
        </row>
        <row r="419">
          <cell r="A419" t="str">
            <v>001.09.00800</v>
          </cell>
          <cell r="B419" t="str">
            <v>Fornecimento e Instalação de Porta de ferro tipo veneziana - 0,70x2,10m - padrão comercial</v>
          </cell>
          <cell r="C419" t="str">
            <v>UN</v>
          </cell>
          <cell r="D419">
            <v>132.35319999999999</v>
          </cell>
        </row>
        <row r="420">
          <cell r="A420" t="str">
            <v>001.09.00805</v>
          </cell>
          <cell r="B420" t="str">
            <v>Fornecimento e Instalação de Porta de ferro tipo veneziana - 0,60x2,10m - padrão comercial</v>
          </cell>
          <cell r="C420" t="str">
            <v>un</v>
          </cell>
          <cell r="D420">
            <v>132.35319999999999</v>
          </cell>
        </row>
        <row r="421">
          <cell r="A421" t="str">
            <v>001.09.00820</v>
          </cell>
          <cell r="B421" t="str">
            <v>Fornecimento e Instalação de Janela de ferro em perfis metálicos - basculante com grade - padrão comercial</v>
          </cell>
          <cell r="C421" t="str">
            <v>M2</v>
          </cell>
          <cell r="D421">
            <v>229.2216</v>
          </cell>
        </row>
        <row r="422">
          <cell r="A422" t="str">
            <v>001.09.00825</v>
          </cell>
          <cell r="B422" t="str">
            <v>Fornecimento e Instalação de Janela Tipo Vitro Basculante com Grade Xadrez 0.40 x 0.40 cm, batente e = 12 cm chapa 22 - Padrão Comercial</v>
          </cell>
          <cell r="C422" t="str">
            <v>m2</v>
          </cell>
          <cell r="D422">
            <v>166.3862</v>
          </cell>
        </row>
        <row r="423">
          <cell r="A423" t="str">
            <v>001.09.00826</v>
          </cell>
          <cell r="B423" t="str">
            <v>Fornecimento e Instalação de Janela Tipo Vitro Basculante com Grade Xadrez 0.40 x 0.60 cm Batente e = 12 cm Chapa 22 - Padrão Comercial</v>
          </cell>
          <cell r="C423" t="str">
            <v>m2</v>
          </cell>
          <cell r="D423">
            <v>166.3862</v>
          </cell>
        </row>
        <row r="424">
          <cell r="A424" t="str">
            <v>001.09.00830</v>
          </cell>
          <cell r="B424" t="str">
            <v>Fornecimento e Instalação de Janela Tipo Vitro Maxim-ar 1.00 x 0.60 m c/ Grade Xadrez, Batente E = 12 cm, Chapa 22  - Padrão Comercial</v>
          </cell>
          <cell r="C424" t="str">
            <v>m2</v>
          </cell>
          <cell r="D424">
            <v>214.61619999999999</v>
          </cell>
        </row>
        <row r="425">
          <cell r="A425" t="str">
            <v>001.09.00840</v>
          </cell>
          <cell r="B425" t="str">
            <v>Fornecimento e Instalação de Janela de ferro em perfis metálicos - de correr com grade  - padrão comercial</v>
          </cell>
          <cell r="C425" t="str">
            <v>m2</v>
          </cell>
          <cell r="D425">
            <v>156.9881</v>
          </cell>
        </row>
        <row r="426">
          <cell r="A426" t="str">
            <v>001.09.00845</v>
          </cell>
          <cell r="B426" t="str">
            <v>Fornecimento e Instalação de Janela Tipo Vitro de Correr com Caixilho Fixo 1.20 x 1.00 m c/ Grade, Batente E = 12 cm, Chapa 22 4 Folhas - Padrão Comercial</v>
          </cell>
          <cell r="C426" t="str">
            <v>m2</v>
          </cell>
          <cell r="D426">
            <v>128.71619999999999</v>
          </cell>
        </row>
        <row r="427">
          <cell r="A427" t="str">
            <v>001.09.00846</v>
          </cell>
          <cell r="B427" t="str">
            <v>Fornecimento e Instalação de Janela Tipo Vitro de Correr com Caixilho Fixo 1.50 x 1.00 m c/ Grade, Batente E = 12 cm, Chapa 22 4 Folhas - Padrão Comercial</v>
          </cell>
          <cell r="C427" t="str">
            <v>m2</v>
          </cell>
          <cell r="D427">
            <v>118.58620000000001</v>
          </cell>
        </row>
        <row r="428">
          <cell r="A428" t="str">
            <v>001.09.00848</v>
          </cell>
          <cell r="B428" t="str">
            <v>Fornecimento e Instalação de Janela Tipo Vitro de Correr com Caixilho Fixo 2.00 x 1.00 m s/ Grade, Batente e= 12 cm Chapa 22, 4 Folhas - Padrão Comercial</v>
          </cell>
          <cell r="C428" t="str">
            <v>m2</v>
          </cell>
          <cell r="D428">
            <v>113.1362</v>
          </cell>
        </row>
        <row r="429">
          <cell r="A429" t="str">
            <v>001.09.00850</v>
          </cell>
          <cell r="B429" t="str">
            <v>Fornecimento e Instalação de Janela Tipo Vitro de Correr com Caixilho Fixo 1.50 x 1.20 m c/ Grade, Batente E = 12 cm, Chapa 22 4 Folhas - Padrão Comercial</v>
          </cell>
          <cell r="C429" t="str">
            <v>m2</v>
          </cell>
          <cell r="D429">
            <v>110.7362</v>
          </cell>
        </row>
        <row r="430">
          <cell r="A430" t="str">
            <v>001.09.00860</v>
          </cell>
          <cell r="B430" t="str">
            <v>Fornecimento e Instalação de Janela metálica tipo veneziana de correr com grade - padrão comercial</v>
          </cell>
          <cell r="C430" t="str">
            <v>m2</v>
          </cell>
          <cell r="D430">
            <v>156.9881</v>
          </cell>
        </row>
        <row r="431">
          <cell r="A431" t="str">
            <v>001.09.00900</v>
          </cell>
          <cell r="B431" t="str">
            <v>Fornecimento e Instalação de Porta Padrão Popular (sem defeitos), Tipo Solidor, Dimensão 60 x 210 cm, incl. Portal de Cedrinho Fixado Com Espuma de Poliuretano, Alisar de Cedrinho, Dobradiça de Ferro Zincado 31/2"" x 21/2"",</v>
          </cell>
          <cell r="C431" t="str">
            <v>CJ</v>
          </cell>
          <cell r="D431">
            <v>112.01260000000001</v>
          </cell>
        </row>
        <row r="432">
          <cell r="A432" t="str">
            <v>001.09.00920</v>
          </cell>
          <cell r="B432" t="str">
            <v>Fornecimento e Instalação de Porta Padrão Popular (sem defeitos), Tipo Solidor, Dimensão 70 x 210 cm, incl. Portal de Cedrinho Fixado Com Espuma de Poliuretano, Alisar de Cedrinho, Dobradiça de Ferro Zincado 31/2"" x 21/2"",</v>
          </cell>
          <cell r="C432" t="str">
            <v>CJ</v>
          </cell>
          <cell r="D432">
            <v>112.01260000000001</v>
          </cell>
        </row>
        <row r="433">
          <cell r="A433" t="str">
            <v>001.09.00940</v>
          </cell>
          <cell r="B433" t="str">
            <v>Fornecimento e Instalação de Porta Padrão Popular (sem defeitos), Tipo Solidor, Dimensão 80 x 210 cm, incl. Portal de Cedrinho Fixado Com Espuma de Poliuretano, Alisar de Cedrinho, Dobradiça de Ferro Zincado 31/2"" x 21/2"",</v>
          </cell>
          <cell r="C433" t="str">
            <v>CJ</v>
          </cell>
          <cell r="D433">
            <v>112.01260000000001</v>
          </cell>
        </row>
        <row r="434">
          <cell r="A434" t="str">
            <v>001.09.00960</v>
          </cell>
          <cell r="B434" t="str">
            <v>Fornecimento e Instalação de Porta Tipo Solidor, Angelim, Prensada, Semi Oca, Laminada Para Pintura, Dim. 60 x 210 cm, incl. Portal de Angelim e=3.50cm, Fixado C/ Espuma de Poliuretano, Alisar de Angelim l=6.00cm, Dobradiça de Ferro Niquel. 31/2"" x 21/</v>
          </cell>
          <cell r="C434" t="str">
            <v>CJ</v>
          </cell>
          <cell r="D434">
            <v>205.89259999999999</v>
          </cell>
        </row>
        <row r="435">
          <cell r="A435" t="str">
            <v>001.09.00980</v>
          </cell>
          <cell r="B435" t="str">
            <v>Fornecimento e Instalação de Porta Tipo Solidor, Angelim, Prensada, Semi Oca, Laminada Para Pintura, Dim. 60 x 210 cm, incl. Portal de Angelim e=3.50cm, Fixado C/ Espuma de Poliuretano, Alisar de Angelim l=6.00cm, Dobradiça de Ferro Niquel. 31/2"" x 21/</v>
          </cell>
          <cell r="C435" t="str">
            <v>CJ</v>
          </cell>
          <cell r="D435">
            <v>205.89259999999999</v>
          </cell>
        </row>
        <row r="436">
          <cell r="A436" t="str">
            <v>001.09.01000</v>
          </cell>
          <cell r="B436" t="str">
            <v>Fornecimento e Instalação de Porta Tipo Solidor, Angelim, Prensada, Semi Oca, Laminada Para Pintura, Dim. 60 x 210 cm, incl. Portal de Angelim e=3.50cm, Fixado C/ Espuma de Poliuretano, Alisar de Angelim l=6.00cm, Dobradiça de Ferro Niquel. 31/2"" x 21/</v>
          </cell>
          <cell r="C436" t="str">
            <v>CJ</v>
          </cell>
          <cell r="D436">
            <v>205.89259999999999</v>
          </cell>
        </row>
        <row r="437">
          <cell r="A437" t="str">
            <v>001.09.01010</v>
          </cell>
          <cell r="B437" t="str">
            <v>Fornecimento e Instalação de Porta Tipo Solidor, Angelim, Prensada, Semi Oca, Laminada Para Pintura, Dim. 90 x 210 cm, incl. Portal de Angelim e=3.50cm, Fixado C/ Espuma de Poliuretano, Alisar de Angelim l=6.00cm, Dobradiça de Ferro Niquel. 31/2"" x 21/</v>
          </cell>
          <cell r="C437" t="str">
            <v>CJ</v>
          </cell>
          <cell r="D437">
            <v>205.89259999999999</v>
          </cell>
        </row>
        <row r="438">
          <cell r="A438" t="str">
            <v>001.09.01020</v>
          </cell>
          <cell r="B438" t="str">
            <v>Fornecimento e Instalação de Porta Tipo Solidor, Angelim, Prensada, Encabeçada,Semi Oca, Laminada Para Envernizamento, Dim. 60 x 210 cm, incl. Portal de Angelim e=3.50cm, Fixado C/ Espuma de Poliuretano, Alisar de Angelim l=6.00cm, Dobradiça 31/2""x21/2</v>
          </cell>
          <cell r="C438" t="str">
            <v>CJ</v>
          </cell>
          <cell r="D438">
            <v>230.9126</v>
          </cell>
        </row>
        <row r="439">
          <cell r="A439" t="str">
            <v>001.09.01040</v>
          </cell>
          <cell r="B439" t="str">
            <v>Fornecimento e Instalação de Porta Tipo Solidor, Angelim, Prensada, Encabeçada,Semi Oca, Laminada Para Envernizamento, Dim. 70 x 210 cm, incl. Portal de Angelim e=3.50cm, Fixado C/ Espuma de Poliuretano, Alisar de Angelim l=6.00cm, Dobradiça 31/2""x21/2</v>
          </cell>
          <cell r="C439" t="str">
            <v>CJ</v>
          </cell>
          <cell r="D439">
            <v>230.9126</v>
          </cell>
        </row>
        <row r="440">
          <cell r="A440" t="str">
            <v>001.09.01060</v>
          </cell>
          <cell r="B440" t="str">
            <v>Fornecimento e Instalação de Porta Tipo Solidor, Angelim, Prensada, Encabeçada,Semi Oca, Laminada Para Envernizamento, Dim. 80 x 210 cm, incl. Portal de Angelim e=3.50cm, Fixado C/ Espuma de Poliuretano, Alisar de Angelim l=6.00cm, Dobradiça 31/2""x21/2</v>
          </cell>
          <cell r="C440" t="str">
            <v>CJ</v>
          </cell>
          <cell r="D440">
            <v>230.9126</v>
          </cell>
        </row>
        <row r="441">
          <cell r="A441" t="str">
            <v>001.09.01070</v>
          </cell>
          <cell r="B441" t="str">
            <v>Fornecimento e Instalação de Porta Tipo Solidor, Angelim, Prensada, Encabeçada,Semi Oca, Laminada Para Envernizamento, Dim. 90 x 210 cm, incl. Portal de Angelim e=3.50cm, Fixado C/ Espuma de Poliuretano, Alisar de Angelim l=6.00cm, Dobradiça 31/2""x21/2</v>
          </cell>
          <cell r="C441" t="str">
            <v>CJ</v>
          </cell>
          <cell r="D441">
            <v>230.9126</v>
          </cell>
        </row>
        <row r="442">
          <cell r="A442" t="str">
            <v>001.09.01080</v>
          </cell>
          <cell r="B442" t="str">
            <v>Fornecimento e Instalação de Porta Tipo Solidor,Itaúba, Prensada, Encabeçada,Semi Oca, Laminada Para Envernizamento, Dim. 60 x 210 cm, incl. Portal de Itaúba e=3.50cm, Fixado C/ Espuma de Poliuretano, Alisar de Itaúba l=6.00cm, Dobradiça de 31/2""x21/2</v>
          </cell>
          <cell r="C442" t="str">
            <v>CJ</v>
          </cell>
          <cell r="D442">
            <v>237.99260000000001</v>
          </cell>
        </row>
        <row r="443">
          <cell r="A443" t="str">
            <v>001.09.01100</v>
          </cell>
          <cell r="B443" t="str">
            <v>Fornecimento e Instalação de Porta Tipo Solidor,Itaúba, Prensada, Encabeçada,Semi Oca, Laminada Para Envernizamento, Dim. 70 x 210 cm, incl. Portal de Itaúba e=3.50cm, Fixado C/ Espuma de Poliuretano, Alisar de Itaúba l=6.00cm, Dobradiça de 31/2""x21/2"</v>
          </cell>
          <cell r="C443" t="str">
            <v>CJ</v>
          </cell>
          <cell r="D443">
            <v>237.99260000000001</v>
          </cell>
        </row>
        <row r="444">
          <cell r="A444" t="str">
            <v>001.09.01120</v>
          </cell>
          <cell r="B444" t="str">
            <v>Fornecimento e Instalação de Porta Tipo Solidor,Itaúba, Prensada, Encabeçada,Semi Oca, Laminada Para Envernizamento, Dim. 80 x 210 cm, incl. Portal de Itaúba e=3.50cm, Fixado C/ Espuma de Poliuretano, Alisar de Itaúba l=6.00cm, Dobradiça de 31/2""x21/2"</v>
          </cell>
          <cell r="C444" t="str">
            <v>CJ</v>
          </cell>
          <cell r="D444">
            <v>226.30260000000001</v>
          </cell>
        </row>
        <row r="445">
          <cell r="A445" t="str">
            <v>001.09.01130</v>
          </cell>
          <cell r="B445" t="str">
            <v>Fornecimento e Instalação de Porta Tipo Solidor,Itaúba, Prensada, Encabeçada,Semi Oca, Laminada Para Envernizamento, Dim. 90 x 210 cm, incl. Portal de Itaúba e=3.50cm, Fixado C/ Espuma de Poliuretano, Alisar de Itaúba l=6.00cm, Dobradiça de 31/2""x21/2"</v>
          </cell>
          <cell r="C445" t="str">
            <v>CJ</v>
          </cell>
          <cell r="D445">
            <v>226.30260000000001</v>
          </cell>
        </row>
        <row r="446">
          <cell r="A446" t="str">
            <v>001.09.01290</v>
          </cell>
          <cell r="B446" t="str">
            <v>Fornecimento e Instalação de Porta Tipo Solidor, Angelim, Prensada, Semi Oca, Laminada e Formicada TX PP30 0.8 mm, Dim. 60 x 210 cm, incl. Portal de Angelim e=3.50cm, Fix. Espuma de Poliur., Alisar de Angelim l=6.00cm, Dobr. de Ferro Niquel. 31/2"" x 21</v>
          </cell>
          <cell r="C446" t="str">
            <v>un</v>
          </cell>
          <cell r="D446">
            <v>308.86610000000002</v>
          </cell>
        </row>
        <row r="447">
          <cell r="A447" t="str">
            <v>001.09.01291</v>
          </cell>
          <cell r="B447" t="str">
            <v>Fornecimento e Instalação de Porta Tipo Solidor, Angelim, Prensada, Semi Oca, Laminada e Formicada TX PP30 0.8 mm, Dim. 70 x 210 cm, incl. Portal de Angelim e=3.50cm, Fix. Espuma de Poliur., Alisar de Angelim l=6.00cm, Dobr. de Ferro Niquel. 31/2"" x 21</v>
          </cell>
          <cell r="C447" t="str">
            <v>un</v>
          </cell>
          <cell r="D447">
            <v>332.24610000000001</v>
          </cell>
        </row>
        <row r="448">
          <cell r="A448" t="str">
            <v>001.09.01292</v>
          </cell>
          <cell r="B448" t="str">
            <v>Fornecimento e Instalação de Porta Tipo Solidor, Angelim, Prensada, Semi Oca, Laminada e Formicada TX PP30 0.8 mm, Dim. 80 x 210 cm, incl. Portal de Angelim e=3.50cm, Fix. Espuma de Poliur., Alisar de Angelim l=6.00cm, Dobr. de Ferro Niquel. 31/2"" x 21</v>
          </cell>
          <cell r="C448" t="str">
            <v>un</v>
          </cell>
          <cell r="D448">
            <v>332.24610000000001</v>
          </cell>
        </row>
        <row r="449">
          <cell r="A449" t="str">
            <v>001.09.01293</v>
          </cell>
          <cell r="B449" t="str">
            <v>Fornecimento e Instalação de Porta Tipo Solidor, Angelim, Prensada, Semi Oca, Laminada e Formicada TX PP30 0.8 mm, Dim. 90 x 210 cm, incl. Portal de Angelim e=3.50cm, Fix. Espuma de Poliur., Alisar de Angelim l=6.00cm, Dobr. de Ferro Niquel. 31/2"" x 21</v>
          </cell>
          <cell r="C449" t="str">
            <v>un</v>
          </cell>
          <cell r="D449">
            <v>332.24610000000001</v>
          </cell>
        </row>
        <row r="450">
          <cell r="A450" t="str">
            <v>001.09.01420</v>
          </cell>
          <cell r="B450" t="str">
            <v>Fechadura c/ chave central, maçaneta tipo copo, conjunto completo p/portas de entrada</v>
          </cell>
          <cell r="C450" t="str">
            <v>UN</v>
          </cell>
          <cell r="D450">
            <v>23.020199999999999</v>
          </cell>
        </row>
        <row r="451">
          <cell r="A451" t="str">
            <v>001.09.01440</v>
          </cell>
          <cell r="B451" t="str">
            <v>Fechadura c/ chave central, maçaneta tipo copo, conjunto completo p/portas de comunicacao</v>
          </cell>
          <cell r="C451" t="str">
            <v>UN</v>
          </cell>
          <cell r="D451">
            <v>18.860199999999999</v>
          </cell>
        </row>
        <row r="452">
          <cell r="A452" t="str">
            <v>001.09.01460</v>
          </cell>
          <cell r="B452" t="str">
            <v>Fechadura c/ chave central, maçaneta tipo copo, conjunto completo p/portas de banheiro</v>
          </cell>
          <cell r="C452" t="str">
            <v>UN</v>
          </cell>
          <cell r="D452">
            <v>18.860199999999999</v>
          </cell>
        </row>
        <row r="453">
          <cell r="A453" t="str">
            <v>001.09.02300</v>
          </cell>
          <cell r="B453" t="str">
            <v>Tela metálica tipo mosquiteiro fixado em ferro cantoneira de abas iguais de 1/2""""x1/8""""</v>
          </cell>
          <cell r="C453" t="str">
            <v>M2</v>
          </cell>
          <cell r="D453">
            <v>33.885399999999997</v>
          </cell>
        </row>
        <row r="454">
          <cell r="A454" t="str">
            <v>001.09.02320</v>
          </cell>
          <cell r="B454" t="str">
            <v>Tela metálica tipo mosquiteiro fixado em ferro cantoneira de abas iguais de 1""""x3/16""""</v>
          </cell>
          <cell r="C454" t="str">
            <v>M2</v>
          </cell>
          <cell r="D454">
            <v>59.985399999999998</v>
          </cell>
        </row>
        <row r="455">
          <cell r="A455" t="str">
            <v>001.09.02325</v>
          </cell>
          <cell r="B455" t="str">
            <v>Fornecimento e Instalação de Chapa de Ferro Preta Lisa e= 3 mm Conf. Det. 26 A SEJUSP</v>
          </cell>
          <cell r="C455" t="str">
            <v>m2</v>
          </cell>
          <cell r="D455">
            <v>128.08510000000001</v>
          </cell>
        </row>
        <row r="456">
          <cell r="A456" t="str">
            <v>001.09.02327</v>
          </cell>
          <cell r="B456" t="str">
            <v>Fornecimento e Instalação de Chapa de Ferro Preta Lisa e= 8 mm Conf. Det. 26 C SEJUSP</v>
          </cell>
          <cell r="C456" t="str">
            <v>m2</v>
          </cell>
          <cell r="D456">
            <v>339.98250000000002</v>
          </cell>
        </row>
        <row r="457">
          <cell r="A457" t="str">
            <v>001.09.02330</v>
          </cell>
          <cell r="B457" t="str">
            <v>Fornecimento e Instalação de Porta Para Cadeia ou Presídio 0.80 x 2.10 em grade 7/8"" e barra chata 1 1/2"" x 5/16"" Conf. Det. 05 SINFRA</v>
          </cell>
          <cell r="C457" t="str">
            <v>m2</v>
          </cell>
          <cell r="D457">
            <v>227.84440000000001</v>
          </cell>
        </row>
        <row r="458">
          <cell r="A458" t="str">
            <v>001.09.02335</v>
          </cell>
          <cell r="B458" t="str">
            <v>Fornecimento e Instalação de Porta Metálica C/ Passa Prato Conf. Det. 05 SEJUSP</v>
          </cell>
          <cell r="C458" t="str">
            <v>m2</v>
          </cell>
          <cell r="D458">
            <v>356.19459999999998</v>
          </cell>
        </row>
        <row r="459">
          <cell r="A459" t="str">
            <v>001.09.02336</v>
          </cell>
          <cell r="B459" t="str">
            <v>Fornecimento e Instalação de Porta Metálica S/ Passa Prato Conf. Det. 05 A SEJUSP</v>
          </cell>
          <cell r="C459" t="str">
            <v>m2</v>
          </cell>
          <cell r="D459">
            <v>278.31799999999998</v>
          </cell>
        </row>
        <row r="460">
          <cell r="A460" t="str">
            <v>001.09.02337</v>
          </cell>
          <cell r="B460" t="str">
            <v>Fornecimento e Instalação de Porta Metálica C/ Chapa Metálica Sobre Toda a Porta Conf. Det. 05 B  SEJUSP</v>
          </cell>
          <cell r="C460" t="str">
            <v>m2</v>
          </cell>
          <cell r="D460">
            <v>426.10849999999999</v>
          </cell>
        </row>
        <row r="461">
          <cell r="A461" t="str">
            <v>001.09.02338</v>
          </cell>
          <cell r="B461" t="str">
            <v>Fornecimento e Instalação de Conjunto de Grade Conf. Det. 08 SEJUSP</v>
          </cell>
          <cell r="C461" t="str">
            <v>m2</v>
          </cell>
          <cell r="D461">
            <v>130.26499999999999</v>
          </cell>
        </row>
        <row r="462">
          <cell r="A462" t="str">
            <v>001.09.02340</v>
          </cell>
          <cell r="B462" t="str">
            <v>Fornecimento e Instalação de Grade Metálica Conf. Det. 09 A SEJUSP</v>
          </cell>
          <cell r="C462" t="str">
            <v>m2</v>
          </cell>
          <cell r="D462">
            <v>191.0461</v>
          </cell>
        </row>
        <row r="463">
          <cell r="A463" t="str">
            <v>001.09.02345</v>
          </cell>
          <cell r="B463" t="str">
            <v>Fornecimento e Instalação de Porta Metálica C/ Chapa Metálica Sobre Toda a Porta Conf. Det. 23  SEJUSP</v>
          </cell>
          <cell r="C463" t="str">
            <v>m2</v>
          </cell>
          <cell r="D463">
            <v>380.67520000000002</v>
          </cell>
        </row>
        <row r="464">
          <cell r="A464" t="str">
            <v>001.09.02346</v>
          </cell>
          <cell r="B464" t="str">
            <v>Fornecimento e Instalação de Porta Metálica S/ Chapa Metálica Conf. Det. 23 A  SEJUSP</v>
          </cell>
          <cell r="C464" t="str">
            <v>m2</v>
          </cell>
          <cell r="D464">
            <v>297.05579999999998</v>
          </cell>
        </row>
        <row r="465">
          <cell r="A465" t="str">
            <v>001.09.02350</v>
          </cell>
          <cell r="B465" t="str">
            <v>Fornecimento e Instalação de Visor Conf. Det. 30 SEJUSP</v>
          </cell>
          <cell r="C465" t="str">
            <v>un</v>
          </cell>
          <cell r="D465">
            <v>210.67439999999999</v>
          </cell>
        </row>
        <row r="466">
          <cell r="A466" t="str">
            <v>001.09.02360</v>
          </cell>
          <cell r="B466" t="str">
            <v>Fornecimento e Instalação de Tranca Tipo Comum Conf. Det. 41 SEJUSP</v>
          </cell>
          <cell r="C466" t="str">
            <v>un</v>
          </cell>
          <cell r="D466">
            <v>122.6871</v>
          </cell>
        </row>
        <row r="467">
          <cell r="A467" t="str">
            <v>001.09.02365</v>
          </cell>
          <cell r="B467" t="str">
            <v>Fornecimento e Instalação de Grade Metálica Conf. Det. 45 B SEJUSP</v>
          </cell>
          <cell r="C467" t="str">
            <v>m2</v>
          </cell>
          <cell r="D467">
            <v>246.3074</v>
          </cell>
        </row>
        <row r="468">
          <cell r="A468" t="str">
            <v>001.09.02370</v>
          </cell>
          <cell r="B468" t="str">
            <v>Batente de madeira 15 x 15 cm para porta e janela</v>
          </cell>
          <cell r="C468" t="str">
            <v>m</v>
          </cell>
          <cell r="D468">
            <v>20.7333</v>
          </cell>
        </row>
        <row r="469">
          <cell r="A469" t="str">
            <v>001.09.02380</v>
          </cell>
          <cell r="B469" t="str">
            <v>Batente de madeira 3,5 x 14,5 cm para portas e janelas</v>
          </cell>
          <cell r="C469" t="str">
            <v>M</v>
          </cell>
          <cell r="D469">
            <v>8.0296000000000003</v>
          </cell>
        </row>
        <row r="470">
          <cell r="A470" t="str">
            <v>001.09.02400</v>
          </cell>
          <cell r="B470" t="str">
            <v>Reparo em esquadria - substituição de folhas de porta/janelas de madeira tipo almofadada</v>
          </cell>
          <cell r="C470" t="str">
            <v>M2</v>
          </cell>
          <cell r="D470">
            <v>42.630299999999998</v>
          </cell>
        </row>
        <row r="471">
          <cell r="A471" t="str">
            <v>001.09.02420</v>
          </cell>
          <cell r="B471" t="str">
            <v>Reparo em esquadria - substituição de batente de madeira</v>
          </cell>
          <cell r="C471" t="str">
            <v>M</v>
          </cell>
          <cell r="D471">
            <v>17.7865</v>
          </cell>
        </row>
        <row r="472">
          <cell r="A472" t="str">
            <v>001.09.02440</v>
          </cell>
          <cell r="B472" t="str">
            <v>Reparo em esquadria - substituição de folha de porta de madeira tipo solidor, inclusive dobradiças, -(0,60x1,80)m</v>
          </cell>
          <cell r="C472" t="str">
            <v>UN</v>
          </cell>
          <cell r="D472">
            <v>50.916499999999999</v>
          </cell>
        </row>
        <row r="473">
          <cell r="A473" t="str">
            <v>001.09.02460</v>
          </cell>
          <cell r="B473" t="str">
            <v>Reparo em esquadria - substituição de folha de porta de madeira tipo solidor, inclusive dobradiças, -(0,60x2,10)m</v>
          </cell>
          <cell r="C473" t="str">
            <v>UN</v>
          </cell>
          <cell r="D473">
            <v>54.606499999999997</v>
          </cell>
        </row>
        <row r="474">
          <cell r="A474" t="str">
            <v>001.09.02480</v>
          </cell>
          <cell r="B474" t="str">
            <v>Reparo em esquadria - substituição de folha de porta de madeira tipo solidor, inclusive dobradiças, -(0,70x2,10)m</v>
          </cell>
          <cell r="C474" t="str">
            <v>UN</v>
          </cell>
          <cell r="D474">
            <v>54.606499999999997</v>
          </cell>
        </row>
        <row r="475">
          <cell r="A475" t="str">
            <v>001.09.02500</v>
          </cell>
          <cell r="B475" t="str">
            <v>Reparo em esquadria - substituição de folha de porta de madeira tipo solidor, inclusive dobradiças, -(0,80x2,10)m</v>
          </cell>
          <cell r="C475" t="str">
            <v>UN</v>
          </cell>
          <cell r="D475">
            <v>54.606499999999997</v>
          </cell>
        </row>
        <row r="476">
          <cell r="A476" t="str">
            <v>001.09.02520</v>
          </cell>
          <cell r="B476" t="str">
            <v>Reparo em esquadria - substituição de folha de porta de madeira tipo solidor, inclusive dobradiças, -(0,90x2,10)m</v>
          </cell>
          <cell r="C476" t="str">
            <v>UN</v>
          </cell>
          <cell r="D476">
            <v>92.606499999999997</v>
          </cell>
        </row>
        <row r="477">
          <cell r="A477" t="str">
            <v>001.09.02540</v>
          </cell>
          <cell r="B477" t="str">
            <v>Reparo em esquadria - substituição de folha de madeira almofadada, inclusive dobradiças-(0,60x2,10)m</v>
          </cell>
          <cell r="C477" t="str">
            <v>UN</v>
          </cell>
          <cell r="D477">
            <v>73.606499999999997</v>
          </cell>
        </row>
        <row r="478">
          <cell r="A478" t="str">
            <v>001.09.02560</v>
          </cell>
          <cell r="B478" t="str">
            <v>Reparo em esquadria - substituição de folha de madeira almofadada, inclusive dobradiças-(0,70x2,10)m</v>
          </cell>
          <cell r="C478" t="str">
            <v>UN</v>
          </cell>
          <cell r="D478">
            <v>73.606499999999997</v>
          </cell>
        </row>
        <row r="479">
          <cell r="A479" t="str">
            <v>001.09.02580</v>
          </cell>
          <cell r="B479" t="str">
            <v>Reparo em esquadria - substituição de folha de madeira almofadada, inclusive dobradiças-(0,80x2,10)m</v>
          </cell>
          <cell r="C479" t="str">
            <v>UN</v>
          </cell>
          <cell r="D479">
            <v>73.606499999999997</v>
          </cell>
        </row>
        <row r="480">
          <cell r="A480" t="str">
            <v>001.09.02600</v>
          </cell>
          <cell r="B480" t="str">
            <v>Reparo em esquadria - substituição de folha de madeira almofadada, inclusive dobradiças-(0,90x2,10)m</v>
          </cell>
          <cell r="C480" t="str">
            <v>UN</v>
          </cell>
          <cell r="D480">
            <v>87.606499999999997</v>
          </cell>
        </row>
        <row r="481">
          <cell r="A481" t="str">
            <v>001.09.02620</v>
          </cell>
          <cell r="B481" t="str">
            <v>Reparo em esquadria - substituição de batente de peroba, inclusive guarnições -vão de (0,60x2,10)m</v>
          </cell>
          <cell r="C481" t="str">
            <v>JG</v>
          </cell>
          <cell r="D481">
            <v>98.226600000000005</v>
          </cell>
        </row>
        <row r="482">
          <cell r="A482" t="str">
            <v>001.09.02640</v>
          </cell>
          <cell r="B482" t="str">
            <v>Reparo em esquadria - substituição de batente de peroba, inclusive guarnições -vão de (0,70x2,10)m</v>
          </cell>
          <cell r="C482" t="str">
            <v>JG</v>
          </cell>
          <cell r="D482">
            <v>96.892099999999999</v>
          </cell>
        </row>
        <row r="483">
          <cell r="A483" t="str">
            <v>001.09.02660</v>
          </cell>
          <cell r="B483" t="str">
            <v>Reparo em esquadria - substituição de batente de peroba, inclusive guarnições -vão de (0,80x2,10)m</v>
          </cell>
          <cell r="C483" t="str">
            <v>JG</v>
          </cell>
          <cell r="D483">
            <v>108.9226</v>
          </cell>
        </row>
        <row r="484">
          <cell r="A484" t="str">
            <v>001.09.02800</v>
          </cell>
          <cell r="B484" t="str">
            <v>Reparo em Grades e Portões - substituição de ferro CA 25 1/2""</v>
          </cell>
          <cell r="C484" t="str">
            <v>ml</v>
          </cell>
          <cell r="D484">
            <v>4.0110999999999999</v>
          </cell>
        </row>
        <row r="485">
          <cell r="A485" t="str">
            <v>001.09.02820</v>
          </cell>
          <cell r="B485" t="str">
            <v>Reparo em Grades e Portões - substituição de ferro CA 25 7/8""</v>
          </cell>
          <cell r="C485" t="str">
            <v>ml</v>
          </cell>
          <cell r="D485">
            <v>13.7584</v>
          </cell>
        </row>
        <row r="486">
          <cell r="A486" t="str">
            <v>001.09.02840</v>
          </cell>
          <cell r="B486" t="str">
            <v>Reparo em Alambrados e Portões - substituição de tubo de ferro em chapa preta diam.2"" chapa 13</v>
          </cell>
          <cell r="C486" t="str">
            <v>ml</v>
          </cell>
          <cell r="D486">
            <v>16.174800000000001</v>
          </cell>
        </row>
        <row r="487">
          <cell r="A487" t="str">
            <v>001.09.02860</v>
          </cell>
          <cell r="B487" t="str">
            <v>Reparo em Alambrados e Portões - substituição de tela de alambrado galvanizado malha 2"" fio dw12</v>
          </cell>
          <cell r="C487" t="str">
            <v>m2</v>
          </cell>
          <cell r="D487">
            <v>14.151400000000001</v>
          </cell>
        </row>
        <row r="488">
          <cell r="A488" t="str">
            <v>001.10</v>
          </cell>
          <cell r="B488" t="str">
            <v>REVESTIMENTO</v>
          </cell>
          <cell r="D488">
            <v>329.01499999999999</v>
          </cell>
        </row>
        <row r="489">
          <cell r="A489" t="str">
            <v>001.10.00020</v>
          </cell>
          <cell r="B489" t="str">
            <v>Chapisco de aderência c/argamassa de cimento e areia traço 1:3 e= 5 mm</v>
          </cell>
          <cell r="C489" t="str">
            <v>m2</v>
          </cell>
          <cell r="D489">
            <v>1.9576</v>
          </cell>
        </row>
        <row r="490">
          <cell r="A490" t="str">
            <v>001.10.00040</v>
          </cell>
          <cell r="B490" t="str">
            <v>Chapisco de acab.c/argam.de cimento e pedrisco traço 1:4  e= 7 mm</v>
          </cell>
          <cell r="C490" t="str">
            <v>m2</v>
          </cell>
          <cell r="D490">
            <v>2.9297</v>
          </cell>
        </row>
        <row r="491">
          <cell r="A491" t="str">
            <v>001.10.00100</v>
          </cell>
          <cell r="B491" t="str">
            <v>Reboco paulista usando argamassa mista de cimento cal e areia no traço 1:2:8 com 20 mm de espessura</v>
          </cell>
          <cell r="C491" t="str">
            <v>m2</v>
          </cell>
          <cell r="D491">
            <v>7.8211000000000004</v>
          </cell>
        </row>
        <row r="492">
          <cell r="A492" t="str">
            <v>001.10.00110</v>
          </cell>
          <cell r="B492" t="str">
            <v>Reboco paulista usando argamassa mista de cimento cal e areia no traço 1:2:9 com 20 mm de espessura</v>
          </cell>
          <cell r="C492" t="str">
            <v>m2</v>
          </cell>
          <cell r="D492">
            <v>7.6371000000000002</v>
          </cell>
        </row>
        <row r="493">
          <cell r="A493" t="str">
            <v>001.10.00120</v>
          </cell>
          <cell r="B493" t="str">
            <v>Reboco c/ argamassa de cal em pasta e areia fina peneirada no traço 1:2 (espessura 0.5 cm)</v>
          </cell>
          <cell r="C493" t="str">
            <v>m2</v>
          </cell>
          <cell r="D493">
            <v>3.6324999999999998</v>
          </cell>
        </row>
        <row r="494">
          <cell r="A494" t="str">
            <v>001.10.00170</v>
          </cell>
          <cell r="B494" t="str">
            <v>Revestimento c/ argamassa de barita e = 1O mm</v>
          </cell>
          <cell r="C494" t="str">
            <v>m2</v>
          </cell>
          <cell r="D494">
            <v>42.392600000000002</v>
          </cell>
        </row>
        <row r="495">
          <cell r="A495" t="str">
            <v>001.10.00180</v>
          </cell>
          <cell r="B495" t="str">
            <v>Reboco barra lisa com argamassa de cimento e areia 1:1.5 com impermeabilizante inclusive emboço de cimento e areia 1:4</v>
          </cell>
          <cell r="C495" t="str">
            <v>M2</v>
          </cell>
          <cell r="D495">
            <v>17.493600000000001</v>
          </cell>
        </row>
        <row r="496">
          <cell r="A496" t="str">
            <v>001.10.00200</v>
          </cell>
          <cell r="B496" t="str">
            <v>Barra lisa c/ acabamento em nata de cimento comum c/ desempenadeira de aço sobre emboço de cimento e areia 1:4</v>
          </cell>
          <cell r="C496" t="str">
            <v>m2</v>
          </cell>
          <cell r="D496">
            <v>12.008100000000001</v>
          </cell>
        </row>
        <row r="497">
          <cell r="A497" t="str">
            <v>001.10.00220</v>
          </cell>
          <cell r="B497" t="str">
            <v>Barra lisa c/ acabamento em nata de cimento comum c/ desempenadeira de aço sobre emboço de cimento e areia 1:4:8</v>
          </cell>
          <cell r="C497" t="str">
            <v>m2</v>
          </cell>
          <cell r="D497">
            <v>11.581300000000001</v>
          </cell>
        </row>
        <row r="498">
          <cell r="A498" t="str">
            <v>001.10.00240</v>
          </cell>
          <cell r="B498" t="str">
            <v>Barra lisa c/ acabamento em nata de cimento branco c/ desempenadeira de aço sobre emboço de cimento e areia 1:4</v>
          </cell>
          <cell r="C498" t="str">
            <v>m2</v>
          </cell>
          <cell r="D498">
            <v>14.0441</v>
          </cell>
        </row>
        <row r="499">
          <cell r="A499" t="str">
            <v>001.10.00260</v>
          </cell>
          <cell r="B499" t="str">
            <v>Barra lisa c/ acabamento em nata de cimento comum c/ desempenadeira de aço sobre emboço de cimento e areia 1:4:8</v>
          </cell>
          <cell r="C499" t="str">
            <v>m2</v>
          </cell>
          <cell r="D499">
            <v>11.581300000000001</v>
          </cell>
        </row>
        <row r="500">
          <cell r="A500" t="str">
            <v>001.10.00280</v>
          </cell>
          <cell r="B500" t="str">
            <v>Revestimento com azulejo branco (dimensão mínima 150x150 mm, espessura mínima 4 mm) empregando argamassa pré fabricada de cimento colante (a prumo ), incl rejuntamento</v>
          </cell>
          <cell r="C500" t="str">
            <v>m2</v>
          </cell>
          <cell r="D500">
            <v>22.776800000000001</v>
          </cell>
        </row>
        <row r="501">
          <cell r="A501" t="str">
            <v>001.10.00300</v>
          </cell>
          <cell r="B501" t="str">
            <v>Revestimento com azulejo decorado (dimensão mínima 150x150 mm, espessura mínima 4 mm) empregando argamassa pré fabricada de cimento colante (a prumo ), incl rejuntamento</v>
          </cell>
          <cell r="C501" t="str">
            <v>m2</v>
          </cell>
          <cell r="D501">
            <v>19.9938</v>
          </cell>
        </row>
        <row r="502">
          <cell r="A502" t="str">
            <v>001.10.00320</v>
          </cell>
          <cell r="B502" t="str">
            <v>Revestimento Com Piso Parede (dimensão mínima 300x300 mm, espessura mínima 6 mm) Empregando Argamassa Pré Fabricada de Cimento Colante, incl Rejuntamento</v>
          </cell>
          <cell r="C502" t="str">
            <v>m2</v>
          </cell>
          <cell r="D502">
            <v>19.991800000000001</v>
          </cell>
        </row>
        <row r="503">
          <cell r="A503" t="str">
            <v>001.10.00330</v>
          </cell>
          <cell r="B503" t="str">
            <v>Fornecimento e Assentamento de Pastilha de Porcelana (dimensão mínima 100x100 mm, espessura mínima 8 mm), Assentada Com Argamassa Pré- Fabricada de Cimento Colante, Incl. Rejuntamento</v>
          </cell>
          <cell r="C503" t="str">
            <v>m2</v>
          </cell>
          <cell r="D503">
            <v>47.176099999999998</v>
          </cell>
        </row>
        <row r="504">
          <cell r="A504" t="str">
            <v>001.10.00560</v>
          </cell>
          <cell r="B504" t="str">
            <v>Revestimento c/ carpete 8 mm sobre parede</v>
          </cell>
          <cell r="C504" t="str">
            <v>M2</v>
          </cell>
          <cell r="D504">
            <v>24.803599999999999</v>
          </cell>
        </row>
        <row r="505">
          <cell r="A505" t="str">
            <v>001.10.00580</v>
          </cell>
          <cell r="B505" t="str">
            <v>Revestimento de paredes com laminado melaminico colado (formiplac texturizado)</v>
          </cell>
          <cell r="C505" t="str">
            <v>m2</v>
          </cell>
          <cell r="D505">
            <v>23.991599999999998</v>
          </cell>
        </row>
        <row r="506">
          <cell r="A506" t="str">
            <v>001.10.00660</v>
          </cell>
          <cell r="B506" t="str">
            <v>Faixas decorativas para portas e janelas, 10 cm de largura, em argamassa mista de cimento cal e areia</v>
          </cell>
          <cell r="C506" t="str">
            <v>M</v>
          </cell>
          <cell r="D506">
            <v>4.1908000000000003</v>
          </cell>
        </row>
        <row r="507">
          <cell r="A507" t="str">
            <v>001.10.00680</v>
          </cell>
          <cell r="B507" t="str">
            <v>Fornecimento e Assentamento de Faixa Cerâmica Decorada Para Cozinha e Banheiro</v>
          </cell>
          <cell r="C507" t="str">
            <v>ml</v>
          </cell>
          <cell r="D507">
            <v>13.7346</v>
          </cell>
        </row>
        <row r="508">
          <cell r="A508" t="str">
            <v>001.10.00740</v>
          </cell>
          <cell r="B508" t="str">
            <v>Correção de trincas em paredes, usando ferro de 1/4"""" e argamassa de cimento e areia 1:3</v>
          </cell>
          <cell r="C508" t="str">
            <v>M</v>
          </cell>
          <cell r="D508">
            <v>19.276900000000001</v>
          </cell>
        </row>
        <row r="509">
          <cell r="A509" t="str">
            <v>001.11</v>
          </cell>
          <cell r="B509" t="str">
            <v>PISOS RODAPÉS SOLEIRAS E PEITORIS</v>
          </cell>
          <cell r="D509">
            <v>1236.8943999999999</v>
          </cell>
        </row>
        <row r="510">
          <cell r="A510" t="str">
            <v>001.11.00010</v>
          </cell>
          <cell r="B510" t="str">
            <v>Preparo e apiloamento do local destinado a receber o piso, incl. carga e transporte manual de material de caixão de empréstimo para complementação do que faltar.</v>
          </cell>
          <cell r="C510" t="str">
            <v>m2</v>
          </cell>
          <cell r="D510">
            <v>5.9009</v>
          </cell>
        </row>
        <row r="511">
          <cell r="A511" t="str">
            <v>001.11.00015</v>
          </cell>
          <cell r="B511" t="str">
            <v>Fornecimento e Execução de Picoteamento de Piso Para Aplicação de Argamassa de Regularização em Pisos Pré Exitentes</v>
          </cell>
          <cell r="C511" t="str">
            <v>m2</v>
          </cell>
          <cell r="D511">
            <v>1.3325</v>
          </cell>
        </row>
        <row r="512">
          <cell r="A512" t="str">
            <v>001.11.00040</v>
          </cell>
          <cell r="B512" t="str">
            <v>Regularização de laje ou lastro de concreto com argamassa de cimento e areia no traço 1:3, procedendo-se da seguinte maneira: umidecer abundantemente o contrapiso, aplicar nata de agua e cimento e finalmente a aplicar da argamassa de regularização.</v>
          </cell>
          <cell r="C512" t="str">
            <v>m3</v>
          </cell>
          <cell r="D512">
            <v>283.80529999999999</v>
          </cell>
        </row>
        <row r="513">
          <cell r="A513" t="str">
            <v>001.11.00050</v>
          </cell>
          <cell r="B513" t="str">
            <v>Contrapiso de concreto não estrutural Fck=13,5 Mpa, preparado com régua de alumínio e desempenadeira de madeira, perfeitamente nivelado, pronto para receber o piso, esp.= 6.00 cm</v>
          </cell>
          <cell r="C513" t="str">
            <v>m2</v>
          </cell>
          <cell r="D513">
            <v>16.967300000000002</v>
          </cell>
        </row>
        <row r="514">
          <cell r="A514" t="str">
            <v>001.11.00060</v>
          </cell>
          <cell r="B514" t="str">
            <v>Calçada em concreto Fck=13,5 Mpa no traco 1:3:6 com junta de dilatação de madeira 1.2 cm de espessura formando quadro 2.0 x 2.0 m com 6.0 cm de espessura, preparado com régua de alumínio e desempenadeira de madeira, perfeitamente nivelado.</v>
          </cell>
          <cell r="C514" t="str">
            <v>m2</v>
          </cell>
          <cell r="D514">
            <v>19.508099999999999</v>
          </cell>
        </row>
        <row r="515">
          <cell r="A515" t="str">
            <v>001.11.00080</v>
          </cell>
          <cell r="B515" t="str">
            <v>Calçada em concreto Fck=13,5 Mpa, no traço 1:3:6 com junta de dilatação seca, formando quadro de 2.00x2.00 m, com 6 cm de espessura, preparado com régua de alumínio e desempenadeira de madeira, perfeitamente nivelado.</v>
          </cell>
          <cell r="C515" t="str">
            <v>m2</v>
          </cell>
          <cell r="D515">
            <v>19.508099999999999</v>
          </cell>
        </row>
        <row r="516">
          <cell r="A516" t="str">
            <v>001.11.00100</v>
          </cell>
          <cell r="B516" t="str">
            <v>Calçada em Concreto Usinado 13,50 Mpa, Com Junta de Dilatação de Ripa de Madeira de 1.20 cm de Espessura formando Quadro 1.50 x 1.50 m, sendo a espessura de e= 5.00 cm, preparado com régua de alumínio e desempenadeira de madeira, perfeitamente nivelado.</v>
          </cell>
          <cell r="C516" t="str">
            <v>m2</v>
          </cell>
          <cell r="D516">
            <v>20.432700000000001</v>
          </cell>
        </row>
        <row r="517">
          <cell r="A517" t="str">
            <v>001.11.00110</v>
          </cell>
          <cell r="B517" t="str">
            <v>Calçada em Concreto Usinado 13,50 Mpa, Com Junta de Dilatação de Ripa de Madeira de 1.20 cm de Espessura formando Quadro 1.50 x 1.50 m, sendo a espessura de e=7.00 cm, preparado com régua de alumínio e desempenadeira de madeira, perfeitamente nivelado.</v>
          </cell>
          <cell r="C517" t="str">
            <v>m2</v>
          </cell>
          <cell r="D517">
            <v>25.315899999999999</v>
          </cell>
        </row>
        <row r="518">
          <cell r="A518" t="str">
            <v>001.11.00180</v>
          </cell>
          <cell r="B518" t="str">
            <v>Cimentado liso queimado c/espessura de 1.5 cm c/argamassa de cimento e areia no traço 1:3, procedendo-se da seguinte maneira: umidecer abundantemente o contrapiso, aplicar nata de agua e cimento e finalmente a aplicar da argamassa de acabamento.</v>
          </cell>
          <cell r="C518" t="str">
            <v>m2</v>
          </cell>
          <cell r="D518">
            <v>6.6917999999999997</v>
          </cell>
        </row>
        <row r="519">
          <cell r="A519" t="str">
            <v>001.11.00200</v>
          </cell>
          <cell r="B519" t="str">
            <v>Cimentado liso queimado c/espessura de 2 cm usando argamassa de cimento e areia 1:3 c/ juntas plásticas de 19 mm formando quadros de 2.00 x 2.00 m,umidecer abundantemente o contrapiso, aplicar nata de agua e cimento e finalmente a aplicar a argamassa.</v>
          </cell>
          <cell r="C519" t="str">
            <v>m2</v>
          </cell>
          <cell r="D519">
            <v>10.9033</v>
          </cell>
        </row>
        <row r="520">
          <cell r="A520" t="str">
            <v>001.11.00280</v>
          </cell>
          <cell r="B520" t="str">
            <v>Cimentado liso queimado c/ po xadrez e=1.5 cm c/argamassa de cimento e areia no traço 1:3, umidecer abundantemente o contrapiso, aplicar nata de agua e cimento e finalmente a aplicar a argamassa.</v>
          </cell>
          <cell r="C520" t="str">
            <v>m2</v>
          </cell>
          <cell r="D520">
            <v>7.5258000000000003</v>
          </cell>
        </row>
        <row r="521">
          <cell r="A521" t="str">
            <v>001.11.00310</v>
          </cell>
          <cell r="B521" t="str">
            <v>Revestimento com Piso Cerâmico Esmaltado (dimensão mínima 300x300mm, espessura mínima 8 mm), PI 02, Assentado Com Argamassa Colante Uso Interno, incl. rejuntamento.</v>
          </cell>
          <cell r="C521" t="str">
            <v>m2</v>
          </cell>
          <cell r="D521">
            <v>19.514099999999999</v>
          </cell>
        </row>
        <row r="522">
          <cell r="A522" t="str">
            <v>001.11.00311</v>
          </cell>
          <cell r="B522" t="str">
            <v>Revestimento com Piso Cerâmico Esmaltado (dimensão mínima 300x300mm, espessura mínima 8 mm), PI 03, Assentado Com Argamassa Colante Uso Interno, incl. rejuntamento</v>
          </cell>
          <cell r="C522" t="str">
            <v>m2</v>
          </cell>
          <cell r="D522">
            <v>19.514099999999999</v>
          </cell>
        </row>
        <row r="523">
          <cell r="A523" t="str">
            <v>001.11.00312</v>
          </cell>
          <cell r="B523" t="str">
            <v>Revestimento com Piso Cerâmico Esmaltado (dimensão mínima 300x300mm, espessura mínima 8 mm), PI 04, Assentado Com Argamassa Colante Uso Interno, incl. rejuntamento</v>
          </cell>
          <cell r="C523" t="str">
            <v>m2</v>
          </cell>
          <cell r="D523">
            <v>19.514099999999999</v>
          </cell>
        </row>
        <row r="524">
          <cell r="A524" t="str">
            <v>001.11.00313</v>
          </cell>
          <cell r="B524" t="str">
            <v>Revestimento com Piso Cerâmico Esmaltado (dimensão mínima 300x300mm, espessura mínima 8 mm), PI 05, Assentado Com Argamassa Colante Uso Interno, incl. rejuntamento</v>
          </cell>
          <cell r="C524" t="str">
            <v>m2</v>
          </cell>
          <cell r="D524">
            <v>19.514099999999999</v>
          </cell>
        </row>
        <row r="525">
          <cell r="A525" t="str">
            <v>001.11.00321</v>
          </cell>
          <cell r="B525" t="str">
            <v>Revestimento de pisos e lajotas cerâmicas 30x30 cm assente c/argamassa de cimento e areia 1:4</v>
          </cell>
          <cell r="C525" t="str">
            <v>M2</v>
          </cell>
          <cell r="D525">
            <v>21.881699999999999</v>
          </cell>
        </row>
        <row r="526">
          <cell r="A526" t="str">
            <v>001.11.00341</v>
          </cell>
          <cell r="B526" t="str">
            <v>Assentamento de ladrilho hidráulico cor natural do cimento, assente com argamassa mista de cimento, cal e areia traço 1:4 adição 100 kg cimento</v>
          </cell>
          <cell r="C526" t="str">
            <v>m2</v>
          </cell>
          <cell r="D526">
            <v>34.721200000000003</v>
          </cell>
        </row>
        <row r="527">
          <cell r="A527" t="str">
            <v>001.11.00342</v>
          </cell>
          <cell r="B527" t="str">
            <v>Assentamento de ladrilho hidráulico cor única, assente com argamassa mista de cimento, cal e areia traço 1:4 adição 100 kg cimento</v>
          </cell>
          <cell r="C527" t="str">
            <v>m2</v>
          </cell>
          <cell r="D527">
            <v>36.921199999999999</v>
          </cell>
        </row>
        <row r="528">
          <cell r="A528" t="str">
            <v>001.11.00343</v>
          </cell>
          <cell r="B528" t="str">
            <v>Assentamento de ladrilho hidráulico tipo Cuiabá, assente com argamassa mista de cimento, cal e areia traço 1:4 adição 100 kg cimento</v>
          </cell>
          <cell r="C528" t="str">
            <v>m2</v>
          </cell>
          <cell r="D528">
            <v>38.0212</v>
          </cell>
        </row>
        <row r="529">
          <cell r="A529" t="str">
            <v>001.11.00344</v>
          </cell>
          <cell r="B529" t="str">
            <v>Assentamento de ladrilho hidráulico tipo Copacabana, assente com argamassa mista de cimento, cal e areia traço 1:4 adição 100 kg cimento</v>
          </cell>
          <cell r="C529" t="str">
            <v>m2</v>
          </cell>
          <cell r="D529">
            <v>43.5212</v>
          </cell>
        </row>
        <row r="530">
          <cell r="A530" t="str">
            <v>001.11.00461</v>
          </cell>
          <cell r="B530" t="str">
            <v>Revestimento de piso em granilite fundido no local formando quadros de 2.00 m2 de área ( no máximo) com junta plastica colorida e faixa perimétrica de 30 cm na cor preta fazendo meia cana, aplicação de 2 demãos de resina acrilica</v>
          </cell>
          <cell r="C530" t="str">
            <v>m2</v>
          </cell>
          <cell r="D530">
            <v>16.6541</v>
          </cell>
        </row>
        <row r="531">
          <cell r="A531" t="str">
            <v>001.11.00481</v>
          </cell>
          <cell r="B531" t="str">
            <v>Assentamento de junta plástica de dilatacao p/pisos de 19 mm</v>
          </cell>
          <cell r="C531" t="str">
            <v>ML</v>
          </cell>
          <cell r="D531">
            <v>1.6704000000000001</v>
          </cell>
        </row>
        <row r="532">
          <cell r="A532" t="str">
            <v>001.11.00581</v>
          </cell>
          <cell r="B532" t="str">
            <v>Revestimento de piso em ardosia natural 40x40cm cor preta tipo on com resinex</v>
          </cell>
          <cell r="C532" t="str">
            <v>M2</v>
          </cell>
          <cell r="D532">
            <v>26.732700000000001</v>
          </cell>
        </row>
        <row r="533">
          <cell r="A533" t="str">
            <v>001.11.00601</v>
          </cell>
          <cell r="B533" t="str">
            <v>Revestimento de paviflex sobre lastro ou laje regularizada, assentado com cola especial de 2.00 mm de espessura</v>
          </cell>
          <cell r="C533" t="str">
            <v>M2</v>
          </cell>
          <cell r="D533">
            <v>40.183599999999998</v>
          </cell>
        </row>
        <row r="534">
          <cell r="A534" t="str">
            <v>001.11.00621</v>
          </cell>
          <cell r="B534" t="str">
            <v>Revestimento de paviflex sobre lastro ou laje regularizada, assentado com cola especial de 3.20 mm de espessura</v>
          </cell>
          <cell r="C534" t="str">
            <v>M2</v>
          </cell>
          <cell r="D534">
            <v>68.533600000000007</v>
          </cell>
        </row>
        <row r="535">
          <cell r="A535" t="str">
            <v>001.11.00641</v>
          </cell>
          <cell r="B535" t="str">
            <v>Revestimento de paviflex sobre lastro ou laje regularizada, assentado com cola especial de 1.60 mm de espessura</v>
          </cell>
          <cell r="C535" t="str">
            <v>M2</v>
          </cell>
          <cell r="D535">
            <v>32.833599999999997</v>
          </cell>
        </row>
        <row r="536">
          <cell r="A536" t="str">
            <v>001.11.00681</v>
          </cell>
          <cell r="B536" t="str">
            <v>Revestimento da escada (degrau e espelho) c/ ardósia preta tipo on c/ resinex</v>
          </cell>
          <cell r="C536" t="str">
            <v>M2</v>
          </cell>
          <cell r="D536">
            <v>30.999199999999998</v>
          </cell>
        </row>
        <row r="537">
          <cell r="A537" t="str">
            <v>001.11.00701</v>
          </cell>
          <cell r="B537" t="str">
            <v>Execução de Piso em Concreto Usinado Armado Fck=15 Mpa, espessura do concreto e=15, incluso lastro de brita espessura e= 5 cm, e tela soldada Q 92 de 15 x 15 cm , diam do aço 4.20 mm2, acabamento do piso sem elementos mecânicos</v>
          </cell>
          <cell r="C537" t="str">
            <v>m2</v>
          </cell>
          <cell r="D537">
            <v>42.729100000000003</v>
          </cell>
        </row>
        <row r="538">
          <cell r="A538" t="str">
            <v>001.11.00721</v>
          </cell>
          <cell r="B538" t="str">
            <v>Assentamento de rodapé de cimentado usando argamassa de cimento e areia 1:3 com altura de 10 cm, simples</v>
          </cell>
          <cell r="C538" t="str">
            <v>ML</v>
          </cell>
          <cell r="D538">
            <v>5.4762000000000004</v>
          </cell>
        </row>
        <row r="539">
          <cell r="A539" t="str">
            <v>001.11.00741</v>
          </cell>
          <cell r="B539" t="str">
            <v>Assentamento de rodapé de cimentado usando argamassa de cimento e areia 1:3 com altura de 10 cm, de cor</v>
          </cell>
          <cell r="C539" t="str">
            <v>ML</v>
          </cell>
          <cell r="D539">
            <v>6.3990999999999998</v>
          </cell>
        </row>
        <row r="540">
          <cell r="A540" t="str">
            <v>001.11.00761</v>
          </cell>
          <cell r="B540" t="str">
            <v>Assentamento de rodapés para pisos em ceramica 30x30</v>
          </cell>
          <cell r="C540" t="str">
            <v>ML</v>
          </cell>
          <cell r="D540">
            <v>5.4912999999999998</v>
          </cell>
        </row>
        <row r="541">
          <cell r="A541" t="str">
            <v>001.11.00781</v>
          </cell>
          <cell r="B541" t="str">
            <v>Assentamento de rodapés de de madeira de 10 cm de altura</v>
          </cell>
          <cell r="C541" t="str">
            <v>ML</v>
          </cell>
          <cell r="D541">
            <v>7.4458000000000002</v>
          </cell>
        </row>
        <row r="542">
          <cell r="A542" t="str">
            <v>001.11.00821</v>
          </cell>
          <cell r="B542" t="str">
            <v>Assentamento de mármore c/10 cm de altura e 2.00 cm de espessura</v>
          </cell>
          <cell r="C542" t="str">
            <v>ML</v>
          </cell>
          <cell r="D542">
            <v>19.636099999999999</v>
          </cell>
        </row>
        <row r="543">
          <cell r="A543" t="str">
            <v>001.11.00841</v>
          </cell>
          <cell r="B543" t="str">
            <v>Assentamento de rodapé de cerâmica empregando pasta de argamassa de cimento colante</v>
          </cell>
          <cell r="C543" t="str">
            <v>ML</v>
          </cell>
          <cell r="D543">
            <v>2.1575000000000002</v>
          </cell>
        </row>
        <row r="544">
          <cell r="A544" t="str">
            <v>001.11.00861</v>
          </cell>
          <cell r="B544" t="str">
            <v>Assentamento de paviflex c/9 cm de altura assente com cola especial</v>
          </cell>
          <cell r="C544" t="str">
            <v>ML</v>
          </cell>
          <cell r="D544">
            <v>4.3353999999999999</v>
          </cell>
        </row>
        <row r="545">
          <cell r="A545" t="str">
            <v>001.11.00901</v>
          </cell>
          <cell r="B545" t="str">
            <v>Assentamento de rodapé de madeira de peróba 7x1.5 cm fixados c/tacos de peróba previamente chumbados na alvenaria c/ espaçamento max. de 2.00x2.00 m</v>
          </cell>
          <cell r="C545" t="str">
            <v>ML</v>
          </cell>
          <cell r="D545">
            <v>22.854800000000001</v>
          </cell>
        </row>
        <row r="546">
          <cell r="A546" t="str">
            <v>001.11.00921</v>
          </cell>
          <cell r="B546" t="str">
            <v>Assentamento de rodapé de ardósia natural</v>
          </cell>
          <cell r="C546" t="str">
            <v>ML</v>
          </cell>
          <cell r="D546">
            <v>7.9911000000000003</v>
          </cell>
        </row>
        <row r="547">
          <cell r="A547" t="str">
            <v>001.11.00941</v>
          </cell>
          <cell r="B547" t="str">
            <v>Assentamento de rodapé de granito na cor verde ubatuba com 7 cm de espessura</v>
          </cell>
          <cell r="C547" t="str">
            <v>ML</v>
          </cell>
          <cell r="D547">
            <v>19.324100000000001</v>
          </cell>
        </row>
        <row r="548">
          <cell r="A548" t="str">
            <v>001.11.00961</v>
          </cell>
          <cell r="B548" t="str">
            <v>Assentamento de rodapé de de lajota colonial</v>
          </cell>
          <cell r="C548" t="str">
            <v>ML</v>
          </cell>
          <cell r="D548">
            <v>8.1670999999999996</v>
          </cell>
        </row>
        <row r="549">
          <cell r="A549" t="str">
            <v>001.11.00981</v>
          </cell>
          <cell r="B549" t="str">
            <v>Assentamento de soleiras externas c/ pingadeira ou ressalto penetrando 2.50 cm de c/ lado da alvenaria assentado c/ aragam. de cimento e areia no traço 1:4, de mármore branco marfim 3.00 cm</v>
          </cell>
          <cell r="C549" t="str">
            <v>ML</v>
          </cell>
          <cell r="D549">
            <v>21.161999999999999</v>
          </cell>
        </row>
        <row r="550">
          <cell r="A550" t="str">
            <v>001.11.01001</v>
          </cell>
          <cell r="B550" t="str">
            <v>Assentamento de soleiras externas c/ pingadeira ou ressalto penetrando 2.50 cm de c/ lado da alvenaria assentado c/ aragam. de cimento e areia no traço 1:4, de granilite</v>
          </cell>
          <cell r="C550" t="str">
            <v>ML</v>
          </cell>
          <cell r="D550">
            <v>6.5724</v>
          </cell>
        </row>
        <row r="551">
          <cell r="A551" t="str">
            <v>001.11.01021</v>
          </cell>
          <cell r="B551" t="str">
            <v>Assentamento de soleira interna de 0.15 m de mármore branco marfim 3.00 cmassente c/ argamassa de cimento e areia 1:4 m</v>
          </cell>
          <cell r="C551" t="str">
            <v>ML</v>
          </cell>
          <cell r="D551">
            <v>20.3873</v>
          </cell>
        </row>
        <row r="552">
          <cell r="A552" t="str">
            <v>001.11.01041</v>
          </cell>
          <cell r="B552" t="str">
            <v>Assentamento de soleira interna de 0.15 m de granilite  assente c/ argamassa de cimento e areia 1:4 m</v>
          </cell>
          <cell r="C552" t="str">
            <v>ML</v>
          </cell>
          <cell r="D552">
            <v>7.1898</v>
          </cell>
        </row>
        <row r="553">
          <cell r="A553" t="str">
            <v>001.11.01061</v>
          </cell>
          <cell r="B553" t="str">
            <v>Assentamento de soleira interna de 0.15 m de ardósia ,assente c/ argamassa de cimento e areia no traço 1:4</v>
          </cell>
          <cell r="C553" t="str">
            <v>ML</v>
          </cell>
          <cell r="D553">
            <v>11.455299999999999</v>
          </cell>
        </row>
        <row r="554">
          <cell r="A554" t="str">
            <v>001.11.01081</v>
          </cell>
          <cell r="B554" t="str">
            <v>Assentamento de soleira de granito l=0,15m e=2cm</v>
          </cell>
          <cell r="C554" t="str">
            <v>UN</v>
          </cell>
          <cell r="D554">
            <v>23.486999999999998</v>
          </cell>
        </row>
        <row r="555">
          <cell r="A555" t="str">
            <v>001.11.01101</v>
          </cell>
          <cell r="B555" t="str">
            <v>Assentamento de soleira de granito na cor verde ubatuba l=15 cm</v>
          </cell>
          <cell r="C555" t="str">
            <v>ML</v>
          </cell>
          <cell r="D555">
            <v>40.587000000000003</v>
          </cell>
        </row>
        <row r="556">
          <cell r="A556" t="str">
            <v>001.11.01121</v>
          </cell>
          <cell r="B556" t="str">
            <v>Assentamento de peitoril de mármore branco espessura 3.00 cm, assente com argamassa de cimento e areia traço 1:4</v>
          </cell>
          <cell r="C556" t="str">
            <v>ML</v>
          </cell>
          <cell r="D556">
            <v>17.907399999999999</v>
          </cell>
        </row>
        <row r="557">
          <cell r="A557" t="str">
            <v>001.11.01141</v>
          </cell>
          <cell r="B557" t="str">
            <v>Assentamento de peitoril de granilite espessura 2.50 cm, assente com argamassa de cimento e areia traço 1:4</v>
          </cell>
          <cell r="C557" t="str">
            <v>ML</v>
          </cell>
          <cell r="D557">
            <v>8.5264000000000006</v>
          </cell>
        </row>
        <row r="558">
          <cell r="A558" t="str">
            <v>001.11.01161</v>
          </cell>
          <cell r="B558" t="str">
            <v>Assentamento de peitoril de ardósia polida  espessura 3.00 cm, assente com argamassa de cimento e areia traço 1:4</v>
          </cell>
          <cell r="C558" t="str">
            <v>ml</v>
          </cell>
          <cell r="D558">
            <v>14.244999999999999</v>
          </cell>
        </row>
        <row r="559">
          <cell r="A559" t="str">
            <v>001.11.01181</v>
          </cell>
          <cell r="B559" t="str">
            <v>Assentamento de peitoril interno de mármore branco espessura 2.00 cm, assentes com argamassa de cimento e areia 1:4</v>
          </cell>
          <cell r="C559" t="str">
            <v>ML</v>
          </cell>
          <cell r="D559">
            <v>18.947700000000001</v>
          </cell>
        </row>
        <row r="560">
          <cell r="A560" t="str">
            <v>001.11.01201</v>
          </cell>
          <cell r="B560" t="str">
            <v>Assentamento de peitoril interno de granilite espessura 2.50 cm, assentes com argamassa de cimento e areia 1:4</v>
          </cell>
          <cell r="C560" t="str">
            <v>ML</v>
          </cell>
          <cell r="D560">
            <v>5.7976999999999999</v>
          </cell>
        </row>
        <row r="561">
          <cell r="A561" t="str">
            <v>001.12</v>
          </cell>
          <cell r="B561" t="str">
            <v>FORROS E DIVISÓRIAS</v>
          </cell>
          <cell r="D561">
            <v>1101.4413</v>
          </cell>
        </row>
        <row r="562">
          <cell r="A562" t="str">
            <v>001.12.00020</v>
          </cell>
          <cell r="B562" t="str">
            <v>Forro de tábuas de cedrinho 10.00x1.00 cm aplicados em sarrafos 10x2.5 cm espacados de 50x50 cm</v>
          </cell>
          <cell r="C562" t="str">
            <v>M2</v>
          </cell>
          <cell r="D562">
            <v>28.898499999999999</v>
          </cell>
        </row>
        <row r="563">
          <cell r="A563" t="str">
            <v>001.12.00040</v>
          </cell>
          <cell r="B563" t="str">
            <v>Forro de tábuas de cedrinho 10.00x1.00 cm aplicados em caibros de 5x6 cm espaçados de 50x50 cm</v>
          </cell>
          <cell r="C563" t="str">
            <v>M2</v>
          </cell>
          <cell r="D563">
            <v>29.525500000000001</v>
          </cell>
        </row>
        <row r="564">
          <cell r="A564" t="str">
            <v>001.12.00100</v>
          </cell>
          <cell r="B564" t="str">
            <v>Cimalha de cedrinho</v>
          </cell>
          <cell r="C564" t="str">
            <v>ML</v>
          </cell>
          <cell r="D564">
            <v>2.3441000000000001</v>
          </cell>
        </row>
        <row r="565">
          <cell r="A565" t="str">
            <v>001.12.00140</v>
          </cell>
          <cell r="B565" t="str">
            <v>Forro de gesso 60x60 cm liso fixado diretamente na estrutura por meio de arame galvanizado</v>
          </cell>
          <cell r="C565" t="str">
            <v>m2</v>
          </cell>
          <cell r="D565">
            <v>17.436599999999999</v>
          </cell>
        </row>
        <row r="566">
          <cell r="A566" t="str">
            <v>001.12.00150</v>
          </cell>
          <cell r="B566" t="str">
            <v>Forro Em Gesso Acartonado com Painel FGA  incl. assessórios</v>
          </cell>
          <cell r="C566" t="str">
            <v>m2</v>
          </cell>
          <cell r="D566">
            <v>31.337399999999999</v>
          </cell>
        </row>
        <row r="567">
          <cell r="A567" t="str">
            <v>001.12.00155</v>
          </cell>
          <cell r="B567" t="str">
            <v>Forro Em Gesso Acartonado com Painel FGE  incl. assessórios</v>
          </cell>
          <cell r="C567" t="str">
            <v>m2</v>
          </cell>
          <cell r="D567">
            <v>35.223300000000002</v>
          </cell>
        </row>
        <row r="568">
          <cell r="A568" t="str">
            <v>001.12.00160</v>
          </cell>
          <cell r="B568" t="str">
            <v>Fornecimento e Instalação de Moldura em Gesso h=7 cm</v>
          </cell>
          <cell r="C568" t="str">
            <v>m</v>
          </cell>
          <cell r="D568">
            <v>7</v>
          </cell>
        </row>
        <row r="569">
          <cell r="A569" t="str">
            <v>001.12.00180</v>
          </cell>
          <cell r="B569" t="str">
            <v>Sanca de gesso l=1,20 m</v>
          </cell>
          <cell r="C569" t="str">
            <v>ML</v>
          </cell>
          <cell r="D569">
            <v>25</v>
          </cell>
        </row>
        <row r="570">
          <cell r="A570" t="str">
            <v>001.12.00200</v>
          </cell>
          <cell r="B570" t="str">
            <v>Sanca de gesso l=0,30m</v>
          </cell>
          <cell r="C570" t="str">
            <v>ML</v>
          </cell>
          <cell r="D570">
            <v>9</v>
          </cell>
        </row>
        <row r="571">
          <cell r="A571" t="str">
            <v>001.12.00320</v>
          </cell>
          <cell r="B571" t="str">
            <v>Fornecimento e Instalação de Forro de pvc branco 200 mm, incl. estrutura para fixação em metalon galvanizado e rodaforro</v>
          </cell>
          <cell r="C571" t="str">
            <v>m2</v>
          </cell>
          <cell r="D571">
            <v>29</v>
          </cell>
        </row>
        <row r="572">
          <cell r="A572" t="str">
            <v>001.12.00360</v>
          </cell>
          <cell r="B572" t="str">
            <v>Substituição de tábuas p/forro de cedrinho</v>
          </cell>
          <cell r="C572" t="str">
            <v>M2</v>
          </cell>
          <cell r="D572">
            <v>18.536999999999999</v>
          </cell>
        </row>
        <row r="573">
          <cell r="A573" t="str">
            <v>001.12.00380</v>
          </cell>
          <cell r="B573" t="str">
            <v>Repregamento de forro de madeira</v>
          </cell>
          <cell r="C573" t="str">
            <v>M2</v>
          </cell>
          <cell r="D573">
            <v>1.2952999999999999</v>
          </cell>
        </row>
        <row r="574">
          <cell r="A574" t="str">
            <v>001.12.00600</v>
          </cell>
          <cell r="B574" t="str">
            <v>Fornecimento e instalação de divisória de granilite para sanitários assentada com argamassa de cimento e areia 1:3</v>
          </cell>
          <cell r="C574" t="str">
            <v>m2</v>
          </cell>
          <cell r="D574">
            <v>118.28060000000001</v>
          </cell>
        </row>
        <row r="575">
          <cell r="A575" t="str">
            <v>001.12.00700</v>
          </cell>
          <cell r="B575" t="str">
            <v>Fornecimento e instalação de divisória p/ banheiro em ardosia polida natural c/ resinex</v>
          </cell>
          <cell r="C575" t="str">
            <v>m2</v>
          </cell>
          <cell r="D575">
            <v>109.6836</v>
          </cell>
        </row>
        <row r="576">
          <cell r="A576" t="str">
            <v>001.12.00800</v>
          </cell>
          <cell r="B576" t="str">
            <v>Fornecimento e instalação de divisória p/ banheiro em granito polido, assente com argamassa,  na cor cinza.</v>
          </cell>
          <cell r="C576" t="str">
            <v>m2</v>
          </cell>
          <cell r="D576">
            <v>156.2336</v>
          </cell>
        </row>
        <row r="577">
          <cell r="A577" t="str">
            <v>001.12.00900</v>
          </cell>
          <cell r="B577" t="str">
            <v>Fornecimento e instalação de divisória naval stander padrão bege com perfis de aço na cor preto , cinza ou branco</v>
          </cell>
          <cell r="C577" t="str">
            <v>m2</v>
          </cell>
          <cell r="D577">
            <v>42.383400000000002</v>
          </cell>
        </row>
        <row r="578">
          <cell r="A578" t="str">
            <v>001.12.00920</v>
          </cell>
          <cell r="B578" t="str">
            <v>Fornecimento e instalação de porta de divisória  incl.montante , fechadura e dobradiças, divisória naval stander branco, cinza ou areia jundiai  com perfis de aço na cor preto, branco e cinza</v>
          </cell>
          <cell r="C578" t="str">
            <v>cj</v>
          </cell>
          <cell r="D578">
            <v>126.0202</v>
          </cell>
        </row>
        <row r="579">
          <cell r="A579" t="str">
            <v>001.12.00940</v>
          </cell>
          <cell r="B579" t="str">
            <v>Fornecimento e instalação de divisória naval stander padrão branco, cinza ou areia jundiai, perfis de aço na cor preta e bandeira em vidro</v>
          </cell>
          <cell r="C579" t="str">
            <v>m2</v>
          </cell>
          <cell r="D579">
            <v>56.060600000000001</v>
          </cell>
        </row>
        <row r="580">
          <cell r="A580" t="str">
            <v>001.12.00960</v>
          </cell>
          <cell r="B580" t="str">
            <v>Fornecimento e instalação de porta de divisória  incl.montante , fechadura e dobradiças, divisória naval stander branco, cinza ou areia jundiai  com perfis de aço na cor preto, branco e cinza</v>
          </cell>
          <cell r="C580" t="str">
            <v>cj</v>
          </cell>
          <cell r="D580">
            <v>126.0202</v>
          </cell>
        </row>
        <row r="581">
          <cell r="A581" t="str">
            <v>001.12.00980</v>
          </cell>
          <cell r="B581" t="str">
            <v>Fornecimento e instalação de ferragens para porta de divisória</v>
          </cell>
          <cell r="C581" t="str">
            <v>un</v>
          </cell>
          <cell r="D581">
            <v>71.010099999999994</v>
          </cell>
        </row>
        <row r="582">
          <cell r="A582" t="str">
            <v>001.12.01000</v>
          </cell>
          <cell r="B582" t="str">
            <v>Parede Em Gesso Acartonado Revestida nas Duas Faces com Painel FGE sendo Montante e Guia 75, incl. parafuso GN 25, Massa e Fita .</v>
          </cell>
          <cell r="C582" t="str">
            <v>m2</v>
          </cell>
          <cell r="D582">
            <v>61.151299999999999</v>
          </cell>
        </row>
        <row r="583">
          <cell r="A583" t="str">
            <v>001.13</v>
          </cell>
          <cell r="B583" t="str">
            <v>VIDROS</v>
          </cell>
          <cell r="D583">
            <v>2710.9706000000001</v>
          </cell>
        </row>
        <row r="584">
          <cell r="A584" t="str">
            <v>001.13.00020</v>
          </cell>
          <cell r="B584" t="str">
            <v>Fornecimento e Instalação de Vidro liso incolor espessura 3.00 mm</v>
          </cell>
          <cell r="C584" t="str">
            <v>m2</v>
          </cell>
          <cell r="D584">
            <v>42</v>
          </cell>
        </row>
        <row r="585">
          <cell r="A585" t="str">
            <v>001.13.00040</v>
          </cell>
          <cell r="B585" t="str">
            <v>Fornecimento e Instalação de Vidro liso incolor espessura 4.00 mm</v>
          </cell>
          <cell r="C585" t="str">
            <v>m2</v>
          </cell>
          <cell r="D585">
            <v>58</v>
          </cell>
        </row>
        <row r="586">
          <cell r="A586" t="str">
            <v>001.13.00060</v>
          </cell>
          <cell r="B586" t="str">
            <v>Fornecimento e Instalação de Vidro liso incolor espessura 5.00 mm</v>
          </cell>
          <cell r="C586" t="str">
            <v>m2</v>
          </cell>
          <cell r="D586">
            <v>75</v>
          </cell>
        </row>
        <row r="587">
          <cell r="A587" t="str">
            <v>001.13.00080</v>
          </cell>
          <cell r="B587" t="str">
            <v>Fornecimento e Instalação de Vidro liso incolor espessura 6.00 mm</v>
          </cell>
          <cell r="C587" t="str">
            <v>m2</v>
          </cell>
          <cell r="D587">
            <v>85</v>
          </cell>
        </row>
        <row r="588">
          <cell r="A588" t="str">
            <v>001.13.00081</v>
          </cell>
          <cell r="B588" t="str">
            <v>Fornecimento e Instalação de Vidro liso incolor espessura 8.00 mm</v>
          </cell>
          <cell r="C588" t="str">
            <v>m2</v>
          </cell>
          <cell r="D588">
            <v>100</v>
          </cell>
        </row>
        <row r="589">
          <cell r="A589" t="str">
            <v>001.13.00082</v>
          </cell>
          <cell r="B589" t="str">
            <v>Fornecimento e Instalação de Vidro liso incolor espessura 10.00 mm</v>
          </cell>
          <cell r="C589" t="str">
            <v>m2</v>
          </cell>
          <cell r="D589">
            <v>145</v>
          </cell>
        </row>
        <row r="590">
          <cell r="A590" t="str">
            <v>001.13.00100</v>
          </cell>
          <cell r="B590" t="str">
            <v>Fornecimento e Instalação de Vidro martelado espessura 3.00 mm</v>
          </cell>
          <cell r="C590" t="str">
            <v>m2</v>
          </cell>
          <cell r="D590">
            <v>42</v>
          </cell>
        </row>
        <row r="591">
          <cell r="A591" t="str">
            <v>001.13.00120</v>
          </cell>
          <cell r="B591" t="str">
            <v>Fornecimento e Instalação de Vidro canelado comum espessura 4.00 mm</v>
          </cell>
          <cell r="C591" t="str">
            <v>m2</v>
          </cell>
          <cell r="D591">
            <v>42</v>
          </cell>
        </row>
        <row r="592">
          <cell r="A592" t="str">
            <v>001.13.00140</v>
          </cell>
          <cell r="B592" t="str">
            <v>Fornecimento e Instalação de Vidro liso fumê cinza espessura 4.00 mm</v>
          </cell>
          <cell r="C592" t="str">
            <v>m2</v>
          </cell>
          <cell r="D592">
            <v>85</v>
          </cell>
        </row>
        <row r="593">
          <cell r="A593" t="str">
            <v>001.13.00160</v>
          </cell>
          <cell r="B593" t="str">
            <v>Fornecimento e Instalação de Vidro liso fumê cinza espessura 5.00 mm</v>
          </cell>
          <cell r="C593" t="str">
            <v>m2</v>
          </cell>
          <cell r="D593">
            <v>100</v>
          </cell>
        </row>
        <row r="594">
          <cell r="A594" t="str">
            <v>001.13.00170</v>
          </cell>
          <cell r="B594" t="str">
            <v>Fornecimento e Instalação de Vidro liso cinza fumê espessura 6.00 mm</v>
          </cell>
          <cell r="C594" t="str">
            <v>m2</v>
          </cell>
          <cell r="D594">
            <v>115</v>
          </cell>
        </row>
        <row r="595">
          <cell r="A595" t="str">
            <v>001.13.00175</v>
          </cell>
          <cell r="B595" t="str">
            <v>Fornecimento e Instalação de Vidro liso cinza fumê espessura 8.00 mm</v>
          </cell>
          <cell r="C595" t="str">
            <v>m2</v>
          </cell>
          <cell r="D595">
            <v>155</v>
          </cell>
        </row>
        <row r="596">
          <cell r="A596" t="str">
            <v>001.13.00180</v>
          </cell>
          <cell r="B596" t="str">
            <v>Fornecimento e Instalação de Vidro liso fumê cinza espessura 10.00 mm</v>
          </cell>
          <cell r="C596" t="str">
            <v>m2</v>
          </cell>
          <cell r="D596">
            <v>195</v>
          </cell>
        </row>
        <row r="597">
          <cell r="A597" t="str">
            <v>001.13.00300</v>
          </cell>
          <cell r="B597" t="str">
            <v>Fornecimento e Instalação de Vidro liso incolor termperado espessura 6.00 mm</v>
          </cell>
          <cell r="C597" t="str">
            <v>m2</v>
          </cell>
          <cell r="D597">
            <v>115</v>
          </cell>
        </row>
        <row r="598">
          <cell r="A598" t="str">
            <v>001.13.00320</v>
          </cell>
          <cell r="B598" t="str">
            <v>Fornecimento e Instalação de Vidro liso incolor termperado espessura 8.00 mm</v>
          </cell>
          <cell r="C598" t="str">
            <v>m2</v>
          </cell>
          <cell r="D598">
            <v>140</v>
          </cell>
        </row>
        <row r="599">
          <cell r="A599" t="str">
            <v>001.13.00340</v>
          </cell>
          <cell r="B599" t="str">
            <v>Fornecimento e Instalação de Vidro liso incolor termperado espessura 10.00 mm</v>
          </cell>
          <cell r="C599" t="str">
            <v>m2</v>
          </cell>
          <cell r="D599">
            <v>170</v>
          </cell>
        </row>
        <row r="600">
          <cell r="A600" t="str">
            <v>001.13.00400</v>
          </cell>
          <cell r="B600" t="str">
            <v>Fornecimento e Instalação de Vidro liso cinza fumê temperado espessura 6 mm</v>
          </cell>
          <cell r="C600" t="str">
            <v>m2</v>
          </cell>
          <cell r="D600">
            <v>145</v>
          </cell>
        </row>
        <row r="601">
          <cell r="A601" t="str">
            <v>001.13.00420</v>
          </cell>
          <cell r="B601" t="str">
            <v>Fornecimento e Instalação de Vidro liso cinza fumê temperado espessura 8 mm</v>
          </cell>
          <cell r="C601" t="str">
            <v>m2</v>
          </cell>
          <cell r="D601">
            <v>190</v>
          </cell>
        </row>
        <row r="602">
          <cell r="A602" t="str">
            <v>001.13.00440</v>
          </cell>
          <cell r="B602" t="str">
            <v>Fornecimento e Instalação de Vidro liso cinza fumê temperado espessura 10 mm</v>
          </cell>
          <cell r="C602" t="str">
            <v>m2</v>
          </cell>
          <cell r="D602">
            <v>225</v>
          </cell>
        </row>
        <row r="603">
          <cell r="A603" t="str">
            <v>001.13.00500</v>
          </cell>
          <cell r="B603" t="str">
            <v>Fornecimento e Instalação de Perfil ""U"" Cavalão</v>
          </cell>
          <cell r="C603" t="str">
            <v>ml</v>
          </cell>
          <cell r="D603">
            <v>8.6859999999999999</v>
          </cell>
        </row>
        <row r="604">
          <cell r="A604" t="str">
            <v>001.13.00520</v>
          </cell>
          <cell r="B604" t="str">
            <v>Fornecimento e Instalação de Dobradiça Inferior Para Porta de Vidro</v>
          </cell>
          <cell r="C604" t="str">
            <v>un</v>
          </cell>
          <cell r="D604">
            <v>53.412599999999998</v>
          </cell>
        </row>
        <row r="605">
          <cell r="A605" t="str">
            <v>001.13.00540</v>
          </cell>
          <cell r="B605" t="str">
            <v>Fornecimento e Instalação de Dobradiça Superior Para Porta de Vidro</v>
          </cell>
          <cell r="C605" t="str">
            <v>un</v>
          </cell>
          <cell r="D605">
            <v>53.412599999999998</v>
          </cell>
        </row>
        <row r="606">
          <cell r="A606" t="str">
            <v>001.13.00560</v>
          </cell>
          <cell r="B606" t="str">
            <v>Fornecimento e Instalação de Trinco Para Piso em Porta de Vidro</v>
          </cell>
          <cell r="C606" t="str">
            <v>un</v>
          </cell>
          <cell r="D606">
            <v>62.6342</v>
          </cell>
        </row>
        <row r="607">
          <cell r="A607" t="str">
            <v>001.13.00580</v>
          </cell>
          <cell r="B607" t="str">
            <v>Fornecimento e Instalação de Fechadura e  Contra Fechadura Para Porta de Vidro</v>
          </cell>
          <cell r="C607" t="str">
            <v>cj</v>
          </cell>
          <cell r="D607">
            <v>93.412599999999998</v>
          </cell>
        </row>
        <row r="608">
          <cell r="A608" t="str">
            <v>001.13.00600</v>
          </cell>
          <cell r="B608" t="str">
            <v>Fornecimento e Instalação de Puxador de Madeira Para Porta de Vidro</v>
          </cell>
          <cell r="C608" t="str">
            <v>cj</v>
          </cell>
          <cell r="D608">
            <v>43.412599999999998</v>
          </cell>
        </row>
        <row r="609">
          <cell r="A609" t="str">
            <v>001.13.00800</v>
          </cell>
          <cell r="B609" t="str">
            <v>Fornecimento e instalação de box para banheiro em perfil de alumínio e acrílico cinza, incl.toalheiro</v>
          </cell>
          <cell r="C609" t="str">
            <v>m2</v>
          </cell>
          <cell r="D609">
            <v>86</v>
          </cell>
        </row>
        <row r="610">
          <cell r="A610" t="str">
            <v>001.13.00820</v>
          </cell>
          <cell r="B610" t="str">
            <v>Fornecimento e instalação de box para banheiro em perfil de alumínio com acrílico fumê,cristal ou ouro velho, incl. toalheiro</v>
          </cell>
          <cell r="C610" t="str">
            <v>m2</v>
          </cell>
          <cell r="D610">
            <v>86</v>
          </cell>
        </row>
        <row r="611">
          <cell r="A611" t="str">
            <v>001.14</v>
          </cell>
          <cell r="B611" t="str">
            <v>PINTURA</v>
          </cell>
          <cell r="D611">
            <v>567.21900000000005</v>
          </cell>
        </row>
        <row r="612">
          <cell r="A612" t="str">
            <v>001.14.00020</v>
          </cell>
          <cell r="B612" t="str">
            <v>Caiação em paredes e tetos à 03 demãos</v>
          </cell>
          <cell r="C612" t="str">
            <v>m2</v>
          </cell>
          <cell r="D612">
            <v>0.82599999999999996</v>
          </cell>
        </row>
        <row r="613">
          <cell r="A613" t="str">
            <v>001.14.00045</v>
          </cell>
          <cell r="B613" t="str">
            <v>Emassamento de Parede Interna ou Forro Com Massa Corrida à Base de PVA  1ª Linha com Duas Demãos</v>
          </cell>
          <cell r="C613" t="str">
            <v>m2</v>
          </cell>
          <cell r="D613">
            <v>3.2052999999999998</v>
          </cell>
        </row>
        <row r="614">
          <cell r="A614" t="str">
            <v>001.14.00047</v>
          </cell>
          <cell r="B614" t="str">
            <v>Emassamento de Parede Interna, Externa ou Forro Com Massa Corrida  Acrílica  1ª Linha com Duas Demãos</v>
          </cell>
          <cell r="C614" t="str">
            <v>m2</v>
          </cell>
          <cell r="D614">
            <v>5.8514999999999997</v>
          </cell>
        </row>
        <row r="615">
          <cell r="A615" t="str">
            <v>001.14.00048</v>
          </cell>
          <cell r="B615" t="str">
            <v>Pintura Em Selador Acrilico (1ª Linha ) Sobre Superfície Rebocada, duas demãos, aplicado a rolo de lã</v>
          </cell>
          <cell r="C615" t="str">
            <v>m2</v>
          </cell>
          <cell r="D615">
            <v>2.0775999999999999</v>
          </cell>
        </row>
        <row r="616">
          <cell r="A616" t="str">
            <v>001.14.00050</v>
          </cell>
          <cell r="B616" t="str">
            <v>Pintura Em Látex PVA (1ª Linha Renner ou Suvinil) Sobre Superfície Perfeitamente Emassada, duas demãos</v>
          </cell>
          <cell r="C616" t="str">
            <v>m2</v>
          </cell>
          <cell r="D616">
            <v>2.9777999999999998</v>
          </cell>
        </row>
        <row r="617">
          <cell r="A617" t="str">
            <v>001.14.00080</v>
          </cell>
          <cell r="B617" t="str">
            <v>Pintura Em Látex PVA (1ª Linha Renner ou Suvinil) em superfície rebocada executada como segue: limpeza e lixamento preliminar , uma demão de selador(, duas demãos de tinta de acabamento</v>
          </cell>
          <cell r="C617" t="str">
            <v>m2</v>
          </cell>
          <cell r="D617">
            <v>4.4993999999999996</v>
          </cell>
        </row>
        <row r="618">
          <cell r="A618" t="str">
            <v>001.14.00100</v>
          </cell>
          <cell r="B618" t="str">
            <v>Pintura Látex Acrílica (1ª Linha Renner ou Suvinil) Sobre Superfície Perfeitamente Emassada, duas demãos</v>
          </cell>
          <cell r="C618" t="str">
            <v>m2</v>
          </cell>
          <cell r="D618">
            <v>3.1438999999999999</v>
          </cell>
        </row>
        <row r="619">
          <cell r="A619" t="str">
            <v>001.14.00120</v>
          </cell>
          <cell r="B619" t="str">
            <v>Pintura Látex Acrílico(1ª Linha Renner ou Suvinil) em superfície rebocada executada como segue: limpeza e lixamento preliminar, uma demão de selador acrílico e duas demãos de tinta de acabamento</v>
          </cell>
          <cell r="C619" t="str">
            <v>m2</v>
          </cell>
          <cell r="D619">
            <v>4.6654999999999998</v>
          </cell>
        </row>
        <row r="620">
          <cell r="A620" t="str">
            <v>001.14.00140</v>
          </cell>
          <cell r="B620" t="str">
            <v>Textura Acrílica (1ªLinha) em Parede Externa ou Interna, incl. Aplicação de Fundo Preparador de Superfície Base Solvente</v>
          </cell>
          <cell r="C620" t="str">
            <v>m2</v>
          </cell>
          <cell r="D620">
            <v>7.2527999999999997</v>
          </cell>
        </row>
        <row r="621">
          <cell r="A621" t="str">
            <v>001.14.00180</v>
          </cell>
          <cell r="B621" t="str">
            <v>Pintura em esquadria de ferro inclusive lixamento uma demão de zarcão, correções de imperfeições e 02 demãos de tinta base de grafite</v>
          </cell>
          <cell r="C621" t="str">
            <v>M2</v>
          </cell>
          <cell r="D621">
            <v>11.182399999999999</v>
          </cell>
        </row>
        <row r="622">
          <cell r="A622" t="str">
            <v>001.14.00200</v>
          </cell>
          <cell r="B622" t="str">
            <v>Pintura em esquadria de ferro inclusive lixamento uma demão de zarcão, correções de imperfeições e 02 demãos de tinta base de esmalte</v>
          </cell>
          <cell r="C622" t="str">
            <v>M2</v>
          </cell>
          <cell r="D622">
            <v>10.8704</v>
          </cell>
        </row>
        <row r="623">
          <cell r="A623" t="str">
            <v>001.14.00220</v>
          </cell>
          <cell r="B623" t="str">
            <v>Pintura em esquadria de ferro inclusive lixamento uma demão de zarcão, correções de imperfeições e 02 demãos de tinta base de alimínio</v>
          </cell>
          <cell r="C623" t="str">
            <v>M2</v>
          </cell>
          <cell r="D623">
            <v>10.8704</v>
          </cell>
        </row>
        <row r="624">
          <cell r="A624" t="str">
            <v>001.14.00240</v>
          </cell>
          <cell r="B624" t="str">
            <v>Pintura em esquadria de ferro inclusive lixamento uma demão de zarcão, correções de imperfeições e 02 demãos de tinta base de óleo</v>
          </cell>
          <cell r="C624" t="str">
            <v>M2</v>
          </cell>
          <cell r="D624">
            <v>10.8704</v>
          </cell>
        </row>
        <row r="625">
          <cell r="A625" t="str">
            <v>001.14.00260</v>
          </cell>
          <cell r="B625" t="str">
            <v>Pintura a esmalte em esquadrias de madeira com massa corrida</v>
          </cell>
          <cell r="C625" t="str">
            <v>M2</v>
          </cell>
          <cell r="D625">
            <v>12.101699999999999</v>
          </cell>
        </row>
        <row r="626">
          <cell r="A626" t="str">
            <v>001.14.00280</v>
          </cell>
          <cell r="B626" t="str">
            <v>Pintura a esmalte em esquadria de madeira sem massa corrida aplicada a 2 ou 3 demãos após os lixamentos preliminares</v>
          </cell>
          <cell r="C626" t="str">
            <v>M2</v>
          </cell>
          <cell r="D626">
            <v>8.1027000000000005</v>
          </cell>
        </row>
        <row r="627">
          <cell r="A627" t="str">
            <v>001.14.00300</v>
          </cell>
          <cell r="B627" t="str">
            <v>Pintura a esmalte com massa corrida em rodpés de madeira à 3 demãos aos após lixamento preliminar</v>
          </cell>
          <cell r="C627" t="str">
            <v>ML</v>
          </cell>
          <cell r="D627">
            <v>2.4598</v>
          </cell>
        </row>
        <row r="628">
          <cell r="A628" t="str">
            <v>001.14.00320</v>
          </cell>
          <cell r="B628" t="str">
            <v>Pintura à esmalte em forro de madeira à duas demãos em superfície lixada aparelhada e amassada</v>
          </cell>
          <cell r="C628" t="str">
            <v>M2</v>
          </cell>
          <cell r="D628">
            <v>11.655099999999999</v>
          </cell>
        </row>
        <row r="629">
          <cell r="A629" t="str">
            <v>001.14.00340</v>
          </cell>
          <cell r="B629" t="str">
            <v>Pintura em estrutura metálica com grafite incl. limpeza com escova de aço e duas demãos de zarcão</v>
          </cell>
          <cell r="C629" t="str">
            <v>M2</v>
          </cell>
          <cell r="D629">
            <v>5.1429</v>
          </cell>
        </row>
        <row r="630">
          <cell r="A630" t="str">
            <v>001.14.00360</v>
          </cell>
          <cell r="B630" t="str">
            <v>Pintura em estrutura metálica com alumínio incl. limpeza com escova de aço e duas demãos de zarcão</v>
          </cell>
          <cell r="C630" t="str">
            <v>M2</v>
          </cell>
          <cell r="D630">
            <v>5.1429</v>
          </cell>
        </row>
        <row r="631">
          <cell r="A631" t="str">
            <v>001.14.00380</v>
          </cell>
          <cell r="B631" t="str">
            <v>Pintura em estrutura metálica com esmalte incl. limpeza com escova de aço e duas demãos de zarcão</v>
          </cell>
          <cell r="C631" t="str">
            <v>M2</v>
          </cell>
          <cell r="D631">
            <v>5.1429</v>
          </cell>
        </row>
        <row r="632">
          <cell r="A632" t="str">
            <v>001.14.00400</v>
          </cell>
          <cell r="B632" t="str">
            <v>Pintura em cobertura metálica zincada inclusive limpeza das superfícies (interna e externa) na face interna.uma demão de tinta base (cromato de zinco) e duas demãos de tinta de acabamento de base sintética,</v>
          </cell>
          <cell r="C632" t="str">
            <v>M2</v>
          </cell>
          <cell r="D632">
            <v>6.2830000000000004</v>
          </cell>
        </row>
        <row r="633">
          <cell r="A633" t="str">
            <v>001.14.00420</v>
          </cell>
          <cell r="B633" t="str">
            <v>Pintura em cobertura metálica zincada inclusive limpeza das superfícies (interna e externa) na face externa aplicação de emulsão asfáltica a frio na espessura aproximadamente de 1.00 mm, uma demão de acabamento com tinta base de asfalto</v>
          </cell>
          <cell r="C633" t="str">
            <v>M2</v>
          </cell>
          <cell r="D633">
            <v>13.9017</v>
          </cell>
        </row>
        <row r="634">
          <cell r="A634" t="str">
            <v>001.14.00500</v>
          </cell>
          <cell r="B634" t="str">
            <v>Pintura em paredes internas com esmalte incl 02 demaos de massa corrida pva</v>
          </cell>
          <cell r="C634" t="str">
            <v>m2</v>
          </cell>
          <cell r="D634">
            <v>9.0042000000000009</v>
          </cell>
        </row>
        <row r="635">
          <cell r="A635" t="str">
            <v>001.14.00520</v>
          </cell>
          <cell r="B635" t="str">
            <v>Pintura em paredes internas com esmalte e com retoque de  massa corrida</v>
          </cell>
          <cell r="C635" t="str">
            <v>m2</v>
          </cell>
          <cell r="D635">
            <v>6.5228000000000002</v>
          </cell>
        </row>
        <row r="636">
          <cell r="A636" t="str">
            <v>001.14.00540</v>
          </cell>
          <cell r="B636" t="str">
            <v>Pintura interan a óleo em paredes com massa corrida executada da seguinte forma: lixamento preliminar a seco com lixa n.1 e limpeza do pó resultante, aparelhamento com 01 demão de líquido base (impermeabilizante) aplicado a trincha ou pincel</v>
          </cell>
          <cell r="C636" t="str">
            <v>M2</v>
          </cell>
          <cell r="D636">
            <v>12.253399999999999</v>
          </cell>
        </row>
        <row r="637">
          <cell r="A637" t="str">
            <v>001.14.00560</v>
          </cell>
          <cell r="B637" t="str">
            <v>Pintura à óleo em paredes internas, duas demãos, sem massa corrida executada da seguinte forma: lixamento preliminar a seco com lixa n.1 e limpeza do pó resultante - aparelhamento 01 demão com líquidobase (impermeabilizante) - 02 ou 03 demãos</v>
          </cell>
          <cell r="C637" t="str">
            <v>M2</v>
          </cell>
          <cell r="D637">
            <v>6.5228000000000002</v>
          </cell>
        </row>
        <row r="638">
          <cell r="A638" t="str">
            <v>001.14.00580</v>
          </cell>
          <cell r="B638" t="str">
            <v>Pintura a óleo em esquadrias de madeira c/massa corrida</v>
          </cell>
          <cell r="C638" t="str">
            <v>M2</v>
          </cell>
          <cell r="D638">
            <v>10.767300000000001</v>
          </cell>
        </row>
        <row r="639">
          <cell r="A639" t="str">
            <v>001.14.00600</v>
          </cell>
          <cell r="B639" t="str">
            <v>Pintura em porta de madeira com tinta a óleo renner ou similar</v>
          </cell>
          <cell r="C639" t="str">
            <v>M2</v>
          </cell>
          <cell r="D639">
            <v>7.2358000000000002</v>
          </cell>
        </row>
        <row r="640">
          <cell r="A640" t="str">
            <v>001.14.00620</v>
          </cell>
          <cell r="B640" t="str">
            <v>Pintura à óleo em rodapés de madeira à duas demãos após lixamento preliminar com retoques de massa para vedação de juntas, orifícios e outros defeitos</v>
          </cell>
          <cell r="C640" t="str">
            <v>ML</v>
          </cell>
          <cell r="D640">
            <v>1.4215</v>
          </cell>
        </row>
        <row r="641">
          <cell r="A641" t="str">
            <v>001.14.00640</v>
          </cell>
          <cell r="B641" t="str">
            <v>Pintura externa à óleo em madeira (portões, cerca, etc) à 03 demãos s/ aparelhamento e emassamento prévio</v>
          </cell>
          <cell r="C641" t="str">
            <v>M2</v>
          </cell>
          <cell r="D641">
            <v>7.2100999999999997</v>
          </cell>
        </row>
        <row r="642">
          <cell r="A642" t="str">
            <v>001.14.00660</v>
          </cell>
          <cell r="B642" t="str">
            <v>Pintura à óleo em madeiramento aparente (galpões, passadiços e beirais) a 3 demãos sem aparelhamento e emassamento prévio</v>
          </cell>
          <cell r="C642" t="str">
            <v>M2</v>
          </cell>
          <cell r="D642">
            <v>5.1166</v>
          </cell>
        </row>
        <row r="643">
          <cell r="A643" t="str">
            <v>001.14.00680</v>
          </cell>
          <cell r="B643" t="str">
            <v>Pintura externa c/ verniz plástico a base de poliuretano (verniz de barco) aplicado à 3 demãos sobre esquadrias e peça de madeira expostas ao tempo convenientemente intercalado entre as demãos</v>
          </cell>
          <cell r="C643" t="str">
            <v>M2</v>
          </cell>
          <cell r="D643">
            <v>6.3780999999999999</v>
          </cell>
        </row>
        <row r="644">
          <cell r="A644" t="str">
            <v>001.14.00700</v>
          </cell>
          <cell r="B644" t="str">
            <v>Pintura envernizamento de alvenaria aparente inclusive a preparação da superfície em 02 demãos</v>
          </cell>
          <cell r="C644" t="str">
            <v>M2</v>
          </cell>
          <cell r="D644">
            <v>6.2975000000000003</v>
          </cell>
        </row>
        <row r="645">
          <cell r="A645" t="str">
            <v>001.14.00720</v>
          </cell>
          <cell r="B645" t="str">
            <v>Pintura com verniz acrílico sobre paredes de concreto aplicado à duas demãos</v>
          </cell>
          <cell r="C645" t="str">
            <v>M2</v>
          </cell>
          <cell r="D645">
            <v>4.5688000000000004</v>
          </cell>
        </row>
        <row r="646">
          <cell r="A646" t="str">
            <v>001.14.00740</v>
          </cell>
          <cell r="B646" t="str">
            <v>Envernizamento interno em esquadrias ou forro de madeira executador da seguinte forma:lixamento e limpeza preliminar, correção de defeitos com massa incolor seguido de lixamento, duas demãos de verniz de  aparelho e lixamento e 02 demãos de verniz</v>
          </cell>
          <cell r="C646" t="str">
            <v>m2</v>
          </cell>
          <cell r="D646">
            <v>6.9675000000000002</v>
          </cell>
        </row>
        <row r="647">
          <cell r="A647" t="str">
            <v>001.14.00780</v>
          </cell>
          <cell r="B647" t="str">
            <v>Pintura - envernizamento de rodapés de madeira lixada e aparelhada com retoque de massa para correção de juntas e orifícios, verniz e acabamento aplicado em duas demãos a pincel</v>
          </cell>
          <cell r="C647" t="str">
            <v>M2</v>
          </cell>
          <cell r="D647">
            <v>1.3131999999999999</v>
          </cell>
        </row>
        <row r="648">
          <cell r="A648" t="str">
            <v>001.14.00800</v>
          </cell>
          <cell r="B648" t="str">
            <v>Pintura - envernizamento de rodapés de madeira lixada e aparelhada com retoque de massa para correção de juntas e orifícios, verniz e acabamento aplicado em duas demãos a boneca</v>
          </cell>
          <cell r="C648" t="str">
            <v>M2</v>
          </cell>
          <cell r="D648">
            <v>1.4215</v>
          </cell>
        </row>
        <row r="649">
          <cell r="A649" t="str">
            <v>001.14.00820</v>
          </cell>
          <cell r="B649" t="str">
            <v>Enceramento de madeira à boneca (portas, lambris, painéis  divisões) recomendada apenas para madeiras nobres como imbuia, caviúna, perobinha do campo, jacarandá, etc. e executado como segue: limpeza e lixamento preliminar, obturação de orifíc</v>
          </cell>
          <cell r="C649" t="str">
            <v>M2</v>
          </cell>
          <cell r="D649">
            <v>6.3494999999999999</v>
          </cell>
        </row>
        <row r="650">
          <cell r="A650" t="str">
            <v>001.14.00840</v>
          </cell>
          <cell r="B650" t="str">
            <v>Pintura externa em madeira aparente c/ líquido imunizante aplicado à brocha, pistola ou por imersão de acordo com as especificações  do fabricante</v>
          </cell>
          <cell r="C650" t="str">
            <v>M2</v>
          </cell>
          <cell r="D650">
            <v>1.6244000000000001</v>
          </cell>
        </row>
        <row r="651">
          <cell r="A651" t="str">
            <v>001.14.00860</v>
          </cell>
          <cell r="B651" t="str">
            <v>Pintura c/nata de cimento</v>
          </cell>
          <cell r="C651" t="str">
            <v>M2</v>
          </cell>
          <cell r="D651">
            <v>1.9872000000000001</v>
          </cell>
        </row>
        <row r="652">
          <cell r="A652" t="str">
            <v>001.14.00880</v>
          </cell>
          <cell r="B652" t="str">
            <v>Pintura novacor piso</v>
          </cell>
          <cell r="C652" t="str">
            <v>M2</v>
          </cell>
          <cell r="D652">
            <v>3.8085</v>
          </cell>
        </row>
        <row r="653">
          <cell r="A653" t="str">
            <v>001.14.00885</v>
          </cell>
          <cell r="B653" t="str">
            <v>Pintura de marcação da quadra de esportes c/tinta especial (conf.especificação da cbd) inclusive preparo da superfície (larg. 5.00 cm)</v>
          </cell>
          <cell r="C653" t="str">
            <v>ml</v>
          </cell>
          <cell r="D653">
            <v>4.2210000000000001</v>
          </cell>
        </row>
        <row r="654">
          <cell r="A654" t="str">
            <v>001.14.00890</v>
          </cell>
          <cell r="B654" t="str">
            <v>Pintura de marcação do campo de futebol a cal inclusive preparação do terreno largura 10 cm (conf. especif.do dop)</v>
          </cell>
          <cell r="C654" t="str">
            <v>ml</v>
          </cell>
          <cell r="D654">
            <v>3.1065</v>
          </cell>
        </row>
        <row r="655">
          <cell r="A655" t="str">
            <v>001.14.00895</v>
          </cell>
          <cell r="B655" t="str">
            <v>Demarcação de faixa com tinta acrílica especial - largura 10.00 cm</v>
          </cell>
          <cell r="C655" t="str">
            <v>ml</v>
          </cell>
          <cell r="D655">
            <v>5.4360999999999997</v>
          </cell>
        </row>
        <row r="656">
          <cell r="A656" t="str">
            <v>001.14.00900</v>
          </cell>
          <cell r="B656" t="str">
            <v>Resina aplicada a duas demaos em pisos diversos</v>
          </cell>
          <cell r="C656" t="str">
            <v>M2</v>
          </cell>
          <cell r="D656">
            <v>1.9628000000000001</v>
          </cell>
        </row>
        <row r="657">
          <cell r="A657" t="str">
            <v>001.14.00920</v>
          </cell>
          <cell r="B657" t="str">
            <v>Raspagem, lixamento e aplicacao de sinteco fosco e semi-fosco</v>
          </cell>
          <cell r="C657" t="str">
            <v>M2</v>
          </cell>
          <cell r="D657">
            <v>6.0039999999999996</v>
          </cell>
        </row>
        <row r="658">
          <cell r="A658" t="str">
            <v>001.14.00940</v>
          </cell>
          <cell r="B658" t="str">
            <v>Pintura em concreto aparente com silicone aplicado a duas demãos</v>
          </cell>
          <cell r="C658" t="str">
            <v>m2</v>
          </cell>
          <cell r="D658">
            <v>5.9654999999999996</v>
          </cell>
        </row>
        <row r="659">
          <cell r="A659" t="str">
            <v>001.14.00960</v>
          </cell>
          <cell r="B659" t="str">
            <v>Pintura do nome do estado e da atividade</v>
          </cell>
          <cell r="C659" t="str">
            <v>UN</v>
          </cell>
          <cell r="D659">
            <v>188.68</v>
          </cell>
        </row>
        <row r="660">
          <cell r="A660" t="str">
            <v>001.14.00990</v>
          </cell>
          <cell r="B660" t="str">
            <v>Pintura Epóxi em Piso a Duas Demãos Sobre Superfície Rebocada, incl Limpeza da superfície</v>
          </cell>
          <cell r="C660" t="str">
            <v>m2</v>
          </cell>
          <cell r="D660">
            <v>9.5902999999999992</v>
          </cell>
        </row>
        <row r="661">
          <cell r="A661" t="str">
            <v>001.14.00995</v>
          </cell>
          <cell r="B661" t="str">
            <v>Pintura Epóxi em Piscina ou Área Molhada à Duas Demãos Sobre Superfície Rebocada, incl preparação da superfície</v>
          </cell>
          <cell r="C661" t="str">
            <v>m2</v>
          </cell>
          <cell r="D661">
            <v>11.5015</v>
          </cell>
        </row>
        <row r="662">
          <cell r="A662" t="str">
            <v>001.14.00996</v>
          </cell>
          <cell r="B662" t="str">
            <v>Demarcação de Faixa Com Tinta Epóxi em Pisos, à Duas Demãos, Incl. Preparo da Superfície</v>
          </cell>
          <cell r="C662" t="str">
            <v>ml</v>
          </cell>
          <cell r="D662">
            <v>4.1375999999999999</v>
          </cell>
        </row>
        <row r="663">
          <cell r="A663" t="str">
            <v>001.14.00997</v>
          </cell>
          <cell r="B663" t="str">
            <v>Demarcação de Faixa Com Tinta Epóxi em Piscinas ou Áreas Molhadas, à Duas Demãos, Incl. Preparo da Superfície</v>
          </cell>
          <cell r="C663" t="str">
            <v>ml</v>
          </cell>
          <cell r="D663">
            <v>4.1375999999999999</v>
          </cell>
        </row>
        <row r="664">
          <cell r="A664" t="str">
            <v>001.14.01020</v>
          </cell>
          <cell r="B664" t="str">
            <v>Pintura de conservação de parede ou teto sem retoque de massa,com látex pva(1ª Linha Renner ou Suvinil) à uma demão, incl. aplicação fundo preparador base solvente</v>
          </cell>
          <cell r="C664" t="str">
            <v>m2</v>
          </cell>
          <cell r="D664">
            <v>3.2517999999999998</v>
          </cell>
        </row>
        <row r="665">
          <cell r="A665" t="str">
            <v>001.14.01040</v>
          </cell>
          <cell r="B665" t="str">
            <v>Pintura de conservação de parede ou teto sem retoque de massa,com látex pva(1ª Linha Renner ou Suvinil)  a duas demãos, incl.  aplicação fundo preparador base solvente</v>
          </cell>
          <cell r="C665" t="str">
            <v>m2</v>
          </cell>
          <cell r="D665">
            <v>4.0791000000000004</v>
          </cell>
        </row>
        <row r="666">
          <cell r="A666" t="str">
            <v>001.14.01060</v>
          </cell>
          <cell r="B666" t="str">
            <v>Pintura de conservação de parede ou teto sem retoque de massa,com tinta a oleo  à uma demão, incl. aplicação fundo preparador base solvente</v>
          </cell>
          <cell r="C666" t="str">
            <v>m2</v>
          </cell>
          <cell r="D666">
            <v>3.8188</v>
          </cell>
        </row>
        <row r="667">
          <cell r="A667" t="str">
            <v>001.14.01080</v>
          </cell>
          <cell r="B667" t="str">
            <v>Pintura de conservação de parede ou teto sem retoque de massa,com tinta a oleo a duas demãos, incl. aplicação fundo preparador base solvente</v>
          </cell>
          <cell r="C667" t="str">
            <v>m2</v>
          </cell>
          <cell r="D667">
            <v>5.5712000000000002</v>
          </cell>
        </row>
        <row r="668">
          <cell r="A668" t="str">
            <v>001.14.01100</v>
          </cell>
          <cell r="B668" t="str">
            <v>Pintura de conservação de parede ou teto sem retoque de massa,com tinta látex acrilico(1ª Linha Renner ou Suvinil) à uma demão, incl. aplicação fundo preparador base solvente</v>
          </cell>
          <cell r="C668" t="str">
            <v>m2</v>
          </cell>
          <cell r="D668">
            <v>3.3854000000000002</v>
          </cell>
        </row>
        <row r="669">
          <cell r="A669" t="str">
            <v>001.14.01120</v>
          </cell>
          <cell r="B669" t="str">
            <v>Pintura de conservação de parede ou teto sem retoque de massa,com tinta látex acrilico(1ª Linha Renner ou Suvinil) a duas demãos, incl. aplicação fundo preparador base solvente</v>
          </cell>
          <cell r="C669" t="str">
            <v>m2</v>
          </cell>
          <cell r="D669">
            <v>4.2451999999999996</v>
          </cell>
        </row>
        <row r="670">
          <cell r="A670" t="str">
            <v>001.14.01140</v>
          </cell>
          <cell r="B670" t="str">
            <v>Pintura de conservação em parede ou teto com retoque de massa, com látex pva(1ª Linha Renner ou Suvinil)  à duas demãos, incl. aplicação fundo preparador base solvente</v>
          </cell>
          <cell r="C670" t="str">
            <v>m2</v>
          </cell>
          <cell r="D670">
            <v>5.0374999999999996</v>
          </cell>
        </row>
        <row r="671">
          <cell r="A671" t="str">
            <v>001.14.01160</v>
          </cell>
          <cell r="B671" t="str">
            <v>Pintura de conservação em parede ou teto com retoque de massa, com tinta a óleo  à duas demãos incl. aplicação fundo preparador base solvente</v>
          </cell>
          <cell r="C671" t="str">
            <v>m2</v>
          </cell>
          <cell r="D671">
            <v>6.0312000000000001</v>
          </cell>
        </row>
        <row r="672">
          <cell r="A672" t="str">
            <v>001.14.01180</v>
          </cell>
          <cell r="B672" t="str">
            <v>Pintura de conservação em parede ou teto com retoque de massa, com tinta latéx acrilílico(1ª Linha Renner ou Suvinil) à duas demãos, incl. aplicação fundo preparador base solvente</v>
          </cell>
          <cell r="C672" t="str">
            <v>m2</v>
          </cell>
          <cell r="D672">
            <v>5.2035999999999998</v>
          </cell>
        </row>
        <row r="673">
          <cell r="A673" t="str">
            <v>001.14.01200</v>
          </cell>
          <cell r="B673" t="str">
            <v>Pintura de conservação em esquadria metálica com tinta a oleo à uma demão com retoque da pintura de base (zarcão ou grafite)</v>
          </cell>
          <cell r="C673" t="str">
            <v>M2</v>
          </cell>
          <cell r="D673">
            <v>3.3538000000000001</v>
          </cell>
        </row>
        <row r="674">
          <cell r="A674" t="str">
            <v>001.14.01220</v>
          </cell>
          <cell r="B674" t="str">
            <v>Pintura de conservação em esquadria metálica com tinta a oleo a duas demãos com retoque da pintura de base (zarcão ou grafite)</v>
          </cell>
          <cell r="C674" t="str">
            <v>M2</v>
          </cell>
          <cell r="D674">
            <v>5.1830999999999996</v>
          </cell>
        </row>
        <row r="675">
          <cell r="A675" t="str">
            <v>001.14.01240</v>
          </cell>
          <cell r="B675" t="str">
            <v>Pintura de conservação em esquadria metálica com tinta grafite à uma demão com retoque da pintura de base (zarcão ou grafite)</v>
          </cell>
          <cell r="C675" t="str">
            <v>M2</v>
          </cell>
          <cell r="D675">
            <v>3.5670000000000002</v>
          </cell>
        </row>
        <row r="676">
          <cell r="A676" t="str">
            <v>001.14.01260</v>
          </cell>
          <cell r="B676" t="str">
            <v>Pintura de conservação em esquadria metálica com tinta grafite a duas demãos com retoque da pintura de base (zarcão ou grafite)</v>
          </cell>
          <cell r="C676" t="str">
            <v>M2</v>
          </cell>
          <cell r="D676">
            <v>5.5922999999999998</v>
          </cell>
        </row>
        <row r="677">
          <cell r="A677" t="str">
            <v>001.14.01280</v>
          </cell>
          <cell r="B677" t="str">
            <v>Pintura de conservação em esquadria metálica com tinta esmalte à uma demão com retoque da pintura de base (zarcão ou grafite)</v>
          </cell>
          <cell r="C677" t="str">
            <v>M2</v>
          </cell>
          <cell r="D677">
            <v>3.5670000000000002</v>
          </cell>
        </row>
        <row r="678">
          <cell r="A678" t="str">
            <v>001.14.01300</v>
          </cell>
          <cell r="B678" t="str">
            <v>Pintura de conservação em esquadria metálica com tinta esmalte a duas demãos com retoque da pintura de base (zarcão ou grafite)</v>
          </cell>
          <cell r="C678" t="str">
            <v>M2</v>
          </cell>
          <cell r="D678">
            <v>5.5922999999999998</v>
          </cell>
        </row>
        <row r="679">
          <cell r="A679" t="str">
            <v>001.15</v>
          </cell>
          <cell r="B679" t="str">
            <v>SERVIÇOS COMPLEMENTARES</v>
          </cell>
          <cell r="D679">
            <v>12847.773999999999</v>
          </cell>
        </row>
        <row r="680">
          <cell r="A680" t="str">
            <v>001.15.00020</v>
          </cell>
          <cell r="B680" t="str">
            <v>Fornecimento de quadro negro conforme detalhe do dop de 4.00x1.20m executado na obra. após chapisco prévio será executado o emboço com argamassa 1:4:8 e reboco com argamassa 1:2 ;12 de granulação fina com superfície cuidadosamente desempenada. pintura p</v>
          </cell>
          <cell r="C680" t="str">
            <v>UN</v>
          </cell>
          <cell r="D680">
            <v>118.06019999999999</v>
          </cell>
        </row>
        <row r="681">
          <cell r="A681" t="str">
            <v>001.15.00040</v>
          </cell>
          <cell r="B681" t="str">
            <v>Fornecimento de quadro negro conforme detalhe do dop de 4.00x1.20 m executado na obra, a 80 cm do piso acabado. após chapisco prévio será executado o emboço 1:4:8 e reboco com argamassa 1:4:12 de granulação fina com a superfície cuidadosamente desempena</v>
          </cell>
          <cell r="C681" t="str">
            <v>UN</v>
          </cell>
          <cell r="D681">
            <v>110.9093</v>
          </cell>
        </row>
        <row r="682">
          <cell r="A682" t="str">
            <v>001.15.00060</v>
          </cell>
          <cell r="B682" t="str">
            <v>Recuperação de quadro negro com retoque de massa (base de óleo) lixamento e polimento com lixa de água e pintura com duas demãos de tinta verde opaca especial</v>
          </cell>
          <cell r="C682" t="str">
            <v>UN</v>
          </cell>
          <cell r="D682">
            <v>52.200299999999999</v>
          </cell>
        </row>
        <row r="683">
          <cell r="A683" t="str">
            <v>001.15.00080</v>
          </cell>
          <cell r="B683" t="str">
            <v>Fornecimento e instalação de quadro negro de madeira compensada 6 mm de espessura incl.moldura e porta giz</v>
          </cell>
          <cell r="C683" t="str">
            <v>M2</v>
          </cell>
          <cell r="D683">
            <v>39.831699999999998</v>
          </cell>
        </row>
        <row r="684">
          <cell r="A684" t="str">
            <v>001.15.00100</v>
          </cell>
          <cell r="B684" t="str">
            <v>Fornecimento e instalação de porta giz de madeira c/guarnição</v>
          </cell>
          <cell r="C684" t="str">
            <v>ML</v>
          </cell>
          <cell r="D684">
            <v>3.6802000000000001</v>
          </cell>
        </row>
        <row r="685">
          <cell r="A685" t="str">
            <v>001.15.00120</v>
          </cell>
          <cell r="B685" t="str">
            <v>Fornecimento e instalação de placa de inauguração para grupo escolar (25.00x40.00) cm</v>
          </cell>
          <cell r="C685" t="str">
            <v>UN</v>
          </cell>
          <cell r="D685">
            <v>154.75360000000001</v>
          </cell>
        </row>
        <row r="686">
          <cell r="A686" t="str">
            <v>001.15.00140</v>
          </cell>
          <cell r="B686" t="str">
            <v>Fornecimento e instalação de placa de inauguração para cadeias públicas (36.50x47.00) cm</v>
          </cell>
          <cell r="C686" t="str">
            <v>UN</v>
          </cell>
          <cell r="D686">
            <v>204.75360000000001</v>
          </cell>
        </row>
        <row r="687">
          <cell r="A687" t="str">
            <v>001.15.00160</v>
          </cell>
          <cell r="B687" t="str">
            <v>Fornecimento e instalação de placa de inauguração p/ escritório regional urbano da prodeagro - 25x40cm</v>
          </cell>
          <cell r="C687" t="str">
            <v>UN</v>
          </cell>
          <cell r="D687">
            <v>1354.7536</v>
          </cell>
        </row>
        <row r="688">
          <cell r="A688" t="str">
            <v>001.15.00180</v>
          </cell>
          <cell r="B688" t="str">
            <v>Fornecimento e instalação de placa de inauguração em alumínio fundido 65.00x75.00cm</v>
          </cell>
          <cell r="C688" t="str">
            <v>UN</v>
          </cell>
          <cell r="D688">
            <v>403.83240000000001</v>
          </cell>
        </row>
        <row r="689">
          <cell r="A689" t="str">
            <v>001.15.00220</v>
          </cell>
          <cell r="B689" t="str">
            <v>Fornecimento e instalação de mastro p/bandeira em poste cônico inclusive pintura e pertences altura livre 5.00 m</v>
          </cell>
          <cell r="C689" t="str">
            <v>UN</v>
          </cell>
          <cell r="D689">
            <v>202.20920000000001</v>
          </cell>
        </row>
        <row r="690">
          <cell r="A690" t="str">
            <v>001.15.00240</v>
          </cell>
          <cell r="B690" t="str">
            <v>Fornecimento e instalação de mastro p/bandeira em cano galvanizado diâmetro 3 pol inclusive pintura e pertences altura livre 5 m</v>
          </cell>
          <cell r="C690" t="str">
            <v>UN</v>
          </cell>
          <cell r="D690">
            <v>371.83190000000002</v>
          </cell>
        </row>
        <row r="691">
          <cell r="A691" t="str">
            <v>001.15.00260</v>
          </cell>
          <cell r="B691" t="str">
            <v>Fornecimento e instalação de mastro p/bandeira constituído de 3 postes de cano galvanizado diâmetro 3 pol conforme detalhe do dop</v>
          </cell>
          <cell r="C691" t="str">
            <v>CJ</v>
          </cell>
          <cell r="D691">
            <v>1926.1723</v>
          </cell>
        </row>
        <row r="692">
          <cell r="A692" t="str">
            <v>001.15.00280</v>
          </cell>
          <cell r="B692" t="str">
            <v>Fornecimento e instalação de trave p/futebol de salão incluindo pintura, rede de nylon conforme detalhe dop</v>
          </cell>
          <cell r="C692" t="str">
            <v>CJ</v>
          </cell>
          <cell r="D692">
            <v>733.02239999999995</v>
          </cell>
        </row>
        <row r="693">
          <cell r="A693" t="str">
            <v>001.15.00320</v>
          </cell>
          <cell r="B693" t="str">
            <v>Fornecimento e instalação de suporte p/tabela de basquete em treliçado inclusive pilares de concreto armado (aparente), fundação, pintura (treliças) conforme det. do dop</v>
          </cell>
          <cell r="C693" t="str">
            <v>UN</v>
          </cell>
          <cell r="D693">
            <v>2321.2620000000002</v>
          </cell>
        </row>
        <row r="694">
          <cell r="A694" t="str">
            <v>001.15.00360</v>
          </cell>
          <cell r="B694" t="str">
            <v>Fornecimento e instalação de suporte p/voley em cano galvanizado diâmetro 3 pol inclusive pintura dos mastros, catraca, rede e demais pertences ( 02 postes)</v>
          </cell>
          <cell r="C694" t="str">
            <v>CJ</v>
          </cell>
          <cell r="D694">
            <v>454.94439999999997</v>
          </cell>
        </row>
        <row r="695">
          <cell r="A695" t="str">
            <v>001.15.00370</v>
          </cell>
          <cell r="B695" t="str">
            <v>Execução de Arquibancada Com 03 degraus em Estrutura Mista de Concreto Armado e Alvenaria, Conf. Det. SINFRA</v>
          </cell>
          <cell r="C695" t="str">
            <v>ml</v>
          </cell>
          <cell r="D695">
            <v>1287.9147</v>
          </cell>
        </row>
        <row r="696">
          <cell r="A696" t="str">
            <v>001.15.00720</v>
          </cell>
          <cell r="B696" t="str">
            <v>Fornecimento e instalação de bancada seca em ardósia polida  1.50 x 0.80</v>
          </cell>
          <cell r="C696" t="str">
            <v>UN</v>
          </cell>
          <cell r="D696">
            <v>180.38390000000001</v>
          </cell>
        </row>
        <row r="697">
          <cell r="A697" t="str">
            <v>001.15.00760</v>
          </cell>
          <cell r="B697" t="str">
            <v>Fornecimento e instalação de bancada seca em granito polido</v>
          </cell>
          <cell r="C697" t="str">
            <v>M2</v>
          </cell>
          <cell r="D697">
            <v>213.06979999999999</v>
          </cell>
        </row>
        <row r="698">
          <cell r="A698" t="str">
            <v>001.15.00860</v>
          </cell>
          <cell r="B698" t="str">
            <v>Fornecimento e assentamento de revestimento externo com retalhos de pedra de mao</v>
          </cell>
          <cell r="C698" t="str">
            <v>M2</v>
          </cell>
          <cell r="D698">
            <v>10.0808</v>
          </cell>
        </row>
        <row r="699">
          <cell r="A699" t="str">
            <v>001.15.00940</v>
          </cell>
          <cell r="B699" t="str">
            <v>Fornecimento e instalação de armário sob pia em fórmica</v>
          </cell>
          <cell r="C699" t="str">
            <v>M2</v>
          </cell>
          <cell r="D699">
            <v>225</v>
          </cell>
        </row>
        <row r="700">
          <cell r="A700" t="str">
            <v>001.15.00960</v>
          </cell>
          <cell r="B700" t="str">
            <v>Fornecimento e instalação de armário em madeira aparente aparelhada e tratada</v>
          </cell>
          <cell r="C700" t="str">
            <v>M2</v>
          </cell>
          <cell r="D700">
            <v>114.4205</v>
          </cell>
        </row>
        <row r="701">
          <cell r="A701" t="str">
            <v>001.15.00980</v>
          </cell>
          <cell r="B701" t="str">
            <v>Fornecimento e instalação de armário em alvenaria com prateleiras de madeira aparelhada (2,40x0,60x3,00)m</v>
          </cell>
          <cell r="C701" t="str">
            <v>UN</v>
          </cell>
          <cell r="D701">
            <v>287.95139999999998</v>
          </cell>
        </row>
        <row r="702">
          <cell r="A702" t="str">
            <v>001.15.01000</v>
          </cell>
          <cell r="B702" t="str">
            <v>Fornecimento e instalação de balcão de madeira conf. projeto 12.20 x 0.60 x 1.00 m</v>
          </cell>
          <cell r="C702" t="str">
            <v>UN</v>
          </cell>
          <cell r="D702">
            <v>969.9</v>
          </cell>
        </row>
        <row r="703">
          <cell r="A703" t="str">
            <v>001.15.01080</v>
          </cell>
          <cell r="B703" t="str">
            <v>Fornecimento e instalação de exaustor elétrico com d=50cm 1cv</v>
          </cell>
          <cell r="C703" t="str">
            <v>UN</v>
          </cell>
          <cell r="D703">
            <v>161.83240000000001</v>
          </cell>
        </row>
        <row r="704">
          <cell r="A704" t="str">
            <v>001.15.01140</v>
          </cell>
          <cell r="B704" t="str">
            <v>Fornecimento e instalação de mola p/ porta tipo vai-vem</v>
          </cell>
          <cell r="C704" t="str">
            <v>UN</v>
          </cell>
          <cell r="D704">
            <v>33.307000000000002</v>
          </cell>
        </row>
        <row r="705">
          <cell r="A705" t="str">
            <v>001.15.01220</v>
          </cell>
          <cell r="B705" t="str">
            <v>Fornecimento e instalação  de banca ou tampo de ardósia natural cor preta tipo on c/ resinex</v>
          </cell>
          <cell r="C705" t="str">
            <v>M2</v>
          </cell>
          <cell r="D705">
            <v>109.943</v>
          </cell>
        </row>
        <row r="706">
          <cell r="A706" t="str">
            <v>001.15.01240</v>
          </cell>
          <cell r="B706" t="str">
            <v>Fornecimento e instalação de banca ou tampo em ardósia polida esp. 3cm</v>
          </cell>
          <cell r="C706" t="str">
            <v>M2</v>
          </cell>
          <cell r="D706">
            <v>108.2216</v>
          </cell>
        </row>
        <row r="707">
          <cell r="A707" t="str">
            <v>001.15.01320</v>
          </cell>
          <cell r="B707" t="str">
            <v>Fornecimento e instalação de portão em cano galvanizado 2 pol e tela galvanizada malha 2cm</v>
          </cell>
          <cell r="C707" t="str">
            <v>M2</v>
          </cell>
          <cell r="D707">
            <v>100.0842</v>
          </cell>
        </row>
        <row r="708">
          <cell r="A708" t="str">
            <v>001.15.01400</v>
          </cell>
          <cell r="B708" t="str">
            <v>Fornecimento e instalação de bancada, tampo ou balcão em granito cinza polido, espessura 2.00 cm</v>
          </cell>
          <cell r="C708" t="str">
            <v>M2</v>
          </cell>
          <cell r="D708">
            <v>135.2216</v>
          </cell>
        </row>
        <row r="709">
          <cell r="A709" t="str">
            <v>001.15.01460</v>
          </cell>
          <cell r="B709" t="str">
            <v>Fornecimento e instalação de caixa de concreto pré-moldado para ar condicionado de 10.000 btu</v>
          </cell>
          <cell r="C709" t="str">
            <v>UN</v>
          </cell>
          <cell r="D709">
            <v>54.443199999999997</v>
          </cell>
        </row>
        <row r="710">
          <cell r="A710" t="str">
            <v>001.15.01560</v>
          </cell>
          <cell r="B710" t="str">
            <v>Fornecimento e instalação de bancada em granito cinza polido l=0,60m sobre alvenaria revestida de azulejo branco, exceto cubas (quantificada e orçada na parte hidráulica)</v>
          </cell>
          <cell r="C710" t="str">
            <v>ML</v>
          </cell>
          <cell r="D710">
            <v>140.9074</v>
          </cell>
        </row>
        <row r="711">
          <cell r="A711" t="str">
            <v>001.15.01600</v>
          </cell>
          <cell r="B711" t="str">
            <v>Fornecimento e instalação de balcão de atendimento em madeira l=0,40m e=0,05m apoiado sobre alvenaria aparente de tijolo cerâmico de 21 furos, inclusive passagem pelo balcão</v>
          </cell>
          <cell r="C711" t="str">
            <v>M</v>
          </cell>
          <cell r="D711">
            <v>108.1168</v>
          </cell>
        </row>
        <row r="712">
          <cell r="A712" t="str">
            <v>001.15.01620</v>
          </cell>
          <cell r="B712" t="str">
            <v>Fornecimento e instalação de corrimao em tubo galvanizado 1"""" chumbado no piso h=1,00m pintado com tinta à óleo 02 demãos</v>
          </cell>
          <cell r="C712" t="str">
            <v>M</v>
          </cell>
          <cell r="D712">
            <v>55.084299999999999</v>
          </cell>
        </row>
        <row r="713">
          <cell r="A713" t="str">
            <v>001.15.01640</v>
          </cell>
          <cell r="B713" t="str">
            <v>Fornecimento e instalação de corrimão em tubo galvanizado 2"""" chumbado no piso h=1.00 m pintado com tinta à óleo 02 demãos</v>
          </cell>
          <cell r="C713" t="str">
            <v>ML</v>
          </cell>
          <cell r="D713">
            <v>99.674300000000002</v>
          </cell>
        </row>
        <row r="714">
          <cell r="A714" t="str">
            <v>***</v>
          </cell>
          <cell r="B714" t="str">
            <v>Fornecimento e instalação de quadro negro, abaulado, c=5.00 m, h=1.30 m, apoiado em pedra de ardósia com moldura em madeira, conforme detalhe</v>
          </cell>
          <cell r="C714" t="str">
            <v>un</v>
          </cell>
          <cell r="D714">
            <v>541.83000000000004</v>
          </cell>
        </row>
        <row r="715">
          <cell r="A715" t="str">
            <v>001.16</v>
          </cell>
          <cell r="B715" t="str">
            <v>URBANIZAÇÃO</v>
          </cell>
          <cell r="D715">
            <v>2312.7172</v>
          </cell>
        </row>
        <row r="716">
          <cell r="A716" t="str">
            <v>001.16.00241</v>
          </cell>
          <cell r="B716" t="str">
            <v>Fornecimento e Plantio de Agave Comum (pequena), com manutenção por 60 dias com irrigação, pulverização, poda e substituição de mudas mortas</v>
          </cell>
          <cell r="C716" t="str">
            <v>un</v>
          </cell>
          <cell r="D716">
            <v>7.3754</v>
          </cell>
        </row>
        <row r="717">
          <cell r="A717" t="str">
            <v>001.16.00242</v>
          </cell>
          <cell r="B717" t="str">
            <v>Fornecimento e Plantio de Agave Comum (média), com manutenção por 60 dias com irrigação, pulverização, poda e substituição de mudas mortas</v>
          </cell>
          <cell r="C717" t="str">
            <v>un</v>
          </cell>
          <cell r="D717">
            <v>14.278</v>
          </cell>
        </row>
        <row r="718">
          <cell r="A718" t="str">
            <v>001.16.00243</v>
          </cell>
          <cell r="B718" t="str">
            <v>Fornecimento e Plantio de Agave Comum (grande), com manutenção por 60 dias com irrigação, pulverização, poda e substituição de mudas mortas</v>
          </cell>
          <cell r="C718" t="str">
            <v>un</v>
          </cell>
          <cell r="D718">
            <v>20.0794</v>
          </cell>
        </row>
        <row r="719">
          <cell r="A719" t="str">
            <v>001.16.00244</v>
          </cell>
          <cell r="B719" t="str">
            <v>Fornecimento e Plantio de Areca (pequena), com manutenção por 60 dias com irrigação, pulverização, poda e substituição de mudas mortas</v>
          </cell>
          <cell r="C719" t="str">
            <v>un</v>
          </cell>
          <cell r="D719">
            <v>10.375400000000001</v>
          </cell>
        </row>
        <row r="720">
          <cell r="A720" t="str">
            <v>001.16.00245</v>
          </cell>
          <cell r="B720" t="str">
            <v>Fornecimento e Plantio de Areca (média), com manutenção por 60 dias com irrigação, pulverização, poda e substituição de mudas mortas</v>
          </cell>
          <cell r="C720" t="str">
            <v>un</v>
          </cell>
          <cell r="D720">
            <v>19.277999999999999</v>
          </cell>
        </row>
        <row r="721">
          <cell r="A721" t="str">
            <v>001.16.00246</v>
          </cell>
          <cell r="B721" t="str">
            <v>Fornecimento e Plantio de Areca (grande), com manutenção por 60 dias com irrigação, pulverização, poda e substituição de mudas mortas</v>
          </cell>
          <cell r="C721" t="str">
            <v>un</v>
          </cell>
          <cell r="D721">
            <v>30.0794</v>
          </cell>
        </row>
        <row r="722">
          <cell r="A722" t="str">
            <v>001.16.00247</v>
          </cell>
          <cell r="B722" t="str">
            <v>Fornecimento e Plantio de Bauhínia Rosa (pequeno), com manutenção por 60 dias com irrigação, pulverização, poda e substituição de mudas mortas</v>
          </cell>
          <cell r="C722" t="str">
            <v>un</v>
          </cell>
          <cell r="D722">
            <v>6.0031999999999996</v>
          </cell>
        </row>
        <row r="723">
          <cell r="A723" t="str">
            <v>001.16.00248</v>
          </cell>
          <cell r="B723" t="str">
            <v>Fornecimento e Plantio de Bauhínia Rosa (médio), com manutenção por 60 dias com irrigação, pulverização, poda e substituição de mudas mortas</v>
          </cell>
          <cell r="C723" t="str">
            <v>un</v>
          </cell>
          <cell r="D723">
            <v>17.375399999999999</v>
          </cell>
        </row>
        <row r="724">
          <cell r="A724" t="str">
            <v>001.16.00249</v>
          </cell>
          <cell r="B724" t="str">
            <v>Fornecimento e Plantio de Bahuínia Rosa (grande), com manutenção por 60 dias com irrigação, pulverização, poda e substituição de mudas mortas</v>
          </cell>
          <cell r="C724" t="str">
            <v>un</v>
          </cell>
          <cell r="D724">
            <v>31.7027</v>
          </cell>
        </row>
        <row r="725">
          <cell r="A725" t="str">
            <v>001.16.00250</v>
          </cell>
          <cell r="B725" t="str">
            <v>Fornecimento e Plantio de Biri, com manutenção por 60 dias com irrigação, pulverização, poda e substituição de mudas mortas</v>
          </cell>
          <cell r="C725" t="str">
            <v>un</v>
          </cell>
          <cell r="D725">
            <v>7.5031999999999996</v>
          </cell>
        </row>
        <row r="726">
          <cell r="A726" t="str">
            <v>001.16.00251</v>
          </cell>
          <cell r="B726" t="str">
            <v>Fornecimento e Plantio de Chuva de Ouro (pequena), com manutenção por 60 dias com irrigação, pulverização, poda e substituição de mudas mortas</v>
          </cell>
          <cell r="C726" t="str">
            <v>un</v>
          </cell>
          <cell r="D726">
            <v>7.5031999999999996</v>
          </cell>
        </row>
        <row r="727">
          <cell r="A727" t="str">
            <v>001.16.00252</v>
          </cell>
          <cell r="B727" t="str">
            <v>Fornecimento e Plantio de Chuva de Ouro (média), com manutenção por 60 dias com irrigação, pulverização, poda e substituição de mudas mortas</v>
          </cell>
          <cell r="C727" t="str">
            <v>un</v>
          </cell>
          <cell r="D727">
            <v>13.3637</v>
          </cell>
        </row>
        <row r="728">
          <cell r="A728" t="str">
            <v>001.16.00253</v>
          </cell>
          <cell r="B728" t="str">
            <v>Fornecimento e Plantio de Chuva de Ouro (grande), com manutenção por 60 dias com irrigação, pulverização, poda e substituição de mudas mortas</v>
          </cell>
          <cell r="C728" t="str">
            <v>un</v>
          </cell>
          <cell r="D728">
            <v>17.375399999999999</v>
          </cell>
        </row>
        <row r="729">
          <cell r="A729" t="str">
            <v>001.16.00254</v>
          </cell>
          <cell r="B729" t="str">
            <v>Fornecimento e Plantio de Croton (pequena), com manutenção por 60 dias com irrigação, pulverização, poda e substituição de mudas mortas</v>
          </cell>
          <cell r="C729" t="str">
            <v>un</v>
          </cell>
          <cell r="D729">
            <v>3.5032000000000001</v>
          </cell>
        </row>
        <row r="730">
          <cell r="A730" t="str">
            <v>001.16.00255</v>
          </cell>
          <cell r="B730" t="str">
            <v>Fornecimento e Plantio de Croton (média), com manutenção por 60 dias com irrigação, pulverização, poda e substituição de mudas mortas</v>
          </cell>
          <cell r="C730" t="str">
            <v>un</v>
          </cell>
          <cell r="D730">
            <v>5.3636999999999997</v>
          </cell>
        </row>
        <row r="731">
          <cell r="A731" t="str">
            <v>001.16.00256</v>
          </cell>
          <cell r="B731" t="str">
            <v>Fornecimento e Plantio de Croton (grande), com manutenção por 60 dias com irrigação, pulverização, poda e substituição de mudas mortas</v>
          </cell>
          <cell r="C731" t="str">
            <v>un</v>
          </cell>
          <cell r="D731">
            <v>10.375400000000001</v>
          </cell>
        </row>
        <row r="732">
          <cell r="A732" t="str">
            <v>001.16.00257</v>
          </cell>
          <cell r="B732" t="str">
            <v>Fornecimento e Plantio de Dracena Marginata (pequena), com manutenção por 60 dias com irrigação, pulverização, poda e substituição de mudas mortas</v>
          </cell>
          <cell r="C732" t="str">
            <v>un</v>
          </cell>
          <cell r="D732">
            <v>8.8754000000000008</v>
          </cell>
        </row>
        <row r="733">
          <cell r="A733" t="str">
            <v>001.16.00258</v>
          </cell>
          <cell r="B733" t="str">
            <v>Fornecimento e Plantio de Dracena Marginata (média), com manutenção por 60 dias com irrigação, pulverização, poda e substituição de mudas mortas</v>
          </cell>
          <cell r="C733" t="str">
            <v>un</v>
          </cell>
          <cell r="D733">
            <v>17.375399999999999</v>
          </cell>
        </row>
        <row r="734">
          <cell r="A734" t="str">
            <v>001.16.00259</v>
          </cell>
          <cell r="B734" t="str">
            <v>Fornecimento e Plantio de Dracena Marginata (grande), com manutenção por 60 dias com irrigação, pulverização, poda e substituição de mudas mortas</v>
          </cell>
          <cell r="C734" t="str">
            <v>un</v>
          </cell>
          <cell r="D734">
            <v>29.277999999999999</v>
          </cell>
        </row>
        <row r="735">
          <cell r="A735" t="str">
            <v>001.16.00260</v>
          </cell>
          <cell r="B735" t="str">
            <v>Fornecimento e Plantio de Era Forrageira, com manutenção por 60 dias com irrigação, pulverização, poda e substituição de mudas mortas</v>
          </cell>
          <cell r="C735" t="str">
            <v>un</v>
          </cell>
          <cell r="D735">
            <v>2.0032000000000001</v>
          </cell>
        </row>
        <row r="736">
          <cell r="A736" t="str">
            <v>001.16.00261</v>
          </cell>
          <cell r="B736" t="str">
            <v>Fornecimento e Plantio de Eretrina (média), com manutenção por 60 dias com irrigação, pulverização, poda e substituição de mudas mortas</v>
          </cell>
          <cell r="C736" t="str">
            <v>un</v>
          </cell>
          <cell r="D736">
            <v>16.363700000000001</v>
          </cell>
        </row>
        <row r="737">
          <cell r="A737" t="str">
            <v>001.16.00262</v>
          </cell>
          <cell r="B737" t="str">
            <v>Fornecimento e Plantio de Hemigrafis Forrageira , com manutenção por 60 dias com irrigação, pulverização, poda e substituição de mudas mortas</v>
          </cell>
          <cell r="C737" t="str">
            <v>un</v>
          </cell>
          <cell r="D737">
            <v>1.5032000000000001</v>
          </cell>
        </row>
        <row r="738">
          <cell r="A738" t="str">
            <v>001.16.00263</v>
          </cell>
          <cell r="B738" t="str">
            <v>Fornecimento e Plantio de Hibisco Bicolor (pequena), com manutenção por 60 dias com irrigação, pulverização, poda e substituição de mudas mortas</v>
          </cell>
          <cell r="C738" t="str">
            <v>un</v>
          </cell>
          <cell r="D738">
            <v>3.5032000000000001</v>
          </cell>
        </row>
        <row r="739">
          <cell r="A739" t="str">
            <v>001.16.00264</v>
          </cell>
          <cell r="B739" t="str">
            <v>Fornecimento e Plantio de Hibisco Bicolor (média), com manutenção por 60 dias com irrigação, pulverização, poda e substituição de mudas mortas</v>
          </cell>
          <cell r="C739" t="str">
            <v>un</v>
          </cell>
          <cell r="D739">
            <v>5.3636999999999997</v>
          </cell>
        </row>
        <row r="740">
          <cell r="A740" t="str">
            <v>001.16.00265</v>
          </cell>
          <cell r="B740" t="str">
            <v>Fornecimento e Plantio de Hibisco Bicolor (grande), com manutenção por 60 dias com irrigação, pulverização, poda e substituição de mudas mortas</v>
          </cell>
          <cell r="C740" t="str">
            <v>un</v>
          </cell>
          <cell r="D740">
            <v>10.375400000000001</v>
          </cell>
        </row>
        <row r="741">
          <cell r="A741" t="str">
            <v>001.16.00266</v>
          </cell>
          <cell r="B741" t="str">
            <v>Fornecimento e Plantio de Ipê Amarelo (pequeno), com manutenção por 60 dias com irrigação, pulverização, poda e substituição de mudas mortas</v>
          </cell>
          <cell r="C741" t="str">
            <v>un</v>
          </cell>
          <cell r="D741">
            <v>9.3636999999999997</v>
          </cell>
        </row>
        <row r="742">
          <cell r="A742" t="str">
            <v>001.16.00267</v>
          </cell>
          <cell r="B742" t="str">
            <v>Fornecimento e Plantio de Ipê Amarelo (médio), com manutenção por 60 dias com irrigação, pulverização, poda e substituição de mudas mortas</v>
          </cell>
          <cell r="C742" t="str">
            <v>un</v>
          </cell>
          <cell r="D742">
            <v>14.375400000000001</v>
          </cell>
        </row>
        <row r="743">
          <cell r="A743" t="str">
            <v>001.16.00268</v>
          </cell>
          <cell r="B743" t="str">
            <v>Fornecimento e Plantio de Ipê Amarelo (grande), com manutenção por 60 dias com irrigação, pulverização, poda e substituição de mudas mortas</v>
          </cell>
          <cell r="C743" t="str">
            <v>un</v>
          </cell>
          <cell r="D743">
            <v>25.0794</v>
          </cell>
        </row>
        <row r="744">
          <cell r="A744" t="str">
            <v>001.16.00269</v>
          </cell>
          <cell r="B744" t="str">
            <v>Fornecimento e Plantio de Ipê Rosa (pequeno), com manutenção por 60 dias com irrigação, pulverização, poda e substituição de mudas mortas</v>
          </cell>
          <cell r="C744" t="str">
            <v>un</v>
          </cell>
          <cell r="D744">
            <v>10.375400000000001</v>
          </cell>
        </row>
        <row r="745">
          <cell r="A745" t="str">
            <v>001.16.00270</v>
          </cell>
          <cell r="B745" t="str">
            <v>Fornecimento e Plantio de Ipê Rosa (médio), com manutenção por 60 dias com irrigação, pulverização, poda e substituição de mudas mortas</v>
          </cell>
          <cell r="C745" t="str">
            <v>un</v>
          </cell>
          <cell r="D745">
            <v>16.277999999999999</v>
          </cell>
        </row>
        <row r="746">
          <cell r="A746" t="str">
            <v>001.16.00271</v>
          </cell>
          <cell r="B746" t="str">
            <v>Fornecimento e Plantio de Ipê Rosa (grande), com manutenção por 60 dias com irrigação, pulverização, poda e substituição de mudas mortas</v>
          </cell>
          <cell r="C746" t="str">
            <v>un</v>
          </cell>
          <cell r="D746">
            <v>24.406700000000001</v>
          </cell>
        </row>
        <row r="747">
          <cell r="A747" t="str">
            <v>001.16.00272</v>
          </cell>
          <cell r="B747" t="str">
            <v>Fornecimento e Plantio de Ipê Roxo (pequeno), com manutenção por 60 dias com irrigação, pulverização, poda e substituição de mudas mortas</v>
          </cell>
          <cell r="C747" t="str">
            <v>un</v>
          </cell>
          <cell r="D747">
            <v>10.375400000000001</v>
          </cell>
        </row>
        <row r="748">
          <cell r="A748" t="str">
            <v>001.16.00273</v>
          </cell>
          <cell r="B748" t="str">
            <v>Fornecimento e Plantio de Ipê Roxo (médio), com manutenção por 60 dias com irrigação, pulverização, poda e substituição de mudas mortas</v>
          </cell>
          <cell r="C748" t="str">
            <v>un</v>
          </cell>
          <cell r="D748">
            <v>17.0794</v>
          </cell>
        </row>
        <row r="749">
          <cell r="A749" t="str">
            <v>001.16.00274</v>
          </cell>
          <cell r="B749" t="str">
            <v>Fornecimento e Plantio de Ipê Roxo (grande), com manutenção por 60 dias com irrigação, pulverização, poda e substituição de mudas mortas</v>
          </cell>
          <cell r="C749" t="str">
            <v>un</v>
          </cell>
          <cell r="D749">
            <v>25.0794</v>
          </cell>
        </row>
        <row r="750">
          <cell r="A750" t="str">
            <v>001.16.00275</v>
          </cell>
          <cell r="B750" t="str">
            <v>Fornecimento e Plantio de Ixória Híbrida Amarela (pequena), com manutenção por 60 dias com irrigação, pulverização, poda e substituição de mudas mortas</v>
          </cell>
          <cell r="C750" t="str">
            <v>un</v>
          </cell>
          <cell r="D750">
            <v>3.5032000000000001</v>
          </cell>
        </row>
        <row r="751">
          <cell r="A751" t="str">
            <v>001.16.00276</v>
          </cell>
          <cell r="B751" t="str">
            <v>Fornecimento e Plantio de Ixória Híbrida Amarela (média), com manutenção por 60 dias com irrigação, pulverização, poda e substituição de mudas mortas</v>
          </cell>
          <cell r="C751" t="str">
            <v>un</v>
          </cell>
          <cell r="D751">
            <v>5.3636999999999997</v>
          </cell>
        </row>
        <row r="752">
          <cell r="A752" t="str">
            <v>001.16.00277</v>
          </cell>
          <cell r="B752" t="str">
            <v>Fornecimento e Plantio de Ixória Híbrida Amarela (grande), com manutenção por 60 dias com irrigação, pulverização, poda e substituição de mudas mortas</v>
          </cell>
          <cell r="C752" t="str">
            <v>un</v>
          </cell>
          <cell r="D752">
            <v>9.3636999999999997</v>
          </cell>
        </row>
        <row r="753">
          <cell r="A753" t="str">
            <v>001.16.00278</v>
          </cell>
          <cell r="B753" t="str">
            <v>Fornecimento e Plantio de Ixória Híbrida Vermelha (pequena), com manutenção por 60 dias com irrigação, pulverização, poda e substituição de mudas mortas</v>
          </cell>
          <cell r="C753" t="str">
            <v>un</v>
          </cell>
          <cell r="D753">
            <v>3.5032000000000001</v>
          </cell>
        </row>
        <row r="754">
          <cell r="A754" t="str">
            <v>001.16.00279</v>
          </cell>
          <cell r="B754" t="str">
            <v>Fornecimento e Plantio de Ixória Híbrida Vermelha (média), com manutenção por 60 dias com irrigação, pulverização, poda e substituição de mudas mortas</v>
          </cell>
          <cell r="C754" t="str">
            <v>un</v>
          </cell>
          <cell r="D754">
            <v>5.3636999999999997</v>
          </cell>
        </row>
        <row r="755">
          <cell r="A755" t="str">
            <v>001.16.00280</v>
          </cell>
          <cell r="B755" t="str">
            <v>Fornecimento e Plantio de Ixória Híbrida Vermelha (grande), com manutenção por 60 dias com irrigação, pulverização, poda e substituição de mudas mortas</v>
          </cell>
          <cell r="C755" t="str">
            <v>un</v>
          </cell>
          <cell r="D755">
            <v>9.3636999999999997</v>
          </cell>
        </row>
        <row r="756">
          <cell r="A756" t="str">
            <v>001.16.00281</v>
          </cell>
          <cell r="B756" t="str">
            <v>Fornecimento e Plantio de Jacarandá Mimoso (pequeno), com manutenção por 60 dias com irrigação, pulverização, poda e substituição de mudas mortas</v>
          </cell>
          <cell r="C756" t="str">
            <v>un</v>
          </cell>
          <cell r="D756">
            <v>4.8636999999999997</v>
          </cell>
        </row>
        <row r="757">
          <cell r="A757" t="str">
            <v>001.16.00282</v>
          </cell>
          <cell r="B757" t="str">
            <v>Fornecimento e Plantio de Jacarandá Mimoso (médio), com manutenção por 60 dias com irrigação, pulverização, poda e substituição de mudas mortas</v>
          </cell>
          <cell r="C757" t="str">
            <v>un</v>
          </cell>
          <cell r="D757">
            <v>16.277999999999999</v>
          </cell>
        </row>
        <row r="758">
          <cell r="A758" t="str">
            <v>001.16.00283</v>
          </cell>
          <cell r="B758" t="str">
            <v>Fornecimento e Plantio de Jacarandá Mimoso (grande), com manutenção por 60 dias com irrigação, pulverização, poda e substituição de mudas mortas</v>
          </cell>
          <cell r="C758" t="str">
            <v>un</v>
          </cell>
          <cell r="D758">
            <v>23.0794</v>
          </cell>
        </row>
        <row r="759">
          <cell r="A759" t="str">
            <v>001.16.00284</v>
          </cell>
          <cell r="B759" t="str">
            <v>Fornecimento e Plantio de Mini Flamboyant (pequena), com manutenção por 60 dias com irrigação, pulverização, poda e substituição de mudas mortas</v>
          </cell>
          <cell r="C759" t="str">
            <v>un</v>
          </cell>
          <cell r="D759">
            <v>4.8636999999999997</v>
          </cell>
        </row>
        <row r="760">
          <cell r="A760" t="str">
            <v>001.16.00285</v>
          </cell>
          <cell r="B760" t="str">
            <v>Fornecimento e Plantio de Mini Flamboyant (média), com manutenção por 60 dias com irrigação, pulverização, poda e substituição de mudas mortas</v>
          </cell>
          <cell r="C760" t="str">
            <v>un</v>
          </cell>
          <cell r="D760">
            <v>7.3754</v>
          </cell>
        </row>
        <row r="761">
          <cell r="A761" t="str">
            <v>001.16.00286</v>
          </cell>
          <cell r="B761" t="str">
            <v>Fornecimento e Plantio de Mini Ixória (pequena), com manutenção por 60 dias com irrigação, pulverização, poda e substituição de mudas mortas</v>
          </cell>
          <cell r="C761" t="str">
            <v>un</v>
          </cell>
          <cell r="D761">
            <v>1.6032</v>
          </cell>
        </row>
        <row r="762">
          <cell r="A762" t="str">
            <v>001.16.00287</v>
          </cell>
          <cell r="B762" t="str">
            <v>Fornecimento e Plantio de Mini Ixória (média), com manutenção por 60 dias com irrigação, pulverização, poda e substituição de mudas mortas</v>
          </cell>
          <cell r="C762" t="str">
            <v>un</v>
          </cell>
          <cell r="D762">
            <v>4.3636999999999997</v>
          </cell>
        </row>
        <row r="763">
          <cell r="A763" t="str">
            <v>001.16.00288</v>
          </cell>
          <cell r="B763" t="str">
            <v>Fornecimento e Plantio de Mini Ixória (grande), com manutenção por 60 dias com irrigação, pulverização, poda e substituição de mudas mortas</v>
          </cell>
          <cell r="C763" t="str">
            <v>un</v>
          </cell>
          <cell r="D763">
            <v>7.3754</v>
          </cell>
        </row>
        <row r="764">
          <cell r="A764" t="str">
            <v>001.16.00289</v>
          </cell>
          <cell r="B764" t="str">
            <v>Fornecimento e Plantio de Musaendra (pequena), com manutenção por 60 dias com irrigação, pulverização, poda e substituição de mudas mortas</v>
          </cell>
          <cell r="C764" t="str">
            <v>un</v>
          </cell>
          <cell r="D764">
            <v>5.3636999999999997</v>
          </cell>
        </row>
        <row r="765">
          <cell r="A765" t="str">
            <v>001.16.00290</v>
          </cell>
          <cell r="B765" t="str">
            <v>Fornecimento e Plantio de Musaendra (média), com manutenção por 60 dias com irrigação, pulverização, poda e substituição de mudas mortas</v>
          </cell>
          <cell r="C765" t="str">
            <v>un</v>
          </cell>
          <cell r="D765">
            <v>12.278</v>
          </cell>
        </row>
        <row r="766">
          <cell r="A766" t="str">
            <v>001.16.00291</v>
          </cell>
          <cell r="B766" t="str">
            <v>Fornecimento e Plantio de Oiti (pequena), com manutenção por 60 dias com irrigação, pulverização, poda e substituição de mudas mortas</v>
          </cell>
          <cell r="C766" t="str">
            <v>un</v>
          </cell>
          <cell r="D766">
            <v>10.0794</v>
          </cell>
        </row>
        <row r="767">
          <cell r="A767" t="str">
            <v>001.16.00292</v>
          </cell>
          <cell r="B767" t="str">
            <v>Fornecimento e Plantio de Oiti (média), com manutenção por 60 dias com irrigação, pulverização, poda e substituição de mudas mortas</v>
          </cell>
          <cell r="C767" t="str">
            <v>un</v>
          </cell>
          <cell r="D767">
            <v>22.4833</v>
          </cell>
        </row>
        <row r="768">
          <cell r="A768" t="str">
            <v>001.16.00293</v>
          </cell>
          <cell r="B768" t="str">
            <v>Fornecimento e Plantio de Oiti (grande), com manutenção por 60 dias com irrigação, pulverização, poda e substituição de mudas mortas</v>
          </cell>
          <cell r="C768" t="str">
            <v>un</v>
          </cell>
          <cell r="D768">
            <v>39.588700000000003</v>
          </cell>
        </row>
        <row r="769">
          <cell r="A769" t="str">
            <v>001.16.00294</v>
          </cell>
          <cell r="B769" t="str">
            <v>Fornecimento e Plantio de Paineira (grande), com manutenção por 60 dias com irrigação, pulverização, poda e substituição de mudas mortas</v>
          </cell>
          <cell r="C769" t="str">
            <v>un</v>
          </cell>
          <cell r="D769">
            <v>32.4833</v>
          </cell>
        </row>
        <row r="770">
          <cell r="A770" t="str">
            <v>001.16.00295</v>
          </cell>
          <cell r="B770" t="str">
            <v>Fornecimento e Plantio de Palmeira Fênix ( 2.00 mts), com manutenção por 60 dias com irrigação, pulverização, poda e substituição de mudas mortas</v>
          </cell>
          <cell r="C770" t="str">
            <v>un</v>
          </cell>
          <cell r="D770">
            <v>32.4833</v>
          </cell>
        </row>
        <row r="771">
          <cell r="A771" t="str">
            <v>001.16.00296</v>
          </cell>
          <cell r="B771" t="str">
            <v>Fornecimento e Plantio de Palmeira Fênix ( 3.00 mts), com manutenção por 60 dias com irrigação, pulverização, poda e substituição de mudas mortas</v>
          </cell>
          <cell r="C771" t="str">
            <v>un</v>
          </cell>
          <cell r="D771">
            <v>54.588700000000003</v>
          </cell>
        </row>
        <row r="772">
          <cell r="A772" t="str">
            <v>001.16.00297</v>
          </cell>
          <cell r="B772" t="str">
            <v>Fornecimento e Plantio de Palmeira Fênix ( 4.00 mts), com manutenção por 60 dias com irrigação, pulverização, poda e substituição de mudas mortas</v>
          </cell>
          <cell r="C772" t="str">
            <v>un</v>
          </cell>
          <cell r="D772">
            <v>77.793999999999997</v>
          </cell>
        </row>
        <row r="773">
          <cell r="A773" t="str">
            <v>001.16.00298</v>
          </cell>
          <cell r="B773" t="str">
            <v>Fornecimento e Plantio de Palmeira Fênix ( 4.50 mts), com manutenção por 60 dias com irrigação, pulverização, poda e substituição de mudas mortas</v>
          </cell>
          <cell r="C773" t="str">
            <v>un</v>
          </cell>
          <cell r="D773">
            <v>109.39660000000001</v>
          </cell>
        </row>
        <row r="774">
          <cell r="A774" t="str">
            <v>001.16.00299</v>
          </cell>
          <cell r="B774" t="str">
            <v>Fornecimento e Plantio de Palmeira Imperial ( 1.20 mts), com manutenção por 60 dias com irrigação, pulverização, poda e substituição de mudas mortas</v>
          </cell>
          <cell r="C774" t="str">
            <v>un</v>
          </cell>
          <cell r="D774">
            <v>20.0794</v>
          </cell>
        </row>
        <row r="775">
          <cell r="A775" t="str">
            <v>001.16.00300</v>
          </cell>
          <cell r="B775" t="str">
            <v>Fornecimento e Plantio de Palmeira Imperial ( 2.00 mts), com manutenção por 60 dias com irrigação, pulverização, poda e substituição de mudas mortas</v>
          </cell>
          <cell r="C775" t="str">
            <v>un</v>
          </cell>
          <cell r="D775">
            <v>47.4833</v>
          </cell>
        </row>
        <row r="776">
          <cell r="A776" t="str">
            <v>001.16.00301</v>
          </cell>
          <cell r="B776" t="str">
            <v>Fornecimento e Plantio de Palmeira Imperial ( 3.00 mts), com manutenção por 60 dias com irrigação, pulverização, poda e substituição de mudas mortas</v>
          </cell>
          <cell r="C776" t="str">
            <v>un</v>
          </cell>
          <cell r="D776">
            <v>84.588700000000003</v>
          </cell>
        </row>
        <row r="777">
          <cell r="A777" t="str">
            <v>001.16.00302</v>
          </cell>
          <cell r="B777" t="str">
            <v>Fornecimento e Plantio de Palmeira Jerivá ( 2.00 mts), com manutenção por 60 dias com irrigação, pulverização, poda e substituição de mudas mortas</v>
          </cell>
          <cell r="C777" t="str">
            <v>un</v>
          </cell>
          <cell r="D777">
            <v>42.4833</v>
          </cell>
        </row>
        <row r="778">
          <cell r="A778" t="str">
            <v>001.16.00303</v>
          </cell>
          <cell r="B778" t="str">
            <v>Fornecimento e Plantio de Palmeira Jerivá (3.00 mts), com manutenção por 60 dias com irrigação, pulverização, poda e substituição de mudas mortas</v>
          </cell>
          <cell r="C778" t="str">
            <v>un</v>
          </cell>
          <cell r="D778">
            <v>59.588700000000003</v>
          </cell>
        </row>
        <row r="779">
          <cell r="A779" t="str">
            <v>001.16.00304</v>
          </cell>
          <cell r="B779" t="str">
            <v>Fornecimento e Plantio de Palmeira Jerivá (4.00 mts), com manutenção por 60 dias com irrigação, pulverização, poda e substituição de mudas mortas</v>
          </cell>
          <cell r="C779" t="str">
            <v>un</v>
          </cell>
          <cell r="D779">
            <v>77.793999999999997</v>
          </cell>
        </row>
        <row r="780">
          <cell r="A780" t="str">
            <v>001.16.00305</v>
          </cell>
          <cell r="B780" t="str">
            <v>Fornecimento e Plantio de Palmeira Jerivá (4.50 mts), com manutenção por 60 dias com irrigação, pulverização, poda e substituição de mudas mortas</v>
          </cell>
          <cell r="C780" t="str">
            <v>un</v>
          </cell>
          <cell r="D780">
            <v>98.7239</v>
          </cell>
        </row>
        <row r="781">
          <cell r="A781" t="str">
            <v>001.16.00306</v>
          </cell>
          <cell r="B781" t="str">
            <v>Fornecimento e Plantio de Papirus do Egito (pequeno), com manutenção por 60 dias com irrigação, pulverização, poda e substituição de mudas mortas</v>
          </cell>
          <cell r="C781" t="str">
            <v>un</v>
          </cell>
          <cell r="D781">
            <v>4.0031999999999996</v>
          </cell>
        </row>
        <row r="782">
          <cell r="A782" t="str">
            <v>001.16.00307</v>
          </cell>
          <cell r="B782" t="str">
            <v>Fornecimento e Plantio de Papirus do Egito (médio), com manutenção por 60 dias com irrigação, pulverização, poda e substituição de mudas mortas</v>
          </cell>
          <cell r="C782" t="str">
            <v>un</v>
          </cell>
          <cell r="D782">
            <v>4.0031999999999996</v>
          </cell>
        </row>
        <row r="783">
          <cell r="A783" t="str">
            <v>001.16.00308</v>
          </cell>
          <cell r="B783" t="str">
            <v>Fornecimento e Plantio de Pau Brasil (média), com manutenção por 60 dias com irrigação, pulverização, poda e substituição de mudas mortas</v>
          </cell>
          <cell r="C783" t="str">
            <v>un</v>
          </cell>
          <cell r="D783">
            <v>19.277999999999999</v>
          </cell>
        </row>
        <row r="784">
          <cell r="A784" t="str">
            <v>001.16.00309</v>
          </cell>
          <cell r="B784" t="str">
            <v>Fornecimento e Plantio de Pau Ferro (pequeno), com manutenção por 60 dias com irrigação, pulverização, poda e substituição de mudas mortas</v>
          </cell>
          <cell r="C784" t="str">
            <v>un</v>
          </cell>
          <cell r="D784">
            <v>6.3636999999999997</v>
          </cell>
        </row>
        <row r="785">
          <cell r="A785" t="str">
            <v>001.16.00310</v>
          </cell>
          <cell r="B785" t="str">
            <v>Fornecimento e Plantio de Pau Ferro (médio), com manutenção por 60 dias com irrigação, pulverização, poda e substituição de mudas mortas</v>
          </cell>
          <cell r="C785" t="str">
            <v>un</v>
          </cell>
          <cell r="D785">
            <v>6.3636999999999997</v>
          </cell>
        </row>
        <row r="786">
          <cell r="A786" t="str">
            <v>001.16.00311</v>
          </cell>
          <cell r="B786" t="str">
            <v>Fornecimento e Plantio de Pingo de Ouro (pequeno), com manutenção por 60 dias com irrigação, pulverização, poda e substituição de mudas mortas</v>
          </cell>
          <cell r="C786" t="str">
            <v>un</v>
          </cell>
          <cell r="D786">
            <v>1.5032000000000001</v>
          </cell>
        </row>
        <row r="787">
          <cell r="A787" t="str">
            <v>001.16.00312</v>
          </cell>
          <cell r="B787" t="str">
            <v>Fornecimento e Plantio de Pingo de Ouro (média), com manutenção por 60 dias com irrigação, pulverização, poda e substituição de mudas mortas</v>
          </cell>
          <cell r="C787" t="str">
            <v>un</v>
          </cell>
          <cell r="D787">
            <v>2.5032000000000001</v>
          </cell>
        </row>
        <row r="788">
          <cell r="A788" t="str">
            <v>001.16.00313</v>
          </cell>
          <cell r="B788" t="str">
            <v>Fornecimento e Plantio de Pingo de Ouro (grande), com manutenção por 60 dias com irrigação, pulverização, poda e substituição de mudas mortas</v>
          </cell>
          <cell r="C788" t="str">
            <v>un</v>
          </cell>
          <cell r="D788">
            <v>4.3636999999999997</v>
          </cell>
        </row>
        <row r="789">
          <cell r="A789" t="str">
            <v>001.16.00314</v>
          </cell>
          <cell r="B789" t="str">
            <v>Fornecimento e Plantio de Sansão do Campo (pequeno), com manutenção por 60 dias com irrigação, pulverização, poda e substituição de mudas mortas</v>
          </cell>
          <cell r="C789" t="str">
            <v>un</v>
          </cell>
          <cell r="D789">
            <v>1.4032</v>
          </cell>
        </row>
        <row r="790">
          <cell r="A790" t="str">
            <v>001.16.00320</v>
          </cell>
          <cell r="B790" t="str">
            <v>Grade de proteção para árvores h = 2.00 m</v>
          </cell>
          <cell r="C790" t="str">
            <v>un</v>
          </cell>
          <cell r="D790">
            <v>33.894199999999998</v>
          </cell>
        </row>
        <row r="791">
          <cell r="A791" t="str">
            <v>001.16.00321</v>
          </cell>
          <cell r="B791" t="str">
            <v>Fornecimento e espalhamento de terra vegetal</v>
          </cell>
          <cell r="C791" t="str">
            <v>m3</v>
          </cell>
          <cell r="D791">
            <v>70.227999999999994</v>
          </cell>
        </row>
        <row r="792">
          <cell r="A792" t="str">
            <v>001.16.00322</v>
          </cell>
          <cell r="B792" t="str">
            <v>Grama em Sementes - Plantio Manual de Semente de Grama incl. Irrigação de Área, Frequência 1 Vez Por Semana Pelo Período de 30 dias</v>
          </cell>
          <cell r="C792" t="str">
            <v>m2</v>
          </cell>
          <cell r="D792">
            <v>0.62280000000000002</v>
          </cell>
        </row>
        <row r="793">
          <cell r="A793" t="str">
            <v>001.16.00323</v>
          </cell>
          <cell r="B793" t="str">
            <v>Grama em mudas tipo (forquilha ou estrela) com manutenção por 60 dias  com irrigação diária, pulverização, adubação e substiuição de mudas mortas</v>
          </cell>
          <cell r="C793" t="str">
            <v>m2</v>
          </cell>
          <cell r="D793">
            <v>2.5028000000000001</v>
          </cell>
        </row>
        <row r="794">
          <cell r="A794" t="str">
            <v>001.16.00325</v>
          </cell>
          <cell r="B794" t="str">
            <v>Grama em placas com manutenção por 60 dias com irrigação diária, pulverização, adubação e substituição de mudas mortas</v>
          </cell>
          <cell r="C794" t="str">
            <v>m2</v>
          </cell>
          <cell r="D794">
            <v>4.5937999999999999</v>
          </cell>
        </row>
        <row r="795">
          <cell r="A795" t="str">
            <v>001.16.00337</v>
          </cell>
          <cell r="B795" t="str">
            <v>Cascalho lavado p/passeio</v>
          </cell>
          <cell r="C795" t="str">
            <v>m3</v>
          </cell>
          <cell r="D795">
            <v>36.814</v>
          </cell>
        </row>
        <row r="796">
          <cell r="A796" t="str">
            <v>001.16.00640</v>
          </cell>
          <cell r="B796" t="str">
            <v>Brita na área interna do prédio</v>
          </cell>
          <cell r="C796" t="str">
            <v>M3</v>
          </cell>
          <cell r="D796">
            <v>44.918399999999998</v>
          </cell>
        </row>
        <row r="797">
          <cell r="A797" t="str">
            <v>001.16.00660</v>
          </cell>
          <cell r="B797" t="str">
            <v>Brita na área interna do prédio - branca - (fins decorativos)</v>
          </cell>
          <cell r="C797" t="str">
            <v>M3</v>
          </cell>
          <cell r="D797">
            <v>49.228000000000002</v>
          </cell>
        </row>
        <row r="798">
          <cell r="A798" t="str">
            <v>001.16.00680</v>
          </cell>
          <cell r="B798" t="str">
            <v>Brita na área interna do prédio - escurinha - (fins decorativos)</v>
          </cell>
          <cell r="C798" t="str">
            <v>M3</v>
          </cell>
          <cell r="D798">
            <v>49.228000000000002</v>
          </cell>
        </row>
        <row r="799">
          <cell r="A799" t="str">
            <v>001.16.00760</v>
          </cell>
          <cell r="B799" t="str">
            <v>Execução de alambrado em tubo de ferro Galvanizado 2.1/2"" chapa 13 formando quadro de 3.00x3.00m e tela galvanizada fio 12 malha 2"" fixado com arame galvanizado n.14</v>
          </cell>
          <cell r="C799" t="str">
            <v>m2</v>
          </cell>
          <cell r="D799">
            <v>50.365400000000001</v>
          </cell>
        </row>
        <row r="800">
          <cell r="A800" t="str">
            <v>001.16.00770</v>
          </cell>
          <cell r="B800" t="str">
            <v>Alambrado c/ Tela Arame Galv. Losangular fio 12, malha 2"", altura da tela 1.50 m, fix. em pilarete de concreto pré moldado h= 2.60 m, espaçados a cada 2.50 m, com reforço arame galv. n.10, incl.mureta de alvenaria h=0.50 m chapiscada, rebocada e caiada</v>
          </cell>
          <cell r="C800" t="str">
            <v>ml</v>
          </cell>
          <cell r="D800">
            <v>69.436300000000003</v>
          </cell>
        </row>
        <row r="801">
          <cell r="A801" t="str">
            <v>001.16.00775</v>
          </cell>
          <cell r="B801" t="str">
            <v>Alambrado c/ Tela Arame Galv. Soldada 150x50 fio 12, altura da tela 1.50 m, fix. em pilarete de concreto pré moldado h= 2.80 m, espaçados a cada 2.50 m, com reforço arame galv. n.10, incl.mureta de alvenaria h=0.50 m chapiscada, rebocada e caiada</v>
          </cell>
          <cell r="C801" t="str">
            <v>ml</v>
          </cell>
          <cell r="D801">
            <v>76.352900000000005</v>
          </cell>
        </row>
        <row r="802">
          <cell r="A802" t="str">
            <v>001.16.00776</v>
          </cell>
          <cell r="B802" t="str">
            <v>Fornecimento e Instalação de Portão em Tubo Galvanizado 2"" e Tela Galvanizada Malha 2"", incl. Ferragens</v>
          </cell>
          <cell r="C802" t="str">
            <v>m2</v>
          </cell>
          <cell r="D802">
            <v>100.0842</v>
          </cell>
        </row>
        <row r="803">
          <cell r="A803" t="str">
            <v>001.16.00777</v>
          </cell>
          <cell r="B803" t="str">
            <v>Fornecimento e Instalação de Portão em Tubo Galvanizado 2"" em Tela Galvanizada Malha 2"", incl. Ferragens dim. 0.80 x 2.10 m Conf. Det. 04 SINFRA</v>
          </cell>
          <cell r="C803" t="str">
            <v>m2</v>
          </cell>
          <cell r="D803">
            <v>120.17749999999999</v>
          </cell>
        </row>
        <row r="804">
          <cell r="A804" t="str">
            <v>001.16.00778</v>
          </cell>
          <cell r="B804" t="str">
            <v>Pavimentação c/ lajotas pré-moldadas de concreto sextavado ( bloquete). deverão observar as mesmas especificações de ítens anteriores no que se refere a assentamento e rejuntamento. espessura de 5 cm para calcadas</v>
          </cell>
          <cell r="C804" t="str">
            <v>m2</v>
          </cell>
          <cell r="D804">
            <v>22.2544</v>
          </cell>
        </row>
        <row r="805">
          <cell r="A805" t="str">
            <v>001.16.00779</v>
          </cell>
          <cell r="B805" t="str">
            <v>Pavimentação c/ lajotas pré-moldadas de concreto sextavado ( bloquete). deverão observar as mesmas especificações de ítens anteriores no que se refere a assentamento e rejuntamento. espessura de 10 cm para tráfego</v>
          </cell>
          <cell r="C805" t="str">
            <v>m2</v>
          </cell>
          <cell r="D805">
            <v>32.5959</v>
          </cell>
        </row>
        <row r="806">
          <cell r="A806" t="str">
            <v>001.16.00880</v>
          </cell>
          <cell r="B806" t="str">
            <v>Fornecimento e assentamento de paralelepípedo</v>
          </cell>
          <cell r="C806" t="str">
            <v>m2</v>
          </cell>
          <cell r="D806">
            <v>27.15</v>
          </cell>
        </row>
        <row r="807">
          <cell r="A807" t="str">
            <v>001.16.00981</v>
          </cell>
          <cell r="B807" t="str">
            <v>Guias de concreto pré-moldados (concreto 300kg cimento/m3) de seção 15x30 cm (espessura 12.00 cm no topo)  o serviço inclui a abertura das valas, assentamento e rejuntamento das guias</v>
          </cell>
          <cell r="C807" t="str">
            <v>ml</v>
          </cell>
          <cell r="D807">
            <v>18.142399999999999</v>
          </cell>
        </row>
        <row r="808">
          <cell r="A808" t="str">
            <v>001.16.00982</v>
          </cell>
          <cell r="B808" t="str">
            <v>Guias curvas de concreto pré-moldados (concreto 300kg cimento/m3) de seção 15x30 cm (espessura 12.00 cm no topo)  o serviço inclui a abertura das valas, assentamento e rejuntamento das guias</v>
          </cell>
          <cell r="C808" t="str">
            <v>ml</v>
          </cell>
          <cell r="D808">
            <v>18.024899999999999</v>
          </cell>
        </row>
        <row r="809">
          <cell r="A809" t="str">
            <v>001.16.00984</v>
          </cell>
          <cell r="B809" t="str">
            <v>Sarjeta de concreto (300kg cim/m3) fundido no local seção 40.00 x 8.00 cm, o serviço inclui a abertura de vala, assentamento e rejuntamento</v>
          </cell>
          <cell r="C809" t="str">
            <v>ml</v>
          </cell>
          <cell r="D809">
            <v>16.5931</v>
          </cell>
        </row>
        <row r="810">
          <cell r="A810" t="str">
            <v>001.16.00985</v>
          </cell>
          <cell r="B810" t="str">
            <v>Retirada e reassentamento de meio-fio</v>
          </cell>
          <cell r="C810" t="str">
            <v>m</v>
          </cell>
          <cell r="D810">
            <v>17.592400000000001</v>
          </cell>
        </row>
        <row r="811">
          <cell r="A811" t="str">
            <v>001.17</v>
          </cell>
          <cell r="B811" t="str">
            <v>INSTALAÇÕES ELÉTRICAS - BAIXA TENSÃO</v>
          </cell>
          <cell r="D811">
            <v>40234.390099999997</v>
          </cell>
        </row>
        <row r="812">
          <cell r="A812" t="str">
            <v>001.17.00002</v>
          </cell>
          <cell r="B812" t="str">
            <v>Abertura e enchimento de rasgos na alvenaria para passagem de canalização diâmetro 1/2 à 1 pol</v>
          </cell>
          <cell r="C812" t="str">
            <v>ML</v>
          </cell>
          <cell r="D812">
            <v>2.0531000000000001</v>
          </cell>
        </row>
        <row r="813">
          <cell r="A813" t="str">
            <v>001.17.00004</v>
          </cell>
          <cell r="B813" t="str">
            <v>Abertura e enchimento de rasgos na alvenaria para passagem de canalização diâmetro 1 1/4 à 2 pol</v>
          </cell>
          <cell r="C813" t="str">
            <v>ML</v>
          </cell>
          <cell r="D813">
            <v>2.7353999999999998</v>
          </cell>
        </row>
        <row r="814">
          <cell r="A814" t="str">
            <v>001.17.00006</v>
          </cell>
          <cell r="B814" t="str">
            <v>Abertura e enchimento de rasgos na alvenaria para passagem de canalização diâmetro 2.5 à 4 pol</v>
          </cell>
          <cell r="C814" t="str">
            <v>ML</v>
          </cell>
          <cell r="D814">
            <v>3.8428</v>
          </cell>
        </row>
        <row r="815">
          <cell r="A815" t="str">
            <v>001.17.00010</v>
          </cell>
          <cell r="B815" t="str">
            <v>Abertura e enchimento de rasgos no concreto para passagem de canalização diâmetro de 1/2 à 1 pol</v>
          </cell>
          <cell r="C815" t="str">
            <v>ML</v>
          </cell>
          <cell r="D815">
            <v>4.4991000000000003</v>
          </cell>
        </row>
        <row r="816">
          <cell r="A816" t="str">
            <v>001.17.00020</v>
          </cell>
          <cell r="B816" t="str">
            <v>Envelope de concreto Fck=13,50 Mpa, para proteção de tubos enterrados, incl. escavação, acerto de vala e lançamento de concreto</v>
          </cell>
          <cell r="C816" t="str">
            <v>M3</v>
          </cell>
          <cell r="D816">
            <v>192.8115</v>
          </cell>
        </row>
        <row r="817">
          <cell r="A817" t="str">
            <v>001.17.00040</v>
          </cell>
          <cell r="B817" t="str">
            <v>Fornecimento e instalação de Padrão Monofásico Em Aço Galvanizado h= 5.00 mts Aéreo 40 A """"CP"""" s/ eletroduto - Conjunto completo incl aterramento</v>
          </cell>
          <cell r="C817" t="str">
            <v>UN</v>
          </cell>
          <cell r="D817">
            <v>228.0378</v>
          </cell>
        </row>
        <row r="818">
          <cell r="A818" t="str">
            <v>001.17.00060</v>
          </cell>
          <cell r="B818" t="str">
            <v>Fornecimento e instalação de Padrão Monofásico Em Aço Galvanizado h= 7.00 mts Aéreo 40 A """"CP"""" s/ eletroduto - Conjunto completo incl aterramento</v>
          </cell>
          <cell r="C818" t="str">
            <v>UN</v>
          </cell>
          <cell r="D818">
            <v>266.49779999999998</v>
          </cell>
        </row>
        <row r="819">
          <cell r="A819" t="str">
            <v>001.17.00080</v>
          </cell>
          <cell r="B819" t="str">
            <v>Fornecimento e Instalação de Padrão Bifásico  Em Aço Galvanizado h= 7.00 mts Aéreo 60 A """"CP"""" s/ eletroduto - Conjunto completo incl aterramento</v>
          </cell>
          <cell r="C819" t="str">
            <v>UN</v>
          </cell>
          <cell r="D819">
            <v>305.90170000000001</v>
          </cell>
        </row>
        <row r="820">
          <cell r="A820" t="str">
            <v>001.17.00100</v>
          </cell>
          <cell r="B820" t="str">
            <v>Fornecimento e instalação de Padrão Trifásico  Em Aço Galvanizado h= 7.00 mts Aéreo 60 A """"CP"""" s/ eletroduto - Conjunto completo incl aterramento</v>
          </cell>
          <cell r="C820" t="str">
            <v>UN</v>
          </cell>
          <cell r="D820">
            <v>629.08119999999997</v>
          </cell>
        </row>
        <row r="821">
          <cell r="A821" t="str">
            <v>001.17.00120</v>
          </cell>
          <cell r="B821" t="str">
            <v>Fornecimento e instalação de Padrão Trifásico  Em Aço Galvanizado h= 7.00 mts Aéreo 100 A """"CP"""" s/ eletroduto - Conjunto completo incl aterramento</v>
          </cell>
          <cell r="C821" t="str">
            <v>UN</v>
          </cell>
          <cell r="D821">
            <v>836.77120000000002</v>
          </cell>
        </row>
        <row r="822">
          <cell r="A822" t="str">
            <v>001.17.00140</v>
          </cell>
          <cell r="B822" t="str">
            <v>Fornecimento e instalação de Padrão Trifásico  Em Aço Galvanizado h= 7.00 mts Aéreo 125 A """"CP"""" s/ eletroduto, DJ T 04 - Conjunto completo incl aterramento</v>
          </cell>
          <cell r="C822" t="str">
            <v>CJ</v>
          </cell>
          <cell r="D822">
            <v>1771.3912</v>
          </cell>
        </row>
        <row r="823">
          <cell r="A823" t="str">
            <v>001.17.00160</v>
          </cell>
          <cell r="B823" t="str">
            <v>Fornecimento e instalação de Caixa Padrão """"CP"""" P/ Medidor Monofásico, Bifásico e Trifásico - Baixa Tensão</v>
          </cell>
          <cell r="C823" t="str">
            <v>UN</v>
          </cell>
          <cell r="D823">
            <v>46.717799999999997</v>
          </cell>
        </row>
        <row r="824">
          <cell r="A824" t="str">
            <v>001.17.00180</v>
          </cell>
          <cell r="B824" t="str">
            <v>Fornecimento e instalação de Caixa Padrão """"FP"""" P/ Medidor Bifásico e Trifásico - Baixa Tensão</v>
          </cell>
          <cell r="C824" t="str">
            <v>UN</v>
          </cell>
          <cell r="D824">
            <v>95.237799999999993</v>
          </cell>
        </row>
        <row r="825">
          <cell r="A825" t="str">
            <v>001.17.00200</v>
          </cell>
          <cell r="B825" t="str">
            <v>Fornecimento e instalação de Caixa Padrão """"FM"""" P/ Medidor Monofásico - Baixa Tensão</v>
          </cell>
          <cell r="C825" t="str">
            <v>UN</v>
          </cell>
          <cell r="D825">
            <v>81.090900000000005</v>
          </cell>
        </row>
        <row r="826">
          <cell r="A826" t="str">
            <v>001.17.00220</v>
          </cell>
          <cell r="B826" t="str">
            <v>Fornecimento e instalação de Isolador Roldana de Plástico C/ Parafuso P/ Fixar em Madeira de 1/2 pol.</v>
          </cell>
          <cell r="C826" t="str">
            <v>UN</v>
          </cell>
          <cell r="D826">
            <v>0.54479999999999995</v>
          </cell>
        </row>
        <row r="827">
          <cell r="A827" t="str">
            <v>001.17.00240</v>
          </cell>
          <cell r="B827" t="str">
            <v>Fornecimento e instalação de Isolador Roldana de Plástico C/ Parafuso P/ Fixar em Madeira de 3/4 pol.</v>
          </cell>
          <cell r="C827" t="str">
            <v>UN</v>
          </cell>
          <cell r="D827">
            <v>0.56679999999999997</v>
          </cell>
        </row>
        <row r="828">
          <cell r="A828" t="str">
            <v>001.17.00250</v>
          </cell>
          <cell r="B828" t="str">
            <v>Fornecimento e Instalação de Isolador Roldana de Porcelana 72x72 C/ Parafuso P/ Fixar Em Madeira</v>
          </cell>
          <cell r="C828" t="str">
            <v>UN</v>
          </cell>
          <cell r="D828">
            <v>2.4375</v>
          </cell>
        </row>
        <row r="829">
          <cell r="A829" t="str">
            <v>001.17.00260</v>
          </cell>
          <cell r="B829" t="str">
            <v>Fornecimento e instalação de Mangueira  Polietileno Marron  Linha Popular Diâmetro 1/2 Pol X 2,0 mm</v>
          </cell>
          <cell r="C829" t="str">
            <v>M</v>
          </cell>
          <cell r="D829">
            <v>1.0469999999999999</v>
          </cell>
        </row>
        <row r="830">
          <cell r="A830" t="str">
            <v>001.17.00280</v>
          </cell>
          <cell r="B830" t="str">
            <v>Fornecimento e instalação de Mangueira  Polietileno Marron  Linha Popular Diâmetro 3/4 Pol X 2,5 mm</v>
          </cell>
          <cell r="C830" t="str">
            <v>M</v>
          </cell>
          <cell r="D830">
            <v>1.304</v>
          </cell>
        </row>
        <row r="831">
          <cell r="A831" t="str">
            <v>001.17.00300</v>
          </cell>
          <cell r="B831" t="str">
            <v>Fornecimento e instalação de Mangueira  Polietileno Marron  Linha Popular Diâmetro 1 Pol X 2,5 mm</v>
          </cell>
          <cell r="C831" t="str">
            <v>M</v>
          </cell>
          <cell r="D831">
            <v>1.5761000000000001</v>
          </cell>
        </row>
        <row r="832">
          <cell r="A832" t="str">
            <v>001.17.00320</v>
          </cell>
          <cell r="B832" t="str">
            <v>Fornecimento e instalação de canaleta de pvc 110x20x2.200 mm ref. 300 46 sistema """"""""x"""""""" da pial</v>
          </cell>
          <cell r="C832" t="str">
            <v>UN</v>
          </cell>
          <cell r="D832">
            <v>5.7478999999999996</v>
          </cell>
        </row>
        <row r="833">
          <cell r="A833" t="str">
            <v>001.17.00340</v>
          </cell>
          <cell r="B833" t="str">
            <v>Fornecimento e instalação de eletroduto flexível  1/2"""""""" (20mm) corrugado de pvc</v>
          </cell>
          <cell r="C833" t="str">
            <v>M</v>
          </cell>
          <cell r="D833">
            <v>1.5539000000000001</v>
          </cell>
        </row>
        <row r="834">
          <cell r="A834" t="str">
            <v>001.17.00360</v>
          </cell>
          <cell r="B834" t="str">
            <v>Fornecimento e instalação de eletroduto flexível  3/4"""""""" (25mm) corrugado de pvc</v>
          </cell>
          <cell r="C834" t="str">
            <v>M</v>
          </cell>
          <cell r="D834">
            <v>1.9313</v>
          </cell>
        </row>
        <row r="835">
          <cell r="A835" t="str">
            <v>001.17.00380</v>
          </cell>
          <cell r="B835" t="str">
            <v>Fornecimento e instalação de eletroduto flexível  1"""""""" (32mm) corrugado de pvc</v>
          </cell>
          <cell r="C835" t="str">
            <v>M</v>
          </cell>
          <cell r="D835">
            <v>3.2338</v>
          </cell>
        </row>
        <row r="836">
          <cell r="A836" t="str">
            <v>001.17.00400</v>
          </cell>
          <cell r="B836" t="str">
            <v>Fornecimento e instalação de Caixa Retang. De Ferro  de Embutir C/Furos De 1/2 pol e 3/4pol 4x2pol</v>
          </cell>
          <cell r="C836" t="str">
            <v>UN</v>
          </cell>
          <cell r="D836">
            <v>3.0249000000000001</v>
          </cell>
        </row>
        <row r="837">
          <cell r="A837" t="str">
            <v>001.17.00440</v>
          </cell>
          <cell r="B837" t="str">
            <v>Fornecimento e instalação de Caixa Retang. De Ferro  de Embutir C/Furos De 1/2 pol e 3/4pol 4x4pol</v>
          </cell>
          <cell r="C837" t="str">
            <v>UN</v>
          </cell>
          <cell r="D837">
            <v>3.8159000000000001</v>
          </cell>
        </row>
        <row r="838">
          <cell r="A838" t="str">
            <v>001.17.00460</v>
          </cell>
          <cell r="B838" t="str">
            <v>Fornecimento e instalação de Caixa Retang. De Ferro  de Embutir C/Furos De 1/2 pol e 3/4pol 3x3pol</v>
          </cell>
          <cell r="C838" t="str">
            <v>UN</v>
          </cell>
          <cell r="D838">
            <v>3.3249</v>
          </cell>
        </row>
        <row r="839">
          <cell r="A839" t="str">
            <v>001.17.00480</v>
          </cell>
          <cell r="B839" t="str">
            <v>Fornecimento e instalação de Caixa  Octog. De Ferro de Embutir Fundo Movel C/Furos 1/2 pol e3/4pol 4x4 pol - FMD</v>
          </cell>
          <cell r="C839" t="str">
            <v>UN</v>
          </cell>
          <cell r="D839">
            <v>4.2039</v>
          </cell>
        </row>
        <row r="840">
          <cell r="A840" t="str">
            <v>001.17.00510</v>
          </cell>
          <cell r="B840" t="str">
            <v>Fornecimento e instalação de Caixa De Ligação P/Piso Em Liga De Alumínio 4x2pol</v>
          </cell>
          <cell r="C840" t="str">
            <v>UN</v>
          </cell>
          <cell r="D840">
            <v>8.4628999999999994</v>
          </cell>
        </row>
        <row r="841">
          <cell r="A841" t="str">
            <v>001.17.00540</v>
          </cell>
          <cell r="B841" t="str">
            <v>Fornecimento e instalação de fio de cobre seção 1.50 mm2, com isolamento para 750 v, com caract. não propagante ao fogo e auto extinguível, pirastic ou similar.</v>
          </cell>
          <cell r="C841" t="str">
            <v>ML</v>
          </cell>
          <cell r="D841">
            <v>0.61150000000000004</v>
          </cell>
        </row>
        <row r="842">
          <cell r="A842" t="str">
            <v>001.17.00560</v>
          </cell>
          <cell r="B842" t="str">
            <v>Fornecimento e instalação de fio de cobre seção 2.50 mm2, com isolamento para 750 v, com caract. não propagante ao fogo e auto extinguível, pirastic ou similar.</v>
          </cell>
          <cell r="C842" t="str">
            <v>ML</v>
          </cell>
          <cell r="D842">
            <v>0.71350000000000002</v>
          </cell>
        </row>
        <row r="843">
          <cell r="A843" t="str">
            <v>001.17.00580</v>
          </cell>
          <cell r="B843" t="str">
            <v>Fornecimento e instalação de fio de cobre seção 4.00 mm2, com isolamento para 750 v, com caract. não propagante ao fogo e auto extinguível, pirastic ou similar.</v>
          </cell>
          <cell r="C843" t="str">
            <v>ML</v>
          </cell>
          <cell r="D843">
            <v>1.3251999999999999</v>
          </cell>
        </row>
        <row r="844">
          <cell r="A844" t="str">
            <v>001.17.00600</v>
          </cell>
          <cell r="B844" t="str">
            <v>Fornecimento e instalação de fio de cobre seção 6.00 mm2, com isolamento para 750 v, com caract. não propagante ao fogo e auto extinguível, pirastic ou similar.</v>
          </cell>
          <cell r="C844" t="str">
            <v>ML</v>
          </cell>
          <cell r="D844">
            <v>1.8349</v>
          </cell>
        </row>
        <row r="845">
          <cell r="A845" t="str">
            <v>001.17.00620</v>
          </cell>
          <cell r="B845" t="str">
            <v>Fornecimento e instalação de fio de cobre seção 10.00 mm2, com isolamento para 750 v, com caract. não propagante ao fogo e auto extinguível, pirastic ou similar.</v>
          </cell>
          <cell r="C845" t="str">
            <v>ML</v>
          </cell>
          <cell r="D845">
            <v>3.0064000000000002</v>
          </cell>
        </row>
        <row r="846">
          <cell r="A846" t="str">
            <v>001.17.00640</v>
          </cell>
          <cell r="B846" t="str">
            <v>Fornecimento e instalação de cabo de cobre seção 2.50 mm2, com isolamento para 750 v, com caract. não propagante ao fogo e auto extinguível, pirastic flex ou similar.</v>
          </cell>
          <cell r="C846" t="str">
            <v>ML</v>
          </cell>
          <cell r="D846">
            <v>0.86650000000000005</v>
          </cell>
        </row>
        <row r="847">
          <cell r="A847" t="str">
            <v>001.17.00660</v>
          </cell>
          <cell r="B847" t="str">
            <v>Fornecimento e instalação de cabo de cobre seção 4.00 mm2, com isolamento para 750 v, com caract. não propagante ao fogo e auto extinguível, pirastic flex ou similar.</v>
          </cell>
          <cell r="C847" t="str">
            <v>ML</v>
          </cell>
          <cell r="D847">
            <v>1.4782</v>
          </cell>
        </row>
        <row r="848">
          <cell r="A848" t="str">
            <v>001.17.00680</v>
          </cell>
          <cell r="B848" t="str">
            <v>Fornecimento e instalação de cabo de cobre seção 6.00 mm2, com isolamento para 750 v, com caract. não propagante ao fogo e auto extinguível, pirastic flex ou similar.</v>
          </cell>
          <cell r="C848" t="str">
            <v>ML</v>
          </cell>
          <cell r="D848">
            <v>2.0388999999999999</v>
          </cell>
        </row>
        <row r="849">
          <cell r="A849" t="str">
            <v>001.17.00700</v>
          </cell>
          <cell r="B849" t="str">
            <v>Fornecimento e instalação de cabo de cobre seção 10.00 mm2, com isolamento para 750 v, com caract. não propagante ao fogo e auto extinguível, pirastic ou similar.</v>
          </cell>
          <cell r="C849" t="str">
            <v>ML</v>
          </cell>
          <cell r="D849">
            <v>3.7713999999999999</v>
          </cell>
        </row>
        <row r="850">
          <cell r="A850" t="str">
            <v>001.17.00720</v>
          </cell>
          <cell r="B850" t="str">
            <v>Fornecimento e instalação de cabo de cobre seção 16.00 mm2, com isolamento para 750 v, com caract. não propagante ao fogo e auto extinguível, pirastic ou similar.</v>
          </cell>
          <cell r="C850" t="str">
            <v>ML</v>
          </cell>
          <cell r="D850">
            <v>4.9938000000000002</v>
          </cell>
        </row>
        <row r="851">
          <cell r="A851" t="str">
            <v>001.17.00740</v>
          </cell>
          <cell r="B851" t="str">
            <v>Fornecimento e instalação de cabo de cobre seção 25.00 mm2, com isolamento para 750 v, com caract. não propagante ao fogo e auto extinguível, pirastic ou similar.</v>
          </cell>
          <cell r="C851" t="str">
            <v>ML</v>
          </cell>
          <cell r="D851">
            <v>8.0535999999999994</v>
          </cell>
        </row>
        <row r="852">
          <cell r="A852" t="str">
            <v>001.17.00760</v>
          </cell>
          <cell r="B852" t="str">
            <v>Fornecimento e instalação de cabo de cobre seção 35.00 mm2, com isolamento para 750 v, com caract. não propagante ao fogo e auto extinguível, pirastic ou similar.</v>
          </cell>
          <cell r="C852" t="str">
            <v>ML</v>
          </cell>
          <cell r="D852">
            <v>10.704499999999999</v>
          </cell>
        </row>
        <row r="853">
          <cell r="A853" t="str">
            <v>001.17.00780</v>
          </cell>
          <cell r="B853" t="str">
            <v>Fornecimento e instalação de cabo de cobre seção 50.00 mm2, com isolamento para 750 v, com caract. não propagante ao fogo e auto extinguível, pirastic ou similar.</v>
          </cell>
          <cell r="C853" t="str">
            <v>ML</v>
          </cell>
          <cell r="D853">
            <v>14.883900000000001</v>
          </cell>
        </row>
        <row r="854">
          <cell r="A854" t="str">
            <v>001.17.00800</v>
          </cell>
          <cell r="B854" t="str">
            <v>Fornecimento e instalação de cabo de cobre seção 70.00 mm2, com isolamento para 750 v, com caract. não propagante ao fogo e auto extinguível, pirastic ou similar.</v>
          </cell>
          <cell r="C854" t="str">
            <v>ML</v>
          </cell>
          <cell r="D854">
            <v>20.595099999999999</v>
          </cell>
        </row>
        <row r="855">
          <cell r="A855" t="str">
            <v>001.17.00820</v>
          </cell>
          <cell r="B855" t="str">
            <v>Fornecimento e instalação de cabo de cobre seção 95.00 mm2, com isolamento para 750 v, com caract. não propagante ao fogo e auto extinguível, pirastic ou similar.</v>
          </cell>
          <cell r="C855" t="str">
            <v>ML</v>
          </cell>
          <cell r="D855">
            <v>26.4086</v>
          </cell>
        </row>
        <row r="856">
          <cell r="A856" t="str">
            <v>001.17.00840</v>
          </cell>
          <cell r="B856" t="str">
            <v>Fornecimento e instalação de cabo de cobre seção 120.00 mm2, com isolamento para 750 v, com caract. não propagante ao fogo e auto extinguível, pirastic ou similar.</v>
          </cell>
          <cell r="C856" t="str">
            <v>ML</v>
          </cell>
          <cell r="D856">
            <v>33.341999999999999</v>
          </cell>
        </row>
        <row r="857">
          <cell r="A857" t="str">
            <v>001.17.00860</v>
          </cell>
          <cell r="B857" t="str">
            <v>Fornecimento e instalação de cabo de cobre seção 150.00 mm2, com isolamento para 750 v, com caract. não propagante ao fogo e auto extinguível, pirastic ou similar.</v>
          </cell>
          <cell r="C857" t="str">
            <v>ML</v>
          </cell>
          <cell r="D857">
            <v>40.428100000000001</v>
          </cell>
        </row>
        <row r="858">
          <cell r="A858" t="str">
            <v>001.17.00880</v>
          </cell>
          <cell r="B858" t="str">
            <v>Fornecimento e instalação de cabo de cobre seção 185.00 mm2, com isolamento para 750 v, com caract. não propagante ao fogo e auto extinguível, pirastic ou similar.</v>
          </cell>
          <cell r="C858" t="str">
            <v>ML</v>
          </cell>
          <cell r="D858">
            <v>51.388599999999997</v>
          </cell>
        </row>
        <row r="859">
          <cell r="A859" t="str">
            <v>001.17.00900</v>
          </cell>
          <cell r="B859" t="str">
            <v>Fornecimento e instalação de cabo de cobre seção 240.00 mm2, com isolamento para 750 v, com caract. não propagante ao fogo e auto extinguível, pirastic ou similar.</v>
          </cell>
          <cell r="C859" t="str">
            <v>ML</v>
          </cell>
          <cell r="D859">
            <v>67.194000000000003</v>
          </cell>
        </row>
        <row r="860">
          <cell r="A860" t="str">
            <v>001.17.00920</v>
          </cell>
          <cell r="B860" t="str">
            <v>Fornecimento e instalação de cabo de cobre seção 300.00 mm2, com isolamento para 750 v, com caract. não propagante ao fogo e auto extinguível, pirastic ou similar.</v>
          </cell>
          <cell r="C860" t="str">
            <v>ML</v>
          </cell>
          <cell r="D860">
            <v>86.567899999999995</v>
          </cell>
        </row>
        <row r="861">
          <cell r="A861" t="str">
            <v>001.17.00940</v>
          </cell>
          <cell r="B861" t="str">
            <v>Fornecimento e instalação de cabo de cobre seção 400.00 mm2, com isolamento para 750 v, com caract. não propagante ao fogo e auto extinguível, pirastic ou similar.</v>
          </cell>
          <cell r="C861" t="str">
            <v>ML</v>
          </cell>
          <cell r="D861">
            <v>128.47980000000001</v>
          </cell>
        </row>
        <row r="862">
          <cell r="A862" t="str">
            <v>001.17.00960</v>
          </cell>
          <cell r="B862" t="str">
            <v>Fornecimento e instalação de cabo de cobre seção 500.00 mm2, com isolamento para 750 v, com caract. não propagante ao fogo e auto extinguível, pirastic ou similar.</v>
          </cell>
          <cell r="C862" t="str">
            <v>ML</v>
          </cell>
          <cell r="D862">
            <v>132.3663</v>
          </cell>
        </row>
        <row r="863">
          <cell r="A863" t="str">
            <v>001.17.00980</v>
          </cell>
          <cell r="B863" t="str">
            <v>Fornecimento e instalação de cabo de cobre seção 2x2.50 mm2, com isolamento para 0.60 /1.00 Kv, com caract. não propagante ao fogo e auto extinguível, sintenax ou similar.</v>
          </cell>
          <cell r="C863" t="str">
            <v>ML</v>
          </cell>
          <cell r="D863">
            <v>2.3454999999999999</v>
          </cell>
        </row>
        <row r="864">
          <cell r="A864" t="str">
            <v>001.17.01000</v>
          </cell>
          <cell r="B864" t="str">
            <v>Fornecimento e instalação de cabo de cobre seção 2x4.00 mm2, com isolamento para 0.60 /1.00 Kv, com caract. não propagante ao fogo e auto extinguível, sintenax ou similar.</v>
          </cell>
          <cell r="C864" t="str">
            <v>ML</v>
          </cell>
          <cell r="D864">
            <v>3.5691999999999999</v>
          </cell>
        </row>
        <row r="865">
          <cell r="A865" t="str">
            <v>001.17.01020</v>
          </cell>
          <cell r="B865" t="str">
            <v>Fornecimento e instalação de cabo de cobre seção 2x6.00 mm2, com isolamento para 0.60 /1.00 Kv, com caract. não propagante ao fogo e auto extinguível, sintenax ou similar.</v>
          </cell>
          <cell r="C865" t="str">
            <v>ML</v>
          </cell>
          <cell r="D865">
            <v>5.2519</v>
          </cell>
        </row>
        <row r="866">
          <cell r="A866" t="str">
            <v>001.17.01040</v>
          </cell>
          <cell r="B866" t="str">
            <v>Fornecimento e instalação de cabo de cobre seção 2x10.00 mm2, com isolamento para 0.60 /1.00 Kv, com caract. não propagante ao fogo e auto extinguível, sintenax ou similar.</v>
          </cell>
          <cell r="C866" t="str">
            <v>ML</v>
          </cell>
          <cell r="D866">
            <v>8.5654000000000003</v>
          </cell>
        </row>
        <row r="867">
          <cell r="A867" t="str">
            <v>001.17.01060</v>
          </cell>
          <cell r="B867" t="str">
            <v>Fornecimento e instalação de cabo de cobre seção 3x2.50 mm2, com isolamento para 0.60 /1.00 Kv, com caract. não propagante ao fogo e auto extinguível, sintenax ou similar.</v>
          </cell>
          <cell r="C867" t="str">
            <v>ML</v>
          </cell>
          <cell r="D867">
            <v>3.1615000000000002</v>
          </cell>
        </row>
        <row r="868">
          <cell r="A868" t="str">
            <v>001.17.01080</v>
          </cell>
          <cell r="B868" t="str">
            <v>Fornecimento e instalação de cabo de cobre seção 3x4.00 mm2, com isolamento para 0.60 /1.00 Kv, com caract. não propagante ao fogo e auto extinguível, sintenax ou similar.</v>
          </cell>
          <cell r="C868" t="str">
            <v>ML</v>
          </cell>
          <cell r="D868">
            <v>4.7422000000000004</v>
          </cell>
        </row>
        <row r="869">
          <cell r="A869" t="str">
            <v>001.17.01100</v>
          </cell>
          <cell r="B869" t="str">
            <v>Fornecimento e instalação de cabo de cobre seção 3x6.00 mm2, com isolamento para 0.60 /1.00 Kv, com caract. não propagante ao fogo e auto extinguível, sintenax ou similar.</v>
          </cell>
          <cell r="C869" t="str">
            <v>ML</v>
          </cell>
          <cell r="D869">
            <v>6.5269000000000004</v>
          </cell>
        </row>
        <row r="870">
          <cell r="A870" t="str">
            <v>001.17.01120</v>
          </cell>
          <cell r="B870" t="str">
            <v>Fornecimento e instalação de cabo de cobre seção 3x10.00 mm2, com isolamento para 0.60 /1.00 Kv, com caract. não propagante ao fogo e auto extinguível, sintenax ou similar.</v>
          </cell>
          <cell r="C870" t="str">
            <v>ML</v>
          </cell>
          <cell r="D870">
            <v>11.2174</v>
          </cell>
        </row>
        <row r="871">
          <cell r="A871" t="str">
            <v>001.17.01140</v>
          </cell>
          <cell r="B871" t="str">
            <v>Fornecimento e instalação de cabos de cobre seção 4.00 mm2,para tensão de 1000 volts formado por condutor de fio de cobre isolado com material de característica não propagante ao fogo</v>
          </cell>
          <cell r="C871" t="str">
            <v>ML</v>
          </cell>
          <cell r="D871">
            <v>1.9363999999999999</v>
          </cell>
        </row>
        <row r="872">
          <cell r="A872" t="str">
            <v>001.17.01160</v>
          </cell>
          <cell r="B872" t="str">
            <v>Fornecimento e instalação de cabos de cobre seção 6.00 mm2,para tensão de 1000 volts formado por condutor de fio de cobre isolado com material de característica não propagante ao fogo</v>
          </cell>
          <cell r="C872" t="str">
            <v>ML</v>
          </cell>
          <cell r="D872">
            <v>2.5855999999999999</v>
          </cell>
        </row>
        <row r="873">
          <cell r="A873" t="str">
            <v>001.17.01180</v>
          </cell>
          <cell r="B873" t="str">
            <v>Fornecimento e instalação de cabos de cobre seção 10.00 mm2,para tensão de 1000 volts formado por condutor de fio de cobre isolado com material de característica não propagante ao fogo</v>
          </cell>
          <cell r="C873" t="str">
            <v>ML</v>
          </cell>
          <cell r="D873">
            <v>3.6796000000000002</v>
          </cell>
        </row>
        <row r="874">
          <cell r="A874" t="str">
            <v>001.17.01200</v>
          </cell>
          <cell r="B874" t="str">
            <v>Fornecimento e instalação de cabos de cobre seção 16.00 mm2,para tensão de 1000 volts formado por condutor de fio de cobre isolado com material de característica não propagante ao fogo</v>
          </cell>
          <cell r="C874" t="str">
            <v>ML</v>
          </cell>
          <cell r="D874">
            <v>5.5650000000000004</v>
          </cell>
        </row>
        <row r="875">
          <cell r="A875" t="str">
            <v>001.17.01220</v>
          </cell>
          <cell r="B875" t="str">
            <v>Fornecimento e instalação de cabos de cobre seção 25.00 mm2,para tensão de 1000 volts formado por condutor de fio de cobre isolado com material de característica não propagante ao fogo</v>
          </cell>
          <cell r="C875" t="str">
            <v>ML</v>
          </cell>
          <cell r="D875">
            <v>8.3596000000000004</v>
          </cell>
        </row>
        <row r="876">
          <cell r="A876" t="str">
            <v>001.17.01240</v>
          </cell>
          <cell r="B876" t="str">
            <v>Fornecimento e instalação de cabos de cobre seção 35.00 mm2,para tensão de 1000 volts formado por condutor de fio de cobre isolado com material de característica não propagante ao fogo</v>
          </cell>
          <cell r="C876" t="str">
            <v>ML</v>
          </cell>
          <cell r="D876">
            <v>10.2149</v>
          </cell>
        </row>
        <row r="877">
          <cell r="A877" t="str">
            <v>001.17.01260</v>
          </cell>
          <cell r="B877" t="str">
            <v>Fornecimento e instalação de cabos de cobre seção 50.00 mm2,para tensão de 1000 volts formado por condutor de fio de cobre isolado com material de característica não propagante ao fogo</v>
          </cell>
          <cell r="C877" t="str">
            <v>ML</v>
          </cell>
          <cell r="D877">
            <v>16.5669</v>
          </cell>
        </row>
        <row r="878">
          <cell r="A878" t="str">
            <v>001.17.01280</v>
          </cell>
          <cell r="B878" t="str">
            <v>Fornecimento e instalação de cabos de cobre seção 70.00 mm2,para tensão de 1000 volts formado por condutor de fio de cobre isolado com material de característica não propagante ao fogo</v>
          </cell>
          <cell r="C878" t="str">
            <v>ML</v>
          </cell>
          <cell r="D878">
            <v>18.7591</v>
          </cell>
        </row>
        <row r="879">
          <cell r="A879" t="str">
            <v>001.17.01300</v>
          </cell>
          <cell r="B879" t="str">
            <v>Fornecimento e instalação de cabos de cobre seção 95.00 mm2,para tensão de 1000 volts formado por condutor de fio de cobre isolado com material de característica não propagante ao fogo</v>
          </cell>
          <cell r="C879" t="str">
            <v>ML</v>
          </cell>
          <cell r="D879">
            <v>25.0928</v>
          </cell>
        </row>
        <row r="880">
          <cell r="A880" t="str">
            <v>001.17.01320</v>
          </cell>
          <cell r="B880" t="str">
            <v>Fornecimento e instalação de cabos de cobre seção 120.00 mm2,para tensão de 1000 volts formado por condutor de fio de cobre isolado com material de característica não propagante ao fogo 2</v>
          </cell>
          <cell r="C880" t="str">
            <v>ML</v>
          </cell>
          <cell r="D880">
            <v>31.516200000000001</v>
          </cell>
        </row>
        <row r="881">
          <cell r="A881" t="str">
            <v>001.17.01340</v>
          </cell>
          <cell r="B881" t="str">
            <v>Fornecimento e instalação de cabos de cobre seção 150 mm2,para tensão de 1000 volts formado por condutor de fio de cobre isolado com material de característica não propagante ao fogo</v>
          </cell>
          <cell r="C881" t="str">
            <v>ML</v>
          </cell>
          <cell r="D881">
            <v>38.112699999999997</v>
          </cell>
        </row>
        <row r="882">
          <cell r="A882" t="str">
            <v>001.17.01360</v>
          </cell>
          <cell r="B882" t="str">
            <v>Fornecimento e instalação de cabos de cobre seção 185 mm2,para tensão de 1000 volts formado por condutor de fio de cobre isolado com material de característica não propagante ao fogo</v>
          </cell>
          <cell r="C882" t="str">
            <v>ML</v>
          </cell>
          <cell r="D882">
            <v>48.614199999999997</v>
          </cell>
        </row>
        <row r="883">
          <cell r="A883" t="str">
            <v>001.17.01380</v>
          </cell>
          <cell r="B883" t="str">
            <v>Fornecimento e instalação de cabos de cobre seção 240 mm2,para tensão de 1000 volts formado por condutor de fio de cobre isolado com material de característica não propagante ao fogo</v>
          </cell>
          <cell r="C883" t="str">
            <v>ML</v>
          </cell>
          <cell r="D883">
            <v>62.348999999999997</v>
          </cell>
        </row>
        <row r="884">
          <cell r="A884" t="str">
            <v>001.17.01400</v>
          </cell>
          <cell r="B884" t="str">
            <v>Fornecimento e instalação de cabos de seção 300 mm2,para tensão de 1000 volts formado por condutor de fio de cobre isolado com material de característica não propagante ao fogo</v>
          </cell>
          <cell r="C884" t="str">
            <v>ML</v>
          </cell>
          <cell r="D884">
            <v>79.631900000000002</v>
          </cell>
        </row>
        <row r="885">
          <cell r="A885" t="str">
            <v>001.17.01420</v>
          </cell>
          <cell r="B885" t="str">
            <v>Fornecimento e instalação de cabo de cobre seção 25 mm2,com isolamento de 15 kv</v>
          </cell>
          <cell r="C885" t="str">
            <v>ML</v>
          </cell>
          <cell r="D885">
            <v>37.429600000000001</v>
          </cell>
        </row>
        <row r="886">
          <cell r="A886" t="str">
            <v>001.17.01440</v>
          </cell>
          <cell r="B886" t="str">
            <v>Fornecimento e instalação de eletroduto de pvc 1 1/4"""""""" corrugado tipo kanaflex</v>
          </cell>
          <cell r="C886" t="str">
            <v>ML</v>
          </cell>
          <cell r="D886">
            <v>4.6773999999999996</v>
          </cell>
        </row>
        <row r="887">
          <cell r="A887" t="str">
            <v>001.17.01460</v>
          </cell>
          <cell r="B887" t="str">
            <v>Fornecimento e instalação de eletroduto de pvc 1 1/2"""""""" corrugado tipo kanaflex</v>
          </cell>
          <cell r="C887" t="str">
            <v>ML</v>
          </cell>
          <cell r="D887">
            <v>5.5545999999999998</v>
          </cell>
        </row>
        <row r="888">
          <cell r="A888" t="str">
            <v>001.17.01500</v>
          </cell>
          <cell r="B888" t="str">
            <v>Fornecimento e instalação de eletroduto rígido de ferro galvanizado  1/2"""" c/ rosca nas duas pontas em barra de 3 metros - Médio</v>
          </cell>
          <cell r="C888" t="str">
            <v>UN</v>
          </cell>
          <cell r="D888">
            <v>19.233899999999998</v>
          </cell>
        </row>
        <row r="889">
          <cell r="A889" t="str">
            <v>001.17.01520</v>
          </cell>
          <cell r="B889" t="str">
            <v>Fornecimento e instalação de eletroduto rígido de ferro galvanizado  3/4"""" c/ rosca nas duas pontas em barra de 3 metros - Médio</v>
          </cell>
          <cell r="C889" t="str">
            <v>UN</v>
          </cell>
          <cell r="D889">
            <v>22.9299</v>
          </cell>
        </row>
        <row r="890">
          <cell r="A890" t="str">
            <v>001.17.01540</v>
          </cell>
          <cell r="B890" t="str">
            <v>Fornecimento e instalação de eletroduto rígido de ferro galvanizado 1"""" c/ rosca nas duas pontas em barra de 3 metros - Médio</v>
          </cell>
          <cell r="C890" t="str">
            <v>UN</v>
          </cell>
          <cell r="D890">
            <v>26.741399999999999</v>
          </cell>
        </row>
        <row r="891">
          <cell r="A891" t="str">
            <v>001.17.01560</v>
          </cell>
          <cell r="B891" t="str">
            <v>Fornecimento e instalação de eletroduto rígido de ferro galvanizado 1 1/4"""" c/ rosca nas duas pontas em barra de 3 metros - Médio</v>
          </cell>
          <cell r="C891" t="str">
            <v>UN</v>
          </cell>
          <cell r="D891">
            <v>37.051299999999998</v>
          </cell>
        </row>
        <row r="892">
          <cell r="A892" t="str">
            <v>001.17.01580</v>
          </cell>
          <cell r="B892" t="str">
            <v>Fornecimento e instalação de eletroduto rígido de ferro galvanizado 1 1/2"""" c/ rosca nas duas pontas em barra de 3 metros - Médio</v>
          </cell>
          <cell r="C892" t="str">
            <v>UN</v>
          </cell>
          <cell r="D892">
            <v>49.987299999999998</v>
          </cell>
        </row>
        <row r="893">
          <cell r="A893" t="str">
            <v>001.17.01600</v>
          </cell>
          <cell r="B893" t="str">
            <v>Fornecimento e instalação de eletroduto rígido de ferro galvanizado 2"""" c/ rosca nas duas pontas em barra de 3 metros - Médio</v>
          </cell>
          <cell r="C893" t="str">
            <v>UN</v>
          </cell>
          <cell r="D893">
            <v>66.619299999999996</v>
          </cell>
        </row>
        <row r="894">
          <cell r="A894" t="str">
            <v>001.17.01620</v>
          </cell>
          <cell r="B894" t="str">
            <v>Fornecimento e instalação de eletroduto rígido de ferro galvanizado 2 1/2"""" c/ rosca nas duas pontas em barra de 3 metros - Médio</v>
          </cell>
          <cell r="C894" t="str">
            <v>UN</v>
          </cell>
          <cell r="D894">
            <v>69.936300000000003</v>
          </cell>
        </row>
        <row r="895">
          <cell r="A895" t="str">
            <v>001.17.01640</v>
          </cell>
          <cell r="B895" t="str">
            <v>Fornecimento e instalação de eletroduto rígido de ferro galvanizado 3"""" c/ rosca nas duas pontas em barra de 3 metros - Médio</v>
          </cell>
          <cell r="C895" t="str">
            <v>UN</v>
          </cell>
          <cell r="D895">
            <v>117.46980000000001</v>
          </cell>
        </row>
        <row r="896">
          <cell r="A896" t="str">
            <v>001.17.01660</v>
          </cell>
          <cell r="B896" t="str">
            <v>Fornecimento e instalação de eletroduto rígido de ferro galvanizado 4"""" c/ rosca nas duas pontas em barra de 3 metros - Médio</v>
          </cell>
          <cell r="C896" t="str">
            <v>UN</v>
          </cell>
          <cell r="D896">
            <v>149.5788</v>
          </cell>
        </row>
        <row r="897">
          <cell r="A897" t="str">
            <v>001.17.01680</v>
          </cell>
          <cell r="B897" t="str">
            <v>Fornecimento e instalação de eletroduto de pvc  1/2"""""""" roscável anti-chama em barra de 3 m</v>
          </cell>
          <cell r="C897" t="str">
            <v>UN</v>
          </cell>
          <cell r="D897">
            <v>5.6475999999999997</v>
          </cell>
        </row>
        <row r="898">
          <cell r="A898" t="str">
            <v>001.17.01700</v>
          </cell>
          <cell r="B898" t="str">
            <v>Fornecimento e instalação de eletroduto de pvc  3/4"""""""" roscável anti-chama em barra de 3 m</v>
          </cell>
          <cell r="C898" t="str">
            <v>UN</v>
          </cell>
          <cell r="D898">
            <v>6.4875999999999996</v>
          </cell>
        </row>
        <row r="899">
          <cell r="A899" t="str">
            <v>001.17.01720</v>
          </cell>
          <cell r="B899" t="str">
            <v>Fornecimento e instalação de eletroduto de pvc  1"""""""" roscável anti-chama em barra de 3 m</v>
          </cell>
          <cell r="C899" t="str">
            <v>UN</v>
          </cell>
          <cell r="D899">
            <v>8.5876000000000001</v>
          </cell>
        </row>
        <row r="900">
          <cell r="A900" t="str">
            <v>001.17.01740</v>
          </cell>
          <cell r="B900" t="str">
            <v>Fornecimento e instalação de eletroduto de pvc  1 1/4"""""""" roscável anti-chama em barra de 3 m</v>
          </cell>
          <cell r="C900" t="str">
            <v>UN</v>
          </cell>
          <cell r="D900">
            <v>12.9339</v>
          </cell>
        </row>
        <row r="901">
          <cell r="A901" t="str">
            <v>001.17.01760</v>
          </cell>
          <cell r="B901" t="str">
            <v>Fornecimento e instalação de eletroduto de pvc  1 1/2"""""""" roscável anti-chama em barra de 3 m</v>
          </cell>
          <cell r="C901" t="str">
            <v>UN</v>
          </cell>
          <cell r="D901">
            <v>14.4039</v>
          </cell>
        </row>
        <row r="902">
          <cell r="A902" t="str">
            <v>001.17.01780</v>
          </cell>
          <cell r="B902" t="str">
            <v>Fornecimento e instalação de eletroduto de pvc  2"""""""" roscável anti-chama em barra de 3 m</v>
          </cell>
          <cell r="C902" t="str">
            <v>UN</v>
          </cell>
          <cell r="D902">
            <v>18.498899999999999</v>
          </cell>
        </row>
        <row r="903">
          <cell r="A903" t="str">
            <v>001.17.01800</v>
          </cell>
          <cell r="B903" t="str">
            <v>Fornecimento e instalação de eletroduto de pvc  2 1/2"""""""" roscável anti-chama em barra de 3 m</v>
          </cell>
          <cell r="C903" t="str">
            <v>UN</v>
          </cell>
          <cell r="D903">
            <v>31.560199999999998</v>
          </cell>
        </row>
        <row r="904">
          <cell r="A904" t="str">
            <v>001.17.01820</v>
          </cell>
          <cell r="B904" t="str">
            <v>Fornecimento e instalação de eletroduto de pvc  3"""""""" roscável anti-chama em barra de 3 m</v>
          </cell>
          <cell r="C904" t="str">
            <v>UN</v>
          </cell>
          <cell r="D904">
            <v>33.240200000000002</v>
          </cell>
        </row>
        <row r="905">
          <cell r="A905" t="str">
            <v>001.17.01840</v>
          </cell>
          <cell r="B905" t="str">
            <v>Fornecimento e instalação de eletroduto de pvc  4"""""""" roscável anti-chama em barra de 3 m</v>
          </cell>
          <cell r="C905" t="str">
            <v>UN</v>
          </cell>
          <cell r="D905">
            <v>41.955199999999998</v>
          </cell>
        </row>
        <row r="906">
          <cell r="A906" t="str">
            <v>001.17.01850</v>
          </cell>
          <cell r="B906" t="str">
            <v>Fornecimento e instalação de conjunto bucha e arruela 1/2"""" de pvc para eletroduto roscável</v>
          </cell>
          <cell r="C906" t="str">
            <v>CJ</v>
          </cell>
          <cell r="D906">
            <v>0.4975</v>
          </cell>
        </row>
        <row r="907">
          <cell r="A907" t="str">
            <v>001.17.01860</v>
          </cell>
          <cell r="B907" t="str">
            <v>Fornecimento e instalação de conjunto bucha e arruela 3/4"""""""" de pvc para eletroduto roscáve</v>
          </cell>
          <cell r="C907" t="str">
            <v>CJ</v>
          </cell>
          <cell r="D907">
            <v>0.52749999999999997</v>
          </cell>
        </row>
        <row r="908">
          <cell r="A908" t="str">
            <v>001.17.01880</v>
          </cell>
          <cell r="B908" t="str">
            <v>Fornecimento e instalação de conjunto bucha e arruela 1"""""""" de pvc para eletroduto roscável</v>
          </cell>
          <cell r="C908" t="str">
            <v>CJ</v>
          </cell>
          <cell r="D908">
            <v>0.6875</v>
          </cell>
        </row>
        <row r="909">
          <cell r="A909" t="str">
            <v>001.17.01900</v>
          </cell>
          <cell r="B909" t="str">
            <v>Fornecimento e instalação de conjunto bucha e arruela 1 1/4"""""""" de pvc para eletroduto roscável</v>
          </cell>
          <cell r="C909" t="str">
            <v>CJ</v>
          </cell>
          <cell r="D909">
            <v>1.2450000000000001</v>
          </cell>
        </row>
        <row r="910">
          <cell r="A910" t="str">
            <v>001.17.01920</v>
          </cell>
          <cell r="B910" t="str">
            <v>Fornecimento e instalação de conjunto bucha e arruela 1 1/2"""""""",de pvc para eletroduto roscável</v>
          </cell>
          <cell r="C910" t="str">
            <v>CJ</v>
          </cell>
          <cell r="D910">
            <v>1.425</v>
          </cell>
        </row>
        <row r="911">
          <cell r="A911" t="str">
            <v>001.17.01940</v>
          </cell>
          <cell r="B911" t="str">
            <v>Fornecimento e instalação de conjunto bucha e arruela 2"""""""", de pvc para eletroduto roscável</v>
          </cell>
          <cell r="C911" t="str">
            <v>CJ</v>
          </cell>
          <cell r="D911">
            <v>1.915</v>
          </cell>
        </row>
        <row r="912">
          <cell r="A912" t="str">
            <v>001.17.01960</v>
          </cell>
          <cell r="B912" t="str">
            <v>Fornecimento e instalação de conjunto bucha e arruela 2 1/2"""""""", de pvc para eletroduto roscável</v>
          </cell>
          <cell r="C912" t="str">
            <v>CJ</v>
          </cell>
          <cell r="D912">
            <v>3.3275000000000001</v>
          </cell>
        </row>
        <row r="913">
          <cell r="A913" t="str">
            <v>001.17.01980</v>
          </cell>
          <cell r="B913" t="str">
            <v>Fornecimento e instalação de conjunto bucha e arruela 3"""""""", de pvc para eletroduto roscável</v>
          </cell>
          <cell r="C913" t="str">
            <v>CJ</v>
          </cell>
          <cell r="D913">
            <v>3.9775</v>
          </cell>
        </row>
        <row r="914">
          <cell r="A914" t="str">
            <v>001.17.02000</v>
          </cell>
          <cell r="B914" t="str">
            <v>Fornecimento e instalação de conjunto bucha e arruela 4"""""""" de pvc para eletroduto roscável</v>
          </cell>
          <cell r="C914" t="str">
            <v>CJ</v>
          </cell>
          <cell r="D914">
            <v>5.3075000000000001</v>
          </cell>
        </row>
        <row r="915">
          <cell r="A915" t="str">
            <v>001.17.02020</v>
          </cell>
          <cell r="B915" t="str">
            <v>Fornecimento e instalação de curva 90º de pvc 1/2"""""""" para eletroduto roscável</v>
          </cell>
          <cell r="C915" t="str">
            <v>UN</v>
          </cell>
          <cell r="D915">
            <v>1.3501000000000001</v>
          </cell>
        </row>
        <row r="916">
          <cell r="A916" t="str">
            <v>001.17.02040</v>
          </cell>
          <cell r="B916" t="str">
            <v>Fornecimento e instalação de curva 90º de pvc 3/4"""""""" para eletroduto roscável</v>
          </cell>
          <cell r="C916" t="str">
            <v>UN</v>
          </cell>
          <cell r="D916">
            <v>1.7375</v>
          </cell>
        </row>
        <row r="917">
          <cell r="A917" t="str">
            <v>001.17.02060</v>
          </cell>
          <cell r="B917" t="str">
            <v>Fornecimento e instalação de curva 90º de pvc 1"""""""" para eletroduto roscável</v>
          </cell>
          <cell r="C917" t="str">
            <v>UN</v>
          </cell>
          <cell r="D917">
            <v>2.2374999999999998</v>
          </cell>
        </row>
        <row r="918">
          <cell r="A918" t="str">
            <v>001.17.02080</v>
          </cell>
          <cell r="B918" t="str">
            <v>Fornecimento e instalação de curva 90º de pvc 1 1/4"""""""" para eletroduto roscável</v>
          </cell>
          <cell r="C918" t="str">
            <v>UN</v>
          </cell>
          <cell r="D918">
            <v>2.9249999999999998</v>
          </cell>
        </row>
        <row r="919">
          <cell r="A919" t="str">
            <v>001.17.02100</v>
          </cell>
          <cell r="B919" t="str">
            <v>Fornecimento e instalação de curva 90º de pvc 1 1/2"""""""" para eletroduto roscável</v>
          </cell>
          <cell r="C919" t="str">
            <v>UN</v>
          </cell>
          <cell r="D919">
            <v>3.3250000000000002</v>
          </cell>
        </row>
        <row r="920">
          <cell r="A920" t="str">
            <v>001.17.02120</v>
          </cell>
          <cell r="B920" t="str">
            <v>Fornecimento e instalação de curva 90º de pvc 2"""""""" para eletroduto roscável</v>
          </cell>
          <cell r="C920" t="str">
            <v>UN</v>
          </cell>
          <cell r="D920">
            <v>4.625</v>
          </cell>
        </row>
        <row r="921">
          <cell r="A921" t="str">
            <v>001.17.02140</v>
          </cell>
          <cell r="B921" t="str">
            <v>Fornecimento e instalação de curva 90º de pvc 2 1/2"""""""" para eletroduto roscável</v>
          </cell>
          <cell r="C921" t="str">
            <v>UN</v>
          </cell>
          <cell r="D921">
            <v>8.8063000000000002</v>
          </cell>
        </row>
        <row r="922">
          <cell r="A922" t="str">
            <v>001.17.02160</v>
          </cell>
          <cell r="B922" t="str">
            <v>Fornecimento e instalação de curva 90º de pvc 3"""""""" para eletroduto roscável</v>
          </cell>
          <cell r="C922" t="str">
            <v>UN</v>
          </cell>
          <cell r="D922">
            <v>9.0062999999999995</v>
          </cell>
        </row>
        <row r="923">
          <cell r="A923" t="str">
            <v>001.17.02180</v>
          </cell>
          <cell r="B923" t="str">
            <v>Fornecimento e instalação de curva 90º de pvc 4"""""""" para eletroduto roscável</v>
          </cell>
          <cell r="C923" t="str">
            <v>UN</v>
          </cell>
          <cell r="D923">
            <v>16.906300000000002</v>
          </cell>
        </row>
        <row r="924">
          <cell r="A924" t="str">
            <v>001.17.02200</v>
          </cell>
          <cell r="B924" t="str">
            <v>Fornecimento e instalação de curva 135° de pvc 3/4"""""""" para eletroduto roscável</v>
          </cell>
          <cell r="C924" t="str">
            <v>UN</v>
          </cell>
          <cell r="D924">
            <v>2.1375000000000002</v>
          </cell>
        </row>
        <row r="925">
          <cell r="A925" t="str">
            <v>001.17.02220</v>
          </cell>
          <cell r="B925" t="str">
            <v>Fornecimento e instalação de curva 135° de pvc 1"""""""" para eletroduto roscável</v>
          </cell>
          <cell r="C925" t="str">
            <v>UN</v>
          </cell>
          <cell r="D925">
            <v>3.4575</v>
          </cell>
        </row>
        <row r="926">
          <cell r="A926" t="str">
            <v>001.17.02240</v>
          </cell>
          <cell r="B926" t="str">
            <v>Fornecimento e instalação de curva 135° de pvc 1 1/4"""""""" para eletroduto roscável</v>
          </cell>
          <cell r="C926" t="str">
            <v>UN</v>
          </cell>
          <cell r="D926">
            <v>7.3250000000000002</v>
          </cell>
        </row>
        <row r="927">
          <cell r="A927" t="str">
            <v>001.17.02260</v>
          </cell>
          <cell r="B927" t="str">
            <v>Fornecimento e instalação de curva 135° de pvc 1 1/2"""""""" para eletroduto roscável</v>
          </cell>
          <cell r="C927" t="str">
            <v>UN</v>
          </cell>
          <cell r="D927">
            <v>9.625</v>
          </cell>
        </row>
        <row r="928">
          <cell r="A928" t="str">
            <v>001.17.02280</v>
          </cell>
          <cell r="B928" t="str">
            <v>Fornecimento e instalação de curva 135° de pvc 2"""""""" para eletroduto roscável</v>
          </cell>
          <cell r="C928" t="str">
            <v>UN</v>
          </cell>
          <cell r="D928">
            <v>13.625</v>
          </cell>
        </row>
        <row r="929">
          <cell r="A929" t="str">
            <v>001.17.02300</v>
          </cell>
          <cell r="B929" t="str">
            <v>Fornecimento e instalação de luva pvc 1/2"""""""" p/ eletroduto roscável</v>
          </cell>
          <cell r="C929" t="str">
            <v>UN</v>
          </cell>
          <cell r="D929">
            <v>0.76880000000000004</v>
          </cell>
        </row>
        <row r="930">
          <cell r="A930" t="str">
            <v>001.17.02320</v>
          </cell>
          <cell r="B930" t="str">
            <v>Fornecimento e instalação de luva pvc 3/4"""""""" p/ eletroduto roscável</v>
          </cell>
          <cell r="C930" t="str">
            <v>UN</v>
          </cell>
          <cell r="D930">
            <v>0.86880000000000002</v>
          </cell>
        </row>
        <row r="931">
          <cell r="A931" t="str">
            <v>001.17.02340</v>
          </cell>
          <cell r="B931" t="str">
            <v>Fornecimento e instalação de luva pvc 1"""""""" p/ eletruduto roscável</v>
          </cell>
          <cell r="C931" t="str">
            <v>UN</v>
          </cell>
          <cell r="D931">
            <v>1.0688</v>
          </cell>
        </row>
        <row r="932">
          <cell r="A932" t="str">
            <v>001.17.02360</v>
          </cell>
          <cell r="B932" t="str">
            <v>Fornecimento e instalação de luva pvc 1 1/4"""""""" p/ eletroduto roscável</v>
          </cell>
          <cell r="C932" t="str">
            <v>UN</v>
          </cell>
          <cell r="D932">
            <v>1.4562999999999999</v>
          </cell>
        </row>
        <row r="933">
          <cell r="A933" t="str">
            <v>001.17.02380</v>
          </cell>
          <cell r="B933" t="str">
            <v>Fornecimento e instalação de luva pvc 1 1/2"""""""" p/ eletroduto roscável</v>
          </cell>
          <cell r="C933" t="str">
            <v>UN</v>
          </cell>
          <cell r="D933">
            <v>1.6563000000000001</v>
          </cell>
        </row>
        <row r="934">
          <cell r="A934" t="str">
            <v>001.17.02400</v>
          </cell>
          <cell r="B934" t="str">
            <v>Fornecimento e instalação de luva pvc 2"""""""" p/ eletroduto roscável</v>
          </cell>
          <cell r="C934" t="str">
            <v>UN</v>
          </cell>
          <cell r="D934">
            <v>2.5063</v>
          </cell>
        </row>
        <row r="935">
          <cell r="A935" t="str">
            <v>001.17.02420</v>
          </cell>
          <cell r="B935" t="str">
            <v>Fornecimento e instalação de luva pvc 2 1/2"""""""" p/ eletroduto roscável</v>
          </cell>
          <cell r="C935" t="str">
            <v>UN</v>
          </cell>
          <cell r="D935">
            <v>6.0575000000000001</v>
          </cell>
        </row>
        <row r="936">
          <cell r="A936" t="str">
            <v>001.17.02440</v>
          </cell>
          <cell r="B936" t="str">
            <v>Fornecimento e instalação de luva pvc 3"""""""" p/ eletroduto roscável</v>
          </cell>
          <cell r="C936" t="str">
            <v>UN</v>
          </cell>
          <cell r="D936">
            <v>6.1375000000000002</v>
          </cell>
        </row>
        <row r="937">
          <cell r="A937" t="str">
            <v>001.17.02460</v>
          </cell>
          <cell r="B937" t="str">
            <v>Fornecimento e instalação de luva pvc 4"""""""" p/ eletroduto roscável</v>
          </cell>
          <cell r="C937" t="str">
            <v>UN</v>
          </cell>
          <cell r="D937">
            <v>14.9375</v>
          </cell>
        </row>
        <row r="938">
          <cell r="A938" t="str">
            <v>001.17.02480</v>
          </cell>
          <cell r="B938" t="str">
            <v>Fornecimento e instalação de braçadeira 3/4"""""""" p/ eletroduto</v>
          </cell>
          <cell r="C938" t="str">
            <v>UN</v>
          </cell>
          <cell r="D938">
            <v>1.5174000000000001</v>
          </cell>
        </row>
        <row r="939">
          <cell r="A939" t="str">
            <v>001.17.02500</v>
          </cell>
          <cell r="B939" t="str">
            <v>Fornecimento e instalação de braçadeira 1"""""""" p/ eletroduto</v>
          </cell>
          <cell r="C939" t="str">
            <v>UN</v>
          </cell>
          <cell r="D939">
            <v>2.0760000000000001</v>
          </cell>
        </row>
        <row r="940">
          <cell r="A940" t="str">
            <v>001.17.02520</v>
          </cell>
          <cell r="B940" t="str">
            <v>Fornecimento e instalação de braçadeira 1/2"""""""" p/ eletroduto</v>
          </cell>
          <cell r="C940" t="str">
            <v>UN</v>
          </cell>
          <cell r="D940">
            <v>1.0873999999999999</v>
          </cell>
        </row>
        <row r="941">
          <cell r="A941" t="str">
            <v>001.17.02540</v>
          </cell>
          <cell r="B941" t="str">
            <v>Fornecimento e instalação de braçadeira 2"""""""" p/ eletroduto</v>
          </cell>
          <cell r="C941" t="str">
            <v>UN</v>
          </cell>
          <cell r="D941">
            <v>3.4148000000000001</v>
          </cell>
        </row>
        <row r="942">
          <cell r="A942" t="str">
            <v>001.17.02560</v>
          </cell>
          <cell r="B942" t="str">
            <v>Fornecimento e instalação de braçadeira p/ eletroduto tipo unha de pvc, c/01 parafuso de d=25 mm (3/4"""""""")</v>
          </cell>
          <cell r="C942" t="str">
            <v>UN</v>
          </cell>
          <cell r="D942">
            <v>1.5174000000000001</v>
          </cell>
        </row>
        <row r="943">
          <cell r="A943" t="str">
            <v>001.17.02580</v>
          </cell>
          <cell r="B943" t="str">
            <v>Fornecimento e instalação de curva de ferro galvanizado de 135º diâm. 4""""""""</v>
          </cell>
          <cell r="C943" t="str">
            <v>UN</v>
          </cell>
          <cell r="D943">
            <v>82.183000000000007</v>
          </cell>
        </row>
        <row r="944">
          <cell r="A944" t="str">
            <v>001.17.02600</v>
          </cell>
          <cell r="B944" t="str">
            <v>Fornecimento e instalação de curva de ferro galvanizado de 135º diâm. 3""""""""</v>
          </cell>
          <cell r="C944" t="str">
            <v>UN</v>
          </cell>
          <cell r="D944">
            <v>47.240900000000003</v>
          </cell>
        </row>
        <row r="945">
          <cell r="A945" t="str">
            <v>001.17.02620</v>
          </cell>
          <cell r="B945" t="str">
            <v>Fornecimento e instalação de curva de ferro galvanizado de 135º diâm. 2 1/2""""""""</v>
          </cell>
          <cell r="C945" t="str">
            <v>UN</v>
          </cell>
          <cell r="D945">
            <v>35.663899999999998</v>
          </cell>
        </row>
        <row r="946">
          <cell r="A946" t="str">
            <v>001.17.02640</v>
          </cell>
          <cell r="B946" t="str">
            <v>Fornecimento e instalação de curva de ferro galvanizado de 135º diâm. 2""""""""</v>
          </cell>
          <cell r="C946" t="str">
            <v>UN</v>
          </cell>
          <cell r="D946">
            <v>23.131699999999999</v>
          </cell>
        </row>
        <row r="947">
          <cell r="A947" t="str">
            <v>001.17.02660</v>
          </cell>
          <cell r="B947" t="str">
            <v>Fornecimento e instalação de curva de ferro galvanizado de 135º diâm. 1 1/2""""""""</v>
          </cell>
          <cell r="C947" t="str">
            <v>UN</v>
          </cell>
          <cell r="D947">
            <v>15.5609</v>
          </cell>
        </row>
        <row r="948">
          <cell r="A948" t="str">
            <v>001.17.02680</v>
          </cell>
          <cell r="B948" t="str">
            <v>Fornecimento e instalação de curva de ferro galvanizado de 135º diâm. 1 1/4'</v>
          </cell>
          <cell r="C948" t="str">
            <v>UN</v>
          </cell>
          <cell r="D948">
            <v>8.7721999999999998</v>
          </cell>
        </row>
        <row r="949">
          <cell r="A949" t="str">
            <v>001.17.02700</v>
          </cell>
          <cell r="B949" t="str">
            <v>Fornecimento e instalação de curva de ferro galvanizado de 135º diâm. 1""""""""</v>
          </cell>
          <cell r="C949" t="str">
            <v>UN</v>
          </cell>
          <cell r="D949">
            <v>5.2544000000000004</v>
          </cell>
        </row>
        <row r="950">
          <cell r="A950" t="str">
            <v>001.17.02720</v>
          </cell>
          <cell r="B950" t="str">
            <v>Fornecimento e instalação de curva de ferro galvanizado de 135º diâm. 3/4'</v>
          </cell>
          <cell r="C950" t="str">
            <v>UN</v>
          </cell>
          <cell r="D950">
            <v>3.3826000000000001</v>
          </cell>
        </row>
        <row r="951">
          <cell r="A951" t="str">
            <v>001.17.02740</v>
          </cell>
          <cell r="B951" t="str">
            <v>Fornecimento e instalação de curva de ferro galvanizado de 90º diâm. 3""""""""</v>
          </cell>
          <cell r="C951" t="str">
            <v>UN</v>
          </cell>
          <cell r="D951">
            <v>48.075099999999999</v>
          </cell>
        </row>
        <row r="952">
          <cell r="A952" t="str">
            <v>001.17.02760</v>
          </cell>
          <cell r="B952" t="str">
            <v>Fornecimento e instalação de curva de ferro galvanizado de 90º diâm. 2 1/2""""""""</v>
          </cell>
          <cell r="C952" t="str">
            <v>UN</v>
          </cell>
          <cell r="D952">
            <v>23.665099999999999</v>
          </cell>
        </row>
        <row r="953">
          <cell r="A953" t="str">
            <v>001.17.02780</v>
          </cell>
          <cell r="B953" t="str">
            <v>Fornecimento e instalação de curva de ferro galvanizado de 90º diâm. 2""""""""</v>
          </cell>
          <cell r="C953" t="str">
            <v>UN</v>
          </cell>
          <cell r="D953">
            <v>18.676300000000001</v>
          </cell>
        </row>
        <row r="954">
          <cell r="A954" t="str">
            <v>001.17.02800</v>
          </cell>
          <cell r="B954" t="str">
            <v>Fornecimento e instalação de curva de ferro galvanizado de 90º diâm. 1 1/2""""""""</v>
          </cell>
          <cell r="C954" t="str">
            <v>UN</v>
          </cell>
          <cell r="D954">
            <v>10.206300000000001</v>
          </cell>
        </row>
        <row r="955">
          <cell r="A955" t="str">
            <v>001.17.02820</v>
          </cell>
          <cell r="B955" t="str">
            <v>Fornecimento e instalação de curva de ferro galvanizado de 90º diâm. 1 1/4""""""""</v>
          </cell>
          <cell r="C955" t="str">
            <v>UN</v>
          </cell>
          <cell r="D955">
            <v>8.1163000000000007</v>
          </cell>
        </row>
        <row r="956">
          <cell r="A956" t="str">
            <v>001.17.02840</v>
          </cell>
          <cell r="B956" t="str">
            <v>Fornecimento e instalação de curva de ferro galvanizado de 90º diâm. 1""""""""</v>
          </cell>
          <cell r="C956" t="str">
            <v>UN</v>
          </cell>
          <cell r="D956">
            <v>4.3475000000000001</v>
          </cell>
        </row>
        <row r="957">
          <cell r="A957" t="str">
            <v>001.17.02860</v>
          </cell>
          <cell r="B957" t="str">
            <v>Fornecimento e instalação de curva de ferro galvanizado de 90º diâm. 3/4""""""""</v>
          </cell>
          <cell r="C957" t="str">
            <v>UN</v>
          </cell>
          <cell r="D957">
            <v>3.4674999999999998</v>
          </cell>
        </row>
        <row r="958">
          <cell r="A958" t="str">
            <v>001.17.02880</v>
          </cell>
          <cell r="B958" t="str">
            <v>Fornecimento e instalação de curva de ferro galvanizado de 90º diâm. 1/2""""""""</v>
          </cell>
          <cell r="C958" t="str">
            <v>UN</v>
          </cell>
          <cell r="D958">
            <v>2.8075000000000001</v>
          </cell>
        </row>
        <row r="959">
          <cell r="A959" t="str">
            <v>001.17.02940</v>
          </cell>
          <cell r="B959" t="str">
            <v>Fornecimento e instalação de luva de ferro galvanizado  1/2""""""""</v>
          </cell>
          <cell r="C959" t="str">
            <v>UN</v>
          </cell>
          <cell r="D959">
            <v>1.4588000000000001</v>
          </cell>
        </row>
        <row r="960">
          <cell r="A960" t="str">
            <v>001.17.02960</v>
          </cell>
          <cell r="B960" t="str">
            <v>Fornecimento e instalação de luva de ferro galvanizado  3/4""""""""</v>
          </cell>
          <cell r="C960" t="str">
            <v>UN</v>
          </cell>
          <cell r="D960">
            <v>1.5688</v>
          </cell>
        </row>
        <row r="961">
          <cell r="A961" t="str">
            <v>001.17.02980</v>
          </cell>
          <cell r="B961" t="str">
            <v>Fornecimento e instalação de luva de ferro galvanizado  1""""""""</v>
          </cell>
          <cell r="C961" t="str">
            <v>UN</v>
          </cell>
          <cell r="D961">
            <v>1.8988</v>
          </cell>
        </row>
        <row r="962">
          <cell r="A962" t="str">
            <v>001.17.03000</v>
          </cell>
          <cell r="B962" t="str">
            <v>Fornecimento e instalação de luva de ferro galvanizado  1 1/4""""""""</v>
          </cell>
          <cell r="C962" t="str">
            <v>UN</v>
          </cell>
          <cell r="D962">
            <v>2.9662999999999999</v>
          </cell>
        </row>
        <row r="963">
          <cell r="A963" t="str">
            <v>001.17.03020</v>
          </cell>
          <cell r="B963" t="str">
            <v>Fornecimento e instalação de luva de ferro galvanizado  1 1/2</v>
          </cell>
          <cell r="C963" t="str">
            <v>UN</v>
          </cell>
          <cell r="D963">
            <v>3.5163000000000002</v>
          </cell>
        </row>
        <row r="964">
          <cell r="A964" t="str">
            <v>001.17.03040</v>
          </cell>
          <cell r="B964" t="str">
            <v>Fornecimento e instalação de luva de ferro galvanizado  2""""""""</v>
          </cell>
          <cell r="C964" t="str">
            <v>UN</v>
          </cell>
          <cell r="D964">
            <v>5.8262999999999998</v>
          </cell>
        </row>
        <row r="965">
          <cell r="A965" t="str">
            <v>001.17.03060</v>
          </cell>
          <cell r="B965" t="str">
            <v>Fornecimento e instalação de luva de ferro galvanizado  2 1/2""""""""</v>
          </cell>
          <cell r="C965" t="str">
            <v>UN</v>
          </cell>
          <cell r="D965">
            <v>5.8174999999999999</v>
          </cell>
        </row>
        <row r="966">
          <cell r="A966" t="str">
            <v>001.17.03080</v>
          </cell>
          <cell r="B966" t="str">
            <v>Fornecimento e instalação de luva de ferro galvanizado  3""""""""</v>
          </cell>
          <cell r="C966" t="str">
            <v>UN</v>
          </cell>
          <cell r="D966">
            <v>7.7575000000000003</v>
          </cell>
        </row>
        <row r="967">
          <cell r="A967" t="str">
            <v>001.17.03100</v>
          </cell>
          <cell r="B967" t="str">
            <v>Fornecimento e instalação de luva de ferro galvanizado  4""""""""</v>
          </cell>
          <cell r="C967" t="str">
            <v>UN</v>
          </cell>
          <cell r="D967">
            <v>10.8375</v>
          </cell>
        </row>
        <row r="968">
          <cell r="A968" t="str">
            <v>001.17.03103</v>
          </cell>
          <cell r="B968" t="str">
            <v>Fornecimento e Instalação de Bucha e Arruela D.1/2 pol p/ Eletroduto - Alumínio</v>
          </cell>
          <cell r="C968" t="str">
            <v>UN</v>
          </cell>
          <cell r="D968">
            <v>0.57350000000000001</v>
          </cell>
        </row>
        <row r="969">
          <cell r="A969" t="str">
            <v>001.17.03104</v>
          </cell>
          <cell r="B969" t="str">
            <v>Fornecimento e Instalação de Bucha e Arruela D.3/4pol p/ Eletroduto - Alumínio</v>
          </cell>
          <cell r="C969" t="str">
            <v>UN</v>
          </cell>
          <cell r="D969">
            <v>0.60750000000000004</v>
          </cell>
        </row>
        <row r="970">
          <cell r="A970" t="str">
            <v>001.17.03105</v>
          </cell>
          <cell r="B970" t="str">
            <v>Fornecimento e Instalação de Bucha e Arruela D.1pol p/ Eletroduto - Alumínio</v>
          </cell>
          <cell r="C970" t="str">
            <v>UN</v>
          </cell>
          <cell r="D970">
            <v>0.84750000000000003</v>
          </cell>
        </row>
        <row r="971">
          <cell r="A971" t="str">
            <v>001.17.03106</v>
          </cell>
          <cell r="B971" t="str">
            <v>Fornecimento e Instalação de Bucha e Arruela D 1.5pol p/ Eletroduto - Alumínio</v>
          </cell>
          <cell r="C971" t="str">
            <v>UN</v>
          </cell>
          <cell r="D971">
            <v>1.5149999999999999</v>
          </cell>
        </row>
        <row r="972">
          <cell r="A972" t="str">
            <v>001.17.03107</v>
          </cell>
          <cell r="B972" t="str">
            <v>Fornecimento e Instalação de Bucha e Arruela D.2pol p/ Eletroduto - Alumínio</v>
          </cell>
          <cell r="C972" t="str">
            <v>UN</v>
          </cell>
          <cell r="D972">
            <v>2.0550000000000002</v>
          </cell>
        </row>
        <row r="973">
          <cell r="A973" t="str">
            <v>001.17.03108</v>
          </cell>
          <cell r="B973" t="str">
            <v>Fornecimento e Instalação de Bucha e Arruela D.2.5pol p/ Eletroduto - Alumínio</v>
          </cell>
          <cell r="C973" t="str">
            <v>UN</v>
          </cell>
          <cell r="D973">
            <v>3.7174999999999998</v>
          </cell>
        </row>
        <row r="974">
          <cell r="A974" t="str">
            <v>001.17.03109</v>
          </cell>
          <cell r="B974" t="str">
            <v>Fornecimento e Instalação de Bucha e Arruela D.3pol p/ Eletroduto - Alumínio</v>
          </cell>
          <cell r="C974" t="str">
            <v>UN</v>
          </cell>
          <cell r="D974">
            <v>4.0575000000000001</v>
          </cell>
        </row>
        <row r="975">
          <cell r="A975" t="str">
            <v>001.17.03110</v>
          </cell>
          <cell r="B975" t="str">
            <v>Fornecimento e Instalação de Bucha e Arruela D.4pol p/ Eletroduto - Alumínio</v>
          </cell>
          <cell r="C975" t="str">
            <v>UN</v>
          </cell>
          <cell r="D975">
            <v>6.4574999999999996</v>
          </cell>
        </row>
        <row r="976">
          <cell r="A976" t="str">
            <v>001.17.03115</v>
          </cell>
          <cell r="B976" t="str">
            <v>Fornecimento e Instalação de Condulete de Alumínio Tipo """"C"""", S/ Tampa, 1/2""""</v>
          </cell>
          <cell r="C976" t="str">
            <v>UN</v>
          </cell>
          <cell r="D976">
            <v>5.7950999999999997</v>
          </cell>
        </row>
        <row r="977">
          <cell r="A977" t="str">
            <v>001.17.03117</v>
          </cell>
          <cell r="B977" t="str">
            <v>Fornecimento e Instalação de Condulete de Alumínio Tipo """"C"""", S/ Tampa, 3/4""""</v>
          </cell>
          <cell r="C977" t="str">
            <v>UN</v>
          </cell>
          <cell r="D977">
            <v>5.7950999999999997</v>
          </cell>
        </row>
        <row r="978">
          <cell r="A978" t="str">
            <v>001.17.03119</v>
          </cell>
          <cell r="B978" t="str">
            <v>Fornecimento e Instalação de Condulete de Alumínio Tipo """"C"""", S/ Tampa, 1""""</v>
          </cell>
          <cell r="C978" t="str">
            <v>UN</v>
          </cell>
          <cell r="D978">
            <v>8.5251000000000001</v>
          </cell>
        </row>
        <row r="979">
          <cell r="A979" t="str">
            <v>001.17.03121</v>
          </cell>
          <cell r="B979" t="str">
            <v>Fornecimento e Instalação de Condulete de Alumínio Tipo """"C"""", C/ Tampa, 1 1/4""""</v>
          </cell>
          <cell r="C979" t="str">
            <v>UN</v>
          </cell>
          <cell r="D979">
            <v>14.661300000000001</v>
          </cell>
        </row>
        <row r="980">
          <cell r="A980" t="str">
            <v>001.17.03123</v>
          </cell>
          <cell r="B980" t="str">
            <v>Fornecimento e Instalação de Condulete de Alumínio Tipo """"C"""", C/ Tampa, 1 1/2""""</v>
          </cell>
          <cell r="C980" t="str">
            <v>UN</v>
          </cell>
          <cell r="D980">
            <v>19.691299999999998</v>
          </cell>
        </row>
        <row r="981">
          <cell r="A981" t="str">
            <v>001.17.03125</v>
          </cell>
          <cell r="B981" t="str">
            <v>Fornecimento e Instalação de Condulete de Alumínio Tipo """"C"""", C/ Tampa, 2""""</v>
          </cell>
          <cell r="C981" t="str">
            <v>UN</v>
          </cell>
          <cell r="D981">
            <v>27.211300000000001</v>
          </cell>
        </row>
        <row r="982">
          <cell r="A982" t="str">
            <v>001.17.03127</v>
          </cell>
          <cell r="B982" t="str">
            <v>Fornecimento e Instalação de Condulete de Alumínio Tipo """"C"""", C/ Tampa, 2  1/2""""</v>
          </cell>
          <cell r="C982" t="str">
            <v>UN</v>
          </cell>
          <cell r="D982">
            <v>55.011299999999999</v>
          </cell>
        </row>
        <row r="983">
          <cell r="A983" t="str">
            <v>001.17.03129</v>
          </cell>
          <cell r="B983" t="str">
            <v>Fornecimento e Instalação de Condulete de Alumínio Tipo """"E"""", S/ Tampa, 1/2""""</v>
          </cell>
          <cell r="C983" t="str">
            <v>UN</v>
          </cell>
          <cell r="D983">
            <v>5.4451000000000001</v>
          </cell>
        </row>
        <row r="984">
          <cell r="A984" t="str">
            <v>001.17.03131</v>
          </cell>
          <cell r="B984" t="str">
            <v>Fornecimento e Instalação de Condulete de Alumínio Tipo """"E"""", S/ Tampa, 3/4""""</v>
          </cell>
          <cell r="C984" t="str">
            <v>UN</v>
          </cell>
          <cell r="D984">
            <v>5.4451000000000001</v>
          </cell>
        </row>
        <row r="985">
          <cell r="A985" t="str">
            <v>001.17.03133</v>
          </cell>
          <cell r="B985" t="str">
            <v>Fornecimento e Instalação de Condulete de Alumínio Tipo """"E"""", S/ Tampa, 1""""</v>
          </cell>
          <cell r="C985" t="str">
            <v>UN</v>
          </cell>
          <cell r="D985">
            <v>7.5951000000000004</v>
          </cell>
        </row>
        <row r="986">
          <cell r="A986" t="str">
            <v>001.17.03135</v>
          </cell>
          <cell r="B986" t="str">
            <v>Fornecimento e Instalação de Condulete de Alumínio Tipo """"E"""", C/ Tampa, 1 1/4""""</v>
          </cell>
          <cell r="C986" t="str">
            <v>UN</v>
          </cell>
          <cell r="D986">
            <v>13.6313</v>
          </cell>
        </row>
        <row r="987">
          <cell r="A987" t="str">
            <v>001.17.03137</v>
          </cell>
          <cell r="B987" t="str">
            <v>Fornecimento e Instalação de Condulete de Alumínio Tipo """"E"""", C/ Tampa, 1 1/2""""</v>
          </cell>
          <cell r="C987" t="str">
            <v>UN</v>
          </cell>
          <cell r="D987">
            <v>18.641300000000001</v>
          </cell>
        </row>
        <row r="988">
          <cell r="A988" t="str">
            <v>001.17.03139</v>
          </cell>
          <cell r="B988" t="str">
            <v>Fornecimento e Instalação de Condulete de Alumínio Tipo """"E"""", C/ Tampa, 2""""</v>
          </cell>
          <cell r="C988" t="str">
            <v>UN</v>
          </cell>
          <cell r="D988">
            <v>26.311299999999999</v>
          </cell>
        </row>
        <row r="989">
          <cell r="A989" t="str">
            <v>001.17.03141</v>
          </cell>
          <cell r="B989" t="str">
            <v>Fornecimento e Instalação de Condulete de Alumínio Tipo """"E"""", C/ Tampa, 2  1/2""""</v>
          </cell>
          <cell r="C989" t="str">
            <v>UN</v>
          </cell>
          <cell r="D989">
            <v>55.011299999999999</v>
          </cell>
        </row>
        <row r="990">
          <cell r="A990" t="str">
            <v>001.17.03143</v>
          </cell>
          <cell r="B990" t="str">
            <v>Fornecimento e Instalação de Condulete de Alumínio Tipo """"LL"""",""""LB"""", """"LR"""", S/ Tampa, 1/2""""</v>
          </cell>
          <cell r="C990" t="str">
            <v>UN</v>
          </cell>
          <cell r="D990">
            <v>5.7950999999999997</v>
          </cell>
        </row>
        <row r="991">
          <cell r="A991" t="str">
            <v>001.17.03145</v>
          </cell>
          <cell r="B991" t="str">
            <v>Fornecimento e Instalação de Condulete de Alumínio Tipo """"LL"""",""""LB"""", """"LR"""", S/ Tampa, 3/4""""</v>
          </cell>
          <cell r="C991" t="str">
            <v>UN</v>
          </cell>
          <cell r="D991">
            <v>5.7950999999999997</v>
          </cell>
        </row>
        <row r="992">
          <cell r="A992" t="str">
            <v>001.17.03147</v>
          </cell>
          <cell r="B992" t="str">
            <v>Fornecimento e Instalação de Condulete de Alumínio Tipo  """"LL"""",""""LB"""", """"LR"""", S/ Tampa, 1""""</v>
          </cell>
          <cell r="C992" t="str">
            <v>UN</v>
          </cell>
          <cell r="D992">
            <v>8.5251000000000001</v>
          </cell>
        </row>
        <row r="993">
          <cell r="A993" t="str">
            <v>001.17.03149</v>
          </cell>
          <cell r="B993" t="str">
            <v>Fornecimento e Instalação de Condulete de Alumínio Tipo """"LL"""",""""LB"""", """"LR"""", C/ Tampa, 1 1/4""""</v>
          </cell>
          <cell r="C993" t="str">
            <v>UN</v>
          </cell>
          <cell r="D993">
            <v>14.661300000000001</v>
          </cell>
        </row>
        <row r="994">
          <cell r="A994" t="str">
            <v>001.17.03151</v>
          </cell>
          <cell r="B994" t="str">
            <v>Fornecimento e Instalação de Condulete de Alumínio Tipo  """"LL"""",""""LB"""", """"LR"""", C/ Tampa, 1 1/2""""</v>
          </cell>
          <cell r="C994" t="str">
            <v>UN</v>
          </cell>
          <cell r="D994">
            <v>19.691299999999998</v>
          </cell>
        </row>
        <row r="995">
          <cell r="A995" t="str">
            <v>001.17.03153</v>
          </cell>
          <cell r="B995" t="str">
            <v>Fornecimento e Instalação de Condulete de Alumínio Tipo  """"LL"""",""""LB"""", """"LR"""", C/ Tampa, 2""""</v>
          </cell>
          <cell r="C995" t="str">
            <v>UN</v>
          </cell>
          <cell r="D995">
            <v>27.211300000000001</v>
          </cell>
        </row>
        <row r="996">
          <cell r="A996" t="str">
            <v>001.17.03155</v>
          </cell>
          <cell r="B996" t="str">
            <v>Fornecimento e Instalação de Condulete de Alumínio Tipo  """"LL"""",""""LB"""", """"LR"""", C/ Tampa, 2  1/2""""</v>
          </cell>
          <cell r="C996" t="str">
            <v>UN</v>
          </cell>
          <cell r="D996">
            <v>55.271299999999997</v>
          </cell>
        </row>
        <row r="997">
          <cell r="A997" t="str">
            <v>001.17.03157</v>
          </cell>
          <cell r="B997" t="str">
            <v>Fornecimento e Instalação de Condulete de Alumínio Tipo """"TB"""", S/ Tampa, 1/2""""</v>
          </cell>
          <cell r="C997" t="str">
            <v>UN</v>
          </cell>
          <cell r="D997">
            <v>6.4939</v>
          </cell>
        </row>
        <row r="998">
          <cell r="A998" t="str">
            <v>001.17.03159</v>
          </cell>
          <cell r="B998" t="str">
            <v>Fornecimento e Instalação de Condulete de Alumínio Tipo """"TB"""", S/ Tampa, 3/4""""</v>
          </cell>
          <cell r="C998" t="str">
            <v>UN</v>
          </cell>
          <cell r="D998">
            <v>6.4939</v>
          </cell>
        </row>
        <row r="999">
          <cell r="A999" t="str">
            <v>001.17.03161</v>
          </cell>
          <cell r="B999" t="str">
            <v>Fornecimento e Instalação de Condulete de Alumínio Tipo """"TB"""", S/ Tampa, 1""""</v>
          </cell>
          <cell r="C999" t="str">
            <v>UN</v>
          </cell>
          <cell r="D999">
            <v>9.5439000000000007</v>
          </cell>
        </row>
        <row r="1000">
          <cell r="A1000" t="str">
            <v>001.17.03163</v>
          </cell>
          <cell r="B1000" t="str">
            <v>Fornecimento e Instalação de Condulete de Alumínio Tipo """"TB"""", C/ Tampa, 1 1/4""""</v>
          </cell>
          <cell r="C1000" t="str">
            <v>UN</v>
          </cell>
          <cell r="D1000">
            <v>16.330100000000002</v>
          </cell>
        </row>
        <row r="1001">
          <cell r="A1001" t="str">
            <v>001.17.03165</v>
          </cell>
          <cell r="B1001" t="str">
            <v>Fornecimento e Instalação de Condulete de Alumínio Tipo """"TB"""", C/ Tampa, 1 1/2""""</v>
          </cell>
          <cell r="C1001" t="str">
            <v>UN</v>
          </cell>
          <cell r="D1001">
            <v>22.030100000000001</v>
          </cell>
        </row>
        <row r="1002">
          <cell r="A1002" t="str">
            <v>001.17.03166</v>
          </cell>
          <cell r="B1002" t="str">
            <v>Fornecimento e Instalação de Condulete de Alumínio Tipo """"TB"""", C/ Tampa, 2""""</v>
          </cell>
          <cell r="C1002" t="str">
            <v>UN</v>
          </cell>
          <cell r="D1002">
            <v>29.5501</v>
          </cell>
        </row>
        <row r="1003">
          <cell r="A1003" t="str">
            <v>001.17.03167</v>
          </cell>
          <cell r="B1003" t="str">
            <v>Fornecimento e Instalação de Condulete de Alumínio Tipo """"TB"""", C/ Tampa, 2  1/2""""</v>
          </cell>
          <cell r="C1003" t="str">
            <v>UN</v>
          </cell>
          <cell r="D1003">
            <v>59.510100000000001</v>
          </cell>
        </row>
        <row r="1004">
          <cell r="A1004" t="str">
            <v>001.17.03168</v>
          </cell>
          <cell r="B1004" t="str">
            <v>Fornecimento e Instalação de Condulete de Alumínio Tipo """"X"""", S/ Tampa, 1/2""""</v>
          </cell>
          <cell r="C1004" t="str">
            <v>UN</v>
          </cell>
          <cell r="D1004">
            <v>6.3350999999999997</v>
          </cell>
        </row>
        <row r="1005">
          <cell r="A1005" t="str">
            <v>001.17.03169</v>
          </cell>
          <cell r="B1005" t="str">
            <v>Fornecimento e Instalação de Condulete de Alumínio Tipo """"X"""", S/ Tampa, 3/4""""</v>
          </cell>
          <cell r="C1005" t="str">
            <v>UN</v>
          </cell>
          <cell r="D1005">
            <v>6.3350999999999997</v>
          </cell>
        </row>
        <row r="1006">
          <cell r="A1006" t="str">
            <v>001.17.03170</v>
          </cell>
          <cell r="B1006" t="str">
            <v>Fornecimento e Instalação de Condulete de Alumínio Tipo """"X"""", S/ Tampa, 1""""</v>
          </cell>
          <cell r="C1006" t="str">
            <v>UN</v>
          </cell>
          <cell r="D1006">
            <v>9.3651</v>
          </cell>
        </row>
        <row r="1007">
          <cell r="A1007" t="str">
            <v>001.17.03171</v>
          </cell>
          <cell r="B1007" t="str">
            <v>Fornecimento e Instalação de Condulete de Alumínio Tipo """"X"""", C/ Tampa, 1 1/4""""</v>
          </cell>
          <cell r="C1007" t="str">
            <v>UN</v>
          </cell>
          <cell r="D1007">
            <v>16.421299999999999</v>
          </cell>
        </row>
        <row r="1008">
          <cell r="A1008" t="str">
            <v>001.17.03172</v>
          </cell>
          <cell r="B1008" t="str">
            <v>Fornecimento e Instalação de Condulete de Alumínio Tipo """"X"""", C/ Tampa, 1 1/2""""</v>
          </cell>
          <cell r="C1008" t="str">
            <v>UN</v>
          </cell>
          <cell r="D1008">
            <v>23.3813</v>
          </cell>
        </row>
        <row r="1009">
          <cell r="A1009" t="str">
            <v>001.17.03173</v>
          </cell>
          <cell r="B1009" t="str">
            <v>Fornecimento e Instalação de Condulete de Alumínio Tipo """"X"""", C/ Tampa, 2""""</v>
          </cell>
          <cell r="C1009" t="str">
            <v>UN</v>
          </cell>
          <cell r="D1009">
            <v>31.321300000000001</v>
          </cell>
        </row>
        <row r="1010">
          <cell r="A1010" t="str">
            <v>001.17.03174</v>
          </cell>
          <cell r="B1010" t="str">
            <v>Fornecimento e Instalação de Condulete de Alumínio Tipo """"X"""", C/ Tampa, 2  1/2""""</v>
          </cell>
          <cell r="C1010" t="str">
            <v>UN</v>
          </cell>
          <cell r="D1010">
            <v>59.0413</v>
          </cell>
        </row>
        <row r="1011">
          <cell r="A1011" t="str">
            <v>001.17.03175</v>
          </cell>
          <cell r="B1011" t="str">
            <v>Fornecimento e Instalação de Tampa de Alumínio 1/2"""" e 3/4"""" 1 P</v>
          </cell>
          <cell r="C1011" t="str">
            <v>UN</v>
          </cell>
          <cell r="D1011">
            <v>1.7963</v>
          </cell>
        </row>
        <row r="1012">
          <cell r="A1012" t="str">
            <v>001.17.03176</v>
          </cell>
          <cell r="B1012" t="str">
            <v>Fornecimento e Instalação de Tampa de Alumínio 1/2"""" e 3/4"""" 1 P Red.</v>
          </cell>
          <cell r="C1012" t="str">
            <v>UN</v>
          </cell>
          <cell r="D1012">
            <v>1.7963</v>
          </cell>
        </row>
        <row r="1013">
          <cell r="A1013" t="str">
            <v>001.17.03177</v>
          </cell>
          <cell r="B1013" t="str">
            <v>Fornecimento e Instalação de Tampa de Alumínio 1/2"""" e 3/4"""" 1 P RJ 45</v>
          </cell>
          <cell r="C1013" t="str">
            <v>UN</v>
          </cell>
          <cell r="D1013">
            <v>1.7963</v>
          </cell>
        </row>
        <row r="1014">
          <cell r="A1014" t="str">
            <v>001.17.03178</v>
          </cell>
          <cell r="B1014" t="str">
            <v>Fornecimento e Instalação de Tampa de Alumínio 1/2"""" e 3/4"""" 2 P</v>
          </cell>
          <cell r="C1014" t="str">
            <v>UN</v>
          </cell>
          <cell r="D1014">
            <v>1.7963</v>
          </cell>
        </row>
        <row r="1015">
          <cell r="A1015" t="str">
            <v>001.17.03179</v>
          </cell>
          <cell r="B1015" t="str">
            <v>Fornecimento e Instalação de Tampa de Alumínio 1/2"""" e 3/4"""" 2 P Sep.</v>
          </cell>
          <cell r="C1015" t="str">
            <v>UN</v>
          </cell>
          <cell r="D1015">
            <v>1.7963</v>
          </cell>
        </row>
        <row r="1016">
          <cell r="A1016" t="str">
            <v>001.17.03181</v>
          </cell>
          <cell r="B1016" t="str">
            <v>Fornecimento e Instalação de Tampa de Alumínio 1/2"""" e 3/4"""" 2 P RJ 45</v>
          </cell>
          <cell r="C1016" t="str">
            <v>UN</v>
          </cell>
          <cell r="D1016">
            <v>1.7963</v>
          </cell>
        </row>
        <row r="1017">
          <cell r="A1017" t="str">
            <v>001.17.03183</v>
          </cell>
          <cell r="B1017" t="str">
            <v>Fornecimento e Instalação de Tampa de Alumínio 1/2"""" e 3/4"""" 3 P</v>
          </cell>
          <cell r="C1017" t="str">
            <v>UN</v>
          </cell>
          <cell r="D1017">
            <v>1.7963</v>
          </cell>
        </row>
        <row r="1018">
          <cell r="A1018" t="str">
            <v>001.17.03185</v>
          </cell>
          <cell r="B1018" t="str">
            <v>Fornecimento e Instalação de Tampa de Alumínio 1/2"""" e 3/4"""" Cega</v>
          </cell>
          <cell r="C1018" t="str">
            <v>UN</v>
          </cell>
          <cell r="D1018">
            <v>1.7963</v>
          </cell>
        </row>
        <row r="1019">
          <cell r="A1019" t="str">
            <v>001.17.03187</v>
          </cell>
          <cell r="B1019" t="str">
            <v>Fornecimento e Instalação de Tampa de Alumínio 1"""" 1 P</v>
          </cell>
          <cell r="C1019" t="str">
            <v>UN</v>
          </cell>
          <cell r="D1019">
            <v>2.2763</v>
          </cell>
        </row>
        <row r="1020">
          <cell r="A1020" t="str">
            <v>001.17.03189</v>
          </cell>
          <cell r="B1020" t="str">
            <v>Fornecimento e Instalação de Tampa de Alumínio 1"""" 1 P Red.</v>
          </cell>
          <cell r="C1020" t="str">
            <v>UN</v>
          </cell>
          <cell r="D1020">
            <v>2.2763</v>
          </cell>
        </row>
        <row r="1021">
          <cell r="A1021" t="str">
            <v>001.17.03191</v>
          </cell>
          <cell r="B1021" t="str">
            <v>Fornecimento e Instalação de Tampa de Alumínio 1"""" 1 P RJ 45</v>
          </cell>
          <cell r="C1021" t="str">
            <v>UN</v>
          </cell>
          <cell r="D1021">
            <v>2.2763</v>
          </cell>
        </row>
        <row r="1022">
          <cell r="A1022" t="str">
            <v>001.17.03193</v>
          </cell>
          <cell r="B1022" t="str">
            <v>Fornecimento e Instalação de Tampa de Alumínio 1"""" 2 P</v>
          </cell>
          <cell r="C1022" t="str">
            <v>UN</v>
          </cell>
          <cell r="D1022">
            <v>2.2763</v>
          </cell>
        </row>
        <row r="1023">
          <cell r="A1023" t="str">
            <v>001.17.03195</v>
          </cell>
          <cell r="B1023" t="str">
            <v>Fornecimento e Instalação de Tampa de Alumínio 1"""" 2 P Sep.</v>
          </cell>
          <cell r="C1023" t="str">
            <v>UN</v>
          </cell>
          <cell r="D1023">
            <v>2.2763</v>
          </cell>
        </row>
        <row r="1024">
          <cell r="A1024" t="str">
            <v>001.17.03197</v>
          </cell>
          <cell r="B1024" t="str">
            <v>Fornecimento e Instalação de Tampa de Alumínio 1"""" 2 P RJ 45</v>
          </cell>
          <cell r="C1024" t="str">
            <v>UN</v>
          </cell>
          <cell r="D1024">
            <v>2.2763</v>
          </cell>
        </row>
        <row r="1025">
          <cell r="A1025" t="str">
            <v>001.17.03199</v>
          </cell>
          <cell r="B1025" t="str">
            <v>Fornecimento e Instalação de Tampa de Alumínio 1"""" 3 P</v>
          </cell>
          <cell r="C1025" t="str">
            <v>UN</v>
          </cell>
          <cell r="D1025">
            <v>2.2763</v>
          </cell>
        </row>
        <row r="1026">
          <cell r="A1026" t="str">
            <v>001.17.03201</v>
          </cell>
          <cell r="B1026" t="str">
            <v>Fornecimento e Instalação de Tampa de Alumínio 1"""" Cega</v>
          </cell>
          <cell r="C1026" t="str">
            <v>UN</v>
          </cell>
          <cell r="D1026">
            <v>2.2763</v>
          </cell>
        </row>
        <row r="1027">
          <cell r="A1027" t="str">
            <v>001.17.03600</v>
          </cell>
          <cell r="B1027" t="str">
            <v>Fornecimento e instalação de caixa metálica com tampa parafusada de Embutir de 20.00x20.00x10.00 cm</v>
          </cell>
          <cell r="C1027" t="str">
            <v>UN</v>
          </cell>
          <cell r="D1027">
            <v>27.677399999999999</v>
          </cell>
        </row>
        <row r="1028">
          <cell r="A1028" t="str">
            <v>001.17.03620</v>
          </cell>
          <cell r="B1028" t="str">
            <v>Fornecimento e instalação de caixa metálica com tampa parafusada de Embutir de 25.00x25.00x12.00 cm</v>
          </cell>
          <cell r="C1028" t="str">
            <v>UN</v>
          </cell>
          <cell r="D1028">
            <v>34.0961</v>
          </cell>
        </row>
        <row r="1029">
          <cell r="A1029" t="str">
            <v>001.17.03640</v>
          </cell>
          <cell r="B1029" t="str">
            <v>Fornecimento e instalação de caixa metálica com tampa parafusada de Embutir 30.00x30.00x15.00 cm</v>
          </cell>
          <cell r="C1029" t="str">
            <v>UN</v>
          </cell>
          <cell r="D1029">
            <v>47.6509</v>
          </cell>
        </row>
        <row r="1030">
          <cell r="A1030" t="str">
            <v>001.17.03660</v>
          </cell>
          <cell r="B1030" t="str">
            <v>Fornecimento e instalação de caixa metálica com tampa parafusada de Embutir 40.00x40.00x15.00 cm</v>
          </cell>
          <cell r="C1030" t="str">
            <v>UN</v>
          </cell>
          <cell r="D1030">
            <v>71.347800000000007</v>
          </cell>
        </row>
        <row r="1031">
          <cell r="A1031" t="str">
            <v>001.17.03680</v>
          </cell>
          <cell r="B1031" t="str">
            <v>Fornecimento e instalação de caixa metálica com tampa parafusada de Embutir 50.00x50.00x15.00 cm</v>
          </cell>
          <cell r="C1031" t="str">
            <v>UN</v>
          </cell>
          <cell r="D1031">
            <v>91.437799999999996</v>
          </cell>
        </row>
        <row r="1032">
          <cell r="A1032" t="str">
            <v>001.17.03820</v>
          </cell>
          <cell r="B1032" t="str">
            <v>Fornecimento e instalação de Quadro Metálico De  80 x 60 x 25 cm C/Porta P/ Comando</v>
          </cell>
          <cell r="C1032" t="str">
            <v>UN</v>
          </cell>
          <cell r="D1032">
            <v>285.25560000000002</v>
          </cell>
        </row>
        <row r="1033">
          <cell r="A1033" t="str">
            <v>001.17.03840</v>
          </cell>
          <cell r="B1033" t="str">
            <v>Fornecimento e instalação de Quadro Metálico De  60x 60x20 cm C/Porta P/ Comando</v>
          </cell>
          <cell r="C1033" t="str">
            <v>UN</v>
          </cell>
          <cell r="D1033">
            <v>290.11869999999999</v>
          </cell>
        </row>
        <row r="1034">
          <cell r="A1034" t="str">
            <v>001.17.03850</v>
          </cell>
          <cell r="B1034" t="str">
            <v>Fornecimento e instalação de Quadro De Distribuicao P/ 01- 03 Circuitos De Sobrepor, Pvc, Eletromar ou Mesmo Padrão</v>
          </cell>
          <cell r="C1034" t="str">
            <v>UN</v>
          </cell>
          <cell r="D1034">
            <v>33.127800000000001</v>
          </cell>
        </row>
        <row r="1035">
          <cell r="A1035" t="str">
            <v>001.17.03855</v>
          </cell>
          <cell r="B1035" t="str">
            <v>Fornecimento e instalação de Quadro De Distribuicao P/ 04 - 06 Circuitos De Sobrepor, Pvc, Eletromar ou Mesmo Padrão</v>
          </cell>
          <cell r="C1035" t="str">
            <v>UN</v>
          </cell>
          <cell r="D1035">
            <v>42.2378</v>
          </cell>
        </row>
        <row r="1036">
          <cell r="A1036" t="str">
            <v>001.17.03860</v>
          </cell>
          <cell r="B1036" t="str">
            <v>Fornecimento e instalação de Quadro De Dist Embutir Metálico Com Porta P/ 06 Circuitos</v>
          </cell>
          <cell r="C1036" t="str">
            <v>UN</v>
          </cell>
          <cell r="D1036">
            <v>36.1678</v>
          </cell>
        </row>
        <row r="1037">
          <cell r="A1037" t="str">
            <v>001.17.03880</v>
          </cell>
          <cell r="B1037" t="str">
            <v>Fornecimento e instalação de Quadro De Dist Embutir Metálico Com Porta P/ 12 Circuitos</v>
          </cell>
          <cell r="C1037" t="str">
            <v>UN</v>
          </cell>
          <cell r="D1037">
            <v>46.957799999999999</v>
          </cell>
        </row>
        <row r="1038">
          <cell r="A1038" t="str">
            <v>001.17.03900</v>
          </cell>
          <cell r="B1038" t="str">
            <v>Fornecimento e instalação de Quadro De Dist Embutir Metálico Com Porta P/ 18 Circuitos</v>
          </cell>
          <cell r="C1038" t="str">
            <v>UN</v>
          </cell>
          <cell r="D1038">
            <v>85.844800000000006</v>
          </cell>
        </row>
        <row r="1039">
          <cell r="A1039" t="str">
            <v>001.17.03920</v>
          </cell>
          <cell r="B1039" t="str">
            <v>Fornecimento e instalação de Quadro De Dist Tripolar Embutir C/ Barramento Com Porta 20 Circuitos 100 A</v>
          </cell>
          <cell r="C1039" t="str">
            <v>UN</v>
          </cell>
          <cell r="D1039">
            <v>134.12479999999999</v>
          </cell>
        </row>
        <row r="1040">
          <cell r="A1040" t="str">
            <v>001.17.03980</v>
          </cell>
          <cell r="B1040" t="str">
            <v>Fornecimento e instalação de Quadro De Dist Tripolar Embutir C/ Barramento Com Porta 24 Circuitos 100 A</v>
          </cell>
          <cell r="C1040" t="str">
            <v>UN</v>
          </cell>
          <cell r="D1040">
            <v>183.55170000000001</v>
          </cell>
        </row>
        <row r="1041">
          <cell r="A1041" t="str">
            <v>001.17.04000</v>
          </cell>
          <cell r="B1041" t="str">
            <v>Fornecimento e instalação de Quadro De Dist Tripolar Embutir C/ Barramento Com Porta 40 Circuitos 100 A</v>
          </cell>
          <cell r="C1041" t="str">
            <v>UN</v>
          </cell>
          <cell r="D1041">
            <v>418.18869999999998</v>
          </cell>
        </row>
        <row r="1042">
          <cell r="A1042" t="str">
            <v>001.17.04020</v>
          </cell>
          <cell r="B1042" t="str">
            <v>Fornecimento e instalação de Quadro De Dist Tripolar Embutir C/ Barramento Com Porta 50 Circuitos 100 A</v>
          </cell>
          <cell r="C1042" t="str">
            <v>UN</v>
          </cell>
          <cell r="D1042">
            <v>570.69560000000001</v>
          </cell>
        </row>
        <row r="1043">
          <cell r="A1043" t="str">
            <v>001.17.04060</v>
          </cell>
          <cell r="B1043" t="str">
            <v>Fornecimento e instalação de Quadro De Dist Tripolar Embutir C/ Barramento Com Porta 32 Circuitos 100 A</v>
          </cell>
          <cell r="C1043" t="str">
            <v>UN</v>
          </cell>
          <cell r="D1043">
            <v>197.90170000000001</v>
          </cell>
        </row>
        <row r="1044">
          <cell r="A1044" t="str">
            <v>001.17.04200</v>
          </cell>
          <cell r="B1044" t="str">
            <v>Fornecimento e Instalação de Disjuntor monofásico EL 10A da marca Eletromar ou Mesmo Padrão (UL)</v>
          </cell>
          <cell r="C1044" t="str">
            <v>UN</v>
          </cell>
          <cell r="D1044">
            <v>6.3827999999999996</v>
          </cell>
        </row>
        <row r="1045">
          <cell r="A1045" t="str">
            <v>001.17.04202</v>
          </cell>
          <cell r="B1045" t="str">
            <v>Fornecimento e Instalação de Disjuntor monofásico EL 15A da marca Eletromar ou Mesmo Padrão (UL)</v>
          </cell>
          <cell r="C1045" t="str">
            <v>UN</v>
          </cell>
          <cell r="D1045">
            <v>6.5027999999999997</v>
          </cell>
        </row>
        <row r="1046">
          <cell r="A1046" t="str">
            <v>001.17.04203</v>
          </cell>
          <cell r="B1046" t="str">
            <v>Fornecimento e Instalação de Disjuntor monofásico EL 20A da marca Eletromar ou Mesmo Padrão (UL)</v>
          </cell>
          <cell r="C1046" t="str">
            <v>UN</v>
          </cell>
          <cell r="D1046">
            <v>6.4518000000000004</v>
          </cell>
        </row>
        <row r="1047">
          <cell r="A1047" t="str">
            <v>001.17.04204</v>
          </cell>
          <cell r="B1047" t="str">
            <v>Fornecimento e Instalação de Disjuntor monofásico EL 25A da marca Eletromar ou Mesmo Padrão (UL)</v>
          </cell>
          <cell r="C1047" t="str">
            <v>UN</v>
          </cell>
          <cell r="D1047">
            <v>6.4518000000000004</v>
          </cell>
        </row>
        <row r="1048">
          <cell r="A1048" t="str">
            <v>001.17.04205</v>
          </cell>
          <cell r="B1048" t="str">
            <v>Fornecimento e Instalação de Disjuntor monofásico EL 30A da marca Eletromar ou Mesmo Padrão (UL)</v>
          </cell>
          <cell r="C1048" t="str">
            <v>UN</v>
          </cell>
          <cell r="D1048">
            <v>6.4428000000000001</v>
          </cell>
        </row>
        <row r="1049">
          <cell r="A1049" t="str">
            <v>001.17.04206</v>
          </cell>
          <cell r="B1049" t="str">
            <v>Fornecimento e Instalação de Disjuntor monofásico EL 35A da marca Eletromar ou Mesmo Padrão (UL)</v>
          </cell>
          <cell r="C1049" t="str">
            <v>UN</v>
          </cell>
          <cell r="D1049">
            <v>9.8287999999999993</v>
          </cell>
        </row>
        <row r="1050">
          <cell r="A1050" t="str">
            <v>001.17.04207</v>
          </cell>
          <cell r="B1050" t="str">
            <v>Fornecimento e Instalação de Disjuntor monofásico EL 40A da marca Eletromar ou Mesmo Padrão (UL)</v>
          </cell>
          <cell r="C1050" t="str">
            <v>UN</v>
          </cell>
          <cell r="D1050">
            <v>9.7338000000000005</v>
          </cell>
        </row>
        <row r="1051">
          <cell r="A1051" t="str">
            <v>001.17.04208</v>
          </cell>
          <cell r="B1051" t="str">
            <v>Fornecimento e Instalação de Disjuntor monofásico EL 50A da marca Eletromar ou Mesmo Padrão (UL)</v>
          </cell>
          <cell r="C1051" t="str">
            <v>UN</v>
          </cell>
          <cell r="D1051">
            <v>9.0527999999999995</v>
          </cell>
        </row>
        <row r="1052">
          <cell r="A1052" t="str">
            <v>001.17.04210</v>
          </cell>
          <cell r="B1052" t="str">
            <v>Fornecimento e Instalação de Disjuntor monofásico EL 60A da marca Eletromar ou Mesmo Padrão (UL)</v>
          </cell>
          <cell r="C1052" t="str">
            <v>UN</v>
          </cell>
          <cell r="D1052">
            <v>14.152799999999999</v>
          </cell>
        </row>
        <row r="1053">
          <cell r="A1053" t="str">
            <v>001.17.04212</v>
          </cell>
          <cell r="B1053" t="str">
            <v>Fornecimento e Instalação de Disjuntor monofásico EL 70A da marca Eletromar ou Mesmo Padrão (UL)</v>
          </cell>
          <cell r="C1053" t="str">
            <v>UN</v>
          </cell>
          <cell r="D1053">
            <v>14.152799999999999</v>
          </cell>
        </row>
        <row r="1054">
          <cell r="A1054" t="str">
            <v>001.17.04214</v>
          </cell>
          <cell r="B1054" t="str">
            <v>Fornecimento e Instalação de Disjuntor bifásico EL 10A da marca Eletromar ou Mesmo Padrão (UL)</v>
          </cell>
          <cell r="C1054" t="str">
            <v>UN</v>
          </cell>
          <cell r="D1054">
            <v>32.344799999999999</v>
          </cell>
        </row>
        <row r="1055">
          <cell r="A1055" t="str">
            <v>001.17.04216</v>
          </cell>
          <cell r="B1055" t="str">
            <v>Fornecimento e Instalação de Disjuntor bifásico EL 15A da marca Eletromar ou Mesmo Padrão (UL)</v>
          </cell>
          <cell r="C1055" t="str">
            <v>UN</v>
          </cell>
          <cell r="D1055">
            <v>30.945799999999998</v>
          </cell>
        </row>
        <row r="1056">
          <cell r="A1056" t="str">
            <v>001.17.04218</v>
          </cell>
          <cell r="B1056" t="str">
            <v>Fornecimento e Instalação de Disjuntor bifásico EL 20A da marca Eletromar ou Mesmo Padrão (UL)</v>
          </cell>
          <cell r="C1056" t="str">
            <v>UN</v>
          </cell>
          <cell r="D1056">
            <v>30.945799999999998</v>
          </cell>
        </row>
        <row r="1057">
          <cell r="A1057" t="str">
            <v>001.17.04220</v>
          </cell>
          <cell r="B1057" t="str">
            <v>Fornecimento e Instalação de Disjuntor bifásico EL 25A da marca Eletromar ou Mesmo Padrão (UL)</v>
          </cell>
          <cell r="C1057" t="str">
            <v>UN</v>
          </cell>
          <cell r="D1057">
            <v>30.945799999999998</v>
          </cell>
        </row>
        <row r="1058">
          <cell r="A1058" t="str">
            <v>001.17.04222</v>
          </cell>
          <cell r="B1058" t="str">
            <v>Fornecimento e Instalação de Disjuntor bifásico EL 30A da marca Eletromar ou Mesmo Padrão (UL)</v>
          </cell>
          <cell r="C1058" t="str">
            <v>UN</v>
          </cell>
          <cell r="D1058">
            <v>30.945799999999998</v>
          </cell>
        </row>
        <row r="1059">
          <cell r="A1059" t="str">
            <v>001.17.04224</v>
          </cell>
          <cell r="B1059" t="str">
            <v>Fornecimento e Instalação de Disjuntor bifásico EL 35A da marca Eletromar ou Mesmo Padrão (UL)</v>
          </cell>
          <cell r="C1059" t="str">
            <v>UN</v>
          </cell>
          <cell r="D1059">
            <v>32.344799999999999</v>
          </cell>
        </row>
        <row r="1060">
          <cell r="A1060" t="str">
            <v>001.17.04226</v>
          </cell>
          <cell r="B1060" t="str">
            <v>Fornecimento e Instalação de Disjuntor bifásico EL 40A da marca Eletromar ou Mesmo Padrão (UL)</v>
          </cell>
          <cell r="C1060" t="str">
            <v>UN</v>
          </cell>
          <cell r="D1060">
            <v>32.344799999999999</v>
          </cell>
        </row>
        <row r="1061">
          <cell r="A1061" t="str">
            <v>001.17.04228</v>
          </cell>
          <cell r="B1061" t="str">
            <v>Fornecimento e Instalação de Disjuntor bifásico EL 50A da marca Eletromar ou Mesmo Padrão (UL))</v>
          </cell>
          <cell r="C1061" t="str">
            <v>UN</v>
          </cell>
          <cell r="D1061">
            <v>32.344799999999999</v>
          </cell>
        </row>
        <row r="1062">
          <cell r="A1062" t="str">
            <v>001.17.04230</v>
          </cell>
          <cell r="B1062" t="str">
            <v>Fornecimento e Instalação de Disjuntor bifásico EL 60A da marca Eletromar ou Mesmo Padrão (UL)</v>
          </cell>
          <cell r="C1062" t="str">
            <v>UN</v>
          </cell>
          <cell r="D1062">
            <v>46.3628</v>
          </cell>
        </row>
        <row r="1063">
          <cell r="A1063" t="str">
            <v>001.17.04231</v>
          </cell>
          <cell r="B1063" t="str">
            <v>Fornecimento e Instalação de Disjuntor bifásico EL 70A da marca Eletromar ou Mesmo Padrão (UL)</v>
          </cell>
          <cell r="C1063" t="str">
            <v>UN</v>
          </cell>
          <cell r="D1063">
            <v>47.0608</v>
          </cell>
        </row>
        <row r="1064">
          <cell r="A1064" t="str">
            <v>001.17.04232</v>
          </cell>
          <cell r="B1064" t="str">
            <v>Fornecimento e Instalação de Disjuntor bifásico EL 90A da marca Eletromar ou Mesmo Padrão (UL)</v>
          </cell>
          <cell r="C1064" t="str">
            <v>UN</v>
          </cell>
          <cell r="D1064">
            <v>47.0608</v>
          </cell>
        </row>
        <row r="1065">
          <cell r="A1065" t="str">
            <v>001.17.04233</v>
          </cell>
          <cell r="B1065" t="str">
            <v>Fornecimento e Instalação de Disjuntor bifásico EL 100A da marca Eletromar ou Mesmo Padrão (UL)</v>
          </cell>
          <cell r="C1065" t="str">
            <v>UN</v>
          </cell>
          <cell r="D1065">
            <v>46.3628</v>
          </cell>
        </row>
        <row r="1066">
          <cell r="A1066" t="str">
            <v>001.17.04234</v>
          </cell>
          <cell r="B1066" t="str">
            <v>Fornecimento e Instalação de Disjuntor trifásico EL 10A  C da marca Eletromar ou Mesmo Padrão (UL)</v>
          </cell>
          <cell r="C1066" t="str">
            <v>UN</v>
          </cell>
          <cell r="D1066">
            <v>37.5886</v>
          </cell>
        </row>
        <row r="1067">
          <cell r="A1067" t="str">
            <v>001.17.04235</v>
          </cell>
          <cell r="B1067" t="str">
            <v>Fornecimento e Instalação de Disjuntor trifásico EL 15A  C da marca Eletromar ou Mesmo Padrão (UL)</v>
          </cell>
          <cell r="C1067" t="str">
            <v>UN</v>
          </cell>
          <cell r="D1067">
            <v>38.156599999999997</v>
          </cell>
        </row>
        <row r="1068">
          <cell r="A1068" t="str">
            <v>001.17.04236</v>
          </cell>
          <cell r="B1068" t="str">
            <v>Fornecimento e Instalação de Disjuntor trifásico EL 20A  C da marca Eletromar ou Mesmo Padrão (UL)</v>
          </cell>
          <cell r="C1068" t="str">
            <v>UN</v>
          </cell>
          <cell r="D1068">
            <v>36.9026</v>
          </cell>
        </row>
        <row r="1069">
          <cell r="A1069" t="str">
            <v>001.17.04237</v>
          </cell>
          <cell r="B1069" t="str">
            <v>Fornecimento e Instalação de Disjuntor trifásico EL 25A  C da marca Eletromar ou Mesmo Padrão (UL)</v>
          </cell>
          <cell r="C1069" t="str">
            <v>UN</v>
          </cell>
          <cell r="D1069">
            <v>37.0396</v>
          </cell>
        </row>
        <row r="1070">
          <cell r="A1070" t="str">
            <v>001.17.04238</v>
          </cell>
          <cell r="B1070" t="str">
            <v>Fornecimento e Instalação de Disjuntor trifásico EL 30A  C da marca Eletromar ou Mesmo Padrão (UL)</v>
          </cell>
          <cell r="C1070" t="str">
            <v>UN</v>
          </cell>
          <cell r="D1070">
            <v>37.459600000000002</v>
          </cell>
        </row>
        <row r="1071">
          <cell r="A1071" t="str">
            <v>001.17.04239</v>
          </cell>
          <cell r="B1071" t="str">
            <v>Fornecimento e Instalação de Disjuntor trifásico EL 35A  C da marca Eletromar ou Mesmo Padrão (UL)</v>
          </cell>
          <cell r="C1071" t="str">
            <v>UN</v>
          </cell>
          <cell r="D1071">
            <v>36.9026</v>
          </cell>
        </row>
        <row r="1072">
          <cell r="A1072" t="str">
            <v>001.17.04240</v>
          </cell>
          <cell r="B1072" t="str">
            <v>Fornecimento e Instalação de Disjuntor trifásico EL 40A  C da marca Eletromar ou Mesmo Padrão (UL)</v>
          </cell>
          <cell r="C1072" t="str">
            <v>UN</v>
          </cell>
          <cell r="D1072">
            <v>38.098599999999998</v>
          </cell>
        </row>
        <row r="1073">
          <cell r="A1073" t="str">
            <v>001.17.04241</v>
          </cell>
          <cell r="B1073" t="str">
            <v>Fornecimento e Instalação de Disjuntor trifásico EL 50A  C da marca Eletromar ou Mesmo Padrão (UL)</v>
          </cell>
          <cell r="C1073" t="str">
            <v>UN</v>
          </cell>
          <cell r="D1073">
            <v>38.818600000000004</v>
          </cell>
        </row>
        <row r="1074">
          <cell r="A1074" t="str">
            <v>001.17.04242</v>
          </cell>
          <cell r="B1074" t="str">
            <v>Fornecimento e Instalação de Disjuntor trifásico EL 60A  C da marca Eletromar ou Mesmo Padrão (UL)</v>
          </cell>
          <cell r="C1074" t="str">
            <v>UN</v>
          </cell>
          <cell r="D1074">
            <v>56.241599999999998</v>
          </cell>
        </row>
        <row r="1075">
          <cell r="A1075" t="str">
            <v>001.17.04243</v>
          </cell>
          <cell r="B1075" t="str">
            <v>Fornecimento e Instalação de Disjuntor trifásico EL 70A  C da marca Eletromar ou Mesmo Padrão (UL)</v>
          </cell>
          <cell r="C1075" t="str">
            <v>UN</v>
          </cell>
          <cell r="D1075">
            <v>56.241599999999998</v>
          </cell>
        </row>
        <row r="1076">
          <cell r="A1076" t="str">
            <v>001.17.04244</v>
          </cell>
          <cell r="B1076" t="str">
            <v>Fornecimento e Instalação de Disjuntor trifásico EL 90A  C da marca Eletromar ou Mesmo Padrão (UL)</v>
          </cell>
          <cell r="C1076" t="str">
            <v>UN</v>
          </cell>
          <cell r="D1076">
            <v>56.241599999999998</v>
          </cell>
        </row>
        <row r="1077">
          <cell r="A1077" t="str">
            <v>001.17.04245</v>
          </cell>
          <cell r="B1077" t="str">
            <v>Fornecimento e Instalação de Disjuntor trifásico EL 100A  C da marca Eletromar ou Mesmo Padrão (UL)</v>
          </cell>
          <cell r="C1077" t="str">
            <v>UN</v>
          </cell>
          <cell r="D1077">
            <v>56.241599999999998</v>
          </cell>
        </row>
        <row r="1078">
          <cell r="A1078" t="str">
            <v>001.17.04246</v>
          </cell>
          <cell r="B1078" t="str">
            <v>Fornecimento e Instalação de Disjuntor trifásico EL 120A  CA da marca Eletromar ou Mesmo Padrão (UL)</v>
          </cell>
          <cell r="C1078" t="str">
            <v>UN</v>
          </cell>
          <cell r="D1078">
            <v>168.3416</v>
          </cell>
        </row>
        <row r="1079">
          <cell r="A1079" t="str">
            <v>001.17.04247</v>
          </cell>
          <cell r="B1079" t="str">
            <v>Fornecimento e Instalação de Disjuntor trifásico EL 125A  CA da marca Eletromar ou Mesmo Padrão (UL)</v>
          </cell>
          <cell r="C1079" t="str">
            <v>UN</v>
          </cell>
          <cell r="D1079">
            <v>166.66159999999999</v>
          </cell>
        </row>
        <row r="1080">
          <cell r="A1080" t="str">
            <v>001.17.04248</v>
          </cell>
          <cell r="B1080" t="str">
            <v>Fornecimento e Instalação de Disjuntor trifásico EL 150A  CA da marca Eletromar ou Mesmo Padrão (UL)</v>
          </cell>
          <cell r="C1080" t="str">
            <v>UN</v>
          </cell>
          <cell r="D1080">
            <v>157.05160000000001</v>
          </cell>
        </row>
        <row r="1081">
          <cell r="A1081" t="str">
            <v>001.17.04249</v>
          </cell>
          <cell r="B1081" t="str">
            <v>Fornecimento e Instalação de Disjuntor trifásico EL 175A  CA da marca Eletromar ou Mesmo Padrão (UL)</v>
          </cell>
          <cell r="C1081" t="str">
            <v>UN</v>
          </cell>
          <cell r="D1081">
            <v>157.05160000000001</v>
          </cell>
        </row>
        <row r="1082">
          <cell r="A1082" t="str">
            <v>001.17.04250</v>
          </cell>
          <cell r="B1082" t="str">
            <v>Fornecimento e Instalação de Disjuntor trifásico EL 200A  CA da marca Eletromar ou Mesmo Padrão (UL)</v>
          </cell>
          <cell r="C1082" t="str">
            <v>UN</v>
          </cell>
          <cell r="D1082">
            <v>157.05160000000001</v>
          </cell>
        </row>
        <row r="1083">
          <cell r="A1083" t="str">
            <v>001.17.04251</v>
          </cell>
          <cell r="B1083" t="str">
            <v>Fornecimento e Instalação de Disjuntor trifásico EL 225A  CA da marca Eletromar ou Mesmo Padrão (UL)</v>
          </cell>
          <cell r="C1083" t="str">
            <v>UN</v>
          </cell>
          <cell r="D1083">
            <v>166.66159999999999</v>
          </cell>
        </row>
        <row r="1084">
          <cell r="A1084" t="str">
            <v>001.17.04252</v>
          </cell>
          <cell r="B1084" t="str">
            <v>Fornecimento e Instalação de Disjuntor trifásico EL 250A  CA da marca Eletromar ou Mesmo Padrão (UL)</v>
          </cell>
          <cell r="C1084" t="str">
            <v>UN</v>
          </cell>
          <cell r="D1084">
            <v>435.9076</v>
          </cell>
        </row>
        <row r="1085">
          <cell r="A1085" t="str">
            <v>001.17.04253</v>
          </cell>
          <cell r="B1085" t="str">
            <v>Fornecimento e Instalação de Disjuntor trifásico EL 300A  KI da marca Eletromar ou Mesmo Padrão (UL)</v>
          </cell>
          <cell r="C1085" t="str">
            <v>UN</v>
          </cell>
          <cell r="D1085">
            <v>1739.0686000000001</v>
          </cell>
        </row>
        <row r="1086">
          <cell r="A1086" t="str">
            <v>001.17.04254</v>
          </cell>
          <cell r="B1086" t="str">
            <v>Fornecimento e Instalação de Disjuntor trifásico EL 350A  KI da marca Eletromar ou Mesmo Padrão (UL)</v>
          </cell>
          <cell r="C1086" t="str">
            <v>UN</v>
          </cell>
          <cell r="D1086">
            <v>1739.0686000000001</v>
          </cell>
        </row>
        <row r="1087">
          <cell r="A1087" t="str">
            <v>001.17.04255</v>
          </cell>
          <cell r="B1087" t="str">
            <v>Fornecimento e Instalação de Disjuntor trifásico EL 400A  KI da marca Eletromar ou Mesmo Padrão (UL)</v>
          </cell>
          <cell r="C1087" t="str">
            <v>UN</v>
          </cell>
          <cell r="D1087">
            <v>1657.1786</v>
          </cell>
        </row>
        <row r="1088">
          <cell r="A1088" t="str">
            <v>001.17.04256</v>
          </cell>
          <cell r="B1088" t="str">
            <v>Fornecimento e Instalação de Disjuntor trifásico EL 500A  LI da marca Eletromar ou Mesmo Padrão (UL)</v>
          </cell>
          <cell r="C1088" t="str">
            <v>UN</v>
          </cell>
          <cell r="D1088">
            <v>2994.7356</v>
          </cell>
        </row>
        <row r="1089">
          <cell r="A1089" t="str">
            <v>001.17.04257</v>
          </cell>
          <cell r="B1089" t="str">
            <v>Fornecimento e Instalação de Disjuntor trifásico EL 600A  LI da marca Eletromar ou Mesmo Padrão (UL)</v>
          </cell>
          <cell r="C1089" t="str">
            <v>UN</v>
          </cell>
          <cell r="D1089">
            <v>2994.7356</v>
          </cell>
        </row>
        <row r="1090">
          <cell r="A1090" t="str">
            <v>001.17.04258</v>
          </cell>
          <cell r="B1090" t="str">
            <v>Fornecimento e Instalação de Disjuntor trifásico EL 630A  LI da marca Eletromar ou Mesmo Padrão (UL)</v>
          </cell>
          <cell r="C1090" t="str">
            <v>UN</v>
          </cell>
          <cell r="D1090">
            <v>2994.7356</v>
          </cell>
        </row>
        <row r="1091">
          <cell r="A1091" t="str">
            <v>001.17.04259</v>
          </cell>
          <cell r="B1091" t="str">
            <v>Fornecimento e Instalação de Disjuntor trifásico EL 700A  LI da marca Eletromar ou Mesmo Padrão (UL)</v>
          </cell>
          <cell r="C1091" t="str">
            <v>UN</v>
          </cell>
          <cell r="D1091">
            <v>5358.4516000000003</v>
          </cell>
        </row>
        <row r="1092">
          <cell r="A1092" t="str">
            <v>001.17.04260</v>
          </cell>
          <cell r="B1092" t="str">
            <v>Fornecimento e Instalação de Disjuntor trifásico EL 800A  LI da marca Eletromar ou Mesmo Padrão (UL)</v>
          </cell>
          <cell r="C1092" t="str">
            <v>UN</v>
          </cell>
          <cell r="D1092">
            <v>5358.4516000000003</v>
          </cell>
        </row>
        <row r="1093">
          <cell r="A1093" t="str">
            <v>001.17.04261</v>
          </cell>
          <cell r="B1093" t="str">
            <v>Fornecimento e Instalação de Disjuntor mini monopolar 6A B da marca Siemens ou Mesmo Padrão (DIN)</v>
          </cell>
          <cell r="C1093" t="str">
            <v>UN</v>
          </cell>
          <cell r="D1093">
            <v>24.9558</v>
          </cell>
        </row>
        <row r="1094">
          <cell r="A1094" t="str">
            <v>001.17.04263</v>
          </cell>
          <cell r="B1094" t="str">
            <v>Fornecimento e Instalação de Disjuntor mini monopolar 25A B da marca Siemens ou Mesmo Padrão (DIN)</v>
          </cell>
          <cell r="C1094" t="str">
            <v>UN</v>
          </cell>
          <cell r="D1094">
            <v>8.4428000000000001</v>
          </cell>
        </row>
        <row r="1095">
          <cell r="A1095" t="str">
            <v>001.17.04265</v>
          </cell>
          <cell r="B1095" t="str">
            <v>Fornecimento e Instalação de Disjuntor mini monopolar 32A B da marca Siemens ou Mesmo Padrão (DIN)</v>
          </cell>
          <cell r="C1095" t="str">
            <v>UN</v>
          </cell>
          <cell r="D1095">
            <v>8.5578000000000003</v>
          </cell>
        </row>
        <row r="1096">
          <cell r="A1096" t="str">
            <v>001.17.04267</v>
          </cell>
          <cell r="B1096" t="str">
            <v>Fornecimento e Instalação de Disjuntor mini bipolar 6A C da marca Siemens ou Mesmo Padrão (DIN)</v>
          </cell>
          <cell r="C1096" t="str">
            <v>UN</v>
          </cell>
          <cell r="D1096">
            <v>97.156800000000004</v>
          </cell>
        </row>
        <row r="1097">
          <cell r="A1097" t="str">
            <v>001.17.04269</v>
          </cell>
          <cell r="B1097" t="str">
            <v>Fornecimento e Instalação de Disjuntor mini bipolar 10A C da marca Siemens ou Mesmo Padrão (DIN)</v>
          </cell>
          <cell r="C1097" t="str">
            <v>UN</v>
          </cell>
          <cell r="D1097">
            <v>54.020800000000001</v>
          </cell>
        </row>
        <row r="1098">
          <cell r="A1098" t="str">
            <v>001.17.04271</v>
          </cell>
          <cell r="B1098" t="str">
            <v>Fornecimento e Instalação de Disjuntor mini bipolar 16A C da marca Siemens ou Mesmo Padrão (DIN)</v>
          </cell>
          <cell r="C1098" t="str">
            <v>UN</v>
          </cell>
          <cell r="D1098">
            <v>53.877800000000001</v>
          </cell>
        </row>
        <row r="1099">
          <cell r="A1099" t="str">
            <v>001.17.04273</v>
          </cell>
          <cell r="B1099" t="str">
            <v>Fornecimento e Instalação de Disjuntor mini bipolar 20A C da marca Siemens ou Mesmo Padrão (DIN)</v>
          </cell>
          <cell r="C1099" t="str">
            <v>UN</v>
          </cell>
          <cell r="D1099">
            <v>54.020800000000001</v>
          </cell>
        </row>
        <row r="1100">
          <cell r="A1100" t="str">
            <v>001.17.04275</v>
          </cell>
          <cell r="B1100" t="str">
            <v>Fornecimento e Instalação de Disjuntor mini bipolar 32A C da marca Siemens ou Mesmo Padrão (DIN)</v>
          </cell>
          <cell r="C1100" t="str">
            <v>UN</v>
          </cell>
          <cell r="D1100">
            <v>54.020800000000001</v>
          </cell>
        </row>
        <row r="1101">
          <cell r="A1101" t="str">
            <v>001.17.04277</v>
          </cell>
          <cell r="B1101" t="str">
            <v>Fornecimento e Instalação de Disjuntor mini bipolar 63A C da marca Siemens ou Mesmo Padrão (DIN)</v>
          </cell>
          <cell r="C1101" t="str">
            <v>UN</v>
          </cell>
          <cell r="D1101">
            <v>75.750799999999998</v>
          </cell>
        </row>
        <row r="1102">
          <cell r="A1102" t="str">
            <v>001.17.04279</v>
          </cell>
          <cell r="B1102" t="str">
            <v>Fornecimento e Instalação de Disjuntor mini bipolar 80A C da marca Siemens ou Mesmo Padrão (DIN)</v>
          </cell>
          <cell r="C1102" t="str">
            <v>UN</v>
          </cell>
          <cell r="D1102">
            <v>75.750799999999998</v>
          </cell>
        </row>
        <row r="1103">
          <cell r="A1103" t="str">
            <v>001.17.04281</v>
          </cell>
          <cell r="B1103" t="str">
            <v>Fornecimento e Instalação de Disjuntor mini bipolar 2A C da marca Siemens ou Mesmo Padrão (DIN)</v>
          </cell>
          <cell r="C1103" t="str">
            <v>UN</v>
          </cell>
          <cell r="D1103">
            <v>97.156800000000004</v>
          </cell>
        </row>
        <row r="1104">
          <cell r="A1104" t="str">
            <v>001.17.04283</v>
          </cell>
          <cell r="B1104" t="str">
            <v>Fornecimento e Instalação de Disjuntor mini tripolar G 13A C da marca Siemens ou Mesmo Padrão (DIN)</v>
          </cell>
          <cell r="C1104" t="str">
            <v>UN</v>
          </cell>
          <cell r="D1104">
            <v>60.380600000000001</v>
          </cell>
        </row>
        <row r="1105">
          <cell r="A1105" t="str">
            <v>001.17.04285</v>
          </cell>
          <cell r="B1105" t="str">
            <v>Fornecimento e Instalação de Disjuntor mini tripolar G 25A C da marca Siemens ou Mesmo Padrão (DIN)</v>
          </cell>
          <cell r="C1105" t="str">
            <v>UN</v>
          </cell>
          <cell r="D1105">
            <v>60.380600000000001</v>
          </cell>
        </row>
        <row r="1106">
          <cell r="A1106" t="str">
            <v>001.17.04287</v>
          </cell>
          <cell r="B1106" t="str">
            <v>Fornecimento e Instalação de Disjuntor mini tripolar G 32A C da marca Siemens ou Mesmo Padrão (DIN)</v>
          </cell>
          <cell r="C1106" t="str">
            <v>UN</v>
          </cell>
          <cell r="D1106">
            <v>60.380600000000001</v>
          </cell>
        </row>
        <row r="1107">
          <cell r="A1107" t="str">
            <v>001.17.04289</v>
          </cell>
          <cell r="B1107" t="str">
            <v>Fornecimento e Instalação de Disjuntor mini tripolar G 40A C da marca Siemens ou Mesmo Padrão (DIN)</v>
          </cell>
          <cell r="C1107" t="str">
            <v>UN</v>
          </cell>
          <cell r="D1107">
            <v>60.380600000000001</v>
          </cell>
        </row>
        <row r="1108">
          <cell r="A1108" t="str">
            <v>001.17.04291</v>
          </cell>
          <cell r="B1108" t="str">
            <v>Fornecimento e Instalação de Disjuntor mini tripolar G 70A C da marca Siemens ou Mesmo Padrão (DIN)</v>
          </cell>
          <cell r="C1108" t="str">
            <v>UN</v>
          </cell>
          <cell r="D1108">
            <v>86.239599999999996</v>
          </cell>
        </row>
        <row r="1109">
          <cell r="A1109" t="str">
            <v>001.17.04293</v>
          </cell>
          <cell r="B1109" t="str">
            <v>Fornecimento e Instalação de Disjuntor mini tripolar G 80A C da marca Siemens ou Mesmo Padrão (DIN)</v>
          </cell>
          <cell r="C1109" t="str">
            <v>UN</v>
          </cell>
          <cell r="D1109">
            <v>86.239599999999996</v>
          </cell>
        </row>
        <row r="1110">
          <cell r="A1110" t="str">
            <v>001.17.04300</v>
          </cell>
          <cell r="B1110" t="str">
            <v>Fornecimento e Instalação de Interruptor Simples de embutir 1 tecla 10 A - 250V com espelho para caixa 4x2"""""""", Linha Popular</v>
          </cell>
          <cell r="C1110" t="str">
            <v>CJ</v>
          </cell>
          <cell r="D1110">
            <v>4.8750999999999998</v>
          </cell>
        </row>
        <row r="1111">
          <cell r="A1111" t="str">
            <v>001.17.04302</v>
          </cell>
          <cell r="B1111" t="str">
            <v>Fornecimento e Instalação de Interruptor Simples de Embutir 2 teclas 10 A - 250V com espelho para caixa 4x2"""""""", Linha Popular</v>
          </cell>
          <cell r="C1111" t="str">
            <v>CJ</v>
          </cell>
          <cell r="D1111">
            <v>7.0251000000000001</v>
          </cell>
        </row>
        <row r="1112">
          <cell r="A1112" t="str">
            <v>001.17.04304</v>
          </cell>
          <cell r="B1112" t="str">
            <v>Fornecimento e Instalação de Interruptor Simples de Embutir 3 teclas 10 A - 250V com espelho para caixa 4x2"""""""", Linha Popular</v>
          </cell>
          <cell r="C1112" t="str">
            <v>CJ</v>
          </cell>
          <cell r="D1112">
            <v>9.1651000000000007</v>
          </cell>
        </row>
        <row r="1113">
          <cell r="A1113" t="str">
            <v>001.17.04310</v>
          </cell>
          <cell r="B1113" t="str">
            <v>Fornecimento e Instalação de Interruptor Paralelo de Embutir 1 tecla 10 A - 250V com espelho para caixa 4x2"""""""", Linha Popular</v>
          </cell>
          <cell r="C1113" t="str">
            <v>CJ</v>
          </cell>
          <cell r="D1113">
            <v>5.6051000000000002</v>
          </cell>
        </row>
        <row r="1114">
          <cell r="A1114" t="str">
            <v>001.17.04312</v>
          </cell>
          <cell r="B1114" t="str">
            <v>Fornecimento e Instalação de Interruptor Paralelo de Embutir 2 teclas 10 A - 250V com espelho para caixa 4x2"""""""", Linha Popular</v>
          </cell>
          <cell r="C1114" t="str">
            <v>CJ</v>
          </cell>
          <cell r="D1114">
            <v>8.4750999999999994</v>
          </cell>
        </row>
        <row r="1115">
          <cell r="A1115" t="str">
            <v>001.17.04314</v>
          </cell>
          <cell r="B1115" t="str">
            <v>Fornecimento e Instalação de Interruptor Paralelo 3 teclas de Embutir 10 A - 250V com espelho para caixa 4x2"""""""", Linha Popular</v>
          </cell>
          <cell r="C1115" t="str">
            <v>CJ</v>
          </cell>
          <cell r="D1115">
            <v>11.805099999999999</v>
          </cell>
        </row>
        <row r="1116">
          <cell r="A1116" t="str">
            <v>001.17.04316</v>
          </cell>
          <cell r="B1116" t="str">
            <v>Fornecimento e Instalação de Conjunto de Interruptor Simples e Tomada 2P universal de Embutir 10 A - 250V com espelho para caixa 4x2"""""""", Linha Popular</v>
          </cell>
          <cell r="C1116" t="str">
            <v>CJ</v>
          </cell>
          <cell r="D1116">
            <v>7.2651000000000003</v>
          </cell>
        </row>
        <row r="1117">
          <cell r="A1117" t="str">
            <v>001.17.04320</v>
          </cell>
          <cell r="B1117" t="str">
            <v>Fornecimento e Instalação de Conjunto de Interruptor Paralelo e Tomada 2P universal de Embutir 10 A - 250V com espelho para caixa 4x2"""""""", Linha Popular</v>
          </cell>
          <cell r="C1117" t="str">
            <v>CJ</v>
          </cell>
          <cell r="D1117">
            <v>8.0650999999999993</v>
          </cell>
        </row>
        <row r="1118">
          <cell r="A1118" t="str">
            <v>001.17.04324</v>
          </cell>
          <cell r="B1118" t="str">
            <v>Fornecimento e Instalação de Interruptor Bipolar de Embutir 25 A - 250V com espelho para caixa 4x2"""""""", Linha Popular</v>
          </cell>
          <cell r="C1118" t="str">
            <v>CJ</v>
          </cell>
          <cell r="D1118">
            <v>35.7851</v>
          </cell>
        </row>
        <row r="1119">
          <cell r="A1119" t="str">
            <v>001.17.04326</v>
          </cell>
          <cell r="B1119" t="str">
            <v>Fornecimento e Instalação de Tomada  2P universal de Embutir 10 A - 250V com espelho para caixa 4x2"""""""", Linha Popular</v>
          </cell>
          <cell r="C1119" t="str">
            <v>CJ</v>
          </cell>
          <cell r="D1119">
            <v>4.8750999999999998</v>
          </cell>
        </row>
        <row r="1120">
          <cell r="A1120" t="str">
            <v>001.17.04328</v>
          </cell>
          <cell r="B1120" t="str">
            <v>Fornecimento e Instalação de Tomada  2P+T universal de Embutir 10 A - 250V com espelho para caixa 4x2"""""""", Linha Popular</v>
          </cell>
          <cell r="C1120" t="str">
            <v>CJ</v>
          </cell>
          <cell r="D1120">
            <v>6.4250999999999996</v>
          </cell>
        </row>
        <row r="1121">
          <cell r="A1121" t="str">
            <v>001.17.04330</v>
          </cell>
          <cell r="B1121" t="str">
            <v>Fornecimento e Instalação de Tomada  2P+T universal de Embutir 15 A - 250V para informática com espelho para caixa 4x2"""""""", Linha Popular</v>
          </cell>
          <cell r="C1121" t="str">
            <v>CJ</v>
          </cell>
          <cell r="D1121">
            <v>6.4250999999999996</v>
          </cell>
        </row>
        <row r="1122">
          <cell r="A1122" t="str">
            <v>001.17.04332</v>
          </cell>
          <cell r="B1122" t="str">
            <v>Fornecimento e Instalação de Tomada 3P de Embutir 20 A - 250V para Ar Condicionado, Linha Popular</v>
          </cell>
          <cell r="C1122" t="str">
            <v>CJ</v>
          </cell>
          <cell r="D1122">
            <v>6.5050999999999997</v>
          </cell>
        </row>
        <row r="1123">
          <cell r="A1123" t="str">
            <v>001.17.04338</v>
          </cell>
          <cell r="B1123" t="str">
            <v>Fornecimento e Instalação de Tomada  2P+T universal 15 A - 250V para informática de Embutir no piso com espelho para latão em caixa 4x2"""""""", Linha Popular</v>
          </cell>
          <cell r="C1123" t="str">
            <v>CJ</v>
          </cell>
          <cell r="D1123">
            <v>17.275099999999998</v>
          </cell>
        </row>
        <row r="1124">
          <cell r="A1124" t="str">
            <v>001.17.04346</v>
          </cell>
          <cell r="B1124" t="str">
            <v>Interruptor Simples de embutir 1 tecla 10 A - 250V com espelho para caixa 4x2"""""""", Linha Pratis ou Mesmo Padrão</v>
          </cell>
          <cell r="C1124" t="str">
            <v>CJ</v>
          </cell>
          <cell r="D1124">
            <v>5.6951000000000001</v>
          </cell>
        </row>
        <row r="1125">
          <cell r="A1125" t="str">
            <v>001.17.04440</v>
          </cell>
          <cell r="B1125" t="str">
            <v>Fornecimento e instalação de conjunto arstrop com tomada bipolar mais polo terra e disjuntor termomagnético Bipolar de 30A/250v para embutir UL, em caixa metálica de 4"""" x 4"""" x 2""""</v>
          </cell>
          <cell r="C1125" t="str">
            <v>CJ</v>
          </cell>
          <cell r="D1125">
            <v>66.710400000000007</v>
          </cell>
        </row>
        <row r="1126">
          <cell r="A1126" t="str">
            <v>001.17.04480</v>
          </cell>
          <cell r="B1126" t="str">
            <v>Fornecimento e instalação de conjunto arstop para computador com disjuntor bipolar de 10A/250v e tomada 2P+T em caixa de 10 x 10 x 5 cm, cor marfim</v>
          </cell>
          <cell r="C1126" t="str">
            <v>CJ</v>
          </cell>
          <cell r="D1126">
            <v>36.090400000000002</v>
          </cell>
        </row>
        <row r="1127">
          <cell r="A1127" t="str">
            <v>001.17.05440</v>
          </cell>
          <cell r="B1127" t="str">
            <v>Fornecimento e instalação de campainha de timbre tipo residencial 50/60hz para embutir com caixa metálica 4""""""""x2""""""""</v>
          </cell>
          <cell r="C1127" t="str">
            <v>CJ</v>
          </cell>
          <cell r="D1127">
            <v>17.657599999999999</v>
          </cell>
        </row>
        <row r="1128">
          <cell r="A1128" t="str">
            <v>001.17.05460</v>
          </cell>
          <cell r="B1128" t="str">
            <v>Fornecimento e instalação de campainha de timbre tipo residencial 50/60hz para embutir sem caixa metálica 4""""""""x2""""""""</v>
          </cell>
          <cell r="C1128" t="str">
            <v>UN</v>
          </cell>
          <cell r="D1128">
            <v>15.4504</v>
          </cell>
        </row>
        <row r="1129">
          <cell r="A1129" t="str">
            <v>001.17.05480</v>
          </cell>
          <cell r="B1129" t="str">
            <v>Fornecimento e instalação de campainha de alta potência 50/60hz 110 v com timbre de diâm. 150.00mm 100db</v>
          </cell>
          <cell r="C1129" t="str">
            <v>UN</v>
          </cell>
          <cell r="D1129">
            <v>160.1044</v>
          </cell>
        </row>
        <row r="1130">
          <cell r="A1130" t="str">
            <v>001.17.05500</v>
          </cell>
          <cell r="B1130" t="str">
            <v>Fornecimento e instalação de campainha de alta potência 50/60hz 110 v com timbre de diâm. 250.00mm 104db</v>
          </cell>
          <cell r="C1130" t="str">
            <v>UN</v>
          </cell>
          <cell r="D1130">
            <v>217.1044</v>
          </cell>
        </row>
        <row r="1131">
          <cell r="A1131" t="str">
            <v>001.17.05520</v>
          </cell>
          <cell r="B1131" t="str">
            <v>Fornecimento e instalação de ventilador de teto c/rot em sentido dir/inverso c/4 pas de Madeira 60hz 110v c/ interuptor tipo reostado p/2 setores e com capacitor</v>
          </cell>
          <cell r="C1131" t="str">
            <v>CJ</v>
          </cell>
          <cell r="D1131">
            <v>136.4348</v>
          </cell>
        </row>
        <row r="1132">
          <cell r="A1132" t="str">
            <v>001.17.05602</v>
          </cell>
          <cell r="B1132" t="str">
            <v>Fornecimento e instalação de luminária tipo calha industrial e comercial com lâmpada fluorescente 2 x 20w, reator alto fator de potência partida rápida e acessórios</v>
          </cell>
          <cell r="C1132" t="str">
            <v>CJ</v>
          </cell>
          <cell r="D1132">
            <v>49.6113</v>
          </cell>
        </row>
        <row r="1133">
          <cell r="A1133" t="str">
            <v>001.17.05604</v>
          </cell>
          <cell r="B1133" t="str">
            <v>Fornecimento e instalação de luminária tipo calha industrial e comercial com lâmpada fluorescente 2 x 40w, reator alto fator de potência partida rápida e acessórios</v>
          </cell>
          <cell r="C1133" t="str">
            <v>CJ</v>
          </cell>
          <cell r="D1133">
            <v>54.011299999999999</v>
          </cell>
        </row>
        <row r="1134">
          <cell r="A1134" t="str">
            <v>001.17.05606</v>
          </cell>
          <cell r="B1134" t="str">
            <v>Fornecimento e instalação de luminária tipo arandela em ferro pintado para uso externo com lâmapada incandescente 1x60w/127v (Tipo Tartaruga)</v>
          </cell>
          <cell r="C1134" t="str">
            <v>CJ</v>
          </cell>
          <cell r="D1134">
            <v>21.4391</v>
          </cell>
        </row>
        <row r="1135">
          <cell r="A1135" t="str">
            <v>001.17.05608</v>
          </cell>
          <cell r="B1135" t="str">
            <v>Fornecimento e instalação de luminária bloco autônomo de iluminação de emergência com 2 projetores</v>
          </cell>
          <cell r="C1135" t="str">
            <v>UN</v>
          </cell>
          <cell r="D1135">
            <v>153.58699999999999</v>
          </cell>
        </row>
        <row r="1136">
          <cell r="A1136" t="str">
            <v>001.17.05620</v>
          </cell>
          <cell r="B1136" t="str">
            <v>Fornecimento e instalação de chuveiro elétrico Maxi-Banho 2500w-110/220v</v>
          </cell>
          <cell r="C1136" t="str">
            <v>CJ</v>
          </cell>
          <cell r="D1136">
            <v>32.261800000000001</v>
          </cell>
        </row>
        <row r="1137">
          <cell r="A1137" t="str">
            <v>001.17.05660</v>
          </cell>
          <cell r="B1137" t="str">
            <v>Fornecimento e instalação de baquelite s/ chave p/ lâmpada incandescente</v>
          </cell>
          <cell r="C1137" t="str">
            <v>UN</v>
          </cell>
          <cell r="D1137">
            <v>1.9875</v>
          </cell>
        </row>
        <row r="1138">
          <cell r="A1138" t="str">
            <v>001.17.05680</v>
          </cell>
          <cell r="B1138" t="str">
            <v>Fornecimento e instalação de baquelite c/ chave p/ lâmpada incandescente</v>
          </cell>
          <cell r="C1138" t="str">
            <v>UN</v>
          </cell>
          <cell r="D1138">
            <v>2.9375</v>
          </cell>
        </row>
        <row r="1139">
          <cell r="A1139" t="str">
            <v>001.17.05700</v>
          </cell>
          <cell r="B1139" t="str">
            <v>Fornecimento e instalação de soquete p/ lâmpada fluorescente</v>
          </cell>
          <cell r="C1139" t="str">
            <v>UN</v>
          </cell>
          <cell r="D1139">
            <v>1.1301000000000001</v>
          </cell>
        </row>
        <row r="1140">
          <cell r="A1140" t="str">
            <v>001.17.05740</v>
          </cell>
          <cell r="B1140" t="str">
            <v>Fornecimento e instalação de Soquete De Porcelana P/ Lâmpada Comum  E 27</v>
          </cell>
          <cell r="C1140" t="str">
            <v>UN</v>
          </cell>
          <cell r="D1140">
            <v>3.3273999999999999</v>
          </cell>
        </row>
        <row r="1141">
          <cell r="A1141" t="str">
            <v>001.17.05760</v>
          </cell>
          <cell r="B1141" t="str">
            <v>Fornecimento e instalação de Soquete De Porcelana P/ Lâmpada Comum  E 40</v>
          </cell>
          <cell r="C1141" t="str">
            <v>UN</v>
          </cell>
          <cell r="D1141">
            <v>7.5263</v>
          </cell>
        </row>
        <row r="1142">
          <cell r="A1142" t="str">
            <v>001.17.05780</v>
          </cell>
          <cell r="B1142" t="str">
            <v>Fornecimento e instalação de lâmpada vapor de sódio 250w</v>
          </cell>
          <cell r="C1142" t="str">
            <v>UN</v>
          </cell>
          <cell r="D1142">
            <v>32.656300000000002</v>
          </cell>
        </row>
        <row r="1143">
          <cell r="A1143" t="str">
            <v>001.17.05800</v>
          </cell>
          <cell r="B1143" t="str">
            <v>Fornecimento e instalação de lâmpada fluorescente pl com reator - 25w/127v</v>
          </cell>
          <cell r="C1143" t="str">
            <v>UN</v>
          </cell>
          <cell r="D1143">
            <v>13.1663</v>
          </cell>
        </row>
        <row r="1144">
          <cell r="A1144" t="str">
            <v>001.17.05820</v>
          </cell>
          <cell r="B1144" t="str">
            <v>Fornecimento e instalação de lâmpada mista 160w/220v</v>
          </cell>
          <cell r="C1144" t="str">
            <v>UN</v>
          </cell>
          <cell r="D1144">
            <v>9.1163000000000007</v>
          </cell>
        </row>
        <row r="1145">
          <cell r="A1145" t="str">
            <v>001.17.05840</v>
          </cell>
          <cell r="B1145" t="str">
            <v>Fornecimento e instalação de lâmpada mista 250w/220v</v>
          </cell>
          <cell r="C1145" t="str">
            <v>UN</v>
          </cell>
          <cell r="D1145">
            <v>12.6563</v>
          </cell>
        </row>
        <row r="1146">
          <cell r="A1146" t="str">
            <v>001.17.05860</v>
          </cell>
          <cell r="B1146" t="str">
            <v>Fornecimento e instalação de lâmpada mista 500w/220v</v>
          </cell>
          <cell r="C1146" t="str">
            <v>UN</v>
          </cell>
          <cell r="D1146">
            <v>28.0063</v>
          </cell>
        </row>
        <row r="1147">
          <cell r="A1147" t="str">
            <v>001.17.05880</v>
          </cell>
          <cell r="B1147" t="str">
            <v>Fornecimento e instalação de lâmpada hospitalar p/ sala cirurgica """"""""seyalitica"""""""" 250w/220v</v>
          </cell>
          <cell r="C1147" t="str">
            <v>UN</v>
          </cell>
          <cell r="D1147">
            <v>83.666300000000007</v>
          </cell>
        </row>
        <row r="1148">
          <cell r="A1148" t="str">
            <v>001.17.05900</v>
          </cell>
          <cell r="B1148" t="str">
            <v>Fornecimento e instalação de lâmpada a vapor de mercúrio de alta pressão 400 w</v>
          </cell>
          <cell r="C1148" t="str">
            <v>UN</v>
          </cell>
          <cell r="D1148">
            <v>30.656300000000002</v>
          </cell>
        </row>
        <row r="1149">
          <cell r="A1149" t="str">
            <v>001.17.05920</v>
          </cell>
          <cell r="B1149" t="str">
            <v>Fornecimento e instalação de lâmpada incandescente 60 w</v>
          </cell>
          <cell r="C1149" t="str">
            <v>UN</v>
          </cell>
          <cell r="D1149">
            <v>1.5063</v>
          </cell>
        </row>
        <row r="1150">
          <cell r="A1150" t="str">
            <v>001.17.05940</v>
          </cell>
          <cell r="B1150" t="str">
            <v>Fornecimento e instalação de lâmpada incandescente 100 w</v>
          </cell>
          <cell r="C1150" t="str">
            <v>UN</v>
          </cell>
          <cell r="D1150">
            <v>1.8463000000000001</v>
          </cell>
        </row>
        <row r="1151">
          <cell r="A1151" t="str">
            <v>001.17.05960</v>
          </cell>
          <cell r="B1151" t="str">
            <v>Fornecimento e instalação de lâmpada incandescente 150 w</v>
          </cell>
          <cell r="C1151" t="str">
            <v>UN</v>
          </cell>
          <cell r="D1151">
            <v>2.3963000000000001</v>
          </cell>
        </row>
        <row r="1152">
          <cell r="A1152" t="str">
            <v>001.17.05980</v>
          </cell>
          <cell r="B1152" t="str">
            <v>Fornecimento e instalação de lâmpada incandescente 200 w</v>
          </cell>
          <cell r="C1152" t="str">
            <v>UN</v>
          </cell>
          <cell r="D1152">
            <v>2.8763000000000001</v>
          </cell>
        </row>
        <row r="1153">
          <cell r="A1153" t="str">
            <v>001.17.06000</v>
          </cell>
          <cell r="B1153" t="str">
            <v>Fornecimento e instalação de lâmpada incandescente 20 w</v>
          </cell>
          <cell r="C1153" t="str">
            <v>UN</v>
          </cell>
          <cell r="D1153">
            <v>3.6362999999999999</v>
          </cell>
        </row>
        <row r="1154">
          <cell r="A1154" t="str">
            <v>001.17.06020</v>
          </cell>
          <cell r="B1154" t="str">
            <v>Fornecimento e instalação de lâmpada incandescente 40 w</v>
          </cell>
          <cell r="C1154" t="str">
            <v>UN</v>
          </cell>
          <cell r="D1154">
            <v>3.6362999999999999</v>
          </cell>
        </row>
        <row r="1155">
          <cell r="A1155" t="str">
            <v>001.17.06080</v>
          </cell>
          <cell r="B1155" t="str">
            <v>Fornecimento e instalação de reator convencional 20w</v>
          </cell>
          <cell r="C1155" t="str">
            <v>UN</v>
          </cell>
          <cell r="D1155">
            <v>7.4062999999999999</v>
          </cell>
        </row>
        <row r="1156">
          <cell r="A1156" t="str">
            <v>001.17.06100</v>
          </cell>
          <cell r="B1156" t="str">
            <v>Fornecimento e instalação de reator convencional 40w</v>
          </cell>
          <cell r="C1156" t="str">
            <v>UN</v>
          </cell>
          <cell r="D1156">
            <v>13.5863</v>
          </cell>
        </row>
        <row r="1157">
          <cell r="A1157" t="str">
            <v>001.17.06160</v>
          </cell>
          <cell r="B1157" t="str">
            <v>Fornecimento e instalação de reator rvm para lampada vapor de mercurio 250 w</v>
          </cell>
          <cell r="C1157" t="str">
            <v>UN</v>
          </cell>
          <cell r="D1157">
            <v>45.296300000000002</v>
          </cell>
        </row>
        <row r="1158">
          <cell r="A1158" t="str">
            <v>001.17.06180</v>
          </cell>
          <cell r="B1158" t="str">
            <v>Fornecimento e instalação de reator rvm 400b26 da philips</v>
          </cell>
          <cell r="C1158" t="str">
            <v>UN</v>
          </cell>
          <cell r="D1158">
            <v>51.346299999999999</v>
          </cell>
        </row>
        <row r="1159">
          <cell r="A1159" t="str">
            <v>001.17.06200</v>
          </cell>
          <cell r="B1159" t="str">
            <v>Fornecimento e instalação de reator simples partida rápida 20w/110v</v>
          </cell>
          <cell r="C1159" t="str">
            <v>UN</v>
          </cell>
          <cell r="D1159">
            <v>17.684799999999999</v>
          </cell>
        </row>
        <row r="1160">
          <cell r="A1160" t="str">
            <v>001.17.06220</v>
          </cell>
          <cell r="B1160" t="str">
            <v>Fornecimento e instalação de reator simples partida rápida 40w/110v</v>
          </cell>
          <cell r="C1160" t="str">
            <v>UN</v>
          </cell>
          <cell r="D1160">
            <v>17.406300000000002</v>
          </cell>
        </row>
        <row r="1161">
          <cell r="A1161" t="str">
            <v>001.17.06240</v>
          </cell>
          <cell r="B1161" t="str">
            <v>Fornecimento e instalação de reator duplo partida rápida 20w/110v</v>
          </cell>
          <cell r="C1161" t="str">
            <v>UN</v>
          </cell>
          <cell r="D1161">
            <v>27.0139</v>
          </cell>
        </row>
        <row r="1162">
          <cell r="A1162" t="str">
            <v>001.17.06260</v>
          </cell>
          <cell r="B1162" t="str">
            <v>Fornecimento e instalação de reator duplo partida rápida 40w/110v para lampada fluorescente</v>
          </cell>
          <cell r="C1162" t="str">
            <v>UN</v>
          </cell>
          <cell r="D1162">
            <v>28.343900000000001</v>
          </cell>
        </row>
        <row r="1163">
          <cell r="A1163" t="str">
            <v>001.17.06280</v>
          </cell>
          <cell r="B1163" t="str">
            <v>Fornecimento e instalação de reator simples partida rápida 20w/220v</v>
          </cell>
          <cell r="C1163" t="str">
            <v>UN</v>
          </cell>
          <cell r="D1163">
            <v>16.8063</v>
          </cell>
        </row>
        <row r="1164">
          <cell r="A1164" t="str">
            <v>001.17.06300</v>
          </cell>
          <cell r="B1164" t="str">
            <v>Fornecimento e instalaçao de reator simples partida rápida 40w/220v</v>
          </cell>
          <cell r="C1164" t="str">
            <v>UN</v>
          </cell>
          <cell r="D1164">
            <v>17.096299999999999</v>
          </cell>
        </row>
        <row r="1165">
          <cell r="A1165" t="str">
            <v>001.17.06320</v>
          </cell>
          <cell r="B1165" t="str">
            <v>Fornecimento e instalação de reator duplo partida rápida 20w/220v</v>
          </cell>
          <cell r="C1165" t="str">
            <v>UN</v>
          </cell>
          <cell r="D1165">
            <v>27.9239</v>
          </cell>
        </row>
        <row r="1166">
          <cell r="A1166" t="str">
            <v>001.17.06340</v>
          </cell>
          <cell r="B1166" t="str">
            <v>Fornecimento e instalação de reator duplo partida rápida 40w/220v</v>
          </cell>
          <cell r="C1166" t="str">
            <v>UN</v>
          </cell>
          <cell r="D1166">
            <v>27.9239</v>
          </cell>
        </row>
        <row r="1167">
          <cell r="A1167" t="str">
            <v>001.17.06350</v>
          </cell>
          <cell r="B1167" t="str">
            <v>Fornecimento e instalação de  rolo de fita isolante plástica, de 20.00 m</v>
          </cell>
          <cell r="C1167" t="str">
            <v>UN</v>
          </cell>
          <cell r="D1167">
            <v>12.693300000000001</v>
          </cell>
        </row>
        <row r="1168">
          <cell r="A1168" t="str">
            <v>001.17.06355</v>
          </cell>
          <cell r="B1168" t="str">
            <v>Fornecimento e instalação de  rolo de fita isolante plástica, de 10.00 m</v>
          </cell>
          <cell r="C1168" t="str">
            <v>UN</v>
          </cell>
          <cell r="D1168">
            <v>12.1243</v>
          </cell>
        </row>
        <row r="1169">
          <cell r="A1169" t="str">
            <v>001.17.06360</v>
          </cell>
          <cell r="B1169" t="str">
            <v>Fornecimento e instalação de  rolo de fita isolante plástica, de 05.00 m</v>
          </cell>
          <cell r="C1169" t="str">
            <v>UN</v>
          </cell>
          <cell r="D1169">
            <v>5.7667000000000002</v>
          </cell>
        </row>
        <row r="1170">
          <cell r="A1170" t="str">
            <v>001.17.06365</v>
          </cell>
          <cell r="B1170" t="str">
            <v>Fornecimento e instalação de rolo de fita isolante de alta fusão, de 10.00 m</v>
          </cell>
          <cell r="C1170" t="str">
            <v>UN</v>
          </cell>
          <cell r="D1170">
            <v>20.225300000000001</v>
          </cell>
        </row>
        <row r="1171">
          <cell r="A1171" t="str">
            <v>001.18</v>
          </cell>
          <cell r="B1171" t="str">
            <v>INSTALAÇÕES ELÉTRICAS - LÓGICA E TELEFONIA</v>
          </cell>
          <cell r="D1171">
            <v>3704.7485999999999</v>
          </cell>
        </row>
        <row r="1172">
          <cell r="A1172" t="str">
            <v>001.18.00020</v>
          </cell>
          <cell r="B1172" t="str">
            <v>Fornecimento e instalação de fio para telefone 2x22 awg</v>
          </cell>
          <cell r="C1172" t="str">
            <v>M</v>
          </cell>
          <cell r="D1172">
            <v>0.92349999999999999</v>
          </cell>
        </row>
        <row r="1173">
          <cell r="A1173" t="str">
            <v>001.18.00040</v>
          </cell>
          <cell r="B1173" t="str">
            <v>Fornecimento e instalação de cabo tipo UTP , categoria 5 E Azul</v>
          </cell>
          <cell r="C1173" t="str">
            <v>M</v>
          </cell>
          <cell r="D1173">
            <v>1.3346</v>
          </cell>
        </row>
        <row r="1174">
          <cell r="A1174" t="str">
            <v>001.18.00080</v>
          </cell>
          <cell r="B1174" t="str">
            <v>Fornecimento e instalação de terminal rj-45</v>
          </cell>
          <cell r="C1174" t="str">
            <v>UN</v>
          </cell>
          <cell r="D1174">
            <v>2.8348</v>
          </cell>
        </row>
        <row r="1175">
          <cell r="A1175" t="str">
            <v>001.18.00100</v>
          </cell>
          <cell r="B1175" t="str">
            <v>Fornecimento e instalação de tomada tipo rj45</v>
          </cell>
          <cell r="C1175" t="str">
            <v>UN</v>
          </cell>
          <cell r="D1175">
            <v>11.8522</v>
          </cell>
        </row>
        <row r="1176">
          <cell r="A1176" t="str">
            <v>001.18.00101</v>
          </cell>
          <cell r="B1176" t="str">
            <v>Fornecimento e Instalação de Bandeja  Normal 19''X1UX290 MM Bege ou Preto</v>
          </cell>
          <cell r="C1176" t="str">
            <v>un</v>
          </cell>
          <cell r="D1176">
            <v>62.450600000000001</v>
          </cell>
        </row>
        <row r="1177">
          <cell r="A1177" t="str">
            <v>001.18.00102</v>
          </cell>
          <cell r="B1177" t="str">
            <v>Certificação De Ponto</v>
          </cell>
          <cell r="C1177" t="str">
            <v>un</v>
          </cell>
          <cell r="D1177">
            <v>25</v>
          </cell>
        </row>
        <row r="1178">
          <cell r="A1178" t="str">
            <v>001.18.00103</v>
          </cell>
          <cell r="B1178" t="str">
            <v>Fornecimento e Instalação de Conector RJ45 Femea Cat. 5E - Bege ou Preto</v>
          </cell>
          <cell r="C1178" t="str">
            <v>un</v>
          </cell>
          <cell r="D1178">
            <v>20.0839</v>
          </cell>
        </row>
        <row r="1179">
          <cell r="A1179" t="str">
            <v>001.18.00104</v>
          </cell>
          <cell r="B1179" t="str">
            <v>Fornecimento e Instalação de Guia De Cabo Fechado Horizontal 1U Bege ou Preto</v>
          </cell>
          <cell r="C1179" t="str">
            <v>un</v>
          </cell>
          <cell r="D1179">
            <v>28.5502</v>
          </cell>
        </row>
        <row r="1180">
          <cell r="A1180" t="str">
            <v>001.18.00105</v>
          </cell>
          <cell r="B1180" t="str">
            <v>Fornecimento e Instalação de Kit De Identificação Elétrica Anilha + Fita</v>
          </cell>
          <cell r="C1180" t="str">
            <v>CJ</v>
          </cell>
          <cell r="D1180">
            <v>3.2063000000000001</v>
          </cell>
        </row>
        <row r="1181">
          <cell r="A1181" t="str">
            <v>001.18.00106</v>
          </cell>
          <cell r="B1181" t="str">
            <v>Fornecimento e Instalação de Kit De Identificação Lógica ( Anilha + Fita)</v>
          </cell>
          <cell r="C1181" t="str">
            <v>CJ</v>
          </cell>
          <cell r="D1181">
            <v>3.2063000000000001</v>
          </cell>
        </row>
        <row r="1182">
          <cell r="A1182" t="str">
            <v>001.18.00107</v>
          </cell>
          <cell r="B1182" t="str">
            <v>Fornecimento e Instalação de Painel Frontal 19''X1U Bege ou Preto</v>
          </cell>
          <cell r="C1182" t="str">
            <v>un</v>
          </cell>
          <cell r="D1182">
            <v>15.2102</v>
          </cell>
        </row>
        <row r="1183">
          <cell r="A1183" t="str">
            <v>001.18.00108</v>
          </cell>
          <cell r="B1183" t="str">
            <v>Fornecimento e Instalação de Patch Cord  CAT. 5E RIGIDO 2.5M C/ CAPA</v>
          </cell>
          <cell r="C1183" t="str">
            <v>un</v>
          </cell>
          <cell r="D1183">
            <v>11.6814</v>
          </cell>
        </row>
        <row r="1184">
          <cell r="A1184" t="str">
            <v>001.18.00109</v>
          </cell>
          <cell r="B1184" t="str">
            <v>Fornecimento e Instalação de Patch Cord Cat. 5E Flex. 1.5M  Azul S/ Capa</v>
          </cell>
          <cell r="C1184" t="str">
            <v>un</v>
          </cell>
          <cell r="D1184">
            <v>11.381399999999999</v>
          </cell>
        </row>
        <row r="1185">
          <cell r="A1185" t="str">
            <v>001.18.00110</v>
          </cell>
          <cell r="B1185" t="str">
            <v>Fornecimento e Instalação de Patch Painel 24 Portas Categoria 5E</v>
          </cell>
          <cell r="C1185" t="str">
            <v>un</v>
          </cell>
          <cell r="D1185">
            <v>518.56119999999999</v>
          </cell>
        </row>
        <row r="1186">
          <cell r="A1186" t="str">
            <v>001.18.00111</v>
          </cell>
          <cell r="B1186" t="str">
            <v>Fornecimento e Instalação de Porca Gaiola 5MM Fechado Com 02 Ventilador</v>
          </cell>
          <cell r="C1186" t="str">
            <v>un</v>
          </cell>
          <cell r="D1186">
            <v>1.9175</v>
          </cell>
        </row>
        <row r="1187">
          <cell r="A1187" t="str">
            <v>001.18.00112</v>
          </cell>
          <cell r="B1187" t="str">
            <v>Fornecimento e Instalação de Rack 19''X12UX550MM Fechado Com 02 Ventilador</v>
          </cell>
          <cell r="C1187" t="str">
            <v>un</v>
          </cell>
          <cell r="D1187">
            <v>857.90239999999994</v>
          </cell>
        </row>
        <row r="1188">
          <cell r="A1188" t="str">
            <v>001.18.00113</v>
          </cell>
          <cell r="B1188" t="str">
            <v>Fornecimento e Instalação de Régua 19'' Com 6 Tomadas 2P+T</v>
          </cell>
          <cell r="C1188" t="str">
            <v>un</v>
          </cell>
          <cell r="D1188">
            <v>87.990200000000002</v>
          </cell>
        </row>
        <row r="1189">
          <cell r="A1189" t="str">
            <v>001.18.00114</v>
          </cell>
          <cell r="B1189" t="str">
            <v>Fornecimento e Instalação de Switch 24P AT - FS724I 10/100</v>
          </cell>
          <cell r="C1189" t="str">
            <v>un</v>
          </cell>
          <cell r="D1189">
            <v>1089.0812000000001</v>
          </cell>
        </row>
        <row r="1190">
          <cell r="A1190" t="str">
            <v>001.18.00117</v>
          </cell>
          <cell r="B1190" t="str">
            <v>Fornecimento e Instalação de Tampa Encaixe  50 x 50 x 300 mm</v>
          </cell>
          <cell r="C1190" t="str">
            <v>br</v>
          </cell>
          <cell r="D1190">
            <v>10.8339</v>
          </cell>
        </row>
        <row r="1191">
          <cell r="A1191" t="str">
            <v>001.18.00118</v>
          </cell>
          <cell r="B1191" t="str">
            <v>Fornecimento e Instalação de Calha Lisa 50 x 50 x 300 mm Tipo U</v>
          </cell>
          <cell r="C1191" t="str">
            <v>br</v>
          </cell>
          <cell r="D1191">
            <v>43.610599999999998</v>
          </cell>
        </row>
        <row r="1192">
          <cell r="A1192" t="str">
            <v>001.18.00120</v>
          </cell>
          <cell r="B1192" t="str">
            <v>Fornecimento e Instalação de Tomada para Telefone tipo Telebrás de Embutir com espelho para caixa 4x2"", Linha Popular</v>
          </cell>
          <cell r="C1192" t="str">
            <v>CJ</v>
          </cell>
          <cell r="D1192">
            <v>6.2751000000000001</v>
          </cell>
        </row>
        <row r="1193">
          <cell r="A1193" t="str">
            <v>001.18.00121</v>
          </cell>
          <cell r="B1193" t="str">
            <v>Fornecimento e Instalação de Tomada para Telefone RJ 11 de Embutir com espelho para caixa 4x2"", Linha Popular</v>
          </cell>
          <cell r="C1193" t="str">
            <v>CJ</v>
          </cell>
          <cell r="D1193">
            <v>5.8350999999999997</v>
          </cell>
        </row>
        <row r="1194">
          <cell r="A1194" t="str">
            <v>001.18.00122</v>
          </cell>
          <cell r="B1194" t="str">
            <v>Fornecimento e Instalação de Tomada para Rede de Informática RJ 45 de Embutir com espelho para caixa 4x2"", Linha Popular</v>
          </cell>
          <cell r="C1194" t="str">
            <v>CJ</v>
          </cell>
          <cell r="D1194">
            <v>21.145099999999999</v>
          </cell>
        </row>
        <row r="1195">
          <cell r="A1195" t="str">
            <v>001.18.00123</v>
          </cell>
          <cell r="B1195" t="str">
            <v>Fornecimento e Instalação de Tomada para Rede de Informática com 2 RJ 45 de Embutir com espelho para caixa 4x4"", Linha Popular</v>
          </cell>
          <cell r="C1195" t="str">
            <v>CJ</v>
          </cell>
          <cell r="D1195">
            <v>2.8751000000000002</v>
          </cell>
        </row>
        <row r="1196">
          <cell r="A1196" t="str">
            <v>001.18.00124</v>
          </cell>
          <cell r="B1196" t="str">
            <v>Fornecimento e Instalação de Tomada para Telefone tipo Telebrás de Embutir para piso com espelho em latão para caixa 4x2""</v>
          </cell>
          <cell r="C1196" t="str">
            <v>CJ</v>
          </cell>
          <cell r="D1196">
            <v>18.145099999999999</v>
          </cell>
        </row>
        <row r="1197">
          <cell r="A1197" t="str">
            <v>001.18.00125</v>
          </cell>
          <cell r="B1197" t="str">
            <v>Fornecimento e Instalação de Tomada para Telefone RJ 11 de Embutir para piso com espelho em latão para caixa 4x2""</v>
          </cell>
          <cell r="C1197" t="str">
            <v>CJ</v>
          </cell>
          <cell r="D1197">
            <v>12.495100000000001</v>
          </cell>
        </row>
        <row r="1198">
          <cell r="A1198" t="str">
            <v>001.18.00127</v>
          </cell>
          <cell r="B1198" t="str">
            <v>Fornecimento e Instalação de Tomada para Rede de Informática RJ 45 de Embutir para piso com espelho para latão em caixa 4x2""</v>
          </cell>
          <cell r="C1198" t="str">
            <v>CJ</v>
          </cell>
          <cell r="D1198">
            <v>11.6251</v>
          </cell>
        </row>
        <row r="1199">
          <cell r="A1199" t="str">
            <v>001.18.00128</v>
          </cell>
          <cell r="B1199" t="str">
            <v>Fornecimento e Instalação de Tomada para Rede de Informática com 2 RJ 45 de Embutir para piso com espelho em latão para caixa 4x2""</v>
          </cell>
          <cell r="C1199" t="str">
            <v>CJ</v>
          </cell>
          <cell r="D1199">
            <v>8.1051000000000002</v>
          </cell>
        </row>
        <row r="1200">
          <cell r="A1200" t="str">
            <v>001.18.00201</v>
          </cell>
          <cell r="B1200" t="str">
            <v>Fornecimento e instalação de caixa metálica p/ telefone n.1 10.00x10.00x5.00 cm</v>
          </cell>
          <cell r="C1200" t="str">
            <v>UN</v>
          </cell>
          <cell r="D1200">
            <v>1.726</v>
          </cell>
        </row>
        <row r="1201">
          <cell r="A1201" t="str">
            <v>001.18.00221</v>
          </cell>
          <cell r="B1201" t="str">
            <v>Fornecimento e instalação de caixa metálica p/ telefone n.2 20.00x20.00x12.00 cm</v>
          </cell>
          <cell r="C1201" t="str">
            <v>UN</v>
          </cell>
          <cell r="D1201">
            <v>32.087400000000002</v>
          </cell>
        </row>
        <row r="1202">
          <cell r="A1202" t="str">
            <v>001.18.00241</v>
          </cell>
          <cell r="B1202" t="str">
            <v>Fornecimento e instalação de caixa metálica p/ telefone n.3 40.00x40.00x12.00 cm</v>
          </cell>
          <cell r="C1202" t="str">
            <v>UN</v>
          </cell>
          <cell r="D1202">
            <v>65.377799999999993</v>
          </cell>
        </row>
        <row r="1203">
          <cell r="A1203" t="str">
            <v>001.18.00261</v>
          </cell>
          <cell r="B1203" t="str">
            <v>Fornecimento e instalação de caixa metálica p/ telefone n.4 60.00x60.00x12.00 cm</v>
          </cell>
          <cell r="C1203" t="str">
            <v>UN</v>
          </cell>
          <cell r="D1203">
            <v>113.2948</v>
          </cell>
        </row>
        <row r="1204">
          <cell r="A1204" t="str">
            <v>001.18.00281</v>
          </cell>
          <cell r="B1204" t="str">
            <v>Fornecimento e instalação de caixa metálica p/ telefone n.5 80.00x80.00x12.00 cm</v>
          </cell>
          <cell r="C1204" t="str">
            <v>UN</v>
          </cell>
          <cell r="D1204">
            <v>198.24379999999999</v>
          </cell>
        </row>
        <row r="1205">
          <cell r="A1205" t="str">
            <v>001.18.00301</v>
          </cell>
          <cell r="B1205" t="str">
            <v>Fornecimento e instalação de caixa metálica p/ telefone n.6 120.00x120.00x12.00 cm</v>
          </cell>
          <cell r="C1205" t="str">
            <v>UN</v>
          </cell>
          <cell r="D1205">
            <v>399.90559999999999</v>
          </cell>
        </row>
        <row r="1206">
          <cell r="A1206" t="str">
            <v>001.18.00321</v>
          </cell>
          <cell r="B1206" t="str">
            <v>Execução de caixa de entrada em alvenaria c/ tampa metálica conf. padrão telemat r1 (60x35x50)cm</v>
          </cell>
          <cell r="C1206" t="str">
            <v>UN</v>
          </cell>
          <cell r="D1206">
            <v>0</v>
          </cell>
        </row>
        <row r="1207">
          <cell r="A1207" t="str">
            <v>001.18.00341</v>
          </cell>
          <cell r="B1207" t="str">
            <v>Execução de caixa de entrada em alvenaria c/ tampa metálica conf. padrão telemat r2 (107x52x50) cm</v>
          </cell>
          <cell r="C1207" t="str">
            <v>UN</v>
          </cell>
          <cell r="D1207">
            <v>0</v>
          </cell>
        </row>
        <row r="1208">
          <cell r="A1208" t="str">
            <v>001.19</v>
          </cell>
          <cell r="B1208" t="str">
            <v>INSTALAÇÕES ELÉTRICAS - PREVENÇÃO CONTRA DESCARGAS ATMOSFÉRICAS E INCÊNDIO</v>
          </cell>
          <cell r="D1208">
            <v>3654.4434999999999</v>
          </cell>
        </row>
        <row r="1209">
          <cell r="A1209" t="str">
            <v>001.19.00120</v>
          </cell>
          <cell r="B1209" t="str">
            <v>Fornecimento e Instalação de Cabo de cobre nú seção 10.00 mm2</v>
          </cell>
          <cell r="C1209" t="str">
            <v>ml</v>
          </cell>
          <cell r="D1209">
            <v>4.0815000000000001</v>
          </cell>
        </row>
        <row r="1210">
          <cell r="A1210" t="str">
            <v>001.19.00140</v>
          </cell>
          <cell r="B1210" t="str">
            <v>Fornecimento e Instalação de Cabo de cobre nú seção 16.00 mm2</v>
          </cell>
          <cell r="C1210" t="str">
            <v>ml</v>
          </cell>
          <cell r="D1210">
            <v>6.4927000000000001</v>
          </cell>
        </row>
        <row r="1211">
          <cell r="A1211" t="str">
            <v>001.19.00160</v>
          </cell>
          <cell r="B1211" t="str">
            <v>Fornecimento e Instalação de Cabo de cobre nú seção 25.00 mm2</v>
          </cell>
          <cell r="C1211" t="str">
            <v>ml</v>
          </cell>
          <cell r="D1211">
            <v>6.4927000000000001</v>
          </cell>
        </row>
        <row r="1212">
          <cell r="A1212" t="str">
            <v>001.19.00165</v>
          </cell>
          <cell r="B1212" t="str">
            <v>Fornecimento e Instalação de Cabo de cobre nú seção 35.00 mm2</v>
          </cell>
          <cell r="C1212" t="str">
            <v>ml</v>
          </cell>
          <cell r="D1212">
            <v>8.6486999999999998</v>
          </cell>
        </row>
        <row r="1213">
          <cell r="A1213" t="str">
            <v>001.19.00166</v>
          </cell>
          <cell r="B1213" t="str">
            <v>Fornecimento e Instalação de Cabo de cobre nú seção 50.00 mm2</v>
          </cell>
          <cell r="C1213" t="str">
            <v>ml</v>
          </cell>
          <cell r="D1213">
            <v>13.034700000000001</v>
          </cell>
        </row>
        <row r="1214">
          <cell r="A1214" t="str">
            <v>001.19.00170</v>
          </cell>
          <cell r="B1214" t="str">
            <v>Fornecimento e Instalação de Cabo de cobre nú seção 70.00 mm2</v>
          </cell>
          <cell r="C1214" t="str">
            <v>ml</v>
          </cell>
          <cell r="D1214">
            <v>16.818899999999999</v>
          </cell>
        </row>
        <row r="1215">
          <cell r="A1215" t="str">
            <v>001.19.00180</v>
          </cell>
          <cell r="B1215" t="str">
            <v>Fornecimento e Instalação de Cabo de cobre nú seção 95.00 mm2</v>
          </cell>
          <cell r="C1215" t="str">
            <v>ml</v>
          </cell>
          <cell r="D1215">
            <v>22.8918</v>
          </cell>
        </row>
        <row r="1216">
          <cell r="A1216" t="str">
            <v>001.19.01200</v>
          </cell>
          <cell r="B1216" t="str">
            <v>Fornecimento e Instalação de Relee fotoelétrico para comando automático de iluminação 110V/220V, incl. Base</v>
          </cell>
          <cell r="C1216" t="str">
            <v>un</v>
          </cell>
          <cell r="D1216">
            <v>23.947700000000001</v>
          </cell>
        </row>
        <row r="1217">
          <cell r="A1217" t="str">
            <v>001.19.01300</v>
          </cell>
          <cell r="B1217" t="str">
            <v>Execução de caixa de concreto 40x40x60cm com tampa de concreto armado</v>
          </cell>
          <cell r="C1217" t="str">
            <v>UN</v>
          </cell>
          <cell r="D1217">
            <v>49.377099999999999</v>
          </cell>
        </row>
        <row r="1218">
          <cell r="A1218" t="str">
            <v>001.19.01340</v>
          </cell>
          <cell r="B1218" t="str">
            <v>Fornecimento e Instalação de Solda Exotérmica 25</v>
          </cell>
          <cell r="C1218" t="str">
            <v>un</v>
          </cell>
          <cell r="D1218">
            <v>6.7877000000000001</v>
          </cell>
        </row>
        <row r="1219">
          <cell r="A1219" t="str">
            <v>001.19.01360</v>
          </cell>
          <cell r="B1219" t="str">
            <v>Fornecimento e Instalação de Solda Exotérmica 32</v>
          </cell>
          <cell r="C1219" t="str">
            <v>un</v>
          </cell>
          <cell r="D1219">
            <v>7.3876999999999997</v>
          </cell>
        </row>
        <row r="1220">
          <cell r="A1220" t="str">
            <v>001.19.01380</v>
          </cell>
          <cell r="B1220" t="str">
            <v>Fornecimento e Instalação de Solda Exotérmica 45</v>
          </cell>
          <cell r="C1220" t="str">
            <v>un</v>
          </cell>
          <cell r="D1220">
            <v>7.7877000000000001</v>
          </cell>
        </row>
        <row r="1221">
          <cell r="A1221" t="str">
            <v>001.19.01400</v>
          </cell>
          <cell r="B1221" t="str">
            <v>Fornecimento e Instalação de Solda Exotérmica 65</v>
          </cell>
          <cell r="C1221" t="str">
            <v>un</v>
          </cell>
          <cell r="D1221">
            <v>8.1876999999999995</v>
          </cell>
        </row>
        <row r="1222">
          <cell r="A1222" t="str">
            <v>001.19.01420</v>
          </cell>
          <cell r="B1222" t="str">
            <v>Fornecimento e Instalação de Solda Exotérmica 90</v>
          </cell>
          <cell r="C1222" t="str">
            <v>un</v>
          </cell>
          <cell r="D1222">
            <v>9.2876999999999992</v>
          </cell>
        </row>
        <row r="1223">
          <cell r="A1223" t="str">
            <v>001.19.01440</v>
          </cell>
          <cell r="B1223" t="str">
            <v>Fornecimento e Instalação de Solda Exotérmica 115</v>
          </cell>
          <cell r="C1223" t="str">
            <v>un</v>
          </cell>
          <cell r="D1223">
            <v>10.1877</v>
          </cell>
        </row>
        <row r="1224">
          <cell r="A1224" t="str">
            <v>001.19.01460</v>
          </cell>
          <cell r="B1224" t="str">
            <v>Fornecimento e Instalação de Solda Exotérmica 150</v>
          </cell>
          <cell r="C1224" t="str">
            <v>un</v>
          </cell>
          <cell r="D1224">
            <v>11.387700000000001</v>
          </cell>
        </row>
        <row r="1225">
          <cell r="A1225" t="str">
            <v>001.19.01480</v>
          </cell>
          <cell r="B1225" t="str">
            <v>Fornecimento e Instalação de Solda Exotérmica 200</v>
          </cell>
          <cell r="C1225" t="str">
            <v>un</v>
          </cell>
          <cell r="D1225">
            <v>13.0877</v>
          </cell>
        </row>
        <row r="1226">
          <cell r="A1226" t="str">
            <v>001.19.02000</v>
          </cell>
          <cell r="B1226" t="str">
            <v>Fornecimento E Instalação De Captor Tipo Franklin - Latão Niquelado De 300mm 1 Descida</v>
          </cell>
          <cell r="C1226" t="str">
            <v>un</v>
          </cell>
          <cell r="D1226">
            <v>28.450199999999999</v>
          </cell>
        </row>
        <row r="1227">
          <cell r="A1227" t="str">
            <v>001.19.02020</v>
          </cell>
          <cell r="B1227" t="str">
            <v>Fornecimento E Instalação De Captor Tipo Franklin - Latão Niquelado De 350mm 1 Descida</v>
          </cell>
          <cell r="C1227" t="str">
            <v>un</v>
          </cell>
          <cell r="D1227">
            <v>53.720199999999998</v>
          </cell>
        </row>
        <row r="1228">
          <cell r="A1228" t="str">
            <v>001.19.02040</v>
          </cell>
          <cell r="B1228" t="str">
            <v>Fornecimento E Instalação De Captor Tipo Franklin - Latão Niquelado De 300 Mm 2 Descidas</v>
          </cell>
          <cell r="C1228" t="str">
            <v>un</v>
          </cell>
          <cell r="D1228">
            <v>36.970199999999998</v>
          </cell>
        </row>
        <row r="1229">
          <cell r="A1229" t="str">
            <v>001.19.02060</v>
          </cell>
          <cell r="B1229" t="str">
            <v>Fornecimento E Instalação De Captor Tipo Franklin - Latão Niquelado De 350 Mm 2 Descidas</v>
          </cell>
          <cell r="C1229" t="str">
            <v>un</v>
          </cell>
          <cell r="D1229">
            <v>57.190199999999997</v>
          </cell>
        </row>
        <row r="1230">
          <cell r="A1230" t="str">
            <v>001.19.02080</v>
          </cell>
          <cell r="B1230" t="str">
            <v>Fornecimento E Instalação De Captor Tipo Franklin - Inox De 300 Mm 1 Descida</v>
          </cell>
          <cell r="C1230" t="str">
            <v>un</v>
          </cell>
          <cell r="D1230">
            <v>85.720200000000006</v>
          </cell>
        </row>
        <row r="1231">
          <cell r="A1231" t="str">
            <v>001.19.02100</v>
          </cell>
          <cell r="B1231" t="str">
            <v>Fornecimento E Instalação De Captor Tipo Franklin - Inox De 300 Mm 2 Descidas</v>
          </cell>
          <cell r="C1231" t="str">
            <v>un</v>
          </cell>
          <cell r="D1231">
            <v>97.920199999999994</v>
          </cell>
        </row>
        <row r="1232">
          <cell r="A1232" t="str">
            <v>001.19.02120</v>
          </cell>
          <cell r="B1232" t="str">
            <v>Fornecimento E Instalação De Terminais Aéreos - Fixação Horizontal De 300 Mm S/ Abraçadeira</v>
          </cell>
          <cell r="C1232" t="str">
            <v>un</v>
          </cell>
          <cell r="D1232">
            <v>6.8788999999999998</v>
          </cell>
        </row>
        <row r="1233">
          <cell r="A1233" t="str">
            <v>001.19.02140</v>
          </cell>
          <cell r="B1233" t="str">
            <v>Fornecimento E Instalação De Terminais Aéreos - Fixação Horizontal De 300 Mm C/ Abraçadeira</v>
          </cell>
          <cell r="C1233" t="str">
            <v>un</v>
          </cell>
          <cell r="D1233">
            <v>7.9889000000000001</v>
          </cell>
        </row>
        <row r="1234">
          <cell r="A1234" t="str">
            <v>001.19.02160</v>
          </cell>
          <cell r="B1234" t="str">
            <v>Fornecimento E Instalação De Terminais Aéreos - Fixação Horizontal De 600 Mm S/ Abraçadeira</v>
          </cell>
          <cell r="C1234" t="str">
            <v>un</v>
          </cell>
          <cell r="D1234">
            <v>8.0488999999999997</v>
          </cell>
        </row>
        <row r="1235">
          <cell r="A1235" t="str">
            <v>001.19.02180</v>
          </cell>
          <cell r="B1235" t="str">
            <v>Fornecimento e Instalação de Terminais aéreos - Fixação Horizontal de 600 mm C/ Abraçadeira</v>
          </cell>
          <cell r="C1235" t="str">
            <v>un</v>
          </cell>
          <cell r="D1235">
            <v>9.1288999999999998</v>
          </cell>
        </row>
        <row r="1236">
          <cell r="A1236" t="str">
            <v>001.19.02200</v>
          </cell>
          <cell r="B1236" t="str">
            <v>Fornecimento E Instalação De Terminais Aéreos - Fixação Vertical De 300 Mm S/ Abraçadeira</v>
          </cell>
          <cell r="C1236" t="str">
            <v>un</v>
          </cell>
          <cell r="D1236">
            <v>6.8788999999999998</v>
          </cell>
        </row>
        <row r="1237">
          <cell r="A1237" t="str">
            <v>001.19.02220</v>
          </cell>
          <cell r="B1237" t="str">
            <v>Fornecimento e Instalação de Terminais Aéreos -Fixação Vertical de 300 mm C/ Abraçadeira</v>
          </cell>
          <cell r="C1237" t="str">
            <v>un</v>
          </cell>
          <cell r="D1237">
            <v>7.9889000000000001</v>
          </cell>
        </row>
        <row r="1238">
          <cell r="A1238" t="str">
            <v>001.19.02240</v>
          </cell>
          <cell r="B1238" t="str">
            <v>Fornecimento E Instalação De Terminais Aéreos - Fixação Vertical De 600 Mm S/ Abraçadeira</v>
          </cell>
          <cell r="C1238" t="str">
            <v>un</v>
          </cell>
          <cell r="D1238">
            <v>8.0488999999999997</v>
          </cell>
        </row>
        <row r="1239">
          <cell r="A1239" t="str">
            <v>001.19.02260</v>
          </cell>
          <cell r="B1239" t="str">
            <v>Fornecimento E Instalação De Treminais Aéreos - Fixação Vertical De 600 Mm C/ Abraçadeira</v>
          </cell>
          <cell r="C1239" t="str">
            <v>un</v>
          </cell>
          <cell r="D1239">
            <v>9.1288999999999998</v>
          </cell>
        </row>
        <row r="1240">
          <cell r="A1240" t="str">
            <v>001.19.02280</v>
          </cell>
          <cell r="B1240" t="str">
            <v>Fornecimento E Instalção De Isolador De Uso Geral - Fixação Horizontal Simples</v>
          </cell>
          <cell r="C1240" t="str">
            <v>un</v>
          </cell>
          <cell r="D1240">
            <v>5.5701000000000001</v>
          </cell>
        </row>
        <row r="1241">
          <cell r="A1241" t="str">
            <v>001.19.02300</v>
          </cell>
          <cell r="B1241" t="str">
            <v>Fornecimento E Instalação De Isolador De Uso Geral - Fixação Horizontal Simples C/ 100 Mm</v>
          </cell>
          <cell r="C1241" t="str">
            <v>un</v>
          </cell>
          <cell r="D1241">
            <v>4.7500999999999998</v>
          </cell>
        </row>
        <row r="1242">
          <cell r="A1242" t="str">
            <v>001.19.02320</v>
          </cell>
          <cell r="B1242" t="str">
            <v>Fornecimento E Instalação De Isolador De Uso Geral - Fixação Horizontal Reforçado</v>
          </cell>
          <cell r="C1242" t="str">
            <v>un</v>
          </cell>
          <cell r="D1242">
            <v>5.3101000000000003</v>
          </cell>
        </row>
        <row r="1243">
          <cell r="A1243" t="str">
            <v>001.19.02340</v>
          </cell>
          <cell r="B1243" t="str">
            <v>Fornecimento E Instalação De Isolador De Uso Geral - Fixação Horizontal  Reforçado C/ 100 Mm</v>
          </cell>
          <cell r="C1243" t="str">
            <v>un</v>
          </cell>
          <cell r="D1243">
            <v>6.4100999999999999</v>
          </cell>
        </row>
        <row r="1244">
          <cell r="A1244" t="str">
            <v>001.19.02360</v>
          </cell>
          <cell r="B1244" t="str">
            <v>Fornecimento e Instalação de Isolador de Uso Geral - Fixação em 90º Reforçado 90º</v>
          </cell>
          <cell r="C1244" t="str">
            <v>un</v>
          </cell>
          <cell r="D1244">
            <v>9.4100999999999999</v>
          </cell>
        </row>
        <row r="1245">
          <cell r="A1245" t="str">
            <v>001.19.02380</v>
          </cell>
          <cell r="B1245" t="str">
            <v>Fornecimento E Instalação De Isolador De Uso Geral - Fixação Em 90º Reforçado 90º C/ 100 Mm</v>
          </cell>
          <cell r="C1245" t="str">
            <v>un</v>
          </cell>
          <cell r="D1245">
            <v>9.4100999999999999</v>
          </cell>
        </row>
        <row r="1246">
          <cell r="A1246" t="str">
            <v>001.19.02400</v>
          </cell>
          <cell r="B1246" t="str">
            <v>Fornecimento E Instalação De Mastro H De 2,00 M X 1. 1/2''</v>
          </cell>
          <cell r="C1246" t="str">
            <v>un</v>
          </cell>
          <cell r="D1246">
            <v>45.065199999999997</v>
          </cell>
        </row>
        <row r="1247">
          <cell r="A1247" t="str">
            <v>001.19.02420</v>
          </cell>
          <cell r="B1247" t="str">
            <v>Fornecimento E Instalação De Mastro H De 3,00m X 1. 1/2''</v>
          </cell>
          <cell r="C1247" t="str">
            <v>un</v>
          </cell>
          <cell r="D1247">
            <v>64.845200000000006</v>
          </cell>
        </row>
        <row r="1248">
          <cell r="A1248" t="str">
            <v>001.19.02440</v>
          </cell>
          <cell r="B1248" t="str">
            <v>Fornecimento E Instalação De Mastro H De 4,00 M X 1. 1/2''</v>
          </cell>
          <cell r="C1248" t="str">
            <v>un</v>
          </cell>
          <cell r="D1248">
            <v>88.975200000000001</v>
          </cell>
        </row>
        <row r="1249">
          <cell r="A1249" t="str">
            <v>001.19.02460</v>
          </cell>
          <cell r="B1249" t="str">
            <v>Fornecimento E Instalação de Mastro H de 5,00 m x 1. 1/2''</v>
          </cell>
          <cell r="C1249" t="str">
            <v>un</v>
          </cell>
          <cell r="D1249">
            <v>104.4252</v>
          </cell>
        </row>
        <row r="1250">
          <cell r="A1250" t="str">
            <v>001.19.02480</v>
          </cell>
          <cell r="B1250" t="str">
            <v>Fornecimento E Instalação De Mastro H De 6,00 M X 1. 1/2''</v>
          </cell>
          <cell r="C1250" t="str">
            <v>un</v>
          </cell>
          <cell r="D1250">
            <v>124.0752</v>
          </cell>
        </row>
        <row r="1251">
          <cell r="A1251" t="str">
            <v>001.19.02500</v>
          </cell>
          <cell r="B1251" t="str">
            <v>Fornecimento E Instalação De Mastro H De 2,00 M X 2''</v>
          </cell>
          <cell r="C1251" t="str">
            <v>un</v>
          </cell>
          <cell r="D1251">
            <v>54.0152</v>
          </cell>
        </row>
        <row r="1252">
          <cell r="A1252" t="str">
            <v>001.19.02520</v>
          </cell>
          <cell r="B1252" t="str">
            <v>Fornecimento E Instalação De Mastro H De 3,00 M X 2''</v>
          </cell>
          <cell r="C1252" t="str">
            <v>un</v>
          </cell>
          <cell r="D1252">
            <v>77.845200000000006</v>
          </cell>
        </row>
        <row r="1253">
          <cell r="A1253" t="str">
            <v>001.19.02540</v>
          </cell>
          <cell r="B1253" t="str">
            <v>Fornecimento E Instalação De Masto H De 4,00 M X 2''</v>
          </cell>
          <cell r="C1253" t="str">
            <v>un</v>
          </cell>
          <cell r="D1253">
            <v>103.5652</v>
          </cell>
        </row>
        <row r="1254">
          <cell r="A1254" t="str">
            <v>001.19.02560</v>
          </cell>
          <cell r="B1254" t="str">
            <v>Fornecimento E Instalação De Mastro H De 5,00 M X 2''</v>
          </cell>
          <cell r="C1254" t="str">
            <v>un</v>
          </cell>
          <cell r="D1254">
            <v>126.23520000000001</v>
          </cell>
        </row>
        <row r="1255">
          <cell r="A1255" t="str">
            <v>001.19.02580</v>
          </cell>
          <cell r="B1255" t="str">
            <v>Fornecimento E Instalação De Mastro H De 6,00 M X 2''</v>
          </cell>
          <cell r="C1255" t="str">
            <v>un</v>
          </cell>
          <cell r="D1255">
            <v>150.0752</v>
          </cell>
        </row>
        <row r="1256">
          <cell r="A1256" t="str">
            <v>001.19.02600</v>
          </cell>
          <cell r="B1256" t="str">
            <v>Fornecimento E Instalação De Mastro Telescópico H De 5,00 M X 1. 1/2'' E 2''</v>
          </cell>
          <cell r="C1256" t="str">
            <v>un</v>
          </cell>
          <cell r="D1256">
            <v>159.3152</v>
          </cell>
        </row>
        <row r="1257">
          <cell r="A1257" t="str">
            <v>001.19.02620</v>
          </cell>
          <cell r="B1257" t="str">
            <v>Fornecimento E Instalação De Mastro Telescópico H De 7,00 M X 1. 1/2'' E 2''</v>
          </cell>
          <cell r="C1257" t="str">
            <v>un</v>
          </cell>
          <cell r="D1257">
            <v>220.84520000000001</v>
          </cell>
        </row>
        <row r="1258">
          <cell r="A1258" t="str">
            <v>001.19.02640</v>
          </cell>
          <cell r="B1258" t="str">
            <v>Fornecimento E Instalação De Mastro Telescópico H De 9,00 M X 1. 1/2'' E 2''</v>
          </cell>
          <cell r="C1258" t="str">
            <v>un</v>
          </cell>
          <cell r="D1258">
            <v>281.51519999999999</v>
          </cell>
        </row>
        <row r="1259">
          <cell r="A1259" t="str">
            <v>001.19.02660</v>
          </cell>
          <cell r="B1259" t="str">
            <v>Fornecimento E Instalação De Isolador P/ Mastro - Simples 1 Descida De 3/4''</v>
          </cell>
          <cell r="C1259" t="str">
            <v>un</v>
          </cell>
          <cell r="D1259">
            <v>6.6101000000000001</v>
          </cell>
        </row>
        <row r="1260">
          <cell r="A1260" t="str">
            <v>001.19.02680</v>
          </cell>
          <cell r="B1260" t="str">
            <v>Fornecimento E Instalação De Isolador P/ Mastro - Simples 1 Descida De 1''</v>
          </cell>
          <cell r="C1260" t="str">
            <v>un</v>
          </cell>
          <cell r="D1260">
            <v>6.7401</v>
          </cell>
        </row>
        <row r="1261">
          <cell r="A1261" t="str">
            <v>001.19.02700</v>
          </cell>
          <cell r="B1261" t="str">
            <v>Fornecimento E Instalação De Isolador P/ Mastro - Simples 1 Descida De 1. 1/4''</v>
          </cell>
          <cell r="C1261" t="str">
            <v>un</v>
          </cell>
          <cell r="D1261">
            <v>7.2201000000000004</v>
          </cell>
        </row>
        <row r="1262">
          <cell r="A1262" t="str">
            <v>001.19.02720</v>
          </cell>
          <cell r="B1262" t="str">
            <v>Fornecimento E Instalação De Isolador P/ Mastro - Simples 1 Descida De 1. 1/2''</v>
          </cell>
          <cell r="C1262" t="str">
            <v>un</v>
          </cell>
          <cell r="D1262">
            <v>7.3601000000000001</v>
          </cell>
        </row>
        <row r="1263">
          <cell r="A1263" t="str">
            <v>001.19.02740</v>
          </cell>
          <cell r="B1263" t="str">
            <v>Fornecimento E Instalação De Isolador P/ Mastro - Simples 1 Descida De 2''</v>
          </cell>
          <cell r="C1263" t="str">
            <v>un</v>
          </cell>
          <cell r="D1263">
            <v>7.5900999999999996</v>
          </cell>
        </row>
        <row r="1264">
          <cell r="A1264" t="str">
            <v>001.19.02760</v>
          </cell>
          <cell r="B1264" t="str">
            <v>Fornecimento E Instalação De Isolador P/ Mastro - Simples 2 Descidas De 3/4''</v>
          </cell>
          <cell r="C1264" t="str">
            <v>un</v>
          </cell>
          <cell r="D1264">
            <v>7.1300999999999997</v>
          </cell>
        </row>
        <row r="1265">
          <cell r="A1265" t="str">
            <v>001.19.02780</v>
          </cell>
          <cell r="B1265" t="str">
            <v>Fornecimento E Instalação De Isolador P/ Mastro - Simples 2 Descidas De 1''</v>
          </cell>
          <cell r="C1265" t="str">
            <v>un</v>
          </cell>
          <cell r="D1265">
            <v>7.2900999999999998</v>
          </cell>
        </row>
        <row r="1266">
          <cell r="A1266" t="str">
            <v>001.19.02800</v>
          </cell>
          <cell r="B1266" t="str">
            <v>Fornecimento E Instalação De Isolador P/ Mastro - Simples 2 Descidas De 1. 1/4''</v>
          </cell>
          <cell r="C1266" t="str">
            <v>un</v>
          </cell>
          <cell r="D1266">
            <v>7.9100999999999999</v>
          </cell>
        </row>
        <row r="1267">
          <cell r="A1267" t="str">
            <v>001.19.02820</v>
          </cell>
          <cell r="B1267" t="str">
            <v>Fornecimento E Instalação De Isolador P/ Mastro - Simples 2 Descidas De 1. 1/2''</v>
          </cell>
          <cell r="C1267" t="str">
            <v>un</v>
          </cell>
          <cell r="D1267">
            <v>8.4300999999999995</v>
          </cell>
        </row>
        <row r="1268">
          <cell r="A1268" t="str">
            <v>001.19.02840</v>
          </cell>
          <cell r="B1268" t="str">
            <v>Fornecimento E Instalação De Isolador P/ Mastro - Simples 2 Descidas De 2''</v>
          </cell>
          <cell r="C1268" t="str">
            <v>un</v>
          </cell>
          <cell r="D1268">
            <v>8.7500999999999998</v>
          </cell>
        </row>
        <row r="1269">
          <cell r="A1269" t="str">
            <v>001.19.02860</v>
          </cell>
          <cell r="B1269" t="str">
            <v>Fornecimento E Instalação De Isolador P/ Mastro - Reforçado 1 Descida De 3/4''</v>
          </cell>
          <cell r="C1269" t="str">
            <v>un</v>
          </cell>
          <cell r="D1269">
            <v>8.5900999999999996</v>
          </cell>
        </row>
        <row r="1270">
          <cell r="A1270" t="str">
            <v>001.19.02880</v>
          </cell>
          <cell r="B1270" t="str">
            <v>Fornecimento E Instalação De Isolador P/ Mastro - Reforçado 1 Descida De 1''</v>
          </cell>
          <cell r="C1270" t="str">
            <v>un</v>
          </cell>
          <cell r="D1270">
            <v>8.5900999999999996</v>
          </cell>
        </row>
        <row r="1271">
          <cell r="A1271" t="str">
            <v>001.19.02900</v>
          </cell>
          <cell r="B1271" t="str">
            <v>Fornecimento E Instalação De Isolador P/ Mastro - Reforçado 1 Descida De 1. 1/4''</v>
          </cell>
          <cell r="C1271" t="str">
            <v>un</v>
          </cell>
          <cell r="D1271">
            <v>9.0100999999999996</v>
          </cell>
        </row>
        <row r="1272">
          <cell r="A1272" t="str">
            <v>001.19.02920</v>
          </cell>
          <cell r="B1272" t="str">
            <v>Fornecimento E Instalação De Isolador P/ Mastro - Reforçado 1 Descida De 1. 1/2''</v>
          </cell>
          <cell r="C1272" t="str">
            <v>un</v>
          </cell>
          <cell r="D1272">
            <v>9.7500999999999998</v>
          </cell>
        </row>
        <row r="1273">
          <cell r="A1273" t="str">
            <v>001.19.02940</v>
          </cell>
          <cell r="B1273" t="str">
            <v>Fornecimento E Instalação De Isolador P/ Mastro - Reforçado 1 Descida De 2''</v>
          </cell>
          <cell r="C1273" t="str">
            <v>un</v>
          </cell>
          <cell r="D1273">
            <v>10.4001</v>
          </cell>
        </row>
        <row r="1274">
          <cell r="A1274" t="str">
            <v>001.19.02960</v>
          </cell>
          <cell r="B1274" t="str">
            <v>Fornecimento E Instalação De Isolador P/ Mastro - Reforçado 2 Descidas De 3/4''</v>
          </cell>
          <cell r="C1274" t="str">
            <v>un</v>
          </cell>
          <cell r="D1274">
            <v>9.5300999999999991</v>
          </cell>
        </row>
        <row r="1275">
          <cell r="A1275" t="str">
            <v>001.19.02980</v>
          </cell>
          <cell r="B1275" t="str">
            <v>Fornecimento E Instalação De Isolador P/ Mastro - Reforçado 2 Descidas De 1''</v>
          </cell>
          <cell r="C1275" t="str">
            <v>un</v>
          </cell>
          <cell r="D1275">
            <v>9.5300999999999991</v>
          </cell>
        </row>
        <row r="1276">
          <cell r="A1276" t="str">
            <v>001.19.03000</v>
          </cell>
          <cell r="B1276" t="str">
            <v>Fornecimento E Instalação De Isolador P/ Mastro - Reforçado 2 Descidas De 1. 1/4''</v>
          </cell>
          <cell r="C1276" t="str">
            <v>un</v>
          </cell>
          <cell r="D1276">
            <v>9.7301000000000002</v>
          </cell>
        </row>
        <row r="1277">
          <cell r="A1277" t="str">
            <v>001.19.03020</v>
          </cell>
          <cell r="B1277" t="str">
            <v>Fornecimento E Instalação De Isolador P/ Mastro - Reforçado 2 Descidas De 1. 1/2''</v>
          </cell>
          <cell r="C1277" t="str">
            <v>un</v>
          </cell>
          <cell r="D1277">
            <v>10.2201</v>
          </cell>
        </row>
        <row r="1278">
          <cell r="A1278" t="str">
            <v>001.19.03040</v>
          </cell>
          <cell r="B1278" t="str">
            <v>Fornecimento E Instalação De Isolador P/ Mastro - Reforçado 2 Descidas De 2''</v>
          </cell>
          <cell r="C1278" t="str">
            <v>un</v>
          </cell>
          <cell r="D1278">
            <v>10.690099999999999</v>
          </cell>
        </row>
        <row r="1279">
          <cell r="A1279" t="str">
            <v>001.19.03060</v>
          </cell>
          <cell r="B1279" t="str">
            <v>Fornecimento E Instalação De Fixadores P/ Mastro - Base P/ Mastro H De 1. ¹/²''</v>
          </cell>
          <cell r="C1279" t="str">
            <v>un</v>
          </cell>
          <cell r="D1279">
            <v>34.003</v>
          </cell>
        </row>
        <row r="1280">
          <cell r="A1280" t="str">
            <v>001.19.03080</v>
          </cell>
          <cell r="B1280" t="str">
            <v>Fornecimento E Instalação De Fixadores P/ Mastro - Base P/ Mastro H De 2''</v>
          </cell>
          <cell r="C1280" t="str">
            <v>un</v>
          </cell>
          <cell r="D1280">
            <v>34.863</v>
          </cell>
        </row>
        <row r="1281">
          <cell r="A1281" t="str">
            <v>001.19.03100</v>
          </cell>
          <cell r="B1281" t="str">
            <v>Fornecimento E Instalação De Conectores De Uso Geral - Emenda E Medição P/ Cabo Até Ø50mm² 2P</v>
          </cell>
          <cell r="C1281" t="str">
            <v>un</v>
          </cell>
          <cell r="D1281">
            <v>9.5326000000000004</v>
          </cell>
        </row>
        <row r="1282">
          <cell r="A1282" t="str">
            <v>001.19.03120</v>
          </cell>
          <cell r="B1282" t="str">
            <v>Fornecimento E Instalação De Conectores De Uso Geral - Emenda E Medição P/ Cabo Até Ø120mm² 2P</v>
          </cell>
          <cell r="C1282" t="str">
            <v>un</v>
          </cell>
          <cell r="D1282">
            <v>13.8826</v>
          </cell>
        </row>
        <row r="1283">
          <cell r="A1283" t="str">
            <v>001.19.03140</v>
          </cell>
          <cell r="B1283" t="str">
            <v>Fornecimento E Instalação De Conector De Uso Geral - Emenda E Medição P/ Cabo Até  Ø50mm² 4P</v>
          </cell>
          <cell r="C1283" t="str">
            <v>un</v>
          </cell>
          <cell r="D1283">
            <v>16.772600000000001</v>
          </cell>
        </row>
        <row r="1284">
          <cell r="A1284" t="str">
            <v>001.19.03160</v>
          </cell>
          <cell r="B1284" t="str">
            <v>Fornecimento E Instalação De Conector De Uso Geral - Emenda E Medição P/ Cabo Até Ø 120 Mm² 4P</v>
          </cell>
          <cell r="C1284" t="str">
            <v>un</v>
          </cell>
          <cell r="D1284">
            <v>23.7926</v>
          </cell>
        </row>
        <row r="1285">
          <cell r="A1285" t="str">
            <v>001.19.03180</v>
          </cell>
          <cell r="B1285" t="str">
            <v>Fornecimento E Instalação De Conector De Uso Geral - Split Bolt P/ Cabo Ø 16mm²</v>
          </cell>
          <cell r="C1285" t="str">
            <v>un</v>
          </cell>
          <cell r="D1285">
            <v>5.5625999999999998</v>
          </cell>
        </row>
        <row r="1286">
          <cell r="A1286" t="str">
            <v>001.19.03200</v>
          </cell>
          <cell r="B1286" t="str">
            <v>Fornecimento E Instalação De Conector De Uso Geral - Split Bolt P/ Cabo Ø 25 Mm²</v>
          </cell>
          <cell r="C1286" t="str">
            <v>un</v>
          </cell>
          <cell r="D1286">
            <v>5.8525999999999998</v>
          </cell>
        </row>
        <row r="1287">
          <cell r="A1287" t="str">
            <v>001.19.03220</v>
          </cell>
          <cell r="B1287" t="str">
            <v>Fornecimento E Instalação De Conector De Uso Geral - Split Bolt P/ Cabo Ø 35 Mm²</v>
          </cell>
          <cell r="C1287" t="str">
            <v>un</v>
          </cell>
          <cell r="D1287">
            <v>6.4226000000000001</v>
          </cell>
        </row>
        <row r="1288">
          <cell r="A1288" t="str">
            <v>001.19.03240</v>
          </cell>
          <cell r="B1288" t="str">
            <v>Fornecimento E Instalação De Conector De Uso Gera - Split Bolt P/ Cabo Ø 50 Mm²</v>
          </cell>
          <cell r="C1288" t="str">
            <v>un</v>
          </cell>
          <cell r="D1288">
            <v>7.2926000000000002</v>
          </cell>
        </row>
        <row r="1289">
          <cell r="A1289" t="str">
            <v>001.19.03260</v>
          </cell>
          <cell r="B1289" t="str">
            <v>Fornecimento E Instalação De Conector De Uso Geral - Split Bolt P/ Cabo Ø 70 Mm²</v>
          </cell>
          <cell r="C1289" t="str">
            <v>un</v>
          </cell>
          <cell r="D1289">
            <v>9.0226000000000006</v>
          </cell>
        </row>
        <row r="1290">
          <cell r="A1290" t="str">
            <v>001.19.03280</v>
          </cell>
          <cell r="B1290" t="str">
            <v>Fornecimento E Instalação De Conector De Uso Geral - Split Bolt P/ Cabo Até Ø 70 Mm²</v>
          </cell>
          <cell r="C1290" t="str">
            <v>un</v>
          </cell>
          <cell r="D1290">
            <v>11.332599999999999</v>
          </cell>
        </row>
        <row r="1291">
          <cell r="A1291" t="str">
            <v>001.19.03300</v>
          </cell>
          <cell r="B1291" t="str">
            <v>Fornecimento E Instalação De Conector De Uso Geral - Split Bolt C/ Pino E Porca P/ Cabo Ø 16 Mm²</v>
          </cell>
          <cell r="C1291" t="str">
            <v>un</v>
          </cell>
          <cell r="D1291">
            <v>7.2926000000000002</v>
          </cell>
        </row>
        <row r="1292">
          <cell r="A1292" t="str">
            <v>001.19.03320</v>
          </cell>
          <cell r="B1292" t="str">
            <v>Fornecimento E Instalação De Conector De Uso Geral - Split Bolt C/ Pino E Porca P/ Cabo Ø 25 Mm²</v>
          </cell>
          <cell r="C1292" t="str">
            <v>un</v>
          </cell>
          <cell r="D1292">
            <v>6.8625999999999996</v>
          </cell>
        </row>
        <row r="1293">
          <cell r="A1293" t="str">
            <v>001.19.03340</v>
          </cell>
          <cell r="B1293" t="str">
            <v>Fornecimento E Instalação De Conector De Uso Geral - Split Bolt C/ Pino E Porca P/ Cabo Ø 35 Mm²</v>
          </cell>
          <cell r="C1293" t="str">
            <v>un</v>
          </cell>
          <cell r="D1293">
            <v>7.3026</v>
          </cell>
        </row>
        <row r="1294">
          <cell r="A1294" t="str">
            <v>001.19.03360</v>
          </cell>
          <cell r="B1294" t="str">
            <v>Fornecimento E Instalação De Conector De Uso Geral - Split Bolt C/ Pino E Porca P/ Cabo Ø 50 Mm²</v>
          </cell>
          <cell r="C1294" t="str">
            <v>un</v>
          </cell>
          <cell r="D1294">
            <v>8.2726000000000006</v>
          </cell>
        </row>
        <row r="1295">
          <cell r="A1295" t="str">
            <v>001.19.03380</v>
          </cell>
          <cell r="B1295" t="str">
            <v>Fornecimento E Instalação De Conector De Uso Geral - Split Bolt C/ Pino E Porca P/ Cabo Ø 70 Mm²</v>
          </cell>
          <cell r="C1295" t="str">
            <v>un</v>
          </cell>
          <cell r="D1295">
            <v>11.442600000000001</v>
          </cell>
        </row>
        <row r="1296">
          <cell r="A1296" t="str">
            <v>001.19.03400</v>
          </cell>
          <cell r="B1296" t="str">
            <v>Fornecimento E Instalação De Conector De Uso Geral - Terminal De Pressão C/ Passagem Frontal P/ Cabo Ø 16 Mm²</v>
          </cell>
          <cell r="C1296" t="str">
            <v>un</v>
          </cell>
          <cell r="D1296">
            <v>10.4626</v>
          </cell>
        </row>
        <row r="1297">
          <cell r="A1297" t="str">
            <v>001.19.03420</v>
          </cell>
          <cell r="B1297" t="str">
            <v>Fornecimento E Instalação De Conector De Uso Gera - Terminal De Pressão C/ Passagem Frontal P/ Cabo Ø 25 Mm²</v>
          </cell>
          <cell r="C1297" t="str">
            <v>un</v>
          </cell>
          <cell r="D1297">
            <v>4.7926000000000002</v>
          </cell>
        </row>
        <row r="1298">
          <cell r="A1298" t="str">
            <v>001.19.03440</v>
          </cell>
          <cell r="B1298" t="str">
            <v>Fornecimento E Instalação De Conector De Uso Geral - Terminal De Pressão C/ Passagem Frontal P/ Cabo Ø 35 Mm²</v>
          </cell>
          <cell r="C1298" t="str">
            <v>un</v>
          </cell>
          <cell r="D1298">
            <v>5.0826000000000002</v>
          </cell>
        </row>
        <row r="1299">
          <cell r="A1299" t="str">
            <v>001.19.03460</v>
          </cell>
          <cell r="B1299" t="str">
            <v>Fornecimento E Instalação De Conector De Uso Geral - Terminal De Pressão C/ Passagem Frontal P/ Cabo Ø 50 Mm²</v>
          </cell>
          <cell r="C1299" t="str">
            <v>un</v>
          </cell>
          <cell r="D1299">
            <v>5.4626000000000001</v>
          </cell>
        </row>
        <row r="1300">
          <cell r="A1300" t="str">
            <v>001.19.03480</v>
          </cell>
          <cell r="B1300" t="str">
            <v>Fornecimento E Instalação De Conector De Uso Geral - Terminal De Pressão C/ Passagem Frontal P/ Cabo Ø 70 Mm²</v>
          </cell>
          <cell r="C1300" t="str">
            <v>un</v>
          </cell>
          <cell r="D1300">
            <v>6.1125999999999996</v>
          </cell>
        </row>
        <row r="1301">
          <cell r="A1301" t="str">
            <v>001.19.03500</v>
          </cell>
          <cell r="B1301" t="str">
            <v>Fornecimento E Instalação De Conector De Uso Geral - Terminal De Pressão C/ Passagem Lateral P/ Cabo Ø 16 Mm²</v>
          </cell>
          <cell r="C1301" t="str">
            <v>un</v>
          </cell>
          <cell r="D1301">
            <v>7.5125999999999999</v>
          </cell>
        </row>
        <row r="1302">
          <cell r="A1302" t="str">
            <v>001.19.03520</v>
          </cell>
          <cell r="B1302" t="str">
            <v>Fornecimento E Instalação De Conector De Uso Geral - Terminal De Pressão C/ Passagem Lateral P/ Cabo Ø 25 Mm²</v>
          </cell>
          <cell r="C1302" t="str">
            <v>un</v>
          </cell>
          <cell r="D1302">
            <v>7.5125999999999999</v>
          </cell>
        </row>
        <row r="1303">
          <cell r="A1303" t="str">
            <v>001.19.03540</v>
          </cell>
          <cell r="B1303" t="str">
            <v>Fornecimento E Instalação De Conector De Uso Geral - Terminal De Pressão C/ Passagem Lateral P/ Cabo Ø 35 Mm²</v>
          </cell>
          <cell r="C1303" t="str">
            <v>un</v>
          </cell>
          <cell r="D1303">
            <v>7.5125999999999999</v>
          </cell>
        </row>
        <row r="1304">
          <cell r="A1304" t="str">
            <v>001.19.03560</v>
          </cell>
          <cell r="B1304" t="str">
            <v>Fornecimento E Instalação De Conector De Uso Geral - Terminal De Pressão C/ Passagem Lateral P/ Cabo Ø 50 Mm²</v>
          </cell>
          <cell r="C1304" t="str">
            <v>un</v>
          </cell>
          <cell r="D1304">
            <v>10.762600000000001</v>
          </cell>
        </row>
        <row r="1305">
          <cell r="A1305" t="str">
            <v>001.19.03580</v>
          </cell>
          <cell r="B1305" t="str">
            <v>Fornecimento E Instalação De Conector De Uso Geral - Terminal De Pressão C/ Passagem Lateral P/ Cabo Ø 70 Mm²</v>
          </cell>
          <cell r="C1305" t="str">
            <v>un</v>
          </cell>
          <cell r="D1305">
            <v>10.762600000000001</v>
          </cell>
        </row>
        <row r="1306">
          <cell r="A1306" t="str">
            <v>001.19.03600</v>
          </cell>
          <cell r="B1306" t="str">
            <v>Fornecimento E Instalação De Conector De Uso Geral - Tensionador P/ Cabo Cobre Até Ø95 Mm²</v>
          </cell>
          <cell r="C1306" t="str">
            <v>un</v>
          </cell>
          <cell r="D1306">
            <v>9.2826000000000004</v>
          </cell>
        </row>
        <row r="1307">
          <cell r="A1307" t="str">
            <v>001.19.03620</v>
          </cell>
          <cell r="B1307" t="str">
            <v>Fornecimento E Instalação De Conector De Uso Geral - Terminal De Pressão C/ 4 Parafusos P/ Cabo Ø 16/35 Mm²</v>
          </cell>
          <cell r="C1307" t="str">
            <v>un</v>
          </cell>
          <cell r="D1307">
            <v>10.4626</v>
          </cell>
        </row>
        <row r="1308">
          <cell r="A1308" t="str">
            <v>001.19.03640</v>
          </cell>
          <cell r="B1308" t="str">
            <v>Fornecimento E Instalação De Conector De Uso Geral - Terminal De Pressão C/ 4 Parafusos P/ Cabo Ø35/70 Mm²</v>
          </cell>
          <cell r="C1308" t="str">
            <v>un</v>
          </cell>
          <cell r="D1308">
            <v>13.5726</v>
          </cell>
        </row>
        <row r="1309">
          <cell r="A1309" t="str">
            <v>001.19.03660</v>
          </cell>
          <cell r="B1309" t="str">
            <v>Fornecimento E Instalação De Conector De Uso Geral - Terminal Tipo X De Latão P/ Cabo Até Ø50 Mm²</v>
          </cell>
          <cell r="C1309" t="str">
            <v>un</v>
          </cell>
          <cell r="D1309">
            <v>8.0126000000000008</v>
          </cell>
        </row>
        <row r="1310">
          <cell r="A1310" t="str">
            <v>001.19.03680</v>
          </cell>
          <cell r="B1310" t="str">
            <v>Fornecimento E Instalação De Conector De Uso Geral - Abraçadeira Tipo Ômega P/ Cabo Ø 16 Mm²</v>
          </cell>
          <cell r="C1310" t="str">
            <v>un</v>
          </cell>
          <cell r="D1310">
            <v>5.9325999999999999</v>
          </cell>
        </row>
        <row r="1311">
          <cell r="A1311" t="str">
            <v>001.19.03700</v>
          </cell>
          <cell r="B1311" t="str">
            <v>Fornecimento E Instalação De Conector De Uso Geral - Abraçadeira Tipo Ômega P/ Cabo Ø35 Mm²</v>
          </cell>
          <cell r="C1311" t="str">
            <v>un</v>
          </cell>
          <cell r="D1311">
            <v>5.9325999999999999</v>
          </cell>
        </row>
        <row r="1312">
          <cell r="A1312" t="str">
            <v>001.19.03720</v>
          </cell>
          <cell r="B1312" t="str">
            <v>Fornecimento e instalação de componentes de fixação - chapa de fixação tipo unha</v>
          </cell>
          <cell r="C1312" t="str">
            <v>un</v>
          </cell>
          <cell r="D1312">
            <v>2.9350999999999998</v>
          </cell>
        </row>
        <row r="1313">
          <cell r="A1313" t="str">
            <v>001.19.03740</v>
          </cell>
          <cell r="B1313" t="str">
            <v>Fornecimento E Instalação De Componentes De Fixação - Abraçadeira 3 Estais P/ Mastro De 1. ¹/²''</v>
          </cell>
          <cell r="C1313" t="str">
            <v>un</v>
          </cell>
          <cell r="D1313">
            <v>5.9250999999999996</v>
          </cell>
        </row>
        <row r="1314">
          <cell r="A1314" t="str">
            <v>001.19.03760</v>
          </cell>
          <cell r="B1314" t="str">
            <v>Fornecimento E Instalação De Componentes De Fixação - Abraçadeira 3 Estais  P/ Mastro 2''</v>
          </cell>
          <cell r="C1314" t="str">
            <v>un</v>
          </cell>
          <cell r="D1314">
            <v>5.9250999999999996</v>
          </cell>
        </row>
        <row r="1315">
          <cell r="A1315" t="str">
            <v>001.19.03780</v>
          </cell>
          <cell r="B1315" t="str">
            <v>Fornecimento E Instalação De Componentes De Fixação - Abraçadeira 4 Estais P/ Mastro De 1. ¹/²''</v>
          </cell>
          <cell r="C1315" t="str">
            <v>un</v>
          </cell>
          <cell r="D1315">
            <v>7.1451000000000002</v>
          </cell>
        </row>
        <row r="1316">
          <cell r="A1316" t="str">
            <v>001.19.03800</v>
          </cell>
          <cell r="B1316" t="str">
            <v>Fornecimento E Instalação De Componentes De Fixação - Abraçadeira 4 Estais P/ Mastro De 2''</v>
          </cell>
          <cell r="C1316" t="str">
            <v>un</v>
          </cell>
          <cell r="D1316">
            <v>7.1451000000000002</v>
          </cell>
        </row>
        <row r="1317">
          <cell r="A1317" t="str">
            <v>001.19.03820</v>
          </cell>
          <cell r="B1317" t="str">
            <v>Fornecimento E Instalação De Componentes De Fixação - Fixador De Estais P/ Tubo</v>
          </cell>
          <cell r="C1317" t="str">
            <v>un</v>
          </cell>
          <cell r="D1317">
            <v>3.6551</v>
          </cell>
        </row>
        <row r="1318">
          <cell r="A1318" t="str">
            <v>001.19.03840</v>
          </cell>
          <cell r="B1318" t="str">
            <v>Fornecimento E Instalação De Componentes De Fixação - Fixador De Estais P/ Cabo</v>
          </cell>
          <cell r="C1318" t="str">
            <v>un</v>
          </cell>
          <cell r="D1318">
            <v>3.1751</v>
          </cell>
        </row>
        <row r="1319">
          <cell r="A1319" t="str">
            <v>001.19.03860</v>
          </cell>
          <cell r="B1319" t="str">
            <v>Fornecimento E Instalação De Componentes De Fixação - Manilha De 1/4''</v>
          </cell>
          <cell r="C1319" t="str">
            <v>un</v>
          </cell>
          <cell r="D1319">
            <v>9.4451000000000001</v>
          </cell>
        </row>
        <row r="1320">
          <cell r="A1320" t="str">
            <v>001.19.03880</v>
          </cell>
          <cell r="B1320" t="str">
            <v>Fornecimento E Instalação De Componentes De Fixação - Esticador P/ Cabo De Aço De 3/16''</v>
          </cell>
          <cell r="C1320" t="str">
            <v>un</v>
          </cell>
          <cell r="D1320">
            <v>7.6551</v>
          </cell>
        </row>
        <row r="1321">
          <cell r="A1321" t="str">
            <v>001.19.03900</v>
          </cell>
          <cell r="B1321" t="str">
            <v>Fornecimento E Instalação De Componentes De Fixação - Esticador P/ Cabo De Aço De 1/4''</v>
          </cell>
          <cell r="C1321" t="str">
            <v>un</v>
          </cell>
          <cell r="D1321">
            <v>8.8551000000000002</v>
          </cell>
        </row>
        <row r="1322">
          <cell r="A1322" t="str">
            <v>001.19.03920</v>
          </cell>
          <cell r="B1322" t="str">
            <v>Fornecimento E Instalação De Componentes De Fixação - Sapatilha De 3/16''</v>
          </cell>
          <cell r="C1322" t="str">
            <v>un</v>
          </cell>
          <cell r="D1322">
            <v>3.0750999999999999</v>
          </cell>
        </row>
        <row r="1323">
          <cell r="A1323" t="str">
            <v>001.19.03940</v>
          </cell>
          <cell r="B1323" t="str">
            <v>Fornecimento E Instalação De Componentes De Fixação - Sapatilha De 1/4''</v>
          </cell>
          <cell r="C1323" t="str">
            <v>un</v>
          </cell>
          <cell r="D1323">
            <v>3.4051</v>
          </cell>
        </row>
        <row r="1324">
          <cell r="A1324" t="str">
            <v>001.19.03960</v>
          </cell>
          <cell r="B1324" t="str">
            <v>Fornecimeto E Instalação De Componentes De Fixação - Grampo Crosby De 3/16''</v>
          </cell>
          <cell r="C1324" t="str">
            <v>un</v>
          </cell>
          <cell r="D1324">
            <v>3.0251000000000001</v>
          </cell>
        </row>
        <row r="1325">
          <cell r="A1325" t="str">
            <v>001.19.03980</v>
          </cell>
          <cell r="B1325" t="str">
            <v>Fornecimento E Instalação De Componentes De Fixação - Grampo Crosby De 1/4''</v>
          </cell>
          <cell r="C1325" t="str">
            <v>un</v>
          </cell>
          <cell r="D1325">
            <v>3.0750999999999999</v>
          </cell>
        </row>
        <row r="1326">
          <cell r="A1326" t="str">
            <v>001.19.04000</v>
          </cell>
          <cell r="B1326" t="str">
            <v>Fornecimento E Instalação De Componentes De Fixação - Abraçadeira Tipo ""D"" C/ Cunha De 3/4''</v>
          </cell>
          <cell r="C1326" t="str">
            <v>un</v>
          </cell>
          <cell r="D1326">
            <v>2.6751</v>
          </cell>
        </row>
        <row r="1327">
          <cell r="A1327" t="str">
            <v>001.19.04020</v>
          </cell>
          <cell r="B1327" t="str">
            <v>Fornecimento  Instalação De Componentes De Fixação - Abraçadeira Tipo ""D"" C/ Cunha De 1''</v>
          </cell>
          <cell r="C1327" t="str">
            <v>un</v>
          </cell>
          <cell r="D1327">
            <v>2.8451</v>
          </cell>
        </row>
        <row r="1328">
          <cell r="A1328" t="str">
            <v>001.19.04040</v>
          </cell>
          <cell r="B1328" t="str">
            <v>Fornecimento E Instalação De Componentes De Fixação - Abraçadeira Tipo ""D"" C/ Cunha De 1.¹/4''</v>
          </cell>
          <cell r="C1328" t="str">
            <v>un</v>
          </cell>
          <cell r="D1328">
            <v>3.4950999999999999</v>
          </cell>
        </row>
        <row r="1329">
          <cell r="A1329" t="str">
            <v>001.19.04060</v>
          </cell>
          <cell r="B1329" t="str">
            <v>Fornecimento E Instalação De Componentes De Fixação - Abraçadeira Tipo ""D"" C/ Cunha De 1.¹/²''</v>
          </cell>
          <cell r="C1329" t="str">
            <v>un</v>
          </cell>
          <cell r="D1329">
            <v>3.4950999999999999</v>
          </cell>
        </row>
        <row r="1330">
          <cell r="A1330" t="str">
            <v>001.19.04080</v>
          </cell>
          <cell r="B1330" t="str">
            <v>Fornecimento E Instalação De Componentes De Fixação - Abraçadeira Tipo ""D"" C/ Cunha De 2''</v>
          </cell>
          <cell r="C1330" t="str">
            <v>un</v>
          </cell>
          <cell r="D1330">
            <v>3.7951000000000001</v>
          </cell>
        </row>
        <row r="1331">
          <cell r="A1331" t="str">
            <v>001.19.04100</v>
          </cell>
          <cell r="B1331" t="str">
            <v>Fornecimento E Instalação De Componentes De Fixação - Parafuso Sextavado C/ Bucha De Pvc Rosca Sob. 1/4'' X 1. ¹/²'' DZ</v>
          </cell>
          <cell r="C1331" t="str">
            <v>ct</v>
          </cell>
          <cell r="D1331">
            <v>2.1650999999999998</v>
          </cell>
        </row>
        <row r="1332">
          <cell r="A1332" t="str">
            <v>001.19.04120</v>
          </cell>
          <cell r="B1332" t="str">
            <v>Fornecimento E Instalação De Componentes De Fixação - Parafuso Sextavado C/ Bucha De Pvc Rosca Sob. 5/16'' X 1. ¹/²''DZ</v>
          </cell>
          <cell r="C1332" t="str">
            <v>ct</v>
          </cell>
          <cell r="D1332">
            <v>2.2951000000000001</v>
          </cell>
        </row>
        <row r="1333">
          <cell r="A1333" t="str">
            <v>001.19.04140</v>
          </cell>
          <cell r="B1333" t="str">
            <v>Fornecimento E Instalação De Componentes De Fixação - Parafuso Sextavado C/ Bucha De Pvc Rosca Sob. 5/16'' X 2'' DZ</v>
          </cell>
          <cell r="C1333" t="str">
            <v>ct</v>
          </cell>
          <cell r="D1333">
            <v>2.3351000000000002</v>
          </cell>
        </row>
        <row r="1334">
          <cell r="A1334" t="str">
            <v>001.19.04160</v>
          </cell>
          <cell r="B1334" t="str">
            <v>Fornecimento E Instalação De Conj. De Contraventegem Com Cabo P/ Mastro 1. ¹/²''</v>
          </cell>
          <cell r="C1334" t="str">
            <v>cj</v>
          </cell>
          <cell r="D1334">
            <v>109.0183</v>
          </cell>
        </row>
        <row r="1335">
          <cell r="A1335" t="str">
            <v>001.19.04180</v>
          </cell>
          <cell r="B1335" t="str">
            <v>Fornecimento E Instalação De Conj. De Contraventagem Com Cabo P/ Mastro 2''</v>
          </cell>
          <cell r="C1335" t="str">
            <v>cj</v>
          </cell>
          <cell r="D1335">
            <v>109.2383</v>
          </cell>
        </row>
        <row r="1336">
          <cell r="A1336" t="str">
            <v>001.19.04200</v>
          </cell>
          <cell r="B1336" t="str">
            <v>Fornecimento E Instalação De Componentes P/ Aterramento - Conector Cabo/Haste Tipo Olhal Reforçado 3/4''</v>
          </cell>
          <cell r="C1336" t="str">
            <v>un</v>
          </cell>
          <cell r="D1336">
            <v>5.9263000000000003</v>
          </cell>
        </row>
        <row r="1337">
          <cell r="A1337" t="str">
            <v>001.19.04220</v>
          </cell>
          <cell r="B1337" t="str">
            <v>Fornecimento E Instalação De Componentes P/ Aterramento - Conector Cabo/Haste Tipo Olhal Reforçado 5/8''</v>
          </cell>
          <cell r="C1337" t="str">
            <v>un</v>
          </cell>
          <cell r="D1337">
            <v>4.6763000000000003</v>
          </cell>
        </row>
        <row r="1338">
          <cell r="A1338" t="str">
            <v>001.19.04240</v>
          </cell>
          <cell r="B1338" t="str">
            <v>Fornecimento E Instalação De Componentes P/ Aterramento Cabo/Haste Tipo Olhal Leve 5/8''</v>
          </cell>
          <cell r="C1338" t="str">
            <v>un</v>
          </cell>
          <cell r="D1338">
            <v>8.3163</v>
          </cell>
        </row>
        <row r="1339">
          <cell r="A1339" t="str">
            <v>001.19.04260</v>
          </cell>
          <cell r="B1339" t="str">
            <v>Fornecimento E Instalação De Componentes P/ Aterramento - Luva De Emenda P/ Haste De 5/8''</v>
          </cell>
          <cell r="C1339" t="str">
            <v>un</v>
          </cell>
          <cell r="D1339">
            <v>7.7563000000000004</v>
          </cell>
        </row>
        <row r="1340">
          <cell r="A1340" t="str">
            <v>001.19.04280</v>
          </cell>
          <cell r="B1340" t="str">
            <v>Fornecimento E Instalação De Componentes P/ Aterramento - Luva De Emenda P/ Haste De 3/4''</v>
          </cell>
          <cell r="C1340" t="str">
            <v>un</v>
          </cell>
          <cell r="D1340">
            <v>7.7563000000000004</v>
          </cell>
        </row>
        <row r="1341">
          <cell r="A1341" t="str">
            <v>001.19.04300</v>
          </cell>
          <cell r="B1341" t="str">
            <v>Fornecimento e Instalação de Componentes  p/ Aterramento - Conector Cabo/Haste Tipo Grampo</v>
          </cell>
          <cell r="C1341" t="str">
            <v>un</v>
          </cell>
          <cell r="D1341">
            <v>4.6763000000000003</v>
          </cell>
        </row>
        <row r="1342">
          <cell r="A1342" t="str">
            <v>001.19.04320</v>
          </cell>
          <cell r="B1342" t="str">
            <v>Fornecimento E Inwstalação De Componentes P/ Aterramento - Haste Aterramento AC De 5/8'' X 2,40m</v>
          </cell>
          <cell r="C1342" t="str">
            <v>un</v>
          </cell>
          <cell r="D1342">
            <v>32.567700000000002</v>
          </cell>
        </row>
        <row r="1343">
          <cell r="A1343" t="str">
            <v>001.19.04340</v>
          </cell>
          <cell r="B1343" t="str">
            <v>Fornecimento E Instalação De Componentes P/ Aterramento - Haste Aterramento  AC De 5/8'' X 3,00 M</v>
          </cell>
          <cell r="C1343" t="str">
            <v>un</v>
          </cell>
          <cell r="D1343">
            <v>38.967700000000001</v>
          </cell>
        </row>
        <row r="1344">
          <cell r="A1344" t="str">
            <v>001.19.04360</v>
          </cell>
          <cell r="B1344" t="str">
            <v>Fornecimento E Instalação De Componentes P/ Aterramento - Haste Aterramento AC De 3/4'' X 2,40 M</v>
          </cell>
          <cell r="C1344" t="str">
            <v>un</v>
          </cell>
          <cell r="D1344">
            <v>43.447699999999998</v>
          </cell>
        </row>
        <row r="1345">
          <cell r="A1345" t="str">
            <v>001.19.04380</v>
          </cell>
          <cell r="B1345" t="str">
            <v>Fornecimento E Instalação De Componentes P/ Aterramento - Haste Aterramento AC De 3/4'' X 300 M</v>
          </cell>
          <cell r="C1345" t="str">
            <v>un</v>
          </cell>
          <cell r="D1345">
            <v>52.9377</v>
          </cell>
        </row>
        <row r="1346">
          <cell r="A1346" t="str">
            <v>001.19.04400</v>
          </cell>
          <cell r="B1346" t="str">
            <v>Forecimento E Instalação De Componentes P/ Aterramento - Haste Aterramento BC De 5/8'' X 2,40 M</v>
          </cell>
          <cell r="C1346" t="str">
            <v>un</v>
          </cell>
          <cell r="D1346">
            <v>20.247699999999998</v>
          </cell>
        </row>
        <row r="1347">
          <cell r="A1347" t="str">
            <v>001.19.04420</v>
          </cell>
          <cell r="B1347" t="str">
            <v>Fornecimento E Instalação De Componentes P/ Aterramento - Haste Aterramento BC De 5/8'' X 3,00 M</v>
          </cell>
          <cell r="C1347" t="str">
            <v>un</v>
          </cell>
          <cell r="D1347">
            <v>29.607700000000001</v>
          </cell>
        </row>
        <row r="1348">
          <cell r="A1348" t="str">
            <v>001.19.04440</v>
          </cell>
          <cell r="B1348" t="str">
            <v>Fornecimento E Instalação De Componentes P/ Aterramento - Haste Aterramento BC De 3/4'' X 2,40 M</v>
          </cell>
          <cell r="C1348" t="str">
            <v>un</v>
          </cell>
          <cell r="D1348">
            <v>36.6877</v>
          </cell>
        </row>
        <row r="1349">
          <cell r="A1349" t="str">
            <v>001.19.04460</v>
          </cell>
          <cell r="B1349" t="str">
            <v>Fornecimento E Instalação De Componentes P/ Aterramento - Haste Aterramento BC De 3/4'' X 3,00 M</v>
          </cell>
          <cell r="C1349" t="str">
            <v>un</v>
          </cell>
          <cell r="D1349">
            <v>39.9377</v>
          </cell>
        </row>
        <row r="1350">
          <cell r="A1350" t="str">
            <v>001.19.04480</v>
          </cell>
          <cell r="B1350" t="str">
            <v>Fornecimento E Instalação De Sinalizadores - Aparelhos Sinalizadores Simples S/ Célula</v>
          </cell>
          <cell r="C1350" t="str">
            <v>un</v>
          </cell>
          <cell r="D1350">
            <v>22.027699999999999</v>
          </cell>
        </row>
        <row r="1351">
          <cell r="A1351" t="str">
            <v>001.19.04500</v>
          </cell>
          <cell r="B1351" t="str">
            <v>Fornecimento E Instalação De Sinalizadores - Aparelhos Sinalizadores Simples C/ Célula</v>
          </cell>
          <cell r="C1351" t="str">
            <v>un</v>
          </cell>
          <cell r="D1351">
            <v>35.887700000000002</v>
          </cell>
        </row>
        <row r="1352">
          <cell r="A1352" t="str">
            <v>001.19.04520</v>
          </cell>
          <cell r="B1352" t="str">
            <v>Fornecimento E Instalação De Sinalizadores - Aparelhos Sinalizadores Duplo S/ Célula</v>
          </cell>
          <cell r="C1352" t="str">
            <v>un</v>
          </cell>
          <cell r="D1352">
            <v>41.237699999999997</v>
          </cell>
        </row>
        <row r="1353">
          <cell r="A1353" t="str">
            <v>001.19.04540</v>
          </cell>
          <cell r="B1353" t="str">
            <v>Fornecimento E Instalação De Sinalizadores - Aparelhos Sinalizadores Duplo C/ Célula</v>
          </cell>
          <cell r="C1353" t="str">
            <v>un</v>
          </cell>
          <cell r="D1353">
            <v>74.887699999999995</v>
          </cell>
        </row>
        <row r="1354">
          <cell r="A1354" t="str">
            <v>001.19.04560</v>
          </cell>
          <cell r="B1354" t="str">
            <v>Fornecimento E Instalação De Abraçadeira P/ Sinalizador De 1. ¹/²''</v>
          </cell>
          <cell r="C1354" t="str">
            <v>un</v>
          </cell>
          <cell r="D1354">
            <v>5.4851000000000001</v>
          </cell>
        </row>
        <row r="1355">
          <cell r="A1355" t="str">
            <v>001.19.04580</v>
          </cell>
          <cell r="B1355" t="str">
            <v>Fornecimento E Instalação De Abraçadeira P/ Sinalizador De 2''</v>
          </cell>
          <cell r="C1355" t="str">
            <v>un</v>
          </cell>
          <cell r="D1355">
            <v>5.6250999999999998</v>
          </cell>
        </row>
        <row r="1356">
          <cell r="A1356" t="str">
            <v>001.20</v>
          </cell>
          <cell r="B1356" t="str">
            <v>INSTALAÇÕES ELÉTRICAS - EQUIPAMENTOS</v>
          </cell>
          <cell r="D1356">
            <v>73781.902000000002</v>
          </cell>
        </row>
        <row r="1357">
          <cell r="A1357" t="str">
            <v>001.20.00020</v>
          </cell>
          <cell r="B1357" t="str">
            <v>Conjunto motor bomba centrífuga trifásica 50 a 60 hz para sucção até 6m pot. 1/2 hp</v>
          </cell>
          <cell r="C1357" t="str">
            <v>CJ</v>
          </cell>
          <cell r="D1357">
            <v>288.70030000000003</v>
          </cell>
        </row>
        <row r="1358">
          <cell r="A1358" t="str">
            <v>001.20.00040</v>
          </cell>
          <cell r="B1358" t="str">
            <v>Conjunto motor bomba centrífuga trifásica 50 a 60 hz para sucção até 6m pot. 3/4 hp</v>
          </cell>
          <cell r="C1358" t="str">
            <v>CJ</v>
          </cell>
          <cell r="D1358">
            <v>299.70030000000003</v>
          </cell>
        </row>
        <row r="1359">
          <cell r="A1359" t="str">
            <v>001.20.00060</v>
          </cell>
          <cell r="B1359" t="str">
            <v>Conjunto motor bomba centrífuga trifásica 50 a 60 hz para sucção até 6m pot. 1 hp</v>
          </cell>
          <cell r="C1359" t="str">
            <v>CJ</v>
          </cell>
          <cell r="D1359">
            <v>389.57139999999998</v>
          </cell>
        </row>
        <row r="1360">
          <cell r="A1360" t="str">
            <v>001.20.00080</v>
          </cell>
          <cell r="B1360" t="str">
            <v>Conjunto motor bomba centrífuga trifásica 50 a 60 hz para sucção até 6m pot. 1 1/2"""""""" hp</v>
          </cell>
          <cell r="C1360" t="str">
            <v>CJ</v>
          </cell>
          <cell r="D1360">
            <v>466.57139999999998</v>
          </cell>
        </row>
        <row r="1361">
          <cell r="A1361" t="str">
            <v>001.20.00100</v>
          </cell>
          <cell r="B1361" t="str">
            <v>Conjunto motor bomba centrífuga trifásica 50 a 60 hz para sucção até 6m pot. 2"""""""" hp</v>
          </cell>
          <cell r="C1361" t="str">
            <v>CJ</v>
          </cell>
          <cell r="D1361">
            <v>499.4425</v>
          </cell>
        </row>
        <row r="1362">
          <cell r="A1362" t="str">
            <v>001.20.00120</v>
          </cell>
          <cell r="B1362" t="str">
            <v>Conjunto motor bomba centrifuga monoestagio com bocais flangeados - cf-7 mark ou similar - 03 cv</v>
          </cell>
          <cell r="C1362" t="str">
            <v>UN</v>
          </cell>
          <cell r="D1362">
            <v>276.4425</v>
          </cell>
        </row>
        <row r="1363">
          <cell r="A1363" t="str">
            <v>001.20.00140</v>
          </cell>
          <cell r="B1363" t="str">
            <v>Fornecimento e Instalação de Ar Condicionado Tipo Split 9 000 BTUS, Linha Tempstar ou Mesmo Padrão</v>
          </cell>
          <cell r="C1363" t="str">
            <v>CJ</v>
          </cell>
          <cell r="D1363">
            <v>2150</v>
          </cell>
        </row>
        <row r="1364">
          <cell r="A1364" t="str">
            <v>001.20.00160</v>
          </cell>
          <cell r="B1364" t="str">
            <v>Fornecimento e Instalação de Ar Condicionado Tipo Split 12 000 BTUS, Linha Tempstar ou Mesmo Padrão</v>
          </cell>
          <cell r="C1364" t="str">
            <v>CJ</v>
          </cell>
          <cell r="D1364">
            <v>2520</v>
          </cell>
        </row>
        <row r="1365">
          <cell r="A1365" t="str">
            <v>001.20.00165</v>
          </cell>
          <cell r="B1365" t="str">
            <v>Fornecimento e Instalação de Ar Condicionado Tipo Split 18 000 BTUS, Linha Tempstar ou Mesmo Padrão</v>
          </cell>
          <cell r="C1365" t="str">
            <v>CJ</v>
          </cell>
          <cell r="D1365">
            <v>2960</v>
          </cell>
        </row>
        <row r="1366">
          <cell r="A1366" t="str">
            <v>001.20.00170</v>
          </cell>
          <cell r="B1366" t="str">
            <v>Fornecimento e Instalação de Ar Condicionado Tipo Split 22 000 BTUS, Linha Tempstar ou Mesmo Padrão</v>
          </cell>
          <cell r="C1366" t="str">
            <v>CJ</v>
          </cell>
          <cell r="D1366">
            <v>4090</v>
          </cell>
        </row>
        <row r="1367">
          <cell r="A1367" t="str">
            <v>001.20.00175</v>
          </cell>
          <cell r="B1367" t="str">
            <v>Fornecimento e Instalação de Ar Condicionado Tipo Split 36 000 BTUS, Linha Tempstar ou Mesmo Padrão</v>
          </cell>
          <cell r="C1367" t="str">
            <v>CJ</v>
          </cell>
          <cell r="D1367">
            <v>5960</v>
          </cell>
        </row>
        <row r="1368">
          <cell r="A1368" t="str">
            <v>001.20.00180</v>
          </cell>
          <cell r="B1368" t="str">
            <v>Fornecimento e Instalação de Ar Condicionado Tipo Split 48 000 BTUS, Linha Tempstar ou Mesmo Padrão</v>
          </cell>
          <cell r="C1368" t="str">
            <v>CJ</v>
          </cell>
          <cell r="D1368">
            <v>7000</v>
          </cell>
        </row>
        <row r="1369">
          <cell r="A1369" t="str">
            <v>001.20.00200</v>
          </cell>
          <cell r="B1369" t="str">
            <v>Fornecimento e Instalação de Ar Condicionado Tipo Split 60 000 BTUS, Linha Tempstar ou Mesmo Padrão</v>
          </cell>
          <cell r="C1369" t="str">
            <v>CJ</v>
          </cell>
          <cell r="D1369">
            <v>7630</v>
          </cell>
        </row>
        <row r="1370">
          <cell r="A1370" t="str">
            <v>001.20.00220</v>
          </cell>
          <cell r="B1370" t="str">
            <v>Fornecimento e Instalação de Ar Condicionado Tipo Split 7 000 BTUS, Linha Silence ou Mesmo Padrão</v>
          </cell>
          <cell r="C1370" t="str">
            <v>CJ</v>
          </cell>
          <cell r="D1370">
            <v>2205</v>
          </cell>
        </row>
        <row r="1371">
          <cell r="A1371" t="str">
            <v>001.20.00240</v>
          </cell>
          <cell r="B1371" t="str">
            <v>Fornecimento e Instalação de Ar Condicionado Tipo Split 9 000 BTUS, Linha Silence ou Mesmo Padrão</v>
          </cell>
          <cell r="C1371" t="str">
            <v>CJ</v>
          </cell>
          <cell r="D1371">
            <v>2510</v>
          </cell>
        </row>
        <row r="1372">
          <cell r="A1372" t="str">
            <v>001.20.00260</v>
          </cell>
          <cell r="B1372" t="str">
            <v>Fornecimento e Instalação de Ar Condicionado Tipo Split 12 000 BTUS, Linha Silence ou Mesmo Padrão</v>
          </cell>
          <cell r="C1372" t="str">
            <v>CJ</v>
          </cell>
          <cell r="D1372">
            <v>2980</v>
          </cell>
        </row>
        <row r="1373">
          <cell r="A1373" t="str">
            <v>001.20.00265</v>
          </cell>
          <cell r="B1373" t="str">
            <v>Fornecimento e Instalação de Ar Condicionado Tipo Split 18 000 BTUS, Linha Silence ou Mesmo Padrão</v>
          </cell>
          <cell r="C1373" t="str">
            <v>CJ</v>
          </cell>
          <cell r="D1373">
            <v>4000</v>
          </cell>
        </row>
        <row r="1374">
          <cell r="A1374" t="str">
            <v>001.20.00270</v>
          </cell>
          <cell r="B1374" t="str">
            <v>Fornecimento e Instalação de Ar Condicionado Tipo Split 24 000 BTUS, Linha Silence ou Mesmo Padrão</v>
          </cell>
          <cell r="C1374" t="str">
            <v>CJ</v>
          </cell>
          <cell r="D1374">
            <v>4420</v>
          </cell>
        </row>
        <row r="1375">
          <cell r="A1375" t="str">
            <v>001.20.00275</v>
          </cell>
          <cell r="B1375" t="str">
            <v>Fornecimento e Instalação de Ar Condicionado Tipo Split 36 000 BTUS, Linha Modernitá ou Mesmo Padrão</v>
          </cell>
          <cell r="C1375" t="str">
            <v>CJ</v>
          </cell>
          <cell r="D1375">
            <v>6250</v>
          </cell>
        </row>
        <row r="1376">
          <cell r="A1376" t="str">
            <v>001.20.00280</v>
          </cell>
          <cell r="B1376" t="str">
            <v>Fornecimento e Instalação de Ar Condicionado Tipo Split 48 000 BTUS, Linha Silence ou Mesmo Padrão</v>
          </cell>
          <cell r="C1376" t="str">
            <v>CJ</v>
          </cell>
          <cell r="D1376">
            <v>8000</v>
          </cell>
        </row>
        <row r="1377">
          <cell r="A1377" t="str">
            <v>001.20.00300</v>
          </cell>
          <cell r="B1377" t="str">
            <v>Fornecimento e Instalação de Ar Condicionado Tipo Split 60 000 BTUS, Linha Silence ou Mesmo Padrão</v>
          </cell>
          <cell r="C1377" t="str">
            <v>CJ</v>
          </cell>
          <cell r="D1377">
            <v>8700</v>
          </cell>
        </row>
        <row r="1378">
          <cell r="A1378" t="str">
            <v>001.20.00320</v>
          </cell>
          <cell r="B1378" t="str">
            <v>Fornecimento e Instalação de Rede Figorígena (Tubo de Cobre 3/8"" e 1/4""; Cabo PP 4x1.50; Isolante Térmico em Espuma Para Tubulação 5/8"" e Fita Aluminizada) Para Aparelho Ar Cond. Split até 10.000 BTU'S</v>
          </cell>
          <cell r="C1378" t="str">
            <v>ml</v>
          </cell>
          <cell r="D1378">
            <v>30.718499999999999</v>
          </cell>
        </row>
        <row r="1379">
          <cell r="A1379" t="str">
            <v>001.20.00340</v>
          </cell>
          <cell r="B1379" t="str">
            <v>Fornecimento e Instalação de Rede Figorígena (Tubo de Cobre 1/2"" e 1/4""; Cabo PP 4x1.50; Isolante Térmico em Espuma Para Tubulação 3/4"" e Fita Aluminizada) Para Aparelho Ar Cond. Split de 12.000 BTU'S</v>
          </cell>
          <cell r="C1379" t="str">
            <v>ml</v>
          </cell>
          <cell r="D1379">
            <v>31.688700000000001</v>
          </cell>
        </row>
        <row r="1380">
          <cell r="A1380" t="str">
            <v>001.20.00360</v>
          </cell>
          <cell r="B1380" t="str">
            <v>Fornecimento e Instalação de Rede Figorígena (Tubo de Cobre 3/8"" e 5/8""; Cabo PP 4x1.50; Isolante Térmico em Espuma Para Tubulação 7/8"" e Fita Aluminizada) Para Aparelho Ar Cond. Split de 24.000 BTU'S</v>
          </cell>
          <cell r="C1380" t="str">
            <v>ml</v>
          </cell>
          <cell r="D1380">
            <v>38.580199999999998</v>
          </cell>
        </row>
        <row r="1381">
          <cell r="A1381" t="str">
            <v>001.20.00380</v>
          </cell>
          <cell r="B1381" t="str">
            <v>Fornecimento e Instalação de Rede Figorígena (Tubo de Cobre 1/2"" e 7/8""; Cabo PP 4x1.50; Isolante Térmico em Espuma Para Tubulação 1"" e Fita Aluminizada) Para Aparelho Ar Cond. Split de 48.000 BTU'S</v>
          </cell>
          <cell r="C1381" t="str">
            <v>ml</v>
          </cell>
          <cell r="D1381">
            <v>42.743099999999998</v>
          </cell>
        </row>
        <row r="1382">
          <cell r="A1382" t="str">
            <v>001.20.00400</v>
          </cell>
          <cell r="B1382" t="str">
            <v>Fornecimento e Instalação de Rede Figorígena (Tubo de Cobre 1/2"" e 7/8""; Cabo PP 4x1.50; Isolante Térmico em Espuma Para Tubulação 1"" e Fita Aluminizada) Para Aparelho Ar Cond. Split de 60.000 BTU'S</v>
          </cell>
          <cell r="C1382" t="str">
            <v>ml</v>
          </cell>
          <cell r="D1382">
            <v>42.743099999999998</v>
          </cell>
        </row>
        <row r="1383">
          <cell r="A1383" t="str">
            <v>001.21</v>
          </cell>
          <cell r="B1383" t="str">
            <v>INSTALAÇÕES ELÉTRICAS - CAIXAS DE INSPEÇÃO E PASSAGEM</v>
          </cell>
          <cell r="D1383">
            <v>1816.068</v>
          </cell>
        </row>
        <row r="1384">
          <cell r="A1384" t="str">
            <v>001.21.00020</v>
          </cell>
          <cell r="B1384" t="str">
            <v>Execução de caixa de passagem de concreto de 5 cm espessura e tampa de concreto impermeabilizada de 30.00 x 30.00 x 30.00 cm</v>
          </cell>
          <cell r="C1384" t="str">
            <v>CJ</v>
          </cell>
          <cell r="D1384">
            <v>29.3675</v>
          </cell>
        </row>
        <row r="1385">
          <cell r="A1385" t="str">
            <v>001.21.00040</v>
          </cell>
          <cell r="B1385" t="str">
            <v>Execução de caixa de passagem de concreto de 5 cm espessura e tampa de concreto impermeabilizada de 30.00 x 30.00 x 40.00 cm</v>
          </cell>
          <cell r="C1385" t="str">
            <v>CJ</v>
          </cell>
          <cell r="D1385">
            <v>33.421199999999999</v>
          </cell>
        </row>
        <row r="1386">
          <cell r="A1386" t="str">
            <v>001.21.00060</v>
          </cell>
          <cell r="B1386" t="str">
            <v>Execução de caixa de passagem de concreto de 5 cm espessura e tampa de concreto impermeabilizada de 40.00 x 40.00 x 40.00 cm</v>
          </cell>
          <cell r="C1386" t="str">
            <v>CJ</v>
          </cell>
          <cell r="D1386">
            <v>49.469099999999997</v>
          </cell>
        </row>
        <row r="1387">
          <cell r="A1387" t="str">
            <v>001.21.00080</v>
          </cell>
          <cell r="B1387" t="str">
            <v>Execução de caixa de passagem de concreto de 5 cm espessura e tampa de concreto impermeabilizada de 40.00 x 40.00 x 50.00 cm</v>
          </cell>
          <cell r="C1387" t="str">
            <v>CJ</v>
          </cell>
          <cell r="D1387">
            <v>56.373899999999999</v>
          </cell>
        </row>
        <row r="1388">
          <cell r="A1388" t="str">
            <v>001.21.00100</v>
          </cell>
          <cell r="B1388" t="str">
            <v>Execução de caixa de passagem de concreto de 5 cm espessura e tampa de concreto impermeabilizada de 50.00 x 50.00 x 50.00 cm</v>
          </cell>
          <cell r="C1388" t="str">
            <v>CJ</v>
          </cell>
          <cell r="D1388">
            <v>74.656300000000002</v>
          </cell>
        </row>
        <row r="1389">
          <cell r="A1389" t="str">
            <v>001.21.00120</v>
          </cell>
          <cell r="B1389" t="str">
            <v>Execução de caixa de passagem de concreto de 5 cm espessura e tampa de concreto impermeabilizada de 50.00 x 50.00 x 60.00 cm</v>
          </cell>
          <cell r="C1389" t="str">
            <v>CJ</v>
          </cell>
          <cell r="D1389">
            <v>83.427599999999998</v>
          </cell>
        </row>
        <row r="1390">
          <cell r="A1390" t="str">
            <v>001.21.00140</v>
          </cell>
          <cell r="B1390" t="str">
            <v>Execução de caixa de passagem de concreto de 5 cm espessura e tampa de concreto impermeabilizada de 60.00 x 60.00 x 60.00 cm</v>
          </cell>
          <cell r="C1390" t="str">
            <v>CJ</v>
          </cell>
          <cell r="D1390">
            <v>105.6909</v>
          </cell>
        </row>
        <row r="1391">
          <cell r="A1391" t="str">
            <v>001.21.00160</v>
          </cell>
          <cell r="B1391" t="str">
            <v>Execução de caixa de passagem de concreto de 5 cm espessura e tampa de concreto impermeabilizada de 80.00 x 80.00 x 80.00 cm</v>
          </cell>
          <cell r="C1391" t="str">
            <v>CJ</v>
          </cell>
          <cell r="D1391">
            <v>184.7371</v>
          </cell>
        </row>
        <row r="1392">
          <cell r="A1392" t="str">
            <v>001.21.00180</v>
          </cell>
          <cell r="B1392" t="str">
            <v>Execução de caixa de passagem de concreto de 5 cm espessura e tampa de concreto impermeabilizada de 80.00 x 80.00 x 100.00 cm</v>
          </cell>
          <cell r="C1392" t="str">
            <v>CJ</v>
          </cell>
          <cell r="D1392">
            <v>214.36359999999999</v>
          </cell>
        </row>
        <row r="1393">
          <cell r="A1393" t="str">
            <v>001.21.00200</v>
          </cell>
          <cell r="B1393" t="str">
            <v>Execução de caixa de passagem de alvenaria de 1/2 vez c/ tampa de concreto impermeabilizada 30.00 x 30.00 x 30.00 cm</v>
          </cell>
          <cell r="C1393" t="str">
            <v>CJ</v>
          </cell>
          <cell r="D1393">
            <v>42.596299999999999</v>
          </cell>
        </row>
        <row r="1394">
          <cell r="A1394" t="str">
            <v>001.21.00220</v>
          </cell>
          <cell r="B1394" t="str">
            <v>Execução de caixa de passagem de alvenaria de 1/2 vez c/ tampa de concreto impermeabilizada 30.00 x 30.00 x 40.00 cm</v>
          </cell>
          <cell r="C1394" t="str">
            <v>CJ</v>
          </cell>
          <cell r="D1394">
            <v>49.892099999999999</v>
          </cell>
        </row>
        <row r="1395">
          <cell r="A1395" t="str">
            <v>001.21.00240</v>
          </cell>
          <cell r="B1395" t="str">
            <v>Execução de caixa de passagem de alvenaria de 1/2 vez c/ tampa de concreto impermeabilizada 40.00 x 40.00 x 40.00 cm</v>
          </cell>
          <cell r="C1395" t="str">
            <v>CJ</v>
          </cell>
          <cell r="D1395">
            <v>62.007599999999996</v>
          </cell>
        </row>
        <row r="1396">
          <cell r="A1396" t="str">
            <v>001.21.00260</v>
          </cell>
          <cell r="B1396" t="str">
            <v>Execução de caixa de passagem de alvenaria de 1/2 vez c/ tampa de concreto impermeabilizada 40.00 x 40.00 x 50.00 cm</v>
          </cell>
          <cell r="C1396" t="str">
            <v>CJ</v>
          </cell>
          <cell r="D1396">
            <v>73.315600000000003</v>
          </cell>
        </row>
        <row r="1397">
          <cell r="A1397" t="str">
            <v>001.21.00280</v>
          </cell>
          <cell r="B1397" t="str">
            <v>Execução de caixa de passagem de alvenaria de 1/2 vez c/ tampa de concreto impermeabiliada 50.00 x 50.00 x 50.00 cm</v>
          </cell>
          <cell r="C1397" t="str">
            <v>CJ</v>
          </cell>
          <cell r="D1397">
            <v>90.509</v>
          </cell>
        </row>
        <row r="1398">
          <cell r="A1398" t="str">
            <v>001.21.00300</v>
          </cell>
          <cell r="B1398" t="str">
            <v>Exeucução de caixa de passagem de alvenaria de 1/2 vez c/ tampa de concreto impermeabilizada 50.00 x 50.00 x 60.0 cm</v>
          </cell>
          <cell r="C1398" t="str">
            <v>CJ</v>
          </cell>
          <cell r="D1398">
            <v>100.90900000000001</v>
          </cell>
        </row>
        <row r="1399">
          <cell r="A1399" t="str">
            <v>001.21.00320</v>
          </cell>
          <cell r="B1399" t="str">
            <v>Execuçãoo de caixa de passagem de alvenaria de 1/2 vez c/ tampa de concreto impermeabilizada 60.00 x 60.00 x 60.00 cm</v>
          </cell>
          <cell r="C1399" t="str">
            <v>CJ</v>
          </cell>
          <cell r="D1399">
            <v>123.2679</v>
          </cell>
        </row>
        <row r="1400">
          <cell r="A1400" t="str">
            <v>001.21.00340</v>
          </cell>
          <cell r="B1400" t="str">
            <v>Execução de caixa de passagem de alvenaria de 1/2 vez c/ tampa de concreto impermeabilizada 80.00 x 80.00 x 80.00 cm</v>
          </cell>
          <cell r="C1400" t="str">
            <v>CJ</v>
          </cell>
          <cell r="D1400">
            <v>202.98230000000001</v>
          </cell>
        </row>
        <row r="1401">
          <cell r="A1401" t="str">
            <v>001.21.00360</v>
          </cell>
          <cell r="B1401" t="str">
            <v>Execução de caixa de passagem de alvenaria de 1/2 vez c/ tampa de concreto impermeabilizada 80.00 x 80.00 x 100.00 cm</v>
          </cell>
          <cell r="C1401" t="str">
            <v>CJ</v>
          </cell>
          <cell r="D1401">
            <v>239.08099999999999</v>
          </cell>
        </row>
        <row r="1402">
          <cell r="A1402" t="str">
            <v>001.22</v>
          </cell>
          <cell r="B1402" t="str">
            <v>INSTALAÇÕES ELÉTRICAS - ALTA TENSÃO</v>
          </cell>
          <cell r="D1402">
            <v>102058.2659</v>
          </cell>
        </row>
        <row r="1403">
          <cell r="A1403" t="str">
            <v>001.22.00020</v>
          </cell>
          <cell r="B1403" t="str">
            <v>Fornecimento e Instalação de Fusível NH 63 A, 500 V</v>
          </cell>
          <cell r="C1403" t="str">
            <v>UN</v>
          </cell>
          <cell r="D1403">
            <v>14.727399999999999</v>
          </cell>
        </row>
        <row r="1404">
          <cell r="A1404" t="str">
            <v>001.22.00040</v>
          </cell>
          <cell r="B1404" t="str">
            <v>Fornecimento e Instalação de Fusível NH 80 A, 500 V</v>
          </cell>
          <cell r="C1404" t="str">
            <v>UN</v>
          </cell>
          <cell r="D1404">
            <v>5.1574</v>
          </cell>
        </row>
        <row r="1405">
          <cell r="A1405" t="str">
            <v>001.22.00060</v>
          </cell>
          <cell r="B1405" t="str">
            <v>Fornecimento e Instalação de Fusível NH 100 A, 500 V</v>
          </cell>
          <cell r="C1405" t="str">
            <v>UN</v>
          </cell>
          <cell r="D1405">
            <v>14.727399999999999</v>
          </cell>
        </row>
        <row r="1406">
          <cell r="A1406" t="str">
            <v>001.22.00080</v>
          </cell>
          <cell r="B1406" t="str">
            <v>Fornecimento e Instalação de Fusível NH 160 A, 500 V</v>
          </cell>
          <cell r="C1406" t="str">
            <v>UN</v>
          </cell>
          <cell r="D1406">
            <v>14.727399999999999</v>
          </cell>
        </row>
        <row r="1407">
          <cell r="A1407" t="str">
            <v>001.22.00100</v>
          </cell>
          <cell r="B1407" t="str">
            <v>Fornecimento e Instalação de Fusível NH 200 A, 500 V</v>
          </cell>
          <cell r="C1407" t="str">
            <v>UN</v>
          </cell>
          <cell r="D1407">
            <v>31.236000000000001</v>
          </cell>
        </row>
        <row r="1408">
          <cell r="A1408" t="str">
            <v>001.22.00120</v>
          </cell>
          <cell r="B1408" t="str">
            <v>Fornecimento e Instalação de Fusível NH 315 A, 500 V</v>
          </cell>
          <cell r="C1408" t="str">
            <v>UN</v>
          </cell>
          <cell r="D1408">
            <v>45.926000000000002</v>
          </cell>
        </row>
        <row r="1409">
          <cell r="A1409" t="str">
            <v>001.22.00140</v>
          </cell>
          <cell r="B1409" t="str">
            <v>Fornecimento e Instalação de Fusível NH 400 A, 500 V</v>
          </cell>
          <cell r="C1409" t="str">
            <v>UN</v>
          </cell>
          <cell r="D1409">
            <v>20.795999999999999</v>
          </cell>
        </row>
        <row r="1410">
          <cell r="A1410" t="str">
            <v>001.22.00160</v>
          </cell>
          <cell r="B1410" t="str">
            <v>Fornecimento e Instalação de Fusível NH 630 A, 500 V</v>
          </cell>
          <cell r="C1410" t="str">
            <v>UN</v>
          </cell>
          <cell r="D1410">
            <v>29.936</v>
          </cell>
        </row>
        <row r="1411">
          <cell r="A1411" t="str">
            <v>001.22.00180</v>
          </cell>
          <cell r="B1411" t="str">
            <v>Fornecimento e instalação de chave blindada triplar 3x125amp/500v</v>
          </cell>
          <cell r="C1411" t="str">
            <v>CJ</v>
          </cell>
          <cell r="D1411">
            <v>322.31909999999999</v>
          </cell>
        </row>
        <row r="1412">
          <cell r="A1412" t="str">
            <v>001.22.00190</v>
          </cell>
          <cell r="B1412" t="str">
            <v>Execução de mureta em alvenaria de 1.5 vez  de tijolo assente com argamassa mista 1:2:8 cimento cal hidratada e areia inclusive fundação em concreto ciclópico no traço 1:3;6 revestimento rústico e caiação - para instalação de medidor de luz e força</v>
          </cell>
          <cell r="C1412" t="str">
            <v>m2</v>
          </cell>
          <cell r="D1412">
            <v>142.69110000000001</v>
          </cell>
        </row>
        <row r="1413">
          <cell r="A1413" t="str">
            <v>001.22.00200</v>
          </cell>
          <cell r="B1413" t="str">
            <v>Fornecimento e instalação de placa de advertência com os dizeres ""perigo de morte alta tensão""</v>
          </cell>
          <cell r="C1413" t="str">
            <v>PC</v>
          </cell>
          <cell r="D1413">
            <v>36.087000000000003</v>
          </cell>
        </row>
        <row r="1414">
          <cell r="A1414" t="str">
            <v>001.22.00220</v>
          </cell>
          <cell r="B1414" t="str">
            <v>Fornecimento e instalação de arame de aço galvanizado nº 14bwg (27 2g/m)</v>
          </cell>
          <cell r="C1414" t="str">
            <v>KG</v>
          </cell>
          <cell r="D1414">
            <v>8.3422000000000001</v>
          </cell>
        </row>
        <row r="1415">
          <cell r="A1415" t="str">
            <v>001.22.00240</v>
          </cell>
          <cell r="B1415" t="str">
            <v>Fornecimento e instalação de cabo de aço 6.4mm 1/4""</v>
          </cell>
          <cell r="C1415" t="str">
            <v>ML</v>
          </cell>
          <cell r="D1415">
            <v>2.5790000000000002</v>
          </cell>
        </row>
        <row r="1416">
          <cell r="A1416" t="str">
            <v>001.22.00260</v>
          </cell>
          <cell r="B1416" t="str">
            <v>Esticador galvanizado de diâm. 1/2""</v>
          </cell>
          <cell r="C1416" t="str">
            <v>UN</v>
          </cell>
          <cell r="D1416">
            <v>13.026</v>
          </cell>
        </row>
        <row r="1417">
          <cell r="A1417" t="str">
            <v>001.22.00280</v>
          </cell>
          <cell r="B1417" t="str">
            <v>Fornecimento e instalação de sapatilha para cabo de aço ate 3/8</v>
          </cell>
          <cell r="C1417" t="str">
            <v>UN</v>
          </cell>
          <cell r="D1417">
            <v>1.5673999999999999</v>
          </cell>
        </row>
        <row r="1418">
          <cell r="A1418" t="str">
            <v>001.22.00300</v>
          </cell>
          <cell r="B1418" t="str">
            <v>Fornecimento e instalação de fita de alumínio para proteção de 1 x 10 mm</v>
          </cell>
          <cell r="C1418" t="str">
            <v>KG</v>
          </cell>
          <cell r="D1418">
            <v>34.2209</v>
          </cell>
        </row>
        <row r="1419">
          <cell r="A1419" t="str">
            <v>001.22.00320</v>
          </cell>
          <cell r="B1419" t="str">
            <v>Fornecimento e instalação de arruela redonda para parafuso diam. 16.00 mm (5/8"""")</v>
          </cell>
          <cell r="C1419" t="str">
            <v>UN</v>
          </cell>
          <cell r="D1419">
            <v>0.78869999999999996</v>
          </cell>
        </row>
        <row r="1420">
          <cell r="A1420" t="str">
            <v>001.22.00340</v>
          </cell>
          <cell r="B1420" t="str">
            <v>Fornecimento e instalação de porca quadrada para parafuso diâmetro 16.00mm</v>
          </cell>
          <cell r="C1420" t="str">
            <v>UN</v>
          </cell>
          <cell r="D1420">
            <v>1.2174</v>
          </cell>
        </row>
        <row r="1421">
          <cell r="A1421" t="str">
            <v>001.22.00360</v>
          </cell>
          <cell r="B1421" t="str">
            <v>Fornecimento e instalação de Cabo de Alumínio Nú 2 CAA AWG SPARROW</v>
          </cell>
          <cell r="C1421" t="str">
            <v>KG</v>
          </cell>
          <cell r="D1421">
            <v>16.043700000000001</v>
          </cell>
        </row>
        <row r="1422">
          <cell r="A1422" t="str">
            <v>001.22.00380</v>
          </cell>
          <cell r="B1422" t="str">
            <v>Fornecimento e Instalação de Cabo de Alumínio Multiplexado 3 x 1 x 35 mm2 + 35 mm2 - Fase CA, Isolamento com XLPE e Neutro Nú CAL</v>
          </cell>
          <cell r="C1422" t="str">
            <v>ML</v>
          </cell>
          <cell r="D1422">
            <v>12.3843</v>
          </cell>
        </row>
        <row r="1423">
          <cell r="A1423" t="str">
            <v>001.22.00400</v>
          </cell>
          <cell r="B1423" t="str">
            <v>Fornecimento e Instalação de Cabo de Alumínio Multiplexado 3 x 1 x 70 mm2 + 70 mm2 - Fase CA, Isolamento com XLPE e Neutro Nú CAL</v>
          </cell>
          <cell r="C1423" t="str">
            <v>ML</v>
          </cell>
          <cell r="D1423">
            <v>21.6357</v>
          </cell>
        </row>
        <row r="1424">
          <cell r="A1424" t="str">
            <v>001.22.00420</v>
          </cell>
          <cell r="B1424" t="str">
            <v>Fornecimento e Instalação de Cabo de Alumínio Multiplexado 3 x 1 x 120 mm2 + 70 mm2 - Fase CA, Isolamento com XLPE e Neutro Nú CAL</v>
          </cell>
          <cell r="C1424" t="str">
            <v>ML</v>
          </cell>
          <cell r="D1424">
            <v>32.845500000000001</v>
          </cell>
        </row>
        <row r="1425">
          <cell r="A1425" t="str">
            <v>001.22.00440</v>
          </cell>
          <cell r="B1425" t="str">
            <v>Fornecimento e instalação de Cruzeta de Concreto 90 x 90 x 2000 mm - 250 daN - Retangular</v>
          </cell>
          <cell r="C1425" t="str">
            <v>UN</v>
          </cell>
          <cell r="D1425">
            <v>63.160200000000003</v>
          </cell>
        </row>
        <row r="1426">
          <cell r="A1426" t="str">
            <v>001.22.00460</v>
          </cell>
          <cell r="B1426" t="str">
            <v>Fornecimento e Instalação de Mão Francesa Plana 3/16"""" x 32 x 619 mm</v>
          </cell>
          <cell r="C1426" t="str">
            <v>UN</v>
          </cell>
          <cell r="D1426">
            <v>7.4939</v>
          </cell>
        </row>
        <row r="1427">
          <cell r="A1427" t="str">
            <v>001.22.00480</v>
          </cell>
          <cell r="B1427" t="str">
            <v>Fornecimento e Instalação de Olhal Para Parafuso de Diam.16mm</v>
          </cell>
          <cell r="C1427" t="str">
            <v>UN</v>
          </cell>
          <cell r="D1427">
            <v>8.6938999999999993</v>
          </cell>
        </row>
        <row r="1428">
          <cell r="A1428" t="str">
            <v>001.22.00500</v>
          </cell>
          <cell r="B1428" t="str">
            <v>Fornecimento e Instalação de Isolador de Disco de 154.00 mm (6"""")</v>
          </cell>
          <cell r="C1428" t="str">
            <v>UN</v>
          </cell>
          <cell r="D1428">
            <v>25.343900000000001</v>
          </cell>
        </row>
        <row r="1429">
          <cell r="A1429" t="str">
            <v>001.22.00520</v>
          </cell>
          <cell r="B1429" t="str">
            <v>Fornecimento e instalação de Isolador de Pilar 15.00 Kv - 110 Kv</v>
          </cell>
          <cell r="C1429" t="str">
            <v>UN</v>
          </cell>
          <cell r="D1429">
            <v>59.335299999999997</v>
          </cell>
        </row>
        <row r="1430">
          <cell r="A1430" t="str">
            <v>001.22.00540</v>
          </cell>
          <cell r="B1430" t="str">
            <v>Fornecimento e instalação de Isolador de Pilar 34,50 Kv - 170 Kv</v>
          </cell>
          <cell r="C1430" t="str">
            <v>UN</v>
          </cell>
          <cell r="D1430">
            <v>56.075299999999999</v>
          </cell>
        </row>
        <row r="1431">
          <cell r="A1431" t="str">
            <v>001.22.00560</v>
          </cell>
          <cell r="B1431" t="str">
            <v>Fornecimento e Instalação de Pino Auto Travante 16.00 x 168.00 mm 15/34.5 KV</v>
          </cell>
          <cell r="C1431" t="str">
            <v>UN</v>
          </cell>
          <cell r="D1431">
            <v>8.9469999999999992</v>
          </cell>
        </row>
        <row r="1432">
          <cell r="A1432" t="str">
            <v>001.22.00580</v>
          </cell>
          <cell r="B1432" t="str">
            <v>Fornecimento e Instalação de Arruela Quadrada 16.00 de 38.00mm X 3.00 mm com Furo de 18.00 mm</v>
          </cell>
          <cell r="C1432" t="str">
            <v>UN</v>
          </cell>
          <cell r="D1432">
            <v>0.58520000000000005</v>
          </cell>
        </row>
        <row r="1433">
          <cell r="A1433" t="str">
            <v>001.22.00600</v>
          </cell>
          <cell r="B1433" t="str">
            <v>Fornecimento e Instalação de Gancho Olhal</v>
          </cell>
          <cell r="C1433" t="str">
            <v>UN</v>
          </cell>
          <cell r="D1433">
            <v>6.5651000000000002</v>
          </cell>
        </row>
        <row r="1434">
          <cell r="A1434" t="str">
            <v>001.22.00620</v>
          </cell>
          <cell r="B1434" t="str">
            <v>Fornecimento e instalação de chave fusível XS 15 Kv 300 A 10 KA Mod C</v>
          </cell>
          <cell r="C1434" t="str">
            <v>UN</v>
          </cell>
          <cell r="D1434">
            <v>140.35390000000001</v>
          </cell>
        </row>
        <row r="1435">
          <cell r="A1435" t="str">
            <v>001.22.00640</v>
          </cell>
          <cell r="B1435" t="str">
            <v>Fornecimento e Instalação de Chave Fusível XS 36,2 Kv 300 A 5 KA Mod C</v>
          </cell>
          <cell r="C1435" t="str">
            <v>UN</v>
          </cell>
          <cell r="D1435">
            <v>205.47389999999999</v>
          </cell>
        </row>
        <row r="1436">
          <cell r="A1436" t="str">
            <v>001.22.00660</v>
          </cell>
          <cell r="B1436" t="str">
            <v>Fornecimento e Instalação de Chave Seccionadora Unipolar 15 Kv 630 A 95 KV C/ Terminal</v>
          </cell>
          <cell r="C1436" t="str">
            <v>UN</v>
          </cell>
          <cell r="D1436">
            <v>236.5522</v>
          </cell>
        </row>
        <row r="1437">
          <cell r="A1437" t="str">
            <v>001.22.00680</v>
          </cell>
          <cell r="B1437" t="str">
            <v>Fornecimento e Instalação de Chave Seccionadora Unipolar 36,2 Kv 630 A 95 KV C/ Terminal</v>
          </cell>
          <cell r="C1437" t="str">
            <v>UN</v>
          </cell>
          <cell r="D1437">
            <v>405.08699999999999</v>
          </cell>
        </row>
        <row r="1438">
          <cell r="A1438" t="str">
            <v>001.22.00700</v>
          </cell>
          <cell r="B1438" t="str">
            <v>Fornecimento e Instalação de Protetor de Bucha A. T. de Trafo 15 KV</v>
          </cell>
          <cell r="C1438" t="str">
            <v>UN</v>
          </cell>
          <cell r="D1438">
            <v>15.6751</v>
          </cell>
        </row>
        <row r="1439">
          <cell r="A1439" t="str">
            <v>001.22.00720</v>
          </cell>
          <cell r="B1439" t="str">
            <v>Fornecimento e Instalação de Elo Fusível de Alta Tensão 1 H 500 mm</v>
          </cell>
          <cell r="C1439" t="str">
            <v>UN</v>
          </cell>
          <cell r="D1439">
            <v>4.0347999999999997</v>
          </cell>
        </row>
        <row r="1440">
          <cell r="A1440" t="str">
            <v>001.22.00740</v>
          </cell>
          <cell r="B1440" t="str">
            <v>Fornecimento e Instalação de Elo Fusível de Alta Tensão 2 H 500 mm</v>
          </cell>
          <cell r="C1440" t="str">
            <v>UN</v>
          </cell>
          <cell r="D1440">
            <v>4.0347999999999997</v>
          </cell>
        </row>
        <row r="1441">
          <cell r="A1441" t="str">
            <v>001.22.00760</v>
          </cell>
          <cell r="B1441" t="str">
            <v>Fornecimento e Instalação de Elo Fusível de Alta Tensão 3 H 500 mm</v>
          </cell>
          <cell r="C1441" t="str">
            <v>UN</v>
          </cell>
          <cell r="D1441">
            <v>4.0347999999999997</v>
          </cell>
        </row>
        <row r="1442">
          <cell r="A1442" t="str">
            <v>001.22.00780</v>
          </cell>
          <cell r="B1442" t="str">
            <v>Fornecimento e Instalação de Elo Fusível de Alta Tensão 5 H 500 mm</v>
          </cell>
          <cell r="C1442" t="str">
            <v>UN</v>
          </cell>
          <cell r="D1442">
            <v>4.0347999999999997</v>
          </cell>
        </row>
        <row r="1443">
          <cell r="A1443" t="str">
            <v>001.22.00800</v>
          </cell>
          <cell r="B1443" t="str">
            <v>Fornecimento e Instalação de Elo Fusível de Alta Tensão 6 K 500 mm</v>
          </cell>
          <cell r="C1443" t="str">
            <v>UN</v>
          </cell>
          <cell r="D1443">
            <v>4.0347999999999997</v>
          </cell>
        </row>
        <row r="1444">
          <cell r="A1444" t="str">
            <v>001.22.00820</v>
          </cell>
          <cell r="B1444" t="str">
            <v>Fornecimento e Instalação de Elo Fusível de Alta Tensão 15 K 500 mm</v>
          </cell>
          <cell r="C1444" t="str">
            <v>UN</v>
          </cell>
          <cell r="D1444">
            <v>4.5347999999999997</v>
          </cell>
        </row>
        <row r="1445">
          <cell r="A1445" t="str">
            <v>001.22.00840</v>
          </cell>
          <cell r="B1445" t="str">
            <v>Fornecimento e Instalação de Elo Fusível de Alta Tensão 25 K 500 mm</v>
          </cell>
          <cell r="C1445" t="str">
            <v>UN</v>
          </cell>
          <cell r="D1445">
            <v>4.8348000000000004</v>
          </cell>
        </row>
        <row r="1446">
          <cell r="A1446" t="str">
            <v>001.22.00860</v>
          </cell>
          <cell r="B1446" t="str">
            <v>Fornecimento e Instalação de Para Raios 12 KV 10 KA Polimérico ZQP</v>
          </cell>
          <cell r="C1446" t="str">
            <v>UN</v>
          </cell>
          <cell r="D1446">
            <v>151.76390000000001</v>
          </cell>
        </row>
        <row r="1447">
          <cell r="A1447" t="str">
            <v>001.22.00880</v>
          </cell>
          <cell r="B1447" t="str">
            <v>Fornecimento e Instalação de Para Raios 30 KV 10 KA Polimérico ZQP</v>
          </cell>
          <cell r="C1447" t="str">
            <v>UN</v>
          </cell>
          <cell r="D1447">
            <v>351.57389999999998</v>
          </cell>
        </row>
        <row r="1448">
          <cell r="A1448" t="str">
            <v>001.22.00900</v>
          </cell>
          <cell r="B1448" t="str">
            <v>Fornecimento e Instalação de Suporte Padronizado para Transformador Para Poste DT 195 X 100 mm</v>
          </cell>
          <cell r="C1448" t="str">
            <v>UN</v>
          </cell>
          <cell r="D1448">
            <v>70.433899999999994</v>
          </cell>
        </row>
        <row r="1449">
          <cell r="A1449" t="str">
            <v>001.22.00920</v>
          </cell>
          <cell r="B1449" t="str">
            <v>Fornecimento e Instalação de Suporte Para Transformador Em Poste Circular 210 mm</v>
          </cell>
          <cell r="C1449" t="str">
            <v>UN</v>
          </cell>
          <cell r="D1449">
            <v>66.173900000000003</v>
          </cell>
        </row>
        <row r="1450">
          <cell r="A1450" t="str">
            <v>001.22.00940</v>
          </cell>
          <cell r="B1450" t="str">
            <v>Fornecimento e Instalação de Suporte Para Transformador Em Poste Circular 230 mm</v>
          </cell>
          <cell r="C1450" t="str">
            <v>UN</v>
          </cell>
          <cell r="D1450">
            <v>71.173900000000003</v>
          </cell>
        </row>
        <row r="1451">
          <cell r="A1451" t="str">
            <v>001.22.00960</v>
          </cell>
          <cell r="B1451" t="str">
            <v>Fornecimento e instalação de transformador Monofásico - MRT - Tensão Secundária 245/127 V 34.5 KV - 15 KVA</v>
          </cell>
          <cell r="C1451" t="str">
            <v>UN</v>
          </cell>
          <cell r="D1451">
            <v>2085.2170000000001</v>
          </cell>
        </row>
        <row r="1452">
          <cell r="A1452" t="str">
            <v>001.22.00980</v>
          </cell>
          <cell r="B1452" t="str">
            <v>Forneciemnto e instalação de transformador trifásico 13 8 13 2 6 6kv/220v primário em triângulo secundário em estrela 30 kva</v>
          </cell>
          <cell r="C1452" t="str">
            <v>UN</v>
          </cell>
          <cell r="D1452">
            <v>3361.0868</v>
          </cell>
        </row>
        <row r="1453">
          <cell r="A1453" t="str">
            <v>001.22.01000</v>
          </cell>
          <cell r="B1453" t="str">
            <v>Forneciemnto e instalação de transformador trifásico 13 8 13 2 6 6kv/220v primário em triângulo secundário em estrela 45 kva</v>
          </cell>
          <cell r="C1453" t="str">
            <v>UN</v>
          </cell>
          <cell r="D1453">
            <v>4163.7824000000001</v>
          </cell>
        </row>
        <row r="1454">
          <cell r="A1454" t="str">
            <v>001.22.01020</v>
          </cell>
          <cell r="B1454" t="str">
            <v>Forneciemnto e instalação de transformador trifásico 13 8 13 2 6 6kv/220v primário em triângulo secundário em estrela 75 kva</v>
          </cell>
          <cell r="C1454" t="str">
            <v>UN</v>
          </cell>
          <cell r="D1454">
            <v>5813.4780000000001</v>
          </cell>
        </row>
        <row r="1455">
          <cell r="A1455" t="str">
            <v>001.22.01040</v>
          </cell>
          <cell r="B1455" t="str">
            <v>Forneciemnto e instalação de transformador trifásico 13 8 13 2 6 6kv/220v primário em triângulo secundário em estrela 112.5 kva</v>
          </cell>
          <cell r="C1455" t="str">
            <v>UN</v>
          </cell>
          <cell r="D1455">
            <v>7425.5169999999998</v>
          </cell>
        </row>
        <row r="1456">
          <cell r="A1456" t="str">
            <v>001.22.01060</v>
          </cell>
          <cell r="B1456" t="str">
            <v>Fornecimento e instalação de transformador trifásico 13 8 13 2 6 6kv/220v primário em triângulo secundário em estrela 150 kva</v>
          </cell>
          <cell r="C1456" t="str">
            <v>UN</v>
          </cell>
          <cell r="D1456">
            <v>9294.9560000000001</v>
          </cell>
        </row>
        <row r="1457">
          <cell r="A1457" t="str">
            <v>001.22.01080</v>
          </cell>
          <cell r="B1457" t="str">
            <v>Fornecimento e instalação de transformador trifásico 13 8 13 2 6 6kv/220v primário em triângulo secundário em estrela 15 kva</v>
          </cell>
          <cell r="C1457" t="str">
            <v>UN</v>
          </cell>
          <cell r="D1457">
            <v>2261.3912</v>
          </cell>
        </row>
        <row r="1458">
          <cell r="A1458" t="str">
            <v>001.22.01100</v>
          </cell>
          <cell r="B1458" t="str">
            <v>Fornecimento e instalação de transformador trifásico 13 8 13 2 6 6kv/220v primário em triângulo secundário em estrela 225 kva</v>
          </cell>
          <cell r="C1458" t="str">
            <v>UN</v>
          </cell>
          <cell r="D1458">
            <v>11986.138999999999</v>
          </cell>
        </row>
        <row r="1459">
          <cell r="A1459" t="str">
            <v>001.22.01120</v>
          </cell>
          <cell r="B1459" t="str">
            <v>Forneciemnto e instalação de transformador trifásico 13 8 13 2 6 6kv/220v primário em triângulo secundário em estrela 300 kva</v>
          </cell>
          <cell r="C1459" t="str">
            <v>UN</v>
          </cell>
          <cell r="D1459">
            <v>15607.834000000001</v>
          </cell>
        </row>
        <row r="1460">
          <cell r="A1460" t="str">
            <v>001.22.01140</v>
          </cell>
          <cell r="B1460" t="str">
            <v>Fornecimento e trasformação de trasformador de distribuição trifásico, com resfriamento em banho de óleo mineral, para uso interno, potência 500 kva - classe de tensão 15 kv, transprimários de 13.800, 13.200, 12.600 - ligação delta e 220-127v, ligação e</v>
          </cell>
          <cell r="C1460" t="str">
            <v>UN</v>
          </cell>
          <cell r="D1460">
            <v>21980.695</v>
          </cell>
        </row>
        <row r="1461">
          <cell r="A1461" t="str">
            <v>001.22.01160</v>
          </cell>
          <cell r="B1461" t="str">
            <v>Fornecimento e instalação de parafuso cabeça quadrada """"máquina"""", dim.16.00mm x 125.00mm, incl. Porca Quadrada Diam. Interno 16.00 mm</v>
          </cell>
          <cell r="C1461" t="str">
            <v>CJ</v>
          </cell>
          <cell r="D1461">
            <v>3.0575000000000001</v>
          </cell>
        </row>
        <row r="1462">
          <cell r="A1462" t="str">
            <v>001.22.01180</v>
          </cell>
          <cell r="B1462" t="str">
            <v>Fornecimento e instalação de parafuso cabeça quadrada """"máquina"""", dim.16.00mm x 150.00mm, incl. Porca Quadrada Diam. Interno 16.00 mm</v>
          </cell>
          <cell r="C1462" t="str">
            <v>CJ</v>
          </cell>
          <cell r="D1462">
            <v>3.4375</v>
          </cell>
        </row>
        <row r="1463">
          <cell r="A1463" t="str">
            <v>001.22.01200</v>
          </cell>
          <cell r="B1463" t="str">
            <v>Fornecimento e instalação de parafuso cabeça quadrada """"máquina"""", dim.16.00mm x 200.00mm, incl. Porca Quadrada Diam. Interno 16.00 mm</v>
          </cell>
          <cell r="C1463" t="str">
            <v>CJ</v>
          </cell>
          <cell r="D1463">
            <v>3.6074999999999999</v>
          </cell>
        </row>
        <row r="1464">
          <cell r="A1464" t="str">
            <v>001.22.01220</v>
          </cell>
          <cell r="B1464" t="str">
            <v>Fornecimento e instalação de parafuso cabeça quadrada """"máquina"""", dim.16.00mm x 250.00mm, incl. Porca Quadrada Diam. Interno 16.00 mm</v>
          </cell>
          <cell r="C1464" t="str">
            <v>CJ</v>
          </cell>
          <cell r="D1464">
            <v>4.0674999999999999</v>
          </cell>
        </row>
        <row r="1465">
          <cell r="A1465" t="str">
            <v>001.22.01240</v>
          </cell>
          <cell r="B1465" t="str">
            <v>Fornecimento e instalação de parafuso cabeça quadrada """"máquina"""", dim.16.00mm x 300.00mm, incl. Porca Quadrada Diam. Interno 16.00 mm</v>
          </cell>
          <cell r="C1465" t="str">
            <v>CJ</v>
          </cell>
          <cell r="D1465">
            <v>4.7074999999999996</v>
          </cell>
        </row>
        <row r="1466">
          <cell r="A1466" t="str">
            <v>001.22.01260</v>
          </cell>
          <cell r="B1466" t="str">
            <v>Fornecimento e instalação de parafuso cabeça quadrada """"máquina"""", dim.16.00mm x 350.00mm, incl. Porca Quadrada Diam. Interno 16.00 mm</v>
          </cell>
          <cell r="C1466" t="str">
            <v>CJ</v>
          </cell>
          <cell r="D1466">
            <v>5.6375000000000002</v>
          </cell>
        </row>
        <row r="1467">
          <cell r="A1467" t="str">
            <v>001.22.01280</v>
          </cell>
          <cell r="B1467" t="str">
            <v>Fornecimento e instalação de parafuso cabeça quadrada """"máquina"""", dim.16.00mm x 400.00mm, incl. Porca Quadrada Diam. Interno 16.00 mm</v>
          </cell>
          <cell r="C1467" t="str">
            <v>CJ</v>
          </cell>
          <cell r="D1467">
            <v>6.1375000000000002</v>
          </cell>
        </row>
        <row r="1468">
          <cell r="A1468" t="str">
            <v>001.22.01300</v>
          </cell>
          <cell r="B1468" t="str">
            <v>Fornecimento e instalação de parafuso cabeça quadrada """"máquina"""", dim.16.00mm x 450.00mm, incl. Porca Quadrada Diam. Interno 16.00 mm</v>
          </cell>
          <cell r="C1468" t="str">
            <v>CJ</v>
          </cell>
          <cell r="D1468">
            <v>6.5374999999999996</v>
          </cell>
        </row>
        <row r="1469">
          <cell r="A1469" t="str">
            <v>001.22.01320</v>
          </cell>
          <cell r="B1469" t="str">
            <v>Fornecimento e instalação de parafuso cabeça quadrada """"máquina"""", dim.16.00mm x 500.00mm, incl. Porca Quadrada Diam. Interno 16.00 mm</v>
          </cell>
          <cell r="C1469" t="str">
            <v>CJ</v>
          </cell>
          <cell r="D1469">
            <v>7.2374999999999998</v>
          </cell>
        </row>
        <row r="1470">
          <cell r="A1470" t="str">
            <v>001.22.01340</v>
          </cell>
          <cell r="B1470" t="str">
            <v>Fornecimento e instalação de cinta circular de aço galvanizado diam. 150.00 mm</v>
          </cell>
          <cell r="C1470" t="str">
            <v>UN</v>
          </cell>
          <cell r="D1470">
            <v>14.8439</v>
          </cell>
        </row>
        <row r="1471">
          <cell r="A1471" t="str">
            <v>001.22.01360</v>
          </cell>
          <cell r="B1471" t="str">
            <v>Fornecimento e instalação de cinta circular de aço galvanizado diam. 160.00 mm</v>
          </cell>
          <cell r="C1471" t="str">
            <v>UN</v>
          </cell>
          <cell r="D1471">
            <v>15.043900000000001</v>
          </cell>
        </row>
        <row r="1472">
          <cell r="A1472" t="str">
            <v>001.22.01380</v>
          </cell>
          <cell r="B1472" t="str">
            <v>Fornecimento e instalação de cinta circular de aço galvanizado diam. 170.00 mm</v>
          </cell>
          <cell r="C1472" t="str">
            <v>UN</v>
          </cell>
          <cell r="D1472">
            <v>15.2439</v>
          </cell>
        </row>
        <row r="1473">
          <cell r="A1473" t="str">
            <v>001.22.01400</v>
          </cell>
          <cell r="B1473" t="str">
            <v>Fornecimento e instalação de cinta circular de aço galvanizado diam. 180.00 mm</v>
          </cell>
          <cell r="C1473" t="str">
            <v>UN</v>
          </cell>
          <cell r="D1473">
            <v>15.6439</v>
          </cell>
        </row>
        <row r="1474">
          <cell r="A1474" t="str">
            <v>001.22.01420</v>
          </cell>
          <cell r="B1474" t="str">
            <v>Fornecimento e instalação de cinta circular de aço galvanizado diam. 190.00 mm</v>
          </cell>
          <cell r="C1474" t="str">
            <v>UN</v>
          </cell>
          <cell r="D1474">
            <v>17.260899999999999</v>
          </cell>
        </row>
        <row r="1475">
          <cell r="A1475" t="str">
            <v>001.22.01440</v>
          </cell>
          <cell r="B1475" t="str">
            <v>Fornecimento e instalação de cinta circular de aço galvanizado diam. 200.00 mm</v>
          </cell>
          <cell r="C1475" t="str">
            <v>UN</v>
          </cell>
          <cell r="D1475">
            <v>16.643899999999999</v>
          </cell>
        </row>
        <row r="1476">
          <cell r="A1476" t="str">
            <v>001.22.01460</v>
          </cell>
          <cell r="B1476" t="str">
            <v>Fornecimento e instalação de cinta circular de aço galvanizado diam. 210.00 mm</v>
          </cell>
          <cell r="C1476" t="str">
            <v>UN</v>
          </cell>
          <cell r="D1476">
            <v>16.943899999999999</v>
          </cell>
        </row>
        <row r="1477">
          <cell r="A1477" t="str">
            <v>001.22.01480</v>
          </cell>
          <cell r="B1477" t="str">
            <v>Fornecimento e instalação de cinta circular de aço galvanizado diam. 220.00 mm</v>
          </cell>
          <cell r="C1477" t="str">
            <v>UN</v>
          </cell>
          <cell r="D1477">
            <v>19.778199999999998</v>
          </cell>
        </row>
        <row r="1478">
          <cell r="A1478" t="str">
            <v>001.22.01500</v>
          </cell>
          <cell r="B1478" t="str">
            <v>Fornecimento e instalação de cinta circular de aço galvanizado diam. 230.00 mm</v>
          </cell>
          <cell r="C1478" t="str">
            <v>UN</v>
          </cell>
          <cell r="D1478">
            <v>18.2439</v>
          </cell>
        </row>
        <row r="1479">
          <cell r="A1479" t="str">
            <v>001.22.01520</v>
          </cell>
          <cell r="B1479" t="str">
            <v>Fornecimento e instalação de cinta circular de aço galvanizado diam. 240.00 mm</v>
          </cell>
          <cell r="C1479" t="str">
            <v>UN</v>
          </cell>
          <cell r="D1479">
            <v>18.543900000000001</v>
          </cell>
        </row>
        <row r="1480">
          <cell r="A1480" t="str">
            <v>001.22.01540</v>
          </cell>
          <cell r="B1480" t="str">
            <v>Fornecimento e instalação de cinta circular de aço galvanizado diam. 250.00 mm</v>
          </cell>
          <cell r="C1480" t="str">
            <v>UN</v>
          </cell>
          <cell r="D1480">
            <v>19.2439</v>
          </cell>
        </row>
        <row r="1481">
          <cell r="A1481" t="str">
            <v>001.22.01560</v>
          </cell>
          <cell r="B1481" t="str">
            <v>Fornecimento e instalação de parafuso rosca dupla """"passante"""" dim.16.00mm x 350.00mm, incl. Porca Quadrada Diam. Interno 16.00 mm</v>
          </cell>
          <cell r="C1481" t="str">
            <v>CJ</v>
          </cell>
          <cell r="D1481">
            <v>8.3750999999999998</v>
          </cell>
        </row>
        <row r="1482">
          <cell r="A1482" t="str">
            <v>001.22.01580</v>
          </cell>
          <cell r="B1482" t="str">
            <v>Fornecimento e instalação de parafuso rosca dupla """"passante"""" dim.16.00mm x 400.00mm, incl. Porca Quadrada Diam. Interno 16.00 mm</v>
          </cell>
          <cell r="C1482" t="str">
            <v>CJ</v>
          </cell>
          <cell r="D1482">
            <v>8.3150999999999993</v>
          </cell>
        </row>
        <row r="1483">
          <cell r="A1483" t="str">
            <v>001.22.01600</v>
          </cell>
          <cell r="B1483" t="str">
            <v>Fornecimento e instalação de parafuso rosca dupla """"passante"""" dim.16.00mm x 450.00mm, incl. Porca Quadrada Diam. Interno 16.00 mm</v>
          </cell>
          <cell r="C1483" t="str">
            <v>CJ</v>
          </cell>
          <cell r="D1483">
            <v>9.4750999999999994</v>
          </cell>
        </row>
        <row r="1484">
          <cell r="A1484" t="str">
            <v>001.22.01620</v>
          </cell>
          <cell r="B1484" t="str">
            <v>Fornecimento e instalação de parafuso rosca dupla """"passante"""" dim.16.00mm x 500.00mm, incl. Porca Quadrada Diam. Interno 16.00 mm</v>
          </cell>
          <cell r="C1484" t="str">
            <v>CJ</v>
          </cell>
          <cell r="D1484">
            <v>10.075100000000001</v>
          </cell>
        </row>
        <row r="1485">
          <cell r="A1485" t="str">
            <v>001.22.01640</v>
          </cell>
          <cell r="B1485" t="str">
            <v>Fornecimento e instalação de parafuso rosca dupla """"passante"""" dim.16.00mm x 550.00mm, incl. Porca Quadrada Diam. Interno 16.00 mm</v>
          </cell>
          <cell r="C1485" t="str">
            <v>CJ</v>
          </cell>
          <cell r="D1485">
            <v>10.3751</v>
          </cell>
        </row>
        <row r="1486">
          <cell r="A1486" t="str">
            <v>001.22.01660</v>
          </cell>
          <cell r="B1486" t="str">
            <v>Fornecimento e instalação de sela p/ cruzeta de concreto</v>
          </cell>
          <cell r="C1486" t="str">
            <v>UN</v>
          </cell>
          <cell r="D1486">
            <v>7.6238999999999999</v>
          </cell>
        </row>
        <row r="1487">
          <cell r="A1487" t="str">
            <v>001.22.01680</v>
          </cell>
          <cell r="B1487" t="str">
            <v>Fornecimento e instalação de parafuso francês (cabeça abaulada) 16.00 mm x 45.00 mm, incl. Porca Quadrada Diam. Interno 16.00 mm</v>
          </cell>
          <cell r="C1487" t="str">
            <v>CJ</v>
          </cell>
          <cell r="D1487">
            <v>2.5375000000000001</v>
          </cell>
        </row>
        <row r="1488">
          <cell r="A1488" t="str">
            <v>001.22.01700</v>
          </cell>
          <cell r="B1488" t="str">
            <v>Fornecimento e instalação de parafuso francês (cabeça abaulada) 16.00 mm x150.00 mm incl. Porca Quadrada Diam. Interno 16.00 mm</v>
          </cell>
          <cell r="C1488" t="str">
            <v>CJ</v>
          </cell>
          <cell r="D1488">
            <v>3.5375000000000001</v>
          </cell>
        </row>
        <row r="1489">
          <cell r="A1489" t="str">
            <v>001.22.01720</v>
          </cell>
          <cell r="B1489" t="str">
            <v>Fornecimento e Instalação de Laço de Topo Pref. Para Cabo 2 CAA - 15.00 KV</v>
          </cell>
          <cell r="C1489" t="str">
            <v>UN</v>
          </cell>
          <cell r="D1489">
            <v>4.2934999999999999</v>
          </cell>
        </row>
        <row r="1490">
          <cell r="A1490" t="str">
            <v>001.22.01740</v>
          </cell>
          <cell r="B1490" t="str">
            <v>Fornecimento e Instalação de Laço de Topo Pref. Para Cabo 2 CAA - 34.5 KV</v>
          </cell>
          <cell r="C1490" t="str">
            <v>UN</v>
          </cell>
          <cell r="D1490">
            <v>5.1435000000000004</v>
          </cell>
        </row>
        <row r="1491">
          <cell r="A1491" t="str">
            <v>001.22.01760</v>
          </cell>
          <cell r="B1491" t="str">
            <v>Fornecimento e Instalação de Manilha Sapatilha</v>
          </cell>
          <cell r="C1491" t="str">
            <v>UN</v>
          </cell>
          <cell r="D1491">
            <v>8.0974000000000004</v>
          </cell>
        </row>
        <row r="1492">
          <cell r="A1492" t="str">
            <v>001.22.01780</v>
          </cell>
          <cell r="B1492" t="str">
            <v>Fornecimento e Instalação de Alça Pré-Formada Cabo 2 AWG</v>
          </cell>
          <cell r="C1492" t="str">
            <v>UN</v>
          </cell>
          <cell r="D1492">
            <v>2.8675000000000002</v>
          </cell>
        </row>
        <row r="1493">
          <cell r="A1493" t="str">
            <v>001.22.01800</v>
          </cell>
          <cell r="B1493" t="str">
            <v>Fornecimento e instalação de Conector Derivação Cunha  Tipo Estribo Normal - 2 - 4</v>
          </cell>
          <cell r="C1493" t="str">
            <v>UN</v>
          </cell>
          <cell r="D1493">
            <v>12.614800000000001</v>
          </cell>
        </row>
        <row r="1494">
          <cell r="A1494" t="str">
            <v>001.22.01820</v>
          </cell>
          <cell r="B1494" t="str">
            <v>Fornecimento e Instalação de Conector Derivação Tipo Cunha - AMP - Tipo II ou Similar</v>
          </cell>
          <cell r="C1494" t="str">
            <v>UN</v>
          </cell>
          <cell r="D1494">
            <v>4.7948000000000004</v>
          </cell>
        </row>
        <row r="1495">
          <cell r="A1495" t="str">
            <v>001.22.01840</v>
          </cell>
          <cell r="B1495" t="str">
            <v>Fornecimento e Instalação de Conector Derivação Cunha 602380-2  336, 4 - 2</v>
          </cell>
          <cell r="C1495" t="str">
            <v>UN</v>
          </cell>
          <cell r="D1495">
            <v>17.134799999999998</v>
          </cell>
        </row>
        <row r="1496">
          <cell r="A1496" t="str">
            <v>001.22.01860</v>
          </cell>
          <cell r="B1496" t="str">
            <v>Fornecimento e Instalação de Conector Derivação p/Linha Viva 6 - 250</v>
          </cell>
          <cell r="C1496" t="str">
            <v>UN</v>
          </cell>
          <cell r="D1496">
            <v>12.2248</v>
          </cell>
        </row>
        <row r="1497">
          <cell r="A1497" t="str">
            <v>001.22.01880</v>
          </cell>
          <cell r="B1497" t="str">
            <v>Fornecimento e Instalação de Conector Transversal Tipo Cunha Para Aterramento 5/8"""" x ( 25 a 35 mm)</v>
          </cell>
          <cell r="C1497" t="str">
            <v>UN</v>
          </cell>
          <cell r="D1497">
            <v>16.5748</v>
          </cell>
        </row>
        <row r="1498">
          <cell r="A1498" t="str">
            <v>001.22.01900</v>
          </cell>
          <cell r="B1498" t="str">
            <v>Fornecimento e Instalação de Cabo de Cobre Isolado XLPE 15 KV 16 mm2</v>
          </cell>
          <cell r="C1498" t="str">
            <v>ML</v>
          </cell>
          <cell r="D1498">
            <v>9.1957000000000004</v>
          </cell>
        </row>
        <row r="1499">
          <cell r="A1499" t="str">
            <v>001.22.01920</v>
          </cell>
          <cell r="B1499" t="str">
            <v>Fornecimento e Instalação de Cartucho P/ Conector AMP Vermelho 444504-2</v>
          </cell>
          <cell r="C1499" t="str">
            <v>UN</v>
          </cell>
          <cell r="D1499">
            <v>5.0951000000000004</v>
          </cell>
        </row>
        <row r="1500">
          <cell r="A1500" t="str">
            <v>001.22.01940</v>
          </cell>
          <cell r="B1500" t="str">
            <v>Fornecimento e Instalação de Conector Terminal Tipo Espada P/ Chave Faca - Terminal - 336,4 MCM 34 KV</v>
          </cell>
          <cell r="C1500" t="str">
            <v>UN</v>
          </cell>
          <cell r="D1500">
            <v>32.534799999999997</v>
          </cell>
        </row>
        <row r="1501">
          <cell r="A1501" t="str">
            <v>001.22.01960</v>
          </cell>
          <cell r="B1501" t="str">
            <v>Fornecimento e Instalação de Poste Duplo T 7mts (150 kg), com Engastamento Simples, incl Escavação e Reaterro Apiloado, conf. Normatização Rede Cemat</v>
          </cell>
          <cell r="C1501" t="str">
            <v>UN</v>
          </cell>
          <cell r="D1501">
            <v>242.98140000000001</v>
          </cell>
        </row>
        <row r="1502">
          <cell r="A1502" t="str">
            <v>001.22.01980</v>
          </cell>
          <cell r="B1502" t="str">
            <v>Fornecimento e Instalação de Poste Duplo T 9mts (150 kg), com Engastamento Simples, incl Escavação e Reaterro Apiloado, conf. Normatização Rede Cemat</v>
          </cell>
          <cell r="C1502" t="str">
            <v>UN</v>
          </cell>
          <cell r="D1502">
            <v>244.20249999999999</v>
          </cell>
        </row>
        <row r="1503">
          <cell r="A1503" t="str">
            <v>001.22.02000</v>
          </cell>
          <cell r="B1503" t="str">
            <v>Fornecimento e Instalação de Poste Duplo T 10 mts (150 kg), com Engastamento Simples, incl Escavação e Reaterro Apiloado, conf. Normatização Rede Cemat</v>
          </cell>
          <cell r="C1503" t="str">
            <v>UN</v>
          </cell>
          <cell r="D1503">
            <v>255.8312</v>
          </cell>
        </row>
        <row r="1504">
          <cell r="A1504" t="str">
            <v>001.22.02020</v>
          </cell>
          <cell r="B1504" t="str">
            <v>Fornecimento e Instalação de Poste Duplo T 11 mts (200 kg), com Engastamento Simples, incl Escavação e Reaterro Apiloado, conf. Normatização Rede Cemat</v>
          </cell>
          <cell r="C1504" t="str">
            <v>UN</v>
          </cell>
          <cell r="D1504">
            <v>498.50170000000003</v>
          </cell>
        </row>
        <row r="1505">
          <cell r="A1505" t="str">
            <v>001.22.02040</v>
          </cell>
          <cell r="B1505" t="str">
            <v>Fornecimento e Instalação de Poste Duplo T 12 mts (300 kg), com Engastamento Simples, incl Escavação e Reaterro Apiloado, conf. Normatização Rede Cemat</v>
          </cell>
          <cell r="C1505" t="str">
            <v>UN</v>
          </cell>
          <cell r="D1505">
            <v>495.28809999999999</v>
          </cell>
        </row>
        <row r="1506">
          <cell r="A1506" t="str">
            <v>001.22.02060</v>
          </cell>
          <cell r="B1506" t="str">
            <v>Fornecimento e Instalação de Poste Duplo T 10mts (300 kg), com Engastamento Reforçado, incl Escavação e Reaterro Apiloado, conf. Normatização Rede Cemat</v>
          </cell>
          <cell r="C1506" t="str">
            <v>UN</v>
          </cell>
          <cell r="D1506">
            <v>422.85449999999997</v>
          </cell>
        </row>
        <row r="1507">
          <cell r="A1507" t="str">
            <v>001.22.02080</v>
          </cell>
          <cell r="B1507" t="str">
            <v>Fornecimento e Instalação de Poste Duplo T 11mts (300 kg), com Engastamento Reforçado, incl Escavação e Reaterro Apiloado, conf. Normatização Rede Cemat</v>
          </cell>
          <cell r="C1507" t="str">
            <v>UN</v>
          </cell>
          <cell r="D1507">
            <v>553.79449999999997</v>
          </cell>
        </row>
        <row r="1508">
          <cell r="A1508" t="str">
            <v>001.22.02100</v>
          </cell>
          <cell r="B1508" t="str">
            <v>Fornecimento e Instalação de Poste Duplo T 10 mts (150 kg), com Engastamento em Solo Cimento, incl Escavação e Reaterro Apiloado, conf. Normatização Rede Cemat</v>
          </cell>
          <cell r="C1508" t="str">
            <v>UN</v>
          </cell>
          <cell r="D1508">
            <v>270.33120000000002</v>
          </cell>
        </row>
        <row r="1509">
          <cell r="A1509" t="str">
            <v>001.22.02120</v>
          </cell>
          <cell r="B1509" t="str">
            <v>Fornecimento e Instalação de Poste Duplo T 10 mts (300 kg), com Engastamento em Solo Cimento, incl Escavação e Reaterro Apiloado, conf. Normatização Rede Cemat</v>
          </cell>
          <cell r="C1509" t="str">
            <v>UN</v>
          </cell>
          <cell r="D1509">
            <v>381.64120000000003</v>
          </cell>
        </row>
        <row r="1510">
          <cell r="A1510" t="str">
            <v>001.22.02140</v>
          </cell>
          <cell r="B1510" t="str">
            <v>Fornecimento e Instalação de Poste Duplo T 11 mts (200 kg), com Engastamento em Solo Cimento, incl Escavação e Reaterro Apiloado, conf. Normatização Rede Cemat</v>
          </cell>
          <cell r="C1510" t="str">
            <v>UN</v>
          </cell>
          <cell r="D1510">
            <v>513.00170000000003</v>
          </cell>
        </row>
        <row r="1511">
          <cell r="A1511" t="str">
            <v>001.22.02160</v>
          </cell>
          <cell r="B1511" t="str">
            <v>Fornecimento e Instalação de Poste Duplo T 11 mts (300 kg), com Engastamento em Solo Cimento, incl Escavação e Reaterro Apiloado, conf. Normatização Rede Cemat</v>
          </cell>
          <cell r="C1511" t="str">
            <v>UN</v>
          </cell>
          <cell r="D1511">
            <v>513.20169999999996</v>
          </cell>
        </row>
        <row r="1512">
          <cell r="A1512" t="str">
            <v>001.22.02180</v>
          </cell>
          <cell r="B1512" t="str">
            <v>Fornecimento e Instalação de Poste Duplo T 10 mts (600 kg), com Engastamento em Concreto Fck= 15 Mpa, incl Escavação e Reaterro Apiloado, conf. Normatização Rede Cemat</v>
          </cell>
          <cell r="C1512" t="str">
            <v>UN</v>
          </cell>
          <cell r="D1512">
            <v>538.46730000000002</v>
          </cell>
        </row>
        <row r="1513">
          <cell r="A1513" t="str">
            <v>001.22.02200</v>
          </cell>
          <cell r="B1513" t="str">
            <v>Fornecimento e Instalação de Poste Duplo T 10 mts (1000 kg), com Engastamento em Concreto Fck= 15 Mpa, incl Escavação e Reaterro Apiloado, conf. Normatização Rede Cemat</v>
          </cell>
          <cell r="C1513" t="str">
            <v>UN</v>
          </cell>
          <cell r="D1513">
            <v>645.46730000000002</v>
          </cell>
        </row>
        <row r="1514">
          <cell r="A1514" t="str">
            <v>001.22.02220</v>
          </cell>
          <cell r="B1514" t="str">
            <v>Fornecimento e Instalação de Poste Duplo T 11 mts (600 kg), com Engastamento em Concreto Fck= 15 Mpa, incl Escavação e Reaterro Apiloado, conf. Normatização Rede Cemat</v>
          </cell>
          <cell r="C1514" t="str">
            <v>UN</v>
          </cell>
          <cell r="D1514">
            <v>918.09780000000001</v>
          </cell>
        </row>
        <row r="1515">
          <cell r="A1515" t="str">
            <v>001.22.02240</v>
          </cell>
          <cell r="B1515" t="str">
            <v>Fornecimento e Instalação de Poste Duplo T 11 mts (1000 kg), com Engastamento em Concreto Fck= 15 Mpa, incl Escavação e Reaterro Apiloado, conf. Normatização Rede Cemat</v>
          </cell>
          <cell r="C1515" t="str">
            <v>UN</v>
          </cell>
          <cell r="D1515">
            <v>918.09780000000001</v>
          </cell>
        </row>
        <row r="1516">
          <cell r="A1516" t="str">
            <v>001.22.02260</v>
          </cell>
          <cell r="B1516" t="str">
            <v>Fornecimento e Instalação de Poste Circular 7 mts (150 kg), com Engastamento Simples, incl Escavação e Reaterro Apiloado, conf. Normatização Rede Cemat</v>
          </cell>
          <cell r="C1516" t="str">
            <v>UN</v>
          </cell>
          <cell r="D1516">
            <v>282.17140000000001</v>
          </cell>
        </row>
        <row r="1517">
          <cell r="A1517" t="str">
            <v>001.22.02280</v>
          </cell>
          <cell r="B1517" t="str">
            <v>Fornecimento e Instalação de Poste Circular 9 mts (150 kg), com Engastamento Simples, incl Escavação e Reaterro Apiloado, conf. Normatização Rede Cemat</v>
          </cell>
          <cell r="C1517" t="str">
            <v>UN</v>
          </cell>
          <cell r="D1517">
            <v>351.24250000000001</v>
          </cell>
        </row>
        <row r="1518">
          <cell r="A1518" t="str">
            <v>001.22.02300</v>
          </cell>
          <cell r="B1518" t="str">
            <v>Fornecimento e Instalação de Poste Circular 10 mts (150 kg), com Engastamento Simples, incl Escavação e Reaterro Apiloado, conf. Normatização Rede Cemat</v>
          </cell>
          <cell r="C1518" t="str">
            <v>UN</v>
          </cell>
          <cell r="D1518">
            <v>465.88119999999998</v>
          </cell>
        </row>
        <row r="1519">
          <cell r="A1519" t="str">
            <v>001.22.02320</v>
          </cell>
          <cell r="B1519" t="str">
            <v>Fornecimento e Instalação de Poste Circular 11 mts (200 kg), com Engastamento Simples, incl Escavação e Reaterro Apiloado, conf. Normatização Rede Cemat</v>
          </cell>
          <cell r="C1519" t="str">
            <v>UN</v>
          </cell>
          <cell r="D1519">
            <v>486.92169999999999</v>
          </cell>
        </row>
        <row r="1520">
          <cell r="A1520" t="str">
            <v>001.22.02340</v>
          </cell>
          <cell r="B1520" t="str">
            <v>Fornecimento e Instalação de Poste Circular 12 mts (300 kg), com Engastamento Simples, incl Escavação e Reaterro Apiloado, conf. Normatização Rede Cemat</v>
          </cell>
          <cell r="C1520" t="str">
            <v>UN</v>
          </cell>
          <cell r="D1520">
            <v>495.28809999999999</v>
          </cell>
        </row>
        <row r="1521">
          <cell r="A1521" t="str">
            <v>001.22.02360</v>
          </cell>
          <cell r="B1521" t="str">
            <v>Fornecimento e Instalação de Poste Circular 10 mts (300 kg), com Engastamento Reforçado, incl Escavação e Reaterro Apiloado, conf. Normatização Rede Cemat</v>
          </cell>
          <cell r="C1521" t="str">
            <v>UN</v>
          </cell>
          <cell r="D1521">
            <v>566.24450000000002</v>
          </cell>
        </row>
        <row r="1522">
          <cell r="A1522" t="str">
            <v>001.22.02380</v>
          </cell>
          <cell r="B1522" t="str">
            <v>Fornecimento e Instalação de Poste Circular 10 mts (150 kg), com Engastamento em Solo Cimento, incl Escavação e Reaterro Apiloado, conf. Normatização Rede Cemat</v>
          </cell>
          <cell r="C1522" t="str">
            <v>UN</v>
          </cell>
          <cell r="D1522">
            <v>480.38119999999998</v>
          </cell>
        </row>
        <row r="1523">
          <cell r="A1523" t="str">
            <v>001.22.02400</v>
          </cell>
          <cell r="B1523" t="str">
            <v>Fornecimento e Instalação de Poste Circular 10 mts (300 kg), com Engastamento em Solo Cimento, incl Escavação e Reaterro Apiloado, conf. Normatização Rede Cemat</v>
          </cell>
          <cell r="C1523" t="str">
            <v>UN</v>
          </cell>
          <cell r="D1523">
            <v>525.03120000000001</v>
          </cell>
        </row>
        <row r="1524">
          <cell r="A1524" t="str">
            <v>001.22.02420</v>
          </cell>
          <cell r="B1524" t="str">
            <v>Fornecimento e Instalação de Poste Circular 11 mts (200 kg), com Engastamento em Solo Cimento, incl Escavação e Reaterro Apiloado, conf. Normatização Rede Cemat</v>
          </cell>
          <cell r="C1524" t="str">
            <v>UN</v>
          </cell>
          <cell r="D1524">
            <v>501.42169999999999</v>
          </cell>
        </row>
        <row r="1525">
          <cell r="A1525" t="str">
            <v>001.22.02440</v>
          </cell>
          <cell r="B1525" t="str">
            <v>Fornecimento e Instalação de Poste Circular 11 mts (300 kg), com Engastamento em Solo Cimento, incl Escavação e Reaterro Apiloado, conf. Normatização Rede Cemat</v>
          </cell>
          <cell r="C1525" t="str">
            <v>UN</v>
          </cell>
          <cell r="D1525">
            <v>509.40170000000001</v>
          </cell>
        </row>
        <row r="1526">
          <cell r="A1526" t="str">
            <v>001.22.02460</v>
          </cell>
          <cell r="B1526" t="str">
            <v>Fornecimento e Instalação de Poste Circular 10 mts (600 kg), com Engastamento em Concreto Fck= 15 Mpa, incl Escavação e Reaterro Apiloado, conf. Normatização Rede Cemat</v>
          </cell>
          <cell r="C1526" t="str">
            <v>UN</v>
          </cell>
          <cell r="D1526">
            <v>513.6173</v>
          </cell>
        </row>
        <row r="1527">
          <cell r="A1527" t="str">
            <v>001.22.02480</v>
          </cell>
          <cell r="B1527" t="str">
            <v>Fornecimento e Instalação de Poste Circular 10 mts (1000 kg), com Engastamento em Concreto Fck= 15 Mpa, incl Escavação e Reaterro Apiloado, conf. Normatização Rede Cemat</v>
          </cell>
          <cell r="C1527" t="str">
            <v>UN</v>
          </cell>
          <cell r="D1527">
            <v>701.59730000000002</v>
          </cell>
        </row>
        <row r="1528">
          <cell r="A1528" t="str">
            <v>001.22.02500</v>
          </cell>
          <cell r="B1528" t="str">
            <v>Fornecimento e Instalação de Poste Circular 11 mts (600 kg), com Engastamento em Concreto Fck= 15 Mpa, incl Escavação e Reaterro Apiloado, conf. Normatização Rede Cemat</v>
          </cell>
          <cell r="C1528" t="str">
            <v>UN</v>
          </cell>
          <cell r="D1528">
            <v>574.3578</v>
          </cell>
        </row>
        <row r="1529">
          <cell r="A1529" t="str">
            <v>001.22.02520</v>
          </cell>
          <cell r="B1529" t="str">
            <v>Fornecimento e Instalação de Poste Circular 11 mts (1000 kg), com Engastamento em Concreto Fck= 15 Mpa, incl Escavação e Reaterro Apiloado, conf. Normatização Rede Cemat</v>
          </cell>
          <cell r="C1529" t="str">
            <v>UN</v>
          </cell>
          <cell r="D1529">
            <v>987.11779999999999</v>
          </cell>
        </row>
        <row r="1530">
          <cell r="A1530" t="str">
            <v>001.23</v>
          </cell>
          <cell r="B1530" t="str">
            <v>INSTALAÇÕES ELÉTRICAS - SERVIÇOS DE MANUTENÇÃO</v>
          </cell>
          <cell r="D1530">
            <v>734.33730000000003</v>
          </cell>
        </row>
        <row r="1531">
          <cell r="A1531" t="str">
            <v>001.23.00040</v>
          </cell>
          <cell r="B1531" t="str">
            <v>Revisão em ponto de energia c/ reaperto e substituição de fita isolante</v>
          </cell>
          <cell r="C1531" t="str">
            <v>PT</v>
          </cell>
          <cell r="D1531">
            <v>4.7134999999999998</v>
          </cell>
        </row>
        <row r="1532">
          <cell r="A1532" t="str">
            <v>001.23.00080</v>
          </cell>
          <cell r="B1532" t="str">
            <v>Fornecimento e substituição de espelho (ou placa) p/ tomada e/ou interruptor 4""""""""x2""""""""</v>
          </cell>
          <cell r="C1532" t="str">
            <v>UN</v>
          </cell>
          <cell r="D1532">
            <v>1.5708</v>
          </cell>
        </row>
        <row r="1533">
          <cell r="A1533" t="str">
            <v>001.23.00100</v>
          </cell>
          <cell r="B1533" t="str">
            <v>Fornecimento e substituição de espelho (ou placa) p/ tomada e/ou interruptor 4""""""""x4""""""""</v>
          </cell>
          <cell r="C1533" t="str">
            <v>UN</v>
          </cell>
          <cell r="D1533">
            <v>2.9007999999999998</v>
          </cell>
        </row>
        <row r="1534">
          <cell r="A1534" t="str">
            <v>001.23.00120</v>
          </cell>
          <cell r="B1534" t="str">
            <v>Fornecimento e substituição de tomada simples universal com espelho</v>
          </cell>
          <cell r="C1534" t="str">
            <v>UN</v>
          </cell>
          <cell r="D1534">
            <v>5.9904000000000002</v>
          </cell>
        </row>
        <row r="1535">
          <cell r="A1535" t="str">
            <v>001.23.00140</v>
          </cell>
          <cell r="B1535" t="str">
            <v>Fornecimento e substituição de interruptor c/ uma tecla simples c/ espelho</v>
          </cell>
          <cell r="C1535" t="str">
            <v>UN</v>
          </cell>
          <cell r="D1535">
            <v>6.3903999999999996</v>
          </cell>
        </row>
        <row r="1536">
          <cell r="A1536" t="str">
            <v>001.23.00160</v>
          </cell>
          <cell r="B1536" t="str">
            <v>Fornecimento e substituição de interruptor c/ duas teclas simples c/ espelho</v>
          </cell>
          <cell r="C1536" t="str">
            <v>UN</v>
          </cell>
          <cell r="D1536">
            <v>7.8316999999999997</v>
          </cell>
        </row>
        <row r="1537">
          <cell r="A1537" t="str">
            <v>001.23.00180</v>
          </cell>
          <cell r="B1537" t="str">
            <v>Forencimento e substituição de interruptor c/ tres teclas simples c/ espelho</v>
          </cell>
          <cell r="C1537" t="str">
            <v>UN</v>
          </cell>
          <cell r="D1537">
            <v>13.898999999999999</v>
          </cell>
        </row>
        <row r="1538">
          <cell r="A1538" t="str">
            <v>001.23.00200</v>
          </cell>
          <cell r="B1538" t="str">
            <v>Fornecimento e substituição de interruptor c/ uma tecla paralela e espelho</v>
          </cell>
          <cell r="C1538" t="str">
            <v>UN</v>
          </cell>
          <cell r="D1538">
            <v>13.613899999999999</v>
          </cell>
        </row>
        <row r="1539">
          <cell r="A1539" t="str">
            <v>001.23.00220</v>
          </cell>
          <cell r="B1539" t="str">
            <v>Fornecimento e substituição de reator simples a.f.p./p.r. - 1x20 w</v>
          </cell>
          <cell r="C1539" t="str">
            <v>UN</v>
          </cell>
          <cell r="D1539">
            <v>24.139099999999999</v>
          </cell>
        </row>
        <row r="1540">
          <cell r="A1540" t="str">
            <v>001.23.00240</v>
          </cell>
          <cell r="B1540" t="str">
            <v>Fornecimento e substituição de reator simples a.f.p./p.r. - 1x40 w</v>
          </cell>
          <cell r="C1540" t="str">
            <v>UN</v>
          </cell>
          <cell r="D1540">
            <v>34.139099999999999</v>
          </cell>
        </row>
        <row r="1541">
          <cell r="A1541" t="str">
            <v>001.23.00260</v>
          </cell>
          <cell r="B1541" t="str">
            <v>Fornecimento e substituição de reator duplo a.f.p./p.r. - 2x20 w</v>
          </cell>
          <cell r="C1541" t="str">
            <v>UN</v>
          </cell>
          <cell r="D1541">
            <v>34.736499999999999</v>
          </cell>
        </row>
        <row r="1542">
          <cell r="A1542" t="str">
            <v>001.23.00280</v>
          </cell>
          <cell r="B1542" t="str">
            <v>Fornecimento e substituição de reator duplo a.f.p./p.r. - 2x40 w</v>
          </cell>
          <cell r="C1542" t="str">
            <v>UN</v>
          </cell>
          <cell r="D1542">
            <v>34.736499999999999</v>
          </cell>
        </row>
        <row r="1543">
          <cell r="A1543" t="str">
            <v>001.23.00300</v>
          </cell>
          <cell r="B1543" t="str">
            <v>Fornecimento e substituição de lâmpada incandescente de 60 w</v>
          </cell>
          <cell r="C1543" t="str">
            <v>UN</v>
          </cell>
          <cell r="D1543">
            <v>1.8673999999999999</v>
          </cell>
        </row>
        <row r="1544">
          <cell r="A1544" t="str">
            <v>001.23.00320</v>
          </cell>
          <cell r="B1544" t="str">
            <v>Fornecimento e substituição de lâmpada incandescente de 100 w</v>
          </cell>
          <cell r="C1544" t="str">
            <v>UN</v>
          </cell>
          <cell r="D1544">
            <v>2.2073999999999998</v>
          </cell>
        </row>
        <row r="1545">
          <cell r="A1545" t="str">
            <v>001.23.00340</v>
          </cell>
          <cell r="B1545" t="str">
            <v>Fornecimento e substituição de lâmpada fluorescente de 20 w</v>
          </cell>
          <cell r="C1545" t="str">
            <v>UN</v>
          </cell>
          <cell r="D1545">
            <v>3.9973999999999998</v>
          </cell>
        </row>
        <row r="1546">
          <cell r="A1546" t="str">
            <v>001.23.00360</v>
          </cell>
          <cell r="B1546" t="str">
            <v>Fornecimento e substituição de lâmpada fluorescente de 40 w</v>
          </cell>
          <cell r="C1546" t="str">
            <v>UN</v>
          </cell>
          <cell r="D1546">
            <v>3.9973999999999998</v>
          </cell>
        </row>
        <row r="1547">
          <cell r="A1547" t="str">
            <v>001.23.00380</v>
          </cell>
          <cell r="B1547" t="str">
            <v>Fornecimento e substituição de disjuntor monopolar de 15 a</v>
          </cell>
          <cell r="C1547" t="str">
            <v>UN</v>
          </cell>
          <cell r="D1547">
            <v>8.6694999999999993</v>
          </cell>
        </row>
        <row r="1548">
          <cell r="A1548" t="str">
            <v>001.23.00400</v>
          </cell>
          <cell r="B1548" t="str">
            <v>Fornecimento e substituição de disjuntor monopolar de 20 a</v>
          </cell>
          <cell r="C1548" t="str">
            <v>UN</v>
          </cell>
          <cell r="D1548">
            <v>8.6694999999999993</v>
          </cell>
        </row>
        <row r="1549">
          <cell r="A1549" t="str">
            <v>001.23.00420</v>
          </cell>
          <cell r="B1549" t="str">
            <v>Fornecimento e substituição de disjuntor monopolar de 30 a</v>
          </cell>
          <cell r="C1549" t="str">
            <v>UN</v>
          </cell>
          <cell r="D1549">
            <v>8.6694999999999993</v>
          </cell>
        </row>
        <row r="1550">
          <cell r="A1550" t="str">
            <v>001.23.00440</v>
          </cell>
          <cell r="B1550" t="str">
            <v>Fornecimento e substituição de disjuntor monopolar de 40 a</v>
          </cell>
          <cell r="C1550" t="str">
            <v>UN</v>
          </cell>
          <cell r="D1550">
            <v>10.5695</v>
          </cell>
        </row>
        <row r="1551">
          <cell r="A1551" t="str">
            <v>001.23.00460</v>
          </cell>
          <cell r="B1551" t="str">
            <v>Fornecimento e substituição de disjuntor monopolar de 50 a</v>
          </cell>
          <cell r="C1551" t="str">
            <v>UN</v>
          </cell>
          <cell r="D1551">
            <v>10.5695</v>
          </cell>
        </row>
        <row r="1552">
          <cell r="A1552" t="str">
            <v>001.23.00480</v>
          </cell>
          <cell r="B1552" t="str">
            <v>Fornecimento e substituição de disjuntor bipolar de 15 a</v>
          </cell>
          <cell r="C1552" t="str">
            <v>UN</v>
          </cell>
          <cell r="D1552">
            <v>34.889099999999999</v>
          </cell>
        </row>
        <row r="1553">
          <cell r="A1553" t="str">
            <v>001.23.00500</v>
          </cell>
          <cell r="B1553" t="str">
            <v>Fornecimento e substituição de disjuntor bipolar de 20 a</v>
          </cell>
          <cell r="C1553" t="str">
            <v>UN</v>
          </cell>
          <cell r="D1553">
            <v>34.889099999999999</v>
          </cell>
        </row>
        <row r="1554">
          <cell r="A1554" t="str">
            <v>001.23.00520</v>
          </cell>
          <cell r="B1554" t="str">
            <v>Fornecimento e substituição de disjuntor bipolar de 30 a</v>
          </cell>
          <cell r="C1554" t="str">
            <v>UN</v>
          </cell>
          <cell r="D1554">
            <v>34.889099999999999</v>
          </cell>
        </row>
        <row r="1555">
          <cell r="A1555" t="str">
            <v>001.23.00540</v>
          </cell>
          <cell r="B1555" t="str">
            <v>Fornecimento e substituição de disjuntor bipolar de 40 a</v>
          </cell>
          <cell r="C1555" t="str">
            <v>UN</v>
          </cell>
          <cell r="D1555">
            <v>34.889099999999999</v>
          </cell>
        </row>
        <row r="1556">
          <cell r="A1556" t="str">
            <v>001.23.00560</v>
          </cell>
          <cell r="B1556" t="str">
            <v>Fornecimento e substituição de disjuntor bipolar de 50 a</v>
          </cell>
          <cell r="C1556" t="str">
            <v>UN</v>
          </cell>
          <cell r="D1556">
            <v>34.889099999999999</v>
          </cell>
        </row>
        <row r="1557">
          <cell r="A1557" t="str">
            <v>001.23.00580</v>
          </cell>
          <cell r="B1557" t="str">
            <v>Fornecimento e substituição de disjuntor tripolar de 15 a</v>
          </cell>
          <cell r="C1557" t="str">
            <v>UN</v>
          </cell>
          <cell r="D1557">
            <v>36.591299999999997</v>
          </cell>
        </row>
        <row r="1558">
          <cell r="A1558" t="str">
            <v>001.23.00600</v>
          </cell>
          <cell r="B1558" t="str">
            <v>Fornecimento e substituição de disjuntor tripolar de 20 a</v>
          </cell>
          <cell r="C1558" t="str">
            <v>UN</v>
          </cell>
          <cell r="D1558">
            <v>36.591299999999997</v>
          </cell>
        </row>
        <row r="1559">
          <cell r="A1559" t="str">
            <v>001.23.00620</v>
          </cell>
          <cell r="B1559" t="str">
            <v>Fornecimento e substituição de disjuntor tripolar de 30 a</v>
          </cell>
          <cell r="C1559" t="str">
            <v>UN</v>
          </cell>
          <cell r="D1559">
            <v>35.573900000000002</v>
          </cell>
        </row>
        <row r="1560">
          <cell r="A1560" t="str">
            <v>001.23.00640</v>
          </cell>
          <cell r="B1560" t="str">
            <v>Fornecimento e substituição de disjuntor tripolar de 40 a</v>
          </cell>
          <cell r="C1560" t="str">
            <v>UN</v>
          </cell>
          <cell r="D1560">
            <v>36.591299999999997</v>
          </cell>
        </row>
        <row r="1561">
          <cell r="A1561" t="str">
            <v>001.23.00660</v>
          </cell>
          <cell r="B1561" t="str">
            <v>Fornecimento e substituição de disjuntor tripolar de 50 a</v>
          </cell>
          <cell r="C1561" t="str">
            <v>UN</v>
          </cell>
          <cell r="D1561">
            <v>36.591299999999997</v>
          </cell>
        </row>
        <row r="1562">
          <cell r="A1562" t="str">
            <v>001.23.00680</v>
          </cell>
          <cell r="B1562" t="str">
            <v>Fornecimento e substituição de disjuntor tripolar de 70 a</v>
          </cell>
          <cell r="C1562" t="str">
            <v>UN</v>
          </cell>
          <cell r="D1562">
            <v>44.691299999999998</v>
          </cell>
        </row>
        <row r="1563">
          <cell r="A1563" t="str">
            <v>001.23.00700</v>
          </cell>
          <cell r="B1563" t="str">
            <v>Fornecimento e substituição de disjuntor tripolar de 90 a</v>
          </cell>
          <cell r="C1563" t="str">
            <v>UN</v>
          </cell>
          <cell r="D1563">
            <v>44.691299999999998</v>
          </cell>
        </row>
        <row r="1564">
          <cell r="A1564" t="str">
            <v>001.23.00720</v>
          </cell>
          <cell r="B1564" t="str">
            <v>Fornecimento e substituição de disjuntor tripolar de 100 a</v>
          </cell>
          <cell r="C1564" t="str">
            <v>UN</v>
          </cell>
          <cell r="D1564">
            <v>44.691299999999998</v>
          </cell>
        </row>
        <row r="1565">
          <cell r="A1565" t="str">
            <v>001.24</v>
          </cell>
          <cell r="B1565" t="str">
            <v>INSTALAÇÕES HIDRÁULICAS - PRELIMINARES</v>
          </cell>
          <cell r="D1565">
            <v>10772.4722</v>
          </cell>
        </row>
        <row r="1566">
          <cell r="A1566" t="str">
            <v>001.24.00020</v>
          </cell>
          <cell r="B1566" t="str">
            <v>Abertura e enchimento de rasgos na alvenaria para passagem de canalização diâmetro 1/2 à 1 pol</v>
          </cell>
          <cell r="C1566" t="str">
            <v>ML</v>
          </cell>
          <cell r="D1566">
            <v>2.0531000000000001</v>
          </cell>
        </row>
        <row r="1567">
          <cell r="A1567" t="str">
            <v>001.24.00040</v>
          </cell>
          <cell r="B1567" t="str">
            <v>Abertura e enchimento de rasgos na alvenaria para passagem de canalização diâmetro 1 1/4 à 2 pol</v>
          </cell>
          <cell r="C1567" t="str">
            <v>ML</v>
          </cell>
          <cell r="D1567">
            <v>2.7353999999999998</v>
          </cell>
        </row>
        <row r="1568">
          <cell r="A1568" t="str">
            <v>001.24.00060</v>
          </cell>
          <cell r="B1568" t="str">
            <v>Abertura e enchimento de rasgos na alvenaria para passagem de canalização diâmetro 2.5 à 4 pol</v>
          </cell>
          <cell r="C1568" t="str">
            <v>ML</v>
          </cell>
          <cell r="D1568">
            <v>3.8428</v>
          </cell>
        </row>
        <row r="1569">
          <cell r="A1569" t="str">
            <v>001.24.00080</v>
          </cell>
          <cell r="B1569" t="str">
            <v>Abertura e enchimento de rasgos no concreto para passagem de canalização diâmetro de 1/2 à 1 pol</v>
          </cell>
          <cell r="C1569" t="str">
            <v>ML</v>
          </cell>
          <cell r="D1569">
            <v>4.4991000000000003</v>
          </cell>
        </row>
        <row r="1570">
          <cell r="A1570" t="str">
            <v>001.24.00100</v>
          </cell>
          <cell r="B1570" t="str">
            <v>Fornecimento e instalação de entrada padrão de água através de cavalete completo em tubo de fºgº, padrão sanemat - 3/4""""""""""""""""""""""""""""""""</v>
          </cell>
          <cell r="C1570" t="str">
            <v>UN</v>
          </cell>
          <cell r="D1570">
            <v>34.4739</v>
          </cell>
        </row>
        <row r="1571">
          <cell r="A1571" t="str">
            <v>001.24.00120</v>
          </cell>
          <cell r="B1571" t="str">
            <v>Fornecimento e colocação de caixa de água de pvc, incl tampa de 1000 litros</v>
          </cell>
          <cell r="C1571" t="str">
            <v>UN</v>
          </cell>
          <cell r="D1571">
            <v>238.45779999999999</v>
          </cell>
        </row>
        <row r="1572">
          <cell r="A1572" t="str">
            <v>001.24.00140</v>
          </cell>
          <cell r="B1572" t="str">
            <v>Fornecimento e colocação de caixa de água de pvc, incl tampa de 500 litros</v>
          </cell>
          <cell r="C1572" t="str">
            <v>UN</v>
          </cell>
          <cell r="D1572">
            <v>141.7209</v>
          </cell>
        </row>
        <row r="1573">
          <cell r="A1573" t="str">
            <v>001.24.00160</v>
          </cell>
          <cell r="B1573" t="str">
            <v>Fornecimento e colocação de caixa de água de pvc, incl tampa de 310 litros</v>
          </cell>
          <cell r="C1573" t="str">
            <v>UN</v>
          </cell>
          <cell r="D1573">
            <v>138.6687</v>
          </cell>
        </row>
        <row r="1574">
          <cell r="A1574" t="str">
            <v>001.24.00180</v>
          </cell>
          <cell r="B1574" t="str">
            <v>Fornecimento e colocação de caixa de água de pvc, incl tampa de 100 litros</v>
          </cell>
          <cell r="C1574" t="str">
            <v>UN</v>
          </cell>
          <cell r="D1574">
            <v>136.63390000000001</v>
          </cell>
        </row>
        <row r="1575">
          <cell r="A1575" t="str">
            <v>001.24.00200</v>
          </cell>
          <cell r="B1575" t="str">
            <v>Fornecimento e  instalação de caixa de água metálica tipo taça com altura total de 6.00 m inclusive pintura (interna e externa)  base de fixação e instalação, de 5.000 litros</v>
          </cell>
          <cell r="C1575" t="str">
            <v>UN</v>
          </cell>
          <cell r="D1575">
            <v>9800</v>
          </cell>
        </row>
        <row r="1576">
          <cell r="A1576" t="str">
            <v>001.24.00220</v>
          </cell>
          <cell r="B1576" t="str">
            <v>Fornecimento e instalação de bóia interna tipo (são paulo) p/ caixa de água  amarelo bruto n.1350 marca deca 2 pol</v>
          </cell>
          <cell r="C1576" t="str">
            <v>UN</v>
          </cell>
          <cell r="D1576">
            <v>62.944299999999998</v>
          </cell>
        </row>
        <row r="1577">
          <cell r="A1577" t="str">
            <v>001.24.00240</v>
          </cell>
          <cell r="B1577" t="str">
            <v>Fornecimento e instalação de bóia interna tipo (são paulo) p/ caixa de água  amarelo bruto n.1350 marca deca 1 1/2 pol</v>
          </cell>
          <cell r="C1577" t="str">
            <v>UN</v>
          </cell>
          <cell r="D1577">
            <v>52.943399999999997</v>
          </cell>
        </row>
        <row r="1578">
          <cell r="A1578" t="str">
            <v>001.24.00260</v>
          </cell>
          <cell r="B1578" t="str">
            <v>Fornecimento e instalação de bóia interna tipo (são paulo) p/ caixa de água  amarelo bruto n.1350 marca deca 1 1/4 pol</v>
          </cell>
          <cell r="C1578" t="str">
            <v>UN</v>
          </cell>
          <cell r="D1578">
            <v>42.079500000000003</v>
          </cell>
        </row>
        <row r="1579">
          <cell r="A1579" t="str">
            <v>001.24.00280</v>
          </cell>
          <cell r="B1579" t="str">
            <v>Fornecimento e instalação de bóia interna tipo (são paulo) p/ caixa de água  amarelo bruto n.1350 marca deca 1 pol</v>
          </cell>
          <cell r="C1579" t="str">
            <v>UN</v>
          </cell>
          <cell r="D1579">
            <v>30.827100000000002</v>
          </cell>
        </row>
        <row r="1580">
          <cell r="A1580" t="str">
            <v>001.24.00300</v>
          </cell>
          <cell r="B1580" t="str">
            <v>Fornecimento e instalação de bóia interna tipo (são paulo) p/ caixa de água  amarelo bruto n.1350 marca deca 3/4 pol</v>
          </cell>
          <cell r="C1580" t="str">
            <v>UN</v>
          </cell>
          <cell r="D1580">
            <v>24.886299999999999</v>
          </cell>
        </row>
        <row r="1581">
          <cell r="A1581" t="str">
            <v>001.24.00320</v>
          </cell>
          <cell r="B1581" t="str">
            <v>Fornecimento e instalação de bóia interna tipo (são paulo) p/ caixa de água  amarelo bruto n.1350 marca deca 1/2 pol</v>
          </cell>
          <cell r="C1581" t="str">
            <v>UN</v>
          </cell>
          <cell r="D1581">
            <v>22.866299999999999</v>
          </cell>
        </row>
        <row r="1582">
          <cell r="A1582" t="str">
            <v>001.24.00340</v>
          </cell>
          <cell r="B1582" t="str">
            <v>Fornecimento e instalação de torneira bóia p/ caixa de água em pvc marca cipla 1 pol</v>
          </cell>
          <cell r="C1582" t="str">
            <v>UN</v>
          </cell>
          <cell r="D1582">
            <v>11.4071</v>
          </cell>
        </row>
        <row r="1583">
          <cell r="A1583" t="str">
            <v>001.24.00360</v>
          </cell>
          <cell r="B1583" t="str">
            <v>Fornecimento e instalação de torneira bóia p/ caixa de água em pvc marca cipla 3/4 pol</v>
          </cell>
          <cell r="C1583" t="str">
            <v>UN</v>
          </cell>
          <cell r="D1583">
            <v>10.7163</v>
          </cell>
        </row>
        <row r="1584">
          <cell r="A1584" t="str">
            <v>001.24.00380</v>
          </cell>
          <cell r="B1584" t="str">
            <v>Fornecimento e instalação de torneira bóia p/ caixa de água em pvc marca cipla 1/2 pol</v>
          </cell>
          <cell r="C1584" t="str">
            <v>UN</v>
          </cell>
          <cell r="D1584">
            <v>10.7163</v>
          </cell>
        </row>
        <row r="1585">
          <cell r="A1585" t="str">
            <v>001.25</v>
          </cell>
          <cell r="B1585" t="str">
            <v>INSTALAÇÕES HIDRÁULICAS - PVC SOLDÁVEL/ROSCÁVEL MARROM</v>
          </cell>
          <cell r="D1585">
            <v>2223.9286999999999</v>
          </cell>
        </row>
        <row r="1586">
          <cell r="A1586" t="str">
            <v>001.25.00020</v>
          </cell>
          <cell r="B1586" t="str">
            <v>Tubo de pvc rígido soldável marrom em barra de 6 m diâmetro 110mm (4) pol</v>
          </cell>
          <cell r="C1586" t="str">
            <v>M</v>
          </cell>
          <cell r="D1586">
            <v>28.8324</v>
          </cell>
        </row>
        <row r="1587">
          <cell r="A1587" t="str">
            <v>001.25.00040</v>
          </cell>
          <cell r="B1587" t="str">
            <v>Tubo de pvc rígido soldável marrom em barra de 6 m diâmetro 85mm (3) pol</v>
          </cell>
          <cell r="C1587" t="str">
            <v>M</v>
          </cell>
          <cell r="D1587">
            <v>24.287400000000002</v>
          </cell>
        </row>
        <row r="1588">
          <cell r="A1588" t="str">
            <v>001.25.00060</v>
          </cell>
          <cell r="B1588" t="str">
            <v>Tubo de pvc rígido soldável marrom em barra de 6 m diâmetro 75mm (2.5) pol</v>
          </cell>
          <cell r="C1588" t="str">
            <v>M</v>
          </cell>
          <cell r="D1588">
            <v>12.844099999999999</v>
          </cell>
        </row>
        <row r="1589">
          <cell r="A1589" t="str">
            <v>001.25.00080</v>
          </cell>
          <cell r="B1589" t="str">
            <v>Tubo de pvc rígido soldável marrom em barra de 6 m diâmetro 60mm (2) pl</v>
          </cell>
          <cell r="C1589" t="str">
            <v>M</v>
          </cell>
          <cell r="D1589">
            <v>8.5120000000000005</v>
          </cell>
        </row>
        <row r="1590">
          <cell r="A1590" t="str">
            <v>001.25.00100</v>
          </cell>
          <cell r="B1590" t="str">
            <v>Tubo de pvc rígido soldável marrom em barra de 6 m diâmetro 50mm (1.5) pol</v>
          </cell>
          <cell r="C1590" t="str">
            <v>M</v>
          </cell>
          <cell r="D1590">
            <v>5.1649000000000003</v>
          </cell>
        </row>
        <row r="1591">
          <cell r="A1591" t="str">
            <v>001.25.00120</v>
          </cell>
          <cell r="B1591" t="str">
            <v>Tubo de pvc rígido soldável marrom em barra de 6 m diâmetro 40mm (1.1/4) pol</v>
          </cell>
          <cell r="C1591" t="str">
            <v>M</v>
          </cell>
          <cell r="D1591">
            <v>6.1384999999999996</v>
          </cell>
        </row>
        <row r="1592">
          <cell r="A1592" t="str">
            <v>001.25.00140</v>
          </cell>
          <cell r="B1592" t="str">
            <v>Tubo de pvc rígido soldável marrom em barra de 6 m diâmetro 32mm (1) pol</v>
          </cell>
          <cell r="C1592" t="str">
            <v>M</v>
          </cell>
          <cell r="D1592">
            <v>4.7554999999999996</v>
          </cell>
        </row>
        <row r="1593">
          <cell r="A1593" t="str">
            <v>001.25.00160</v>
          </cell>
          <cell r="B1593" t="str">
            <v>Tubo de pvc rígido sodável marrom em barra de 6 m diâmetro 25mm (3/4) pol</v>
          </cell>
          <cell r="C1593" t="str">
            <v>M</v>
          </cell>
          <cell r="D1593">
            <v>1.7457</v>
          </cell>
        </row>
        <row r="1594">
          <cell r="A1594" t="str">
            <v>001.25.00180</v>
          </cell>
          <cell r="B1594" t="str">
            <v>Tubo de pvc rígido soldável marrom em barra de 6 m diâmetro 20mm (1/2) pol</v>
          </cell>
          <cell r="C1594" t="str">
            <v>M</v>
          </cell>
          <cell r="D1594">
            <v>1.7238</v>
          </cell>
        </row>
        <row r="1595">
          <cell r="A1595" t="str">
            <v>001.25.00200</v>
          </cell>
          <cell r="B1595" t="str">
            <v>Curva de 90º de pvc rígido para tubo soldável 110mm ( 4 pol )</v>
          </cell>
          <cell r="C1595" t="str">
            <v>UN</v>
          </cell>
          <cell r="D1595">
            <v>31.7151</v>
          </cell>
        </row>
        <row r="1596">
          <cell r="A1596" t="str">
            <v>001.25.00220</v>
          </cell>
          <cell r="B1596" t="str">
            <v>Curva de 90º de pvc rígido para tubo soldável 85mm ( 3 pol )</v>
          </cell>
          <cell r="C1596" t="str">
            <v>UN</v>
          </cell>
          <cell r="D1596">
            <v>15.64</v>
          </cell>
        </row>
        <row r="1597">
          <cell r="A1597" t="str">
            <v>001.25.00240</v>
          </cell>
          <cell r="B1597" t="str">
            <v>Curva de 90º de pvc rígido para tubo soldável 75mm (21/2 pol)</v>
          </cell>
          <cell r="C1597" t="str">
            <v>UN</v>
          </cell>
          <cell r="D1597">
            <v>16.07</v>
          </cell>
        </row>
        <row r="1598">
          <cell r="A1598" t="str">
            <v>001.25.00260</v>
          </cell>
          <cell r="B1598" t="str">
            <v>Curva de 90º de pvc rígido para tubo soldável 60mm (2 pol)</v>
          </cell>
          <cell r="C1598" t="str">
            <v>UN</v>
          </cell>
          <cell r="D1598">
            <v>13.555</v>
          </cell>
        </row>
        <row r="1599">
          <cell r="A1599" t="str">
            <v>001.25.00280</v>
          </cell>
          <cell r="B1599" t="str">
            <v>Curva de 90º de pvc rígido para tubo soldável 50mm (1 1/2 pol)</v>
          </cell>
          <cell r="C1599" t="str">
            <v>UN</v>
          </cell>
          <cell r="D1599">
            <v>6.5149999999999997</v>
          </cell>
        </row>
        <row r="1600">
          <cell r="A1600" t="str">
            <v>001.25.00300</v>
          </cell>
          <cell r="B1600" t="str">
            <v>Curva de 90º de pvc rígido para tubo soldável 40mm (1 1/4 pol)</v>
          </cell>
          <cell r="C1600" t="str">
            <v>UN</v>
          </cell>
          <cell r="D1600">
            <v>5.5049999999999999</v>
          </cell>
        </row>
        <row r="1601">
          <cell r="A1601" t="str">
            <v>001.25.00320</v>
          </cell>
          <cell r="B1601" t="str">
            <v>Curva de 90º de pvc rígido para tubo soldável 32mm (1 pol)</v>
          </cell>
          <cell r="C1601" t="str">
            <v>UN</v>
          </cell>
          <cell r="D1601">
            <v>5.3400999999999996</v>
          </cell>
        </row>
        <row r="1602">
          <cell r="A1602" t="str">
            <v>001.25.00340</v>
          </cell>
          <cell r="B1602" t="str">
            <v>Curva de 90º de pvc rígido para tubo soldável 25mm (3/4 pol)</v>
          </cell>
          <cell r="C1602" t="str">
            <v>UN</v>
          </cell>
          <cell r="D1602">
            <v>3.4701</v>
          </cell>
        </row>
        <row r="1603">
          <cell r="A1603" t="str">
            <v>001.25.00360</v>
          </cell>
          <cell r="B1603" t="str">
            <v>Curva de 90º de pvc rígido para tubo soldável 20mm (1/2 pol)</v>
          </cell>
          <cell r="C1603" t="str">
            <v>UN</v>
          </cell>
          <cell r="D1603">
            <v>2.6301000000000001</v>
          </cell>
        </row>
        <row r="1604">
          <cell r="A1604" t="str">
            <v>001.25.00380</v>
          </cell>
          <cell r="B1604" t="str">
            <v>Curva de 45º de pvc rígido para tubo soldável 110mm ( 4 pol )</v>
          </cell>
          <cell r="C1604" t="str">
            <v>UN</v>
          </cell>
          <cell r="D1604">
            <v>27.245100000000001</v>
          </cell>
        </row>
        <row r="1605">
          <cell r="A1605" t="str">
            <v>001.25.00400</v>
          </cell>
          <cell r="B1605" t="str">
            <v>Curva de 45º de pvc rígido para tubo soldável 85mm ( 3 pol )</v>
          </cell>
          <cell r="C1605" t="str">
            <v>UN</v>
          </cell>
          <cell r="D1605">
            <v>12.29</v>
          </cell>
        </row>
        <row r="1606">
          <cell r="A1606" t="str">
            <v>001.25.00420</v>
          </cell>
          <cell r="B1606" t="str">
            <v>Curva de 45º de pvc rígido para tubo soldável 75mm ( 2 1/2 pol )</v>
          </cell>
          <cell r="C1606" t="str">
            <v>UN</v>
          </cell>
          <cell r="D1606">
            <v>8.69</v>
          </cell>
        </row>
        <row r="1607">
          <cell r="A1607" t="str">
            <v>001.25.00440</v>
          </cell>
          <cell r="B1607" t="str">
            <v>Curva de 45º de pvc rígido para tubo soldável 60mm ( 2  pol )</v>
          </cell>
          <cell r="C1607" t="str">
            <v>UN</v>
          </cell>
          <cell r="D1607">
            <v>5.1150000000000002</v>
          </cell>
        </row>
        <row r="1608">
          <cell r="A1608" t="str">
            <v>001.25.00460</v>
          </cell>
          <cell r="B1608" t="str">
            <v>Curva de 45º de pvc rígido para tubo soldável 50mm ( 1 1/2  pol )</v>
          </cell>
          <cell r="C1608" t="str">
            <v>UN</v>
          </cell>
          <cell r="D1608">
            <v>3.5049999999999999</v>
          </cell>
        </row>
        <row r="1609">
          <cell r="A1609" t="str">
            <v>001.25.00480</v>
          </cell>
          <cell r="B1609" t="str">
            <v>Curva de 45º de pvc rígido para tubo soldável 50mm ( 1 1/4  pol )</v>
          </cell>
          <cell r="C1609" t="str">
            <v>UN</v>
          </cell>
          <cell r="D1609">
            <v>2.2850000000000001</v>
          </cell>
        </row>
        <row r="1610">
          <cell r="A1610" t="str">
            <v>001.25.00500</v>
          </cell>
          <cell r="B1610" t="str">
            <v>Curva de 45º de pvc rígido para tubo soldável 32mm ( 1  pol )</v>
          </cell>
          <cell r="C1610" t="str">
            <v>UN</v>
          </cell>
          <cell r="D1610">
            <v>1.3601000000000001</v>
          </cell>
        </row>
        <row r="1611">
          <cell r="A1611" t="str">
            <v>001.25.00520</v>
          </cell>
          <cell r="B1611" t="str">
            <v>Curva de 45º de pvc rígido para tubo soldável 25mm ( 3/4  pol )</v>
          </cell>
          <cell r="C1611" t="str">
            <v>UN</v>
          </cell>
          <cell r="D1611">
            <v>1.0901000000000001</v>
          </cell>
        </row>
        <row r="1612">
          <cell r="A1612" t="str">
            <v>001.25.00540</v>
          </cell>
          <cell r="B1612" t="str">
            <v>Curva de 45º de pvc rígido para tubo soldável 20mm ( 1/2  pol )</v>
          </cell>
          <cell r="C1612" t="str">
            <v>UN</v>
          </cell>
          <cell r="D1612">
            <v>1.2451000000000001</v>
          </cell>
        </row>
        <row r="1613">
          <cell r="A1613" t="str">
            <v>001.25.00560</v>
          </cell>
          <cell r="B1613" t="str">
            <v>Luva de pvc rígido para tubo soldável 110mm ( 4 pol )</v>
          </cell>
          <cell r="C1613" t="str">
            <v>UN</v>
          </cell>
          <cell r="D1613">
            <v>24.205100000000002</v>
          </cell>
        </row>
        <row r="1614">
          <cell r="A1614" t="str">
            <v>001.25.00580</v>
          </cell>
          <cell r="B1614" t="str">
            <v>Luva de pvc rígido para tubo soldável 85mm ( 3 pol )</v>
          </cell>
          <cell r="C1614" t="str">
            <v>UN</v>
          </cell>
          <cell r="D1614">
            <v>20.09</v>
          </cell>
        </row>
        <row r="1615">
          <cell r="A1615" t="str">
            <v>001.25.00600</v>
          </cell>
          <cell r="B1615" t="str">
            <v>Luva de pvc rígido para tubo soldável 75mm ( 2 1/2 pol )</v>
          </cell>
          <cell r="C1615" t="str">
            <v>UN</v>
          </cell>
          <cell r="D1615">
            <v>13.49</v>
          </cell>
        </row>
        <row r="1616">
          <cell r="A1616" t="str">
            <v>001.25.00620</v>
          </cell>
          <cell r="B1616" t="str">
            <v>Luva de pvc rígido para tubo soldável 60mm ( 2 pol )</v>
          </cell>
          <cell r="C1616" t="str">
            <v>UN</v>
          </cell>
          <cell r="D1616">
            <v>1.6950000000000001</v>
          </cell>
        </row>
        <row r="1617">
          <cell r="A1617" t="str">
            <v>001.25.00640</v>
          </cell>
          <cell r="B1617" t="str">
            <v>Luva de pvc rígido para tubo soldável 50mm ( 1 1/2 pol )</v>
          </cell>
          <cell r="C1617" t="str">
            <v>UN</v>
          </cell>
          <cell r="D1617">
            <v>2.9350000000000001</v>
          </cell>
        </row>
        <row r="1618">
          <cell r="A1618" t="str">
            <v>001.25.00660</v>
          </cell>
          <cell r="B1618" t="str">
            <v>Luva de pvc rígido para tubo soldável 40mm ( 1 1/4pol )</v>
          </cell>
          <cell r="C1618" t="str">
            <v>UN</v>
          </cell>
          <cell r="D1618">
            <v>2.585</v>
          </cell>
        </row>
        <row r="1619">
          <cell r="A1619" t="str">
            <v>001.25.00680</v>
          </cell>
          <cell r="B1619" t="str">
            <v>Luva de pvc rígido para tubo soldável 32mm ( 1 pol )</v>
          </cell>
          <cell r="C1619" t="str">
            <v>UN</v>
          </cell>
          <cell r="D1619">
            <v>1.4100999999999999</v>
          </cell>
        </row>
        <row r="1620">
          <cell r="A1620" t="str">
            <v>001.25.00700</v>
          </cell>
          <cell r="B1620" t="str">
            <v>Luva de pvc rígido para tubo soldável 25mm ( 3/4 pol )</v>
          </cell>
          <cell r="C1620" t="str">
            <v>UN</v>
          </cell>
          <cell r="D1620">
            <v>1.0501</v>
          </cell>
        </row>
        <row r="1621">
          <cell r="A1621" t="str">
            <v>001.25.00720</v>
          </cell>
          <cell r="B1621" t="str">
            <v>Luva de pvc rígido para tubo soldável 20mm ( 1/2 pol )</v>
          </cell>
          <cell r="C1621" t="str">
            <v>UN</v>
          </cell>
          <cell r="D1621">
            <v>1.0401</v>
          </cell>
        </row>
        <row r="1622">
          <cell r="A1622" t="str">
            <v>001.25.00740</v>
          </cell>
          <cell r="B1622" t="str">
            <v>Cotovelo de pvc rígido para tubo soldável 110 mm (4 pol)</v>
          </cell>
          <cell r="C1622" t="str">
            <v>UN</v>
          </cell>
          <cell r="D1622">
            <v>89.765100000000004</v>
          </cell>
        </row>
        <row r="1623">
          <cell r="A1623" t="str">
            <v>001.25.00760</v>
          </cell>
          <cell r="B1623" t="str">
            <v>Cotovelo de pvc rígido para tubo soldável 85 mm (3 pol)</v>
          </cell>
          <cell r="C1623" t="str">
            <v>UN</v>
          </cell>
          <cell r="D1623">
            <v>40.549999999999997</v>
          </cell>
        </row>
        <row r="1624">
          <cell r="A1624" t="str">
            <v>001.25.00780</v>
          </cell>
          <cell r="B1624" t="str">
            <v>Cotovelo de pvc rígido para tubo soldável 75 mm (2 1/2 pol)</v>
          </cell>
          <cell r="C1624" t="str">
            <v>UN</v>
          </cell>
          <cell r="D1624">
            <v>32.409999999999997</v>
          </cell>
        </row>
        <row r="1625">
          <cell r="A1625" t="str">
            <v>001.25.00800</v>
          </cell>
          <cell r="B1625" t="str">
            <v>Cotovelo de pvc rígido para tubo soldável 60 mm (2 pol)</v>
          </cell>
          <cell r="C1625" t="str">
            <v>UN</v>
          </cell>
          <cell r="D1625">
            <v>8.4250000000000007</v>
          </cell>
        </row>
        <row r="1626">
          <cell r="A1626" t="str">
            <v>001.25.00820</v>
          </cell>
          <cell r="B1626" t="str">
            <v>Cotovelo de pvc rígido para tubo soldável 50 mm ( 1 1/2 pol)</v>
          </cell>
          <cell r="C1626" t="str">
            <v>UN</v>
          </cell>
          <cell r="D1626">
            <v>3.5449999999999999</v>
          </cell>
        </row>
        <row r="1627">
          <cell r="A1627" t="str">
            <v>001.25.00840</v>
          </cell>
          <cell r="B1627" t="str">
            <v>Cotovelo de pvc rígido para tubo soldável 40 mm ( 1 1/4 pol)</v>
          </cell>
          <cell r="C1627" t="str">
            <v>UN</v>
          </cell>
          <cell r="D1627">
            <v>3.2650000000000001</v>
          </cell>
        </row>
        <row r="1628">
          <cell r="A1628" t="str">
            <v>001.25.00860</v>
          </cell>
          <cell r="B1628" t="str">
            <v>Cotovelo de pvc rígido para tubo soldável 32 mm ( 1 pol)</v>
          </cell>
          <cell r="C1628" t="str">
            <v>UN</v>
          </cell>
          <cell r="D1628">
            <v>1.5801000000000001</v>
          </cell>
        </row>
        <row r="1629">
          <cell r="A1629" t="str">
            <v>001.25.00880</v>
          </cell>
          <cell r="B1629" t="str">
            <v>Cotovelo de pvc rígido para tubo soldável 25 mm ( 3/4 pol)</v>
          </cell>
          <cell r="C1629" t="str">
            <v>UN</v>
          </cell>
          <cell r="D1629">
            <v>1.0501</v>
          </cell>
        </row>
        <row r="1630">
          <cell r="A1630" t="str">
            <v>001.25.00900</v>
          </cell>
          <cell r="B1630" t="str">
            <v>Cotovelo de pvc rígido para tubo soldável 20 mm ( 1/2 pol)</v>
          </cell>
          <cell r="C1630" t="str">
            <v>UN</v>
          </cell>
          <cell r="D1630">
            <v>0.98009999999999997</v>
          </cell>
        </row>
        <row r="1631">
          <cell r="A1631" t="str">
            <v>001.25.00920</v>
          </cell>
          <cell r="B1631" t="str">
            <v>Cotovelo 90º com redução de pvc rígido para tubo soldável 40 x 32mm ( 1.1/4 x 1 pol )</v>
          </cell>
          <cell r="C1631" t="str">
            <v>UN</v>
          </cell>
          <cell r="D1631">
            <v>2.335</v>
          </cell>
        </row>
        <row r="1632">
          <cell r="A1632" t="str">
            <v>001.25.00940</v>
          </cell>
          <cell r="B1632" t="str">
            <v>Cotovelo 90º com redução de pvc rígido para tubo soldável 32 x 25mm ( 1 x 3/4 pol )</v>
          </cell>
          <cell r="C1632" t="str">
            <v>UN</v>
          </cell>
          <cell r="D1632">
            <v>1.9601</v>
          </cell>
        </row>
        <row r="1633">
          <cell r="A1633" t="str">
            <v>001.25.00960</v>
          </cell>
          <cell r="B1633" t="str">
            <v>Cotovelo 90º com redução de pvc rígido para tubo soldável 25 x 20mm ( 3/4 x 1/2 pol )</v>
          </cell>
          <cell r="C1633" t="str">
            <v>UN</v>
          </cell>
          <cell r="D1633">
            <v>1.7401</v>
          </cell>
        </row>
        <row r="1634">
          <cell r="A1634" t="str">
            <v>001.25.00980</v>
          </cell>
          <cell r="B1634" t="str">
            <v>Cotovelo 45º de pvc rígido para tubo soldável 50mm ( 1.1/2 pol ).</v>
          </cell>
          <cell r="C1634" t="str">
            <v>UN</v>
          </cell>
          <cell r="D1634">
            <v>4.2549999999999999</v>
          </cell>
        </row>
        <row r="1635">
          <cell r="A1635" t="str">
            <v>001.25.01000</v>
          </cell>
          <cell r="B1635" t="str">
            <v>Cotovelo 45º de pvc rígido para tubo soldável 40 mm (1 1/4 pol)</v>
          </cell>
          <cell r="C1635" t="str">
            <v>UN</v>
          </cell>
          <cell r="D1635">
            <v>3.9849999999999999</v>
          </cell>
        </row>
        <row r="1636">
          <cell r="A1636" t="str">
            <v>001.25.01020</v>
          </cell>
          <cell r="B1636" t="str">
            <v>Cotovelo 45º de pvc rígido para tubo soldável 32 mm ( 1 pol)</v>
          </cell>
          <cell r="C1636" t="str">
            <v>UN</v>
          </cell>
          <cell r="D1636">
            <v>2.3401000000000001</v>
          </cell>
        </row>
        <row r="1637">
          <cell r="A1637" t="str">
            <v>001.25.01040</v>
          </cell>
          <cell r="B1637" t="str">
            <v>Cotovelo 45º de pvc rígido para tubo soldável 25 mm ( 3/4 pol)</v>
          </cell>
          <cell r="C1637" t="str">
            <v>UN</v>
          </cell>
          <cell r="D1637">
            <v>1.3801000000000001</v>
          </cell>
        </row>
        <row r="1638">
          <cell r="A1638" t="str">
            <v>001.25.01060</v>
          </cell>
          <cell r="B1638" t="str">
            <v>Cotovelo 45º de pvc rígido para tubo soldável 20 mm ( 1/2 pol)</v>
          </cell>
          <cell r="C1638" t="str">
            <v>UN</v>
          </cell>
          <cell r="D1638">
            <v>1.0801000000000001</v>
          </cell>
        </row>
        <row r="1639">
          <cell r="A1639" t="str">
            <v>001.25.01080</v>
          </cell>
          <cell r="B1639" t="str">
            <v>Tee 90º de pvc rígido para tubo soldável 110mm ( 4 pol )</v>
          </cell>
          <cell r="C1639" t="str">
            <v>UN</v>
          </cell>
          <cell r="D1639">
            <v>68.262600000000006</v>
          </cell>
        </row>
        <row r="1640">
          <cell r="A1640" t="str">
            <v>001.25.01100</v>
          </cell>
          <cell r="B1640" t="str">
            <v>Tee 90º de pvc rígido para tubo soldável 85mm ( 3 pol )</v>
          </cell>
          <cell r="C1640" t="str">
            <v>UN</v>
          </cell>
          <cell r="D1640">
            <v>34.040100000000002</v>
          </cell>
        </row>
        <row r="1641">
          <cell r="A1641" t="str">
            <v>001.25.01120</v>
          </cell>
          <cell r="B1641" t="str">
            <v>Tee 90º de pvc rígido para tubo soldável 75mm ( 2 1/2 pol )</v>
          </cell>
          <cell r="C1641" t="str">
            <v>UN</v>
          </cell>
          <cell r="D1641">
            <v>30.5001</v>
          </cell>
        </row>
        <row r="1642">
          <cell r="A1642" t="str">
            <v>001.25.01140</v>
          </cell>
          <cell r="B1642" t="str">
            <v>Tee 90º de pvc rígido para tubo soldável 60mm ( 2 pol )</v>
          </cell>
          <cell r="C1642" t="str">
            <v>UN</v>
          </cell>
          <cell r="D1642">
            <v>11.0176</v>
          </cell>
        </row>
        <row r="1643">
          <cell r="A1643" t="str">
            <v>001.25.01160</v>
          </cell>
          <cell r="B1643" t="str">
            <v>Tee 90º de pvc rígido para tubo soldável 50mm ( 11/2 pol )</v>
          </cell>
          <cell r="C1643" t="str">
            <v>UN</v>
          </cell>
          <cell r="D1643">
            <v>5.4775999999999998</v>
          </cell>
        </row>
        <row r="1644">
          <cell r="A1644" t="str">
            <v>001.25.01180</v>
          </cell>
          <cell r="B1644" t="str">
            <v>Tee 90º de pvc rígido para tubo soldável 40mm ( 11/4 pol )</v>
          </cell>
          <cell r="C1644" t="str">
            <v>UN</v>
          </cell>
          <cell r="D1644">
            <v>5.4276</v>
          </cell>
        </row>
        <row r="1645">
          <cell r="A1645" t="str">
            <v>001.25.01200</v>
          </cell>
          <cell r="B1645" t="str">
            <v>Tee 90º de pvc rígido para tubo soldável 32mm ( 1 pol )</v>
          </cell>
          <cell r="C1645" t="str">
            <v>UN</v>
          </cell>
          <cell r="D1645">
            <v>2.665</v>
          </cell>
        </row>
        <row r="1646">
          <cell r="A1646" t="str">
            <v>001.25.01220</v>
          </cell>
          <cell r="B1646" t="str">
            <v>Tee 90º de pvc rígido para tubo soldável 25mm ( 3/4 pol )</v>
          </cell>
          <cell r="C1646" t="str">
            <v>UN</v>
          </cell>
          <cell r="D1646">
            <v>1.425</v>
          </cell>
        </row>
        <row r="1647">
          <cell r="A1647" t="str">
            <v>001.25.01240</v>
          </cell>
          <cell r="B1647" t="str">
            <v>Tee 90º de pvc rígido para tubo soldável 20mm ( 1/2 pol )</v>
          </cell>
          <cell r="C1647" t="str">
            <v>UN</v>
          </cell>
          <cell r="D1647">
            <v>1.0901000000000001</v>
          </cell>
        </row>
        <row r="1648">
          <cell r="A1648" t="str">
            <v>001.25.01260</v>
          </cell>
          <cell r="B1648" t="str">
            <v>Tee de redução de pvc rígido part tubo soldável 110 x 85mm ( 4 x 3 pol )</v>
          </cell>
          <cell r="C1648" t="str">
            <v>UN</v>
          </cell>
          <cell r="D1648">
            <v>51.4026</v>
          </cell>
        </row>
        <row r="1649">
          <cell r="A1649" t="str">
            <v>001.25.01280</v>
          </cell>
          <cell r="B1649" t="str">
            <v>Tee de redução de pvc rígido para tubo soldável 110 x 75mm ( 4 x 2.1/2 pol )</v>
          </cell>
          <cell r="C1649" t="str">
            <v>UN</v>
          </cell>
          <cell r="D1649">
            <v>20.9726</v>
          </cell>
        </row>
        <row r="1650">
          <cell r="A1650" t="str">
            <v>001.25.01300</v>
          </cell>
          <cell r="B1650" t="str">
            <v>Tee de redução de pvc rígido para tubo soldável 110 x 60mm ( 4 x 2 pol )</v>
          </cell>
          <cell r="C1650" t="str">
            <v>UN</v>
          </cell>
          <cell r="D1650">
            <v>51.4026</v>
          </cell>
        </row>
        <row r="1651">
          <cell r="A1651" t="str">
            <v>001.25.01320</v>
          </cell>
          <cell r="B1651" t="str">
            <v>Tee de redução de pvc rígido para tubo soldável 85 x 75mm ( 3 x 2.1/2 pol )</v>
          </cell>
          <cell r="C1651" t="str">
            <v>UN</v>
          </cell>
          <cell r="D1651">
            <v>29.0701</v>
          </cell>
        </row>
        <row r="1652">
          <cell r="A1652" t="str">
            <v>001.25.01340</v>
          </cell>
          <cell r="B1652" t="str">
            <v>Tee de redução de pvc rígido para tubo soldável 85 x 60mm ( 3 x 2 pol )</v>
          </cell>
          <cell r="C1652" t="str">
            <v>UN</v>
          </cell>
          <cell r="D1652">
            <v>29.0701</v>
          </cell>
        </row>
        <row r="1653">
          <cell r="A1653" t="str">
            <v>001.25.01360</v>
          </cell>
          <cell r="B1653" t="str">
            <v>Tee de redução de pvc rígido para tubo soldável 75 x 60mm ( 2.1/2 x 2 pol )</v>
          </cell>
          <cell r="C1653" t="str">
            <v>UN</v>
          </cell>
          <cell r="D1653">
            <v>22.560099999999998</v>
          </cell>
        </row>
        <row r="1654">
          <cell r="A1654" t="str">
            <v>001.25.01380</v>
          </cell>
          <cell r="B1654" t="str">
            <v>Tee de redução de pvc rígido para tubo soldável 75 x 50mm ( 2.1/2 x 1.1/2 pol )</v>
          </cell>
          <cell r="C1654" t="str">
            <v>UN</v>
          </cell>
          <cell r="D1654">
            <v>25.740100000000002</v>
          </cell>
        </row>
        <row r="1655">
          <cell r="A1655" t="str">
            <v>001.25.01400</v>
          </cell>
          <cell r="B1655" t="str">
            <v>Tee de redução de pvc rígido para tubo soldável 50 x 40mm ( 1.1/2 x 1.1/4 pol )</v>
          </cell>
          <cell r="C1655" t="str">
            <v>UN</v>
          </cell>
          <cell r="D1655">
            <v>8.8376000000000001</v>
          </cell>
        </row>
        <row r="1656">
          <cell r="A1656" t="str">
            <v>001.25.01420</v>
          </cell>
          <cell r="B1656" t="str">
            <v>Tee de redução de pvc rígido para tubo soldável 50 x 32mm ( 1.1/2 x 1 pol )</v>
          </cell>
          <cell r="C1656" t="str">
            <v>UN</v>
          </cell>
          <cell r="D1656">
            <v>7.4576000000000002</v>
          </cell>
        </row>
        <row r="1657">
          <cell r="A1657" t="str">
            <v>001.25.01440</v>
          </cell>
          <cell r="B1657" t="str">
            <v>Tee de redução de pvc rígido para tubo soldável 50 x 25mm (1.1/2 x 3/4 pol )</v>
          </cell>
          <cell r="C1657" t="str">
            <v>UN</v>
          </cell>
          <cell r="D1657">
            <v>4.0575999999999999</v>
          </cell>
        </row>
        <row r="1658">
          <cell r="A1658" t="str">
            <v>001.25.01460</v>
          </cell>
          <cell r="B1658" t="str">
            <v>Tee de redução de pvc rígido para tubo soldável 50 x 20mm (1.1/2 x 1/2 pol )</v>
          </cell>
          <cell r="C1658" t="str">
            <v>UN</v>
          </cell>
          <cell r="D1658">
            <v>5.9176000000000002</v>
          </cell>
        </row>
        <row r="1659">
          <cell r="A1659" t="str">
            <v>001.25.01480</v>
          </cell>
          <cell r="B1659" t="str">
            <v>Tee de redução de pvc rígido para tubo soldável 40 x 32mm ( 1.1/4 x 1 pol )</v>
          </cell>
          <cell r="C1659" t="str">
            <v>UN</v>
          </cell>
          <cell r="D1659">
            <v>5.2076000000000002</v>
          </cell>
        </row>
        <row r="1660">
          <cell r="A1660" t="str">
            <v>001.25.01500</v>
          </cell>
          <cell r="B1660" t="str">
            <v>Tee de redução de pvc rígido para tubo soldável 32 x 25mm ( 1 x 3/4 pol )</v>
          </cell>
          <cell r="C1660" t="str">
            <v>UN</v>
          </cell>
          <cell r="D1660">
            <v>3.9849999999999999</v>
          </cell>
        </row>
        <row r="1661">
          <cell r="A1661" t="str">
            <v>001.25.01520</v>
          </cell>
          <cell r="B1661" t="str">
            <v>Tee de redução de pvc rígido para tubo soldável 25 x 20mm ( 3/4 x 1/2 pol )</v>
          </cell>
          <cell r="C1661" t="str">
            <v>UN</v>
          </cell>
          <cell r="D1661">
            <v>2.3849999999999998</v>
          </cell>
        </row>
        <row r="1662">
          <cell r="A1662" t="str">
            <v>001.25.01540</v>
          </cell>
          <cell r="B1662" t="str">
            <v>Bucha de redução de pvc rígido para tubo soldável 110 x 85mm ( 4 x 3 pol )</v>
          </cell>
          <cell r="C1662" t="str">
            <v>UN</v>
          </cell>
          <cell r="D1662">
            <v>21.585100000000001</v>
          </cell>
        </row>
        <row r="1663">
          <cell r="A1663" t="str">
            <v>001.25.01560</v>
          </cell>
          <cell r="B1663" t="str">
            <v>Bucha de redução de pvc rígido para tubo soldável 85 x 75mm ( 3 x 2.1/2 pol )</v>
          </cell>
          <cell r="C1663" t="str">
            <v>UN</v>
          </cell>
          <cell r="D1663">
            <v>8.43</v>
          </cell>
        </row>
        <row r="1664">
          <cell r="A1664" t="str">
            <v>001.25.01580</v>
          </cell>
          <cell r="B1664" t="str">
            <v>Bucha de redução de pvc rígido para tubo soldável 75 x 60mm (2.1/2 x 2 pol )</v>
          </cell>
          <cell r="C1664" t="str">
            <v>UN</v>
          </cell>
          <cell r="D1664">
            <v>7.85</v>
          </cell>
        </row>
        <row r="1665">
          <cell r="A1665" t="str">
            <v>001.25.01600</v>
          </cell>
          <cell r="B1665" t="str">
            <v>Bucha de redução de pvc rígido para tubo soldável 60 x 50mm ( 2 x 1.1/2 pol )</v>
          </cell>
          <cell r="C1665" t="str">
            <v>UN</v>
          </cell>
          <cell r="D1665">
            <v>2.7749999999999999</v>
          </cell>
        </row>
        <row r="1666">
          <cell r="A1666" t="str">
            <v>001.25.01620</v>
          </cell>
          <cell r="B1666" t="str">
            <v>Bucha de redução de pvc rígido para tubo soldável 50 x 40mm ( 1.1/2 x 1/1/4 pol )</v>
          </cell>
          <cell r="C1666" t="str">
            <v>UN</v>
          </cell>
          <cell r="D1666">
            <v>2.7749999999999999</v>
          </cell>
        </row>
        <row r="1667">
          <cell r="A1667" t="str">
            <v>001.25.01640</v>
          </cell>
          <cell r="B1667" t="str">
            <v>Bucha de redução de pvc rígido para tubo soldável 40 x 32mm ( 1.1/4 x 1 pol )</v>
          </cell>
          <cell r="C1667" t="str">
            <v>UN</v>
          </cell>
          <cell r="D1667">
            <v>2.0249999999999999</v>
          </cell>
        </row>
        <row r="1668">
          <cell r="A1668" t="str">
            <v>001.25.01660</v>
          </cell>
          <cell r="B1668" t="str">
            <v>Bucha de redução de pvc rígido para tubo soldável 32 x 25mm ( 1 x 3/4 pol )</v>
          </cell>
          <cell r="C1668" t="str">
            <v>UN</v>
          </cell>
          <cell r="D1668">
            <v>1.0801000000000001</v>
          </cell>
        </row>
        <row r="1669">
          <cell r="A1669" t="str">
            <v>001.25.01680</v>
          </cell>
          <cell r="B1669" t="str">
            <v>Bucha de redução de pvc rígido para tubo soldável 25 x 20mm ( 3/4 x 1/2 pol )</v>
          </cell>
          <cell r="C1669" t="str">
            <v>UN</v>
          </cell>
          <cell r="D1669">
            <v>1.0501</v>
          </cell>
        </row>
        <row r="1670">
          <cell r="A1670" t="str">
            <v>001.25.01700</v>
          </cell>
          <cell r="B1670" t="str">
            <v>União de pvc rígido para tubo soldável 110mm ( 4 pol )</v>
          </cell>
          <cell r="C1670" t="str">
            <v>UN</v>
          </cell>
          <cell r="D1670">
            <v>104.7851</v>
          </cell>
        </row>
        <row r="1671">
          <cell r="A1671" t="str">
            <v>001.25.01720</v>
          </cell>
          <cell r="B1671" t="str">
            <v>União de pvc rígido para tubo soldável 85mm ( 3 pol )</v>
          </cell>
          <cell r="C1671" t="str">
            <v>UN</v>
          </cell>
          <cell r="D1671">
            <v>81.400000000000006</v>
          </cell>
        </row>
        <row r="1672">
          <cell r="A1672" t="str">
            <v>001.25.01740</v>
          </cell>
          <cell r="B1672" t="str">
            <v>União de pvc rígido para tubo soldável 75mm ( 2 1/2 pol )</v>
          </cell>
          <cell r="C1672" t="str">
            <v>UN</v>
          </cell>
          <cell r="D1672">
            <v>73.989999999999995</v>
          </cell>
        </row>
        <row r="1673">
          <cell r="A1673" t="str">
            <v>001.25.01760</v>
          </cell>
          <cell r="B1673" t="str">
            <v>União de pvc rígido para tubo soldável 60mm ( 2 pol )</v>
          </cell>
          <cell r="C1673" t="str">
            <v>UN</v>
          </cell>
          <cell r="D1673">
            <v>25.594999999999999</v>
          </cell>
        </row>
        <row r="1674">
          <cell r="A1674" t="str">
            <v>001.25.01780</v>
          </cell>
          <cell r="B1674" t="str">
            <v>União de pvc rígido para tubo soldável 50mm ( 1 1/2 pol )</v>
          </cell>
          <cell r="C1674" t="str">
            <v>UN</v>
          </cell>
          <cell r="D1674">
            <v>12.895</v>
          </cell>
        </row>
        <row r="1675">
          <cell r="A1675" t="str">
            <v>001.25.01800</v>
          </cell>
          <cell r="B1675" t="str">
            <v>União de pvc rígido para tubo soldável 40mm ( 1 1/4 pol )</v>
          </cell>
          <cell r="C1675" t="str">
            <v>UN</v>
          </cell>
          <cell r="D1675">
            <v>13.365</v>
          </cell>
        </row>
        <row r="1676">
          <cell r="A1676" t="str">
            <v>001.25.01820</v>
          </cell>
          <cell r="B1676" t="str">
            <v>União de pvc rígido para tubo soldável 32mm ( 1 pol )</v>
          </cell>
          <cell r="C1676" t="str">
            <v>UN</v>
          </cell>
          <cell r="D1676">
            <v>6.5201000000000002</v>
          </cell>
        </row>
        <row r="1677">
          <cell r="A1677" t="str">
            <v>001.25.01840</v>
          </cell>
          <cell r="B1677" t="str">
            <v>União de pvc rígido para tubo soldável 25mm ( 3/4 pol )</v>
          </cell>
          <cell r="C1677" t="str">
            <v>UN</v>
          </cell>
          <cell r="D1677">
            <v>3.4801000000000002</v>
          </cell>
        </row>
        <row r="1678">
          <cell r="A1678" t="str">
            <v>001.25.01860</v>
          </cell>
          <cell r="B1678" t="str">
            <v>União de pvc rígido para tubo soldável 20mm ( 1/2 pol )</v>
          </cell>
          <cell r="C1678" t="str">
            <v>UN</v>
          </cell>
          <cell r="D1678">
            <v>3.2201</v>
          </cell>
        </row>
        <row r="1679">
          <cell r="A1679" t="str">
            <v>001.25.01880</v>
          </cell>
          <cell r="B1679" t="str">
            <v>Redução pvc soldável de pvc rígido para tubo soldável 110mm x 85mm (4 x 3 pol)</v>
          </cell>
          <cell r="C1679" t="str">
            <v>UN</v>
          </cell>
          <cell r="D1679">
            <v>21.9651</v>
          </cell>
        </row>
        <row r="1680">
          <cell r="A1680" t="str">
            <v>001.25.01900</v>
          </cell>
          <cell r="B1680" t="str">
            <v>Reduçao pvc soldável de pvc rígido para tubo soldável 110mm x 75mm (4 x 2.5 pol)</v>
          </cell>
          <cell r="C1680" t="str">
            <v>UN</v>
          </cell>
          <cell r="D1680">
            <v>19.985099999999999</v>
          </cell>
        </row>
        <row r="1681">
          <cell r="A1681" t="str">
            <v>001.25.01920</v>
          </cell>
          <cell r="B1681" t="str">
            <v>Redução pvc soldável de pvc rígido para tubo soldável 110mm x60mm (4 x 2 pol)</v>
          </cell>
          <cell r="C1681" t="str">
            <v>UN</v>
          </cell>
          <cell r="D1681">
            <v>19.1051</v>
          </cell>
        </row>
        <row r="1682">
          <cell r="A1682" t="str">
            <v>001.25.01940</v>
          </cell>
          <cell r="B1682" t="str">
            <v>Redução pvc soldável de pvc rígido para tubo soldável 85mm x 75mm (3 x 2.5 pol)</v>
          </cell>
          <cell r="C1682" t="str">
            <v>UN</v>
          </cell>
          <cell r="D1682">
            <v>12.3</v>
          </cell>
        </row>
        <row r="1683">
          <cell r="A1683" t="str">
            <v>001.25.01960</v>
          </cell>
          <cell r="B1683" t="str">
            <v>Redução pvc soldável de pvc rígido para tubo soldável 85mm x 60mm (3 x 2 pol)</v>
          </cell>
          <cell r="C1683" t="str">
            <v>UN</v>
          </cell>
          <cell r="D1683">
            <v>11.32</v>
          </cell>
        </row>
        <row r="1684">
          <cell r="A1684" t="str">
            <v>001.25.01980</v>
          </cell>
          <cell r="B1684" t="str">
            <v>Redução pvc soldável de pvc rígido para tubo soldável 75mm x 60mm (2.5 x 2 pol)</v>
          </cell>
          <cell r="C1684" t="str">
            <v>UN</v>
          </cell>
          <cell r="D1684">
            <v>8.7100000000000009</v>
          </cell>
        </row>
        <row r="1685">
          <cell r="A1685" t="str">
            <v>001.25.02000</v>
          </cell>
          <cell r="B1685" t="str">
            <v>Redução pvc soldável de pvc rígido para tubo soldável 60mm x 50mm (2 x 1.5 pol)</v>
          </cell>
          <cell r="C1685" t="str">
            <v>UN</v>
          </cell>
          <cell r="D1685">
            <v>4.74</v>
          </cell>
        </row>
        <row r="1686">
          <cell r="A1686" t="str">
            <v>001.25.02020</v>
          </cell>
          <cell r="B1686" t="str">
            <v>Redução pvc soldável de pvc rígido para tubo soldável 40mm x 32mm (1 1/4 x 1 pol)</v>
          </cell>
          <cell r="C1686" t="str">
            <v>UN</v>
          </cell>
          <cell r="D1686">
            <v>2.665</v>
          </cell>
        </row>
        <row r="1687">
          <cell r="A1687" t="str">
            <v>001.25.02040</v>
          </cell>
          <cell r="B1687" t="str">
            <v>Redução pvc soldável de pvc rígido para tubo soldável 32mm x 25mm (1 x 3/4 pol)</v>
          </cell>
          <cell r="C1687" t="str">
            <v>UN</v>
          </cell>
          <cell r="D1687">
            <v>1.7601</v>
          </cell>
        </row>
        <row r="1688">
          <cell r="A1688" t="str">
            <v>001.25.02060</v>
          </cell>
          <cell r="B1688" t="str">
            <v>Redução pvc soldável de pvc rígido para tubo soldável 25mm x 20mm (3/4 x 1/2 pol)</v>
          </cell>
          <cell r="C1688" t="str">
            <v>UN</v>
          </cell>
          <cell r="D1688">
            <v>1.2000999999999999</v>
          </cell>
        </row>
        <row r="1689">
          <cell r="A1689" t="str">
            <v>001.25.02080</v>
          </cell>
          <cell r="B1689" t="str">
            <v>Adaptador soldável com bolsa e rosca para registro de pvc rígido para tubo soldável 110m x 4 pol</v>
          </cell>
          <cell r="C1689" t="str">
            <v>UN</v>
          </cell>
          <cell r="D1689">
            <v>22.995100000000001</v>
          </cell>
        </row>
        <row r="1690">
          <cell r="A1690" t="str">
            <v>001.25.02100</v>
          </cell>
          <cell r="B1690" t="str">
            <v>Adaptador soldável com bolsa e rosca para registro de pvc rígido para tubo soldável 85mm x 3 pol</v>
          </cell>
          <cell r="C1690" t="str">
            <v>UN</v>
          </cell>
          <cell r="D1690">
            <v>13.49</v>
          </cell>
        </row>
        <row r="1691">
          <cell r="A1691" t="str">
            <v>001.25.02120</v>
          </cell>
          <cell r="B1691" t="str">
            <v>Adaptador soldável com bolsa e rosca para registro de pvc rígido para tubo soldável 75mm x 2.5 pol</v>
          </cell>
          <cell r="C1691" t="str">
            <v>UN</v>
          </cell>
          <cell r="D1691">
            <v>12.05</v>
          </cell>
        </row>
        <row r="1692">
          <cell r="A1692" t="str">
            <v>001.25.02140</v>
          </cell>
          <cell r="B1692" t="str">
            <v>Adaptador soldável com bolsa e rosca para registro de pvc rígido para tubo soldável 60mm x 2 pol</v>
          </cell>
          <cell r="C1692" t="str">
            <v>UN</v>
          </cell>
          <cell r="D1692">
            <v>4.58</v>
          </cell>
        </row>
        <row r="1693">
          <cell r="A1693" t="str">
            <v>001.25.02160</v>
          </cell>
          <cell r="B1693" t="str">
            <v>Adaptador soldável com bolsa e rosca para registro de pvc rígido para tubo soldável 50mm x 1.5 pol</v>
          </cell>
          <cell r="C1693" t="str">
            <v>UN</v>
          </cell>
          <cell r="D1693">
            <v>2.395</v>
          </cell>
        </row>
        <row r="1694">
          <cell r="A1694" t="str">
            <v>001.25.02180</v>
          </cell>
          <cell r="B1694" t="str">
            <v>Adaptador soldável com bolsa e rosca para registro de pvc rígido para tubo soldável 50mm x 1.1/4 pol</v>
          </cell>
          <cell r="C1694" t="str">
            <v>UN</v>
          </cell>
          <cell r="D1694">
            <v>2.665</v>
          </cell>
        </row>
        <row r="1695">
          <cell r="A1695" t="str">
            <v>001.25.02200</v>
          </cell>
          <cell r="B1695" t="str">
            <v>Adaptador soldável com bolsa e rosca para registro de pvc rígido para tubo soldável 40mm x 1.5 pol.</v>
          </cell>
          <cell r="C1695" t="str">
            <v>UN</v>
          </cell>
          <cell r="D1695">
            <v>4.2149999999999999</v>
          </cell>
        </row>
        <row r="1696">
          <cell r="A1696" t="str">
            <v>001.25.02220</v>
          </cell>
          <cell r="B1696" t="str">
            <v>Adaptador soldável com bolsa e rosca para registro de pvc rígido para tubo soldável 40mm x 1.1/4 pol</v>
          </cell>
          <cell r="C1696" t="str">
            <v>UN</v>
          </cell>
          <cell r="D1696">
            <v>2.665</v>
          </cell>
        </row>
        <row r="1697">
          <cell r="A1697" t="str">
            <v>001.25.02240</v>
          </cell>
          <cell r="B1697" t="str">
            <v>Adaptador soldável com bolsa e rosca para registro de pvc rígido para tubo soldável 32mm x 1 pol</v>
          </cell>
          <cell r="C1697" t="str">
            <v>UN</v>
          </cell>
          <cell r="D1697">
            <v>1.4601</v>
          </cell>
        </row>
        <row r="1698">
          <cell r="A1698" t="str">
            <v>001.25.02260</v>
          </cell>
          <cell r="B1698" t="str">
            <v>Adaptador soldável com bolsa e rosca para registro de pvc rígido para tubo soldável 25mm x 3/4 pol</v>
          </cell>
          <cell r="C1698" t="str">
            <v>UN</v>
          </cell>
          <cell r="D1698">
            <v>0.96009999999999995</v>
          </cell>
        </row>
        <row r="1699">
          <cell r="A1699" t="str">
            <v>001.25.02280</v>
          </cell>
          <cell r="B1699" t="str">
            <v>Adaptador soldável com bolsa e rosca para registro de pvc rígido para tubo soldável 20mm x 1/2 pol</v>
          </cell>
          <cell r="C1699" t="str">
            <v>UN</v>
          </cell>
          <cell r="D1699">
            <v>0.98009999999999997</v>
          </cell>
        </row>
        <row r="1700">
          <cell r="A1700" t="str">
            <v>001.25.02300</v>
          </cell>
          <cell r="B1700" t="str">
            <v>Adaptador soldável com flanges de pvc rígido para tubo soldável para caixa de água 110mm x 4 pol</v>
          </cell>
          <cell r="C1700" t="str">
            <v>UN</v>
          </cell>
          <cell r="D1700">
            <v>152.76089999999999</v>
          </cell>
        </row>
        <row r="1701">
          <cell r="A1701" t="str">
            <v>001.25.02320</v>
          </cell>
          <cell r="B1701" t="str">
            <v>Adaptador soldável com flanges de pvc rígido para tubo soldável para caixa de água  85mm x 3 pol</v>
          </cell>
          <cell r="C1701" t="str">
            <v>UN</v>
          </cell>
          <cell r="D1701">
            <v>99.639899999999997</v>
          </cell>
        </row>
        <row r="1702">
          <cell r="A1702" t="str">
            <v>001.25.02340</v>
          </cell>
          <cell r="B1702" t="str">
            <v>Adaptador soldável com flantes de pvc rígido para tubo soldável para caixa de água 75mm x 2.5 pol</v>
          </cell>
          <cell r="C1702" t="str">
            <v>UN</v>
          </cell>
          <cell r="D1702">
            <v>77.639899999999997</v>
          </cell>
        </row>
        <row r="1703">
          <cell r="A1703" t="str">
            <v>001.25.02360</v>
          </cell>
          <cell r="B1703" t="str">
            <v>Adaptador soldável com flanges de pvc rígido para tubo soldável para caixa de água 60mm x 2 pol</v>
          </cell>
          <cell r="C1703" t="str">
            <v>UN</v>
          </cell>
          <cell r="D1703">
            <v>26.187899999999999</v>
          </cell>
        </row>
        <row r="1704">
          <cell r="A1704" t="str">
            <v>001.25.02380</v>
          </cell>
          <cell r="B1704" t="str">
            <v>Adaptador soldável com flanges de pvc rígido para tubo soldável para caixa de água 50mm x 1.5 pol</v>
          </cell>
          <cell r="C1704" t="str">
            <v>UN</v>
          </cell>
          <cell r="D1704">
            <v>19.977900000000002</v>
          </cell>
        </row>
        <row r="1705">
          <cell r="A1705" t="str">
            <v>001.25.02400</v>
          </cell>
          <cell r="B1705" t="str">
            <v>Adaptador soldável com flanges de pvc rígido para tubo soldável para caixa de água 40mm x 1.1/4 pol</v>
          </cell>
          <cell r="C1705" t="str">
            <v>UN</v>
          </cell>
          <cell r="D1705">
            <v>15.1831</v>
          </cell>
        </row>
        <row r="1706">
          <cell r="A1706" t="str">
            <v>001.25.02420</v>
          </cell>
          <cell r="B1706" t="str">
            <v>Adaptador soldável com flanges de pvc rígido para tubo soldável para caixa de água 32mm x 1 pol</v>
          </cell>
          <cell r="C1706" t="str">
            <v>UN</v>
          </cell>
          <cell r="D1706">
            <v>13.752700000000001</v>
          </cell>
        </row>
        <row r="1707">
          <cell r="A1707" t="str">
            <v>001.25.02440</v>
          </cell>
          <cell r="B1707" t="str">
            <v>Adaptador soldável com flanges de pvc rígido para tubo soldável para caixa de água 25mm x 3/4</v>
          </cell>
          <cell r="C1707" t="str">
            <v>UN</v>
          </cell>
          <cell r="D1707">
            <v>10.0627</v>
          </cell>
        </row>
        <row r="1708">
          <cell r="A1708" t="str">
            <v>001.25.02460</v>
          </cell>
          <cell r="B1708" t="str">
            <v>Adaptador soldável com flanges de pvc rígido para tubo soldável para caixa de água 20mm x 1/2 pol</v>
          </cell>
          <cell r="C1708" t="str">
            <v>UN</v>
          </cell>
          <cell r="D1708">
            <v>8.4726999999999997</v>
          </cell>
        </row>
        <row r="1709">
          <cell r="A1709" t="str">
            <v>001.25.02480</v>
          </cell>
          <cell r="B1709" t="str">
            <v>Bucha de redução longa de pvc rígido para tubo soldável 110 x 75 mm ( 4 x 2.1/2 pol)</v>
          </cell>
          <cell r="C1709" t="str">
            <v>UN</v>
          </cell>
          <cell r="D1709">
            <v>21.585100000000001</v>
          </cell>
        </row>
        <row r="1710">
          <cell r="A1710" t="str">
            <v>001.25.02500</v>
          </cell>
          <cell r="B1710" t="str">
            <v>Bucha de redução longa de pvc rígido para tubo soldável 110 x 60 mm ( 4 x 2 pol)</v>
          </cell>
          <cell r="C1710" t="str">
            <v>UN</v>
          </cell>
          <cell r="D1710">
            <v>12.585100000000001</v>
          </cell>
        </row>
        <row r="1711">
          <cell r="A1711" t="str">
            <v>001.25.02520</v>
          </cell>
          <cell r="B1711" t="str">
            <v>Bucha de redução longa de pvc rígido para tubo soldável 85 x 60 mm (3 x 2 pol)</v>
          </cell>
          <cell r="C1711" t="str">
            <v>UN</v>
          </cell>
          <cell r="D1711">
            <v>6.36</v>
          </cell>
        </row>
        <row r="1712">
          <cell r="A1712" t="str">
            <v>001.25.02540</v>
          </cell>
          <cell r="B1712" t="str">
            <v>Bucha de redução longa de pvc rígido para tubo soldável 75 x 50 mm ( 2.1/2 x 1.1/2 pol)</v>
          </cell>
          <cell r="C1712" t="str">
            <v>UN</v>
          </cell>
          <cell r="D1712">
            <v>5.97</v>
          </cell>
        </row>
        <row r="1713">
          <cell r="A1713" t="str">
            <v>001.25.02560</v>
          </cell>
          <cell r="B1713" t="str">
            <v>Bucha de redução longa de pvc rígido para tubo soldável 60 x 50 mm (2 x 1.1/2 pol)</v>
          </cell>
          <cell r="C1713" t="str">
            <v>UN</v>
          </cell>
          <cell r="D1713">
            <v>5.64</v>
          </cell>
        </row>
        <row r="1714">
          <cell r="A1714" t="str">
            <v>001.25.02580</v>
          </cell>
          <cell r="B1714" t="str">
            <v>Bucha de redução longa de pvc rígido para tubo soldável 60 x 40 mm (2 x 1.1/4 pol)</v>
          </cell>
          <cell r="C1714" t="str">
            <v>UN</v>
          </cell>
          <cell r="D1714">
            <v>4.5250000000000004</v>
          </cell>
        </row>
        <row r="1715">
          <cell r="A1715" t="str">
            <v>001.25.02600</v>
          </cell>
          <cell r="B1715" t="str">
            <v>Bucha de redução longa de pvc rígido para tubo soldável 60 x 32 mm (2 x 1 pol)</v>
          </cell>
          <cell r="C1715" t="str">
            <v>UN</v>
          </cell>
          <cell r="D1715">
            <v>5.35</v>
          </cell>
        </row>
        <row r="1716">
          <cell r="A1716" t="str">
            <v>001.25.02620</v>
          </cell>
          <cell r="B1716" t="str">
            <v>Bucha de redução longa de pvc rígido para tubo soldável 60 x 25 mm ( 2 x 3/4 pol)</v>
          </cell>
          <cell r="C1716" t="str">
            <v>UN</v>
          </cell>
          <cell r="D1716">
            <v>1.81</v>
          </cell>
        </row>
        <row r="1717">
          <cell r="A1717" t="str">
            <v>001.25.02640</v>
          </cell>
          <cell r="B1717" t="str">
            <v>Bucha de redução longa de pvc rígido para tubo soldável 50 x 32 mm ( 1.1/2 x 1 pol)</v>
          </cell>
          <cell r="C1717" t="str">
            <v>UN</v>
          </cell>
          <cell r="D1717">
            <v>2.8849999999999998</v>
          </cell>
        </row>
        <row r="1718">
          <cell r="A1718" t="str">
            <v>001.25.02660</v>
          </cell>
          <cell r="B1718" t="str">
            <v>Bucha de redução longa de pvc rígido para tubo soldável 50 x 25 mm ( 1.1/2 x 3.4 pol)</v>
          </cell>
          <cell r="C1718" t="str">
            <v>UN</v>
          </cell>
          <cell r="D1718">
            <v>2.5550000000000002</v>
          </cell>
        </row>
        <row r="1719">
          <cell r="A1719" t="str">
            <v>001.25.02680</v>
          </cell>
          <cell r="B1719" t="str">
            <v>Bucha de redução longa de pvc rígido para tubo soldável 50 x 20 mm ( 1.1/2 x 1/2 pol)</v>
          </cell>
          <cell r="C1719" t="str">
            <v>UN</v>
          </cell>
          <cell r="D1719">
            <v>2.335</v>
          </cell>
        </row>
        <row r="1720">
          <cell r="A1720" t="str">
            <v>001.25.02700</v>
          </cell>
          <cell r="B1720" t="str">
            <v>Bucha de redução longa de pvc rígido para tubo soldável 40 x 25 mm ( 1.1/4 x 3/4 pol)</v>
          </cell>
          <cell r="C1720" t="str">
            <v>UN</v>
          </cell>
          <cell r="D1720">
            <v>2.605</v>
          </cell>
        </row>
        <row r="1721">
          <cell r="A1721" t="str">
            <v>001.25.02720</v>
          </cell>
          <cell r="B1721" t="str">
            <v>Bucha de redução longa de pvc rígido para tubo soldável 40 x 20 mm (1.1/4 x 1/2 pol)</v>
          </cell>
          <cell r="C1721" t="str">
            <v>UN</v>
          </cell>
          <cell r="D1721">
            <v>2.165</v>
          </cell>
        </row>
        <row r="1722">
          <cell r="A1722" t="str">
            <v>001.25.02740</v>
          </cell>
          <cell r="B1722" t="str">
            <v>Bucha de redução longa de pvc rígido para tubo soldável 32 x 20 mm (1 x 1/2 pol)</v>
          </cell>
          <cell r="C1722" t="str">
            <v>UN</v>
          </cell>
          <cell r="D1722">
            <v>1.6500999999999999</v>
          </cell>
        </row>
        <row r="1723">
          <cell r="A1723" t="str">
            <v>001.25.02760</v>
          </cell>
          <cell r="B1723" t="str">
            <v>Cap de pvc rígido para tubo soldável 50 mm ( 1.1/2 pol)</v>
          </cell>
          <cell r="C1723" t="str">
            <v>UN</v>
          </cell>
          <cell r="D1723">
            <v>3.3125</v>
          </cell>
        </row>
        <row r="1724">
          <cell r="A1724" t="str">
            <v>001.25.02780</v>
          </cell>
          <cell r="B1724" t="str">
            <v>Cap de pvc rígido para tubo soldável 40 mm (1.1/4 pol)</v>
          </cell>
          <cell r="C1724" t="str">
            <v>UN</v>
          </cell>
          <cell r="D1724">
            <v>1.9125000000000001</v>
          </cell>
        </row>
        <row r="1725">
          <cell r="A1725" t="str">
            <v>001.25.02800</v>
          </cell>
          <cell r="B1725" t="str">
            <v>Cap de pvc rígido para tubo soldável 32 mm (1 pol)</v>
          </cell>
          <cell r="C1725" t="str">
            <v>UN</v>
          </cell>
          <cell r="D1725">
            <v>1.0349999999999999</v>
          </cell>
        </row>
        <row r="1726">
          <cell r="A1726" t="str">
            <v>001.25.02820</v>
          </cell>
          <cell r="B1726" t="str">
            <v>Cap de pvc rígido para tubo soldável 25 mm (3/4 pol)</v>
          </cell>
          <cell r="C1726" t="str">
            <v>UN</v>
          </cell>
          <cell r="D1726">
            <v>1.0349999999999999</v>
          </cell>
        </row>
        <row r="1727">
          <cell r="A1727" t="str">
            <v>001.25.02840</v>
          </cell>
          <cell r="B1727" t="str">
            <v>Cap de pvc rígido para tubo soldável 20 mm (1/2 pol)</v>
          </cell>
          <cell r="C1727" t="str">
            <v>UN</v>
          </cell>
          <cell r="D1727">
            <v>0.89500000000000002</v>
          </cell>
        </row>
        <row r="1728">
          <cell r="A1728" t="str">
            <v>001.25.02860</v>
          </cell>
          <cell r="B1728" t="str">
            <v>Joelho 90º soldável/rosqueável  32mm x 1 pol</v>
          </cell>
          <cell r="C1728" t="str">
            <v>UN</v>
          </cell>
          <cell r="D1728">
            <v>3.0101</v>
          </cell>
        </row>
        <row r="1729">
          <cell r="A1729" t="str">
            <v>001.25.02880</v>
          </cell>
          <cell r="B1729" t="str">
            <v>Joelho 90º soldável/rosqueável 25mm x 3/4 pol</v>
          </cell>
          <cell r="C1729" t="str">
            <v>UN</v>
          </cell>
          <cell r="D1729">
            <v>2.1501000000000001</v>
          </cell>
        </row>
        <row r="1730">
          <cell r="A1730" t="str">
            <v>001.25.02900</v>
          </cell>
          <cell r="B1730" t="str">
            <v>Joelho 90º soldável/rosqueável  20mm x 1/2 pol</v>
          </cell>
          <cell r="C1730" t="str">
            <v>UN</v>
          </cell>
          <cell r="D1730">
            <v>1.5301</v>
          </cell>
        </row>
        <row r="1731">
          <cell r="A1731" t="str">
            <v>001.25.02920</v>
          </cell>
          <cell r="B1731" t="str">
            <v>Joelho de redução 90º soldável/rosqueável 32mm x 3/4 pol</v>
          </cell>
          <cell r="C1731" t="str">
            <v>UN</v>
          </cell>
          <cell r="D1731">
            <v>1.4701</v>
          </cell>
        </row>
        <row r="1732">
          <cell r="A1732" t="str">
            <v>001.25.02940</v>
          </cell>
          <cell r="B1732" t="str">
            <v>Joelho de redução 90º soldável/rosqueável 25mm x 1/2 pol</v>
          </cell>
          <cell r="C1732" t="str">
            <v>UN</v>
          </cell>
          <cell r="D1732">
            <v>1.5201</v>
          </cell>
        </row>
        <row r="1733">
          <cell r="A1733" t="str">
            <v>001.25.02960</v>
          </cell>
          <cell r="B1733" t="str">
            <v>Luva simples soldável/rosqueável 50mm x 1.5 pol</v>
          </cell>
          <cell r="C1733" t="str">
            <v>UN</v>
          </cell>
          <cell r="D1733">
            <v>12.565</v>
          </cell>
        </row>
        <row r="1734">
          <cell r="A1734" t="str">
            <v>001.25.02980</v>
          </cell>
          <cell r="B1734" t="str">
            <v>Luva simples soldável/rosqueável 40mm x 1.1/4 pol</v>
          </cell>
          <cell r="C1734" t="str">
            <v>UN</v>
          </cell>
          <cell r="D1734">
            <v>5.4649999999999999</v>
          </cell>
        </row>
        <row r="1735">
          <cell r="A1735" t="str">
            <v>001.25.03000</v>
          </cell>
          <cell r="B1735" t="str">
            <v>Luva simples soldável/rosqueável 32mm x 1 pol</v>
          </cell>
          <cell r="C1735" t="str">
            <v>UN</v>
          </cell>
          <cell r="D1735">
            <v>2.6200999999999999</v>
          </cell>
        </row>
        <row r="1736">
          <cell r="A1736" t="str">
            <v>001.25.03020</v>
          </cell>
          <cell r="B1736" t="str">
            <v>Luva simples soldável/rosqueável 25mm x 3/4 pol</v>
          </cell>
          <cell r="C1736" t="str">
            <v>UN</v>
          </cell>
          <cell r="D1736">
            <v>1.4100999999999999</v>
          </cell>
        </row>
        <row r="1737">
          <cell r="A1737" t="str">
            <v>001.25.03040</v>
          </cell>
          <cell r="B1737" t="str">
            <v>Luva simples soldável/rosqueável 20mm x 1/2 pol</v>
          </cell>
          <cell r="C1737" t="str">
            <v>UN</v>
          </cell>
          <cell r="D1737">
            <v>1.7401</v>
          </cell>
        </row>
        <row r="1738">
          <cell r="A1738" t="str">
            <v>001.25.03060</v>
          </cell>
          <cell r="B1738" t="str">
            <v>Luva de redução soldável/rosqueável 25mm x 1/2 pol</v>
          </cell>
          <cell r="C1738" t="str">
            <v>UN</v>
          </cell>
          <cell r="D1738">
            <v>1.5201</v>
          </cell>
        </row>
        <row r="1739">
          <cell r="A1739" t="str">
            <v>001.25.03080</v>
          </cell>
          <cell r="B1739" t="str">
            <v>Tee 90º com rosca na bolsa central soldável/rosqueável 32mm x 32mm x 1 pol</v>
          </cell>
          <cell r="C1739" t="str">
            <v>UN</v>
          </cell>
          <cell r="D1739">
            <v>2.9449999999999998</v>
          </cell>
        </row>
        <row r="1740">
          <cell r="A1740" t="str">
            <v>001.25.03100</v>
          </cell>
          <cell r="B1740" t="str">
            <v>Tee 90º com rosca na bolsa central soldável/rosqueável 25mm x 25mm 3/4 pol</v>
          </cell>
          <cell r="C1740" t="str">
            <v>UN</v>
          </cell>
          <cell r="D1740">
            <v>4.0250000000000004</v>
          </cell>
        </row>
        <row r="1741">
          <cell r="A1741" t="str">
            <v>001.25.03120</v>
          </cell>
          <cell r="B1741" t="str">
            <v>Tee 90º com rosca na bolsa central soldável/rosqueável 20mm x 20mm x 1/2 pol</v>
          </cell>
          <cell r="C1741" t="str">
            <v>UN</v>
          </cell>
          <cell r="D1741">
            <v>4.1500000000000004</v>
          </cell>
        </row>
        <row r="1742">
          <cell r="A1742" t="str">
            <v>001.25.03140</v>
          </cell>
          <cell r="B1742" t="str">
            <v>Tee 90º com rosca na bolsa central sodável/rosqueável 32mm x 32mm x 3/4 pol</v>
          </cell>
          <cell r="C1742" t="str">
            <v>UN</v>
          </cell>
          <cell r="D1742">
            <v>5.1950000000000003</v>
          </cell>
        </row>
        <row r="1743">
          <cell r="A1743" t="str">
            <v>001.25.03160</v>
          </cell>
          <cell r="B1743" t="str">
            <v>Tee 90º com rosca na bolsa central soldável/rosqueável 25mm x 25mm x 1/2 pol</v>
          </cell>
          <cell r="C1743" t="str">
            <v>UN</v>
          </cell>
          <cell r="D1743">
            <v>2.7149999999999999</v>
          </cell>
        </row>
        <row r="1744">
          <cell r="A1744" t="str">
            <v>001.25.03180</v>
          </cell>
          <cell r="B1744" t="str">
            <v>Joelho 90º soldável com bucha de latão 25mm x 3/4 pol</v>
          </cell>
          <cell r="C1744" t="str">
            <v>UN</v>
          </cell>
          <cell r="D1744">
            <v>5.0050999999999997</v>
          </cell>
        </row>
        <row r="1745">
          <cell r="A1745" t="str">
            <v>001.25.03200</v>
          </cell>
          <cell r="B1745" t="str">
            <v>Joelho 90º soldável com bucha de latão 20mm x 1/2 pol</v>
          </cell>
          <cell r="C1745" t="str">
            <v>UN</v>
          </cell>
          <cell r="D1745">
            <v>3.7850999999999999</v>
          </cell>
        </row>
        <row r="1746">
          <cell r="A1746" t="str">
            <v>001.25.03220</v>
          </cell>
          <cell r="B1746" t="str">
            <v>Joelho de redução 90º soldável com bucha de latão 32mm x 3/4 pol</v>
          </cell>
          <cell r="C1746" t="str">
            <v>UN</v>
          </cell>
          <cell r="D1746">
            <v>2.6551</v>
          </cell>
        </row>
        <row r="1747">
          <cell r="A1747" t="str">
            <v>001.25.03240</v>
          </cell>
          <cell r="B1747" t="str">
            <v>Joelho de redução 90º soldável com bucha de latão 25mm x 1/2 pol</v>
          </cell>
          <cell r="C1747" t="str">
            <v>UN</v>
          </cell>
          <cell r="D1747">
            <v>3.5550999999999999</v>
          </cell>
        </row>
        <row r="1748">
          <cell r="A1748" t="str">
            <v>001.25.03260</v>
          </cell>
          <cell r="B1748" t="str">
            <v>Luva simples soldável com bucha de latão 25mm x 3/4 pol</v>
          </cell>
          <cell r="C1748" t="str">
            <v>UN</v>
          </cell>
          <cell r="D1748">
            <v>4.5750999999999999</v>
          </cell>
        </row>
        <row r="1749">
          <cell r="A1749" t="str">
            <v>001.25.03280</v>
          </cell>
          <cell r="B1749" t="str">
            <v>Luva simples soldável com bucha de latão 20mm x 1/2 pol</v>
          </cell>
          <cell r="C1749" t="str">
            <v>UN</v>
          </cell>
          <cell r="D1749">
            <v>3.9651000000000001</v>
          </cell>
        </row>
        <row r="1750">
          <cell r="A1750" t="str">
            <v>001.25.03300</v>
          </cell>
          <cell r="B1750" t="str">
            <v>Luva de redução soldável com bucha de latão 25mm x 1/2 pol</v>
          </cell>
          <cell r="C1750" t="str">
            <v>UN</v>
          </cell>
          <cell r="D1750">
            <v>4.1750999999999996</v>
          </cell>
        </row>
        <row r="1751">
          <cell r="A1751" t="str">
            <v>001.25.03320</v>
          </cell>
          <cell r="B1751" t="str">
            <v>Tee 90º com bucha de latão central 25mm x 25mm x 3/4 pol</v>
          </cell>
          <cell r="C1751" t="str">
            <v>UN</v>
          </cell>
          <cell r="D1751">
            <v>4.7751000000000001</v>
          </cell>
        </row>
        <row r="1752">
          <cell r="A1752" t="str">
            <v>001.25.03340</v>
          </cell>
          <cell r="B1752" t="str">
            <v>Tee 90º com bucha de latão central 20mm x 20mm x 1/2 pol</v>
          </cell>
          <cell r="C1752" t="str">
            <v>UN</v>
          </cell>
          <cell r="D1752">
            <v>4.2651000000000003</v>
          </cell>
        </row>
        <row r="1753">
          <cell r="A1753" t="str">
            <v>001.25.03360</v>
          </cell>
          <cell r="B1753" t="str">
            <v>Tee redução 90º com bucha de latão na bolsa central 32mm x 32mm x 3/4 pol</v>
          </cell>
          <cell r="C1753" t="str">
            <v>UN</v>
          </cell>
          <cell r="D1753">
            <v>5.9451000000000001</v>
          </cell>
        </row>
        <row r="1754">
          <cell r="A1754" t="str">
            <v>001.25.03380</v>
          </cell>
          <cell r="B1754" t="str">
            <v>Tee reduçao 90º com bucha de latão na bolsa central 25mm x 25mm 1/2 pol</v>
          </cell>
          <cell r="C1754" t="str">
            <v>UN</v>
          </cell>
          <cell r="D1754">
            <v>3.4651000000000001</v>
          </cell>
        </row>
        <row r="1755">
          <cell r="A1755" t="str">
            <v>001.25.03400</v>
          </cell>
          <cell r="B1755" t="str">
            <v>Adaptador com rosca e flange para caixa de água de pvc inclusive assentamento 2 pol</v>
          </cell>
          <cell r="C1755" t="str">
            <v>UN</v>
          </cell>
          <cell r="D1755">
            <v>10.387700000000001</v>
          </cell>
        </row>
        <row r="1756">
          <cell r="A1756" t="str">
            <v>001.25.03420</v>
          </cell>
          <cell r="B1756" t="str">
            <v>Adaptador com rosca e flange para caixa de água de pvc inclusive assentamento 1 pol</v>
          </cell>
          <cell r="C1756" t="str">
            <v>UN</v>
          </cell>
          <cell r="D1756">
            <v>8.5825999999999993</v>
          </cell>
        </row>
        <row r="1757">
          <cell r="A1757" t="str">
            <v>001.25.03440</v>
          </cell>
          <cell r="B1757" t="str">
            <v>Adaptador com rosca e flange para caixa de água de pvc inclusive assentamento 3/4 pol</v>
          </cell>
          <cell r="C1757" t="str">
            <v>UN</v>
          </cell>
          <cell r="D1757">
            <v>6.7725999999999997</v>
          </cell>
        </row>
        <row r="1758">
          <cell r="A1758" t="str">
            <v>001.25.03460</v>
          </cell>
          <cell r="B1758" t="str">
            <v>Adaptador com rosca e flange para caixa de água de pvc inclusive assentamento 1/2 pol</v>
          </cell>
          <cell r="C1758" t="str">
            <v>UN</v>
          </cell>
          <cell r="D1758">
            <v>6.7725999999999997</v>
          </cell>
        </row>
        <row r="1759">
          <cell r="A1759" t="str">
            <v>001.25.03480</v>
          </cell>
          <cell r="B1759" t="str">
            <v>Adaptador com rosca e flange para caixa de água de pvc inclusive assentamento 3 pol</v>
          </cell>
          <cell r="C1759" t="str">
            <v>UN</v>
          </cell>
          <cell r="D1759">
            <v>57.185200000000002</v>
          </cell>
        </row>
        <row r="1760">
          <cell r="A1760" t="str">
            <v>001.25.03500</v>
          </cell>
          <cell r="B1760" t="str">
            <v>Plug ou bujão de 2"", de pvc rígido, para tubos de pvc rosqueável</v>
          </cell>
          <cell r="C1760" t="str">
            <v>UN</v>
          </cell>
          <cell r="D1760">
            <v>2.6625000000000001</v>
          </cell>
        </row>
        <row r="1761">
          <cell r="A1761" t="str">
            <v>001.25.03520</v>
          </cell>
          <cell r="B1761" t="str">
            <v>Plug ou bujão de 1 1/2"", de pvc rígido, para tubos de pvc rosqueável</v>
          </cell>
          <cell r="C1761" t="str">
            <v>UN</v>
          </cell>
          <cell r="D1761">
            <v>2.2524999999999999</v>
          </cell>
        </row>
        <row r="1762">
          <cell r="A1762" t="str">
            <v>001.25.03540</v>
          </cell>
          <cell r="B1762" t="str">
            <v>Plug ou bujão de 1 1/4"", de pvc rígido, para tubos de pvc rosqueável</v>
          </cell>
          <cell r="C1762" t="str">
            <v>UN</v>
          </cell>
          <cell r="D1762">
            <v>1.2625</v>
          </cell>
        </row>
        <row r="1763">
          <cell r="A1763" t="str">
            <v>001.25.03560</v>
          </cell>
          <cell r="B1763" t="str">
            <v>Plug ou bujão de 1"", de pvc rígido, para tubos de pvc rosqueável</v>
          </cell>
          <cell r="C1763" t="str">
            <v>UN</v>
          </cell>
          <cell r="D1763">
            <v>0.85499999999999998</v>
          </cell>
        </row>
        <row r="1764">
          <cell r="A1764" t="str">
            <v>001.25.03580</v>
          </cell>
          <cell r="B1764" t="str">
            <v>Plug ou bujão de 3/4"", de pvc rígido, para tubos de pvc rosqueável</v>
          </cell>
          <cell r="C1764" t="str">
            <v>UN</v>
          </cell>
          <cell r="D1764">
            <v>0.63900000000000001</v>
          </cell>
        </row>
        <row r="1765">
          <cell r="A1765" t="str">
            <v>001.25.03600</v>
          </cell>
          <cell r="B1765" t="str">
            <v>Plug ou bujão de 1/2"", de pvc rígido, para tubos de pvc rosqueável</v>
          </cell>
          <cell r="C1765" t="str">
            <v>UN</v>
          </cell>
          <cell r="D1765">
            <v>0.55500000000000005</v>
          </cell>
        </row>
        <row r="1766">
          <cell r="A1766" t="str">
            <v>001.25.03620</v>
          </cell>
          <cell r="B1766" t="str">
            <v>Fornecimento e instalação de mangueira marron de pvc para água de 3/4""x2,5 mm de espessura</v>
          </cell>
          <cell r="C1766" t="str">
            <v>ML</v>
          </cell>
          <cell r="D1766">
            <v>0.8367</v>
          </cell>
        </row>
        <row r="1767">
          <cell r="A1767" t="str">
            <v>001.25.03640</v>
          </cell>
          <cell r="B1767" t="str">
            <v>Fornecimento e instalação de mangueira marron de pvc para água de  1""x3,0 mm de espessura</v>
          </cell>
          <cell r="C1767" t="str">
            <v>ML</v>
          </cell>
          <cell r="D1767">
            <v>1.0891999999999999</v>
          </cell>
        </row>
        <row r="1768">
          <cell r="A1768" t="str">
            <v>001.25.03660</v>
          </cell>
          <cell r="B1768" t="str">
            <v>Fornecimento e instalação de joelho de polietileno - 3/4"" para mangueira de polietileno ou pvc marron</v>
          </cell>
          <cell r="C1768" t="str">
            <v>UN</v>
          </cell>
          <cell r="D1768">
            <v>1.2501</v>
          </cell>
        </row>
        <row r="1769">
          <cell r="A1769" t="str">
            <v>001.25.03680</v>
          </cell>
          <cell r="B1769" t="str">
            <v>Fornecimento e instalação de joelho de polietileno  - 1"" para mangueira de polietileno ou pvc marron</v>
          </cell>
          <cell r="C1769" t="str">
            <v>UN</v>
          </cell>
          <cell r="D1769">
            <v>1.7000999999999999</v>
          </cell>
        </row>
        <row r="1770">
          <cell r="A1770" t="str">
            <v>001.25.03700</v>
          </cell>
          <cell r="B1770" t="str">
            <v>Fornecimento e instalação de tee de polietileno - 3/4"" para mangueira de polietileno ou pvc marron</v>
          </cell>
          <cell r="C1770" t="str">
            <v>UN</v>
          </cell>
          <cell r="D1770">
            <v>1.9750000000000001</v>
          </cell>
        </row>
        <row r="1771">
          <cell r="A1771" t="str">
            <v>001.25.03720</v>
          </cell>
          <cell r="B1771" t="str">
            <v>Fornecimento e instalação de tee de polietileno  1""- para mangueira de polietileno ou pvc marron</v>
          </cell>
          <cell r="C1771" t="str">
            <v>UN</v>
          </cell>
          <cell r="D1771">
            <v>3.0501</v>
          </cell>
        </row>
        <row r="1772">
          <cell r="A1772" t="str">
            <v>001.25.03740</v>
          </cell>
          <cell r="B1772" t="str">
            <v>Fornecimento e instalação de uniao de polietileno - 3/4""- para mangueira de polietileno ou pvc marron</v>
          </cell>
          <cell r="C1772" t="str">
            <v>UN</v>
          </cell>
          <cell r="D1772">
            <v>1.4500999999999999</v>
          </cell>
        </row>
        <row r="1773">
          <cell r="A1773" t="str">
            <v>001.25.03760</v>
          </cell>
          <cell r="B1773" t="str">
            <v>Fornecimento e instalação de união de polietileno  - 1""-para mangueira de polietileno ou pvc marron</v>
          </cell>
          <cell r="C1773" t="str">
            <v>UN</v>
          </cell>
          <cell r="D1773">
            <v>1.8501000000000001</v>
          </cell>
        </row>
        <row r="1774">
          <cell r="A1774" t="str">
            <v>001.25.03780</v>
          </cell>
          <cell r="B1774" t="str">
            <v>Fornecimento e instalação de adaptador de polietileno  - 3/4""- para mangueira de polietileno ou pvc marron</v>
          </cell>
          <cell r="C1774" t="str">
            <v>UN</v>
          </cell>
          <cell r="D1774">
            <v>1.5501</v>
          </cell>
        </row>
        <row r="1775">
          <cell r="A1775" t="str">
            <v>001.25.03800</v>
          </cell>
          <cell r="B1775" t="str">
            <v>Fornecimento e instalação de adaptador de polietileno  - 1""- para mangueira de polietileno ou pvc marron</v>
          </cell>
          <cell r="C1775" t="str">
            <v>UN</v>
          </cell>
          <cell r="D1775">
            <v>1.7501</v>
          </cell>
        </row>
        <row r="1776">
          <cell r="A1776" t="str">
            <v>001.26</v>
          </cell>
          <cell r="B1776" t="str">
            <v>INSTALAÇÕES HIDRÁULICAS - TUBO GALVANIZADO</v>
          </cell>
          <cell r="D1776">
            <v>2510.4023999999999</v>
          </cell>
        </row>
        <row r="1777">
          <cell r="A1777" t="str">
            <v>001.26.00020</v>
          </cell>
          <cell r="B1777" t="str">
            <v>Fornecimento e Instalação de Tubo Ferro Galvanizado S/ Costura 4 Pol x  6.00 x 3.35mm</v>
          </cell>
          <cell r="C1777" t="str">
            <v>ML</v>
          </cell>
          <cell r="D1777">
            <v>87.686899999999994</v>
          </cell>
        </row>
        <row r="1778">
          <cell r="A1778" t="str">
            <v>001.26.00040</v>
          </cell>
          <cell r="B1778" t="str">
            <v>Fornecimento e Instalação de Tubo Ferro Galvanizado S/ Costura 3 Pol x  6.00 x 3.35mm</v>
          </cell>
          <cell r="C1778" t="str">
            <v>ML</v>
          </cell>
          <cell r="D1778">
            <v>61.173099999999998</v>
          </cell>
        </row>
        <row r="1779">
          <cell r="A1779" t="str">
            <v>001.26.00060</v>
          </cell>
          <cell r="B1779" t="str">
            <v>Fornecimento e Instalação de Tubo Ferro Galvanizado S/ Costura 2.5 Pol x  6.00 x 3.35mm</v>
          </cell>
          <cell r="C1779" t="str">
            <v>ML</v>
          </cell>
          <cell r="D1779">
            <v>51.073900000000002</v>
          </cell>
        </row>
        <row r="1780">
          <cell r="A1780" t="str">
            <v>001.26.00080</v>
          </cell>
          <cell r="B1780" t="str">
            <v>Fornecimento e Instalação de Tubo Ferro Galvanizado S/ Costura 2 Pol x  6.00 x 3.00mm</v>
          </cell>
          <cell r="C1780" t="str">
            <v>ML</v>
          </cell>
          <cell r="D1780">
            <v>36.705300000000001</v>
          </cell>
        </row>
        <row r="1781">
          <cell r="A1781" t="str">
            <v>001.26.00100</v>
          </cell>
          <cell r="B1781" t="str">
            <v>Fornecimento e Instalação de Tubo Ferro Galvanizado S/ Costura 1.5 Pol x  6.00 x 3.00mm</v>
          </cell>
          <cell r="C1781" t="str">
            <v>ML</v>
          </cell>
          <cell r="D1781">
            <v>28.337399999999999</v>
          </cell>
        </row>
        <row r="1782">
          <cell r="A1782" t="str">
            <v>001.26.00120</v>
          </cell>
          <cell r="B1782" t="str">
            <v>Fornecimento e Instalação de Tubo Ferro Galvanizado S/ Costura 1 1/4 Pol x 6.00 x 2.65mm</v>
          </cell>
          <cell r="C1782" t="str">
            <v>ML</v>
          </cell>
          <cell r="D1782">
            <v>23.322700000000001</v>
          </cell>
        </row>
        <row r="1783">
          <cell r="A1783" t="str">
            <v>001.26.00140</v>
          </cell>
          <cell r="B1783" t="str">
            <v>Fornecimento e Instalação de Tubo Ferro Galvanizado S/ Costura 1 Pol x 6.00 x 2.65mm</v>
          </cell>
          <cell r="C1783" t="str">
            <v>ML</v>
          </cell>
          <cell r="D1783">
            <v>18.498899999999999</v>
          </cell>
        </row>
        <row r="1784">
          <cell r="A1784" t="str">
            <v>001.26.00160</v>
          </cell>
          <cell r="B1784" t="str">
            <v>Fornecimento e Instalação de Tubo Ferro Galvanizado S/ Costura 3/4 Pol x 6.00 x 2.25mm</v>
          </cell>
          <cell r="C1784" t="str">
            <v>ML</v>
          </cell>
          <cell r="D1784">
            <v>12.9133</v>
          </cell>
        </row>
        <row r="1785">
          <cell r="A1785" t="str">
            <v>001.26.00180</v>
          </cell>
          <cell r="B1785" t="str">
            <v>Fornecimento e Instalação de Tubo Ferro Galvanizado S/ Costura 1/2 Pol x 6.00 x 2.25mm</v>
          </cell>
          <cell r="C1785" t="str">
            <v>ML</v>
          </cell>
          <cell r="D1785">
            <v>10.251899999999999</v>
          </cell>
        </row>
        <row r="1786">
          <cell r="A1786" t="str">
            <v>001.26.00200</v>
          </cell>
          <cell r="B1786" t="str">
            <v>Fornecimento e Instalação de Cotov.Redução de Ferro Galvanizado 90  2.5x2 Pol</v>
          </cell>
          <cell r="C1786" t="str">
            <v>UN</v>
          </cell>
          <cell r="D1786">
            <v>45.912599999999998</v>
          </cell>
        </row>
        <row r="1787">
          <cell r="A1787" t="str">
            <v>001.26.00220</v>
          </cell>
          <cell r="B1787" t="str">
            <v>Fornecimento e Instalação de Cotov.Redução de Ferro Galvanizado 90  2x1.5 Pol</v>
          </cell>
          <cell r="C1787" t="str">
            <v>UN</v>
          </cell>
          <cell r="D1787">
            <v>45.443899999999999</v>
          </cell>
        </row>
        <row r="1788">
          <cell r="A1788" t="str">
            <v>001.26.00240</v>
          </cell>
          <cell r="B1788" t="str">
            <v>Fornecimento e Instalação de Cotov.Redução de Ferro Galvanizado 90° 1.5x1 1/4 Pol</v>
          </cell>
          <cell r="C1788" t="str">
            <v>UN</v>
          </cell>
          <cell r="D1788">
            <v>21.543900000000001</v>
          </cell>
        </row>
        <row r="1789">
          <cell r="A1789" t="str">
            <v>001.26.00260</v>
          </cell>
          <cell r="B1789" t="str">
            <v>Fornecimento e Instalação de Cotov.Redução de Ferro Galvanizado 90° 1.5x1pol</v>
          </cell>
          <cell r="C1789" t="str">
            <v>UN</v>
          </cell>
          <cell r="D1789">
            <v>13.543900000000001</v>
          </cell>
        </row>
        <row r="1790">
          <cell r="A1790" t="str">
            <v>001.26.00280</v>
          </cell>
          <cell r="B1790" t="str">
            <v>Fornecimento e Instalação de Cotov.Redução de Ferro Galvanizado 90 1.5x3/4 Pol</v>
          </cell>
          <cell r="C1790" t="str">
            <v>UN</v>
          </cell>
          <cell r="D1790">
            <v>16.2439</v>
          </cell>
        </row>
        <row r="1791">
          <cell r="A1791" t="str">
            <v>001.26.00300</v>
          </cell>
          <cell r="B1791" t="str">
            <v>Fornecimento e Instalação de Cotov.Redução de Ferro Galvanizado 90° 1 1/4x1 Pol</v>
          </cell>
          <cell r="C1791" t="str">
            <v>UN</v>
          </cell>
          <cell r="D1791">
            <v>10.023899999999999</v>
          </cell>
        </row>
        <row r="1792">
          <cell r="A1792" t="str">
            <v>001.26.00320</v>
          </cell>
          <cell r="B1792" t="str">
            <v>Fornecimento e Instalação de Cotov.Redução de Ferro Galvanizado 90° 1 1/4x 3/4 Pol</v>
          </cell>
          <cell r="C1792" t="str">
            <v>UN</v>
          </cell>
          <cell r="D1792">
            <v>16.2439</v>
          </cell>
        </row>
        <row r="1793">
          <cell r="A1793" t="str">
            <v>001.26.00340</v>
          </cell>
          <cell r="B1793" t="str">
            <v>Fornecimento e Instalação de Cotov.Redução de Ferro Galvanizado 90° 1x3/4 Pol</v>
          </cell>
          <cell r="C1793" t="str">
            <v>UN</v>
          </cell>
          <cell r="D1793">
            <v>6.6851000000000003</v>
          </cell>
        </row>
        <row r="1794">
          <cell r="A1794" t="str">
            <v>001.26.00360</v>
          </cell>
          <cell r="B1794" t="str">
            <v>Fornecimento e Instalação de Cotov.Redução de Ferro Galvanizado 90° 1x1/2 Pol</v>
          </cell>
          <cell r="C1794" t="str">
            <v>UN</v>
          </cell>
          <cell r="D1794">
            <v>6.6851000000000003</v>
          </cell>
        </row>
        <row r="1795">
          <cell r="A1795" t="str">
            <v>001.26.00380</v>
          </cell>
          <cell r="B1795" t="str">
            <v>Fornecimento e Instalação de Cotov.Redução de Ferro Galvanizado 90° 3/4x1/2 Pol</v>
          </cell>
          <cell r="C1795" t="str">
            <v>UN</v>
          </cell>
          <cell r="D1795">
            <v>4.3851000000000004</v>
          </cell>
        </row>
        <row r="1796">
          <cell r="A1796" t="str">
            <v>001.26.00400</v>
          </cell>
          <cell r="B1796" t="str">
            <v>Fornecimento e Instalação de Bucha Redução Ferro Galvanizado 4x3 Pol</v>
          </cell>
          <cell r="C1796" t="str">
            <v>UN</v>
          </cell>
          <cell r="D1796">
            <v>31.4101</v>
          </cell>
        </row>
        <row r="1797">
          <cell r="A1797" t="str">
            <v>001.26.00420</v>
          </cell>
          <cell r="B1797" t="str">
            <v>Fornecimento e Instalação de Bucha Redução Ferro Galvanizado 4x2.5 Pol</v>
          </cell>
          <cell r="C1797" t="str">
            <v>UN</v>
          </cell>
          <cell r="D1797">
            <v>25.080100000000002</v>
          </cell>
        </row>
        <row r="1798">
          <cell r="A1798" t="str">
            <v>001.26.00440</v>
          </cell>
          <cell r="B1798" t="str">
            <v>Fornecimento e Instalação de Bucha Redução Ferro Galvanizado 4x2 Pol</v>
          </cell>
          <cell r="C1798" t="str">
            <v>UN</v>
          </cell>
          <cell r="D1798">
            <v>31.4101</v>
          </cell>
        </row>
        <row r="1799">
          <cell r="A1799" t="str">
            <v>001.26.00460</v>
          </cell>
          <cell r="B1799" t="str">
            <v>Fornecimento e Instalação de Bucha Redução Ferro Galvanizado 3x2.5 Pol</v>
          </cell>
          <cell r="C1799" t="str">
            <v>UN</v>
          </cell>
          <cell r="D1799">
            <v>18.921399999999998</v>
          </cell>
        </row>
        <row r="1800">
          <cell r="A1800" t="str">
            <v>001.26.00480</v>
          </cell>
          <cell r="B1800" t="str">
            <v>Forneicmento e Instalação de Bucha Redução Ferro Galvanizado 3x2 Pol</v>
          </cell>
          <cell r="C1800" t="str">
            <v>UN</v>
          </cell>
          <cell r="D1800">
            <v>18.921399999999998</v>
          </cell>
        </row>
        <row r="1801">
          <cell r="A1801" t="str">
            <v>001.26.00500</v>
          </cell>
          <cell r="B1801" t="str">
            <v>Fornecimento e Instalação de Bucha Redução Ferro Galvanizado 2.5x2 Pol</v>
          </cell>
          <cell r="C1801" t="str">
            <v>UN</v>
          </cell>
          <cell r="D1801">
            <v>12.5426</v>
          </cell>
        </row>
        <row r="1802">
          <cell r="A1802" t="str">
            <v>001.26.00520</v>
          </cell>
          <cell r="B1802" t="str">
            <v>Forneicmento e Instalação de Bucha Redução Ferro Galvanizado  2.5x1.5 Pol</v>
          </cell>
          <cell r="C1802" t="str">
            <v>UN</v>
          </cell>
          <cell r="D1802">
            <v>11.852600000000001</v>
          </cell>
        </row>
        <row r="1803">
          <cell r="A1803" t="str">
            <v>001.26.00540</v>
          </cell>
          <cell r="B1803" t="str">
            <v>Fornecimento e Instalação de Bucha Redução Ferro Galvanizado 2.5x1 1/4 Pol</v>
          </cell>
          <cell r="C1803" t="str">
            <v>UN</v>
          </cell>
          <cell r="D1803">
            <v>9.9925999999999995</v>
          </cell>
        </row>
        <row r="1804">
          <cell r="A1804" t="str">
            <v>001.26.00560</v>
          </cell>
          <cell r="B1804" t="str">
            <v>Fornecimento e Instalação de Bucha Redução Ferro Galvanizado. 2x1.5 Pol</v>
          </cell>
          <cell r="C1804" t="str">
            <v>UN</v>
          </cell>
          <cell r="D1804">
            <v>8.5938999999999997</v>
          </cell>
        </row>
        <row r="1805">
          <cell r="A1805" t="str">
            <v>001.26.00580</v>
          </cell>
          <cell r="B1805" t="str">
            <v>Fornecimento e Instalação de Bucha Redução Ferro Galvanizado 2x1 1/4 Pol</v>
          </cell>
          <cell r="C1805" t="str">
            <v>UN</v>
          </cell>
          <cell r="D1805">
            <v>8.2439</v>
          </cell>
        </row>
        <row r="1806">
          <cell r="A1806" t="str">
            <v>001.26.00600</v>
          </cell>
          <cell r="B1806" t="str">
            <v>Fornecimento e Instalação de Bucha Redução Ferro Galvanizado 2x1 Pol</v>
          </cell>
          <cell r="C1806" t="str">
            <v>UN</v>
          </cell>
          <cell r="D1806">
            <v>8.5338999999999992</v>
          </cell>
        </row>
        <row r="1807">
          <cell r="A1807" t="str">
            <v>001.26.00620</v>
          </cell>
          <cell r="B1807" t="str">
            <v>Fornecimento e Instalação de Bucha Redução Ferro Galvanizado 2x3/4 Pol</v>
          </cell>
          <cell r="C1807" t="str">
            <v>UN</v>
          </cell>
          <cell r="D1807">
            <v>8.5338999999999992</v>
          </cell>
        </row>
        <row r="1808">
          <cell r="A1808" t="str">
            <v>001.26.00640</v>
          </cell>
          <cell r="B1808" t="str">
            <v>Fornecimento e Instalação de Bucha Redução Ferro Galvanizado 1.5x1 1/4 Pol</v>
          </cell>
          <cell r="C1808" t="str">
            <v>UN</v>
          </cell>
          <cell r="D1808">
            <v>6.5739000000000001</v>
          </cell>
        </row>
        <row r="1809">
          <cell r="A1809" t="str">
            <v>001.26.00660</v>
          </cell>
          <cell r="B1809" t="str">
            <v>Fornecimento e Instalação de Bucha Redução Ferro Galvanizado 1.5x1 Pol</v>
          </cell>
          <cell r="C1809" t="str">
            <v>UN</v>
          </cell>
          <cell r="D1809">
            <v>6.2839</v>
          </cell>
        </row>
        <row r="1810">
          <cell r="A1810" t="str">
            <v>001.26.00680</v>
          </cell>
          <cell r="B1810" t="str">
            <v>Fornecimento e Instalação de Bucha Redução Ferro Galvanizado 1.5x3/4 Pol</v>
          </cell>
          <cell r="C1810" t="str">
            <v>UN</v>
          </cell>
          <cell r="D1810">
            <v>6.5538999999999996</v>
          </cell>
        </row>
        <row r="1811">
          <cell r="A1811" t="str">
            <v>001.26.00700</v>
          </cell>
          <cell r="B1811" t="str">
            <v>Fornecimento e Instalação de Bucha Redução Ferro Galvanizado 1 1/4x1 Pol</v>
          </cell>
          <cell r="C1811" t="str">
            <v>UN</v>
          </cell>
          <cell r="D1811">
            <v>5.8738999999999999</v>
          </cell>
        </row>
        <row r="1812">
          <cell r="A1812" t="str">
            <v>001.26.00720</v>
          </cell>
          <cell r="B1812" t="str">
            <v>Fornecimento e Instalação de Bucha Redução Ferro Galvanizado 1 1/4x3/4 Pol</v>
          </cell>
          <cell r="C1812" t="str">
            <v>UN</v>
          </cell>
          <cell r="D1812">
            <v>5.8838999999999997</v>
          </cell>
        </row>
        <row r="1813">
          <cell r="A1813" t="str">
            <v>001.26.00740</v>
          </cell>
          <cell r="B1813" t="str">
            <v>Fornecimento e Instalação de Bucha Redução Ferro Galvanizado 1 1/4x1/2 Pol</v>
          </cell>
          <cell r="C1813" t="str">
            <v>UN</v>
          </cell>
          <cell r="D1813">
            <v>5.5838999999999999</v>
          </cell>
        </row>
        <row r="1814">
          <cell r="A1814" t="str">
            <v>001.26.00760</v>
          </cell>
          <cell r="B1814" t="str">
            <v>Fornecimento e Instalação de Bucha Redução Ferro Galvanizado 1x3/4 Pol</v>
          </cell>
          <cell r="C1814" t="str">
            <v>UN</v>
          </cell>
          <cell r="D1814">
            <v>4.0850999999999997</v>
          </cell>
        </row>
        <row r="1815">
          <cell r="A1815" t="str">
            <v>001.26.00780</v>
          </cell>
          <cell r="B1815" t="str">
            <v>Fornecimento e Instalação de Bucha Redução Ferro Galvanizado 1x1/2 Pol</v>
          </cell>
          <cell r="C1815" t="str">
            <v>UN</v>
          </cell>
          <cell r="D1815">
            <v>4.0551000000000004</v>
          </cell>
        </row>
        <row r="1816">
          <cell r="A1816" t="str">
            <v>001.26.00800</v>
          </cell>
          <cell r="B1816" t="str">
            <v>Fornecimento e Instalação de Bucha Redução Ferro Galvanizado 3/4x1/2 Pol</v>
          </cell>
          <cell r="C1816" t="str">
            <v>UN</v>
          </cell>
          <cell r="D1816">
            <v>3.4350999999999998</v>
          </cell>
        </row>
        <row r="1817">
          <cell r="A1817" t="str">
            <v>001.26.00820</v>
          </cell>
          <cell r="B1817" t="str">
            <v>Fornecimento e Instalação de Luva De Redução De Ferro Galvanizado 4x3 Pol</v>
          </cell>
          <cell r="C1817" t="str">
            <v>UN</v>
          </cell>
          <cell r="D1817">
            <v>31.720099999999999</v>
          </cell>
        </row>
        <row r="1818">
          <cell r="A1818" t="str">
            <v>001.26.00840</v>
          </cell>
          <cell r="B1818" t="str">
            <v>Fornecimento e Instalação de Luva De Redução De Ferro Galvanizado 4x2.5 Pol</v>
          </cell>
          <cell r="C1818" t="str">
            <v>UN</v>
          </cell>
          <cell r="D1818">
            <v>23.440100000000001</v>
          </cell>
        </row>
        <row r="1819">
          <cell r="A1819" t="str">
            <v>001.26.00860</v>
          </cell>
          <cell r="B1819" t="str">
            <v>Fornecimento e Instalação de Luva De Redução De Ferro Galvanizado 4x2 Pol</v>
          </cell>
          <cell r="C1819" t="str">
            <v>UN</v>
          </cell>
          <cell r="D1819">
            <v>31.720099999999999</v>
          </cell>
        </row>
        <row r="1820">
          <cell r="A1820" t="str">
            <v>001.26.00880</v>
          </cell>
          <cell r="B1820" t="str">
            <v>Fornecimento e Instalação de Luva De Redução De Ferro Galvanizado 3x2.5 Pol</v>
          </cell>
          <cell r="C1820" t="str">
            <v>UN</v>
          </cell>
          <cell r="D1820">
            <v>22.481400000000001</v>
          </cell>
        </row>
        <row r="1821">
          <cell r="A1821" t="str">
            <v>001.26.00900</v>
          </cell>
          <cell r="B1821" t="str">
            <v>Fornecimento e Instalação de Luva De Redução De Ferro Galvanizado 3x2 Pol</v>
          </cell>
          <cell r="C1821" t="str">
            <v>UN</v>
          </cell>
          <cell r="D1821">
            <v>22.481400000000001</v>
          </cell>
        </row>
        <row r="1822">
          <cell r="A1822" t="str">
            <v>001.26.00920</v>
          </cell>
          <cell r="B1822" t="str">
            <v>Fornecimento e Instalação de Luva De Redução De Ferro Galvanizado 3x1.5 Pol</v>
          </cell>
          <cell r="C1822" t="str">
            <v>UN</v>
          </cell>
          <cell r="D1822">
            <v>22.481400000000001</v>
          </cell>
        </row>
        <row r="1823">
          <cell r="A1823" t="str">
            <v>001.26.00940</v>
          </cell>
          <cell r="B1823" t="str">
            <v>Fornecimento e Instalação de Luva De Redução De Ferro Galvanizado 2.5x2 Pol</v>
          </cell>
          <cell r="C1823" t="str">
            <v>UN</v>
          </cell>
          <cell r="D1823">
            <v>12.1126</v>
          </cell>
        </row>
        <row r="1824">
          <cell r="A1824" t="str">
            <v>001.26.00960</v>
          </cell>
          <cell r="B1824" t="str">
            <v>Fornecimento e Instalação de Luva De Redução De Ferro Galvanizado 2.5x1 1/4 Pol</v>
          </cell>
          <cell r="C1824" t="str">
            <v>UN</v>
          </cell>
          <cell r="D1824">
            <v>12.1126</v>
          </cell>
        </row>
        <row r="1825">
          <cell r="A1825" t="str">
            <v>001.26.00980</v>
          </cell>
          <cell r="B1825" t="str">
            <v>Fornecimento e Instalação de Luva De Redução De Ferro Galvanizado 2.5x1.5 Pol</v>
          </cell>
          <cell r="C1825" t="str">
            <v>UN</v>
          </cell>
          <cell r="D1825">
            <v>12.1126</v>
          </cell>
        </row>
        <row r="1826">
          <cell r="A1826" t="str">
            <v>001.26.01000</v>
          </cell>
          <cell r="B1826" t="str">
            <v>Fornecimento e Instalação de Luva De Redução De Ferro Galvanizado 2x1 1/4 Pol</v>
          </cell>
          <cell r="C1826" t="str">
            <v>UN</v>
          </cell>
          <cell r="D1826">
            <v>12.1126</v>
          </cell>
        </row>
        <row r="1827">
          <cell r="A1827" t="str">
            <v>001.26.01020</v>
          </cell>
          <cell r="B1827" t="str">
            <v>Fornecimento e Instalação de Luva De Redução De Ferro Galvanizado 2x1 Pol</v>
          </cell>
          <cell r="C1827" t="str">
            <v>UN</v>
          </cell>
          <cell r="D1827">
            <v>11.6439</v>
          </cell>
        </row>
        <row r="1828">
          <cell r="A1828" t="str">
            <v>001.26.01040</v>
          </cell>
          <cell r="B1828" t="str">
            <v>Fornecimento e Instalação de Luva De Redução De Ferro Galvanizado 1.5x1 Pol</v>
          </cell>
          <cell r="C1828" t="str">
            <v>UN</v>
          </cell>
          <cell r="D1828">
            <v>7.8438999999999997</v>
          </cell>
        </row>
        <row r="1829">
          <cell r="A1829" t="str">
            <v>001.26.01060</v>
          </cell>
          <cell r="B1829" t="str">
            <v>Fornecimento e Instalação de Luva De Redução De Ferro Galvanizado 11/4x1 Pol</v>
          </cell>
          <cell r="C1829" t="str">
            <v>UN</v>
          </cell>
          <cell r="D1829">
            <v>7.0438999999999998</v>
          </cell>
        </row>
        <row r="1830">
          <cell r="A1830" t="str">
            <v>001.26.01080</v>
          </cell>
          <cell r="B1830" t="str">
            <v>Fornecimento e Instalação de Luva De Redução De Ferro Galvanizado  1 1/4x3/4 Pol</v>
          </cell>
          <cell r="C1830" t="str">
            <v>UN</v>
          </cell>
          <cell r="D1830">
            <v>7.0438999999999998</v>
          </cell>
        </row>
        <row r="1831">
          <cell r="A1831" t="str">
            <v>001.26.01100</v>
          </cell>
          <cell r="B1831" t="str">
            <v>Fornecimento e Instalação de Luva De Redução De Ferro Galvanizado  1 1/4x1/2 Pol</v>
          </cell>
          <cell r="C1831" t="str">
            <v>UN</v>
          </cell>
          <cell r="D1831">
            <v>7.0438999999999998</v>
          </cell>
        </row>
        <row r="1832">
          <cell r="A1832" t="str">
            <v>001.26.01120</v>
          </cell>
          <cell r="B1832" t="str">
            <v>Fornecimento e Instalação de Luva De Redução De Ferro Galvanizado 1x3/4 Pol</v>
          </cell>
          <cell r="C1832" t="str">
            <v>UN</v>
          </cell>
          <cell r="D1832">
            <v>5.1750999999999996</v>
          </cell>
        </row>
        <row r="1833">
          <cell r="A1833" t="str">
            <v>001.26.01140</v>
          </cell>
          <cell r="B1833" t="str">
            <v>Fornecimento e Instalação de Luva De Redução De Ferro Galvanizado  1x1/2 Pol</v>
          </cell>
          <cell r="C1833" t="str">
            <v>UN</v>
          </cell>
          <cell r="D1833">
            <v>4.7751000000000001</v>
          </cell>
        </row>
        <row r="1834">
          <cell r="A1834" t="str">
            <v>001.26.01160</v>
          </cell>
          <cell r="B1834" t="str">
            <v>Fornecimento e Instalação de Luva De Redução De Ferro Galvanizado  3/4x1/2 Pol</v>
          </cell>
          <cell r="C1834" t="str">
            <v>UN</v>
          </cell>
          <cell r="D1834">
            <v>3.9750999999999999</v>
          </cell>
        </row>
        <row r="1835">
          <cell r="A1835" t="str">
            <v>001.26.01180</v>
          </cell>
          <cell r="B1835" t="str">
            <v>Fornecimento e Instalação de Cotov. De Ferro Galvanizado 90° 4 Pol</v>
          </cell>
          <cell r="C1835" t="str">
            <v>UN</v>
          </cell>
          <cell r="D1835">
            <v>50.440100000000001</v>
          </cell>
        </row>
        <row r="1836">
          <cell r="A1836" t="str">
            <v>001.26.01200</v>
          </cell>
          <cell r="B1836" t="str">
            <v>Fornecimento e Instalação de Cotov. De Ferro Galvanizado. 90° 3 Pol</v>
          </cell>
          <cell r="C1836" t="str">
            <v>UN</v>
          </cell>
          <cell r="D1836">
            <v>31.261399999999998</v>
          </cell>
        </row>
        <row r="1837">
          <cell r="A1837" t="str">
            <v>001.26.01220</v>
          </cell>
          <cell r="B1837" t="str">
            <v>Fornecimento e Instalação de Cotov. De Ferro Galvanizado 90° 2.5 Pol</v>
          </cell>
          <cell r="C1837" t="str">
            <v>UN</v>
          </cell>
          <cell r="D1837">
            <v>21.592600000000001</v>
          </cell>
        </row>
        <row r="1838">
          <cell r="A1838" t="str">
            <v>001.26.01240</v>
          </cell>
          <cell r="B1838" t="str">
            <v>Fornecimento e Instalação de Cotov. De Ferro Galvanizado 90° 2 Pol</v>
          </cell>
          <cell r="C1838" t="str">
            <v>UN</v>
          </cell>
          <cell r="D1838">
            <v>12.943899999999999</v>
          </cell>
        </row>
        <row r="1839">
          <cell r="A1839" t="str">
            <v>001.26.01260</v>
          </cell>
          <cell r="B1839" t="str">
            <v>Fornecimento e Instalação de Cotov. De Ferro Galvanizado 90° 1.5 Pol</v>
          </cell>
          <cell r="C1839" t="str">
            <v>UN</v>
          </cell>
          <cell r="D1839">
            <v>12.8439</v>
          </cell>
        </row>
        <row r="1840">
          <cell r="A1840" t="str">
            <v>001.26.01280</v>
          </cell>
          <cell r="B1840" t="str">
            <v>Fornecimento e Instalação de Cotov. De Ferro Galvanizado 90°  1 1/4 Pol</v>
          </cell>
          <cell r="C1840" t="str">
            <v>UN</v>
          </cell>
          <cell r="D1840">
            <v>10.023899999999999</v>
          </cell>
        </row>
        <row r="1841">
          <cell r="A1841" t="str">
            <v>001.26.01300</v>
          </cell>
          <cell r="B1841" t="str">
            <v>Fornecimento e Instalação de Cotov. De Ferro Galvanizado 90° 1 Pol</v>
          </cell>
          <cell r="C1841" t="str">
            <v>UN</v>
          </cell>
          <cell r="D1841">
            <v>6.6851000000000003</v>
          </cell>
        </row>
        <row r="1842">
          <cell r="A1842" t="str">
            <v>001.26.01320</v>
          </cell>
          <cell r="B1842" t="str">
            <v>Fornecimento e Instalação de Cotov. De Ferro Galvanizado 90°  3/4 Pol</v>
          </cell>
          <cell r="C1842" t="str">
            <v>UN</v>
          </cell>
          <cell r="D1842">
            <v>4.0850999999999997</v>
          </cell>
        </row>
        <row r="1843">
          <cell r="A1843" t="str">
            <v>001.26.01340</v>
          </cell>
          <cell r="B1843" t="str">
            <v>Fornecimento e Instalação de Cotov. De Ferro Galvanizado 90° 1/2 Pol</v>
          </cell>
          <cell r="C1843" t="str">
            <v>UN</v>
          </cell>
          <cell r="D1843">
            <v>3.5651000000000002</v>
          </cell>
        </row>
        <row r="1844">
          <cell r="A1844" t="str">
            <v>001.26.01360</v>
          </cell>
          <cell r="B1844" t="str">
            <v>Fornecimento e Instalação de Tee De Ferro Galvanizado 4 Pol</v>
          </cell>
          <cell r="C1844" t="str">
            <v>UN</v>
          </cell>
          <cell r="D1844">
            <v>54.587699999999998</v>
          </cell>
        </row>
        <row r="1845">
          <cell r="A1845" t="str">
            <v>001.26.01380</v>
          </cell>
          <cell r="B1845" t="str">
            <v>Fornecimento e Instalação de Tee De Ferro Galvanizado 3 Pol</v>
          </cell>
          <cell r="C1845" t="str">
            <v>UN</v>
          </cell>
          <cell r="D1845">
            <v>39.718899999999998</v>
          </cell>
        </row>
        <row r="1846">
          <cell r="A1846" t="str">
            <v>001.26.01400</v>
          </cell>
          <cell r="B1846" t="str">
            <v>Fornecimento e Instalação de Tee De Ferro Galvanizado 2.5 Pol</v>
          </cell>
          <cell r="C1846" t="str">
            <v>UN</v>
          </cell>
          <cell r="D1846">
            <v>30.2501</v>
          </cell>
        </row>
        <row r="1847">
          <cell r="A1847" t="str">
            <v>001.26.01420</v>
          </cell>
          <cell r="B1847" t="str">
            <v>Fornecimento e Instalação de Tee De Ferro Galvanizado 2 Pol</v>
          </cell>
          <cell r="C1847" t="str">
            <v>UN</v>
          </cell>
          <cell r="D1847">
            <v>17.303000000000001</v>
          </cell>
        </row>
        <row r="1848">
          <cell r="A1848" t="str">
            <v>001.26.01440</v>
          </cell>
          <cell r="B1848" t="str">
            <v>Fornecimento e Instalação de Tee De Ferro Galvanizado 1.5 Pol</v>
          </cell>
          <cell r="C1848" t="str">
            <v>UN</v>
          </cell>
          <cell r="D1848">
            <v>11.8314</v>
          </cell>
        </row>
        <row r="1849">
          <cell r="A1849" t="str">
            <v>001.26.01460</v>
          </cell>
          <cell r="B1849" t="str">
            <v>Fornecimento e Instalação de Tee De Ferro Galvanizado 1 1/4 Pol</v>
          </cell>
          <cell r="C1849" t="str">
            <v>UN</v>
          </cell>
          <cell r="D1849">
            <v>10.6814</v>
          </cell>
        </row>
        <row r="1850">
          <cell r="A1850" t="str">
            <v>001.26.01480</v>
          </cell>
          <cell r="B1850" t="str">
            <v>Fornecimento e Instalação de Tee De Ferro Galvanizado 1 Pol</v>
          </cell>
          <cell r="C1850" t="str">
            <v>UN</v>
          </cell>
          <cell r="D1850">
            <v>7.5625999999999998</v>
          </cell>
        </row>
        <row r="1851">
          <cell r="A1851" t="str">
            <v>001.26.01500</v>
          </cell>
          <cell r="B1851" t="str">
            <v>Fornecimento e Instalação de Tee De Ferro Galvanizado 3/4 Pol</v>
          </cell>
          <cell r="C1851" t="str">
            <v>UN</v>
          </cell>
          <cell r="D1851">
            <v>5.5125999999999999</v>
          </cell>
        </row>
        <row r="1852">
          <cell r="A1852" t="str">
            <v>001.26.01520</v>
          </cell>
          <cell r="B1852" t="str">
            <v>Fornecimento e Instalação de Tee De Ferro Galvanizado 1/2 Pol</v>
          </cell>
          <cell r="C1852" t="str">
            <v>UN</v>
          </cell>
          <cell r="D1852">
            <v>4.1525999999999996</v>
          </cell>
        </row>
        <row r="1853">
          <cell r="A1853" t="str">
            <v>001.26.01540</v>
          </cell>
          <cell r="B1853" t="str">
            <v>Fornecimento e Instalação de Tee Redução De Ferro Galvanizado 4x3 Pol</v>
          </cell>
          <cell r="C1853" t="str">
            <v>UN</v>
          </cell>
          <cell r="D1853">
            <v>90.187700000000007</v>
          </cell>
        </row>
        <row r="1854">
          <cell r="A1854" t="str">
            <v>001.26.01560</v>
          </cell>
          <cell r="B1854" t="str">
            <v>Fornecimento e Instalação de Tee Redução De Ferro Galvanizado 4x2 Pol</v>
          </cell>
          <cell r="C1854" t="str">
            <v>UN</v>
          </cell>
          <cell r="D1854">
            <v>90.187700000000007</v>
          </cell>
        </row>
        <row r="1855">
          <cell r="A1855" t="str">
            <v>001.26.01580</v>
          </cell>
          <cell r="B1855" t="str">
            <v>Fornecimento e Instalação de Tee Redução De Ferro Galvanizado 3x2.5 Pol</v>
          </cell>
          <cell r="C1855" t="str">
            <v>UN</v>
          </cell>
          <cell r="D1855">
            <v>49.218899999999998</v>
          </cell>
        </row>
        <row r="1856">
          <cell r="A1856" t="str">
            <v>001.26.01600</v>
          </cell>
          <cell r="B1856" t="str">
            <v>Fornecimento e Instalação de Tee Redução De Ferro Galvanizado 3x2 Pol</v>
          </cell>
          <cell r="C1856" t="str">
            <v>UN</v>
          </cell>
          <cell r="D1856">
            <v>31.6189</v>
          </cell>
        </row>
        <row r="1857">
          <cell r="A1857" t="str">
            <v>001.26.01620</v>
          </cell>
          <cell r="B1857" t="str">
            <v>Fornecimento e Instalação de Tee Redução De Ferro Galvanizado 3x1.5 Pol</v>
          </cell>
          <cell r="C1857" t="str">
            <v>UN</v>
          </cell>
          <cell r="D1857">
            <v>31.6189</v>
          </cell>
        </row>
        <row r="1858">
          <cell r="A1858" t="str">
            <v>001.26.01640</v>
          </cell>
          <cell r="B1858" t="str">
            <v>Fornecimento e Instalação de Tee Redução De Ferro Galvanizado 2.5x2 Pol</v>
          </cell>
          <cell r="C1858" t="str">
            <v>UN</v>
          </cell>
          <cell r="D1858">
            <v>38.190100000000001</v>
          </cell>
        </row>
        <row r="1859">
          <cell r="A1859" t="str">
            <v>001.26.01660</v>
          </cell>
          <cell r="B1859" t="str">
            <v>Fornecimento e Instalação de Tee Redução De Ferro Galvanizado 2.5x1 1/4 Pol</v>
          </cell>
          <cell r="C1859" t="str">
            <v>UN</v>
          </cell>
          <cell r="D1859">
            <v>26.2501</v>
          </cell>
        </row>
        <row r="1860">
          <cell r="A1860" t="str">
            <v>001.26.01680</v>
          </cell>
          <cell r="B1860" t="str">
            <v>Fornecimento e Instalação de Tee Redução De Ferro Galvanizado 2x11/2pol</v>
          </cell>
          <cell r="C1860" t="str">
            <v>UN</v>
          </cell>
          <cell r="D1860">
            <v>14.700100000000001</v>
          </cell>
        </row>
        <row r="1861">
          <cell r="A1861" t="str">
            <v>001.26.01700</v>
          </cell>
          <cell r="B1861" t="str">
            <v>Fornecimento e Instalação de Tee Redução De Ferro Galvanizado 2x11/4pol</v>
          </cell>
          <cell r="C1861" t="str">
            <v>UN</v>
          </cell>
          <cell r="D1861">
            <v>17.700099999999999</v>
          </cell>
        </row>
        <row r="1862">
          <cell r="A1862" t="str">
            <v>001.26.01720</v>
          </cell>
          <cell r="B1862" t="str">
            <v>Fornecimento e Instalação de Tee Redução De Ferro Galvanizado 2x1 Pol</v>
          </cell>
          <cell r="C1862" t="str">
            <v>UN</v>
          </cell>
          <cell r="D1862">
            <v>13.7814</v>
          </cell>
        </row>
        <row r="1863">
          <cell r="A1863" t="str">
            <v>001.26.01740</v>
          </cell>
          <cell r="B1863" t="str">
            <v>Fornecimento e Instalação de Tee Redução De Ferro Galvanizado 1.5 X 1.1/4 Pol</v>
          </cell>
          <cell r="C1863" t="str">
            <v>UN</v>
          </cell>
          <cell r="D1863">
            <v>9.8513999999999999</v>
          </cell>
        </row>
        <row r="1864">
          <cell r="A1864" t="str">
            <v>001.26.01760</v>
          </cell>
          <cell r="B1864" t="str">
            <v>Fornecimento e Instalação de Tee Redução De Ferro Galvanizado 1.5 X 1 Pol</v>
          </cell>
          <cell r="C1864" t="str">
            <v>UN</v>
          </cell>
          <cell r="D1864">
            <v>14.1014</v>
          </cell>
        </row>
        <row r="1865">
          <cell r="A1865" t="str">
            <v>001.26.01780</v>
          </cell>
          <cell r="B1865" t="str">
            <v>Fornecimento e Instalação de Tee Redução De Ferro Galvanizado 1.5x3/4 Pol</v>
          </cell>
          <cell r="C1865" t="str">
            <v>UN</v>
          </cell>
          <cell r="D1865">
            <v>10.571400000000001</v>
          </cell>
        </row>
        <row r="1866">
          <cell r="A1866" t="str">
            <v>001.26.01800</v>
          </cell>
          <cell r="B1866" t="str">
            <v>Fornecimento e Instalação de Tee Redução De Ferro Galvanizado 1 1/4x1 Pol</v>
          </cell>
          <cell r="C1866" t="str">
            <v>UN</v>
          </cell>
          <cell r="D1866">
            <v>9.4814000000000007</v>
          </cell>
        </row>
        <row r="1867">
          <cell r="A1867" t="str">
            <v>001.26.01820</v>
          </cell>
          <cell r="B1867" t="str">
            <v>Fornecimento e Instalação de Tee Redução De Ferro Galvanizado 1 1/4x3/4 Pol</v>
          </cell>
          <cell r="C1867" t="str">
            <v>UN</v>
          </cell>
          <cell r="D1867">
            <v>9.4814000000000007</v>
          </cell>
        </row>
        <row r="1868">
          <cell r="A1868" t="str">
            <v>001.26.01840</v>
          </cell>
          <cell r="B1868" t="str">
            <v>Fornecimento e Instalação de Tee Redução De Ferro Galvanizado 1 1/4x1/2 Pol</v>
          </cell>
          <cell r="C1868" t="str">
            <v>UN</v>
          </cell>
          <cell r="D1868">
            <v>8.5814000000000004</v>
          </cell>
        </row>
        <row r="1869">
          <cell r="A1869" t="str">
            <v>001.26.01860</v>
          </cell>
          <cell r="B1869" t="str">
            <v>Fornecimento e Instalação de Tee Redução De Ferro Galvanizado 1x3/4 Pol</v>
          </cell>
          <cell r="C1869" t="str">
            <v>UN</v>
          </cell>
          <cell r="D1869">
            <v>5.8525999999999998</v>
          </cell>
        </row>
        <row r="1870">
          <cell r="A1870" t="str">
            <v>001.26.01880</v>
          </cell>
          <cell r="B1870" t="str">
            <v>Fornecimento e Instalação de Tee Redução De Ferro Galvanizado 1x1/2 Pol</v>
          </cell>
          <cell r="C1870" t="str">
            <v>UN</v>
          </cell>
          <cell r="D1870">
            <v>8.6026000000000007</v>
          </cell>
        </row>
        <row r="1871">
          <cell r="A1871" t="str">
            <v>001.26.01900</v>
          </cell>
          <cell r="B1871" t="str">
            <v>Fornecimento e Instalação de Tee Redução De Ferro Galvanizado 3/4x1/2 Pol</v>
          </cell>
          <cell r="C1871" t="str">
            <v>UN</v>
          </cell>
          <cell r="D1871">
            <v>4.4526000000000003</v>
          </cell>
        </row>
        <row r="1872">
          <cell r="A1872" t="str">
            <v>001.26.01920</v>
          </cell>
          <cell r="B1872" t="str">
            <v>Fornecimento e Instalação de Luva Simples De Ferro Galvanizado 4 Pol</v>
          </cell>
          <cell r="C1872" t="str">
            <v>UN</v>
          </cell>
          <cell r="D1872">
            <v>33.700099999999999</v>
          </cell>
        </row>
        <row r="1873">
          <cell r="A1873" t="str">
            <v>001.26.01940</v>
          </cell>
          <cell r="B1873" t="str">
            <v>Fornecimento e Instalação de Luva Simples De Ferro Galvanizado 3 Pol</v>
          </cell>
          <cell r="C1873" t="str">
            <v>UN</v>
          </cell>
          <cell r="D1873">
            <v>26.1814</v>
          </cell>
        </row>
        <row r="1874">
          <cell r="A1874" t="str">
            <v>001.26.01960</v>
          </cell>
          <cell r="B1874" t="str">
            <v>Fornecimento e Instalação de Luva Simples De Ferro Galvanizado 2.5 Pol</v>
          </cell>
          <cell r="C1874" t="str">
            <v>UN</v>
          </cell>
          <cell r="D1874">
            <v>18.3126</v>
          </cell>
        </row>
        <row r="1875">
          <cell r="A1875" t="str">
            <v>001.26.01980</v>
          </cell>
          <cell r="B1875" t="str">
            <v>Fornecimento e Instalação de Luva Simples De Ferro Galvanizado 2 Pol</v>
          </cell>
          <cell r="C1875" t="str">
            <v>UN</v>
          </cell>
          <cell r="D1875">
            <v>10.443899999999999</v>
          </cell>
        </row>
        <row r="1876">
          <cell r="A1876" t="str">
            <v>001.26.02000</v>
          </cell>
          <cell r="B1876" t="str">
            <v>Fornecimento e Instalação de Luva Simples De Ferro Galvanizado 1.5 Pol</v>
          </cell>
          <cell r="C1876" t="str">
            <v>UN</v>
          </cell>
          <cell r="D1876">
            <v>7.8438999999999997</v>
          </cell>
        </row>
        <row r="1877">
          <cell r="A1877" t="str">
            <v>001.26.02020</v>
          </cell>
          <cell r="B1877" t="str">
            <v>Fornecimento e Instalação de Luva Simples De Ferro Galvanizado 1 1/4/Pol</v>
          </cell>
          <cell r="C1877" t="str">
            <v>UN</v>
          </cell>
          <cell r="D1877">
            <v>6.2938999999999998</v>
          </cell>
        </row>
        <row r="1878">
          <cell r="A1878" t="str">
            <v>001.26.02040</v>
          </cell>
          <cell r="B1878" t="str">
            <v>Fornecimento e Instalação de Luva Simples De Ferro Galvanizado 1 Pol</v>
          </cell>
          <cell r="C1878" t="str">
            <v>UN</v>
          </cell>
          <cell r="D1878">
            <v>5.0251000000000001</v>
          </cell>
        </row>
        <row r="1879">
          <cell r="A1879" t="str">
            <v>001.26.02060</v>
          </cell>
          <cell r="B1879" t="str">
            <v>Fornecimento e Instalação de Luva Simples De Ferro Galvanizado 3/4 Pol</v>
          </cell>
          <cell r="C1879" t="str">
            <v>UN</v>
          </cell>
          <cell r="D1879">
            <v>3.8250999999999999</v>
          </cell>
        </row>
        <row r="1880">
          <cell r="A1880" t="str">
            <v>001.26.02080</v>
          </cell>
          <cell r="B1880" t="str">
            <v>Fornecimento e Instalação de Luva Simples De Ferro Galvanizado 1/2 Pol</v>
          </cell>
          <cell r="C1880" t="str">
            <v>UN</v>
          </cell>
          <cell r="D1880">
            <v>3.1251000000000002</v>
          </cell>
        </row>
        <row r="1881">
          <cell r="A1881" t="str">
            <v>001.26.02100</v>
          </cell>
          <cell r="B1881" t="str">
            <v>Fornecimento e Instalação de União Assento Plano De Ferro Galvanizado 4 Pol</v>
          </cell>
          <cell r="C1881" t="str">
            <v>UN</v>
          </cell>
          <cell r="D1881">
            <v>56.250100000000003</v>
          </cell>
        </row>
        <row r="1882">
          <cell r="A1882" t="str">
            <v>001.26.02120</v>
          </cell>
          <cell r="B1882" t="str">
            <v>Fornecimento e Instalação de União Assento Plano De Ferro Galvanizado 3 Pol</v>
          </cell>
          <cell r="C1882" t="str">
            <v>UN</v>
          </cell>
          <cell r="D1882">
            <v>45.781399999999998</v>
          </cell>
        </row>
        <row r="1883">
          <cell r="A1883" t="str">
            <v>001.26.02140</v>
          </cell>
          <cell r="B1883" t="str">
            <v>Fornecimento e Instalação de União Assento Plano De Ferro Galvanizado 2.5 Pol</v>
          </cell>
          <cell r="C1883" t="str">
            <v>UN</v>
          </cell>
          <cell r="D1883">
            <v>37.231400000000001</v>
          </cell>
        </row>
        <row r="1884">
          <cell r="A1884" t="str">
            <v>001.26.02160</v>
          </cell>
          <cell r="B1884" t="str">
            <v>Fornecimento e Instalação de União Assento Plano De Ferro Galvanizado 2 Pol</v>
          </cell>
          <cell r="C1884" t="str">
            <v>UN</v>
          </cell>
          <cell r="D1884">
            <v>26.3126</v>
          </cell>
        </row>
        <row r="1885">
          <cell r="A1885" t="str">
            <v>001.26.02180</v>
          </cell>
          <cell r="B1885" t="str">
            <v>Fornecimento e Instalação de União Assento Plano De Ferro Galvanizado 1.5 Pol</v>
          </cell>
          <cell r="C1885" t="str">
            <v>UN</v>
          </cell>
          <cell r="D1885">
            <v>18.712599999999998</v>
          </cell>
        </row>
        <row r="1886">
          <cell r="A1886" t="str">
            <v>001.26.02200</v>
          </cell>
          <cell r="B1886" t="str">
            <v>Fornecimento e Instalação de União Assento Plano De Ferro Galvanizado 1 1/4 Pol</v>
          </cell>
          <cell r="C1886" t="str">
            <v>UN</v>
          </cell>
          <cell r="D1886">
            <v>15.7126</v>
          </cell>
        </row>
        <row r="1887">
          <cell r="A1887" t="str">
            <v>001.26.02220</v>
          </cell>
          <cell r="B1887" t="str">
            <v>Fornecimento e Instalação de União Assento Plano De Ferro Galvanizado 1 Pol</v>
          </cell>
          <cell r="C1887" t="str">
            <v>UN</v>
          </cell>
          <cell r="D1887">
            <v>10.8439</v>
          </cell>
        </row>
        <row r="1888">
          <cell r="A1888" t="str">
            <v>001.26.02240</v>
          </cell>
          <cell r="B1888" t="str">
            <v>Fornecimento e Instalação de União Assento Plano De Ferro Galvanizado 3/4 Pol</v>
          </cell>
          <cell r="C1888" t="str">
            <v>UN</v>
          </cell>
          <cell r="D1888">
            <v>10.2439</v>
          </cell>
        </row>
        <row r="1889">
          <cell r="A1889" t="str">
            <v>001.26.02260</v>
          </cell>
          <cell r="B1889" t="str">
            <v>Fornecimento e Instalação de União Assento Plano De Ferro Galvanizado 1/2 Pol</v>
          </cell>
          <cell r="C1889" t="str">
            <v>UN</v>
          </cell>
          <cell r="D1889">
            <v>7.8438999999999997</v>
          </cell>
        </row>
        <row r="1890">
          <cell r="A1890" t="str">
            <v>001.26.02280</v>
          </cell>
          <cell r="B1890" t="str">
            <v>Fornecimento e Instalação de Flanges C/Sextavados De Ferro Galvanizado 4 Pol</v>
          </cell>
          <cell r="C1890" t="str">
            <v>UN</v>
          </cell>
          <cell r="D1890">
            <v>44.067399999999999</v>
          </cell>
        </row>
        <row r="1891">
          <cell r="A1891" t="str">
            <v>001.26.02300</v>
          </cell>
          <cell r="B1891" t="str">
            <v>Fornecimento e Instalação de Flanges C/Sextavados De Ferro Galvanizado 3 Pol</v>
          </cell>
          <cell r="C1891" t="str">
            <v>UN</v>
          </cell>
          <cell r="D1891">
            <v>34.680100000000003</v>
          </cell>
        </row>
        <row r="1892">
          <cell r="A1892" t="str">
            <v>001.26.02320</v>
          </cell>
          <cell r="B1892" t="str">
            <v>Fornecimento e Instalação de Flanges C/Sextavados De Ferro Galvanizado  2.5 Pol</v>
          </cell>
          <cell r="C1892" t="str">
            <v>UN</v>
          </cell>
          <cell r="D1892">
            <v>23.7514</v>
          </cell>
        </row>
        <row r="1893">
          <cell r="A1893" t="str">
            <v>001.26.02340</v>
          </cell>
          <cell r="B1893" t="str">
            <v>Fornecimento e Instalação de Flanges C/Sextavados De Ferro Galvanizado 2 Pol</v>
          </cell>
          <cell r="C1893" t="str">
            <v>UN</v>
          </cell>
          <cell r="D1893">
            <v>17.262599999999999</v>
          </cell>
        </row>
        <row r="1894">
          <cell r="A1894" t="str">
            <v>001.26.02360</v>
          </cell>
          <cell r="B1894" t="str">
            <v>Fornecimento e Instalação de Flanges C/Sextavados De Ferro Galvanizado 1.5 Pol</v>
          </cell>
          <cell r="C1894" t="str">
            <v>UN</v>
          </cell>
          <cell r="D1894">
            <v>7.2938999999999998</v>
          </cell>
        </row>
        <row r="1895">
          <cell r="A1895" t="str">
            <v>001.26.02380</v>
          </cell>
          <cell r="B1895" t="str">
            <v>Fornecimento e Instalação de Flanges C/Sextavados De Ferro Galvanizado 1 1/4 Pol</v>
          </cell>
          <cell r="C1895" t="str">
            <v>UN</v>
          </cell>
          <cell r="D1895">
            <v>6.5438999999999998</v>
          </cell>
        </row>
        <row r="1896">
          <cell r="A1896" t="str">
            <v>001.26.02400</v>
          </cell>
          <cell r="B1896" t="str">
            <v>Fornecimento e Instalação de Flanges C/Sextavados De  Ferro Galvanizado 1 Pol</v>
          </cell>
          <cell r="C1896" t="str">
            <v>UN</v>
          </cell>
          <cell r="D1896">
            <v>5.6750999999999996</v>
          </cell>
        </row>
        <row r="1897">
          <cell r="A1897" t="str">
            <v>001.26.02420</v>
          </cell>
          <cell r="B1897" t="str">
            <v>Fornecimento e Instalação de Flanges C/Sextavados De Ferro Galvanizado  3/4 Pol</v>
          </cell>
          <cell r="C1897" t="str">
            <v>UN</v>
          </cell>
          <cell r="D1897">
            <v>7.0050999999999997</v>
          </cell>
        </row>
        <row r="1898">
          <cell r="A1898" t="str">
            <v>001.26.02440</v>
          </cell>
          <cell r="B1898" t="str">
            <v>Fornecimento e Instalação de Flanges C/Sextavados De Ferro Galvanizado 1/2 Pol</v>
          </cell>
          <cell r="C1898" t="str">
            <v>UN</v>
          </cell>
          <cell r="D1898">
            <v>6.0450999999999997</v>
          </cell>
        </row>
        <row r="1899">
          <cell r="A1899" t="str">
            <v>001.26.02460</v>
          </cell>
          <cell r="B1899" t="str">
            <v>Fornecimento e Instalação de Niples Duplos De Ferro Galvanizado 4 Pol</v>
          </cell>
          <cell r="C1899" t="str">
            <v>UN</v>
          </cell>
          <cell r="D1899">
            <v>35.250100000000003</v>
          </cell>
        </row>
        <row r="1900">
          <cell r="A1900" t="str">
            <v>001.26.02480</v>
          </cell>
          <cell r="B1900" t="str">
            <v>Fornecimento e Instalação de Niples Duplos De Ferro Galvanizado 3 Pol</v>
          </cell>
          <cell r="C1900" t="str">
            <v>UN</v>
          </cell>
          <cell r="D1900">
            <v>19.581399999999999</v>
          </cell>
        </row>
        <row r="1901">
          <cell r="A1901" t="str">
            <v>001.26.02500</v>
          </cell>
          <cell r="B1901" t="str">
            <v>Fornecimento e Instalação de Niples Duplos De Ferro Galvanizado 2.5 Pol</v>
          </cell>
          <cell r="C1901" t="str">
            <v>UN</v>
          </cell>
          <cell r="D1901">
            <v>13.762600000000001</v>
          </cell>
        </row>
        <row r="1902">
          <cell r="A1902" t="str">
            <v>001.26.02520</v>
          </cell>
          <cell r="B1902" t="str">
            <v>Fornecimento e Instalação de Niples Duplos De Ferro Galvanizado 2 Pol</v>
          </cell>
          <cell r="C1902" t="str">
            <v>UN</v>
          </cell>
          <cell r="D1902">
            <v>10.943899999999999</v>
          </cell>
        </row>
        <row r="1903">
          <cell r="A1903" t="str">
            <v>001.26.02540</v>
          </cell>
          <cell r="B1903" t="str">
            <v>Fornecimento e Instalação de Niples Duplos De Ferro Galvanizado 1.5 Pol</v>
          </cell>
          <cell r="C1903" t="str">
            <v>UN</v>
          </cell>
          <cell r="D1903">
            <v>6.2938999999999998</v>
          </cell>
        </row>
        <row r="1904">
          <cell r="A1904" t="str">
            <v>001.26.02560</v>
          </cell>
          <cell r="B1904" t="str">
            <v>Fornecimento e Instalação de Niples Duplos De Ferro Galvanizado 1 1/4 Pol</v>
          </cell>
          <cell r="C1904" t="str">
            <v>UN</v>
          </cell>
          <cell r="D1904">
            <v>5.8438999999999997</v>
          </cell>
        </row>
        <row r="1905">
          <cell r="A1905" t="str">
            <v>001.26.02580</v>
          </cell>
          <cell r="B1905" t="str">
            <v>Fornecimento e Instalação de Niples Duplos De Ferro Galvanizado 1 Pol</v>
          </cell>
          <cell r="C1905" t="str">
            <v>UN</v>
          </cell>
          <cell r="D1905">
            <v>4.4751000000000003</v>
          </cell>
        </row>
        <row r="1906">
          <cell r="A1906" t="str">
            <v>001.26.02600</v>
          </cell>
          <cell r="B1906" t="str">
            <v>Fornecimento e Instalação de Niples Duplos De Ferro Galvanizado 3/4 Pol</v>
          </cell>
          <cell r="C1906" t="str">
            <v>UN</v>
          </cell>
          <cell r="D1906">
            <v>3.4251</v>
          </cell>
        </row>
        <row r="1907">
          <cell r="A1907" t="str">
            <v>001.26.02620</v>
          </cell>
          <cell r="B1907" t="str">
            <v>Fornecimento e Instalação de Niples Duplos De Ferro Galvanizado 1/2 Pol</v>
          </cell>
          <cell r="C1907" t="str">
            <v>UN</v>
          </cell>
          <cell r="D1907">
            <v>2.9750999999999999</v>
          </cell>
        </row>
        <row r="1908">
          <cell r="A1908" t="str">
            <v>001.26.02640</v>
          </cell>
          <cell r="B1908" t="str">
            <v>Fornecimento e Instalação de Tampão Ou Cap De Ferro Galvanizado 4 Pol</v>
          </cell>
          <cell r="C1908" t="str">
            <v>UN</v>
          </cell>
          <cell r="D1908">
            <v>23.1814</v>
          </cell>
        </row>
        <row r="1909">
          <cell r="A1909" t="str">
            <v>001.26.02660</v>
          </cell>
          <cell r="B1909" t="str">
            <v>Fornecimento e Instalação de Tampão Ou Cap De Ferro Galvanizado 3 Pol</v>
          </cell>
          <cell r="C1909" t="str">
            <v>UN</v>
          </cell>
          <cell r="D1909">
            <v>16.512599999999999</v>
          </cell>
        </row>
        <row r="1910">
          <cell r="A1910" t="str">
            <v>001.26.02680</v>
          </cell>
          <cell r="B1910" t="str">
            <v>Fornecimento e Instalação de Tampão Ou Cap De Ferro Galvanizado 2.5 Pol</v>
          </cell>
          <cell r="C1910" t="str">
            <v>UN</v>
          </cell>
          <cell r="D1910">
            <v>9.4438999999999993</v>
          </cell>
        </row>
        <row r="1911">
          <cell r="A1911" t="str">
            <v>001.26.02700</v>
          </cell>
          <cell r="B1911" t="str">
            <v>Fornecimento e Instalação de Tampão Ou Cap De Ferro Galvanizado 2 Pol</v>
          </cell>
          <cell r="C1911" t="str">
            <v>UN</v>
          </cell>
          <cell r="D1911">
            <v>7.0251000000000001</v>
          </cell>
        </row>
        <row r="1912">
          <cell r="A1912" t="str">
            <v>001.26.02720</v>
          </cell>
          <cell r="B1912" t="str">
            <v>Fornecimento e Instalação de Tampão Ou Cap De Ferro Galvanizado 1.5 Pol</v>
          </cell>
          <cell r="C1912" t="str">
            <v>UN</v>
          </cell>
          <cell r="D1912">
            <v>5.4751000000000003</v>
          </cell>
        </row>
        <row r="1913">
          <cell r="A1913" t="str">
            <v>001.26.02740</v>
          </cell>
          <cell r="B1913" t="str">
            <v>Fornecimento e Instalação de Tampão Ou Cap De Ferro Galvanizado 1 1/4 Pol</v>
          </cell>
          <cell r="C1913" t="str">
            <v>UN</v>
          </cell>
          <cell r="D1913">
            <v>5.5251000000000001</v>
          </cell>
        </row>
        <row r="1914">
          <cell r="A1914" t="str">
            <v>001.26.02760</v>
          </cell>
          <cell r="B1914" t="str">
            <v>Fornecimento e Instalação de Tampão Ou Cap De Ferro Galvanizado 1 Pol</v>
          </cell>
          <cell r="C1914" t="str">
            <v>UN</v>
          </cell>
          <cell r="D1914">
            <v>3.6063000000000001</v>
          </cell>
        </row>
        <row r="1915">
          <cell r="A1915" t="str">
            <v>001.26.02780</v>
          </cell>
          <cell r="B1915" t="str">
            <v>Fornecimento e Instalação de Tampão Ou Cap De Ferro Galvanizado 3/4 Pol</v>
          </cell>
          <cell r="C1915" t="str">
            <v>UN</v>
          </cell>
          <cell r="D1915">
            <v>2.7363</v>
          </cell>
        </row>
        <row r="1916">
          <cell r="A1916" t="str">
            <v>001.26.02800</v>
          </cell>
          <cell r="B1916" t="str">
            <v>Fornecimento e Instalação de Tampão Ou Cap De Ferro Galvanizado 1/2 Pol</v>
          </cell>
          <cell r="C1916" t="str">
            <v>UN</v>
          </cell>
          <cell r="D1916">
            <v>2.5063</v>
          </cell>
        </row>
        <row r="1917">
          <cell r="A1917" t="str">
            <v>001.27</v>
          </cell>
          <cell r="B1917" t="str">
            <v>INSTALAÇÕES HIDRÁULICAS - VÁLVULAS E REGISTROS</v>
          </cell>
          <cell r="D1917">
            <v>3047.9119999999998</v>
          </cell>
        </row>
        <row r="1918">
          <cell r="A1918" t="str">
            <v>001.27.00020</v>
          </cell>
          <cell r="B1918" t="str">
            <v>Registro de gaveta em acabamento bruto (amarelo) s/ canopla n.1502 4 pol</v>
          </cell>
          <cell r="C1918" t="str">
            <v>UN</v>
          </cell>
          <cell r="D1918">
            <v>266.3886</v>
          </cell>
        </row>
        <row r="1919">
          <cell r="A1919" t="str">
            <v>001.27.00040</v>
          </cell>
          <cell r="B1919" t="str">
            <v>Registro de gaveta em acabamento bruto (amarelo) s/ canopla n.1502 3 pol</v>
          </cell>
          <cell r="C1919" t="str">
            <v>UN</v>
          </cell>
          <cell r="D1919">
            <v>160.45590000000001</v>
          </cell>
        </row>
        <row r="1920">
          <cell r="A1920" t="str">
            <v>001.27.00060</v>
          </cell>
          <cell r="B1920" t="str">
            <v>Registro de gaveta em acabamento bruto (amarelo) s/ canopla n.1502 2 1/2 pol</v>
          </cell>
          <cell r="C1920" t="str">
            <v>UN</v>
          </cell>
          <cell r="D1920">
            <v>144.72550000000001</v>
          </cell>
        </row>
        <row r="1921">
          <cell r="A1921" t="str">
            <v>001.27.00080</v>
          </cell>
          <cell r="B1921" t="str">
            <v>Registro de gaveta em acabamento bruto (amarelo) s/ canopla n.1502 2 pol</v>
          </cell>
          <cell r="C1921" t="str">
            <v>UN</v>
          </cell>
          <cell r="D1921">
            <v>50.418700000000001</v>
          </cell>
        </row>
        <row r="1922">
          <cell r="A1922" t="str">
            <v>001.27.00100</v>
          </cell>
          <cell r="B1922" t="str">
            <v>Registro de gaveta em acabamento bruto (amarelo) s/ canopla n.1502 1 1/2 pol</v>
          </cell>
          <cell r="C1922" t="str">
            <v>UN</v>
          </cell>
          <cell r="D1922">
            <v>33.988300000000002</v>
          </cell>
        </row>
        <row r="1923">
          <cell r="A1923" t="str">
            <v>001.27.00120</v>
          </cell>
          <cell r="B1923" t="str">
            <v>Registro de gaveta em acabamento bruto (amarelo) s/ canopla n.1502 1 1/4 pol</v>
          </cell>
          <cell r="C1923" t="str">
            <v>UN</v>
          </cell>
          <cell r="D1923">
            <v>29.117899999999999</v>
          </cell>
        </row>
        <row r="1924">
          <cell r="A1924" t="str">
            <v>001.27.00140</v>
          </cell>
          <cell r="B1924" t="str">
            <v>Registro de gaveta em acabamento bruto (amarelo) s/ canopla n.1502 1 pol</v>
          </cell>
          <cell r="C1924" t="str">
            <v>UN</v>
          </cell>
          <cell r="D1924">
            <v>21.979900000000001</v>
          </cell>
        </row>
        <row r="1925">
          <cell r="A1925" t="str">
            <v>001.27.00160</v>
          </cell>
          <cell r="B1925" t="str">
            <v>Registro de gaveta em acabamento bruto (amarelo) s/ canopla n.1502 3/4 pol</v>
          </cell>
          <cell r="C1925" t="str">
            <v>UN</v>
          </cell>
          <cell r="D1925">
            <v>16.5091</v>
          </cell>
        </row>
        <row r="1926">
          <cell r="A1926" t="str">
            <v>001.27.00180</v>
          </cell>
          <cell r="B1926" t="str">
            <v>Registro de gaveta em acabamento bruto (amarelo) s/ canopla n.1502 1/2 pol</v>
          </cell>
          <cell r="C1926" t="str">
            <v>UN</v>
          </cell>
          <cell r="D1926">
            <v>30.7287</v>
          </cell>
        </row>
        <row r="1927">
          <cell r="A1927" t="str">
            <v>001.27.00200</v>
          </cell>
          <cell r="B1927" t="str">
            <v>Registro de gaveta cromado linha gemini embutir c/ canopla mod 44 n. 1509 deca 1 1/4 pol</v>
          </cell>
          <cell r="C1927" t="str">
            <v>UN</v>
          </cell>
          <cell r="D1927">
            <v>57.767899999999997</v>
          </cell>
        </row>
        <row r="1928">
          <cell r="A1928" t="str">
            <v>001.27.00220</v>
          </cell>
          <cell r="B1928" t="str">
            <v>Registro de gaveta cromado linha gemini embutir c/ canopla mod 44 n. 1509 deca 1  pol</v>
          </cell>
          <cell r="C1928" t="str">
            <v>UN</v>
          </cell>
          <cell r="D1928">
            <v>47.5899</v>
          </cell>
        </row>
        <row r="1929">
          <cell r="A1929" t="str">
            <v>001.27.00240</v>
          </cell>
          <cell r="B1929" t="str">
            <v>Registro de gaveta cromado linha gemini embutir c/ canopla mod 44 n. 1509 deca 3/4 pol</v>
          </cell>
          <cell r="C1929" t="str">
            <v>UN</v>
          </cell>
          <cell r="D1929">
            <v>41.979100000000003</v>
          </cell>
        </row>
        <row r="1930">
          <cell r="A1930" t="str">
            <v>001.27.00260</v>
          </cell>
          <cell r="B1930" t="str">
            <v>Registro de gaveta cromado linha gemini embutir c/ canopla mod 44 n. 1509 deca  1/2 pol</v>
          </cell>
          <cell r="C1930" t="str">
            <v>UN</v>
          </cell>
          <cell r="D1930">
            <v>38.428699999999999</v>
          </cell>
        </row>
        <row r="1931">
          <cell r="A1931" t="str">
            <v>001.27.00280</v>
          </cell>
          <cell r="B1931" t="str">
            <v>Registro de gaveta cromado linha prata de embutir c/ canopla modelo 50 n 1509 deca 2 pol</v>
          </cell>
          <cell r="C1931" t="str">
            <v>UN</v>
          </cell>
          <cell r="D1931">
            <v>94.628699999999995</v>
          </cell>
        </row>
        <row r="1932">
          <cell r="A1932" t="str">
            <v>001.27.00300</v>
          </cell>
          <cell r="B1932" t="str">
            <v>Registro de gaveta cromado linha prata de embutir c/ canopla modelo 50 n 1509 deca 1 1/2 pol</v>
          </cell>
          <cell r="C1932" t="str">
            <v>UN</v>
          </cell>
          <cell r="D1932">
            <v>94.5959</v>
          </cell>
        </row>
        <row r="1933">
          <cell r="A1933" t="str">
            <v>001.27.00320</v>
          </cell>
          <cell r="B1933" t="str">
            <v>Registro de gaveta cromado linha prata de embutir c/ canopla modelo 50 n 1509 deca 1 1/4 pol</v>
          </cell>
          <cell r="C1933" t="str">
            <v>UN</v>
          </cell>
          <cell r="D1933">
            <v>45.107900000000001</v>
          </cell>
        </row>
        <row r="1934">
          <cell r="A1934" t="str">
            <v>001.27.00340</v>
          </cell>
          <cell r="B1934" t="str">
            <v>Registro de gaveta cromado linha prata de embutir c/ canopla modelo 50 n 1509 deca 1 pol</v>
          </cell>
          <cell r="C1934" t="str">
            <v>UN</v>
          </cell>
          <cell r="D1934">
            <v>31.379899999999999</v>
          </cell>
        </row>
        <row r="1935">
          <cell r="A1935" t="str">
            <v>001.27.00360</v>
          </cell>
          <cell r="B1935" t="str">
            <v>Registro de gaveta cromado linha prata de embutir c/ canopla modelo 50 n 1509 deca 3/4 pol</v>
          </cell>
          <cell r="C1935" t="str">
            <v>UN</v>
          </cell>
          <cell r="D1935">
            <v>52.4191</v>
          </cell>
        </row>
        <row r="1936">
          <cell r="A1936" t="str">
            <v>001.27.00380</v>
          </cell>
          <cell r="B1936" t="str">
            <v>Registro de gaveta cromado linha prata de embutir c/ canopla modelo 50 n 1509 deca 1/2 pol</v>
          </cell>
          <cell r="C1936" t="str">
            <v>UN</v>
          </cell>
          <cell r="D1936">
            <v>26.7987</v>
          </cell>
        </row>
        <row r="1937">
          <cell r="A1937" t="str">
            <v>001.27.00400</v>
          </cell>
          <cell r="B1937" t="str">
            <v>Registro de gaveta  cromado - c 39 - deca c/ canopla 1 1/2 pol</v>
          </cell>
          <cell r="C1937" t="str">
            <v>UN</v>
          </cell>
          <cell r="D1937">
            <v>57.418300000000002</v>
          </cell>
        </row>
        <row r="1938">
          <cell r="A1938" t="str">
            <v>001.27.00420</v>
          </cell>
          <cell r="B1938" t="str">
            <v>Registro de gaveta  cromado - c 39 - deca c/ canopla 1 pol</v>
          </cell>
          <cell r="C1938" t="str">
            <v>UN</v>
          </cell>
          <cell r="D1938">
            <v>34.5199</v>
          </cell>
        </row>
        <row r="1939">
          <cell r="A1939" t="str">
            <v>001.27.00440</v>
          </cell>
          <cell r="B1939" t="str">
            <v>Registro de gaveta  cromado - c 39 - deca c/ canopla 3/4 pol</v>
          </cell>
          <cell r="C1939" t="str">
            <v>UN</v>
          </cell>
          <cell r="D1939">
            <v>29.769100000000002</v>
          </cell>
        </row>
        <row r="1940">
          <cell r="A1940" t="str">
            <v>001.27.00460</v>
          </cell>
          <cell r="B1940" t="str">
            <v>Registro de gaveta c/ acabamento bruto (amarelo) sem canopla abnt - docol -3 pol</v>
          </cell>
          <cell r="C1940" t="str">
            <v>UN</v>
          </cell>
          <cell r="D1940">
            <v>102.6159</v>
          </cell>
        </row>
        <row r="1941">
          <cell r="A1941" t="str">
            <v>001.27.00480</v>
          </cell>
          <cell r="B1941" t="str">
            <v>Registro de gaveta c/ acabamento bruto (amarelo) sem canopla abnt - docol -2pol</v>
          </cell>
          <cell r="C1941" t="str">
            <v>UN</v>
          </cell>
          <cell r="D1941">
            <v>34.2087</v>
          </cell>
        </row>
        <row r="1942">
          <cell r="A1942" t="str">
            <v>001.27.00500</v>
          </cell>
          <cell r="B1942" t="str">
            <v>Registro de gaveta c/ acabamento bruto (amarelo) sem canopla abnt - docol -1 pol</v>
          </cell>
          <cell r="C1942" t="str">
            <v>UN</v>
          </cell>
          <cell r="D1942">
            <v>14.2599</v>
          </cell>
        </row>
        <row r="1943">
          <cell r="A1943" t="str">
            <v>001.27.00520</v>
          </cell>
          <cell r="B1943" t="str">
            <v>Registro de gaveta c/ acabamento bruto (amarelo) sem canopla abnt - docol -3/4 pol</v>
          </cell>
          <cell r="C1943" t="str">
            <v>UN</v>
          </cell>
          <cell r="D1943">
            <v>11.649100000000001</v>
          </cell>
        </row>
        <row r="1944">
          <cell r="A1944" t="str">
            <v>001.27.00540</v>
          </cell>
          <cell r="B1944" t="str">
            <v>Acabamento cromado - linha prata de embutir c/ canopla mod itapema - docol -2 pol</v>
          </cell>
          <cell r="C1944" t="str">
            <v>UN</v>
          </cell>
          <cell r="D1944">
            <v>36.328699999999998</v>
          </cell>
        </row>
        <row r="1945">
          <cell r="A1945" t="str">
            <v>001.27.00560</v>
          </cell>
          <cell r="B1945" t="str">
            <v>Acabamento cromado - linha prata de embutir c/ canopla mod itapema - docol -1 1/2 pol</v>
          </cell>
          <cell r="C1945" t="str">
            <v>UN</v>
          </cell>
          <cell r="D1945">
            <v>37.668700000000001</v>
          </cell>
        </row>
        <row r="1946">
          <cell r="A1946" t="str">
            <v>001.27.00580</v>
          </cell>
          <cell r="B1946" t="str">
            <v>Acabamento cromado - linha prata de embutir c/ canopla mod itapema - docol -1  pol</v>
          </cell>
          <cell r="C1946" t="str">
            <v>UN</v>
          </cell>
          <cell r="D1946">
            <v>28.1599</v>
          </cell>
        </row>
        <row r="1947">
          <cell r="A1947" t="str">
            <v>001.27.00600</v>
          </cell>
          <cell r="B1947" t="str">
            <v>Acabamento cromado - linha prata de embutir c/ canopla mod itapema - docol -3/4  pol</v>
          </cell>
          <cell r="C1947" t="str">
            <v>UN</v>
          </cell>
          <cell r="D1947">
            <v>25.679099999999998</v>
          </cell>
        </row>
        <row r="1948">
          <cell r="A1948" t="str">
            <v>001.27.00620</v>
          </cell>
          <cell r="B1948" t="str">
            <v>Acabamento bruto linha popular 3/4 pol</v>
          </cell>
          <cell r="C1948" t="str">
            <v>UN</v>
          </cell>
          <cell r="D1948">
            <v>15.069100000000001</v>
          </cell>
        </row>
        <row r="1949">
          <cell r="A1949" t="str">
            <v>001.27.00640</v>
          </cell>
          <cell r="B1949" t="str">
            <v>Acabamento bruto linha popular 1/2 pol</v>
          </cell>
          <cell r="C1949" t="str">
            <v>UN</v>
          </cell>
          <cell r="D1949">
            <v>13.469099999999999</v>
          </cell>
        </row>
        <row r="1950">
          <cell r="A1950" t="str">
            <v>001.27.00660</v>
          </cell>
          <cell r="B1950" t="str">
            <v>Registro de gaveta cromado linha italiana de embutir c/ canopla mod. 45 n.1509 1 1/2 pol</v>
          </cell>
          <cell r="C1950" t="str">
            <v>UN</v>
          </cell>
          <cell r="D1950">
            <v>87.9983</v>
          </cell>
        </row>
        <row r="1951">
          <cell r="A1951" t="str">
            <v>001.27.00680</v>
          </cell>
          <cell r="B1951" t="str">
            <v>Registro de gaveta cromado linha italiana de embutir c/ canopla mod. 45 n.1509 1 1/4 pol</v>
          </cell>
          <cell r="C1951" t="str">
            <v>UN</v>
          </cell>
          <cell r="D1951">
            <v>86.707899999999995</v>
          </cell>
        </row>
        <row r="1952">
          <cell r="A1952" t="str">
            <v>001.27.00700</v>
          </cell>
          <cell r="B1952" t="str">
            <v>Registro de gaveta cromado linha italiana de embutir c/ canopla mod. 45 n.1509 1 pol</v>
          </cell>
          <cell r="C1952" t="str">
            <v>UN</v>
          </cell>
          <cell r="D1952">
            <v>60.989899999999999</v>
          </cell>
        </row>
        <row r="1953">
          <cell r="A1953" t="str">
            <v>001.27.00720</v>
          </cell>
          <cell r="B1953" t="str">
            <v>Registro de gaveta cromado linha italiana de embutir c/ canopla mod. 45 n.1509 3/4 pol</v>
          </cell>
          <cell r="C1953" t="str">
            <v>UN</v>
          </cell>
          <cell r="D1953">
            <v>52.459099999999999</v>
          </cell>
        </row>
        <row r="1954">
          <cell r="A1954" t="str">
            <v>001.27.00740</v>
          </cell>
          <cell r="B1954" t="str">
            <v>Registro de gaveta cromado linha italiana de embutir c/ canopla mod. 45 n.1509  1/2 pol</v>
          </cell>
          <cell r="C1954" t="str">
            <v>UN</v>
          </cell>
          <cell r="D1954">
            <v>48.658700000000003</v>
          </cell>
        </row>
        <row r="1955">
          <cell r="A1955" t="str">
            <v>001.27.00760</v>
          </cell>
          <cell r="B1955" t="str">
            <v>Registro de pressão cromado linha gemini de embutir c/ canopla mod 44 n 1416 3/4 pol</v>
          </cell>
          <cell r="C1955" t="str">
            <v>UN</v>
          </cell>
          <cell r="D1955">
            <v>38.6691</v>
          </cell>
        </row>
        <row r="1956">
          <cell r="A1956" t="str">
            <v>001.27.00780</v>
          </cell>
          <cell r="B1956" t="str">
            <v>Registro de pressão cromado linha gemini de embutir c/ canopla mod 44 n 1416 1/2 pol</v>
          </cell>
          <cell r="C1956" t="str">
            <v>UN</v>
          </cell>
          <cell r="D1956">
            <v>37.748699999999999</v>
          </cell>
        </row>
        <row r="1957">
          <cell r="A1957" t="str">
            <v>001.27.00800</v>
          </cell>
          <cell r="B1957" t="str">
            <v>Registro de pressão cromado linha italiana de embutir c/ canopla mod 45 n 1416 deca 3/4 pol</v>
          </cell>
          <cell r="C1957" t="str">
            <v>UN</v>
          </cell>
          <cell r="D1957">
            <v>53.869100000000003</v>
          </cell>
        </row>
        <row r="1958">
          <cell r="A1958" t="str">
            <v>001.27.00820</v>
          </cell>
          <cell r="B1958" t="str">
            <v>Registro de pressão cromado linha italiana de embutir c/ canopla mod 45 n 1416 deca 1/2 pol</v>
          </cell>
          <cell r="C1958" t="str">
            <v>UN</v>
          </cell>
          <cell r="D1958">
            <v>48.238700000000001</v>
          </cell>
        </row>
        <row r="1959">
          <cell r="A1959" t="str">
            <v>001.27.00840</v>
          </cell>
          <cell r="B1959" t="str">
            <v>Registro de pressão cromado linha prata embutir c/ canopla mod 50 n 1416 deca 3/4 pol</v>
          </cell>
          <cell r="C1959" t="str">
            <v>UN</v>
          </cell>
          <cell r="D1959">
            <v>34.769100000000002</v>
          </cell>
        </row>
        <row r="1960">
          <cell r="A1960" t="str">
            <v>001.27.00860</v>
          </cell>
          <cell r="B1960" t="str">
            <v>Registro de pressão cromado linha prata embutir c/ canopla mod 50 n 1416 deca 1/2 pol</v>
          </cell>
          <cell r="C1960" t="str">
            <v>UN</v>
          </cell>
          <cell r="D1960">
            <v>26.0687</v>
          </cell>
        </row>
        <row r="1961">
          <cell r="A1961" t="str">
            <v>001.27.00880</v>
          </cell>
          <cell r="B1961" t="str">
            <v>Registro de pressão cromado de embutir c/ canopla 1193 - c 39 deca 3/4 pol</v>
          </cell>
          <cell r="C1961" t="str">
            <v>UN</v>
          </cell>
          <cell r="D1961">
            <v>38.459099999999999</v>
          </cell>
        </row>
        <row r="1962">
          <cell r="A1962" t="str">
            <v>001.27.00900</v>
          </cell>
          <cell r="B1962" t="str">
            <v>Registro de pressão cromado de embutir c/ canopla 1193 - c 39 deca 1/2 pol</v>
          </cell>
          <cell r="C1962" t="str">
            <v>UN</v>
          </cell>
          <cell r="D1962">
            <v>38.459099999999999</v>
          </cell>
        </row>
        <row r="1963">
          <cell r="A1963" t="str">
            <v>001.27.00920</v>
          </cell>
          <cell r="B1963" t="str">
            <v>Registro de pressão acabamento cromado - linha prata de embutir c/ canopla modelo itapema  - docol - 3/4 pol</v>
          </cell>
          <cell r="C1963" t="str">
            <v>UN</v>
          </cell>
          <cell r="D1963">
            <v>27.659099999999999</v>
          </cell>
        </row>
        <row r="1964">
          <cell r="A1964" t="str">
            <v>001.27.00940</v>
          </cell>
          <cell r="B1964" t="str">
            <v>Registro de pressão acabamento cromado - linha prata de embutir c/ canopla modelo itapema  - docol - 1/2 pol</v>
          </cell>
          <cell r="C1964" t="str">
            <v>UN</v>
          </cell>
          <cell r="D1964">
            <v>27.635100000000001</v>
          </cell>
        </row>
        <row r="1965">
          <cell r="A1965" t="str">
            <v>001.27.00960</v>
          </cell>
          <cell r="B1965" t="str">
            <v>Registro de pressão acabamento simples linha popular 1/2 pol</v>
          </cell>
          <cell r="C1965" t="str">
            <v>UN</v>
          </cell>
          <cell r="D1965">
            <v>20.569099999999999</v>
          </cell>
        </row>
        <row r="1966">
          <cell r="A1966" t="str">
            <v>001.27.00980</v>
          </cell>
          <cell r="B1966" t="str">
            <v>Registro de pressão de 1/2"""""""""""""""""""""""""""""""" (chuveiro) (mic)</v>
          </cell>
          <cell r="C1966" t="str">
            <v>UN</v>
          </cell>
          <cell r="D1966">
            <v>38.459099999999999</v>
          </cell>
        </row>
        <row r="1967">
          <cell r="A1967" t="str">
            <v>001.27.01000</v>
          </cell>
          <cell r="B1967" t="str">
            <v>Válvula de descarga hydra c/ embolo de bronze n.2515 canopla lisa cromada deca 1 1/2 pol</v>
          </cell>
          <cell r="C1967" t="str">
            <v>UN</v>
          </cell>
          <cell r="D1967">
            <v>91.990899999999996</v>
          </cell>
        </row>
        <row r="1968">
          <cell r="A1968" t="str">
            <v>001.27.01020</v>
          </cell>
          <cell r="B1968" t="str">
            <v>Válvula de descarga hydra c/ embolo de bronze n.2515 canopla lisa cromada deca 1 1/4 pol</v>
          </cell>
          <cell r="C1968" t="str">
            <v>UN</v>
          </cell>
          <cell r="D1968">
            <v>94.930899999999994</v>
          </cell>
        </row>
        <row r="1969">
          <cell r="A1969" t="str">
            <v>001.27.01040</v>
          </cell>
          <cell r="B1969" t="str">
            <v>Válvula de descarga hydra master n.2530 cromada deca 1 1/2 pol</v>
          </cell>
          <cell r="C1969" t="str">
            <v>UN</v>
          </cell>
          <cell r="D1969">
            <v>71.971299999999999</v>
          </cell>
        </row>
        <row r="1970">
          <cell r="A1970" t="str">
            <v>001.27.01060</v>
          </cell>
          <cell r="B1970" t="str">
            <v>Válvula de descarga hydra master n.2530 cromada deca 1 1/4 pol</v>
          </cell>
          <cell r="C1970" t="str">
            <v>UN</v>
          </cell>
          <cell r="D1970">
            <v>71.940899999999999</v>
          </cell>
        </row>
        <row r="1971">
          <cell r="A1971" t="str">
            <v>001.27.01080</v>
          </cell>
          <cell r="B1971" t="str">
            <v>Válvula de descarga docol-stander 1 1/2 pol</v>
          </cell>
          <cell r="C1971" t="str">
            <v>UN</v>
          </cell>
          <cell r="D1971">
            <v>60.031300000000002</v>
          </cell>
        </row>
        <row r="1972">
          <cell r="A1972" t="str">
            <v>001.27.01100</v>
          </cell>
          <cell r="B1972" t="str">
            <v>Válvula p/ pia cromada deca n.1600 p/ lav 1x2 pol</v>
          </cell>
          <cell r="C1972" t="str">
            <v>UN</v>
          </cell>
          <cell r="D1972">
            <v>32.618699999999997</v>
          </cell>
        </row>
        <row r="1973">
          <cell r="A1973" t="str">
            <v>001.27.01120</v>
          </cell>
          <cell r="B1973" t="str">
            <v>Valvula p/pia americana cromada n.1623 marca deca 1.5x3 3/4 pol</v>
          </cell>
          <cell r="C1973" t="str">
            <v>UN</v>
          </cell>
          <cell r="D1973">
            <v>58.818199999999997</v>
          </cell>
        </row>
        <row r="1974">
          <cell r="A1974" t="str">
            <v>001.27.01140</v>
          </cell>
          <cell r="B1974" t="str">
            <v>Válvula de pvc para pia</v>
          </cell>
          <cell r="C1974" t="str">
            <v>UN</v>
          </cell>
          <cell r="D1974">
            <v>5.9503000000000004</v>
          </cell>
        </row>
        <row r="1975">
          <cell r="A1975" t="str">
            <v>001.27.01160</v>
          </cell>
          <cell r="B1975" t="str">
            <v>Válvula para lavatorio</v>
          </cell>
          <cell r="C1975" t="str">
            <v>UN</v>
          </cell>
          <cell r="D1975">
            <v>6.4503000000000004</v>
          </cell>
        </row>
        <row r="1976">
          <cell r="A1976" t="str">
            <v>001.27.01180</v>
          </cell>
          <cell r="B1976" t="str">
            <v>Válvula para pia n. 1600 - steves 1 x 2 pol</v>
          </cell>
          <cell r="C1976" t="str">
            <v>UN</v>
          </cell>
          <cell r="D1976">
            <v>29.688700000000001</v>
          </cell>
        </row>
        <row r="1977">
          <cell r="A1977" t="str">
            <v>001.27.01200</v>
          </cell>
          <cell r="B1977" t="str">
            <v>Válvula para pia n. 1600 - steves 1 1/2 x 3.3/4</v>
          </cell>
          <cell r="C1977" t="str">
            <v>UN</v>
          </cell>
          <cell r="D1977">
            <v>30.278700000000001</v>
          </cell>
        </row>
        <row r="1978">
          <cell r="A1978" t="str">
            <v>001.28</v>
          </cell>
          <cell r="B1978" t="str">
            <v>INSTALAÇÕES HIDRÁULICAS - LOUÇAS E METAIS</v>
          </cell>
          <cell r="D1978">
            <v>7156.9705999999996</v>
          </cell>
        </row>
        <row r="1979">
          <cell r="A1979" t="str">
            <v>001.28.00020</v>
          </cell>
          <cell r="B1979" t="str">
            <v>Fornecimento e instalação de torneira de pressão para pia marca deca ref. c 1157 comprimento 210mm com arejador</v>
          </cell>
          <cell r="C1979" t="str">
            <v>UN</v>
          </cell>
          <cell r="D1979">
            <v>70.435400000000001</v>
          </cell>
        </row>
        <row r="1980">
          <cell r="A1980" t="str">
            <v>001.28.00040</v>
          </cell>
          <cell r="B1980" t="str">
            <v>Fornecimento e instalação de torneira de pressão para pia marca deca ref. 1158 c 39 de 1/2 pol</v>
          </cell>
          <cell r="C1980" t="str">
            <v>UN</v>
          </cell>
          <cell r="D1980">
            <v>44.525399999999998</v>
          </cell>
        </row>
        <row r="1981">
          <cell r="A1981" t="str">
            <v>001.28.00060</v>
          </cell>
          <cell r="B1981" t="str">
            <v>Fornecimento e instalação de torneira de pressão para pia marca deca ref. 1158 c 39 de 3/4 pol</v>
          </cell>
          <cell r="C1981" t="str">
            <v>UN</v>
          </cell>
          <cell r="D1981">
            <v>50.575400000000002</v>
          </cell>
        </row>
        <row r="1982">
          <cell r="A1982" t="str">
            <v>001.28.00080</v>
          </cell>
          <cell r="B1982" t="str">
            <v>Fornecimento e instalação de torneira de pressão para pia marca deca ref. 1159 c 39 de 1/2 pol com arejador</v>
          </cell>
          <cell r="C1982" t="str">
            <v>UN</v>
          </cell>
          <cell r="D1982">
            <v>58.635399999999997</v>
          </cell>
        </row>
        <row r="1983">
          <cell r="A1983" t="str">
            <v>001.28.00100</v>
          </cell>
          <cell r="B1983" t="str">
            <v>Fornecimento e instalação de torneira de pressão para pia marca deca ref. 1159 c 39 de 3/4 pol com arejador</v>
          </cell>
          <cell r="C1983" t="str">
            <v>UN</v>
          </cell>
          <cell r="D1983">
            <v>58.635399999999997</v>
          </cell>
        </row>
        <row r="1984">
          <cell r="A1984" t="str">
            <v>001.28.00120</v>
          </cell>
          <cell r="B1984" t="str">
            <v>Fornecimento e instalação de torneira de pressão para pia marca deca ref. 1167 c 40 tip mesa bica móvel</v>
          </cell>
          <cell r="C1984" t="str">
            <v>UN</v>
          </cell>
          <cell r="D1984">
            <v>82.535399999999996</v>
          </cell>
        </row>
        <row r="1985">
          <cell r="A1985" t="str">
            <v>001.28.00140</v>
          </cell>
          <cell r="B1985" t="str">
            <v>Fornecimento e instalação de torneira de pressão para pia marca deca cromada - tipo parede - bica móvelc 50 1168</v>
          </cell>
          <cell r="C1985" t="str">
            <v>UN</v>
          </cell>
          <cell r="D1985">
            <v>81.635400000000004</v>
          </cell>
        </row>
        <row r="1986">
          <cell r="A1986" t="str">
            <v>001.28.00160</v>
          </cell>
          <cell r="B1986" t="str">
            <v>Fornecimento e instalação de torneira de pressao p/ pia de cozinha - tipo parede - c 39 - bica móvel de 3/4 pol</v>
          </cell>
          <cell r="C1986" t="str">
            <v>UN</v>
          </cell>
          <cell r="D1986">
            <v>51.5154</v>
          </cell>
        </row>
        <row r="1987">
          <cell r="A1987" t="str">
            <v>001.28.00180</v>
          </cell>
          <cell r="B1987" t="str">
            <v>Fornecmento e instalação de torneira de pressão para pia de cozinha - docol mod. 1158 - 1/2 pol</v>
          </cell>
          <cell r="C1987" t="str">
            <v>UN</v>
          </cell>
          <cell r="D1987">
            <v>37.7254</v>
          </cell>
        </row>
        <row r="1988">
          <cell r="A1988" t="str">
            <v>001.28.00200</v>
          </cell>
          <cell r="B1988" t="str">
            <v>Fornecimento e instalação de torneira de pressão para pia de cozinha mod. 1544 - tipo parede - bica movel</v>
          </cell>
          <cell r="C1988" t="str">
            <v>UN</v>
          </cell>
          <cell r="D1988">
            <v>84.735399999999998</v>
          </cell>
        </row>
        <row r="1989">
          <cell r="A1989" t="str">
            <v>001.28.00220</v>
          </cell>
          <cell r="B1989" t="str">
            <v>Fornecimento e instalação de torneira de pressão para pia de cozinha - marca docol mod. 1158 - 3/4 pol</v>
          </cell>
          <cell r="C1989" t="str">
            <v>UN</v>
          </cell>
          <cell r="D1989">
            <v>37.675400000000003</v>
          </cell>
        </row>
        <row r="1990">
          <cell r="A1990" t="str">
            <v>001.28.00240</v>
          </cell>
          <cell r="B1990" t="str">
            <v>Fornecimento e instalação de torneira de pressão para pia de cozinha  - marca docol  mod. 1542 - tipo misturador p/ pia</v>
          </cell>
          <cell r="C1990" t="str">
            <v>UN</v>
          </cell>
          <cell r="D1990">
            <v>382.75689999999997</v>
          </cell>
        </row>
        <row r="1991">
          <cell r="A1991" t="str">
            <v>001.28.00260</v>
          </cell>
          <cell r="B1991" t="str">
            <v>Fornecimento e instalação de torneira de pvc para pia</v>
          </cell>
          <cell r="C1991" t="str">
            <v>UN</v>
          </cell>
          <cell r="D1991">
            <v>4.8796999999999997</v>
          </cell>
        </row>
        <row r="1992">
          <cell r="A1992" t="str">
            <v>001.28.00280</v>
          </cell>
          <cell r="B1992" t="str">
            <v>Fornecimento e instalação de torneira de pressão para lavatório marca deca ref. 1193 c 39 de 1/2 pol</v>
          </cell>
          <cell r="C1992" t="str">
            <v>UN</v>
          </cell>
          <cell r="D1992">
            <v>85.535399999999996</v>
          </cell>
        </row>
        <row r="1993">
          <cell r="A1993" t="str">
            <v>001.28.00300</v>
          </cell>
          <cell r="B1993" t="str">
            <v>Fornecimento e instalação de torneira de pressão para lavatório marca deca ref. 1194 c 45 de 1/2 pol</v>
          </cell>
          <cell r="C1993" t="str">
            <v>UN</v>
          </cell>
          <cell r="D1993">
            <v>117.1254</v>
          </cell>
        </row>
        <row r="1994">
          <cell r="A1994" t="str">
            <v>001.28.00320</v>
          </cell>
          <cell r="B1994" t="str">
            <v>Fornecimento e instalação de torneira de pressão para lavatório marca deca ref. 1199 c 50 de 1/2 pol</v>
          </cell>
          <cell r="C1994" t="str">
            <v>UN</v>
          </cell>
          <cell r="D1994">
            <v>62.145400000000002</v>
          </cell>
        </row>
        <row r="1995">
          <cell r="A1995" t="str">
            <v>001.28.00340</v>
          </cell>
          <cell r="B1995" t="str">
            <v>Fornecimento e instalação de torneira de pressão para lavatório 1/2 pol - mod. itapema - docol</v>
          </cell>
          <cell r="C1995" t="str">
            <v>UN</v>
          </cell>
          <cell r="D1995">
            <v>37.935400000000001</v>
          </cell>
        </row>
        <row r="1996">
          <cell r="A1996" t="str">
            <v>001.28.00360</v>
          </cell>
          <cell r="B1996" t="str">
            <v>Fornecimento e instalação de torneira de pvc para lavatorio</v>
          </cell>
          <cell r="C1996" t="str">
            <v>UN</v>
          </cell>
          <cell r="D1996">
            <v>7.2797000000000001</v>
          </cell>
        </row>
        <row r="1997">
          <cell r="A1997" t="str">
            <v>001.28.00380</v>
          </cell>
          <cell r="B1997" t="str">
            <v>Fornecimento e instalação de torneira para uso geral marca deca ref. 1152 c 39 de 1/2 pol</v>
          </cell>
          <cell r="C1997" t="str">
            <v>UN</v>
          </cell>
          <cell r="D1997">
            <v>37.255400000000002</v>
          </cell>
        </row>
        <row r="1998">
          <cell r="A1998" t="str">
            <v>001.28.00400</v>
          </cell>
          <cell r="B1998" t="str">
            <v>Fornecimento e instalação de torneira para uso geral marca deca ref. 1152 c 39 de 3/4 pol</v>
          </cell>
          <cell r="C1998" t="str">
            <v>UN</v>
          </cell>
          <cell r="D1998">
            <v>40.315399999999997</v>
          </cell>
        </row>
        <row r="1999">
          <cell r="A1999" t="str">
            <v>001.28.00420</v>
          </cell>
          <cell r="B1999" t="str">
            <v>Fornecimento e instalação de torneira para uso geral marca deca ref. 1154 c 39 de 1/2 pol com arejador</v>
          </cell>
          <cell r="C1999" t="str">
            <v>UN</v>
          </cell>
          <cell r="D1999">
            <v>43.685400000000001</v>
          </cell>
        </row>
        <row r="2000">
          <cell r="A2000" t="str">
            <v>001.28.00440</v>
          </cell>
          <cell r="B2000" t="str">
            <v>Fornecimento e instalação de torneira para uso geral marca deca ref. 1154 c 39 de 3/4 pol com arejador</v>
          </cell>
          <cell r="C2000" t="str">
            <v>UN</v>
          </cell>
          <cell r="D2000">
            <v>43.685400000000001</v>
          </cell>
        </row>
        <row r="2001">
          <cell r="A2001" t="str">
            <v>001.28.00460</v>
          </cell>
          <cell r="B2001" t="str">
            <v>Fornecimento e instalação de torneira para uso geral marca deca metalica para jardim com adaptador para mangueira</v>
          </cell>
          <cell r="C2001" t="str">
            <v>UN</v>
          </cell>
          <cell r="D2001">
            <v>29.885400000000001</v>
          </cell>
        </row>
        <row r="2002">
          <cell r="A2002" t="str">
            <v>001.28.00480</v>
          </cell>
          <cell r="B2002" t="str">
            <v>Fornecimento e instalação de torneira para uso geral marca deca ref. 1153 c 39 com adaptador para mangueira</v>
          </cell>
          <cell r="C2002" t="str">
            <v>UN</v>
          </cell>
          <cell r="D2002">
            <v>47.367600000000003</v>
          </cell>
        </row>
        <row r="2003">
          <cell r="A2003" t="str">
            <v>001.28.00500</v>
          </cell>
          <cell r="B2003" t="str">
            <v>Fornecimento e instalação de torneira para uso geral marca deca ref. 1153 c 39 de 1/2 pol (maq tauque)</v>
          </cell>
          <cell r="C2003" t="str">
            <v>UN</v>
          </cell>
          <cell r="D2003">
            <v>40.645400000000002</v>
          </cell>
        </row>
        <row r="2004">
          <cell r="A2004" t="str">
            <v>001.28.00520</v>
          </cell>
          <cell r="B2004" t="str">
            <v>Fornecimento e instalação de torneira p/ uso geral metálica p/ jardim c/ adaptador p/ mangueira mod.1130 -</v>
          </cell>
          <cell r="C2004" t="str">
            <v>UN</v>
          </cell>
          <cell r="D2004">
            <v>39.525399999999998</v>
          </cell>
        </row>
        <row r="2005">
          <cell r="A2005" t="str">
            <v>001.28.00540</v>
          </cell>
          <cell r="B2005" t="str">
            <v>Fornecimento e instalação de torneira p/ uso geral  metálica p/ tanque mod. 1130</v>
          </cell>
          <cell r="C2005" t="str">
            <v>UN</v>
          </cell>
          <cell r="D2005">
            <v>39.525399999999998</v>
          </cell>
        </row>
        <row r="2006">
          <cell r="A2006" t="str">
            <v>001.28.00560</v>
          </cell>
          <cell r="B2006" t="str">
            <v>Fornecimento e instalação de torneira de pvc para uso geral</v>
          </cell>
          <cell r="C2006" t="str">
            <v>UN</v>
          </cell>
          <cell r="D2006">
            <v>4.8796999999999997</v>
          </cell>
        </row>
        <row r="2007">
          <cell r="A2007" t="str">
            <v>001.28.00580</v>
          </cell>
          <cell r="B2007" t="str">
            <v>Fornecimento e instalação de torneira de pvc para tanque</v>
          </cell>
          <cell r="C2007" t="str">
            <v>UN</v>
          </cell>
          <cell r="D2007">
            <v>5.2797000000000001</v>
          </cell>
        </row>
        <row r="2008">
          <cell r="A2008" t="str">
            <v>001.28.00600</v>
          </cell>
          <cell r="B2008" t="str">
            <v>Fornecimento e instalação de ducha manual linha prata mod. c-50</v>
          </cell>
          <cell r="C2008" t="str">
            <v>UN</v>
          </cell>
          <cell r="D2008">
            <v>77.6554</v>
          </cell>
        </row>
        <row r="2009">
          <cell r="A2009" t="str">
            <v>001.28.00620</v>
          </cell>
          <cell r="B2009" t="str">
            <v>Fornecimento e instalação de lavatório c/ coluna mondiale - azalia - celite</v>
          </cell>
          <cell r="C2009" t="str">
            <v>UN</v>
          </cell>
          <cell r="D2009">
            <v>142.24780000000001</v>
          </cell>
        </row>
        <row r="2010">
          <cell r="A2010" t="str">
            <v>001.28.00640</v>
          </cell>
          <cell r="B2010" t="str">
            <v>Fornecimento e instalação de lavatório de plastico</v>
          </cell>
          <cell r="C2010" t="str">
            <v>UN</v>
          </cell>
          <cell r="D2010">
            <v>38.297800000000002</v>
          </cell>
        </row>
        <row r="2011">
          <cell r="A2011" t="str">
            <v>001.28.00660</v>
          </cell>
          <cell r="B2011" t="str">
            <v>Fornecimento e instalação de lavatório de louça l. ravena deca ou similar c/ col. na cor normal inclusive acessórios de fixação</v>
          </cell>
          <cell r="C2011" t="str">
            <v>UN</v>
          </cell>
          <cell r="D2011">
            <v>94.047799999999995</v>
          </cell>
        </row>
        <row r="2012">
          <cell r="A2012" t="str">
            <v>001.28.00680</v>
          </cell>
          <cell r="B2012" t="str">
            <v>Fornecimento e instalação de lavatório de louça ravena deca ou similar s/ coluna na cor normal inclusive acessorios de fixacao</v>
          </cell>
          <cell r="C2012" t="str">
            <v>UN</v>
          </cell>
          <cell r="D2012">
            <v>69.517799999999994</v>
          </cell>
        </row>
        <row r="2013">
          <cell r="A2013" t="str">
            <v>001.28.00700</v>
          </cell>
          <cell r="B2013" t="str">
            <v>Fornecimento e instalação de lavatório de louça branca com coluna de primeira inclusive acessórios de fixação</v>
          </cell>
          <cell r="C2013" t="str">
            <v>UN</v>
          </cell>
          <cell r="D2013">
            <v>75.647800000000004</v>
          </cell>
        </row>
        <row r="2014">
          <cell r="A2014" t="str">
            <v>001.28.00720</v>
          </cell>
          <cell r="B2014" t="str">
            <v>Fornecimento e instalação de lavatório de louça branca sem coluna de primeira inclusive acessórios de fixação</v>
          </cell>
          <cell r="C2014" t="str">
            <v>UN</v>
          </cell>
          <cell r="D2014">
            <v>52.437800000000003</v>
          </cell>
        </row>
        <row r="2015">
          <cell r="A2015" t="str">
            <v>001.28.00740</v>
          </cell>
          <cell r="B2015" t="str">
            <v>Fornecimento e instalação de cuba de sobrepor mod. l 35 da deca</v>
          </cell>
          <cell r="C2015" t="str">
            <v>UN</v>
          </cell>
          <cell r="D2015">
            <v>87.887799999999999</v>
          </cell>
        </row>
        <row r="2016">
          <cell r="A2016" t="str">
            <v>001.28.00760</v>
          </cell>
          <cell r="B2016" t="str">
            <v>Fornecimento e instalação de cuba de embutir(oval)mod.l.33</v>
          </cell>
          <cell r="C2016" t="str">
            <v>UN</v>
          </cell>
          <cell r="D2016">
            <v>53.590899999999998</v>
          </cell>
        </row>
        <row r="2017">
          <cell r="A2017" t="str">
            <v>001.28.00780</v>
          </cell>
          <cell r="B2017" t="str">
            <v>Fornecimento e instalação de cuba de louça para bancadas e lavatório de embutir oval 49.00 x 36.00 cm</v>
          </cell>
          <cell r="C2017" t="str">
            <v>UN</v>
          </cell>
          <cell r="D2017">
            <v>50.102400000000003</v>
          </cell>
        </row>
        <row r="2018">
          <cell r="A2018" t="str">
            <v>001.28.00800</v>
          </cell>
          <cell r="B2018" t="str">
            <v>Fornecimento e instalação de louça sanitária composto por bacia, lavatório com coluna da linha ravena deca ou similar inclusive assento ap oo nas cores normais</v>
          </cell>
          <cell r="C2018" t="str">
            <v>CJ</v>
          </cell>
          <cell r="D2018">
            <v>284.02440000000001</v>
          </cell>
        </row>
        <row r="2019">
          <cell r="A2019" t="str">
            <v>001.28.00820</v>
          </cell>
          <cell r="B2019" t="str">
            <v>Fornecimento e instalação de bacia santária de louça ravena deca ou similar na cor normal inclusive acessorios de fixacao</v>
          </cell>
          <cell r="C2019" t="str">
            <v>UN</v>
          </cell>
          <cell r="D2019">
            <v>102.68980000000001</v>
          </cell>
        </row>
        <row r="2020">
          <cell r="A2020" t="str">
            <v>001.28.00840</v>
          </cell>
          <cell r="B2020" t="str">
            <v>Fornecimento e instalação de bacia sanitária modelo ravena com cx. acoplada</v>
          </cell>
          <cell r="C2020" t="str">
            <v>UN</v>
          </cell>
          <cell r="D2020">
            <v>179.29169999999999</v>
          </cell>
        </row>
        <row r="2021">
          <cell r="A2021" t="str">
            <v>001.28.00860</v>
          </cell>
          <cell r="B2021" t="str">
            <v>Fornecimento e instalação de bacia sanitária modelo vogue  com cx. acoplada</v>
          </cell>
          <cell r="C2021" t="str">
            <v>UN</v>
          </cell>
          <cell r="D2021">
            <v>179.29169999999999</v>
          </cell>
        </row>
        <row r="2022">
          <cell r="A2022" t="str">
            <v>001.28.00880</v>
          </cell>
          <cell r="B2022" t="str">
            <v>Fornecimento e instalação de bacia sanitária de louça - celite mondiale marfim - incl. acessório para fixação</v>
          </cell>
          <cell r="C2022" t="str">
            <v>UN</v>
          </cell>
          <cell r="D2022">
            <v>124.48480000000001</v>
          </cell>
        </row>
        <row r="2023">
          <cell r="A2023" t="str">
            <v>001.28.00900</v>
          </cell>
          <cell r="B2023" t="str">
            <v>Fornecimento e instalação de bacia sanitária de louça - celite azalia com acessórios</v>
          </cell>
          <cell r="C2023" t="str">
            <v>UN</v>
          </cell>
          <cell r="D2023">
            <v>96.204800000000006</v>
          </cell>
        </row>
        <row r="2024">
          <cell r="A2024" t="str">
            <v>001.28.00920</v>
          </cell>
          <cell r="B2024" t="str">
            <v>Fornecimento e instalação de caixa de descarga para acoplar em bacia sanitaria</v>
          </cell>
          <cell r="C2024" t="str">
            <v>UN</v>
          </cell>
          <cell r="D2024">
            <v>110.5909</v>
          </cell>
        </row>
        <row r="2025">
          <cell r="A2025" t="str">
            <v>001.28.00940</v>
          </cell>
          <cell r="B2025" t="str">
            <v>Fornecimento e instalação de assento plastico p/ vaso sanitario, """"""""""""""""""""""""""""""""astra"""""""""""""""""""""""""""""""" ou similar</v>
          </cell>
          <cell r="C2025" t="str">
            <v>UN</v>
          </cell>
          <cell r="D2025">
            <v>15.052199999999999</v>
          </cell>
        </row>
        <row r="2026">
          <cell r="A2026" t="str">
            <v>001.28.00960</v>
          </cell>
          <cell r="B2026" t="str">
            <v>Fornecimento e instalação de assento celite mondiale - 090 gelo polar</v>
          </cell>
          <cell r="C2026" t="str">
            <v>UN</v>
          </cell>
          <cell r="D2026">
            <v>118.7522</v>
          </cell>
        </row>
        <row r="2027">
          <cell r="A2027" t="str">
            <v>001.28.00980</v>
          </cell>
          <cell r="B2027" t="str">
            <v>Fornecimento e instalação de assento azalia - celite</v>
          </cell>
          <cell r="C2027" t="str">
            <v>UN</v>
          </cell>
          <cell r="D2027">
            <v>28.0822</v>
          </cell>
        </row>
        <row r="2028">
          <cell r="A2028" t="str">
            <v>001.28.01000</v>
          </cell>
          <cell r="B2028" t="str">
            <v>Fornecimento e instalação de bidê de louça linha ravena deca ou similar na cor normal inclusive acessórios de fixação</v>
          </cell>
          <cell r="C2028" t="str">
            <v>UN</v>
          </cell>
          <cell r="D2028">
            <v>83.797799999999995</v>
          </cell>
        </row>
        <row r="2029">
          <cell r="A2029" t="str">
            <v>001.28.01020</v>
          </cell>
          <cell r="B2029" t="str">
            <v>Fornecimento e instalação de bidê de louça branca inclusive acessórios de fixação</v>
          </cell>
          <cell r="C2029" t="str">
            <v>UN</v>
          </cell>
          <cell r="D2029">
            <v>75.947800000000001</v>
          </cell>
        </row>
        <row r="2030">
          <cell r="A2030" t="str">
            <v>001.28.01040</v>
          </cell>
          <cell r="B2030" t="str">
            <v>Fornecimento e instalação de mictório de aço inoxidável de 1.20 m inclusive acessórios de fixação</v>
          </cell>
          <cell r="C2030" t="str">
            <v>UN</v>
          </cell>
          <cell r="D2030">
            <v>380.52390000000003</v>
          </cell>
        </row>
        <row r="2031">
          <cell r="A2031" t="str">
            <v>001.28.01060</v>
          </cell>
          <cell r="B2031" t="str">
            <v>Fornecimento e instalação de sifão de metal cromado de 1 x 1.5 pol para lavatório ou pia</v>
          </cell>
          <cell r="C2031" t="str">
            <v>UN</v>
          </cell>
          <cell r="D2031">
            <v>75.429100000000005</v>
          </cell>
        </row>
        <row r="2032">
          <cell r="A2032" t="str">
            <v>001.28.01080</v>
          </cell>
          <cell r="B2032" t="str">
            <v>Fornecimento e instalação de sifão de metal cromado de 1.5 x 1.5 pol para pia americana</v>
          </cell>
          <cell r="C2032" t="str">
            <v>UN</v>
          </cell>
          <cell r="D2032">
            <v>79.639099999999999</v>
          </cell>
        </row>
        <row r="2033">
          <cell r="A2033" t="str">
            <v>001.28.01100</v>
          </cell>
          <cell r="B2033" t="str">
            <v>Fornecimento e instalação de sifão de metal cromado de 2 x 1 pol para mictorio</v>
          </cell>
          <cell r="C2033" t="str">
            <v>UN</v>
          </cell>
          <cell r="D2033">
            <v>85.339100000000002</v>
          </cell>
        </row>
        <row r="2034">
          <cell r="A2034" t="str">
            <v>001.28.01120</v>
          </cell>
          <cell r="B2034" t="str">
            <v>Fornecimento e instalação de sifão de metal cromado de 1.1/4 x 1.5 pol para tanque</v>
          </cell>
          <cell r="C2034" t="str">
            <v>UN</v>
          </cell>
          <cell r="D2034">
            <v>79.909099999999995</v>
          </cell>
        </row>
        <row r="2035">
          <cell r="A2035" t="str">
            <v>001.28.01140</v>
          </cell>
          <cell r="B2035" t="str">
            <v>Fornecimento e instalação de sifão de pvc cromado de 1 x 1.5 pol para pia ou lavatorio</v>
          </cell>
          <cell r="C2035" t="str">
            <v>UN</v>
          </cell>
          <cell r="D2035">
            <v>8.9870000000000001</v>
          </cell>
        </row>
        <row r="2036">
          <cell r="A2036" t="str">
            <v>001.28.01160</v>
          </cell>
          <cell r="B2036" t="str">
            <v>Fornecimento e instalação de porta papel de louça  com rolete</v>
          </cell>
          <cell r="C2036" t="str">
            <v>UN</v>
          </cell>
          <cell r="D2036">
            <v>20.046299999999999</v>
          </cell>
        </row>
        <row r="2037">
          <cell r="A2037" t="str">
            <v>001.28.01180</v>
          </cell>
          <cell r="B2037" t="str">
            <v>Fornecimento e instalação de porta papel de metal cromado, fixado com bucha e parafuso</v>
          </cell>
          <cell r="C2037" t="str">
            <v>UN</v>
          </cell>
          <cell r="D2037">
            <v>13.391400000000001</v>
          </cell>
        </row>
        <row r="2038">
          <cell r="A2038" t="str">
            <v>001.28.01200</v>
          </cell>
          <cell r="B2038" t="str">
            <v>Fornecimento e instalação de porta papel de louça c/ rolete - celite</v>
          </cell>
          <cell r="C2038" t="str">
            <v>UN</v>
          </cell>
          <cell r="D2038">
            <v>28.372499999999999</v>
          </cell>
        </row>
        <row r="2039">
          <cell r="A2039" t="str">
            <v>001.28.01220</v>
          </cell>
          <cell r="B2039" t="str">
            <v>Fornecimento e instalação de porta papel de louça c/ rolete elegant - celite</v>
          </cell>
          <cell r="C2039" t="str">
            <v>UN</v>
          </cell>
          <cell r="D2039">
            <v>34.762500000000003</v>
          </cell>
        </row>
        <row r="2040">
          <cell r="A2040" t="str">
            <v>001.28.01240</v>
          </cell>
          <cell r="B2040" t="str">
            <v>Fornecimento e instalação de saboneteira de louça de primeira sem alça</v>
          </cell>
          <cell r="C2040" t="str">
            <v>UN</v>
          </cell>
          <cell r="D2040">
            <v>19.878499999999999</v>
          </cell>
        </row>
        <row r="2041">
          <cell r="A2041" t="str">
            <v>001.28.01260</v>
          </cell>
          <cell r="B2041" t="str">
            <v>Fornecimento e instalação de saboneteira para sabão líquido marca lalekla ou similar</v>
          </cell>
          <cell r="C2041" t="str">
            <v>UN</v>
          </cell>
          <cell r="D2041">
            <v>24.893899999999999</v>
          </cell>
        </row>
        <row r="2042">
          <cell r="A2042" t="str">
            <v>001.28.01280</v>
          </cell>
          <cell r="B2042" t="str">
            <v>Fornecimento e instalação de saboneteira de metal cromado, fixada com bucha e parafuso</v>
          </cell>
          <cell r="C2042" t="str">
            <v>UN</v>
          </cell>
          <cell r="D2042">
            <v>10.0814</v>
          </cell>
        </row>
        <row r="2043">
          <cell r="A2043" t="str">
            <v>001.28.01300</v>
          </cell>
          <cell r="B2043" t="str">
            <v>Fornecimento e instalação de porta toalha de louça tipo cabide simples</v>
          </cell>
          <cell r="C2043" t="str">
            <v>UN</v>
          </cell>
          <cell r="D2043">
            <v>13.7563</v>
          </cell>
        </row>
        <row r="2044">
          <cell r="A2044" t="str">
            <v>001.28.01320</v>
          </cell>
          <cell r="B2044" t="str">
            <v>Fornecimento e instalação de porta toalha de louça c/ barra de plástico</v>
          </cell>
          <cell r="C2044" t="str">
            <v>UN</v>
          </cell>
          <cell r="D2044">
            <v>28.372499999999999</v>
          </cell>
        </row>
        <row r="2045">
          <cell r="A2045" t="str">
            <v>001.28.01340</v>
          </cell>
          <cell r="B2045" t="str">
            <v>Fornecimento e instalação de porta toalha metálica para papel marca lalekla ou similar</v>
          </cell>
          <cell r="C2045" t="str">
            <v>UN</v>
          </cell>
          <cell r="D2045">
            <v>31.863900000000001</v>
          </cell>
        </row>
        <row r="2046">
          <cell r="A2046" t="str">
            <v>001.28.01360</v>
          </cell>
          <cell r="B2046" t="str">
            <v>Fornecimento e instalação de toalheiro - celite - argola</v>
          </cell>
          <cell r="C2046" t="str">
            <v>UN</v>
          </cell>
          <cell r="D2046">
            <v>26.036300000000001</v>
          </cell>
        </row>
        <row r="2047">
          <cell r="A2047" t="str">
            <v>001.28.01380</v>
          </cell>
          <cell r="B2047" t="str">
            <v>Fornecimento e instalação de cabide de louça simples - celite</v>
          </cell>
          <cell r="C2047" t="str">
            <v>UND</v>
          </cell>
          <cell r="D2047">
            <v>33.214799999999997</v>
          </cell>
        </row>
        <row r="2048">
          <cell r="A2048" t="str">
            <v>001.28.01400</v>
          </cell>
          <cell r="B2048" t="str">
            <v>Fornecimento e instalação de cabide de metal cromado, fixado com bucha e parafuso</v>
          </cell>
          <cell r="C2048" t="str">
            <v>UN</v>
          </cell>
          <cell r="D2048">
            <v>16.1614</v>
          </cell>
        </row>
        <row r="2049">
          <cell r="A2049" t="str">
            <v>001.28.01420</v>
          </cell>
          <cell r="B2049" t="str">
            <v>Fornecimento e instalação  de espelho para lavatorio com moldura simples e proteção de madeira na parte não espelhada dimensão 0.50 x 0.60 m</v>
          </cell>
          <cell r="C2049" t="str">
            <v>UN</v>
          </cell>
          <cell r="D2049">
            <v>37.372799999999998</v>
          </cell>
        </row>
        <row r="2050">
          <cell r="A2050" t="str">
            <v>001.28.01440</v>
          </cell>
          <cell r="B2050" t="str">
            <v>Fornecimento e instalação de espelho  para lavatório com moldura simples e proteção de madeira na parte não espelhada dim. 1.50 x 0.60 m</v>
          </cell>
          <cell r="C2050" t="str">
            <v>UN</v>
          </cell>
          <cell r="D2050">
            <v>50.115600000000001</v>
          </cell>
        </row>
        <row r="2051">
          <cell r="A2051" t="str">
            <v>001.28.01460</v>
          </cell>
          <cell r="B2051" t="str">
            <v>Fornecimento e instalação de chuveiro de pvc branco n. 1 da cipla ou similar</v>
          </cell>
          <cell r="C2051" t="str">
            <v>UN</v>
          </cell>
          <cell r="D2051">
            <v>7.3869999999999996</v>
          </cell>
        </row>
        <row r="2052">
          <cell r="A2052" t="str">
            <v>001.28.01480</v>
          </cell>
          <cell r="B2052" t="str">
            <v>Fornecimento e instalação de chuveiro de pvc cromado n. 2 da cipla ou similar</v>
          </cell>
          <cell r="C2052" t="str">
            <v>UN</v>
          </cell>
          <cell r="D2052">
            <v>15.077</v>
          </cell>
        </row>
        <row r="2053">
          <cell r="A2053" t="str">
            <v>001.28.01500</v>
          </cell>
          <cell r="B2053" t="str">
            <v>Fornecimento e instalação de chuveiro de luxo com articulacao cromada ref. 1994 deca ou similar 1/2 pol</v>
          </cell>
          <cell r="C2053" t="str">
            <v>UN</v>
          </cell>
          <cell r="D2053">
            <v>147.99430000000001</v>
          </cell>
        </row>
        <row r="2054">
          <cell r="A2054" t="str">
            <v>001.28.01520</v>
          </cell>
          <cell r="B2054" t="str">
            <v>Fornecimento e instalação de chuveiro simples com articulacao cromada ref. 1995 deca ou similar 1/2 pol</v>
          </cell>
          <cell r="C2054" t="str">
            <v>UN</v>
          </cell>
          <cell r="D2054">
            <v>108.9943</v>
          </cell>
        </row>
        <row r="2055">
          <cell r="A2055" t="str">
            <v>001.28.01540</v>
          </cell>
          <cell r="B2055" t="str">
            <v>Fornecimento e instalação de chuveiro eletrico para 2500 w / 220 v lorenzetti ou similar</v>
          </cell>
          <cell r="C2055" t="str">
            <v>UN</v>
          </cell>
          <cell r="D2055">
            <v>98.631799999999998</v>
          </cell>
        </row>
        <row r="2056">
          <cell r="A2056" t="str">
            <v>001.28.01560</v>
          </cell>
          <cell r="B2056" t="str">
            <v>Fornecimento e instalação sistema conjugado chuveiro lava olhos acionamento instantãneo ref. wl-1cl5 da mont lab ou similar</v>
          </cell>
          <cell r="C2056" t="str">
            <v>UN</v>
          </cell>
          <cell r="D2056">
            <v>1422.635</v>
          </cell>
        </row>
        <row r="2057">
          <cell r="A2057" t="str">
            <v>001.28.01580</v>
          </cell>
          <cell r="B2057" t="str">
            <v>Fornecimento e instalação de ducha de pvc cromado articulavel 1/2 pol cipla ou similar</v>
          </cell>
          <cell r="C2057" t="str">
            <v>UN</v>
          </cell>
          <cell r="D2057">
            <v>7.3869999999999996</v>
          </cell>
        </row>
        <row r="2058">
          <cell r="A2058" t="str">
            <v>001.28.01600</v>
          </cell>
          <cell r="B2058" t="str">
            <v>Fornecimento e instalação de ducha ss corona com 3 temperaturas</v>
          </cell>
          <cell r="C2058" t="str">
            <v>UN</v>
          </cell>
          <cell r="D2058">
            <v>27.681799999999999</v>
          </cell>
        </row>
        <row r="2059">
          <cell r="A2059" t="str">
            <v>001.28.01620</v>
          </cell>
          <cell r="B2059" t="str">
            <v>Fornecimento e instalação de tubo de descida para vávula de descarga de 1 1/2 pol de pvc rigido</v>
          </cell>
          <cell r="C2059" t="str">
            <v>UN</v>
          </cell>
          <cell r="D2059">
            <v>8.3670000000000009</v>
          </cell>
        </row>
        <row r="2060">
          <cell r="A2060" t="str">
            <v>001.28.01640</v>
          </cell>
          <cell r="B2060" t="str">
            <v>Fornecimento e instalação de ligação  para bacia sanitária em tubo em pvc rigido branco de 40mm</v>
          </cell>
          <cell r="C2060" t="str">
            <v>UN</v>
          </cell>
          <cell r="D2060">
            <v>7.2195</v>
          </cell>
        </row>
        <row r="2061">
          <cell r="A2061" t="str">
            <v>001.28.01660</v>
          </cell>
          <cell r="B2061" t="str">
            <v>Fornecimento e instalação de ligação para bacia sanitária tubo em pvc rigido cromado de 40mm</v>
          </cell>
          <cell r="C2061" t="str">
            <v>UN</v>
          </cell>
          <cell r="D2061">
            <v>11.269500000000001</v>
          </cell>
        </row>
        <row r="2062">
          <cell r="A2062" t="str">
            <v>001.28.01680</v>
          </cell>
          <cell r="B2062" t="str">
            <v>Fornecimento e instalação de ligação para bacia sanitária tubo em metal cromado de 40mm</v>
          </cell>
          <cell r="C2062" t="str">
            <v>UN</v>
          </cell>
          <cell r="D2062">
            <v>15.2195</v>
          </cell>
        </row>
        <row r="2063">
          <cell r="A2063" t="str">
            <v>001.28.01700</v>
          </cell>
          <cell r="B2063" t="str">
            <v>Fornecimento e instalação de ligação para bacia sanitária em bolsa de borracha</v>
          </cell>
          <cell r="C2063" t="str">
            <v>UN</v>
          </cell>
          <cell r="D2063">
            <v>2.9904999999999999</v>
          </cell>
        </row>
        <row r="2064">
          <cell r="A2064" t="str">
            <v>001.28.01720</v>
          </cell>
          <cell r="B2064" t="str">
            <v>Fornecimento e instalação de caixa de descarga externa inclusive tubo de descarga e acessórios</v>
          </cell>
          <cell r="C2064" t="str">
            <v>CJ</v>
          </cell>
          <cell r="D2064">
            <v>79.4739</v>
          </cell>
        </row>
        <row r="2065">
          <cell r="A2065" t="str">
            <v>001.28.01740</v>
          </cell>
          <cell r="B2065" t="str">
            <v>Fornecimento e instalação de caixa de descarga de emb. inclusive tubo de descarga e acessórios</v>
          </cell>
          <cell r="C2065" t="str">
            <v>CJ</v>
          </cell>
          <cell r="D2065">
            <v>79.4739</v>
          </cell>
        </row>
        <row r="2066">
          <cell r="A2066" t="str">
            <v>001.28.01760</v>
          </cell>
          <cell r="B2066" t="str">
            <v>Fornecimento e instalação de caixa de descarga para acoplar em bacia sanitária</v>
          </cell>
          <cell r="C2066" t="str">
            <v>UN</v>
          </cell>
          <cell r="D2066">
            <v>110.5909</v>
          </cell>
        </row>
        <row r="2067">
          <cell r="A2067" t="str">
            <v>001.28.01780</v>
          </cell>
          <cell r="B2067" t="str">
            <v>Fornecimento e instalação de engate no. 3 com terminais de 1/2 pol e mangueira flexíel branca, de 30 cm,</v>
          </cell>
          <cell r="C2067" t="str">
            <v>UN</v>
          </cell>
          <cell r="D2067">
            <v>3.9535</v>
          </cell>
        </row>
        <row r="2068">
          <cell r="A2068" t="str">
            <v>001.28.01800</v>
          </cell>
          <cell r="B2068" t="str">
            <v>Fornecimento e colocação de engate no. 5 com terminais cromados de 1/2 pol e mangueira flexível, de 40 cm,</v>
          </cell>
          <cell r="C2068" t="str">
            <v>UN</v>
          </cell>
          <cell r="D2068">
            <v>15.0435</v>
          </cell>
        </row>
        <row r="2069">
          <cell r="A2069" t="str">
            <v>001.28.01820</v>
          </cell>
          <cell r="B2069" t="str">
            <v>Fornecimento e instalação de ligação para saída de vaso sanitário pvc branco  diam.100 mm</v>
          </cell>
          <cell r="C2069" t="str">
            <v>UN</v>
          </cell>
          <cell r="D2069">
            <v>21.452200000000001</v>
          </cell>
        </row>
        <row r="2070">
          <cell r="A2070" t="str">
            <v>001.29</v>
          </cell>
          <cell r="B2070" t="str">
            <v>INSTALAÇÕES HIDRÁULICAS - CUBAS E TANQUE</v>
          </cell>
          <cell r="D2070">
            <v>6835.7408999999998</v>
          </cell>
        </row>
        <row r="2071">
          <cell r="A2071" t="str">
            <v>001.29.00020</v>
          </cell>
          <cell r="B2071" t="str">
            <v>Fornecimento e instalação de cuba de aço inox inclusive válvula americana n.1 - 46.5 x 31 x 15 cm</v>
          </cell>
          <cell r="C2071" t="str">
            <v>UN</v>
          </cell>
          <cell r="D2071">
            <v>102.02630000000001</v>
          </cell>
        </row>
        <row r="2072">
          <cell r="A2072" t="str">
            <v>001.29.00040</v>
          </cell>
          <cell r="B2072" t="str">
            <v>Fornecimento e instalação de cuba de aço inox inclusive válvula americana n.2 - 56.0 x 33.5 x 15 cm</v>
          </cell>
          <cell r="C2072" t="str">
            <v>UN</v>
          </cell>
          <cell r="D2072">
            <v>118.02630000000001</v>
          </cell>
        </row>
        <row r="2073">
          <cell r="A2073" t="str">
            <v>001.29.00060</v>
          </cell>
          <cell r="B2073" t="str">
            <v>Forneicmento e instalação de cuba de aço inox inclusive válvula americana - 40x40x20 cm</v>
          </cell>
          <cell r="C2073" t="str">
            <v>UN</v>
          </cell>
          <cell r="D2073">
            <v>45.988100000000003</v>
          </cell>
        </row>
        <row r="2074">
          <cell r="A2074" t="str">
            <v>001.29.00080</v>
          </cell>
          <cell r="B2074" t="str">
            <v>Fornecimento e instalação de cuba de aço inox inclusive válvula americana dupla 82 x 34 x 15 cm</v>
          </cell>
          <cell r="C2074" t="str">
            <v>UN</v>
          </cell>
          <cell r="D2074">
            <v>114.7409</v>
          </cell>
        </row>
        <row r="2075">
          <cell r="A2075" t="str">
            <v>001.29.00100</v>
          </cell>
          <cell r="B2075" t="str">
            <v>Fornecimento e instalação de banca ou tampo em aço inoxidável n.o de 1.20x0.60m com 1 cuba</v>
          </cell>
          <cell r="C2075" t="str">
            <v>UN</v>
          </cell>
          <cell r="D2075">
            <v>277.16820000000001</v>
          </cell>
        </row>
        <row r="2076">
          <cell r="A2076" t="str">
            <v>001.29.00120</v>
          </cell>
          <cell r="B2076" t="str">
            <v>Fornecimento e instalação de banca ou tampo em aço inoxidável n.2 de 1.50x0.60m com 1 cuba</v>
          </cell>
          <cell r="C2076" t="str">
            <v>UN</v>
          </cell>
          <cell r="D2076">
            <v>162.47819999999999</v>
          </cell>
        </row>
        <row r="2077">
          <cell r="A2077" t="str">
            <v>001.29.00140</v>
          </cell>
          <cell r="B2077" t="str">
            <v>Fornecimento e instalação de banca ou tampo em aço inoxidável n.2 de 1.80x0.60m com 1 cuba</v>
          </cell>
          <cell r="C2077" t="str">
            <v>UN</v>
          </cell>
          <cell r="D2077">
            <v>256.21820000000002</v>
          </cell>
        </row>
        <row r="2078">
          <cell r="A2078" t="str">
            <v>001.29.00160</v>
          </cell>
          <cell r="B2078" t="str">
            <v>Fornecimento e instalação de banca ou tampo em aço inoxidável n.2 de 2.00x0.60m com 1 cuba</v>
          </cell>
          <cell r="C2078" t="str">
            <v>UN</v>
          </cell>
          <cell r="D2078">
            <v>293.85820000000001</v>
          </cell>
        </row>
        <row r="2079">
          <cell r="A2079" t="str">
            <v>001.29.00180</v>
          </cell>
          <cell r="B2079" t="str">
            <v>Fornecimento e instalação de banca ou tampo em aço inoxidável n.334 de 2.00x0.60m com 2 cubas p/ ud</v>
          </cell>
          <cell r="C2079" t="str">
            <v>UN</v>
          </cell>
          <cell r="D2079">
            <v>355.21820000000002</v>
          </cell>
        </row>
        <row r="2080">
          <cell r="A2080" t="str">
            <v>001.29.00200</v>
          </cell>
          <cell r="B2080" t="str">
            <v>Fornecimento e instalação de banca ou tampo em aço inoxidável da eternox revestida d1800mb c/ 1 cuba no centro, de 1,80m</v>
          </cell>
          <cell r="C2080" t="str">
            <v>UN</v>
          </cell>
          <cell r="D2080">
            <v>276.8682</v>
          </cell>
        </row>
        <row r="2081">
          <cell r="A2081" t="str">
            <v>001.29.00220</v>
          </cell>
          <cell r="B2081" t="str">
            <v>Fornecimento e instalação de banca ou tampo em aço inoxidável da eternox revestida e1800mb c/ 1 cuba no centro, de 1,80m</v>
          </cell>
          <cell r="C2081" t="str">
            <v>UN</v>
          </cell>
          <cell r="D2081">
            <v>277.16820000000001</v>
          </cell>
        </row>
        <row r="2082">
          <cell r="A2082" t="str">
            <v>001.29.00240</v>
          </cell>
          <cell r="B2082" t="str">
            <v>Fornecimento e instalação de banca ou tampo em aço inoxidável da eternox revestida 2000mb 2c c/ 2 cubas no centro, de 2,00m</v>
          </cell>
          <cell r="C2082" t="str">
            <v>UN</v>
          </cell>
          <cell r="D2082">
            <v>331.21820000000002</v>
          </cell>
        </row>
        <row r="2083">
          <cell r="A2083" t="str">
            <v>001.29.00260</v>
          </cell>
          <cell r="B2083" t="str">
            <v>Fornecimento e instalação de banca ou tampo em aço inoxidável da eternox revestida d1600mb c/ 1 cuba no centro</v>
          </cell>
          <cell r="C2083" t="str">
            <v>UN</v>
          </cell>
          <cell r="D2083">
            <v>162.47819999999999</v>
          </cell>
        </row>
        <row r="2084">
          <cell r="A2084" t="str">
            <v>001.29.00280</v>
          </cell>
          <cell r="B2084" t="str">
            <v>Fornecimento e instalação de banca ou tampo em aço inoxidável da eternox revestida 1800mb 2c c/ 2 cubas no centro</v>
          </cell>
          <cell r="C2084" t="str">
            <v>UN</v>
          </cell>
          <cell r="D2084">
            <v>313.25819999999999</v>
          </cell>
        </row>
        <row r="2085">
          <cell r="A2085" t="str">
            <v>001.29.00300</v>
          </cell>
          <cell r="B2085" t="str">
            <v>Fornecimento e instalação de banca ou tampo em aço inoxidável da eternox revestida cuba dupla de 82x34x14cm</v>
          </cell>
          <cell r="C2085" t="str">
            <v>UN</v>
          </cell>
          <cell r="D2085">
            <v>106.1982</v>
          </cell>
        </row>
        <row r="2086">
          <cell r="A2086" t="str">
            <v>001.29.00320</v>
          </cell>
          <cell r="B2086" t="str">
            <v>Fornecimento e instalação de banca ou tampo em aço inoxidável da eternox revestido e1800mb com 2 cubas lado direito</v>
          </cell>
          <cell r="C2086" t="str">
            <v>UN</v>
          </cell>
          <cell r="D2086">
            <v>313.25819999999999</v>
          </cell>
        </row>
        <row r="2087">
          <cell r="A2087" t="str">
            <v>001.29.00340</v>
          </cell>
          <cell r="B2087" t="str">
            <v>Fornecimento e instalação de banca ou tampo em aço inoxidável da eternox revestido e1800mb com 2 cubas lado direito</v>
          </cell>
          <cell r="C2087" t="str">
            <v>UN</v>
          </cell>
          <cell r="D2087">
            <v>313.25819999999999</v>
          </cell>
        </row>
        <row r="2088">
          <cell r="A2088" t="str">
            <v>001.29.00360</v>
          </cell>
          <cell r="B2088" t="str">
            <v>Fornecimento e instalação de banca ou tampo em aço inoxidável da eternox revestida de 2.60 x 0.55 m c/ 1 cuba e valvula</v>
          </cell>
          <cell r="C2088" t="str">
            <v>UN</v>
          </cell>
          <cell r="D2088">
            <v>162.47819999999999</v>
          </cell>
        </row>
        <row r="2089">
          <cell r="A2089" t="str">
            <v>001.29.00380</v>
          </cell>
          <cell r="B2089" t="str">
            <v>Fornecimento e instalação de banca de granilite fundida na obra com espessura de 0.05 m</v>
          </cell>
          <cell r="C2089" t="str">
            <v>M2</v>
          </cell>
          <cell r="D2089">
            <v>79.511399999999995</v>
          </cell>
        </row>
        <row r="2090">
          <cell r="A2090" t="str">
            <v>001.29.00400</v>
          </cell>
          <cell r="B2090" t="str">
            <v>Fornecimento e instalação de bancada em ardósia polida 1.50 x 0.60 com 1 cuba inox 40.00x40.00x15.00</v>
          </cell>
          <cell r="C2090" t="str">
            <v>UN</v>
          </cell>
          <cell r="D2090">
            <v>178.5839</v>
          </cell>
        </row>
        <row r="2091">
          <cell r="A2091" t="str">
            <v>001.29.00420</v>
          </cell>
          <cell r="B2091" t="str">
            <v>Fornecimento e instalação de banca de mármore sintético c/ 01 cuba no centro , de 1.80m</v>
          </cell>
          <cell r="C2091" t="str">
            <v>UN</v>
          </cell>
          <cell r="D2091">
            <v>76.8416</v>
          </cell>
        </row>
        <row r="2092">
          <cell r="A2092" t="str">
            <v>001.29.00440</v>
          </cell>
          <cell r="B2092" t="str">
            <v>Forneicmento e instalação de banca de mármore sintético c/ 02 cubas no centro , de 1.80m</v>
          </cell>
          <cell r="C2092" t="str">
            <v>UN</v>
          </cell>
          <cell r="D2092">
            <v>76.8416</v>
          </cell>
        </row>
        <row r="2093">
          <cell r="A2093" t="str">
            <v>001.29.00460</v>
          </cell>
          <cell r="B2093" t="str">
            <v>Fornecimento e instalação de banca de mármore sintético com uma cuba - 120.00x54.00cm</v>
          </cell>
          <cell r="C2093" t="str">
            <v>UN</v>
          </cell>
          <cell r="D2093">
            <v>47.221600000000002</v>
          </cell>
        </row>
        <row r="2094">
          <cell r="A2094" t="str">
            <v>001.29.00480</v>
          </cell>
          <cell r="B2094" t="str">
            <v>Fornecimento e instalação de bancada em aço inox 316 1.90 x 0.80 formado por peças estampadas sem emendas visíveis, com 2 cubas em aço inox 316 estampado sem cantos vivos, nas dimensões (40x60x40)cm</v>
          </cell>
          <cell r="C2094" t="str">
            <v>UN</v>
          </cell>
          <cell r="D2094">
            <v>349.62389999999999</v>
          </cell>
        </row>
        <row r="2095">
          <cell r="A2095" t="str">
            <v>001.29.00500</v>
          </cell>
          <cell r="B2095" t="str">
            <v>Fornecimento e instalação de bancada em aço inox 316 2.20 x 0.80 formado por peças estampadas sem emendas visíveis, com 2 cubas em aço inox 316 estampado sem cantos vivos, nas dimensões (40x60x40)cm</v>
          </cell>
          <cell r="C2095" t="str">
            <v>UN</v>
          </cell>
          <cell r="D2095">
            <v>368.09390000000002</v>
          </cell>
        </row>
        <row r="2096">
          <cell r="A2096" t="str">
            <v>001.29.00520</v>
          </cell>
          <cell r="B2096" t="str">
            <v>Fornecimento e instalação de bancada seca em aço inox 316 1.80 x 0.80 formado por peças estampadas sem emendas visíveis</v>
          </cell>
          <cell r="C2096" t="str">
            <v>UN</v>
          </cell>
          <cell r="D2096">
            <v>313.23390000000001</v>
          </cell>
        </row>
        <row r="2097">
          <cell r="A2097" t="str">
            <v>001.29.00540</v>
          </cell>
          <cell r="B2097" t="str">
            <v>Fornecimento e instalação de cuba dupla com válvula, 82x34x14 cm</v>
          </cell>
          <cell r="C2097" t="str">
            <v>UN</v>
          </cell>
          <cell r="D2097">
            <v>112.8124</v>
          </cell>
        </row>
        <row r="2098">
          <cell r="A2098" t="str">
            <v>001.29.00560</v>
          </cell>
          <cell r="B2098" t="str">
            <v>Fornecimento e instalação de cuba simples de 400.00mmx340.00mmx140.00mm (p) , aco inox eternox</v>
          </cell>
          <cell r="C2098" t="str">
            <v>UN</v>
          </cell>
          <cell r="D2098">
            <v>92.621600000000001</v>
          </cell>
        </row>
        <row r="2099">
          <cell r="A2099" t="str">
            <v>001.29.00580</v>
          </cell>
          <cell r="B2099" t="str">
            <v>Fornecimento e instalação de cuba de aço inox, inclusive válvula americana nº 1 - 46.50 x 31.00 x 15.00 cm</v>
          </cell>
          <cell r="C2099" t="str">
            <v>UN</v>
          </cell>
          <cell r="D2099">
            <v>100.9881</v>
          </cell>
        </row>
        <row r="2100">
          <cell r="A2100" t="str">
            <v>001.29.00600</v>
          </cell>
          <cell r="B2100" t="str">
            <v>Fornecimento e instalação de cuba de aço inox, inclusive válvula americana nº 2 - 56.00 x 33.50 x 15.00 cm</v>
          </cell>
          <cell r="C2100" t="str">
            <v>UN</v>
          </cell>
          <cell r="D2100">
            <v>116.9881</v>
          </cell>
        </row>
        <row r="2101">
          <cell r="A2101" t="str">
            <v>001.29.00620</v>
          </cell>
          <cell r="B2101" t="str">
            <v>Fornecimento e instalação de cuba dupla 82.00 x 34.00 x 15.00 cm</v>
          </cell>
          <cell r="C2101" t="str">
            <v>UN</v>
          </cell>
          <cell r="D2101">
            <v>116.9881</v>
          </cell>
        </row>
        <row r="2102">
          <cell r="A2102" t="str">
            <v>001.29.00640</v>
          </cell>
          <cell r="B2102" t="str">
            <v>Fornecimento e instalação de tanque para lavar roupa pré-moldado de concreto modelo simples dim. 60 x 60 cm</v>
          </cell>
          <cell r="C2102" t="str">
            <v>UN</v>
          </cell>
          <cell r="D2102">
            <v>37.030299999999997</v>
          </cell>
        </row>
        <row r="2103">
          <cell r="A2103" t="str">
            <v>001.29.00660</v>
          </cell>
          <cell r="B2103" t="str">
            <v>Fornecimento e instalação de tanque para lavar roupa pre-moldado de concreto, 3 cubas, dim. 0,60x1,80m</v>
          </cell>
          <cell r="C2103" t="str">
            <v>UN</v>
          </cell>
          <cell r="D2103">
            <v>62.443199999999997</v>
          </cell>
        </row>
        <row r="2104">
          <cell r="A2104" t="str">
            <v>001.29.00680</v>
          </cell>
          <cell r="B2104" t="str">
            <v>Fornecimento e instalação de tanque para lavar roupa de louca branca tamanho médio com coluna</v>
          </cell>
          <cell r="C2104" t="str">
            <v>UN</v>
          </cell>
          <cell r="D2104">
            <v>186.5102</v>
          </cell>
        </row>
        <row r="2105">
          <cell r="A2105" t="str">
            <v>001.29.00700</v>
          </cell>
          <cell r="B2105" t="str">
            <v>Fornecimento e instalação de tanque para lavar roupa de louca branca tamanho médio sem coluna</v>
          </cell>
          <cell r="C2105" t="str">
            <v>UN</v>
          </cell>
          <cell r="D2105">
            <v>155.9102</v>
          </cell>
        </row>
        <row r="2106">
          <cell r="A2106" t="str">
            <v>001.29.00720</v>
          </cell>
          <cell r="B2106" t="str">
            <v>Fornecimento e instalação de tanque - celite - medio branco - c/ coluna r-002.05 c/ válvula</v>
          </cell>
          <cell r="C2106" t="str">
            <v>UN</v>
          </cell>
          <cell r="D2106">
            <v>157.33029999999999</v>
          </cell>
        </row>
        <row r="2107">
          <cell r="A2107" t="str">
            <v>001.29.00740</v>
          </cell>
          <cell r="B2107" t="str">
            <v>Fornecimento e instalação de tanque decoralite simples - tam-03 - c/ valvula</v>
          </cell>
          <cell r="C2107" t="str">
            <v>UN</v>
          </cell>
          <cell r="D2107">
            <v>188.3124</v>
          </cell>
        </row>
        <row r="2108">
          <cell r="A2108" t="str">
            <v>001.29.00760</v>
          </cell>
          <cell r="B2108" t="str">
            <v>Fornecimento e instalação de tanque de plástico - pequeno</v>
          </cell>
          <cell r="C2108" t="str">
            <v>UN</v>
          </cell>
          <cell r="D2108">
            <v>35.947800000000001</v>
          </cell>
        </row>
        <row r="2109">
          <cell r="A2109" t="str">
            <v>001.30</v>
          </cell>
          <cell r="B2109" t="str">
            <v>INSTALAÇÕES SANITÁRIAS - PRIMÁRIO E SECUNDÁRIO</v>
          </cell>
          <cell r="D2109">
            <v>35716.085599999999</v>
          </cell>
        </row>
        <row r="2110">
          <cell r="A2110" t="str">
            <v>001.30.00020</v>
          </cell>
          <cell r="B2110" t="str">
            <v>Fornecimento e instalação de tubo leve de pvc rígido branco c/ ponta e bolsa lisa em barra 6 m diâmetro 450 mm</v>
          </cell>
          <cell r="C2110" t="str">
            <v>ML</v>
          </cell>
          <cell r="D2110">
            <v>78.284999999999997</v>
          </cell>
        </row>
        <row r="2111">
          <cell r="A2111" t="str">
            <v>001.30.00040</v>
          </cell>
          <cell r="B2111" t="str">
            <v>Fornecimento e instalação de tubo leve de pvc rígido branco c/ ponta e bolsa lisa em barra 6 m diâmetro 400 mm</v>
          </cell>
          <cell r="C2111" t="str">
            <v>ML</v>
          </cell>
          <cell r="D2111">
            <v>79.056600000000003</v>
          </cell>
        </row>
        <row r="2112">
          <cell r="A2112" t="str">
            <v>001.30.00060</v>
          </cell>
          <cell r="B2112" t="str">
            <v>Fornecimento e instalação de tubo leve de pvc rígido branco c/ ponta e bolsa lisa em barra 6 m diâmetro 300 mm</v>
          </cell>
          <cell r="C2112" t="str">
            <v>ML</v>
          </cell>
          <cell r="D2112">
            <v>52.088000000000001</v>
          </cell>
        </row>
        <row r="2113">
          <cell r="A2113" t="str">
            <v>001.30.00080</v>
          </cell>
          <cell r="B2113" t="str">
            <v>Fornecimento e instalaçao de tubo leve de pvc rígido branco c/ ponta e bolsa lisa em barra 6 m diâmetro 250 mm</v>
          </cell>
          <cell r="C2113" t="str">
            <v>ML</v>
          </cell>
          <cell r="D2113">
            <v>31.425000000000001</v>
          </cell>
        </row>
        <row r="2114">
          <cell r="A2114" t="str">
            <v>001.30.00100</v>
          </cell>
          <cell r="B2114" t="str">
            <v>Fornecimento e instalação de tubo leve de pvc rígido branco c/ ponta e bolsa lisa em barra 6 m diâmetro 200 mm</v>
          </cell>
          <cell r="C2114" t="str">
            <v>ML</v>
          </cell>
          <cell r="D2114">
            <v>21.375499999999999</v>
          </cell>
        </row>
        <row r="2115">
          <cell r="A2115" t="str">
            <v>001.30.00120</v>
          </cell>
          <cell r="B2115" t="str">
            <v>Fornecimento e instalação de tubo leve de pvc rígido branco c/ ponta e bolsa lisa em barra 6 m diâmetro 150 mm</v>
          </cell>
          <cell r="C2115" t="str">
            <v>ML</v>
          </cell>
          <cell r="D2115">
            <v>20.812200000000001</v>
          </cell>
        </row>
        <row r="2116">
          <cell r="A2116" t="str">
            <v>001.30.00140</v>
          </cell>
          <cell r="B2116" t="str">
            <v>Fornecimento e instalação de tubo leve de pvc rígido branco c/ ponta e bolsa lisa em barra 6 m diâmetro 125 mm</v>
          </cell>
          <cell r="C2116" t="str">
            <v>ML</v>
          </cell>
          <cell r="D2116">
            <v>18.3781</v>
          </cell>
        </row>
        <row r="2117">
          <cell r="A2117" t="str">
            <v>001.30.00160</v>
          </cell>
          <cell r="B2117" t="str">
            <v>Fornecimento e instalação de tubo de pvc rígido cor branca com ponta e bolsa em barra de 6 m diâmetro 100 mm</v>
          </cell>
          <cell r="C2117" t="str">
            <v>ML</v>
          </cell>
          <cell r="D2117">
            <v>5.6124999999999998</v>
          </cell>
        </row>
        <row r="2118">
          <cell r="A2118" t="str">
            <v>001.30.00180</v>
          </cell>
          <cell r="B2118" t="str">
            <v>Fornecimento e instalação de tubo de pvc rígido cor branca com ponta e bolsa em barra de 6 m diâmetro 75 mm</v>
          </cell>
          <cell r="C2118" t="str">
            <v>ML</v>
          </cell>
          <cell r="D2118">
            <v>6.5316000000000001</v>
          </cell>
        </row>
        <row r="2119">
          <cell r="A2119" t="str">
            <v>001.30.00200</v>
          </cell>
          <cell r="B2119" t="str">
            <v>Fornecimento e instalação de tubo de pvc rígido cor branca com ponta e bolsa em barra de 6 m diâmetro 50 mm</v>
          </cell>
          <cell r="C2119" t="str">
            <v>ML</v>
          </cell>
          <cell r="D2119">
            <v>5.0678999999999998</v>
          </cell>
        </row>
        <row r="2120">
          <cell r="A2120" t="str">
            <v>001.30.00220</v>
          </cell>
          <cell r="B2120" t="str">
            <v>Fornecimento e instalação de tubo de pvc rígido cor branca com ponta e bolsa em barra de 6m diâmetro 40 mm</v>
          </cell>
          <cell r="C2120" t="str">
            <v>ML</v>
          </cell>
          <cell r="D2120">
            <v>3.0478999999999998</v>
          </cell>
        </row>
        <row r="2121">
          <cell r="A2121" t="str">
            <v>001.30.00240</v>
          </cell>
          <cell r="B2121" t="str">
            <v>Fornecimento e instalação de curva 90º de pvc rígido cor branca  diam.100 mm</v>
          </cell>
          <cell r="C2121" t="str">
            <v>UN</v>
          </cell>
          <cell r="D2121">
            <v>12.165100000000001</v>
          </cell>
        </row>
        <row r="2122">
          <cell r="A2122" t="str">
            <v>001.30.00260</v>
          </cell>
          <cell r="B2122" t="str">
            <v>Fornecimento e instalação de curva 90º de pvc rígido cor branca  diam. 75 mm</v>
          </cell>
          <cell r="C2122" t="str">
            <v>UN</v>
          </cell>
          <cell r="D2122">
            <v>18</v>
          </cell>
        </row>
        <row r="2123">
          <cell r="A2123" t="str">
            <v>001.30.00280</v>
          </cell>
          <cell r="B2123" t="str">
            <v>Fornecimento e instalação de curva 90º de pvc rígido cor branca   diam. 50 mm</v>
          </cell>
          <cell r="C2123" t="str">
            <v>UN</v>
          </cell>
          <cell r="D2123">
            <v>4.9749999999999996</v>
          </cell>
        </row>
        <row r="2124">
          <cell r="A2124" t="str">
            <v>001.30.00300</v>
          </cell>
          <cell r="B2124" t="str">
            <v>Fornecimento e instalação de curva 90º de pvc rígido cor branca   diam. 150 mm</v>
          </cell>
          <cell r="C2124" t="str">
            <v>UN</v>
          </cell>
          <cell r="D2124">
            <v>52.0501</v>
          </cell>
        </row>
        <row r="2125">
          <cell r="A2125" t="str">
            <v>001.30.00320</v>
          </cell>
          <cell r="B2125" t="str">
            <v>Fornecimento e instalação de curva 45º de pvc rígido cor branca   diam.100 mm</v>
          </cell>
          <cell r="C2125" t="str">
            <v>UN</v>
          </cell>
          <cell r="D2125">
            <v>14.555099999999999</v>
          </cell>
        </row>
        <row r="2126">
          <cell r="A2126" t="str">
            <v>001.30.00340</v>
          </cell>
          <cell r="B2126" t="str">
            <v>Fornecimento e instalação de curva 45º de pvc rígido cor branca   diam. 75 mm</v>
          </cell>
          <cell r="C2126" t="str">
            <v>UN</v>
          </cell>
          <cell r="D2126">
            <v>12.6</v>
          </cell>
        </row>
        <row r="2127">
          <cell r="A2127" t="str">
            <v>001.30.00360</v>
          </cell>
          <cell r="B2127" t="str">
            <v>Fornecimento e instalação de curva 45º de pvc rígido cor branca   diam. 50 mm</v>
          </cell>
          <cell r="C2127" t="str">
            <v>UN</v>
          </cell>
          <cell r="D2127">
            <v>6.1150000000000002</v>
          </cell>
        </row>
        <row r="2128">
          <cell r="A2128" t="str">
            <v>001.30.00380</v>
          </cell>
          <cell r="B2128" t="str">
            <v>Fornecimento e instalação de joelho 90º com anel de borracha, de pvc rígido cor branca   diam. 50 mm</v>
          </cell>
          <cell r="C2128" t="str">
            <v>UN</v>
          </cell>
          <cell r="D2128">
            <v>2.0049999999999999</v>
          </cell>
        </row>
        <row r="2129">
          <cell r="A2129" t="str">
            <v>001.30.00400</v>
          </cell>
          <cell r="B2129" t="str">
            <v>Fornecimento e instalação de cap de pvc rígido cor branca   diam.100 mm</v>
          </cell>
          <cell r="C2129" t="str">
            <v>UN</v>
          </cell>
          <cell r="D2129">
            <v>7.7575000000000003</v>
          </cell>
        </row>
        <row r="2130">
          <cell r="A2130" t="str">
            <v>001.30.00420</v>
          </cell>
          <cell r="B2130" t="str">
            <v>Fornecimento e instalação de cap de pvc rígido cor branca  diam. 75 mm</v>
          </cell>
          <cell r="C2130" t="str">
            <v>UN</v>
          </cell>
          <cell r="D2130">
            <v>5.9200999999999997</v>
          </cell>
        </row>
        <row r="2131">
          <cell r="A2131" t="str">
            <v>001.30.00440</v>
          </cell>
          <cell r="B2131" t="str">
            <v>Fornecimento e instalação de cap de pvc rígido cor branca   diam. 50 mm</v>
          </cell>
          <cell r="C2131" t="str">
            <v>UN</v>
          </cell>
          <cell r="D2131">
            <v>3.6425000000000001</v>
          </cell>
        </row>
        <row r="2132">
          <cell r="A2132" t="str">
            <v>001.30.00460</v>
          </cell>
          <cell r="B2132" t="str">
            <v>Fornecimento e instalação de joelho 45º de pvc rígido cor branca  diam.100 mm</v>
          </cell>
          <cell r="C2132" t="str">
            <v>UN</v>
          </cell>
          <cell r="D2132">
            <v>6.1451000000000002</v>
          </cell>
        </row>
        <row r="2133">
          <cell r="A2133" t="str">
            <v>001.30.00480</v>
          </cell>
          <cell r="B2133" t="str">
            <v>Fornecimento e instalação de joelho 45º de pvc rígido cor branca   diam. 75 mm</v>
          </cell>
          <cell r="C2133" t="str">
            <v>UN</v>
          </cell>
          <cell r="D2133">
            <v>2.95</v>
          </cell>
        </row>
        <row r="2134">
          <cell r="A2134" t="str">
            <v>001.30.00500</v>
          </cell>
          <cell r="B2134" t="str">
            <v>Fornecimento e instalação de joelho 45º de pvc rígido cor branca   diam. 50 mm</v>
          </cell>
          <cell r="C2134" t="str">
            <v>UN</v>
          </cell>
          <cell r="D2134">
            <v>2.4750000000000001</v>
          </cell>
        </row>
        <row r="2135">
          <cell r="A2135" t="str">
            <v>001.30.00520</v>
          </cell>
          <cell r="B2135" t="str">
            <v>Fornecimento e instalação de junção invertida de pvc rígido branca para estoto primário diam. 50x50mm</v>
          </cell>
          <cell r="C2135" t="str">
            <v>UN</v>
          </cell>
          <cell r="D2135">
            <v>7.8875999999999999</v>
          </cell>
        </row>
        <row r="2136">
          <cell r="A2136" t="str">
            <v>001.30.00540</v>
          </cell>
          <cell r="B2136" t="str">
            <v>Fornecimento e instalação de junção dupla invertida de pvc rígido branca para esgoto primário diam. 100 x 50 mm</v>
          </cell>
          <cell r="C2136" t="str">
            <v>UN</v>
          </cell>
          <cell r="D2136">
            <v>11.172599999999999</v>
          </cell>
        </row>
        <row r="2137">
          <cell r="A2137" t="str">
            <v>001.30.00560</v>
          </cell>
          <cell r="B2137" t="str">
            <v>Fornecimento e instalação de junção simples de pvc rígido branca  diam. 100x100 mm</v>
          </cell>
          <cell r="C2137" t="str">
            <v>UN</v>
          </cell>
          <cell r="D2137">
            <v>13.762600000000001</v>
          </cell>
        </row>
        <row r="2138">
          <cell r="A2138" t="str">
            <v>001.30.00580</v>
          </cell>
          <cell r="B2138" t="str">
            <v>Fornecimento e instalação de junção simples de pvc rígido branca  diam. 100x75 mm</v>
          </cell>
          <cell r="C2138" t="str">
            <v>UN</v>
          </cell>
          <cell r="D2138">
            <v>9.7026000000000003</v>
          </cell>
        </row>
        <row r="2139">
          <cell r="A2139" t="str">
            <v>001.30.00600</v>
          </cell>
          <cell r="B2139" t="str">
            <v>Fornecimento e instalação de junção simples de pvc rígido branca  diam. 100x50 mm</v>
          </cell>
          <cell r="C2139" t="str">
            <v>UN</v>
          </cell>
          <cell r="D2139">
            <v>11.172599999999999</v>
          </cell>
        </row>
        <row r="2140">
          <cell r="A2140" t="str">
            <v>001.30.00620</v>
          </cell>
          <cell r="B2140" t="str">
            <v>Fornecimento e instalação de junção simples de pvc rígido branca  diam. 75x75 mm</v>
          </cell>
          <cell r="C2140" t="str">
            <v>UN</v>
          </cell>
          <cell r="D2140">
            <v>8.1576000000000004</v>
          </cell>
        </row>
        <row r="2141">
          <cell r="A2141" t="str">
            <v>001.30.00640</v>
          </cell>
          <cell r="B2141" t="str">
            <v>Fornecimento e instalação de junção simples de pvc rígido branca  diam. 75x50 mm</v>
          </cell>
          <cell r="C2141" t="str">
            <v>UN</v>
          </cell>
          <cell r="D2141">
            <v>6.2375999999999996</v>
          </cell>
        </row>
        <row r="2142">
          <cell r="A2142" t="str">
            <v>001.30.00660</v>
          </cell>
          <cell r="B2142" t="str">
            <v>Fornecimento e instalação de junção simples de pvc rígido branca  diam. 50x50 mm</v>
          </cell>
          <cell r="C2142" t="str">
            <v>UN</v>
          </cell>
          <cell r="D2142">
            <v>5.7976000000000001</v>
          </cell>
        </row>
        <row r="2143">
          <cell r="A2143" t="str">
            <v>001.30.00680</v>
          </cell>
          <cell r="B2143" t="str">
            <v>Fornecimento e instalação de joelho 90º de pvc rígido branco  diam.75 mm</v>
          </cell>
          <cell r="C2143" t="str">
            <v>UN</v>
          </cell>
          <cell r="D2143">
            <v>5.33</v>
          </cell>
        </row>
        <row r="2144">
          <cell r="A2144" t="str">
            <v>001.30.00700</v>
          </cell>
          <cell r="B2144" t="str">
            <v>Fornecimento e instalação de joelho 90º de pvc rígido branco  diam.50 mm</v>
          </cell>
          <cell r="C2144" t="str">
            <v>UN</v>
          </cell>
          <cell r="D2144">
            <v>3.2549999999999999</v>
          </cell>
        </row>
        <row r="2145">
          <cell r="A2145" t="str">
            <v>001.30.00720</v>
          </cell>
          <cell r="B2145" t="str">
            <v>Fornecimento e instalação de joelho 90º de pvc rígido branco  diam.100 mm</v>
          </cell>
          <cell r="C2145" t="str">
            <v>UN</v>
          </cell>
          <cell r="D2145">
            <v>6.8750999999999998</v>
          </cell>
        </row>
        <row r="2146">
          <cell r="A2146" t="str">
            <v>001.30.00740</v>
          </cell>
          <cell r="B2146" t="str">
            <v>Fornecimento e instalação de joelho 90º curto com visita pvc branco para esgoto primário diam.100x75 mm</v>
          </cell>
          <cell r="C2146" t="str">
            <v>UN</v>
          </cell>
          <cell r="D2146">
            <v>9.0251000000000001</v>
          </cell>
        </row>
        <row r="2147">
          <cell r="A2147" t="str">
            <v>001.30.00760</v>
          </cell>
          <cell r="B2147" t="str">
            <v>Fornecimento e instalação de joelho 90º curto com visita pvc branco para esgoto primário diam.100x50 mm</v>
          </cell>
          <cell r="C2147" t="str">
            <v>UN</v>
          </cell>
          <cell r="D2147">
            <v>8.4750999999999994</v>
          </cell>
        </row>
        <row r="2148">
          <cell r="A2148" t="str">
            <v>001.30.00780</v>
          </cell>
          <cell r="B2148" t="str">
            <v>Fornecimento e instalação de joelho 90º curto com visita pvc branco para esgoto primário diam. 75x50 mm</v>
          </cell>
          <cell r="C2148" t="str">
            <v>UN</v>
          </cell>
          <cell r="D2148">
            <v>6</v>
          </cell>
        </row>
        <row r="2149">
          <cell r="A2149" t="str">
            <v>001.30.00800</v>
          </cell>
          <cell r="B2149" t="str">
            <v>Fornecimento e instalação de tee sanitário curto com visita pvc branco  diam.100x100 mm</v>
          </cell>
          <cell r="C2149" t="str">
            <v>UN</v>
          </cell>
          <cell r="D2149">
            <v>8.4626000000000001</v>
          </cell>
        </row>
        <row r="2150">
          <cell r="A2150" t="str">
            <v>001.30.00820</v>
          </cell>
          <cell r="B2150" t="str">
            <v>Fornecimento e instalação de tee sanitário curto com visita pvc branco  diam. 100x75 mm</v>
          </cell>
          <cell r="C2150" t="str">
            <v>UN</v>
          </cell>
          <cell r="D2150">
            <v>17.442599999999999</v>
          </cell>
        </row>
        <row r="2151">
          <cell r="A2151" t="str">
            <v>001.30.00840</v>
          </cell>
          <cell r="B2151" t="str">
            <v>Fornecimento e instalação de tee sanitário curto com visita pvc branco  diam. 100x50 mm</v>
          </cell>
          <cell r="C2151" t="str">
            <v>UN</v>
          </cell>
          <cell r="D2151">
            <v>8.1984999999999992</v>
          </cell>
        </row>
        <row r="2152">
          <cell r="A2152" t="str">
            <v>001.30.00860</v>
          </cell>
          <cell r="B2152" t="str">
            <v>Fornecimento e instalação de tee sanitário curto com visita pvc branco  diam. 75x75 mm</v>
          </cell>
          <cell r="C2152" t="str">
            <v>UN</v>
          </cell>
          <cell r="D2152">
            <v>6.9500999999999999</v>
          </cell>
        </row>
        <row r="2153">
          <cell r="A2153" t="str">
            <v>001.30.00880</v>
          </cell>
          <cell r="B2153" t="str">
            <v>Fornecimento e instalação de tee sanitário curto com visita pvc branco  diam. 75x50 mm</v>
          </cell>
          <cell r="C2153" t="str">
            <v>UN</v>
          </cell>
          <cell r="D2153">
            <v>6.4401000000000002</v>
          </cell>
        </row>
        <row r="2154">
          <cell r="A2154" t="str">
            <v>001.30.00900</v>
          </cell>
          <cell r="B2154" t="str">
            <v>Fornecimento e instalação de tee sanitário curto com visita pvc branco  diam. 50x50 mm</v>
          </cell>
          <cell r="C2154" t="str">
            <v>UN</v>
          </cell>
          <cell r="D2154">
            <v>4.3875999999999999</v>
          </cell>
        </row>
        <row r="2155">
          <cell r="A2155" t="str">
            <v>001.30.00920</v>
          </cell>
          <cell r="B2155" t="str">
            <v>Fornecimento e instalação de tee sanitário curto com visita pvc branco para esgoto primário diam.150mm</v>
          </cell>
          <cell r="C2155" t="str">
            <v>UN</v>
          </cell>
          <cell r="D2155">
            <v>39.6676</v>
          </cell>
        </row>
        <row r="2156">
          <cell r="A2156" t="str">
            <v>001.30.00940</v>
          </cell>
          <cell r="B2156" t="str">
            <v>Fornecimento e instalação de luva simpels pvc branco  diam.100 mm</v>
          </cell>
          <cell r="C2156" t="str">
            <v>UN</v>
          </cell>
          <cell r="D2156">
            <v>5.2150999999999996</v>
          </cell>
        </row>
        <row r="2157">
          <cell r="A2157" t="str">
            <v>001.30.00960</v>
          </cell>
          <cell r="B2157" t="str">
            <v>Fornecimento e instalação de luva simpels pvc branco  diam.75 mm</v>
          </cell>
          <cell r="C2157" t="str">
            <v>UN</v>
          </cell>
          <cell r="D2157">
            <v>3.51</v>
          </cell>
        </row>
        <row r="2158">
          <cell r="A2158" t="str">
            <v>001.30.00980</v>
          </cell>
          <cell r="B2158" t="str">
            <v>Fornecimento e instalação de luva simpels pvc branco  diam. 50 mm</v>
          </cell>
          <cell r="C2158" t="str">
            <v>UN</v>
          </cell>
          <cell r="D2158">
            <v>2.7050000000000001</v>
          </cell>
        </row>
        <row r="2159">
          <cell r="A2159" t="str">
            <v>001.30.01000</v>
          </cell>
          <cell r="B2159" t="str">
            <v>Fornecimento e instalação de luva simpels pvc branco  diam.150 mm</v>
          </cell>
          <cell r="C2159" t="str">
            <v>UN</v>
          </cell>
          <cell r="D2159">
            <v>23.420100000000001</v>
          </cell>
        </row>
        <row r="2160">
          <cell r="A2160" t="str">
            <v>001.30.01020</v>
          </cell>
          <cell r="B2160" t="str">
            <v>Fornecimento e instalação de luva dupla pvc branco  diam.100 mm</v>
          </cell>
          <cell r="C2160" t="str">
            <v>UN</v>
          </cell>
          <cell r="D2160">
            <v>3.7050999999999998</v>
          </cell>
        </row>
        <row r="2161">
          <cell r="A2161" t="str">
            <v>001.30.01040</v>
          </cell>
          <cell r="B2161" t="str">
            <v>Fornecimento e instalação de luva dupla pvc branco  diam.50 mm</v>
          </cell>
          <cell r="C2161" t="str">
            <v>UN</v>
          </cell>
          <cell r="D2161">
            <v>1.9650000000000001</v>
          </cell>
        </row>
        <row r="2162">
          <cell r="A2162" t="str">
            <v>001.30.01060</v>
          </cell>
          <cell r="B2162" t="str">
            <v>Fornecimento e instalação de luva dupla pvc branco  diam.75 mm</v>
          </cell>
          <cell r="C2162" t="str">
            <v>UN</v>
          </cell>
          <cell r="D2162">
            <v>3.03</v>
          </cell>
        </row>
        <row r="2163">
          <cell r="A2163" t="str">
            <v>001.30.01080</v>
          </cell>
          <cell r="B2163" t="str">
            <v>Fornecimento e instalação de luva dupla pvc branco  diam.150 mm</v>
          </cell>
          <cell r="C2163" t="str">
            <v>UN</v>
          </cell>
          <cell r="D2163">
            <v>2.2501000000000002</v>
          </cell>
        </row>
        <row r="2164">
          <cell r="A2164" t="str">
            <v>001.30.01100</v>
          </cell>
          <cell r="B2164" t="str">
            <v>Fornecimento e instalação de luva de correr pvc branco  diam.100 mm</v>
          </cell>
          <cell r="C2164" t="str">
            <v>UN</v>
          </cell>
          <cell r="D2164">
            <v>1.8751</v>
          </cell>
        </row>
        <row r="2165">
          <cell r="A2165" t="str">
            <v>001.30.01120</v>
          </cell>
          <cell r="B2165" t="str">
            <v>Fornecimento e instalação de luva de correr pvc branco  diam. 75 mm</v>
          </cell>
          <cell r="C2165" t="str">
            <v>UN</v>
          </cell>
          <cell r="D2165">
            <v>6.45</v>
          </cell>
        </row>
        <row r="2166">
          <cell r="A2166" t="str">
            <v>001.30.01140</v>
          </cell>
          <cell r="B2166" t="str">
            <v>Fornecimento e instalação de luva de correr pvc branco  diam. 50 mm</v>
          </cell>
          <cell r="C2166" t="str">
            <v>UN</v>
          </cell>
          <cell r="D2166">
            <v>5.0750000000000002</v>
          </cell>
        </row>
        <row r="2167">
          <cell r="A2167" t="str">
            <v>001.30.01160</v>
          </cell>
          <cell r="B2167" t="str">
            <v>Fornecimento e instalação de plug pvc diam. 100 mm</v>
          </cell>
          <cell r="C2167" t="str">
            <v>UN</v>
          </cell>
          <cell r="D2167">
            <v>3.1875</v>
          </cell>
        </row>
        <row r="2168">
          <cell r="A2168" t="str">
            <v>001.30.01180</v>
          </cell>
          <cell r="B2168" t="str">
            <v>Fornecimento e instalação de plug de pvc diam.75 mm</v>
          </cell>
          <cell r="C2168" t="str">
            <v>UN</v>
          </cell>
          <cell r="D2168">
            <v>2.4601000000000002</v>
          </cell>
        </row>
        <row r="2169">
          <cell r="A2169" t="str">
            <v>001.30.01200</v>
          </cell>
          <cell r="B2169" t="str">
            <v>Fornecimento e instalação de plug de pvc branco diam. 50 mm</v>
          </cell>
          <cell r="C2169" t="str">
            <v>UN</v>
          </cell>
          <cell r="D2169">
            <v>1.5325</v>
          </cell>
        </row>
        <row r="2170">
          <cell r="A2170" t="str">
            <v>001.30.01220</v>
          </cell>
          <cell r="B2170" t="str">
            <v>Fornecimento e instalação de redução excêntrica pvc branco  diam.100x75 mm</v>
          </cell>
          <cell r="C2170" t="str">
            <v>UN</v>
          </cell>
          <cell r="D2170">
            <v>6.2701000000000002</v>
          </cell>
        </row>
        <row r="2171">
          <cell r="A2171" t="str">
            <v>001.30.01240</v>
          </cell>
          <cell r="B2171" t="str">
            <v>Fornecimento e instalação de redução excêntrica pvc branco  diam.100x50 mm</v>
          </cell>
          <cell r="C2171" t="str">
            <v>UN</v>
          </cell>
          <cell r="D2171">
            <v>5.7100999999999997</v>
          </cell>
        </row>
        <row r="2172">
          <cell r="A2172" t="str">
            <v>001.30.01260</v>
          </cell>
          <cell r="B2172" t="str">
            <v>Fornecimento e instalação de redução excêntrica pvc branco  diam.75x50 mm</v>
          </cell>
          <cell r="C2172" t="str">
            <v>UN</v>
          </cell>
          <cell r="D2172">
            <v>3.5649999999999999</v>
          </cell>
        </row>
        <row r="2173">
          <cell r="A2173" t="str">
            <v>001.30.01280</v>
          </cell>
          <cell r="B2173" t="str">
            <v>Fornecimento e instalação de vedação de saída de vaso sanitário pvc branco  diam.100 mm</v>
          </cell>
          <cell r="C2173" t="str">
            <v>UN</v>
          </cell>
          <cell r="D2173">
            <v>4.7750000000000004</v>
          </cell>
        </row>
        <row r="2174">
          <cell r="A2174" t="str">
            <v>001.30.01300</v>
          </cell>
          <cell r="B2174" t="str">
            <v>Fornecimento e instalação de terminal de ventilação pvc branco  diam.50 mm</v>
          </cell>
          <cell r="C2174" t="str">
            <v>UN</v>
          </cell>
          <cell r="D2174">
            <v>5.4649999999999999</v>
          </cell>
        </row>
        <row r="2175">
          <cell r="A2175" t="str">
            <v>001.30.01320</v>
          </cell>
          <cell r="B2175" t="str">
            <v>Fornecimento e instalação de curva 90º de pvc rígido cor branca diam.40 mm</v>
          </cell>
          <cell r="C2175" t="str">
            <v>UN</v>
          </cell>
          <cell r="D2175">
            <v>2.7749999999999999</v>
          </cell>
        </row>
        <row r="2176">
          <cell r="A2176" t="str">
            <v>001.30.01340</v>
          </cell>
          <cell r="B2176" t="str">
            <v>Fornecimento e instalação de curva 45º de pvc rígido cor branca  diam.40 mm</v>
          </cell>
          <cell r="C2176" t="str">
            <v>UN</v>
          </cell>
          <cell r="D2176">
            <v>2.7749999999999999</v>
          </cell>
        </row>
        <row r="2177">
          <cell r="A2177" t="str">
            <v>001.30.01360</v>
          </cell>
          <cell r="B2177" t="str">
            <v>Fornecimento e instalação de joelho 90º pvc rígido cor branca  diam.40 mm</v>
          </cell>
          <cell r="C2177" t="str">
            <v>UN</v>
          </cell>
          <cell r="D2177">
            <v>2.2450000000000001</v>
          </cell>
        </row>
        <row r="2178">
          <cell r="A2178" t="str">
            <v>001.30.01380</v>
          </cell>
          <cell r="B2178" t="str">
            <v>Fornecimento e instalação de joelho 45º pvc rígido cor branca  diam.40 mm</v>
          </cell>
          <cell r="C2178" t="str">
            <v>UN</v>
          </cell>
          <cell r="D2178">
            <v>2.4649999999999999</v>
          </cell>
        </row>
        <row r="2179">
          <cell r="A2179" t="str">
            <v>001.30.01400</v>
          </cell>
          <cell r="B2179" t="str">
            <v>Fornecimento e instalação de tee 90º pvc rígido cor branca diam.40 mm</v>
          </cell>
          <cell r="C2179" t="str">
            <v>UN</v>
          </cell>
          <cell r="D2179">
            <v>2.8875999999999999</v>
          </cell>
        </row>
        <row r="2180">
          <cell r="A2180" t="str">
            <v>001.30.01420</v>
          </cell>
          <cell r="B2180" t="str">
            <v>Fornecimento e instalação de junção 45º pvc rígido cor branca  diam.40 mm</v>
          </cell>
          <cell r="C2180" t="str">
            <v>UN</v>
          </cell>
          <cell r="D2180">
            <v>3.7475999999999998</v>
          </cell>
        </row>
        <row r="2181">
          <cell r="A2181" t="str">
            <v>001.30.01440</v>
          </cell>
          <cell r="B2181" t="str">
            <v>Fornecimento e instalação de bucha de redução pvc rígido cor branca para esgoto secundário diam.50 mm x 40 mm</v>
          </cell>
          <cell r="C2181" t="str">
            <v>UN</v>
          </cell>
          <cell r="D2181">
            <v>2.0550000000000002</v>
          </cell>
        </row>
        <row r="2182">
          <cell r="A2182" t="str">
            <v>001.30.01460</v>
          </cell>
          <cell r="B2182" t="str">
            <v>Fornecimento e instalação de joelho 90º soldável e com rosca cor branca para esgoto secundário diam.40 mm x 1.1/4 pol</v>
          </cell>
          <cell r="C2182" t="str">
            <v>UN</v>
          </cell>
          <cell r="D2182">
            <v>2.1549999999999998</v>
          </cell>
        </row>
        <row r="2183">
          <cell r="A2183" t="str">
            <v>001.30.01480</v>
          </cell>
          <cell r="B2183" t="str">
            <v>Fornecimento e instalação de joelho 90º soldável e com rosca cor branca para esgoto sedundário diam.40 mm x 1 pol</v>
          </cell>
          <cell r="C2183" t="str">
            <v>UN</v>
          </cell>
          <cell r="D2183">
            <v>2.5049999999999999</v>
          </cell>
        </row>
        <row r="2184">
          <cell r="A2184" t="str">
            <v>001.30.01500</v>
          </cell>
          <cell r="B2184" t="str">
            <v>Fornecimento e instalação de adaptador para sifão soldável pvc rígido cor branca para esgoto secundário diam.1.1/4 x 40 mm</v>
          </cell>
          <cell r="C2184" t="str">
            <v>UN</v>
          </cell>
          <cell r="D2184">
            <v>1.635</v>
          </cell>
        </row>
        <row r="2185">
          <cell r="A2185" t="str">
            <v>001.30.01520</v>
          </cell>
          <cell r="B2185" t="str">
            <v>Fornecimento e instalação de adaptador para junta elástica para sifão metálico pvc rígido cor branca para esgoto secundário diam.1 1/2 x 40 mm</v>
          </cell>
          <cell r="C2185" t="str">
            <v>UN</v>
          </cell>
          <cell r="D2185">
            <v>1.835</v>
          </cell>
        </row>
        <row r="2186">
          <cell r="A2186" t="str">
            <v>001.30.01540</v>
          </cell>
          <cell r="B2186" t="str">
            <v>Fornecimento e instalação de luva pvc rígido cor branca para estogo secundário diam.40 mm</v>
          </cell>
          <cell r="C2186" t="str">
            <v>UN</v>
          </cell>
          <cell r="D2186">
            <v>1.625</v>
          </cell>
        </row>
        <row r="2187">
          <cell r="A2187" t="str">
            <v>001.30.01560</v>
          </cell>
          <cell r="B2187" t="str">
            <v>Fornecimento e instalação de caixa sifonada de de pvc rígido branco para esgoto secundário  com saída de 50 mm e grelha quadrada simples n.101 150x150x50 mm</v>
          </cell>
          <cell r="C2187" t="str">
            <v>UN</v>
          </cell>
          <cell r="D2187">
            <v>40.3339</v>
          </cell>
        </row>
        <row r="2188">
          <cell r="A2188" t="str">
            <v>001.30.01580</v>
          </cell>
          <cell r="B2188" t="str">
            <v>Fornecimento e instalação de caixa sifonada de de pvc rígido branco para esgoto secundário  com grelha quadrada e porta grelha cromados n.103 150x150x50 mm</v>
          </cell>
          <cell r="C2188" t="str">
            <v>UN</v>
          </cell>
          <cell r="D2188">
            <v>19.783899999999999</v>
          </cell>
        </row>
        <row r="2189">
          <cell r="A2189" t="str">
            <v>001.30.01600</v>
          </cell>
          <cell r="B2189" t="str">
            <v>Fornecimento e instalação de caixa sifonada de de pvc rígido branco para esgoto secundário  com grelha quadrada cromada e porta grelha cinza n.105 150x150x50 mm</v>
          </cell>
          <cell r="C2189" t="str">
            <v>UN</v>
          </cell>
          <cell r="D2189">
            <v>19.783899999999999</v>
          </cell>
        </row>
        <row r="2190">
          <cell r="A2190" t="str">
            <v>001.30.01620</v>
          </cell>
          <cell r="B2190" t="str">
            <v>Fornecimento e instalação de caixa sifonada de de pvc rígido branco para esgoto secundário  com grelha redonda simples n.102 150x150x50 mm</v>
          </cell>
          <cell r="C2190" t="str">
            <v>UN</v>
          </cell>
          <cell r="D2190">
            <v>18.793900000000001</v>
          </cell>
        </row>
        <row r="2191">
          <cell r="A2191" t="str">
            <v>001.30.01640</v>
          </cell>
          <cell r="B2191" t="str">
            <v>Fornecimento e instalação de caixa sifonada de de pvc rígido branco para esgoto secundário  com grelha redonda cromada e porta grelha cromados n.104 150x150x50 mm</v>
          </cell>
          <cell r="C2191" t="str">
            <v>UN</v>
          </cell>
          <cell r="D2191">
            <v>18.793900000000001</v>
          </cell>
        </row>
        <row r="2192">
          <cell r="A2192" t="str">
            <v>001.30.01660</v>
          </cell>
          <cell r="B2192" t="str">
            <v>Fornecimento e instalação de caixa sifonada de de pvc rígido branco para esgoto secundário  com grelha redonda cromada e porta grelha cromados n.106 150x150x50 mm</v>
          </cell>
          <cell r="C2192" t="str">
            <v>UN</v>
          </cell>
          <cell r="D2192">
            <v>18.793900000000001</v>
          </cell>
        </row>
        <row r="2193">
          <cell r="A2193" t="str">
            <v>001.30.01680</v>
          </cell>
          <cell r="B2193" t="str">
            <v>Fornecimento e instalações de caixa sifonada de de pvc rígido branco para esgoto secundário  com grelha redonda cromada e porta grelha cromados n.104 150x185x75 mm</v>
          </cell>
          <cell r="C2193" t="str">
            <v>UN</v>
          </cell>
          <cell r="D2193">
            <v>19.713899999999999</v>
          </cell>
        </row>
        <row r="2194">
          <cell r="A2194" t="str">
            <v>001.30.01700</v>
          </cell>
          <cell r="B2194" t="str">
            <v>Fornecimento e instalação de caixa sifonada de de pvc rígido branco para esgoto secundário  com saída de 40 mm e uma só entrada com grelha redonda simples n.31 100x100x40 mm</v>
          </cell>
          <cell r="C2194" t="str">
            <v>UN</v>
          </cell>
          <cell r="D2194">
            <v>14.2439</v>
          </cell>
        </row>
        <row r="2195">
          <cell r="A2195" t="str">
            <v>001.30.01720</v>
          </cell>
          <cell r="B2195" t="str">
            <v>Fornecimento e instalação de caixa sifonada de de pvc rígido branco para esgoto secundário  com grelha redonda e porta grelha cromados n.34 100x100x40 mm</v>
          </cell>
          <cell r="C2195" t="str">
            <v>UN</v>
          </cell>
          <cell r="D2195">
            <v>14.2439</v>
          </cell>
        </row>
        <row r="2196">
          <cell r="A2196" t="str">
            <v>001.30.01740</v>
          </cell>
          <cell r="B2196" t="str">
            <v>Fornecimento e instalação de caixa sifonada de de pvc rígido branco para esgoto secundário  com grelha redonda e porta grelha cromados n.64 100x100x40 mm</v>
          </cell>
          <cell r="C2196" t="str">
            <v>UN</v>
          </cell>
          <cell r="D2196">
            <v>16.1739</v>
          </cell>
        </row>
        <row r="2197">
          <cell r="A2197" t="str">
            <v>001.30.01760</v>
          </cell>
          <cell r="B2197" t="str">
            <v>Fornecimento e instalação de caixa  seca de pvc rígido branco e cinza p/ esgoto secundário de altura regulável para cozinha, box, terraço redonda c/grelha simples n 142 100x100x40 mm</v>
          </cell>
          <cell r="C2197" t="str">
            <v>UN</v>
          </cell>
          <cell r="D2197">
            <v>20.093900000000001</v>
          </cell>
        </row>
        <row r="2198">
          <cell r="A2198" t="str">
            <v>001.30.01780</v>
          </cell>
          <cell r="B2198" t="str">
            <v>Fornecimento e instalação de caixa seca de pvc rígido branco e cinza p/ esgoto secundário de altura regulável para cozinha, box, terraço redonda c/grelha e porta grelha cromados n 144 100x100x40 mm</v>
          </cell>
          <cell r="C2198" t="str">
            <v>UN</v>
          </cell>
          <cell r="D2198">
            <v>16.1739</v>
          </cell>
        </row>
        <row r="2199">
          <cell r="A2199" t="str">
            <v>001.30.01800</v>
          </cell>
          <cell r="B2199" t="str">
            <v>Fornecimento e instalação de caixa seca de pvc rígido branco e cinza p/ esgoto secundário de altura regulável para cozinha, box, terraço redonda c/grelha cromada e porta grelha cinza n.146 100x100x40 mm</v>
          </cell>
          <cell r="C2199" t="str">
            <v>UN</v>
          </cell>
          <cell r="D2199">
            <v>16.1739</v>
          </cell>
        </row>
        <row r="2200">
          <cell r="A2200" t="str">
            <v>001.30.01820</v>
          </cell>
          <cell r="B2200" t="str">
            <v>Fornecimento e instalação de ralo seco pvc branco e cinza rígido p/ esgoto secundário,para terraço, quadrado c/grelha simples n 211 100x53x40 mm</v>
          </cell>
          <cell r="C2200" t="str">
            <v>UN</v>
          </cell>
          <cell r="D2200">
            <v>12.453900000000001</v>
          </cell>
        </row>
        <row r="2201">
          <cell r="A2201" t="str">
            <v>001.30.01840</v>
          </cell>
          <cell r="B2201" t="str">
            <v>Fornecimento e instalação de ralo seco pvc branco e cinza rígido p/ esgoto secundário,para terraço, quadrado c/grelha cromada n 215 100x53x40 mm</v>
          </cell>
          <cell r="C2201" t="str">
            <v>UN</v>
          </cell>
          <cell r="D2201">
            <v>12.453900000000001</v>
          </cell>
        </row>
        <row r="2202">
          <cell r="A2202" t="str">
            <v>001.30.01860</v>
          </cell>
          <cell r="B2202" t="str">
            <v>Fornecimento e instalação de ralo seco pvc branco e cinza rígido p/ esgoto secundário, c/ saída soldável, c/ grelha simples n.5 100x40 mm</v>
          </cell>
          <cell r="C2202" t="str">
            <v>UN</v>
          </cell>
          <cell r="D2202">
            <v>11.2239</v>
          </cell>
        </row>
        <row r="2203">
          <cell r="A2203" t="str">
            <v>001.30.01880</v>
          </cell>
          <cell r="B2203" t="str">
            <v>Fornecimento e instalação de ralo seco pvc branco e cinza rígido p/ esgoto secundário,c/ saída soldável  c/ grelha cromada n.6 100x40 mm</v>
          </cell>
          <cell r="C2203" t="str">
            <v>UN</v>
          </cell>
          <cell r="D2203">
            <v>12.4839</v>
          </cell>
        </row>
        <row r="2204">
          <cell r="A2204" t="str">
            <v>001.30.01900</v>
          </cell>
          <cell r="B2204" t="str">
            <v>Fornecimento e instalação de ralo sifonado cônico pvc branco e cinza rígido p/ esgoto secundário, de altura regulável c/grelha simples n 212 100x40 mm</v>
          </cell>
          <cell r="C2204" t="str">
            <v>UN</v>
          </cell>
          <cell r="D2204">
            <v>16.823899999999998</v>
          </cell>
        </row>
        <row r="2205">
          <cell r="A2205" t="str">
            <v>001.30.01920</v>
          </cell>
          <cell r="B2205" t="str">
            <v>Fornecimento e instalação de ralo sifonado cônico pvc branco e cinza rígido p/ esgoto secundário, de altura regulável c/grelha cromada n 216 100x40 mm</v>
          </cell>
          <cell r="C2205" t="str">
            <v>UN</v>
          </cell>
          <cell r="D2205">
            <v>12.4839</v>
          </cell>
        </row>
        <row r="2206">
          <cell r="A2206" t="str">
            <v>001.30.01940</v>
          </cell>
          <cell r="B2206" t="str">
            <v>Fornecimento e instalaçao de ralo sifonado pvc branco e cinza rígido p/ esgoto secundário, para terraço, quadrado com grelha simples n. 201 100 x 53 x 40 mm</v>
          </cell>
          <cell r="C2206" t="str">
            <v>UN</v>
          </cell>
          <cell r="D2206">
            <v>11.603899999999999</v>
          </cell>
        </row>
        <row r="2207">
          <cell r="A2207" t="str">
            <v>001.30.01960</v>
          </cell>
          <cell r="B2207" t="str">
            <v>Fornecimento e instalação de ralo sifonado pvc branco e cinza rígido p/ esgoto secundário, para terraço, quadrado com grelha cromada n. 205 100 x 53 x 40 mm</v>
          </cell>
          <cell r="C2207" t="str">
            <v>UN</v>
          </cell>
          <cell r="D2207">
            <v>12.4839</v>
          </cell>
        </row>
        <row r="2208">
          <cell r="A2208" t="str">
            <v>001.30.01980</v>
          </cell>
          <cell r="B2208" t="str">
            <v>Execução de caixa de inspeção em alvenaria de tijolos maciço de 1/2 vez revestida com argamassa de cimento e areia 1:3 com impermeabilizante e tampa de concreto armado (e=0.07 m) conf. det. n. 15 dop 20 x 20 x 20 cm</v>
          </cell>
          <cell r="C2208" t="str">
            <v>UN</v>
          </cell>
          <cell r="D2208">
            <v>23.147200000000002</v>
          </cell>
        </row>
        <row r="2209">
          <cell r="A2209" t="str">
            <v>001.30.02000</v>
          </cell>
          <cell r="B2209" t="str">
            <v>Execução de caixa de inspeção em alvenaria de tijolos maciço de 1/2 vez revestida com argamassa de cimento e areia 1:3 com impermeabilizante e tampa de concreto armado (e=0.07 m) conf. det. n. 15 dop 30 x 30 x 20 cm</v>
          </cell>
          <cell r="C2209" t="str">
            <v>UN</v>
          </cell>
          <cell r="D2209">
            <v>39.912100000000002</v>
          </cell>
        </row>
        <row r="2210">
          <cell r="A2210" t="str">
            <v>001.30.02020</v>
          </cell>
          <cell r="B2210" t="str">
            <v>Execução de caixa de inspeção em alvenaria de tijolos maciço de 1/2 vez revestida com argamassa de cimento e areia 1:3 com impermeabilizante e tampa de concreto armado (e=0.07 m) conf. det. n. 15 dop 40 x 40 x 30 cm</v>
          </cell>
          <cell r="C2210" t="str">
            <v>UN</v>
          </cell>
          <cell r="D2210">
            <v>54.694499999999998</v>
          </cell>
        </row>
        <row r="2211">
          <cell r="A2211" t="str">
            <v>001.30.02040</v>
          </cell>
          <cell r="B2211" t="str">
            <v>Execução de caixa de inspeção em alvenaria de tijolos maciço de 1/2 vez revestida com argamassa de cimento e areia 1:3 com impermeabilizante e tampa de concreto armado (e=0.07 m) conf. det. n. 15 dop 50 x 50 x 30 cm</v>
          </cell>
          <cell r="C2211" t="str">
            <v>UN</v>
          </cell>
          <cell r="D2211">
            <v>66.542299999999997</v>
          </cell>
        </row>
        <row r="2212">
          <cell r="A2212" t="str">
            <v>001.30.02060</v>
          </cell>
          <cell r="B2212" t="str">
            <v>Execução de caixa de inspeção em alvenaria de tijolos maciço de 1/2 vez revestida com argamassa de cimento e areia 1:3 com impermeabilizante e tampa de concreto armado (e=0.07 m) conf. det. n. 15 dop 50 x 50 x 40 cm</v>
          </cell>
          <cell r="C2212" t="str">
            <v>UN</v>
          </cell>
          <cell r="D2212">
            <v>71.517099999999999</v>
          </cell>
        </row>
        <row r="2213">
          <cell r="A2213" t="str">
            <v>001.30.02080</v>
          </cell>
          <cell r="B2213" t="str">
            <v>Execução de caixa de inspeção em alvenaria de tijolos maciço de 1/2 vez revestida com argamassa de cimento e areia 1:3 com impermeabilizante e tampa de concreto armado (e=0.07 m) conf. det. n. 15 dop 60 x 60 x 50 cm</v>
          </cell>
          <cell r="C2213" t="str">
            <v>UN</v>
          </cell>
          <cell r="D2213">
            <v>97.740899999999996</v>
          </cell>
        </row>
        <row r="2214">
          <cell r="A2214" t="str">
            <v>001.30.02100</v>
          </cell>
          <cell r="B2214" t="str">
            <v>Execução de caixa de inspeção em alvenaria de tijolos maciço de 1/2 vez revestida com argamassa de cimento e areia 1:3 com impermeabilizante e tampa de concreto armado (e=0.07 m) conf. det. n. 15 dop 70 x 70 x 50 cm</v>
          </cell>
          <cell r="C2214" t="str">
            <v>UN</v>
          </cell>
          <cell r="D2214">
            <v>113.5551</v>
          </cell>
        </row>
        <row r="2215">
          <cell r="A2215" t="str">
            <v>001.30.02120</v>
          </cell>
          <cell r="B2215" t="str">
            <v>Execução de caixa de inspeção em alvenaria de tijolos maciço de 1/2 vez revestida com argamassa de cimento e areia 1:3 com impermeabilizante e tampa de concreto armado (e=0.07 m) conf. det. n. 15 dop 80 x 80 x 60 cm</v>
          </cell>
          <cell r="C2215" t="str">
            <v>UN</v>
          </cell>
          <cell r="D2215">
            <v>144.86179999999999</v>
          </cell>
        </row>
        <row r="2216">
          <cell r="A2216" t="str">
            <v>001.30.02140</v>
          </cell>
          <cell r="B2216" t="str">
            <v>Execução de caixa de inspeção em alvenaria de tijolos maciço de 1/2 vez revestida com argamassa de cimento e areia 1:3 com impermeabilizante e tampa de concreto armado (e=0.07 m) conf. det. n. 15 dop 100 x 100 x 100 cm</v>
          </cell>
          <cell r="C2216" t="str">
            <v>UN</v>
          </cell>
          <cell r="D2216">
            <v>241.42449999999999</v>
          </cell>
        </row>
        <row r="2217">
          <cell r="A2217" t="str">
            <v>001.30.02160</v>
          </cell>
          <cell r="B2217" t="str">
            <v>Execução de caixa de gordura de pvc (cx43)c/tampa de pvc 250x230x75mm</v>
          </cell>
          <cell r="C2217" t="str">
            <v>UN</v>
          </cell>
          <cell r="D2217">
            <v>21.7239</v>
          </cell>
        </row>
        <row r="2218">
          <cell r="A2218" t="str">
            <v>001.30.02180</v>
          </cell>
          <cell r="B2218" t="str">
            <v>Execução de fossa séptica conf. det. n. 8 dop 1.60 x 0.80 x 1.50 m</v>
          </cell>
          <cell r="C2218" t="str">
            <v>UN</v>
          </cell>
          <cell r="D2218">
            <v>945.83799999999997</v>
          </cell>
        </row>
        <row r="2219">
          <cell r="A2219" t="str">
            <v>001.30.02200</v>
          </cell>
          <cell r="B2219" t="str">
            <v>Execução de fossa séptica conf. det. n. 2.50 x 1.15 x 1.50 m</v>
          </cell>
          <cell r="C2219" t="str">
            <v>UN</v>
          </cell>
          <cell r="D2219">
            <v>1505.8289</v>
          </cell>
        </row>
        <row r="2220">
          <cell r="A2220" t="str">
            <v>001.30.02220</v>
          </cell>
          <cell r="B2220" t="str">
            <v>Execução de fossa séptica conf. det. n. 2.80 x 1.40 x 1.50 m</v>
          </cell>
          <cell r="C2220" t="str">
            <v>UN</v>
          </cell>
          <cell r="D2220">
            <v>1730.8420000000001</v>
          </cell>
        </row>
        <row r="2221">
          <cell r="A2221" t="str">
            <v>001.30.02240</v>
          </cell>
          <cell r="B2221" t="str">
            <v>Execução de fossa séptica conf. det. n. 3.20 x 1.60 x 1.80 m</v>
          </cell>
          <cell r="C2221" t="str">
            <v>UN</v>
          </cell>
          <cell r="D2221">
            <v>2305.0391</v>
          </cell>
        </row>
        <row r="2222">
          <cell r="A2222" t="str">
            <v>001.30.02260</v>
          </cell>
          <cell r="B2222" t="str">
            <v>Execução de fossa séptica conf. det. n. 3.50 x 1.75 x 1.80 m</v>
          </cell>
          <cell r="C2222" t="str">
            <v>UN</v>
          </cell>
          <cell r="D2222">
            <v>2623.4263000000001</v>
          </cell>
        </row>
        <row r="2223">
          <cell r="A2223" t="str">
            <v>001.30.02280</v>
          </cell>
          <cell r="B2223" t="str">
            <v>Execução de fossa séptica conf. det. n. 3.80 x 1.90 x 1.80 m</v>
          </cell>
          <cell r="C2223" t="str">
            <v>UN</v>
          </cell>
          <cell r="D2223">
            <v>2828.1091999999999</v>
          </cell>
        </row>
        <row r="2224">
          <cell r="A2224" t="str">
            <v>001.30.02300</v>
          </cell>
          <cell r="B2224" t="str">
            <v>Execução de fossa séptica conf. det. n. 4.00 x 2.00 x 1.80 m</v>
          </cell>
          <cell r="C2224" t="str">
            <v>UN</v>
          </cell>
          <cell r="D2224">
            <v>3054.4863999999998</v>
          </cell>
        </row>
        <row r="2225">
          <cell r="A2225" t="str">
            <v>001.30.02320</v>
          </cell>
          <cell r="B2225" t="str">
            <v>Execução de sumidouro conf. det. n. 12 dop diâmetro 1.50 m e profundidade 1.50 m</v>
          </cell>
          <cell r="C2225" t="str">
            <v>UN</v>
          </cell>
          <cell r="D2225">
            <v>560.08249999999998</v>
          </cell>
        </row>
        <row r="2226">
          <cell r="A2226" t="str">
            <v>001.30.02340</v>
          </cell>
          <cell r="B2226" t="str">
            <v>Execução de sumidouro conf. det. n. 12 dop diâmetro 1.50 e prof. 2.00 m</v>
          </cell>
          <cell r="C2226" t="str">
            <v>UN</v>
          </cell>
          <cell r="D2226">
            <v>642.35990000000004</v>
          </cell>
        </row>
        <row r="2227">
          <cell r="A2227" t="str">
            <v>001.30.02360</v>
          </cell>
          <cell r="B2227" t="str">
            <v>Execução de sumidouro conf. det. n. 12 dop diâmetro 1.50 e prof. 3.00 m</v>
          </cell>
          <cell r="C2227" t="str">
            <v>UN</v>
          </cell>
          <cell r="D2227">
            <v>820.81230000000005</v>
          </cell>
        </row>
        <row r="2228">
          <cell r="A2228" t="str">
            <v>001.30.02380</v>
          </cell>
          <cell r="B2228" t="str">
            <v>Execução de sumidouro conf. det. n. 12 dop diâmetro 2.00 m e prof. 2.00 m</v>
          </cell>
          <cell r="C2228" t="str">
            <v>UN</v>
          </cell>
          <cell r="D2228">
            <v>950.78189999999995</v>
          </cell>
        </row>
        <row r="2229">
          <cell r="A2229" t="str">
            <v>001.30.02400</v>
          </cell>
          <cell r="B2229" t="str">
            <v>Execução de sumidouro conf. det. n. 12 dop diâmetro 2.00 m e prof. 3.00m</v>
          </cell>
          <cell r="C2229" t="str">
            <v>UN</v>
          </cell>
          <cell r="D2229">
            <v>1198.4297999999999</v>
          </cell>
        </row>
        <row r="2230">
          <cell r="A2230" t="str">
            <v>001.30.02420</v>
          </cell>
          <cell r="B2230" t="str">
            <v>Execução de sumidouro conf. det. n. 12 dop diâmetro 2.00 e prof. 3.20 m</v>
          </cell>
          <cell r="C2230" t="str">
            <v>UN</v>
          </cell>
          <cell r="D2230">
            <v>1248.3798999999999</v>
          </cell>
        </row>
        <row r="2231">
          <cell r="A2231" t="str">
            <v>001.30.02440</v>
          </cell>
          <cell r="B2231" t="str">
            <v>Execução de sumidouro conf. det. n. 12 dop diâmetro 2.00 m e prof. 4.15 m</v>
          </cell>
          <cell r="C2231" t="str">
            <v>UN</v>
          </cell>
          <cell r="D2231">
            <v>1483.9576</v>
          </cell>
        </row>
        <row r="2232">
          <cell r="A2232" t="str">
            <v>001.30.02460</v>
          </cell>
          <cell r="B2232" t="str">
            <v>Execução de sumidouro conf. det. n. 12 dop diâmetro 2.00 m e prof. 4.50 m</v>
          </cell>
          <cell r="C2232" t="str">
            <v>UN</v>
          </cell>
          <cell r="D2232">
            <v>1570.9905000000001</v>
          </cell>
        </row>
        <row r="2233">
          <cell r="A2233" t="str">
            <v>001.30.02480</v>
          </cell>
          <cell r="B2233" t="str">
            <v>Execução de sumidouro conf. det. n. 12 dop diâmetro 3.00 m e prof. 3.30 m</v>
          </cell>
          <cell r="C2233" t="str">
            <v>UN</v>
          </cell>
          <cell r="D2233">
            <v>2263.4780000000001</v>
          </cell>
        </row>
        <row r="2234">
          <cell r="A2234" t="str">
            <v>001.30.02500</v>
          </cell>
          <cell r="B2234" t="str">
            <v>Execução de filtro anaeróbico d = 2,20 m, conforme detalhe do dvop</v>
          </cell>
          <cell r="C2234" t="str">
            <v>UN</v>
          </cell>
          <cell r="D2234">
            <v>7683.4363999999996</v>
          </cell>
        </row>
        <row r="2235">
          <cell r="A2235" t="str">
            <v>001.30.02520</v>
          </cell>
          <cell r="B2235" t="str">
            <v>Fornecimento e aplicação de brita nr. 4</v>
          </cell>
          <cell r="C2235" t="str">
            <v>M3</v>
          </cell>
          <cell r="D2235">
            <v>64.165499999999994</v>
          </cell>
        </row>
        <row r="2236">
          <cell r="A2236" t="str">
            <v>001.30.02540</v>
          </cell>
          <cell r="B2236" t="str">
            <v>Execução de vala de infiltração com seção trapezoidal (base menor=0,50 m, base maior = 1,00 m), contendo camadas de brita nº 04 (0,20 m e 0,30 m) areia grossa( 0,50 m) e aterro ( 0,50m), inclusive 2 (dois) tubos de pvc perfurados p/ dreno - 100 mm, conf</v>
          </cell>
          <cell r="C2236" t="str">
            <v>ML</v>
          </cell>
          <cell r="D2236">
            <v>68.803700000000006</v>
          </cell>
        </row>
        <row r="2237">
          <cell r="A2237" t="str">
            <v>001.30.02560</v>
          </cell>
          <cell r="B2237" t="str">
            <v>Fornecimento de camada filtrante de areia 0.30 m e pedra 0.60 m (seixo rolado) apiloado s/ escavação</v>
          </cell>
          <cell r="C2237" t="str">
            <v>ML</v>
          </cell>
          <cell r="D2237">
            <v>49.424999999999997</v>
          </cell>
        </row>
        <row r="2238">
          <cell r="A2238" t="str">
            <v>001.30.02580</v>
          </cell>
          <cell r="B2238" t="str">
            <v>Fornecimento de dreno em pedra (cascalho) seccao trapezoidal base maior 60 cm base menor 30 cm e altura 50 cm incl escavação</v>
          </cell>
          <cell r="C2238" t="str">
            <v>ML</v>
          </cell>
          <cell r="D2238">
            <v>8.6821000000000002</v>
          </cell>
        </row>
        <row r="2239">
          <cell r="A2239" t="str">
            <v>001.30.02600</v>
          </cell>
          <cell r="B2239" t="str">
            <v>Fornecimento de dreno com secao trapezoidal (base menor = 0,50m, base maior = 1,0m e altura de 1,50m), em camadas de brita nº 2 e 4 e areia grossa inclusive tubo de pvc perfurado d=1,50 mm, conf. det. do dvop</v>
          </cell>
          <cell r="C2239" t="str">
            <v>ML</v>
          </cell>
          <cell r="D2239">
            <v>80.192300000000003</v>
          </cell>
        </row>
        <row r="2240">
          <cell r="A2240" t="str">
            <v>001.31</v>
          </cell>
          <cell r="B2240" t="str">
            <v>INSTALAÇÕES HIDRÁULICAS - 'INSTALAÇÕES PREVENÇÃO E COMBATE A INCÊNDIO</v>
          </cell>
          <cell r="D2240">
            <v>2851.2635</v>
          </cell>
        </row>
        <row r="2241">
          <cell r="A2241" t="str">
            <v>001.31.00020</v>
          </cell>
          <cell r="B2241" t="str">
            <v>Fornecimento e instalação de extintor de incêndio tipo manual com suporte de parede, água pressurizada 10 litros</v>
          </cell>
          <cell r="C2241" t="str">
            <v>UN</v>
          </cell>
          <cell r="D2241">
            <v>53</v>
          </cell>
        </row>
        <row r="2242">
          <cell r="A2242" t="str">
            <v>001.31.00040</v>
          </cell>
          <cell r="B2242" t="str">
            <v>Fornecimento e instalação de extintor de incêndio tipo manual com suporte de parede, co2 - gas carbonico 6 kg</v>
          </cell>
          <cell r="C2242" t="str">
            <v>UN</v>
          </cell>
          <cell r="D2242">
            <v>178</v>
          </cell>
        </row>
        <row r="2243">
          <cell r="A2243" t="str">
            <v>001.31.00060</v>
          </cell>
          <cell r="B2243" t="str">
            <v>Fornecimento e instalação de extintor de incêndio tipo manual com suporte de parede, pó químico seco 4 kg</v>
          </cell>
          <cell r="C2243" t="str">
            <v>UN</v>
          </cell>
          <cell r="D2243">
            <v>55</v>
          </cell>
        </row>
        <row r="2244">
          <cell r="A2244" t="str">
            <v>001.31.00080</v>
          </cell>
          <cell r="B2244" t="str">
            <v>Fornecimento e instalação de tubo de aço galvanizado - classe média - tipo manesmann diâm. 63 mm</v>
          </cell>
          <cell r="C2244" t="str">
            <v>M</v>
          </cell>
          <cell r="D2244">
            <v>36.810600000000001</v>
          </cell>
        </row>
        <row r="2245">
          <cell r="A2245" t="str">
            <v>001.31.00100</v>
          </cell>
          <cell r="B2245" t="str">
            <v>Fornecimento e instalação de tubo de aço galvanizado - classe média - tipo manesmann diâm. 75 mm</v>
          </cell>
          <cell r="C2245" t="str">
            <v>M</v>
          </cell>
          <cell r="D2245">
            <v>41.1601</v>
          </cell>
        </row>
        <row r="2246">
          <cell r="A2246" t="str">
            <v>001.31.00120</v>
          </cell>
          <cell r="B2246" t="str">
            <v>Fornecimento e instalação de luva c/ rosca - classe 10 - tipo tupyou similar diâm. 63 mm</v>
          </cell>
          <cell r="C2246" t="str">
            <v>UN</v>
          </cell>
          <cell r="D2246">
            <v>19.0609</v>
          </cell>
        </row>
        <row r="2247">
          <cell r="A2247" t="str">
            <v>001.31.00140</v>
          </cell>
          <cell r="B2247" t="str">
            <v>Fornecimento e instalação de luva c/ rosca - classe 10 - tipo tupyou similar diâm. 75 mm</v>
          </cell>
          <cell r="C2247" t="str">
            <v>UN</v>
          </cell>
          <cell r="D2247">
            <v>26.9695</v>
          </cell>
        </row>
        <row r="2248">
          <cell r="A2248" t="str">
            <v>001.31.00160</v>
          </cell>
          <cell r="B2248" t="str">
            <v>Fornecimento e instalação de joelho 90º aço galvanizado - tupy ou similar diâm. 63 mm</v>
          </cell>
          <cell r="C2248" t="str">
            <v>UN</v>
          </cell>
          <cell r="D2248">
            <v>30.510899999999999</v>
          </cell>
        </row>
        <row r="2249">
          <cell r="A2249" t="str">
            <v>001.31.00180</v>
          </cell>
          <cell r="B2249" t="str">
            <v>Fornecimento e instalação de joelho 90º aço galvanizado - tupy ou similar diâm. 75 mm</v>
          </cell>
          <cell r="C2249" t="str">
            <v>UN</v>
          </cell>
          <cell r="D2249">
            <v>34.019500000000001</v>
          </cell>
        </row>
        <row r="2250">
          <cell r="A2250" t="str">
            <v>001.31.00200</v>
          </cell>
          <cell r="B2250" t="str">
            <v>Fornecimento e instalação de tee aço galvanizado - tupyou similar diâm. 63 mm</v>
          </cell>
          <cell r="C2250" t="str">
            <v>UN</v>
          </cell>
          <cell r="D2250">
            <v>30.569500000000001</v>
          </cell>
        </row>
        <row r="2251">
          <cell r="A2251" t="str">
            <v>001.31.00220</v>
          </cell>
          <cell r="B2251" t="str">
            <v>Fornecimento e instalação de flanges aço galvanizado - tupy ou similar diâm. 75 mm</v>
          </cell>
          <cell r="C2251" t="str">
            <v>UN</v>
          </cell>
          <cell r="D2251">
            <v>24.5395</v>
          </cell>
        </row>
        <row r="2252">
          <cell r="A2252" t="str">
            <v>001.31.00240</v>
          </cell>
          <cell r="B2252" t="str">
            <v>Fornecimento e instalação de niple duplo de aço galvanizado - tupy ou similar diâm. 63 mm</v>
          </cell>
          <cell r="C2252" t="str">
            <v>UN</v>
          </cell>
          <cell r="D2252">
            <v>14.510899999999999</v>
          </cell>
        </row>
        <row r="2253">
          <cell r="A2253" t="str">
            <v>001.31.00260</v>
          </cell>
          <cell r="B2253" t="str">
            <v>Fornecimento e instalação de niple duplo de aço galvanizado - tupy ou similar diâm. 75 mm</v>
          </cell>
          <cell r="C2253" t="str">
            <v>UN</v>
          </cell>
          <cell r="D2253">
            <v>20.369499999999999</v>
          </cell>
        </row>
        <row r="2254">
          <cell r="A2254" t="str">
            <v>001.31.00280</v>
          </cell>
          <cell r="B2254" t="str">
            <v>Fornecimento e instalação de luva de união c/ assento em bronze - tupy ou similar diâm. 63 mm</v>
          </cell>
          <cell r="C2254" t="str">
            <v>UN</v>
          </cell>
          <cell r="D2254">
            <v>38.019500000000001</v>
          </cell>
        </row>
        <row r="2255">
          <cell r="A2255" t="str">
            <v>001.31.00300</v>
          </cell>
          <cell r="B2255" t="str">
            <v>Fornecimento e instalação de luva de união c/ assento em bronze - tupy ou similar diâm. 75 mm</v>
          </cell>
          <cell r="C2255" t="str">
            <v>UN</v>
          </cell>
          <cell r="D2255">
            <v>47.078200000000002</v>
          </cell>
        </row>
        <row r="2256">
          <cell r="A2256" t="str">
            <v>001.31.00320</v>
          </cell>
          <cell r="B2256" t="str">
            <v>Fornecimento e instalação de registro de gaveta em bronze - acabamento bruto - niágara  ou similar diâm.63 mm</v>
          </cell>
          <cell r="C2256" t="str">
            <v>UN</v>
          </cell>
          <cell r="D2256">
            <v>93.778700000000001</v>
          </cell>
        </row>
        <row r="2257">
          <cell r="A2257" t="str">
            <v>001.31.00340</v>
          </cell>
          <cell r="B2257" t="str">
            <v>Fornecimento e instalação de registro de gaveta em bronze - acabamento bruto - niágara  ou similar diâm.75 mm</v>
          </cell>
          <cell r="C2257" t="str">
            <v>UN</v>
          </cell>
          <cell r="D2257">
            <v>147.45590000000001</v>
          </cell>
        </row>
        <row r="2258">
          <cell r="A2258" t="str">
            <v>001.31.00360</v>
          </cell>
          <cell r="B2258" t="str">
            <v>Fornecimento e instalação de válvula de retenção - aço galvanizado tupy classe 150 4 portinhola diâm.63 mm</v>
          </cell>
          <cell r="C2258" t="str">
            <v>UN</v>
          </cell>
          <cell r="D2258">
            <v>116.59869999999999</v>
          </cell>
        </row>
        <row r="2259">
          <cell r="A2259" t="str">
            <v>001.31.00380</v>
          </cell>
          <cell r="B2259" t="str">
            <v>Fornecimento e instalação de válvula globo angular  - classe 150  diâm. 63 mm</v>
          </cell>
          <cell r="C2259" t="str">
            <v>UN</v>
          </cell>
          <cell r="D2259">
            <v>72.828699999999998</v>
          </cell>
        </row>
        <row r="2260">
          <cell r="A2260" t="str">
            <v>001.31.00400</v>
          </cell>
          <cell r="B2260" t="str">
            <v>Fornecimento e instalação de engate rápido """"""""""""""""""""""""""""""""store"""""""""""""""""""""""""""""""" c/ red. ferro galvanizado diâm. 63 mm x 35 mm</v>
          </cell>
          <cell r="C2260" t="str">
            <v>UN</v>
          </cell>
          <cell r="D2260">
            <v>10.872199999999999</v>
          </cell>
        </row>
        <row r="2261">
          <cell r="A2261" t="str">
            <v>001.31.00420</v>
          </cell>
          <cell r="B2261" t="str">
            <v>Fornecimento e instalaçao de hidrante de recalque composto de caixa da alvenaria, registro globo angular 45º - 2 1/2"""""""""""""""""""""""""""""""" e tampa de fºfº 40 x 60 cm</v>
          </cell>
          <cell r="C2261" t="str">
            <v>UN</v>
          </cell>
          <cell r="D2261">
            <v>203.1936</v>
          </cell>
        </row>
        <row r="2262">
          <cell r="A2262" t="str">
            <v>001.31.00440</v>
          </cell>
          <cell r="B2262" t="str">
            <v>Fornecimento e instalação de hidrante de recalque composto de caixa de alvenaria, registro globo angular 45º - 1 1/2"""""""""""""""""""""""""""""""" e tampa de fºfº 80x60 cm</v>
          </cell>
          <cell r="C2262" t="str">
            <v>UN</v>
          </cell>
          <cell r="D2262">
            <v>327.75049999999999</v>
          </cell>
        </row>
        <row r="2263">
          <cell r="A2263" t="str">
            <v>001.31.00460</v>
          </cell>
          <cell r="B2263" t="str">
            <v>Fornecimento e instalação de mangueira fibra sintética pura tipo i graud - tipo parsh ou similar com adaptador para esguicho diâm. 1 1/2 pol</v>
          </cell>
          <cell r="C2263" t="str">
            <v>UN</v>
          </cell>
          <cell r="D2263">
            <v>180.34780000000001</v>
          </cell>
        </row>
        <row r="2264">
          <cell r="A2264" t="str">
            <v>001.31.00480</v>
          </cell>
          <cell r="B2264" t="str">
            <v xml:space="preserve">Fornecimento e instalação de armário em chapa de aço-com ventilação adequada - visor c/ inspeção c/ inscrição incêndio, cesto interno p/ abrigo da mangueira e esguicho tipo """"""""""""""""""""""""""""""""bucha spiero"""""""""""""""""""""""""""""""" ou </v>
          </cell>
          <cell r="C2264" t="str">
            <v>UN</v>
          </cell>
          <cell r="D2264">
            <v>109.34780000000001</v>
          </cell>
        </row>
        <row r="2265">
          <cell r="A2265" t="str">
            <v>001.31.00500</v>
          </cell>
          <cell r="B2265" t="str">
            <v>Fornecimento e instalação de bomba de incêndio - 4 cv/220v -1.800 rpm/60 hz - hm = 20 mca q=600l/min</v>
          </cell>
          <cell r="C2265" t="str">
            <v>UN</v>
          </cell>
          <cell r="D2265">
            <v>862.69560000000001</v>
          </cell>
        </row>
        <row r="2266">
          <cell r="A2266" t="str">
            <v>001.31.00520</v>
          </cell>
          <cell r="B2266" t="str">
            <v>Válvula  de pé com crivo de pvc tipo rosqueável 3/4 pol</v>
          </cell>
          <cell r="C2266" t="str">
            <v>UN</v>
          </cell>
          <cell r="D2266">
            <v>14.979100000000001</v>
          </cell>
        </row>
        <row r="2267">
          <cell r="A2267" t="str">
            <v>001.31.00540</v>
          </cell>
          <cell r="B2267" t="str">
            <v>Válvula  de pé com crivo de pvc tipo rosqueável 1 pol</v>
          </cell>
          <cell r="C2267" t="str">
            <v>UN</v>
          </cell>
          <cell r="D2267">
            <v>17.349900000000002</v>
          </cell>
        </row>
        <row r="2268">
          <cell r="A2268" t="str">
            <v>001.31.00560</v>
          </cell>
          <cell r="B2268" t="str">
            <v>Válvula  de pé com crivo de pvc tipo rosqueável 1 1/4 pol</v>
          </cell>
          <cell r="C2268" t="str">
            <v>UN</v>
          </cell>
          <cell r="D2268">
            <v>22.407900000000001</v>
          </cell>
        </row>
        <row r="2269">
          <cell r="A2269" t="str">
            <v>001.31.00580</v>
          </cell>
          <cell r="B2269" t="str">
            <v>Válvula de pé com crivo de pvc tipo rosqueável 1 1/2 pol</v>
          </cell>
          <cell r="C2269" t="str">
            <v>UN</v>
          </cell>
          <cell r="D2269">
            <v>22.038499999999999</v>
          </cell>
        </row>
        <row r="2270">
          <cell r="A2270" t="str">
            <v>001.32</v>
          </cell>
          <cell r="B2270" t="str">
            <v>INSTALAÇÕES HIDRÁULICA -  DRENAGEM</v>
          </cell>
          <cell r="D2270">
            <v>9055.3881000000001</v>
          </cell>
        </row>
        <row r="2271">
          <cell r="A2271" t="str">
            <v>001.32.00020</v>
          </cell>
          <cell r="B2271" t="str">
            <v>Fornecimento, assentamento e rejuntamento de tubos de concreto com armação simples 1000 mm</v>
          </cell>
          <cell r="C2271" t="str">
            <v>ML</v>
          </cell>
          <cell r="D2271">
            <v>152.85589999999999</v>
          </cell>
        </row>
        <row r="2272">
          <cell r="A2272" t="str">
            <v>001.32.00040</v>
          </cell>
          <cell r="B2272" t="str">
            <v>Fornecimento, assentamento e rejuntamento de tubos de concreto com armação simples  800 mm</v>
          </cell>
          <cell r="C2272" t="str">
            <v>ML</v>
          </cell>
          <cell r="D2272">
            <v>111.66160000000001</v>
          </cell>
        </row>
        <row r="2273">
          <cell r="A2273" t="str">
            <v>001.32.00060</v>
          </cell>
          <cell r="B2273" t="str">
            <v>Fornecimento, assentamento e rejuntamento de tubos de concreto com armação simples  600 mm</v>
          </cell>
          <cell r="C2273" t="str">
            <v>ML</v>
          </cell>
          <cell r="D2273">
            <v>84.84</v>
          </cell>
        </row>
        <row r="2274">
          <cell r="A2274" t="str">
            <v>001.32.00080</v>
          </cell>
          <cell r="B2274" t="str">
            <v>Fornecimento, assentamento e rejuntamento de tubos de concreto com armação simples  400 mm</v>
          </cell>
          <cell r="C2274" t="str">
            <v>ML</v>
          </cell>
          <cell r="D2274">
            <v>44.761699999999998</v>
          </cell>
        </row>
        <row r="2275">
          <cell r="A2275" t="str">
            <v>001.32.00100</v>
          </cell>
          <cell r="B2275" t="str">
            <v>Fornecimento, assentamento e rejuntamento de tubos de concreto com armação dupla 1000 mm</v>
          </cell>
          <cell r="C2275" t="str">
            <v>ML</v>
          </cell>
          <cell r="D2275">
            <v>187.85589999999999</v>
          </cell>
        </row>
        <row r="2276">
          <cell r="A2276" t="str">
            <v>001.32.00120</v>
          </cell>
          <cell r="B2276" t="str">
            <v>Fornecimento, assentamento e rejuntamento de tubos de concreto com armação dupla  800 mm</v>
          </cell>
          <cell r="C2276" t="str">
            <v>ML</v>
          </cell>
          <cell r="D2276">
            <v>135.66159999999999</v>
          </cell>
        </row>
        <row r="2277">
          <cell r="A2277" t="str">
            <v>001.32.00140</v>
          </cell>
          <cell r="B2277" t="str">
            <v>Fornecimento, assentamento e rejuntamento de tubos de concreto sem armação  600 mm</v>
          </cell>
          <cell r="C2277" t="str">
            <v>ML</v>
          </cell>
          <cell r="D2277">
            <v>66.078599999999994</v>
          </cell>
        </row>
        <row r="2278">
          <cell r="A2278" t="str">
            <v>001.32.00160</v>
          </cell>
          <cell r="B2278" t="str">
            <v>Fornecimento, assentamento e rejuntamento de tubos de concreto sem armação  500 mm</v>
          </cell>
          <cell r="C2278" t="str">
            <v>ML</v>
          </cell>
          <cell r="D2278">
            <v>48.900599999999997</v>
          </cell>
        </row>
        <row r="2279">
          <cell r="A2279" t="str">
            <v>001.32.00180</v>
          </cell>
          <cell r="B2279" t="str">
            <v>Fornecimento, assentamento e rejuntamento de tubos de concreto sem armação  400 mm</v>
          </cell>
          <cell r="C2279" t="str">
            <v>ML</v>
          </cell>
          <cell r="D2279">
            <v>34.761699999999998</v>
          </cell>
        </row>
        <row r="2280">
          <cell r="A2280" t="str">
            <v>001.32.00200</v>
          </cell>
          <cell r="B2280" t="str">
            <v>Fornecimento, assentamento e rejuntamento de tubos de concreto sem armação  350 mm</v>
          </cell>
          <cell r="C2280" t="str">
            <v>ML</v>
          </cell>
          <cell r="D2280">
            <v>26.261700000000001</v>
          </cell>
        </row>
        <row r="2281">
          <cell r="A2281" t="str">
            <v>001.32.00220</v>
          </cell>
          <cell r="B2281" t="str">
            <v>Fornecimento, assentamento e rejuntamento de tubos de concreto sem armação  300 mm</v>
          </cell>
          <cell r="C2281" t="str">
            <v>ML</v>
          </cell>
          <cell r="D2281">
            <v>21.886700000000001</v>
          </cell>
        </row>
        <row r="2282">
          <cell r="A2282" t="str">
            <v>001.32.00240</v>
          </cell>
          <cell r="B2282" t="str">
            <v>Fornecimento, assentamento e rejuntamento de tubos de concreto sem armação  250 mm</v>
          </cell>
          <cell r="C2282" t="str">
            <v>ML</v>
          </cell>
          <cell r="D2282">
            <v>20.886700000000001</v>
          </cell>
        </row>
        <row r="2283">
          <cell r="A2283" t="str">
            <v>001.32.00260</v>
          </cell>
          <cell r="B2283" t="str">
            <v>Fornecimento, assentamento e rejuntamento de tubos de concreto sem armação  200 mm</v>
          </cell>
          <cell r="C2283" t="str">
            <v>ML</v>
          </cell>
          <cell r="D2283">
            <v>16.670000000000002</v>
          </cell>
        </row>
        <row r="2284">
          <cell r="A2284" t="str">
            <v>001.32.00280</v>
          </cell>
          <cell r="B2284" t="str">
            <v>Fornecimento, assentamento e rejuntamento de tubos de concreto sem armação  150 mm</v>
          </cell>
          <cell r="C2284" t="str">
            <v>ML</v>
          </cell>
          <cell r="D2284">
            <v>14.67</v>
          </cell>
        </row>
        <row r="2285">
          <cell r="A2285" t="str">
            <v>001.32.00300</v>
          </cell>
          <cell r="B2285" t="str">
            <v>Fornecimento, assentamento e rejuntamento de tubos de concreto sem armação  100 mm</v>
          </cell>
          <cell r="C2285" t="str">
            <v>ML</v>
          </cell>
          <cell r="D2285">
            <v>11.6266</v>
          </cell>
        </row>
        <row r="2286">
          <cell r="A2286" t="str">
            <v>001.32.00320</v>
          </cell>
          <cell r="B2286" t="str">
            <v>Fornecimento, assentamento e rejuntamento de tubo de concreto poroso mf 400 mm</v>
          </cell>
          <cell r="C2286" t="str">
            <v>ML</v>
          </cell>
          <cell r="D2286">
            <v>38.261699999999998</v>
          </cell>
        </row>
        <row r="2287">
          <cell r="A2287" t="str">
            <v>001.32.00340</v>
          </cell>
          <cell r="B2287" t="str">
            <v>Fornecimento, assentamento e rejuntamento de tubo de concreto poroso mf 350 mm</v>
          </cell>
          <cell r="C2287" t="str">
            <v>ML</v>
          </cell>
          <cell r="D2287">
            <v>28.261700000000001</v>
          </cell>
        </row>
        <row r="2288">
          <cell r="A2288" t="str">
            <v>001.32.00360</v>
          </cell>
          <cell r="B2288" t="str">
            <v>Fornecimento, assentamento e rejuntamento de tubo de concreto poroso mf 300 mm</v>
          </cell>
          <cell r="C2288" t="str">
            <v>ML</v>
          </cell>
          <cell r="D2288">
            <v>19.161899999999999</v>
          </cell>
        </row>
        <row r="2289">
          <cell r="A2289" t="str">
            <v>001.32.00380</v>
          </cell>
          <cell r="B2289" t="str">
            <v>Fornecimento, assentamento e rejuntamento de tubo de concreto poroso mf 250 mm</v>
          </cell>
          <cell r="C2289" t="str">
            <v>ML</v>
          </cell>
          <cell r="D2289">
            <v>22.386700000000001</v>
          </cell>
        </row>
        <row r="2290">
          <cell r="A2290" t="str">
            <v>001.32.00400</v>
          </cell>
          <cell r="B2290" t="str">
            <v>Fornecimento, assentamento e rejuntamento de tubo de concreto poroso mf 200 mm</v>
          </cell>
          <cell r="C2290" t="str">
            <v>ML</v>
          </cell>
          <cell r="D2290">
            <v>16.87</v>
          </cell>
        </row>
        <row r="2291">
          <cell r="A2291" t="str">
            <v>001.32.00420</v>
          </cell>
          <cell r="B2291" t="str">
            <v>Fornecimento, assentamento e rejuntamento de tubo de concreto poroso mf 150 mm</v>
          </cell>
          <cell r="C2291" t="str">
            <v>ML</v>
          </cell>
          <cell r="D2291">
            <v>16.87</v>
          </cell>
        </row>
        <row r="2292">
          <cell r="A2292" t="str">
            <v>001.32.00440</v>
          </cell>
          <cell r="B2292" t="str">
            <v>Fornecimento, assentamento e rejuntamento de tubo de concreto poroso mf 100 mm</v>
          </cell>
          <cell r="C2292" t="str">
            <v>ML</v>
          </cell>
          <cell r="D2292">
            <v>20.426600000000001</v>
          </cell>
        </row>
        <row r="2293">
          <cell r="A2293" t="str">
            <v>001.32.00460</v>
          </cell>
          <cell r="B2293" t="str">
            <v>Execução de poço de visita conf. det. do dop n.4 120x120x50 cm</v>
          </cell>
          <cell r="C2293" t="str">
            <v>UN</v>
          </cell>
          <cell r="D2293">
            <v>713.39660000000003</v>
          </cell>
        </row>
        <row r="2294">
          <cell r="A2294" t="str">
            <v>001.32.00480</v>
          </cell>
          <cell r="B2294" t="str">
            <v>Execução de poço de visita conf. det. do dop n.4 120x120x70 cm</v>
          </cell>
          <cell r="C2294" t="str">
            <v>UN</v>
          </cell>
          <cell r="D2294">
            <v>802.01900000000001</v>
          </cell>
        </row>
        <row r="2295">
          <cell r="A2295" t="str">
            <v>001.32.00500</v>
          </cell>
          <cell r="B2295" t="str">
            <v>Execução de poço de visita conf. det. do dop n.4 120x120x105 cm</v>
          </cell>
          <cell r="C2295" t="str">
            <v>UN</v>
          </cell>
          <cell r="D2295">
            <v>962.78200000000004</v>
          </cell>
        </row>
        <row r="2296">
          <cell r="A2296" t="str">
            <v>001.32.00520</v>
          </cell>
          <cell r="B2296" t="str">
            <v>Execução de poço de visita conf. det. do dop n.4 120x120x120 cm</v>
          </cell>
          <cell r="C2296" t="str">
            <v>UN</v>
          </cell>
          <cell r="D2296">
            <v>1017.7448000000001</v>
          </cell>
        </row>
        <row r="2297">
          <cell r="A2297" t="str">
            <v>001.32.00540</v>
          </cell>
          <cell r="B2297" t="str">
            <v>Execução de poço de visita conf. det. do dop n.4 120x120x140 cm</v>
          </cell>
          <cell r="C2297" t="str">
            <v>UN</v>
          </cell>
          <cell r="D2297">
            <v>1466.7221999999999</v>
          </cell>
        </row>
        <row r="2298">
          <cell r="A2298" t="str">
            <v>001.32.00560</v>
          </cell>
          <cell r="B2298" t="str">
            <v>Execução de poço de visita conf. det. do dop n.4 120x120x190 cm</v>
          </cell>
          <cell r="C2298" t="str">
            <v>UN</v>
          </cell>
          <cell r="D2298">
            <v>1379.7886000000001</v>
          </cell>
        </row>
        <row r="2299">
          <cell r="A2299" t="str">
            <v>001.32.00580</v>
          </cell>
          <cell r="B2299" t="str">
            <v>Execução de caixa de passagem conf. det. n7 do dop 30 x 30 x 30 cm</v>
          </cell>
          <cell r="C2299" t="str">
            <v>UN</v>
          </cell>
          <cell r="D2299">
            <v>38.521000000000001</v>
          </cell>
        </row>
        <row r="2300">
          <cell r="A2300" t="str">
            <v>001.32.00600</v>
          </cell>
          <cell r="B2300" t="str">
            <v>Execução de caixa de passagem conf. det. n7 do dop 40 x 40 x 40 cm</v>
          </cell>
          <cell r="C2300" t="str">
            <v>UN</v>
          </cell>
          <cell r="D2300">
            <v>58.170699999999997</v>
          </cell>
        </row>
        <row r="2301">
          <cell r="A2301" t="str">
            <v>001.32.00620</v>
          </cell>
          <cell r="B2301" t="str">
            <v>Execução de caixa de passagem conf. det. n7 do dop 50 x 50 x 50 cm</v>
          </cell>
          <cell r="C2301" t="str">
            <v>UN</v>
          </cell>
          <cell r="D2301">
            <v>83.568399999999997</v>
          </cell>
        </row>
        <row r="2302">
          <cell r="A2302" t="str">
            <v>001.32.00640</v>
          </cell>
          <cell r="B2302" t="str">
            <v>Execução de caixa de passagem conf. det. n7 do dop 60 x 60 x 60 cm</v>
          </cell>
          <cell r="C2302" t="str">
            <v>UN</v>
          </cell>
          <cell r="D2302">
            <v>111.22369999999999</v>
          </cell>
        </row>
        <row r="2303">
          <cell r="A2303" t="str">
            <v>001.32.00660</v>
          </cell>
          <cell r="B2303" t="str">
            <v>Execução de caixa de passagem conf. det. n7 do dop 70 x 70 x 70 cm</v>
          </cell>
          <cell r="C2303" t="str">
            <v>UN</v>
          </cell>
          <cell r="D2303">
            <v>114.01609999999999</v>
          </cell>
        </row>
        <row r="2304">
          <cell r="A2304" t="str">
            <v>001.32.00680</v>
          </cell>
          <cell r="B2304" t="str">
            <v>Execução de caixa de passagem conf. det. n7 do dop 80 x 80 x 80 cm</v>
          </cell>
          <cell r="C2304" t="str">
            <v>UN</v>
          </cell>
          <cell r="D2304">
            <v>144.916</v>
          </cell>
        </row>
        <row r="2305">
          <cell r="A2305" t="str">
            <v>001.32.00700</v>
          </cell>
          <cell r="B2305" t="str">
            <v>Execução de caixa de passagem conf. det. n7 do dop 90 x 90 x 90 cm</v>
          </cell>
          <cell r="C2305" t="str">
            <v>UN</v>
          </cell>
          <cell r="D2305">
            <v>240.52289999999999</v>
          </cell>
        </row>
        <row r="2306">
          <cell r="A2306" t="str">
            <v>001.32.00720</v>
          </cell>
          <cell r="B2306" t="str">
            <v>Execução de caixa de passagem conf. det. n7 do dop 100 x 100 x 100 cm</v>
          </cell>
          <cell r="C2306" t="str">
            <v>UN</v>
          </cell>
          <cell r="D2306">
            <v>241.42449999999999</v>
          </cell>
        </row>
        <row r="2307">
          <cell r="A2307" t="str">
            <v>001.32.00740</v>
          </cell>
          <cell r="B2307" t="str">
            <v>Execução de caixa de passagem conf. det. n7 do dop 100 x 100 x 120 cm</v>
          </cell>
          <cell r="C2307" t="str">
            <v>UND</v>
          </cell>
          <cell r="D2307">
            <v>328.23200000000003</v>
          </cell>
        </row>
        <row r="2308">
          <cell r="A2308" t="str">
            <v>001.32.00760</v>
          </cell>
          <cell r="B2308" t="str">
            <v>Execução de caixa de passagem conf. det. n7 do dop 110 x 0.60 x 0.60 cm</v>
          </cell>
          <cell r="C2308" t="str">
            <v>UN</v>
          </cell>
          <cell r="D2308">
            <v>10.446400000000001</v>
          </cell>
        </row>
        <row r="2309">
          <cell r="A2309" t="str">
            <v>001.32.00780</v>
          </cell>
          <cell r="B2309" t="str">
            <v>Execução de caixa de areia dimensões 50 x 50 x 50 cm</v>
          </cell>
          <cell r="C2309" t="str">
            <v>UN</v>
          </cell>
          <cell r="D2309">
            <v>83.568399999999997</v>
          </cell>
        </row>
        <row r="2310">
          <cell r="A2310" t="str">
            <v>001.32.00800</v>
          </cell>
          <cell r="B2310" t="str">
            <v>Execução de canaleta para talude em concreto simples traço 1:4:8 com 8 cm espessura conf. det. n.32 e 33</v>
          </cell>
          <cell r="C2310" t="str">
            <v>ML</v>
          </cell>
          <cell r="D2310">
            <v>27.137599999999999</v>
          </cell>
        </row>
        <row r="2311">
          <cell r="A2311" t="str">
            <v>001.32.00820</v>
          </cell>
          <cell r="B2311" t="str">
            <v>Execução de canaleta de tijolo maciço 1/2 vez l=0,30 m inclusive grelha de ferro</v>
          </cell>
          <cell r="C2311" t="str">
            <v>ML</v>
          </cell>
          <cell r="D2311">
            <v>74.569299999999998</v>
          </cell>
        </row>
        <row r="2312">
          <cell r="A2312" t="str">
            <v>001.32.00840</v>
          </cell>
          <cell r="B2312" t="str">
            <v>Fornecimento e instalação de aspersor ou irrigador para jardim de metal - diamentro 3/4"</v>
          </cell>
          <cell r="C2312" t="str">
            <v>UN</v>
          </cell>
          <cell r="D2312">
            <v>15</v>
          </cell>
        </row>
        <row r="2313">
          <cell r="A2313" t="str">
            <v>001.33</v>
          </cell>
          <cell r="B2313" t="str">
            <v>LIMPEZA</v>
          </cell>
          <cell r="D2313">
            <v>20.2258</v>
          </cell>
        </row>
        <row r="2314">
          <cell r="A2314" t="str">
            <v>001.33.00020</v>
          </cell>
          <cell r="B2314" t="str">
            <v>Limpeza geral da obra</v>
          </cell>
          <cell r="C2314" t="str">
            <v>M2</v>
          </cell>
          <cell r="D2314">
            <v>1.9035</v>
          </cell>
        </row>
        <row r="2315">
          <cell r="A2315" t="str">
            <v>001.33.00040</v>
          </cell>
          <cell r="B2315" t="str">
            <v>Execução de limpeza geral da obra com retirada de entulhos</v>
          </cell>
          <cell r="C2315" t="str">
            <v>M2</v>
          </cell>
          <cell r="D2315">
            <v>1.9035</v>
          </cell>
        </row>
        <row r="2316">
          <cell r="A2316" t="str">
            <v>001.33.00060</v>
          </cell>
          <cell r="B2316" t="str">
            <v>Execução de Retirada de entulho em Caçamba inclusive Carga Manual distância até 30 mts</v>
          </cell>
          <cell r="C2316" t="str">
            <v>M3</v>
          </cell>
          <cell r="D2316">
            <v>16.418800000000001</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NANCEIRO"/>
      <sheetName val="ESTOQUE INSUMOS"/>
      <sheetName val="CONSUMO ÓLEO"/>
      <sheetName val="GRÁFICO ÓLEO"/>
      <sheetName val="CONSUMO DIESEL"/>
      <sheetName val="CBUQ"/>
      <sheetName val="AGREGADOS"/>
      <sheetName val="CAP"/>
      <sheetName val="ÓLEO COMBUSTÍVEL"/>
      <sheetName val="PRECIPITAÇÃO "/>
      <sheetName val="TANCAGEM"/>
      <sheetName val="LISTAS - PLANILHA OCUL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ow r="2">
          <cell r="C2" t="str">
            <v>UNID.</v>
          </cell>
          <cell r="I2" t="str">
            <v>ESCOLHA TRAÇO</v>
          </cell>
        </row>
        <row r="3">
          <cell r="C3" t="str">
            <v>M³</v>
          </cell>
          <cell r="I3" t="str">
            <v xml:space="preserve">TRAÇO 1 </v>
          </cell>
        </row>
        <row r="4">
          <cell r="C4" t="str">
            <v>T</v>
          </cell>
          <cell r="I4" t="str">
            <v>TRAÇO 2</v>
          </cell>
        </row>
        <row r="5">
          <cell r="I5" t="str">
            <v>TRAÇO 3</v>
          </cell>
        </row>
        <row r="6">
          <cell r="I6" t="str">
            <v xml:space="preserve">TRAÇO 4 </v>
          </cell>
        </row>
        <row r="7">
          <cell r="I7" t="str">
            <v>TRAÇO 5</v>
          </cell>
        </row>
      </sheetData>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Ç. PRAÇ"/>
      <sheetName val="CRON. FISICO FINANCEIRO"/>
      <sheetName val="PROPONENTE E CONCEDENTE"/>
    </sheetNames>
    <sheetDataSet>
      <sheetData sheetId="0">
        <row r="81">
          <cell r="F81" t="str">
            <v>UND</v>
          </cell>
        </row>
      </sheetData>
      <sheetData sheetId="1" refreshError="1"/>
      <sheetData sheetId="2" refreshError="1"/>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13">
    <tabColor indexed="12"/>
    <pageSetUpPr fitToPage="1"/>
  </sheetPr>
  <dimension ref="A1:E289"/>
  <sheetViews>
    <sheetView tabSelected="1" view="pageBreakPreview" topLeftCell="A3" zoomScale="90" zoomScaleNormal="90" zoomScaleSheetLayoutView="90" workbookViewId="0">
      <selection activeCell="C27" sqref="C27"/>
    </sheetView>
  </sheetViews>
  <sheetFormatPr defaultRowHeight="15.75" x14ac:dyDescent="0.25"/>
  <cols>
    <col min="1" max="1" width="12.5703125" style="1" customWidth="1"/>
    <col min="2" max="2" width="53.28515625" style="1" customWidth="1"/>
    <col min="3" max="3" width="32.5703125" style="1" customWidth="1"/>
    <col min="4" max="4" width="12.140625" style="1" bestFit="1" customWidth="1"/>
    <col min="5" max="16384" width="9.140625" style="1"/>
  </cols>
  <sheetData>
    <row r="1" spans="1:5" ht="112.5" customHeight="1" thickBot="1" x14ac:dyDescent="0.3">
      <c r="A1" s="303"/>
      <c r="B1" s="304"/>
      <c r="C1" s="304"/>
      <c r="D1" s="305"/>
    </row>
    <row r="2" spans="1:5" ht="29.25" customHeight="1" x14ac:dyDescent="0.25">
      <c r="A2" s="25" t="s">
        <v>4</v>
      </c>
      <c r="B2" s="327" t="s">
        <v>12683</v>
      </c>
      <c r="C2" s="327"/>
      <c r="D2" s="26"/>
    </row>
    <row r="3" spans="1:5" ht="29.25" customHeight="1" x14ac:dyDescent="0.25">
      <c r="A3" s="16" t="s">
        <v>5</v>
      </c>
      <c r="B3" s="197" t="s">
        <v>12685</v>
      </c>
      <c r="C3" s="17" t="s">
        <v>6</v>
      </c>
      <c r="D3" s="57">
        <f>BDI!E16</f>
        <v>0.252</v>
      </c>
    </row>
    <row r="4" spans="1:5" x14ac:dyDescent="0.25">
      <c r="A4" s="16" t="s">
        <v>7</v>
      </c>
      <c r="B4" s="198" t="s">
        <v>12686</v>
      </c>
      <c r="C4" s="199" t="s">
        <v>8</v>
      </c>
      <c r="D4" s="58">
        <v>45603</v>
      </c>
    </row>
    <row r="5" spans="1:5" ht="45.75" customHeight="1" x14ac:dyDescent="0.25">
      <c r="A5" s="16" t="s">
        <v>9</v>
      </c>
      <c r="B5" s="197" t="s">
        <v>12684</v>
      </c>
      <c r="C5" s="322" t="s">
        <v>13121</v>
      </c>
      <c r="D5" s="323"/>
      <c r="E5" s="53"/>
    </row>
    <row r="6" spans="1:5" x14ac:dyDescent="0.25">
      <c r="A6" s="15"/>
      <c r="C6" s="312"/>
      <c r="D6" s="313"/>
    </row>
    <row r="7" spans="1:5" ht="16.5" thickBot="1" x14ac:dyDescent="0.3">
      <c r="A7" s="27"/>
      <c r="B7" s="20"/>
      <c r="C7" s="20"/>
      <c r="D7" s="43"/>
    </row>
    <row r="8" spans="1:5" ht="16.5" thickBot="1" x14ac:dyDescent="0.3">
      <c r="A8" s="309"/>
      <c r="B8" s="310"/>
      <c r="C8" s="310"/>
      <c r="D8" s="311"/>
    </row>
    <row r="9" spans="1:5" ht="16.5" thickBot="1" x14ac:dyDescent="0.3">
      <c r="A9" s="324" t="s">
        <v>10</v>
      </c>
      <c r="B9" s="325"/>
      <c r="C9" s="325"/>
      <c r="D9" s="326"/>
    </row>
    <row r="10" spans="1:5" ht="16.5" thickBot="1" x14ac:dyDescent="0.3">
      <c r="A10" s="316"/>
      <c r="B10" s="317"/>
      <c r="C10" s="317"/>
      <c r="D10" s="318"/>
    </row>
    <row r="11" spans="1:5" ht="16.5" thickBot="1" x14ac:dyDescent="0.3">
      <c r="A11" s="108" t="s">
        <v>11</v>
      </c>
      <c r="B11" s="109" t="s">
        <v>12</v>
      </c>
      <c r="C11" s="109" t="s">
        <v>13</v>
      </c>
      <c r="D11" s="110" t="s">
        <v>1</v>
      </c>
    </row>
    <row r="12" spans="1:5" x14ac:dyDescent="0.25">
      <c r="A12" s="23" t="str">
        <f>ORÇAMENTO!A11</f>
        <v>1.0</v>
      </c>
      <c r="B12" s="55" t="str">
        <f>ORÇAMENTO!C11</f>
        <v>ADMINISTRAÇÃO LOCAL</v>
      </c>
      <c r="C12" s="22">
        <f>ORÇAMENTO!H13</f>
        <v>64760.32</v>
      </c>
      <c r="D12" s="24">
        <f>100*C12/C$17</f>
        <v>56.709404879068842</v>
      </c>
    </row>
    <row r="13" spans="1:5" x14ac:dyDescent="0.25">
      <c r="A13" s="128" t="str">
        <f>ORÇAMENTO!A14</f>
        <v>2.0</v>
      </c>
      <c r="B13" s="100" t="str">
        <f>ORÇAMENTO!C14</f>
        <v>MOBILIZAÇÃO E DESMOBILIZAÇÃO DE PESSOAL</v>
      </c>
      <c r="C13" s="101">
        <f>ORÇAMENTO!H16</f>
        <v>858.38</v>
      </c>
      <c r="D13" s="24">
        <f t="shared" ref="D13:D16" si="0">100*C13/C$17</f>
        <v>0.75166736297929204</v>
      </c>
    </row>
    <row r="14" spans="1:5" s="268" customFormat="1" ht="31.5" x14ac:dyDescent="0.25">
      <c r="A14" s="128" t="str">
        <f>ORÇAMENTO!A17</f>
        <v>3.0</v>
      </c>
      <c r="B14" s="100" t="str">
        <f>ORÇAMENTO!C17</f>
        <v xml:space="preserve">SERVIÇOS DE ALVENARIA E DREANAGEM - ARES-CONDICIONADOS </v>
      </c>
      <c r="C14" s="101">
        <f>ORÇAMENTO!H22</f>
        <v>759.67000000000007</v>
      </c>
      <c r="D14" s="24">
        <f t="shared" si="0"/>
        <v>0.66522885625769335</v>
      </c>
    </row>
    <row r="15" spans="1:5" s="268" customFormat="1" x14ac:dyDescent="0.25">
      <c r="A15" s="128" t="str">
        <f>ORÇAMENTO!A24</f>
        <v>4.0</v>
      </c>
      <c r="B15" s="100" t="str">
        <f>ORÇAMENTO!C24</f>
        <v>SERVIÇOS DE BAIXA TENSÃO</v>
      </c>
      <c r="C15" s="101">
        <f>ORÇAMENTO!H48</f>
        <v>46800.82</v>
      </c>
      <c r="D15" s="24">
        <f t="shared" si="0"/>
        <v>40.982605553098296</v>
      </c>
    </row>
    <row r="16" spans="1:5" ht="16.5" thickBot="1" x14ac:dyDescent="0.3">
      <c r="A16" s="128" t="str">
        <f>ORÇAMENTO!A49</f>
        <v>5.0</v>
      </c>
      <c r="B16" s="100" t="str">
        <f>ORÇAMENTO!C49</f>
        <v>SERVIÇOS FINAIS</v>
      </c>
      <c r="C16" s="101">
        <f>ORÇAMENTO!H51</f>
        <v>1017.6</v>
      </c>
      <c r="D16" s="24">
        <f t="shared" si="0"/>
        <v>0.89109334859587552</v>
      </c>
    </row>
    <row r="17" spans="1:4" ht="16.5" thickBot="1" x14ac:dyDescent="0.3">
      <c r="A17" s="314" t="s">
        <v>15</v>
      </c>
      <c r="B17" s="315"/>
      <c r="C17" s="111">
        <f>SUM(C12:C16)</f>
        <v>114196.79000000001</v>
      </c>
      <c r="D17" s="112">
        <f>SUM(D12:D16)</f>
        <v>99.999999999999986</v>
      </c>
    </row>
    <row r="18" spans="1:4" ht="16.5" thickBot="1" x14ac:dyDescent="0.3">
      <c r="A18" s="328"/>
      <c r="B18" s="329"/>
      <c r="C18" s="329"/>
      <c r="D18" s="330"/>
    </row>
    <row r="19" spans="1:4" ht="16.5" thickBot="1" x14ac:dyDescent="0.3">
      <c r="A19" s="319" t="s">
        <v>13122</v>
      </c>
      <c r="B19" s="320"/>
      <c r="C19" s="320"/>
      <c r="D19" s="321"/>
    </row>
    <row r="20" spans="1:4" ht="16.5" thickBot="1" x14ac:dyDescent="0.3">
      <c r="A20" s="306"/>
      <c r="B20" s="307"/>
      <c r="C20" s="307"/>
      <c r="D20" s="308"/>
    </row>
    <row r="21" spans="1:4" ht="33" customHeight="1" thickBot="1" x14ac:dyDescent="0.3">
      <c r="A21" s="303" t="str">
        <f>ORÇAMENTO!A59</f>
        <v>IMPORTA O VALOR TOTAL DO CONTRATO: CENTO E QUATORZE MIL CENTO E NOVENTA E SEIS REAIS E SETENTA E NOVE CENTAVOS.</v>
      </c>
      <c r="B21" s="304"/>
      <c r="C21" s="304"/>
      <c r="D21" s="305"/>
    </row>
    <row r="22" spans="1:4" x14ac:dyDescent="0.25">
      <c r="A22" s="4"/>
    </row>
    <row r="23" spans="1:4" x14ac:dyDescent="0.25">
      <c r="A23" s="4"/>
      <c r="C23" s="19"/>
    </row>
    <row r="24" spans="1:4" x14ac:dyDescent="0.25">
      <c r="A24" s="4"/>
    </row>
    <row r="25" spans="1:4" x14ac:dyDescent="0.25">
      <c r="A25" s="4"/>
      <c r="B25" s="1" t="s">
        <v>16</v>
      </c>
    </row>
    <row r="26" spans="1:4" x14ac:dyDescent="0.25">
      <c r="A26" s="4"/>
    </row>
    <row r="27" spans="1:4" x14ac:dyDescent="0.25">
      <c r="A27" s="4"/>
    </row>
    <row r="28" spans="1:4" x14ac:dyDescent="0.25">
      <c r="A28" s="4"/>
    </row>
    <row r="29" spans="1:4" x14ac:dyDescent="0.25">
      <c r="A29" s="4"/>
    </row>
    <row r="30" spans="1:4" x14ac:dyDescent="0.25">
      <c r="A30" s="4"/>
    </row>
    <row r="31" spans="1:4" x14ac:dyDescent="0.25">
      <c r="A31" s="4"/>
    </row>
    <row r="32" spans="1:4" x14ac:dyDescent="0.25">
      <c r="A32" s="4"/>
    </row>
    <row r="33" spans="1:1" x14ac:dyDescent="0.25">
      <c r="A33" s="4"/>
    </row>
    <row r="34" spans="1:1" x14ac:dyDescent="0.25">
      <c r="A34" s="4"/>
    </row>
    <row r="35" spans="1:1" x14ac:dyDescent="0.25">
      <c r="A35" s="4"/>
    </row>
    <row r="36" spans="1:1" x14ac:dyDescent="0.25">
      <c r="A36" s="4"/>
    </row>
    <row r="37" spans="1:1" x14ac:dyDescent="0.25">
      <c r="A37" s="4"/>
    </row>
    <row r="38" spans="1:1" x14ac:dyDescent="0.25">
      <c r="A38" s="4"/>
    </row>
    <row r="39" spans="1:1" x14ac:dyDescent="0.25">
      <c r="A39" s="4"/>
    </row>
    <row r="40" spans="1:1" x14ac:dyDescent="0.25">
      <c r="A40" s="4"/>
    </row>
    <row r="41" spans="1:1" x14ac:dyDescent="0.25">
      <c r="A41" s="4"/>
    </row>
    <row r="42" spans="1:1" x14ac:dyDescent="0.25">
      <c r="A42" s="4"/>
    </row>
    <row r="43" spans="1:1" x14ac:dyDescent="0.25">
      <c r="A43" s="4"/>
    </row>
    <row r="44" spans="1:1" x14ac:dyDescent="0.25">
      <c r="A44" s="4"/>
    </row>
    <row r="45" spans="1:1" x14ac:dyDescent="0.25">
      <c r="A45" s="4"/>
    </row>
    <row r="46" spans="1:1" x14ac:dyDescent="0.25">
      <c r="A46" s="4"/>
    </row>
    <row r="47" spans="1:1" x14ac:dyDescent="0.25">
      <c r="A47" s="4"/>
    </row>
    <row r="48" spans="1:1" x14ac:dyDescent="0.25">
      <c r="A48" s="4"/>
    </row>
    <row r="49" spans="1:1" x14ac:dyDescent="0.25">
      <c r="A49" s="4"/>
    </row>
    <row r="50" spans="1:1" x14ac:dyDescent="0.25">
      <c r="A50" s="4"/>
    </row>
    <row r="51" spans="1:1" x14ac:dyDescent="0.25">
      <c r="A51" s="4"/>
    </row>
    <row r="52" spans="1:1" x14ac:dyDescent="0.25">
      <c r="A52" s="4"/>
    </row>
    <row r="53" spans="1:1" x14ac:dyDescent="0.25">
      <c r="A53" s="4"/>
    </row>
    <row r="54" spans="1:1" x14ac:dyDescent="0.25">
      <c r="A54" s="4"/>
    </row>
    <row r="55" spans="1:1" x14ac:dyDescent="0.25">
      <c r="A55" s="4"/>
    </row>
    <row r="56" spans="1:1" x14ac:dyDescent="0.25">
      <c r="A56" s="4"/>
    </row>
    <row r="57" spans="1:1" x14ac:dyDescent="0.25">
      <c r="A57" s="4"/>
    </row>
    <row r="58" spans="1:1" x14ac:dyDescent="0.25">
      <c r="A58" s="4"/>
    </row>
    <row r="59" spans="1:1" x14ac:dyDescent="0.25">
      <c r="A59" s="4"/>
    </row>
    <row r="60" spans="1:1" x14ac:dyDescent="0.25">
      <c r="A60" s="4"/>
    </row>
    <row r="61" spans="1:1" x14ac:dyDescent="0.25">
      <c r="A61" s="4"/>
    </row>
    <row r="62" spans="1:1" x14ac:dyDescent="0.25">
      <c r="A62" s="4"/>
    </row>
    <row r="63" spans="1:1" x14ac:dyDescent="0.25">
      <c r="A63" s="4"/>
    </row>
    <row r="64" spans="1:1" x14ac:dyDescent="0.25">
      <c r="A64" s="4"/>
    </row>
    <row r="65" spans="1:1" x14ac:dyDescent="0.25">
      <c r="A65" s="4"/>
    </row>
    <row r="66" spans="1:1" x14ac:dyDescent="0.25">
      <c r="A66" s="4"/>
    </row>
    <row r="67" spans="1:1" x14ac:dyDescent="0.25">
      <c r="A67" s="4"/>
    </row>
    <row r="68" spans="1:1" x14ac:dyDescent="0.25">
      <c r="A68" s="4"/>
    </row>
    <row r="69" spans="1:1" x14ac:dyDescent="0.25">
      <c r="A69" s="4"/>
    </row>
    <row r="70" spans="1:1" x14ac:dyDescent="0.25">
      <c r="A70" s="4"/>
    </row>
    <row r="71" spans="1:1" x14ac:dyDescent="0.25">
      <c r="A71" s="4"/>
    </row>
    <row r="72" spans="1:1" x14ac:dyDescent="0.25">
      <c r="A72" s="4"/>
    </row>
    <row r="73" spans="1:1" x14ac:dyDescent="0.25">
      <c r="A73" s="4"/>
    </row>
    <row r="74" spans="1:1" x14ac:dyDescent="0.25">
      <c r="A74" s="4"/>
    </row>
    <row r="75" spans="1:1" x14ac:dyDescent="0.25">
      <c r="A75" s="4"/>
    </row>
    <row r="76" spans="1:1" x14ac:dyDescent="0.25">
      <c r="A76" s="4"/>
    </row>
    <row r="77" spans="1:1" x14ac:dyDescent="0.25">
      <c r="A77" s="4"/>
    </row>
    <row r="78" spans="1:1" x14ac:dyDescent="0.25">
      <c r="A78" s="4"/>
    </row>
    <row r="79" spans="1:1" x14ac:dyDescent="0.25">
      <c r="A79" s="4"/>
    </row>
    <row r="80" spans="1:1" x14ac:dyDescent="0.25">
      <c r="A80" s="4"/>
    </row>
    <row r="81" spans="1:1" x14ac:dyDescent="0.25">
      <c r="A81" s="4"/>
    </row>
    <row r="82" spans="1:1" x14ac:dyDescent="0.25">
      <c r="A82" s="4"/>
    </row>
    <row r="83" spans="1:1" x14ac:dyDescent="0.25">
      <c r="A83" s="4"/>
    </row>
    <row r="84" spans="1:1" x14ac:dyDescent="0.25">
      <c r="A84" s="4"/>
    </row>
    <row r="85" spans="1:1" x14ac:dyDescent="0.25">
      <c r="A85" s="4"/>
    </row>
    <row r="86" spans="1:1" x14ac:dyDescent="0.25">
      <c r="A86" s="4"/>
    </row>
    <row r="87" spans="1:1" x14ac:dyDescent="0.25">
      <c r="A87" s="4"/>
    </row>
    <row r="88" spans="1:1" x14ac:dyDescent="0.25">
      <c r="A88" s="4"/>
    </row>
    <row r="89" spans="1:1" x14ac:dyDescent="0.25">
      <c r="A89" s="4"/>
    </row>
    <row r="90" spans="1:1" x14ac:dyDescent="0.25">
      <c r="A90" s="4"/>
    </row>
    <row r="91" spans="1:1" x14ac:dyDescent="0.25">
      <c r="A91" s="4"/>
    </row>
    <row r="92" spans="1:1" x14ac:dyDescent="0.25">
      <c r="A92" s="4"/>
    </row>
    <row r="93" spans="1:1" x14ac:dyDescent="0.25">
      <c r="A93" s="4"/>
    </row>
    <row r="94" spans="1:1" x14ac:dyDescent="0.25">
      <c r="A94" s="4"/>
    </row>
    <row r="95" spans="1:1" x14ac:dyDescent="0.25">
      <c r="A95" s="4"/>
    </row>
    <row r="96" spans="1:1" x14ac:dyDescent="0.25">
      <c r="A96" s="4"/>
    </row>
    <row r="97" spans="1:1" x14ac:dyDescent="0.25">
      <c r="A97" s="4"/>
    </row>
    <row r="98" spans="1:1" x14ac:dyDescent="0.25">
      <c r="A98" s="4"/>
    </row>
    <row r="99" spans="1:1" x14ac:dyDescent="0.25">
      <c r="A99" s="4"/>
    </row>
    <row r="100" spans="1:1" x14ac:dyDescent="0.25">
      <c r="A100" s="4"/>
    </row>
    <row r="101" spans="1:1" x14ac:dyDescent="0.25">
      <c r="A101" s="4"/>
    </row>
    <row r="102" spans="1:1" x14ac:dyDescent="0.25">
      <c r="A102" s="4"/>
    </row>
    <row r="103" spans="1:1" x14ac:dyDescent="0.25">
      <c r="A103" s="4"/>
    </row>
    <row r="104" spans="1:1" x14ac:dyDescent="0.25">
      <c r="A104" s="4"/>
    </row>
    <row r="105" spans="1:1" x14ac:dyDescent="0.25">
      <c r="A105" s="4"/>
    </row>
    <row r="106" spans="1:1" x14ac:dyDescent="0.25">
      <c r="A106" s="4"/>
    </row>
    <row r="107" spans="1:1" x14ac:dyDescent="0.25">
      <c r="A107" s="4"/>
    </row>
    <row r="108" spans="1:1" x14ac:dyDescent="0.25">
      <c r="A108" s="4"/>
    </row>
    <row r="109" spans="1:1" x14ac:dyDescent="0.25">
      <c r="A109" s="4"/>
    </row>
    <row r="110" spans="1:1" x14ac:dyDescent="0.25">
      <c r="A110" s="4"/>
    </row>
    <row r="111" spans="1:1" x14ac:dyDescent="0.25">
      <c r="A111" s="4"/>
    </row>
    <row r="112" spans="1:1" x14ac:dyDescent="0.25">
      <c r="A112" s="4"/>
    </row>
    <row r="113" spans="1:1" x14ac:dyDescent="0.25">
      <c r="A113" s="4"/>
    </row>
    <row r="114" spans="1:1" x14ac:dyDescent="0.25">
      <c r="A114" s="4"/>
    </row>
    <row r="115" spans="1:1" x14ac:dyDescent="0.25">
      <c r="A115" s="4"/>
    </row>
    <row r="116" spans="1:1" x14ac:dyDescent="0.25">
      <c r="A116" s="4"/>
    </row>
    <row r="117" spans="1:1" x14ac:dyDescent="0.25">
      <c r="A117" s="4"/>
    </row>
    <row r="118" spans="1:1" x14ac:dyDescent="0.25">
      <c r="A118" s="4"/>
    </row>
    <row r="119" spans="1:1" x14ac:dyDescent="0.25">
      <c r="A119" s="4"/>
    </row>
    <row r="120" spans="1:1" x14ac:dyDescent="0.25">
      <c r="A120" s="4"/>
    </row>
    <row r="121" spans="1:1" x14ac:dyDescent="0.25">
      <c r="A121" s="4"/>
    </row>
    <row r="122" spans="1:1" x14ac:dyDescent="0.25">
      <c r="A122" s="4"/>
    </row>
    <row r="123" spans="1:1" x14ac:dyDescent="0.25">
      <c r="A123" s="4"/>
    </row>
    <row r="124" spans="1:1" x14ac:dyDescent="0.25">
      <c r="A124" s="4"/>
    </row>
    <row r="125" spans="1:1" x14ac:dyDescent="0.25">
      <c r="A125" s="4"/>
    </row>
    <row r="126" spans="1:1" x14ac:dyDescent="0.25">
      <c r="A126" s="4"/>
    </row>
    <row r="127" spans="1:1" x14ac:dyDescent="0.25">
      <c r="A127" s="4"/>
    </row>
    <row r="128" spans="1:1" x14ac:dyDescent="0.25">
      <c r="A128" s="4"/>
    </row>
    <row r="129" spans="1:1" x14ac:dyDescent="0.25">
      <c r="A129" s="4"/>
    </row>
    <row r="130" spans="1:1" x14ac:dyDescent="0.25">
      <c r="A130" s="4"/>
    </row>
    <row r="131" spans="1:1" x14ac:dyDescent="0.25">
      <c r="A131" s="4"/>
    </row>
    <row r="132" spans="1:1" x14ac:dyDescent="0.25">
      <c r="A132" s="4"/>
    </row>
    <row r="133" spans="1:1" x14ac:dyDescent="0.25">
      <c r="A133" s="4"/>
    </row>
    <row r="134" spans="1:1" x14ac:dyDescent="0.25">
      <c r="A134" s="4"/>
    </row>
    <row r="135" spans="1:1" x14ac:dyDescent="0.25">
      <c r="A135" s="4"/>
    </row>
    <row r="136" spans="1:1" x14ac:dyDescent="0.25">
      <c r="A136" s="4"/>
    </row>
    <row r="137" spans="1:1" x14ac:dyDescent="0.25">
      <c r="A137" s="4"/>
    </row>
    <row r="138" spans="1:1" x14ac:dyDescent="0.25">
      <c r="A138" s="4"/>
    </row>
    <row r="139" spans="1:1" x14ac:dyDescent="0.25">
      <c r="A139" s="4"/>
    </row>
    <row r="140" spans="1:1" x14ac:dyDescent="0.25">
      <c r="A140" s="4"/>
    </row>
    <row r="141" spans="1:1" x14ac:dyDescent="0.25">
      <c r="A141" s="4"/>
    </row>
    <row r="142" spans="1:1" x14ac:dyDescent="0.25">
      <c r="A142" s="4"/>
    </row>
    <row r="143" spans="1:1" x14ac:dyDescent="0.25">
      <c r="A143" s="4"/>
    </row>
    <row r="144" spans="1:1" x14ac:dyDescent="0.25">
      <c r="A144" s="4"/>
    </row>
    <row r="145" spans="1:1" x14ac:dyDescent="0.25">
      <c r="A145" s="4"/>
    </row>
    <row r="146" spans="1:1" x14ac:dyDescent="0.25">
      <c r="A146" s="4"/>
    </row>
    <row r="147" spans="1:1" x14ac:dyDescent="0.25">
      <c r="A147" s="4"/>
    </row>
    <row r="148" spans="1:1" x14ac:dyDescent="0.25">
      <c r="A148" s="4"/>
    </row>
    <row r="149" spans="1:1" x14ac:dyDescent="0.25">
      <c r="A149" s="4"/>
    </row>
    <row r="150" spans="1:1" x14ac:dyDescent="0.25">
      <c r="A150" s="4"/>
    </row>
    <row r="151" spans="1:1" x14ac:dyDescent="0.25">
      <c r="A151" s="4"/>
    </row>
    <row r="152" spans="1:1" x14ac:dyDescent="0.25">
      <c r="A152" s="4"/>
    </row>
    <row r="153" spans="1:1" x14ac:dyDescent="0.25">
      <c r="A153" s="4"/>
    </row>
    <row r="154" spans="1:1" x14ac:dyDescent="0.25">
      <c r="A154" s="4"/>
    </row>
    <row r="155" spans="1:1" x14ac:dyDescent="0.25">
      <c r="A155" s="4"/>
    </row>
    <row r="156" spans="1:1" x14ac:dyDescent="0.25">
      <c r="A156" s="4"/>
    </row>
    <row r="157" spans="1:1" x14ac:dyDescent="0.25">
      <c r="A157" s="4"/>
    </row>
    <row r="158" spans="1:1" x14ac:dyDescent="0.25">
      <c r="A158" s="4"/>
    </row>
    <row r="159" spans="1:1" x14ac:dyDescent="0.25">
      <c r="A159" s="4"/>
    </row>
    <row r="160" spans="1:1" x14ac:dyDescent="0.25">
      <c r="A160" s="4"/>
    </row>
    <row r="161" spans="1:1" x14ac:dyDescent="0.25">
      <c r="A161" s="4"/>
    </row>
    <row r="162" spans="1:1" x14ac:dyDescent="0.25">
      <c r="A162" s="4"/>
    </row>
    <row r="163" spans="1:1" x14ac:dyDescent="0.25">
      <c r="A163" s="4"/>
    </row>
    <row r="164" spans="1:1" x14ac:dyDescent="0.25">
      <c r="A164" s="4"/>
    </row>
    <row r="165" spans="1:1" x14ac:dyDescent="0.25">
      <c r="A165" s="4"/>
    </row>
    <row r="166" spans="1:1" x14ac:dyDescent="0.25">
      <c r="A166" s="4"/>
    </row>
    <row r="167" spans="1:1" x14ac:dyDescent="0.25">
      <c r="A167" s="4"/>
    </row>
    <row r="168" spans="1:1" x14ac:dyDescent="0.25">
      <c r="A168" s="4"/>
    </row>
    <row r="169" spans="1:1" x14ac:dyDescent="0.25">
      <c r="A169" s="4"/>
    </row>
    <row r="170" spans="1:1" x14ac:dyDescent="0.25">
      <c r="A170" s="4"/>
    </row>
    <row r="171" spans="1:1" x14ac:dyDescent="0.25">
      <c r="A171" s="4"/>
    </row>
    <row r="172" spans="1:1" x14ac:dyDescent="0.25">
      <c r="A172" s="4"/>
    </row>
    <row r="173" spans="1:1" x14ac:dyDescent="0.25">
      <c r="A173" s="4"/>
    </row>
    <row r="174" spans="1:1" x14ac:dyDescent="0.25">
      <c r="A174" s="4"/>
    </row>
    <row r="175" spans="1:1" x14ac:dyDescent="0.25">
      <c r="A175" s="4"/>
    </row>
    <row r="176" spans="1:1" x14ac:dyDescent="0.25">
      <c r="A176" s="4"/>
    </row>
    <row r="177" spans="1:1" x14ac:dyDescent="0.25">
      <c r="A177" s="4"/>
    </row>
    <row r="178" spans="1:1" x14ac:dyDescent="0.25">
      <c r="A178" s="4"/>
    </row>
    <row r="179" spans="1:1" x14ac:dyDescent="0.25">
      <c r="A179" s="4"/>
    </row>
    <row r="180" spans="1:1" x14ac:dyDescent="0.25">
      <c r="A180" s="4"/>
    </row>
    <row r="181" spans="1:1" x14ac:dyDescent="0.25">
      <c r="A181" s="4"/>
    </row>
    <row r="182" spans="1:1" x14ac:dyDescent="0.25">
      <c r="A182" s="4"/>
    </row>
    <row r="183" spans="1:1" x14ac:dyDescent="0.25">
      <c r="A183" s="4"/>
    </row>
    <row r="184" spans="1:1" x14ac:dyDescent="0.25">
      <c r="A184" s="4"/>
    </row>
    <row r="185" spans="1:1" x14ac:dyDescent="0.25">
      <c r="A185" s="4"/>
    </row>
    <row r="186" spans="1:1" x14ac:dyDescent="0.25">
      <c r="A186" s="4"/>
    </row>
    <row r="187" spans="1:1" x14ac:dyDescent="0.25">
      <c r="A187" s="4"/>
    </row>
    <row r="188" spans="1:1" x14ac:dyDescent="0.25">
      <c r="A188" s="4"/>
    </row>
    <row r="189" spans="1:1" x14ac:dyDescent="0.25">
      <c r="A189" s="4"/>
    </row>
    <row r="190" spans="1:1" x14ac:dyDescent="0.25">
      <c r="A190" s="4"/>
    </row>
    <row r="191" spans="1:1" x14ac:dyDescent="0.25">
      <c r="A191" s="4"/>
    </row>
    <row r="192" spans="1:1" x14ac:dyDescent="0.25">
      <c r="A192" s="4"/>
    </row>
    <row r="193" spans="1:1" x14ac:dyDescent="0.25">
      <c r="A193" s="4"/>
    </row>
    <row r="194" spans="1:1" x14ac:dyDescent="0.25">
      <c r="A194" s="4"/>
    </row>
    <row r="195" spans="1:1" x14ac:dyDescent="0.25">
      <c r="A195" s="4"/>
    </row>
    <row r="196" spans="1:1" x14ac:dyDescent="0.25">
      <c r="A196" s="4"/>
    </row>
    <row r="197" spans="1:1" x14ac:dyDescent="0.25">
      <c r="A197" s="4"/>
    </row>
    <row r="198" spans="1:1" x14ac:dyDescent="0.25">
      <c r="A198" s="4"/>
    </row>
    <row r="199" spans="1:1" x14ac:dyDescent="0.25">
      <c r="A199" s="4"/>
    </row>
    <row r="200" spans="1:1" x14ac:dyDescent="0.25">
      <c r="A200" s="4"/>
    </row>
    <row r="201" spans="1:1" x14ac:dyDescent="0.25">
      <c r="A201" s="4"/>
    </row>
    <row r="202" spans="1:1" x14ac:dyDescent="0.25">
      <c r="A202" s="4"/>
    </row>
    <row r="203" spans="1:1" x14ac:dyDescent="0.25">
      <c r="A203" s="4"/>
    </row>
    <row r="204" spans="1:1" x14ac:dyDescent="0.25">
      <c r="A204" s="4"/>
    </row>
    <row r="205" spans="1:1" x14ac:dyDescent="0.25">
      <c r="A205" s="4"/>
    </row>
    <row r="206" spans="1:1" x14ac:dyDescent="0.25">
      <c r="A206" s="4"/>
    </row>
    <row r="207" spans="1:1" x14ac:dyDescent="0.25">
      <c r="A207" s="4"/>
    </row>
    <row r="208" spans="1:1" x14ac:dyDescent="0.25">
      <c r="A208" s="4"/>
    </row>
    <row r="209" spans="1:1" x14ac:dyDescent="0.25">
      <c r="A209" s="4"/>
    </row>
    <row r="210" spans="1:1" x14ac:dyDescent="0.25">
      <c r="A210" s="4"/>
    </row>
    <row r="211" spans="1:1" x14ac:dyDescent="0.25">
      <c r="A211" s="4"/>
    </row>
    <row r="212" spans="1:1" x14ac:dyDescent="0.25">
      <c r="A212" s="4"/>
    </row>
    <row r="213" spans="1:1" x14ac:dyDescent="0.25">
      <c r="A213" s="4"/>
    </row>
    <row r="214" spans="1:1" x14ac:dyDescent="0.25">
      <c r="A214" s="4"/>
    </row>
    <row r="215" spans="1:1" x14ac:dyDescent="0.25">
      <c r="A215" s="4"/>
    </row>
    <row r="216" spans="1:1" x14ac:dyDescent="0.25">
      <c r="A216" s="4"/>
    </row>
    <row r="217" spans="1:1" x14ac:dyDescent="0.25">
      <c r="A217" s="4"/>
    </row>
    <row r="218" spans="1:1" x14ac:dyDescent="0.25">
      <c r="A218" s="4"/>
    </row>
    <row r="219" spans="1:1" x14ac:dyDescent="0.25">
      <c r="A219" s="4"/>
    </row>
    <row r="220" spans="1:1" x14ac:dyDescent="0.25">
      <c r="A220" s="4"/>
    </row>
    <row r="221" spans="1:1" x14ac:dyDescent="0.25">
      <c r="A221" s="4"/>
    </row>
    <row r="222" spans="1:1" x14ac:dyDescent="0.25">
      <c r="A222" s="4"/>
    </row>
    <row r="223" spans="1:1" x14ac:dyDescent="0.25">
      <c r="A223" s="4"/>
    </row>
    <row r="224" spans="1:1" x14ac:dyDescent="0.25">
      <c r="A224" s="4"/>
    </row>
    <row r="225" spans="1:1" x14ac:dyDescent="0.25">
      <c r="A225" s="4"/>
    </row>
    <row r="226" spans="1:1" x14ac:dyDescent="0.25">
      <c r="A226" s="4"/>
    </row>
    <row r="227" spans="1:1" x14ac:dyDescent="0.25">
      <c r="A227" s="4"/>
    </row>
    <row r="228" spans="1:1" x14ac:dyDescent="0.25">
      <c r="A228" s="4"/>
    </row>
    <row r="229" spans="1:1" x14ac:dyDescent="0.25">
      <c r="A229" s="4"/>
    </row>
    <row r="230" spans="1:1" x14ac:dyDescent="0.25">
      <c r="A230" s="4"/>
    </row>
    <row r="231" spans="1:1" x14ac:dyDescent="0.25">
      <c r="A231" s="4"/>
    </row>
    <row r="232" spans="1:1" x14ac:dyDescent="0.25">
      <c r="A232" s="4"/>
    </row>
    <row r="233" spans="1:1" x14ac:dyDescent="0.25">
      <c r="A233" s="4"/>
    </row>
    <row r="234" spans="1:1" x14ac:dyDescent="0.25">
      <c r="A234" s="4"/>
    </row>
    <row r="235" spans="1:1" x14ac:dyDescent="0.25">
      <c r="A235" s="4"/>
    </row>
    <row r="236" spans="1:1" x14ac:dyDescent="0.25">
      <c r="A236" s="4"/>
    </row>
    <row r="237" spans="1:1" x14ac:dyDescent="0.25">
      <c r="A237" s="4"/>
    </row>
    <row r="238" spans="1:1" x14ac:dyDescent="0.25">
      <c r="A238" s="4"/>
    </row>
    <row r="239" spans="1:1" x14ac:dyDescent="0.25">
      <c r="A239" s="4"/>
    </row>
    <row r="240" spans="1:1" x14ac:dyDescent="0.25">
      <c r="A240" s="4"/>
    </row>
    <row r="241" spans="1:1" x14ac:dyDescent="0.25">
      <c r="A241" s="4"/>
    </row>
    <row r="242" spans="1:1" x14ac:dyDescent="0.25">
      <c r="A242" s="4"/>
    </row>
    <row r="243" spans="1:1" x14ac:dyDescent="0.25">
      <c r="A243" s="4"/>
    </row>
    <row r="244" spans="1:1" x14ac:dyDescent="0.25">
      <c r="A244" s="4"/>
    </row>
    <row r="245" spans="1:1" x14ac:dyDescent="0.25">
      <c r="A245" s="4"/>
    </row>
    <row r="246" spans="1:1" x14ac:dyDescent="0.25">
      <c r="A246" s="4"/>
    </row>
    <row r="247" spans="1:1" x14ac:dyDescent="0.25">
      <c r="A247" s="4"/>
    </row>
    <row r="248" spans="1:1" x14ac:dyDescent="0.25">
      <c r="A248" s="4"/>
    </row>
    <row r="249" spans="1:1" x14ac:dyDescent="0.25">
      <c r="A249" s="4"/>
    </row>
    <row r="250" spans="1:1" x14ac:dyDescent="0.25">
      <c r="A250" s="4"/>
    </row>
    <row r="251" spans="1:1" x14ac:dyDescent="0.25">
      <c r="A251" s="4"/>
    </row>
    <row r="252" spans="1:1" x14ac:dyDescent="0.25">
      <c r="A252" s="4"/>
    </row>
    <row r="253" spans="1:1" x14ac:dyDescent="0.25">
      <c r="A253" s="4"/>
    </row>
    <row r="254" spans="1:1" x14ac:dyDescent="0.25">
      <c r="A254" s="4"/>
    </row>
    <row r="255" spans="1:1" x14ac:dyDescent="0.25">
      <c r="A255" s="4"/>
    </row>
    <row r="256" spans="1:1" x14ac:dyDescent="0.25">
      <c r="A256" s="4"/>
    </row>
    <row r="257" spans="1:1" x14ac:dyDescent="0.25">
      <c r="A257" s="4"/>
    </row>
    <row r="258" spans="1:1" x14ac:dyDescent="0.25">
      <c r="A258" s="4"/>
    </row>
    <row r="259" spans="1:1" x14ac:dyDescent="0.25">
      <c r="A259" s="4"/>
    </row>
    <row r="260" spans="1:1" x14ac:dyDescent="0.25">
      <c r="A260" s="4"/>
    </row>
    <row r="261" spans="1:1" x14ac:dyDescent="0.25">
      <c r="A261" s="4"/>
    </row>
    <row r="262" spans="1:1" x14ac:dyDescent="0.25">
      <c r="A262" s="4"/>
    </row>
    <row r="263" spans="1:1" x14ac:dyDescent="0.25">
      <c r="A263" s="4"/>
    </row>
    <row r="264" spans="1:1" x14ac:dyDescent="0.25">
      <c r="A264" s="4"/>
    </row>
    <row r="265" spans="1:1" x14ac:dyDescent="0.25">
      <c r="A265" s="4"/>
    </row>
    <row r="266" spans="1:1" x14ac:dyDescent="0.25">
      <c r="A266" s="4"/>
    </row>
    <row r="267" spans="1:1" x14ac:dyDescent="0.25">
      <c r="A267" s="4"/>
    </row>
    <row r="268" spans="1:1" x14ac:dyDescent="0.25">
      <c r="A268" s="4"/>
    </row>
    <row r="269" spans="1:1" x14ac:dyDescent="0.25">
      <c r="A269" s="4"/>
    </row>
    <row r="270" spans="1:1" x14ac:dyDescent="0.25">
      <c r="A270" s="4"/>
    </row>
    <row r="271" spans="1:1" x14ac:dyDescent="0.25">
      <c r="A271" s="4"/>
    </row>
    <row r="272" spans="1:1" x14ac:dyDescent="0.25">
      <c r="A272" s="4"/>
    </row>
    <row r="273" spans="1:1" x14ac:dyDescent="0.25">
      <c r="A273" s="4"/>
    </row>
    <row r="274" spans="1:1" x14ac:dyDescent="0.25">
      <c r="A274" s="4"/>
    </row>
    <row r="275" spans="1:1" x14ac:dyDescent="0.25">
      <c r="A275" s="4"/>
    </row>
    <row r="276" spans="1:1" x14ac:dyDescent="0.25">
      <c r="A276" s="4"/>
    </row>
    <row r="277" spans="1:1" x14ac:dyDescent="0.25">
      <c r="A277" s="4"/>
    </row>
    <row r="278" spans="1:1" x14ac:dyDescent="0.25">
      <c r="A278" s="4"/>
    </row>
    <row r="279" spans="1:1" x14ac:dyDescent="0.25">
      <c r="A279" s="4"/>
    </row>
    <row r="280" spans="1:1" x14ac:dyDescent="0.25">
      <c r="A280" s="4"/>
    </row>
    <row r="281" spans="1:1" x14ac:dyDescent="0.25">
      <c r="A281" s="4"/>
    </row>
    <row r="282" spans="1:1" x14ac:dyDescent="0.25">
      <c r="A282" s="4"/>
    </row>
    <row r="283" spans="1:1" x14ac:dyDescent="0.25">
      <c r="A283" s="4"/>
    </row>
    <row r="284" spans="1:1" x14ac:dyDescent="0.25">
      <c r="A284" s="4"/>
    </row>
    <row r="285" spans="1:1" x14ac:dyDescent="0.25">
      <c r="A285" s="4"/>
    </row>
    <row r="286" spans="1:1" x14ac:dyDescent="0.25">
      <c r="A286" s="4"/>
    </row>
    <row r="287" spans="1:1" x14ac:dyDescent="0.25">
      <c r="A287" s="4"/>
    </row>
    <row r="288" spans="1:1" x14ac:dyDescent="0.25">
      <c r="A288" s="4"/>
    </row>
    <row r="289" spans="1:1" x14ac:dyDescent="0.25">
      <c r="A289" s="4"/>
    </row>
  </sheetData>
  <mergeCells count="12">
    <mergeCell ref="A1:D1"/>
    <mergeCell ref="C5:D5"/>
    <mergeCell ref="A9:D9"/>
    <mergeCell ref="B2:C2"/>
    <mergeCell ref="A18:D18"/>
    <mergeCell ref="A21:D21"/>
    <mergeCell ref="A20:D20"/>
    <mergeCell ref="A8:D8"/>
    <mergeCell ref="C6:D6"/>
    <mergeCell ref="A17:B17"/>
    <mergeCell ref="A10:D10"/>
    <mergeCell ref="A19:D19"/>
  </mergeCells>
  <phoneticPr fontId="12" type="noConversion"/>
  <printOptions horizontalCentered="1"/>
  <pageMargins left="0.25" right="0.25" top="0.75" bottom="0.75" header="0.3" footer="0.3"/>
  <pageSetup paperSize="9" scale="91" fitToHeight="0" orientation="portrait" horizontalDpi="2400" r:id="rId1"/>
  <headerFooter alignWithMargins="0">
    <oddFooter>Página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20">
    <pageSetUpPr fitToPage="1"/>
  </sheetPr>
  <dimension ref="A1:XFD60"/>
  <sheetViews>
    <sheetView view="pageBreakPreview" topLeftCell="A4" zoomScale="106" zoomScaleNormal="100" zoomScaleSheetLayoutView="106" workbookViewId="0">
      <selection activeCell="J5" sqref="J5"/>
    </sheetView>
  </sheetViews>
  <sheetFormatPr defaultRowHeight="15.75" x14ac:dyDescent="0.25"/>
  <cols>
    <col min="1" max="1" width="12.7109375" style="3" bestFit="1" customWidth="1"/>
    <col min="2" max="2" width="12.5703125" style="4" customWidth="1"/>
    <col min="3" max="3" width="63.28515625" style="1" customWidth="1"/>
    <col min="4" max="4" width="10.140625" style="1" bestFit="1" customWidth="1"/>
    <col min="5" max="5" width="12.7109375" style="1" bestFit="1" customWidth="1"/>
    <col min="6" max="6" width="18" style="1" customWidth="1"/>
    <col min="7" max="7" width="18.140625" style="1" customWidth="1"/>
    <col min="8" max="8" width="26.7109375" style="1" customWidth="1"/>
    <col min="9" max="9" width="11.140625" style="1" customWidth="1"/>
    <col min="10" max="10" width="10.5703125" style="1" customWidth="1"/>
    <col min="11" max="11" width="10.7109375" style="1" customWidth="1"/>
    <col min="12" max="12" width="12.140625" style="1" bestFit="1" customWidth="1"/>
    <col min="13" max="14" width="9.140625" style="1" customWidth="1"/>
    <col min="15" max="16384" width="9.140625" style="1"/>
  </cols>
  <sheetData>
    <row r="1" spans="1:16384" ht="120" customHeight="1" thickBot="1" x14ac:dyDescent="0.3">
      <c r="A1" s="334" t="s">
        <v>110</v>
      </c>
      <c r="B1" s="335"/>
      <c r="C1" s="335"/>
      <c r="D1" s="335"/>
      <c r="E1" s="335"/>
      <c r="F1" s="335"/>
      <c r="G1" s="335"/>
      <c r="H1" s="336"/>
    </row>
    <row r="2" spans="1:16384" x14ac:dyDescent="0.25">
      <c r="A2" s="33" t="str">
        <f>RESUMO!A2</f>
        <v>OBRA:</v>
      </c>
      <c r="B2" s="348" t="str">
        <f>RESUMO!B2</f>
        <v>PROJETO EXECUTIVO DE CLIMATIZAÇÃO - AEROPORTO REGIONAL DE CÁCERES CCX - MT</v>
      </c>
      <c r="C2" s="348"/>
      <c r="D2" s="348"/>
      <c r="E2" s="348"/>
      <c r="F2" s="348"/>
      <c r="G2" s="348"/>
      <c r="H2" s="51"/>
    </row>
    <row r="3" spans="1:16384" x14ac:dyDescent="0.25">
      <c r="A3" s="2" t="str">
        <f>RESUMO!A3</f>
        <v>ENDEREÇO:</v>
      </c>
      <c r="B3" s="349" t="str">
        <f>RESUMO!B3</f>
        <v>AEROPORTO REGIONAL DE CÁCERES, CARRAPATINHO , CÁCERES-MT</v>
      </c>
      <c r="C3" s="349"/>
      <c r="D3" s="347"/>
      <c r="E3" s="347"/>
      <c r="F3" s="347"/>
      <c r="G3" s="221"/>
      <c r="H3" s="52"/>
    </row>
    <row r="4" spans="1:16384" x14ac:dyDescent="0.25">
      <c r="A4" s="14" t="str">
        <f>RESUMO!A4</f>
        <v>MUNICÍPIO:</v>
      </c>
      <c r="B4" s="337" t="str">
        <f>RESUMO!B4</f>
        <v>CÁCERES/MT</v>
      </c>
      <c r="C4" s="337"/>
      <c r="D4" s="338" t="str">
        <f>RESUMO!C5</f>
        <v>Boletim SINAPI / SETEMBRO 2024                                                           (NÃO DESONERADO)</v>
      </c>
      <c r="E4" s="338"/>
      <c r="F4" s="338"/>
      <c r="G4" s="222" t="str">
        <f>RESUMO!C3</f>
        <v>BDI:</v>
      </c>
      <c r="H4" s="56">
        <f>BDI!E16</f>
        <v>0.252</v>
      </c>
    </row>
    <row r="5" spans="1:16384" ht="34.5" customHeight="1" thickBot="1" x14ac:dyDescent="0.3">
      <c r="A5" s="63" t="str">
        <f>RESUMO!A5</f>
        <v>ASSUNTO:</v>
      </c>
      <c r="B5" s="346" t="str">
        <f>RESUMO!B5</f>
        <v>PLANILHA ORÇAMENTÁRIA - PROJETO EXECUTIVO DE CLIMATIZAÇÃO - AEROPORTO REGIONAL DE CÁCERES CCX - MT</v>
      </c>
      <c r="C5" s="346"/>
      <c r="D5" s="339"/>
      <c r="E5" s="339"/>
      <c r="F5" s="339"/>
      <c r="G5" s="177" t="str">
        <f>RESUMO!C4</f>
        <v>DATA:</v>
      </c>
      <c r="H5" s="180">
        <f>RESUMO!D4</f>
        <v>45603</v>
      </c>
    </row>
    <row r="6" spans="1:16384" ht="16.5" thickBot="1" x14ac:dyDescent="0.3">
      <c r="A6" s="34"/>
      <c r="B6" s="21"/>
      <c r="C6" s="21"/>
      <c r="D6" s="21"/>
      <c r="E6" s="21"/>
      <c r="F6" s="35"/>
      <c r="G6" s="36"/>
      <c r="H6" s="129"/>
    </row>
    <row r="7" spans="1:16384" ht="16.5" thickBot="1" x14ac:dyDescent="0.3">
      <c r="A7" s="340" t="s">
        <v>28</v>
      </c>
      <c r="B7" s="341"/>
      <c r="C7" s="341"/>
      <c r="D7" s="341"/>
      <c r="E7" s="341"/>
      <c r="F7" s="341"/>
      <c r="G7" s="341"/>
      <c r="H7" s="342"/>
    </row>
    <row r="8" spans="1:16384" ht="16.5" thickBot="1" x14ac:dyDescent="0.3">
      <c r="A8" s="130"/>
      <c r="B8" s="223"/>
      <c r="C8" s="223"/>
      <c r="D8" s="223"/>
      <c r="E8" s="223"/>
      <c r="F8" s="223"/>
      <c r="G8" s="223"/>
      <c r="H8" s="131"/>
    </row>
    <row r="9" spans="1:16384" ht="32.25" thickBot="1" x14ac:dyDescent="0.3">
      <c r="A9" s="37" t="s">
        <v>11</v>
      </c>
      <c r="B9" s="38" t="s">
        <v>11588</v>
      </c>
      <c r="C9" s="38" t="s">
        <v>29</v>
      </c>
      <c r="D9" s="38" t="s">
        <v>30</v>
      </c>
      <c r="E9" s="38" t="s">
        <v>31</v>
      </c>
      <c r="F9" s="38" t="s">
        <v>32</v>
      </c>
      <c r="G9" s="38" t="s">
        <v>33</v>
      </c>
      <c r="H9" s="40" t="s">
        <v>34</v>
      </c>
    </row>
    <row r="10" spans="1:16384" ht="16.5" thickBot="1" x14ac:dyDescent="0.3">
      <c r="A10" s="343"/>
      <c r="B10" s="344"/>
      <c r="C10" s="344"/>
      <c r="D10" s="344"/>
      <c r="E10" s="344"/>
      <c r="F10" s="344"/>
      <c r="G10" s="344"/>
      <c r="H10" s="345"/>
    </row>
    <row r="11" spans="1:16384" ht="16.5" thickBot="1" x14ac:dyDescent="0.3">
      <c r="A11" s="211" t="s">
        <v>14</v>
      </c>
      <c r="B11" s="212"/>
      <c r="C11" s="213" t="s">
        <v>13134</v>
      </c>
      <c r="D11" s="360"/>
      <c r="E11" s="361"/>
      <c r="F11" s="361"/>
      <c r="G11" s="361"/>
      <c r="H11" s="362"/>
    </row>
    <row r="12" spans="1:16384" ht="16.5" thickBot="1" x14ac:dyDescent="0.3">
      <c r="A12" s="220" t="s">
        <v>19</v>
      </c>
      <c r="B12" s="103" t="str">
        <f>COMPOSIÇÕES!A150</f>
        <v>COMP 01</v>
      </c>
      <c r="C12" s="178" t="str">
        <f>COMPOSIÇÕES!D150</f>
        <v>ADMINISTRAÇÃO LOCAL</v>
      </c>
      <c r="D12" s="104" t="s">
        <v>17</v>
      </c>
      <c r="E12" s="105">
        <v>2</v>
      </c>
      <c r="F12" s="106">
        <f>COMPOSIÇÕES!H164</f>
        <v>25862.75</v>
      </c>
      <c r="G12" s="106">
        <f t="shared" ref="G12" si="0">TRUNC((F12*(1+$H$6))*(1+$H$4),2)</f>
        <v>32380.16</v>
      </c>
      <c r="H12" s="133">
        <f>TRUNC(G12*E12,2)</f>
        <v>64760.32</v>
      </c>
      <c r="L12" s="19"/>
    </row>
    <row r="13" spans="1:16384" ht="16.5" thickBot="1" x14ac:dyDescent="0.3">
      <c r="A13" s="331" t="s">
        <v>35</v>
      </c>
      <c r="B13" s="332"/>
      <c r="C13" s="332"/>
      <c r="D13" s="332"/>
      <c r="E13" s="332"/>
      <c r="F13" s="332"/>
      <c r="G13" s="333"/>
      <c r="H13" s="107">
        <f>SUM(H12:H12)</f>
        <v>64760.32</v>
      </c>
    </row>
    <row r="14" spans="1:16384" ht="16.5" thickBot="1" x14ac:dyDescent="0.3">
      <c r="A14" s="211" t="s">
        <v>3</v>
      </c>
      <c r="B14" s="212"/>
      <c r="C14" s="213" t="s">
        <v>13163</v>
      </c>
      <c r="D14" s="360"/>
      <c r="E14" s="361"/>
      <c r="F14" s="361"/>
      <c r="G14" s="361"/>
      <c r="H14" s="362"/>
    </row>
    <row r="15" spans="1:16384" s="268" customFormat="1" ht="16.5" thickBot="1" x14ac:dyDescent="0.3">
      <c r="A15" s="220" t="s">
        <v>111</v>
      </c>
      <c r="B15" s="103" t="s">
        <v>13164</v>
      </c>
      <c r="C15" s="178" t="s">
        <v>13163</v>
      </c>
      <c r="D15" s="104" t="s">
        <v>17</v>
      </c>
      <c r="E15" s="105">
        <v>1</v>
      </c>
      <c r="F15" s="106">
        <v>685.61</v>
      </c>
      <c r="G15" s="106">
        <f t="shared" ref="G15" si="1">TRUNC((F15*(1+$H$6))*(1+$H$4),2)</f>
        <v>858.38</v>
      </c>
      <c r="H15" s="133">
        <f>TRUNC(G15*E15,2)</f>
        <v>858.38</v>
      </c>
      <c r="L15" s="19"/>
    </row>
    <row r="16" spans="1:16384" s="268" customFormat="1" ht="16.5" thickBot="1" x14ac:dyDescent="0.3">
      <c r="A16" s="331" t="s">
        <v>35</v>
      </c>
      <c r="B16" s="332"/>
      <c r="C16" s="332"/>
      <c r="D16" s="332"/>
      <c r="E16" s="332"/>
      <c r="F16" s="332"/>
      <c r="G16" s="333"/>
      <c r="H16" s="107">
        <f t="shared" ref="H16" si="2">SUM(H15:H15)</f>
        <v>858.38</v>
      </c>
      <c r="P16" s="268">
        <f t="shared" ref="P16" si="3">SUM(P15:P15)</f>
        <v>0</v>
      </c>
      <c r="Q16" s="268" t="s">
        <v>35</v>
      </c>
      <c r="X16" s="268">
        <f t="shared" ref="X16" si="4">SUM(X15:X15)</f>
        <v>0</v>
      </c>
      <c r="Y16" s="268" t="s">
        <v>35</v>
      </c>
      <c r="AF16" s="268">
        <f t="shared" ref="AF16" si="5">SUM(AF15:AF15)</f>
        <v>0</v>
      </c>
      <c r="AG16" s="268" t="s">
        <v>35</v>
      </c>
      <c r="AN16" s="268">
        <f t="shared" ref="AN16" si="6">SUM(AN15:AN15)</f>
        <v>0</v>
      </c>
      <c r="AO16" s="268" t="s">
        <v>35</v>
      </c>
      <c r="AV16" s="268">
        <f t="shared" ref="AV16" si="7">SUM(AV15:AV15)</f>
        <v>0</v>
      </c>
      <c r="AW16" s="268" t="s">
        <v>35</v>
      </c>
      <c r="BD16" s="268">
        <f t="shared" ref="BD16" si="8">SUM(BD15:BD15)</f>
        <v>0</v>
      </c>
      <c r="BE16" s="268" t="s">
        <v>35</v>
      </c>
      <c r="BL16" s="268">
        <f t="shared" ref="BL16" si="9">SUM(BL15:BL15)</f>
        <v>0</v>
      </c>
      <c r="BM16" s="268" t="s">
        <v>35</v>
      </c>
      <c r="BT16" s="268">
        <f t="shared" ref="BT16" si="10">SUM(BT15:BT15)</f>
        <v>0</v>
      </c>
      <c r="BU16" s="268" t="s">
        <v>35</v>
      </c>
      <c r="CB16" s="268">
        <f t="shared" ref="CB16" si="11">SUM(CB15:CB15)</f>
        <v>0</v>
      </c>
      <c r="CC16" s="268" t="s">
        <v>35</v>
      </c>
      <c r="CJ16" s="268">
        <f t="shared" ref="CJ16" si="12">SUM(CJ15:CJ15)</f>
        <v>0</v>
      </c>
      <c r="CK16" s="268" t="s">
        <v>35</v>
      </c>
      <c r="CR16" s="268">
        <f t="shared" ref="CR16" si="13">SUM(CR15:CR15)</f>
        <v>0</v>
      </c>
      <c r="CS16" s="268" t="s">
        <v>35</v>
      </c>
      <c r="CZ16" s="268">
        <f t="shared" ref="CZ16" si="14">SUM(CZ15:CZ15)</f>
        <v>0</v>
      </c>
      <c r="DA16" s="268" t="s">
        <v>35</v>
      </c>
      <c r="DH16" s="268">
        <f t="shared" ref="DH16" si="15">SUM(DH15:DH15)</f>
        <v>0</v>
      </c>
      <c r="DI16" s="268" t="s">
        <v>35</v>
      </c>
      <c r="DP16" s="268">
        <f t="shared" ref="DP16" si="16">SUM(DP15:DP15)</f>
        <v>0</v>
      </c>
      <c r="DQ16" s="268" t="s">
        <v>35</v>
      </c>
      <c r="DX16" s="268">
        <f t="shared" ref="DX16" si="17">SUM(DX15:DX15)</f>
        <v>0</v>
      </c>
      <c r="DY16" s="268" t="s">
        <v>35</v>
      </c>
      <c r="EF16" s="268">
        <f t="shared" ref="EF16" si="18">SUM(EF15:EF15)</f>
        <v>0</v>
      </c>
      <c r="EG16" s="268" t="s">
        <v>35</v>
      </c>
      <c r="EN16" s="268">
        <f t="shared" ref="EN16" si="19">SUM(EN15:EN15)</f>
        <v>0</v>
      </c>
      <c r="EO16" s="268" t="s">
        <v>35</v>
      </c>
      <c r="EV16" s="268">
        <f t="shared" ref="EV16" si="20">SUM(EV15:EV15)</f>
        <v>0</v>
      </c>
      <c r="EW16" s="268" t="s">
        <v>35</v>
      </c>
      <c r="FD16" s="268">
        <f t="shared" ref="FD16" si="21">SUM(FD15:FD15)</f>
        <v>0</v>
      </c>
      <c r="FE16" s="268" t="s">
        <v>35</v>
      </c>
      <c r="FL16" s="268">
        <f t="shared" ref="FL16" si="22">SUM(FL15:FL15)</f>
        <v>0</v>
      </c>
      <c r="FM16" s="268" t="s">
        <v>35</v>
      </c>
      <c r="FT16" s="268">
        <f t="shared" ref="FT16" si="23">SUM(FT15:FT15)</f>
        <v>0</v>
      </c>
      <c r="FU16" s="268" t="s">
        <v>35</v>
      </c>
      <c r="GB16" s="268">
        <f t="shared" ref="GB16" si="24">SUM(GB15:GB15)</f>
        <v>0</v>
      </c>
      <c r="GC16" s="268" t="s">
        <v>35</v>
      </c>
      <c r="GJ16" s="268">
        <f t="shared" ref="GJ16" si="25">SUM(GJ15:GJ15)</f>
        <v>0</v>
      </c>
      <c r="GK16" s="268" t="s">
        <v>35</v>
      </c>
      <c r="GR16" s="268">
        <f t="shared" ref="GR16" si="26">SUM(GR15:GR15)</f>
        <v>0</v>
      </c>
      <c r="GS16" s="268" t="s">
        <v>35</v>
      </c>
      <c r="GZ16" s="268">
        <f t="shared" ref="GZ16" si="27">SUM(GZ15:GZ15)</f>
        <v>0</v>
      </c>
      <c r="HA16" s="268" t="s">
        <v>35</v>
      </c>
      <c r="HH16" s="268">
        <f t="shared" ref="HH16" si="28">SUM(HH15:HH15)</f>
        <v>0</v>
      </c>
      <c r="HI16" s="268" t="s">
        <v>35</v>
      </c>
      <c r="HP16" s="268">
        <f t="shared" ref="HP16" si="29">SUM(HP15:HP15)</f>
        <v>0</v>
      </c>
      <c r="HQ16" s="268" t="s">
        <v>35</v>
      </c>
      <c r="HX16" s="268">
        <f t="shared" ref="HX16" si="30">SUM(HX15:HX15)</f>
        <v>0</v>
      </c>
      <c r="HY16" s="268" t="s">
        <v>35</v>
      </c>
      <c r="IF16" s="268">
        <f t="shared" ref="IF16" si="31">SUM(IF15:IF15)</f>
        <v>0</v>
      </c>
      <c r="IG16" s="268" t="s">
        <v>35</v>
      </c>
      <c r="IN16" s="268">
        <f t="shared" ref="IN16" si="32">SUM(IN15:IN15)</f>
        <v>0</v>
      </c>
      <c r="IO16" s="268" t="s">
        <v>35</v>
      </c>
      <c r="IV16" s="268">
        <f t="shared" ref="IV16" si="33">SUM(IV15:IV15)</f>
        <v>0</v>
      </c>
      <c r="IW16" s="268" t="s">
        <v>35</v>
      </c>
      <c r="JD16" s="268">
        <f t="shared" ref="JD16" si="34">SUM(JD15:JD15)</f>
        <v>0</v>
      </c>
      <c r="JE16" s="268" t="s">
        <v>35</v>
      </c>
      <c r="JL16" s="268">
        <f t="shared" ref="JL16" si="35">SUM(JL15:JL15)</f>
        <v>0</v>
      </c>
      <c r="JM16" s="268" t="s">
        <v>35</v>
      </c>
      <c r="JT16" s="268">
        <f t="shared" ref="JT16" si="36">SUM(JT15:JT15)</f>
        <v>0</v>
      </c>
      <c r="JU16" s="268" t="s">
        <v>35</v>
      </c>
      <c r="KB16" s="268">
        <f t="shared" ref="KB16" si="37">SUM(KB15:KB15)</f>
        <v>0</v>
      </c>
      <c r="KC16" s="268" t="s">
        <v>35</v>
      </c>
      <c r="KJ16" s="268">
        <f t="shared" ref="KJ16" si="38">SUM(KJ15:KJ15)</f>
        <v>0</v>
      </c>
      <c r="KK16" s="268" t="s">
        <v>35</v>
      </c>
      <c r="KR16" s="268">
        <f t="shared" ref="KR16" si="39">SUM(KR15:KR15)</f>
        <v>0</v>
      </c>
      <c r="KS16" s="268" t="s">
        <v>35</v>
      </c>
      <c r="KZ16" s="268">
        <f t="shared" ref="KZ16" si="40">SUM(KZ15:KZ15)</f>
        <v>0</v>
      </c>
      <c r="LA16" s="268" t="s">
        <v>35</v>
      </c>
      <c r="LH16" s="268">
        <f t="shared" ref="LH16" si="41">SUM(LH15:LH15)</f>
        <v>0</v>
      </c>
      <c r="LI16" s="268" t="s">
        <v>35</v>
      </c>
      <c r="LP16" s="268">
        <f t="shared" ref="LP16" si="42">SUM(LP15:LP15)</f>
        <v>0</v>
      </c>
      <c r="LQ16" s="268" t="s">
        <v>35</v>
      </c>
      <c r="LX16" s="268">
        <f t="shared" ref="LX16" si="43">SUM(LX15:LX15)</f>
        <v>0</v>
      </c>
      <c r="LY16" s="268" t="s">
        <v>35</v>
      </c>
      <c r="MF16" s="268">
        <f t="shared" ref="MF16" si="44">SUM(MF15:MF15)</f>
        <v>0</v>
      </c>
      <c r="MG16" s="268" t="s">
        <v>35</v>
      </c>
      <c r="MN16" s="268">
        <f t="shared" ref="MN16" si="45">SUM(MN15:MN15)</f>
        <v>0</v>
      </c>
      <c r="MO16" s="268" t="s">
        <v>35</v>
      </c>
      <c r="MV16" s="268">
        <f t="shared" ref="MV16" si="46">SUM(MV15:MV15)</f>
        <v>0</v>
      </c>
      <c r="MW16" s="268" t="s">
        <v>35</v>
      </c>
      <c r="ND16" s="268">
        <f t="shared" ref="ND16" si="47">SUM(ND15:ND15)</f>
        <v>0</v>
      </c>
      <c r="NE16" s="268" t="s">
        <v>35</v>
      </c>
      <c r="NL16" s="268">
        <f t="shared" ref="NL16" si="48">SUM(NL15:NL15)</f>
        <v>0</v>
      </c>
      <c r="NM16" s="268" t="s">
        <v>35</v>
      </c>
      <c r="NT16" s="268">
        <f t="shared" ref="NT16" si="49">SUM(NT15:NT15)</f>
        <v>0</v>
      </c>
      <c r="NU16" s="268" t="s">
        <v>35</v>
      </c>
      <c r="OB16" s="268">
        <f t="shared" ref="OB16" si="50">SUM(OB15:OB15)</f>
        <v>0</v>
      </c>
      <c r="OC16" s="268" t="s">
        <v>35</v>
      </c>
      <c r="OJ16" s="268">
        <f t="shared" ref="OJ16" si="51">SUM(OJ15:OJ15)</f>
        <v>0</v>
      </c>
      <c r="OK16" s="268" t="s">
        <v>35</v>
      </c>
      <c r="OR16" s="268">
        <f t="shared" ref="OR16" si="52">SUM(OR15:OR15)</f>
        <v>0</v>
      </c>
      <c r="OS16" s="268" t="s">
        <v>35</v>
      </c>
      <c r="OZ16" s="268">
        <f t="shared" ref="OZ16" si="53">SUM(OZ15:OZ15)</f>
        <v>0</v>
      </c>
      <c r="PA16" s="268" t="s">
        <v>35</v>
      </c>
      <c r="PH16" s="268">
        <f t="shared" ref="PH16" si="54">SUM(PH15:PH15)</f>
        <v>0</v>
      </c>
      <c r="PI16" s="268" t="s">
        <v>35</v>
      </c>
      <c r="PP16" s="268">
        <f t="shared" ref="PP16" si="55">SUM(PP15:PP15)</f>
        <v>0</v>
      </c>
      <c r="PQ16" s="268" t="s">
        <v>35</v>
      </c>
      <c r="PX16" s="268">
        <f t="shared" ref="PX16" si="56">SUM(PX15:PX15)</f>
        <v>0</v>
      </c>
      <c r="PY16" s="268" t="s">
        <v>35</v>
      </c>
      <c r="QF16" s="268">
        <f t="shared" ref="QF16" si="57">SUM(QF15:QF15)</f>
        <v>0</v>
      </c>
      <c r="QG16" s="268" t="s">
        <v>35</v>
      </c>
      <c r="QN16" s="268">
        <f t="shared" ref="QN16" si="58">SUM(QN15:QN15)</f>
        <v>0</v>
      </c>
      <c r="QO16" s="268" t="s">
        <v>35</v>
      </c>
      <c r="QV16" s="268">
        <f t="shared" ref="QV16" si="59">SUM(QV15:QV15)</f>
        <v>0</v>
      </c>
      <c r="QW16" s="268" t="s">
        <v>35</v>
      </c>
      <c r="RD16" s="268">
        <f t="shared" ref="RD16" si="60">SUM(RD15:RD15)</f>
        <v>0</v>
      </c>
      <c r="RE16" s="268" t="s">
        <v>35</v>
      </c>
      <c r="RL16" s="268">
        <f t="shared" ref="RL16" si="61">SUM(RL15:RL15)</f>
        <v>0</v>
      </c>
      <c r="RM16" s="268" t="s">
        <v>35</v>
      </c>
      <c r="RT16" s="268">
        <f t="shared" ref="RT16" si="62">SUM(RT15:RT15)</f>
        <v>0</v>
      </c>
      <c r="RU16" s="268" t="s">
        <v>35</v>
      </c>
      <c r="SB16" s="268">
        <f t="shared" ref="SB16" si="63">SUM(SB15:SB15)</f>
        <v>0</v>
      </c>
      <c r="SC16" s="268" t="s">
        <v>35</v>
      </c>
      <c r="SJ16" s="268">
        <f t="shared" ref="SJ16" si="64">SUM(SJ15:SJ15)</f>
        <v>0</v>
      </c>
      <c r="SK16" s="268" t="s">
        <v>35</v>
      </c>
      <c r="SR16" s="268">
        <f t="shared" ref="SR16" si="65">SUM(SR15:SR15)</f>
        <v>0</v>
      </c>
      <c r="SS16" s="268" t="s">
        <v>35</v>
      </c>
      <c r="SZ16" s="268">
        <f t="shared" ref="SZ16" si="66">SUM(SZ15:SZ15)</f>
        <v>0</v>
      </c>
      <c r="TA16" s="268" t="s">
        <v>35</v>
      </c>
      <c r="TH16" s="268">
        <f t="shared" ref="TH16" si="67">SUM(TH15:TH15)</f>
        <v>0</v>
      </c>
      <c r="TI16" s="268" t="s">
        <v>35</v>
      </c>
      <c r="TP16" s="268">
        <f t="shared" ref="TP16" si="68">SUM(TP15:TP15)</f>
        <v>0</v>
      </c>
      <c r="TQ16" s="268" t="s">
        <v>35</v>
      </c>
      <c r="TX16" s="268">
        <f t="shared" ref="TX16" si="69">SUM(TX15:TX15)</f>
        <v>0</v>
      </c>
      <c r="TY16" s="268" t="s">
        <v>35</v>
      </c>
      <c r="UF16" s="268">
        <f t="shared" ref="UF16" si="70">SUM(UF15:UF15)</f>
        <v>0</v>
      </c>
      <c r="UG16" s="268" t="s">
        <v>35</v>
      </c>
      <c r="UN16" s="268">
        <f t="shared" ref="UN16" si="71">SUM(UN15:UN15)</f>
        <v>0</v>
      </c>
      <c r="UO16" s="268" t="s">
        <v>35</v>
      </c>
      <c r="UV16" s="268">
        <f t="shared" ref="UV16" si="72">SUM(UV15:UV15)</f>
        <v>0</v>
      </c>
      <c r="UW16" s="268" t="s">
        <v>35</v>
      </c>
      <c r="VD16" s="268">
        <f t="shared" ref="VD16" si="73">SUM(VD15:VD15)</f>
        <v>0</v>
      </c>
      <c r="VE16" s="268" t="s">
        <v>35</v>
      </c>
      <c r="VL16" s="268">
        <f t="shared" ref="VL16" si="74">SUM(VL15:VL15)</f>
        <v>0</v>
      </c>
      <c r="VM16" s="268" t="s">
        <v>35</v>
      </c>
      <c r="VT16" s="268">
        <f t="shared" ref="VT16" si="75">SUM(VT15:VT15)</f>
        <v>0</v>
      </c>
      <c r="VU16" s="268" t="s">
        <v>35</v>
      </c>
      <c r="WB16" s="268">
        <f t="shared" ref="WB16" si="76">SUM(WB15:WB15)</f>
        <v>0</v>
      </c>
      <c r="WC16" s="268" t="s">
        <v>35</v>
      </c>
      <c r="WJ16" s="268">
        <f t="shared" ref="WJ16" si="77">SUM(WJ15:WJ15)</f>
        <v>0</v>
      </c>
      <c r="WK16" s="268" t="s">
        <v>35</v>
      </c>
      <c r="WR16" s="268">
        <f t="shared" ref="WR16" si="78">SUM(WR15:WR15)</f>
        <v>0</v>
      </c>
      <c r="WS16" s="268" t="s">
        <v>35</v>
      </c>
      <c r="WZ16" s="268">
        <f t="shared" ref="WZ16" si="79">SUM(WZ15:WZ15)</f>
        <v>0</v>
      </c>
      <c r="XA16" s="268" t="s">
        <v>35</v>
      </c>
      <c r="XH16" s="268">
        <f t="shared" ref="XH16" si="80">SUM(XH15:XH15)</f>
        <v>0</v>
      </c>
      <c r="XI16" s="268" t="s">
        <v>35</v>
      </c>
      <c r="XP16" s="268">
        <f t="shared" ref="XP16" si="81">SUM(XP15:XP15)</f>
        <v>0</v>
      </c>
      <c r="XQ16" s="268" t="s">
        <v>35</v>
      </c>
      <c r="XX16" s="268">
        <f t="shared" ref="XX16" si="82">SUM(XX15:XX15)</f>
        <v>0</v>
      </c>
      <c r="XY16" s="268" t="s">
        <v>35</v>
      </c>
      <c r="YF16" s="268">
        <f t="shared" ref="YF16" si="83">SUM(YF15:YF15)</f>
        <v>0</v>
      </c>
      <c r="YG16" s="268" t="s">
        <v>35</v>
      </c>
      <c r="YN16" s="268">
        <f t="shared" ref="YN16" si="84">SUM(YN15:YN15)</f>
        <v>0</v>
      </c>
      <c r="YO16" s="268" t="s">
        <v>35</v>
      </c>
      <c r="YV16" s="268">
        <f t="shared" ref="YV16" si="85">SUM(YV15:YV15)</f>
        <v>0</v>
      </c>
      <c r="YW16" s="268" t="s">
        <v>35</v>
      </c>
      <c r="ZD16" s="268">
        <f t="shared" ref="ZD16" si="86">SUM(ZD15:ZD15)</f>
        <v>0</v>
      </c>
      <c r="ZE16" s="268" t="s">
        <v>35</v>
      </c>
      <c r="ZL16" s="268">
        <f t="shared" ref="ZL16" si="87">SUM(ZL15:ZL15)</f>
        <v>0</v>
      </c>
      <c r="ZM16" s="268" t="s">
        <v>35</v>
      </c>
      <c r="ZT16" s="268">
        <f t="shared" ref="ZT16" si="88">SUM(ZT15:ZT15)</f>
        <v>0</v>
      </c>
      <c r="ZU16" s="268" t="s">
        <v>35</v>
      </c>
      <c r="AAB16" s="268">
        <f t="shared" ref="AAB16" si="89">SUM(AAB15:AAB15)</f>
        <v>0</v>
      </c>
      <c r="AAC16" s="268" t="s">
        <v>35</v>
      </c>
      <c r="AAJ16" s="268">
        <f t="shared" ref="AAJ16" si="90">SUM(AAJ15:AAJ15)</f>
        <v>0</v>
      </c>
      <c r="AAK16" s="268" t="s">
        <v>35</v>
      </c>
      <c r="AAR16" s="268">
        <f t="shared" ref="AAR16" si="91">SUM(AAR15:AAR15)</f>
        <v>0</v>
      </c>
      <c r="AAS16" s="268" t="s">
        <v>35</v>
      </c>
      <c r="AAZ16" s="268">
        <f t="shared" ref="AAZ16" si="92">SUM(AAZ15:AAZ15)</f>
        <v>0</v>
      </c>
      <c r="ABA16" s="268" t="s">
        <v>35</v>
      </c>
      <c r="ABH16" s="268">
        <f t="shared" ref="ABH16" si="93">SUM(ABH15:ABH15)</f>
        <v>0</v>
      </c>
      <c r="ABI16" s="268" t="s">
        <v>35</v>
      </c>
      <c r="ABP16" s="268">
        <f t="shared" ref="ABP16" si="94">SUM(ABP15:ABP15)</f>
        <v>0</v>
      </c>
      <c r="ABQ16" s="268" t="s">
        <v>35</v>
      </c>
      <c r="ABX16" s="268">
        <f t="shared" ref="ABX16" si="95">SUM(ABX15:ABX15)</f>
        <v>0</v>
      </c>
      <c r="ABY16" s="268" t="s">
        <v>35</v>
      </c>
      <c r="ACF16" s="268">
        <f t="shared" ref="ACF16" si="96">SUM(ACF15:ACF15)</f>
        <v>0</v>
      </c>
      <c r="ACG16" s="268" t="s">
        <v>35</v>
      </c>
      <c r="ACN16" s="268">
        <f t="shared" ref="ACN16" si="97">SUM(ACN15:ACN15)</f>
        <v>0</v>
      </c>
      <c r="ACO16" s="268" t="s">
        <v>35</v>
      </c>
      <c r="ACV16" s="268">
        <f t="shared" ref="ACV16" si="98">SUM(ACV15:ACV15)</f>
        <v>0</v>
      </c>
      <c r="ACW16" s="268" t="s">
        <v>35</v>
      </c>
      <c r="ADD16" s="268">
        <f t="shared" ref="ADD16" si="99">SUM(ADD15:ADD15)</f>
        <v>0</v>
      </c>
      <c r="ADE16" s="268" t="s">
        <v>35</v>
      </c>
      <c r="ADL16" s="268">
        <f t="shared" ref="ADL16" si="100">SUM(ADL15:ADL15)</f>
        <v>0</v>
      </c>
      <c r="ADM16" s="268" t="s">
        <v>35</v>
      </c>
      <c r="ADT16" s="268">
        <f t="shared" ref="ADT16" si="101">SUM(ADT15:ADT15)</f>
        <v>0</v>
      </c>
      <c r="ADU16" s="268" t="s">
        <v>35</v>
      </c>
      <c r="AEB16" s="268">
        <f t="shared" ref="AEB16" si="102">SUM(AEB15:AEB15)</f>
        <v>0</v>
      </c>
      <c r="AEC16" s="268" t="s">
        <v>35</v>
      </c>
      <c r="AEJ16" s="268">
        <f t="shared" ref="AEJ16" si="103">SUM(AEJ15:AEJ15)</f>
        <v>0</v>
      </c>
      <c r="AEK16" s="268" t="s">
        <v>35</v>
      </c>
      <c r="AER16" s="268">
        <f t="shared" ref="AER16" si="104">SUM(AER15:AER15)</f>
        <v>0</v>
      </c>
      <c r="AES16" s="268" t="s">
        <v>35</v>
      </c>
      <c r="AEZ16" s="268">
        <f t="shared" ref="AEZ16" si="105">SUM(AEZ15:AEZ15)</f>
        <v>0</v>
      </c>
      <c r="AFA16" s="268" t="s">
        <v>35</v>
      </c>
      <c r="AFH16" s="268">
        <f t="shared" ref="AFH16" si="106">SUM(AFH15:AFH15)</f>
        <v>0</v>
      </c>
      <c r="AFI16" s="268" t="s">
        <v>35</v>
      </c>
      <c r="AFP16" s="268">
        <f t="shared" ref="AFP16" si="107">SUM(AFP15:AFP15)</f>
        <v>0</v>
      </c>
      <c r="AFQ16" s="268" t="s">
        <v>35</v>
      </c>
      <c r="AFX16" s="268">
        <f t="shared" ref="AFX16" si="108">SUM(AFX15:AFX15)</f>
        <v>0</v>
      </c>
      <c r="AFY16" s="268" t="s">
        <v>35</v>
      </c>
      <c r="AGF16" s="268">
        <f t="shared" ref="AGF16" si="109">SUM(AGF15:AGF15)</f>
        <v>0</v>
      </c>
      <c r="AGG16" s="268" t="s">
        <v>35</v>
      </c>
      <c r="AGN16" s="268">
        <f t="shared" ref="AGN16" si="110">SUM(AGN15:AGN15)</f>
        <v>0</v>
      </c>
      <c r="AGO16" s="268" t="s">
        <v>35</v>
      </c>
      <c r="AGV16" s="268">
        <f t="shared" ref="AGV16" si="111">SUM(AGV15:AGV15)</f>
        <v>0</v>
      </c>
      <c r="AGW16" s="268" t="s">
        <v>35</v>
      </c>
      <c r="AHD16" s="268">
        <f t="shared" ref="AHD16" si="112">SUM(AHD15:AHD15)</f>
        <v>0</v>
      </c>
      <c r="AHE16" s="268" t="s">
        <v>35</v>
      </c>
      <c r="AHL16" s="268">
        <f t="shared" ref="AHL16" si="113">SUM(AHL15:AHL15)</f>
        <v>0</v>
      </c>
      <c r="AHM16" s="268" t="s">
        <v>35</v>
      </c>
      <c r="AHT16" s="268">
        <f t="shared" ref="AHT16" si="114">SUM(AHT15:AHT15)</f>
        <v>0</v>
      </c>
      <c r="AHU16" s="268" t="s">
        <v>35</v>
      </c>
      <c r="AIB16" s="268">
        <f t="shared" ref="AIB16" si="115">SUM(AIB15:AIB15)</f>
        <v>0</v>
      </c>
      <c r="AIC16" s="268" t="s">
        <v>35</v>
      </c>
      <c r="AIJ16" s="268">
        <f t="shared" ref="AIJ16" si="116">SUM(AIJ15:AIJ15)</f>
        <v>0</v>
      </c>
      <c r="AIK16" s="268" t="s">
        <v>35</v>
      </c>
      <c r="AIR16" s="268">
        <f t="shared" ref="AIR16" si="117">SUM(AIR15:AIR15)</f>
        <v>0</v>
      </c>
      <c r="AIS16" s="268" t="s">
        <v>35</v>
      </c>
      <c r="AIZ16" s="268">
        <f t="shared" ref="AIZ16" si="118">SUM(AIZ15:AIZ15)</f>
        <v>0</v>
      </c>
      <c r="AJA16" s="268" t="s">
        <v>35</v>
      </c>
      <c r="AJH16" s="268">
        <f t="shared" ref="AJH16" si="119">SUM(AJH15:AJH15)</f>
        <v>0</v>
      </c>
      <c r="AJI16" s="268" t="s">
        <v>35</v>
      </c>
      <c r="AJP16" s="268">
        <f t="shared" ref="AJP16" si="120">SUM(AJP15:AJP15)</f>
        <v>0</v>
      </c>
      <c r="AJQ16" s="268" t="s">
        <v>35</v>
      </c>
      <c r="AJX16" s="268">
        <f t="shared" ref="AJX16" si="121">SUM(AJX15:AJX15)</f>
        <v>0</v>
      </c>
      <c r="AJY16" s="268" t="s">
        <v>35</v>
      </c>
      <c r="AKF16" s="268">
        <f t="shared" ref="AKF16" si="122">SUM(AKF15:AKF15)</f>
        <v>0</v>
      </c>
      <c r="AKG16" s="268" t="s">
        <v>35</v>
      </c>
      <c r="AKN16" s="268">
        <f t="shared" ref="AKN16" si="123">SUM(AKN15:AKN15)</f>
        <v>0</v>
      </c>
      <c r="AKO16" s="268" t="s">
        <v>35</v>
      </c>
      <c r="AKV16" s="268">
        <f t="shared" ref="AKV16" si="124">SUM(AKV15:AKV15)</f>
        <v>0</v>
      </c>
      <c r="AKW16" s="268" t="s">
        <v>35</v>
      </c>
      <c r="ALD16" s="268">
        <f t="shared" ref="ALD16" si="125">SUM(ALD15:ALD15)</f>
        <v>0</v>
      </c>
      <c r="ALE16" s="268" t="s">
        <v>35</v>
      </c>
      <c r="ALL16" s="268">
        <f t="shared" ref="ALL16" si="126">SUM(ALL15:ALL15)</f>
        <v>0</v>
      </c>
      <c r="ALM16" s="268" t="s">
        <v>35</v>
      </c>
      <c r="ALT16" s="268">
        <f t="shared" ref="ALT16" si="127">SUM(ALT15:ALT15)</f>
        <v>0</v>
      </c>
      <c r="ALU16" s="268" t="s">
        <v>35</v>
      </c>
      <c r="AMB16" s="268">
        <f t="shared" ref="AMB16" si="128">SUM(AMB15:AMB15)</f>
        <v>0</v>
      </c>
      <c r="AMC16" s="268" t="s">
        <v>35</v>
      </c>
      <c r="AMJ16" s="268">
        <f t="shared" ref="AMJ16" si="129">SUM(AMJ15:AMJ15)</f>
        <v>0</v>
      </c>
      <c r="AMK16" s="268" t="s">
        <v>35</v>
      </c>
      <c r="AMR16" s="268">
        <f t="shared" ref="AMR16" si="130">SUM(AMR15:AMR15)</f>
        <v>0</v>
      </c>
      <c r="AMS16" s="268" t="s">
        <v>35</v>
      </c>
      <c r="AMZ16" s="268">
        <f t="shared" ref="AMZ16" si="131">SUM(AMZ15:AMZ15)</f>
        <v>0</v>
      </c>
      <c r="ANA16" s="268" t="s">
        <v>35</v>
      </c>
      <c r="ANH16" s="268">
        <f t="shared" ref="ANH16" si="132">SUM(ANH15:ANH15)</f>
        <v>0</v>
      </c>
      <c r="ANI16" s="268" t="s">
        <v>35</v>
      </c>
      <c r="ANP16" s="268">
        <f t="shared" ref="ANP16" si="133">SUM(ANP15:ANP15)</f>
        <v>0</v>
      </c>
      <c r="ANQ16" s="268" t="s">
        <v>35</v>
      </c>
      <c r="ANX16" s="268">
        <f t="shared" ref="ANX16" si="134">SUM(ANX15:ANX15)</f>
        <v>0</v>
      </c>
      <c r="ANY16" s="268" t="s">
        <v>35</v>
      </c>
      <c r="AOF16" s="268">
        <f t="shared" ref="AOF16" si="135">SUM(AOF15:AOF15)</f>
        <v>0</v>
      </c>
      <c r="AOG16" s="268" t="s">
        <v>35</v>
      </c>
      <c r="AON16" s="268">
        <f t="shared" ref="AON16" si="136">SUM(AON15:AON15)</f>
        <v>0</v>
      </c>
      <c r="AOO16" s="268" t="s">
        <v>35</v>
      </c>
      <c r="AOV16" s="268">
        <f t="shared" ref="AOV16" si="137">SUM(AOV15:AOV15)</f>
        <v>0</v>
      </c>
      <c r="AOW16" s="268" t="s">
        <v>35</v>
      </c>
      <c r="APD16" s="268">
        <f t="shared" ref="APD16" si="138">SUM(APD15:APD15)</f>
        <v>0</v>
      </c>
      <c r="APE16" s="268" t="s">
        <v>35</v>
      </c>
      <c r="APL16" s="268">
        <f t="shared" ref="APL16" si="139">SUM(APL15:APL15)</f>
        <v>0</v>
      </c>
      <c r="APM16" s="268" t="s">
        <v>35</v>
      </c>
      <c r="APT16" s="268">
        <f t="shared" ref="APT16" si="140">SUM(APT15:APT15)</f>
        <v>0</v>
      </c>
      <c r="APU16" s="268" t="s">
        <v>35</v>
      </c>
      <c r="AQB16" s="268">
        <f t="shared" ref="AQB16" si="141">SUM(AQB15:AQB15)</f>
        <v>0</v>
      </c>
      <c r="AQC16" s="268" t="s">
        <v>35</v>
      </c>
      <c r="AQJ16" s="268">
        <f t="shared" ref="AQJ16" si="142">SUM(AQJ15:AQJ15)</f>
        <v>0</v>
      </c>
      <c r="AQK16" s="268" t="s">
        <v>35</v>
      </c>
      <c r="AQR16" s="268">
        <f t="shared" ref="AQR16" si="143">SUM(AQR15:AQR15)</f>
        <v>0</v>
      </c>
      <c r="AQS16" s="268" t="s">
        <v>35</v>
      </c>
      <c r="AQZ16" s="268">
        <f t="shared" ref="AQZ16" si="144">SUM(AQZ15:AQZ15)</f>
        <v>0</v>
      </c>
      <c r="ARA16" s="268" t="s">
        <v>35</v>
      </c>
      <c r="ARH16" s="268">
        <f t="shared" ref="ARH16" si="145">SUM(ARH15:ARH15)</f>
        <v>0</v>
      </c>
      <c r="ARI16" s="268" t="s">
        <v>35</v>
      </c>
      <c r="ARP16" s="268">
        <f t="shared" ref="ARP16" si="146">SUM(ARP15:ARP15)</f>
        <v>0</v>
      </c>
      <c r="ARQ16" s="268" t="s">
        <v>35</v>
      </c>
      <c r="ARX16" s="268">
        <f t="shared" ref="ARX16" si="147">SUM(ARX15:ARX15)</f>
        <v>0</v>
      </c>
      <c r="ARY16" s="268" t="s">
        <v>35</v>
      </c>
      <c r="ASF16" s="268">
        <f t="shared" ref="ASF16" si="148">SUM(ASF15:ASF15)</f>
        <v>0</v>
      </c>
      <c r="ASG16" s="268" t="s">
        <v>35</v>
      </c>
      <c r="ASN16" s="268">
        <f t="shared" ref="ASN16" si="149">SUM(ASN15:ASN15)</f>
        <v>0</v>
      </c>
      <c r="ASO16" s="268" t="s">
        <v>35</v>
      </c>
      <c r="ASV16" s="268">
        <f t="shared" ref="ASV16" si="150">SUM(ASV15:ASV15)</f>
        <v>0</v>
      </c>
      <c r="ASW16" s="268" t="s">
        <v>35</v>
      </c>
      <c r="ATD16" s="268">
        <f t="shared" ref="ATD16" si="151">SUM(ATD15:ATD15)</f>
        <v>0</v>
      </c>
      <c r="ATE16" s="268" t="s">
        <v>35</v>
      </c>
      <c r="ATL16" s="268">
        <f t="shared" ref="ATL16" si="152">SUM(ATL15:ATL15)</f>
        <v>0</v>
      </c>
      <c r="ATM16" s="268" t="s">
        <v>35</v>
      </c>
      <c r="ATT16" s="268">
        <f t="shared" ref="ATT16" si="153">SUM(ATT15:ATT15)</f>
        <v>0</v>
      </c>
      <c r="ATU16" s="268" t="s">
        <v>35</v>
      </c>
      <c r="AUB16" s="268">
        <f t="shared" ref="AUB16" si="154">SUM(AUB15:AUB15)</f>
        <v>0</v>
      </c>
      <c r="AUC16" s="268" t="s">
        <v>35</v>
      </c>
      <c r="AUJ16" s="268">
        <f t="shared" ref="AUJ16" si="155">SUM(AUJ15:AUJ15)</f>
        <v>0</v>
      </c>
      <c r="AUK16" s="268" t="s">
        <v>35</v>
      </c>
      <c r="AUR16" s="268">
        <f t="shared" ref="AUR16" si="156">SUM(AUR15:AUR15)</f>
        <v>0</v>
      </c>
      <c r="AUS16" s="268" t="s">
        <v>35</v>
      </c>
      <c r="AUZ16" s="268">
        <f t="shared" ref="AUZ16" si="157">SUM(AUZ15:AUZ15)</f>
        <v>0</v>
      </c>
      <c r="AVA16" s="268" t="s">
        <v>35</v>
      </c>
      <c r="AVH16" s="268">
        <f t="shared" ref="AVH16" si="158">SUM(AVH15:AVH15)</f>
        <v>0</v>
      </c>
      <c r="AVI16" s="268" t="s">
        <v>35</v>
      </c>
      <c r="AVP16" s="268">
        <f t="shared" ref="AVP16" si="159">SUM(AVP15:AVP15)</f>
        <v>0</v>
      </c>
      <c r="AVQ16" s="268" t="s">
        <v>35</v>
      </c>
      <c r="AVX16" s="268">
        <f t="shared" ref="AVX16" si="160">SUM(AVX15:AVX15)</f>
        <v>0</v>
      </c>
      <c r="AVY16" s="268" t="s">
        <v>35</v>
      </c>
      <c r="AWF16" s="268">
        <f t="shared" ref="AWF16" si="161">SUM(AWF15:AWF15)</f>
        <v>0</v>
      </c>
      <c r="AWG16" s="268" t="s">
        <v>35</v>
      </c>
      <c r="AWN16" s="268">
        <f t="shared" ref="AWN16" si="162">SUM(AWN15:AWN15)</f>
        <v>0</v>
      </c>
      <c r="AWO16" s="268" t="s">
        <v>35</v>
      </c>
      <c r="AWV16" s="268">
        <f t="shared" ref="AWV16" si="163">SUM(AWV15:AWV15)</f>
        <v>0</v>
      </c>
      <c r="AWW16" s="268" t="s">
        <v>35</v>
      </c>
      <c r="AXD16" s="268">
        <f t="shared" ref="AXD16" si="164">SUM(AXD15:AXD15)</f>
        <v>0</v>
      </c>
      <c r="AXE16" s="268" t="s">
        <v>35</v>
      </c>
      <c r="AXL16" s="268">
        <f t="shared" ref="AXL16" si="165">SUM(AXL15:AXL15)</f>
        <v>0</v>
      </c>
      <c r="AXM16" s="268" t="s">
        <v>35</v>
      </c>
      <c r="AXT16" s="268">
        <f t="shared" ref="AXT16" si="166">SUM(AXT15:AXT15)</f>
        <v>0</v>
      </c>
      <c r="AXU16" s="268" t="s">
        <v>35</v>
      </c>
      <c r="AYB16" s="268">
        <f t="shared" ref="AYB16" si="167">SUM(AYB15:AYB15)</f>
        <v>0</v>
      </c>
      <c r="AYC16" s="268" t="s">
        <v>35</v>
      </c>
      <c r="AYJ16" s="268">
        <f t="shared" ref="AYJ16" si="168">SUM(AYJ15:AYJ15)</f>
        <v>0</v>
      </c>
      <c r="AYK16" s="268" t="s">
        <v>35</v>
      </c>
      <c r="AYR16" s="268">
        <f t="shared" ref="AYR16" si="169">SUM(AYR15:AYR15)</f>
        <v>0</v>
      </c>
      <c r="AYS16" s="268" t="s">
        <v>35</v>
      </c>
      <c r="AYZ16" s="268">
        <f t="shared" ref="AYZ16" si="170">SUM(AYZ15:AYZ15)</f>
        <v>0</v>
      </c>
      <c r="AZA16" s="268" t="s">
        <v>35</v>
      </c>
      <c r="AZH16" s="268">
        <f t="shared" ref="AZH16" si="171">SUM(AZH15:AZH15)</f>
        <v>0</v>
      </c>
      <c r="AZI16" s="268" t="s">
        <v>35</v>
      </c>
      <c r="AZP16" s="268">
        <f t="shared" ref="AZP16" si="172">SUM(AZP15:AZP15)</f>
        <v>0</v>
      </c>
      <c r="AZQ16" s="268" t="s">
        <v>35</v>
      </c>
      <c r="AZX16" s="268">
        <f t="shared" ref="AZX16" si="173">SUM(AZX15:AZX15)</f>
        <v>0</v>
      </c>
      <c r="AZY16" s="268" t="s">
        <v>35</v>
      </c>
      <c r="BAF16" s="268">
        <f t="shared" ref="BAF16" si="174">SUM(BAF15:BAF15)</f>
        <v>0</v>
      </c>
      <c r="BAG16" s="268" t="s">
        <v>35</v>
      </c>
      <c r="BAN16" s="268">
        <f t="shared" ref="BAN16" si="175">SUM(BAN15:BAN15)</f>
        <v>0</v>
      </c>
      <c r="BAO16" s="268" t="s">
        <v>35</v>
      </c>
      <c r="BAV16" s="268">
        <f t="shared" ref="BAV16" si="176">SUM(BAV15:BAV15)</f>
        <v>0</v>
      </c>
      <c r="BAW16" s="268" t="s">
        <v>35</v>
      </c>
      <c r="BBD16" s="268">
        <f t="shared" ref="BBD16" si="177">SUM(BBD15:BBD15)</f>
        <v>0</v>
      </c>
      <c r="BBE16" s="268" t="s">
        <v>35</v>
      </c>
      <c r="BBL16" s="268">
        <f t="shared" ref="BBL16" si="178">SUM(BBL15:BBL15)</f>
        <v>0</v>
      </c>
      <c r="BBM16" s="268" t="s">
        <v>35</v>
      </c>
      <c r="BBT16" s="268">
        <f t="shared" ref="BBT16" si="179">SUM(BBT15:BBT15)</f>
        <v>0</v>
      </c>
      <c r="BBU16" s="268" t="s">
        <v>35</v>
      </c>
      <c r="BCB16" s="268">
        <f t="shared" ref="BCB16" si="180">SUM(BCB15:BCB15)</f>
        <v>0</v>
      </c>
      <c r="BCC16" s="268" t="s">
        <v>35</v>
      </c>
      <c r="BCJ16" s="268">
        <f t="shared" ref="BCJ16" si="181">SUM(BCJ15:BCJ15)</f>
        <v>0</v>
      </c>
      <c r="BCK16" s="268" t="s">
        <v>35</v>
      </c>
      <c r="BCR16" s="268">
        <f t="shared" ref="BCR16" si="182">SUM(BCR15:BCR15)</f>
        <v>0</v>
      </c>
      <c r="BCS16" s="268" t="s">
        <v>35</v>
      </c>
      <c r="BCZ16" s="268">
        <f t="shared" ref="BCZ16" si="183">SUM(BCZ15:BCZ15)</f>
        <v>0</v>
      </c>
      <c r="BDA16" s="268" t="s">
        <v>35</v>
      </c>
      <c r="BDH16" s="268">
        <f t="shared" ref="BDH16" si="184">SUM(BDH15:BDH15)</f>
        <v>0</v>
      </c>
      <c r="BDI16" s="268" t="s">
        <v>35</v>
      </c>
      <c r="BDP16" s="268">
        <f t="shared" ref="BDP16" si="185">SUM(BDP15:BDP15)</f>
        <v>0</v>
      </c>
      <c r="BDQ16" s="268" t="s">
        <v>35</v>
      </c>
      <c r="BDX16" s="268">
        <f t="shared" ref="BDX16" si="186">SUM(BDX15:BDX15)</f>
        <v>0</v>
      </c>
      <c r="BDY16" s="268" t="s">
        <v>35</v>
      </c>
      <c r="BEF16" s="268">
        <f t="shared" ref="BEF16" si="187">SUM(BEF15:BEF15)</f>
        <v>0</v>
      </c>
      <c r="BEG16" s="268" t="s">
        <v>35</v>
      </c>
      <c r="BEN16" s="268">
        <f t="shared" ref="BEN16" si="188">SUM(BEN15:BEN15)</f>
        <v>0</v>
      </c>
      <c r="BEO16" s="268" t="s">
        <v>35</v>
      </c>
      <c r="BEV16" s="268">
        <f t="shared" ref="BEV16" si="189">SUM(BEV15:BEV15)</f>
        <v>0</v>
      </c>
      <c r="BEW16" s="268" t="s">
        <v>35</v>
      </c>
      <c r="BFD16" s="268">
        <f t="shared" ref="BFD16" si="190">SUM(BFD15:BFD15)</f>
        <v>0</v>
      </c>
      <c r="BFE16" s="268" t="s">
        <v>35</v>
      </c>
      <c r="BFL16" s="268">
        <f t="shared" ref="BFL16" si="191">SUM(BFL15:BFL15)</f>
        <v>0</v>
      </c>
      <c r="BFM16" s="268" t="s">
        <v>35</v>
      </c>
      <c r="BFT16" s="268">
        <f t="shared" ref="BFT16" si="192">SUM(BFT15:BFT15)</f>
        <v>0</v>
      </c>
      <c r="BFU16" s="268" t="s">
        <v>35</v>
      </c>
      <c r="BGB16" s="268">
        <f t="shared" ref="BGB16" si="193">SUM(BGB15:BGB15)</f>
        <v>0</v>
      </c>
      <c r="BGC16" s="268" t="s">
        <v>35</v>
      </c>
      <c r="BGJ16" s="268">
        <f t="shared" ref="BGJ16" si="194">SUM(BGJ15:BGJ15)</f>
        <v>0</v>
      </c>
      <c r="BGK16" s="268" t="s">
        <v>35</v>
      </c>
      <c r="BGR16" s="268">
        <f t="shared" ref="BGR16" si="195">SUM(BGR15:BGR15)</f>
        <v>0</v>
      </c>
      <c r="BGS16" s="268" t="s">
        <v>35</v>
      </c>
      <c r="BGZ16" s="268">
        <f t="shared" ref="BGZ16" si="196">SUM(BGZ15:BGZ15)</f>
        <v>0</v>
      </c>
      <c r="BHA16" s="268" t="s">
        <v>35</v>
      </c>
      <c r="BHH16" s="268">
        <f t="shared" ref="BHH16" si="197">SUM(BHH15:BHH15)</f>
        <v>0</v>
      </c>
      <c r="BHI16" s="268" t="s">
        <v>35</v>
      </c>
      <c r="BHP16" s="268">
        <f t="shared" ref="BHP16" si="198">SUM(BHP15:BHP15)</f>
        <v>0</v>
      </c>
      <c r="BHQ16" s="268" t="s">
        <v>35</v>
      </c>
      <c r="BHX16" s="268">
        <f t="shared" ref="BHX16" si="199">SUM(BHX15:BHX15)</f>
        <v>0</v>
      </c>
      <c r="BHY16" s="268" t="s">
        <v>35</v>
      </c>
      <c r="BIF16" s="268">
        <f t="shared" ref="BIF16" si="200">SUM(BIF15:BIF15)</f>
        <v>0</v>
      </c>
      <c r="BIG16" s="268" t="s">
        <v>35</v>
      </c>
      <c r="BIN16" s="268">
        <f t="shared" ref="BIN16" si="201">SUM(BIN15:BIN15)</f>
        <v>0</v>
      </c>
      <c r="BIO16" s="268" t="s">
        <v>35</v>
      </c>
      <c r="BIV16" s="268">
        <f t="shared" ref="BIV16" si="202">SUM(BIV15:BIV15)</f>
        <v>0</v>
      </c>
      <c r="BIW16" s="268" t="s">
        <v>35</v>
      </c>
      <c r="BJD16" s="268">
        <f t="shared" ref="BJD16" si="203">SUM(BJD15:BJD15)</f>
        <v>0</v>
      </c>
      <c r="BJE16" s="268" t="s">
        <v>35</v>
      </c>
      <c r="BJL16" s="268">
        <f t="shared" ref="BJL16" si="204">SUM(BJL15:BJL15)</f>
        <v>0</v>
      </c>
      <c r="BJM16" s="268" t="s">
        <v>35</v>
      </c>
      <c r="BJT16" s="268">
        <f t="shared" ref="BJT16" si="205">SUM(BJT15:BJT15)</f>
        <v>0</v>
      </c>
      <c r="BJU16" s="268" t="s">
        <v>35</v>
      </c>
      <c r="BKB16" s="268">
        <f t="shared" ref="BKB16" si="206">SUM(BKB15:BKB15)</f>
        <v>0</v>
      </c>
      <c r="BKC16" s="268" t="s">
        <v>35</v>
      </c>
      <c r="BKJ16" s="268">
        <f t="shared" ref="BKJ16" si="207">SUM(BKJ15:BKJ15)</f>
        <v>0</v>
      </c>
      <c r="BKK16" s="268" t="s">
        <v>35</v>
      </c>
      <c r="BKR16" s="268">
        <f t="shared" ref="BKR16" si="208">SUM(BKR15:BKR15)</f>
        <v>0</v>
      </c>
      <c r="BKS16" s="268" t="s">
        <v>35</v>
      </c>
      <c r="BKZ16" s="268">
        <f t="shared" ref="BKZ16" si="209">SUM(BKZ15:BKZ15)</f>
        <v>0</v>
      </c>
      <c r="BLA16" s="268" t="s">
        <v>35</v>
      </c>
      <c r="BLH16" s="268">
        <f t="shared" ref="BLH16" si="210">SUM(BLH15:BLH15)</f>
        <v>0</v>
      </c>
      <c r="BLI16" s="268" t="s">
        <v>35</v>
      </c>
      <c r="BLP16" s="268">
        <f t="shared" ref="BLP16" si="211">SUM(BLP15:BLP15)</f>
        <v>0</v>
      </c>
      <c r="BLQ16" s="268" t="s">
        <v>35</v>
      </c>
      <c r="BLX16" s="268">
        <f t="shared" ref="BLX16" si="212">SUM(BLX15:BLX15)</f>
        <v>0</v>
      </c>
      <c r="BLY16" s="268" t="s">
        <v>35</v>
      </c>
      <c r="BMF16" s="268">
        <f t="shared" ref="BMF16" si="213">SUM(BMF15:BMF15)</f>
        <v>0</v>
      </c>
      <c r="BMG16" s="268" t="s">
        <v>35</v>
      </c>
      <c r="BMN16" s="268">
        <f t="shared" ref="BMN16" si="214">SUM(BMN15:BMN15)</f>
        <v>0</v>
      </c>
      <c r="BMO16" s="268" t="s">
        <v>35</v>
      </c>
      <c r="BMV16" s="268">
        <f t="shared" ref="BMV16" si="215">SUM(BMV15:BMV15)</f>
        <v>0</v>
      </c>
      <c r="BMW16" s="268" t="s">
        <v>35</v>
      </c>
      <c r="BND16" s="268">
        <f t="shared" ref="BND16" si="216">SUM(BND15:BND15)</f>
        <v>0</v>
      </c>
      <c r="BNE16" s="268" t="s">
        <v>35</v>
      </c>
      <c r="BNL16" s="268">
        <f t="shared" ref="BNL16" si="217">SUM(BNL15:BNL15)</f>
        <v>0</v>
      </c>
      <c r="BNM16" s="268" t="s">
        <v>35</v>
      </c>
      <c r="BNT16" s="268">
        <f t="shared" ref="BNT16" si="218">SUM(BNT15:BNT15)</f>
        <v>0</v>
      </c>
      <c r="BNU16" s="268" t="s">
        <v>35</v>
      </c>
      <c r="BOB16" s="268">
        <f t="shared" ref="BOB16" si="219">SUM(BOB15:BOB15)</f>
        <v>0</v>
      </c>
      <c r="BOC16" s="268" t="s">
        <v>35</v>
      </c>
      <c r="BOJ16" s="268">
        <f t="shared" ref="BOJ16" si="220">SUM(BOJ15:BOJ15)</f>
        <v>0</v>
      </c>
      <c r="BOK16" s="268" t="s">
        <v>35</v>
      </c>
      <c r="BOR16" s="268">
        <f t="shared" ref="BOR16" si="221">SUM(BOR15:BOR15)</f>
        <v>0</v>
      </c>
      <c r="BOS16" s="268" t="s">
        <v>35</v>
      </c>
      <c r="BOZ16" s="268">
        <f t="shared" ref="BOZ16" si="222">SUM(BOZ15:BOZ15)</f>
        <v>0</v>
      </c>
      <c r="BPA16" s="268" t="s">
        <v>35</v>
      </c>
      <c r="BPH16" s="268">
        <f t="shared" ref="BPH16" si="223">SUM(BPH15:BPH15)</f>
        <v>0</v>
      </c>
      <c r="BPI16" s="268" t="s">
        <v>35</v>
      </c>
      <c r="BPP16" s="268">
        <f t="shared" ref="BPP16" si="224">SUM(BPP15:BPP15)</f>
        <v>0</v>
      </c>
      <c r="BPQ16" s="268" t="s">
        <v>35</v>
      </c>
      <c r="BPX16" s="268">
        <f t="shared" ref="BPX16" si="225">SUM(BPX15:BPX15)</f>
        <v>0</v>
      </c>
      <c r="BPY16" s="268" t="s">
        <v>35</v>
      </c>
      <c r="BQF16" s="268">
        <f t="shared" ref="BQF16" si="226">SUM(BQF15:BQF15)</f>
        <v>0</v>
      </c>
      <c r="BQG16" s="268" t="s">
        <v>35</v>
      </c>
      <c r="BQN16" s="268">
        <f t="shared" ref="BQN16" si="227">SUM(BQN15:BQN15)</f>
        <v>0</v>
      </c>
      <c r="BQO16" s="268" t="s">
        <v>35</v>
      </c>
      <c r="BQV16" s="268">
        <f t="shared" ref="BQV16" si="228">SUM(BQV15:BQV15)</f>
        <v>0</v>
      </c>
      <c r="BQW16" s="268" t="s">
        <v>35</v>
      </c>
      <c r="BRD16" s="268">
        <f t="shared" ref="BRD16" si="229">SUM(BRD15:BRD15)</f>
        <v>0</v>
      </c>
      <c r="BRE16" s="268" t="s">
        <v>35</v>
      </c>
      <c r="BRL16" s="268">
        <f t="shared" ref="BRL16" si="230">SUM(BRL15:BRL15)</f>
        <v>0</v>
      </c>
      <c r="BRM16" s="268" t="s">
        <v>35</v>
      </c>
      <c r="BRT16" s="268">
        <f t="shared" ref="BRT16" si="231">SUM(BRT15:BRT15)</f>
        <v>0</v>
      </c>
      <c r="BRU16" s="268" t="s">
        <v>35</v>
      </c>
      <c r="BSB16" s="268">
        <f t="shared" ref="BSB16" si="232">SUM(BSB15:BSB15)</f>
        <v>0</v>
      </c>
      <c r="BSC16" s="268" t="s">
        <v>35</v>
      </c>
      <c r="BSJ16" s="268">
        <f t="shared" ref="BSJ16" si="233">SUM(BSJ15:BSJ15)</f>
        <v>0</v>
      </c>
      <c r="BSK16" s="268" t="s">
        <v>35</v>
      </c>
      <c r="BSR16" s="268">
        <f t="shared" ref="BSR16" si="234">SUM(BSR15:BSR15)</f>
        <v>0</v>
      </c>
      <c r="BSS16" s="268" t="s">
        <v>35</v>
      </c>
      <c r="BSZ16" s="268">
        <f t="shared" ref="BSZ16" si="235">SUM(BSZ15:BSZ15)</f>
        <v>0</v>
      </c>
      <c r="BTA16" s="268" t="s">
        <v>35</v>
      </c>
      <c r="BTH16" s="268">
        <f t="shared" ref="BTH16" si="236">SUM(BTH15:BTH15)</f>
        <v>0</v>
      </c>
      <c r="BTI16" s="268" t="s">
        <v>35</v>
      </c>
      <c r="BTP16" s="268">
        <f t="shared" ref="BTP16" si="237">SUM(BTP15:BTP15)</f>
        <v>0</v>
      </c>
      <c r="BTQ16" s="268" t="s">
        <v>35</v>
      </c>
      <c r="BTX16" s="268">
        <f t="shared" ref="BTX16" si="238">SUM(BTX15:BTX15)</f>
        <v>0</v>
      </c>
      <c r="BTY16" s="268" t="s">
        <v>35</v>
      </c>
      <c r="BUF16" s="268">
        <f t="shared" ref="BUF16" si="239">SUM(BUF15:BUF15)</f>
        <v>0</v>
      </c>
      <c r="BUG16" s="268" t="s">
        <v>35</v>
      </c>
      <c r="BUN16" s="268">
        <f t="shared" ref="BUN16" si="240">SUM(BUN15:BUN15)</f>
        <v>0</v>
      </c>
      <c r="BUO16" s="268" t="s">
        <v>35</v>
      </c>
      <c r="BUV16" s="268">
        <f t="shared" ref="BUV16" si="241">SUM(BUV15:BUV15)</f>
        <v>0</v>
      </c>
      <c r="BUW16" s="268" t="s">
        <v>35</v>
      </c>
      <c r="BVD16" s="268">
        <f t="shared" ref="BVD16" si="242">SUM(BVD15:BVD15)</f>
        <v>0</v>
      </c>
      <c r="BVE16" s="268" t="s">
        <v>35</v>
      </c>
      <c r="BVL16" s="268">
        <f t="shared" ref="BVL16" si="243">SUM(BVL15:BVL15)</f>
        <v>0</v>
      </c>
      <c r="BVM16" s="268" t="s">
        <v>35</v>
      </c>
      <c r="BVT16" s="268">
        <f t="shared" ref="BVT16" si="244">SUM(BVT15:BVT15)</f>
        <v>0</v>
      </c>
      <c r="BVU16" s="268" t="s">
        <v>35</v>
      </c>
      <c r="BWB16" s="268">
        <f t="shared" ref="BWB16" si="245">SUM(BWB15:BWB15)</f>
        <v>0</v>
      </c>
      <c r="BWC16" s="268" t="s">
        <v>35</v>
      </c>
      <c r="BWJ16" s="268">
        <f t="shared" ref="BWJ16" si="246">SUM(BWJ15:BWJ15)</f>
        <v>0</v>
      </c>
      <c r="BWK16" s="268" t="s">
        <v>35</v>
      </c>
      <c r="BWR16" s="268">
        <f t="shared" ref="BWR16" si="247">SUM(BWR15:BWR15)</f>
        <v>0</v>
      </c>
      <c r="BWS16" s="268" t="s">
        <v>35</v>
      </c>
      <c r="BWZ16" s="268">
        <f t="shared" ref="BWZ16" si="248">SUM(BWZ15:BWZ15)</f>
        <v>0</v>
      </c>
      <c r="BXA16" s="268" t="s">
        <v>35</v>
      </c>
      <c r="BXH16" s="268">
        <f t="shared" ref="BXH16" si="249">SUM(BXH15:BXH15)</f>
        <v>0</v>
      </c>
      <c r="BXI16" s="268" t="s">
        <v>35</v>
      </c>
      <c r="BXP16" s="268">
        <f t="shared" ref="BXP16" si="250">SUM(BXP15:BXP15)</f>
        <v>0</v>
      </c>
      <c r="BXQ16" s="268" t="s">
        <v>35</v>
      </c>
      <c r="BXX16" s="268">
        <f t="shared" ref="BXX16" si="251">SUM(BXX15:BXX15)</f>
        <v>0</v>
      </c>
      <c r="BXY16" s="268" t="s">
        <v>35</v>
      </c>
      <c r="BYF16" s="268">
        <f t="shared" ref="BYF16" si="252">SUM(BYF15:BYF15)</f>
        <v>0</v>
      </c>
      <c r="BYG16" s="268" t="s">
        <v>35</v>
      </c>
      <c r="BYN16" s="268">
        <f t="shared" ref="BYN16" si="253">SUM(BYN15:BYN15)</f>
        <v>0</v>
      </c>
      <c r="BYO16" s="268" t="s">
        <v>35</v>
      </c>
      <c r="BYV16" s="268">
        <f t="shared" ref="BYV16" si="254">SUM(BYV15:BYV15)</f>
        <v>0</v>
      </c>
      <c r="BYW16" s="268" t="s">
        <v>35</v>
      </c>
      <c r="BZD16" s="268">
        <f t="shared" ref="BZD16" si="255">SUM(BZD15:BZD15)</f>
        <v>0</v>
      </c>
      <c r="BZE16" s="268" t="s">
        <v>35</v>
      </c>
      <c r="BZL16" s="268">
        <f t="shared" ref="BZL16" si="256">SUM(BZL15:BZL15)</f>
        <v>0</v>
      </c>
      <c r="BZM16" s="268" t="s">
        <v>35</v>
      </c>
      <c r="BZT16" s="268">
        <f t="shared" ref="BZT16" si="257">SUM(BZT15:BZT15)</f>
        <v>0</v>
      </c>
      <c r="BZU16" s="268" t="s">
        <v>35</v>
      </c>
      <c r="CAB16" s="268">
        <f t="shared" ref="CAB16" si="258">SUM(CAB15:CAB15)</f>
        <v>0</v>
      </c>
      <c r="CAC16" s="268" t="s">
        <v>35</v>
      </c>
      <c r="CAJ16" s="268">
        <f t="shared" ref="CAJ16" si="259">SUM(CAJ15:CAJ15)</f>
        <v>0</v>
      </c>
      <c r="CAK16" s="268" t="s">
        <v>35</v>
      </c>
      <c r="CAR16" s="268">
        <f t="shared" ref="CAR16" si="260">SUM(CAR15:CAR15)</f>
        <v>0</v>
      </c>
      <c r="CAS16" s="268" t="s">
        <v>35</v>
      </c>
      <c r="CAZ16" s="268">
        <f t="shared" ref="CAZ16" si="261">SUM(CAZ15:CAZ15)</f>
        <v>0</v>
      </c>
      <c r="CBA16" s="268" t="s">
        <v>35</v>
      </c>
      <c r="CBH16" s="268">
        <f t="shared" ref="CBH16" si="262">SUM(CBH15:CBH15)</f>
        <v>0</v>
      </c>
      <c r="CBI16" s="268" t="s">
        <v>35</v>
      </c>
      <c r="CBP16" s="268">
        <f t="shared" ref="CBP16" si="263">SUM(CBP15:CBP15)</f>
        <v>0</v>
      </c>
      <c r="CBQ16" s="268" t="s">
        <v>35</v>
      </c>
      <c r="CBX16" s="268">
        <f t="shared" ref="CBX16" si="264">SUM(CBX15:CBX15)</f>
        <v>0</v>
      </c>
      <c r="CBY16" s="268" t="s">
        <v>35</v>
      </c>
      <c r="CCF16" s="268">
        <f t="shared" ref="CCF16" si="265">SUM(CCF15:CCF15)</f>
        <v>0</v>
      </c>
      <c r="CCG16" s="268" t="s">
        <v>35</v>
      </c>
      <c r="CCN16" s="268">
        <f t="shared" ref="CCN16" si="266">SUM(CCN15:CCN15)</f>
        <v>0</v>
      </c>
      <c r="CCO16" s="268" t="s">
        <v>35</v>
      </c>
      <c r="CCV16" s="268">
        <f t="shared" ref="CCV16" si="267">SUM(CCV15:CCV15)</f>
        <v>0</v>
      </c>
      <c r="CCW16" s="268" t="s">
        <v>35</v>
      </c>
      <c r="CDD16" s="268">
        <f t="shared" ref="CDD16" si="268">SUM(CDD15:CDD15)</f>
        <v>0</v>
      </c>
      <c r="CDE16" s="268" t="s">
        <v>35</v>
      </c>
      <c r="CDL16" s="268">
        <f t="shared" ref="CDL16" si="269">SUM(CDL15:CDL15)</f>
        <v>0</v>
      </c>
      <c r="CDM16" s="268" t="s">
        <v>35</v>
      </c>
      <c r="CDT16" s="268">
        <f t="shared" ref="CDT16" si="270">SUM(CDT15:CDT15)</f>
        <v>0</v>
      </c>
      <c r="CDU16" s="268" t="s">
        <v>35</v>
      </c>
      <c r="CEB16" s="268">
        <f t="shared" ref="CEB16" si="271">SUM(CEB15:CEB15)</f>
        <v>0</v>
      </c>
      <c r="CEC16" s="268" t="s">
        <v>35</v>
      </c>
      <c r="CEJ16" s="268">
        <f t="shared" ref="CEJ16" si="272">SUM(CEJ15:CEJ15)</f>
        <v>0</v>
      </c>
      <c r="CEK16" s="268" t="s">
        <v>35</v>
      </c>
      <c r="CER16" s="268">
        <f t="shared" ref="CER16" si="273">SUM(CER15:CER15)</f>
        <v>0</v>
      </c>
      <c r="CES16" s="268" t="s">
        <v>35</v>
      </c>
      <c r="CEZ16" s="268">
        <f t="shared" ref="CEZ16" si="274">SUM(CEZ15:CEZ15)</f>
        <v>0</v>
      </c>
      <c r="CFA16" s="268" t="s">
        <v>35</v>
      </c>
      <c r="CFH16" s="268">
        <f t="shared" ref="CFH16" si="275">SUM(CFH15:CFH15)</f>
        <v>0</v>
      </c>
      <c r="CFI16" s="268" t="s">
        <v>35</v>
      </c>
      <c r="CFP16" s="268">
        <f t="shared" ref="CFP16" si="276">SUM(CFP15:CFP15)</f>
        <v>0</v>
      </c>
      <c r="CFQ16" s="268" t="s">
        <v>35</v>
      </c>
      <c r="CFX16" s="268">
        <f t="shared" ref="CFX16" si="277">SUM(CFX15:CFX15)</f>
        <v>0</v>
      </c>
      <c r="CFY16" s="268" t="s">
        <v>35</v>
      </c>
      <c r="CGF16" s="268">
        <f t="shared" ref="CGF16" si="278">SUM(CGF15:CGF15)</f>
        <v>0</v>
      </c>
      <c r="CGG16" s="268" t="s">
        <v>35</v>
      </c>
      <c r="CGN16" s="268">
        <f t="shared" ref="CGN16" si="279">SUM(CGN15:CGN15)</f>
        <v>0</v>
      </c>
      <c r="CGO16" s="268" t="s">
        <v>35</v>
      </c>
      <c r="CGV16" s="268">
        <f t="shared" ref="CGV16" si="280">SUM(CGV15:CGV15)</f>
        <v>0</v>
      </c>
      <c r="CGW16" s="268" t="s">
        <v>35</v>
      </c>
      <c r="CHD16" s="268">
        <f t="shared" ref="CHD16" si="281">SUM(CHD15:CHD15)</f>
        <v>0</v>
      </c>
      <c r="CHE16" s="268" t="s">
        <v>35</v>
      </c>
      <c r="CHL16" s="268">
        <f t="shared" ref="CHL16" si="282">SUM(CHL15:CHL15)</f>
        <v>0</v>
      </c>
      <c r="CHM16" s="268" t="s">
        <v>35</v>
      </c>
      <c r="CHT16" s="268">
        <f t="shared" ref="CHT16" si="283">SUM(CHT15:CHT15)</f>
        <v>0</v>
      </c>
      <c r="CHU16" s="268" t="s">
        <v>35</v>
      </c>
      <c r="CIB16" s="268">
        <f t="shared" ref="CIB16" si="284">SUM(CIB15:CIB15)</f>
        <v>0</v>
      </c>
      <c r="CIC16" s="268" t="s">
        <v>35</v>
      </c>
      <c r="CIJ16" s="268">
        <f t="shared" ref="CIJ16" si="285">SUM(CIJ15:CIJ15)</f>
        <v>0</v>
      </c>
      <c r="CIK16" s="268" t="s">
        <v>35</v>
      </c>
      <c r="CIR16" s="268">
        <f t="shared" ref="CIR16" si="286">SUM(CIR15:CIR15)</f>
        <v>0</v>
      </c>
      <c r="CIS16" s="268" t="s">
        <v>35</v>
      </c>
      <c r="CIZ16" s="268">
        <f t="shared" ref="CIZ16" si="287">SUM(CIZ15:CIZ15)</f>
        <v>0</v>
      </c>
      <c r="CJA16" s="268" t="s">
        <v>35</v>
      </c>
      <c r="CJH16" s="268">
        <f t="shared" ref="CJH16" si="288">SUM(CJH15:CJH15)</f>
        <v>0</v>
      </c>
      <c r="CJI16" s="268" t="s">
        <v>35</v>
      </c>
      <c r="CJP16" s="268">
        <f t="shared" ref="CJP16" si="289">SUM(CJP15:CJP15)</f>
        <v>0</v>
      </c>
      <c r="CJQ16" s="268" t="s">
        <v>35</v>
      </c>
      <c r="CJX16" s="268">
        <f t="shared" ref="CJX16" si="290">SUM(CJX15:CJX15)</f>
        <v>0</v>
      </c>
      <c r="CJY16" s="268" t="s">
        <v>35</v>
      </c>
      <c r="CKF16" s="268">
        <f t="shared" ref="CKF16" si="291">SUM(CKF15:CKF15)</f>
        <v>0</v>
      </c>
      <c r="CKG16" s="268" t="s">
        <v>35</v>
      </c>
      <c r="CKN16" s="268">
        <f t="shared" ref="CKN16" si="292">SUM(CKN15:CKN15)</f>
        <v>0</v>
      </c>
      <c r="CKO16" s="268" t="s">
        <v>35</v>
      </c>
      <c r="CKV16" s="268">
        <f t="shared" ref="CKV16" si="293">SUM(CKV15:CKV15)</f>
        <v>0</v>
      </c>
      <c r="CKW16" s="268" t="s">
        <v>35</v>
      </c>
      <c r="CLD16" s="268">
        <f t="shared" ref="CLD16" si="294">SUM(CLD15:CLD15)</f>
        <v>0</v>
      </c>
      <c r="CLE16" s="268" t="s">
        <v>35</v>
      </c>
      <c r="CLL16" s="268">
        <f t="shared" ref="CLL16" si="295">SUM(CLL15:CLL15)</f>
        <v>0</v>
      </c>
      <c r="CLM16" s="268" t="s">
        <v>35</v>
      </c>
      <c r="CLT16" s="268">
        <f t="shared" ref="CLT16" si="296">SUM(CLT15:CLT15)</f>
        <v>0</v>
      </c>
      <c r="CLU16" s="268" t="s">
        <v>35</v>
      </c>
      <c r="CMB16" s="268">
        <f t="shared" ref="CMB16" si="297">SUM(CMB15:CMB15)</f>
        <v>0</v>
      </c>
      <c r="CMC16" s="268" t="s">
        <v>35</v>
      </c>
      <c r="CMJ16" s="268">
        <f t="shared" ref="CMJ16" si="298">SUM(CMJ15:CMJ15)</f>
        <v>0</v>
      </c>
      <c r="CMK16" s="268" t="s">
        <v>35</v>
      </c>
      <c r="CMR16" s="268">
        <f t="shared" ref="CMR16" si="299">SUM(CMR15:CMR15)</f>
        <v>0</v>
      </c>
      <c r="CMS16" s="268" t="s">
        <v>35</v>
      </c>
      <c r="CMZ16" s="268">
        <f t="shared" ref="CMZ16" si="300">SUM(CMZ15:CMZ15)</f>
        <v>0</v>
      </c>
      <c r="CNA16" s="268" t="s">
        <v>35</v>
      </c>
      <c r="CNH16" s="268">
        <f t="shared" ref="CNH16" si="301">SUM(CNH15:CNH15)</f>
        <v>0</v>
      </c>
      <c r="CNI16" s="268" t="s">
        <v>35</v>
      </c>
      <c r="CNP16" s="268">
        <f t="shared" ref="CNP16" si="302">SUM(CNP15:CNP15)</f>
        <v>0</v>
      </c>
      <c r="CNQ16" s="268" t="s">
        <v>35</v>
      </c>
      <c r="CNX16" s="268">
        <f t="shared" ref="CNX16" si="303">SUM(CNX15:CNX15)</f>
        <v>0</v>
      </c>
      <c r="CNY16" s="268" t="s">
        <v>35</v>
      </c>
      <c r="COF16" s="268">
        <f t="shared" ref="COF16" si="304">SUM(COF15:COF15)</f>
        <v>0</v>
      </c>
      <c r="COG16" s="268" t="s">
        <v>35</v>
      </c>
      <c r="CON16" s="268">
        <f t="shared" ref="CON16" si="305">SUM(CON15:CON15)</f>
        <v>0</v>
      </c>
      <c r="COO16" s="268" t="s">
        <v>35</v>
      </c>
      <c r="COV16" s="268">
        <f t="shared" ref="COV16" si="306">SUM(COV15:COV15)</f>
        <v>0</v>
      </c>
      <c r="COW16" s="268" t="s">
        <v>35</v>
      </c>
      <c r="CPD16" s="268">
        <f t="shared" ref="CPD16" si="307">SUM(CPD15:CPD15)</f>
        <v>0</v>
      </c>
      <c r="CPE16" s="268" t="s">
        <v>35</v>
      </c>
      <c r="CPL16" s="268">
        <f t="shared" ref="CPL16" si="308">SUM(CPL15:CPL15)</f>
        <v>0</v>
      </c>
      <c r="CPM16" s="268" t="s">
        <v>35</v>
      </c>
      <c r="CPT16" s="268">
        <f t="shared" ref="CPT16" si="309">SUM(CPT15:CPT15)</f>
        <v>0</v>
      </c>
      <c r="CPU16" s="268" t="s">
        <v>35</v>
      </c>
      <c r="CQB16" s="268">
        <f t="shared" ref="CQB16" si="310">SUM(CQB15:CQB15)</f>
        <v>0</v>
      </c>
      <c r="CQC16" s="268" t="s">
        <v>35</v>
      </c>
      <c r="CQJ16" s="268">
        <f t="shared" ref="CQJ16" si="311">SUM(CQJ15:CQJ15)</f>
        <v>0</v>
      </c>
      <c r="CQK16" s="268" t="s">
        <v>35</v>
      </c>
      <c r="CQR16" s="268">
        <f t="shared" ref="CQR16" si="312">SUM(CQR15:CQR15)</f>
        <v>0</v>
      </c>
      <c r="CQS16" s="268" t="s">
        <v>35</v>
      </c>
      <c r="CQZ16" s="268">
        <f t="shared" ref="CQZ16" si="313">SUM(CQZ15:CQZ15)</f>
        <v>0</v>
      </c>
      <c r="CRA16" s="268" t="s">
        <v>35</v>
      </c>
      <c r="CRH16" s="268">
        <f t="shared" ref="CRH16" si="314">SUM(CRH15:CRH15)</f>
        <v>0</v>
      </c>
      <c r="CRI16" s="268" t="s">
        <v>35</v>
      </c>
      <c r="CRP16" s="268">
        <f t="shared" ref="CRP16" si="315">SUM(CRP15:CRP15)</f>
        <v>0</v>
      </c>
      <c r="CRQ16" s="268" t="s">
        <v>35</v>
      </c>
      <c r="CRX16" s="268">
        <f t="shared" ref="CRX16" si="316">SUM(CRX15:CRX15)</f>
        <v>0</v>
      </c>
      <c r="CRY16" s="268" t="s">
        <v>35</v>
      </c>
      <c r="CSF16" s="268">
        <f t="shared" ref="CSF16" si="317">SUM(CSF15:CSF15)</f>
        <v>0</v>
      </c>
      <c r="CSG16" s="268" t="s">
        <v>35</v>
      </c>
      <c r="CSN16" s="268">
        <f t="shared" ref="CSN16" si="318">SUM(CSN15:CSN15)</f>
        <v>0</v>
      </c>
      <c r="CSO16" s="268" t="s">
        <v>35</v>
      </c>
      <c r="CSV16" s="268">
        <f t="shared" ref="CSV16" si="319">SUM(CSV15:CSV15)</f>
        <v>0</v>
      </c>
      <c r="CSW16" s="268" t="s">
        <v>35</v>
      </c>
      <c r="CTD16" s="268">
        <f t="shared" ref="CTD16" si="320">SUM(CTD15:CTD15)</f>
        <v>0</v>
      </c>
      <c r="CTE16" s="268" t="s">
        <v>35</v>
      </c>
      <c r="CTL16" s="268">
        <f t="shared" ref="CTL16" si="321">SUM(CTL15:CTL15)</f>
        <v>0</v>
      </c>
      <c r="CTM16" s="268" t="s">
        <v>35</v>
      </c>
      <c r="CTT16" s="268">
        <f t="shared" ref="CTT16" si="322">SUM(CTT15:CTT15)</f>
        <v>0</v>
      </c>
      <c r="CTU16" s="268" t="s">
        <v>35</v>
      </c>
      <c r="CUB16" s="268">
        <f t="shared" ref="CUB16" si="323">SUM(CUB15:CUB15)</f>
        <v>0</v>
      </c>
      <c r="CUC16" s="268" t="s">
        <v>35</v>
      </c>
      <c r="CUJ16" s="268">
        <f t="shared" ref="CUJ16" si="324">SUM(CUJ15:CUJ15)</f>
        <v>0</v>
      </c>
      <c r="CUK16" s="268" t="s">
        <v>35</v>
      </c>
      <c r="CUR16" s="268">
        <f t="shared" ref="CUR16" si="325">SUM(CUR15:CUR15)</f>
        <v>0</v>
      </c>
      <c r="CUS16" s="268" t="s">
        <v>35</v>
      </c>
      <c r="CUZ16" s="268">
        <f t="shared" ref="CUZ16" si="326">SUM(CUZ15:CUZ15)</f>
        <v>0</v>
      </c>
      <c r="CVA16" s="268" t="s">
        <v>35</v>
      </c>
      <c r="CVH16" s="268">
        <f t="shared" ref="CVH16" si="327">SUM(CVH15:CVH15)</f>
        <v>0</v>
      </c>
      <c r="CVI16" s="268" t="s">
        <v>35</v>
      </c>
      <c r="CVP16" s="268">
        <f t="shared" ref="CVP16" si="328">SUM(CVP15:CVP15)</f>
        <v>0</v>
      </c>
      <c r="CVQ16" s="268" t="s">
        <v>35</v>
      </c>
      <c r="CVX16" s="268">
        <f t="shared" ref="CVX16" si="329">SUM(CVX15:CVX15)</f>
        <v>0</v>
      </c>
      <c r="CVY16" s="268" t="s">
        <v>35</v>
      </c>
      <c r="CWF16" s="268">
        <f t="shared" ref="CWF16" si="330">SUM(CWF15:CWF15)</f>
        <v>0</v>
      </c>
      <c r="CWG16" s="268" t="s">
        <v>35</v>
      </c>
      <c r="CWN16" s="268">
        <f t="shared" ref="CWN16" si="331">SUM(CWN15:CWN15)</f>
        <v>0</v>
      </c>
      <c r="CWO16" s="268" t="s">
        <v>35</v>
      </c>
      <c r="CWV16" s="268">
        <f t="shared" ref="CWV16" si="332">SUM(CWV15:CWV15)</f>
        <v>0</v>
      </c>
      <c r="CWW16" s="268" t="s">
        <v>35</v>
      </c>
      <c r="CXD16" s="268">
        <f t="shared" ref="CXD16" si="333">SUM(CXD15:CXD15)</f>
        <v>0</v>
      </c>
      <c r="CXE16" s="268" t="s">
        <v>35</v>
      </c>
      <c r="CXL16" s="268">
        <f t="shared" ref="CXL16" si="334">SUM(CXL15:CXL15)</f>
        <v>0</v>
      </c>
      <c r="CXM16" s="268" t="s">
        <v>35</v>
      </c>
      <c r="CXT16" s="268">
        <f t="shared" ref="CXT16" si="335">SUM(CXT15:CXT15)</f>
        <v>0</v>
      </c>
      <c r="CXU16" s="268" t="s">
        <v>35</v>
      </c>
      <c r="CYB16" s="268">
        <f t="shared" ref="CYB16" si="336">SUM(CYB15:CYB15)</f>
        <v>0</v>
      </c>
      <c r="CYC16" s="268" t="s">
        <v>35</v>
      </c>
      <c r="CYJ16" s="268">
        <f t="shared" ref="CYJ16" si="337">SUM(CYJ15:CYJ15)</f>
        <v>0</v>
      </c>
      <c r="CYK16" s="268" t="s">
        <v>35</v>
      </c>
      <c r="CYR16" s="268">
        <f t="shared" ref="CYR16" si="338">SUM(CYR15:CYR15)</f>
        <v>0</v>
      </c>
      <c r="CYS16" s="268" t="s">
        <v>35</v>
      </c>
      <c r="CYZ16" s="268">
        <f t="shared" ref="CYZ16" si="339">SUM(CYZ15:CYZ15)</f>
        <v>0</v>
      </c>
      <c r="CZA16" s="268" t="s">
        <v>35</v>
      </c>
      <c r="CZH16" s="268">
        <f t="shared" ref="CZH16" si="340">SUM(CZH15:CZH15)</f>
        <v>0</v>
      </c>
      <c r="CZI16" s="268" t="s">
        <v>35</v>
      </c>
      <c r="CZP16" s="268">
        <f t="shared" ref="CZP16" si="341">SUM(CZP15:CZP15)</f>
        <v>0</v>
      </c>
      <c r="CZQ16" s="268" t="s">
        <v>35</v>
      </c>
      <c r="CZX16" s="268">
        <f t="shared" ref="CZX16" si="342">SUM(CZX15:CZX15)</f>
        <v>0</v>
      </c>
      <c r="CZY16" s="268" t="s">
        <v>35</v>
      </c>
      <c r="DAF16" s="268">
        <f t="shared" ref="DAF16" si="343">SUM(DAF15:DAF15)</f>
        <v>0</v>
      </c>
      <c r="DAG16" s="268" t="s">
        <v>35</v>
      </c>
      <c r="DAN16" s="268">
        <f t="shared" ref="DAN16" si="344">SUM(DAN15:DAN15)</f>
        <v>0</v>
      </c>
      <c r="DAO16" s="268" t="s">
        <v>35</v>
      </c>
      <c r="DAV16" s="268">
        <f t="shared" ref="DAV16" si="345">SUM(DAV15:DAV15)</f>
        <v>0</v>
      </c>
      <c r="DAW16" s="268" t="s">
        <v>35</v>
      </c>
      <c r="DBD16" s="268">
        <f t="shared" ref="DBD16" si="346">SUM(DBD15:DBD15)</f>
        <v>0</v>
      </c>
      <c r="DBE16" s="268" t="s">
        <v>35</v>
      </c>
      <c r="DBL16" s="268">
        <f t="shared" ref="DBL16" si="347">SUM(DBL15:DBL15)</f>
        <v>0</v>
      </c>
      <c r="DBM16" s="268" t="s">
        <v>35</v>
      </c>
      <c r="DBT16" s="268">
        <f t="shared" ref="DBT16" si="348">SUM(DBT15:DBT15)</f>
        <v>0</v>
      </c>
      <c r="DBU16" s="268" t="s">
        <v>35</v>
      </c>
      <c r="DCB16" s="268">
        <f t="shared" ref="DCB16" si="349">SUM(DCB15:DCB15)</f>
        <v>0</v>
      </c>
      <c r="DCC16" s="268" t="s">
        <v>35</v>
      </c>
      <c r="DCJ16" s="268">
        <f t="shared" ref="DCJ16" si="350">SUM(DCJ15:DCJ15)</f>
        <v>0</v>
      </c>
      <c r="DCK16" s="268" t="s">
        <v>35</v>
      </c>
      <c r="DCR16" s="268">
        <f t="shared" ref="DCR16" si="351">SUM(DCR15:DCR15)</f>
        <v>0</v>
      </c>
      <c r="DCS16" s="268" t="s">
        <v>35</v>
      </c>
      <c r="DCZ16" s="268">
        <f t="shared" ref="DCZ16" si="352">SUM(DCZ15:DCZ15)</f>
        <v>0</v>
      </c>
      <c r="DDA16" s="268" t="s">
        <v>35</v>
      </c>
      <c r="DDH16" s="268">
        <f t="shared" ref="DDH16" si="353">SUM(DDH15:DDH15)</f>
        <v>0</v>
      </c>
      <c r="DDI16" s="268" t="s">
        <v>35</v>
      </c>
      <c r="DDP16" s="268">
        <f t="shared" ref="DDP16" si="354">SUM(DDP15:DDP15)</f>
        <v>0</v>
      </c>
      <c r="DDQ16" s="268" t="s">
        <v>35</v>
      </c>
      <c r="DDX16" s="268">
        <f t="shared" ref="DDX16" si="355">SUM(DDX15:DDX15)</f>
        <v>0</v>
      </c>
      <c r="DDY16" s="268" t="s">
        <v>35</v>
      </c>
      <c r="DEF16" s="268">
        <f t="shared" ref="DEF16" si="356">SUM(DEF15:DEF15)</f>
        <v>0</v>
      </c>
      <c r="DEG16" s="268" t="s">
        <v>35</v>
      </c>
      <c r="DEN16" s="268">
        <f t="shared" ref="DEN16" si="357">SUM(DEN15:DEN15)</f>
        <v>0</v>
      </c>
      <c r="DEO16" s="268" t="s">
        <v>35</v>
      </c>
      <c r="DEV16" s="268">
        <f t="shared" ref="DEV16" si="358">SUM(DEV15:DEV15)</f>
        <v>0</v>
      </c>
      <c r="DEW16" s="268" t="s">
        <v>35</v>
      </c>
      <c r="DFD16" s="268">
        <f t="shared" ref="DFD16" si="359">SUM(DFD15:DFD15)</f>
        <v>0</v>
      </c>
      <c r="DFE16" s="268" t="s">
        <v>35</v>
      </c>
      <c r="DFL16" s="268">
        <f t="shared" ref="DFL16" si="360">SUM(DFL15:DFL15)</f>
        <v>0</v>
      </c>
      <c r="DFM16" s="268" t="s">
        <v>35</v>
      </c>
      <c r="DFT16" s="268">
        <f t="shared" ref="DFT16" si="361">SUM(DFT15:DFT15)</f>
        <v>0</v>
      </c>
      <c r="DFU16" s="268" t="s">
        <v>35</v>
      </c>
      <c r="DGB16" s="268">
        <f t="shared" ref="DGB16" si="362">SUM(DGB15:DGB15)</f>
        <v>0</v>
      </c>
      <c r="DGC16" s="268" t="s">
        <v>35</v>
      </c>
      <c r="DGJ16" s="268">
        <f t="shared" ref="DGJ16" si="363">SUM(DGJ15:DGJ15)</f>
        <v>0</v>
      </c>
      <c r="DGK16" s="268" t="s">
        <v>35</v>
      </c>
      <c r="DGR16" s="268">
        <f t="shared" ref="DGR16" si="364">SUM(DGR15:DGR15)</f>
        <v>0</v>
      </c>
      <c r="DGS16" s="268" t="s">
        <v>35</v>
      </c>
      <c r="DGZ16" s="268">
        <f t="shared" ref="DGZ16" si="365">SUM(DGZ15:DGZ15)</f>
        <v>0</v>
      </c>
      <c r="DHA16" s="268" t="s">
        <v>35</v>
      </c>
      <c r="DHH16" s="268">
        <f t="shared" ref="DHH16" si="366">SUM(DHH15:DHH15)</f>
        <v>0</v>
      </c>
      <c r="DHI16" s="268" t="s">
        <v>35</v>
      </c>
      <c r="DHP16" s="268">
        <f t="shared" ref="DHP16" si="367">SUM(DHP15:DHP15)</f>
        <v>0</v>
      </c>
      <c r="DHQ16" s="268" t="s">
        <v>35</v>
      </c>
      <c r="DHX16" s="268">
        <f t="shared" ref="DHX16" si="368">SUM(DHX15:DHX15)</f>
        <v>0</v>
      </c>
      <c r="DHY16" s="268" t="s">
        <v>35</v>
      </c>
      <c r="DIF16" s="268">
        <f t="shared" ref="DIF16" si="369">SUM(DIF15:DIF15)</f>
        <v>0</v>
      </c>
      <c r="DIG16" s="268" t="s">
        <v>35</v>
      </c>
      <c r="DIN16" s="268">
        <f t="shared" ref="DIN16" si="370">SUM(DIN15:DIN15)</f>
        <v>0</v>
      </c>
      <c r="DIO16" s="268" t="s">
        <v>35</v>
      </c>
      <c r="DIV16" s="268">
        <f t="shared" ref="DIV16" si="371">SUM(DIV15:DIV15)</f>
        <v>0</v>
      </c>
      <c r="DIW16" s="268" t="s">
        <v>35</v>
      </c>
      <c r="DJD16" s="268">
        <f t="shared" ref="DJD16" si="372">SUM(DJD15:DJD15)</f>
        <v>0</v>
      </c>
      <c r="DJE16" s="268" t="s">
        <v>35</v>
      </c>
      <c r="DJL16" s="268">
        <f t="shared" ref="DJL16" si="373">SUM(DJL15:DJL15)</f>
        <v>0</v>
      </c>
      <c r="DJM16" s="268" t="s">
        <v>35</v>
      </c>
      <c r="DJT16" s="268">
        <f t="shared" ref="DJT16" si="374">SUM(DJT15:DJT15)</f>
        <v>0</v>
      </c>
      <c r="DJU16" s="268" t="s">
        <v>35</v>
      </c>
      <c r="DKB16" s="268">
        <f t="shared" ref="DKB16" si="375">SUM(DKB15:DKB15)</f>
        <v>0</v>
      </c>
      <c r="DKC16" s="268" t="s">
        <v>35</v>
      </c>
      <c r="DKJ16" s="268">
        <f t="shared" ref="DKJ16" si="376">SUM(DKJ15:DKJ15)</f>
        <v>0</v>
      </c>
      <c r="DKK16" s="268" t="s">
        <v>35</v>
      </c>
      <c r="DKR16" s="268">
        <f t="shared" ref="DKR16" si="377">SUM(DKR15:DKR15)</f>
        <v>0</v>
      </c>
      <c r="DKS16" s="268" t="s">
        <v>35</v>
      </c>
      <c r="DKZ16" s="268">
        <f t="shared" ref="DKZ16" si="378">SUM(DKZ15:DKZ15)</f>
        <v>0</v>
      </c>
      <c r="DLA16" s="268" t="s">
        <v>35</v>
      </c>
      <c r="DLH16" s="268">
        <f t="shared" ref="DLH16" si="379">SUM(DLH15:DLH15)</f>
        <v>0</v>
      </c>
      <c r="DLI16" s="268" t="s">
        <v>35</v>
      </c>
      <c r="DLP16" s="268">
        <f t="shared" ref="DLP16" si="380">SUM(DLP15:DLP15)</f>
        <v>0</v>
      </c>
      <c r="DLQ16" s="268" t="s">
        <v>35</v>
      </c>
      <c r="DLX16" s="268">
        <f t="shared" ref="DLX16" si="381">SUM(DLX15:DLX15)</f>
        <v>0</v>
      </c>
      <c r="DLY16" s="268" t="s">
        <v>35</v>
      </c>
      <c r="DMF16" s="268">
        <f t="shared" ref="DMF16" si="382">SUM(DMF15:DMF15)</f>
        <v>0</v>
      </c>
      <c r="DMG16" s="268" t="s">
        <v>35</v>
      </c>
      <c r="DMN16" s="268">
        <f t="shared" ref="DMN16" si="383">SUM(DMN15:DMN15)</f>
        <v>0</v>
      </c>
      <c r="DMO16" s="268" t="s">
        <v>35</v>
      </c>
      <c r="DMV16" s="268">
        <f t="shared" ref="DMV16" si="384">SUM(DMV15:DMV15)</f>
        <v>0</v>
      </c>
      <c r="DMW16" s="268" t="s">
        <v>35</v>
      </c>
      <c r="DND16" s="268">
        <f t="shared" ref="DND16" si="385">SUM(DND15:DND15)</f>
        <v>0</v>
      </c>
      <c r="DNE16" s="268" t="s">
        <v>35</v>
      </c>
      <c r="DNL16" s="268">
        <f t="shared" ref="DNL16" si="386">SUM(DNL15:DNL15)</f>
        <v>0</v>
      </c>
      <c r="DNM16" s="268" t="s">
        <v>35</v>
      </c>
      <c r="DNT16" s="268">
        <f t="shared" ref="DNT16" si="387">SUM(DNT15:DNT15)</f>
        <v>0</v>
      </c>
      <c r="DNU16" s="268" t="s">
        <v>35</v>
      </c>
      <c r="DOB16" s="268">
        <f t="shared" ref="DOB16" si="388">SUM(DOB15:DOB15)</f>
        <v>0</v>
      </c>
      <c r="DOC16" s="268" t="s">
        <v>35</v>
      </c>
      <c r="DOJ16" s="268">
        <f t="shared" ref="DOJ16" si="389">SUM(DOJ15:DOJ15)</f>
        <v>0</v>
      </c>
      <c r="DOK16" s="268" t="s">
        <v>35</v>
      </c>
      <c r="DOR16" s="268">
        <f t="shared" ref="DOR16" si="390">SUM(DOR15:DOR15)</f>
        <v>0</v>
      </c>
      <c r="DOS16" s="268" t="s">
        <v>35</v>
      </c>
      <c r="DOZ16" s="268">
        <f t="shared" ref="DOZ16" si="391">SUM(DOZ15:DOZ15)</f>
        <v>0</v>
      </c>
      <c r="DPA16" s="268" t="s">
        <v>35</v>
      </c>
      <c r="DPH16" s="268">
        <f t="shared" ref="DPH16" si="392">SUM(DPH15:DPH15)</f>
        <v>0</v>
      </c>
      <c r="DPI16" s="268" t="s">
        <v>35</v>
      </c>
      <c r="DPP16" s="268">
        <f t="shared" ref="DPP16" si="393">SUM(DPP15:DPP15)</f>
        <v>0</v>
      </c>
      <c r="DPQ16" s="268" t="s">
        <v>35</v>
      </c>
      <c r="DPX16" s="268">
        <f t="shared" ref="DPX16" si="394">SUM(DPX15:DPX15)</f>
        <v>0</v>
      </c>
      <c r="DPY16" s="268" t="s">
        <v>35</v>
      </c>
      <c r="DQF16" s="268">
        <f t="shared" ref="DQF16" si="395">SUM(DQF15:DQF15)</f>
        <v>0</v>
      </c>
      <c r="DQG16" s="268" t="s">
        <v>35</v>
      </c>
      <c r="DQN16" s="268">
        <f t="shared" ref="DQN16" si="396">SUM(DQN15:DQN15)</f>
        <v>0</v>
      </c>
      <c r="DQO16" s="268" t="s">
        <v>35</v>
      </c>
      <c r="DQV16" s="268">
        <f t="shared" ref="DQV16" si="397">SUM(DQV15:DQV15)</f>
        <v>0</v>
      </c>
      <c r="DQW16" s="268" t="s">
        <v>35</v>
      </c>
      <c r="DRD16" s="268">
        <f t="shared" ref="DRD16" si="398">SUM(DRD15:DRD15)</f>
        <v>0</v>
      </c>
      <c r="DRE16" s="268" t="s">
        <v>35</v>
      </c>
      <c r="DRL16" s="268">
        <f t="shared" ref="DRL16" si="399">SUM(DRL15:DRL15)</f>
        <v>0</v>
      </c>
      <c r="DRM16" s="268" t="s">
        <v>35</v>
      </c>
      <c r="DRT16" s="268">
        <f t="shared" ref="DRT16" si="400">SUM(DRT15:DRT15)</f>
        <v>0</v>
      </c>
      <c r="DRU16" s="268" t="s">
        <v>35</v>
      </c>
      <c r="DSB16" s="268">
        <f t="shared" ref="DSB16" si="401">SUM(DSB15:DSB15)</f>
        <v>0</v>
      </c>
      <c r="DSC16" s="268" t="s">
        <v>35</v>
      </c>
      <c r="DSJ16" s="268">
        <f t="shared" ref="DSJ16" si="402">SUM(DSJ15:DSJ15)</f>
        <v>0</v>
      </c>
      <c r="DSK16" s="268" t="s">
        <v>35</v>
      </c>
      <c r="DSR16" s="268">
        <f t="shared" ref="DSR16" si="403">SUM(DSR15:DSR15)</f>
        <v>0</v>
      </c>
      <c r="DSS16" s="268" t="s">
        <v>35</v>
      </c>
      <c r="DSZ16" s="268">
        <f t="shared" ref="DSZ16" si="404">SUM(DSZ15:DSZ15)</f>
        <v>0</v>
      </c>
      <c r="DTA16" s="268" t="s">
        <v>35</v>
      </c>
      <c r="DTH16" s="268">
        <f t="shared" ref="DTH16" si="405">SUM(DTH15:DTH15)</f>
        <v>0</v>
      </c>
      <c r="DTI16" s="268" t="s">
        <v>35</v>
      </c>
      <c r="DTP16" s="268">
        <f t="shared" ref="DTP16" si="406">SUM(DTP15:DTP15)</f>
        <v>0</v>
      </c>
      <c r="DTQ16" s="268" t="s">
        <v>35</v>
      </c>
      <c r="DTX16" s="268">
        <f t="shared" ref="DTX16" si="407">SUM(DTX15:DTX15)</f>
        <v>0</v>
      </c>
      <c r="DTY16" s="268" t="s">
        <v>35</v>
      </c>
      <c r="DUF16" s="268">
        <f t="shared" ref="DUF16" si="408">SUM(DUF15:DUF15)</f>
        <v>0</v>
      </c>
      <c r="DUG16" s="268" t="s">
        <v>35</v>
      </c>
      <c r="DUN16" s="268">
        <f t="shared" ref="DUN16" si="409">SUM(DUN15:DUN15)</f>
        <v>0</v>
      </c>
      <c r="DUO16" s="268" t="s">
        <v>35</v>
      </c>
      <c r="DUV16" s="268">
        <f t="shared" ref="DUV16" si="410">SUM(DUV15:DUV15)</f>
        <v>0</v>
      </c>
      <c r="DUW16" s="268" t="s">
        <v>35</v>
      </c>
      <c r="DVD16" s="268">
        <f t="shared" ref="DVD16" si="411">SUM(DVD15:DVD15)</f>
        <v>0</v>
      </c>
      <c r="DVE16" s="268" t="s">
        <v>35</v>
      </c>
      <c r="DVL16" s="268">
        <f t="shared" ref="DVL16" si="412">SUM(DVL15:DVL15)</f>
        <v>0</v>
      </c>
      <c r="DVM16" s="268" t="s">
        <v>35</v>
      </c>
      <c r="DVT16" s="268">
        <f t="shared" ref="DVT16" si="413">SUM(DVT15:DVT15)</f>
        <v>0</v>
      </c>
      <c r="DVU16" s="268" t="s">
        <v>35</v>
      </c>
      <c r="DWB16" s="268">
        <f t="shared" ref="DWB16" si="414">SUM(DWB15:DWB15)</f>
        <v>0</v>
      </c>
      <c r="DWC16" s="268" t="s">
        <v>35</v>
      </c>
      <c r="DWJ16" s="268">
        <f t="shared" ref="DWJ16" si="415">SUM(DWJ15:DWJ15)</f>
        <v>0</v>
      </c>
      <c r="DWK16" s="268" t="s">
        <v>35</v>
      </c>
      <c r="DWR16" s="268">
        <f t="shared" ref="DWR16" si="416">SUM(DWR15:DWR15)</f>
        <v>0</v>
      </c>
      <c r="DWS16" s="268" t="s">
        <v>35</v>
      </c>
      <c r="DWZ16" s="268">
        <f t="shared" ref="DWZ16" si="417">SUM(DWZ15:DWZ15)</f>
        <v>0</v>
      </c>
      <c r="DXA16" s="268" t="s">
        <v>35</v>
      </c>
      <c r="DXH16" s="268">
        <f t="shared" ref="DXH16" si="418">SUM(DXH15:DXH15)</f>
        <v>0</v>
      </c>
      <c r="DXI16" s="268" t="s">
        <v>35</v>
      </c>
      <c r="DXP16" s="268">
        <f t="shared" ref="DXP16" si="419">SUM(DXP15:DXP15)</f>
        <v>0</v>
      </c>
      <c r="DXQ16" s="268" t="s">
        <v>35</v>
      </c>
      <c r="DXX16" s="268">
        <f t="shared" ref="DXX16" si="420">SUM(DXX15:DXX15)</f>
        <v>0</v>
      </c>
      <c r="DXY16" s="268" t="s">
        <v>35</v>
      </c>
      <c r="DYF16" s="268">
        <f t="shared" ref="DYF16" si="421">SUM(DYF15:DYF15)</f>
        <v>0</v>
      </c>
      <c r="DYG16" s="268" t="s">
        <v>35</v>
      </c>
      <c r="DYN16" s="268">
        <f t="shared" ref="DYN16" si="422">SUM(DYN15:DYN15)</f>
        <v>0</v>
      </c>
      <c r="DYO16" s="268" t="s">
        <v>35</v>
      </c>
      <c r="DYV16" s="268">
        <f t="shared" ref="DYV16" si="423">SUM(DYV15:DYV15)</f>
        <v>0</v>
      </c>
      <c r="DYW16" s="268" t="s">
        <v>35</v>
      </c>
      <c r="DZD16" s="268">
        <f t="shared" ref="DZD16" si="424">SUM(DZD15:DZD15)</f>
        <v>0</v>
      </c>
      <c r="DZE16" s="268" t="s">
        <v>35</v>
      </c>
      <c r="DZL16" s="268">
        <f t="shared" ref="DZL16" si="425">SUM(DZL15:DZL15)</f>
        <v>0</v>
      </c>
      <c r="DZM16" s="268" t="s">
        <v>35</v>
      </c>
      <c r="DZT16" s="268">
        <f t="shared" ref="DZT16" si="426">SUM(DZT15:DZT15)</f>
        <v>0</v>
      </c>
      <c r="DZU16" s="268" t="s">
        <v>35</v>
      </c>
      <c r="EAB16" s="268">
        <f t="shared" ref="EAB16" si="427">SUM(EAB15:EAB15)</f>
        <v>0</v>
      </c>
      <c r="EAC16" s="268" t="s">
        <v>35</v>
      </c>
      <c r="EAJ16" s="268">
        <f t="shared" ref="EAJ16" si="428">SUM(EAJ15:EAJ15)</f>
        <v>0</v>
      </c>
      <c r="EAK16" s="268" t="s">
        <v>35</v>
      </c>
      <c r="EAR16" s="268">
        <f t="shared" ref="EAR16" si="429">SUM(EAR15:EAR15)</f>
        <v>0</v>
      </c>
      <c r="EAS16" s="268" t="s">
        <v>35</v>
      </c>
      <c r="EAZ16" s="268">
        <f t="shared" ref="EAZ16" si="430">SUM(EAZ15:EAZ15)</f>
        <v>0</v>
      </c>
      <c r="EBA16" s="268" t="s">
        <v>35</v>
      </c>
      <c r="EBH16" s="268">
        <f t="shared" ref="EBH16" si="431">SUM(EBH15:EBH15)</f>
        <v>0</v>
      </c>
      <c r="EBI16" s="268" t="s">
        <v>35</v>
      </c>
      <c r="EBP16" s="268">
        <f t="shared" ref="EBP16" si="432">SUM(EBP15:EBP15)</f>
        <v>0</v>
      </c>
      <c r="EBQ16" s="268" t="s">
        <v>35</v>
      </c>
      <c r="EBX16" s="268">
        <f t="shared" ref="EBX16" si="433">SUM(EBX15:EBX15)</f>
        <v>0</v>
      </c>
      <c r="EBY16" s="268" t="s">
        <v>35</v>
      </c>
      <c r="ECF16" s="268">
        <f t="shared" ref="ECF16" si="434">SUM(ECF15:ECF15)</f>
        <v>0</v>
      </c>
      <c r="ECG16" s="268" t="s">
        <v>35</v>
      </c>
      <c r="ECN16" s="268">
        <f t="shared" ref="ECN16" si="435">SUM(ECN15:ECN15)</f>
        <v>0</v>
      </c>
      <c r="ECO16" s="268" t="s">
        <v>35</v>
      </c>
      <c r="ECV16" s="268">
        <f t="shared" ref="ECV16" si="436">SUM(ECV15:ECV15)</f>
        <v>0</v>
      </c>
      <c r="ECW16" s="268" t="s">
        <v>35</v>
      </c>
      <c r="EDD16" s="268">
        <f t="shared" ref="EDD16" si="437">SUM(EDD15:EDD15)</f>
        <v>0</v>
      </c>
      <c r="EDE16" s="268" t="s">
        <v>35</v>
      </c>
      <c r="EDL16" s="268">
        <f t="shared" ref="EDL16" si="438">SUM(EDL15:EDL15)</f>
        <v>0</v>
      </c>
      <c r="EDM16" s="268" t="s">
        <v>35</v>
      </c>
      <c r="EDT16" s="268">
        <f t="shared" ref="EDT16" si="439">SUM(EDT15:EDT15)</f>
        <v>0</v>
      </c>
      <c r="EDU16" s="268" t="s">
        <v>35</v>
      </c>
      <c r="EEB16" s="268">
        <f t="shared" ref="EEB16" si="440">SUM(EEB15:EEB15)</f>
        <v>0</v>
      </c>
      <c r="EEC16" s="268" t="s">
        <v>35</v>
      </c>
      <c r="EEJ16" s="268">
        <f t="shared" ref="EEJ16" si="441">SUM(EEJ15:EEJ15)</f>
        <v>0</v>
      </c>
      <c r="EEK16" s="268" t="s">
        <v>35</v>
      </c>
      <c r="EER16" s="268">
        <f t="shared" ref="EER16" si="442">SUM(EER15:EER15)</f>
        <v>0</v>
      </c>
      <c r="EES16" s="268" t="s">
        <v>35</v>
      </c>
      <c r="EEZ16" s="268">
        <f t="shared" ref="EEZ16" si="443">SUM(EEZ15:EEZ15)</f>
        <v>0</v>
      </c>
      <c r="EFA16" s="268" t="s">
        <v>35</v>
      </c>
      <c r="EFH16" s="268">
        <f t="shared" ref="EFH16" si="444">SUM(EFH15:EFH15)</f>
        <v>0</v>
      </c>
      <c r="EFI16" s="268" t="s">
        <v>35</v>
      </c>
      <c r="EFP16" s="268">
        <f t="shared" ref="EFP16" si="445">SUM(EFP15:EFP15)</f>
        <v>0</v>
      </c>
      <c r="EFQ16" s="268" t="s">
        <v>35</v>
      </c>
      <c r="EFX16" s="268">
        <f t="shared" ref="EFX16" si="446">SUM(EFX15:EFX15)</f>
        <v>0</v>
      </c>
      <c r="EFY16" s="268" t="s">
        <v>35</v>
      </c>
      <c r="EGF16" s="268">
        <f t="shared" ref="EGF16" si="447">SUM(EGF15:EGF15)</f>
        <v>0</v>
      </c>
      <c r="EGG16" s="268" t="s">
        <v>35</v>
      </c>
      <c r="EGN16" s="268">
        <f t="shared" ref="EGN16" si="448">SUM(EGN15:EGN15)</f>
        <v>0</v>
      </c>
      <c r="EGO16" s="268" t="s">
        <v>35</v>
      </c>
      <c r="EGV16" s="268">
        <f t="shared" ref="EGV16" si="449">SUM(EGV15:EGV15)</f>
        <v>0</v>
      </c>
      <c r="EGW16" s="268" t="s">
        <v>35</v>
      </c>
      <c r="EHD16" s="268">
        <f t="shared" ref="EHD16" si="450">SUM(EHD15:EHD15)</f>
        <v>0</v>
      </c>
      <c r="EHE16" s="268" t="s">
        <v>35</v>
      </c>
      <c r="EHL16" s="268">
        <f t="shared" ref="EHL16" si="451">SUM(EHL15:EHL15)</f>
        <v>0</v>
      </c>
      <c r="EHM16" s="268" t="s">
        <v>35</v>
      </c>
      <c r="EHT16" s="268">
        <f t="shared" ref="EHT16" si="452">SUM(EHT15:EHT15)</f>
        <v>0</v>
      </c>
      <c r="EHU16" s="268" t="s">
        <v>35</v>
      </c>
      <c r="EIB16" s="268">
        <f t="shared" ref="EIB16" si="453">SUM(EIB15:EIB15)</f>
        <v>0</v>
      </c>
      <c r="EIC16" s="268" t="s">
        <v>35</v>
      </c>
      <c r="EIJ16" s="268">
        <f t="shared" ref="EIJ16" si="454">SUM(EIJ15:EIJ15)</f>
        <v>0</v>
      </c>
      <c r="EIK16" s="268" t="s">
        <v>35</v>
      </c>
      <c r="EIR16" s="268">
        <f t="shared" ref="EIR16" si="455">SUM(EIR15:EIR15)</f>
        <v>0</v>
      </c>
      <c r="EIS16" s="268" t="s">
        <v>35</v>
      </c>
      <c r="EIZ16" s="268">
        <f t="shared" ref="EIZ16" si="456">SUM(EIZ15:EIZ15)</f>
        <v>0</v>
      </c>
      <c r="EJA16" s="268" t="s">
        <v>35</v>
      </c>
      <c r="EJH16" s="268">
        <f t="shared" ref="EJH16" si="457">SUM(EJH15:EJH15)</f>
        <v>0</v>
      </c>
      <c r="EJI16" s="268" t="s">
        <v>35</v>
      </c>
      <c r="EJP16" s="268">
        <f t="shared" ref="EJP16" si="458">SUM(EJP15:EJP15)</f>
        <v>0</v>
      </c>
      <c r="EJQ16" s="268" t="s">
        <v>35</v>
      </c>
      <c r="EJX16" s="268">
        <f t="shared" ref="EJX16" si="459">SUM(EJX15:EJX15)</f>
        <v>0</v>
      </c>
      <c r="EJY16" s="268" t="s">
        <v>35</v>
      </c>
      <c r="EKF16" s="268">
        <f t="shared" ref="EKF16" si="460">SUM(EKF15:EKF15)</f>
        <v>0</v>
      </c>
      <c r="EKG16" s="268" t="s">
        <v>35</v>
      </c>
      <c r="EKN16" s="268">
        <f t="shared" ref="EKN16" si="461">SUM(EKN15:EKN15)</f>
        <v>0</v>
      </c>
      <c r="EKO16" s="268" t="s">
        <v>35</v>
      </c>
      <c r="EKV16" s="268">
        <f t="shared" ref="EKV16" si="462">SUM(EKV15:EKV15)</f>
        <v>0</v>
      </c>
      <c r="EKW16" s="268" t="s">
        <v>35</v>
      </c>
      <c r="ELD16" s="268">
        <f t="shared" ref="ELD16" si="463">SUM(ELD15:ELD15)</f>
        <v>0</v>
      </c>
      <c r="ELE16" s="268" t="s">
        <v>35</v>
      </c>
      <c r="ELL16" s="268">
        <f t="shared" ref="ELL16" si="464">SUM(ELL15:ELL15)</f>
        <v>0</v>
      </c>
      <c r="ELM16" s="268" t="s">
        <v>35</v>
      </c>
      <c r="ELT16" s="268">
        <f t="shared" ref="ELT16" si="465">SUM(ELT15:ELT15)</f>
        <v>0</v>
      </c>
      <c r="ELU16" s="268" t="s">
        <v>35</v>
      </c>
      <c r="EMB16" s="268">
        <f t="shared" ref="EMB16" si="466">SUM(EMB15:EMB15)</f>
        <v>0</v>
      </c>
      <c r="EMC16" s="268" t="s">
        <v>35</v>
      </c>
      <c r="EMJ16" s="268">
        <f t="shared" ref="EMJ16" si="467">SUM(EMJ15:EMJ15)</f>
        <v>0</v>
      </c>
      <c r="EMK16" s="268" t="s">
        <v>35</v>
      </c>
      <c r="EMR16" s="268">
        <f t="shared" ref="EMR16" si="468">SUM(EMR15:EMR15)</f>
        <v>0</v>
      </c>
      <c r="EMS16" s="268" t="s">
        <v>35</v>
      </c>
      <c r="EMZ16" s="268">
        <f t="shared" ref="EMZ16" si="469">SUM(EMZ15:EMZ15)</f>
        <v>0</v>
      </c>
      <c r="ENA16" s="268" t="s">
        <v>35</v>
      </c>
      <c r="ENH16" s="268">
        <f t="shared" ref="ENH16" si="470">SUM(ENH15:ENH15)</f>
        <v>0</v>
      </c>
      <c r="ENI16" s="268" t="s">
        <v>35</v>
      </c>
      <c r="ENP16" s="268">
        <f t="shared" ref="ENP16" si="471">SUM(ENP15:ENP15)</f>
        <v>0</v>
      </c>
      <c r="ENQ16" s="268" t="s">
        <v>35</v>
      </c>
      <c r="ENX16" s="268">
        <f t="shared" ref="ENX16" si="472">SUM(ENX15:ENX15)</f>
        <v>0</v>
      </c>
      <c r="ENY16" s="268" t="s">
        <v>35</v>
      </c>
      <c r="EOF16" s="268">
        <f t="shared" ref="EOF16" si="473">SUM(EOF15:EOF15)</f>
        <v>0</v>
      </c>
      <c r="EOG16" s="268" t="s">
        <v>35</v>
      </c>
      <c r="EON16" s="268">
        <f t="shared" ref="EON16" si="474">SUM(EON15:EON15)</f>
        <v>0</v>
      </c>
      <c r="EOO16" s="268" t="s">
        <v>35</v>
      </c>
      <c r="EOV16" s="268">
        <f t="shared" ref="EOV16" si="475">SUM(EOV15:EOV15)</f>
        <v>0</v>
      </c>
      <c r="EOW16" s="268" t="s">
        <v>35</v>
      </c>
      <c r="EPD16" s="268">
        <f t="shared" ref="EPD16" si="476">SUM(EPD15:EPD15)</f>
        <v>0</v>
      </c>
      <c r="EPE16" s="268" t="s">
        <v>35</v>
      </c>
      <c r="EPL16" s="268">
        <f t="shared" ref="EPL16" si="477">SUM(EPL15:EPL15)</f>
        <v>0</v>
      </c>
      <c r="EPM16" s="268" t="s">
        <v>35</v>
      </c>
      <c r="EPT16" s="268">
        <f t="shared" ref="EPT16" si="478">SUM(EPT15:EPT15)</f>
        <v>0</v>
      </c>
      <c r="EPU16" s="268" t="s">
        <v>35</v>
      </c>
      <c r="EQB16" s="268">
        <f t="shared" ref="EQB16" si="479">SUM(EQB15:EQB15)</f>
        <v>0</v>
      </c>
      <c r="EQC16" s="268" t="s">
        <v>35</v>
      </c>
      <c r="EQJ16" s="268">
        <f t="shared" ref="EQJ16" si="480">SUM(EQJ15:EQJ15)</f>
        <v>0</v>
      </c>
      <c r="EQK16" s="268" t="s">
        <v>35</v>
      </c>
      <c r="EQR16" s="268">
        <f t="shared" ref="EQR16" si="481">SUM(EQR15:EQR15)</f>
        <v>0</v>
      </c>
      <c r="EQS16" s="268" t="s">
        <v>35</v>
      </c>
      <c r="EQZ16" s="268">
        <f t="shared" ref="EQZ16" si="482">SUM(EQZ15:EQZ15)</f>
        <v>0</v>
      </c>
      <c r="ERA16" s="268" t="s">
        <v>35</v>
      </c>
      <c r="ERH16" s="268">
        <f t="shared" ref="ERH16" si="483">SUM(ERH15:ERH15)</f>
        <v>0</v>
      </c>
      <c r="ERI16" s="268" t="s">
        <v>35</v>
      </c>
      <c r="ERP16" s="268">
        <f t="shared" ref="ERP16" si="484">SUM(ERP15:ERP15)</f>
        <v>0</v>
      </c>
      <c r="ERQ16" s="268" t="s">
        <v>35</v>
      </c>
      <c r="ERX16" s="268">
        <f t="shared" ref="ERX16" si="485">SUM(ERX15:ERX15)</f>
        <v>0</v>
      </c>
      <c r="ERY16" s="268" t="s">
        <v>35</v>
      </c>
      <c r="ESF16" s="268">
        <f t="shared" ref="ESF16" si="486">SUM(ESF15:ESF15)</f>
        <v>0</v>
      </c>
      <c r="ESG16" s="268" t="s">
        <v>35</v>
      </c>
      <c r="ESN16" s="268">
        <f t="shared" ref="ESN16" si="487">SUM(ESN15:ESN15)</f>
        <v>0</v>
      </c>
      <c r="ESO16" s="268" t="s">
        <v>35</v>
      </c>
      <c r="ESV16" s="268">
        <f t="shared" ref="ESV16" si="488">SUM(ESV15:ESV15)</f>
        <v>0</v>
      </c>
      <c r="ESW16" s="268" t="s">
        <v>35</v>
      </c>
      <c r="ETD16" s="268">
        <f t="shared" ref="ETD16" si="489">SUM(ETD15:ETD15)</f>
        <v>0</v>
      </c>
      <c r="ETE16" s="268" t="s">
        <v>35</v>
      </c>
      <c r="ETL16" s="268">
        <f t="shared" ref="ETL16" si="490">SUM(ETL15:ETL15)</f>
        <v>0</v>
      </c>
      <c r="ETM16" s="268" t="s">
        <v>35</v>
      </c>
      <c r="ETT16" s="268">
        <f t="shared" ref="ETT16" si="491">SUM(ETT15:ETT15)</f>
        <v>0</v>
      </c>
      <c r="ETU16" s="268" t="s">
        <v>35</v>
      </c>
      <c r="EUB16" s="268">
        <f t="shared" ref="EUB16" si="492">SUM(EUB15:EUB15)</f>
        <v>0</v>
      </c>
      <c r="EUC16" s="268" t="s">
        <v>35</v>
      </c>
      <c r="EUJ16" s="268">
        <f t="shared" ref="EUJ16" si="493">SUM(EUJ15:EUJ15)</f>
        <v>0</v>
      </c>
      <c r="EUK16" s="268" t="s">
        <v>35</v>
      </c>
      <c r="EUR16" s="268">
        <f t="shared" ref="EUR16" si="494">SUM(EUR15:EUR15)</f>
        <v>0</v>
      </c>
      <c r="EUS16" s="268" t="s">
        <v>35</v>
      </c>
      <c r="EUZ16" s="268">
        <f t="shared" ref="EUZ16" si="495">SUM(EUZ15:EUZ15)</f>
        <v>0</v>
      </c>
      <c r="EVA16" s="268" t="s">
        <v>35</v>
      </c>
      <c r="EVH16" s="268">
        <f t="shared" ref="EVH16" si="496">SUM(EVH15:EVH15)</f>
        <v>0</v>
      </c>
      <c r="EVI16" s="268" t="s">
        <v>35</v>
      </c>
      <c r="EVP16" s="268">
        <f t="shared" ref="EVP16" si="497">SUM(EVP15:EVP15)</f>
        <v>0</v>
      </c>
      <c r="EVQ16" s="268" t="s">
        <v>35</v>
      </c>
      <c r="EVX16" s="268">
        <f t="shared" ref="EVX16" si="498">SUM(EVX15:EVX15)</f>
        <v>0</v>
      </c>
      <c r="EVY16" s="268" t="s">
        <v>35</v>
      </c>
      <c r="EWF16" s="268">
        <f t="shared" ref="EWF16" si="499">SUM(EWF15:EWF15)</f>
        <v>0</v>
      </c>
      <c r="EWG16" s="268" t="s">
        <v>35</v>
      </c>
      <c r="EWN16" s="268">
        <f t="shared" ref="EWN16" si="500">SUM(EWN15:EWN15)</f>
        <v>0</v>
      </c>
      <c r="EWO16" s="268" t="s">
        <v>35</v>
      </c>
      <c r="EWV16" s="268">
        <f t="shared" ref="EWV16" si="501">SUM(EWV15:EWV15)</f>
        <v>0</v>
      </c>
      <c r="EWW16" s="268" t="s">
        <v>35</v>
      </c>
      <c r="EXD16" s="268">
        <f t="shared" ref="EXD16" si="502">SUM(EXD15:EXD15)</f>
        <v>0</v>
      </c>
      <c r="EXE16" s="268" t="s">
        <v>35</v>
      </c>
      <c r="EXL16" s="268">
        <f t="shared" ref="EXL16" si="503">SUM(EXL15:EXL15)</f>
        <v>0</v>
      </c>
      <c r="EXM16" s="268" t="s">
        <v>35</v>
      </c>
      <c r="EXT16" s="268">
        <f t="shared" ref="EXT16" si="504">SUM(EXT15:EXT15)</f>
        <v>0</v>
      </c>
      <c r="EXU16" s="268" t="s">
        <v>35</v>
      </c>
      <c r="EYB16" s="268">
        <f t="shared" ref="EYB16" si="505">SUM(EYB15:EYB15)</f>
        <v>0</v>
      </c>
      <c r="EYC16" s="268" t="s">
        <v>35</v>
      </c>
      <c r="EYJ16" s="268">
        <f t="shared" ref="EYJ16" si="506">SUM(EYJ15:EYJ15)</f>
        <v>0</v>
      </c>
      <c r="EYK16" s="268" t="s">
        <v>35</v>
      </c>
      <c r="EYR16" s="268">
        <f t="shared" ref="EYR16" si="507">SUM(EYR15:EYR15)</f>
        <v>0</v>
      </c>
      <c r="EYS16" s="268" t="s">
        <v>35</v>
      </c>
      <c r="EYZ16" s="268">
        <f t="shared" ref="EYZ16" si="508">SUM(EYZ15:EYZ15)</f>
        <v>0</v>
      </c>
      <c r="EZA16" s="268" t="s">
        <v>35</v>
      </c>
      <c r="EZH16" s="268">
        <f t="shared" ref="EZH16" si="509">SUM(EZH15:EZH15)</f>
        <v>0</v>
      </c>
      <c r="EZI16" s="268" t="s">
        <v>35</v>
      </c>
      <c r="EZP16" s="268">
        <f t="shared" ref="EZP16" si="510">SUM(EZP15:EZP15)</f>
        <v>0</v>
      </c>
      <c r="EZQ16" s="268" t="s">
        <v>35</v>
      </c>
      <c r="EZX16" s="268">
        <f t="shared" ref="EZX16" si="511">SUM(EZX15:EZX15)</f>
        <v>0</v>
      </c>
      <c r="EZY16" s="268" t="s">
        <v>35</v>
      </c>
      <c r="FAF16" s="268">
        <f t="shared" ref="FAF16" si="512">SUM(FAF15:FAF15)</f>
        <v>0</v>
      </c>
      <c r="FAG16" s="268" t="s">
        <v>35</v>
      </c>
      <c r="FAN16" s="268">
        <f t="shared" ref="FAN16" si="513">SUM(FAN15:FAN15)</f>
        <v>0</v>
      </c>
      <c r="FAO16" s="268" t="s">
        <v>35</v>
      </c>
      <c r="FAV16" s="268">
        <f t="shared" ref="FAV16" si="514">SUM(FAV15:FAV15)</f>
        <v>0</v>
      </c>
      <c r="FAW16" s="268" t="s">
        <v>35</v>
      </c>
      <c r="FBD16" s="268">
        <f t="shared" ref="FBD16" si="515">SUM(FBD15:FBD15)</f>
        <v>0</v>
      </c>
      <c r="FBE16" s="268" t="s">
        <v>35</v>
      </c>
      <c r="FBL16" s="268">
        <f t="shared" ref="FBL16" si="516">SUM(FBL15:FBL15)</f>
        <v>0</v>
      </c>
      <c r="FBM16" s="268" t="s">
        <v>35</v>
      </c>
      <c r="FBT16" s="268">
        <f t="shared" ref="FBT16" si="517">SUM(FBT15:FBT15)</f>
        <v>0</v>
      </c>
      <c r="FBU16" s="268" t="s">
        <v>35</v>
      </c>
      <c r="FCB16" s="268">
        <f t="shared" ref="FCB16" si="518">SUM(FCB15:FCB15)</f>
        <v>0</v>
      </c>
      <c r="FCC16" s="268" t="s">
        <v>35</v>
      </c>
      <c r="FCJ16" s="268">
        <f t="shared" ref="FCJ16" si="519">SUM(FCJ15:FCJ15)</f>
        <v>0</v>
      </c>
      <c r="FCK16" s="268" t="s">
        <v>35</v>
      </c>
      <c r="FCR16" s="268">
        <f t="shared" ref="FCR16" si="520">SUM(FCR15:FCR15)</f>
        <v>0</v>
      </c>
      <c r="FCS16" s="268" t="s">
        <v>35</v>
      </c>
      <c r="FCZ16" s="268">
        <f t="shared" ref="FCZ16" si="521">SUM(FCZ15:FCZ15)</f>
        <v>0</v>
      </c>
      <c r="FDA16" s="268" t="s">
        <v>35</v>
      </c>
      <c r="FDH16" s="268">
        <f t="shared" ref="FDH16" si="522">SUM(FDH15:FDH15)</f>
        <v>0</v>
      </c>
      <c r="FDI16" s="268" t="s">
        <v>35</v>
      </c>
      <c r="FDP16" s="268">
        <f t="shared" ref="FDP16" si="523">SUM(FDP15:FDP15)</f>
        <v>0</v>
      </c>
      <c r="FDQ16" s="268" t="s">
        <v>35</v>
      </c>
      <c r="FDX16" s="268">
        <f t="shared" ref="FDX16" si="524">SUM(FDX15:FDX15)</f>
        <v>0</v>
      </c>
      <c r="FDY16" s="268" t="s">
        <v>35</v>
      </c>
      <c r="FEF16" s="268">
        <f t="shared" ref="FEF16" si="525">SUM(FEF15:FEF15)</f>
        <v>0</v>
      </c>
      <c r="FEG16" s="268" t="s">
        <v>35</v>
      </c>
      <c r="FEN16" s="268">
        <f t="shared" ref="FEN16" si="526">SUM(FEN15:FEN15)</f>
        <v>0</v>
      </c>
      <c r="FEO16" s="268" t="s">
        <v>35</v>
      </c>
      <c r="FEV16" s="268">
        <f t="shared" ref="FEV16" si="527">SUM(FEV15:FEV15)</f>
        <v>0</v>
      </c>
      <c r="FEW16" s="268" t="s">
        <v>35</v>
      </c>
      <c r="FFD16" s="268">
        <f t="shared" ref="FFD16" si="528">SUM(FFD15:FFD15)</f>
        <v>0</v>
      </c>
      <c r="FFE16" s="268" t="s">
        <v>35</v>
      </c>
      <c r="FFL16" s="268">
        <f t="shared" ref="FFL16" si="529">SUM(FFL15:FFL15)</f>
        <v>0</v>
      </c>
      <c r="FFM16" s="268" t="s">
        <v>35</v>
      </c>
      <c r="FFT16" s="268">
        <f t="shared" ref="FFT16" si="530">SUM(FFT15:FFT15)</f>
        <v>0</v>
      </c>
      <c r="FFU16" s="268" t="s">
        <v>35</v>
      </c>
      <c r="FGB16" s="268">
        <f t="shared" ref="FGB16" si="531">SUM(FGB15:FGB15)</f>
        <v>0</v>
      </c>
      <c r="FGC16" s="268" t="s">
        <v>35</v>
      </c>
      <c r="FGJ16" s="268">
        <f t="shared" ref="FGJ16" si="532">SUM(FGJ15:FGJ15)</f>
        <v>0</v>
      </c>
      <c r="FGK16" s="268" t="s">
        <v>35</v>
      </c>
      <c r="FGR16" s="268">
        <f t="shared" ref="FGR16" si="533">SUM(FGR15:FGR15)</f>
        <v>0</v>
      </c>
      <c r="FGS16" s="268" t="s">
        <v>35</v>
      </c>
      <c r="FGZ16" s="268">
        <f t="shared" ref="FGZ16" si="534">SUM(FGZ15:FGZ15)</f>
        <v>0</v>
      </c>
      <c r="FHA16" s="268" t="s">
        <v>35</v>
      </c>
      <c r="FHH16" s="268">
        <f t="shared" ref="FHH16" si="535">SUM(FHH15:FHH15)</f>
        <v>0</v>
      </c>
      <c r="FHI16" s="268" t="s">
        <v>35</v>
      </c>
      <c r="FHP16" s="268">
        <f t="shared" ref="FHP16" si="536">SUM(FHP15:FHP15)</f>
        <v>0</v>
      </c>
      <c r="FHQ16" s="268" t="s">
        <v>35</v>
      </c>
      <c r="FHX16" s="268">
        <f t="shared" ref="FHX16" si="537">SUM(FHX15:FHX15)</f>
        <v>0</v>
      </c>
      <c r="FHY16" s="268" t="s">
        <v>35</v>
      </c>
      <c r="FIF16" s="268">
        <f t="shared" ref="FIF16" si="538">SUM(FIF15:FIF15)</f>
        <v>0</v>
      </c>
      <c r="FIG16" s="268" t="s">
        <v>35</v>
      </c>
      <c r="FIN16" s="268">
        <f t="shared" ref="FIN16" si="539">SUM(FIN15:FIN15)</f>
        <v>0</v>
      </c>
      <c r="FIO16" s="268" t="s">
        <v>35</v>
      </c>
      <c r="FIV16" s="268">
        <f t="shared" ref="FIV16" si="540">SUM(FIV15:FIV15)</f>
        <v>0</v>
      </c>
      <c r="FIW16" s="268" t="s">
        <v>35</v>
      </c>
      <c r="FJD16" s="268">
        <f t="shared" ref="FJD16" si="541">SUM(FJD15:FJD15)</f>
        <v>0</v>
      </c>
      <c r="FJE16" s="268" t="s">
        <v>35</v>
      </c>
      <c r="FJL16" s="268">
        <f t="shared" ref="FJL16" si="542">SUM(FJL15:FJL15)</f>
        <v>0</v>
      </c>
      <c r="FJM16" s="268" t="s">
        <v>35</v>
      </c>
      <c r="FJT16" s="268">
        <f t="shared" ref="FJT16" si="543">SUM(FJT15:FJT15)</f>
        <v>0</v>
      </c>
      <c r="FJU16" s="268" t="s">
        <v>35</v>
      </c>
      <c r="FKB16" s="268">
        <f t="shared" ref="FKB16" si="544">SUM(FKB15:FKB15)</f>
        <v>0</v>
      </c>
      <c r="FKC16" s="268" t="s">
        <v>35</v>
      </c>
      <c r="FKJ16" s="268">
        <f t="shared" ref="FKJ16" si="545">SUM(FKJ15:FKJ15)</f>
        <v>0</v>
      </c>
      <c r="FKK16" s="268" t="s">
        <v>35</v>
      </c>
      <c r="FKR16" s="268">
        <f t="shared" ref="FKR16" si="546">SUM(FKR15:FKR15)</f>
        <v>0</v>
      </c>
      <c r="FKS16" s="268" t="s">
        <v>35</v>
      </c>
      <c r="FKZ16" s="268">
        <f t="shared" ref="FKZ16" si="547">SUM(FKZ15:FKZ15)</f>
        <v>0</v>
      </c>
      <c r="FLA16" s="268" t="s">
        <v>35</v>
      </c>
      <c r="FLH16" s="268">
        <f t="shared" ref="FLH16" si="548">SUM(FLH15:FLH15)</f>
        <v>0</v>
      </c>
      <c r="FLI16" s="268" t="s">
        <v>35</v>
      </c>
      <c r="FLP16" s="268">
        <f t="shared" ref="FLP16" si="549">SUM(FLP15:FLP15)</f>
        <v>0</v>
      </c>
      <c r="FLQ16" s="268" t="s">
        <v>35</v>
      </c>
      <c r="FLX16" s="268">
        <f t="shared" ref="FLX16" si="550">SUM(FLX15:FLX15)</f>
        <v>0</v>
      </c>
      <c r="FLY16" s="268" t="s">
        <v>35</v>
      </c>
      <c r="FMF16" s="268">
        <f t="shared" ref="FMF16" si="551">SUM(FMF15:FMF15)</f>
        <v>0</v>
      </c>
      <c r="FMG16" s="268" t="s">
        <v>35</v>
      </c>
      <c r="FMN16" s="268">
        <f t="shared" ref="FMN16" si="552">SUM(FMN15:FMN15)</f>
        <v>0</v>
      </c>
      <c r="FMO16" s="268" t="s">
        <v>35</v>
      </c>
      <c r="FMV16" s="268">
        <f t="shared" ref="FMV16" si="553">SUM(FMV15:FMV15)</f>
        <v>0</v>
      </c>
      <c r="FMW16" s="268" t="s">
        <v>35</v>
      </c>
      <c r="FND16" s="268">
        <f t="shared" ref="FND16" si="554">SUM(FND15:FND15)</f>
        <v>0</v>
      </c>
      <c r="FNE16" s="268" t="s">
        <v>35</v>
      </c>
      <c r="FNL16" s="268">
        <f t="shared" ref="FNL16" si="555">SUM(FNL15:FNL15)</f>
        <v>0</v>
      </c>
      <c r="FNM16" s="268" t="s">
        <v>35</v>
      </c>
      <c r="FNT16" s="268">
        <f t="shared" ref="FNT16" si="556">SUM(FNT15:FNT15)</f>
        <v>0</v>
      </c>
      <c r="FNU16" s="268" t="s">
        <v>35</v>
      </c>
      <c r="FOB16" s="268">
        <f t="shared" ref="FOB16" si="557">SUM(FOB15:FOB15)</f>
        <v>0</v>
      </c>
      <c r="FOC16" s="268" t="s">
        <v>35</v>
      </c>
      <c r="FOJ16" s="268">
        <f t="shared" ref="FOJ16" si="558">SUM(FOJ15:FOJ15)</f>
        <v>0</v>
      </c>
      <c r="FOK16" s="268" t="s">
        <v>35</v>
      </c>
      <c r="FOR16" s="268">
        <f t="shared" ref="FOR16" si="559">SUM(FOR15:FOR15)</f>
        <v>0</v>
      </c>
      <c r="FOS16" s="268" t="s">
        <v>35</v>
      </c>
      <c r="FOZ16" s="268">
        <f t="shared" ref="FOZ16" si="560">SUM(FOZ15:FOZ15)</f>
        <v>0</v>
      </c>
      <c r="FPA16" s="268" t="s">
        <v>35</v>
      </c>
      <c r="FPH16" s="268">
        <f t="shared" ref="FPH16" si="561">SUM(FPH15:FPH15)</f>
        <v>0</v>
      </c>
      <c r="FPI16" s="268" t="s">
        <v>35</v>
      </c>
      <c r="FPP16" s="268">
        <f t="shared" ref="FPP16" si="562">SUM(FPP15:FPP15)</f>
        <v>0</v>
      </c>
      <c r="FPQ16" s="268" t="s">
        <v>35</v>
      </c>
      <c r="FPX16" s="268">
        <f t="shared" ref="FPX16" si="563">SUM(FPX15:FPX15)</f>
        <v>0</v>
      </c>
      <c r="FPY16" s="268" t="s">
        <v>35</v>
      </c>
      <c r="FQF16" s="268">
        <f t="shared" ref="FQF16" si="564">SUM(FQF15:FQF15)</f>
        <v>0</v>
      </c>
      <c r="FQG16" s="268" t="s">
        <v>35</v>
      </c>
      <c r="FQN16" s="268">
        <f t="shared" ref="FQN16" si="565">SUM(FQN15:FQN15)</f>
        <v>0</v>
      </c>
      <c r="FQO16" s="268" t="s">
        <v>35</v>
      </c>
      <c r="FQV16" s="268">
        <f t="shared" ref="FQV16" si="566">SUM(FQV15:FQV15)</f>
        <v>0</v>
      </c>
      <c r="FQW16" s="268" t="s">
        <v>35</v>
      </c>
      <c r="FRD16" s="268">
        <f t="shared" ref="FRD16" si="567">SUM(FRD15:FRD15)</f>
        <v>0</v>
      </c>
      <c r="FRE16" s="268" t="s">
        <v>35</v>
      </c>
      <c r="FRL16" s="268">
        <f t="shared" ref="FRL16" si="568">SUM(FRL15:FRL15)</f>
        <v>0</v>
      </c>
      <c r="FRM16" s="268" t="s">
        <v>35</v>
      </c>
      <c r="FRT16" s="268">
        <f t="shared" ref="FRT16" si="569">SUM(FRT15:FRT15)</f>
        <v>0</v>
      </c>
      <c r="FRU16" s="268" t="s">
        <v>35</v>
      </c>
      <c r="FSB16" s="268">
        <f t="shared" ref="FSB16" si="570">SUM(FSB15:FSB15)</f>
        <v>0</v>
      </c>
      <c r="FSC16" s="268" t="s">
        <v>35</v>
      </c>
      <c r="FSJ16" s="268">
        <f t="shared" ref="FSJ16" si="571">SUM(FSJ15:FSJ15)</f>
        <v>0</v>
      </c>
      <c r="FSK16" s="268" t="s">
        <v>35</v>
      </c>
      <c r="FSR16" s="268">
        <f t="shared" ref="FSR16" si="572">SUM(FSR15:FSR15)</f>
        <v>0</v>
      </c>
      <c r="FSS16" s="268" t="s">
        <v>35</v>
      </c>
      <c r="FSZ16" s="268">
        <f t="shared" ref="FSZ16" si="573">SUM(FSZ15:FSZ15)</f>
        <v>0</v>
      </c>
      <c r="FTA16" s="268" t="s">
        <v>35</v>
      </c>
      <c r="FTH16" s="268">
        <f t="shared" ref="FTH16" si="574">SUM(FTH15:FTH15)</f>
        <v>0</v>
      </c>
      <c r="FTI16" s="268" t="s">
        <v>35</v>
      </c>
      <c r="FTP16" s="268">
        <f t="shared" ref="FTP16" si="575">SUM(FTP15:FTP15)</f>
        <v>0</v>
      </c>
      <c r="FTQ16" s="268" t="s">
        <v>35</v>
      </c>
      <c r="FTX16" s="268">
        <f t="shared" ref="FTX16" si="576">SUM(FTX15:FTX15)</f>
        <v>0</v>
      </c>
      <c r="FTY16" s="268" t="s">
        <v>35</v>
      </c>
      <c r="FUF16" s="268">
        <f t="shared" ref="FUF16" si="577">SUM(FUF15:FUF15)</f>
        <v>0</v>
      </c>
      <c r="FUG16" s="268" t="s">
        <v>35</v>
      </c>
      <c r="FUN16" s="268">
        <f t="shared" ref="FUN16" si="578">SUM(FUN15:FUN15)</f>
        <v>0</v>
      </c>
      <c r="FUO16" s="268" t="s">
        <v>35</v>
      </c>
      <c r="FUV16" s="268">
        <f t="shared" ref="FUV16" si="579">SUM(FUV15:FUV15)</f>
        <v>0</v>
      </c>
      <c r="FUW16" s="268" t="s">
        <v>35</v>
      </c>
      <c r="FVD16" s="268">
        <f t="shared" ref="FVD16" si="580">SUM(FVD15:FVD15)</f>
        <v>0</v>
      </c>
      <c r="FVE16" s="268" t="s">
        <v>35</v>
      </c>
      <c r="FVL16" s="268">
        <f t="shared" ref="FVL16" si="581">SUM(FVL15:FVL15)</f>
        <v>0</v>
      </c>
      <c r="FVM16" s="268" t="s">
        <v>35</v>
      </c>
      <c r="FVT16" s="268">
        <f t="shared" ref="FVT16" si="582">SUM(FVT15:FVT15)</f>
        <v>0</v>
      </c>
      <c r="FVU16" s="268" t="s">
        <v>35</v>
      </c>
      <c r="FWB16" s="268">
        <f t="shared" ref="FWB16" si="583">SUM(FWB15:FWB15)</f>
        <v>0</v>
      </c>
      <c r="FWC16" s="268" t="s">
        <v>35</v>
      </c>
      <c r="FWJ16" s="268">
        <f t="shared" ref="FWJ16" si="584">SUM(FWJ15:FWJ15)</f>
        <v>0</v>
      </c>
      <c r="FWK16" s="268" t="s">
        <v>35</v>
      </c>
      <c r="FWR16" s="268">
        <f t="shared" ref="FWR16" si="585">SUM(FWR15:FWR15)</f>
        <v>0</v>
      </c>
      <c r="FWS16" s="268" t="s">
        <v>35</v>
      </c>
      <c r="FWZ16" s="268">
        <f t="shared" ref="FWZ16" si="586">SUM(FWZ15:FWZ15)</f>
        <v>0</v>
      </c>
      <c r="FXA16" s="268" t="s">
        <v>35</v>
      </c>
      <c r="FXH16" s="268">
        <f t="shared" ref="FXH16" si="587">SUM(FXH15:FXH15)</f>
        <v>0</v>
      </c>
      <c r="FXI16" s="268" t="s">
        <v>35</v>
      </c>
      <c r="FXP16" s="268">
        <f t="shared" ref="FXP16" si="588">SUM(FXP15:FXP15)</f>
        <v>0</v>
      </c>
      <c r="FXQ16" s="268" t="s">
        <v>35</v>
      </c>
      <c r="FXX16" s="268">
        <f t="shared" ref="FXX16" si="589">SUM(FXX15:FXX15)</f>
        <v>0</v>
      </c>
      <c r="FXY16" s="268" t="s">
        <v>35</v>
      </c>
      <c r="FYF16" s="268">
        <f t="shared" ref="FYF16" si="590">SUM(FYF15:FYF15)</f>
        <v>0</v>
      </c>
      <c r="FYG16" s="268" t="s">
        <v>35</v>
      </c>
      <c r="FYN16" s="268">
        <f t="shared" ref="FYN16" si="591">SUM(FYN15:FYN15)</f>
        <v>0</v>
      </c>
      <c r="FYO16" s="268" t="s">
        <v>35</v>
      </c>
      <c r="FYV16" s="268">
        <f t="shared" ref="FYV16" si="592">SUM(FYV15:FYV15)</f>
        <v>0</v>
      </c>
      <c r="FYW16" s="268" t="s">
        <v>35</v>
      </c>
      <c r="FZD16" s="268">
        <f t="shared" ref="FZD16" si="593">SUM(FZD15:FZD15)</f>
        <v>0</v>
      </c>
      <c r="FZE16" s="268" t="s">
        <v>35</v>
      </c>
      <c r="FZL16" s="268">
        <f t="shared" ref="FZL16" si="594">SUM(FZL15:FZL15)</f>
        <v>0</v>
      </c>
      <c r="FZM16" s="268" t="s">
        <v>35</v>
      </c>
      <c r="FZT16" s="268">
        <f t="shared" ref="FZT16" si="595">SUM(FZT15:FZT15)</f>
        <v>0</v>
      </c>
      <c r="FZU16" s="268" t="s">
        <v>35</v>
      </c>
      <c r="GAB16" s="268">
        <f t="shared" ref="GAB16" si="596">SUM(GAB15:GAB15)</f>
        <v>0</v>
      </c>
      <c r="GAC16" s="268" t="s">
        <v>35</v>
      </c>
      <c r="GAJ16" s="268">
        <f t="shared" ref="GAJ16" si="597">SUM(GAJ15:GAJ15)</f>
        <v>0</v>
      </c>
      <c r="GAK16" s="268" t="s">
        <v>35</v>
      </c>
      <c r="GAR16" s="268">
        <f t="shared" ref="GAR16" si="598">SUM(GAR15:GAR15)</f>
        <v>0</v>
      </c>
      <c r="GAS16" s="268" t="s">
        <v>35</v>
      </c>
      <c r="GAZ16" s="268">
        <f t="shared" ref="GAZ16" si="599">SUM(GAZ15:GAZ15)</f>
        <v>0</v>
      </c>
      <c r="GBA16" s="268" t="s">
        <v>35</v>
      </c>
      <c r="GBH16" s="268">
        <f t="shared" ref="GBH16" si="600">SUM(GBH15:GBH15)</f>
        <v>0</v>
      </c>
      <c r="GBI16" s="268" t="s">
        <v>35</v>
      </c>
      <c r="GBP16" s="268">
        <f t="shared" ref="GBP16" si="601">SUM(GBP15:GBP15)</f>
        <v>0</v>
      </c>
      <c r="GBQ16" s="268" t="s">
        <v>35</v>
      </c>
      <c r="GBX16" s="268">
        <f t="shared" ref="GBX16" si="602">SUM(GBX15:GBX15)</f>
        <v>0</v>
      </c>
      <c r="GBY16" s="268" t="s">
        <v>35</v>
      </c>
      <c r="GCF16" s="268">
        <f t="shared" ref="GCF16" si="603">SUM(GCF15:GCF15)</f>
        <v>0</v>
      </c>
      <c r="GCG16" s="268" t="s">
        <v>35</v>
      </c>
      <c r="GCN16" s="268">
        <f t="shared" ref="GCN16" si="604">SUM(GCN15:GCN15)</f>
        <v>0</v>
      </c>
      <c r="GCO16" s="268" t="s">
        <v>35</v>
      </c>
      <c r="GCV16" s="268">
        <f t="shared" ref="GCV16" si="605">SUM(GCV15:GCV15)</f>
        <v>0</v>
      </c>
      <c r="GCW16" s="268" t="s">
        <v>35</v>
      </c>
      <c r="GDD16" s="268">
        <f t="shared" ref="GDD16" si="606">SUM(GDD15:GDD15)</f>
        <v>0</v>
      </c>
      <c r="GDE16" s="268" t="s">
        <v>35</v>
      </c>
      <c r="GDL16" s="268">
        <f t="shared" ref="GDL16" si="607">SUM(GDL15:GDL15)</f>
        <v>0</v>
      </c>
      <c r="GDM16" s="268" t="s">
        <v>35</v>
      </c>
      <c r="GDT16" s="268">
        <f t="shared" ref="GDT16" si="608">SUM(GDT15:GDT15)</f>
        <v>0</v>
      </c>
      <c r="GDU16" s="268" t="s">
        <v>35</v>
      </c>
      <c r="GEB16" s="268">
        <f t="shared" ref="GEB16" si="609">SUM(GEB15:GEB15)</f>
        <v>0</v>
      </c>
      <c r="GEC16" s="268" t="s">
        <v>35</v>
      </c>
      <c r="GEJ16" s="268">
        <f t="shared" ref="GEJ16" si="610">SUM(GEJ15:GEJ15)</f>
        <v>0</v>
      </c>
      <c r="GEK16" s="268" t="s">
        <v>35</v>
      </c>
      <c r="GER16" s="268">
        <f t="shared" ref="GER16" si="611">SUM(GER15:GER15)</f>
        <v>0</v>
      </c>
      <c r="GES16" s="268" t="s">
        <v>35</v>
      </c>
      <c r="GEZ16" s="268">
        <f t="shared" ref="GEZ16" si="612">SUM(GEZ15:GEZ15)</f>
        <v>0</v>
      </c>
      <c r="GFA16" s="268" t="s">
        <v>35</v>
      </c>
      <c r="GFH16" s="268">
        <f t="shared" ref="GFH16" si="613">SUM(GFH15:GFH15)</f>
        <v>0</v>
      </c>
      <c r="GFI16" s="268" t="s">
        <v>35</v>
      </c>
      <c r="GFP16" s="268">
        <f t="shared" ref="GFP16" si="614">SUM(GFP15:GFP15)</f>
        <v>0</v>
      </c>
      <c r="GFQ16" s="268" t="s">
        <v>35</v>
      </c>
      <c r="GFX16" s="268">
        <f t="shared" ref="GFX16" si="615">SUM(GFX15:GFX15)</f>
        <v>0</v>
      </c>
      <c r="GFY16" s="268" t="s">
        <v>35</v>
      </c>
      <c r="GGF16" s="268">
        <f t="shared" ref="GGF16" si="616">SUM(GGF15:GGF15)</f>
        <v>0</v>
      </c>
      <c r="GGG16" s="268" t="s">
        <v>35</v>
      </c>
      <c r="GGN16" s="268">
        <f t="shared" ref="GGN16" si="617">SUM(GGN15:GGN15)</f>
        <v>0</v>
      </c>
      <c r="GGO16" s="268" t="s">
        <v>35</v>
      </c>
      <c r="GGV16" s="268">
        <f t="shared" ref="GGV16" si="618">SUM(GGV15:GGV15)</f>
        <v>0</v>
      </c>
      <c r="GGW16" s="268" t="s">
        <v>35</v>
      </c>
      <c r="GHD16" s="268">
        <f t="shared" ref="GHD16" si="619">SUM(GHD15:GHD15)</f>
        <v>0</v>
      </c>
      <c r="GHE16" s="268" t="s">
        <v>35</v>
      </c>
      <c r="GHL16" s="268">
        <f t="shared" ref="GHL16" si="620">SUM(GHL15:GHL15)</f>
        <v>0</v>
      </c>
      <c r="GHM16" s="268" t="s">
        <v>35</v>
      </c>
      <c r="GHT16" s="268">
        <f t="shared" ref="GHT16" si="621">SUM(GHT15:GHT15)</f>
        <v>0</v>
      </c>
      <c r="GHU16" s="268" t="s">
        <v>35</v>
      </c>
      <c r="GIB16" s="268">
        <f t="shared" ref="GIB16" si="622">SUM(GIB15:GIB15)</f>
        <v>0</v>
      </c>
      <c r="GIC16" s="268" t="s">
        <v>35</v>
      </c>
      <c r="GIJ16" s="268">
        <f t="shared" ref="GIJ16" si="623">SUM(GIJ15:GIJ15)</f>
        <v>0</v>
      </c>
      <c r="GIK16" s="268" t="s">
        <v>35</v>
      </c>
      <c r="GIR16" s="268">
        <f t="shared" ref="GIR16" si="624">SUM(GIR15:GIR15)</f>
        <v>0</v>
      </c>
      <c r="GIS16" s="268" t="s">
        <v>35</v>
      </c>
      <c r="GIZ16" s="268">
        <f t="shared" ref="GIZ16" si="625">SUM(GIZ15:GIZ15)</f>
        <v>0</v>
      </c>
      <c r="GJA16" s="268" t="s">
        <v>35</v>
      </c>
      <c r="GJH16" s="268">
        <f t="shared" ref="GJH16" si="626">SUM(GJH15:GJH15)</f>
        <v>0</v>
      </c>
      <c r="GJI16" s="268" t="s">
        <v>35</v>
      </c>
      <c r="GJP16" s="268">
        <f t="shared" ref="GJP16" si="627">SUM(GJP15:GJP15)</f>
        <v>0</v>
      </c>
      <c r="GJQ16" s="268" t="s">
        <v>35</v>
      </c>
      <c r="GJX16" s="268">
        <f t="shared" ref="GJX16" si="628">SUM(GJX15:GJX15)</f>
        <v>0</v>
      </c>
      <c r="GJY16" s="268" t="s">
        <v>35</v>
      </c>
      <c r="GKF16" s="268">
        <f t="shared" ref="GKF16" si="629">SUM(GKF15:GKF15)</f>
        <v>0</v>
      </c>
      <c r="GKG16" s="268" t="s">
        <v>35</v>
      </c>
      <c r="GKN16" s="268">
        <f t="shared" ref="GKN16" si="630">SUM(GKN15:GKN15)</f>
        <v>0</v>
      </c>
      <c r="GKO16" s="268" t="s">
        <v>35</v>
      </c>
      <c r="GKV16" s="268">
        <f t="shared" ref="GKV16" si="631">SUM(GKV15:GKV15)</f>
        <v>0</v>
      </c>
      <c r="GKW16" s="268" t="s">
        <v>35</v>
      </c>
      <c r="GLD16" s="268">
        <f t="shared" ref="GLD16" si="632">SUM(GLD15:GLD15)</f>
        <v>0</v>
      </c>
      <c r="GLE16" s="268" t="s">
        <v>35</v>
      </c>
      <c r="GLL16" s="268">
        <f t="shared" ref="GLL16" si="633">SUM(GLL15:GLL15)</f>
        <v>0</v>
      </c>
      <c r="GLM16" s="268" t="s">
        <v>35</v>
      </c>
      <c r="GLT16" s="268">
        <f t="shared" ref="GLT16" si="634">SUM(GLT15:GLT15)</f>
        <v>0</v>
      </c>
      <c r="GLU16" s="268" t="s">
        <v>35</v>
      </c>
      <c r="GMB16" s="268">
        <f t="shared" ref="GMB16" si="635">SUM(GMB15:GMB15)</f>
        <v>0</v>
      </c>
      <c r="GMC16" s="268" t="s">
        <v>35</v>
      </c>
      <c r="GMJ16" s="268">
        <f t="shared" ref="GMJ16" si="636">SUM(GMJ15:GMJ15)</f>
        <v>0</v>
      </c>
      <c r="GMK16" s="268" t="s">
        <v>35</v>
      </c>
      <c r="GMR16" s="268">
        <f t="shared" ref="GMR16" si="637">SUM(GMR15:GMR15)</f>
        <v>0</v>
      </c>
      <c r="GMS16" s="268" t="s">
        <v>35</v>
      </c>
      <c r="GMZ16" s="268">
        <f t="shared" ref="GMZ16" si="638">SUM(GMZ15:GMZ15)</f>
        <v>0</v>
      </c>
      <c r="GNA16" s="268" t="s">
        <v>35</v>
      </c>
      <c r="GNH16" s="268">
        <f t="shared" ref="GNH16" si="639">SUM(GNH15:GNH15)</f>
        <v>0</v>
      </c>
      <c r="GNI16" s="268" t="s">
        <v>35</v>
      </c>
      <c r="GNP16" s="268">
        <f t="shared" ref="GNP16" si="640">SUM(GNP15:GNP15)</f>
        <v>0</v>
      </c>
      <c r="GNQ16" s="268" t="s">
        <v>35</v>
      </c>
      <c r="GNX16" s="268">
        <f t="shared" ref="GNX16" si="641">SUM(GNX15:GNX15)</f>
        <v>0</v>
      </c>
      <c r="GNY16" s="268" t="s">
        <v>35</v>
      </c>
      <c r="GOF16" s="268">
        <f t="shared" ref="GOF16" si="642">SUM(GOF15:GOF15)</f>
        <v>0</v>
      </c>
      <c r="GOG16" s="268" t="s">
        <v>35</v>
      </c>
      <c r="GON16" s="268">
        <f t="shared" ref="GON16" si="643">SUM(GON15:GON15)</f>
        <v>0</v>
      </c>
      <c r="GOO16" s="268" t="s">
        <v>35</v>
      </c>
      <c r="GOV16" s="268">
        <f t="shared" ref="GOV16" si="644">SUM(GOV15:GOV15)</f>
        <v>0</v>
      </c>
      <c r="GOW16" s="268" t="s">
        <v>35</v>
      </c>
      <c r="GPD16" s="268">
        <f t="shared" ref="GPD16" si="645">SUM(GPD15:GPD15)</f>
        <v>0</v>
      </c>
      <c r="GPE16" s="268" t="s">
        <v>35</v>
      </c>
      <c r="GPL16" s="268">
        <f t="shared" ref="GPL16" si="646">SUM(GPL15:GPL15)</f>
        <v>0</v>
      </c>
      <c r="GPM16" s="268" t="s">
        <v>35</v>
      </c>
      <c r="GPT16" s="268">
        <f t="shared" ref="GPT16" si="647">SUM(GPT15:GPT15)</f>
        <v>0</v>
      </c>
      <c r="GPU16" s="268" t="s">
        <v>35</v>
      </c>
      <c r="GQB16" s="268">
        <f t="shared" ref="GQB16" si="648">SUM(GQB15:GQB15)</f>
        <v>0</v>
      </c>
      <c r="GQC16" s="268" t="s">
        <v>35</v>
      </c>
      <c r="GQJ16" s="268">
        <f t="shared" ref="GQJ16" si="649">SUM(GQJ15:GQJ15)</f>
        <v>0</v>
      </c>
      <c r="GQK16" s="268" t="s">
        <v>35</v>
      </c>
      <c r="GQR16" s="268">
        <f t="shared" ref="GQR16" si="650">SUM(GQR15:GQR15)</f>
        <v>0</v>
      </c>
      <c r="GQS16" s="268" t="s">
        <v>35</v>
      </c>
      <c r="GQZ16" s="268">
        <f t="shared" ref="GQZ16" si="651">SUM(GQZ15:GQZ15)</f>
        <v>0</v>
      </c>
      <c r="GRA16" s="268" t="s">
        <v>35</v>
      </c>
      <c r="GRH16" s="268">
        <f t="shared" ref="GRH16" si="652">SUM(GRH15:GRH15)</f>
        <v>0</v>
      </c>
      <c r="GRI16" s="268" t="s">
        <v>35</v>
      </c>
      <c r="GRP16" s="268">
        <f t="shared" ref="GRP16" si="653">SUM(GRP15:GRP15)</f>
        <v>0</v>
      </c>
      <c r="GRQ16" s="268" t="s">
        <v>35</v>
      </c>
      <c r="GRX16" s="268">
        <f t="shared" ref="GRX16" si="654">SUM(GRX15:GRX15)</f>
        <v>0</v>
      </c>
      <c r="GRY16" s="268" t="s">
        <v>35</v>
      </c>
      <c r="GSF16" s="268">
        <f t="shared" ref="GSF16" si="655">SUM(GSF15:GSF15)</f>
        <v>0</v>
      </c>
      <c r="GSG16" s="268" t="s">
        <v>35</v>
      </c>
      <c r="GSN16" s="268">
        <f t="shared" ref="GSN16" si="656">SUM(GSN15:GSN15)</f>
        <v>0</v>
      </c>
      <c r="GSO16" s="268" t="s">
        <v>35</v>
      </c>
      <c r="GSV16" s="268">
        <f t="shared" ref="GSV16" si="657">SUM(GSV15:GSV15)</f>
        <v>0</v>
      </c>
      <c r="GSW16" s="268" t="s">
        <v>35</v>
      </c>
      <c r="GTD16" s="268">
        <f t="shared" ref="GTD16" si="658">SUM(GTD15:GTD15)</f>
        <v>0</v>
      </c>
      <c r="GTE16" s="268" t="s">
        <v>35</v>
      </c>
      <c r="GTL16" s="268">
        <f t="shared" ref="GTL16" si="659">SUM(GTL15:GTL15)</f>
        <v>0</v>
      </c>
      <c r="GTM16" s="268" t="s">
        <v>35</v>
      </c>
      <c r="GTT16" s="268">
        <f t="shared" ref="GTT16" si="660">SUM(GTT15:GTT15)</f>
        <v>0</v>
      </c>
      <c r="GTU16" s="268" t="s">
        <v>35</v>
      </c>
      <c r="GUB16" s="268">
        <f t="shared" ref="GUB16" si="661">SUM(GUB15:GUB15)</f>
        <v>0</v>
      </c>
      <c r="GUC16" s="268" t="s">
        <v>35</v>
      </c>
      <c r="GUJ16" s="268">
        <f t="shared" ref="GUJ16" si="662">SUM(GUJ15:GUJ15)</f>
        <v>0</v>
      </c>
      <c r="GUK16" s="268" t="s">
        <v>35</v>
      </c>
      <c r="GUR16" s="268">
        <f t="shared" ref="GUR16" si="663">SUM(GUR15:GUR15)</f>
        <v>0</v>
      </c>
      <c r="GUS16" s="268" t="s">
        <v>35</v>
      </c>
      <c r="GUZ16" s="268">
        <f t="shared" ref="GUZ16" si="664">SUM(GUZ15:GUZ15)</f>
        <v>0</v>
      </c>
      <c r="GVA16" s="268" t="s">
        <v>35</v>
      </c>
      <c r="GVH16" s="268">
        <f t="shared" ref="GVH16" si="665">SUM(GVH15:GVH15)</f>
        <v>0</v>
      </c>
      <c r="GVI16" s="268" t="s">
        <v>35</v>
      </c>
      <c r="GVP16" s="268">
        <f t="shared" ref="GVP16" si="666">SUM(GVP15:GVP15)</f>
        <v>0</v>
      </c>
      <c r="GVQ16" s="268" t="s">
        <v>35</v>
      </c>
      <c r="GVX16" s="268">
        <f t="shared" ref="GVX16" si="667">SUM(GVX15:GVX15)</f>
        <v>0</v>
      </c>
      <c r="GVY16" s="268" t="s">
        <v>35</v>
      </c>
      <c r="GWF16" s="268">
        <f t="shared" ref="GWF16" si="668">SUM(GWF15:GWF15)</f>
        <v>0</v>
      </c>
      <c r="GWG16" s="268" t="s">
        <v>35</v>
      </c>
      <c r="GWN16" s="268">
        <f t="shared" ref="GWN16" si="669">SUM(GWN15:GWN15)</f>
        <v>0</v>
      </c>
      <c r="GWO16" s="268" t="s">
        <v>35</v>
      </c>
      <c r="GWV16" s="268">
        <f t="shared" ref="GWV16" si="670">SUM(GWV15:GWV15)</f>
        <v>0</v>
      </c>
      <c r="GWW16" s="268" t="s">
        <v>35</v>
      </c>
      <c r="GXD16" s="268">
        <f t="shared" ref="GXD16" si="671">SUM(GXD15:GXD15)</f>
        <v>0</v>
      </c>
      <c r="GXE16" s="268" t="s">
        <v>35</v>
      </c>
      <c r="GXL16" s="268">
        <f t="shared" ref="GXL16" si="672">SUM(GXL15:GXL15)</f>
        <v>0</v>
      </c>
      <c r="GXM16" s="268" t="s">
        <v>35</v>
      </c>
      <c r="GXT16" s="268">
        <f t="shared" ref="GXT16" si="673">SUM(GXT15:GXT15)</f>
        <v>0</v>
      </c>
      <c r="GXU16" s="268" t="s">
        <v>35</v>
      </c>
      <c r="GYB16" s="268">
        <f t="shared" ref="GYB16" si="674">SUM(GYB15:GYB15)</f>
        <v>0</v>
      </c>
      <c r="GYC16" s="268" t="s">
        <v>35</v>
      </c>
      <c r="GYJ16" s="268">
        <f t="shared" ref="GYJ16" si="675">SUM(GYJ15:GYJ15)</f>
        <v>0</v>
      </c>
      <c r="GYK16" s="268" t="s">
        <v>35</v>
      </c>
      <c r="GYR16" s="268">
        <f t="shared" ref="GYR16" si="676">SUM(GYR15:GYR15)</f>
        <v>0</v>
      </c>
      <c r="GYS16" s="268" t="s">
        <v>35</v>
      </c>
      <c r="GYZ16" s="268">
        <f t="shared" ref="GYZ16" si="677">SUM(GYZ15:GYZ15)</f>
        <v>0</v>
      </c>
      <c r="GZA16" s="268" t="s">
        <v>35</v>
      </c>
      <c r="GZH16" s="268">
        <f t="shared" ref="GZH16" si="678">SUM(GZH15:GZH15)</f>
        <v>0</v>
      </c>
      <c r="GZI16" s="268" t="s">
        <v>35</v>
      </c>
      <c r="GZP16" s="268">
        <f t="shared" ref="GZP16" si="679">SUM(GZP15:GZP15)</f>
        <v>0</v>
      </c>
      <c r="GZQ16" s="268" t="s">
        <v>35</v>
      </c>
      <c r="GZX16" s="268">
        <f t="shared" ref="GZX16" si="680">SUM(GZX15:GZX15)</f>
        <v>0</v>
      </c>
      <c r="GZY16" s="268" t="s">
        <v>35</v>
      </c>
      <c r="HAF16" s="268">
        <f t="shared" ref="HAF16" si="681">SUM(HAF15:HAF15)</f>
        <v>0</v>
      </c>
      <c r="HAG16" s="268" t="s">
        <v>35</v>
      </c>
      <c r="HAN16" s="268">
        <f t="shared" ref="HAN16" si="682">SUM(HAN15:HAN15)</f>
        <v>0</v>
      </c>
      <c r="HAO16" s="268" t="s">
        <v>35</v>
      </c>
      <c r="HAV16" s="268">
        <f t="shared" ref="HAV16" si="683">SUM(HAV15:HAV15)</f>
        <v>0</v>
      </c>
      <c r="HAW16" s="268" t="s">
        <v>35</v>
      </c>
      <c r="HBD16" s="268">
        <f t="shared" ref="HBD16" si="684">SUM(HBD15:HBD15)</f>
        <v>0</v>
      </c>
      <c r="HBE16" s="268" t="s">
        <v>35</v>
      </c>
      <c r="HBL16" s="268">
        <f t="shared" ref="HBL16" si="685">SUM(HBL15:HBL15)</f>
        <v>0</v>
      </c>
      <c r="HBM16" s="268" t="s">
        <v>35</v>
      </c>
      <c r="HBT16" s="268">
        <f t="shared" ref="HBT16" si="686">SUM(HBT15:HBT15)</f>
        <v>0</v>
      </c>
      <c r="HBU16" s="268" t="s">
        <v>35</v>
      </c>
      <c r="HCB16" s="268">
        <f t="shared" ref="HCB16" si="687">SUM(HCB15:HCB15)</f>
        <v>0</v>
      </c>
      <c r="HCC16" s="268" t="s">
        <v>35</v>
      </c>
      <c r="HCJ16" s="268">
        <f t="shared" ref="HCJ16" si="688">SUM(HCJ15:HCJ15)</f>
        <v>0</v>
      </c>
      <c r="HCK16" s="268" t="s">
        <v>35</v>
      </c>
      <c r="HCR16" s="268">
        <f t="shared" ref="HCR16" si="689">SUM(HCR15:HCR15)</f>
        <v>0</v>
      </c>
      <c r="HCS16" s="268" t="s">
        <v>35</v>
      </c>
      <c r="HCZ16" s="268">
        <f t="shared" ref="HCZ16" si="690">SUM(HCZ15:HCZ15)</f>
        <v>0</v>
      </c>
      <c r="HDA16" s="268" t="s">
        <v>35</v>
      </c>
      <c r="HDH16" s="268">
        <f t="shared" ref="HDH16" si="691">SUM(HDH15:HDH15)</f>
        <v>0</v>
      </c>
      <c r="HDI16" s="268" t="s">
        <v>35</v>
      </c>
      <c r="HDP16" s="268">
        <f t="shared" ref="HDP16" si="692">SUM(HDP15:HDP15)</f>
        <v>0</v>
      </c>
      <c r="HDQ16" s="268" t="s">
        <v>35</v>
      </c>
      <c r="HDX16" s="268">
        <f t="shared" ref="HDX16" si="693">SUM(HDX15:HDX15)</f>
        <v>0</v>
      </c>
      <c r="HDY16" s="268" t="s">
        <v>35</v>
      </c>
      <c r="HEF16" s="268">
        <f t="shared" ref="HEF16" si="694">SUM(HEF15:HEF15)</f>
        <v>0</v>
      </c>
      <c r="HEG16" s="268" t="s">
        <v>35</v>
      </c>
      <c r="HEN16" s="268">
        <f t="shared" ref="HEN16" si="695">SUM(HEN15:HEN15)</f>
        <v>0</v>
      </c>
      <c r="HEO16" s="268" t="s">
        <v>35</v>
      </c>
      <c r="HEV16" s="268">
        <f t="shared" ref="HEV16" si="696">SUM(HEV15:HEV15)</f>
        <v>0</v>
      </c>
      <c r="HEW16" s="268" t="s">
        <v>35</v>
      </c>
      <c r="HFD16" s="268">
        <f t="shared" ref="HFD16" si="697">SUM(HFD15:HFD15)</f>
        <v>0</v>
      </c>
      <c r="HFE16" s="268" t="s">
        <v>35</v>
      </c>
      <c r="HFL16" s="268">
        <f t="shared" ref="HFL16" si="698">SUM(HFL15:HFL15)</f>
        <v>0</v>
      </c>
      <c r="HFM16" s="268" t="s">
        <v>35</v>
      </c>
      <c r="HFT16" s="268">
        <f t="shared" ref="HFT16" si="699">SUM(HFT15:HFT15)</f>
        <v>0</v>
      </c>
      <c r="HFU16" s="268" t="s">
        <v>35</v>
      </c>
      <c r="HGB16" s="268">
        <f t="shared" ref="HGB16" si="700">SUM(HGB15:HGB15)</f>
        <v>0</v>
      </c>
      <c r="HGC16" s="268" t="s">
        <v>35</v>
      </c>
      <c r="HGJ16" s="268">
        <f t="shared" ref="HGJ16" si="701">SUM(HGJ15:HGJ15)</f>
        <v>0</v>
      </c>
      <c r="HGK16" s="268" t="s">
        <v>35</v>
      </c>
      <c r="HGR16" s="268">
        <f t="shared" ref="HGR16" si="702">SUM(HGR15:HGR15)</f>
        <v>0</v>
      </c>
      <c r="HGS16" s="268" t="s">
        <v>35</v>
      </c>
      <c r="HGZ16" s="268">
        <f t="shared" ref="HGZ16" si="703">SUM(HGZ15:HGZ15)</f>
        <v>0</v>
      </c>
      <c r="HHA16" s="268" t="s">
        <v>35</v>
      </c>
      <c r="HHH16" s="268">
        <f t="shared" ref="HHH16" si="704">SUM(HHH15:HHH15)</f>
        <v>0</v>
      </c>
      <c r="HHI16" s="268" t="s">
        <v>35</v>
      </c>
      <c r="HHP16" s="268">
        <f t="shared" ref="HHP16" si="705">SUM(HHP15:HHP15)</f>
        <v>0</v>
      </c>
      <c r="HHQ16" s="268" t="s">
        <v>35</v>
      </c>
      <c r="HHX16" s="268">
        <f t="shared" ref="HHX16" si="706">SUM(HHX15:HHX15)</f>
        <v>0</v>
      </c>
      <c r="HHY16" s="268" t="s">
        <v>35</v>
      </c>
      <c r="HIF16" s="268">
        <f t="shared" ref="HIF16" si="707">SUM(HIF15:HIF15)</f>
        <v>0</v>
      </c>
      <c r="HIG16" s="268" t="s">
        <v>35</v>
      </c>
      <c r="HIN16" s="268">
        <f t="shared" ref="HIN16" si="708">SUM(HIN15:HIN15)</f>
        <v>0</v>
      </c>
      <c r="HIO16" s="268" t="s">
        <v>35</v>
      </c>
      <c r="HIV16" s="268">
        <f t="shared" ref="HIV16" si="709">SUM(HIV15:HIV15)</f>
        <v>0</v>
      </c>
      <c r="HIW16" s="268" t="s">
        <v>35</v>
      </c>
      <c r="HJD16" s="268">
        <f t="shared" ref="HJD16" si="710">SUM(HJD15:HJD15)</f>
        <v>0</v>
      </c>
      <c r="HJE16" s="268" t="s">
        <v>35</v>
      </c>
      <c r="HJL16" s="268">
        <f t="shared" ref="HJL16" si="711">SUM(HJL15:HJL15)</f>
        <v>0</v>
      </c>
      <c r="HJM16" s="268" t="s">
        <v>35</v>
      </c>
      <c r="HJT16" s="268">
        <f t="shared" ref="HJT16" si="712">SUM(HJT15:HJT15)</f>
        <v>0</v>
      </c>
      <c r="HJU16" s="268" t="s">
        <v>35</v>
      </c>
      <c r="HKB16" s="268">
        <f t="shared" ref="HKB16" si="713">SUM(HKB15:HKB15)</f>
        <v>0</v>
      </c>
      <c r="HKC16" s="268" t="s">
        <v>35</v>
      </c>
      <c r="HKJ16" s="268">
        <f t="shared" ref="HKJ16" si="714">SUM(HKJ15:HKJ15)</f>
        <v>0</v>
      </c>
      <c r="HKK16" s="268" t="s">
        <v>35</v>
      </c>
      <c r="HKR16" s="268">
        <f t="shared" ref="HKR16" si="715">SUM(HKR15:HKR15)</f>
        <v>0</v>
      </c>
      <c r="HKS16" s="268" t="s">
        <v>35</v>
      </c>
      <c r="HKZ16" s="268">
        <f t="shared" ref="HKZ16" si="716">SUM(HKZ15:HKZ15)</f>
        <v>0</v>
      </c>
      <c r="HLA16" s="268" t="s">
        <v>35</v>
      </c>
      <c r="HLH16" s="268">
        <f t="shared" ref="HLH16" si="717">SUM(HLH15:HLH15)</f>
        <v>0</v>
      </c>
      <c r="HLI16" s="268" t="s">
        <v>35</v>
      </c>
      <c r="HLP16" s="268">
        <f t="shared" ref="HLP16" si="718">SUM(HLP15:HLP15)</f>
        <v>0</v>
      </c>
      <c r="HLQ16" s="268" t="s">
        <v>35</v>
      </c>
      <c r="HLX16" s="268">
        <f t="shared" ref="HLX16" si="719">SUM(HLX15:HLX15)</f>
        <v>0</v>
      </c>
      <c r="HLY16" s="268" t="s">
        <v>35</v>
      </c>
      <c r="HMF16" s="268">
        <f t="shared" ref="HMF16" si="720">SUM(HMF15:HMF15)</f>
        <v>0</v>
      </c>
      <c r="HMG16" s="268" t="s">
        <v>35</v>
      </c>
      <c r="HMN16" s="268">
        <f t="shared" ref="HMN16" si="721">SUM(HMN15:HMN15)</f>
        <v>0</v>
      </c>
      <c r="HMO16" s="268" t="s">
        <v>35</v>
      </c>
      <c r="HMV16" s="268">
        <f t="shared" ref="HMV16" si="722">SUM(HMV15:HMV15)</f>
        <v>0</v>
      </c>
      <c r="HMW16" s="268" t="s">
        <v>35</v>
      </c>
      <c r="HND16" s="268">
        <f t="shared" ref="HND16" si="723">SUM(HND15:HND15)</f>
        <v>0</v>
      </c>
      <c r="HNE16" s="268" t="s">
        <v>35</v>
      </c>
      <c r="HNL16" s="268">
        <f t="shared" ref="HNL16" si="724">SUM(HNL15:HNL15)</f>
        <v>0</v>
      </c>
      <c r="HNM16" s="268" t="s">
        <v>35</v>
      </c>
      <c r="HNT16" s="268">
        <f t="shared" ref="HNT16" si="725">SUM(HNT15:HNT15)</f>
        <v>0</v>
      </c>
      <c r="HNU16" s="268" t="s">
        <v>35</v>
      </c>
      <c r="HOB16" s="268">
        <f t="shared" ref="HOB16" si="726">SUM(HOB15:HOB15)</f>
        <v>0</v>
      </c>
      <c r="HOC16" s="268" t="s">
        <v>35</v>
      </c>
      <c r="HOJ16" s="268">
        <f t="shared" ref="HOJ16" si="727">SUM(HOJ15:HOJ15)</f>
        <v>0</v>
      </c>
      <c r="HOK16" s="268" t="s">
        <v>35</v>
      </c>
      <c r="HOR16" s="268">
        <f t="shared" ref="HOR16" si="728">SUM(HOR15:HOR15)</f>
        <v>0</v>
      </c>
      <c r="HOS16" s="268" t="s">
        <v>35</v>
      </c>
      <c r="HOZ16" s="268">
        <f t="shared" ref="HOZ16" si="729">SUM(HOZ15:HOZ15)</f>
        <v>0</v>
      </c>
      <c r="HPA16" s="268" t="s">
        <v>35</v>
      </c>
      <c r="HPH16" s="268">
        <f t="shared" ref="HPH16" si="730">SUM(HPH15:HPH15)</f>
        <v>0</v>
      </c>
      <c r="HPI16" s="268" t="s">
        <v>35</v>
      </c>
      <c r="HPP16" s="268">
        <f t="shared" ref="HPP16" si="731">SUM(HPP15:HPP15)</f>
        <v>0</v>
      </c>
      <c r="HPQ16" s="268" t="s">
        <v>35</v>
      </c>
      <c r="HPX16" s="268">
        <f t="shared" ref="HPX16" si="732">SUM(HPX15:HPX15)</f>
        <v>0</v>
      </c>
      <c r="HPY16" s="268" t="s">
        <v>35</v>
      </c>
      <c r="HQF16" s="268">
        <f t="shared" ref="HQF16" si="733">SUM(HQF15:HQF15)</f>
        <v>0</v>
      </c>
      <c r="HQG16" s="268" t="s">
        <v>35</v>
      </c>
      <c r="HQN16" s="268">
        <f t="shared" ref="HQN16" si="734">SUM(HQN15:HQN15)</f>
        <v>0</v>
      </c>
      <c r="HQO16" s="268" t="s">
        <v>35</v>
      </c>
      <c r="HQV16" s="268">
        <f t="shared" ref="HQV16" si="735">SUM(HQV15:HQV15)</f>
        <v>0</v>
      </c>
      <c r="HQW16" s="268" t="s">
        <v>35</v>
      </c>
      <c r="HRD16" s="268">
        <f t="shared" ref="HRD16" si="736">SUM(HRD15:HRD15)</f>
        <v>0</v>
      </c>
      <c r="HRE16" s="268" t="s">
        <v>35</v>
      </c>
      <c r="HRL16" s="268">
        <f t="shared" ref="HRL16" si="737">SUM(HRL15:HRL15)</f>
        <v>0</v>
      </c>
      <c r="HRM16" s="268" t="s">
        <v>35</v>
      </c>
      <c r="HRT16" s="268">
        <f t="shared" ref="HRT16" si="738">SUM(HRT15:HRT15)</f>
        <v>0</v>
      </c>
      <c r="HRU16" s="268" t="s">
        <v>35</v>
      </c>
      <c r="HSB16" s="268">
        <f t="shared" ref="HSB16" si="739">SUM(HSB15:HSB15)</f>
        <v>0</v>
      </c>
      <c r="HSC16" s="268" t="s">
        <v>35</v>
      </c>
      <c r="HSJ16" s="268">
        <f t="shared" ref="HSJ16" si="740">SUM(HSJ15:HSJ15)</f>
        <v>0</v>
      </c>
      <c r="HSK16" s="268" t="s">
        <v>35</v>
      </c>
      <c r="HSR16" s="268">
        <f t="shared" ref="HSR16" si="741">SUM(HSR15:HSR15)</f>
        <v>0</v>
      </c>
      <c r="HSS16" s="268" t="s">
        <v>35</v>
      </c>
      <c r="HSZ16" s="268">
        <f t="shared" ref="HSZ16" si="742">SUM(HSZ15:HSZ15)</f>
        <v>0</v>
      </c>
      <c r="HTA16" s="268" t="s">
        <v>35</v>
      </c>
      <c r="HTH16" s="268">
        <f t="shared" ref="HTH16" si="743">SUM(HTH15:HTH15)</f>
        <v>0</v>
      </c>
      <c r="HTI16" s="268" t="s">
        <v>35</v>
      </c>
      <c r="HTP16" s="268">
        <f t="shared" ref="HTP16" si="744">SUM(HTP15:HTP15)</f>
        <v>0</v>
      </c>
      <c r="HTQ16" s="268" t="s">
        <v>35</v>
      </c>
      <c r="HTX16" s="268">
        <f t="shared" ref="HTX16" si="745">SUM(HTX15:HTX15)</f>
        <v>0</v>
      </c>
      <c r="HTY16" s="268" t="s">
        <v>35</v>
      </c>
      <c r="HUF16" s="268">
        <f t="shared" ref="HUF16" si="746">SUM(HUF15:HUF15)</f>
        <v>0</v>
      </c>
      <c r="HUG16" s="268" t="s">
        <v>35</v>
      </c>
      <c r="HUN16" s="268">
        <f t="shared" ref="HUN16" si="747">SUM(HUN15:HUN15)</f>
        <v>0</v>
      </c>
      <c r="HUO16" s="268" t="s">
        <v>35</v>
      </c>
      <c r="HUV16" s="268">
        <f t="shared" ref="HUV16" si="748">SUM(HUV15:HUV15)</f>
        <v>0</v>
      </c>
      <c r="HUW16" s="268" t="s">
        <v>35</v>
      </c>
      <c r="HVD16" s="268">
        <f t="shared" ref="HVD16" si="749">SUM(HVD15:HVD15)</f>
        <v>0</v>
      </c>
      <c r="HVE16" s="268" t="s">
        <v>35</v>
      </c>
      <c r="HVL16" s="268">
        <f t="shared" ref="HVL16" si="750">SUM(HVL15:HVL15)</f>
        <v>0</v>
      </c>
      <c r="HVM16" s="268" t="s">
        <v>35</v>
      </c>
      <c r="HVT16" s="268">
        <f t="shared" ref="HVT16" si="751">SUM(HVT15:HVT15)</f>
        <v>0</v>
      </c>
      <c r="HVU16" s="268" t="s">
        <v>35</v>
      </c>
      <c r="HWB16" s="268">
        <f t="shared" ref="HWB16" si="752">SUM(HWB15:HWB15)</f>
        <v>0</v>
      </c>
      <c r="HWC16" s="268" t="s">
        <v>35</v>
      </c>
      <c r="HWJ16" s="268">
        <f t="shared" ref="HWJ16" si="753">SUM(HWJ15:HWJ15)</f>
        <v>0</v>
      </c>
      <c r="HWK16" s="268" t="s">
        <v>35</v>
      </c>
      <c r="HWR16" s="268">
        <f t="shared" ref="HWR16" si="754">SUM(HWR15:HWR15)</f>
        <v>0</v>
      </c>
      <c r="HWS16" s="268" t="s">
        <v>35</v>
      </c>
      <c r="HWZ16" s="268">
        <f t="shared" ref="HWZ16" si="755">SUM(HWZ15:HWZ15)</f>
        <v>0</v>
      </c>
      <c r="HXA16" s="268" t="s">
        <v>35</v>
      </c>
      <c r="HXH16" s="268">
        <f t="shared" ref="HXH16" si="756">SUM(HXH15:HXH15)</f>
        <v>0</v>
      </c>
      <c r="HXI16" s="268" t="s">
        <v>35</v>
      </c>
      <c r="HXP16" s="268">
        <f t="shared" ref="HXP16" si="757">SUM(HXP15:HXP15)</f>
        <v>0</v>
      </c>
      <c r="HXQ16" s="268" t="s">
        <v>35</v>
      </c>
      <c r="HXX16" s="268">
        <f t="shared" ref="HXX16" si="758">SUM(HXX15:HXX15)</f>
        <v>0</v>
      </c>
      <c r="HXY16" s="268" t="s">
        <v>35</v>
      </c>
      <c r="HYF16" s="268">
        <f t="shared" ref="HYF16" si="759">SUM(HYF15:HYF15)</f>
        <v>0</v>
      </c>
      <c r="HYG16" s="268" t="s">
        <v>35</v>
      </c>
      <c r="HYN16" s="268">
        <f t="shared" ref="HYN16" si="760">SUM(HYN15:HYN15)</f>
        <v>0</v>
      </c>
      <c r="HYO16" s="268" t="s">
        <v>35</v>
      </c>
      <c r="HYV16" s="268">
        <f t="shared" ref="HYV16" si="761">SUM(HYV15:HYV15)</f>
        <v>0</v>
      </c>
      <c r="HYW16" s="268" t="s">
        <v>35</v>
      </c>
      <c r="HZD16" s="268">
        <f t="shared" ref="HZD16" si="762">SUM(HZD15:HZD15)</f>
        <v>0</v>
      </c>
      <c r="HZE16" s="268" t="s">
        <v>35</v>
      </c>
      <c r="HZL16" s="268">
        <f t="shared" ref="HZL16" si="763">SUM(HZL15:HZL15)</f>
        <v>0</v>
      </c>
      <c r="HZM16" s="268" t="s">
        <v>35</v>
      </c>
      <c r="HZT16" s="268">
        <f t="shared" ref="HZT16" si="764">SUM(HZT15:HZT15)</f>
        <v>0</v>
      </c>
      <c r="HZU16" s="268" t="s">
        <v>35</v>
      </c>
      <c r="IAB16" s="268">
        <f t="shared" ref="IAB16" si="765">SUM(IAB15:IAB15)</f>
        <v>0</v>
      </c>
      <c r="IAC16" s="268" t="s">
        <v>35</v>
      </c>
      <c r="IAJ16" s="268">
        <f t="shared" ref="IAJ16" si="766">SUM(IAJ15:IAJ15)</f>
        <v>0</v>
      </c>
      <c r="IAK16" s="268" t="s">
        <v>35</v>
      </c>
      <c r="IAR16" s="268">
        <f t="shared" ref="IAR16" si="767">SUM(IAR15:IAR15)</f>
        <v>0</v>
      </c>
      <c r="IAS16" s="268" t="s">
        <v>35</v>
      </c>
      <c r="IAZ16" s="268">
        <f t="shared" ref="IAZ16" si="768">SUM(IAZ15:IAZ15)</f>
        <v>0</v>
      </c>
      <c r="IBA16" s="268" t="s">
        <v>35</v>
      </c>
      <c r="IBH16" s="268">
        <f t="shared" ref="IBH16" si="769">SUM(IBH15:IBH15)</f>
        <v>0</v>
      </c>
      <c r="IBI16" s="268" t="s">
        <v>35</v>
      </c>
      <c r="IBP16" s="268">
        <f t="shared" ref="IBP16" si="770">SUM(IBP15:IBP15)</f>
        <v>0</v>
      </c>
      <c r="IBQ16" s="268" t="s">
        <v>35</v>
      </c>
      <c r="IBX16" s="268">
        <f t="shared" ref="IBX16" si="771">SUM(IBX15:IBX15)</f>
        <v>0</v>
      </c>
      <c r="IBY16" s="268" t="s">
        <v>35</v>
      </c>
      <c r="ICF16" s="268">
        <f t="shared" ref="ICF16" si="772">SUM(ICF15:ICF15)</f>
        <v>0</v>
      </c>
      <c r="ICG16" s="268" t="s">
        <v>35</v>
      </c>
      <c r="ICN16" s="268">
        <f t="shared" ref="ICN16" si="773">SUM(ICN15:ICN15)</f>
        <v>0</v>
      </c>
      <c r="ICO16" s="268" t="s">
        <v>35</v>
      </c>
      <c r="ICV16" s="268">
        <f t="shared" ref="ICV16" si="774">SUM(ICV15:ICV15)</f>
        <v>0</v>
      </c>
      <c r="ICW16" s="268" t="s">
        <v>35</v>
      </c>
      <c r="IDD16" s="268">
        <f t="shared" ref="IDD16" si="775">SUM(IDD15:IDD15)</f>
        <v>0</v>
      </c>
      <c r="IDE16" s="268" t="s">
        <v>35</v>
      </c>
      <c r="IDL16" s="268">
        <f t="shared" ref="IDL16" si="776">SUM(IDL15:IDL15)</f>
        <v>0</v>
      </c>
      <c r="IDM16" s="268" t="s">
        <v>35</v>
      </c>
      <c r="IDT16" s="268">
        <f t="shared" ref="IDT16" si="777">SUM(IDT15:IDT15)</f>
        <v>0</v>
      </c>
      <c r="IDU16" s="268" t="s">
        <v>35</v>
      </c>
      <c r="IEB16" s="268">
        <f t="shared" ref="IEB16" si="778">SUM(IEB15:IEB15)</f>
        <v>0</v>
      </c>
      <c r="IEC16" s="268" t="s">
        <v>35</v>
      </c>
      <c r="IEJ16" s="268">
        <f t="shared" ref="IEJ16" si="779">SUM(IEJ15:IEJ15)</f>
        <v>0</v>
      </c>
      <c r="IEK16" s="268" t="s">
        <v>35</v>
      </c>
      <c r="IER16" s="268">
        <f t="shared" ref="IER16" si="780">SUM(IER15:IER15)</f>
        <v>0</v>
      </c>
      <c r="IES16" s="268" t="s">
        <v>35</v>
      </c>
      <c r="IEZ16" s="268">
        <f t="shared" ref="IEZ16" si="781">SUM(IEZ15:IEZ15)</f>
        <v>0</v>
      </c>
      <c r="IFA16" s="268" t="s">
        <v>35</v>
      </c>
      <c r="IFH16" s="268">
        <f t="shared" ref="IFH16" si="782">SUM(IFH15:IFH15)</f>
        <v>0</v>
      </c>
      <c r="IFI16" s="268" t="s">
        <v>35</v>
      </c>
      <c r="IFP16" s="268">
        <f t="shared" ref="IFP16" si="783">SUM(IFP15:IFP15)</f>
        <v>0</v>
      </c>
      <c r="IFQ16" s="268" t="s">
        <v>35</v>
      </c>
      <c r="IFX16" s="268">
        <f t="shared" ref="IFX16" si="784">SUM(IFX15:IFX15)</f>
        <v>0</v>
      </c>
      <c r="IFY16" s="268" t="s">
        <v>35</v>
      </c>
      <c r="IGF16" s="268">
        <f t="shared" ref="IGF16" si="785">SUM(IGF15:IGF15)</f>
        <v>0</v>
      </c>
      <c r="IGG16" s="268" t="s">
        <v>35</v>
      </c>
      <c r="IGN16" s="268">
        <f t="shared" ref="IGN16" si="786">SUM(IGN15:IGN15)</f>
        <v>0</v>
      </c>
      <c r="IGO16" s="268" t="s">
        <v>35</v>
      </c>
      <c r="IGV16" s="268">
        <f t="shared" ref="IGV16" si="787">SUM(IGV15:IGV15)</f>
        <v>0</v>
      </c>
      <c r="IGW16" s="268" t="s">
        <v>35</v>
      </c>
      <c r="IHD16" s="268">
        <f t="shared" ref="IHD16" si="788">SUM(IHD15:IHD15)</f>
        <v>0</v>
      </c>
      <c r="IHE16" s="268" t="s">
        <v>35</v>
      </c>
      <c r="IHL16" s="268">
        <f t="shared" ref="IHL16" si="789">SUM(IHL15:IHL15)</f>
        <v>0</v>
      </c>
      <c r="IHM16" s="268" t="s">
        <v>35</v>
      </c>
      <c r="IHT16" s="268">
        <f t="shared" ref="IHT16" si="790">SUM(IHT15:IHT15)</f>
        <v>0</v>
      </c>
      <c r="IHU16" s="268" t="s">
        <v>35</v>
      </c>
      <c r="IIB16" s="268">
        <f t="shared" ref="IIB16" si="791">SUM(IIB15:IIB15)</f>
        <v>0</v>
      </c>
      <c r="IIC16" s="268" t="s">
        <v>35</v>
      </c>
      <c r="IIJ16" s="268">
        <f t="shared" ref="IIJ16" si="792">SUM(IIJ15:IIJ15)</f>
        <v>0</v>
      </c>
      <c r="IIK16" s="268" t="s">
        <v>35</v>
      </c>
      <c r="IIR16" s="268">
        <f t="shared" ref="IIR16" si="793">SUM(IIR15:IIR15)</f>
        <v>0</v>
      </c>
      <c r="IIS16" s="268" t="s">
        <v>35</v>
      </c>
      <c r="IIZ16" s="268">
        <f t="shared" ref="IIZ16" si="794">SUM(IIZ15:IIZ15)</f>
        <v>0</v>
      </c>
      <c r="IJA16" s="268" t="s">
        <v>35</v>
      </c>
      <c r="IJH16" s="268">
        <f t="shared" ref="IJH16" si="795">SUM(IJH15:IJH15)</f>
        <v>0</v>
      </c>
      <c r="IJI16" s="268" t="s">
        <v>35</v>
      </c>
      <c r="IJP16" s="268">
        <f t="shared" ref="IJP16" si="796">SUM(IJP15:IJP15)</f>
        <v>0</v>
      </c>
      <c r="IJQ16" s="268" t="s">
        <v>35</v>
      </c>
      <c r="IJX16" s="268">
        <f t="shared" ref="IJX16" si="797">SUM(IJX15:IJX15)</f>
        <v>0</v>
      </c>
      <c r="IJY16" s="268" t="s">
        <v>35</v>
      </c>
      <c r="IKF16" s="268">
        <f t="shared" ref="IKF16" si="798">SUM(IKF15:IKF15)</f>
        <v>0</v>
      </c>
      <c r="IKG16" s="268" t="s">
        <v>35</v>
      </c>
      <c r="IKN16" s="268">
        <f t="shared" ref="IKN16" si="799">SUM(IKN15:IKN15)</f>
        <v>0</v>
      </c>
      <c r="IKO16" s="268" t="s">
        <v>35</v>
      </c>
      <c r="IKV16" s="268">
        <f t="shared" ref="IKV16" si="800">SUM(IKV15:IKV15)</f>
        <v>0</v>
      </c>
      <c r="IKW16" s="268" t="s">
        <v>35</v>
      </c>
      <c r="ILD16" s="268">
        <f t="shared" ref="ILD16" si="801">SUM(ILD15:ILD15)</f>
        <v>0</v>
      </c>
      <c r="ILE16" s="268" t="s">
        <v>35</v>
      </c>
      <c r="ILL16" s="268">
        <f t="shared" ref="ILL16" si="802">SUM(ILL15:ILL15)</f>
        <v>0</v>
      </c>
      <c r="ILM16" s="268" t="s">
        <v>35</v>
      </c>
      <c r="ILT16" s="268">
        <f t="shared" ref="ILT16" si="803">SUM(ILT15:ILT15)</f>
        <v>0</v>
      </c>
      <c r="ILU16" s="268" t="s">
        <v>35</v>
      </c>
      <c r="IMB16" s="268">
        <f t="shared" ref="IMB16" si="804">SUM(IMB15:IMB15)</f>
        <v>0</v>
      </c>
      <c r="IMC16" s="268" t="s">
        <v>35</v>
      </c>
      <c r="IMJ16" s="268">
        <f t="shared" ref="IMJ16" si="805">SUM(IMJ15:IMJ15)</f>
        <v>0</v>
      </c>
      <c r="IMK16" s="268" t="s">
        <v>35</v>
      </c>
      <c r="IMR16" s="268">
        <f t="shared" ref="IMR16" si="806">SUM(IMR15:IMR15)</f>
        <v>0</v>
      </c>
      <c r="IMS16" s="268" t="s">
        <v>35</v>
      </c>
      <c r="IMZ16" s="268">
        <f t="shared" ref="IMZ16" si="807">SUM(IMZ15:IMZ15)</f>
        <v>0</v>
      </c>
      <c r="INA16" s="268" t="s">
        <v>35</v>
      </c>
      <c r="INH16" s="268">
        <f t="shared" ref="INH16" si="808">SUM(INH15:INH15)</f>
        <v>0</v>
      </c>
      <c r="INI16" s="268" t="s">
        <v>35</v>
      </c>
      <c r="INP16" s="268">
        <f t="shared" ref="INP16" si="809">SUM(INP15:INP15)</f>
        <v>0</v>
      </c>
      <c r="INQ16" s="268" t="s">
        <v>35</v>
      </c>
      <c r="INX16" s="268">
        <f t="shared" ref="INX16" si="810">SUM(INX15:INX15)</f>
        <v>0</v>
      </c>
      <c r="INY16" s="268" t="s">
        <v>35</v>
      </c>
      <c r="IOF16" s="268">
        <f t="shared" ref="IOF16" si="811">SUM(IOF15:IOF15)</f>
        <v>0</v>
      </c>
      <c r="IOG16" s="268" t="s">
        <v>35</v>
      </c>
      <c r="ION16" s="268">
        <f t="shared" ref="ION16" si="812">SUM(ION15:ION15)</f>
        <v>0</v>
      </c>
      <c r="IOO16" s="268" t="s">
        <v>35</v>
      </c>
      <c r="IOV16" s="268">
        <f t="shared" ref="IOV16" si="813">SUM(IOV15:IOV15)</f>
        <v>0</v>
      </c>
      <c r="IOW16" s="268" t="s">
        <v>35</v>
      </c>
      <c r="IPD16" s="268">
        <f t="shared" ref="IPD16" si="814">SUM(IPD15:IPD15)</f>
        <v>0</v>
      </c>
      <c r="IPE16" s="268" t="s">
        <v>35</v>
      </c>
      <c r="IPL16" s="268">
        <f t="shared" ref="IPL16" si="815">SUM(IPL15:IPL15)</f>
        <v>0</v>
      </c>
      <c r="IPM16" s="268" t="s">
        <v>35</v>
      </c>
      <c r="IPT16" s="268">
        <f t="shared" ref="IPT16" si="816">SUM(IPT15:IPT15)</f>
        <v>0</v>
      </c>
      <c r="IPU16" s="268" t="s">
        <v>35</v>
      </c>
      <c r="IQB16" s="268">
        <f t="shared" ref="IQB16" si="817">SUM(IQB15:IQB15)</f>
        <v>0</v>
      </c>
      <c r="IQC16" s="268" t="s">
        <v>35</v>
      </c>
      <c r="IQJ16" s="268">
        <f t="shared" ref="IQJ16" si="818">SUM(IQJ15:IQJ15)</f>
        <v>0</v>
      </c>
      <c r="IQK16" s="268" t="s">
        <v>35</v>
      </c>
      <c r="IQR16" s="268">
        <f t="shared" ref="IQR16" si="819">SUM(IQR15:IQR15)</f>
        <v>0</v>
      </c>
      <c r="IQS16" s="268" t="s">
        <v>35</v>
      </c>
      <c r="IQZ16" s="268">
        <f t="shared" ref="IQZ16" si="820">SUM(IQZ15:IQZ15)</f>
        <v>0</v>
      </c>
      <c r="IRA16" s="268" t="s">
        <v>35</v>
      </c>
      <c r="IRH16" s="268">
        <f t="shared" ref="IRH16" si="821">SUM(IRH15:IRH15)</f>
        <v>0</v>
      </c>
      <c r="IRI16" s="268" t="s">
        <v>35</v>
      </c>
      <c r="IRP16" s="268">
        <f t="shared" ref="IRP16" si="822">SUM(IRP15:IRP15)</f>
        <v>0</v>
      </c>
      <c r="IRQ16" s="268" t="s">
        <v>35</v>
      </c>
      <c r="IRX16" s="268">
        <f t="shared" ref="IRX16" si="823">SUM(IRX15:IRX15)</f>
        <v>0</v>
      </c>
      <c r="IRY16" s="268" t="s">
        <v>35</v>
      </c>
      <c r="ISF16" s="268">
        <f t="shared" ref="ISF16" si="824">SUM(ISF15:ISF15)</f>
        <v>0</v>
      </c>
      <c r="ISG16" s="268" t="s">
        <v>35</v>
      </c>
      <c r="ISN16" s="268">
        <f t="shared" ref="ISN16" si="825">SUM(ISN15:ISN15)</f>
        <v>0</v>
      </c>
      <c r="ISO16" s="268" t="s">
        <v>35</v>
      </c>
      <c r="ISV16" s="268">
        <f t="shared" ref="ISV16" si="826">SUM(ISV15:ISV15)</f>
        <v>0</v>
      </c>
      <c r="ISW16" s="268" t="s">
        <v>35</v>
      </c>
      <c r="ITD16" s="268">
        <f t="shared" ref="ITD16" si="827">SUM(ITD15:ITD15)</f>
        <v>0</v>
      </c>
      <c r="ITE16" s="268" t="s">
        <v>35</v>
      </c>
      <c r="ITL16" s="268">
        <f t="shared" ref="ITL16" si="828">SUM(ITL15:ITL15)</f>
        <v>0</v>
      </c>
      <c r="ITM16" s="268" t="s">
        <v>35</v>
      </c>
      <c r="ITT16" s="268">
        <f t="shared" ref="ITT16" si="829">SUM(ITT15:ITT15)</f>
        <v>0</v>
      </c>
      <c r="ITU16" s="268" t="s">
        <v>35</v>
      </c>
      <c r="IUB16" s="268">
        <f t="shared" ref="IUB16" si="830">SUM(IUB15:IUB15)</f>
        <v>0</v>
      </c>
      <c r="IUC16" s="268" t="s">
        <v>35</v>
      </c>
      <c r="IUJ16" s="268">
        <f t="shared" ref="IUJ16" si="831">SUM(IUJ15:IUJ15)</f>
        <v>0</v>
      </c>
      <c r="IUK16" s="268" t="s">
        <v>35</v>
      </c>
      <c r="IUR16" s="268">
        <f t="shared" ref="IUR16" si="832">SUM(IUR15:IUR15)</f>
        <v>0</v>
      </c>
      <c r="IUS16" s="268" t="s">
        <v>35</v>
      </c>
      <c r="IUZ16" s="268">
        <f t="shared" ref="IUZ16" si="833">SUM(IUZ15:IUZ15)</f>
        <v>0</v>
      </c>
      <c r="IVA16" s="268" t="s">
        <v>35</v>
      </c>
      <c r="IVH16" s="268">
        <f t="shared" ref="IVH16" si="834">SUM(IVH15:IVH15)</f>
        <v>0</v>
      </c>
      <c r="IVI16" s="268" t="s">
        <v>35</v>
      </c>
      <c r="IVP16" s="268">
        <f t="shared" ref="IVP16" si="835">SUM(IVP15:IVP15)</f>
        <v>0</v>
      </c>
      <c r="IVQ16" s="268" t="s">
        <v>35</v>
      </c>
      <c r="IVX16" s="268">
        <f t="shared" ref="IVX16" si="836">SUM(IVX15:IVX15)</f>
        <v>0</v>
      </c>
      <c r="IVY16" s="268" t="s">
        <v>35</v>
      </c>
      <c r="IWF16" s="268">
        <f t="shared" ref="IWF16" si="837">SUM(IWF15:IWF15)</f>
        <v>0</v>
      </c>
      <c r="IWG16" s="268" t="s">
        <v>35</v>
      </c>
      <c r="IWN16" s="268">
        <f t="shared" ref="IWN16" si="838">SUM(IWN15:IWN15)</f>
        <v>0</v>
      </c>
      <c r="IWO16" s="268" t="s">
        <v>35</v>
      </c>
      <c r="IWV16" s="268">
        <f t="shared" ref="IWV16" si="839">SUM(IWV15:IWV15)</f>
        <v>0</v>
      </c>
      <c r="IWW16" s="268" t="s">
        <v>35</v>
      </c>
      <c r="IXD16" s="268">
        <f t="shared" ref="IXD16" si="840">SUM(IXD15:IXD15)</f>
        <v>0</v>
      </c>
      <c r="IXE16" s="268" t="s">
        <v>35</v>
      </c>
      <c r="IXL16" s="268">
        <f t="shared" ref="IXL16" si="841">SUM(IXL15:IXL15)</f>
        <v>0</v>
      </c>
      <c r="IXM16" s="268" t="s">
        <v>35</v>
      </c>
      <c r="IXT16" s="268">
        <f t="shared" ref="IXT16" si="842">SUM(IXT15:IXT15)</f>
        <v>0</v>
      </c>
      <c r="IXU16" s="268" t="s">
        <v>35</v>
      </c>
      <c r="IYB16" s="268">
        <f t="shared" ref="IYB16" si="843">SUM(IYB15:IYB15)</f>
        <v>0</v>
      </c>
      <c r="IYC16" s="268" t="s">
        <v>35</v>
      </c>
      <c r="IYJ16" s="268">
        <f t="shared" ref="IYJ16" si="844">SUM(IYJ15:IYJ15)</f>
        <v>0</v>
      </c>
      <c r="IYK16" s="268" t="s">
        <v>35</v>
      </c>
      <c r="IYR16" s="268">
        <f t="shared" ref="IYR16" si="845">SUM(IYR15:IYR15)</f>
        <v>0</v>
      </c>
      <c r="IYS16" s="268" t="s">
        <v>35</v>
      </c>
      <c r="IYZ16" s="268">
        <f t="shared" ref="IYZ16" si="846">SUM(IYZ15:IYZ15)</f>
        <v>0</v>
      </c>
      <c r="IZA16" s="268" t="s">
        <v>35</v>
      </c>
      <c r="IZH16" s="268">
        <f t="shared" ref="IZH16" si="847">SUM(IZH15:IZH15)</f>
        <v>0</v>
      </c>
      <c r="IZI16" s="268" t="s">
        <v>35</v>
      </c>
      <c r="IZP16" s="268">
        <f t="shared" ref="IZP16" si="848">SUM(IZP15:IZP15)</f>
        <v>0</v>
      </c>
      <c r="IZQ16" s="268" t="s">
        <v>35</v>
      </c>
      <c r="IZX16" s="268">
        <f t="shared" ref="IZX16" si="849">SUM(IZX15:IZX15)</f>
        <v>0</v>
      </c>
      <c r="IZY16" s="268" t="s">
        <v>35</v>
      </c>
      <c r="JAF16" s="268">
        <f t="shared" ref="JAF16" si="850">SUM(JAF15:JAF15)</f>
        <v>0</v>
      </c>
      <c r="JAG16" s="268" t="s">
        <v>35</v>
      </c>
      <c r="JAN16" s="268">
        <f t="shared" ref="JAN16" si="851">SUM(JAN15:JAN15)</f>
        <v>0</v>
      </c>
      <c r="JAO16" s="268" t="s">
        <v>35</v>
      </c>
      <c r="JAV16" s="268">
        <f t="shared" ref="JAV16" si="852">SUM(JAV15:JAV15)</f>
        <v>0</v>
      </c>
      <c r="JAW16" s="268" t="s">
        <v>35</v>
      </c>
      <c r="JBD16" s="268">
        <f t="shared" ref="JBD16" si="853">SUM(JBD15:JBD15)</f>
        <v>0</v>
      </c>
      <c r="JBE16" s="268" t="s">
        <v>35</v>
      </c>
      <c r="JBL16" s="268">
        <f t="shared" ref="JBL16" si="854">SUM(JBL15:JBL15)</f>
        <v>0</v>
      </c>
      <c r="JBM16" s="268" t="s">
        <v>35</v>
      </c>
      <c r="JBT16" s="268">
        <f t="shared" ref="JBT16" si="855">SUM(JBT15:JBT15)</f>
        <v>0</v>
      </c>
      <c r="JBU16" s="268" t="s">
        <v>35</v>
      </c>
      <c r="JCB16" s="268">
        <f t="shared" ref="JCB16" si="856">SUM(JCB15:JCB15)</f>
        <v>0</v>
      </c>
      <c r="JCC16" s="268" t="s">
        <v>35</v>
      </c>
      <c r="JCJ16" s="268">
        <f t="shared" ref="JCJ16" si="857">SUM(JCJ15:JCJ15)</f>
        <v>0</v>
      </c>
      <c r="JCK16" s="268" t="s">
        <v>35</v>
      </c>
      <c r="JCR16" s="268">
        <f t="shared" ref="JCR16" si="858">SUM(JCR15:JCR15)</f>
        <v>0</v>
      </c>
      <c r="JCS16" s="268" t="s">
        <v>35</v>
      </c>
      <c r="JCZ16" s="268">
        <f t="shared" ref="JCZ16" si="859">SUM(JCZ15:JCZ15)</f>
        <v>0</v>
      </c>
      <c r="JDA16" s="268" t="s">
        <v>35</v>
      </c>
      <c r="JDH16" s="268">
        <f t="shared" ref="JDH16" si="860">SUM(JDH15:JDH15)</f>
        <v>0</v>
      </c>
      <c r="JDI16" s="268" t="s">
        <v>35</v>
      </c>
      <c r="JDP16" s="268">
        <f t="shared" ref="JDP16" si="861">SUM(JDP15:JDP15)</f>
        <v>0</v>
      </c>
      <c r="JDQ16" s="268" t="s">
        <v>35</v>
      </c>
      <c r="JDX16" s="268">
        <f t="shared" ref="JDX16" si="862">SUM(JDX15:JDX15)</f>
        <v>0</v>
      </c>
      <c r="JDY16" s="268" t="s">
        <v>35</v>
      </c>
      <c r="JEF16" s="268">
        <f t="shared" ref="JEF16" si="863">SUM(JEF15:JEF15)</f>
        <v>0</v>
      </c>
      <c r="JEG16" s="268" t="s">
        <v>35</v>
      </c>
      <c r="JEN16" s="268">
        <f t="shared" ref="JEN16" si="864">SUM(JEN15:JEN15)</f>
        <v>0</v>
      </c>
      <c r="JEO16" s="268" t="s">
        <v>35</v>
      </c>
      <c r="JEV16" s="268">
        <f t="shared" ref="JEV16" si="865">SUM(JEV15:JEV15)</f>
        <v>0</v>
      </c>
      <c r="JEW16" s="268" t="s">
        <v>35</v>
      </c>
      <c r="JFD16" s="268">
        <f t="shared" ref="JFD16" si="866">SUM(JFD15:JFD15)</f>
        <v>0</v>
      </c>
      <c r="JFE16" s="268" t="s">
        <v>35</v>
      </c>
      <c r="JFL16" s="268">
        <f t="shared" ref="JFL16" si="867">SUM(JFL15:JFL15)</f>
        <v>0</v>
      </c>
      <c r="JFM16" s="268" t="s">
        <v>35</v>
      </c>
      <c r="JFT16" s="268">
        <f t="shared" ref="JFT16" si="868">SUM(JFT15:JFT15)</f>
        <v>0</v>
      </c>
      <c r="JFU16" s="268" t="s">
        <v>35</v>
      </c>
      <c r="JGB16" s="268">
        <f t="shared" ref="JGB16" si="869">SUM(JGB15:JGB15)</f>
        <v>0</v>
      </c>
      <c r="JGC16" s="268" t="s">
        <v>35</v>
      </c>
      <c r="JGJ16" s="268">
        <f t="shared" ref="JGJ16" si="870">SUM(JGJ15:JGJ15)</f>
        <v>0</v>
      </c>
      <c r="JGK16" s="268" t="s">
        <v>35</v>
      </c>
      <c r="JGR16" s="268">
        <f t="shared" ref="JGR16" si="871">SUM(JGR15:JGR15)</f>
        <v>0</v>
      </c>
      <c r="JGS16" s="268" t="s">
        <v>35</v>
      </c>
      <c r="JGZ16" s="268">
        <f t="shared" ref="JGZ16" si="872">SUM(JGZ15:JGZ15)</f>
        <v>0</v>
      </c>
      <c r="JHA16" s="268" t="s">
        <v>35</v>
      </c>
      <c r="JHH16" s="268">
        <f t="shared" ref="JHH16" si="873">SUM(JHH15:JHH15)</f>
        <v>0</v>
      </c>
      <c r="JHI16" s="268" t="s">
        <v>35</v>
      </c>
      <c r="JHP16" s="268">
        <f t="shared" ref="JHP16" si="874">SUM(JHP15:JHP15)</f>
        <v>0</v>
      </c>
      <c r="JHQ16" s="268" t="s">
        <v>35</v>
      </c>
      <c r="JHX16" s="268">
        <f t="shared" ref="JHX16" si="875">SUM(JHX15:JHX15)</f>
        <v>0</v>
      </c>
      <c r="JHY16" s="268" t="s">
        <v>35</v>
      </c>
      <c r="JIF16" s="268">
        <f t="shared" ref="JIF16" si="876">SUM(JIF15:JIF15)</f>
        <v>0</v>
      </c>
      <c r="JIG16" s="268" t="s">
        <v>35</v>
      </c>
      <c r="JIN16" s="268">
        <f t="shared" ref="JIN16" si="877">SUM(JIN15:JIN15)</f>
        <v>0</v>
      </c>
      <c r="JIO16" s="268" t="s">
        <v>35</v>
      </c>
      <c r="JIV16" s="268">
        <f t="shared" ref="JIV16" si="878">SUM(JIV15:JIV15)</f>
        <v>0</v>
      </c>
      <c r="JIW16" s="268" t="s">
        <v>35</v>
      </c>
      <c r="JJD16" s="268">
        <f t="shared" ref="JJD16" si="879">SUM(JJD15:JJD15)</f>
        <v>0</v>
      </c>
      <c r="JJE16" s="268" t="s">
        <v>35</v>
      </c>
      <c r="JJL16" s="268">
        <f t="shared" ref="JJL16" si="880">SUM(JJL15:JJL15)</f>
        <v>0</v>
      </c>
      <c r="JJM16" s="268" t="s">
        <v>35</v>
      </c>
      <c r="JJT16" s="268">
        <f t="shared" ref="JJT16" si="881">SUM(JJT15:JJT15)</f>
        <v>0</v>
      </c>
      <c r="JJU16" s="268" t="s">
        <v>35</v>
      </c>
      <c r="JKB16" s="268">
        <f t="shared" ref="JKB16" si="882">SUM(JKB15:JKB15)</f>
        <v>0</v>
      </c>
      <c r="JKC16" s="268" t="s">
        <v>35</v>
      </c>
      <c r="JKJ16" s="268">
        <f t="shared" ref="JKJ16" si="883">SUM(JKJ15:JKJ15)</f>
        <v>0</v>
      </c>
      <c r="JKK16" s="268" t="s">
        <v>35</v>
      </c>
      <c r="JKR16" s="268">
        <f t="shared" ref="JKR16" si="884">SUM(JKR15:JKR15)</f>
        <v>0</v>
      </c>
      <c r="JKS16" s="268" t="s">
        <v>35</v>
      </c>
      <c r="JKZ16" s="268">
        <f t="shared" ref="JKZ16" si="885">SUM(JKZ15:JKZ15)</f>
        <v>0</v>
      </c>
      <c r="JLA16" s="268" t="s">
        <v>35</v>
      </c>
      <c r="JLH16" s="268">
        <f t="shared" ref="JLH16" si="886">SUM(JLH15:JLH15)</f>
        <v>0</v>
      </c>
      <c r="JLI16" s="268" t="s">
        <v>35</v>
      </c>
      <c r="JLP16" s="268">
        <f t="shared" ref="JLP16" si="887">SUM(JLP15:JLP15)</f>
        <v>0</v>
      </c>
      <c r="JLQ16" s="268" t="s">
        <v>35</v>
      </c>
      <c r="JLX16" s="268">
        <f t="shared" ref="JLX16" si="888">SUM(JLX15:JLX15)</f>
        <v>0</v>
      </c>
      <c r="JLY16" s="268" t="s">
        <v>35</v>
      </c>
      <c r="JMF16" s="268">
        <f t="shared" ref="JMF16" si="889">SUM(JMF15:JMF15)</f>
        <v>0</v>
      </c>
      <c r="JMG16" s="268" t="s">
        <v>35</v>
      </c>
      <c r="JMN16" s="268">
        <f t="shared" ref="JMN16" si="890">SUM(JMN15:JMN15)</f>
        <v>0</v>
      </c>
      <c r="JMO16" s="268" t="s">
        <v>35</v>
      </c>
      <c r="JMV16" s="268">
        <f t="shared" ref="JMV16" si="891">SUM(JMV15:JMV15)</f>
        <v>0</v>
      </c>
      <c r="JMW16" s="268" t="s">
        <v>35</v>
      </c>
      <c r="JND16" s="268">
        <f t="shared" ref="JND16" si="892">SUM(JND15:JND15)</f>
        <v>0</v>
      </c>
      <c r="JNE16" s="268" t="s">
        <v>35</v>
      </c>
      <c r="JNL16" s="268">
        <f t="shared" ref="JNL16" si="893">SUM(JNL15:JNL15)</f>
        <v>0</v>
      </c>
      <c r="JNM16" s="268" t="s">
        <v>35</v>
      </c>
      <c r="JNT16" s="268">
        <f t="shared" ref="JNT16" si="894">SUM(JNT15:JNT15)</f>
        <v>0</v>
      </c>
      <c r="JNU16" s="268" t="s">
        <v>35</v>
      </c>
      <c r="JOB16" s="268">
        <f t="shared" ref="JOB16" si="895">SUM(JOB15:JOB15)</f>
        <v>0</v>
      </c>
      <c r="JOC16" s="268" t="s">
        <v>35</v>
      </c>
      <c r="JOJ16" s="268">
        <f t="shared" ref="JOJ16" si="896">SUM(JOJ15:JOJ15)</f>
        <v>0</v>
      </c>
      <c r="JOK16" s="268" t="s">
        <v>35</v>
      </c>
      <c r="JOR16" s="268">
        <f t="shared" ref="JOR16" si="897">SUM(JOR15:JOR15)</f>
        <v>0</v>
      </c>
      <c r="JOS16" s="268" t="s">
        <v>35</v>
      </c>
      <c r="JOZ16" s="268">
        <f t="shared" ref="JOZ16" si="898">SUM(JOZ15:JOZ15)</f>
        <v>0</v>
      </c>
      <c r="JPA16" s="268" t="s">
        <v>35</v>
      </c>
      <c r="JPH16" s="268">
        <f t="shared" ref="JPH16" si="899">SUM(JPH15:JPH15)</f>
        <v>0</v>
      </c>
      <c r="JPI16" s="268" t="s">
        <v>35</v>
      </c>
      <c r="JPP16" s="268">
        <f t="shared" ref="JPP16" si="900">SUM(JPP15:JPP15)</f>
        <v>0</v>
      </c>
      <c r="JPQ16" s="268" t="s">
        <v>35</v>
      </c>
      <c r="JPX16" s="268">
        <f t="shared" ref="JPX16" si="901">SUM(JPX15:JPX15)</f>
        <v>0</v>
      </c>
      <c r="JPY16" s="268" t="s">
        <v>35</v>
      </c>
      <c r="JQF16" s="268">
        <f t="shared" ref="JQF16" si="902">SUM(JQF15:JQF15)</f>
        <v>0</v>
      </c>
      <c r="JQG16" s="268" t="s">
        <v>35</v>
      </c>
      <c r="JQN16" s="268">
        <f t="shared" ref="JQN16" si="903">SUM(JQN15:JQN15)</f>
        <v>0</v>
      </c>
      <c r="JQO16" s="268" t="s">
        <v>35</v>
      </c>
      <c r="JQV16" s="268">
        <f t="shared" ref="JQV16" si="904">SUM(JQV15:JQV15)</f>
        <v>0</v>
      </c>
      <c r="JQW16" s="268" t="s">
        <v>35</v>
      </c>
      <c r="JRD16" s="268">
        <f t="shared" ref="JRD16" si="905">SUM(JRD15:JRD15)</f>
        <v>0</v>
      </c>
      <c r="JRE16" s="268" t="s">
        <v>35</v>
      </c>
      <c r="JRL16" s="268">
        <f t="shared" ref="JRL16" si="906">SUM(JRL15:JRL15)</f>
        <v>0</v>
      </c>
      <c r="JRM16" s="268" t="s">
        <v>35</v>
      </c>
      <c r="JRT16" s="268">
        <f t="shared" ref="JRT16" si="907">SUM(JRT15:JRT15)</f>
        <v>0</v>
      </c>
      <c r="JRU16" s="268" t="s">
        <v>35</v>
      </c>
      <c r="JSB16" s="268">
        <f t="shared" ref="JSB16" si="908">SUM(JSB15:JSB15)</f>
        <v>0</v>
      </c>
      <c r="JSC16" s="268" t="s">
        <v>35</v>
      </c>
      <c r="JSJ16" s="268">
        <f t="shared" ref="JSJ16" si="909">SUM(JSJ15:JSJ15)</f>
        <v>0</v>
      </c>
      <c r="JSK16" s="268" t="s">
        <v>35</v>
      </c>
      <c r="JSR16" s="268">
        <f t="shared" ref="JSR16" si="910">SUM(JSR15:JSR15)</f>
        <v>0</v>
      </c>
      <c r="JSS16" s="268" t="s">
        <v>35</v>
      </c>
      <c r="JSZ16" s="268">
        <f t="shared" ref="JSZ16" si="911">SUM(JSZ15:JSZ15)</f>
        <v>0</v>
      </c>
      <c r="JTA16" s="268" t="s">
        <v>35</v>
      </c>
      <c r="JTH16" s="268">
        <f t="shared" ref="JTH16" si="912">SUM(JTH15:JTH15)</f>
        <v>0</v>
      </c>
      <c r="JTI16" s="268" t="s">
        <v>35</v>
      </c>
      <c r="JTP16" s="268">
        <f t="shared" ref="JTP16" si="913">SUM(JTP15:JTP15)</f>
        <v>0</v>
      </c>
      <c r="JTQ16" s="268" t="s">
        <v>35</v>
      </c>
      <c r="JTX16" s="268">
        <f t="shared" ref="JTX16" si="914">SUM(JTX15:JTX15)</f>
        <v>0</v>
      </c>
      <c r="JTY16" s="268" t="s">
        <v>35</v>
      </c>
      <c r="JUF16" s="268">
        <f t="shared" ref="JUF16" si="915">SUM(JUF15:JUF15)</f>
        <v>0</v>
      </c>
      <c r="JUG16" s="268" t="s">
        <v>35</v>
      </c>
      <c r="JUN16" s="268">
        <f t="shared" ref="JUN16" si="916">SUM(JUN15:JUN15)</f>
        <v>0</v>
      </c>
      <c r="JUO16" s="268" t="s">
        <v>35</v>
      </c>
      <c r="JUV16" s="268">
        <f t="shared" ref="JUV16" si="917">SUM(JUV15:JUV15)</f>
        <v>0</v>
      </c>
      <c r="JUW16" s="268" t="s">
        <v>35</v>
      </c>
      <c r="JVD16" s="268">
        <f t="shared" ref="JVD16" si="918">SUM(JVD15:JVD15)</f>
        <v>0</v>
      </c>
      <c r="JVE16" s="268" t="s">
        <v>35</v>
      </c>
      <c r="JVL16" s="268">
        <f t="shared" ref="JVL16" si="919">SUM(JVL15:JVL15)</f>
        <v>0</v>
      </c>
      <c r="JVM16" s="268" t="s">
        <v>35</v>
      </c>
      <c r="JVT16" s="268">
        <f t="shared" ref="JVT16" si="920">SUM(JVT15:JVT15)</f>
        <v>0</v>
      </c>
      <c r="JVU16" s="268" t="s">
        <v>35</v>
      </c>
      <c r="JWB16" s="268">
        <f t="shared" ref="JWB16" si="921">SUM(JWB15:JWB15)</f>
        <v>0</v>
      </c>
      <c r="JWC16" s="268" t="s">
        <v>35</v>
      </c>
      <c r="JWJ16" s="268">
        <f t="shared" ref="JWJ16" si="922">SUM(JWJ15:JWJ15)</f>
        <v>0</v>
      </c>
      <c r="JWK16" s="268" t="s">
        <v>35</v>
      </c>
      <c r="JWR16" s="268">
        <f t="shared" ref="JWR16" si="923">SUM(JWR15:JWR15)</f>
        <v>0</v>
      </c>
      <c r="JWS16" s="268" t="s">
        <v>35</v>
      </c>
      <c r="JWZ16" s="268">
        <f t="shared" ref="JWZ16" si="924">SUM(JWZ15:JWZ15)</f>
        <v>0</v>
      </c>
      <c r="JXA16" s="268" t="s">
        <v>35</v>
      </c>
      <c r="JXH16" s="268">
        <f t="shared" ref="JXH16" si="925">SUM(JXH15:JXH15)</f>
        <v>0</v>
      </c>
      <c r="JXI16" s="268" t="s">
        <v>35</v>
      </c>
      <c r="JXP16" s="268">
        <f t="shared" ref="JXP16" si="926">SUM(JXP15:JXP15)</f>
        <v>0</v>
      </c>
      <c r="JXQ16" s="268" t="s">
        <v>35</v>
      </c>
      <c r="JXX16" s="268">
        <f t="shared" ref="JXX16" si="927">SUM(JXX15:JXX15)</f>
        <v>0</v>
      </c>
      <c r="JXY16" s="268" t="s">
        <v>35</v>
      </c>
      <c r="JYF16" s="268">
        <f t="shared" ref="JYF16" si="928">SUM(JYF15:JYF15)</f>
        <v>0</v>
      </c>
      <c r="JYG16" s="268" t="s">
        <v>35</v>
      </c>
      <c r="JYN16" s="268">
        <f t="shared" ref="JYN16" si="929">SUM(JYN15:JYN15)</f>
        <v>0</v>
      </c>
      <c r="JYO16" s="268" t="s">
        <v>35</v>
      </c>
      <c r="JYV16" s="268">
        <f t="shared" ref="JYV16" si="930">SUM(JYV15:JYV15)</f>
        <v>0</v>
      </c>
      <c r="JYW16" s="268" t="s">
        <v>35</v>
      </c>
      <c r="JZD16" s="268">
        <f t="shared" ref="JZD16" si="931">SUM(JZD15:JZD15)</f>
        <v>0</v>
      </c>
      <c r="JZE16" s="268" t="s">
        <v>35</v>
      </c>
      <c r="JZL16" s="268">
        <f t="shared" ref="JZL16" si="932">SUM(JZL15:JZL15)</f>
        <v>0</v>
      </c>
      <c r="JZM16" s="268" t="s">
        <v>35</v>
      </c>
      <c r="JZT16" s="268">
        <f t="shared" ref="JZT16" si="933">SUM(JZT15:JZT15)</f>
        <v>0</v>
      </c>
      <c r="JZU16" s="268" t="s">
        <v>35</v>
      </c>
      <c r="KAB16" s="268">
        <f t="shared" ref="KAB16" si="934">SUM(KAB15:KAB15)</f>
        <v>0</v>
      </c>
      <c r="KAC16" s="268" t="s">
        <v>35</v>
      </c>
      <c r="KAJ16" s="268">
        <f t="shared" ref="KAJ16" si="935">SUM(KAJ15:KAJ15)</f>
        <v>0</v>
      </c>
      <c r="KAK16" s="268" t="s">
        <v>35</v>
      </c>
      <c r="KAR16" s="268">
        <f t="shared" ref="KAR16" si="936">SUM(KAR15:KAR15)</f>
        <v>0</v>
      </c>
      <c r="KAS16" s="268" t="s">
        <v>35</v>
      </c>
      <c r="KAZ16" s="268">
        <f t="shared" ref="KAZ16" si="937">SUM(KAZ15:KAZ15)</f>
        <v>0</v>
      </c>
      <c r="KBA16" s="268" t="s">
        <v>35</v>
      </c>
      <c r="KBH16" s="268">
        <f t="shared" ref="KBH16" si="938">SUM(KBH15:KBH15)</f>
        <v>0</v>
      </c>
      <c r="KBI16" s="268" t="s">
        <v>35</v>
      </c>
      <c r="KBP16" s="268">
        <f t="shared" ref="KBP16" si="939">SUM(KBP15:KBP15)</f>
        <v>0</v>
      </c>
      <c r="KBQ16" s="268" t="s">
        <v>35</v>
      </c>
      <c r="KBX16" s="268">
        <f t="shared" ref="KBX16" si="940">SUM(KBX15:KBX15)</f>
        <v>0</v>
      </c>
      <c r="KBY16" s="268" t="s">
        <v>35</v>
      </c>
      <c r="KCF16" s="268">
        <f t="shared" ref="KCF16" si="941">SUM(KCF15:KCF15)</f>
        <v>0</v>
      </c>
      <c r="KCG16" s="268" t="s">
        <v>35</v>
      </c>
      <c r="KCN16" s="268">
        <f t="shared" ref="KCN16" si="942">SUM(KCN15:KCN15)</f>
        <v>0</v>
      </c>
      <c r="KCO16" s="268" t="s">
        <v>35</v>
      </c>
      <c r="KCV16" s="268">
        <f t="shared" ref="KCV16" si="943">SUM(KCV15:KCV15)</f>
        <v>0</v>
      </c>
      <c r="KCW16" s="268" t="s">
        <v>35</v>
      </c>
      <c r="KDD16" s="268">
        <f t="shared" ref="KDD16" si="944">SUM(KDD15:KDD15)</f>
        <v>0</v>
      </c>
      <c r="KDE16" s="268" t="s">
        <v>35</v>
      </c>
      <c r="KDL16" s="268">
        <f t="shared" ref="KDL16" si="945">SUM(KDL15:KDL15)</f>
        <v>0</v>
      </c>
      <c r="KDM16" s="268" t="s">
        <v>35</v>
      </c>
      <c r="KDT16" s="268">
        <f t="shared" ref="KDT16" si="946">SUM(KDT15:KDT15)</f>
        <v>0</v>
      </c>
      <c r="KDU16" s="268" t="s">
        <v>35</v>
      </c>
      <c r="KEB16" s="268">
        <f t="shared" ref="KEB16" si="947">SUM(KEB15:KEB15)</f>
        <v>0</v>
      </c>
      <c r="KEC16" s="268" t="s">
        <v>35</v>
      </c>
      <c r="KEJ16" s="268">
        <f t="shared" ref="KEJ16" si="948">SUM(KEJ15:KEJ15)</f>
        <v>0</v>
      </c>
      <c r="KEK16" s="268" t="s">
        <v>35</v>
      </c>
      <c r="KER16" s="268">
        <f t="shared" ref="KER16" si="949">SUM(KER15:KER15)</f>
        <v>0</v>
      </c>
      <c r="KES16" s="268" t="s">
        <v>35</v>
      </c>
      <c r="KEZ16" s="268">
        <f t="shared" ref="KEZ16" si="950">SUM(KEZ15:KEZ15)</f>
        <v>0</v>
      </c>
      <c r="KFA16" s="268" t="s">
        <v>35</v>
      </c>
      <c r="KFH16" s="268">
        <f t="shared" ref="KFH16" si="951">SUM(KFH15:KFH15)</f>
        <v>0</v>
      </c>
      <c r="KFI16" s="268" t="s">
        <v>35</v>
      </c>
      <c r="KFP16" s="268">
        <f t="shared" ref="KFP16" si="952">SUM(KFP15:KFP15)</f>
        <v>0</v>
      </c>
      <c r="KFQ16" s="268" t="s">
        <v>35</v>
      </c>
      <c r="KFX16" s="268">
        <f t="shared" ref="KFX16" si="953">SUM(KFX15:KFX15)</f>
        <v>0</v>
      </c>
      <c r="KFY16" s="268" t="s">
        <v>35</v>
      </c>
      <c r="KGF16" s="268">
        <f t="shared" ref="KGF16" si="954">SUM(KGF15:KGF15)</f>
        <v>0</v>
      </c>
      <c r="KGG16" s="268" t="s">
        <v>35</v>
      </c>
      <c r="KGN16" s="268">
        <f t="shared" ref="KGN16" si="955">SUM(KGN15:KGN15)</f>
        <v>0</v>
      </c>
      <c r="KGO16" s="268" t="s">
        <v>35</v>
      </c>
      <c r="KGV16" s="268">
        <f t="shared" ref="KGV16" si="956">SUM(KGV15:KGV15)</f>
        <v>0</v>
      </c>
      <c r="KGW16" s="268" t="s">
        <v>35</v>
      </c>
      <c r="KHD16" s="268">
        <f t="shared" ref="KHD16" si="957">SUM(KHD15:KHD15)</f>
        <v>0</v>
      </c>
      <c r="KHE16" s="268" t="s">
        <v>35</v>
      </c>
      <c r="KHL16" s="268">
        <f t="shared" ref="KHL16" si="958">SUM(KHL15:KHL15)</f>
        <v>0</v>
      </c>
      <c r="KHM16" s="268" t="s">
        <v>35</v>
      </c>
      <c r="KHT16" s="268">
        <f t="shared" ref="KHT16" si="959">SUM(KHT15:KHT15)</f>
        <v>0</v>
      </c>
      <c r="KHU16" s="268" t="s">
        <v>35</v>
      </c>
      <c r="KIB16" s="268">
        <f t="shared" ref="KIB16" si="960">SUM(KIB15:KIB15)</f>
        <v>0</v>
      </c>
      <c r="KIC16" s="268" t="s">
        <v>35</v>
      </c>
      <c r="KIJ16" s="268">
        <f t="shared" ref="KIJ16" si="961">SUM(KIJ15:KIJ15)</f>
        <v>0</v>
      </c>
      <c r="KIK16" s="268" t="s">
        <v>35</v>
      </c>
      <c r="KIR16" s="268">
        <f t="shared" ref="KIR16" si="962">SUM(KIR15:KIR15)</f>
        <v>0</v>
      </c>
      <c r="KIS16" s="268" t="s">
        <v>35</v>
      </c>
      <c r="KIZ16" s="268">
        <f t="shared" ref="KIZ16" si="963">SUM(KIZ15:KIZ15)</f>
        <v>0</v>
      </c>
      <c r="KJA16" s="268" t="s">
        <v>35</v>
      </c>
      <c r="KJH16" s="268">
        <f t="shared" ref="KJH16" si="964">SUM(KJH15:KJH15)</f>
        <v>0</v>
      </c>
      <c r="KJI16" s="268" t="s">
        <v>35</v>
      </c>
      <c r="KJP16" s="268">
        <f t="shared" ref="KJP16" si="965">SUM(KJP15:KJP15)</f>
        <v>0</v>
      </c>
      <c r="KJQ16" s="268" t="s">
        <v>35</v>
      </c>
      <c r="KJX16" s="268">
        <f t="shared" ref="KJX16" si="966">SUM(KJX15:KJX15)</f>
        <v>0</v>
      </c>
      <c r="KJY16" s="268" t="s">
        <v>35</v>
      </c>
      <c r="KKF16" s="268">
        <f t="shared" ref="KKF16" si="967">SUM(KKF15:KKF15)</f>
        <v>0</v>
      </c>
      <c r="KKG16" s="268" t="s">
        <v>35</v>
      </c>
      <c r="KKN16" s="268">
        <f t="shared" ref="KKN16" si="968">SUM(KKN15:KKN15)</f>
        <v>0</v>
      </c>
      <c r="KKO16" s="268" t="s">
        <v>35</v>
      </c>
      <c r="KKV16" s="268">
        <f t="shared" ref="KKV16" si="969">SUM(KKV15:KKV15)</f>
        <v>0</v>
      </c>
      <c r="KKW16" s="268" t="s">
        <v>35</v>
      </c>
      <c r="KLD16" s="268">
        <f t="shared" ref="KLD16" si="970">SUM(KLD15:KLD15)</f>
        <v>0</v>
      </c>
      <c r="KLE16" s="268" t="s">
        <v>35</v>
      </c>
      <c r="KLL16" s="268">
        <f t="shared" ref="KLL16" si="971">SUM(KLL15:KLL15)</f>
        <v>0</v>
      </c>
      <c r="KLM16" s="268" t="s">
        <v>35</v>
      </c>
      <c r="KLT16" s="268">
        <f t="shared" ref="KLT16" si="972">SUM(KLT15:KLT15)</f>
        <v>0</v>
      </c>
      <c r="KLU16" s="268" t="s">
        <v>35</v>
      </c>
      <c r="KMB16" s="268">
        <f t="shared" ref="KMB16" si="973">SUM(KMB15:KMB15)</f>
        <v>0</v>
      </c>
      <c r="KMC16" s="268" t="s">
        <v>35</v>
      </c>
      <c r="KMJ16" s="268">
        <f t="shared" ref="KMJ16" si="974">SUM(KMJ15:KMJ15)</f>
        <v>0</v>
      </c>
      <c r="KMK16" s="268" t="s">
        <v>35</v>
      </c>
      <c r="KMR16" s="268">
        <f t="shared" ref="KMR16" si="975">SUM(KMR15:KMR15)</f>
        <v>0</v>
      </c>
      <c r="KMS16" s="268" t="s">
        <v>35</v>
      </c>
      <c r="KMZ16" s="268">
        <f t="shared" ref="KMZ16" si="976">SUM(KMZ15:KMZ15)</f>
        <v>0</v>
      </c>
      <c r="KNA16" s="268" t="s">
        <v>35</v>
      </c>
      <c r="KNH16" s="268">
        <f t="shared" ref="KNH16" si="977">SUM(KNH15:KNH15)</f>
        <v>0</v>
      </c>
      <c r="KNI16" s="268" t="s">
        <v>35</v>
      </c>
      <c r="KNP16" s="268">
        <f t="shared" ref="KNP16" si="978">SUM(KNP15:KNP15)</f>
        <v>0</v>
      </c>
      <c r="KNQ16" s="268" t="s">
        <v>35</v>
      </c>
      <c r="KNX16" s="268">
        <f t="shared" ref="KNX16" si="979">SUM(KNX15:KNX15)</f>
        <v>0</v>
      </c>
      <c r="KNY16" s="268" t="s">
        <v>35</v>
      </c>
      <c r="KOF16" s="268">
        <f t="shared" ref="KOF16" si="980">SUM(KOF15:KOF15)</f>
        <v>0</v>
      </c>
      <c r="KOG16" s="268" t="s">
        <v>35</v>
      </c>
      <c r="KON16" s="268">
        <f t="shared" ref="KON16" si="981">SUM(KON15:KON15)</f>
        <v>0</v>
      </c>
      <c r="KOO16" s="268" t="s">
        <v>35</v>
      </c>
      <c r="KOV16" s="268">
        <f t="shared" ref="KOV16" si="982">SUM(KOV15:KOV15)</f>
        <v>0</v>
      </c>
      <c r="KOW16" s="268" t="s">
        <v>35</v>
      </c>
      <c r="KPD16" s="268">
        <f t="shared" ref="KPD16" si="983">SUM(KPD15:KPD15)</f>
        <v>0</v>
      </c>
      <c r="KPE16" s="268" t="s">
        <v>35</v>
      </c>
      <c r="KPL16" s="268">
        <f t="shared" ref="KPL16" si="984">SUM(KPL15:KPL15)</f>
        <v>0</v>
      </c>
      <c r="KPM16" s="268" t="s">
        <v>35</v>
      </c>
      <c r="KPT16" s="268">
        <f t="shared" ref="KPT16" si="985">SUM(KPT15:KPT15)</f>
        <v>0</v>
      </c>
      <c r="KPU16" s="268" t="s">
        <v>35</v>
      </c>
      <c r="KQB16" s="268">
        <f t="shared" ref="KQB16" si="986">SUM(KQB15:KQB15)</f>
        <v>0</v>
      </c>
      <c r="KQC16" s="268" t="s">
        <v>35</v>
      </c>
      <c r="KQJ16" s="268">
        <f t="shared" ref="KQJ16" si="987">SUM(KQJ15:KQJ15)</f>
        <v>0</v>
      </c>
      <c r="KQK16" s="268" t="s">
        <v>35</v>
      </c>
      <c r="KQR16" s="268">
        <f t="shared" ref="KQR16" si="988">SUM(KQR15:KQR15)</f>
        <v>0</v>
      </c>
      <c r="KQS16" s="268" t="s">
        <v>35</v>
      </c>
      <c r="KQZ16" s="268">
        <f t="shared" ref="KQZ16" si="989">SUM(KQZ15:KQZ15)</f>
        <v>0</v>
      </c>
      <c r="KRA16" s="268" t="s">
        <v>35</v>
      </c>
      <c r="KRH16" s="268">
        <f t="shared" ref="KRH16" si="990">SUM(KRH15:KRH15)</f>
        <v>0</v>
      </c>
      <c r="KRI16" s="268" t="s">
        <v>35</v>
      </c>
      <c r="KRP16" s="268">
        <f t="shared" ref="KRP16" si="991">SUM(KRP15:KRP15)</f>
        <v>0</v>
      </c>
      <c r="KRQ16" s="268" t="s">
        <v>35</v>
      </c>
      <c r="KRX16" s="268">
        <f t="shared" ref="KRX16" si="992">SUM(KRX15:KRX15)</f>
        <v>0</v>
      </c>
      <c r="KRY16" s="268" t="s">
        <v>35</v>
      </c>
      <c r="KSF16" s="268">
        <f t="shared" ref="KSF16" si="993">SUM(KSF15:KSF15)</f>
        <v>0</v>
      </c>
      <c r="KSG16" s="268" t="s">
        <v>35</v>
      </c>
      <c r="KSN16" s="268">
        <f t="shared" ref="KSN16" si="994">SUM(KSN15:KSN15)</f>
        <v>0</v>
      </c>
      <c r="KSO16" s="268" t="s">
        <v>35</v>
      </c>
      <c r="KSV16" s="268">
        <f t="shared" ref="KSV16" si="995">SUM(KSV15:KSV15)</f>
        <v>0</v>
      </c>
      <c r="KSW16" s="268" t="s">
        <v>35</v>
      </c>
      <c r="KTD16" s="268">
        <f t="shared" ref="KTD16" si="996">SUM(KTD15:KTD15)</f>
        <v>0</v>
      </c>
      <c r="KTE16" s="268" t="s">
        <v>35</v>
      </c>
      <c r="KTL16" s="268">
        <f t="shared" ref="KTL16" si="997">SUM(KTL15:KTL15)</f>
        <v>0</v>
      </c>
      <c r="KTM16" s="268" t="s">
        <v>35</v>
      </c>
      <c r="KTT16" s="268">
        <f t="shared" ref="KTT16" si="998">SUM(KTT15:KTT15)</f>
        <v>0</v>
      </c>
      <c r="KTU16" s="268" t="s">
        <v>35</v>
      </c>
      <c r="KUB16" s="268">
        <f t="shared" ref="KUB16" si="999">SUM(KUB15:KUB15)</f>
        <v>0</v>
      </c>
      <c r="KUC16" s="268" t="s">
        <v>35</v>
      </c>
      <c r="KUJ16" s="268">
        <f t="shared" ref="KUJ16" si="1000">SUM(KUJ15:KUJ15)</f>
        <v>0</v>
      </c>
      <c r="KUK16" s="268" t="s">
        <v>35</v>
      </c>
      <c r="KUR16" s="268">
        <f t="shared" ref="KUR16" si="1001">SUM(KUR15:KUR15)</f>
        <v>0</v>
      </c>
      <c r="KUS16" s="268" t="s">
        <v>35</v>
      </c>
      <c r="KUZ16" s="268">
        <f t="shared" ref="KUZ16" si="1002">SUM(KUZ15:KUZ15)</f>
        <v>0</v>
      </c>
      <c r="KVA16" s="268" t="s">
        <v>35</v>
      </c>
      <c r="KVH16" s="268">
        <f t="shared" ref="KVH16" si="1003">SUM(KVH15:KVH15)</f>
        <v>0</v>
      </c>
      <c r="KVI16" s="268" t="s">
        <v>35</v>
      </c>
      <c r="KVP16" s="268">
        <f t="shared" ref="KVP16" si="1004">SUM(KVP15:KVP15)</f>
        <v>0</v>
      </c>
      <c r="KVQ16" s="268" t="s">
        <v>35</v>
      </c>
      <c r="KVX16" s="268">
        <f t="shared" ref="KVX16" si="1005">SUM(KVX15:KVX15)</f>
        <v>0</v>
      </c>
      <c r="KVY16" s="268" t="s">
        <v>35</v>
      </c>
      <c r="KWF16" s="268">
        <f t="shared" ref="KWF16" si="1006">SUM(KWF15:KWF15)</f>
        <v>0</v>
      </c>
      <c r="KWG16" s="268" t="s">
        <v>35</v>
      </c>
      <c r="KWN16" s="268">
        <f t="shared" ref="KWN16" si="1007">SUM(KWN15:KWN15)</f>
        <v>0</v>
      </c>
      <c r="KWO16" s="268" t="s">
        <v>35</v>
      </c>
      <c r="KWV16" s="268">
        <f t="shared" ref="KWV16" si="1008">SUM(KWV15:KWV15)</f>
        <v>0</v>
      </c>
      <c r="KWW16" s="268" t="s">
        <v>35</v>
      </c>
      <c r="KXD16" s="268">
        <f t="shared" ref="KXD16" si="1009">SUM(KXD15:KXD15)</f>
        <v>0</v>
      </c>
      <c r="KXE16" s="268" t="s">
        <v>35</v>
      </c>
      <c r="KXL16" s="268">
        <f t="shared" ref="KXL16" si="1010">SUM(KXL15:KXL15)</f>
        <v>0</v>
      </c>
      <c r="KXM16" s="268" t="s">
        <v>35</v>
      </c>
      <c r="KXT16" s="268">
        <f t="shared" ref="KXT16" si="1011">SUM(KXT15:KXT15)</f>
        <v>0</v>
      </c>
      <c r="KXU16" s="268" t="s">
        <v>35</v>
      </c>
      <c r="KYB16" s="268">
        <f t="shared" ref="KYB16" si="1012">SUM(KYB15:KYB15)</f>
        <v>0</v>
      </c>
      <c r="KYC16" s="268" t="s">
        <v>35</v>
      </c>
      <c r="KYJ16" s="268">
        <f t="shared" ref="KYJ16" si="1013">SUM(KYJ15:KYJ15)</f>
        <v>0</v>
      </c>
      <c r="KYK16" s="268" t="s">
        <v>35</v>
      </c>
      <c r="KYR16" s="268">
        <f t="shared" ref="KYR16" si="1014">SUM(KYR15:KYR15)</f>
        <v>0</v>
      </c>
      <c r="KYS16" s="268" t="s">
        <v>35</v>
      </c>
      <c r="KYZ16" s="268">
        <f t="shared" ref="KYZ16" si="1015">SUM(KYZ15:KYZ15)</f>
        <v>0</v>
      </c>
      <c r="KZA16" s="268" t="s">
        <v>35</v>
      </c>
      <c r="KZH16" s="268">
        <f t="shared" ref="KZH16" si="1016">SUM(KZH15:KZH15)</f>
        <v>0</v>
      </c>
      <c r="KZI16" s="268" t="s">
        <v>35</v>
      </c>
      <c r="KZP16" s="268">
        <f t="shared" ref="KZP16" si="1017">SUM(KZP15:KZP15)</f>
        <v>0</v>
      </c>
      <c r="KZQ16" s="268" t="s">
        <v>35</v>
      </c>
      <c r="KZX16" s="268">
        <f t="shared" ref="KZX16" si="1018">SUM(KZX15:KZX15)</f>
        <v>0</v>
      </c>
      <c r="KZY16" s="268" t="s">
        <v>35</v>
      </c>
      <c r="LAF16" s="268">
        <f t="shared" ref="LAF16" si="1019">SUM(LAF15:LAF15)</f>
        <v>0</v>
      </c>
      <c r="LAG16" s="268" t="s">
        <v>35</v>
      </c>
      <c r="LAN16" s="268">
        <f t="shared" ref="LAN16" si="1020">SUM(LAN15:LAN15)</f>
        <v>0</v>
      </c>
      <c r="LAO16" s="268" t="s">
        <v>35</v>
      </c>
      <c r="LAV16" s="268">
        <f t="shared" ref="LAV16" si="1021">SUM(LAV15:LAV15)</f>
        <v>0</v>
      </c>
      <c r="LAW16" s="268" t="s">
        <v>35</v>
      </c>
      <c r="LBD16" s="268">
        <f t="shared" ref="LBD16" si="1022">SUM(LBD15:LBD15)</f>
        <v>0</v>
      </c>
      <c r="LBE16" s="268" t="s">
        <v>35</v>
      </c>
      <c r="LBL16" s="268">
        <f t="shared" ref="LBL16" si="1023">SUM(LBL15:LBL15)</f>
        <v>0</v>
      </c>
      <c r="LBM16" s="268" t="s">
        <v>35</v>
      </c>
      <c r="LBT16" s="268">
        <f t="shared" ref="LBT16" si="1024">SUM(LBT15:LBT15)</f>
        <v>0</v>
      </c>
      <c r="LBU16" s="268" t="s">
        <v>35</v>
      </c>
      <c r="LCB16" s="268">
        <f t="shared" ref="LCB16" si="1025">SUM(LCB15:LCB15)</f>
        <v>0</v>
      </c>
      <c r="LCC16" s="268" t="s">
        <v>35</v>
      </c>
      <c r="LCJ16" s="268">
        <f t="shared" ref="LCJ16" si="1026">SUM(LCJ15:LCJ15)</f>
        <v>0</v>
      </c>
      <c r="LCK16" s="268" t="s">
        <v>35</v>
      </c>
      <c r="LCR16" s="268">
        <f t="shared" ref="LCR16" si="1027">SUM(LCR15:LCR15)</f>
        <v>0</v>
      </c>
      <c r="LCS16" s="268" t="s">
        <v>35</v>
      </c>
      <c r="LCZ16" s="268">
        <f t="shared" ref="LCZ16" si="1028">SUM(LCZ15:LCZ15)</f>
        <v>0</v>
      </c>
      <c r="LDA16" s="268" t="s">
        <v>35</v>
      </c>
      <c r="LDH16" s="268">
        <f t="shared" ref="LDH16" si="1029">SUM(LDH15:LDH15)</f>
        <v>0</v>
      </c>
      <c r="LDI16" s="268" t="s">
        <v>35</v>
      </c>
      <c r="LDP16" s="268">
        <f t="shared" ref="LDP16" si="1030">SUM(LDP15:LDP15)</f>
        <v>0</v>
      </c>
      <c r="LDQ16" s="268" t="s">
        <v>35</v>
      </c>
      <c r="LDX16" s="268">
        <f t="shared" ref="LDX16" si="1031">SUM(LDX15:LDX15)</f>
        <v>0</v>
      </c>
      <c r="LDY16" s="268" t="s">
        <v>35</v>
      </c>
      <c r="LEF16" s="268">
        <f t="shared" ref="LEF16" si="1032">SUM(LEF15:LEF15)</f>
        <v>0</v>
      </c>
      <c r="LEG16" s="268" t="s">
        <v>35</v>
      </c>
      <c r="LEN16" s="268">
        <f t="shared" ref="LEN16" si="1033">SUM(LEN15:LEN15)</f>
        <v>0</v>
      </c>
      <c r="LEO16" s="268" t="s">
        <v>35</v>
      </c>
      <c r="LEV16" s="268">
        <f t="shared" ref="LEV16" si="1034">SUM(LEV15:LEV15)</f>
        <v>0</v>
      </c>
      <c r="LEW16" s="268" t="s">
        <v>35</v>
      </c>
      <c r="LFD16" s="268">
        <f t="shared" ref="LFD16" si="1035">SUM(LFD15:LFD15)</f>
        <v>0</v>
      </c>
      <c r="LFE16" s="268" t="s">
        <v>35</v>
      </c>
      <c r="LFL16" s="268">
        <f t="shared" ref="LFL16" si="1036">SUM(LFL15:LFL15)</f>
        <v>0</v>
      </c>
      <c r="LFM16" s="268" t="s">
        <v>35</v>
      </c>
      <c r="LFT16" s="268">
        <f t="shared" ref="LFT16" si="1037">SUM(LFT15:LFT15)</f>
        <v>0</v>
      </c>
      <c r="LFU16" s="268" t="s">
        <v>35</v>
      </c>
      <c r="LGB16" s="268">
        <f t="shared" ref="LGB16" si="1038">SUM(LGB15:LGB15)</f>
        <v>0</v>
      </c>
      <c r="LGC16" s="268" t="s">
        <v>35</v>
      </c>
      <c r="LGJ16" s="268">
        <f t="shared" ref="LGJ16" si="1039">SUM(LGJ15:LGJ15)</f>
        <v>0</v>
      </c>
      <c r="LGK16" s="268" t="s">
        <v>35</v>
      </c>
      <c r="LGR16" s="268">
        <f t="shared" ref="LGR16" si="1040">SUM(LGR15:LGR15)</f>
        <v>0</v>
      </c>
      <c r="LGS16" s="268" t="s">
        <v>35</v>
      </c>
      <c r="LGZ16" s="268">
        <f t="shared" ref="LGZ16" si="1041">SUM(LGZ15:LGZ15)</f>
        <v>0</v>
      </c>
      <c r="LHA16" s="268" t="s">
        <v>35</v>
      </c>
      <c r="LHH16" s="268">
        <f t="shared" ref="LHH16" si="1042">SUM(LHH15:LHH15)</f>
        <v>0</v>
      </c>
      <c r="LHI16" s="268" t="s">
        <v>35</v>
      </c>
      <c r="LHP16" s="268">
        <f t="shared" ref="LHP16" si="1043">SUM(LHP15:LHP15)</f>
        <v>0</v>
      </c>
      <c r="LHQ16" s="268" t="s">
        <v>35</v>
      </c>
      <c r="LHX16" s="268">
        <f t="shared" ref="LHX16" si="1044">SUM(LHX15:LHX15)</f>
        <v>0</v>
      </c>
      <c r="LHY16" s="268" t="s">
        <v>35</v>
      </c>
      <c r="LIF16" s="268">
        <f t="shared" ref="LIF16" si="1045">SUM(LIF15:LIF15)</f>
        <v>0</v>
      </c>
      <c r="LIG16" s="268" t="s">
        <v>35</v>
      </c>
      <c r="LIN16" s="268">
        <f t="shared" ref="LIN16" si="1046">SUM(LIN15:LIN15)</f>
        <v>0</v>
      </c>
      <c r="LIO16" s="268" t="s">
        <v>35</v>
      </c>
      <c r="LIV16" s="268">
        <f t="shared" ref="LIV16" si="1047">SUM(LIV15:LIV15)</f>
        <v>0</v>
      </c>
      <c r="LIW16" s="268" t="s">
        <v>35</v>
      </c>
      <c r="LJD16" s="268">
        <f t="shared" ref="LJD16" si="1048">SUM(LJD15:LJD15)</f>
        <v>0</v>
      </c>
      <c r="LJE16" s="268" t="s">
        <v>35</v>
      </c>
      <c r="LJL16" s="268">
        <f t="shared" ref="LJL16" si="1049">SUM(LJL15:LJL15)</f>
        <v>0</v>
      </c>
      <c r="LJM16" s="268" t="s">
        <v>35</v>
      </c>
      <c r="LJT16" s="268">
        <f t="shared" ref="LJT16" si="1050">SUM(LJT15:LJT15)</f>
        <v>0</v>
      </c>
      <c r="LJU16" s="268" t="s">
        <v>35</v>
      </c>
      <c r="LKB16" s="268">
        <f t="shared" ref="LKB16" si="1051">SUM(LKB15:LKB15)</f>
        <v>0</v>
      </c>
      <c r="LKC16" s="268" t="s">
        <v>35</v>
      </c>
      <c r="LKJ16" s="268">
        <f t="shared" ref="LKJ16" si="1052">SUM(LKJ15:LKJ15)</f>
        <v>0</v>
      </c>
      <c r="LKK16" s="268" t="s">
        <v>35</v>
      </c>
      <c r="LKR16" s="268">
        <f t="shared" ref="LKR16" si="1053">SUM(LKR15:LKR15)</f>
        <v>0</v>
      </c>
      <c r="LKS16" s="268" t="s">
        <v>35</v>
      </c>
      <c r="LKZ16" s="268">
        <f t="shared" ref="LKZ16" si="1054">SUM(LKZ15:LKZ15)</f>
        <v>0</v>
      </c>
      <c r="LLA16" s="268" t="s">
        <v>35</v>
      </c>
      <c r="LLH16" s="268">
        <f t="shared" ref="LLH16" si="1055">SUM(LLH15:LLH15)</f>
        <v>0</v>
      </c>
      <c r="LLI16" s="268" t="s">
        <v>35</v>
      </c>
      <c r="LLP16" s="268">
        <f t="shared" ref="LLP16" si="1056">SUM(LLP15:LLP15)</f>
        <v>0</v>
      </c>
      <c r="LLQ16" s="268" t="s">
        <v>35</v>
      </c>
      <c r="LLX16" s="268">
        <f t="shared" ref="LLX16" si="1057">SUM(LLX15:LLX15)</f>
        <v>0</v>
      </c>
      <c r="LLY16" s="268" t="s">
        <v>35</v>
      </c>
      <c r="LMF16" s="268">
        <f t="shared" ref="LMF16" si="1058">SUM(LMF15:LMF15)</f>
        <v>0</v>
      </c>
      <c r="LMG16" s="268" t="s">
        <v>35</v>
      </c>
      <c r="LMN16" s="268">
        <f t="shared" ref="LMN16" si="1059">SUM(LMN15:LMN15)</f>
        <v>0</v>
      </c>
      <c r="LMO16" s="268" t="s">
        <v>35</v>
      </c>
      <c r="LMV16" s="268">
        <f t="shared" ref="LMV16" si="1060">SUM(LMV15:LMV15)</f>
        <v>0</v>
      </c>
      <c r="LMW16" s="268" t="s">
        <v>35</v>
      </c>
      <c r="LND16" s="268">
        <f t="shared" ref="LND16" si="1061">SUM(LND15:LND15)</f>
        <v>0</v>
      </c>
      <c r="LNE16" s="268" t="s">
        <v>35</v>
      </c>
      <c r="LNL16" s="268">
        <f t="shared" ref="LNL16" si="1062">SUM(LNL15:LNL15)</f>
        <v>0</v>
      </c>
      <c r="LNM16" s="268" t="s">
        <v>35</v>
      </c>
      <c r="LNT16" s="268">
        <f t="shared" ref="LNT16" si="1063">SUM(LNT15:LNT15)</f>
        <v>0</v>
      </c>
      <c r="LNU16" s="268" t="s">
        <v>35</v>
      </c>
      <c r="LOB16" s="268">
        <f t="shared" ref="LOB16" si="1064">SUM(LOB15:LOB15)</f>
        <v>0</v>
      </c>
      <c r="LOC16" s="268" t="s">
        <v>35</v>
      </c>
      <c r="LOJ16" s="268">
        <f t="shared" ref="LOJ16" si="1065">SUM(LOJ15:LOJ15)</f>
        <v>0</v>
      </c>
      <c r="LOK16" s="268" t="s">
        <v>35</v>
      </c>
      <c r="LOR16" s="268">
        <f t="shared" ref="LOR16" si="1066">SUM(LOR15:LOR15)</f>
        <v>0</v>
      </c>
      <c r="LOS16" s="268" t="s">
        <v>35</v>
      </c>
      <c r="LOZ16" s="268">
        <f t="shared" ref="LOZ16" si="1067">SUM(LOZ15:LOZ15)</f>
        <v>0</v>
      </c>
      <c r="LPA16" s="268" t="s">
        <v>35</v>
      </c>
      <c r="LPH16" s="268">
        <f t="shared" ref="LPH16" si="1068">SUM(LPH15:LPH15)</f>
        <v>0</v>
      </c>
      <c r="LPI16" s="268" t="s">
        <v>35</v>
      </c>
      <c r="LPP16" s="268">
        <f t="shared" ref="LPP16" si="1069">SUM(LPP15:LPP15)</f>
        <v>0</v>
      </c>
      <c r="LPQ16" s="268" t="s">
        <v>35</v>
      </c>
      <c r="LPX16" s="268">
        <f t="shared" ref="LPX16" si="1070">SUM(LPX15:LPX15)</f>
        <v>0</v>
      </c>
      <c r="LPY16" s="268" t="s">
        <v>35</v>
      </c>
      <c r="LQF16" s="268">
        <f t="shared" ref="LQF16" si="1071">SUM(LQF15:LQF15)</f>
        <v>0</v>
      </c>
      <c r="LQG16" s="268" t="s">
        <v>35</v>
      </c>
      <c r="LQN16" s="268">
        <f t="shared" ref="LQN16" si="1072">SUM(LQN15:LQN15)</f>
        <v>0</v>
      </c>
      <c r="LQO16" s="268" t="s">
        <v>35</v>
      </c>
      <c r="LQV16" s="268">
        <f t="shared" ref="LQV16" si="1073">SUM(LQV15:LQV15)</f>
        <v>0</v>
      </c>
      <c r="LQW16" s="268" t="s">
        <v>35</v>
      </c>
      <c r="LRD16" s="268">
        <f t="shared" ref="LRD16" si="1074">SUM(LRD15:LRD15)</f>
        <v>0</v>
      </c>
      <c r="LRE16" s="268" t="s">
        <v>35</v>
      </c>
      <c r="LRL16" s="268">
        <f t="shared" ref="LRL16" si="1075">SUM(LRL15:LRL15)</f>
        <v>0</v>
      </c>
      <c r="LRM16" s="268" t="s">
        <v>35</v>
      </c>
      <c r="LRT16" s="268">
        <f t="shared" ref="LRT16" si="1076">SUM(LRT15:LRT15)</f>
        <v>0</v>
      </c>
      <c r="LRU16" s="268" t="s">
        <v>35</v>
      </c>
      <c r="LSB16" s="268">
        <f t="shared" ref="LSB16" si="1077">SUM(LSB15:LSB15)</f>
        <v>0</v>
      </c>
      <c r="LSC16" s="268" t="s">
        <v>35</v>
      </c>
      <c r="LSJ16" s="268">
        <f t="shared" ref="LSJ16" si="1078">SUM(LSJ15:LSJ15)</f>
        <v>0</v>
      </c>
      <c r="LSK16" s="268" t="s">
        <v>35</v>
      </c>
      <c r="LSR16" s="268">
        <f t="shared" ref="LSR16" si="1079">SUM(LSR15:LSR15)</f>
        <v>0</v>
      </c>
      <c r="LSS16" s="268" t="s">
        <v>35</v>
      </c>
      <c r="LSZ16" s="268">
        <f t="shared" ref="LSZ16" si="1080">SUM(LSZ15:LSZ15)</f>
        <v>0</v>
      </c>
      <c r="LTA16" s="268" t="s">
        <v>35</v>
      </c>
      <c r="LTH16" s="268">
        <f t="shared" ref="LTH16" si="1081">SUM(LTH15:LTH15)</f>
        <v>0</v>
      </c>
      <c r="LTI16" s="268" t="s">
        <v>35</v>
      </c>
      <c r="LTP16" s="268">
        <f t="shared" ref="LTP16" si="1082">SUM(LTP15:LTP15)</f>
        <v>0</v>
      </c>
      <c r="LTQ16" s="268" t="s">
        <v>35</v>
      </c>
      <c r="LTX16" s="268">
        <f t="shared" ref="LTX16" si="1083">SUM(LTX15:LTX15)</f>
        <v>0</v>
      </c>
      <c r="LTY16" s="268" t="s">
        <v>35</v>
      </c>
      <c r="LUF16" s="268">
        <f t="shared" ref="LUF16" si="1084">SUM(LUF15:LUF15)</f>
        <v>0</v>
      </c>
      <c r="LUG16" s="268" t="s">
        <v>35</v>
      </c>
      <c r="LUN16" s="268">
        <f t="shared" ref="LUN16" si="1085">SUM(LUN15:LUN15)</f>
        <v>0</v>
      </c>
      <c r="LUO16" s="268" t="s">
        <v>35</v>
      </c>
      <c r="LUV16" s="268">
        <f t="shared" ref="LUV16" si="1086">SUM(LUV15:LUV15)</f>
        <v>0</v>
      </c>
      <c r="LUW16" s="268" t="s">
        <v>35</v>
      </c>
      <c r="LVD16" s="268">
        <f t="shared" ref="LVD16" si="1087">SUM(LVD15:LVD15)</f>
        <v>0</v>
      </c>
      <c r="LVE16" s="268" t="s">
        <v>35</v>
      </c>
      <c r="LVL16" s="268">
        <f t="shared" ref="LVL16" si="1088">SUM(LVL15:LVL15)</f>
        <v>0</v>
      </c>
      <c r="LVM16" s="268" t="s">
        <v>35</v>
      </c>
      <c r="LVT16" s="268">
        <f t="shared" ref="LVT16" si="1089">SUM(LVT15:LVT15)</f>
        <v>0</v>
      </c>
      <c r="LVU16" s="268" t="s">
        <v>35</v>
      </c>
      <c r="LWB16" s="268">
        <f t="shared" ref="LWB16" si="1090">SUM(LWB15:LWB15)</f>
        <v>0</v>
      </c>
      <c r="LWC16" s="268" t="s">
        <v>35</v>
      </c>
      <c r="LWJ16" s="268">
        <f t="shared" ref="LWJ16" si="1091">SUM(LWJ15:LWJ15)</f>
        <v>0</v>
      </c>
      <c r="LWK16" s="268" t="s">
        <v>35</v>
      </c>
      <c r="LWR16" s="268">
        <f t="shared" ref="LWR16" si="1092">SUM(LWR15:LWR15)</f>
        <v>0</v>
      </c>
      <c r="LWS16" s="268" t="s">
        <v>35</v>
      </c>
      <c r="LWZ16" s="268">
        <f t="shared" ref="LWZ16" si="1093">SUM(LWZ15:LWZ15)</f>
        <v>0</v>
      </c>
      <c r="LXA16" s="268" t="s">
        <v>35</v>
      </c>
      <c r="LXH16" s="268">
        <f t="shared" ref="LXH16" si="1094">SUM(LXH15:LXH15)</f>
        <v>0</v>
      </c>
      <c r="LXI16" s="268" t="s">
        <v>35</v>
      </c>
      <c r="LXP16" s="268">
        <f t="shared" ref="LXP16" si="1095">SUM(LXP15:LXP15)</f>
        <v>0</v>
      </c>
      <c r="LXQ16" s="268" t="s">
        <v>35</v>
      </c>
      <c r="LXX16" s="268">
        <f t="shared" ref="LXX16" si="1096">SUM(LXX15:LXX15)</f>
        <v>0</v>
      </c>
      <c r="LXY16" s="268" t="s">
        <v>35</v>
      </c>
      <c r="LYF16" s="268">
        <f t="shared" ref="LYF16" si="1097">SUM(LYF15:LYF15)</f>
        <v>0</v>
      </c>
      <c r="LYG16" s="268" t="s">
        <v>35</v>
      </c>
      <c r="LYN16" s="268">
        <f t="shared" ref="LYN16" si="1098">SUM(LYN15:LYN15)</f>
        <v>0</v>
      </c>
      <c r="LYO16" s="268" t="s">
        <v>35</v>
      </c>
      <c r="LYV16" s="268">
        <f t="shared" ref="LYV16" si="1099">SUM(LYV15:LYV15)</f>
        <v>0</v>
      </c>
      <c r="LYW16" s="268" t="s">
        <v>35</v>
      </c>
      <c r="LZD16" s="268">
        <f t="shared" ref="LZD16" si="1100">SUM(LZD15:LZD15)</f>
        <v>0</v>
      </c>
      <c r="LZE16" s="268" t="s">
        <v>35</v>
      </c>
      <c r="LZL16" s="268">
        <f t="shared" ref="LZL16" si="1101">SUM(LZL15:LZL15)</f>
        <v>0</v>
      </c>
      <c r="LZM16" s="268" t="s">
        <v>35</v>
      </c>
      <c r="LZT16" s="268">
        <f t="shared" ref="LZT16" si="1102">SUM(LZT15:LZT15)</f>
        <v>0</v>
      </c>
      <c r="LZU16" s="268" t="s">
        <v>35</v>
      </c>
      <c r="MAB16" s="268">
        <f t="shared" ref="MAB16" si="1103">SUM(MAB15:MAB15)</f>
        <v>0</v>
      </c>
      <c r="MAC16" s="268" t="s">
        <v>35</v>
      </c>
      <c r="MAJ16" s="268">
        <f t="shared" ref="MAJ16" si="1104">SUM(MAJ15:MAJ15)</f>
        <v>0</v>
      </c>
      <c r="MAK16" s="268" t="s">
        <v>35</v>
      </c>
      <c r="MAR16" s="268">
        <f t="shared" ref="MAR16" si="1105">SUM(MAR15:MAR15)</f>
        <v>0</v>
      </c>
      <c r="MAS16" s="268" t="s">
        <v>35</v>
      </c>
      <c r="MAZ16" s="268">
        <f t="shared" ref="MAZ16" si="1106">SUM(MAZ15:MAZ15)</f>
        <v>0</v>
      </c>
      <c r="MBA16" s="268" t="s">
        <v>35</v>
      </c>
      <c r="MBH16" s="268">
        <f t="shared" ref="MBH16" si="1107">SUM(MBH15:MBH15)</f>
        <v>0</v>
      </c>
      <c r="MBI16" s="268" t="s">
        <v>35</v>
      </c>
      <c r="MBP16" s="268">
        <f t="shared" ref="MBP16" si="1108">SUM(MBP15:MBP15)</f>
        <v>0</v>
      </c>
      <c r="MBQ16" s="268" t="s">
        <v>35</v>
      </c>
      <c r="MBX16" s="268">
        <f t="shared" ref="MBX16" si="1109">SUM(MBX15:MBX15)</f>
        <v>0</v>
      </c>
      <c r="MBY16" s="268" t="s">
        <v>35</v>
      </c>
      <c r="MCF16" s="268">
        <f t="shared" ref="MCF16" si="1110">SUM(MCF15:MCF15)</f>
        <v>0</v>
      </c>
      <c r="MCG16" s="268" t="s">
        <v>35</v>
      </c>
      <c r="MCN16" s="268">
        <f t="shared" ref="MCN16" si="1111">SUM(MCN15:MCN15)</f>
        <v>0</v>
      </c>
      <c r="MCO16" s="268" t="s">
        <v>35</v>
      </c>
      <c r="MCV16" s="268">
        <f t="shared" ref="MCV16" si="1112">SUM(MCV15:MCV15)</f>
        <v>0</v>
      </c>
      <c r="MCW16" s="268" t="s">
        <v>35</v>
      </c>
      <c r="MDD16" s="268">
        <f t="shared" ref="MDD16" si="1113">SUM(MDD15:MDD15)</f>
        <v>0</v>
      </c>
      <c r="MDE16" s="268" t="s">
        <v>35</v>
      </c>
      <c r="MDL16" s="268">
        <f t="shared" ref="MDL16" si="1114">SUM(MDL15:MDL15)</f>
        <v>0</v>
      </c>
      <c r="MDM16" s="268" t="s">
        <v>35</v>
      </c>
      <c r="MDT16" s="268">
        <f t="shared" ref="MDT16" si="1115">SUM(MDT15:MDT15)</f>
        <v>0</v>
      </c>
      <c r="MDU16" s="268" t="s">
        <v>35</v>
      </c>
      <c r="MEB16" s="268">
        <f t="shared" ref="MEB16" si="1116">SUM(MEB15:MEB15)</f>
        <v>0</v>
      </c>
      <c r="MEC16" s="268" t="s">
        <v>35</v>
      </c>
      <c r="MEJ16" s="268">
        <f t="shared" ref="MEJ16" si="1117">SUM(MEJ15:MEJ15)</f>
        <v>0</v>
      </c>
      <c r="MEK16" s="268" t="s">
        <v>35</v>
      </c>
      <c r="MER16" s="268">
        <f t="shared" ref="MER16" si="1118">SUM(MER15:MER15)</f>
        <v>0</v>
      </c>
      <c r="MES16" s="268" t="s">
        <v>35</v>
      </c>
      <c r="MEZ16" s="268">
        <f t="shared" ref="MEZ16" si="1119">SUM(MEZ15:MEZ15)</f>
        <v>0</v>
      </c>
      <c r="MFA16" s="268" t="s">
        <v>35</v>
      </c>
      <c r="MFH16" s="268">
        <f t="shared" ref="MFH16" si="1120">SUM(MFH15:MFH15)</f>
        <v>0</v>
      </c>
      <c r="MFI16" s="268" t="s">
        <v>35</v>
      </c>
      <c r="MFP16" s="268">
        <f t="shared" ref="MFP16" si="1121">SUM(MFP15:MFP15)</f>
        <v>0</v>
      </c>
      <c r="MFQ16" s="268" t="s">
        <v>35</v>
      </c>
      <c r="MFX16" s="268">
        <f t="shared" ref="MFX16" si="1122">SUM(MFX15:MFX15)</f>
        <v>0</v>
      </c>
      <c r="MFY16" s="268" t="s">
        <v>35</v>
      </c>
      <c r="MGF16" s="268">
        <f t="shared" ref="MGF16" si="1123">SUM(MGF15:MGF15)</f>
        <v>0</v>
      </c>
      <c r="MGG16" s="268" t="s">
        <v>35</v>
      </c>
      <c r="MGN16" s="268">
        <f t="shared" ref="MGN16" si="1124">SUM(MGN15:MGN15)</f>
        <v>0</v>
      </c>
      <c r="MGO16" s="268" t="s">
        <v>35</v>
      </c>
      <c r="MGV16" s="268">
        <f t="shared" ref="MGV16" si="1125">SUM(MGV15:MGV15)</f>
        <v>0</v>
      </c>
      <c r="MGW16" s="268" t="s">
        <v>35</v>
      </c>
      <c r="MHD16" s="268">
        <f t="shared" ref="MHD16" si="1126">SUM(MHD15:MHD15)</f>
        <v>0</v>
      </c>
      <c r="MHE16" s="268" t="s">
        <v>35</v>
      </c>
      <c r="MHL16" s="268">
        <f t="shared" ref="MHL16" si="1127">SUM(MHL15:MHL15)</f>
        <v>0</v>
      </c>
      <c r="MHM16" s="268" t="s">
        <v>35</v>
      </c>
      <c r="MHT16" s="268">
        <f t="shared" ref="MHT16" si="1128">SUM(MHT15:MHT15)</f>
        <v>0</v>
      </c>
      <c r="MHU16" s="268" t="s">
        <v>35</v>
      </c>
      <c r="MIB16" s="268">
        <f t="shared" ref="MIB16" si="1129">SUM(MIB15:MIB15)</f>
        <v>0</v>
      </c>
      <c r="MIC16" s="268" t="s">
        <v>35</v>
      </c>
      <c r="MIJ16" s="268">
        <f t="shared" ref="MIJ16" si="1130">SUM(MIJ15:MIJ15)</f>
        <v>0</v>
      </c>
      <c r="MIK16" s="268" t="s">
        <v>35</v>
      </c>
      <c r="MIR16" s="268">
        <f t="shared" ref="MIR16" si="1131">SUM(MIR15:MIR15)</f>
        <v>0</v>
      </c>
      <c r="MIS16" s="268" t="s">
        <v>35</v>
      </c>
      <c r="MIZ16" s="268">
        <f t="shared" ref="MIZ16" si="1132">SUM(MIZ15:MIZ15)</f>
        <v>0</v>
      </c>
      <c r="MJA16" s="268" t="s">
        <v>35</v>
      </c>
      <c r="MJH16" s="268">
        <f t="shared" ref="MJH16" si="1133">SUM(MJH15:MJH15)</f>
        <v>0</v>
      </c>
      <c r="MJI16" s="268" t="s">
        <v>35</v>
      </c>
      <c r="MJP16" s="268">
        <f t="shared" ref="MJP16" si="1134">SUM(MJP15:MJP15)</f>
        <v>0</v>
      </c>
      <c r="MJQ16" s="268" t="s">
        <v>35</v>
      </c>
      <c r="MJX16" s="268">
        <f t="shared" ref="MJX16" si="1135">SUM(MJX15:MJX15)</f>
        <v>0</v>
      </c>
      <c r="MJY16" s="268" t="s">
        <v>35</v>
      </c>
      <c r="MKF16" s="268">
        <f t="shared" ref="MKF16" si="1136">SUM(MKF15:MKF15)</f>
        <v>0</v>
      </c>
      <c r="MKG16" s="268" t="s">
        <v>35</v>
      </c>
      <c r="MKN16" s="268">
        <f t="shared" ref="MKN16" si="1137">SUM(MKN15:MKN15)</f>
        <v>0</v>
      </c>
      <c r="MKO16" s="268" t="s">
        <v>35</v>
      </c>
      <c r="MKV16" s="268">
        <f t="shared" ref="MKV16" si="1138">SUM(MKV15:MKV15)</f>
        <v>0</v>
      </c>
      <c r="MKW16" s="268" t="s">
        <v>35</v>
      </c>
      <c r="MLD16" s="268">
        <f t="shared" ref="MLD16" si="1139">SUM(MLD15:MLD15)</f>
        <v>0</v>
      </c>
      <c r="MLE16" s="268" t="s">
        <v>35</v>
      </c>
      <c r="MLL16" s="268">
        <f t="shared" ref="MLL16" si="1140">SUM(MLL15:MLL15)</f>
        <v>0</v>
      </c>
      <c r="MLM16" s="268" t="s">
        <v>35</v>
      </c>
      <c r="MLT16" s="268">
        <f t="shared" ref="MLT16" si="1141">SUM(MLT15:MLT15)</f>
        <v>0</v>
      </c>
      <c r="MLU16" s="268" t="s">
        <v>35</v>
      </c>
      <c r="MMB16" s="268">
        <f t="shared" ref="MMB16" si="1142">SUM(MMB15:MMB15)</f>
        <v>0</v>
      </c>
      <c r="MMC16" s="268" t="s">
        <v>35</v>
      </c>
      <c r="MMJ16" s="268">
        <f t="shared" ref="MMJ16" si="1143">SUM(MMJ15:MMJ15)</f>
        <v>0</v>
      </c>
      <c r="MMK16" s="268" t="s">
        <v>35</v>
      </c>
      <c r="MMR16" s="268">
        <f t="shared" ref="MMR16" si="1144">SUM(MMR15:MMR15)</f>
        <v>0</v>
      </c>
      <c r="MMS16" s="268" t="s">
        <v>35</v>
      </c>
      <c r="MMZ16" s="268">
        <f t="shared" ref="MMZ16" si="1145">SUM(MMZ15:MMZ15)</f>
        <v>0</v>
      </c>
      <c r="MNA16" s="268" t="s">
        <v>35</v>
      </c>
      <c r="MNH16" s="268">
        <f t="shared" ref="MNH16" si="1146">SUM(MNH15:MNH15)</f>
        <v>0</v>
      </c>
      <c r="MNI16" s="268" t="s">
        <v>35</v>
      </c>
      <c r="MNP16" s="268">
        <f t="shared" ref="MNP16" si="1147">SUM(MNP15:MNP15)</f>
        <v>0</v>
      </c>
      <c r="MNQ16" s="268" t="s">
        <v>35</v>
      </c>
      <c r="MNX16" s="268">
        <f t="shared" ref="MNX16" si="1148">SUM(MNX15:MNX15)</f>
        <v>0</v>
      </c>
      <c r="MNY16" s="268" t="s">
        <v>35</v>
      </c>
      <c r="MOF16" s="268">
        <f t="shared" ref="MOF16" si="1149">SUM(MOF15:MOF15)</f>
        <v>0</v>
      </c>
      <c r="MOG16" s="268" t="s">
        <v>35</v>
      </c>
      <c r="MON16" s="268">
        <f t="shared" ref="MON16" si="1150">SUM(MON15:MON15)</f>
        <v>0</v>
      </c>
      <c r="MOO16" s="268" t="s">
        <v>35</v>
      </c>
      <c r="MOV16" s="268">
        <f t="shared" ref="MOV16" si="1151">SUM(MOV15:MOV15)</f>
        <v>0</v>
      </c>
      <c r="MOW16" s="268" t="s">
        <v>35</v>
      </c>
      <c r="MPD16" s="268">
        <f t="shared" ref="MPD16" si="1152">SUM(MPD15:MPD15)</f>
        <v>0</v>
      </c>
      <c r="MPE16" s="268" t="s">
        <v>35</v>
      </c>
      <c r="MPL16" s="268">
        <f t="shared" ref="MPL16" si="1153">SUM(MPL15:MPL15)</f>
        <v>0</v>
      </c>
      <c r="MPM16" s="268" t="s">
        <v>35</v>
      </c>
      <c r="MPT16" s="268">
        <f t="shared" ref="MPT16" si="1154">SUM(MPT15:MPT15)</f>
        <v>0</v>
      </c>
      <c r="MPU16" s="268" t="s">
        <v>35</v>
      </c>
      <c r="MQB16" s="268">
        <f t="shared" ref="MQB16" si="1155">SUM(MQB15:MQB15)</f>
        <v>0</v>
      </c>
      <c r="MQC16" s="268" t="s">
        <v>35</v>
      </c>
      <c r="MQJ16" s="268">
        <f t="shared" ref="MQJ16" si="1156">SUM(MQJ15:MQJ15)</f>
        <v>0</v>
      </c>
      <c r="MQK16" s="268" t="s">
        <v>35</v>
      </c>
      <c r="MQR16" s="268">
        <f t="shared" ref="MQR16" si="1157">SUM(MQR15:MQR15)</f>
        <v>0</v>
      </c>
      <c r="MQS16" s="268" t="s">
        <v>35</v>
      </c>
      <c r="MQZ16" s="268">
        <f t="shared" ref="MQZ16" si="1158">SUM(MQZ15:MQZ15)</f>
        <v>0</v>
      </c>
      <c r="MRA16" s="268" t="s">
        <v>35</v>
      </c>
      <c r="MRH16" s="268">
        <f t="shared" ref="MRH16" si="1159">SUM(MRH15:MRH15)</f>
        <v>0</v>
      </c>
      <c r="MRI16" s="268" t="s">
        <v>35</v>
      </c>
      <c r="MRP16" s="268">
        <f t="shared" ref="MRP16" si="1160">SUM(MRP15:MRP15)</f>
        <v>0</v>
      </c>
      <c r="MRQ16" s="268" t="s">
        <v>35</v>
      </c>
      <c r="MRX16" s="268">
        <f t="shared" ref="MRX16" si="1161">SUM(MRX15:MRX15)</f>
        <v>0</v>
      </c>
      <c r="MRY16" s="268" t="s">
        <v>35</v>
      </c>
      <c r="MSF16" s="268">
        <f t="shared" ref="MSF16" si="1162">SUM(MSF15:MSF15)</f>
        <v>0</v>
      </c>
      <c r="MSG16" s="268" t="s">
        <v>35</v>
      </c>
      <c r="MSN16" s="268">
        <f t="shared" ref="MSN16" si="1163">SUM(MSN15:MSN15)</f>
        <v>0</v>
      </c>
      <c r="MSO16" s="268" t="s">
        <v>35</v>
      </c>
      <c r="MSV16" s="268">
        <f t="shared" ref="MSV16" si="1164">SUM(MSV15:MSV15)</f>
        <v>0</v>
      </c>
      <c r="MSW16" s="268" t="s">
        <v>35</v>
      </c>
      <c r="MTD16" s="268">
        <f t="shared" ref="MTD16" si="1165">SUM(MTD15:MTD15)</f>
        <v>0</v>
      </c>
      <c r="MTE16" s="268" t="s">
        <v>35</v>
      </c>
      <c r="MTL16" s="268">
        <f t="shared" ref="MTL16" si="1166">SUM(MTL15:MTL15)</f>
        <v>0</v>
      </c>
      <c r="MTM16" s="268" t="s">
        <v>35</v>
      </c>
      <c r="MTT16" s="268">
        <f t="shared" ref="MTT16" si="1167">SUM(MTT15:MTT15)</f>
        <v>0</v>
      </c>
      <c r="MTU16" s="268" t="s">
        <v>35</v>
      </c>
      <c r="MUB16" s="268">
        <f t="shared" ref="MUB16" si="1168">SUM(MUB15:MUB15)</f>
        <v>0</v>
      </c>
      <c r="MUC16" s="268" t="s">
        <v>35</v>
      </c>
      <c r="MUJ16" s="268">
        <f t="shared" ref="MUJ16" si="1169">SUM(MUJ15:MUJ15)</f>
        <v>0</v>
      </c>
      <c r="MUK16" s="268" t="s">
        <v>35</v>
      </c>
      <c r="MUR16" s="268">
        <f t="shared" ref="MUR16" si="1170">SUM(MUR15:MUR15)</f>
        <v>0</v>
      </c>
      <c r="MUS16" s="268" t="s">
        <v>35</v>
      </c>
      <c r="MUZ16" s="268">
        <f t="shared" ref="MUZ16" si="1171">SUM(MUZ15:MUZ15)</f>
        <v>0</v>
      </c>
      <c r="MVA16" s="268" t="s">
        <v>35</v>
      </c>
      <c r="MVH16" s="268">
        <f t="shared" ref="MVH16" si="1172">SUM(MVH15:MVH15)</f>
        <v>0</v>
      </c>
      <c r="MVI16" s="268" t="s">
        <v>35</v>
      </c>
      <c r="MVP16" s="268">
        <f t="shared" ref="MVP16" si="1173">SUM(MVP15:MVP15)</f>
        <v>0</v>
      </c>
      <c r="MVQ16" s="268" t="s">
        <v>35</v>
      </c>
      <c r="MVX16" s="268">
        <f t="shared" ref="MVX16" si="1174">SUM(MVX15:MVX15)</f>
        <v>0</v>
      </c>
      <c r="MVY16" s="268" t="s">
        <v>35</v>
      </c>
      <c r="MWF16" s="268">
        <f t="shared" ref="MWF16" si="1175">SUM(MWF15:MWF15)</f>
        <v>0</v>
      </c>
      <c r="MWG16" s="268" t="s">
        <v>35</v>
      </c>
      <c r="MWN16" s="268">
        <f t="shared" ref="MWN16" si="1176">SUM(MWN15:MWN15)</f>
        <v>0</v>
      </c>
      <c r="MWO16" s="268" t="s">
        <v>35</v>
      </c>
      <c r="MWV16" s="268">
        <f t="shared" ref="MWV16" si="1177">SUM(MWV15:MWV15)</f>
        <v>0</v>
      </c>
      <c r="MWW16" s="268" t="s">
        <v>35</v>
      </c>
      <c r="MXD16" s="268">
        <f t="shared" ref="MXD16" si="1178">SUM(MXD15:MXD15)</f>
        <v>0</v>
      </c>
      <c r="MXE16" s="268" t="s">
        <v>35</v>
      </c>
      <c r="MXL16" s="268">
        <f t="shared" ref="MXL16" si="1179">SUM(MXL15:MXL15)</f>
        <v>0</v>
      </c>
      <c r="MXM16" s="268" t="s">
        <v>35</v>
      </c>
      <c r="MXT16" s="268">
        <f t="shared" ref="MXT16" si="1180">SUM(MXT15:MXT15)</f>
        <v>0</v>
      </c>
      <c r="MXU16" s="268" t="s">
        <v>35</v>
      </c>
      <c r="MYB16" s="268">
        <f t="shared" ref="MYB16" si="1181">SUM(MYB15:MYB15)</f>
        <v>0</v>
      </c>
      <c r="MYC16" s="268" t="s">
        <v>35</v>
      </c>
      <c r="MYJ16" s="268">
        <f t="shared" ref="MYJ16" si="1182">SUM(MYJ15:MYJ15)</f>
        <v>0</v>
      </c>
      <c r="MYK16" s="268" t="s">
        <v>35</v>
      </c>
      <c r="MYR16" s="268">
        <f t="shared" ref="MYR16" si="1183">SUM(MYR15:MYR15)</f>
        <v>0</v>
      </c>
      <c r="MYS16" s="268" t="s">
        <v>35</v>
      </c>
      <c r="MYZ16" s="268">
        <f t="shared" ref="MYZ16" si="1184">SUM(MYZ15:MYZ15)</f>
        <v>0</v>
      </c>
      <c r="MZA16" s="268" t="s">
        <v>35</v>
      </c>
      <c r="MZH16" s="268">
        <f t="shared" ref="MZH16" si="1185">SUM(MZH15:MZH15)</f>
        <v>0</v>
      </c>
      <c r="MZI16" s="268" t="s">
        <v>35</v>
      </c>
      <c r="MZP16" s="268">
        <f t="shared" ref="MZP16" si="1186">SUM(MZP15:MZP15)</f>
        <v>0</v>
      </c>
      <c r="MZQ16" s="268" t="s">
        <v>35</v>
      </c>
      <c r="MZX16" s="268">
        <f t="shared" ref="MZX16" si="1187">SUM(MZX15:MZX15)</f>
        <v>0</v>
      </c>
      <c r="MZY16" s="268" t="s">
        <v>35</v>
      </c>
      <c r="NAF16" s="268">
        <f t="shared" ref="NAF16" si="1188">SUM(NAF15:NAF15)</f>
        <v>0</v>
      </c>
      <c r="NAG16" s="268" t="s">
        <v>35</v>
      </c>
      <c r="NAN16" s="268">
        <f t="shared" ref="NAN16" si="1189">SUM(NAN15:NAN15)</f>
        <v>0</v>
      </c>
      <c r="NAO16" s="268" t="s">
        <v>35</v>
      </c>
      <c r="NAV16" s="268">
        <f t="shared" ref="NAV16" si="1190">SUM(NAV15:NAV15)</f>
        <v>0</v>
      </c>
      <c r="NAW16" s="268" t="s">
        <v>35</v>
      </c>
      <c r="NBD16" s="268">
        <f t="shared" ref="NBD16" si="1191">SUM(NBD15:NBD15)</f>
        <v>0</v>
      </c>
      <c r="NBE16" s="268" t="s">
        <v>35</v>
      </c>
      <c r="NBL16" s="268">
        <f t="shared" ref="NBL16" si="1192">SUM(NBL15:NBL15)</f>
        <v>0</v>
      </c>
      <c r="NBM16" s="268" t="s">
        <v>35</v>
      </c>
      <c r="NBT16" s="268">
        <f t="shared" ref="NBT16" si="1193">SUM(NBT15:NBT15)</f>
        <v>0</v>
      </c>
      <c r="NBU16" s="268" t="s">
        <v>35</v>
      </c>
      <c r="NCB16" s="268">
        <f t="shared" ref="NCB16" si="1194">SUM(NCB15:NCB15)</f>
        <v>0</v>
      </c>
      <c r="NCC16" s="268" t="s">
        <v>35</v>
      </c>
      <c r="NCJ16" s="268">
        <f t="shared" ref="NCJ16" si="1195">SUM(NCJ15:NCJ15)</f>
        <v>0</v>
      </c>
      <c r="NCK16" s="268" t="s">
        <v>35</v>
      </c>
      <c r="NCR16" s="268">
        <f t="shared" ref="NCR16" si="1196">SUM(NCR15:NCR15)</f>
        <v>0</v>
      </c>
      <c r="NCS16" s="268" t="s">
        <v>35</v>
      </c>
      <c r="NCZ16" s="268">
        <f t="shared" ref="NCZ16" si="1197">SUM(NCZ15:NCZ15)</f>
        <v>0</v>
      </c>
      <c r="NDA16" s="268" t="s">
        <v>35</v>
      </c>
      <c r="NDH16" s="268">
        <f t="shared" ref="NDH16" si="1198">SUM(NDH15:NDH15)</f>
        <v>0</v>
      </c>
      <c r="NDI16" s="268" t="s">
        <v>35</v>
      </c>
      <c r="NDP16" s="268">
        <f t="shared" ref="NDP16" si="1199">SUM(NDP15:NDP15)</f>
        <v>0</v>
      </c>
      <c r="NDQ16" s="268" t="s">
        <v>35</v>
      </c>
      <c r="NDX16" s="268">
        <f t="shared" ref="NDX16" si="1200">SUM(NDX15:NDX15)</f>
        <v>0</v>
      </c>
      <c r="NDY16" s="268" t="s">
        <v>35</v>
      </c>
      <c r="NEF16" s="268">
        <f t="shared" ref="NEF16" si="1201">SUM(NEF15:NEF15)</f>
        <v>0</v>
      </c>
      <c r="NEG16" s="268" t="s">
        <v>35</v>
      </c>
      <c r="NEN16" s="268">
        <f t="shared" ref="NEN16" si="1202">SUM(NEN15:NEN15)</f>
        <v>0</v>
      </c>
      <c r="NEO16" s="268" t="s">
        <v>35</v>
      </c>
      <c r="NEV16" s="268">
        <f t="shared" ref="NEV16" si="1203">SUM(NEV15:NEV15)</f>
        <v>0</v>
      </c>
      <c r="NEW16" s="268" t="s">
        <v>35</v>
      </c>
      <c r="NFD16" s="268">
        <f t="shared" ref="NFD16" si="1204">SUM(NFD15:NFD15)</f>
        <v>0</v>
      </c>
      <c r="NFE16" s="268" t="s">
        <v>35</v>
      </c>
      <c r="NFL16" s="268">
        <f t="shared" ref="NFL16" si="1205">SUM(NFL15:NFL15)</f>
        <v>0</v>
      </c>
      <c r="NFM16" s="268" t="s">
        <v>35</v>
      </c>
      <c r="NFT16" s="268">
        <f t="shared" ref="NFT16" si="1206">SUM(NFT15:NFT15)</f>
        <v>0</v>
      </c>
      <c r="NFU16" s="268" t="s">
        <v>35</v>
      </c>
      <c r="NGB16" s="268">
        <f t="shared" ref="NGB16" si="1207">SUM(NGB15:NGB15)</f>
        <v>0</v>
      </c>
      <c r="NGC16" s="268" t="s">
        <v>35</v>
      </c>
      <c r="NGJ16" s="268">
        <f t="shared" ref="NGJ16" si="1208">SUM(NGJ15:NGJ15)</f>
        <v>0</v>
      </c>
      <c r="NGK16" s="268" t="s">
        <v>35</v>
      </c>
      <c r="NGR16" s="268">
        <f t="shared" ref="NGR16" si="1209">SUM(NGR15:NGR15)</f>
        <v>0</v>
      </c>
      <c r="NGS16" s="268" t="s">
        <v>35</v>
      </c>
      <c r="NGZ16" s="268">
        <f t="shared" ref="NGZ16" si="1210">SUM(NGZ15:NGZ15)</f>
        <v>0</v>
      </c>
      <c r="NHA16" s="268" t="s">
        <v>35</v>
      </c>
      <c r="NHH16" s="268">
        <f t="shared" ref="NHH16" si="1211">SUM(NHH15:NHH15)</f>
        <v>0</v>
      </c>
      <c r="NHI16" s="268" t="s">
        <v>35</v>
      </c>
      <c r="NHP16" s="268">
        <f t="shared" ref="NHP16" si="1212">SUM(NHP15:NHP15)</f>
        <v>0</v>
      </c>
      <c r="NHQ16" s="268" t="s">
        <v>35</v>
      </c>
      <c r="NHX16" s="268">
        <f t="shared" ref="NHX16" si="1213">SUM(NHX15:NHX15)</f>
        <v>0</v>
      </c>
      <c r="NHY16" s="268" t="s">
        <v>35</v>
      </c>
      <c r="NIF16" s="268">
        <f t="shared" ref="NIF16" si="1214">SUM(NIF15:NIF15)</f>
        <v>0</v>
      </c>
      <c r="NIG16" s="268" t="s">
        <v>35</v>
      </c>
      <c r="NIN16" s="268">
        <f t="shared" ref="NIN16" si="1215">SUM(NIN15:NIN15)</f>
        <v>0</v>
      </c>
      <c r="NIO16" s="268" t="s">
        <v>35</v>
      </c>
      <c r="NIV16" s="268">
        <f t="shared" ref="NIV16" si="1216">SUM(NIV15:NIV15)</f>
        <v>0</v>
      </c>
      <c r="NIW16" s="268" t="s">
        <v>35</v>
      </c>
      <c r="NJD16" s="268">
        <f t="shared" ref="NJD16" si="1217">SUM(NJD15:NJD15)</f>
        <v>0</v>
      </c>
      <c r="NJE16" s="268" t="s">
        <v>35</v>
      </c>
      <c r="NJL16" s="268">
        <f t="shared" ref="NJL16" si="1218">SUM(NJL15:NJL15)</f>
        <v>0</v>
      </c>
      <c r="NJM16" s="268" t="s">
        <v>35</v>
      </c>
      <c r="NJT16" s="268">
        <f t="shared" ref="NJT16" si="1219">SUM(NJT15:NJT15)</f>
        <v>0</v>
      </c>
      <c r="NJU16" s="268" t="s">
        <v>35</v>
      </c>
      <c r="NKB16" s="268">
        <f t="shared" ref="NKB16" si="1220">SUM(NKB15:NKB15)</f>
        <v>0</v>
      </c>
      <c r="NKC16" s="268" t="s">
        <v>35</v>
      </c>
      <c r="NKJ16" s="268">
        <f t="shared" ref="NKJ16" si="1221">SUM(NKJ15:NKJ15)</f>
        <v>0</v>
      </c>
      <c r="NKK16" s="268" t="s">
        <v>35</v>
      </c>
      <c r="NKR16" s="268">
        <f t="shared" ref="NKR16" si="1222">SUM(NKR15:NKR15)</f>
        <v>0</v>
      </c>
      <c r="NKS16" s="268" t="s">
        <v>35</v>
      </c>
      <c r="NKZ16" s="268">
        <f t="shared" ref="NKZ16" si="1223">SUM(NKZ15:NKZ15)</f>
        <v>0</v>
      </c>
      <c r="NLA16" s="268" t="s">
        <v>35</v>
      </c>
      <c r="NLH16" s="268">
        <f t="shared" ref="NLH16" si="1224">SUM(NLH15:NLH15)</f>
        <v>0</v>
      </c>
      <c r="NLI16" s="268" t="s">
        <v>35</v>
      </c>
      <c r="NLP16" s="268">
        <f t="shared" ref="NLP16" si="1225">SUM(NLP15:NLP15)</f>
        <v>0</v>
      </c>
      <c r="NLQ16" s="268" t="s">
        <v>35</v>
      </c>
      <c r="NLX16" s="268">
        <f t="shared" ref="NLX16" si="1226">SUM(NLX15:NLX15)</f>
        <v>0</v>
      </c>
      <c r="NLY16" s="268" t="s">
        <v>35</v>
      </c>
      <c r="NMF16" s="268">
        <f t="shared" ref="NMF16" si="1227">SUM(NMF15:NMF15)</f>
        <v>0</v>
      </c>
      <c r="NMG16" s="268" t="s">
        <v>35</v>
      </c>
      <c r="NMN16" s="268">
        <f t="shared" ref="NMN16" si="1228">SUM(NMN15:NMN15)</f>
        <v>0</v>
      </c>
      <c r="NMO16" s="268" t="s">
        <v>35</v>
      </c>
      <c r="NMV16" s="268">
        <f t="shared" ref="NMV16" si="1229">SUM(NMV15:NMV15)</f>
        <v>0</v>
      </c>
      <c r="NMW16" s="268" t="s">
        <v>35</v>
      </c>
      <c r="NND16" s="268">
        <f t="shared" ref="NND16" si="1230">SUM(NND15:NND15)</f>
        <v>0</v>
      </c>
      <c r="NNE16" s="268" t="s">
        <v>35</v>
      </c>
      <c r="NNL16" s="268">
        <f t="shared" ref="NNL16" si="1231">SUM(NNL15:NNL15)</f>
        <v>0</v>
      </c>
      <c r="NNM16" s="268" t="s">
        <v>35</v>
      </c>
      <c r="NNT16" s="268">
        <f t="shared" ref="NNT16" si="1232">SUM(NNT15:NNT15)</f>
        <v>0</v>
      </c>
      <c r="NNU16" s="268" t="s">
        <v>35</v>
      </c>
      <c r="NOB16" s="268">
        <f t="shared" ref="NOB16" si="1233">SUM(NOB15:NOB15)</f>
        <v>0</v>
      </c>
      <c r="NOC16" s="268" t="s">
        <v>35</v>
      </c>
      <c r="NOJ16" s="268">
        <f t="shared" ref="NOJ16" si="1234">SUM(NOJ15:NOJ15)</f>
        <v>0</v>
      </c>
      <c r="NOK16" s="268" t="s">
        <v>35</v>
      </c>
      <c r="NOR16" s="268">
        <f t="shared" ref="NOR16" si="1235">SUM(NOR15:NOR15)</f>
        <v>0</v>
      </c>
      <c r="NOS16" s="268" t="s">
        <v>35</v>
      </c>
      <c r="NOZ16" s="268">
        <f t="shared" ref="NOZ16" si="1236">SUM(NOZ15:NOZ15)</f>
        <v>0</v>
      </c>
      <c r="NPA16" s="268" t="s">
        <v>35</v>
      </c>
      <c r="NPH16" s="268">
        <f t="shared" ref="NPH16" si="1237">SUM(NPH15:NPH15)</f>
        <v>0</v>
      </c>
      <c r="NPI16" s="268" t="s">
        <v>35</v>
      </c>
      <c r="NPP16" s="268">
        <f t="shared" ref="NPP16" si="1238">SUM(NPP15:NPP15)</f>
        <v>0</v>
      </c>
      <c r="NPQ16" s="268" t="s">
        <v>35</v>
      </c>
      <c r="NPX16" s="268">
        <f t="shared" ref="NPX16" si="1239">SUM(NPX15:NPX15)</f>
        <v>0</v>
      </c>
      <c r="NPY16" s="268" t="s">
        <v>35</v>
      </c>
      <c r="NQF16" s="268">
        <f t="shared" ref="NQF16" si="1240">SUM(NQF15:NQF15)</f>
        <v>0</v>
      </c>
      <c r="NQG16" s="268" t="s">
        <v>35</v>
      </c>
      <c r="NQN16" s="268">
        <f t="shared" ref="NQN16" si="1241">SUM(NQN15:NQN15)</f>
        <v>0</v>
      </c>
      <c r="NQO16" s="268" t="s">
        <v>35</v>
      </c>
      <c r="NQV16" s="268">
        <f t="shared" ref="NQV16" si="1242">SUM(NQV15:NQV15)</f>
        <v>0</v>
      </c>
      <c r="NQW16" s="268" t="s">
        <v>35</v>
      </c>
      <c r="NRD16" s="268">
        <f t="shared" ref="NRD16" si="1243">SUM(NRD15:NRD15)</f>
        <v>0</v>
      </c>
      <c r="NRE16" s="268" t="s">
        <v>35</v>
      </c>
      <c r="NRL16" s="268">
        <f t="shared" ref="NRL16" si="1244">SUM(NRL15:NRL15)</f>
        <v>0</v>
      </c>
      <c r="NRM16" s="268" t="s">
        <v>35</v>
      </c>
      <c r="NRT16" s="268">
        <f t="shared" ref="NRT16" si="1245">SUM(NRT15:NRT15)</f>
        <v>0</v>
      </c>
      <c r="NRU16" s="268" t="s">
        <v>35</v>
      </c>
      <c r="NSB16" s="268">
        <f t="shared" ref="NSB16" si="1246">SUM(NSB15:NSB15)</f>
        <v>0</v>
      </c>
      <c r="NSC16" s="268" t="s">
        <v>35</v>
      </c>
      <c r="NSJ16" s="268">
        <f t="shared" ref="NSJ16" si="1247">SUM(NSJ15:NSJ15)</f>
        <v>0</v>
      </c>
      <c r="NSK16" s="268" t="s">
        <v>35</v>
      </c>
      <c r="NSR16" s="268">
        <f t="shared" ref="NSR16" si="1248">SUM(NSR15:NSR15)</f>
        <v>0</v>
      </c>
      <c r="NSS16" s="268" t="s">
        <v>35</v>
      </c>
      <c r="NSZ16" s="268">
        <f t="shared" ref="NSZ16" si="1249">SUM(NSZ15:NSZ15)</f>
        <v>0</v>
      </c>
      <c r="NTA16" s="268" t="s">
        <v>35</v>
      </c>
      <c r="NTH16" s="268">
        <f t="shared" ref="NTH16" si="1250">SUM(NTH15:NTH15)</f>
        <v>0</v>
      </c>
      <c r="NTI16" s="268" t="s">
        <v>35</v>
      </c>
      <c r="NTP16" s="268">
        <f t="shared" ref="NTP16" si="1251">SUM(NTP15:NTP15)</f>
        <v>0</v>
      </c>
      <c r="NTQ16" s="268" t="s">
        <v>35</v>
      </c>
      <c r="NTX16" s="268">
        <f t="shared" ref="NTX16" si="1252">SUM(NTX15:NTX15)</f>
        <v>0</v>
      </c>
      <c r="NTY16" s="268" t="s">
        <v>35</v>
      </c>
      <c r="NUF16" s="268">
        <f t="shared" ref="NUF16" si="1253">SUM(NUF15:NUF15)</f>
        <v>0</v>
      </c>
      <c r="NUG16" s="268" t="s">
        <v>35</v>
      </c>
      <c r="NUN16" s="268">
        <f t="shared" ref="NUN16" si="1254">SUM(NUN15:NUN15)</f>
        <v>0</v>
      </c>
      <c r="NUO16" s="268" t="s">
        <v>35</v>
      </c>
      <c r="NUV16" s="268">
        <f t="shared" ref="NUV16" si="1255">SUM(NUV15:NUV15)</f>
        <v>0</v>
      </c>
      <c r="NUW16" s="268" t="s">
        <v>35</v>
      </c>
      <c r="NVD16" s="268">
        <f t="shared" ref="NVD16" si="1256">SUM(NVD15:NVD15)</f>
        <v>0</v>
      </c>
      <c r="NVE16" s="268" t="s">
        <v>35</v>
      </c>
      <c r="NVL16" s="268">
        <f t="shared" ref="NVL16" si="1257">SUM(NVL15:NVL15)</f>
        <v>0</v>
      </c>
      <c r="NVM16" s="268" t="s">
        <v>35</v>
      </c>
      <c r="NVT16" s="268">
        <f t="shared" ref="NVT16" si="1258">SUM(NVT15:NVT15)</f>
        <v>0</v>
      </c>
      <c r="NVU16" s="268" t="s">
        <v>35</v>
      </c>
      <c r="NWB16" s="268">
        <f t="shared" ref="NWB16" si="1259">SUM(NWB15:NWB15)</f>
        <v>0</v>
      </c>
      <c r="NWC16" s="268" t="s">
        <v>35</v>
      </c>
      <c r="NWJ16" s="268">
        <f t="shared" ref="NWJ16" si="1260">SUM(NWJ15:NWJ15)</f>
        <v>0</v>
      </c>
      <c r="NWK16" s="268" t="s">
        <v>35</v>
      </c>
      <c r="NWR16" s="268">
        <f t="shared" ref="NWR16" si="1261">SUM(NWR15:NWR15)</f>
        <v>0</v>
      </c>
      <c r="NWS16" s="268" t="s">
        <v>35</v>
      </c>
      <c r="NWZ16" s="268">
        <f t="shared" ref="NWZ16" si="1262">SUM(NWZ15:NWZ15)</f>
        <v>0</v>
      </c>
      <c r="NXA16" s="268" t="s">
        <v>35</v>
      </c>
      <c r="NXH16" s="268">
        <f t="shared" ref="NXH16" si="1263">SUM(NXH15:NXH15)</f>
        <v>0</v>
      </c>
      <c r="NXI16" s="268" t="s">
        <v>35</v>
      </c>
      <c r="NXP16" s="268">
        <f t="shared" ref="NXP16" si="1264">SUM(NXP15:NXP15)</f>
        <v>0</v>
      </c>
      <c r="NXQ16" s="268" t="s">
        <v>35</v>
      </c>
      <c r="NXX16" s="268">
        <f t="shared" ref="NXX16" si="1265">SUM(NXX15:NXX15)</f>
        <v>0</v>
      </c>
      <c r="NXY16" s="268" t="s">
        <v>35</v>
      </c>
      <c r="NYF16" s="268">
        <f t="shared" ref="NYF16" si="1266">SUM(NYF15:NYF15)</f>
        <v>0</v>
      </c>
      <c r="NYG16" s="268" t="s">
        <v>35</v>
      </c>
      <c r="NYN16" s="268">
        <f t="shared" ref="NYN16" si="1267">SUM(NYN15:NYN15)</f>
        <v>0</v>
      </c>
      <c r="NYO16" s="268" t="s">
        <v>35</v>
      </c>
      <c r="NYV16" s="268">
        <f t="shared" ref="NYV16" si="1268">SUM(NYV15:NYV15)</f>
        <v>0</v>
      </c>
      <c r="NYW16" s="268" t="s">
        <v>35</v>
      </c>
      <c r="NZD16" s="268">
        <f t="shared" ref="NZD16" si="1269">SUM(NZD15:NZD15)</f>
        <v>0</v>
      </c>
      <c r="NZE16" s="268" t="s">
        <v>35</v>
      </c>
      <c r="NZL16" s="268">
        <f t="shared" ref="NZL16" si="1270">SUM(NZL15:NZL15)</f>
        <v>0</v>
      </c>
      <c r="NZM16" s="268" t="s">
        <v>35</v>
      </c>
      <c r="NZT16" s="268">
        <f t="shared" ref="NZT16" si="1271">SUM(NZT15:NZT15)</f>
        <v>0</v>
      </c>
      <c r="NZU16" s="268" t="s">
        <v>35</v>
      </c>
      <c r="OAB16" s="268">
        <f t="shared" ref="OAB16" si="1272">SUM(OAB15:OAB15)</f>
        <v>0</v>
      </c>
      <c r="OAC16" s="268" t="s">
        <v>35</v>
      </c>
      <c r="OAJ16" s="268">
        <f t="shared" ref="OAJ16" si="1273">SUM(OAJ15:OAJ15)</f>
        <v>0</v>
      </c>
      <c r="OAK16" s="268" t="s">
        <v>35</v>
      </c>
      <c r="OAR16" s="268">
        <f t="shared" ref="OAR16" si="1274">SUM(OAR15:OAR15)</f>
        <v>0</v>
      </c>
      <c r="OAS16" s="268" t="s">
        <v>35</v>
      </c>
      <c r="OAZ16" s="268">
        <f t="shared" ref="OAZ16" si="1275">SUM(OAZ15:OAZ15)</f>
        <v>0</v>
      </c>
      <c r="OBA16" s="268" t="s">
        <v>35</v>
      </c>
      <c r="OBH16" s="268">
        <f t="shared" ref="OBH16" si="1276">SUM(OBH15:OBH15)</f>
        <v>0</v>
      </c>
      <c r="OBI16" s="268" t="s">
        <v>35</v>
      </c>
      <c r="OBP16" s="268">
        <f t="shared" ref="OBP16" si="1277">SUM(OBP15:OBP15)</f>
        <v>0</v>
      </c>
      <c r="OBQ16" s="268" t="s">
        <v>35</v>
      </c>
      <c r="OBX16" s="268">
        <f t="shared" ref="OBX16" si="1278">SUM(OBX15:OBX15)</f>
        <v>0</v>
      </c>
      <c r="OBY16" s="268" t="s">
        <v>35</v>
      </c>
      <c r="OCF16" s="268">
        <f t="shared" ref="OCF16" si="1279">SUM(OCF15:OCF15)</f>
        <v>0</v>
      </c>
      <c r="OCG16" s="268" t="s">
        <v>35</v>
      </c>
      <c r="OCN16" s="268">
        <f t="shared" ref="OCN16" si="1280">SUM(OCN15:OCN15)</f>
        <v>0</v>
      </c>
      <c r="OCO16" s="268" t="s">
        <v>35</v>
      </c>
      <c r="OCV16" s="268">
        <f t="shared" ref="OCV16" si="1281">SUM(OCV15:OCV15)</f>
        <v>0</v>
      </c>
      <c r="OCW16" s="268" t="s">
        <v>35</v>
      </c>
      <c r="ODD16" s="268">
        <f t="shared" ref="ODD16" si="1282">SUM(ODD15:ODD15)</f>
        <v>0</v>
      </c>
      <c r="ODE16" s="268" t="s">
        <v>35</v>
      </c>
      <c r="ODL16" s="268">
        <f t="shared" ref="ODL16" si="1283">SUM(ODL15:ODL15)</f>
        <v>0</v>
      </c>
      <c r="ODM16" s="268" t="s">
        <v>35</v>
      </c>
      <c r="ODT16" s="268">
        <f t="shared" ref="ODT16" si="1284">SUM(ODT15:ODT15)</f>
        <v>0</v>
      </c>
      <c r="ODU16" s="268" t="s">
        <v>35</v>
      </c>
      <c r="OEB16" s="268">
        <f t="shared" ref="OEB16" si="1285">SUM(OEB15:OEB15)</f>
        <v>0</v>
      </c>
      <c r="OEC16" s="268" t="s">
        <v>35</v>
      </c>
      <c r="OEJ16" s="268">
        <f t="shared" ref="OEJ16" si="1286">SUM(OEJ15:OEJ15)</f>
        <v>0</v>
      </c>
      <c r="OEK16" s="268" t="s">
        <v>35</v>
      </c>
      <c r="OER16" s="268">
        <f t="shared" ref="OER16" si="1287">SUM(OER15:OER15)</f>
        <v>0</v>
      </c>
      <c r="OES16" s="268" t="s">
        <v>35</v>
      </c>
      <c r="OEZ16" s="268">
        <f t="shared" ref="OEZ16" si="1288">SUM(OEZ15:OEZ15)</f>
        <v>0</v>
      </c>
      <c r="OFA16" s="268" t="s">
        <v>35</v>
      </c>
      <c r="OFH16" s="268">
        <f t="shared" ref="OFH16" si="1289">SUM(OFH15:OFH15)</f>
        <v>0</v>
      </c>
      <c r="OFI16" s="268" t="s">
        <v>35</v>
      </c>
      <c r="OFP16" s="268">
        <f t="shared" ref="OFP16" si="1290">SUM(OFP15:OFP15)</f>
        <v>0</v>
      </c>
      <c r="OFQ16" s="268" t="s">
        <v>35</v>
      </c>
      <c r="OFX16" s="268">
        <f t="shared" ref="OFX16" si="1291">SUM(OFX15:OFX15)</f>
        <v>0</v>
      </c>
      <c r="OFY16" s="268" t="s">
        <v>35</v>
      </c>
      <c r="OGF16" s="268">
        <f t="shared" ref="OGF16" si="1292">SUM(OGF15:OGF15)</f>
        <v>0</v>
      </c>
      <c r="OGG16" s="268" t="s">
        <v>35</v>
      </c>
      <c r="OGN16" s="268">
        <f t="shared" ref="OGN16" si="1293">SUM(OGN15:OGN15)</f>
        <v>0</v>
      </c>
      <c r="OGO16" s="268" t="s">
        <v>35</v>
      </c>
      <c r="OGV16" s="268">
        <f t="shared" ref="OGV16" si="1294">SUM(OGV15:OGV15)</f>
        <v>0</v>
      </c>
      <c r="OGW16" s="268" t="s">
        <v>35</v>
      </c>
      <c r="OHD16" s="268">
        <f t="shared" ref="OHD16" si="1295">SUM(OHD15:OHD15)</f>
        <v>0</v>
      </c>
      <c r="OHE16" s="268" t="s">
        <v>35</v>
      </c>
      <c r="OHL16" s="268">
        <f t="shared" ref="OHL16" si="1296">SUM(OHL15:OHL15)</f>
        <v>0</v>
      </c>
      <c r="OHM16" s="268" t="s">
        <v>35</v>
      </c>
      <c r="OHT16" s="268">
        <f t="shared" ref="OHT16" si="1297">SUM(OHT15:OHT15)</f>
        <v>0</v>
      </c>
      <c r="OHU16" s="268" t="s">
        <v>35</v>
      </c>
      <c r="OIB16" s="268">
        <f t="shared" ref="OIB16" si="1298">SUM(OIB15:OIB15)</f>
        <v>0</v>
      </c>
      <c r="OIC16" s="268" t="s">
        <v>35</v>
      </c>
      <c r="OIJ16" s="268">
        <f t="shared" ref="OIJ16" si="1299">SUM(OIJ15:OIJ15)</f>
        <v>0</v>
      </c>
      <c r="OIK16" s="268" t="s">
        <v>35</v>
      </c>
      <c r="OIR16" s="268">
        <f t="shared" ref="OIR16" si="1300">SUM(OIR15:OIR15)</f>
        <v>0</v>
      </c>
      <c r="OIS16" s="268" t="s">
        <v>35</v>
      </c>
      <c r="OIZ16" s="268">
        <f t="shared" ref="OIZ16" si="1301">SUM(OIZ15:OIZ15)</f>
        <v>0</v>
      </c>
      <c r="OJA16" s="268" t="s">
        <v>35</v>
      </c>
      <c r="OJH16" s="268">
        <f t="shared" ref="OJH16" si="1302">SUM(OJH15:OJH15)</f>
        <v>0</v>
      </c>
      <c r="OJI16" s="268" t="s">
        <v>35</v>
      </c>
      <c r="OJP16" s="268">
        <f t="shared" ref="OJP16" si="1303">SUM(OJP15:OJP15)</f>
        <v>0</v>
      </c>
      <c r="OJQ16" s="268" t="s">
        <v>35</v>
      </c>
      <c r="OJX16" s="268">
        <f t="shared" ref="OJX16" si="1304">SUM(OJX15:OJX15)</f>
        <v>0</v>
      </c>
      <c r="OJY16" s="268" t="s">
        <v>35</v>
      </c>
      <c r="OKF16" s="268">
        <f t="shared" ref="OKF16" si="1305">SUM(OKF15:OKF15)</f>
        <v>0</v>
      </c>
      <c r="OKG16" s="268" t="s">
        <v>35</v>
      </c>
      <c r="OKN16" s="268">
        <f t="shared" ref="OKN16" si="1306">SUM(OKN15:OKN15)</f>
        <v>0</v>
      </c>
      <c r="OKO16" s="268" t="s">
        <v>35</v>
      </c>
      <c r="OKV16" s="268">
        <f t="shared" ref="OKV16" si="1307">SUM(OKV15:OKV15)</f>
        <v>0</v>
      </c>
      <c r="OKW16" s="268" t="s">
        <v>35</v>
      </c>
      <c r="OLD16" s="268">
        <f t="shared" ref="OLD16" si="1308">SUM(OLD15:OLD15)</f>
        <v>0</v>
      </c>
      <c r="OLE16" s="268" t="s">
        <v>35</v>
      </c>
      <c r="OLL16" s="268">
        <f t="shared" ref="OLL16" si="1309">SUM(OLL15:OLL15)</f>
        <v>0</v>
      </c>
      <c r="OLM16" s="268" t="s">
        <v>35</v>
      </c>
      <c r="OLT16" s="268">
        <f t="shared" ref="OLT16" si="1310">SUM(OLT15:OLT15)</f>
        <v>0</v>
      </c>
      <c r="OLU16" s="268" t="s">
        <v>35</v>
      </c>
      <c r="OMB16" s="268">
        <f t="shared" ref="OMB16" si="1311">SUM(OMB15:OMB15)</f>
        <v>0</v>
      </c>
      <c r="OMC16" s="268" t="s">
        <v>35</v>
      </c>
      <c r="OMJ16" s="268">
        <f t="shared" ref="OMJ16" si="1312">SUM(OMJ15:OMJ15)</f>
        <v>0</v>
      </c>
      <c r="OMK16" s="268" t="s">
        <v>35</v>
      </c>
      <c r="OMR16" s="268">
        <f t="shared" ref="OMR16" si="1313">SUM(OMR15:OMR15)</f>
        <v>0</v>
      </c>
      <c r="OMS16" s="268" t="s">
        <v>35</v>
      </c>
      <c r="OMZ16" s="268">
        <f t="shared" ref="OMZ16" si="1314">SUM(OMZ15:OMZ15)</f>
        <v>0</v>
      </c>
      <c r="ONA16" s="268" t="s">
        <v>35</v>
      </c>
      <c r="ONH16" s="268">
        <f t="shared" ref="ONH16" si="1315">SUM(ONH15:ONH15)</f>
        <v>0</v>
      </c>
      <c r="ONI16" s="268" t="s">
        <v>35</v>
      </c>
      <c r="ONP16" s="268">
        <f t="shared" ref="ONP16" si="1316">SUM(ONP15:ONP15)</f>
        <v>0</v>
      </c>
      <c r="ONQ16" s="268" t="s">
        <v>35</v>
      </c>
      <c r="ONX16" s="268">
        <f t="shared" ref="ONX16" si="1317">SUM(ONX15:ONX15)</f>
        <v>0</v>
      </c>
      <c r="ONY16" s="268" t="s">
        <v>35</v>
      </c>
      <c r="OOF16" s="268">
        <f t="shared" ref="OOF16" si="1318">SUM(OOF15:OOF15)</f>
        <v>0</v>
      </c>
      <c r="OOG16" s="268" t="s">
        <v>35</v>
      </c>
      <c r="OON16" s="268">
        <f t="shared" ref="OON16" si="1319">SUM(OON15:OON15)</f>
        <v>0</v>
      </c>
      <c r="OOO16" s="268" t="s">
        <v>35</v>
      </c>
      <c r="OOV16" s="268">
        <f t="shared" ref="OOV16" si="1320">SUM(OOV15:OOV15)</f>
        <v>0</v>
      </c>
      <c r="OOW16" s="268" t="s">
        <v>35</v>
      </c>
      <c r="OPD16" s="268">
        <f t="shared" ref="OPD16" si="1321">SUM(OPD15:OPD15)</f>
        <v>0</v>
      </c>
      <c r="OPE16" s="268" t="s">
        <v>35</v>
      </c>
      <c r="OPL16" s="268">
        <f t="shared" ref="OPL16" si="1322">SUM(OPL15:OPL15)</f>
        <v>0</v>
      </c>
      <c r="OPM16" s="268" t="s">
        <v>35</v>
      </c>
      <c r="OPT16" s="268">
        <f t="shared" ref="OPT16" si="1323">SUM(OPT15:OPT15)</f>
        <v>0</v>
      </c>
      <c r="OPU16" s="268" t="s">
        <v>35</v>
      </c>
      <c r="OQB16" s="268">
        <f t="shared" ref="OQB16" si="1324">SUM(OQB15:OQB15)</f>
        <v>0</v>
      </c>
      <c r="OQC16" s="268" t="s">
        <v>35</v>
      </c>
      <c r="OQJ16" s="268">
        <f t="shared" ref="OQJ16" si="1325">SUM(OQJ15:OQJ15)</f>
        <v>0</v>
      </c>
      <c r="OQK16" s="268" t="s">
        <v>35</v>
      </c>
      <c r="OQR16" s="268">
        <f t="shared" ref="OQR16" si="1326">SUM(OQR15:OQR15)</f>
        <v>0</v>
      </c>
      <c r="OQS16" s="268" t="s">
        <v>35</v>
      </c>
      <c r="OQZ16" s="268">
        <f t="shared" ref="OQZ16" si="1327">SUM(OQZ15:OQZ15)</f>
        <v>0</v>
      </c>
      <c r="ORA16" s="268" t="s">
        <v>35</v>
      </c>
      <c r="ORH16" s="268">
        <f t="shared" ref="ORH16" si="1328">SUM(ORH15:ORH15)</f>
        <v>0</v>
      </c>
      <c r="ORI16" s="268" t="s">
        <v>35</v>
      </c>
      <c r="ORP16" s="268">
        <f t="shared" ref="ORP16" si="1329">SUM(ORP15:ORP15)</f>
        <v>0</v>
      </c>
      <c r="ORQ16" s="268" t="s">
        <v>35</v>
      </c>
      <c r="ORX16" s="268">
        <f t="shared" ref="ORX16" si="1330">SUM(ORX15:ORX15)</f>
        <v>0</v>
      </c>
      <c r="ORY16" s="268" t="s">
        <v>35</v>
      </c>
      <c r="OSF16" s="268">
        <f t="shared" ref="OSF16" si="1331">SUM(OSF15:OSF15)</f>
        <v>0</v>
      </c>
      <c r="OSG16" s="268" t="s">
        <v>35</v>
      </c>
      <c r="OSN16" s="268">
        <f t="shared" ref="OSN16" si="1332">SUM(OSN15:OSN15)</f>
        <v>0</v>
      </c>
      <c r="OSO16" s="268" t="s">
        <v>35</v>
      </c>
      <c r="OSV16" s="268">
        <f t="shared" ref="OSV16" si="1333">SUM(OSV15:OSV15)</f>
        <v>0</v>
      </c>
      <c r="OSW16" s="268" t="s">
        <v>35</v>
      </c>
      <c r="OTD16" s="268">
        <f t="shared" ref="OTD16" si="1334">SUM(OTD15:OTD15)</f>
        <v>0</v>
      </c>
      <c r="OTE16" s="268" t="s">
        <v>35</v>
      </c>
      <c r="OTL16" s="268">
        <f t="shared" ref="OTL16" si="1335">SUM(OTL15:OTL15)</f>
        <v>0</v>
      </c>
      <c r="OTM16" s="268" t="s">
        <v>35</v>
      </c>
      <c r="OTT16" s="268">
        <f t="shared" ref="OTT16" si="1336">SUM(OTT15:OTT15)</f>
        <v>0</v>
      </c>
      <c r="OTU16" s="268" t="s">
        <v>35</v>
      </c>
      <c r="OUB16" s="268">
        <f t="shared" ref="OUB16" si="1337">SUM(OUB15:OUB15)</f>
        <v>0</v>
      </c>
      <c r="OUC16" s="268" t="s">
        <v>35</v>
      </c>
      <c r="OUJ16" s="268">
        <f t="shared" ref="OUJ16" si="1338">SUM(OUJ15:OUJ15)</f>
        <v>0</v>
      </c>
      <c r="OUK16" s="268" t="s">
        <v>35</v>
      </c>
      <c r="OUR16" s="268">
        <f t="shared" ref="OUR16" si="1339">SUM(OUR15:OUR15)</f>
        <v>0</v>
      </c>
      <c r="OUS16" s="268" t="s">
        <v>35</v>
      </c>
      <c r="OUZ16" s="268">
        <f t="shared" ref="OUZ16" si="1340">SUM(OUZ15:OUZ15)</f>
        <v>0</v>
      </c>
      <c r="OVA16" s="268" t="s">
        <v>35</v>
      </c>
      <c r="OVH16" s="268">
        <f t="shared" ref="OVH16" si="1341">SUM(OVH15:OVH15)</f>
        <v>0</v>
      </c>
      <c r="OVI16" s="268" t="s">
        <v>35</v>
      </c>
      <c r="OVP16" s="268">
        <f t="shared" ref="OVP16" si="1342">SUM(OVP15:OVP15)</f>
        <v>0</v>
      </c>
      <c r="OVQ16" s="268" t="s">
        <v>35</v>
      </c>
      <c r="OVX16" s="268">
        <f t="shared" ref="OVX16" si="1343">SUM(OVX15:OVX15)</f>
        <v>0</v>
      </c>
      <c r="OVY16" s="268" t="s">
        <v>35</v>
      </c>
      <c r="OWF16" s="268">
        <f t="shared" ref="OWF16" si="1344">SUM(OWF15:OWF15)</f>
        <v>0</v>
      </c>
      <c r="OWG16" s="268" t="s">
        <v>35</v>
      </c>
      <c r="OWN16" s="268">
        <f t="shared" ref="OWN16" si="1345">SUM(OWN15:OWN15)</f>
        <v>0</v>
      </c>
      <c r="OWO16" s="268" t="s">
        <v>35</v>
      </c>
      <c r="OWV16" s="268">
        <f t="shared" ref="OWV16" si="1346">SUM(OWV15:OWV15)</f>
        <v>0</v>
      </c>
      <c r="OWW16" s="268" t="s">
        <v>35</v>
      </c>
      <c r="OXD16" s="268">
        <f t="shared" ref="OXD16" si="1347">SUM(OXD15:OXD15)</f>
        <v>0</v>
      </c>
      <c r="OXE16" s="268" t="s">
        <v>35</v>
      </c>
      <c r="OXL16" s="268">
        <f t="shared" ref="OXL16" si="1348">SUM(OXL15:OXL15)</f>
        <v>0</v>
      </c>
      <c r="OXM16" s="268" t="s">
        <v>35</v>
      </c>
      <c r="OXT16" s="268">
        <f t="shared" ref="OXT16" si="1349">SUM(OXT15:OXT15)</f>
        <v>0</v>
      </c>
      <c r="OXU16" s="268" t="s">
        <v>35</v>
      </c>
      <c r="OYB16" s="268">
        <f t="shared" ref="OYB16" si="1350">SUM(OYB15:OYB15)</f>
        <v>0</v>
      </c>
      <c r="OYC16" s="268" t="s">
        <v>35</v>
      </c>
      <c r="OYJ16" s="268">
        <f t="shared" ref="OYJ16" si="1351">SUM(OYJ15:OYJ15)</f>
        <v>0</v>
      </c>
      <c r="OYK16" s="268" t="s">
        <v>35</v>
      </c>
      <c r="OYR16" s="268">
        <f t="shared" ref="OYR16" si="1352">SUM(OYR15:OYR15)</f>
        <v>0</v>
      </c>
      <c r="OYS16" s="268" t="s">
        <v>35</v>
      </c>
      <c r="OYZ16" s="268">
        <f t="shared" ref="OYZ16" si="1353">SUM(OYZ15:OYZ15)</f>
        <v>0</v>
      </c>
      <c r="OZA16" s="268" t="s">
        <v>35</v>
      </c>
      <c r="OZH16" s="268">
        <f t="shared" ref="OZH16" si="1354">SUM(OZH15:OZH15)</f>
        <v>0</v>
      </c>
      <c r="OZI16" s="268" t="s">
        <v>35</v>
      </c>
      <c r="OZP16" s="268">
        <f t="shared" ref="OZP16" si="1355">SUM(OZP15:OZP15)</f>
        <v>0</v>
      </c>
      <c r="OZQ16" s="268" t="s">
        <v>35</v>
      </c>
      <c r="OZX16" s="268">
        <f t="shared" ref="OZX16" si="1356">SUM(OZX15:OZX15)</f>
        <v>0</v>
      </c>
      <c r="OZY16" s="268" t="s">
        <v>35</v>
      </c>
      <c r="PAF16" s="268">
        <f t="shared" ref="PAF16" si="1357">SUM(PAF15:PAF15)</f>
        <v>0</v>
      </c>
      <c r="PAG16" s="268" t="s">
        <v>35</v>
      </c>
      <c r="PAN16" s="268">
        <f t="shared" ref="PAN16" si="1358">SUM(PAN15:PAN15)</f>
        <v>0</v>
      </c>
      <c r="PAO16" s="268" t="s">
        <v>35</v>
      </c>
      <c r="PAV16" s="268">
        <f t="shared" ref="PAV16" si="1359">SUM(PAV15:PAV15)</f>
        <v>0</v>
      </c>
      <c r="PAW16" s="268" t="s">
        <v>35</v>
      </c>
      <c r="PBD16" s="268">
        <f t="shared" ref="PBD16" si="1360">SUM(PBD15:PBD15)</f>
        <v>0</v>
      </c>
      <c r="PBE16" s="268" t="s">
        <v>35</v>
      </c>
      <c r="PBL16" s="268">
        <f t="shared" ref="PBL16" si="1361">SUM(PBL15:PBL15)</f>
        <v>0</v>
      </c>
      <c r="PBM16" s="268" t="s">
        <v>35</v>
      </c>
      <c r="PBT16" s="268">
        <f t="shared" ref="PBT16" si="1362">SUM(PBT15:PBT15)</f>
        <v>0</v>
      </c>
      <c r="PBU16" s="268" t="s">
        <v>35</v>
      </c>
      <c r="PCB16" s="268">
        <f t="shared" ref="PCB16" si="1363">SUM(PCB15:PCB15)</f>
        <v>0</v>
      </c>
      <c r="PCC16" s="268" t="s">
        <v>35</v>
      </c>
      <c r="PCJ16" s="268">
        <f t="shared" ref="PCJ16" si="1364">SUM(PCJ15:PCJ15)</f>
        <v>0</v>
      </c>
      <c r="PCK16" s="268" t="s">
        <v>35</v>
      </c>
      <c r="PCR16" s="268">
        <f t="shared" ref="PCR16" si="1365">SUM(PCR15:PCR15)</f>
        <v>0</v>
      </c>
      <c r="PCS16" s="268" t="s">
        <v>35</v>
      </c>
      <c r="PCZ16" s="268">
        <f t="shared" ref="PCZ16" si="1366">SUM(PCZ15:PCZ15)</f>
        <v>0</v>
      </c>
      <c r="PDA16" s="268" t="s">
        <v>35</v>
      </c>
      <c r="PDH16" s="268">
        <f t="shared" ref="PDH16" si="1367">SUM(PDH15:PDH15)</f>
        <v>0</v>
      </c>
      <c r="PDI16" s="268" t="s">
        <v>35</v>
      </c>
      <c r="PDP16" s="268">
        <f t="shared" ref="PDP16" si="1368">SUM(PDP15:PDP15)</f>
        <v>0</v>
      </c>
      <c r="PDQ16" s="268" t="s">
        <v>35</v>
      </c>
      <c r="PDX16" s="268">
        <f t="shared" ref="PDX16" si="1369">SUM(PDX15:PDX15)</f>
        <v>0</v>
      </c>
      <c r="PDY16" s="268" t="s">
        <v>35</v>
      </c>
      <c r="PEF16" s="268">
        <f t="shared" ref="PEF16" si="1370">SUM(PEF15:PEF15)</f>
        <v>0</v>
      </c>
      <c r="PEG16" s="268" t="s">
        <v>35</v>
      </c>
      <c r="PEN16" s="268">
        <f t="shared" ref="PEN16" si="1371">SUM(PEN15:PEN15)</f>
        <v>0</v>
      </c>
      <c r="PEO16" s="268" t="s">
        <v>35</v>
      </c>
      <c r="PEV16" s="268">
        <f t="shared" ref="PEV16" si="1372">SUM(PEV15:PEV15)</f>
        <v>0</v>
      </c>
      <c r="PEW16" s="268" t="s">
        <v>35</v>
      </c>
      <c r="PFD16" s="268">
        <f t="shared" ref="PFD16" si="1373">SUM(PFD15:PFD15)</f>
        <v>0</v>
      </c>
      <c r="PFE16" s="268" t="s">
        <v>35</v>
      </c>
      <c r="PFL16" s="268">
        <f t="shared" ref="PFL16" si="1374">SUM(PFL15:PFL15)</f>
        <v>0</v>
      </c>
      <c r="PFM16" s="268" t="s">
        <v>35</v>
      </c>
      <c r="PFT16" s="268">
        <f t="shared" ref="PFT16" si="1375">SUM(PFT15:PFT15)</f>
        <v>0</v>
      </c>
      <c r="PFU16" s="268" t="s">
        <v>35</v>
      </c>
      <c r="PGB16" s="268">
        <f t="shared" ref="PGB16" si="1376">SUM(PGB15:PGB15)</f>
        <v>0</v>
      </c>
      <c r="PGC16" s="268" t="s">
        <v>35</v>
      </c>
      <c r="PGJ16" s="268">
        <f t="shared" ref="PGJ16" si="1377">SUM(PGJ15:PGJ15)</f>
        <v>0</v>
      </c>
      <c r="PGK16" s="268" t="s">
        <v>35</v>
      </c>
      <c r="PGR16" s="268">
        <f t="shared" ref="PGR16" si="1378">SUM(PGR15:PGR15)</f>
        <v>0</v>
      </c>
      <c r="PGS16" s="268" t="s">
        <v>35</v>
      </c>
      <c r="PGZ16" s="268">
        <f t="shared" ref="PGZ16" si="1379">SUM(PGZ15:PGZ15)</f>
        <v>0</v>
      </c>
      <c r="PHA16" s="268" t="s">
        <v>35</v>
      </c>
      <c r="PHH16" s="268">
        <f t="shared" ref="PHH16" si="1380">SUM(PHH15:PHH15)</f>
        <v>0</v>
      </c>
      <c r="PHI16" s="268" t="s">
        <v>35</v>
      </c>
      <c r="PHP16" s="268">
        <f t="shared" ref="PHP16" si="1381">SUM(PHP15:PHP15)</f>
        <v>0</v>
      </c>
      <c r="PHQ16" s="268" t="s">
        <v>35</v>
      </c>
      <c r="PHX16" s="268">
        <f t="shared" ref="PHX16" si="1382">SUM(PHX15:PHX15)</f>
        <v>0</v>
      </c>
      <c r="PHY16" s="268" t="s">
        <v>35</v>
      </c>
      <c r="PIF16" s="268">
        <f t="shared" ref="PIF16" si="1383">SUM(PIF15:PIF15)</f>
        <v>0</v>
      </c>
      <c r="PIG16" s="268" t="s">
        <v>35</v>
      </c>
      <c r="PIN16" s="268">
        <f t="shared" ref="PIN16" si="1384">SUM(PIN15:PIN15)</f>
        <v>0</v>
      </c>
      <c r="PIO16" s="268" t="s">
        <v>35</v>
      </c>
      <c r="PIV16" s="268">
        <f t="shared" ref="PIV16" si="1385">SUM(PIV15:PIV15)</f>
        <v>0</v>
      </c>
      <c r="PIW16" s="268" t="s">
        <v>35</v>
      </c>
      <c r="PJD16" s="268">
        <f t="shared" ref="PJD16" si="1386">SUM(PJD15:PJD15)</f>
        <v>0</v>
      </c>
      <c r="PJE16" s="268" t="s">
        <v>35</v>
      </c>
      <c r="PJL16" s="268">
        <f t="shared" ref="PJL16" si="1387">SUM(PJL15:PJL15)</f>
        <v>0</v>
      </c>
      <c r="PJM16" s="268" t="s">
        <v>35</v>
      </c>
      <c r="PJT16" s="268">
        <f t="shared" ref="PJT16" si="1388">SUM(PJT15:PJT15)</f>
        <v>0</v>
      </c>
      <c r="PJU16" s="268" t="s">
        <v>35</v>
      </c>
      <c r="PKB16" s="268">
        <f t="shared" ref="PKB16" si="1389">SUM(PKB15:PKB15)</f>
        <v>0</v>
      </c>
      <c r="PKC16" s="268" t="s">
        <v>35</v>
      </c>
      <c r="PKJ16" s="268">
        <f t="shared" ref="PKJ16" si="1390">SUM(PKJ15:PKJ15)</f>
        <v>0</v>
      </c>
      <c r="PKK16" s="268" t="s">
        <v>35</v>
      </c>
      <c r="PKR16" s="268">
        <f t="shared" ref="PKR16" si="1391">SUM(PKR15:PKR15)</f>
        <v>0</v>
      </c>
      <c r="PKS16" s="268" t="s">
        <v>35</v>
      </c>
      <c r="PKZ16" s="268">
        <f t="shared" ref="PKZ16" si="1392">SUM(PKZ15:PKZ15)</f>
        <v>0</v>
      </c>
      <c r="PLA16" s="268" t="s">
        <v>35</v>
      </c>
      <c r="PLH16" s="268">
        <f t="shared" ref="PLH16" si="1393">SUM(PLH15:PLH15)</f>
        <v>0</v>
      </c>
      <c r="PLI16" s="268" t="s">
        <v>35</v>
      </c>
      <c r="PLP16" s="268">
        <f t="shared" ref="PLP16" si="1394">SUM(PLP15:PLP15)</f>
        <v>0</v>
      </c>
      <c r="PLQ16" s="268" t="s">
        <v>35</v>
      </c>
      <c r="PLX16" s="268">
        <f t="shared" ref="PLX16" si="1395">SUM(PLX15:PLX15)</f>
        <v>0</v>
      </c>
      <c r="PLY16" s="268" t="s">
        <v>35</v>
      </c>
      <c r="PMF16" s="268">
        <f t="shared" ref="PMF16" si="1396">SUM(PMF15:PMF15)</f>
        <v>0</v>
      </c>
      <c r="PMG16" s="268" t="s">
        <v>35</v>
      </c>
      <c r="PMN16" s="268">
        <f t="shared" ref="PMN16" si="1397">SUM(PMN15:PMN15)</f>
        <v>0</v>
      </c>
      <c r="PMO16" s="268" t="s">
        <v>35</v>
      </c>
      <c r="PMV16" s="268">
        <f t="shared" ref="PMV16" si="1398">SUM(PMV15:PMV15)</f>
        <v>0</v>
      </c>
      <c r="PMW16" s="268" t="s">
        <v>35</v>
      </c>
      <c r="PND16" s="268">
        <f t="shared" ref="PND16" si="1399">SUM(PND15:PND15)</f>
        <v>0</v>
      </c>
      <c r="PNE16" s="268" t="s">
        <v>35</v>
      </c>
      <c r="PNL16" s="268">
        <f t="shared" ref="PNL16" si="1400">SUM(PNL15:PNL15)</f>
        <v>0</v>
      </c>
      <c r="PNM16" s="268" t="s">
        <v>35</v>
      </c>
      <c r="PNT16" s="268">
        <f t="shared" ref="PNT16" si="1401">SUM(PNT15:PNT15)</f>
        <v>0</v>
      </c>
      <c r="PNU16" s="268" t="s">
        <v>35</v>
      </c>
      <c r="POB16" s="268">
        <f t="shared" ref="POB16" si="1402">SUM(POB15:POB15)</f>
        <v>0</v>
      </c>
      <c r="POC16" s="268" t="s">
        <v>35</v>
      </c>
      <c r="POJ16" s="268">
        <f t="shared" ref="POJ16" si="1403">SUM(POJ15:POJ15)</f>
        <v>0</v>
      </c>
      <c r="POK16" s="268" t="s">
        <v>35</v>
      </c>
      <c r="POR16" s="268">
        <f t="shared" ref="POR16" si="1404">SUM(POR15:POR15)</f>
        <v>0</v>
      </c>
      <c r="POS16" s="268" t="s">
        <v>35</v>
      </c>
      <c r="POZ16" s="268">
        <f t="shared" ref="POZ16" si="1405">SUM(POZ15:POZ15)</f>
        <v>0</v>
      </c>
      <c r="PPA16" s="268" t="s">
        <v>35</v>
      </c>
      <c r="PPH16" s="268">
        <f t="shared" ref="PPH16" si="1406">SUM(PPH15:PPH15)</f>
        <v>0</v>
      </c>
      <c r="PPI16" s="268" t="s">
        <v>35</v>
      </c>
      <c r="PPP16" s="268">
        <f t="shared" ref="PPP16" si="1407">SUM(PPP15:PPP15)</f>
        <v>0</v>
      </c>
      <c r="PPQ16" s="268" t="s">
        <v>35</v>
      </c>
      <c r="PPX16" s="268">
        <f t="shared" ref="PPX16" si="1408">SUM(PPX15:PPX15)</f>
        <v>0</v>
      </c>
      <c r="PPY16" s="268" t="s">
        <v>35</v>
      </c>
      <c r="PQF16" s="268">
        <f t="shared" ref="PQF16" si="1409">SUM(PQF15:PQF15)</f>
        <v>0</v>
      </c>
      <c r="PQG16" s="268" t="s">
        <v>35</v>
      </c>
      <c r="PQN16" s="268">
        <f t="shared" ref="PQN16" si="1410">SUM(PQN15:PQN15)</f>
        <v>0</v>
      </c>
      <c r="PQO16" s="268" t="s">
        <v>35</v>
      </c>
      <c r="PQV16" s="268">
        <f t="shared" ref="PQV16" si="1411">SUM(PQV15:PQV15)</f>
        <v>0</v>
      </c>
      <c r="PQW16" s="268" t="s">
        <v>35</v>
      </c>
      <c r="PRD16" s="268">
        <f t="shared" ref="PRD16" si="1412">SUM(PRD15:PRD15)</f>
        <v>0</v>
      </c>
      <c r="PRE16" s="268" t="s">
        <v>35</v>
      </c>
      <c r="PRL16" s="268">
        <f t="shared" ref="PRL16" si="1413">SUM(PRL15:PRL15)</f>
        <v>0</v>
      </c>
      <c r="PRM16" s="268" t="s">
        <v>35</v>
      </c>
      <c r="PRT16" s="268">
        <f t="shared" ref="PRT16" si="1414">SUM(PRT15:PRT15)</f>
        <v>0</v>
      </c>
      <c r="PRU16" s="268" t="s">
        <v>35</v>
      </c>
      <c r="PSB16" s="268">
        <f t="shared" ref="PSB16" si="1415">SUM(PSB15:PSB15)</f>
        <v>0</v>
      </c>
      <c r="PSC16" s="268" t="s">
        <v>35</v>
      </c>
      <c r="PSJ16" s="268">
        <f t="shared" ref="PSJ16" si="1416">SUM(PSJ15:PSJ15)</f>
        <v>0</v>
      </c>
      <c r="PSK16" s="268" t="s">
        <v>35</v>
      </c>
      <c r="PSR16" s="268">
        <f t="shared" ref="PSR16" si="1417">SUM(PSR15:PSR15)</f>
        <v>0</v>
      </c>
      <c r="PSS16" s="268" t="s">
        <v>35</v>
      </c>
      <c r="PSZ16" s="268">
        <f t="shared" ref="PSZ16" si="1418">SUM(PSZ15:PSZ15)</f>
        <v>0</v>
      </c>
      <c r="PTA16" s="268" t="s">
        <v>35</v>
      </c>
      <c r="PTH16" s="268">
        <f t="shared" ref="PTH16" si="1419">SUM(PTH15:PTH15)</f>
        <v>0</v>
      </c>
      <c r="PTI16" s="268" t="s">
        <v>35</v>
      </c>
      <c r="PTP16" s="268">
        <f t="shared" ref="PTP16" si="1420">SUM(PTP15:PTP15)</f>
        <v>0</v>
      </c>
      <c r="PTQ16" s="268" t="s">
        <v>35</v>
      </c>
      <c r="PTX16" s="268">
        <f t="shared" ref="PTX16" si="1421">SUM(PTX15:PTX15)</f>
        <v>0</v>
      </c>
      <c r="PTY16" s="268" t="s">
        <v>35</v>
      </c>
      <c r="PUF16" s="268">
        <f t="shared" ref="PUF16" si="1422">SUM(PUF15:PUF15)</f>
        <v>0</v>
      </c>
      <c r="PUG16" s="268" t="s">
        <v>35</v>
      </c>
      <c r="PUN16" s="268">
        <f t="shared" ref="PUN16" si="1423">SUM(PUN15:PUN15)</f>
        <v>0</v>
      </c>
      <c r="PUO16" s="268" t="s">
        <v>35</v>
      </c>
      <c r="PUV16" s="268">
        <f t="shared" ref="PUV16" si="1424">SUM(PUV15:PUV15)</f>
        <v>0</v>
      </c>
      <c r="PUW16" s="268" t="s">
        <v>35</v>
      </c>
      <c r="PVD16" s="268">
        <f t="shared" ref="PVD16" si="1425">SUM(PVD15:PVD15)</f>
        <v>0</v>
      </c>
      <c r="PVE16" s="268" t="s">
        <v>35</v>
      </c>
      <c r="PVL16" s="268">
        <f t="shared" ref="PVL16" si="1426">SUM(PVL15:PVL15)</f>
        <v>0</v>
      </c>
      <c r="PVM16" s="268" t="s">
        <v>35</v>
      </c>
      <c r="PVT16" s="268">
        <f t="shared" ref="PVT16" si="1427">SUM(PVT15:PVT15)</f>
        <v>0</v>
      </c>
      <c r="PVU16" s="268" t="s">
        <v>35</v>
      </c>
      <c r="PWB16" s="268">
        <f t="shared" ref="PWB16" si="1428">SUM(PWB15:PWB15)</f>
        <v>0</v>
      </c>
      <c r="PWC16" s="268" t="s">
        <v>35</v>
      </c>
      <c r="PWJ16" s="268">
        <f t="shared" ref="PWJ16" si="1429">SUM(PWJ15:PWJ15)</f>
        <v>0</v>
      </c>
      <c r="PWK16" s="268" t="s">
        <v>35</v>
      </c>
      <c r="PWR16" s="268">
        <f t="shared" ref="PWR16" si="1430">SUM(PWR15:PWR15)</f>
        <v>0</v>
      </c>
      <c r="PWS16" s="268" t="s">
        <v>35</v>
      </c>
      <c r="PWZ16" s="268">
        <f t="shared" ref="PWZ16" si="1431">SUM(PWZ15:PWZ15)</f>
        <v>0</v>
      </c>
      <c r="PXA16" s="268" t="s">
        <v>35</v>
      </c>
      <c r="PXH16" s="268">
        <f t="shared" ref="PXH16" si="1432">SUM(PXH15:PXH15)</f>
        <v>0</v>
      </c>
      <c r="PXI16" s="268" t="s">
        <v>35</v>
      </c>
      <c r="PXP16" s="268">
        <f t="shared" ref="PXP16" si="1433">SUM(PXP15:PXP15)</f>
        <v>0</v>
      </c>
      <c r="PXQ16" s="268" t="s">
        <v>35</v>
      </c>
      <c r="PXX16" s="268">
        <f t="shared" ref="PXX16" si="1434">SUM(PXX15:PXX15)</f>
        <v>0</v>
      </c>
      <c r="PXY16" s="268" t="s">
        <v>35</v>
      </c>
      <c r="PYF16" s="268">
        <f t="shared" ref="PYF16" si="1435">SUM(PYF15:PYF15)</f>
        <v>0</v>
      </c>
      <c r="PYG16" s="268" t="s">
        <v>35</v>
      </c>
      <c r="PYN16" s="268">
        <f t="shared" ref="PYN16" si="1436">SUM(PYN15:PYN15)</f>
        <v>0</v>
      </c>
      <c r="PYO16" s="268" t="s">
        <v>35</v>
      </c>
      <c r="PYV16" s="268">
        <f t="shared" ref="PYV16" si="1437">SUM(PYV15:PYV15)</f>
        <v>0</v>
      </c>
      <c r="PYW16" s="268" t="s">
        <v>35</v>
      </c>
      <c r="PZD16" s="268">
        <f t="shared" ref="PZD16" si="1438">SUM(PZD15:PZD15)</f>
        <v>0</v>
      </c>
      <c r="PZE16" s="268" t="s">
        <v>35</v>
      </c>
      <c r="PZL16" s="268">
        <f t="shared" ref="PZL16" si="1439">SUM(PZL15:PZL15)</f>
        <v>0</v>
      </c>
      <c r="PZM16" s="268" t="s">
        <v>35</v>
      </c>
      <c r="PZT16" s="268">
        <f t="shared" ref="PZT16" si="1440">SUM(PZT15:PZT15)</f>
        <v>0</v>
      </c>
      <c r="PZU16" s="268" t="s">
        <v>35</v>
      </c>
      <c r="QAB16" s="268">
        <f t="shared" ref="QAB16" si="1441">SUM(QAB15:QAB15)</f>
        <v>0</v>
      </c>
      <c r="QAC16" s="268" t="s">
        <v>35</v>
      </c>
      <c r="QAJ16" s="268">
        <f t="shared" ref="QAJ16" si="1442">SUM(QAJ15:QAJ15)</f>
        <v>0</v>
      </c>
      <c r="QAK16" s="268" t="s">
        <v>35</v>
      </c>
      <c r="QAR16" s="268">
        <f t="shared" ref="QAR16" si="1443">SUM(QAR15:QAR15)</f>
        <v>0</v>
      </c>
      <c r="QAS16" s="268" t="s">
        <v>35</v>
      </c>
      <c r="QAZ16" s="268">
        <f t="shared" ref="QAZ16" si="1444">SUM(QAZ15:QAZ15)</f>
        <v>0</v>
      </c>
      <c r="QBA16" s="268" t="s">
        <v>35</v>
      </c>
      <c r="QBH16" s="268">
        <f t="shared" ref="QBH16" si="1445">SUM(QBH15:QBH15)</f>
        <v>0</v>
      </c>
      <c r="QBI16" s="268" t="s">
        <v>35</v>
      </c>
      <c r="QBP16" s="268">
        <f t="shared" ref="QBP16" si="1446">SUM(QBP15:QBP15)</f>
        <v>0</v>
      </c>
      <c r="QBQ16" s="268" t="s">
        <v>35</v>
      </c>
      <c r="QBX16" s="268">
        <f t="shared" ref="QBX16" si="1447">SUM(QBX15:QBX15)</f>
        <v>0</v>
      </c>
      <c r="QBY16" s="268" t="s">
        <v>35</v>
      </c>
      <c r="QCF16" s="268">
        <f t="shared" ref="QCF16" si="1448">SUM(QCF15:QCF15)</f>
        <v>0</v>
      </c>
      <c r="QCG16" s="268" t="s">
        <v>35</v>
      </c>
      <c r="QCN16" s="268">
        <f t="shared" ref="QCN16" si="1449">SUM(QCN15:QCN15)</f>
        <v>0</v>
      </c>
      <c r="QCO16" s="268" t="s">
        <v>35</v>
      </c>
      <c r="QCV16" s="268">
        <f t="shared" ref="QCV16" si="1450">SUM(QCV15:QCV15)</f>
        <v>0</v>
      </c>
      <c r="QCW16" s="268" t="s">
        <v>35</v>
      </c>
      <c r="QDD16" s="268">
        <f t="shared" ref="QDD16" si="1451">SUM(QDD15:QDD15)</f>
        <v>0</v>
      </c>
      <c r="QDE16" s="268" t="s">
        <v>35</v>
      </c>
      <c r="QDL16" s="268">
        <f t="shared" ref="QDL16" si="1452">SUM(QDL15:QDL15)</f>
        <v>0</v>
      </c>
      <c r="QDM16" s="268" t="s">
        <v>35</v>
      </c>
      <c r="QDT16" s="268">
        <f t="shared" ref="QDT16" si="1453">SUM(QDT15:QDT15)</f>
        <v>0</v>
      </c>
      <c r="QDU16" s="268" t="s">
        <v>35</v>
      </c>
      <c r="QEB16" s="268">
        <f t="shared" ref="QEB16" si="1454">SUM(QEB15:QEB15)</f>
        <v>0</v>
      </c>
      <c r="QEC16" s="268" t="s">
        <v>35</v>
      </c>
      <c r="QEJ16" s="268">
        <f t="shared" ref="QEJ16" si="1455">SUM(QEJ15:QEJ15)</f>
        <v>0</v>
      </c>
      <c r="QEK16" s="268" t="s">
        <v>35</v>
      </c>
      <c r="QER16" s="268">
        <f t="shared" ref="QER16" si="1456">SUM(QER15:QER15)</f>
        <v>0</v>
      </c>
      <c r="QES16" s="268" t="s">
        <v>35</v>
      </c>
      <c r="QEZ16" s="268">
        <f t="shared" ref="QEZ16" si="1457">SUM(QEZ15:QEZ15)</f>
        <v>0</v>
      </c>
      <c r="QFA16" s="268" t="s">
        <v>35</v>
      </c>
      <c r="QFH16" s="268">
        <f t="shared" ref="QFH16" si="1458">SUM(QFH15:QFH15)</f>
        <v>0</v>
      </c>
      <c r="QFI16" s="268" t="s">
        <v>35</v>
      </c>
      <c r="QFP16" s="268">
        <f t="shared" ref="QFP16" si="1459">SUM(QFP15:QFP15)</f>
        <v>0</v>
      </c>
      <c r="QFQ16" s="268" t="s">
        <v>35</v>
      </c>
      <c r="QFX16" s="268">
        <f t="shared" ref="QFX16" si="1460">SUM(QFX15:QFX15)</f>
        <v>0</v>
      </c>
      <c r="QFY16" s="268" t="s">
        <v>35</v>
      </c>
      <c r="QGF16" s="268">
        <f t="shared" ref="QGF16" si="1461">SUM(QGF15:QGF15)</f>
        <v>0</v>
      </c>
      <c r="QGG16" s="268" t="s">
        <v>35</v>
      </c>
      <c r="QGN16" s="268">
        <f t="shared" ref="QGN16" si="1462">SUM(QGN15:QGN15)</f>
        <v>0</v>
      </c>
      <c r="QGO16" s="268" t="s">
        <v>35</v>
      </c>
      <c r="QGV16" s="268">
        <f t="shared" ref="QGV16" si="1463">SUM(QGV15:QGV15)</f>
        <v>0</v>
      </c>
      <c r="QGW16" s="268" t="s">
        <v>35</v>
      </c>
      <c r="QHD16" s="268">
        <f t="shared" ref="QHD16" si="1464">SUM(QHD15:QHD15)</f>
        <v>0</v>
      </c>
      <c r="QHE16" s="268" t="s">
        <v>35</v>
      </c>
      <c r="QHL16" s="268">
        <f t="shared" ref="QHL16" si="1465">SUM(QHL15:QHL15)</f>
        <v>0</v>
      </c>
      <c r="QHM16" s="268" t="s">
        <v>35</v>
      </c>
      <c r="QHT16" s="268">
        <f t="shared" ref="QHT16" si="1466">SUM(QHT15:QHT15)</f>
        <v>0</v>
      </c>
      <c r="QHU16" s="268" t="s">
        <v>35</v>
      </c>
      <c r="QIB16" s="268">
        <f t="shared" ref="QIB16" si="1467">SUM(QIB15:QIB15)</f>
        <v>0</v>
      </c>
      <c r="QIC16" s="268" t="s">
        <v>35</v>
      </c>
      <c r="QIJ16" s="268">
        <f t="shared" ref="QIJ16" si="1468">SUM(QIJ15:QIJ15)</f>
        <v>0</v>
      </c>
      <c r="QIK16" s="268" t="s">
        <v>35</v>
      </c>
      <c r="QIR16" s="268">
        <f t="shared" ref="QIR16" si="1469">SUM(QIR15:QIR15)</f>
        <v>0</v>
      </c>
      <c r="QIS16" s="268" t="s">
        <v>35</v>
      </c>
      <c r="QIZ16" s="268">
        <f t="shared" ref="QIZ16" si="1470">SUM(QIZ15:QIZ15)</f>
        <v>0</v>
      </c>
      <c r="QJA16" s="268" t="s">
        <v>35</v>
      </c>
      <c r="QJH16" s="268">
        <f t="shared" ref="QJH16" si="1471">SUM(QJH15:QJH15)</f>
        <v>0</v>
      </c>
      <c r="QJI16" s="268" t="s">
        <v>35</v>
      </c>
      <c r="QJP16" s="268">
        <f t="shared" ref="QJP16" si="1472">SUM(QJP15:QJP15)</f>
        <v>0</v>
      </c>
      <c r="QJQ16" s="268" t="s">
        <v>35</v>
      </c>
      <c r="QJX16" s="268">
        <f t="shared" ref="QJX16" si="1473">SUM(QJX15:QJX15)</f>
        <v>0</v>
      </c>
      <c r="QJY16" s="268" t="s">
        <v>35</v>
      </c>
      <c r="QKF16" s="268">
        <f t="shared" ref="QKF16" si="1474">SUM(QKF15:QKF15)</f>
        <v>0</v>
      </c>
      <c r="QKG16" s="268" t="s">
        <v>35</v>
      </c>
      <c r="QKN16" s="268">
        <f t="shared" ref="QKN16" si="1475">SUM(QKN15:QKN15)</f>
        <v>0</v>
      </c>
      <c r="QKO16" s="268" t="s">
        <v>35</v>
      </c>
      <c r="QKV16" s="268">
        <f t="shared" ref="QKV16" si="1476">SUM(QKV15:QKV15)</f>
        <v>0</v>
      </c>
      <c r="QKW16" s="268" t="s">
        <v>35</v>
      </c>
      <c r="QLD16" s="268">
        <f t="shared" ref="QLD16" si="1477">SUM(QLD15:QLD15)</f>
        <v>0</v>
      </c>
      <c r="QLE16" s="268" t="s">
        <v>35</v>
      </c>
      <c r="QLL16" s="268">
        <f t="shared" ref="QLL16" si="1478">SUM(QLL15:QLL15)</f>
        <v>0</v>
      </c>
      <c r="QLM16" s="268" t="s">
        <v>35</v>
      </c>
      <c r="QLT16" s="268">
        <f t="shared" ref="QLT16" si="1479">SUM(QLT15:QLT15)</f>
        <v>0</v>
      </c>
      <c r="QLU16" s="268" t="s">
        <v>35</v>
      </c>
      <c r="QMB16" s="268">
        <f t="shared" ref="QMB16" si="1480">SUM(QMB15:QMB15)</f>
        <v>0</v>
      </c>
      <c r="QMC16" s="268" t="s">
        <v>35</v>
      </c>
      <c r="QMJ16" s="268">
        <f t="shared" ref="QMJ16" si="1481">SUM(QMJ15:QMJ15)</f>
        <v>0</v>
      </c>
      <c r="QMK16" s="268" t="s">
        <v>35</v>
      </c>
      <c r="QMR16" s="268">
        <f t="shared" ref="QMR16" si="1482">SUM(QMR15:QMR15)</f>
        <v>0</v>
      </c>
      <c r="QMS16" s="268" t="s">
        <v>35</v>
      </c>
      <c r="QMZ16" s="268">
        <f t="shared" ref="QMZ16" si="1483">SUM(QMZ15:QMZ15)</f>
        <v>0</v>
      </c>
      <c r="QNA16" s="268" t="s">
        <v>35</v>
      </c>
      <c r="QNH16" s="268">
        <f t="shared" ref="QNH16" si="1484">SUM(QNH15:QNH15)</f>
        <v>0</v>
      </c>
      <c r="QNI16" s="268" t="s">
        <v>35</v>
      </c>
      <c r="QNP16" s="268">
        <f t="shared" ref="QNP16" si="1485">SUM(QNP15:QNP15)</f>
        <v>0</v>
      </c>
      <c r="QNQ16" s="268" t="s">
        <v>35</v>
      </c>
      <c r="QNX16" s="268">
        <f t="shared" ref="QNX16" si="1486">SUM(QNX15:QNX15)</f>
        <v>0</v>
      </c>
      <c r="QNY16" s="268" t="s">
        <v>35</v>
      </c>
      <c r="QOF16" s="268">
        <f t="shared" ref="QOF16" si="1487">SUM(QOF15:QOF15)</f>
        <v>0</v>
      </c>
      <c r="QOG16" s="268" t="s">
        <v>35</v>
      </c>
      <c r="QON16" s="268">
        <f t="shared" ref="QON16" si="1488">SUM(QON15:QON15)</f>
        <v>0</v>
      </c>
      <c r="QOO16" s="268" t="s">
        <v>35</v>
      </c>
      <c r="QOV16" s="268">
        <f t="shared" ref="QOV16" si="1489">SUM(QOV15:QOV15)</f>
        <v>0</v>
      </c>
      <c r="QOW16" s="268" t="s">
        <v>35</v>
      </c>
      <c r="QPD16" s="268">
        <f t="shared" ref="QPD16" si="1490">SUM(QPD15:QPD15)</f>
        <v>0</v>
      </c>
      <c r="QPE16" s="268" t="s">
        <v>35</v>
      </c>
      <c r="QPL16" s="268">
        <f t="shared" ref="QPL16" si="1491">SUM(QPL15:QPL15)</f>
        <v>0</v>
      </c>
      <c r="QPM16" s="268" t="s">
        <v>35</v>
      </c>
      <c r="QPT16" s="268">
        <f t="shared" ref="QPT16" si="1492">SUM(QPT15:QPT15)</f>
        <v>0</v>
      </c>
      <c r="QPU16" s="268" t="s">
        <v>35</v>
      </c>
      <c r="QQB16" s="268">
        <f t="shared" ref="QQB16" si="1493">SUM(QQB15:QQB15)</f>
        <v>0</v>
      </c>
      <c r="QQC16" s="268" t="s">
        <v>35</v>
      </c>
      <c r="QQJ16" s="268">
        <f t="shared" ref="QQJ16" si="1494">SUM(QQJ15:QQJ15)</f>
        <v>0</v>
      </c>
      <c r="QQK16" s="268" t="s">
        <v>35</v>
      </c>
      <c r="QQR16" s="268">
        <f t="shared" ref="QQR16" si="1495">SUM(QQR15:QQR15)</f>
        <v>0</v>
      </c>
      <c r="QQS16" s="268" t="s">
        <v>35</v>
      </c>
      <c r="QQZ16" s="268">
        <f t="shared" ref="QQZ16" si="1496">SUM(QQZ15:QQZ15)</f>
        <v>0</v>
      </c>
      <c r="QRA16" s="268" t="s">
        <v>35</v>
      </c>
      <c r="QRH16" s="268">
        <f t="shared" ref="QRH16" si="1497">SUM(QRH15:QRH15)</f>
        <v>0</v>
      </c>
      <c r="QRI16" s="268" t="s">
        <v>35</v>
      </c>
      <c r="QRP16" s="268">
        <f t="shared" ref="QRP16" si="1498">SUM(QRP15:QRP15)</f>
        <v>0</v>
      </c>
      <c r="QRQ16" s="268" t="s">
        <v>35</v>
      </c>
      <c r="QRX16" s="268">
        <f t="shared" ref="QRX16" si="1499">SUM(QRX15:QRX15)</f>
        <v>0</v>
      </c>
      <c r="QRY16" s="268" t="s">
        <v>35</v>
      </c>
      <c r="QSF16" s="268">
        <f t="shared" ref="QSF16" si="1500">SUM(QSF15:QSF15)</f>
        <v>0</v>
      </c>
      <c r="QSG16" s="268" t="s">
        <v>35</v>
      </c>
      <c r="QSN16" s="268">
        <f t="shared" ref="QSN16" si="1501">SUM(QSN15:QSN15)</f>
        <v>0</v>
      </c>
      <c r="QSO16" s="268" t="s">
        <v>35</v>
      </c>
      <c r="QSV16" s="268">
        <f t="shared" ref="QSV16" si="1502">SUM(QSV15:QSV15)</f>
        <v>0</v>
      </c>
      <c r="QSW16" s="268" t="s">
        <v>35</v>
      </c>
      <c r="QTD16" s="268">
        <f t="shared" ref="QTD16" si="1503">SUM(QTD15:QTD15)</f>
        <v>0</v>
      </c>
      <c r="QTE16" s="268" t="s">
        <v>35</v>
      </c>
      <c r="QTL16" s="268">
        <f t="shared" ref="QTL16" si="1504">SUM(QTL15:QTL15)</f>
        <v>0</v>
      </c>
      <c r="QTM16" s="268" t="s">
        <v>35</v>
      </c>
      <c r="QTT16" s="268">
        <f t="shared" ref="QTT16" si="1505">SUM(QTT15:QTT15)</f>
        <v>0</v>
      </c>
      <c r="QTU16" s="268" t="s">
        <v>35</v>
      </c>
      <c r="QUB16" s="268">
        <f t="shared" ref="QUB16" si="1506">SUM(QUB15:QUB15)</f>
        <v>0</v>
      </c>
      <c r="QUC16" s="268" t="s">
        <v>35</v>
      </c>
      <c r="QUJ16" s="268">
        <f t="shared" ref="QUJ16" si="1507">SUM(QUJ15:QUJ15)</f>
        <v>0</v>
      </c>
      <c r="QUK16" s="268" t="s">
        <v>35</v>
      </c>
      <c r="QUR16" s="268">
        <f t="shared" ref="QUR16" si="1508">SUM(QUR15:QUR15)</f>
        <v>0</v>
      </c>
      <c r="QUS16" s="268" t="s">
        <v>35</v>
      </c>
      <c r="QUZ16" s="268">
        <f t="shared" ref="QUZ16" si="1509">SUM(QUZ15:QUZ15)</f>
        <v>0</v>
      </c>
      <c r="QVA16" s="268" t="s">
        <v>35</v>
      </c>
      <c r="QVH16" s="268">
        <f t="shared" ref="QVH16" si="1510">SUM(QVH15:QVH15)</f>
        <v>0</v>
      </c>
      <c r="QVI16" s="268" t="s">
        <v>35</v>
      </c>
      <c r="QVP16" s="268">
        <f t="shared" ref="QVP16" si="1511">SUM(QVP15:QVP15)</f>
        <v>0</v>
      </c>
      <c r="QVQ16" s="268" t="s">
        <v>35</v>
      </c>
      <c r="QVX16" s="268">
        <f t="shared" ref="QVX16" si="1512">SUM(QVX15:QVX15)</f>
        <v>0</v>
      </c>
      <c r="QVY16" s="268" t="s">
        <v>35</v>
      </c>
      <c r="QWF16" s="268">
        <f t="shared" ref="QWF16" si="1513">SUM(QWF15:QWF15)</f>
        <v>0</v>
      </c>
      <c r="QWG16" s="268" t="s">
        <v>35</v>
      </c>
      <c r="QWN16" s="268">
        <f t="shared" ref="QWN16" si="1514">SUM(QWN15:QWN15)</f>
        <v>0</v>
      </c>
      <c r="QWO16" s="268" t="s">
        <v>35</v>
      </c>
      <c r="QWV16" s="268">
        <f t="shared" ref="QWV16" si="1515">SUM(QWV15:QWV15)</f>
        <v>0</v>
      </c>
      <c r="QWW16" s="268" t="s">
        <v>35</v>
      </c>
      <c r="QXD16" s="268">
        <f t="shared" ref="QXD16" si="1516">SUM(QXD15:QXD15)</f>
        <v>0</v>
      </c>
      <c r="QXE16" s="268" t="s">
        <v>35</v>
      </c>
      <c r="QXL16" s="268">
        <f t="shared" ref="QXL16" si="1517">SUM(QXL15:QXL15)</f>
        <v>0</v>
      </c>
      <c r="QXM16" s="268" t="s">
        <v>35</v>
      </c>
      <c r="QXT16" s="268">
        <f t="shared" ref="QXT16" si="1518">SUM(QXT15:QXT15)</f>
        <v>0</v>
      </c>
      <c r="QXU16" s="268" t="s">
        <v>35</v>
      </c>
      <c r="QYB16" s="268">
        <f t="shared" ref="QYB16" si="1519">SUM(QYB15:QYB15)</f>
        <v>0</v>
      </c>
      <c r="QYC16" s="268" t="s">
        <v>35</v>
      </c>
      <c r="QYJ16" s="268">
        <f t="shared" ref="QYJ16" si="1520">SUM(QYJ15:QYJ15)</f>
        <v>0</v>
      </c>
      <c r="QYK16" s="268" t="s">
        <v>35</v>
      </c>
      <c r="QYR16" s="268">
        <f t="shared" ref="QYR16" si="1521">SUM(QYR15:QYR15)</f>
        <v>0</v>
      </c>
      <c r="QYS16" s="268" t="s">
        <v>35</v>
      </c>
      <c r="QYZ16" s="268">
        <f t="shared" ref="QYZ16" si="1522">SUM(QYZ15:QYZ15)</f>
        <v>0</v>
      </c>
      <c r="QZA16" s="268" t="s">
        <v>35</v>
      </c>
      <c r="QZH16" s="268">
        <f t="shared" ref="QZH16" si="1523">SUM(QZH15:QZH15)</f>
        <v>0</v>
      </c>
      <c r="QZI16" s="268" t="s">
        <v>35</v>
      </c>
      <c r="QZP16" s="268">
        <f t="shared" ref="QZP16" si="1524">SUM(QZP15:QZP15)</f>
        <v>0</v>
      </c>
      <c r="QZQ16" s="268" t="s">
        <v>35</v>
      </c>
      <c r="QZX16" s="268">
        <f t="shared" ref="QZX16" si="1525">SUM(QZX15:QZX15)</f>
        <v>0</v>
      </c>
      <c r="QZY16" s="268" t="s">
        <v>35</v>
      </c>
      <c r="RAF16" s="268">
        <f t="shared" ref="RAF16" si="1526">SUM(RAF15:RAF15)</f>
        <v>0</v>
      </c>
      <c r="RAG16" s="268" t="s">
        <v>35</v>
      </c>
      <c r="RAN16" s="268">
        <f t="shared" ref="RAN16" si="1527">SUM(RAN15:RAN15)</f>
        <v>0</v>
      </c>
      <c r="RAO16" s="268" t="s">
        <v>35</v>
      </c>
      <c r="RAV16" s="268">
        <f t="shared" ref="RAV16" si="1528">SUM(RAV15:RAV15)</f>
        <v>0</v>
      </c>
      <c r="RAW16" s="268" t="s">
        <v>35</v>
      </c>
      <c r="RBD16" s="268">
        <f t="shared" ref="RBD16" si="1529">SUM(RBD15:RBD15)</f>
        <v>0</v>
      </c>
      <c r="RBE16" s="268" t="s">
        <v>35</v>
      </c>
      <c r="RBL16" s="268">
        <f t="shared" ref="RBL16" si="1530">SUM(RBL15:RBL15)</f>
        <v>0</v>
      </c>
      <c r="RBM16" s="268" t="s">
        <v>35</v>
      </c>
      <c r="RBT16" s="268">
        <f t="shared" ref="RBT16" si="1531">SUM(RBT15:RBT15)</f>
        <v>0</v>
      </c>
      <c r="RBU16" s="268" t="s">
        <v>35</v>
      </c>
      <c r="RCB16" s="268">
        <f t="shared" ref="RCB16" si="1532">SUM(RCB15:RCB15)</f>
        <v>0</v>
      </c>
      <c r="RCC16" s="268" t="s">
        <v>35</v>
      </c>
      <c r="RCJ16" s="268">
        <f t="shared" ref="RCJ16" si="1533">SUM(RCJ15:RCJ15)</f>
        <v>0</v>
      </c>
      <c r="RCK16" s="268" t="s">
        <v>35</v>
      </c>
      <c r="RCR16" s="268">
        <f t="shared" ref="RCR16" si="1534">SUM(RCR15:RCR15)</f>
        <v>0</v>
      </c>
      <c r="RCS16" s="268" t="s">
        <v>35</v>
      </c>
      <c r="RCZ16" s="268">
        <f t="shared" ref="RCZ16" si="1535">SUM(RCZ15:RCZ15)</f>
        <v>0</v>
      </c>
      <c r="RDA16" s="268" t="s">
        <v>35</v>
      </c>
      <c r="RDH16" s="268">
        <f t="shared" ref="RDH16" si="1536">SUM(RDH15:RDH15)</f>
        <v>0</v>
      </c>
      <c r="RDI16" s="268" t="s">
        <v>35</v>
      </c>
      <c r="RDP16" s="268">
        <f t="shared" ref="RDP16" si="1537">SUM(RDP15:RDP15)</f>
        <v>0</v>
      </c>
      <c r="RDQ16" s="268" t="s">
        <v>35</v>
      </c>
      <c r="RDX16" s="268">
        <f t="shared" ref="RDX16" si="1538">SUM(RDX15:RDX15)</f>
        <v>0</v>
      </c>
      <c r="RDY16" s="268" t="s">
        <v>35</v>
      </c>
      <c r="REF16" s="268">
        <f t="shared" ref="REF16" si="1539">SUM(REF15:REF15)</f>
        <v>0</v>
      </c>
      <c r="REG16" s="268" t="s">
        <v>35</v>
      </c>
      <c r="REN16" s="268">
        <f t="shared" ref="REN16" si="1540">SUM(REN15:REN15)</f>
        <v>0</v>
      </c>
      <c r="REO16" s="268" t="s">
        <v>35</v>
      </c>
      <c r="REV16" s="268">
        <f t="shared" ref="REV16" si="1541">SUM(REV15:REV15)</f>
        <v>0</v>
      </c>
      <c r="REW16" s="268" t="s">
        <v>35</v>
      </c>
      <c r="RFD16" s="268">
        <f t="shared" ref="RFD16" si="1542">SUM(RFD15:RFD15)</f>
        <v>0</v>
      </c>
      <c r="RFE16" s="268" t="s">
        <v>35</v>
      </c>
      <c r="RFL16" s="268">
        <f t="shared" ref="RFL16" si="1543">SUM(RFL15:RFL15)</f>
        <v>0</v>
      </c>
      <c r="RFM16" s="268" t="s">
        <v>35</v>
      </c>
      <c r="RFT16" s="268">
        <f t="shared" ref="RFT16" si="1544">SUM(RFT15:RFT15)</f>
        <v>0</v>
      </c>
      <c r="RFU16" s="268" t="s">
        <v>35</v>
      </c>
      <c r="RGB16" s="268">
        <f t="shared" ref="RGB16" si="1545">SUM(RGB15:RGB15)</f>
        <v>0</v>
      </c>
      <c r="RGC16" s="268" t="s">
        <v>35</v>
      </c>
      <c r="RGJ16" s="268">
        <f t="shared" ref="RGJ16" si="1546">SUM(RGJ15:RGJ15)</f>
        <v>0</v>
      </c>
      <c r="RGK16" s="268" t="s">
        <v>35</v>
      </c>
      <c r="RGR16" s="268">
        <f t="shared" ref="RGR16" si="1547">SUM(RGR15:RGR15)</f>
        <v>0</v>
      </c>
      <c r="RGS16" s="268" t="s">
        <v>35</v>
      </c>
      <c r="RGZ16" s="268">
        <f t="shared" ref="RGZ16" si="1548">SUM(RGZ15:RGZ15)</f>
        <v>0</v>
      </c>
      <c r="RHA16" s="268" t="s">
        <v>35</v>
      </c>
      <c r="RHH16" s="268">
        <f t="shared" ref="RHH16" si="1549">SUM(RHH15:RHH15)</f>
        <v>0</v>
      </c>
      <c r="RHI16" s="268" t="s">
        <v>35</v>
      </c>
      <c r="RHP16" s="268">
        <f t="shared" ref="RHP16" si="1550">SUM(RHP15:RHP15)</f>
        <v>0</v>
      </c>
      <c r="RHQ16" s="268" t="s">
        <v>35</v>
      </c>
      <c r="RHX16" s="268">
        <f t="shared" ref="RHX16" si="1551">SUM(RHX15:RHX15)</f>
        <v>0</v>
      </c>
      <c r="RHY16" s="268" t="s">
        <v>35</v>
      </c>
      <c r="RIF16" s="268">
        <f t="shared" ref="RIF16" si="1552">SUM(RIF15:RIF15)</f>
        <v>0</v>
      </c>
      <c r="RIG16" s="268" t="s">
        <v>35</v>
      </c>
      <c r="RIN16" s="268">
        <f t="shared" ref="RIN16" si="1553">SUM(RIN15:RIN15)</f>
        <v>0</v>
      </c>
      <c r="RIO16" s="268" t="s">
        <v>35</v>
      </c>
      <c r="RIV16" s="268">
        <f t="shared" ref="RIV16" si="1554">SUM(RIV15:RIV15)</f>
        <v>0</v>
      </c>
      <c r="RIW16" s="268" t="s">
        <v>35</v>
      </c>
      <c r="RJD16" s="268">
        <f t="shared" ref="RJD16" si="1555">SUM(RJD15:RJD15)</f>
        <v>0</v>
      </c>
      <c r="RJE16" s="268" t="s">
        <v>35</v>
      </c>
      <c r="RJL16" s="268">
        <f t="shared" ref="RJL16" si="1556">SUM(RJL15:RJL15)</f>
        <v>0</v>
      </c>
      <c r="RJM16" s="268" t="s">
        <v>35</v>
      </c>
      <c r="RJT16" s="268">
        <f t="shared" ref="RJT16" si="1557">SUM(RJT15:RJT15)</f>
        <v>0</v>
      </c>
      <c r="RJU16" s="268" t="s">
        <v>35</v>
      </c>
      <c r="RKB16" s="268">
        <f t="shared" ref="RKB16" si="1558">SUM(RKB15:RKB15)</f>
        <v>0</v>
      </c>
      <c r="RKC16" s="268" t="s">
        <v>35</v>
      </c>
      <c r="RKJ16" s="268">
        <f t="shared" ref="RKJ16" si="1559">SUM(RKJ15:RKJ15)</f>
        <v>0</v>
      </c>
      <c r="RKK16" s="268" t="s">
        <v>35</v>
      </c>
      <c r="RKR16" s="268">
        <f t="shared" ref="RKR16" si="1560">SUM(RKR15:RKR15)</f>
        <v>0</v>
      </c>
      <c r="RKS16" s="268" t="s">
        <v>35</v>
      </c>
      <c r="RKZ16" s="268">
        <f t="shared" ref="RKZ16" si="1561">SUM(RKZ15:RKZ15)</f>
        <v>0</v>
      </c>
      <c r="RLA16" s="268" t="s">
        <v>35</v>
      </c>
      <c r="RLH16" s="268">
        <f t="shared" ref="RLH16" si="1562">SUM(RLH15:RLH15)</f>
        <v>0</v>
      </c>
      <c r="RLI16" s="268" t="s">
        <v>35</v>
      </c>
      <c r="RLP16" s="268">
        <f t="shared" ref="RLP16" si="1563">SUM(RLP15:RLP15)</f>
        <v>0</v>
      </c>
      <c r="RLQ16" s="268" t="s">
        <v>35</v>
      </c>
      <c r="RLX16" s="268">
        <f t="shared" ref="RLX16" si="1564">SUM(RLX15:RLX15)</f>
        <v>0</v>
      </c>
      <c r="RLY16" s="268" t="s">
        <v>35</v>
      </c>
      <c r="RMF16" s="268">
        <f t="shared" ref="RMF16" si="1565">SUM(RMF15:RMF15)</f>
        <v>0</v>
      </c>
      <c r="RMG16" s="268" t="s">
        <v>35</v>
      </c>
      <c r="RMN16" s="268">
        <f t="shared" ref="RMN16" si="1566">SUM(RMN15:RMN15)</f>
        <v>0</v>
      </c>
      <c r="RMO16" s="268" t="s">
        <v>35</v>
      </c>
      <c r="RMV16" s="268">
        <f t="shared" ref="RMV16" si="1567">SUM(RMV15:RMV15)</f>
        <v>0</v>
      </c>
      <c r="RMW16" s="268" t="s">
        <v>35</v>
      </c>
      <c r="RND16" s="268">
        <f t="shared" ref="RND16" si="1568">SUM(RND15:RND15)</f>
        <v>0</v>
      </c>
      <c r="RNE16" s="268" t="s">
        <v>35</v>
      </c>
      <c r="RNL16" s="268">
        <f t="shared" ref="RNL16" si="1569">SUM(RNL15:RNL15)</f>
        <v>0</v>
      </c>
      <c r="RNM16" s="268" t="s">
        <v>35</v>
      </c>
      <c r="RNT16" s="268">
        <f t="shared" ref="RNT16" si="1570">SUM(RNT15:RNT15)</f>
        <v>0</v>
      </c>
      <c r="RNU16" s="268" t="s">
        <v>35</v>
      </c>
      <c r="ROB16" s="268">
        <f t="shared" ref="ROB16" si="1571">SUM(ROB15:ROB15)</f>
        <v>0</v>
      </c>
      <c r="ROC16" s="268" t="s">
        <v>35</v>
      </c>
      <c r="ROJ16" s="268">
        <f t="shared" ref="ROJ16" si="1572">SUM(ROJ15:ROJ15)</f>
        <v>0</v>
      </c>
      <c r="ROK16" s="268" t="s">
        <v>35</v>
      </c>
      <c r="ROR16" s="268">
        <f t="shared" ref="ROR16" si="1573">SUM(ROR15:ROR15)</f>
        <v>0</v>
      </c>
      <c r="ROS16" s="268" t="s">
        <v>35</v>
      </c>
      <c r="ROZ16" s="268">
        <f t="shared" ref="ROZ16" si="1574">SUM(ROZ15:ROZ15)</f>
        <v>0</v>
      </c>
      <c r="RPA16" s="268" t="s">
        <v>35</v>
      </c>
      <c r="RPH16" s="268">
        <f t="shared" ref="RPH16" si="1575">SUM(RPH15:RPH15)</f>
        <v>0</v>
      </c>
      <c r="RPI16" s="268" t="s">
        <v>35</v>
      </c>
      <c r="RPP16" s="268">
        <f t="shared" ref="RPP16" si="1576">SUM(RPP15:RPP15)</f>
        <v>0</v>
      </c>
      <c r="RPQ16" s="268" t="s">
        <v>35</v>
      </c>
      <c r="RPX16" s="268">
        <f t="shared" ref="RPX16" si="1577">SUM(RPX15:RPX15)</f>
        <v>0</v>
      </c>
      <c r="RPY16" s="268" t="s">
        <v>35</v>
      </c>
      <c r="RQF16" s="268">
        <f t="shared" ref="RQF16" si="1578">SUM(RQF15:RQF15)</f>
        <v>0</v>
      </c>
      <c r="RQG16" s="268" t="s">
        <v>35</v>
      </c>
      <c r="RQN16" s="268">
        <f t="shared" ref="RQN16" si="1579">SUM(RQN15:RQN15)</f>
        <v>0</v>
      </c>
      <c r="RQO16" s="268" t="s">
        <v>35</v>
      </c>
      <c r="RQV16" s="268">
        <f t="shared" ref="RQV16" si="1580">SUM(RQV15:RQV15)</f>
        <v>0</v>
      </c>
      <c r="RQW16" s="268" t="s">
        <v>35</v>
      </c>
      <c r="RRD16" s="268">
        <f t="shared" ref="RRD16" si="1581">SUM(RRD15:RRD15)</f>
        <v>0</v>
      </c>
      <c r="RRE16" s="268" t="s">
        <v>35</v>
      </c>
      <c r="RRL16" s="268">
        <f t="shared" ref="RRL16" si="1582">SUM(RRL15:RRL15)</f>
        <v>0</v>
      </c>
      <c r="RRM16" s="268" t="s">
        <v>35</v>
      </c>
      <c r="RRT16" s="268">
        <f t="shared" ref="RRT16" si="1583">SUM(RRT15:RRT15)</f>
        <v>0</v>
      </c>
      <c r="RRU16" s="268" t="s">
        <v>35</v>
      </c>
      <c r="RSB16" s="268">
        <f t="shared" ref="RSB16" si="1584">SUM(RSB15:RSB15)</f>
        <v>0</v>
      </c>
      <c r="RSC16" s="268" t="s">
        <v>35</v>
      </c>
      <c r="RSJ16" s="268">
        <f t="shared" ref="RSJ16" si="1585">SUM(RSJ15:RSJ15)</f>
        <v>0</v>
      </c>
      <c r="RSK16" s="268" t="s">
        <v>35</v>
      </c>
      <c r="RSR16" s="268">
        <f t="shared" ref="RSR16" si="1586">SUM(RSR15:RSR15)</f>
        <v>0</v>
      </c>
      <c r="RSS16" s="268" t="s">
        <v>35</v>
      </c>
      <c r="RSZ16" s="268">
        <f t="shared" ref="RSZ16" si="1587">SUM(RSZ15:RSZ15)</f>
        <v>0</v>
      </c>
      <c r="RTA16" s="268" t="s">
        <v>35</v>
      </c>
      <c r="RTH16" s="268">
        <f t="shared" ref="RTH16" si="1588">SUM(RTH15:RTH15)</f>
        <v>0</v>
      </c>
      <c r="RTI16" s="268" t="s">
        <v>35</v>
      </c>
      <c r="RTP16" s="268">
        <f t="shared" ref="RTP16" si="1589">SUM(RTP15:RTP15)</f>
        <v>0</v>
      </c>
      <c r="RTQ16" s="268" t="s">
        <v>35</v>
      </c>
      <c r="RTX16" s="268">
        <f t="shared" ref="RTX16" si="1590">SUM(RTX15:RTX15)</f>
        <v>0</v>
      </c>
      <c r="RTY16" s="268" t="s">
        <v>35</v>
      </c>
      <c r="RUF16" s="268">
        <f t="shared" ref="RUF16" si="1591">SUM(RUF15:RUF15)</f>
        <v>0</v>
      </c>
      <c r="RUG16" s="268" t="s">
        <v>35</v>
      </c>
      <c r="RUN16" s="268">
        <f t="shared" ref="RUN16" si="1592">SUM(RUN15:RUN15)</f>
        <v>0</v>
      </c>
      <c r="RUO16" s="268" t="s">
        <v>35</v>
      </c>
      <c r="RUV16" s="268">
        <f t="shared" ref="RUV16" si="1593">SUM(RUV15:RUV15)</f>
        <v>0</v>
      </c>
      <c r="RUW16" s="268" t="s">
        <v>35</v>
      </c>
      <c r="RVD16" s="268">
        <f t="shared" ref="RVD16" si="1594">SUM(RVD15:RVD15)</f>
        <v>0</v>
      </c>
      <c r="RVE16" s="268" t="s">
        <v>35</v>
      </c>
      <c r="RVL16" s="268">
        <f t="shared" ref="RVL16" si="1595">SUM(RVL15:RVL15)</f>
        <v>0</v>
      </c>
      <c r="RVM16" s="268" t="s">
        <v>35</v>
      </c>
      <c r="RVT16" s="268">
        <f t="shared" ref="RVT16" si="1596">SUM(RVT15:RVT15)</f>
        <v>0</v>
      </c>
      <c r="RVU16" s="268" t="s">
        <v>35</v>
      </c>
      <c r="RWB16" s="268">
        <f t="shared" ref="RWB16" si="1597">SUM(RWB15:RWB15)</f>
        <v>0</v>
      </c>
      <c r="RWC16" s="268" t="s">
        <v>35</v>
      </c>
      <c r="RWJ16" s="268">
        <f t="shared" ref="RWJ16" si="1598">SUM(RWJ15:RWJ15)</f>
        <v>0</v>
      </c>
      <c r="RWK16" s="268" t="s">
        <v>35</v>
      </c>
      <c r="RWR16" s="268">
        <f t="shared" ref="RWR16" si="1599">SUM(RWR15:RWR15)</f>
        <v>0</v>
      </c>
      <c r="RWS16" s="268" t="s">
        <v>35</v>
      </c>
      <c r="RWZ16" s="268">
        <f t="shared" ref="RWZ16" si="1600">SUM(RWZ15:RWZ15)</f>
        <v>0</v>
      </c>
      <c r="RXA16" s="268" t="s">
        <v>35</v>
      </c>
      <c r="RXH16" s="268">
        <f t="shared" ref="RXH16" si="1601">SUM(RXH15:RXH15)</f>
        <v>0</v>
      </c>
      <c r="RXI16" s="268" t="s">
        <v>35</v>
      </c>
      <c r="RXP16" s="268">
        <f t="shared" ref="RXP16" si="1602">SUM(RXP15:RXP15)</f>
        <v>0</v>
      </c>
      <c r="RXQ16" s="268" t="s">
        <v>35</v>
      </c>
      <c r="RXX16" s="268">
        <f t="shared" ref="RXX16" si="1603">SUM(RXX15:RXX15)</f>
        <v>0</v>
      </c>
      <c r="RXY16" s="268" t="s">
        <v>35</v>
      </c>
      <c r="RYF16" s="268">
        <f t="shared" ref="RYF16" si="1604">SUM(RYF15:RYF15)</f>
        <v>0</v>
      </c>
      <c r="RYG16" s="268" t="s">
        <v>35</v>
      </c>
      <c r="RYN16" s="268">
        <f t="shared" ref="RYN16" si="1605">SUM(RYN15:RYN15)</f>
        <v>0</v>
      </c>
      <c r="RYO16" s="268" t="s">
        <v>35</v>
      </c>
      <c r="RYV16" s="268">
        <f t="shared" ref="RYV16" si="1606">SUM(RYV15:RYV15)</f>
        <v>0</v>
      </c>
      <c r="RYW16" s="268" t="s">
        <v>35</v>
      </c>
      <c r="RZD16" s="268">
        <f t="shared" ref="RZD16" si="1607">SUM(RZD15:RZD15)</f>
        <v>0</v>
      </c>
      <c r="RZE16" s="268" t="s">
        <v>35</v>
      </c>
      <c r="RZL16" s="268">
        <f t="shared" ref="RZL16" si="1608">SUM(RZL15:RZL15)</f>
        <v>0</v>
      </c>
      <c r="RZM16" s="268" t="s">
        <v>35</v>
      </c>
      <c r="RZT16" s="268">
        <f t="shared" ref="RZT16" si="1609">SUM(RZT15:RZT15)</f>
        <v>0</v>
      </c>
      <c r="RZU16" s="268" t="s">
        <v>35</v>
      </c>
      <c r="SAB16" s="268">
        <f t="shared" ref="SAB16" si="1610">SUM(SAB15:SAB15)</f>
        <v>0</v>
      </c>
      <c r="SAC16" s="268" t="s">
        <v>35</v>
      </c>
      <c r="SAJ16" s="268">
        <f t="shared" ref="SAJ16" si="1611">SUM(SAJ15:SAJ15)</f>
        <v>0</v>
      </c>
      <c r="SAK16" s="268" t="s">
        <v>35</v>
      </c>
      <c r="SAR16" s="268">
        <f t="shared" ref="SAR16" si="1612">SUM(SAR15:SAR15)</f>
        <v>0</v>
      </c>
      <c r="SAS16" s="268" t="s">
        <v>35</v>
      </c>
      <c r="SAZ16" s="268">
        <f t="shared" ref="SAZ16" si="1613">SUM(SAZ15:SAZ15)</f>
        <v>0</v>
      </c>
      <c r="SBA16" s="268" t="s">
        <v>35</v>
      </c>
      <c r="SBH16" s="268">
        <f t="shared" ref="SBH16" si="1614">SUM(SBH15:SBH15)</f>
        <v>0</v>
      </c>
      <c r="SBI16" s="268" t="s">
        <v>35</v>
      </c>
      <c r="SBP16" s="268">
        <f t="shared" ref="SBP16" si="1615">SUM(SBP15:SBP15)</f>
        <v>0</v>
      </c>
      <c r="SBQ16" s="268" t="s">
        <v>35</v>
      </c>
      <c r="SBX16" s="268">
        <f t="shared" ref="SBX16" si="1616">SUM(SBX15:SBX15)</f>
        <v>0</v>
      </c>
      <c r="SBY16" s="268" t="s">
        <v>35</v>
      </c>
      <c r="SCF16" s="268">
        <f t="shared" ref="SCF16" si="1617">SUM(SCF15:SCF15)</f>
        <v>0</v>
      </c>
      <c r="SCG16" s="268" t="s">
        <v>35</v>
      </c>
      <c r="SCN16" s="268">
        <f t="shared" ref="SCN16" si="1618">SUM(SCN15:SCN15)</f>
        <v>0</v>
      </c>
      <c r="SCO16" s="268" t="s">
        <v>35</v>
      </c>
      <c r="SCV16" s="268">
        <f t="shared" ref="SCV16" si="1619">SUM(SCV15:SCV15)</f>
        <v>0</v>
      </c>
      <c r="SCW16" s="268" t="s">
        <v>35</v>
      </c>
      <c r="SDD16" s="268">
        <f t="shared" ref="SDD16" si="1620">SUM(SDD15:SDD15)</f>
        <v>0</v>
      </c>
      <c r="SDE16" s="268" t="s">
        <v>35</v>
      </c>
      <c r="SDL16" s="268">
        <f t="shared" ref="SDL16" si="1621">SUM(SDL15:SDL15)</f>
        <v>0</v>
      </c>
      <c r="SDM16" s="268" t="s">
        <v>35</v>
      </c>
      <c r="SDT16" s="268">
        <f t="shared" ref="SDT16" si="1622">SUM(SDT15:SDT15)</f>
        <v>0</v>
      </c>
      <c r="SDU16" s="268" t="s">
        <v>35</v>
      </c>
      <c r="SEB16" s="268">
        <f t="shared" ref="SEB16" si="1623">SUM(SEB15:SEB15)</f>
        <v>0</v>
      </c>
      <c r="SEC16" s="268" t="s">
        <v>35</v>
      </c>
      <c r="SEJ16" s="268">
        <f t="shared" ref="SEJ16" si="1624">SUM(SEJ15:SEJ15)</f>
        <v>0</v>
      </c>
      <c r="SEK16" s="268" t="s">
        <v>35</v>
      </c>
      <c r="SER16" s="268">
        <f t="shared" ref="SER16" si="1625">SUM(SER15:SER15)</f>
        <v>0</v>
      </c>
      <c r="SES16" s="268" t="s">
        <v>35</v>
      </c>
      <c r="SEZ16" s="268">
        <f t="shared" ref="SEZ16" si="1626">SUM(SEZ15:SEZ15)</f>
        <v>0</v>
      </c>
      <c r="SFA16" s="268" t="s">
        <v>35</v>
      </c>
      <c r="SFH16" s="268">
        <f t="shared" ref="SFH16" si="1627">SUM(SFH15:SFH15)</f>
        <v>0</v>
      </c>
      <c r="SFI16" s="268" t="s">
        <v>35</v>
      </c>
      <c r="SFP16" s="268">
        <f t="shared" ref="SFP16" si="1628">SUM(SFP15:SFP15)</f>
        <v>0</v>
      </c>
      <c r="SFQ16" s="268" t="s">
        <v>35</v>
      </c>
      <c r="SFX16" s="268">
        <f t="shared" ref="SFX16" si="1629">SUM(SFX15:SFX15)</f>
        <v>0</v>
      </c>
      <c r="SFY16" s="268" t="s">
        <v>35</v>
      </c>
      <c r="SGF16" s="268">
        <f t="shared" ref="SGF16" si="1630">SUM(SGF15:SGF15)</f>
        <v>0</v>
      </c>
      <c r="SGG16" s="268" t="s">
        <v>35</v>
      </c>
      <c r="SGN16" s="268">
        <f t="shared" ref="SGN16" si="1631">SUM(SGN15:SGN15)</f>
        <v>0</v>
      </c>
      <c r="SGO16" s="268" t="s">
        <v>35</v>
      </c>
      <c r="SGV16" s="268">
        <f t="shared" ref="SGV16" si="1632">SUM(SGV15:SGV15)</f>
        <v>0</v>
      </c>
      <c r="SGW16" s="268" t="s">
        <v>35</v>
      </c>
      <c r="SHD16" s="268">
        <f t="shared" ref="SHD16" si="1633">SUM(SHD15:SHD15)</f>
        <v>0</v>
      </c>
      <c r="SHE16" s="268" t="s">
        <v>35</v>
      </c>
      <c r="SHL16" s="268">
        <f t="shared" ref="SHL16" si="1634">SUM(SHL15:SHL15)</f>
        <v>0</v>
      </c>
      <c r="SHM16" s="268" t="s">
        <v>35</v>
      </c>
      <c r="SHT16" s="268">
        <f t="shared" ref="SHT16" si="1635">SUM(SHT15:SHT15)</f>
        <v>0</v>
      </c>
      <c r="SHU16" s="268" t="s">
        <v>35</v>
      </c>
      <c r="SIB16" s="268">
        <f t="shared" ref="SIB16" si="1636">SUM(SIB15:SIB15)</f>
        <v>0</v>
      </c>
      <c r="SIC16" s="268" t="s">
        <v>35</v>
      </c>
      <c r="SIJ16" s="268">
        <f t="shared" ref="SIJ16" si="1637">SUM(SIJ15:SIJ15)</f>
        <v>0</v>
      </c>
      <c r="SIK16" s="268" t="s">
        <v>35</v>
      </c>
      <c r="SIR16" s="268">
        <f t="shared" ref="SIR16" si="1638">SUM(SIR15:SIR15)</f>
        <v>0</v>
      </c>
      <c r="SIS16" s="268" t="s">
        <v>35</v>
      </c>
      <c r="SIZ16" s="268">
        <f t="shared" ref="SIZ16" si="1639">SUM(SIZ15:SIZ15)</f>
        <v>0</v>
      </c>
      <c r="SJA16" s="268" t="s">
        <v>35</v>
      </c>
      <c r="SJH16" s="268">
        <f t="shared" ref="SJH16" si="1640">SUM(SJH15:SJH15)</f>
        <v>0</v>
      </c>
      <c r="SJI16" s="268" t="s">
        <v>35</v>
      </c>
      <c r="SJP16" s="268">
        <f t="shared" ref="SJP16" si="1641">SUM(SJP15:SJP15)</f>
        <v>0</v>
      </c>
      <c r="SJQ16" s="268" t="s">
        <v>35</v>
      </c>
      <c r="SJX16" s="268">
        <f t="shared" ref="SJX16" si="1642">SUM(SJX15:SJX15)</f>
        <v>0</v>
      </c>
      <c r="SJY16" s="268" t="s">
        <v>35</v>
      </c>
      <c r="SKF16" s="268">
        <f t="shared" ref="SKF16" si="1643">SUM(SKF15:SKF15)</f>
        <v>0</v>
      </c>
      <c r="SKG16" s="268" t="s">
        <v>35</v>
      </c>
      <c r="SKN16" s="268">
        <f t="shared" ref="SKN16" si="1644">SUM(SKN15:SKN15)</f>
        <v>0</v>
      </c>
      <c r="SKO16" s="268" t="s">
        <v>35</v>
      </c>
      <c r="SKV16" s="268">
        <f t="shared" ref="SKV16" si="1645">SUM(SKV15:SKV15)</f>
        <v>0</v>
      </c>
      <c r="SKW16" s="268" t="s">
        <v>35</v>
      </c>
      <c r="SLD16" s="268">
        <f t="shared" ref="SLD16" si="1646">SUM(SLD15:SLD15)</f>
        <v>0</v>
      </c>
      <c r="SLE16" s="268" t="s">
        <v>35</v>
      </c>
      <c r="SLL16" s="268">
        <f t="shared" ref="SLL16" si="1647">SUM(SLL15:SLL15)</f>
        <v>0</v>
      </c>
      <c r="SLM16" s="268" t="s">
        <v>35</v>
      </c>
      <c r="SLT16" s="268">
        <f t="shared" ref="SLT16" si="1648">SUM(SLT15:SLT15)</f>
        <v>0</v>
      </c>
      <c r="SLU16" s="268" t="s">
        <v>35</v>
      </c>
      <c r="SMB16" s="268">
        <f t="shared" ref="SMB16" si="1649">SUM(SMB15:SMB15)</f>
        <v>0</v>
      </c>
      <c r="SMC16" s="268" t="s">
        <v>35</v>
      </c>
      <c r="SMJ16" s="268">
        <f t="shared" ref="SMJ16" si="1650">SUM(SMJ15:SMJ15)</f>
        <v>0</v>
      </c>
      <c r="SMK16" s="268" t="s">
        <v>35</v>
      </c>
      <c r="SMR16" s="268">
        <f t="shared" ref="SMR16" si="1651">SUM(SMR15:SMR15)</f>
        <v>0</v>
      </c>
      <c r="SMS16" s="268" t="s">
        <v>35</v>
      </c>
      <c r="SMZ16" s="268">
        <f t="shared" ref="SMZ16" si="1652">SUM(SMZ15:SMZ15)</f>
        <v>0</v>
      </c>
      <c r="SNA16" s="268" t="s">
        <v>35</v>
      </c>
      <c r="SNH16" s="268">
        <f t="shared" ref="SNH16" si="1653">SUM(SNH15:SNH15)</f>
        <v>0</v>
      </c>
      <c r="SNI16" s="268" t="s">
        <v>35</v>
      </c>
      <c r="SNP16" s="268">
        <f t="shared" ref="SNP16" si="1654">SUM(SNP15:SNP15)</f>
        <v>0</v>
      </c>
      <c r="SNQ16" s="268" t="s">
        <v>35</v>
      </c>
      <c r="SNX16" s="268">
        <f t="shared" ref="SNX16" si="1655">SUM(SNX15:SNX15)</f>
        <v>0</v>
      </c>
      <c r="SNY16" s="268" t="s">
        <v>35</v>
      </c>
      <c r="SOF16" s="268">
        <f t="shared" ref="SOF16" si="1656">SUM(SOF15:SOF15)</f>
        <v>0</v>
      </c>
      <c r="SOG16" s="268" t="s">
        <v>35</v>
      </c>
      <c r="SON16" s="268">
        <f t="shared" ref="SON16" si="1657">SUM(SON15:SON15)</f>
        <v>0</v>
      </c>
      <c r="SOO16" s="268" t="s">
        <v>35</v>
      </c>
      <c r="SOV16" s="268">
        <f t="shared" ref="SOV16" si="1658">SUM(SOV15:SOV15)</f>
        <v>0</v>
      </c>
      <c r="SOW16" s="268" t="s">
        <v>35</v>
      </c>
      <c r="SPD16" s="268">
        <f t="shared" ref="SPD16" si="1659">SUM(SPD15:SPD15)</f>
        <v>0</v>
      </c>
      <c r="SPE16" s="268" t="s">
        <v>35</v>
      </c>
      <c r="SPL16" s="268">
        <f t="shared" ref="SPL16" si="1660">SUM(SPL15:SPL15)</f>
        <v>0</v>
      </c>
      <c r="SPM16" s="268" t="s">
        <v>35</v>
      </c>
      <c r="SPT16" s="268">
        <f t="shared" ref="SPT16" si="1661">SUM(SPT15:SPT15)</f>
        <v>0</v>
      </c>
      <c r="SPU16" s="268" t="s">
        <v>35</v>
      </c>
      <c r="SQB16" s="268">
        <f t="shared" ref="SQB16" si="1662">SUM(SQB15:SQB15)</f>
        <v>0</v>
      </c>
      <c r="SQC16" s="268" t="s">
        <v>35</v>
      </c>
      <c r="SQJ16" s="268">
        <f t="shared" ref="SQJ16" si="1663">SUM(SQJ15:SQJ15)</f>
        <v>0</v>
      </c>
      <c r="SQK16" s="268" t="s">
        <v>35</v>
      </c>
      <c r="SQR16" s="268">
        <f t="shared" ref="SQR16" si="1664">SUM(SQR15:SQR15)</f>
        <v>0</v>
      </c>
      <c r="SQS16" s="268" t="s">
        <v>35</v>
      </c>
      <c r="SQZ16" s="268">
        <f t="shared" ref="SQZ16" si="1665">SUM(SQZ15:SQZ15)</f>
        <v>0</v>
      </c>
      <c r="SRA16" s="268" t="s">
        <v>35</v>
      </c>
      <c r="SRH16" s="268">
        <f t="shared" ref="SRH16" si="1666">SUM(SRH15:SRH15)</f>
        <v>0</v>
      </c>
      <c r="SRI16" s="268" t="s">
        <v>35</v>
      </c>
      <c r="SRP16" s="268">
        <f t="shared" ref="SRP16" si="1667">SUM(SRP15:SRP15)</f>
        <v>0</v>
      </c>
      <c r="SRQ16" s="268" t="s">
        <v>35</v>
      </c>
      <c r="SRX16" s="268">
        <f t="shared" ref="SRX16" si="1668">SUM(SRX15:SRX15)</f>
        <v>0</v>
      </c>
      <c r="SRY16" s="268" t="s">
        <v>35</v>
      </c>
      <c r="SSF16" s="268">
        <f t="shared" ref="SSF16" si="1669">SUM(SSF15:SSF15)</f>
        <v>0</v>
      </c>
      <c r="SSG16" s="268" t="s">
        <v>35</v>
      </c>
      <c r="SSN16" s="268">
        <f t="shared" ref="SSN16" si="1670">SUM(SSN15:SSN15)</f>
        <v>0</v>
      </c>
      <c r="SSO16" s="268" t="s">
        <v>35</v>
      </c>
      <c r="SSV16" s="268">
        <f t="shared" ref="SSV16" si="1671">SUM(SSV15:SSV15)</f>
        <v>0</v>
      </c>
      <c r="SSW16" s="268" t="s">
        <v>35</v>
      </c>
      <c r="STD16" s="268">
        <f t="shared" ref="STD16" si="1672">SUM(STD15:STD15)</f>
        <v>0</v>
      </c>
      <c r="STE16" s="268" t="s">
        <v>35</v>
      </c>
      <c r="STL16" s="268">
        <f t="shared" ref="STL16" si="1673">SUM(STL15:STL15)</f>
        <v>0</v>
      </c>
      <c r="STM16" s="268" t="s">
        <v>35</v>
      </c>
      <c r="STT16" s="268">
        <f t="shared" ref="STT16" si="1674">SUM(STT15:STT15)</f>
        <v>0</v>
      </c>
      <c r="STU16" s="268" t="s">
        <v>35</v>
      </c>
      <c r="SUB16" s="268">
        <f t="shared" ref="SUB16" si="1675">SUM(SUB15:SUB15)</f>
        <v>0</v>
      </c>
      <c r="SUC16" s="268" t="s">
        <v>35</v>
      </c>
      <c r="SUJ16" s="268">
        <f t="shared" ref="SUJ16" si="1676">SUM(SUJ15:SUJ15)</f>
        <v>0</v>
      </c>
      <c r="SUK16" s="268" t="s">
        <v>35</v>
      </c>
      <c r="SUR16" s="268">
        <f t="shared" ref="SUR16" si="1677">SUM(SUR15:SUR15)</f>
        <v>0</v>
      </c>
      <c r="SUS16" s="268" t="s">
        <v>35</v>
      </c>
      <c r="SUZ16" s="268">
        <f t="shared" ref="SUZ16" si="1678">SUM(SUZ15:SUZ15)</f>
        <v>0</v>
      </c>
      <c r="SVA16" s="268" t="s">
        <v>35</v>
      </c>
      <c r="SVH16" s="268">
        <f t="shared" ref="SVH16" si="1679">SUM(SVH15:SVH15)</f>
        <v>0</v>
      </c>
      <c r="SVI16" s="268" t="s">
        <v>35</v>
      </c>
      <c r="SVP16" s="268">
        <f t="shared" ref="SVP16" si="1680">SUM(SVP15:SVP15)</f>
        <v>0</v>
      </c>
      <c r="SVQ16" s="268" t="s">
        <v>35</v>
      </c>
      <c r="SVX16" s="268">
        <f t="shared" ref="SVX16" si="1681">SUM(SVX15:SVX15)</f>
        <v>0</v>
      </c>
      <c r="SVY16" s="268" t="s">
        <v>35</v>
      </c>
      <c r="SWF16" s="268">
        <f t="shared" ref="SWF16" si="1682">SUM(SWF15:SWF15)</f>
        <v>0</v>
      </c>
      <c r="SWG16" s="268" t="s">
        <v>35</v>
      </c>
      <c r="SWN16" s="268">
        <f t="shared" ref="SWN16" si="1683">SUM(SWN15:SWN15)</f>
        <v>0</v>
      </c>
      <c r="SWO16" s="268" t="s">
        <v>35</v>
      </c>
      <c r="SWV16" s="268">
        <f t="shared" ref="SWV16" si="1684">SUM(SWV15:SWV15)</f>
        <v>0</v>
      </c>
      <c r="SWW16" s="268" t="s">
        <v>35</v>
      </c>
      <c r="SXD16" s="268">
        <f t="shared" ref="SXD16" si="1685">SUM(SXD15:SXD15)</f>
        <v>0</v>
      </c>
      <c r="SXE16" s="268" t="s">
        <v>35</v>
      </c>
      <c r="SXL16" s="268">
        <f t="shared" ref="SXL16" si="1686">SUM(SXL15:SXL15)</f>
        <v>0</v>
      </c>
      <c r="SXM16" s="268" t="s">
        <v>35</v>
      </c>
      <c r="SXT16" s="268">
        <f t="shared" ref="SXT16" si="1687">SUM(SXT15:SXT15)</f>
        <v>0</v>
      </c>
      <c r="SXU16" s="268" t="s">
        <v>35</v>
      </c>
      <c r="SYB16" s="268">
        <f t="shared" ref="SYB16" si="1688">SUM(SYB15:SYB15)</f>
        <v>0</v>
      </c>
      <c r="SYC16" s="268" t="s">
        <v>35</v>
      </c>
      <c r="SYJ16" s="268">
        <f t="shared" ref="SYJ16" si="1689">SUM(SYJ15:SYJ15)</f>
        <v>0</v>
      </c>
      <c r="SYK16" s="268" t="s">
        <v>35</v>
      </c>
      <c r="SYR16" s="268">
        <f t="shared" ref="SYR16" si="1690">SUM(SYR15:SYR15)</f>
        <v>0</v>
      </c>
      <c r="SYS16" s="268" t="s">
        <v>35</v>
      </c>
      <c r="SYZ16" s="268">
        <f t="shared" ref="SYZ16" si="1691">SUM(SYZ15:SYZ15)</f>
        <v>0</v>
      </c>
      <c r="SZA16" s="268" t="s">
        <v>35</v>
      </c>
      <c r="SZH16" s="268">
        <f t="shared" ref="SZH16" si="1692">SUM(SZH15:SZH15)</f>
        <v>0</v>
      </c>
      <c r="SZI16" s="268" t="s">
        <v>35</v>
      </c>
      <c r="SZP16" s="268">
        <f t="shared" ref="SZP16" si="1693">SUM(SZP15:SZP15)</f>
        <v>0</v>
      </c>
      <c r="SZQ16" s="268" t="s">
        <v>35</v>
      </c>
      <c r="SZX16" s="268">
        <f t="shared" ref="SZX16" si="1694">SUM(SZX15:SZX15)</f>
        <v>0</v>
      </c>
      <c r="SZY16" s="268" t="s">
        <v>35</v>
      </c>
      <c r="TAF16" s="268">
        <f t="shared" ref="TAF16" si="1695">SUM(TAF15:TAF15)</f>
        <v>0</v>
      </c>
      <c r="TAG16" s="268" t="s">
        <v>35</v>
      </c>
      <c r="TAN16" s="268">
        <f t="shared" ref="TAN16" si="1696">SUM(TAN15:TAN15)</f>
        <v>0</v>
      </c>
      <c r="TAO16" s="268" t="s">
        <v>35</v>
      </c>
      <c r="TAV16" s="268">
        <f t="shared" ref="TAV16" si="1697">SUM(TAV15:TAV15)</f>
        <v>0</v>
      </c>
      <c r="TAW16" s="268" t="s">
        <v>35</v>
      </c>
      <c r="TBD16" s="268">
        <f t="shared" ref="TBD16" si="1698">SUM(TBD15:TBD15)</f>
        <v>0</v>
      </c>
      <c r="TBE16" s="268" t="s">
        <v>35</v>
      </c>
      <c r="TBL16" s="268">
        <f t="shared" ref="TBL16" si="1699">SUM(TBL15:TBL15)</f>
        <v>0</v>
      </c>
      <c r="TBM16" s="268" t="s">
        <v>35</v>
      </c>
      <c r="TBT16" s="268">
        <f t="shared" ref="TBT16" si="1700">SUM(TBT15:TBT15)</f>
        <v>0</v>
      </c>
      <c r="TBU16" s="268" t="s">
        <v>35</v>
      </c>
      <c r="TCB16" s="268">
        <f t="shared" ref="TCB16" si="1701">SUM(TCB15:TCB15)</f>
        <v>0</v>
      </c>
      <c r="TCC16" s="268" t="s">
        <v>35</v>
      </c>
      <c r="TCJ16" s="268">
        <f t="shared" ref="TCJ16" si="1702">SUM(TCJ15:TCJ15)</f>
        <v>0</v>
      </c>
      <c r="TCK16" s="268" t="s">
        <v>35</v>
      </c>
      <c r="TCR16" s="268">
        <f t="shared" ref="TCR16" si="1703">SUM(TCR15:TCR15)</f>
        <v>0</v>
      </c>
      <c r="TCS16" s="268" t="s">
        <v>35</v>
      </c>
      <c r="TCZ16" s="268">
        <f t="shared" ref="TCZ16" si="1704">SUM(TCZ15:TCZ15)</f>
        <v>0</v>
      </c>
      <c r="TDA16" s="268" t="s">
        <v>35</v>
      </c>
      <c r="TDH16" s="268">
        <f t="shared" ref="TDH16" si="1705">SUM(TDH15:TDH15)</f>
        <v>0</v>
      </c>
      <c r="TDI16" s="268" t="s">
        <v>35</v>
      </c>
      <c r="TDP16" s="268">
        <f t="shared" ref="TDP16" si="1706">SUM(TDP15:TDP15)</f>
        <v>0</v>
      </c>
      <c r="TDQ16" s="268" t="s">
        <v>35</v>
      </c>
      <c r="TDX16" s="268">
        <f t="shared" ref="TDX16" si="1707">SUM(TDX15:TDX15)</f>
        <v>0</v>
      </c>
      <c r="TDY16" s="268" t="s">
        <v>35</v>
      </c>
      <c r="TEF16" s="268">
        <f t="shared" ref="TEF16" si="1708">SUM(TEF15:TEF15)</f>
        <v>0</v>
      </c>
      <c r="TEG16" s="268" t="s">
        <v>35</v>
      </c>
      <c r="TEN16" s="268">
        <f t="shared" ref="TEN16" si="1709">SUM(TEN15:TEN15)</f>
        <v>0</v>
      </c>
      <c r="TEO16" s="268" t="s">
        <v>35</v>
      </c>
      <c r="TEV16" s="268">
        <f t="shared" ref="TEV16" si="1710">SUM(TEV15:TEV15)</f>
        <v>0</v>
      </c>
      <c r="TEW16" s="268" t="s">
        <v>35</v>
      </c>
      <c r="TFD16" s="268">
        <f t="shared" ref="TFD16" si="1711">SUM(TFD15:TFD15)</f>
        <v>0</v>
      </c>
      <c r="TFE16" s="268" t="s">
        <v>35</v>
      </c>
      <c r="TFL16" s="268">
        <f t="shared" ref="TFL16" si="1712">SUM(TFL15:TFL15)</f>
        <v>0</v>
      </c>
      <c r="TFM16" s="268" t="s">
        <v>35</v>
      </c>
      <c r="TFT16" s="268">
        <f t="shared" ref="TFT16" si="1713">SUM(TFT15:TFT15)</f>
        <v>0</v>
      </c>
      <c r="TFU16" s="268" t="s">
        <v>35</v>
      </c>
      <c r="TGB16" s="268">
        <f t="shared" ref="TGB16" si="1714">SUM(TGB15:TGB15)</f>
        <v>0</v>
      </c>
      <c r="TGC16" s="268" t="s">
        <v>35</v>
      </c>
      <c r="TGJ16" s="268">
        <f t="shared" ref="TGJ16" si="1715">SUM(TGJ15:TGJ15)</f>
        <v>0</v>
      </c>
      <c r="TGK16" s="268" t="s">
        <v>35</v>
      </c>
      <c r="TGR16" s="268">
        <f t="shared" ref="TGR16" si="1716">SUM(TGR15:TGR15)</f>
        <v>0</v>
      </c>
      <c r="TGS16" s="268" t="s">
        <v>35</v>
      </c>
      <c r="TGZ16" s="268">
        <f t="shared" ref="TGZ16" si="1717">SUM(TGZ15:TGZ15)</f>
        <v>0</v>
      </c>
      <c r="THA16" s="268" t="s">
        <v>35</v>
      </c>
      <c r="THH16" s="268">
        <f t="shared" ref="THH16" si="1718">SUM(THH15:THH15)</f>
        <v>0</v>
      </c>
      <c r="THI16" s="268" t="s">
        <v>35</v>
      </c>
      <c r="THP16" s="268">
        <f t="shared" ref="THP16" si="1719">SUM(THP15:THP15)</f>
        <v>0</v>
      </c>
      <c r="THQ16" s="268" t="s">
        <v>35</v>
      </c>
      <c r="THX16" s="268">
        <f t="shared" ref="THX16" si="1720">SUM(THX15:THX15)</f>
        <v>0</v>
      </c>
      <c r="THY16" s="268" t="s">
        <v>35</v>
      </c>
      <c r="TIF16" s="268">
        <f t="shared" ref="TIF16" si="1721">SUM(TIF15:TIF15)</f>
        <v>0</v>
      </c>
      <c r="TIG16" s="268" t="s">
        <v>35</v>
      </c>
      <c r="TIN16" s="268">
        <f t="shared" ref="TIN16" si="1722">SUM(TIN15:TIN15)</f>
        <v>0</v>
      </c>
      <c r="TIO16" s="268" t="s">
        <v>35</v>
      </c>
      <c r="TIV16" s="268">
        <f t="shared" ref="TIV16" si="1723">SUM(TIV15:TIV15)</f>
        <v>0</v>
      </c>
      <c r="TIW16" s="268" t="s">
        <v>35</v>
      </c>
      <c r="TJD16" s="268">
        <f t="shared" ref="TJD16" si="1724">SUM(TJD15:TJD15)</f>
        <v>0</v>
      </c>
      <c r="TJE16" s="268" t="s">
        <v>35</v>
      </c>
      <c r="TJL16" s="268">
        <f t="shared" ref="TJL16" si="1725">SUM(TJL15:TJL15)</f>
        <v>0</v>
      </c>
      <c r="TJM16" s="268" t="s">
        <v>35</v>
      </c>
      <c r="TJT16" s="268">
        <f t="shared" ref="TJT16" si="1726">SUM(TJT15:TJT15)</f>
        <v>0</v>
      </c>
      <c r="TJU16" s="268" t="s">
        <v>35</v>
      </c>
      <c r="TKB16" s="268">
        <f t="shared" ref="TKB16" si="1727">SUM(TKB15:TKB15)</f>
        <v>0</v>
      </c>
      <c r="TKC16" s="268" t="s">
        <v>35</v>
      </c>
      <c r="TKJ16" s="268">
        <f t="shared" ref="TKJ16" si="1728">SUM(TKJ15:TKJ15)</f>
        <v>0</v>
      </c>
      <c r="TKK16" s="268" t="s">
        <v>35</v>
      </c>
      <c r="TKR16" s="268">
        <f t="shared" ref="TKR16" si="1729">SUM(TKR15:TKR15)</f>
        <v>0</v>
      </c>
      <c r="TKS16" s="268" t="s">
        <v>35</v>
      </c>
      <c r="TKZ16" s="268">
        <f t="shared" ref="TKZ16" si="1730">SUM(TKZ15:TKZ15)</f>
        <v>0</v>
      </c>
      <c r="TLA16" s="268" t="s">
        <v>35</v>
      </c>
      <c r="TLH16" s="268">
        <f t="shared" ref="TLH16" si="1731">SUM(TLH15:TLH15)</f>
        <v>0</v>
      </c>
      <c r="TLI16" s="268" t="s">
        <v>35</v>
      </c>
      <c r="TLP16" s="268">
        <f t="shared" ref="TLP16" si="1732">SUM(TLP15:TLP15)</f>
        <v>0</v>
      </c>
      <c r="TLQ16" s="268" t="s">
        <v>35</v>
      </c>
      <c r="TLX16" s="268">
        <f t="shared" ref="TLX16" si="1733">SUM(TLX15:TLX15)</f>
        <v>0</v>
      </c>
      <c r="TLY16" s="268" t="s">
        <v>35</v>
      </c>
      <c r="TMF16" s="268">
        <f t="shared" ref="TMF16" si="1734">SUM(TMF15:TMF15)</f>
        <v>0</v>
      </c>
      <c r="TMG16" s="268" t="s">
        <v>35</v>
      </c>
      <c r="TMN16" s="268">
        <f t="shared" ref="TMN16" si="1735">SUM(TMN15:TMN15)</f>
        <v>0</v>
      </c>
      <c r="TMO16" s="268" t="s">
        <v>35</v>
      </c>
      <c r="TMV16" s="268">
        <f t="shared" ref="TMV16" si="1736">SUM(TMV15:TMV15)</f>
        <v>0</v>
      </c>
      <c r="TMW16" s="268" t="s">
        <v>35</v>
      </c>
      <c r="TND16" s="268">
        <f t="shared" ref="TND16" si="1737">SUM(TND15:TND15)</f>
        <v>0</v>
      </c>
      <c r="TNE16" s="268" t="s">
        <v>35</v>
      </c>
      <c r="TNL16" s="268">
        <f t="shared" ref="TNL16" si="1738">SUM(TNL15:TNL15)</f>
        <v>0</v>
      </c>
      <c r="TNM16" s="268" t="s">
        <v>35</v>
      </c>
      <c r="TNT16" s="268">
        <f t="shared" ref="TNT16" si="1739">SUM(TNT15:TNT15)</f>
        <v>0</v>
      </c>
      <c r="TNU16" s="268" t="s">
        <v>35</v>
      </c>
      <c r="TOB16" s="268">
        <f t="shared" ref="TOB16" si="1740">SUM(TOB15:TOB15)</f>
        <v>0</v>
      </c>
      <c r="TOC16" s="268" t="s">
        <v>35</v>
      </c>
      <c r="TOJ16" s="268">
        <f t="shared" ref="TOJ16" si="1741">SUM(TOJ15:TOJ15)</f>
        <v>0</v>
      </c>
      <c r="TOK16" s="268" t="s">
        <v>35</v>
      </c>
      <c r="TOR16" s="268">
        <f t="shared" ref="TOR16" si="1742">SUM(TOR15:TOR15)</f>
        <v>0</v>
      </c>
      <c r="TOS16" s="268" t="s">
        <v>35</v>
      </c>
      <c r="TOZ16" s="268">
        <f t="shared" ref="TOZ16" si="1743">SUM(TOZ15:TOZ15)</f>
        <v>0</v>
      </c>
      <c r="TPA16" s="268" t="s">
        <v>35</v>
      </c>
      <c r="TPH16" s="268">
        <f t="shared" ref="TPH16" si="1744">SUM(TPH15:TPH15)</f>
        <v>0</v>
      </c>
      <c r="TPI16" s="268" t="s">
        <v>35</v>
      </c>
      <c r="TPP16" s="268">
        <f t="shared" ref="TPP16" si="1745">SUM(TPP15:TPP15)</f>
        <v>0</v>
      </c>
      <c r="TPQ16" s="268" t="s">
        <v>35</v>
      </c>
      <c r="TPX16" s="268">
        <f t="shared" ref="TPX16" si="1746">SUM(TPX15:TPX15)</f>
        <v>0</v>
      </c>
      <c r="TPY16" s="268" t="s">
        <v>35</v>
      </c>
      <c r="TQF16" s="268">
        <f t="shared" ref="TQF16" si="1747">SUM(TQF15:TQF15)</f>
        <v>0</v>
      </c>
      <c r="TQG16" s="268" t="s">
        <v>35</v>
      </c>
      <c r="TQN16" s="268">
        <f t="shared" ref="TQN16" si="1748">SUM(TQN15:TQN15)</f>
        <v>0</v>
      </c>
      <c r="TQO16" s="268" t="s">
        <v>35</v>
      </c>
      <c r="TQV16" s="268">
        <f t="shared" ref="TQV16" si="1749">SUM(TQV15:TQV15)</f>
        <v>0</v>
      </c>
      <c r="TQW16" s="268" t="s">
        <v>35</v>
      </c>
      <c r="TRD16" s="268">
        <f t="shared" ref="TRD16" si="1750">SUM(TRD15:TRD15)</f>
        <v>0</v>
      </c>
      <c r="TRE16" s="268" t="s">
        <v>35</v>
      </c>
      <c r="TRL16" s="268">
        <f t="shared" ref="TRL16" si="1751">SUM(TRL15:TRL15)</f>
        <v>0</v>
      </c>
      <c r="TRM16" s="268" t="s">
        <v>35</v>
      </c>
      <c r="TRT16" s="268">
        <f t="shared" ref="TRT16" si="1752">SUM(TRT15:TRT15)</f>
        <v>0</v>
      </c>
      <c r="TRU16" s="268" t="s">
        <v>35</v>
      </c>
      <c r="TSB16" s="268">
        <f t="shared" ref="TSB16" si="1753">SUM(TSB15:TSB15)</f>
        <v>0</v>
      </c>
      <c r="TSC16" s="268" t="s">
        <v>35</v>
      </c>
      <c r="TSJ16" s="268">
        <f t="shared" ref="TSJ16" si="1754">SUM(TSJ15:TSJ15)</f>
        <v>0</v>
      </c>
      <c r="TSK16" s="268" t="s">
        <v>35</v>
      </c>
      <c r="TSR16" s="268">
        <f t="shared" ref="TSR16" si="1755">SUM(TSR15:TSR15)</f>
        <v>0</v>
      </c>
      <c r="TSS16" s="268" t="s">
        <v>35</v>
      </c>
      <c r="TSZ16" s="268">
        <f t="shared" ref="TSZ16" si="1756">SUM(TSZ15:TSZ15)</f>
        <v>0</v>
      </c>
      <c r="TTA16" s="268" t="s">
        <v>35</v>
      </c>
      <c r="TTH16" s="268">
        <f t="shared" ref="TTH16" si="1757">SUM(TTH15:TTH15)</f>
        <v>0</v>
      </c>
      <c r="TTI16" s="268" t="s">
        <v>35</v>
      </c>
      <c r="TTP16" s="268">
        <f t="shared" ref="TTP16" si="1758">SUM(TTP15:TTP15)</f>
        <v>0</v>
      </c>
      <c r="TTQ16" s="268" t="s">
        <v>35</v>
      </c>
      <c r="TTX16" s="268">
        <f t="shared" ref="TTX16" si="1759">SUM(TTX15:TTX15)</f>
        <v>0</v>
      </c>
      <c r="TTY16" s="268" t="s">
        <v>35</v>
      </c>
      <c r="TUF16" s="268">
        <f t="shared" ref="TUF16" si="1760">SUM(TUF15:TUF15)</f>
        <v>0</v>
      </c>
      <c r="TUG16" s="268" t="s">
        <v>35</v>
      </c>
      <c r="TUN16" s="268">
        <f t="shared" ref="TUN16" si="1761">SUM(TUN15:TUN15)</f>
        <v>0</v>
      </c>
      <c r="TUO16" s="268" t="s">
        <v>35</v>
      </c>
      <c r="TUV16" s="268">
        <f t="shared" ref="TUV16" si="1762">SUM(TUV15:TUV15)</f>
        <v>0</v>
      </c>
      <c r="TUW16" s="268" t="s">
        <v>35</v>
      </c>
      <c r="TVD16" s="268">
        <f t="shared" ref="TVD16" si="1763">SUM(TVD15:TVD15)</f>
        <v>0</v>
      </c>
      <c r="TVE16" s="268" t="s">
        <v>35</v>
      </c>
      <c r="TVL16" s="268">
        <f t="shared" ref="TVL16" si="1764">SUM(TVL15:TVL15)</f>
        <v>0</v>
      </c>
      <c r="TVM16" s="268" t="s">
        <v>35</v>
      </c>
      <c r="TVT16" s="268">
        <f t="shared" ref="TVT16" si="1765">SUM(TVT15:TVT15)</f>
        <v>0</v>
      </c>
      <c r="TVU16" s="268" t="s">
        <v>35</v>
      </c>
      <c r="TWB16" s="268">
        <f t="shared" ref="TWB16" si="1766">SUM(TWB15:TWB15)</f>
        <v>0</v>
      </c>
      <c r="TWC16" s="268" t="s">
        <v>35</v>
      </c>
      <c r="TWJ16" s="268">
        <f t="shared" ref="TWJ16" si="1767">SUM(TWJ15:TWJ15)</f>
        <v>0</v>
      </c>
      <c r="TWK16" s="268" t="s">
        <v>35</v>
      </c>
      <c r="TWR16" s="268">
        <f t="shared" ref="TWR16" si="1768">SUM(TWR15:TWR15)</f>
        <v>0</v>
      </c>
      <c r="TWS16" s="268" t="s">
        <v>35</v>
      </c>
      <c r="TWZ16" s="268">
        <f t="shared" ref="TWZ16" si="1769">SUM(TWZ15:TWZ15)</f>
        <v>0</v>
      </c>
      <c r="TXA16" s="268" t="s">
        <v>35</v>
      </c>
      <c r="TXH16" s="268">
        <f t="shared" ref="TXH16" si="1770">SUM(TXH15:TXH15)</f>
        <v>0</v>
      </c>
      <c r="TXI16" s="268" t="s">
        <v>35</v>
      </c>
      <c r="TXP16" s="268">
        <f t="shared" ref="TXP16" si="1771">SUM(TXP15:TXP15)</f>
        <v>0</v>
      </c>
      <c r="TXQ16" s="268" t="s">
        <v>35</v>
      </c>
      <c r="TXX16" s="268">
        <f t="shared" ref="TXX16" si="1772">SUM(TXX15:TXX15)</f>
        <v>0</v>
      </c>
      <c r="TXY16" s="268" t="s">
        <v>35</v>
      </c>
      <c r="TYF16" s="268">
        <f t="shared" ref="TYF16" si="1773">SUM(TYF15:TYF15)</f>
        <v>0</v>
      </c>
      <c r="TYG16" s="268" t="s">
        <v>35</v>
      </c>
      <c r="TYN16" s="268">
        <f t="shared" ref="TYN16" si="1774">SUM(TYN15:TYN15)</f>
        <v>0</v>
      </c>
      <c r="TYO16" s="268" t="s">
        <v>35</v>
      </c>
      <c r="TYV16" s="268">
        <f t="shared" ref="TYV16" si="1775">SUM(TYV15:TYV15)</f>
        <v>0</v>
      </c>
      <c r="TYW16" s="268" t="s">
        <v>35</v>
      </c>
      <c r="TZD16" s="268">
        <f t="shared" ref="TZD16" si="1776">SUM(TZD15:TZD15)</f>
        <v>0</v>
      </c>
      <c r="TZE16" s="268" t="s">
        <v>35</v>
      </c>
      <c r="TZL16" s="268">
        <f t="shared" ref="TZL16" si="1777">SUM(TZL15:TZL15)</f>
        <v>0</v>
      </c>
      <c r="TZM16" s="268" t="s">
        <v>35</v>
      </c>
      <c r="TZT16" s="268">
        <f t="shared" ref="TZT16" si="1778">SUM(TZT15:TZT15)</f>
        <v>0</v>
      </c>
      <c r="TZU16" s="268" t="s">
        <v>35</v>
      </c>
      <c r="UAB16" s="268">
        <f t="shared" ref="UAB16" si="1779">SUM(UAB15:UAB15)</f>
        <v>0</v>
      </c>
      <c r="UAC16" s="268" t="s">
        <v>35</v>
      </c>
      <c r="UAJ16" s="268">
        <f t="shared" ref="UAJ16" si="1780">SUM(UAJ15:UAJ15)</f>
        <v>0</v>
      </c>
      <c r="UAK16" s="268" t="s">
        <v>35</v>
      </c>
      <c r="UAR16" s="268">
        <f t="shared" ref="UAR16" si="1781">SUM(UAR15:UAR15)</f>
        <v>0</v>
      </c>
      <c r="UAS16" s="268" t="s">
        <v>35</v>
      </c>
      <c r="UAZ16" s="268">
        <f t="shared" ref="UAZ16" si="1782">SUM(UAZ15:UAZ15)</f>
        <v>0</v>
      </c>
      <c r="UBA16" s="268" t="s">
        <v>35</v>
      </c>
      <c r="UBH16" s="268">
        <f t="shared" ref="UBH16" si="1783">SUM(UBH15:UBH15)</f>
        <v>0</v>
      </c>
      <c r="UBI16" s="268" t="s">
        <v>35</v>
      </c>
      <c r="UBP16" s="268">
        <f t="shared" ref="UBP16" si="1784">SUM(UBP15:UBP15)</f>
        <v>0</v>
      </c>
      <c r="UBQ16" s="268" t="s">
        <v>35</v>
      </c>
      <c r="UBX16" s="268">
        <f t="shared" ref="UBX16" si="1785">SUM(UBX15:UBX15)</f>
        <v>0</v>
      </c>
      <c r="UBY16" s="268" t="s">
        <v>35</v>
      </c>
      <c r="UCF16" s="268">
        <f t="shared" ref="UCF16" si="1786">SUM(UCF15:UCF15)</f>
        <v>0</v>
      </c>
      <c r="UCG16" s="268" t="s">
        <v>35</v>
      </c>
      <c r="UCN16" s="268">
        <f t="shared" ref="UCN16" si="1787">SUM(UCN15:UCN15)</f>
        <v>0</v>
      </c>
      <c r="UCO16" s="268" t="s">
        <v>35</v>
      </c>
      <c r="UCV16" s="268">
        <f t="shared" ref="UCV16" si="1788">SUM(UCV15:UCV15)</f>
        <v>0</v>
      </c>
      <c r="UCW16" s="268" t="s">
        <v>35</v>
      </c>
      <c r="UDD16" s="268">
        <f t="shared" ref="UDD16" si="1789">SUM(UDD15:UDD15)</f>
        <v>0</v>
      </c>
      <c r="UDE16" s="268" t="s">
        <v>35</v>
      </c>
      <c r="UDL16" s="268">
        <f t="shared" ref="UDL16" si="1790">SUM(UDL15:UDL15)</f>
        <v>0</v>
      </c>
      <c r="UDM16" s="268" t="s">
        <v>35</v>
      </c>
      <c r="UDT16" s="268">
        <f t="shared" ref="UDT16" si="1791">SUM(UDT15:UDT15)</f>
        <v>0</v>
      </c>
      <c r="UDU16" s="268" t="s">
        <v>35</v>
      </c>
      <c r="UEB16" s="268">
        <f t="shared" ref="UEB16" si="1792">SUM(UEB15:UEB15)</f>
        <v>0</v>
      </c>
      <c r="UEC16" s="268" t="s">
        <v>35</v>
      </c>
      <c r="UEJ16" s="268">
        <f t="shared" ref="UEJ16" si="1793">SUM(UEJ15:UEJ15)</f>
        <v>0</v>
      </c>
      <c r="UEK16" s="268" t="s">
        <v>35</v>
      </c>
      <c r="UER16" s="268">
        <f t="shared" ref="UER16" si="1794">SUM(UER15:UER15)</f>
        <v>0</v>
      </c>
      <c r="UES16" s="268" t="s">
        <v>35</v>
      </c>
      <c r="UEZ16" s="268">
        <f t="shared" ref="UEZ16" si="1795">SUM(UEZ15:UEZ15)</f>
        <v>0</v>
      </c>
      <c r="UFA16" s="268" t="s">
        <v>35</v>
      </c>
      <c r="UFH16" s="268">
        <f t="shared" ref="UFH16" si="1796">SUM(UFH15:UFH15)</f>
        <v>0</v>
      </c>
      <c r="UFI16" s="268" t="s">
        <v>35</v>
      </c>
      <c r="UFP16" s="268">
        <f t="shared" ref="UFP16" si="1797">SUM(UFP15:UFP15)</f>
        <v>0</v>
      </c>
      <c r="UFQ16" s="268" t="s">
        <v>35</v>
      </c>
      <c r="UFX16" s="268">
        <f t="shared" ref="UFX16" si="1798">SUM(UFX15:UFX15)</f>
        <v>0</v>
      </c>
      <c r="UFY16" s="268" t="s">
        <v>35</v>
      </c>
      <c r="UGF16" s="268">
        <f t="shared" ref="UGF16" si="1799">SUM(UGF15:UGF15)</f>
        <v>0</v>
      </c>
      <c r="UGG16" s="268" t="s">
        <v>35</v>
      </c>
      <c r="UGN16" s="268">
        <f t="shared" ref="UGN16" si="1800">SUM(UGN15:UGN15)</f>
        <v>0</v>
      </c>
      <c r="UGO16" s="268" t="s">
        <v>35</v>
      </c>
      <c r="UGV16" s="268">
        <f t="shared" ref="UGV16" si="1801">SUM(UGV15:UGV15)</f>
        <v>0</v>
      </c>
      <c r="UGW16" s="268" t="s">
        <v>35</v>
      </c>
      <c r="UHD16" s="268">
        <f t="shared" ref="UHD16" si="1802">SUM(UHD15:UHD15)</f>
        <v>0</v>
      </c>
      <c r="UHE16" s="268" t="s">
        <v>35</v>
      </c>
      <c r="UHL16" s="268">
        <f t="shared" ref="UHL16" si="1803">SUM(UHL15:UHL15)</f>
        <v>0</v>
      </c>
      <c r="UHM16" s="268" t="s">
        <v>35</v>
      </c>
      <c r="UHT16" s="268">
        <f t="shared" ref="UHT16" si="1804">SUM(UHT15:UHT15)</f>
        <v>0</v>
      </c>
      <c r="UHU16" s="268" t="s">
        <v>35</v>
      </c>
      <c r="UIB16" s="268">
        <f t="shared" ref="UIB16" si="1805">SUM(UIB15:UIB15)</f>
        <v>0</v>
      </c>
      <c r="UIC16" s="268" t="s">
        <v>35</v>
      </c>
      <c r="UIJ16" s="268">
        <f t="shared" ref="UIJ16" si="1806">SUM(UIJ15:UIJ15)</f>
        <v>0</v>
      </c>
      <c r="UIK16" s="268" t="s">
        <v>35</v>
      </c>
      <c r="UIR16" s="268">
        <f t="shared" ref="UIR16" si="1807">SUM(UIR15:UIR15)</f>
        <v>0</v>
      </c>
      <c r="UIS16" s="268" t="s">
        <v>35</v>
      </c>
      <c r="UIZ16" s="268">
        <f t="shared" ref="UIZ16" si="1808">SUM(UIZ15:UIZ15)</f>
        <v>0</v>
      </c>
      <c r="UJA16" s="268" t="s">
        <v>35</v>
      </c>
      <c r="UJH16" s="268">
        <f t="shared" ref="UJH16" si="1809">SUM(UJH15:UJH15)</f>
        <v>0</v>
      </c>
      <c r="UJI16" s="268" t="s">
        <v>35</v>
      </c>
      <c r="UJP16" s="268">
        <f t="shared" ref="UJP16" si="1810">SUM(UJP15:UJP15)</f>
        <v>0</v>
      </c>
      <c r="UJQ16" s="268" t="s">
        <v>35</v>
      </c>
      <c r="UJX16" s="268">
        <f t="shared" ref="UJX16" si="1811">SUM(UJX15:UJX15)</f>
        <v>0</v>
      </c>
      <c r="UJY16" s="268" t="s">
        <v>35</v>
      </c>
      <c r="UKF16" s="268">
        <f t="shared" ref="UKF16" si="1812">SUM(UKF15:UKF15)</f>
        <v>0</v>
      </c>
      <c r="UKG16" s="268" t="s">
        <v>35</v>
      </c>
      <c r="UKN16" s="268">
        <f t="shared" ref="UKN16" si="1813">SUM(UKN15:UKN15)</f>
        <v>0</v>
      </c>
      <c r="UKO16" s="268" t="s">
        <v>35</v>
      </c>
      <c r="UKV16" s="268">
        <f t="shared" ref="UKV16" si="1814">SUM(UKV15:UKV15)</f>
        <v>0</v>
      </c>
      <c r="UKW16" s="268" t="s">
        <v>35</v>
      </c>
      <c r="ULD16" s="268">
        <f t="shared" ref="ULD16" si="1815">SUM(ULD15:ULD15)</f>
        <v>0</v>
      </c>
      <c r="ULE16" s="268" t="s">
        <v>35</v>
      </c>
      <c r="ULL16" s="268">
        <f t="shared" ref="ULL16" si="1816">SUM(ULL15:ULL15)</f>
        <v>0</v>
      </c>
      <c r="ULM16" s="268" t="s">
        <v>35</v>
      </c>
      <c r="ULT16" s="268">
        <f t="shared" ref="ULT16" si="1817">SUM(ULT15:ULT15)</f>
        <v>0</v>
      </c>
      <c r="ULU16" s="268" t="s">
        <v>35</v>
      </c>
      <c r="UMB16" s="268">
        <f t="shared" ref="UMB16" si="1818">SUM(UMB15:UMB15)</f>
        <v>0</v>
      </c>
      <c r="UMC16" s="268" t="s">
        <v>35</v>
      </c>
      <c r="UMJ16" s="268">
        <f t="shared" ref="UMJ16" si="1819">SUM(UMJ15:UMJ15)</f>
        <v>0</v>
      </c>
      <c r="UMK16" s="268" t="s">
        <v>35</v>
      </c>
      <c r="UMR16" s="268">
        <f t="shared" ref="UMR16" si="1820">SUM(UMR15:UMR15)</f>
        <v>0</v>
      </c>
      <c r="UMS16" s="268" t="s">
        <v>35</v>
      </c>
      <c r="UMZ16" s="268">
        <f t="shared" ref="UMZ16" si="1821">SUM(UMZ15:UMZ15)</f>
        <v>0</v>
      </c>
      <c r="UNA16" s="268" t="s">
        <v>35</v>
      </c>
      <c r="UNH16" s="268">
        <f t="shared" ref="UNH16" si="1822">SUM(UNH15:UNH15)</f>
        <v>0</v>
      </c>
      <c r="UNI16" s="268" t="s">
        <v>35</v>
      </c>
      <c r="UNP16" s="268">
        <f t="shared" ref="UNP16" si="1823">SUM(UNP15:UNP15)</f>
        <v>0</v>
      </c>
      <c r="UNQ16" s="268" t="s">
        <v>35</v>
      </c>
      <c r="UNX16" s="268">
        <f t="shared" ref="UNX16" si="1824">SUM(UNX15:UNX15)</f>
        <v>0</v>
      </c>
      <c r="UNY16" s="268" t="s">
        <v>35</v>
      </c>
      <c r="UOF16" s="268">
        <f t="shared" ref="UOF16" si="1825">SUM(UOF15:UOF15)</f>
        <v>0</v>
      </c>
      <c r="UOG16" s="268" t="s">
        <v>35</v>
      </c>
      <c r="UON16" s="268">
        <f t="shared" ref="UON16" si="1826">SUM(UON15:UON15)</f>
        <v>0</v>
      </c>
      <c r="UOO16" s="268" t="s">
        <v>35</v>
      </c>
      <c r="UOV16" s="268">
        <f t="shared" ref="UOV16" si="1827">SUM(UOV15:UOV15)</f>
        <v>0</v>
      </c>
      <c r="UOW16" s="268" t="s">
        <v>35</v>
      </c>
      <c r="UPD16" s="268">
        <f t="shared" ref="UPD16" si="1828">SUM(UPD15:UPD15)</f>
        <v>0</v>
      </c>
      <c r="UPE16" s="268" t="s">
        <v>35</v>
      </c>
      <c r="UPL16" s="268">
        <f t="shared" ref="UPL16" si="1829">SUM(UPL15:UPL15)</f>
        <v>0</v>
      </c>
      <c r="UPM16" s="268" t="s">
        <v>35</v>
      </c>
      <c r="UPT16" s="268">
        <f t="shared" ref="UPT16" si="1830">SUM(UPT15:UPT15)</f>
        <v>0</v>
      </c>
      <c r="UPU16" s="268" t="s">
        <v>35</v>
      </c>
      <c r="UQB16" s="268">
        <f t="shared" ref="UQB16" si="1831">SUM(UQB15:UQB15)</f>
        <v>0</v>
      </c>
      <c r="UQC16" s="268" t="s">
        <v>35</v>
      </c>
      <c r="UQJ16" s="268">
        <f t="shared" ref="UQJ16" si="1832">SUM(UQJ15:UQJ15)</f>
        <v>0</v>
      </c>
      <c r="UQK16" s="268" t="s">
        <v>35</v>
      </c>
      <c r="UQR16" s="268">
        <f t="shared" ref="UQR16" si="1833">SUM(UQR15:UQR15)</f>
        <v>0</v>
      </c>
      <c r="UQS16" s="268" t="s">
        <v>35</v>
      </c>
      <c r="UQZ16" s="268">
        <f t="shared" ref="UQZ16" si="1834">SUM(UQZ15:UQZ15)</f>
        <v>0</v>
      </c>
      <c r="URA16" s="268" t="s">
        <v>35</v>
      </c>
      <c r="URH16" s="268">
        <f t="shared" ref="URH16" si="1835">SUM(URH15:URH15)</f>
        <v>0</v>
      </c>
      <c r="URI16" s="268" t="s">
        <v>35</v>
      </c>
      <c r="URP16" s="268">
        <f t="shared" ref="URP16" si="1836">SUM(URP15:URP15)</f>
        <v>0</v>
      </c>
      <c r="URQ16" s="268" t="s">
        <v>35</v>
      </c>
      <c r="URX16" s="268">
        <f t="shared" ref="URX16" si="1837">SUM(URX15:URX15)</f>
        <v>0</v>
      </c>
      <c r="URY16" s="268" t="s">
        <v>35</v>
      </c>
      <c r="USF16" s="268">
        <f t="shared" ref="USF16" si="1838">SUM(USF15:USF15)</f>
        <v>0</v>
      </c>
      <c r="USG16" s="268" t="s">
        <v>35</v>
      </c>
      <c r="USN16" s="268">
        <f t="shared" ref="USN16" si="1839">SUM(USN15:USN15)</f>
        <v>0</v>
      </c>
      <c r="USO16" s="268" t="s">
        <v>35</v>
      </c>
      <c r="USV16" s="268">
        <f t="shared" ref="USV16" si="1840">SUM(USV15:USV15)</f>
        <v>0</v>
      </c>
      <c r="USW16" s="268" t="s">
        <v>35</v>
      </c>
      <c r="UTD16" s="268">
        <f t="shared" ref="UTD16" si="1841">SUM(UTD15:UTD15)</f>
        <v>0</v>
      </c>
      <c r="UTE16" s="268" t="s">
        <v>35</v>
      </c>
      <c r="UTL16" s="268">
        <f t="shared" ref="UTL16" si="1842">SUM(UTL15:UTL15)</f>
        <v>0</v>
      </c>
      <c r="UTM16" s="268" t="s">
        <v>35</v>
      </c>
      <c r="UTT16" s="268">
        <f t="shared" ref="UTT16" si="1843">SUM(UTT15:UTT15)</f>
        <v>0</v>
      </c>
      <c r="UTU16" s="268" t="s">
        <v>35</v>
      </c>
      <c r="UUB16" s="268">
        <f t="shared" ref="UUB16" si="1844">SUM(UUB15:UUB15)</f>
        <v>0</v>
      </c>
      <c r="UUC16" s="268" t="s">
        <v>35</v>
      </c>
      <c r="UUJ16" s="268">
        <f t="shared" ref="UUJ16" si="1845">SUM(UUJ15:UUJ15)</f>
        <v>0</v>
      </c>
      <c r="UUK16" s="268" t="s">
        <v>35</v>
      </c>
      <c r="UUR16" s="268">
        <f t="shared" ref="UUR16" si="1846">SUM(UUR15:UUR15)</f>
        <v>0</v>
      </c>
      <c r="UUS16" s="268" t="s">
        <v>35</v>
      </c>
      <c r="UUZ16" s="268">
        <f t="shared" ref="UUZ16" si="1847">SUM(UUZ15:UUZ15)</f>
        <v>0</v>
      </c>
      <c r="UVA16" s="268" t="s">
        <v>35</v>
      </c>
      <c r="UVH16" s="268">
        <f t="shared" ref="UVH16" si="1848">SUM(UVH15:UVH15)</f>
        <v>0</v>
      </c>
      <c r="UVI16" s="268" t="s">
        <v>35</v>
      </c>
      <c r="UVP16" s="268">
        <f t="shared" ref="UVP16" si="1849">SUM(UVP15:UVP15)</f>
        <v>0</v>
      </c>
      <c r="UVQ16" s="268" t="s">
        <v>35</v>
      </c>
      <c r="UVX16" s="268">
        <f t="shared" ref="UVX16" si="1850">SUM(UVX15:UVX15)</f>
        <v>0</v>
      </c>
      <c r="UVY16" s="268" t="s">
        <v>35</v>
      </c>
      <c r="UWF16" s="268">
        <f t="shared" ref="UWF16" si="1851">SUM(UWF15:UWF15)</f>
        <v>0</v>
      </c>
      <c r="UWG16" s="268" t="s">
        <v>35</v>
      </c>
      <c r="UWN16" s="268">
        <f t="shared" ref="UWN16" si="1852">SUM(UWN15:UWN15)</f>
        <v>0</v>
      </c>
      <c r="UWO16" s="268" t="s">
        <v>35</v>
      </c>
      <c r="UWV16" s="268">
        <f t="shared" ref="UWV16" si="1853">SUM(UWV15:UWV15)</f>
        <v>0</v>
      </c>
      <c r="UWW16" s="268" t="s">
        <v>35</v>
      </c>
      <c r="UXD16" s="268">
        <f t="shared" ref="UXD16" si="1854">SUM(UXD15:UXD15)</f>
        <v>0</v>
      </c>
      <c r="UXE16" s="268" t="s">
        <v>35</v>
      </c>
      <c r="UXL16" s="268">
        <f t="shared" ref="UXL16" si="1855">SUM(UXL15:UXL15)</f>
        <v>0</v>
      </c>
      <c r="UXM16" s="268" t="s">
        <v>35</v>
      </c>
      <c r="UXT16" s="268">
        <f t="shared" ref="UXT16" si="1856">SUM(UXT15:UXT15)</f>
        <v>0</v>
      </c>
      <c r="UXU16" s="268" t="s">
        <v>35</v>
      </c>
      <c r="UYB16" s="268">
        <f t="shared" ref="UYB16" si="1857">SUM(UYB15:UYB15)</f>
        <v>0</v>
      </c>
      <c r="UYC16" s="268" t="s">
        <v>35</v>
      </c>
      <c r="UYJ16" s="268">
        <f t="shared" ref="UYJ16" si="1858">SUM(UYJ15:UYJ15)</f>
        <v>0</v>
      </c>
      <c r="UYK16" s="268" t="s">
        <v>35</v>
      </c>
      <c r="UYR16" s="268">
        <f t="shared" ref="UYR16" si="1859">SUM(UYR15:UYR15)</f>
        <v>0</v>
      </c>
      <c r="UYS16" s="268" t="s">
        <v>35</v>
      </c>
      <c r="UYZ16" s="268">
        <f t="shared" ref="UYZ16" si="1860">SUM(UYZ15:UYZ15)</f>
        <v>0</v>
      </c>
      <c r="UZA16" s="268" t="s">
        <v>35</v>
      </c>
      <c r="UZH16" s="268">
        <f t="shared" ref="UZH16" si="1861">SUM(UZH15:UZH15)</f>
        <v>0</v>
      </c>
      <c r="UZI16" s="268" t="s">
        <v>35</v>
      </c>
      <c r="UZP16" s="268">
        <f t="shared" ref="UZP16" si="1862">SUM(UZP15:UZP15)</f>
        <v>0</v>
      </c>
      <c r="UZQ16" s="268" t="s">
        <v>35</v>
      </c>
      <c r="UZX16" s="268">
        <f t="shared" ref="UZX16" si="1863">SUM(UZX15:UZX15)</f>
        <v>0</v>
      </c>
      <c r="UZY16" s="268" t="s">
        <v>35</v>
      </c>
      <c r="VAF16" s="268">
        <f t="shared" ref="VAF16" si="1864">SUM(VAF15:VAF15)</f>
        <v>0</v>
      </c>
      <c r="VAG16" s="268" t="s">
        <v>35</v>
      </c>
      <c r="VAN16" s="268">
        <f t="shared" ref="VAN16" si="1865">SUM(VAN15:VAN15)</f>
        <v>0</v>
      </c>
      <c r="VAO16" s="268" t="s">
        <v>35</v>
      </c>
      <c r="VAV16" s="268">
        <f t="shared" ref="VAV16" si="1866">SUM(VAV15:VAV15)</f>
        <v>0</v>
      </c>
      <c r="VAW16" s="268" t="s">
        <v>35</v>
      </c>
      <c r="VBD16" s="268">
        <f t="shared" ref="VBD16" si="1867">SUM(VBD15:VBD15)</f>
        <v>0</v>
      </c>
      <c r="VBE16" s="268" t="s">
        <v>35</v>
      </c>
      <c r="VBL16" s="268">
        <f t="shared" ref="VBL16" si="1868">SUM(VBL15:VBL15)</f>
        <v>0</v>
      </c>
      <c r="VBM16" s="268" t="s">
        <v>35</v>
      </c>
      <c r="VBT16" s="268">
        <f t="shared" ref="VBT16" si="1869">SUM(VBT15:VBT15)</f>
        <v>0</v>
      </c>
      <c r="VBU16" s="268" t="s">
        <v>35</v>
      </c>
      <c r="VCB16" s="268">
        <f t="shared" ref="VCB16" si="1870">SUM(VCB15:VCB15)</f>
        <v>0</v>
      </c>
      <c r="VCC16" s="268" t="s">
        <v>35</v>
      </c>
      <c r="VCJ16" s="268">
        <f t="shared" ref="VCJ16" si="1871">SUM(VCJ15:VCJ15)</f>
        <v>0</v>
      </c>
      <c r="VCK16" s="268" t="s">
        <v>35</v>
      </c>
      <c r="VCR16" s="268">
        <f t="shared" ref="VCR16" si="1872">SUM(VCR15:VCR15)</f>
        <v>0</v>
      </c>
      <c r="VCS16" s="268" t="s">
        <v>35</v>
      </c>
      <c r="VCZ16" s="268">
        <f t="shared" ref="VCZ16" si="1873">SUM(VCZ15:VCZ15)</f>
        <v>0</v>
      </c>
      <c r="VDA16" s="268" t="s">
        <v>35</v>
      </c>
      <c r="VDH16" s="268">
        <f t="shared" ref="VDH16" si="1874">SUM(VDH15:VDH15)</f>
        <v>0</v>
      </c>
      <c r="VDI16" s="268" t="s">
        <v>35</v>
      </c>
      <c r="VDP16" s="268">
        <f t="shared" ref="VDP16" si="1875">SUM(VDP15:VDP15)</f>
        <v>0</v>
      </c>
      <c r="VDQ16" s="268" t="s">
        <v>35</v>
      </c>
      <c r="VDX16" s="268">
        <f t="shared" ref="VDX16" si="1876">SUM(VDX15:VDX15)</f>
        <v>0</v>
      </c>
      <c r="VDY16" s="268" t="s">
        <v>35</v>
      </c>
      <c r="VEF16" s="268">
        <f t="shared" ref="VEF16" si="1877">SUM(VEF15:VEF15)</f>
        <v>0</v>
      </c>
      <c r="VEG16" s="268" t="s">
        <v>35</v>
      </c>
      <c r="VEN16" s="268">
        <f t="shared" ref="VEN16" si="1878">SUM(VEN15:VEN15)</f>
        <v>0</v>
      </c>
      <c r="VEO16" s="268" t="s">
        <v>35</v>
      </c>
      <c r="VEV16" s="268">
        <f t="shared" ref="VEV16" si="1879">SUM(VEV15:VEV15)</f>
        <v>0</v>
      </c>
      <c r="VEW16" s="268" t="s">
        <v>35</v>
      </c>
      <c r="VFD16" s="268">
        <f t="shared" ref="VFD16" si="1880">SUM(VFD15:VFD15)</f>
        <v>0</v>
      </c>
      <c r="VFE16" s="268" t="s">
        <v>35</v>
      </c>
      <c r="VFL16" s="268">
        <f t="shared" ref="VFL16" si="1881">SUM(VFL15:VFL15)</f>
        <v>0</v>
      </c>
      <c r="VFM16" s="268" t="s">
        <v>35</v>
      </c>
      <c r="VFT16" s="268">
        <f t="shared" ref="VFT16" si="1882">SUM(VFT15:VFT15)</f>
        <v>0</v>
      </c>
      <c r="VFU16" s="268" t="s">
        <v>35</v>
      </c>
      <c r="VGB16" s="268">
        <f t="shared" ref="VGB16" si="1883">SUM(VGB15:VGB15)</f>
        <v>0</v>
      </c>
      <c r="VGC16" s="268" t="s">
        <v>35</v>
      </c>
      <c r="VGJ16" s="268">
        <f t="shared" ref="VGJ16" si="1884">SUM(VGJ15:VGJ15)</f>
        <v>0</v>
      </c>
      <c r="VGK16" s="268" t="s">
        <v>35</v>
      </c>
      <c r="VGR16" s="268">
        <f t="shared" ref="VGR16" si="1885">SUM(VGR15:VGR15)</f>
        <v>0</v>
      </c>
      <c r="VGS16" s="268" t="s">
        <v>35</v>
      </c>
      <c r="VGZ16" s="268">
        <f t="shared" ref="VGZ16" si="1886">SUM(VGZ15:VGZ15)</f>
        <v>0</v>
      </c>
      <c r="VHA16" s="268" t="s">
        <v>35</v>
      </c>
      <c r="VHH16" s="268">
        <f t="shared" ref="VHH16" si="1887">SUM(VHH15:VHH15)</f>
        <v>0</v>
      </c>
      <c r="VHI16" s="268" t="s">
        <v>35</v>
      </c>
      <c r="VHP16" s="268">
        <f t="shared" ref="VHP16" si="1888">SUM(VHP15:VHP15)</f>
        <v>0</v>
      </c>
      <c r="VHQ16" s="268" t="s">
        <v>35</v>
      </c>
      <c r="VHX16" s="268">
        <f t="shared" ref="VHX16" si="1889">SUM(VHX15:VHX15)</f>
        <v>0</v>
      </c>
      <c r="VHY16" s="268" t="s">
        <v>35</v>
      </c>
      <c r="VIF16" s="268">
        <f t="shared" ref="VIF16" si="1890">SUM(VIF15:VIF15)</f>
        <v>0</v>
      </c>
      <c r="VIG16" s="268" t="s">
        <v>35</v>
      </c>
      <c r="VIN16" s="268">
        <f t="shared" ref="VIN16" si="1891">SUM(VIN15:VIN15)</f>
        <v>0</v>
      </c>
      <c r="VIO16" s="268" t="s">
        <v>35</v>
      </c>
      <c r="VIV16" s="268">
        <f t="shared" ref="VIV16" si="1892">SUM(VIV15:VIV15)</f>
        <v>0</v>
      </c>
      <c r="VIW16" s="268" t="s">
        <v>35</v>
      </c>
      <c r="VJD16" s="268">
        <f t="shared" ref="VJD16" si="1893">SUM(VJD15:VJD15)</f>
        <v>0</v>
      </c>
      <c r="VJE16" s="268" t="s">
        <v>35</v>
      </c>
      <c r="VJL16" s="268">
        <f t="shared" ref="VJL16" si="1894">SUM(VJL15:VJL15)</f>
        <v>0</v>
      </c>
      <c r="VJM16" s="268" t="s">
        <v>35</v>
      </c>
      <c r="VJT16" s="268">
        <f t="shared" ref="VJT16" si="1895">SUM(VJT15:VJT15)</f>
        <v>0</v>
      </c>
      <c r="VJU16" s="268" t="s">
        <v>35</v>
      </c>
      <c r="VKB16" s="268">
        <f t="shared" ref="VKB16" si="1896">SUM(VKB15:VKB15)</f>
        <v>0</v>
      </c>
      <c r="VKC16" s="268" t="s">
        <v>35</v>
      </c>
      <c r="VKJ16" s="268">
        <f t="shared" ref="VKJ16" si="1897">SUM(VKJ15:VKJ15)</f>
        <v>0</v>
      </c>
      <c r="VKK16" s="268" t="s">
        <v>35</v>
      </c>
      <c r="VKR16" s="268">
        <f t="shared" ref="VKR16" si="1898">SUM(VKR15:VKR15)</f>
        <v>0</v>
      </c>
      <c r="VKS16" s="268" t="s">
        <v>35</v>
      </c>
      <c r="VKZ16" s="268">
        <f t="shared" ref="VKZ16" si="1899">SUM(VKZ15:VKZ15)</f>
        <v>0</v>
      </c>
      <c r="VLA16" s="268" t="s">
        <v>35</v>
      </c>
      <c r="VLH16" s="268">
        <f t="shared" ref="VLH16" si="1900">SUM(VLH15:VLH15)</f>
        <v>0</v>
      </c>
      <c r="VLI16" s="268" t="s">
        <v>35</v>
      </c>
      <c r="VLP16" s="268">
        <f t="shared" ref="VLP16" si="1901">SUM(VLP15:VLP15)</f>
        <v>0</v>
      </c>
      <c r="VLQ16" s="268" t="s">
        <v>35</v>
      </c>
      <c r="VLX16" s="268">
        <f t="shared" ref="VLX16" si="1902">SUM(VLX15:VLX15)</f>
        <v>0</v>
      </c>
      <c r="VLY16" s="268" t="s">
        <v>35</v>
      </c>
      <c r="VMF16" s="268">
        <f t="shared" ref="VMF16" si="1903">SUM(VMF15:VMF15)</f>
        <v>0</v>
      </c>
      <c r="VMG16" s="268" t="s">
        <v>35</v>
      </c>
      <c r="VMN16" s="268">
        <f t="shared" ref="VMN16" si="1904">SUM(VMN15:VMN15)</f>
        <v>0</v>
      </c>
      <c r="VMO16" s="268" t="s">
        <v>35</v>
      </c>
      <c r="VMV16" s="268">
        <f t="shared" ref="VMV16" si="1905">SUM(VMV15:VMV15)</f>
        <v>0</v>
      </c>
      <c r="VMW16" s="268" t="s">
        <v>35</v>
      </c>
      <c r="VND16" s="268">
        <f t="shared" ref="VND16" si="1906">SUM(VND15:VND15)</f>
        <v>0</v>
      </c>
      <c r="VNE16" s="268" t="s">
        <v>35</v>
      </c>
      <c r="VNL16" s="268">
        <f t="shared" ref="VNL16" si="1907">SUM(VNL15:VNL15)</f>
        <v>0</v>
      </c>
      <c r="VNM16" s="268" t="s">
        <v>35</v>
      </c>
      <c r="VNT16" s="268">
        <f t="shared" ref="VNT16" si="1908">SUM(VNT15:VNT15)</f>
        <v>0</v>
      </c>
      <c r="VNU16" s="268" t="s">
        <v>35</v>
      </c>
      <c r="VOB16" s="268">
        <f t="shared" ref="VOB16" si="1909">SUM(VOB15:VOB15)</f>
        <v>0</v>
      </c>
      <c r="VOC16" s="268" t="s">
        <v>35</v>
      </c>
      <c r="VOJ16" s="268">
        <f t="shared" ref="VOJ16" si="1910">SUM(VOJ15:VOJ15)</f>
        <v>0</v>
      </c>
      <c r="VOK16" s="268" t="s">
        <v>35</v>
      </c>
      <c r="VOR16" s="268">
        <f t="shared" ref="VOR16" si="1911">SUM(VOR15:VOR15)</f>
        <v>0</v>
      </c>
      <c r="VOS16" s="268" t="s">
        <v>35</v>
      </c>
      <c r="VOZ16" s="268">
        <f t="shared" ref="VOZ16" si="1912">SUM(VOZ15:VOZ15)</f>
        <v>0</v>
      </c>
      <c r="VPA16" s="268" t="s">
        <v>35</v>
      </c>
      <c r="VPH16" s="268">
        <f t="shared" ref="VPH16" si="1913">SUM(VPH15:VPH15)</f>
        <v>0</v>
      </c>
      <c r="VPI16" s="268" t="s">
        <v>35</v>
      </c>
      <c r="VPP16" s="268">
        <f t="shared" ref="VPP16" si="1914">SUM(VPP15:VPP15)</f>
        <v>0</v>
      </c>
      <c r="VPQ16" s="268" t="s">
        <v>35</v>
      </c>
      <c r="VPX16" s="268">
        <f t="shared" ref="VPX16" si="1915">SUM(VPX15:VPX15)</f>
        <v>0</v>
      </c>
      <c r="VPY16" s="268" t="s">
        <v>35</v>
      </c>
      <c r="VQF16" s="268">
        <f t="shared" ref="VQF16" si="1916">SUM(VQF15:VQF15)</f>
        <v>0</v>
      </c>
      <c r="VQG16" s="268" t="s">
        <v>35</v>
      </c>
      <c r="VQN16" s="268">
        <f t="shared" ref="VQN16" si="1917">SUM(VQN15:VQN15)</f>
        <v>0</v>
      </c>
      <c r="VQO16" s="268" t="s">
        <v>35</v>
      </c>
      <c r="VQV16" s="268">
        <f t="shared" ref="VQV16" si="1918">SUM(VQV15:VQV15)</f>
        <v>0</v>
      </c>
      <c r="VQW16" s="268" t="s">
        <v>35</v>
      </c>
      <c r="VRD16" s="268">
        <f t="shared" ref="VRD16" si="1919">SUM(VRD15:VRD15)</f>
        <v>0</v>
      </c>
      <c r="VRE16" s="268" t="s">
        <v>35</v>
      </c>
      <c r="VRL16" s="268">
        <f t="shared" ref="VRL16" si="1920">SUM(VRL15:VRL15)</f>
        <v>0</v>
      </c>
      <c r="VRM16" s="268" t="s">
        <v>35</v>
      </c>
      <c r="VRT16" s="268">
        <f t="shared" ref="VRT16" si="1921">SUM(VRT15:VRT15)</f>
        <v>0</v>
      </c>
      <c r="VRU16" s="268" t="s">
        <v>35</v>
      </c>
      <c r="VSB16" s="268">
        <f t="shared" ref="VSB16" si="1922">SUM(VSB15:VSB15)</f>
        <v>0</v>
      </c>
      <c r="VSC16" s="268" t="s">
        <v>35</v>
      </c>
      <c r="VSJ16" s="268">
        <f t="shared" ref="VSJ16" si="1923">SUM(VSJ15:VSJ15)</f>
        <v>0</v>
      </c>
      <c r="VSK16" s="268" t="s">
        <v>35</v>
      </c>
      <c r="VSR16" s="268">
        <f t="shared" ref="VSR16" si="1924">SUM(VSR15:VSR15)</f>
        <v>0</v>
      </c>
      <c r="VSS16" s="268" t="s">
        <v>35</v>
      </c>
      <c r="VSZ16" s="268">
        <f t="shared" ref="VSZ16" si="1925">SUM(VSZ15:VSZ15)</f>
        <v>0</v>
      </c>
      <c r="VTA16" s="268" t="s">
        <v>35</v>
      </c>
      <c r="VTH16" s="268">
        <f t="shared" ref="VTH16" si="1926">SUM(VTH15:VTH15)</f>
        <v>0</v>
      </c>
      <c r="VTI16" s="268" t="s">
        <v>35</v>
      </c>
      <c r="VTP16" s="268">
        <f t="shared" ref="VTP16" si="1927">SUM(VTP15:VTP15)</f>
        <v>0</v>
      </c>
      <c r="VTQ16" s="268" t="s">
        <v>35</v>
      </c>
      <c r="VTX16" s="268">
        <f t="shared" ref="VTX16" si="1928">SUM(VTX15:VTX15)</f>
        <v>0</v>
      </c>
      <c r="VTY16" s="268" t="s">
        <v>35</v>
      </c>
      <c r="VUF16" s="268">
        <f t="shared" ref="VUF16" si="1929">SUM(VUF15:VUF15)</f>
        <v>0</v>
      </c>
      <c r="VUG16" s="268" t="s">
        <v>35</v>
      </c>
      <c r="VUN16" s="268">
        <f t="shared" ref="VUN16" si="1930">SUM(VUN15:VUN15)</f>
        <v>0</v>
      </c>
      <c r="VUO16" s="268" t="s">
        <v>35</v>
      </c>
      <c r="VUV16" s="268">
        <f t="shared" ref="VUV16" si="1931">SUM(VUV15:VUV15)</f>
        <v>0</v>
      </c>
      <c r="VUW16" s="268" t="s">
        <v>35</v>
      </c>
      <c r="VVD16" s="268">
        <f t="shared" ref="VVD16" si="1932">SUM(VVD15:VVD15)</f>
        <v>0</v>
      </c>
      <c r="VVE16" s="268" t="s">
        <v>35</v>
      </c>
      <c r="VVL16" s="268">
        <f t="shared" ref="VVL16" si="1933">SUM(VVL15:VVL15)</f>
        <v>0</v>
      </c>
      <c r="VVM16" s="268" t="s">
        <v>35</v>
      </c>
      <c r="VVT16" s="268">
        <f t="shared" ref="VVT16" si="1934">SUM(VVT15:VVT15)</f>
        <v>0</v>
      </c>
      <c r="VVU16" s="268" t="s">
        <v>35</v>
      </c>
      <c r="VWB16" s="268">
        <f t="shared" ref="VWB16" si="1935">SUM(VWB15:VWB15)</f>
        <v>0</v>
      </c>
      <c r="VWC16" s="268" t="s">
        <v>35</v>
      </c>
      <c r="VWJ16" s="268">
        <f t="shared" ref="VWJ16" si="1936">SUM(VWJ15:VWJ15)</f>
        <v>0</v>
      </c>
      <c r="VWK16" s="268" t="s">
        <v>35</v>
      </c>
      <c r="VWR16" s="268">
        <f t="shared" ref="VWR16" si="1937">SUM(VWR15:VWR15)</f>
        <v>0</v>
      </c>
      <c r="VWS16" s="268" t="s">
        <v>35</v>
      </c>
      <c r="VWZ16" s="268">
        <f t="shared" ref="VWZ16" si="1938">SUM(VWZ15:VWZ15)</f>
        <v>0</v>
      </c>
      <c r="VXA16" s="268" t="s">
        <v>35</v>
      </c>
      <c r="VXH16" s="268">
        <f t="shared" ref="VXH16" si="1939">SUM(VXH15:VXH15)</f>
        <v>0</v>
      </c>
      <c r="VXI16" s="268" t="s">
        <v>35</v>
      </c>
      <c r="VXP16" s="268">
        <f t="shared" ref="VXP16" si="1940">SUM(VXP15:VXP15)</f>
        <v>0</v>
      </c>
      <c r="VXQ16" s="268" t="s">
        <v>35</v>
      </c>
      <c r="VXX16" s="268">
        <f t="shared" ref="VXX16" si="1941">SUM(VXX15:VXX15)</f>
        <v>0</v>
      </c>
      <c r="VXY16" s="268" t="s">
        <v>35</v>
      </c>
      <c r="VYF16" s="268">
        <f t="shared" ref="VYF16" si="1942">SUM(VYF15:VYF15)</f>
        <v>0</v>
      </c>
      <c r="VYG16" s="268" t="s">
        <v>35</v>
      </c>
      <c r="VYN16" s="268">
        <f t="shared" ref="VYN16" si="1943">SUM(VYN15:VYN15)</f>
        <v>0</v>
      </c>
      <c r="VYO16" s="268" t="s">
        <v>35</v>
      </c>
      <c r="VYV16" s="268">
        <f t="shared" ref="VYV16" si="1944">SUM(VYV15:VYV15)</f>
        <v>0</v>
      </c>
      <c r="VYW16" s="268" t="s">
        <v>35</v>
      </c>
      <c r="VZD16" s="268">
        <f t="shared" ref="VZD16" si="1945">SUM(VZD15:VZD15)</f>
        <v>0</v>
      </c>
      <c r="VZE16" s="268" t="s">
        <v>35</v>
      </c>
      <c r="VZL16" s="268">
        <f t="shared" ref="VZL16" si="1946">SUM(VZL15:VZL15)</f>
        <v>0</v>
      </c>
      <c r="VZM16" s="268" t="s">
        <v>35</v>
      </c>
      <c r="VZT16" s="268">
        <f t="shared" ref="VZT16" si="1947">SUM(VZT15:VZT15)</f>
        <v>0</v>
      </c>
      <c r="VZU16" s="268" t="s">
        <v>35</v>
      </c>
      <c r="WAB16" s="268">
        <f t="shared" ref="WAB16" si="1948">SUM(WAB15:WAB15)</f>
        <v>0</v>
      </c>
      <c r="WAC16" s="268" t="s">
        <v>35</v>
      </c>
      <c r="WAJ16" s="268">
        <f t="shared" ref="WAJ16" si="1949">SUM(WAJ15:WAJ15)</f>
        <v>0</v>
      </c>
      <c r="WAK16" s="268" t="s">
        <v>35</v>
      </c>
      <c r="WAR16" s="268">
        <f t="shared" ref="WAR16" si="1950">SUM(WAR15:WAR15)</f>
        <v>0</v>
      </c>
      <c r="WAS16" s="268" t="s">
        <v>35</v>
      </c>
      <c r="WAZ16" s="268">
        <f t="shared" ref="WAZ16" si="1951">SUM(WAZ15:WAZ15)</f>
        <v>0</v>
      </c>
      <c r="WBA16" s="268" t="s">
        <v>35</v>
      </c>
      <c r="WBH16" s="268">
        <f t="shared" ref="WBH16" si="1952">SUM(WBH15:WBH15)</f>
        <v>0</v>
      </c>
      <c r="WBI16" s="268" t="s">
        <v>35</v>
      </c>
      <c r="WBP16" s="268">
        <f t="shared" ref="WBP16" si="1953">SUM(WBP15:WBP15)</f>
        <v>0</v>
      </c>
      <c r="WBQ16" s="268" t="s">
        <v>35</v>
      </c>
      <c r="WBX16" s="268">
        <f t="shared" ref="WBX16" si="1954">SUM(WBX15:WBX15)</f>
        <v>0</v>
      </c>
      <c r="WBY16" s="268" t="s">
        <v>35</v>
      </c>
      <c r="WCF16" s="268">
        <f t="shared" ref="WCF16" si="1955">SUM(WCF15:WCF15)</f>
        <v>0</v>
      </c>
      <c r="WCG16" s="268" t="s">
        <v>35</v>
      </c>
      <c r="WCN16" s="268">
        <f t="shared" ref="WCN16" si="1956">SUM(WCN15:WCN15)</f>
        <v>0</v>
      </c>
      <c r="WCO16" s="268" t="s">
        <v>35</v>
      </c>
      <c r="WCV16" s="268">
        <f t="shared" ref="WCV16" si="1957">SUM(WCV15:WCV15)</f>
        <v>0</v>
      </c>
      <c r="WCW16" s="268" t="s">
        <v>35</v>
      </c>
      <c r="WDD16" s="268">
        <f t="shared" ref="WDD16" si="1958">SUM(WDD15:WDD15)</f>
        <v>0</v>
      </c>
      <c r="WDE16" s="268" t="s">
        <v>35</v>
      </c>
      <c r="WDL16" s="268">
        <f t="shared" ref="WDL16" si="1959">SUM(WDL15:WDL15)</f>
        <v>0</v>
      </c>
      <c r="WDM16" s="268" t="s">
        <v>35</v>
      </c>
      <c r="WDT16" s="268">
        <f t="shared" ref="WDT16" si="1960">SUM(WDT15:WDT15)</f>
        <v>0</v>
      </c>
      <c r="WDU16" s="268" t="s">
        <v>35</v>
      </c>
      <c r="WEB16" s="268">
        <f t="shared" ref="WEB16" si="1961">SUM(WEB15:WEB15)</f>
        <v>0</v>
      </c>
      <c r="WEC16" s="268" t="s">
        <v>35</v>
      </c>
      <c r="WEJ16" s="268">
        <f t="shared" ref="WEJ16" si="1962">SUM(WEJ15:WEJ15)</f>
        <v>0</v>
      </c>
      <c r="WEK16" s="268" t="s">
        <v>35</v>
      </c>
      <c r="WER16" s="268">
        <f t="shared" ref="WER16" si="1963">SUM(WER15:WER15)</f>
        <v>0</v>
      </c>
      <c r="WES16" s="268" t="s">
        <v>35</v>
      </c>
      <c r="WEZ16" s="268">
        <f t="shared" ref="WEZ16" si="1964">SUM(WEZ15:WEZ15)</f>
        <v>0</v>
      </c>
      <c r="WFA16" s="268" t="s">
        <v>35</v>
      </c>
      <c r="WFH16" s="268">
        <f t="shared" ref="WFH16" si="1965">SUM(WFH15:WFH15)</f>
        <v>0</v>
      </c>
      <c r="WFI16" s="268" t="s">
        <v>35</v>
      </c>
      <c r="WFP16" s="268">
        <f t="shared" ref="WFP16" si="1966">SUM(WFP15:WFP15)</f>
        <v>0</v>
      </c>
      <c r="WFQ16" s="268" t="s">
        <v>35</v>
      </c>
      <c r="WFX16" s="268">
        <f t="shared" ref="WFX16" si="1967">SUM(WFX15:WFX15)</f>
        <v>0</v>
      </c>
      <c r="WFY16" s="268" t="s">
        <v>35</v>
      </c>
      <c r="WGF16" s="268">
        <f t="shared" ref="WGF16" si="1968">SUM(WGF15:WGF15)</f>
        <v>0</v>
      </c>
      <c r="WGG16" s="268" t="s">
        <v>35</v>
      </c>
      <c r="WGN16" s="268">
        <f t="shared" ref="WGN16" si="1969">SUM(WGN15:WGN15)</f>
        <v>0</v>
      </c>
      <c r="WGO16" s="268" t="s">
        <v>35</v>
      </c>
      <c r="WGV16" s="268">
        <f t="shared" ref="WGV16" si="1970">SUM(WGV15:WGV15)</f>
        <v>0</v>
      </c>
      <c r="WGW16" s="268" t="s">
        <v>35</v>
      </c>
      <c r="WHD16" s="268">
        <f t="shared" ref="WHD16" si="1971">SUM(WHD15:WHD15)</f>
        <v>0</v>
      </c>
      <c r="WHE16" s="268" t="s">
        <v>35</v>
      </c>
      <c r="WHL16" s="268">
        <f t="shared" ref="WHL16" si="1972">SUM(WHL15:WHL15)</f>
        <v>0</v>
      </c>
      <c r="WHM16" s="268" t="s">
        <v>35</v>
      </c>
      <c r="WHT16" s="268">
        <f t="shared" ref="WHT16" si="1973">SUM(WHT15:WHT15)</f>
        <v>0</v>
      </c>
      <c r="WHU16" s="268" t="s">
        <v>35</v>
      </c>
      <c r="WIB16" s="268">
        <f t="shared" ref="WIB16" si="1974">SUM(WIB15:WIB15)</f>
        <v>0</v>
      </c>
      <c r="WIC16" s="268" t="s">
        <v>35</v>
      </c>
      <c r="WIJ16" s="268">
        <f t="shared" ref="WIJ16" si="1975">SUM(WIJ15:WIJ15)</f>
        <v>0</v>
      </c>
      <c r="WIK16" s="268" t="s">
        <v>35</v>
      </c>
      <c r="WIR16" s="268">
        <f t="shared" ref="WIR16" si="1976">SUM(WIR15:WIR15)</f>
        <v>0</v>
      </c>
      <c r="WIS16" s="268" t="s">
        <v>35</v>
      </c>
      <c r="WIZ16" s="268">
        <f t="shared" ref="WIZ16" si="1977">SUM(WIZ15:WIZ15)</f>
        <v>0</v>
      </c>
      <c r="WJA16" s="268" t="s">
        <v>35</v>
      </c>
      <c r="WJH16" s="268">
        <f t="shared" ref="WJH16" si="1978">SUM(WJH15:WJH15)</f>
        <v>0</v>
      </c>
      <c r="WJI16" s="268" t="s">
        <v>35</v>
      </c>
      <c r="WJP16" s="268">
        <f t="shared" ref="WJP16" si="1979">SUM(WJP15:WJP15)</f>
        <v>0</v>
      </c>
      <c r="WJQ16" s="268" t="s">
        <v>35</v>
      </c>
      <c r="WJX16" s="268">
        <f t="shared" ref="WJX16" si="1980">SUM(WJX15:WJX15)</f>
        <v>0</v>
      </c>
      <c r="WJY16" s="268" t="s">
        <v>35</v>
      </c>
      <c r="WKF16" s="268">
        <f t="shared" ref="WKF16" si="1981">SUM(WKF15:WKF15)</f>
        <v>0</v>
      </c>
      <c r="WKG16" s="268" t="s">
        <v>35</v>
      </c>
      <c r="WKN16" s="268">
        <f t="shared" ref="WKN16" si="1982">SUM(WKN15:WKN15)</f>
        <v>0</v>
      </c>
      <c r="WKO16" s="268" t="s">
        <v>35</v>
      </c>
      <c r="WKV16" s="268">
        <f t="shared" ref="WKV16" si="1983">SUM(WKV15:WKV15)</f>
        <v>0</v>
      </c>
      <c r="WKW16" s="268" t="s">
        <v>35</v>
      </c>
      <c r="WLD16" s="268">
        <f t="shared" ref="WLD16" si="1984">SUM(WLD15:WLD15)</f>
        <v>0</v>
      </c>
      <c r="WLE16" s="268" t="s">
        <v>35</v>
      </c>
      <c r="WLL16" s="268">
        <f t="shared" ref="WLL16" si="1985">SUM(WLL15:WLL15)</f>
        <v>0</v>
      </c>
      <c r="WLM16" s="268" t="s">
        <v>35</v>
      </c>
      <c r="WLT16" s="268">
        <f t="shared" ref="WLT16" si="1986">SUM(WLT15:WLT15)</f>
        <v>0</v>
      </c>
      <c r="WLU16" s="268" t="s">
        <v>35</v>
      </c>
      <c r="WMB16" s="268">
        <f t="shared" ref="WMB16" si="1987">SUM(WMB15:WMB15)</f>
        <v>0</v>
      </c>
      <c r="WMC16" s="268" t="s">
        <v>35</v>
      </c>
      <c r="WMJ16" s="268">
        <f t="shared" ref="WMJ16" si="1988">SUM(WMJ15:WMJ15)</f>
        <v>0</v>
      </c>
      <c r="WMK16" s="268" t="s">
        <v>35</v>
      </c>
      <c r="WMR16" s="268">
        <f t="shared" ref="WMR16" si="1989">SUM(WMR15:WMR15)</f>
        <v>0</v>
      </c>
      <c r="WMS16" s="268" t="s">
        <v>35</v>
      </c>
      <c r="WMZ16" s="268">
        <f t="shared" ref="WMZ16" si="1990">SUM(WMZ15:WMZ15)</f>
        <v>0</v>
      </c>
      <c r="WNA16" s="268" t="s">
        <v>35</v>
      </c>
      <c r="WNH16" s="268">
        <f t="shared" ref="WNH16" si="1991">SUM(WNH15:WNH15)</f>
        <v>0</v>
      </c>
      <c r="WNI16" s="268" t="s">
        <v>35</v>
      </c>
      <c r="WNP16" s="268">
        <f t="shared" ref="WNP16" si="1992">SUM(WNP15:WNP15)</f>
        <v>0</v>
      </c>
      <c r="WNQ16" s="268" t="s">
        <v>35</v>
      </c>
      <c r="WNX16" s="268">
        <f t="shared" ref="WNX16" si="1993">SUM(WNX15:WNX15)</f>
        <v>0</v>
      </c>
      <c r="WNY16" s="268" t="s">
        <v>35</v>
      </c>
      <c r="WOF16" s="268">
        <f t="shared" ref="WOF16" si="1994">SUM(WOF15:WOF15)</f>
        <v>0</v>
      </c>
      <c r="WOG16" s="268" t="s">
        <v>35</v>
      </c>
      <c r="WON16" s="268">
        <f t="shared" ref="WON16" si="1995">SUM(WON15:WON15)</f>
        <v>0</v>
      </c>
      <c r="WOO16" s="268" t="s">
        <v>35</v>
      </c>
      <c r="WOV16" s="268">
        <f t="shared" ref="WOV16" si="1996">SUM(WOV15:WOV15)</f>
        <v>0</v>
      </c>
      <c r="WOW16" s="268" t="s">
        <v>35</v>
      </c>
      <c r="WPD16" s="268">
        <f t="shared" ref="WPD16" si="1997">SUM(WPD15:WPD15)</f>
        <v>0</v>
      </c>
      <c r="WPE16" s="268" t="s">
        <v>35</v>
      </c>
      <c r="WPL16" s="268">
        <f t="shared" ref="WPL16" si="1998">SUM(WPL15:WPL15)</f>
        <v>0</v>
      </c>
      <c r="WPM16" s="268" t="s">
        <v>35</v>
      </c>
      <c r="WPT16" s="268">
        <f t="shared" ref="WPT16" si="1999">SUM(WPT15:WPT15)</f>
        <v>0</v>
      </c>
      <c r="WPU16" s="268" t="s">
        <v>35</v>
      </c>
      <c r="WQB16" s="268">
        <f t="shared" ref="WQB16" si="2000">SUM(WQB15:WQB15)</f>
        <v>0</v>
      </c>
      <c r="WQC16" s="268" t="s">
        <v>35</v>
      </c>
      <c r="WQJ16" s="268">
        <f t="shared" ref="WQJ16" si="2001">SUM(WQJ15:WQJ15)</f>
        <v>0</v>
      </c>
      <c r="WQK16" s="268" t="s">
        <v>35</v>
      </c>
      <c r="WQR16" s="268">
        <f t="shared" ref="WQR16" si="2002">SUM(WQR15:WQR15)</f>
        <v>0</v>
      </c>
      <c r="WQS16" s="268" t="s">
        <v>35</v>
      </c>
      <c r="WQZ16" s="268">
        <f t="shared" ref="WQZ16" si="2003">SUM(WQZ15:WQZ15)</f>
        <v>0</v>
      </c>
      <c r="WRA16" s="268" t="s">
        <v>35</v>
      </c>
      <c r="WRH16" s="268">
        <f t="shared" ref="WRH16" si="2004">SUM(WRH15:WRH15)</f>
        <v>0</v>
      </c>
      <c r="WRI16" s="268" t="s">
        <v>35</v>
      </c>
      <c r="WRP16" s="268">
        <f t="shared" ref="WRP16" si="2005">SUM(WRP15:WRP15)</f>
        <v>0</v>
      </c>
      <c r="WRQ16" s="268" t="s">
        <v>35</v>
      </c>
      <c r="WRX16" s="268">
        <f t="shared" ref="WRX16" si="2006">SUM(WRX15:WRX15)</f>
        <v>0</v>
      </c>
      <c r="WRY16" s="268" t="s">
        <v>35</v>
      </c>
      <c r="WSF16" s="268">
        <f t="shared" ref="WSF16" si="2007">SUM(WSF15:WSF15)</f>
        <v>0</v>
      </c>
      <c r="WSG16" s="268" t="s">
        <v>35</v>
      </c>
      <c r="WSN16" s="268">
        <f t="shared" ref="WSN16" si="2008">SUM(WSN15:WSN15)</f>
        <v>0</v>
      </c>
      <c r="WSO16" s="268" t="s">
        <v>35</v>
      </c>
      <c r="WSV16" s="268">
        <f t="shared" ref="WSV16" si="2009">SUM(WSV15:WSV15)</f>
        <v>0</v>
      </c>
      <c r="WSW16" s="268" t="s">
        <v>35</v>
      </c>
      <c r="WTD16" s="268">
        <f t="shared" ref="WTD16" si="2010">SUM(WTD15:WTD15)</f>
        <v>0</v>
      </c>
      <c r="WTE16" s="268" t="s">
        <v>35</v>
      </c>
      <c r="WTL16" s="268">
        <f t="shared" ref="WTL16" si="2011">SUM(WTL15:WTL15)</f>
        <v>0</v>
      </c>
      <c r="WTM16" s="268" t="s">
        <v>35</v>
      </c>
      <c r="WTT16" s="268">
        <f t="shared" ref="WTT16" si="2012">SUM(WTT15:WTT15)</f>
        <v>0</v>
      </c>
      <c r="WTU16" s="268" t="s">
        <v>35</v>
      </c>
      <c r="WUB16" s="268">
        <f t="shared" ref="WUB16" si="2013">SUM(WUB15:WUB15)</f>
        <v>0</v>
      </c>
      <c r="WUC16" s="268" t="s">
        <v>35</v>
      </c>
      <c r="WUJ16" s="268">
        <f t="shared" ref="WUJ16" si="2014">SUM(WUJ15:WUJ15)</f>
        <v>0</v>
      </c>
      <c r="WUK16" s="268" t="s">
        <v>35</v>
      </c>
      <c r="WUR16" s="268">
        <f t="shared" ref="WUR16" si="2015">SUM(WUR15:WUR15)</f>
        <v>0</v>
      </c>
      <c r="WUS16" s="268" t="s">
        <v>35</v>
      </c>
      <c r="WUZ16" s="268">
        <f t="shared" ref="WUZ16" si="2016">SUM(WUZ15:WUZ15)</f>
        <v>0</v>
      </c>
      <c r="WVA16" s="268" t="s">
        <v>35</v>
      </c>
      <c r="WVH16" s="268">
        <f t="shared" ref="WVH16" si="2017">SUM(WVH15:WVH15)</f>
        <v>0</v>
      </c>
      <c r="WVI16" s="268" t="s">
        <v>35</v>
      </c>
      <c r="WVP16" s="268">
        <f t="shared" ref="WVP16" si="2018">SUM(WVP15:WVP15)</f>
        <v>0</v>
      </c>
      <c r="WVQ16" s="268" t="s">
        <v>35</v>
      </c>
      <c r="WVX16" s="268">
        <f t="shared" ref="WVX16" si="2019">SUM(WVX15:WVX15)</f>
        <v>0</v>
      </c>
      <c r="WVY16" s="268" t="s">
        <v>35</v>
      </c>
      <c r="WWF16" s="268">
        <f t="shared" ref="WWF16" si="2020">SUM(WWF15:WWF15)</f>
        <v>0</v>
      </c>
      <c r="WWG16" s="268" t="s">
        <v>35</v>
      </c>
      <c r="WWN16" s="268">
        <f t="shared" ref="WWN16" si="2021">SUM(WWN15:WWN15)</f>
        <v>0</v>
      </c>
      <c r="WWO16" s="268" t="s">
        <v>35</v>
      </c>
      <c r="WWV16" s="268">
        <f t="shared" ref="WWV16" si="2022">SUM(WWV15:WWV15)</f>
        <v>0</v>
      </c>
      <c r="WWW16" s="268" t="s">
        <v>35</v>
      </c>
      <c r="WXD16" s="268">
        <f t="shared" ref="WXD16" si="2023">SUM(WXD15:WXD15)</f>
        <v>0</v>
      </c>
      <c r="WXE16" s="268" t="s">
        <v>35</v>
      </c>
      <c r="WXL16" s="268">
        <f t="shared" ref="WXL16" si="2024">SUM(WXL15:WXL15)</f>
        <v>0</v>
      </c>
      <c r="WXM16" s="268" t="s">
        <v>35</v>
      </c>
      <c r="WXT16" s="268">
        <f t="shared" ref="WXT16" si="2025">SUM(WXT15:WXT15)</f>
        <v>0</v>
      </c>
      <c r="WXU16" s="268" t="s">
        <v>35</v>
      </c>
      <c r="WYB16" s="268">
        <f t="shared" ref="WYB16" si="2026">SUM(WYB15:WYB15)</f>
        <v>0</v>
      </c>
      <c r="WYC16" s="268" t="s">
        <v>35</v>
      </c>
      <c r="WYJ16" s="268">
        <f t="shared" ref="WYJ16" si="2027">SUM(WYJ15:WYJ15)</f>
        <v>0</v>
      </c>
      <c r="WYK16" s="268" t="s">
        <v>35</v>
      </c>
      <c r="WYR16" s="268">
        <f t="shared" ref="WYR16" si="2028">SUM(WYR15:WYR15)</f>
        <v>0</v>
      </c>
      <c r="WYS16" s="268" t="s">
        <v>35</v>
      </c>
      <c r="WYZ16" s="268">
        <f t="shared" ref="WYZ16" si="2029">SUM(WYZ15:WYZ15)</f>
        <v>0</v>
      </c>
      <c r="WZA16" s="268" t="s">
        <v>35</v>
      </c>
      <c r="WZH16" s="268">
        <f t="shared" ref="WZH16" si="2030">SUM(WZH15:WZH15)</f>
        <v>0</v>
      </c>
      <c r="WZI16" s="268" t="s">
        <v>35</v>
      </c>
      <c r="WZP16" s="268">
        <f t="shared" ref="WZP16" si="2031">SUM(WZP15:WZP15)</f>
        <v>0</v>
      </c>
      <c r="WZQ16" s="268" t="s">
        <v>35</v>
      </c>
      <c r="WZX16" s="268">
        <f t="shared" ref="WZX16" si="2032">SUM(WZX15:WZX15)</f>
        <v>0</v>
      </c>
      <c r="WZY16" s="268" t="s">
        <v>35</v>
      </c>
      <c r="XAF16" s="268">
        <f t="shared" ref="XAF16" si="2033">SUM(XAF15:XAF15)</f>
        <v>0</v>
      </c>
      <c r="XAG16" s="268" t="s">
        <v>35</v>
      </c>
      <c r="XAN16" s="268">
        <f t="shared" ref="XAN16" si="2034">SUM(XAN15:XAN15)</f>
        <v>0</v>
      </c>
      <c r="XAO16" s="268" t="s">
        <v>35</v>
      </c>
      <c r="XAV16" s="268">
        <f t="shared" ref="XAV16" si="2035">SUM(XAV15:XAV15)</f>
        <v>0</v>
      </c>
      <c r="XAW16" s="268" t="s">
        <v>35</v>
      </c>
      <c r="XBD16" s="268">
        <f t="shared" ref="XBD16" si="2036">SUM(XBD15:XBD15)</f>
        <v>0</v>
      </c>
      <c r="XBE16" s="268" t="s">
        <v>35</v>
      </c>
      <c r="XBL16" s="268">
        <f t="shared" ref="XBL16" si="2037">SUM(XBL15:XBL15)</f>
        <v>0</v>
      </c>
      <c r="XBM16" s="268" t="s">
        <v>35</v>
      </c>
      <c r="XBT16" s="268">
        <f t="shared" ref="XBT16" si="2038">SUM(XBT15:XBT15)</f>
        <v>0</v>
      </c>
      <c r="XBU16" s="268" t="s">
        <v>35</v>
      </c>
      <c r="XCB16" s="268">
        <f t="shared" ref="XCB16" si="2039">SUM(XCB15:XCB15)</f>
        <v>0</v>
      </c>
      <c r="XCC16" s="268" t="s">
        <v>35</v>
      </c>
      <c r="XCJ16" s="268">
        <f t="shared" ref="XCJ16" si="2040">SUM(XCJ15:XCJ15)</f>
        <v>0</v>
      </c>
      <c r="XCK16" s="268" t="s">
        <v>35</v>
      </c>
      <c r="XCR16" s="268">
        <f t="shared" ref="XCR16" si="2041">SUM(XCR15:XCR15)</f>
        <v>0</v>
      </c>
      <c r="XCS16" s="268" t="s">
        <v>35</v>
      </c>
      <c r="XCZ16" s="268">
        <f t="shared" ref="XCZ16" si="2042">SUM(XCZ15:XCZ15)</f>
        <v>0</v>
      </c>
      <c r="XDA16" s="268" t="s">
        <v>35</v>
      </c>
      <c r="XDH16" s="268">
        <f t="shared" ref="XDH16" si="2043">SUM(XDH15:XDH15)</f>
        <v>0</v>
      </c>
      <c r="XDI16" s="268" t="s">
        <v>35</v>
      </c>
      <c r="XDP16" s="268">
        <f t="shared" ref="XDP16" si="2044">SUM(XDP15:XDP15)</f>
        <v>0</v>
      </c>
      <c r="XDQ16" s="268" t="s">
        <v>35</v>
      </c>
      <c r="XDX16" s="268">
        <f t="shared" ref="XDX16" si="2045">SUM(XDX15:XDX15)</f>
        <v>0</v>
      </c>
      <c r="XDY16" s="268" t="s">
        <v>35</v>
      </c>
      <c r="XEF16" s="268">
        <f t="shared" ref="XEF16" si="2046">SUM(XEF15:XEF15)</f>
        <v>0</v>
      </c>
      <c r="XEG16" s="268" t="s">
        <v>35</v>
      </c>
      <c r="XEN16" s="268">
        <f t="shared" ref="XEN16" si="2047">SUM(XEN15:XEN15)</f>
        <v>0</v>
      </c>
      <c r="XEO16" s="268" t="s">
        <v>35</v>
      </c>
      <c r="XEV16" s="268">
        <f t="shared" ref="XEV16" si="2048">SUM(XEV15:XEV15)</f>
        <v>0</v>
      </c>
      <c r="XEW16" s="268" t="s">
        <v>35</v>
      </c>
      <c r="XFD16" s="268">
        <f t="shared" ref="XFD16" si="2049">SUM(XFD15:XFD15)</f>
        <v>0</v>
      </c>
    </row>
    <row r="17" spans="1:16" ht="32.25" thickBot="1" x14ac:dyDescent="0.3">
      <c r="A17" s="211" t="s">
        <v>20</v>
      </c>
      <c r="B17" s="212"/>
      <c r="C17" s="213" t="s">
        <v>13091</v>
      </c>
      <c r="D17" s="360"/>
      <c r="E17" s="361"/>
      <c r="F17" s="361"/>
      <c r="G17" s="361"/>
      <c r="H17" s="362"/>
    </row>
    <row r="18" spans="1:16" ht="31.5" x14ac:dyDescent="0.25">
      <c r="A18" s="203" t="s">
        <v>21</v>
      </c>
      <c r="B18" s="214">
        <v>89446</v>
      </c>
      <c r="C18" s="215" t="str">
        <f>IF(ISNUMBER(SEARCH("NÃO DESONERADO",RESUMO!$C$5)),VLOOKUP(B18,'COMP SIN ND'!$F$7:$J$7527,2,0),VLOOKUP(B18,'COMP SIN D'!$G$7:$K$7527,2,0))</f>
        <v>TUBO, PVC, SOLDÁVEL, DE 25MM, INSTALADO EM PRUMADA DE ÁGUA - FORNECIMENTO E INSTALAÇÃO. AF_06/2022</v>
      </c>
      <c r="D18" s="214" t="s">
        <v>24</v>
      </c>
      <c r="E18" s="216">
        <v>50</v>
      </c>
      <c r="F18" s="208">
        <f>IF(ISNUMBER(SEARCH("NÃO DESONERADO",RESUMO!$C$5)),VLOOKUP(B18,'COMP SIN ND'!$F$7:$J$7527,5,0),VLOOKUP(B18,'COMP SIN D'!$G$7:$K$7527,5,0))</f>
        <v>4.99</v>
      </c>
      <c r="G18" s="217">
        <f>TRUNC((F18*(1+$H$6))*(1+$H$4),2)</f>
        <v>6.24</v>
      </c>
      <c r="H18" s="218">
        <f>TRUNC(G18*E18,2)</f>
        <v>312</v>
      </c>
    </row>
    <row r="19" spans="1:16" ht="47.25" x14ac:dyDescent="0.25">
      <c r="A19" s="203" t="s">
        <v>22</v>
      </c>
      <c r="B19" s="214">
        <v>89364</v>
      </c>
      <c r="C19" s="215" t="str">
        <f>IF(ISNUMBER(SEARCH("NÃO DESONERADO",RESUMO!$C$5)),VLOOKUP(B19,'COMP SIN ND'!$F$7:$J$7527,2,0),VLOOKUP(B19,'COMP SIN D'!$G$7:$K$7527,2,0))</f>
        <v>CURVA 90 GRAUS, PVC, SOLDÁVEL, DN 25MM, INSTALADO EM RAMAL OU SUB-RAMAL DE ÁGUA - FORNECIMENTO E INSTALAÇÃO. AF_06/2022</v>
      </c>
      <c r="D19" s="214" t="s">
        <v>17</v>
      </c>
      <c r="E19" s="216">
        <v>10</v>
      </c>
      <c r="F19" s="208">
        <f>IF(ISNUMBER(SEARCH("NÃO DESONERADO",RESUMO!$C$5)),VLOOKUP(B19,'COMP SIN ND'!$F$7:$J$7527,5,0),VLOOKUP(B19,'COMP SIN D'!$G$7:$K$7527,5,0))</f>
        <v>11.16</v>
      </c>
      <c r="G19" s="217">
        <f>TRUNC((F19*(1+$H$6))*(1+$H$4),2)</f>
        <v>13.97</v>
      </c>
      <c r="H19" s="218">
        <f>TRUNC(G19*E19,2)</f>
        <v>139.69999999999999</v>
      </c>
    </row>
    <row r="20" spans="1:16" ht="78.75" x14ac:dyDescent="0.25">
      <c r="A20" s="203" t="s">
        <v>6380</v>
      </c>
      <c r="B20" s="214">
        <v>91173</v>
      </c>
      <c r="C20" s="215" t="str">
        <f>IF(ISNUMBER(SEARCH("NÃO DESONERADO",RESUMO!$C$5)),VLOOKUP(B20,'COMP SIN ND'!$F$7:$J$7527,2,0),VLOOKUP(B20,'COMP SIN D'!$G$7:$K$7527,2,0))</f>
        <v>FIXAÇÃO DE TUBOS VERTICAIS DE PVC ÁGUA, PVC ESGOTO, PVC ÁGUA PLUVIAL, CPVC, PPR, COBRE OU AÇO, DIÂMETROS MENORES OU IGUAIS A 40 MM, COM ABRAÇADEIRA METÁLICA RÍGIDA TIPO U PERFIL 1 1/4", FIXADA EM PERFILADO EM PAREDE. AF_09/2023_PS</v>
      </c>
      <c r="D20" s="214" t="s">
        <v>24</v>
      </c>
      <c r="E20" s="216">
        <v>50</v>
      </c>
      <c r="F20" s="208">
        <f>IF(ISNUMBER(SEARCH("NÃO DESONERADO",RESUMO!$C$5)),VLOOKUP(B20,'COMP SIN ND'!$F$7:$J$7527,5,0),VLOOKUP(B20,'COMP SIN D'!$G$7:$K$7527,5,0))</f>
        <v>3.72</v>
      </c>
      <c r="G20" s="217">
        <f>TRUNC((F20*(1+$H$6))*(1+$H$4),2)</f>
        <v>4.6500000000000004</v>
      </c>
      <c r="H20" s="218">
        <f>TRUNC(G20*E20,2)</f>
        <v>232.5</v>
      </c>
    </row>
    <row r="21" spans="1:16" ht="16.5" thickBot="1" x14ac:dyDescent="0.3">
      <c r="A21" s="203" t="s">
        <v>10806</v>
      </c>
      <c r="B21" s="214">
        <v>93358</v>
      </c>
      <c r="C21" s="215" t="str">
        <f>IF(ISNUMBER(SEARCH("NÃO DESONERADO",RESUMO!$C$5)),VLOOKUP(B21,'COMP SIN ND'!$F$7:$J$7527,2,0),VLOOKUP(B21,'COMP SIN D'!$G$7:$K$7527,2,0))</f>
        <v>ESCAVAÇÃO MANUAL DE VALA. AF_09/2024</v>
      </c>
      <c r="D21" s="214" t="s">
        <v>27</v>
      </c>
      <c r="E21" s="216">
        <v>0.75</v>
      </c>
      <c r="F21" s="208">
        <f>IF(ISNUMBER(SEARCH("NÃO DESONERADO",RESUMO!$C$5)),VLOOKUP(B21,'COMP SIN ND'!$F$7:$J$7527,5,0),VLOOKUP(B21,'COMP SIN D'!$G$7:$K$7527,5,0))</f>
        <v>80.38</v>
      </c>
      <c r="G21" s="217">
        <f>TRUNC((F21*(1+$H$6))*(1+$H$4),2)</f>
        <v>100.63</v>
      </c>
      <c r="H21" s="218">
        <f>TRUNC(G21*E21,2)</f>
        <v>75.47</v>
      </c>
    </row>
    <row r="22" spans="1:16" ht="16.5" thickBot="1" x14ac:dyDescent="0.3">
      <c r="A22" s="331" t="s">
        <v>35</v>
      </c>
      <c r="B22" s="332"/>
      <c r="C22" s="332"/>
      <c r="D22" s="332"/>
      <c r="E22" s="332"/>
      <c r="F22" s="332"/>
      <c r="G22" s="333"/>
      <c r="H22" s="107">
        <f>SUM(H18:H21)</f>
        <v>759.67000000000007</v>
      </c>
    </row>
    <row r="23" spans="1:16" ht="16.5" thickBot="1" x14ac:dyDescent="0.3">
      <c r="A23" s="364"/>
      <c r="B23" s="365"/>
      <c r="C23" s="365"/>
      <c r="D23" s="365"/>
      <c r="E23" s="365"/>
      <c r="F23" s="365"/>
      <c r="G23" s="365"/>
      <c r="H23" s="366"/>
    </row>
    <row r="24" spans="1:16" ht="16.5" thickBot="1" x14ac:dyDescent="0.3">
      <c r="A24" s="211" t="s">
        <v>13131</v>
      </c>
      <c r="B24" s="212"/>
      <c r="C24" s="213" t="s">
        <v>36</v>
      </c>
      <c r="D24" s="360"/>
      <c r="E24" s="361"/>
      <c r="F24" s="361"/>
      <c r="G24" s="361"/>
      <c r="H24" s="362"/>
      <c r="P24" s="1" t="s">
        <v>16</v>
      </c>
    </row>
    <row r="25" spans="1:16" ht="47.25" x14ac:dyDescent="0.25">
      <c r="A25" s="203" t="s">
        <v>13133</v>
      </c>
      <c r="B25" s="204">
        <v>91926</v>
      </c>
      <c r="C25" s="205" t="s">
        <v>3885</v>
      </c>
      <c r="D25" s="206" t="s">
        <v>24</v>
      </c>
      <c r="E25" s="207">
        <v>650</v>
      </c>
      <c r="F25" s="208">
        <f>IF(ISNUMBER(SEARCH("NÃO DESONERADO",RESUMO!$C$5)),VLOOKUP(B25,'COMP SIN ND'!$F$7:$J$7527,5,0),VLOOKUP(B25,'COMP SIN D'!$G$7:$K$7527,5,0))</f>
        <v>4.43</v>
      </c>
      <c r="G25" s="209">
        <f>TRUNC((F25*(1+$H$6))*(1+$H$4),2)</f>
        <v>5.54</v>
      </c>
      <c r="H25" s="210">
        <f t="shared" ref="H25:H46" si="2050">TRUNC(G25*E25,2)</f>
        <v>3601</v>
      </c>
    </row>
    <row r="26" spans="1:16" ht="47.25" x14ac:dyDescent="0.25">
      <c r="A26" s="203" t="s">
        <v>13141</v>
      </c>
      <c r="B26" s="204">
        <v>91932</v>
      </c>
      <c r="C26" s="205" t="s">
        <v>13073</v>
      </c>
      <c r="D26" s="206" t="s">
        <v>24</v>
      </c>
      <c r="E26" s="207">
        <v>830</v>
      </c>
      <c r="F26" s="208">
        <f>IF(ISNUMBER(SEARCH("NÃO DESONERADO",RESUMO!$C$5)),VLOOKUP(B26,'COMP SIN ND'!$F$7:$J$7527,5,0),VLOOKUP(B26,'COMP SIN D'!$G$7:$K$7527,5,0))</f>
        <v>17.38</v>
      </c>
      <c r="G26" s="209">
        <f t="shared" ref="G26" si="2051">TRUNC((F26*(1+$H$6))*(1+$H$4),2)</f>
        <v>21.75</v>
      </c>
      <c r="H26" s="210">
        <f t="shared" si="2050"/>
        <v>18052.5</v>
      </c>
    </row>
    <row r="27" spans="1:16" ht="47.25" x14ac:dyDescent="0.25">
      <c r="A27" s="203" t="s">
        <v>13142</v>
      </c>
      <c r="B27" s="204">
        <v>92992</v>
      </c>
      <c r="C27" s="262" t="s">
        <v>13074</v>
      </c>
      <c r="D27" s="206" t="s">
        <v>24</v>
      </c>
      <c r="E27" s="207">
        <v>120</v>
      </c>
      <c r="F27" s="208">
        <f>IF(ISNUMBER(SEARCH("NÃO DESONERADO",RESUMO!$C$5)),VLOOKUP(B27,'COMP SIN ND'!$F$7:$J$7527,5,0),VLOOKUP(B27,'COMP SIN D'!$G$7:$K$7527,5,0))</f>
        <v>105.67</v>
      </c>
      <c r="G27" s="209">
        <f t="shared" ref="G27" si="2052">TRUNC((F27*(1+$H$6))*(1+$H$4),2)</f>
        <v>132.29</v>
      </c>
      <c r="H27" s="210">
        <f t="shared" ref="H27" si="2053">TRUNC(G27*E27,2)</f>
        <v>15874.8</v>
      </c>
    </row>
    <row r="28" spans="1:16" ht="47.25" x14ac:dyDescent="0.25">
      <c r="A28" s="203" t="s">
        <v>13143</v>
      </c>
      <c r="B28" s="204">
        <v>92988</v>
      </c>
      <c r="C28" s="262" t="s">
        <v>13075</v>
      </c>
      <c r="D28" s="206" t="s">
        <v>24</v>
      </c>
      <c r="E28" s="207">
        <v>30</v>
      </c>
      <c r="F28" s="208">
        <f>IF(ISNUMBER(SEARCH("NÃO DESONERADO",RESUMO!$C$5)),VLOOKUP(B28,'COMP SIN ND'!$F$7:$J$7527,5,0),VLOOKUP(B28,'COMP SIN D'!$G$7:$K$7527,5,0))</f>
        <v>58.94</v>
      </c>
      <c r="G28" s="209">
        <f t="shared" ref="G28" si="2054">TRUNC((F28*(1+$H$6))*(1+$H$4),2)</f>
        <v>73.790000000000006</v>
      </c>
      <c r="H28" s="210">
        <f t="shared" ref="H28" si="2055">TRUNC(G28*E28,2)</f>
        <v>2213.6999999999998</v>
      </c>
    </row>
    <row r="29" spans="1:16" ht="31.5" x14ac:dyDescent="0.25">
      <c r="A29" s="203" t="s">
        <v>13144</v>
      </c>
      <c r="B29" s="127" t="str">
        <f>COMPOSIÇÕES!A19</f>
        <v>COMP 02</v>
      </c>
      <c r="C29" s="179" t="s">
        <v>109</v>
      </c>
      <c r="D29" s="172" t="s">
        <v>17</v>
      </c>
      <c r="E29" s="68">
        <v>1</v>
      </c>
      <c r="F29" s="173">
        <f>COMPOSIÇÕES!H30</f>
        <v>792.69</v>
      </c>
      <c r="G29" s="174">
        <f t="shared" ref="G29:G45" si="2056">TRUNC((F29*(1+$H$6))*(1+$H$4),2)</f>
        <v>992.44</v>
      </c>
      <c r="H29" s="133">
        <f t="shared" si="2050"/>
        <v>992.44</v>
      </c>
    </row>
    <row r="30" spans="1:16" ht="51" customHeight="1" x14ac:dyDescent="0.25">
      <c r="A30" s="203" t="s">
        <v>13145</v>
      </c>
      <c r="B30" s="66">
        <v>93662</v>
      </c>
      <c r="C30" s="179" t="str">
        <f>IF(ISNUMBER(SEARCH("NÃO DESONERADO",RESUMO!$C$5)),VLOOKUP(B30,'COMP SIN ND'!$F$7:$J$7527,2,0),VLOOKUP(B30,'COMP SIN D'!$G$7:$K$7527,2,0))</f>
        <v>DISJUNTOR BIPOLAR TIPO DIN, CORRENTE NOMINAL DE 20A - FORNECIMENTO E INSTALAÇÃO. AF_10/2020</v>
      </c>
      <c r="D30" s="172" t="s">
        <v>17</v>
      </c>
      <c r="E30" s="68">
        <v>1</v>
      </c>
      <c r="F30" s="208">
        <f>IF(ISNUMBER(SEARCH("NÃO DESONERADO",RESUMO!$C$5)),VLOOKUP(B30,'COMP SIN ND'!$F$7:$J$7527,5,0),VLOOKUP(B30,'COMP SIN D'!$G$7:$K$7527,5,0))</f>
        <v>61.37</v>
      </c>
      <c r="G30" s="174">
        <f t="shared" ref="G30:G31" si="2057">TRUNC((F30*(1+$H$6))*(1+$H$4),2)</f>
        <v>76.83</v>
      </c>
      <c r="H30" s="133">
        <f t="shared" si="2050"/>
        <v>76.83</v>
      </c>
    </row>
    <row r="31" spans="1:16" ht="31.5" x14ac:dyDescent="0.25">
      <c r="A31" s="203" t="s">
        <v>13146</v>
      </c>
      <c r="B31" s="66">
        <v>93655</v>
      </c>
      <c r="C31" s="179" t="str">
        <f>IF(ISNUMBER(SEARCH("NÃO DESONERADO",RESUMO!$C$5)),VLOOKUP(B31,'COMP SIN ND'!$F$7:$J$7527,2,0),VLOOKUP(B31,'COMP SIN D'!$G$7:$K$7527,2,0))</f>
        <v>DISJUNTOR MONOPOLAR TIPO DIN, CORRENTE NOMINAL DE 20A - FORNECIMENTO E INSTALAÇÃO. AF_10/2020</v>
      </c>
      <c r="D31" s="172" t="s">
        <v>17</v>
      </c>
      <c r="E31" s="68">
        <v>3</v>
      </c>
      <c r="F31" s="208">
        <f>IF(ISNUMBER(SEARCH("NÃO DESONERADO",RESUMO!$C$5)),VLOOKUP(B31,'COMP SIN ND'!$F$7:$J$7527,5,0),VLOOKUP(B31,'COMP SIN D'!$G$7:$K$7527,5,0))</f>
        <v>13.82</v>
      </c>
      <c r="G31" s="174">
        <f t="shared" si="2057"/>
        <v>17.3</v>
      </c>
      <c r="H31" s="133">
        <f t="shared" si="2050"/>
        <v>51.9</v>
      </c>
    </row>
    <row r="32" spans="1:16" ht="31.5" x14ac:dyDescent="0.25">
      <c r="A32" s="203" t="s">
        <v>13147</v>
      </c>
      <c r="B32" s="66">
        <v>93669</v>
      </c>
      <c r="C32" s="179" t="str">
        <f>IF(ISNUMBER(SEARCH("NÃO DESONERADO",RESUMO!$C$5)),VLOOKUP(B32,'COMP SIN ND'!$F$7:$J$7527,2,0),VLOOKUP(B32,'COMP SIN D'!$G$7:$K$7527,2,0))</f>
        <v>DISJUNTOR TRIPOLAR TIPO DIN, CORRENTE NOMINAL DE 20A - FORNECIMENTO E INSTALAÇÃO. AF_10/2020</v>
      </c>
      <c r="D32" s="172" t="s">
        <v>17</v>
      </c>
      <c r="E32" s="68">
        <v>1</v>
      </c>
      <c r="F32" s="208">
        <f>IF(ISNUMBER(SEARCH("NÃO DESONERADO",RESUMO!$C$5)),VLOOKUP(B32,'COMP SIN ND'!$F$7:$J$7527,5,0),VLOOKUP(B32,'COMP SIN D'!$G$7:$K$7527,5,0))</f>
        <v>77.84</v>
      </c>
      <c r="G32" s="174">
        <f t="shared" ref="G32" si="2058">TRUNC((F32*(1+$H$6))*(1+$H$4),2)</f>
        <v>97.45</v>
      </c>
      <c r="H32" s="133">
        <f t="shared" ref="H32" si="2059">TRUNC(G32*E32,2)</f>
        <v>97.45</v>
      </c>
    </row>
    <row r="33" spans="1:8" ht="31.5" x14ac:dyDescent="0.25">
      <c r="A33" s="203" t="s">
        <v>13148</v>
      </c>
      <c r="B33" s="66">
        <v>93666</v>
      </c>
      <c r="C33" s="179" t="str">
        <f>IF(ISNUMBER(SEARCH("NÃO DESONERADO",RESUMO!$C$5)),VLOOKUP(B33,'COMP SIN ND'!$F$7:$J$7527,2,0),VLOOKUP(B33,'COMP SIN D'!$G$7:$K$7527,2,0))</f>
        <v>DISJUNTOR BIPOLAR TIPO DIN, CORRENTE NOMINAL DE 50A - FORNECIMENTO E INSTALAÇÃO. AF_10/2020</v>
      </c>
      <c r="D33" s="172" t="s">
        <v>17</v>
      </c>
      <c r="E33" s="68">
        <v>7</v>
      </c>
      <c r="F33" s="208">
        <f>IF(ISNUMBER(SEARCH("NÃO DESONERADO",RESUMO!$C$5)),VLOOKUP(B33,'COMP SIN ND'!$F$7:$J$7527,5,0),VLOOKUP(B33,'COMP SIN D'!$G$7:$K$7527,5,0))</f>
        <v>74.22</v>
      </c>
      <c r="G33" s="174">
        <f t="shared" ref="G33" si="2060">TRUNC((F33*(1+$H$6))*(1+$H$4),2)</f>
        <v>92.92</v>
      </c>
      <c r="H33" s="133">
        <f t="shared" ref="H33" si="2061">TRUNC(G33*E33,2)</f>
        <v>650.44000000000005</v>
      </c>
    </row>
    <row r="34" spans="1:8" ht="47.25" x14ac:dyDescent="0.25">
      <c r="A34" s="203" t="s">
        <v>13149</v>
      </c>
      <c r="B34" s="66">
        <v>101896</v>
      </c>
      <c r="C34" s="179" t="str">
        <f>IF(ISNUMBER(SEARCH("NÃO DESONERADO",RESUMO!$C$5)),VLOOKUP(B34,'COMP SIN ND'!$F$7:$J$7527,2,0),VLOOKUP(B34,'COMP SIN D'!$G$7:$K$7527,2,0))</f>
        <v>DISJUNTOR TERMOMAGNÉTICO TRIPOLAR , CORRENTE NOMINAL DE 200A - FORNECIMENTO E INSTALAÇÃO. AF_10/2020</v>
      </c>
      <c r="D34" s="172" t="s">
        <v>17</v>
      </c>
      <c r="E34" s="68">
        <v>2</v>
      </c>
      <c r="F34" s="208">
        <f>IF(ISNUMBER(SEARCH("NÃO DESONERADO",RESUMO!$C$5)),VLOOKUP(B34,'COMP SIN ND'!$F$7:$J$7527,5,0),VLOOKUP(B34,'COMP SIN D'!$G$7:$K$7527,5,0))</f>
        <v>645.52</v>
      </c>
      <c r="G34" s="174">
        <f t="shared" ref="G34" si="2062">TRUNC((F34*(1+$H$6))*(1+$H$4),2)</f>
        <v>808.19</v>
      </c>
      <c r="H34" s="133">
        <f t="shared" ref="H34" si="2063">TRUNC(G34*E34,2)</f>
        <v>1616.38</v>
      </c>
    </row>
    <row r="35" spans="1:8" ht="31.5" x14ac:dyDescent="0.25">
      <c r="A35" s="203" t="s">
        <v>13150</v>
      </c>
      <c r="B35" s="66" t="str">
        <f>COMPOSIÇÕES!A33</f>
        <v>COMP 03</v>
      </c>
      <c r="C35" s="179" t="s">
        <v>13123</v>
      </c>
      <c r="D35" s="172" t="s">
        <v>17</v>
      </c>
      <c r="E35" s="68">
        <v>4</v>
      </c>
      <c r="F35" s="173">
        <f>COMPOSIÇÕES!H44</f>
        <v>120.58</v>
      </c>
      <c r="G35" s="174">
        <f t="shared" si="2056"/>
        <v>150.96</v>
      </c>
      <c r="H35" s="133">
        <f t="shared" si="2050"/>
        <v>603.84</v>
      </c>
    </row>
    <row r="36" spans="1:8" ht="31.5" x14ac:dyDescent="0.25">
      <c r="A36" s="203" t="s">
        <v>13151</v>
      </c>
      <c r="B36" s="66">
        <v>91854</v>
      </c>
      <c r="C36" s="179" t="s">
        <v>13076</v>
      </c>
      <c r="D36" s="172" t="s">
        <v>24</v>
      </c>
      <c r="E36" s="68">
        <v>50</v>
      </c>
      <c r="F36" s="126">
        <f>IF(ISNUMBER(SEARCH("NÃO DESONERADO",RESUMO!$C$5)),VLOOKUP(B36,'COMP SIN ND'!$F$7:$J$7527,5,0),VLOOKUP(B36,'COMP SIN D'!$G$7:$K$7527,5,0))</f>
        <v>9.36</v>
      </c>
      <c r="G36" s="174">
        <f t="shared" si="2056"/>
        <v>11.71</v>
      </c>
      <c r="H36" s="133">
        <f t="shared" si="2050"/>
        <v>585.5</v>
      </c>
    </row>
    <row r="37" spans="1:8" ht="47.25" x14ac:dyDescent="0.25">
      <c r="A37" s="203" t="s">
        <v>13152</v>
      </c>
      <c r="B37" s="66">
        <v>97669</v>
      </c>
      <c r="C37" s="179" t="str">
        <f>IF(ISNUMBER(SEARCH("NÃO DESONERADO",RESUMO!$C$5)),VLOOKUP(B37,'COMP SIN ND'!$F$7:$J$7527,2,0),VLOOKUP(B37,'COMP SIN D'!$G$7:$K$7527,2,0))</f>
        <v>ELETRODUTO FLEXÍVEL CORRUGADO, PEAD, DN 90 (3"), PARA REDE ENTERRADA DE DISTRIBUIÇÃO DE ENERGIA ELÉTRICA - FORNECIMENTO E INSTALAÇÃO. AF_12/2021</v>
      </c>
      <c r="D37" s="172" t="s">
        <v>24</v>
      </c>
      <c r="E37" s="68">
        <v>10</v>
      </c>
      <c r="F37" s="126">
        <f>IF(ISNUMBER(SEARCH("NÃO DESONERADO",RESUMO!$C$5)),VLOOKUP(B37,'COMP SIN ND'!$F$7:$J$7527,5,0),VLOOKUP(B37,'COMP SIN D'!$G$7:$K$7527,5,0))</f>
        <v>16.579999999999998</v>
      </c>
      <c r="G37" s="174">
        <f t="shared" ref="G37" si="2064">TRUNC((F37*(1+$H$6))*(1+$H$4),2)</f>
        <v>20.75</v>
      </c>
      <c r="H37" s="133">
        <f t="shared" ref="H37" si="2065">TRUNC(G37*E37,2)</f>
        <v>207.5</v>
      </c>
    </row>
    <row r="38" spans="1:8" ht="47.25" x14ac:dyDescent="0.25">
      <c r="A38" s="203" t="s">
        <v>13153</v>
      </c>
      <c r="B38" s="66">
        <v>91939</v>
      </c>
      <c r="C38" s="179" t="str">
        <f>IF(ISNUMBER(SEARCH("NÃO DESONERADO",RESUMO!$C$5)),VLOOKUP(B38,'COMP SIN ND'!$F$7:$J$7527,2,0),VLOOKUP(B38,'COMP SIN D'!$G$7:$K$7527,2,0))</f>
        <v>CAIXA RETANGULAR 4" X 2" ALTA (2,00 M DO PISO), PVC, INSTALADA EM PAREDE - FORNECIMENTO E INSTALAÇÃO. AF_03/2023</v>
      </c>
      <c r="D38" s="172" t="s">
        <v>17</v>
      </c>
      <c r="E38" s="68">
        <v>17</v>
      </c>
      <c r="F38" s="126">
        <f>IF(ISNUMBER(SEARCH("NÃO DESONERADO",RESUMO!$C$5)),VLOOKUP(B38,'COMP SIN ND'!$F$7:$J$7527,5,0),VLOOKUP(B38,'COMP SIN D'!$G$7:$K$7527,5,0))</f>
        <v>30.17</v>
      </c>
      <c r="G38" s="174">
        <f t="shared" ref="G38" si="2066">TRUNC((F38*(1+$H$6))*(1+$H$4),2)</f>
        <v>37.770000000000003</v>
      </c>
      <c r="H38" s="133">
        <f t="shared" ref="H38" si="2067">TRUNC(G38*E38,2)</f>
        <v>642.09</v>
      </c>
    </row>
    <row r="39" spans="1:8" ht="47.25" x14ac:dyDescent="0.25">
      <c r="A39" s="203" t="s">
        <v>13154</v>
      </c>
      <c r="B39" s="66">
        <v>91992</v>
      </c>
      <c r="C39" s="179" t="str">
        <f>IF(ISNUMBER(SEARCH("NÃO DESONERADO",RESUMO!$C$5)),VLOOKUP(B39,'COMP SIN ND'!$F$7:$J$7527,2,0),VLOOKUP(B39,'COMP SIN D'!$G$7:$K$7527,2,0))</f>
        <v>TOMADA ALTA DE EMBUTIR (1 MÓDULO), 2P+T 10 A, INCLUINDO SUPORTE E PLACA - FORNECIMENTO E INSTALAÇÃO. AF_03/2023</v>
      </c>
      <c r="D39" s="172" t="s">
        <v>17</v>
      </c>
      <c r="E39" s="68">
        <v>6</v>
      </c>
      <c r="F39" s="126">
        <f>IF(ISNUMBER(SEARCH("NÃO DESONERADO",RESUMO!$C$5)),VLOOKUP(B39,'COMP SIN ND'!$F$7:$J$7527,5,0),VLOOKUP(B39,'COMP SIN D'!$G$7:$K$7527,5,0))</f>
        <v>42.13</v>
      </c>
      <c r="G39" s="174">
        <f t="shared" ref="G39" si="2068">TRUNC((F39*(1+$H$6))*(1+$H$4),2)</f>
        <v>52.74</v>
      </c>
      <c r="H39" s="133">
        <f t="shared" ref="H39" si="2069">TRUNC(G39*E39,2)</f>
        <v>316.44</v>
      </c>
    </row>
    <row r="40" spans="1:8" x14ac:dyDescent="0.25">
      <c r="A40" s="203" t="s">
        <v>13155</v>
      </c>
      <c r="B40" s="66" t="str">
        <f>COMPOSIÇÕES!A46</f>
        <v>COMP 04</v>
      </c>
      <c r="C40" s="179" t="s">
        <v>13077</v>
      </c>
      <c r="D40" s="172" t="s">
        <v>17</v>
      </c>
      <c r="E40" s="68">
        <v>1</v>
      </c>
      <c r="F40" s="173">
        <f>COMPOSIÇÕES!H57</f>
        <v>133.63999999999999</v>
      </c>
      <c r="G40" s="174">
        <f t="shared" si="2056"/>
        <v>167.31</v>
      </c>
      <c r="H40" s="133">
        <f t="shared" si="2050"/>
        <v>167.31</v>
      </c>
    </row>
    <row r="41" spans="1:8" x14ac:dyDescent="0.25">
      <c r="A41" s="203" t="s">
        <v>13156</v>
      </c>
      <c r="B41" s="66" t="str">
        <f>COMPOSIÇÕES!A59</f>
        <v>COMP 05</v>
      </c>
      <c r="C41" s="179" t="s">
        <v>13079</v>
      </c>
      <c r="D41" s="172" t="s">
        <v>24</v>
      </c>
      <c r="E41" s="68">
        <v>6</v>
      </c>
      <c r="F41" s="173">
        <f>COMPOSIÇÕES!H70</f>
        <v>56.730000000000004</v>
      </c>
      <c r="G41" s="174">
        <f t="shared" si="2056"/>
        <v>71.02</v>
      </c>
      <c r="H41" s="133">
        <f t="shared" si="2050"/>
        <v>426.12</v>
      </c>
    </row>
    <row r="42" spans="1:8" x14ac:dyDescent="0.25">
      <c r="A42" s="203" t="s">
        <v>13157</v>
      </c>
      <c r="B42" s="66" t="str">
        <f>COMPOSIÇÕES!A72</f>
        <v>COMP 06</v>
      </c>
      <c r="C42" s="179" t="s">
        <v>13081</v>
      </c>
      <c r="D42" s="172" t="s">
        <v>17</v>
      </c>
      <c r="E42" s="68">
        <v>11</v>
      </c>
      <c r="F42" s="173">
        <f>COMPOSIÇÕES!H82</f>
        <v>6.91</v>
      </c>
      <c r="G42" s="174">
        <f t="shared" si="2056"/>
        <v>8.65</v>
      </c>
      <c r="H42" s="133">
        <f t="shared" si="2050"/>
        <v>95.15</v>
      </c>
    </row>
    <row r="43" spans="1:8" x14ac:dyDescent="0.25">
      <c r="A43" s="203" t="s">
        <v>13158</v>
      </c>
      <c r="B43" s="66" t="str">
        <f>COMPOSIÇÕES!A84</f>
        <v>COMP 07</v>
      </c>
      <c r="C43" s="179" t="s">
        <v>13083</v>
      </c>
      <c r="D43" s="172" t="s">
        <v>17</v>
      </c>
      <c r="E43" s="68">
        <v>14</v>
      </c>
      <c r="F43" s="173">
        <f>COMPOSIÇÕES!H95</f>
        <v>11.61</v>
      </c>
      <c r="G43" s="174">
        <f t="shared" si="2056"/>
        <v>14.53</v>
      </c>
      <c r="H43" s="133">
        <f t="shared" si="2050"/>
        <v>203.42</v>
      </c>
    </row>
    <row r="44" spans="1:8" ht="31.5" x14ac:dyDescent="0.25">
      <c r="A44" s="203" t="s">
        <v>13159</v>
      </c>
      <c r="B44" s="66" t="str">
        <f>COMPOSIÇÕES!A97</f>
        <v>COMP 08</v>
      </c>
      <c r="C44" s="179" t="s">
        <v>13086</v>
      </c>
      <c r="D44" s="172" t="s">
        <v>17</v>
      </c>
      <c r="E44" s="68">
        <v>1</v>
      </c>
      <c r="F44" s="173">
        <f>COMPOSIÇÕES!H108</f>
        <v>60.76</v>
      </c>
      <c r="G44" s="174">
        <f t="shared" si="2056"/>
        <v>76.069999999999993</v>
      </c>
      <c r="H44" s="133">
        <f t="shared" si="2050"/>
        <v>76.069999999999993</v>
      </c>
    </row>
    <row r="45" spans="1:8" x14ac:dyDescent="0.25">
      <c r="A45" s="203" t="s">
        <v>13160</v>
      </c>
      <c r="B45" s="66" t="str">
        <f>COMPOSIÇÕES!A110</f>
        <v>COMP 09</v>
      </c>
      <c r="C45" s="263" t="s">
        <v>13089</v>
      </c>
      <c r="D45" s="172" t="s">
        <v>17</v>
      </c>
      <c r="E45" s="68">
        <v>5</v>
      </c>
      <c r="F45" s="173">
        <f>COMPOSIÇÕES!H121</f>
        <v>17.36</v>
      </c>
      <c r="G45" s="69">
        <f t="shared" si="2056"/>
        <v>21.73</v>
      </c>
      <c r="H45" s="133">
        <f t="shared" si="2050"/>
        <v>108.65</v>
      </c>
    </row>
    <row r="46" spans="1:8" ht="31.5" x14ac:dyDescent="0.25">
      <c r="A46" s="203" t="s">
        <v>13161</v>
      </c>
      <c r="B46" s="66" t="str">
        <f>COMPOSIÇÕES!A123</f>
        <v>COMP 10</v>
      </c>
      <c r="C46" s="263" t="s">
        <v>13092</v>
      </c>
      <c r="D46" s="172" t="s">
        <v>17</v>
      </c>
      <c r="E46" s="68">
        <v>1</v>
      </c>
      <c r="F46" s="173">
        <f>COMPOSIÇÕES!H134</f>
        <v>54.95</v>
      </c>
      <c r="G46" s="69">
        <f t="shared" ref="G46" si="2070">TRUNC((F46*(1+$H$6))*(1+$H$4),2)</f>
        <v>68.790000000000006</v>
      </c>
      <c r="H46" s="133">
        <f t="shared" si="2050"/>
        <v>68.790000000000006</v>
      </c>
    </row>
    <row r="47" spans="1:8" ht="32.25" thickBot="1" x14ac:dyDescent="0.3">
      <c r="A47" s="203" t="s">
        <v>13162</v>
      </c>
      <c r="B47" s="66" t="str">
        <f>COMPOSIÇÕES!A136</f>
        <v>COMP 11</v>
      </c>
      <c r="C47" s="263" t="s">
        <v>13095</v>
      </c>
      <c r="D47" s="67" t="s">
        <v>17</v>
      </c>
      <c r="E47" s="68">
        <v>1</v>
      </c>
      <c r="F47" s="173">
        <f>COMPOSIÇÕES!H147</f>
        <v>57.910000000000004</v>
      </c>
      <c r="G47" s="69">
        <f t="shared" ref="G47" si="2071">TRUNC((F47*(1+$H$6))*(1+$H$4),2)</f>
        <v>72.5</v>
      </c>
      <c r="H47" s="133">
        <f>TRUNC(G47*E47,2)</f>
        <v>72.5</v>
      </c>
    </row>
    <row r="48" spans="1:8" s="268" customFormat="1" ht="16.5" thickBot="1" x14ac:dyDescent="0.3">
      <c r="A48" s="331" t="s">
        <v>35</v>
      </c>
      <c r="B48" s="332"/>
      <c r="C48" s="332"/>
      <c r="D48" s="332"/>
      <c r="E48" s="332"/>
      <c r="F48" s="332"/>
      <c r="G48" s="333"/>
      <c r="H48" s="107">
        <f>SUM(H25:H47)</f>
        <v>46800.82</v>
      </c>
    </row>
    <row r="49" spans="1:10" s="268" customFormat="1" ht="16.5" thickBot="1" x14ac:dyDescent="0.3">
      <c r="A49" s="211" t="s">
        <v>13139</v>
      </c>
      <c r="B49" s="212"/>
      <c r="C49" s="213" t="s">
        <v>13098</v>
      </c>
      <c r="D49" s="360"/>
      <c r="E49" s="361"/>
      <c r="F49" s="361"/>
      <c r="G49" s="361"/>
      <c r="H49" s="362"/>
    </row>
    <row r="50" spans="1:10" s="268" customFormat="1" ht="16.5" thickBot="1" x14ac:dyDescent="0.3">
      <c r="A50" s="220" t="s">
        <v>13140</v>
      </c>
      <c r="B50" s="103" t="s">
        <v>13132</v>
      </c>
      <c r="C50" s="178" t="s">
        <v>59</v>
      </c>
      <c r="D50" s="104" t="s">
        <v>48</v>
      </c>
      <c r="E50" s="105">
        <v>40</v>
      </c>
      <c r="F50" s="106">
        <f>COMPOSIÇÕES!G13</f>
        <v>20.32</v>
      </c>
      <c r="G50" s="106">
        <f t="shared" ref="G50" si="2072">TRUNC((F50*(1+$H$6))*(1+$H$4),2)</f>
        <v>25.44</v>
      </c>
      <c r="H50" s="133">
        <f>TRUNC(G50*E50,2)</f>
        <v>1017.6</v>
      </c>
    </row>
    <row r="51" spans="1:10" s="268" customFormat="1" ht="16.5" thickBot="1" x14ac:dyDescent="0.3">
      <c r="A51" s="331" t="s">
        <v>35</v>
      </c>
      <c r="B51" s="332"/>
      <c r="C51" s="332"/>
      <c r="D51" s="332"/>
      <c r="E51" s="332"/>
      <c r="F51" s="332"/>
      <c r="G51" s="333"/>
      <c r="H51" s="107">
        <f>SUM(H50:H50)</f>
        <v>1017.6</v>
      </c>
    </row>
    <row r="52" spans="1:10" s="268" customFormat="1" ht="16.5" hidden="1" thickBot="1" x14ac:dyDescent="0.3">
      <c r="A52" s="269"/>
      <c r="B52" s="270"/>
      <c r="C52" s="270"/>
      <c r="D52" s="270"/>
      <c r="E52" s="270"/>
      <c r="F52" s="270"/>
      <c r="G52" s="271"/>
      <c r="H52" s="107"/>
    </row>
    <row r="53" spans="1:10" s="268" customFormat="1" ht="16.5" hidden="1" thickBot="1" x14ac:dyDescent="0.3">
      <c r="A53" s="269"/>
      <c r="B53" s="270"/>
      <c r="C53" s="270"/>
      <c r="D53" s="270"/>
      <c r="E53" s="270"/>
      <c r="F53" s="270"/>
      <c r="G53" s="271"/>
      <c r="H53" s="107"/>
    </row>
    <row r="54" spans="1:10" s="268" customFormat="1" ht="16.5" hidden="1" thickBot="1" x14ac:dyDescent="0.3">
      <c r="A54" s="269"/>
      <c r="B54" s="270"/>
      <c r="C54" s="270"/>
      <c r="D54" s="270"/>
      <c r="E54" s="270"/>
      <c r="F54" s="270"/>
      <c r="G54" s="271"/>
      <c r="H54" s="107"/>
    </row>
    <row r="55" spans="1:10" hidden="1" x14ac:dyDescent="0.25">
      <c r="A55" s="1"/>
      <c r="B55" s="1"/>
    </row>
    <row r="56" spans="1:10" ht="16.5" hidden="1" thickBot="1" x14ac:dyDescent="0.3">
      <c r="A56" s="350"/>
      <c r="B56" s="351"/>
      <c r="C56" s="351"/>
      <c r="D56" s="351"/>
      <c r="E56" s="351"/>
      <c r="F56" s="351"/>
      <c r="G56" s="351"/>
      <c r="H56" s="352"/>
    </row>
    <row r="57" spans="1:10" s="62" customFormat="1" ht="16.5" thickBot="1" x14ac:dyDescent="0.3">
      <c r="A57" s="331"/>
      <c r="B57" s="332"/>
      <c r="C57" s="332"/>
      <c r="D57" s="332"/>
      <c r="E57" s="332"/>
      <c r="F57" s="332"/>
      <c r="G57" s="332"/>
      <c r="H57" s="363"/>
    </row>
    <row r="58" spans="1:10" ht="16.5" thickBot="1" x14ac:dyDescent="0.3">
      <c r="A58" s="358" t="s">
        <v>37</v>
      </c>
      <c r="B58" s="359"/>
      <c r="C58" s="359"/>
      <c r="D58" s="359"/>
      <c r="E58" s="359"/>
      <c r="F58" s="359"/>
      <c r="G58" s="359"/>
      <c r="H58" s="61">
        <f>H51+H48+H22+H16+H13</f>
        <v>114196.79</v>
      </c>
      <c r="J58" s="39"/>
    </row>
    <row r="59" spans="1:10" ht="15.75" customHeight="1" x14ac:dyDescent="0.25">
      <c r="A59" s="353" t="s">
        <v>13166</v>
      </c>
      <c r="B59" s="354"/>
      <c r="C59" s="354"/>
      <c r="D59" s="354"/>
      <c r="E59" s="354"/>
      <c r="F59" s="354"/>
      <c r="G59" s="354"/>
      <c r="H59" s="355"/>
      <c r="J59" s="39"/>
    </row>
    <row r="60" spans="1:10" ht="16.5" thickBot="1" x14ac:dyDescent="0.3">
      <c r="A60" s="356"/>
      <c r="B60" s="339"/>
      <c r="C60" s="339"/>
      <c r="D60" s="339"/>
      <c r="E60" s="339"/>
      <c r="F60" s="339"/>
      <c r="G60" s="339"/>
      <c r="H60" s="357"/>
      <c r="J60" s="39"/>
    </row>
  </sheetData>
  <mergeCells count="24">
    <mergeCell ref="A56:H56"/>
    <mergeCell ref="A48:G48"/>
    <mergeCell ref="A59:H60"/>
    <mergeCell ref="A58:G58"/>
    <mergeCell ref="D11:H11"/>
    <mergeCell ref="A57:H57"/>
    <mergeCell ref="A13:G13"/>
    <mergeCell ref="A23:H23"/>
    <mergeCell ref="D24:H24"/>
    <mergeCell ref="D17:H17"/>
    <mergeCell ref="A22:G22"/>
    <mergeCell ref="D49:H49"/>
    <mergeCell ref="A51:G51"/>
    <mergeCell ref="D14:H14"/>
    <mergeCell ref="A16:G16"/>
    <mergeCell ref="A1:H1"/>
    <mergeCell ref="B4:C4"/>
    <mergeCell ref="D4:F5"/>
    <mergeCell ref="A7:H7"/>
    <mergeCell ref="A10:H10"/>
    <mergeCell ref="B5:C5"/>
    <mergeCell ref="D3:F3"/>
    <mergeCell ref="B2:G2"/>
    <mergeCell ref="B3:C3"/>
  </mergeCells>
  <phoneticPr fontId="12" type="noConversion"/>
  <printOptions horizontalCentered="1"/>
  <pageMargins left="0.25" right="0.25" top="0.75" bottom="0.75" header="0.3" footer="0.3"/>
  <pageSetup paperSize="9" scale="58" fitToHeight="0" orientation="portrait" horizontalDpi="2400" verticalDpi="2400" r:id="rId1"/>
  <headerFooter>
    <oddFooter>Página &amp;P de &amp;N</oddFooter>
  </headerFooter>
  <rowBreaks count="1" manualBreakCount="1">
    <brk id="41" max="7"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21">
    <pageSetUpPr fitToPage="1"/>
  </sheetPr>
  <dimension ref="A1:N168"/>
  <sheetViews>
    <sheetView view="pageBreakPreview" topLeftCell="A112" zoomScaleNormal="100" zoomScaleSheetLayoutView="100" workbookViewId="0">
      <selection activeCell="H164" sqref="H164"/>
    </sheetView>
  </sheetViews>
  <sheetFormatPr defaultRowHeight="15" x14ac:dyDescent="0.25"/>
  <cols>
    <col min="1" max="1" width="15.85546875" style="11" customWidth="1"/>
    <col min="2" max="3" width="21" style="11" customWidth="1"/>
    <col min="4" max="4" width="68.5703125" style="11" customWidth="1"/>
    <col min="5" max="5" width="6.42578125" style="11" customWidth="1"/>
    <col min="6" max="6" width="17.140625" style="11" customWidth="1"/>
    <col min="7" max="7" width="15.85546875" style="11" customWidth="1"/>
    <col min="8" max="8" width="22.5703125" style="11" customWidth="1"/>
    <col min="9" max="9" width="9.140625" style="11"/>
    <col min="10" max="10" width="0" style="11" hidden="1" customWidth="1"/>
    <col min="11" max="14" width="9.140625" style="11" hidden="1" customWidth="1"/>
    <col min="15" max="17" width="0" style="11" hidden="1" customWidth="1"/>
    <col min="18" max="18" width="10.5703125" style="11" bestFit="1" customWidth="1"/>
    <col min="19" max="16384" width="9.140625" style="11"/>
  </cols>
  <sheetData>
    <row r="1" spans="1:8" ht="175.5" customHeight="1" thickBot="1" x14ac:dyDescent="0.3">
      <c r="A1" s="368" t="s">
        <v>124</v>
      </c>
      <c r="B1" s="369"/>
      <c r="C1" s="369"/>
      <c r="D1" s="369"/>
      <c r="E1" s="369"/>
      <c r="F1" s="369"/>
      <c r="G1" s="369"/>
      <c r="H1" s="370"/>
    </row>
    <row r="2" spans="1:8" ht="34.5" customHeight="1" x14ac:dyDescent="0.25">
      <c r="A2" s="44" t="s">
        <v>6379</v>
      </c>
      <c r="B2" s="375" t="str">
        <f>RESUMO!B2</f>
        <v>PROJETO EXECUTIVO DE CLIMATIZAÇÃO - AEROPORTO REGIONAL DE CÁCERES CCX - MT</v>
      </c>
      <c r="C2" s="375"/>
      <c r="D2" s="375"/>
      <c r="E2" s="54" t="str">
        <f>RESUMO!C3</f>
        <v>BDI:</v>
      </c>
      <c r="F2" s="59">
        <f>BDI!E16</f>
        <v>0.252</v>
      </c>
      <c r="G2" s="45"/>
      <c r="H2" s="46"/>
    </row>
    <row r="3" spans="1:8" x14ac:dyDescent="0.25">
      <c r="A3" s="47" t="str">
        <f>RESUMO!A3</f>
        <v>ENDEREÇO:</v>
      </c>
      <c r="B3" s="377" t="str">
        <f>RESUMO!B3</f>
        <v>AEROPORTO REGIONAL DE CÁCERES, CARRAPATINHO , CÁCERES-MT</v>
      </c>
      <c r="C3" s="377"/>
      <c r="D3" s="377"/>
      <c r="E3" s="244" t="str">
        <f>RESUMO!C4</f>
        <v>DATA:</v>
      </c>
      <c r="F3" s="245">
        <f>RESUMO!D4</f>
        <v>45603</v>
      </c>
      <c r="G3" s="246"/>
      <c r="H3" s="48"/>
    </row>
    <row r="4" spans="1:8" ht="15" customHeight="1" x14ac:dyDescent="0.25">
      <c r="A4" s="47" t="str">
        <f>RESUMO!A4</f>
        <v>MUNICÍPIO:</v>
      </c>
      <c r="B4" s="11" t="str">
        <f>RESUMO!B4</f>
        <v>CÁCERES/MT</v>
      </c>
      <c r="E4" s="378" t="str">
        <f>RESUMO!C5</f>
        <v>Boletim SINAPI / SETEMBRO 2024                                                           (NÃO DESONERADO)</v>
      </c>
      <c r="F4" s="378"/>
      <c r="G4" s="378"/>
      <c r="H4" s="49"/>
    </row>
    <row r="5" spans="1:8" ht="34.5" customHeight="1" thickBot="1" x14ac:dyDescent="0.3">
      <c r="A5" s="64" t="str">
        <f>RESUMO!A5</f>
        <v>ASSUNTO:</v>
      </c>
      <c r="B5" s="376" t="str">
        <f>RESUMO!B5</f>
        <v>PLANILHA ORÇAMENTÁRIA - PROJETO EXECUTIVO DE CLIMATIZAÇÃO - AEROPORTO REGIONAL DE CÁCERES CCX - MT</v>
      </c>
      <c r="C5" s="376"/>
      <c r="D5" s="376"/>
      <c r="E5" s="379"/>
      <c r="F5" s="379"/>
      <c r="G5" s="379"/>
      <c r="H5" s="50"/>
    </row>
    <row r="6" spans="1:8" ht="15.75" thickBot="1" x14ac:dyDescent="0.3">
      <c r="A6" s="47"/>
      <c r="B6" s="247"/>
      <c r="C6" s="247"/>
      <c r="H6" s="49"/>
    </row>
    <row r="7" spans="1:8" ht="15.75" thickBot="1" x14ac:dyDescent="0.3">
      <c r="A7" s="373" t="s">
        <v>38</v>
      </c>
      <c r="B7" s="373"/>
      <c r="C7" s="373"/>
      <c r="D7" s="373"/>
      <c r="E7" s="373"/>
      <c r="F7" s="373"/>
      <c r="G7" s="373"/>
      <c r="H7" s="374"/>
    </row>
    <row r="8" spans="1:8" x14ac:dyDescent="0.25">
      <c r="A8" s="371" t="s">
        <v>12681</v>
      </c>
      <c r="B8" s="371"/>
      <c r="C8" s="371"/>
      <c r="D8" s="371"/>
      <c r="E8" s="371"/>
      <c r="F8" s="371"/>
      <c r="G8" s="371"/>
      <c r="H8" s="372"/>
    </row>
    <row r="9" spans="1:8" ht="15.75" thickBot="1" x14ac:dyDescent="0.3">
      <c r="A9" s="8"/>
      <c r="B9" s="248"/>
      <c r="C9" s="248"/>
      <c r="D9" s="225"/>
      <c r="E9" s="225"/>
      <c r="F9" s="225"/>
      <c r="G9" s="225"/>
      <c r="H9" s="18"/>
    </row>
    <row r="10" spans="1:8" ht="15.75" thickBot="1" x14ac:dyDescent="0.3">
      <c r="A10" s="102" t="s">
        <v>13132</v>
      </c>
      <c r="B10" s="28"/>
      <c r="C10" s="28"/>
      <c r="D10" s="65" t="s">
        <v>59</v>
      </c>
      <c r="E10" s="29"/>
      <c r="F10" s="30"/>
      <c r="G10" s="31"/>
      <c r="H10" s="32"/>
    </row>
    <row r="11" spans="1:8" x14ac:dyDescent="0.25">
      <c r="A11" s="5"/>
      <c r="B11" s="228"/>
      <c r="C11" s="228"/>
      <c r="D11" s="224"/>
      <c r="E11" s="225"/>
      <c r="F11" s="226"/>
      <c r="G11" s="238"/>
      <c r="H11" s="12"/>
    </row>
    <row r="12" spans="1:8" x14ac:dyDescent="0.25">
      <c r="A12" s="5" t="s">
        <v>40</v>
      </c>
      <c r="B12" s="228" t="s">
        <v>41</v>
      </c>
      <c r="C12" s="228"/>
      <c r="D12" s="229" t="s">
        <v>42</v>
      </c>
      <c r="E12" s="230" t="s">
        <v>43</v>
      </c>
      <c r="F12" s="231" t="s">
        <v>44</v>
      </c>
      <c r="G12" s="232" t="s">
        <v>45</v>
      </c>
      <c r="H12" s="6" t="s">
        <v>46</v>
      </c>
    </row>
    <row r="13" spans="1:8" x14ac:dyDescent="0.25">
      <c r="A13" s="7">
        <v>88316</v>
      </c>
      <c r="B13" s="227" t="s">
        <v>47</v>
      </c>
      <c r="C13" s="227"/>
      <c r="D13" s="249" t="s">
        <v>54</v>
      </c>
      <c r="E13" s="234" t="s">
        <v>53</v>
      </c>
      <c r="F13" s="250">
        <v>1</v>
      </c>
      <c r="G13" s="60">
        <f>IF(ISNUMBER(SEARCH("NÃO DESONERADO",RESUMO!$C$5)),VLOOKUP(A13,'COMP SIN ND'!$F$7:$J$7527,5,0),VLOOKUP(A13,'COMP SIN D'!$G$7:$K$7527,5,0))</f>
        <v>20.32</v>
      </c>
      <c r="H13" s="42">
        <f>TRUNC(G13*F13,2)</f>
        <v>20.32</v>
      </c>
    </row>
    <row r="14" spans="1:8" x14ac:dyDescent="0.25">
      <c r="A14" s="5"/>
      <c r="B14" s="228"/>
      <c r="C14" s="228"/>
      <c r="D14" s="236" t="s">
        <v>2</v>
      </c>
      <c r="E14" s="225"/>
      <c r="F14" s="237"/>
      <c r="G14" s="238"/>
      <c r="H14" s="10">
        <f>SUM(H13:H13)</f>
        <v>20.32</v>
      </c>
    </row>
    <row r="15" spans="1:8" x14ac:dyDescent="0.25">
      <c r="A15" s="5"/>
      <c r="B15" s="228"/>
      <c r="C15" s="228"/>
      <c r="D15" s="236"/>
      <c r="E15" s="225"/>
      <c r="F15" s="237"/>
      <c r="G15" s="238"/>
      <c r="H15" s="10"/>
    </row>
    <row r="16" spans="1:8" ht="15.75" customHeight="1" x14ac:dyDescent="0.25">
      <c r="A16" s="7"/>
      <c r="B16" s="227"/>
      <c r="C16" s="227"/>
      <c r="D16" s="367" t="s">
        <v>50</v>
      </c>
      <c r="E16" s="367"/>
      <c r="F16" s="367"/>
      <c r="G16" s="367"/>
      <c r="H16" s="13">
        <f>H14</f>
        <v>20.32</v>
      </c>
    </row>
    <row r="17" spans="1:8" ht="15.75" customHeight="1" x14ac:dyDescent="0.25">
      <c r="A17" s="7"/>
      <c r="B17" s="227"/>
      <c r="C17" s="227"/>
      <c r="D17" s="243"/>
      <c r="E17" s="243"/>
      <c r="F17" s="243"/>
      <c r="G17" s="243"/>
      <c r="H17" s="13"/>
    </row>
    <row r="18" spans="1:8" ht="15.75" customHeight="1" thickBot="1" x14ac:dyDescent="0.3">
      <c r="A18" s="7"/>
      <c r="B18" s="227"/>
      <c r="C18" s="227"/>
      <c r="D18" s="243"/>
      <c r="E18" s="243"/>
      <c r="F18" s="243"/>
      <c r="G18" s="243"/>
      <c r="H18" s="13"/>
    </row>
    <row r="19" spans="1:8" ht="15.75" thickBot="1" x14ac:dyDescent="0.3">
      <c r="A19" s="102" t="s">
        <v>51</v>
      </c>
      <c r="B19" s="28"/>
      <c r="C19" s="28"/>
      <c r="D19" s="65" t="str">
        <f>ORÇAMENTO!C29</f>
        <v>QUADRO DE PROTEÇÃO EM AÇO GALVANIZADO- SOBREPOR IP 54</v>
      </c>
      <c r="E19" s="29"/>
      <c r="F19" s="30"/>
      <c r="G19" s="31"/>
      <c r="H19" s="32"/>
    </row>
    <row r="20" spans="1:8" x14ac:dyDescent="0.25">
      <c r="A20" s="200"/>
      <c r="D20" s="224"/>
      <c r="E20" s="225"/>
      <c r="F20" s="226"/>
      <c r="G20" s="227"/>
      <c r="H20" s="201"/>
    </row>
    <row r="21" spans="1:8" x14ac:dyDescent="0.25">
      <c r="A21" s="5" t="s">
        <v>40</v>
      </c>
      <c r="B21" s="228" t="s">
        <v>41</v>
      </c>
      <c r="C21" s="228"/>
      <c r="D21" s="229" t="s">
        <v>42</v>
      </c>
      <c r="E21" s="230" t="s">
        <v>43</v>
      </c>
      <c r="F21" s="231" t="s">
        <v>44</v>
      </c>
      <c r="G21" s="232" t="s">
        <v>45</v>
      </c>
      <c r="H21" s="6" t="s">
        <v>46</v>
      </c>
    </row>
    <row r="22" spans="1:8" x14ac:dyDescent="0.25">
      <c r="A22" s="7">
        <v>88309</v>
      </c>
      <c r="B22" s="227" t="s">
        <v>47</v>
      </c>
      <c r="C22" s="227"/>
      <c r="D22" s="233" t="s">
        <v>120</v>
      </c>
      <c r="E22" s="234" t="s">
        <v>53</v>
      </c>
      <c r="F22" s="235">
        <v>2</v>
      </c>
      <c r="G22" s="41">
        <f>IF(ISNUMBER(SEARCH("NÃO DESONERADO",RESUMO!$C$5)),VLOOKUP(A22,'COMP SIN ND'!$F$7:$J$7527,5,0),VLOOKUP(A22,'COMP SIN D'!$G$7:$K$7527,5,0))</f>
        <v>25.62</v>
      </c>
      <c r="H22" s="9">
        <f>TRUNC(F22*G22,2)</f>
        <v>51.24</v>
      </c>
    </row>
    <row r="23" spans="1:8" x14ac:dyDescent="0.25">
      <c r="A23" s="7">
        <v>88264</v>
      </c>
      <c r="B23" s="227" t="s">
        <v>47</v>
      </c>
      <c r="C23" s="227"/>
      <c r="D23" s="233" t="s">
        <v>57</v>
      </c>
      <c r="E23" s="234" t="s">
        <v>53</v>
      </c>
      <c r="F23" s="235">
        <v>4</v>
      </c>
      <c r="G23" s="41">
        <f>IF(ISNUMBER(SEARCH("NÃO DESONERADO",RESUMO!$C$5)),VLOOKUP(A23,'COMP SIN ND'!$F$7:$J$7527,5,0),VLOOKUP(A23,'COMP SIN D'!$G$7:$K$7527,5,0))</f>
        <v>26.68</v>
      </c>
      <c r="H23" s="9">
        <f>TRUNC(F23*G23,2)</f>
        <v>106.72</v>
      </c>
    </row>
    <row r="24" spans="1:8" x14ac:dyDescent="0.25">
      <c r="A24" s="5"/>
      <c r="B24" s="228"/>
      <c r="C24" s="228"/>
      <c r="D24" s="236" t="s">
        <v>2</v>
      </c>
      <c r="E24" s="225"/>
      <c r="F24" s="237"/>
      <c r="G24" s="238"/>
      <c r="H24" s="10">
        <f>SUM(H22:H23)</f>
        <v>157.96</v>
      </c>
    </row>
    <row r="25" spans="1:8" x14ac:dyDescent="0.25">
      <c r="A25" s="5"/>
      <c r="B25" s="228"/>
      <c r="C25" s="228"/>
      <c r="D25" s="236"/>
      <c r="E25" s="225"/>
      <c r="F25" s="237"/>
      <c r="G25" s="238"/>
      <c r="H25" s="10"/>
    </row>
    <row r="26" spans="1:8" x14ac:dyDescent="0.25">
      <c r="A26" s="5" t="s">
        <v>40</v>
      </c>
      <c r="B26" s="228" t="s">
        <v>41</v>
      </c>
      <c r="C26" s="228"/>
      <c r="D26" s="229" t="s">
        <v>55</v>
      </c>
      <c r="E26" s="230" t="s">
        <v>43</v>
      </c>
      <c r="F26" s="239" t="s">
        <v>44</v>
      </c>
      <c r="G26" s="232" t="s">
        <v>45</v>
      </c>
      <c r="H26" s="6" t="s">
        <v>46</v>
      </c>
    </row>
    <row r="27" spans="1:8" ht="45" x14ac:dyDescent="0.25">
      <c r="A27" s="7">
        <v>13395</v>
      </c>
      <c r="B27" s="227" t="s">
        <v>58</v>
      </c>
      <c r="C27" s="227"/>
      <c r="D27" s="233" t="s">
        <v>11592</v>
      </c>
      <c r="E27" s="251" t="s">
        <v>17</v>
      </c>
      <c r="F27" s="252">
        <v>1</v>
      </c>
      <c r="G27" s="253">
        <f>VLOOKUP(A27,INSUMOS!$A$1:E5103,5,0)</f>
        <v>634.73</v>
      </c>
      <c r="H27" s="9">
        <f>TRUNC(F27*G27,2)</f>
        <v>634.73</v>
      </c>
    </row>
    <row r="28" spans="1:8" x14ac:dyDescent="0.25">
      <c r="A28" s="200"/>
      <c r="D28" s="236" t="s">
        <v>2</v>
      </c>
      <c r="E28" s="242"/>
      <c r="F28" s="242"/>
      <c r="G28" s="242"/>
      <c r="H28" s="10">
        <f>SUM(H27:H27)</f>
        <v>634.73</v>
      </c>
    </row>
    <row r="29" spans="1:8" x14ac:dyDescent="0.25">
      <c r="A29" s="7"/>
      <c r="B29" s="227"/>
      <c r="C29" s="227"/>
      <c r="D29" s="236"/>
      <c r="E29" s="242"/>
      <c r="F29" s="242"/>
      <c r="G29" s="242"/>
      <c r="H29" s="10"/>
    </row>
    <row r="30" spans="1:8" x14ac:dyDescent="0.25">
      <c r="A30" s="8" t="s">
        <v>131</v>
      </c>
      <c r="B30" s="225" t="s">
        <v>11593</v>
      </c>
      <c r="C30" s="225"/>
      <c r="D30" s="367" t="s">
        <v>50</v>
      </c>
      <c r="E30" s="367"/>
      <c r="F30" s="367"/>
      <c r="G30" s="367"/>
      <c r="H30" s="13">
        <f>H24+H28</f>
        <v>792.69</v>
      </c>
    </row>
    <row r="31" spans="1:8" x14ac:dyDescent="0.25">
      <c r="A31" s="7"/>
      <c r="B31" s="227"/>
      <c r="C31" s="227"/>
      <c r="D31" s="243"/>
      <c r="E31" s="243"/>
      <c r="F31" s="243"/>
      <c r="G31" s="243"/>
      <c r="H31" s="13"/>
    </row>
    <row r="32" spans="1:8" ht="15.75" thickBot="1" x14ac:dyDescent="0.3">
      <c r="A32" s="7"/>
      <c r="B32" s="227"/>
      <c r="C32" s="227"/>
      <c r="D32" s="243"/>
      <c r="E32" s="243"/>
      <c r="F32" s="243"/>
      <c r="G32" s="243"/>
      <c r="H32" s="13"/>
    </row>
    <row r="33" spans="1:8" ht="30.75" thickBot="1" x14ac:dyDescent="0.3">
      <c r="A33" s="102" t="s">
        <v>60</v>
      </c>
      <c r="B33" s="28"/>
      <c r="C33" s="28"/>
      <c r="D33" s="65" t="str">
        <f>ORÇAMENTO!C35</f>
        <v>DISPOSITIVO DPS CLASSE II, 1 POLO, TENSÃO MÁXIMA DE 175V, CORRENTE MÁXIMA DE 45 KA (TIPO AC)</v>
      </c>
      <c r="E33" s="29"/>
      <c r="F33" s="30"/>
      <c r="G33" s="31"/>
      <c r="H33" s="32"/>
    </row>
    <row r="34" spans="1:8" x14ac:dyDescent="0.25">
      <c r="A34" s="200"/>
      <c r="D34" s="224"/>
      <c r="E34" s="225"/>
      <c r="F34" s="226"/>
      <c r="G34" s="227"/>
      <c r="H34" s="201"/>
    </row>
    <row r="35" spans="1:8" x14ac:dyDescent="0.25">
      <c r="A35" s="5" t="s">
        <v>40</v>
      </c>
      <c r="B35" s="228" t="s">
        <v>41</v>
      </c>
      <c r="C35" s="228"/>
      <c r="D35" s="229" t="s">
        <v>42</v>
      </c>
      <c r="E35" s="230" t="s">
        <v>43</v>
      </c>
      <c r="F35" s="231" t="s">
        <v>44</v>
      </c>
      <c r="G35" s="232" t="s">
        <v>45</v>
      </c>
      <c r="H35" s="6" t="s">
        <v>46</v>
      </c>
    </row>
    <row r="36" spans="1:8" x14ac:dyDescent="0.25">
      <c r="A36" s="7">
        <v>88247</v>
      </c>
      <c r="B36" s="227" t="s">
        <v>47</v>
      </c>
      <c r="C36" s="227"/>
      <c r="D36" s="233" t="s">
        <v>56</v>
      </c>
      <c r="E36" s="234" t="s">
        <v>53</v>
      </c>
      <c r="F36" s="235">
        <v>0.33329999999999999</v>
      </c>
      <c r="G36" s="41">
        <f>IF(ISNUMBER(SEARCH("NÃO DESONERADO",RESUMO!$C$5)),VLOOKUP(A36,'COMP SIN ND'!$F$7:$J$7527,5,0),VLOOKUP(A36,'COMP SIN D'!$G$7:$K$7527,5,0))</f>
        <v>21.96</v>
      </c>
      <c r="H36" s="9">
        <f>TRUNC(F36*G36,2)</f>
        <v>7.31</v>
      </c>
    </row>
    <row r="37" spans="1:8" x14ac:dyDescent="0.25">
      <c r="A37" s="7">
        <v>88264</v>
      </c>
      <c r="B37" s="227" t="s">
        <v>47</v>
      </c>
      <c r="C37" s="227"/>
      <c r="D37" s="233" t="s">
        <v>57</v>
      </c>
      <c r="E37" s="234" t="s">
        <v>53</v>
      </c>
      <c r="F37" s="235">
        <v>0.6</v>
      </c>
      <c r="G37" s="41">
        <f>IF(ISNUMBER(SEARCH("NÃO DESONERADO",RESUMO!$C$5)),VLOOKUP(A37,'COMP SIN ND'!$F$7:$J$7527,5,0),VLOOKUP(A37,'COMP SIN D'!$G$7:$K$7527,5,0))</f>
        <v>26.68</v>
      </c>
      <c r="H37" s="9">
        <f>TRUNC(F37*G37,2)</f>
        <v>16</v>
      </c>
    </row>
    <row r="38" spans="1:8" x14ac:dyDescent="0.25">
      <c r="A38" s="5"/>
      <c r="B38" s="228"/>
      <c r="C38" s="228"/>
      <c r="D38" s="236" t="s">
        <v>2</v>
      </c>
      <c r="E38" s="225"/>
      <c r="F38" s="237"/>
      <c r="G38" s="238"/>
      <c r="H38" s="10">
        <f>SUM(H36:H37)</f>
        <v>23.31</v>
      </c>
    </row>
    <row r="39" spans="1:8" x14ac:dyDescent="0.25">
      <c r="A39" s="5"/>
      <c r="B39" s="228"/>
      <c r="C39" s="228"/>
      <c r="D39" s="236"/>
      <c r="E39" s="225"/>
      <c r="F39" s="237"/>
      <c r="G39" s="238"/>
      <c r="H39" s="10"/>
    </row>
    <row r="40" spans="1:8" x14ac:dyDescent="0.25">
      <c r="A40" s="5" t="s">
        <v>40</v>
      </c>
      <c r="B40" s="228" t="s">
        <v>41</v>
      </c>
      <c r="C40" s="228"/>
      <c r="D40" s="229" t="s">
        <v>55</v>
      </c>
      <c r="E40" s="230" t="s">
        <v>43</v>
      </c>
      <c r="F40" s="239" t="s">
        <v>44</v>
      </c>
      <c r="G40" s="232" t="s">
        <v>45</v>
      </c>
      <c r="H40" s="6" t="s">
        <v>46</v>
      </c>
    </row>
    <row r="41" spans="1:8" ht="30" x14ac:dyDescent="0.25">
      <c r="A41" s="7">
        <v>39467</v>
      </c>
      <c r="B41" s="227" t="s">
        <v>11590</v>
      </c>
      <c r="C41" s="227"/>
      <c r="D41" s="233" t="s">
        <v>13097</v>
      </c>
      <c r="E41" s="240" t="s">
        <v>17</v>
      </c>
      <c r="F41" s="241">
        <v>1</v>
      </c>
      <c r="G41" s="219">
        <v>97.27</v>
      </c>
      <c r="H41" s="9">
        <f>TRUNC(F41*G41,2)</f>
        <v>97.27</v>
      </c>
    </row>
    <row r="42" spans="1:8" x14ac:dyDescent="0.25">
      <c r="A42" s="200"/>
      <c r="D42" s="236" t="s">
        <v>2</v>
      </c>
      <c r="E42" s="242"/>
      <c r="F42" s="242"/>
      <c r="G42" s="242"/>
      <c r="H42" s="10">
        <f>SUM(H41:H41)</f>
        <v>97.27</v>
      </c>
    </row>
    <row r="43" spans="1:8" x14ac:dyDescent="0.25">
      <c r="A43" s="7"/>
      <c r="B43" s="227"/>
      <c r="C43" s="227"/>
      <c r="D43" s="236"/>
      <c r="E43" s="242"/>
      <c r="F43" s="242"/>
      <c r="G43" s="242"/>
      <c r="H43" s="10"/>
    </row>
    <row r="44" spans="1:8" x14ac:dyDescent="0.25">
      <c r="A44" s="8" t="s">
        <v>131</v>
      </c>
      <c r="B44" s="225" t="s">
        <v>11594</v>
      </c>
      <c r="C44" s="225"/>
      <c r="D44" s="367" t="s">
        <v>50</v>
      </c>
      <c r="E44" s="367"/>
      <c r="F44" s="367"/>
      <c r="G44" s="367"/>
      <c r="H44" s="13">
        <f>H38+H42</f>
        <v>120.58</v>
      </c>
    </row>
    <row r="45" spans="1:8" ht="15.75" thickBot="1" x14ac:dyDescent="0.3">
      <c r="A45" s="7"/>
      <c r="B45" s="227"/>
      <c r="C45" s="227"/>
      <c r="D45" s="243"/>
      <c r="E45" s="243"/>
      <c r="F45" s="243"/>
      <c r="G45" s="243"/>
      <c r="H45" s="13"/>
    </row>
    <row r="46" spans="1:8" ht="15.75" thickBot="1" x14ac:dyDescent="0.3">
      <c r="A46" s="102" t="s">
        <v>61</v>
      </c>
      <c r="B46" s="28"/>
      <c r="C46" s="28"/>
      <c r="D46" s="65" t="str">
        <f>ORÇAMENTO!C40</f>
        <v>ELETROCALHA METÁLICA PERFURADA 150X50X3000MM</v>
      </c>
      <c r="E46" s="29"/>
      <c r="F46" s="30"/>
      <c r="G46" s="31"/>
      <c r="H46" s="32"/>
    </row>
    <row r="47" spans="1:8" x14ac:dyDescent="0.25">
      <c r="A47" s="200"/>
      <c r="D47" s="224"/>
      <c r="E47" s="225"/>
      <c r="F47" s="226"/>
      <c r="G47" s="227"/>
      <c r="H47" s="201"/>
    </row>
    <row r="48" spans="1:8" x14ac:dyDescent="0.25">
      <c r="A48" s="5" t="s">
        <v>40</v>
      </c>
      <c r="B48" s="228" t="s">
        <v>41</v>
      </c>
      <c r="C48" s="228"/>
      <c r="D48" s="229" t="s">
        <v>42</v>
      </c>
      <c r="E48" s="230" t="s">
        <v>43</v>
      </c>
      <c r="F48" s="231" t="s">
        <v>44</v>
      </c>
      <c r="G48" s="232" t="s">
        <v>45</v>
      </c>
      <c r="H48" s="6" t="s">
        <v>46</v>
      </c>
    </row>
    <row r="49" spans="1:8" x14ac:dyDescent="0.25">
      <c r="A49" s="7">
        <v>88247</v>
      </c>
      <c r="B49" s="227" t="s">
        <v>47</v>
      </c>
      <c r="C49" s="227"/>
      <c r="D49" s="233" t="s">
        <v>56</v>
      </c>
      <c r="E49" s="234" t="s">
        <v>53</v>
      </c>
      <c r="F49" s="235">
        <v>1</v>
      </c>
      <c r="G49" s="41">
        <f>IF(ISNUMBER(SEARCH("NÃO DESONERADO",RESUMO!$C$5)),VLOOKUP(A49,'COMP SIN ND'!$F$7:$J$7527,5,0),VLOOKUP(A49,'COMP SIN D'!$G$7:$K$7527,5,0))</f>
        <v>21.96</v>
      </c>
      <c r="H49" s="9">
        <f>TRUNC(F49*G49,2)</f>
        <v>21.96</v>
      </c>
    </row>
    <row r="50" spans="1:8" x14ac:dyDescent="0.25">
      <c r="A50" s="7">
        <v>88264</v>
      </c>
      <c r="B50" s="227" t="s">
        <v>47</v>
      </c>
      <c r="C50" s="227"/>
      <c r="D50" s="233" t="s">
        <v>57</v>
      </c>
      <c r="E50" s="234" t="s">
        <v>53</v>
      </c>
      <c r="F50" s="235">
        <v>1</v>
      </c>
      <c r="G50" s="41">
        <f>IF(ISNUMBER(SEARCH("NÃO DESONERADO",RESUMO!$C$5)),VLOOKUP(A50,'COMP SIN ND'!$F$7:$J$7527,5,0),VLOOKUP(A50,'COMP SIN D'!$G$7:$K$7527,5,0))</f>
        <v>26.68</v>
      </c>
      <c r="H50" s="9">
        <f>TRUNC(F50*G50,2)</f>
        <v>26.68</v>
      </c>
    </row>
    <row r="51" spans="1:8" x14ac:dyDescent="0.25">
      <c r="A51" s="5"/>
      <c r="B51" s="228"/>
      <c r="C51" s="228"/>
      <c r="D51" s="236" t="s">
        <v>2</v>
      </c>
      <c r="E51" s="225"/>
      <c r="F51" s="237"/>
      <c r="G51" s="238"/>
      <c r="H51" s="10">
        <f>SUM(H49:H50)</f>
        <v>48.64</v>
      </c>
    </row>
    <row r="52" spans="1:8" x14ac:dyDescent="0.25">
      <c r="A52" s="5"/>
      <c r="B52" s="228"/>
      <c r="C52" s="228"/>
      <c r="D52" s="236"/>
      <c r="E52" s="225"/>
      <c r="F52" s="237"/>
      <c r="G52" s="238"/>
      <c r="H52" s="10"/>
    </row>
    <row r="53" spans="1:8" x14ac:dyDescent="0.25">
      <c r="A53" s="5" t="s">
        <v>40</v>
      </c>
      <c r="B53" s="228" t="s">
        <v>41</v>
      </c>
      <c r="C53" s="228"/>
      <c r="D53" s="229" t="s">
        <v>55</v>
      </c>
      <c r="E53" s="230" t="s">
        <v>43</v>
      </c>
      <c r="F53" s="239" t="s">
        <v>44</v>
      </c>
      <c r="G53" s="232" t="s">
        <v>45</v>
      </c>
      <c r="H53" s="6" t="s">
        <v>46</v>
      </c>
    </row>
    <row r="54" spans="1:8" x14ac:dyDescent="0.25">
      <c r="A54" s="7">
        <v>859</v>
      </c>
      <c r="B54" s="227" t="s">
        <v>11591</v>
      </c>
      <c r="C54" s="227"/>
      <c r="D54" s="233" t="str">
        <f>D46</f>
        <v>ELETROCALHA METÁLICA PERFURADA 150X50X3000MM</v>
      </c>
      <c r="E54" s="251" t="s">
        <v>17</v>
      </c>
      <c r="F54" s="252">
        <v>1</v>
      </c>
      <c r="G54" s="253">
        <v>85</v>
      </c>
      <c r="H54" s="9">
        <f>TRUNC(F54*G54,2)</f>
        <v>85</v>
      </c>
    </row>
    <row r="55" spans="1:8" x14ac:dyDescent="0.25">
      <c r="A55" s="200"/>
      <c r="D55" s="236" t="s">
        <v>2</v>
      </c>
      <c r="E55" s="242"/>
      <c r="F55" s="242"/>
      <c r="G55" s="242"/>
      <c r="H55" s="10">
        <f>SUM(H54:H54)</f>
        <v>85</v>
      </c>
    </row>
    <row r="56" spans="1:8" x14ac:dyDescent="0.25">
      <c r="A56" s="7"/>
      <c r="B56" s="227"/>
      <c r="C56" s="227"/>
      <c r="D56" s="236"/>
      <c r="E56" s="242"/>
      <c r="F56" s="242"/>
      <c r="G56" s="242"/>
      <c r="H56" s="10"/>
    </row>
    <row r="57" spans="1:8" x14ac:dyDescent="0.25">
      <c r="A57" s="8" t="s">
        <v>131</v>
      </c>
      <c r="B57" s="225" t="s">
        <v>13078</v>
      </c>
      <c r="C57" s="225"/>
      <c r="D57" s="367" t="s">
        <v>50</v>
      </c>
      <c r="E57" s="367"/>
      <c r="F57" s="367"/>
      <c r="G57" s="367"/>
      <c r="H57" s="13">
        <f>H51+H55</f>
        <v>133.63999999999999</v>
      </c>
    </row>
    <row r="58" spans="1:8" ht="15.75" thickBot="1" x14ac:dyDescent="0.3">
      <c r="A58" s="7"/>
      <c r="B58" s="227"/>
      <c r="C58" s="227"/>
      <c r="D58" s="243"/>
      <c r="E58" s="243"/>
      <c r="F58" s="243"/>
      <c r="G58" s="243"/>
      <c r="H58" s="13"/>
    </row>
    <row r="59" spans="1:8" ht="15.75" thickBot="1" x14ac:dyDescent="0.3">
      <c r="A59" s="102" t="s">
        <v>112</v>
      </c>
      <c r="B59" s="28"/>
      <c r="C59" s="28"/>
      <c r="D59" s="65" t="str">
        <f>ORÇAMENTO!C41</f>
        <v>PERFILADO PERFURADO SIMPLES 38 X 38 MM, CHAPA 22</v>
      </c>
      <c r="E59" s="29"/>
      <c r="F59" s="30"/>
      <c r="G59" s="31"/>
      <c r="H59" s="32"/>
    </row>
    <row r="60" spans="1:8" x14ac:dyDescent="0.25">
      <c r="A60" s="200"/>
      <c r="D60" s="224"/>
      <c r="E60" s="225"/>
      <c r="F60" s="226"/>
      <c r="G60" s="227"/>
      <c r="H60" s="201"/>
    </row>
    <row r="61" spans="1:8" x14ac:dyDescent="0.25">
      <c r="A61" s="5" t="s">
        <v>40</v>
      </c>
      <c r="B61" s="228" t="s">
        <v>41</v>
      </c>
      <c r="C61" s="228"/>
      <c r="D61" s="229" t="s">
        <v>42</v>
      </c>
      <c r="E61" s="230" t="s">
        <v>43</v>
      </c>
      <c r="F61" s="231" t="s">
        <v>44</v>
      </c>
      <c r="G61" s="232" t="s">
        <v>45</v>
      </c>
      <c r="H61" s="6" t="s">
        <v>46</v>
      </c>
    </row>
    <row r="62" spans="1:8" x14ac:dyDescent="0.25">
      <c r="A62" s="7">
        <v>88247</v>
      </c>
      <c r="B62" s="227" t="s">
        <v>47</v>
      </c>
      <c r="C62" s="227"/>
      <c r="D62" s="233" t="s">
        <v>56</v>
      </c>
      <c r="E62" s="234" t="s">
        <v>53</v>
      </c>
      <c r="F62" s="235">
        <v>1</v>
      </c>
      <c r="G62" s="41">
        <f>IF(ISNUMBER(SEARCH("NÃO DESONERADO",RESUMO!$C$5)),VLOOKUP(A62,'COMP SIN ND'!$F$7:$J$7527,5,0),VLOOKUP(A62,'COMP SIN D'!$G$7:$K$7527,5,0))</f>
        <v>21.96</v>
      </c>
      <c r="H62" s="9">
        <f>TRUNC(F62*G62,2)</f>
        <v>21.96</v>
      </c>
    </row>
    <row r="63" spans="1:8" x14ac:dyDescent="0.25">
      <c r="A63" s="7">
        <v>88264</v>
      </c>
      <c r="B63" s="227" t="s">
        <v>47</v>
      </c>
      <c r="C63" s="227"/>
      <c r="D63" s="233" t="s">
        <v>57</v>
      </c>
      <c r="E63" s="234" t="s">
        <v>53</v>
      </c>
      <c r="F63" s="235">
        <v>1</v>
      </c>
      <c r="G63" s="41">
        <f>IF(ISNUMBER(SEARCH("NÃO DESONERADO",RESUMO!$C$5)),VLOOKUP(A63,'COMP SIN ND'!$F$7:$J$7527,5,0),VLOOKUP(A63,'COMP SIN D'!$G$7:$K$7527,5,0))</f>
        <v>26.68</v>
      </c>
      <c r="H63" s="9">
        <f>TRUNC(F63*G63,2)</f>
        <v>26.68</v>
      </c>
    </row>
    <row r="64" spans="1:8" x14ac:dyDescent="0.25">
      <c r="A64" s="5"/>
      <c r="B64" s="228"/>
      <c r="C64" s="228"/>
      <c r="D64" s="236" t="s">
        <v>2</v>
      </c>
      <c r="E64" s="225"/>
      <c r="F64" s="237"/>
      <c r="G64" s="238"/>
      <c r="H64" s="10">
        <f>SUM(H62:H63)</f>
        <v>48.64</v>
      </c>
    </row>
    <row r="65" spans="1:8" x14ac:dyDescent="0.25">
      <c r="A65" s="5"/>
      <c r="B65" s="228"/>
      <c r="C65" s="228"/>
      <c r="D65" s="236"/>
      <c r="E65" s="225"/>
      <c r="F65" s="237"/>
      <c r="G65" s="238"/>
      <c r="H65" s="10"/>
    </row>
    <row r="66" spans="1:8" x14ac:dyDescent="0.25">
      <c r="A66" s="5" t="s">
        <v>40</v>
      </c>
      <c r="B66" s="228" t="s">
        <v>41</v>
      </c>
      <c r="C66" s="228"/>
      <c r="D66" s="229" t="s">
        <v>55</v>
      </c>
      <c r="E66" s="230" t="s">
        <v>43</v>
      </c>
      <c r="F66" s="239" t="s">
        <v>44</v>
      </c>
      <c r="G66" s="232" t="s">
        <v>45</v>
      </c>
      <c r="H66" s="6" t="s">
        <v>46</v>
      </c>
    </row>
    <row r="67" spans="1:8" x14ac:dyDescent="0.25">
      <c r="A67" s="7">
        <v>39028</v>
      </c>
      <c r="B67" s="227" t="s">
        <v>11590</v>
      </c>
      <c r="C67" s="227"/>
      <c r="D67" s="233" t="str">
        <f>D59</f>
        <v>PERFILADO PERFURADO SIMPLES 38 X 38 MM, CHAPA 22</v>
      </c>
      <c r="E67" s="240" t="s">
        <v>24</v>
      </c>
      <c r="F67" s="252">
        <v>1</v>
      </c>
      <c r="G67" s="253">
        <f>VLOOKUP(A67,INSUMOS!$A$1:E5156,5,0)</f>
        <v>8.09</v>
      </c>
      <c r="H67" s="9">
        <f>TRUNC(F67*G67,2)</f>
        <v>8.09</v>
      </c>
    </row>
    <row r="68" spans="1:8" x14ac:dyDescent="0.25">
      <c r="A68" s="200"/>
      <c r="D68" s="236" t="s">
        <v>2</v>
      </c>
      <c r="E68" s="242"/>
      <c r="F68" s="242"/>
      <c r="G68" s="242"/>
      <c r="H68" s="10">
        <f>SUM(H67:H67)</f>
        <v>8.09</v>
      </c>
    </row>
    <row r="69" spans="1:8" x14ac:dyDescent="0.25">
      <c r="A69" s="7"/>
      <c r="B69" s="227"/>
      <c r="C69" s="227"/>
      <c r="D69" s="236"/>
      <c r="E69" s="242"/>
      <c r="F69" s="242"/>
      <c r="G69" s="242"/>
      <c r="H69" s="10"/>
    </row>
    <row r="70" spans="1:8" x14ac:dyDescent="0.25">
      <c r="A70" s="8" t="s">
        <v>131</v>
      </c>
      <c r="B70" s="225" t="s">
        <v>13080</v>
      </c>
      <c r="C70" s="225"/>
      <c r="D70" s="367" t="s">
        <v>50</v>
      </c>
      <c r="E70" s="367"/>
      <c r="F70" s="367"/>
      <c r="G70" s="367"/>
      <c r="H70" s="13">
        <f>H64+H68</f>
        <v>56.730000000000004</v>
      </c>
    </row>
    <row r="71" spans="1:8" ht="15.75" thickBot="1" x14ac:dyDescent="0.3">
      <c r="A71" s="7"/>
      <c r="B71" s="227"/>
      <c r="C71" s="227"/>
      <c r="D71" s="243"/>
      <c r="E71" s="243"/>
      <c r="F71" s="243"/>
      <c r="G71" s="243"/>
      <c r="H71" s="13"/>
    </row>
    <row r="72" spans="1:8" ht="15.75" thickBot="1" x14ac:dyDescent="0.3">
      <c r="A72" s="102" t="s">
        <v>62</v>
      </c>
      <c r="B72" s="28"/>
      <c r="C72" s="28"/>
      <c r="D72" s="65" t="str">
        <f>ORÇAMENTO!C42</f>
        <v xml:space="preserve">PLACA 4X2'' COM FURO </v>
      </c>
      <c r="E72" s="29"/>
      <c r="F72" s="30"/>
      <c r="G72" s="31"/>
      <c r="H72" s="32"/>
    </row>
    <row r="73" spans="1:8" x14ac:dyDescent="0.25">
      <c r="A73" s="200"/>
      <c r="D73" s="224"/>
      <c r="E73" s="225"/>
      <c r="F73" s="226"/>
      <c r="G73" s="227"/>
      <c r="H73" s="201"/>
    </row>
    <row r="74" spans="1:8" x14ac:dyDescent="0.25">
      <c r="A74" s="5" t="s">
        <v>40</v>
      </c>
      <c r="B74" s="228" t="s">
        <v>41</v>
      </c>
      <c r="C74" s="228"/>
      <c r="D74" s="229" t="s">
        <v>42</v>
      </c>
      <c r="E74" s="230" t="s">
        <v>43</v>
      </c>
      <c r="F74" s="231" t="s">
        <v>44</v>
      </c>
      <c r="G74" s="232" t="s">
        <v>45</v>
      </c>
      <c r="H74" s="6" t="s">
        <v>46</v>
      </c>
    </row>
    <row r="75" spans="1:8" x14ac:dyDescent="0.25">
      <c r="A75" s="7">
        <v>88247</v>
      </c>
      <c r="B75" s="227" t="s">
        <v>47</v>
      </c>
      <c r="C75" s="227"/>
      <c r="D75" s="233" t="s">
        <v>56</v>
      </c>
      <c r="E75" s="234" t="s">
        <v>53</v>
      </c>
      <c r="F75" s="235">
        <v>0.16</v>
      </c>
      <c r="G75" s="41">
        <f>IF(ISNUMBER(SEARCH("NÃO DESONERADO",RESUMO!$C$5)),VLOOKUP(A75,'COMP SIN ND'!$F$7:$J$7527,5,0),VLOOKUP(A75,'COMP SIN D'!$G$7:$K$7527,5,0))</f>
        <v>21.96</v>
      </c>
      <c r="H75" s="9">
        <f>TRUNC(F75*G75,2)</f>
        <v>3.51</v>
      </c>
    </row>
    <row r="76" spans="1:8" x14ac:dyDescent="0.25">
      <c r="A76" s="5"/>
      <c r="B76" s="228"/>
      <c r="C76" s="228"/>
      <c r="D76" s="236" t="s">
        <v>2</v>
      </c>
      <c r="E76" s="225"/>
      <c r="F76" s="237"/>
      <c r="G76" s="238"/>
      <c r="H76" s="10">
        <f>SUM(H75:H75)</f>
        <v>3.51</v>
      </c>
    </row>
    <row r="77" spans="1:8" x14ac:dyDescent="0.25">
      <c r="A77" s="5"/>
      <c r="B77" s="228"/>
      <c r="C77" s="228"/>
      <c r="D77" s="236"/>
      <c r="E77" s="225"/>
      <c r="F77" s="237"/>
      <c r="G77" s="238"/>
      <c r="H77" s="10"/>
    </row>
    <row r="78" spans="1:8" x14ac:dyDescent="0.25">
      <c r="A78" s="5" t="s">
        <v>40</v>
      </c>
      <c r="B78" s="228" t="s">
        <v>41</v>
      </c>
      <c r="C78" s="228"/>
      <c r="D78" s="229" t="s">
        <v>55</v>
      </c>
      <c r="E78" s="230" t="s">
        <v>43</v>
      </c>
      <c r="F78" s="239" t="s">
        <v>44</v>
      </c>
      <c r="G78" s="232" t="s">
        <v>45</v>
      </c>
      <c r="H78" s="6" t="s">
        <v>46</v>
      </c>
    </row>
    <row r="79" spans="1:8" x14ac:dyDescent="0.25">
      <c r="A79" s="7">
        <v>908</v>
      </c>
      <c r="B79" s="227" t="s">
        <v>11591</v>
      </c>
      <c r="C79" s="227"/>
      <c r="D79" s="233" t="str">
        <f>D72</f>
        <v xml:space="preserve">PLACA 4X2'' COM FURO </v>
      </c>
      <c r="E79" s="251" t="s">
        <v>17</v>
      </c>
      <c r="F79" s="252">
        <v>1</v>
      </c>
      <c r="G79" s="253">
        <v>3.4</v>
      </c>
      <c r="H79" s="9">
        <f>TRUNC(F79*G79,2)</f>
        <v>3.4</v>
      </c>
    </row>
    <row r="80" spans="1:8" x14ac:dyDescent="0.25">
      <c r="A80" s="200"/>
      <c r="D80" s="236" t="s">
        <v>2</v>
      </c>
      <c r="E80" s="242"/>
      <c r="F80" s="242"/>
      <c r="G80" s="242"/>
      <c r="H80" s="10">
        <f>SUM(H79:H79)</f>
        <v>3.4</v>
      </c>
    </row>
    <row r="81" spans="1:8" x14ac:dyDescent="0.25">
      <c r="A81" s="7"/>
      <c r="B81" s="227"/>
      <c r="C81" s="227"/>
      <c r="D81" s="236"/>
      <c r="E81" s="242"/>
      <c r="F81" s="242"/>
      <c r="G81" s="242"/>
      <c r="H81" s="10"/>
    </row>
    <row r="82" spans="1:8" x14ac:dyDescent="0.25">
      <c r="A82" s="8" t="s">
        <v>131</v>
      </c>
      <c r="B82" s="225" t="s">
        <v>13082</v>
      </c>
      <c r="C82" s="225"/>
      <c r="D82" s="367" t="s">
        <v>50</v>
      </c>
      <c r="E82" s="367"/>
      <c r="F82" s="367"/>
      <c r="G82" s="367"/>
      <c r="H82" s="13">
        <f>H76+H80</f>
        <v>6.91</v>
      </c>
    </row>
    <row r="83" spans="1:8" ht="15.75" thickBot="1" x14ac:dyDescent="0.3">
      <c r="A83" s="7"/>
      <c r="B83" s="227"/>
      <c r="C83" s="227"/>
      <c r="D83" s="243"/>
      <c r="E83" s="243"/>
      <c r="F83" s="243"/>
      <c r="G83" s="243"/>
      <c r="H83" s="13"/>
    </row>
    <row r="84" spans="1:8" ht="15.75" thickBot="1" x14ac:dyDescent="0.3">
      <c r="A84" s="102" t="s">
        <v>113</v>
      </c>
      <c r="B84" s="28"/>
      <c r="C84" s="28"/>
      <c r="D84" s="65" t="str">
        <f>ORÇAMENTO!C43</f>
        <v>SAÍDA HORIZONTAL PRÉ-GALVANIZADA PARA ELETRODUTO 3/4''</v>
      </c>
      <c r="E84" s="29"/>
      <c r="F84" s="30"/>
      <c r="G84" s="31"/>
      <c r="H84" s="32"/>
    </row>
    <row r="85" spans="1:8" x14ac:dyDescent="0.25">
      <c r="A85" s="200"/>
      <c r="D85" s="224"/>
      <c r="E85" s="225"/>
      <c r="F85" s="226"/>
      <c r="G85" s="227"/>
      <c r="H85" s="201"/>
    </row>
    <row r="86" spans="1:8" x14ac:dyDescent="0.25">
      <c r="A86" s="5" t="s">
        <v>40</v>
      </c>
      <c r="B86" s="228" t="s">
        <v>41</v>
      </c>
      <c r="C86" s="228"/>
      <c r="D86" s="229" t="s">
        <v>42</v>
      </c>
      <c r="E86" s="230" t="s">
        <v>43</v>
      </c>
      <c r="F86" s="231" t="s">
        <v>44</v>
      </c>
      <c r="G86" s="232" t="s">
        <v>45</v>
      </c>
      <c r="H86" s="6" t="s">
        <v>46</v>
      </c>
    </row>
    <row r="87" spans="1:8" x14ac:dyDescent="0.25">
      <c r="A87" s="7">
        <v>88247</v>
      </c>
      <c r="B87" s="227" t="s">
        <v>47</v>
      </c>
      <c r="C87" s="227"/>
      <c r="D87" s="233" t="s">
        <v>56</v>
      </c>
      <c r="E87" s="234" t="s">
        <v>53</v>
      </c>
      <c r="F87" s="235">
        <v>0.151</v>
      </c>
      <c r="G87" s="41">
        <f>IF(ISNUMBER(SEARCH("NÃO DESONERADO",RESUMO!$C$5)),VLOOKUP(A87,'COMP SIN ND'!$F$7:$J$7527,5,0),VLOOKUP(A87,'COMP SIN D'!$G$7:$K$7527,5,0))</f>
        <v>21.96</v>
      </c>
      <c r="H87" s="9">
        <f>TRUNC(F87*G87,2)</f>
        <v>3.31</v>
      </c>
    </row>
    <row r="88" spans="1:8" x14ac:dyDescent="0.25">
      <c r="A88" s="7">
        <v>88264</v>
      </c>
      <c r="B88" s="227" t="s">
        <v>47</v>
      </c>
      <c r="C88" s="227"/>
      <c r="D88" s="233" t="s">
        <v>57</v>
      </c>
      <c r="E88" s="234" t="s">
        <v>53</v>
      </c>
      <c r="F88" s="235">
        <v>0.151</v>
      </c>
      <c r="G88" s="41">
        <f>IF(ISNUMBER(SEARCH("NÃO DESONERADO",RESUMO!$C$5)),VLOOKUP(A88,'COMP SIN ND'!$F$7:$J$7527,5,0),VLOOKUP(A88,'COMP SIN D'!$G$7:$K$7527,5,0))</f>
        <v>26.68</v>
      </c>
      <c r="H88" s="9">
        <f>TRUNC(F88*G88,2)</f>
        <v>4.0199999999999996</v>
      </c>
    </row>
    <row r="89" spans="1:8" x14ac:dyDescent="0.25">
      <c r="A89" s="5"/>
      <c r="B89" s="228"/>
      <c r="C89" s="228"/>
      <c r="D89" s="236" t="s">
        <v>2</v>
      </c>
      <c r="E89" s="225"/>
      <c r="F89" s="237"/>
      <c r="G89" s="238"/>
      <c r="H89" s="10">
        <f>SUM(H87:H88)</f>
        <v>7.33</v>
      </c>
    </row>
    <row r="90" spans="1:8" x14ac:dyDescent="0.25">
      <c r="A90" s="5"/>
      <c r="B90" s="228"/>
      <c r="C90" s="228"/>
      <c r="D90" s="236"/>
      <c r="E90" s="225"/>
      <c r="F90" s="237"/>
      <c r="G90" s="238"/>
      <c r="H90" s="10"/>
    </row>
    <row r="91" spans="1:8" x14ac:dyDescent="0.25">
      <c r="A91" s="5" t="s">
        <v>40</v>
      </c>
      <c r="B91" s="228" t="s">
        <v>41</v>
      </c>
      <c r="C91" s="228"/>
      <c r="D91" s="229" t="s">
        <v>55</v>
      </c>
      <c r="E91" s="230" t="s">
        <v>43</v>
      </c>
      <c r="F91" s="239" t="s">
        <v>44</v>
      </c>
      <c r="G91" s="232" t="s">
        <v>45</v>
      </c>
      <c r="H91" s="6" t="s">
        <v>46</v>
      </c>
    </row>
    <row r="92" spans="1:8" x14ac:dyDescent="0.25">
      <c r="A92" s="7">
        <v>37518</v>
      </c>
      <c r="B92" s="227" t="s">
        <v>13085</v>
      </c>
      <c r="C92" s="227"/>
      <c r="D92" s="233" t="str">
        <f>D84</f>
        <v>SAÍDA HORIZONTAL PRÉ-GALVANIZADA PARA ELETRODUTO 3/4''</v>
      </c>
      <c r="E92" s="251" t="s">
        <v>17</v>
      </c>
      <c r="F92" s="252">
        <v>1</v>
      </c>
      <c r="G92" s="253">
        <v>4.28</v>
      </c>
      <c r="H92" s="9">
        <f>TRUNC(F92*G92,2)</f>
        <v>4.28</v>
      </c>
    </row>
    <row r="93" spans="1:8" x14ac:dyDescent="0.25">
      <c r="A93" s="200"/>
      <c r="D93" s="236" t="s">
        <v>2</v>
      </c>
      <c r="E93" s="242"/>
      <c r="F93" s="242"/>
      <c r="G93" s="242"/>
      <c r="H93" s="10">
        <f>SUM(H92:H92)</f>
        <v>4.28</v>
      </c>
    </row>
    <row r="94" spans="1:8" x14ac:dyDescent="0.25">
      <c r="A94" s="7"/>
      <c r="B94" s="227"/>
      <c r="C94" s="227"/>
      <c r="D94" s="236"/>
      <c r="E94" s="242"/>
      <c r="F94" s="242"/>
      <c r="G94" s="242"/>
      <c r="H94" s="10"/>
    </row>
    <row r="95" spans="1:8" x14ac:dyDescent="0.25">
      <c r="A95" s="8" t="s">
        <v>131</v>
      </c>
      <c r="B95" s="225" t="s">
        <v>13084</v>
      </c>
      <c r="C95" s="225"/>
      <c r="D95" s="367" t="s">
        <v>50</v>
      </c>
      <c r="E95" s="367"/>
      <c r="F95" s="367"/>
      <c r="G95" s="367"/>
      <c r="H95" s="13">
        <f>H89+H93</f>
        <v>11.61</v>
      </c>
    </row>
    <row r="96" spans="1:8" ht="15.75" thickBot="1" x14ac:dyDescent="0.3">
      <c r="A96" s="7"/>
      <c r="B96" s="227"/>
      <c r="C96" s="227"/>
      <c r="D96" s="243"/>
      <c r="E96" s="243"/>
      <c r="F96" s="243"/>
      <c r="G96" s="243"/>
      <c r="H96" s="13"/>
    </row>
    <row r="97" spans="1:8" ht="30.75" thickBot="1" x14ac:dyDescent="0.3">
      <c r="A97" s="102" t="s">
        <v>114</v>
      </c>
      <c r="B97" s="28"/>
      <c r="C97" s="28"/>
      <c r="D97" s="65" t="str">
        <f>ORÇAMENTO!C44</f>
        <v>TAMPA DE ENCAIXE 150X3000MM, ZINCADA PARA ELETROCALHA METÁLICA</v>
      </c>
      <c r="E97" s="29"/>
      <c r="F97" s="30"/>
      <c r="G97" s="31"/>
      <c r="H97" s="32"/>
    </row>
    <row r="98" spans="1:8" x14ac:dyDescent="0.25">
      <c r="A98" s="200"/>
      <c r="D98" s="224"/>
      <c r="E98" s="225"/>
      <c r="F98" s="226"/>
      <c r="G98" s="227"/>
      <c r="H98" s="201"/>
    </row>
    <row r="99" spans="1:8" x14ac:dyDescent="0.25">
      <c r="A99" s="5" t="s">
        <v>40</v>
      </c>
      <c r="B99" s="228" t="s">
        <v>41</v>
      </c>
      <c r="C99" s="228"/>
      <c r="D99" s="229" t="s">
        <v>42</v>
      </c>
      <c r="E99" s="230" t="s">
        <v>43</v>
      </c>
      <c r="F99" s="231" t="s">
        <v>44</v>
      </c>
      <c r="G99" s="232" t="s">
        <v>45</v>
      </c>
      <c r="H99" s="6" t="s">
        <v>46</v>
      </c>
    </row>
    <row r="100" spans="1:8" x14ac:dyDescent="0.25">
      <c r="A100" s="7">
        <v>88247</v>
      </c>
      <c r="B100" s="227" t="s">
        <v>47</v>
      </c>
      <c r="C100" s="227"/>
      <c r="D100" s="233" t="s">
        <v>56</v>
      </c>
      <c r="E100" s="234" t="s">
        <v>53</v>
      </c>
      <c r="F100" s="235">
        <v>0.2</v>
      </c>
      <c r="G100" s="41">
        <f>IF(ISNUMBER(SEARCH("NÃO DESONERADO",RESUMO!$C$5)),VLOOKUP(A100,'COMP SIN ND'!$F$7:$J$7527,5,0),VLOOKUP(A100,'COMP SIN D'!$G$7:$K$7527,5,0))</f>
        <v>21.96</v>
      </c>
      <c r="H100" s="9">
        <f>TRUNC(F100*G100,2)</f>
        <v>4.3899999999999997</v>
      </c>
    </row>
    <row r="101" spans="1:8" x14ac:dyDescent="0.25">
      <c r="A101" s="7">
        <v>88264</v>
      </c>
      <c r="B101" s="227" t="s">
        <v>47</v>
      </c>
      <c r="C101" s="227"/>
      <c r="D101" s="233" t="s">
        <v>57</v>
      </c>
      <c r="E101" s="234" t="s">
        <v>53</v>
      </c>
      <c r="F101" s="235">
        <v>0.2</v>
      </c>
      <c r="G101" s="41">
        <f>IF(ISNUMBER(SEARCH("NÃO DESONERADO",RESUMO!$C$5)),VLOOKUP(A101,'COMP SIN ND'!$F$7:$J$7527,5,0),VLOOKUP(A101,'COMP SIN D'!$G$7:$K$7527,5,0))</f>
        <v>26.68</v>
      </c>
      <c r="H101" s="9">
        <f>TRUNC(F101*G101,2)</f>
        <v>5.33</v>
      </c>
    </row>
    <row r="102" spans="1:8" x14ac:dyDescent="0.25">
      <c r="A102" s="5"/>
      <c r="B102" s="228"/>
      <c r="C102" s="228"/>
      <c r="D102" s="236" t="s">
        <v>2</v>
      </c>
      <c r="E102" s="225"/>
      <c r="F102" s="237"/>
      <c r="G102" s="238"/>
      <c r="H102" s="10">
        <f>SUM(H100:H101)</f>
        <v>9.7199999999999989</v>
      </c>
    </row>
    <row r="103" spans="1:8" x14ac:dyDescent="0.25">
      <c r="A103" s="5"/>
      <c r="B103" s="228"/>
      <c r="C103" s="228"/>
      <c r="D103" s="236"/>
      <c r="E103" s="225"/>
      <c r="F103" s="237"/>
      <c r="G103" s="238"/>
      <c r="H103" s="10"/>
    </row>
    <row r="104" spans="1:8" x14ac:dyDescent="0.25">
      <c r="A104" s="5" t="s">
        <v>40</v>
      </c>
      <c r="B104" s="228" t="s">
        <v>41</v>
      </c>
      <c r="C104" s="228"/>
      <c r="D104" s="229" t="s">
        <v>55</v>
      </c>
      <c r="E104" s="230" t="s">
        <v>43</v>
      </c>
      <c r="F104" s="239" t="s">
        <v>44</v>
      </c>
      <c r="G104" s="232" t="s">
        <v>45</v>
      </c>
      <c r="H104" s="6" t="s">
        <v>46</v>
      </c>
    </row>
    <row r="105" spans="1:8" x14ac:dyDescent="0.25">
      <c r="A105" s="7" t="s">
        <v>13088</v>
      </c>
      <c r="B105" s="227" t="s">
        <v>11597</v>
      </c>
      <c r="C105" s="227"/>
      <c r="D105" s="233" t="str">
        <f>D97</f>
        <v>TAMPA DE ENCAIXE 150X3000MM, ZINCADA PARA ELETROCALHA METÁLICA</v>
      </c>
      <c r="E105" s="251" t="s">
        <v>17</v>
      </c>
      <c r="F105" s="252">
        <v>1</v>
      </c>
      <c r="G105" s="253">
        <v>51.04</v>
      </c>
      <c r="H105" s="9">
        <f>TRUNC(F105*G105,2)</f>
        <v>51.04</v>
      </c>
    </row>
    <row r="106" spans="1:8" x14ac:dyDescent="0.25">
      <c r="A106" s="200"/>
      <c r="D106" s="236" t="s">
        <v>2</v>
      </c>
      <c r="E106" s="242"/>
      <c r="F106" s="242"/>
      <c r="G106" s="242"/>
      <c r="H106" s="10">
        <f>SUM(H105:H105)</f>
        <v>51.04</v>
      </c>
    </row>
    <row r="107" spans="1:8" x14ac:dyDescent="0.25">
      <c r="A107" s="7"/>
      <c r="B107" s="227"/>
      <c r="C107" s="227"/>
      <c r="D107" s="236"/>
      <c r="E107" s="242"/>
      <c r="F107" s="242"/>
      <c r="G107" s="242"/>
      <c r="H107" s="10"/>
    </row>
    <row r="108" spans="1:8" x14ac:dyDescent="0.25">
      <c r="A108" s="8" t="s">
        <v>131</v>
      </c>
      <c r="B108" s="225" t="s">
        <v>13087</v>
      </c>
      <c r="C108" s="225"/>
      <c r="D108" s="367" t="s">
        <v>50</v>
      </c>
      <c r="E108" s="367"/>
      <c r="F108" s="367"/>
      <c r="G108" s="367"/>
      <c r="H108" s="13">
        <f>H102+H106</f>
        <v>60.76</v>
      </c>
    </row>
    <row r="109" spans="1:8" ht="15.75" thickBot="1" x14ac:dyDescent="0.3">
      <c r="A109" s="7"/>
      <c r="B109" s="227"/>
      <c r="C109" s="227"/>
      <c r="D109" s="243"/>
      <c r="E109" s="243"/>
      <c r="F109" s="243"/>
      <c r="G109" s="243"/>
      <c r="H109" s="13"/>
    </row>
    <row r="110" spans="1:8" ht="15.75" thickBot="1" x14ac:dyDescent="0.3">
      <c r="A110" s="102" t="s">
        <v>115</v>
      </c>
      <c r="B110" s="28"/>
      <c r="C110" s="28"/>
      <c r="D110" s="65" t="str">
        <f>ORÇAMENTO!C45</f>
        <v>FITA ISOLANTE ADESIVA ANTICHAMA, EM ROLO DE 19MMX20M</v>
      </c>
      <c r="E110" s="29"/>
      <c r="F110" s="30"/>
      <c r="G110" s="31"/>
      <c r="H110" s="32"/>
    </row>
    <row r="111" spans="1:8" x14ac:dyDescent="0.25">
      <c r="A111" s="200"/>
      <c r="D111" s="224"/>
      <c r="E111" s="225"/>
      <c r="F111" s="226"/>
      <c r="G111" s="227"/>
      <c r="H111" s="201"/>
    </row>
    <row r="112" spans="1:8" x14ac:dyDescent="0.25">
      <c r="A112" s="5" t="s">
        <v>40</v>
      </c>
      <c r="B112" s="228" t="s">
        <v>41</v>
      </c>
      <c r="C112" s="228"/>
      <c r="D112" s="229" t="s">
        <v>42</v>
      </c>
      <c r="E112" s="230" t="s">
        <v>43</v>
      </c>
      <c r="F112" s="231" t="s">
        <v>44</v>
      </c>
      <c r="G112" s="232" t="s">
        <v>45</v>
      </c>
      <c r="H112" s="6" t="s">
        <v>46</v>
      </c>
    </row>
    <row r="113" spans="1:8" x14ac:dyDescent="0.25">
      <c r="A113" s="7">
        <v>88247</v>
      </c>
      <c r="B113" s="227" t="s">
        <v>47</v>
      </c>
      <c r="C113" s="227"/>
      <c r="D113" s="233" t="s">
        <v>56</v>
      </c>
      <c r="E113" s="234" t="s">
        <v>53</v>
      </c>
      <c r="F113" s="235">
        <v>0.4</v>
      </c>
      <c r="G113" s="41">
        <f>IF(ISNUMBER(SEARCH("NÃO DESONERADO",RESUMO!$C$5)),VLOOKUP(A113,'COMP SIN ND'!$F$7:$J$7527,5,0),VLOOKUP(A113,'COMP SIN D'!$G$7:$K$7527,5,0))</f>
        <v>21.96</v>
      </c>
      <c r="H113" s="9">
        <f>TRUNC(F113*G113,2)</f>
        <v>8.7799999999999994</v>
      </c>
    </row>
    <row r="114" spans="1:8" x14ac:dyDescent="0.25">
      <c r="A114" s="7">
        <v>88264</v>
      </c>
      <c r="B114" s="227" t="s">
        <v>47</v>
      </c>
      <c r="C114" s="227"/>
      <c r="D114" s="233" t="s">
        <v>57</v>
      </c>
      <c r="E114" s="234" t="s">
        <v>53</v>
      </c>
      <c r="F114" s="235">
        <v>0.4</v>
      </c>
      <c r="G114" s="41">
        <f>IF(ISNUMBER(SEARCH("NÃO DESONERADO",RESUMO!$C$5)),VLOOKUP(A114,'COMP SIN ND'!$F$7:$J$7527,5,0),VLOOKUP(A114,'COMP SIN D'!$G$7:$K$7527,5,0))</f>
        <v>26.68</v>
      </c>
      <c r="H114" s="9">
        <f>TRUNC(F114*G114,2)</f>
        <v>10.67</v>
      </c>
    </row>
    <row r="115" spans="1:8" x14ac:dyDescent="0.25">
      <c r="A115" s="5"/>
      <c r="B115" s="228"/>
      <c r="C115" s="228"/>
      <c r="D115" s="236" t="s">
        <v>2</v>
      </c>
      <c r="E115" s="225"/>
      <c r="F115" s="237"/>
      <c r="G115" s="238"/>
      <c r="H115" s="10">
        <f>SUM(H113:H113)</f>
        <v>8.7799999999999994</v>
      </c>
    </row>
    <row r="116" spans="1:8" x14ac:dyDescent="0.25">
      <c r="A116" s="5"/>
      <c r="B116" s="228"/>
      <c r="C116" s="228"/>
      <c r="D116" s="236"/>
      <c r="E116" s="225"/>
      <c r="F116" s="237"/>
      <c r="G116" s="238"/>
      <c r="H116" s="10"/>
    </row>
    <row r="117" spans="1:8" x14ac:dyDescent="0.25">
      <c r="A117" s="5" t="s">
        <v>40</v>
      </c>
      <c r="B117" s="228" t="s">
        <v>41</v>
      </c>
      <c r="C117" s="228"/>
      <c r="D117" s="229" t="s">
        <v>55</v>
      </c>
      <c r="E117" s="230" t="s">
        <v>43</v>
      </c>
      <c r="F117" s="239" t="s">
        <v>44</v>
      </c>
      <c r="G117" s="232" t="s">
        <v>45</v>
      </c>
      <c r="H117" s="6" t="s">
        <v>46</v>
      </c>
    </row>
    <row r="118" spans="1:8" x14ac:dyDescent="0.25">
      <c r="A118" s="7">
        <v>3320</v>
      </c>
      <c r="B118" s="227" t="s">
        <v>11589</v>
      </c>
      <c r="C118" s="227"/>
      <c r="D118" s="233" t="str">
        <f>D110</f>
        <v>FITA ISOLANTE ADESIVA ANTICHAMA, EM ROLO DE 19MMX20M</v>
      </c>
      <c r="E118" s="260" t="s">
        <v>17</v>
      </c>
      <c r="F118" s="252">
        <v>1</v>
      </c>
      <c r="G118" s="253">
        <v>8.58</v>
      </c>
      <c r="H118" s="9">
        <f>TRUNC(F118*G118,2)</f>
        <v>8.58</v>
      </c>
    </row>
    <row r="119" spans="1:8" x14ac:dyDescent="0.25">
      <c r="A119" s="200"/>
      <c r="D119" s="236" t="s">
        <v>2</v>
      </c>
      <c r="E119" s="242"/>
      <c r="F119" s="242"/>
      <c r="G119" s="242"/>
      <c r="H119" s="10">
        <f>SUM(H118:H118)</f>
        <v>8.58</v>
      </c>
    </row>
    <row r="120" spans="1:8" x14ac:dyDescent="0.25">
      <c r="A120" s="7"/>
      <c r="B120" s="227"/>
      <c r="C120" s="227"/>
      <c r="D120" s="236"/>
      <c r="E120" s="242"/>
      <c r="F120" s="242"/>
      <c r="G120" s="242"/>
      <c r="H120" s="10"/>
    </row>
    <row r="121" spans="1:8" x14ac:dyDescent="0.25">
      <c r="A121" s="8" t="s">
        <v>131</v>
      </c>
      <c r="B121" s="225" t="s">
        <v>13090</v>
      </c>
      <c r="C121" s="225"/>
      <c r="D121" s="367" t="s">
        <v>50</v>
      </c>
      <c r="E121" s="367"/>
      <c r="F121" s="367"/>
      <c r="G121" s="367"/>
      <c r="H121" s="13">
        <f>H115+H119</f>
        <v>17.36</v>
      </c>
    </row>
    <row r="122" spans="1:8" ht="15.75" thickBot="1" x14ac:dyDescent="0.3">
      <c r="A122" s="7"/>
      <c r="B122" s="227"/>
      <c r="C122" s="227"/>
      <c r="D122" s="243"/>
      <c r="E122" s="243"/>
      <c r="F122" s="243"/>
      <c r="G122" s="243"/>
      <c r="H122" s="13"/>
    </row>
    <row r="123" spans="1:8" ht="30.75" thickBot="1" x14ac:dyDescent="0.3">
      <c r="A123" s="102" t="s">
        <v>116</v>
      </c>
      <c r="B123" s="28"/>
      <c r="C123" s="28"/>
      <c r="D123" s="65" t="str">
        <f>ORÇAMENTO!C46</f>
        <v>TÊ HORIZONTAL 90°, PARA ELETROCALHA PERFURADA OU LISA, 150X50MM, PRÉ-ZINCADA</v>
      </c>
      <c r="E123" s="29"/>
      <c r="F123" s="30"/>
      <c r="G123" s="31"/>
      <c r="H123" s="32"/>
    </row>
    <row r="124" spans="1:8" x14ac:dyDescent="0.25">
      <c r="A124" s="200"/>
      <c r="D124" s="224"/>
      <c r="E124" s="225"/>
      <c r="F124" s="226"/>
      <c r="G124" s="227"/>
      <c r="H124" s="201"/>
    </row>
    <row r="125" spans="1:8" x14ac:dyDescent="0.25">
      <c r="A125" s="5" t="s">
        <v>40</v>
      </c>
      <c r="B125" s="228" t="s">
        <v>41</v>
      </c>
      <c r="C125" s="228"/>
      <c r="D125" s="229" t="s">
        <v>42</v>
      </c>
      <c r="E125" s="230" t="s">
        <v>43</v>
      </c>
      <c r="F125" s="231" t="s">
        <v>44</v>
      </c>
      <c r="G125" s="232" t="s">
        <v>45</v>
      </c>
      <c r="H125" s="6" t="s">
        <v>46</v>
      </c>
    </row>
    <row r="126" spans="1:8" x14ac:dyDescent="0.25">
      <c r="A126" s="7">
        <v>88247</v>
      </c>
      <c r="B126" s="227" t="s">
        <v>47</v>
      </c>
      <c r="C126" s="227"/>
      <c r="D126" s="233" t="s">
        <v>56</v>
      </c>
      <c r="E126" s="234" t="s">
        <v>53</v>
      </c>
      <c r="F126" s="235">
        <v>0.5</v>
      </c>
      <c r="G126" s="41">
        <f>IF(ISNUMBER(SEARCH("NÃO DESONERADO",RESUMO!$C$5)),VLOOKUP(A126,'COMP SIN ND'!$F$7:$J$7527,5,0),VLOOKUP(A126,'COMP SIN D'!$G$7:$K$7527,5,0))</f>
        <v>21.96</v>
      </c>
      <c r="H126" s="9">
        <f>TRUNC(F126*G126,2)</f>
        <v>10.98</v>
      </c>
    </row>
    <row r="127" spans="1:8" x14ac:dyDescent="0.25">
      <c r="A127" s="7">
        <v>88264</v>
      </c>
      <c r="B127" s="227" t="s">
        <v>47</v>
      </c>
      <c r="C127" s="227"/>
      <c r="D127" s="233" t="s">
        <v>57</v>
      </c>
      <c r="E127" s="234" t="s">
        <v>53</v>
      </c>
      <c r="F127" s="235">
        <v>0.5</v>
      </c>
      <c r="G127" s="41">
        <f>IF(ISNUMBER(SEARCH("NÃO DESONERADO",RESUMO!$C$5)),VLOOKUP(A127,'COMP SIN ND'!$F$7:$J$7527,5,0),VLOOKUP(A127,'COMP SIN D'!$G$7:$K$7527,5,0))</f>
        <v>26.68</v>
      </c>
      <c r="H127" s="9">
        <f>TRUNC(F127*G127,2)</f>
        <v>13.34</v>
      </c>
    </row>
    <row r="128" spans="1:8" x14ac:dyDescent="0.25">
      <c r="A128" s="5"/>
      <c r="B128" s="228"/>
      <c r="C128" s="228"/>
      <c r="D128" s="236" t="s">
        <v>2</v>
      </c>
      <c r="E128" s="225"/>
      <c r="F128" s="237"/>
      <c r="G128" s="238"/>
      <c r="H128" s="10">
        <f>SUM(H126:H127)</f>
        <v>24.32</v>
      </c>
    </row>
    <row r="129" spans="1:8" x14ac:dyDescent="0.25">
      <c r="A129" s="5"/>
      <c r="B129" s="228"/>
      <c r="C129" s="228"/>
      <c r="D129" s="236"/>
      <c r="E129" s="225"/>
      <c r="F129" s="237"/>
      <c r="G129" s="238"/>
      <c r="H129" s="10"/>
    </row>
    <row r="130" spans="1:8" x14ac:dyDescent="0.25">
      <c r="A130" s="5" t="s">
        <v>40</v>
      </c>
      <c r="B130" s="228" t="s">
        <v>41</v>
      </c>
      <c r="C130" s="228"/>
      <c r="D130" s="229" t="s">
        <v>55</v>
      </c>
      <c r="E130" s="230" t="s">
        <v>43</v>
      </c>
      <c r="F130" s="239" t="s">
        <v>44</v>
      </c>
      <c r="G130" s="232" t="s">
        <v>45</v>
      </c>
      <c r="H130" s="6" t="s">
        <v>46</v>
      </c>
    </row>
    <row r="131" spans="1:8" ht="30" x14ac:dyDescent="0.25">
      <c r="A131" s="7">
        <v>12125</v>
      </c>
      <c r="B131" s="227" t="s">
        <v>13094</v>
      </c>
      <c r="C131" s="227"/>
      <c r="D131" s="261" t="str">
        <f>D123</f>
        <v>TÊ HORIZONTAL 90°, PARA ELETROCALHA PERFURADA OU LISA, 150X50MM, PRÉ-ZINCADA</v>
      </c>
      <c r="E131" s="240" t="s">
        <v>17</v>
      </c>
      <c r="F131" s="241">
        <v>1</v>
      </c>
      <c r="G131" s="219">
        <v>30.63</v>
      </c>
      <c r="H131" s="9">
        <f>TRUNC(F131*G131,2)</f>
        <v>30.63</v>
      </c>
    </row>
    <row r="132" spans="1:8" x14ac:dyDescent="0.25">
      <c r="A132" s="200"/>
      <c r="D132" s="236" t="s">
        <v>2</v>
      </c>
      <c r="E132" s="242"/>
      <c r="F132" s="242"/>
      <c r="G132" s="242"/>
      <c r="H132" s="10">
        <f>SUM(H131:H131)</f>
        <v>30.63</v>
      </c>
    </row>
    <row r="133" spans="1:8" x14ac:dyDescent="0.25">
      <c r="A133" s="7"/>
      <c r="B133" s="227"/>
      <c r="C133" s="227"/>
      <c r="D133" s="236"/>
      <c r="E133" s="242"/>
      <c r="F133" s="242"/>
      <c r="G133" s="242"/>
      <c r="H133" s="10"/>
    </row>
    <row r="134" spans="1:8" x14ac:dyDescent="0.25">
      <c r="A134" s="8" t="s">
        <v>131</v>
      </c>
      <c r="B134" s="225" t="s">
        <v>13093</v>
      </c>
      <c r="C134" s="225"/>
      <c r="D134" s="367" t="s">
        <v>50</v>
      </c>
      <c r="E134" s="367"/>
      <c r="F134" s="367"/>
      <c r="G134" s="367"/>
      <c r="H134" s="13">
        <f>H128+H132</f>
        <v>54.95</v>
      </c>
    </row>
    <row r="135" spans="1:8" ht="15.75" thickBot="1" x14ac:dyDescent="0.3">
      <c r="A135" s="7"/>
      <c r="B135" s="227"/>
      <c r="C135" s="227"/>
      <c r="D135" s="243"/>
      <c r="E135" s="243"/>
      <c r="F135" s="243"/>
      <c r="G135" s="243"/>
      <c r="H135" s="13"/>
    </row>
    <row r="136" spans="1:8" ht="30.75" thickBot="1" x14ac:dyDescent="0.3">
      <c r="A136" s="102" t="s">
        <v>117</v>
      </c>
      <c r="B136" s="28"/>
      <c r="C136" s="28"/>
      <c r="D136" s="65" t="str">
        <f>ORÇAMENTO!C47</f>
        <v>CURVA DE INVERSÃO 90°, PARA ELETROCALHA PERFURADA OU LISA, 150X75MM</v>
      </c>
      <c r="E136" s="29"/>
      <c r="F136" s="30"/>
      <c r="G136" s="31"/>
      <c r="H136" s="32"/>
    </row>
    <row r="137" spans="1:8" x14ac:dyDescent="0.25">
      <c r="A137" s="5"/>
      <c r="B137" s="228"/>
      <c r="C137" s="228"/>
      <c r="D137" s="224"/>
      <c r="E137" s="225"/>
      <c r="F137" s="226"/>
      <c r="G137" s="238"/>
      <c r="H137" s="12"/>
    </row>
    <row r="138" spans="1:8" x14ac:dyDescent="0.25">
      <c r="A138" s="5" t="s">
        <v>40</v>
      </c>
      <c r="B138" s="228" t="s">
        <v>41</v>
      </c>
      <c r="C138" s="228"/>
      <c r="D138" s="229" t="s">
        <v>42</v>
      </c>
      <c r="E138" s="230" t="s">
        <v>43</v>
      </c>
      <c r="F138" s="239" t="s">
        <v>44</v>
      </c>
      <c r="G138" s="232" t="s">
        <v>45</v>
      </c>
      <c r="H138" s="6" t="s">
        <v>46</v>
      </c>
    </row>
    <row r="139" spans="1:8" x14ac:dyDescent="0.25">
      <c r="A139" s="7">
        <v>88247</v>
      </c>
      <c r="B139" s="227" t="s">
        <v>47</v>
      </c>
      <c r="C139" s="227"/>
      <c r="D139" s="233" t="s">
        <v>56</v>
      </c>
      <c r="E139" s="251" t="s">
        <v>17</v>
      </c>
      <c r="F139" s="252">
        <v>0.5</v>
      </c>
      <c r="G139" s="41">
        <f>IF(ISNUMBER(SEARCH("NÃO DESONERADO",RESUMO!$C$5)),VLOOKUP(A139,'COMP SIN ND'!$F$7:$J$7527,5,0),VLOOKUP(A139,'COMP SIN D'!$G$7:$K$7527,5,0))</f>
        <v>21.96</v>
      </c>
      <c r="H139" s="9">
        <f>TRUNC(F139*G139,2)</f>
        <v>10.98</v>
      </c>
    </row>
    <row r="140" spans="1:8" x14ac:dyDescent="0.25">
      <c r="A140" s="7">
        <v>88264</v>
      </c>
      <c r="B140" s="227" t="s">
        <v>47</v>
      </c>
      <c r="C140" s="227"/>
      <c r="D140" s="233" t="s">
        <v>57</v>
      </c>
      <c r="E140" s="251" t="s">
        <v>17</v>
      </c>
      <c r="F140" s="252">
        <v>0.5</v>
      </c>
      <c r="G140" s="41">
        <f>IF(ISNUMBER(SEARCH("NÃO DESONERADO",RESUMO!$C$5)),VLOOKUP(A140,'COMP SIN ND'!$F$7:$J$7527,5,0),VLOOKUP(A140,'COMP SIN D'!$G$7:$K$7527,5,0))</f>
        <v>26.68</v>
      </c>
      <c r="H140" s="9">
        <f>TRUNC(F140*G140,2)</f>
        <v>13.34</v>
      </c>
    </row>
    <row r="141" spans="1:8" x14ac:dyDescent="0.25">
      <c r="A141" s="7"/>
      <c r="B141" s="227"/>
      <c r="C141" s="227"/>
      <c r="D141" s="236" t="s">
        <v>2</v>
      </c>
      <c r="E141" s="242"/>
      <c r="F141" s="242"/>
      <c r="G141" s="242"/>
      <c r="H141" s="10">
        <f>SUM(H139:H140)</f>
        <v>24.32</v>
      </c>
    </row>
    <row r="142" spans="1:8" x14ac:dyDescent="0.25">
      <c r="A142" s="7"/>
      <c r="B142" s="227"/>
      <c r="C142" s="227"/>
      <c r="D142" s="236"/>
      <c r="E142" s="242"/>
      <c r="F142" s="242"/>
      <c r="G142" s="242"/>
      <c r="H142" s="10"/>
    </row>
    <row r="143" spans="1:8" x14ac:dyDescent="0.25">
      <c r="A143" s="5" t="s">
        <v>40</v>
      </c>
      <c r="B143" s="228" t="s">
        <v>41</v>
      </c>
      <c r="C143" s="228"/>
      <c r="D143" s="229" t="s">
        <v>55</v>
      </c>
      <c r="E143" s="230" t="s">
        <v>43</v>
      </c>
      <c r="F143" s="239" t="s">
        <v>44</v>
      </c>
      <c r="G143" s="232" t="s">
        <v>45</v>
      </c>
      <c r="H143" s="6" t="s">
        <v>46</v>
      </c>
    </row>
    <row r="144" spans="1:8" ht="30" x14ac:dyDescent="0.25">
      <c r="A144" s="7">
        <v>12113</v>
      </c>
      <c r="B144" s="227" t="s">
        <v>13094</v>
      </c>
      <c r="C144" s="227"/>
      <c r="D144" s="233" t="str">
        <f>D136</f>
        <v>CURVA DE INVERSÃO 90°, PARA ELETROCALHA PERFURADA OU LISA, 150X75MM</v>
      </c>
      <c r="E144" s="251" t="s">
        <v>24</v>
      </c>
      <c r="F144" s="252">
        <v>1</v>
      </c>
      <c r="G144" s="202">
        <v>33.590000000000003</v>
      </c>
      <c r="H144" s="9">
        <f>TRUNC(F144*G144,2)</f>
        <v>33.590000000000003</v>
      </c>
    </row>
    <row r="145" spans="1:8" x14ac:dyDescent="0.25">
      <c r="A145" s="7"/>
      <c r="B145" s="227"/>
      <c r="C145" s="227"/>
      <c r="D145" s="236" t="s">
        <v>2</v>
      </c>
      <c r="E145" s="242"/>
      <c r="F145" s="242"/>
      <c r="G145" s="242"/>
      <c r="H145" s="10">
        <f>SUM(H144:H144)</f>
        <v>33.590000000000003</v>
      </c>
    </row>
    <row r="146" spans="1:8" x14ac:dyDescent="0.25">
      <c r="A146" s="5"/>
      <c r="B146" s="228"/>
      <c r="C146" s="228"/>
      <c r="D146" s="236"/>
      <c r="E146" s="225"/>
      <c r="F146" s="237"/>
      <c r="G146" s="238"/>
      <c r="H146" s="10"/>
    </row>
    <row r="147" spans="1:8" x14ac:dyDescent="0.25">
      <c r="A147" s="8" t="s">
        <v>131</v>
      </c>
      <c r="B147" s="225" t="s">
        <v>13096</v>
      </c>
      <c r="C147" s="225"/>
      <c r="D147" s="367" t="s">
        <v>50</v>
      </c>
      <c r="E147" s="367"/>
      <c r="F147" s="367"/>
      <c r="G147" s="367"/>
      <c r="H147" s="13">
        <f>H141+H145</f>
        <v>57.910000000000004</v>
      </c>
    </row>
    <row r="148" spans="1:8" x14ac:dyDescent="0.25">
      <c r="A148" s="7"/>
      <c r="B148" s="227"/>
      <c r="C148" s="227"/>
      <c r="D148" s="243"/>
      <c r="E148" s="243"/>
      <c r="F148" s="243"/>
      <c r="G148" s="243"/>
      <c r="H148" s="13"/>
    </row>
    <row r="149" spans="1:8" ht="15.75" thickBot="1" x14ac:dyDescent="0.3"/>
    <row r="150" spans="1:8" ht="15.75" thickBot="1" x14ac:dyDescent="0.3">
      <c r="A150" s="102" t="s">
        <v>39</v>
      </c>
      <c r="B150" s="28"/>
      <c r="C150" s="28"/>
      <c r="D150" s="65" t="s">
        <v>13134</v>
      </c>
      <c r="E150" s="29"/>
      <c r="F150" s="30"/>
      <c r="G150" s="31"/>
      <c r="H150" s="32"/>
    </row>
    <row r="151" spans="1:8" x14ac:dyDescent="0.25">
      <c r="A151" s="5"/>
      <c r="B151" s="228"/>
      <c r="C151" s="228"/>
      <c r="D151" s="224"/>
      <c r="E151" s="225"/>
      <c r="F151" s="226"/>
      <c r="G151" s="238"/>
      <c r="H151" s="12"/>
    </row>
    <row r="152" spans="1:8" x14ac:dyDescent="0.25">
      <c r="A152" s="5" t="s">
        <v>40</v>
      </c>
      <c r="B152" s="228" t="s">
        <v>41</v>
      </c>
      <c r="C152" s="228"/>
      <c r="D152" s="229" t="s">
        <v>42</v>
      </c>
      <c r="E152" s="230" t="s">
        <v>43</v>
      </c>
      <c r="F152" s="239" t="s">
        <v>44</v>
      </c>
      <c r="G152" s="232" t="s">
        <v>45</v>
      </c>
      <c r="H152" s="6" t="s">
        <v>46</v>
      </c>
    </row>
    <row r="153" spans="1:8" x14ac:dyDescent="0.25">
      <c r="A153" s="7">
        <v>88281</v>
      </c>
      <c r="B153" s="227" t="s">
        <v>47</v>
      </c>
      <c r="C153" s="227"/>
      <c r="D153" s="233" t="s">
        <v>56</v>
      </c>
      <c r="E153" s="273" t="s">
        <v>13136</v>
      </c>
      <c r="F153" s="274">
        <v>176</v>
      </c>
      <c r="G153" s="41">
        <f>IF(ISNUMBER(SEARCH("NÃO DESONERADO",RESUMO!$C$5)),VLOOKUP(A153,'COMP SIN ND'!$F$7:$J$7527,5,0),VLOOKUP(A153,'COMP SIN D'!$G$7:$K$7527,5,0))</f>
        <v>32.57</v>
      </c>
      <c r="H153" s="9">
        <f>TRUNC(F153*G153,2)</f>
        <v>5732.32</v>
      </c>
    </row>
    <row r="154" spans="1:8" x14ac:dyDescent="0.25">
      <c r="A154" s="7">
        <v>88298</v>
      </c>
      <c r="B154" s="227" t="s">
        <v>47</v>
      </c>
      <c r="C154" s="227"/>
      <c r="D154" s="233" t="s">
        <v>57</v>
      </c>
      <c r="E154" s="273" t="s">
        <v>13136</v>
      </c>
      <c r="F154" s="274">
        <v>176</v>
      </c>
      <c r="G154" s="41">
        <f>IF(ISNUMBER(SEARCH("NÃO DESONERADO",RESUMO!$C$5)),VLOOKUP(A154,'COMP SIN ND'!$F$7:$J$7527,5,0),VLOOKUP(A154,'COMP SIN D'!$G$7:$K$7527,5,0))</f>
        <v>19.100000000000001</v>
      </c>
      <c r="H154" s="9">
        <f>TRUNC(F154*G154,2)</f>
        <v>3361.6</v>
      </c>
    </row>
    <row r="155" spans="1:8" x14ac:dyDescent="0.25">
      <c r="A155" s="7">
        <v>88316</v>
      </c>
      <c r="B155" s="227" t="s">
        <v>47</v>
      </c>
      <c r="C155" s="227"/>
      <c r="D155" s="11" t="s">
        <v>13135</v>
      </c>
      <c r="E155" s="273" t="s">
        <v>13136</v>
      </c>
      <c r="F155" s="274">
        <v>176</v>
      </c>
      <c r="G155" s="41">
        <f>IF(ISNUMBER(SEARCH("NÃO DESONERADO",RESUMO!$C$5)),VLOOKUP(A155,'COMP SIN ND'!$F$7:$J$7527,5,0),VLOOKUP(A155,'COMP SIN D'!$G$7:$K$7527,5,0))</f>
        <v>20.32</v>
      </c>
      <c r="H155" s="9">
        <f>TRUNC(F155*G155,2)</f>
        <v>3576.32</v>
      </c>
    </row>
    <row r="156" spans="1:8" x14ac:dyDescent="0.25">
      <c r="A156" s="7">
        <v>90777</v>
      </c>
      <c r="B156" s="227" t="s">
        <v>47</v>
      </c>
      <c r="C156" s="227"/>
      <c r="D156" s="11" t="s">
        <v>412</v>
      </c>
      <c r="E156" s="273" t="s">
        <v>13136</v>
      </c>
      <c r="F156" s="274">
        <v>88</v>
      </c>
      <c r="G156" s="41">
        <v>116.87</v>
      </c>
      <c r="H156" s="9">
        <f>TRUNC(F156*G156,2)</f>
        <v>10284.56</v>
      </c>
    </row>
    <row r="157" spans="1:8" x14ac:dyDescent="0.25">
      <c r="A157" s="7">
        <v>101409</v>
      </c>
      <c r="B157" s="227" t="s">
        <v>47</v>
      </c>
      <c r="C157" s="227"/>
      <c r="D157" s="11" t="s">
        <v>186</v>
      </c>
      <c r="E157" s="273" t="s">
        <v>13137</v>
      </c>
      <c r="F157" s="274">
        <v>1</v>
      </c>
      <c r="G157" s="41">
        <v>2838.77</v>
      </c>
      <c r="H157" s="9">
        <f>TRUNC(F157*G157,2)</f>
        <v>2838.77</v>
      </c>
    </row>
    <row r="158" spans="1:8" x14ac:dyDescent="0.25">
      <c r="A158" s="7"/>
      <c r="B158" s="227"/>
      <c r="C158" s="227"/>
      <c r="E158" s="273"/>
      <c r="F158" s="274"/>
      <c r="G158" s="275" t="s">
        <v>2</v>
      </c>
      <c r="H158" s="9">
        <f>SUM(H153:H157)</f>
        <v>25793.57</v>
      </c>
    </row>
    <row r="159" spans="1:8" x14ac:dyDescent="0.25">
      <c r="A159" s="7"/>
      <c r="B159" s="227"/>
      <c r="C159" s="227"/>
      <c r="D159" s="236"/>
      <c r="E159" s="242"/>
      <c r="F159" s="242"/>
      <c r="G159" s="242"/>
      <c r="H159" s="10"/>
    </row>
    <row r="160" spans="1:8" x14ac:dyDescent="0.25">
      <c r="A160" s="5" t="s">
        <v>40</v>
      </c>
      <c r="B160" s="228" t="s">
        <v>41</v>
      </c>
      <c r="C160" s="228"/>
      <c r="D160" s="229" t="s">
        <v>55</v>
      </c>
      <c r="E160" s="230" t="s">
        <v>43</v>
      </c>
      <c r="F160" s="239" t="s">
        <v>44</v>
      </c>
      <c r="G160" s="232" t="s">
        <v>45</v>
      </c>
      <c r="H160" s="6" t="s">
        <v>46</v>
      </c>
    </row>
    <row r="161" spans="1:8" ht="30" customHeight="1" x14ac:dyDescent="0.25">
      <c r="A161" s="7">
        <v>12114</v>
      </c>
      <c r="B161" s="227" t="s">
        <v>13094</v>
      </c>
      <c r="C161" s="227"/>
      <c r="D161" s="233" t="str">
        <f>D150</f>
        <v>ADMINISTRAÇÃO LOCAL</v>
      </c>
      <c r="E161" s="251" t="s">
        <v>24</v>
      </c>
      <c r="F161" s="252">
        <v>2</v>
      </c>
      <c r="G161" s="202">
        <v>34.590000000000003</v>
      </c>
      <c r="H161" s="9">
        <f>TRUNC(F161*G161,2)</f>
        <v>69.180000000000007</v>
      </c>
    </row>
    <row r="162" spans="1:8" x14ac:dyDescent="0.25">
      <c r="A162" s="7"/>
      <c r="B162" s="227"/>
      <c r="C162" s="227"/>
      <c r="D162" s="236" t="s">
        <v>2</v>
      </c>
      <c r="E162" s="242"/>
      <c r="F162" s="242"/>
      <c r="G162" s="242"/>
      <c r="H162" s="10">
        <f>SUM(H161:H161)</f>
        <v>69.180000000000007</v>
      </c>
    </row>
    <row r="163" spans="1:8" x14ac:dyDescent="0.25">
      <c r="A163" s="5"/>
      <c r="B163" s="228"/>
      <c r="C163" s="228"/>
      <c r="D163" s="236"/>
      <c r="E163" s="225"/>
      <c r="F163" s="237"/>
      <c r="G163" s="238"/>
      <c r="H163" s="10"/>
    </row>
    <row r="164" spans="1:8" x14ac:dyDescent="0.25">
      <c r="A164" s="8" t="s">
        <v>131</v>
      </c>
      <c r="B164" s="225" t="s">
        <v>13096</v>
      </c>
      <c r="C164" s="225"/>
      <c r="D164" s="367" t="s">
        <v>50</v>
      </c>
      <c r="E164" s="367"/>
      <c r="F164" s="367"/>
      <c r="G164" s="367"/>
      <c r="H164" s="13">
        <f>H158+H162</f>
        <v>25862.75</v>
      </c>
    </row>
    <row r="165" spans="1:8" x14ac:dyDescent="0.25">
      <c r="A165" s="7"/>
      <c r="B165" s="227"/>
      <c r="C165" s="227"/>
      <c r="D165" s="272"/>
      <c r="E165" s="272"/>
      <c r="F165" s="272"/>
      <c r="G165" s="272"/>
      <c r="H165" s="13"/>
    </row>
    <row r="167" spans="1:8" x14ac:dyDescent="0.25">
      <c r="A167" s="5"/>
      <c r="B167" s="228"/>
      <c r="C167" s="228"/>
      <c r="D167" s="224"/>
      <c r="E167" s="225"/>
      <c r="F167" s="226"/>
      <c r="G167" s="238"/>
      <c r="H167" s="12"/>
    </row>
    <row r="168" spans="1:8" x14ac:dyDescent="0.25">
      <c r="A168" s="5"/>
      <c r="B168" s="228"/>
      <c r="C168" s="228"/>
      <c r="D168" s="229"/>
      <c r="E168" s="230"/>
      <c r="F168" s="239"/>
      <c r="G168" s="232"/>
      <c r="H168" s="6"/>
    </row>
  </sheetData>
  <mergeCells count="19">
    <mergeCell ref="D16:G16"/>
    <mergeCell ref="A1:H1"/>
    <mergeCell ref="A8:H8"/>
    <mergeCell ref="A7:H7"/>
    <mergeCell ref="B2:D2"/>
    <mergeCell ref="B5:D5"/>
    <mergeCell ref="B3:D3"/>
    <mergeCell ref="E4:G5"/>
    <mergeCell ref="D164:G164"/>
    <mergeCell ref="D108:G108"/>
    <mergeCell ref="D121:G121"/>
    <mergeCell ref="D147:G147"/>
    <mergeCell ref="D30:G30"/>
    <mergeCell ref="D134:G134"/>
    <mergeCell ref="D44:G44"/>
    <mergeCell ref="D57:G57"/>
    <mergeCell ref="D70:G70"/>
    <mergeCell ref="D82:G82"/>
    <mergeCell ref="D95:G95"/>
  </mergeCells>
  <printOptions horizontalCentered="1"/>
  <pageMargins left="0.25" right="0.25" top="0.75" bottom="0.75" header="0.3" footer="0.3"/>
  <pageSetup paperSize="9" scale="53" fitToHeight="0" orientation="portrait" horizontalDpi="2400" verticalDpi="2400" r:id="rId1"/>
  <headerFooter>
    <oddFooter>Página &amp;P de &amp;N</oddFooter>
  </headerFooter>
  <rowBreaks count="2" manualBreakCount="2">
    <brk id="71" max="7" man="1"/>
    <brk id="135" max="7"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28">
    <pageSetUpPr fitToPage="1"/>
  </sheetPr>
  <dimension ref="A1:H16"/>
  <sheetViews>
    <sheetView view="pageBreakPreview" zoomScaleNormal="100" zoomScaleSheetLayoutView="100" workbookViewId="0">
      <selection activeCell="E22" sqref="E22"/>
    </sheetView>
  </sheetViews>
  <sheetFormatPr defaultRowHeight="15.75" x14ac:dyDescent="0.25"/>
  <cols>
    <col min="1" max="1" width="12.28515625" style="71" bestFit="1" customWidth="1"/>
    <col min="2" max="2" width="66.85546875" style="71" customWidth="1"/>
    <col min="3" max="3" width="20.7109375" style="71" customWidth="1"/>
    <col min="4" max="4" width="17" style="71" customWidth="1"/>
    <col min="5" max="5" width="18.7109375" style="71" bestFit="1" customWidth="1"/>
    <col min="6" max="6" width="17" style="71" customWidth="1"/>
    <col min="7" max="16384" width="9.140625" style="71"/>
  </cols>
  <sheetData>
    <row r="1" spans="1:8" ht="147" customHeight="1" x14ac:dyDescent="0.25">
      <c r="A1" s="388" t="s">
        <v>124</v>
      </c>
      <c r="B1" s="389"/>
      <c r="C1" s="389"/>
      <c r="D1" s="389"/>
      <c r="E1" s="389"/>
      <c r="F1" s="389"/>
      <c r="G1" s="293"/>
      <c r="H1" s="294"/>
    </row>
    <row r="2" spans="1:8" ht="34.5" customHeight="1" x14ac:dyDescent="0.25">
      <c r="A2" s="72" t="str">
        <f>RESUMO!A2</f>
        <v>OBRA:</v>
      </c>
      <c r="B2" s="390" t="str">
        <f>RESUMO!B2</f>
        <v>PROJETO EXECUTIVO DE CLIMATIZAÇÃO - AEROPORTO REGIONAL DE CÁCERES CCX - MT</v>
      </c>
      <c r="C2" s="390"/>
      <c r="D2" s="390"/>
      <c r="E2" s="286"/>
      <c r="F2" s="287"/>
      <c r="G2" s="287"/>
      <c r="H2" s="295"/>
    </row>
    <row r="3" spans="1:8" ht="28.5" customHeight="1" x14ac:dyDescent="0.25">
      <c r="A3" s="72" t="str">
        <f>RESUMO!A3</f>
        <v>ENDEREÇO:</v>
      </c>
      <c r="B3" s="390" t="str">
        <f>RESUMO!B3</f>
        <v>AEROPORTO REGIONAL DE CÁCERES, CARRAPATINHO , CÁCERES-MT</v>
      </c>
      <c r="C3" s="390"/>
      <c r="D3" s="390"/>
      <c r="E3" s="288" t="str">
        <f>RESUMO!C3</f>
        <v>BDI:</v>
      </c>
      <c r="F3" s="289">
        <f>RESUMO!D3</f>
        <v>0.252</v>
      </c>
      <c r="G3" s="287"/>
      <c r="H3" s="295"/>
    </row>
    <row r="4" spans="1:8" x14ac:dyDescent="0.25">
      <c r="A4" s="72" t="str">
        <f>RESUMO!A4</f>
        <v>MUNICÍPIO:</v>
      </c>
      <c r="B4" s="290" t="str">
        <f>RESUMO!B4</f>
        <v>CÁCERES/MT</v>
      </c>
      <c r="C4" s="287"/>
      <c r="D4" s="286"/>
      <c r="E4" s="291" t="str">
        <f>RESUMO!C4</f>
        <v>DATA:</v>
      </c>
      <c r="F4" s="292">
        <f>RESUMO!D4</f>
        <v>45603</v>
      </c>
      <c r="G4" s="287"/>
      <c r="H4" s="295"/>
    </row>
    <row r="5" spans="1:8" ht="16.5" thickBot="1" x14ac:dyDescent="0.3">
      <c r="A5" s="73" t="str">
        <f>RESUMO!A5</f>
        <v>ASSUNTO:</v>
      </c>
      <c r="B5" s="391" t="str">
        <f>RESUMO!B5</f>
        <v>PLANILHA ORÇAMENTÁRIA - PROJETO EXECUTIVO DE CLIMATIZAÇÃO - AEROPORTO REGIONAL DE CÁCERES CCX - MT</v>
      </c>
      <c r="C5" s="391"/>
      <c r="D5" s="391"/>
      <c r="E5" s="391"/>
      <c r="F5" s="391"/>
      <c r="G5" s="296"/>
      <c r="H5" s="297"/>
    </row>
    <row r="6" spans="1:8" x14ac:dyDescent="0.25">
      <c r="A6" s="386"/>
      <c r="B6" s="387"/>
      <c r="C6" s="387"/>
      <c r="D6" s="387"/>
      <c r="E6" s="387"/>
      <c r="F6" s="387"/>
      <c r="G6" s="387"/>
      <c r="H6" s="387"/>
    </row>
    <row r="7" spans="1:8" ht="15" customHeight="1" x14ac:dyDescent="0.25">
      <c r="A7" s="384" t="s">
        <v>25</v>
      </c>
      <c r="B7" s="385"/>
      <c r="C7" s="385"/>
      <c r="D7" s="385"/>
      <c r="E7" s="385"/>
      <c r="F7" s="385"/>
      <c r="G7" s="385"/>
      <c r="H7" s="385"/>
    </row>
    <row r="8" spans="1:8" ht="13.5" customHeight="1" x14ac:dyDescent="0.25">
      <c r="A8" s="384"/>
      <c r="B8" s="385"/>
      <c r="C8" s="385"/>
      <c r="D8" s="385"/>
      <c r="E8" s="385"/>
      <c r="F8" s="385"/>
      <c r="G8" s="385"/>
      <c r="H8" s="385"/>
    </row>
    <row r="9" spans="1:8" x14ac:dyDescent="0.25">
      <c r="A9" s="284" t="s">
        <v>0</v>
      </c>
      <c r="B9" s="284" t="s">
        <v>26</v>
      </c>
      <c r="C9" s="284" t="s">
        <v>13167</v>
      </c>
      <c r="D9" s="284" t="s">
        <v>13168</v>
      </c>
      <c r="E9" s="284" t="s">
        <v>13169</v>
      </c>
      <c r="F9" s="284" t="s">
        <v>13170</v>
      </c>
      <c r="G9" s="284" t="s">
        <v>13171</v>
      </c>
      <c r="H9" s="284" t="s">
        <v>13174</v>
      </c>
    </row>
    <row r="10" spans="1:8" x14ac:dyDescent="0.25">
      <c r="A10" s="299" t="s">
        <v>14</v>
      </c>
      <c r="B10" s="299" t="s">
        <v>13134</v>
      </c>
      <c r="C10" s="298">
        <v>64760.32</v>
      </c>
      <c r="D10" s="298">
        <v>32380.16</v>
      </c>
      <c r="E10" s="300">
        <v>0.5</v>
      </c>
      <c r="F10" s="298">
        <v>32380.16</v>
      </c>
      <c r="G10" s="300">
        <v>0.5</v>
      </c>
      <c r="H10" s="300">
        <f>G10+E10</f>
        <v>1</v>
      </c>
    </row>
    <row r="11" spans="1:8" x14ac:dyDescent="0.25">
      <c r="A11" s="299" t="s">
        <v>3</v>
      </c>
      <c r="B11" s="299" t="s">
        <v>13163</v>
      </c>
      <c r="C11" s="299">
        <v>858.38</v>
      </c>
      <c r="D11" s="299">
        <v>858.38</v>
      </c>
      <c r="E11" s="300">
        <v>1</v>
      </c>
      <c r="F11" s="299">
        <v>0</v>
      </c>
      <c r="G11" s="300">
        <v>0</v>
      </c>
      <c r="H11" s="300">
        <f t="shared" ref="H11:H15" si="0">G11+E11</f>
        <v>1</v>
      </c>
    </row>
    <row r="12" spans="1:8" x14ac:dyDescent="0.25">
      <c r="A12" s="299" t="s">
        <v>20</v>
      </c>
      <c r="B12" s="299" t="s">
        <v>13172</v>
      </c>
      <c r="C12" s="299">
        <v>759.67</v>
      </c>
      <c r="D12" s="299">
        <v>379.84</v>
      </c>
      <c r="E12" s="300">
        <v>0.5</v>
      </c>
      <c r="F12" s="299">
        <v>379.84</v>
      </c>
      <c r="G12" s="300">
        <v>0.5</v>
      </c>
      <c r="H12" s="300">
        <f t="shared" si="0"/>
        <v>1</v>
      </c>
    </row>
    <row r="13" spans="1:8" x14ac:dyDescent="0.25">
      <c r="A13" s="299" t="s">
        <v>13131</v>
      </c>
      <c r="B13" s="299" t="s">
        <v>36</v>
      </c>
      <c r="C13" s="298">
        <v>46800.82</v>
      </c>
      <c r="D13" s="298">
        <v>23400.41</v>
      </c>
      <c r="E13" s="300">
        <v>0.5</v>
      </c>
      <c r="F13" s="298">
        <v>23400.41</v>
      </c>
      <c r="G13" s="300">
        <v>0.5</v>
      </c>
      <c r="H13" s="300">
        <f t="shared" si="0"/>
        <v>1</v>
      </c>
    </row>
    <row r="14" spans="1:8" ht="16.5" thickBot="1" x14ac:dyDescent="0.3">
      <c r="A14" s="299" t="s">
        <v>13139</v>
      </c>
      <c r="B14" s="299" t="s">
        <v>59</v>
      </c>
      <c r="C14" s="301">
        <v>1017.6</v>
      </c>
      <c r="D14" s="299">
        <v>0</v>
      </c>
      <c r="E14" s="300">
        <v>0</v>
      </c>
      <c r="F14" s="298">
        <v>1017.6</v>
      </c>
      <c r="G14" s="300">
        <v>1</v>
      </c>
      <c r="H14" s="300">
        <f t="shared" si="0"/>
        <v>1</v>
      </c>
    </row>
    <row r="15" spans="1:8" ht="16.5" thickBot="1" x14ac:dyDescent="0.3">
      <c r="A15" s="280" t="s">
        <v>13173</v>
      </c>
      <c r="B15" s="285"/>
      <c r="C15" s="302">
        <v>114196.79</v>
      </c>
      <c r="D15" s="281">
        <v>57018.79</v>
      </c>
      <c r="E15" s="282">
        <v>0.49919999999999998</v>
      </c>
      <c r="F15" s="281">
        <v>57178</v>
      </c>
      <c r="G15" s="282">
        <v>0.50080000000000002</v>
      </c>
      <c r="H15" s="283">
        <f t="shared" si="0"/>
        <v>1</v>
      </c>
    </row>
    <row r="16" spans="1:8" x14ac:dyDescent="0.25">
      <c r="A16" s="380"/>
      <c r="B16" s="381"/>
      <c r="C16" s="381"/>
      <c r="D16" s="381"/>
      <c r="E16" s="382" t="str">
        <f>RESUMO!A19</f>
        <v>CÁCERES - MT / 07 DE NOVEMBRO DE 2024</v>
      </c>
      <c r="F16" s="382"/>
      <c r="G16" s="382"/>
      <c r="H16" s="383"/>
    </row>
  </sheetData>
  <mergeCells count="8">
    <mergeCell ref="A16:D16"/>
    <mergeCell ref="E16:H16"/>
    <mergeCell ref="A7:H8"/>
    <mergeCell ref="A6:H6"/>
    <mergeCell ref="A1:F1"/>
    <mergeCell ref="B2:D2"/>
    <mergeCell ref="B5:F5"/>
    <mergeCell ref="B3:D3"/>
  </mergeCells>
  <printOptions horizontalCentered="1"/>
  <pageMargins left="0.25" right="0.25" top="0.75" bottom="0.75" header="0.3" footer="0.3"/>
  <pageSetup paperSize="9" scale="85" fitToHeight="0" orientation="landscape" horizontalDpi="2400" verticalDpi="2400" r:id="rId1"/>
  <headerFooter>
    <oddFooter>Página &amp;P de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27">
    <pageSetUpPr fitToPage="1"/>
  </sheetPr>
  <dimension ref="A1:K37"/>
  <sheetViews>
    <sheetView view="pageBreakPreview" topLeftCell="A7" zoomScaleNormal="100" zoomScaleSheetLayoutView="100" workbookViewId="0">
      <selection activeCell="B46" sqref="B46"/>
    </sheetView>
  </sheetViews>
  <sheetFormatPr defaultColWidth="9.140625" defaultRowHeight="13.5" x14ac:dyDescent="0.2"/>
  <cols>
    <col min="1" max="5" width="27.7109375" style="75" customWidth="1"/>
    <col min="6" max="6" width="9.140625" style="74"/>
    <col min="7" max="16384" width="9.140625" style="75"/>
  </cols>
  <sheetData>
    <row r="1" spans="1:11" s="96" customFormat="1" ht="125.25" customHeight="1" x14ac:dyDescent="0.3">
      <c r="A1" s="392" t="s">
        <v>124</v>
      </c>
      <c r="B1" s="393"/>
      <c r="C1" s="393"/>
      <c r="D1" s="393"/>
      <c r="E1" s="394"/>
      <c r="F1" s="98"/>
      <c r="G1" s="99"/>
      <c r="H1" s="98"/>
      <c r="I1" s="99"/>
      <c r="J1" s="98"/>
      <c r="K1" s="97"/>
    </row>
    <row r="2" spans="1:11" s="94" customFormat="1" ht="13.5" customHeight="1" x14ac:dyDescent="0.2">
      <c r="A2" s="134"/>
      <c r="E2" s="135"/>
      <c r="F2" s="95"/>
      <c r="G2" s="95"/>
    </row>
    <row r="3" spans="1:11" ht="45" customHeight="1" x14ac:dyDescent="0.2">
      <c r="A3" s="395" t="s">
        <v>12680</v>
      </c>
      <c r="B3" s="396"/>
      <c r="C3" s="396"/>
      <c r="D3" s="396"/>
      <c r="E3" s="397"/>
    </row>
    <row r="4" spans="1:11" s="77" customFormat="1" ht="20.100000000000001" customHeight="1" x14ac:dyDescent="0.2">
      <c r="A4" s="136" t="s">
        <v>11596</v>
      </c>
      <c r="B4" s="137"/>
      <c r="C4" s="137"/>
      <c r="D4" s="137"/>
      <c r="E4" s="138"/>
      <c r="F4" s="76"/>
    </row>
    <row r="5" spans="1:11" s="79" customFormat="1" ht="13.5" customHeight="1" x14ac:dyDescent="0.2">
      <c r="A5" s="139" t="s">
        <v>63</v>
      </c>
      <c r="B5" s="78" t="s">
        <v>64</v>
      </c>
      <c r="C5" s="78" t="s">
        <v>65</v>
      </c>
      <c r="D5" s="78" t="s">
        <v>66</v>
      </c>
      <c r="E5" s="140" t="s">
        <v>67</v>
      </c>
      <c r="F5" s="74"/>
    </row>
    <row r="6" spans="1:11" ht="13.5" customHeight="1" x14ac:dyDescent="0.2">
      <c r="A6" s="141" t="s">
        <v>68</v>
      </c>
      <c r="B6" s="142">
        <v>5.2900000000000003E-2</v>
      </c>
      <c r="C6" s="142">
        <v>5.9200000000000003E-2</v>
      </c>
      <c r="D6" s="142">
        <v>7.9299999999999995E-2</v>
      </c>
      <c r="E6" s="143">
        <f>C6</f>
        <v>5.9200000000000003E-2</v>
      </c>
    </row>
    <row r="7" spans="1:11" ht="13.5" customHeight="1" x14ac:dyDescent="0.2">
      <c r="A7" s="144" t="s">
        <v>69</v>
      </c>
      <c r="B7" s="80">
        <v>2.5000000000000001E-3</v>
      </c>
      <c r="C7" s="80">
        <v>5.1000000000000004E-3</v>
      </c>
      <c r="D7" s="80">
        <v>5.5999999999999999E-3</v>
      </c>
      <c r="E7" s="145">
        <f>C7</f>
        <v>5.1000000000000004E-3</v>
      </c>
    </row>
    <row r="8" spans="1:11" ht="13.5" customHeight="1" x14ac:dyDescent="0.2">
      <c r="A8" s="144" t="s">
        <v>70</v>
      </c>
      <c r="B8" s="80">
        <v>0.01</v>
      </c>
      <c r="C8" s="80">
        <v>1.4800000000000001E-2</v>
      </c>
      <c r="D8" s="80">
        <v>1.9699999999999999E-2</v>
      </c>
      <c r="E8" s="145">
        <f>C8</f>
        <v>1.4800000000000001E-2</v>
      </c>
    </row>
    <row r="9" spans="1:11" ht="13.5" customHeight="1" x14ac:dyDescent="0.2">
      <c r="A9" s="144" t="s">
        <v>71</v>
      </c>
      <c r="B9" s="80">
        <v>1.01E-2</v>
      </c>
      <c r="C9" s="80">
        <v>1.0699999999999999E-2</v>
      </c>
      <c r="D9" s="80">
        <v>1.11E-2</v>
      </c>
      <c r="E9" s="145">
        <f>C9</f>
        <v>1.0699999999999999E-2</v>
      </c>
      <c r="I9" s="79"/>
    </row>
    <row r="10" spans="1:11" ht="13.5" customHeight="1" x14ac:dyDescent="0.2">
      <c r="A10" s="146" t="s">
        <v>72</v>
      </c>
      <c r="B10" s="81">
        <v>0.08</v>
      </c>
      <c r="C10" s="81">
        <v>8.3099999999999993E-2</v>
      </c>
      <c r="D10" s="81">
        <v>9.5100000000000004E-2</v>
      </c>
      <c r="E10" s="147">
        <f>C10</f>
        <v>8.3099999999999993E-2</v>
      </c>
      <c r="F10" s="82"/>
    </row>
    <row r="11" spans="1:11" ht="13.5" customHeight="1" x14ac:dyDescent="0.2">
      <c r="A11" s="148" t="s">
        <v>73</v>
      </c>
      <c r="B11" s="83"/>
      <c r="C11" s="83"/>
      <c r="D11" s="84"/>
      <c r="E11" s="149">
        <f>SUM(E12:E14)</f>
        <v>5.6499999999999995E-2</v>
      </c>
    </row>
    <row r="12" spans="1:11" ht="13.5" customHeight="1" x14ac:dyDescent="0.2">
      <c r="A12" s="150"/>
      <c r="B12" s="85"/>
      <c r="C12" s="85"/>
      <c r="D12" s="86" t="s">
        <v>74</v>
      </c>
      <c r="E12" s="151">
        <v>6.4999999999999997E-3</v>
      </c>
    </row>
    <row r="13" spans="1:11" ht="13.5" customHeight="1" x14ac:dyDescent="0.2">
      <c r="A13" s="150"/>
      <c r="B13" s="85"/>
      <c r="C13" s="85"/>
      <c r="D13" s="86" t="s">
        <v>75</v>
      </c>
      <c r="E13" s="151">
        <v>0.03</v>
      </c>
    </row>
    <row r="14" spans="1:11" ht="13.5" customHeight="1" x14ac:dyDescent="0.2">
      <c r="A14" s="152"/>
      <c r="B14" s="87"/>
      <c r="C14" s="88"/>
      <c r="D14" s="86" t="s">
        <v>76</v>
      </c>
      <c r="E14" s="151">
        <v>0.02</v>
      </c>
    </row>
    <row r="15" spans="1:11" ht="13.5" hidden="1" customHeight="1" x14ac:dyDescent="0.2">
      <c r="A15" s="152"/>
      <c r="B15" s="87"/>
      <c r="C15" s="88"/>
      <c r="D15" s="258" t="s">
        <v>12682</v>
      </c>
      <c r="E15" s="259">
        <v>4.4999999999999998E-2</v>
      </c>
    </row>
    <row r="16" spans="1:11" ht="13.5" customHeight="1" x14ac:dyDescent="0.2">
      <c r="A16" s="153"/>
      <c r="B16" s="89"/>
      <c r="C16" s="89"/>
      <c r="D16" s="154" t="s">
        <v>6</v>
      </c>
      <c r="E16" s="155">
        <f>TRUNC((((1+E6+E7+E8)*(1+E9)*(1+E10))/(1-E11))-1,4)</f>
        <v>0.252</v>
      </c>
      <c r="F16" s="82"/>
      <c r="G16" s="90"/>
      <c r="H16" s="90"/>
      <c r="I16" s="90"/>
    </row>
    <row r="17" spans="1:9" ht="13.5" customHeight="1" x14ac:dyDescent="0.2">
      <c r="A17" s="156"/>
      <c r="E17" s="157"/>
      <c r="F17" s="82"/>
    </row>
    <row r="18" spans="1:9" ht="13.5" customHeight="1" x14ac:dyDescent="0.2">
      <c r="A18" s="158" t="s">
        <v>77</v>
      </c>
      <c r="E18" s="157"/>
    </row>
    <row r="19" spans="1:9" ht="13.5" customHeight="1" x14ac:dyDescent="0.2">
      <c r="A19" s="156"/>
      <c r="E19" s="157"/>
    </row>
    <row r="20" spans="1:9" ht="13.5" customHeight="1" x14ac:dyDescent="0.2">
      <c r="A20" s="156"/>
      <c r="E20" s="157"/>
    </row>
    <row r="21" spans="1:9" ht="13.5" customHeight="1" x14ac:dyDescent="0.2">
      <c r="A21" s="156"/>
      <c r="E21" s="157"/>
    </row>
    <row r="22" spans="1:9" ht="13.5" customHeight="1" x14ac:dyDescent="0.2">
      <c r="A22" s="159" t="s">
        <v>78</v>
      </c>
      <c r="E22" s="157"/>
    </row>
    <row r="23" spans="1:9" ht="13.5" customHeight="1" x14ac:dyDescent="0.2">
      <c r="A23" s="159" t="s">
        <v>79</v>
      </c>
      <c r="B23" s="74" t="s">
        <v>80</v>
      </c>
      <c r="E23" s="157"/>
    </row>
    <row r="24" spans="1:9" ht="13.5" customHeight="1" x14ac:dyDescent="0.2">
      <c r="A24" s="159" t="s">
        <v>81</v>
      </c>
      <c r="B24" s="74" t="s">
        <v>82</v>
      </c>
      <c r="E24" s="157"/>
    </row>
    <row r="25" spans="1:9" ht="13.5" customHeight="1" x14ac:dyDescent="0.2">
      <c r="A25" s="159" t="s">
        <v>83</v>
      </c>
      <c r="B25" s="74" t="s">
        <v>84</v>
      </c>
      <c r="E25" s="157"/>
    </row>
    <row r="26" spans="1:9" s="74" customFormat="1" ht="13.5" customHeight="1" x14ac:dyDescent="0.2">
      <c r="A26" s="159" t="s">
        <v>85</v>
      </c>
      <c r="B26" s="74" t="s">
        <v>86</v>
      </c>
      <c r="C26" s="75"/>
      <c r="D26" s="75"/>
      <c r="E26" s="157"/>
      <c r="G26" s="75"/>
      <c r="H26" s="75"/>
      <c r="I26" s="75"/>
    </row>
    <row r="27" spans="1:9" s="74" customFormat="1" ht="13.5" customHeight="1" x14ac:dyDescent="0.2">
      <c r="A27" s="159" t="s">
        <v>87</v>
      </c>
      <c r="B27" s="74" t="s">
        <v>88</v>
      </c>
      <c r="C27" s="75"/>
      <c r="D27" s="75"/>
      <c r="E27" s="157"/>
      <c r="G27" s="75"/>
      <c r="H27" s="75"/>
      <c r="I27" s="75"/>
    </row>
    <row r="28" spans="1:9" s="74" customFormat="1" ht="13.5" customHeight="1" x14ac:dyDescent="0.2">
      <c r="A28" s="159" t="s">
        <v>89</v>
      </c>
      <c r="B28" s="74" t="s">
        <v>90</v>
      </c>
      <c r="C28" s="75"/>
      <c r="D28" s="75"/>
      <c r="E28" s="157"/>
      <c r="G28" s="75"/>
      <c r="H28" s="75"/>
      <c r="I28" s="75"/>
    </row>
    <row r="29" spans="1:9" s="74" customFormat="1" ht="13.5" customHeight="1" x14ac:dyDescent="0.2">
      <c r="A29" s="159" t="s">
        <v>91</v>
      </c>
      <c r="B29" s="74" t="s">
        <v>92</v>
      </c>
      <c r="C29" s="75"/>
      <c r="D29" s="75"/>
      <c r="E29" s="157"/>
      <c r="G29" s="75"/>
      <c r="H29" s="75"/>
      <c r="I29" s="75"/>
    </row>
    <row r="30" spans="1:9" s="74" customFormat="1" ht="13.5" customHeight="1" x14ac:dyDescent="0.2">
      <c r="A30" s="156"/>
      <c r="B30" s="74" t="s">
        <v>93</v>
      </c>
      <c r="C30" s="75"/>
      <c r="D30" s="75"/>
      <c r="E30" s="157"/>
      <c r="G30" s="75"/>
      <c r="H30" s="75"/>
      <c r="I30" s="75"/>
    </row>
    <row r="31" spans="1:9" s="74" customFormat="1" ht="13.5" customHeight="1" x14ac:dyDescent="0.2">
      <c r="A31" s="156"/>
      <c r="B31" s="75"/>
      <c r="C31" s="75"/>
      <c r="D31" s="75"/>
      <c r="E31" s="157"/>
      <c r="G31" s="75"/>
      <c r="H31" s="75"/>
      <c r="I31" s="75"/>
    </row>
    <row r="32" spans="1:9" s="74" customFormat="1" ht="13.5" customHeight="1" x14ac:dyDescent="0.2">
      <c r="A32" s="158"/>
      <c r="B32" s="75"/>
      <c r="C32" s="75"/>
      <c r="D32" s="75"/>
      <c r="E32" s="160" t="s">
        <v>94</v>
      </c>
      <c r="G32" s="75"/>
      <c r="H32" s="75"/>
      <c r="I32" s="75"/>
    </row>
    <row r="33" spans="1:9" s="74" customFormat="1" ht="13.5" customHeight="1" x14ac:dyDescent="0.2">
      <c r="A33" s="158"/>
      <c r="B33" s="75"/>
      <c r="C33" s="75"/>
      <c r="D33" s="75"/>
      <c r="E33" s="160" t="s">
        <v>95</v>
      </c>
      <c r="G33" s="75"/>
      <c r="H33" s="75"/>
      <c r="I33" s="75"/>
    </row>
    <row r="34" spans="1:9" s="74" customFormat="1" ht="13.5" customHeight="1" x14ac:dyDescent="0.2">
      <c r="A34" s="156"/>
      <c r="B34" s="75"/>
      <c r="C34" s="75"/>
      <c r="D34" s="75"/>
      <c r="E34" s="160" t="s">
        <v>96</v>
      </c>
      <c r="G34" s="75"/>
      <c r="H34" s="75"/>
      <c r="I34" s="75"/>
    </row>
    <row r="35" spans="1:9" s="74" customFormat="1" ht="13.5" customHeight="1" thickBot="1" x14ac:dyDescent="0.25">
      <c r="A35" s="161"/>
      <c r="B35" s="162"/>
      <c r="C35" s="162"/>
      <c r="D35" s="162"/>
      <c r="E35" s="163" t="s">
        <v>97</v>
      </c>
      <c r="G35" s="75"/>
      <c r="H35" s="75"/>
      <c r="I35" s="75"/>
    </row>
    <row r="36" spans="1:9" s="74" customFormat="1" x14ac:dyDescent="0.2">
      <c r="A36" s="91"/>
      <c r="B36" s="75"/>
      <c r="C36" s="75"/>
      <c r="D36" s="75"/>
      <c r="E36" s="93"/>
      <c r="G36" s="75"/>
      <c r="H36" s="75"/>
      <c r="I36" s="75"/>
    </row>
    <row r="37" spans="1:9" s="74" customFormat="1" x14ac:dyDescent="0.2">
      <c r="A37" s="91"/>
      <c r="B37" s="75"/>
      <c r="C37" s="75"/>
      <c r="D37" s="75"/>
      <c r="E37" s="92"/>
      <c r="G37" s="75"/>
      <c r="H37" s="75"/>
      <c r="I37" s="75"/>
    </row>
  </sheetData>
  <sheetProtection formatCells="0" formatColumns="0" formatRows="0" insertColumns="0" insertRows="0" insertHyperlinks="0" deleteColumns="0" deleteRows="0" sort="0" autoFilter="0" pivotTables="0"/>
  <mergeCells count="2">
    <mergeCell ref="A1:E1"/>
    <mergeCell ref="A3:E3"/>
  </mergeCells>
  <printOptions horizontalCentered="1"/>
  <pageMargins left="0.25" right="0.25" top="0.75" bottom="0.75" header="0.3" footer="0.3"/>
  <pageSetup paperSize="9" scale="72" fitToHeight="0" orientation="portrait" horizontalDpi="240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59999389629810485"/>
    <pageSetUpPr fitToPage="1"/>
  </sheetPr>
  <dimension ref="A1:P45"/>
  <sheetViews>
    <sheetView view="pageBreakPreview" topLeftCell="A2" zoomScaleNormal="100" zoomScaleSheetLayoutView="100" workbookViewId="0">
      <selection activeCell="C49" sqref="C49"/>
    </sheetView>
  </sheetViews>
  <sheetFormatPr defaultRowHeight="15.75" x14ac:dyDescent="0.25"/>
  <cols>
    <col min="1" max="1" width="12.7109375" style="3" bestFit="1" customWidth="1"/>
    <col min="2" max="2" width="12.5703125" style="4" customWidth="1"/>
    <col min="3" max="3" width="62.5703125" style="1" customWidth="1"/>
    <col min="4" max="4" width="10.140625" style="1" bestFit="1" customWidth="1"/>
    <col min="5" max="5" width="12.7109375" style="1" bestFit="1" customWidth="1"/>
    <col min="6" max="6" width="18" style="1" customWidth="1"/>
    <col min="7" max="7" width="18.140625" style="1" customWidth="1"/>
    <col min="8" max="8" width="36.42578125" style="1" customWidth="1"/>
    <col min="9" max="9" width="11.140625" style="1" customWidth="1"/>
    <col min="10" max="10" width="10.5703125" style="1" customWidth="1"/>
    <col min="11" max="11" width="10.7109375" style="1" bestFit="1" customWidth="1"/>
    <col min="12" max="12" width="11.28515625" style="1" bestFit="1" customWidth="1"/>
    <col min="13" max="16384" width="9.140625" style="1"/>
  </cols>
  <sheetData>
    <row r="1" spans="1:8" ht="120" customHeight="1" thickBot="1" x14ac:dyDescent="0.3">
      <c r="A1" s="334" t="s">
        <v>13124</v>
      </c>
      <c r="B1" s="335"/>
      <c r="C1" s="335"/>
      <c r="D1" s="335"/>
      <c r="E1" s="335"/>
      <c r="F1" s="335"/>
      <c r="G1" s="335"/>
      <c r="H1" s="336"/>
    </row>
    <row r="2" spans="1:8" x14ac:dyDescent="0.25">
      <c r="A2" s="33" t="str">
        <f>RESUMO!A2</f>
        <v>OBRA:</v>
      </c>
      <c r="B2" s="348" t="str">
        <f>RESUMO!B2</f>
        <v>PROJETO EXECUTIVO DE CLIMATIZAÇÃO - AEROPORTO REGIONAL DE CÁCERES CCX - MT</v>
      </c>
      <c r="C2" s="348"/>
      <c r="D2" s="348"/>
      <c r="E2" s="348"/>
      <c r="F2" s="348"/>
      <c r="G2" s="348"/>
      <c r="H2" s="51"/>
    </row>
    <row r="3" spans="1:8" x14ac:dyDescent="0.25">
      <c r="A3" s="2" t="str">
        <f>RESUMO!A3</f>
        <v>ENDEREÇO:</v>
      </c>
      <c r="B3" s="349" t="str">
        <f>RESUMO!B3</f>
        <v>AEROPORTO REGIONAL DE CÁCERES, CARRAPATINHO , CÁCERES-MT</v>
      </c>
      <c r="C3" s="349"/>
      <c r="D3" s="347"/>
      <c r="E3" s="347"/>
      <c r="F3" s="347"/>
      <c r="G3" s="221"/>
      <c r="H3" s="52"/>
    </row>
    <row r="4" spans="1:8" x14ac:dyDescent="0.25">
      <c r="A4" s="14" t="str">
        <f>RESUMO!A4</f>
        <v>MUNICÍPIO:</v>
      </c>
      <c r="B4" s="337" t="str">
        <f>RESUMO!B4</f>
        <v>CÁCERES/MT</v>
      </c>
      <c r="C4" s="337"/>
      <c r="D4" s="338" t="str">
        <f>RESUMO!C5</f>
        <v>Boletim SINAPI / SETEMBRO 2024                                                           (NÃO DESONERADO)</v>
      </c>
      <c r="E4" s="338"/>
      <c r="F4" s="338"/>
      <c r="G4" s="222" t="str">
        <f>RESUMO!C3</f>
        <v>BDI:</v>
      </c>
      <c r="H4" s="56">
        <f>BDI!E16</f>
        <v>0.252</v>
      </c>
    </row>
    <row r="5" spans="1:8" ht="34.5" customHeight="1" thickBot="1" x14ac:dyDescent="0.3">
      <c r="A5" s="63" t="str">
        <f>RESUMO!A5</f>
        <v>ASSUNTO:</v>
      </c>
      <c r="B5" s="406" t="str">
        <f>RESUMO!B5</f>
        <v>PLANILHA ORÇAMENTÁRIA - PROJETO EXECUTIVO DE CLIMATIZAÇÃO - AEROPORTO REGIONAL DE CÁCERES CCX - MT</v>
      </c>
      <c r="C5" s="406"/>
      <c r="D5" s="339"/>
      <c r="E5" s="339"/>
      <c r="F5" s="339"/>
      <c r="G5" s="177" t="str">
        <f>RESUMO!C4</f>
        <v>DATA:</v>
      </c>
      <c r="H5" s="180">
        <f>RESUMO!D4</f>
        <v>45603</v>
      </c>
    </row>
    <row r="6" spans="1:8" ht="16.5" thickBot="1" x14ac:dyDescent="0.3">
      <c r="A6" s="34"/>
      <c r="B6" s="21"/>
      <c r="C6" s="21"/>
      <c r="D6" s="21"/>
      <c r="E6" s="21"/>
      <c r="F6" s="35"/>
      <c r="G6" s="36"/>
      <c r="H6" s="129"/>
    </row>
    <row r="7" spans="1:8" ht="16.5" thickBot="1" x14ac:dyDescent="0.3">
      <c r="A7" s="340" t="s">
        <v>28</v>
      </c>
      <c r="B7" s="341"/>
      <c r="C7" s="341"/>
      <c r="D7" s="341"/>
      <c r="E7" s="341"/>
      <c r="F7" s="341"/>
      <c r="G7" s="341"/>
      <c r="H7" s="342"/>
    </row>
    <row r="8" spans="1:8" ht="16.5" thickBot="1" x14ac:dyDescent="0.3">
      <c r="A8" s="130"/>
      <c r="B8" s="223"/>
      <c r="C8" s="223"/>
      <c r="D8" s="223"/>
      <c r="E8" s="223"/>
      <c r="F8" s="223"/>
      <c r="G8" s="223"/>
      <c r="H8" s="131"/>
    </row>
    <row r="9" spans="1:8" ht="32.25" thickBot="1" x14ac:dyDescent="0.3">
      <c r="A9" s="37" t="s">
        <v>11</v>
      </c>
      <c r="B9" s="38" t="s">
        <v>11588</v>
      </c>
      <c r="C9" s="38" t="s">
        <v>29</v>
      </c>
      <c r="D9" s="38" t="s">
        <v>30</v>
      </c>
      <c r="E9" s="38" t="s">
        <v>31</v>
      </c>
      <c r="F9" s="405" t="s">
        <v>11598</v>
      </c>
      <c r="G9" s="304"/>
      <c r="H9" s="305"/>
    </row>
    <row r="10" spans="1:8" ht="16.5" thickBot="1" x14ac:dyDescent="0.3">
      <c r="A10" s="343"/>
      <c r="B10" s="344"/>
      <c r="C10" s="344"/>
      <c r="D10" s="344"/>
      <c r="E10" s="344"/>
      <c r="F10" s="344"/>
      <c r="G10" s="344"/>
      <c r="H10" s="345"/>
    </row>
    <row r="11" spans="1:8" ht="16.5" thickBot="1" x14ac:dyDescent="0.3">
      <c r="A11" s="211" t="s">
        <v>14</v>
      </c>
      <c r="B11" s="212"/>
      <c r="C11" s="213" t="str">
        <f>ORÇAMENTO!C12</f>
        <v>ADMINISTRAÇÃO LOCAL</v>
      </c>
      <c r="D11" s="360"/>
      <c r="E11" s="361"/>
      <c r="F11" s="361"/>
      <c r="G11" s="361"/>
      <c r="H11" s="362"/>
    </row>
    <row r="12" spans="1:8" ht="51.75" customHeight="1" thickBot="1" x14ac:dyDescent="0.3">
      <c r="A12" s="132" t="s">
        <v>19</v>
      </c>
      <c r="B12" s="103" t="str">
        <f>ORÇAMENTO!B12</f>
        <v>COMP 01</v>
      </c>
      <c r="C12" s="178" t="str">
        <f>ORÇAMENTO!C11</f>
        <v>ADMINISTRAÇÃO LOCAL</v>
      </c>
      <c r="D12" s="104" t="s">
        <v>13137</v>
      </c>
      <c r="E12" s="105">
        <v>2</v>
      </c>
      <c r="F12" s="398" t="s">
        <v>13138</v>
      </c>
      <c r="G12" s="399"/>
      <c r="H12" s="400"/>
    </row>
    <row r="13" spans="1:8" s="268" customFormat="1" ht="51.75" customHeight="1" thickBot="1" x14ac:dyDescent="0.3">
      <c r="A13" s="211" t="s">
        <v>3</v>
      </c>
      <c r="B13" s="212"/>
      <c r="C13" s="213" t="str">
        <f>ORÇAMENTO!C14</f>
        <v>MOBILIZAÇÃO E DESMOBILIZAÇÃO DE PESSOAL</v>
      </c>
      <c r="D13" s="360"/>
      <c r="E13" s="361"/>
      <c r="F13" s="361"/>
      <c r="G13" s="361"/>
      <c r="H13" s="362"/>
    </row>
    <row r="14" spans="1:8" s="268" customFormat="1" ht="51.75" customHeight="1" thickBot="1" x14ac:dyDescent="0.3">
      <c r="A14" s="276" t="s">
        <v>111</v>
      </c>
      <c r="B14" s="277" t="s">
        <v>13164</v>
      </c>
      <c r="C14" s="178" t="str">
        <f>ORÇAMENTO!C15</f>
        <v>MOBILIZAÇÃO E DESMOBILIZAÇÃO DE PESSOAL</v>
      </c>
      <c r="D14" s="278" t="s">
        <v>17</v>
      </c>
      <c r="E14" s="279">
        <v>1</v>
      </c>
      <c r="F14" s="398" t="s">
        <v>13165</v>
      </c>
      <c r="G14" s="399"/>
      <c r="H14" s="400"/>
    </row>
    <row r="15" spans="1:8" ht="32.25" thickBot="1" x14ac:dyDescent="0.3">
      <c r="A15" s="211" t="s">
        <v>20</v>
      </c>
      <c r="B15" s="212"/>
      <c r="C15" s="213" t="s">
        <v>13099</v>
      </c>
      <c r="D15" s="360"/>
      <c r="E15" s="361"/>
      <c r="F15" s="361"/>
      <c r="G15" s="361"/>
      <c r="H15" s="362"/>
    </row>
    <row r="16" spans="1:8" ht="31.5" x14ac:dyDescent="0.25">
      <c r="A16" s="203" t="s">
        <v>21</v>
      </c>
      <c r="B16" s="214">
        <v>89446</v>
      </c>
      <c r="C16" s="215" t="str">
        <f>IF(ISNUMBER(SEARCH("NÃO DESONERADO",RESUMO!$C$5)),VLOOKUP(B16,'COMP SIN ND'!$F$7:$J$7527,2,0),VLOOKUP(B16,'COMP SIN D'!$G$7:$K$7527,2,0))</f>
        <v>TUBO, PVC, SOLDÁVEL, DE 25MM, INSTALADO EM PRUMADA DE ÁGUA - FORNECIMENTO E INSTALAÇÃO. AF_06/2022</v>
      </c>
      <c r="D16" s="214" t="s">
        <v>24</v>
      </c>
      <c r="E16" s="216">
        <v>50</v>
      </c>
      <c r="F16" s="401" t="s">
        <v>13100</v>
      </c>
      <c r="G16" s="402"/>
      <c r="H16" s="403"/>
    </row>
    <row r="17" spans="1:16" ht="47.25" x14ac:dyDescent="0.25">
      <c r="A17" s="203" t="s">
        <v>22</v>
      </c>
      <c r="B17" s="214">
        <v>89364</v>
      </c>
      <c r="C17" s="215" t="str">
        <f>IF(ISNUMBER(SEARCH("NÃO DESONERADO",RESUMO!$C$5)),VLOOKUP(B17,'COMP SIN ND'!$F$7:$J$7527,2,0),VLOOKUP(B17,'COMP SIN D'!$G$7:$K$7527,2,0))</f>
        <v>CURVA 90 GRAUS, PVC, SOLDÁVEL, DN 25MM, INSTALADO EM RAMAL OU SUB-RAMAL DE ÁGUA - FORNECIMENTO E INSTALAÇÃO. AF_06/2022</v>
      </c>
      <c r="D17" s="214" t="s">
        <v>17</v>
      </c>
      <c r="E17" s="216">
        <v>10</v>
      </c>
      <c r="F17" s="401" t="s">
        <v>13101</v>
      </c>
      <c r="G17" s="402"/>
      <c r="H17" s="403"/>
    </row>
    <row r="18" spans="1:16" ht="78.75" x14ac:dyDescent="0.25">
      <c r="A18" s="203" t="s">
        <v>6380</v>
      </c>
      <c r="B18" s="214">
        <v>91173</v>
      </c>
      <c r="C18" s="215" t="str">
        <f>IF(ISNUMBER(SEARCH("NÃO DESONERADO",RESUMO!$C$5)),VLOOKUP(B18,'COMP SIN ND'!$F$7:$J$7527,2,0),VLOOKUP(B18,'COMP SIN D'!$G$7:$K$7527,2,0))</f>
        <v>FIXAÇÃO DE TUBOS VERTICAIS DE PVC ÁGUA, PVC ESGOTO, PVC ÁGUA PLUVIAL, CPVC, PPR, COBRE OU AÇO, DIÂMETROS MENORES OU IGUAIS A 40 MM, COM ABRAÇADEIRA METÁLICA RÍGIDA TIPO U PERFIL 1 1/4", FIXADA EM PERFILADO EM PAREDE. AF_09/2023_PS</v>
      </c>
      <c r="D18" s="70" t="s">
        <v>24</v>
      </c>
      <c r="E18" s="216">
        <v>50</v>
      </c>
      <c r="F18" s="401" t="s">
        <v>13102</v>
      </c>
      <c r="G18" s="402"/>
      <c r="H18" s="403"/>
    </row>
    <row r="19" spans="1:16" ht="84" customHeight="1" thickBot="1" x14ac:dyDescent="0.3">
      <c r="A19" s="203" t="s">
        <v>10806</v>
      </c>
      <c r="B19" s="214">
        <v>93358</v>
      </c>
      <c r="C19" s="215" t="str">
        <f>IF(ISNUMBER(SEARCH("NÃO DESONERADO",RESUMO!$C$5)),VLOOKUP(B19,'COMP SIN ND'!$F$7:$J$7527,2,0),VLOOKUP(B19,'COMP SIN D'!$G$7:$K$7527,2,0))</f>
        <v>ESCAVAÇÃO MANUAL DE VALA. AF_09/2024</v>
      </c>
      <c r="D19" s="70" t="s">
        <v>27</v>
      </c>
      <c r="E19" s="216">
        <v>0.75</v>
      </c>
      <c r="F19" s="401" t="s">
        <v>13103</v>
      </c>
      <c r="G19" s="402"/>
      <c r="H19" s="403"/>
    </row>
    <row r="20" spans="1:16" ht="16.5" thickBot="1" x14ac:dyDescent="0.3">
      <c r="A20" s="211" t="s">
        <v>13131</v>
      </c>
      <c r="B20" s="212"/>
      <c r="C20" s="213" t="s">
        <v>36</v>
      </c>
      <c r="D20" s="360"/>
      <c r="E20" s="361"/>
      <c r="F20" s="361"/>
      <c r="G20" s="361"/>
      <c r="H20" s="362"/>
      <c r="P20" s="1" t="s">
        <v>16</v>
      </c>
    </row>
    <row r="21" spans="1:16" ht="115.5" customHeight="1" x14ac:dyDescent="0.25">
      <c r="A21" s="203" t="s">
        <v>13133</v>
      </c>
      <c r="B21" s="204">
        <v>91926</v>
      </c>
      <c r="C21" s="205" t="str">
        <f>IF(ISNUMBER(SEARCH("NÃO DESONERADO",RESUMO!$C$5)),VLOOKUP(B21,'COMP SIN ND'!$F$7:$J$7527,2,0),VLOOKUP(B21,'COMP SIN D'!$G$7:$K$7527,2,0))</f>
        <v>CABO DE COBRE FLEXÍVEL ISOLADO, 2,5 MM², ANTI-CHAMA 450/750 V, PARA CIRCUITOS TERMINAIS - FORNECIMENTO E INSTALAÇÃO. AF_03/2023</v>
      </c>
      <c r="D21" s="206" t="s">
        <v>24</v>
      </c>
      <c r="E21" s="207">
        <v>650</v>
      </c>
      <c r="F21" s="413" t="s">
        <v>13104</v>
      </c>
      <c r="G21" s="414"/>
      <c r="H21" s="415"/>
      <c r="K21" s="19"/>
    </row>
    <row r="22" spans="1:16" ht="105.75" customHeight="1" x14ac:dyDescent="0.25">
      <c r="A22" s="203" t="s">
        <v>13141</v>
      </c>
      <c r="B22" s="204">
        <v>91932</v>
      </c>
      <c r="C22" s="205" t="str">
        <f>IF(ISNUMBER(SEARCH("NÃO DESONERADO",RESUMO!$C$5)),VLOOKUP(B22,'COMP SIN ND'!$F$7:$J$7527,2,0),VLOOKUP(B22,'COMP SIN D'!$G$7:$K$7527,2,0))</f>
        <v>CABO DE COBRE FLEXÍVEL ISOLADO, 10 MM², ANTI-CHAMA 450/750 V, PARA CIRCUITOS TERMINAIS - FORNECIMENTO E INSTALAÇÃO. AF_03/2023</v>
      </c>
      <c r="D22" s="206" t="s">
        <v>24</v>
      </c>
      <c r="E22" s="207">
        <v>830</v>
      </c>
      <c r="F22" s="416" t="s">
        <v>13105</v>
      </c>
      <c r="G22" s="417"/>
      <c r="H22" s="418"/>
      <c r="K22" s="19"/>
    </row>
    <row r="23" spans="1:16" ht="81.75" customHeight="1" x14ac:dyDescent="0.25">
      <c r="A23" s="203" t="s">
        <v>13142</v>
      </c>
      <c r="B23" s="204">
        <v>92992</v>
      </c>
      <c r="C23" s="205" t="str">
        <f>IF(ISNUMBER(SEARCH("NÃO DESONERADO",RESUMO!$C$5)),VLOOKUP(B23,'COMP SIN ND'!$F$7:$J$7527,2,0),VLOOKUP(B23,'COMP SIN D'!$G$7:$K$7527,2,0))</f>
        <v>CABO DE COBRE FLEXÍVEL ISOLADO, 95 MM², ANTI-CHAMA 0,6/1,0 KV, PARA REDE ENTERRADA DE DISTRIBUIÇÃO DE ENERGIA ELÉTRICA - FORNECIMENTO E INSTALAÇÃO. AF_12/2021</v>
      </c>
      <c r="D23" s="206" t="s">
        <v>24</v>
      </c>
      <c r="E23" s="207">
        <v>120</v>
      </c>
      <c r="F23" s="407" t="s">
        <v>13106</v>
      </c>
      <c r="G23" s="408"/>
      <c r="H23" s="409"/>
    </row>
    <row r="24" spans="1:16" ht="63" x14ac:dyDescent="0.25">
      <c r="A24" s="203" t="s">
        <v>13143</v>
      </c>
      <c r="B24" s="204">
        <v>92988</v>
      </c>
      <c r="C24" s="205" t="str">
        <f>IF(ISNUMBER(SEARCH("NÃO DESONERADO",RESUMO!$C$5)),VLOOKUP(B24,'COMP SIN ND'!$F$7:$J$7527,2,0),VLOOKUP(B24,'COMP SIN D'!$G$7:$K$7527,2,0))</f>
        <v>CABO DE COBRE FLEXÍVEL ISOLADO, 50 MM², ANTI-CHAMA 0,6/1,0 KV, PARA REDE ENTERRADA DE DISTRIBUIÇÃO DE ENERGIA ELÉTRICA - FORNECIMENTO E INSTALAÇÃO. AF_12/2021</v>
      </c>
      <c r="D24" s="206" t="s">
        <v>24</v>
      </c>
      <c r="E24" s="207">
        <v>30</v>
      </c>
      <c r="F24" s="410" t="s">
        <v>13107</v>
      </c>
      <c r="G24" s="411"/>
      <c r="H24" s="412"/>
    </row>
    <row r="25" spans="1:16" ht="32.25" customHeight="1" x14ac:dyDescent="0.25">
      <c r="A25" s="203" t="s">
        <v>13144</v>
      </c>
      <c r="B25" s="66" t="s">
        <v>51</v>
      </c>
      <c r="C25" s="179" t="s">
        <v>109</v>
      </c>
      <c r="D25" s="172" t="s">
        <v>17</v>
      </c>
      <c r="E25" s="68">
        <v>1</v>
      </c>
      <c r="F25" s="401" t="s">
        <v>13108</v>
      </c>
      <c r="G25" s="402"/>
      <c r="H25" s="403"/>
    </row>
    <row r="26" spans="1:16" ht="33.75" customHeight="1" x14ac:dyDescent="0.25">
      <c r="A26" s="203" t="s">
        <v>13145</v>
      </c>
      <c r="B26" s="66">
        <v>93662</v>
      </c>
      <c r="C26" s="179" t="str">
        <f>IF(ISNUMBER(SEARCH("NÃO DESONERADO",RESUMO!$C$5)),VLOOKUP(B26,'COMP SIN ND'!$F$7:$J$7527,2,0),VLOOKUP(B26,'COMP SIN D'!$G$7:$K$7527,2,0))</f>
        <v>DISJUNTOR BIPOLAR TIPO DIN, CORRENTE NOMINAL DE 20A - FORNECIMENTO E INSTALAÇÃO. AF_10/2020</v>
      </c>
      <c r="D26" s="172" t="s">
        <v>17</v>
      </c>
      <c r="E26" s="68">
        <v>1</v>
      </c>
      <c r="F26" s="401" t="s">
        <v>13109</v>
      </c>
      <c r="G26" s="402"/>
      <c r="H26" s="403"/>
    </row>
    <row r="27" spans="1:16" ht="36.75" customHeight="1" x14ac:dyDescent="0.25">
      <c r="A27" s="203" t="s">
        <v>13146</v>
      </c>
      <c r="B27" s="66">
        <v>93655</v>
      </c>
      <c r="C27" s="179" t="str">
        <f>IF(ISNUMBER(SEARCH("NÃO DESONERADO",RESUMO!$C$5)),VLOOKUP(B27,'COMP SIN ND'!$F$7:$J$7527,2,0),VLOOKUP(B27,'COMP SIN D'!$G$7:$K$7527,2,0))</f>
        <v>DISJUNTOR MONOPOLAR TIPO DIN, CORRENTE NOMINAL DE 20A - FORNECIMENTO E INSTALAÇÃO. AF_10/2020</v>
      </c>
      <c r="D27" s="172" t="s">
        <v>17</v>
      </c>
      <c r="E27" s="68">
        <v>3</v>
      </c>
      <c r="F27" s="401" t="s">
        <v>13110</v>
      </c>
      <c r="G27" s="402"/>
      <c r="H27" s="403"/>
    </row>
    <row r="28" spans="1:16" ht="31.5" customHeight="1" x14ac:dyDescent="0.25">
      <c r="A28" s="203" t="s">
        <v>13147</v>
      </c>
      <c r="B28" s="66">
        <v>93669</v>
      </c>
      <c r="C28" s="179" t="str">
        <f>IF(ISNUMBER(SEARCH("NÃO DESONERADO",RESUMO!$C$5)),VLOOKUP(B28,'COMP SIN ND'!$F$7:$J$7527,2,0),VLOOKUP(B28,'COMP SIN D'!$G$7:$K$7527,2,0))</f>
        <v>DISJUNTOR TRIPOLAR TIPO DIN, CORRENTE NOMINAL DE 20A - FORNECIMENTO E INSTALAÇÃO. AF_10/2020</v>
      </c>
      <c r="D28" s="172" t="s">
        <v>17</v>
      </c>
      <c r="E28" s="68">
        <v>1</v>
      </c>
      <c r="F28" s="404" t="s">
        <v>13111</v>
      </c>
      <c r="G28" s="404"/>
      <c r="H28" s="404"/>
    </row>
    <row r="29" spans="1:16" ht="31.5" x14ac:dyDescent="0.25">
      <c r="A29" s="203" t="s">
        <v>13148</v>
      </c>
      <c r="B29" s="66">
        <v>93666</v>
      </c>
      <c r="C29" s="179" t="str">
        <f>IF(ISNUMBER(SEARCH("NÃO DESONERADO",RESUMO!$C$5)),VLOOKUP(B29,'COMP SIN ND'!$F$7:$J$7527,2,0),VLOOKUP(B29,'COMP SIN D'!$G$7:$K$7527,2,0))</f>
        <v>DISJUNTOR BIPOLAR TIPO DIN, CORRENTE NOMINAL DE 50A - FORNECIMENTO E INSTALAÇÃO. AF_10/2020</v>
      </c>
      <c r="D29" s="172" t="s">
        <v>17</v>
      </c>
      <c r="E29" s="68">
        <v>7</v>
      </c>
      <c r="F29" s="404" t="s">
        <v>13112</v>
      </c>
      <c r="G29" s="404"/>
      <c r="H29" s="404"/>
    </row>
    <row r="30" spans="1:16" ht="51.75" customHeight="1" x14ac:dyDescent="0.25">
      <c r="A30" s="203" t="s">
        <v>13149</v>
      </c>
      <c r="B30" s="66">
        <v>101896</v>
      </c>
      <c r="C30" s="179" t="str">
        <f>IF(ISNUMBER(SEARCH("NÃO DESONERADO",RESUMO!$C$5)),VLOOKUP(B30,'COMP SIN ND'!$F$7:$J$7527,2,0),VLOOKUP(B30,'COMP SIN D'!$G$7:$K$7527,2,0))</f>
        <v>DISJUNTOR TERMOMAGNÉTICO TRIPOLAR , CORRENTE NOMINAL DE 200A - FORNECIMENTO E INSTALAÇÃO. AF_10/2020</v>
      </c>
      <c r="D30" s="172" t="s">
        <v>17</v>
      </c>
      <c r="E30" s="68">
        <v>2</v>
      </c>
      <c r="F30" s="404" t="s">
        <v>13113</v>
      </c>
      <c r="G30" s="404"/>
      <c r="H30" s="404"/>
    </row>
    <row r="31" spans="1:16" ht="43.5" customHeight="1" x14ac:dyDescent="0.25">
      <c r="A31" s="203" t="s">
        <v>13150</v>
      </c>
      <c r="B31" s="66" t="s">
        <v>60</v>
      </c>
      <c r="C31" s="179" t="s">
        <v>13123</v>
      </c>
      <c r="D31" s="172" t="s">
        <v>17</v>
      </c>
      <c r="E31" s="68">
        <v>4</v>
      </c>
      <c r="F31" s="404" t="s">
        <v>13114</v>
      </c>
      <c r="G31" s="404"/>
      <c r="H31" s="404"/>
    </row>
    <row r="32" spans="1:16" ht="47.25" x14ac:dyDescent="0.25">
      <c r="A32" s="203" t="s">
        <v>13151</v>
      </c>
      <c r="B32" s="66">
        <v>91854</v>
      </c>
      <c r="C32" s="179" t="str">
        <f>IF(ISNUMBER(SEARCH("NÃO DESONERADO",RESUMO!$C$5)),VLOOKUP(B32,'COMP SIN ND'!$F$7:$J$7527,2,0),VLOOKUP(B32,'COMP SIN D'!$G$7:$K$7527,2,0))</f>
        <v>ELETRODUTO FLEXÍVEL CORRUGADO, PVC, DN 25 MM (3/4"), PARA CIRCUITOS TERMINAIS, INSTALADO EM PAREDE - FORNECIMENTO E INSTALAÇÃO. AF_03/2023</v>
      </c>
      <c r="D32" s="172" t="s">
        <v>24</v>
      </c>
      <c r="E32" s="68">
        <v>50</v>
      </c>
      <c r="F32" s="404" t="s">
        <v>13125</v>
      </c>
      <c r="G32" s="404"/>
      <c r="H32" s="404"/>
    </row>
    <row r="33" spans="1:8" ht="47.25" x14ac:dyDescent="0.25">
      <c r="A33" s="203" t="s">
        <v>13152</v>
      </c>
      <c r="B33" s="66">
        <v>97669</v>
      </c>
      <c r="C33" s="179" t="str">
        <f>IF(ISNUMBER(SEARCH("NÃO DESONERADO",RESUMO!$C$5)),VLOOKUP(B33,'COMP SIN ND'!$F$7:$J$7527,2,0),VLOOKUP(B33,'COMP SIN D'!$G$7:$K$7527,2,0))</f>
        <v>ELETRODUTO FLEXÍVEL CORRUGADO, PEAD, DN 90 (3"), PARA REDE ENTERRADA DE DISTRIBUIÇÃO DE ENERGIA ELÉTRICA - FORNECIMENTO E INSTALAÇÃO. AF_12/2021</v>
      </c>
      <c r="D33" s="172" t="s">
        <v>24</v>
      </c>
      <c r="E33" s="68">
        <v>10</v>
      </c>
      <c r="F33" s="404" t="s">
        <v>13115</v>
      </c>
      <c r="G33" s="404"/>
      <c r="H33" s="404"/>
    </row>
    <row r="34" spans="1:8" ht="66.75" customHeight="1" x14ac:dyDescent="0.25">
      <c r="A34" s="203" t="s">
        <v>13153</v>
      </c>
      <c r="B34" s="66">
        <v>91939</v>
      </c>
      <c r="C34" s="179" t="str">
        <f>IF(ISNUMBER(SEARCH("NÃO DESONERADO",RESUMO!$C$5)),VLOOKUP(B34,'COMP SIN ND'!$F$7:$J$7527,2,0),VLOOKUP(B34,'COMP SIN D'!$G$7:$K$7527,2,0))</f>
        <v>CAIXA RETANGULAR 4" X 2" ALTA (2,00 M DO PISO), PVC, INSTALADA EM PAREDE - FORNECIMENTO E INSTALAÇÃO. AF_03/2023</v>
      </c>
      <c r="D34" s="172" t="s">
        <v>17</v>
      </c>
      <c r="E34" s="68">
        <v>17</v>
      </c>
      <c r="F34" s="404" t="s">
        <v>13116</v>
      </c>
      <c r="G34" s="404"/>
      <c r="H34" s="404"/>
    </row>
    <row r="35" spans="1:8" ht="47.25" customHeight="1" x14ac:dyDescent="0.25">
      <c r="A35" s="203" t="s">
        <v>13154</v>
      </c>
      <c r="B35" s="66">
        <v>91992</v>
      </c>
      <c r="C35" s="179" t="str">
        <f>IF(ISNUMBER(SEARCH("NÃO DESONERADO",RESUMO!$C$5)),VLOOKUP(B35,'COMP SIN ND'!$F$7:$J$7527,2,0),VLOOKUP(B35,'COMP SIN D'!$G$7:$K$7527,2,0))</f>
        <v>TOMADA ALTA DE EMBUTIR (1 MÓDULO), 2P+T 10 A, INCLUINDO SUPORTE E PLACA - FORNECIMENTO E INSTALAÇÃO. AF_03/2023</v>
      </c>
      <c r="D35" s="172" t="s">
        <v>17</v>
      </c>
      <c r="E35" s="68">
        <v>6</v>
      </c>
      <c r="F35" s="404" t="s">
        <v>13117</v>
      </c>
      <c r="G35" s="404"/>
      <c r="H35" s="404"/>
    </row>
    <row r="36" spans="1:8" ht="36" customHeight="1" x14ac:dyDescent="0.25">
      <c r="A36" s="203" t="s">
        <v>13155</v>
      </c>
      <c r="B36" s="264" t="s">
        <v>61</v>
      </c>
      <c r="C36" s="179" t="s">
        <v>13077</v>
      </c>
      <c r="D36" s="172" t="s">
        <v>17</v>
      </c>
      <c r="E36" s="68">
        <v>1</v>
      </c>
      <c r="F36" s="420" t="s">
        <v>13126</v>
      </c>
      <c r="G36" s="420"/>
      <c r="H36" s="420"/>
    </row>
    <row r="37" spans="1:8" ht="36.75" customHeight="1" x14ac:dyDescent="0.25">
      <c r="A37" s="203" t="s">
        <v>13156</v>
      </c>
      <c r="B37" s="264" t="s">
        <v>112</v>
      </c>
      <c r="C37" s="179" t="s">
        <v>13079</v>
      </c>
      <c r="D37" s="172" t="s">
        <v>24</v>
      </c>
      <c r="E37" s="68">
        <v>6</v>
      </c>
      <c r="F37" s="419" t="s">
        <v>13127</v>
      </c>
      <c r="G37" s="419"/>
      <c r="H37" s="419"/>
    </row>
    <row r="38" spans="1:8" ht="57" customHeight="1" x14ac:dyDescent="0.25">
      <c r="A38" s="203" t="s">
        <v>13157</v>
      </c>
      <c r="B38" s="264" t="s">
        <v>62</v>
      </c>
      <c r="C38" s="179" t="s">
        <v>13081</v>
      </c>
      <c r="D38" s="172" t="s">
        <v>17</v>
      </c>
      <c r="E38" s="68">
        <v>11</v>
      </c>
      <c r="F38" s="419" t="s">
        <v>13118</v>
      </c>
      <c r="G38" s="419"/>
      <c r="H38" s="419"/>
    </row>
    <row r="39" spans="1:8" ht="31.5" x14ac:dyDescent="0.25">
      <c r="A39" s="203" t="s">
        <v>13158</v>
      </c>
      <c r="B39" s="264" t="s">
        <v>113</v>
      </c>
      <c r="C39" s="179" t="s">
        <v>13083</v>
      </c>
      <c r="D39" s="172" t="s">
        <v>17</v>
      </c>
      <c r="E39" s="68">
        <v>14</v>
      </c>
      <c r="F39" s="421" t="s">
        <v>13128</v>
      </c>
      <c r="G39" s="421"/>
      <c r="H39" s="421"/>
    </row>
    <row r="40" spans="1:8" ht="55.5" customHeight="1" x14ac:dyDescent="0.25">
      <c r="A40" s="203" t="s">
        <v>13159</v>
      </c>
      <c r="B40" s="264" t="s">
        <v>114</v>
      </c>
      <c r="C40" s="179" t="s">
        <v>13086</v>
      </c>
      <c r="D40" s="172" t="s">
        <v>17</v>
      </c>
      <c r="E40" s="68">
        <v>1</v>
      </c>
      <c r="F40" s="419" t="s">
        <v>13129</v>
      </c>
      <c r="G40" s="419"/>
      <c r="H40" s="419"/>
    </row>
    <row r="41" spans="1:8" ht="37.5" customHeight="1" x14ac:dyDescent="0.25">
      <c r="A41" s="203" t="s">
        <v>13160</v>
      </c>
      <c r="B41" s="264" t="s">
        <v>115</v>
      </c>
      <c r="C41" s="263" t="s">
        <v>13089</v>
      </c>
      <c r="D41" s="172" t="s">
        <v>17</v>
      </c>
      <c r="E41" s="68">
        <v>5</v>
      </c>
      <c r="F41" s="419" t="s">
        <v>13119</v>
      </c>
      <c r="G41" s="419"/>
      <c r="H41" s="419"/>
    </row>
    <row r="42" spans="1:8" ht="31.5" x14ac:dyDescent="0.25">
      <c r="A42" s="203" t="s">
        <v>13161</v>
      </c>
      <c r="B42" s="264" t="s">
        <v>116</v>
      </c>
      <c r="C42" s="263" t="s">
        <v>13092</v>
      </c>
      <c r="D42" s="172" t="s">
        <v>17</v>
      </c>
      <c r="E42" s="68">
        <v>1</v>
      </c>
      <c r="F42" s="419" t="s">
        <v>13130</v>
      </c>
      <c r="G42" s="419"/>
      <c r="H42" s="419"/>
    </row>
    <row r="43" spans="1:8" ht="32.25" thickBot="1" x14ac:dyDescent="0.3">
      <c r="A43" s="203" t="s">
        <v>13162</v>
      </c>
      <c r="B43" s="264" t="s">
        <v>117</v>
      </c>
      <c r="C43" s="263" t="s">
        <v>13095</v>
      </c>
      <c r="D43" s="67" t="s">
        <v>17</v>
      </c>
      <c r="E43" s="68">
        <v>1</v>
      </c>
      <c r="F43" s="419" t="s">
        <v>13120</v>
      </c>
      <c r="G43" s="419"/>
      <c r="H43" s="419"/>
    </row>
    <row r="44" spans="1:8" ht="16.5" thickBot="1" x14ac:dyDescent="0.3">
      <c r="A44" s="211" t="s">
        <v>13139</v>
      </c>
      <c r="B44" s="212"/>
      <c r="C44" s="213" t="s">
        <v>13098</v>
      </c>
      <c r="D44" s="360"/>
      <c r="E44" s="361"/>
      <c r="F44" s="361"/>
      <c r="G44" s="361"/>
      <c r="H44" s="362"/>
    </row>
    <row r="45" spans="1:8" ht="16.5" thickBot="1" x14ac:dyDescent="0.3">
      <c r="A45" s="132" t="s">
        <v>13140</v>
      </c>
      <c r="B45" s="103" t="str">
        <f>ORÇAMENTO!B50</f>
        <v>COMP 12</v>
      </c>
      <c r="C45" s="178" t="str">
        <f>ORÇAMENTO!C50</f>
        <v>LIMPEZA NO FINAL DA OBRA</v>
      </c>
      <c r="D45" s="104" t="s">
        <v>48</v>
      </c>
      <c r="E45" s="105">
        <v>40</v>
      </c>
      <c r="F45" s="398" t="s">
        <v>11595</v>
      </c>
      <c r="G45" s="399"/>
      <c r="H45" s="400"/>
    </row>
  </sheetData>
  <mergeCells count="45">
    <mergeCell ref="F31:H31"/>
    <mergeCell ref="F41:H41"/>
    <mergeCell ref="F42:H42"/>
    <mergeCell ref="F43:H43"/>
    <mergeCell ref="F36:H36"/>
    <mergeCell ref="F37:H37"/>
    <mergeCell ref="F38:H38"/>
    <mergeCell ref="F39:H39"/>
    <mergeCell ref="F40:H40"/>
    <mergeCell ref="F23:H23"/>
    <mergeCell ref="F24:H24"/>
    <mergeCell ref="F25:H25"/>
    <mergeCell ref="F18:H18"/>
    <mergeCell ref="F19:H19"/>
    <mergeCell ref="F21:H21"/>
    <mergeCell ref="F22:H22"/>
    <mergeCell ref="D20:H20"/>
    <mergeCell ref="A1:H1"/>
    <mergeCell ref="B2:G2"/>
    <mergeCell ref="B3:C3"/>
    <mergeCell ref="D3:F3"/>
    <mergeCell ref="B4:C4"/>
    <mergeCell ref="D4:F5"/>
    <mergeCell ref="B5:C5"/>
    <mergeCell ref="A7:H7"/>
    <mergeCell ref="A10:H10"/>
    <mergeCell ref="D11:H11"/>
    <mergeCell ref="F12:H12"/>
    <mergeCell ref="F9:H9"/>
    <mergeCell ref="D44:H44"/>
    <mergeCell ref="D13:H13"/>
    <mergeCell ref="F14:H14"/>
    <mergeCell ref="F45:H45"/>
    <mergeCell ref="F27:H27"/>
    <mergeCell ref="F28:H28"/>
    <mergeCell ref="F29:H29"/>
    <mergeCell ref="F30:H30"/>
    <mergeCell ref="D15:H15"/>
    <mergeCell ref="F34:H34"/>
    <mergeCell ref="F35:H35"/>
    <mergeCell ref="F16:H16"/>
    <mergeCell ref="F26:H26"/>
    <mergeCell ref="F17:H17"/>
    <mergeCell ref="F32:H32"/>
    <mergeCell ref="F33:H33"/>
  </mergeCells>
  <phoneticPr fontId="62" type="noConversion"/>
  <printOptions horizontalCentered="1"/>
  <pageMargins left="0.25" right="0.25" top="0.75" bottom="0.75" header="0.3" footer="0.3"/>
  <pageSetup paperSize="9" scale="55" fitToHeight="0" orientation="portrait" horizontalDpi="2400" verticalDpi="2400" r:id="rId1"/>
  <headerFooter>
    <oddFooter>Página &amp;P de &amp;N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1">
    <tabColor rgb="FF00B0F0"/>
    <pageSetUpPr fitToPage="1"/>
  </sheetPr>
  <dimension ref="A1:M52"/>
  <sheetViews>
    <sheetView view="pageBreakPreview" topLeftCell="A16" zoomScale="85" zoomScaleNormal="85" zoomScaleSheetLayoutView="85" workbookViewId="0">
      <selection activeCell="A40" sqref="A40"/>
    </sheetView>
  </sheetViews>
  <sheetFormatPr defaultRowHeight="12.75" x14ac:dyDescent="0.2"/>
  <cols>
    <col min="1" max="1" width="138.42578125" style="113" customWidth="1"/>
    <col min="2" max="2" width="11.28515625" style="113" customWidth="1"/>
    <col min="3" max="3" width="17.7109375" style="113" customWidth="1"/>
    <col min="4" max="4" width="17.42578125" style="113" customWidth="1"/>
    <col min="5" max="5" width="17.85546875" style="113" customWidth="1"/>
    <col min="6" max="6" width="18" style="113" customWidth="1"/>
    <col min="7" max="7" width="15.28515625" style="113" customWidth="1"/>
    <col min="8" max="8" width="20" style="113" customWidth="1"/>
    <col min="9" max="10" width="8.28515625" style="113" customWidth="1"/>
    <col min="11" max="12" width="9.42578125" style="113" customWidth="1"/>
    <col min="13" max="16384" width="9.140625" style="113"/>
  </cols>
  <sheetData>
    <row r="1" spans="1:12" s="116" customFormat="1" ht="154.5" customHeight="1" thickBot="1" x14ac:dyDescent="0.3">
      <c r="A1" s="438" t="s">
        <v>125</v>
      </c>
      <c r="B1" s="439"/>
      <c r="C1" s="439"/>
      <c r="D1" s="439"/>
      <c r="E1" s="439"/>
      <c r="F1" s="439"/>
      <c r="G1" s="439"/>
      <c r="H1" s="439"/>
      <c r="I1" s="439"/>
      <c r="J1" s="439"/>
      <c r="K1" s="439"/>
      <c r="L1" s="440"/>
    </row>
    <row r="2" spans="1:12" s="116" customFormat="1" ht="30.95" customHeight="1" x14ac:dyDescent="0.25">
      <c r="A2" s="118"/>
      <c r="B2" s="195"/>
      <c r="C2" s="195"/>
      <c r="D2" s="195"/>
      <c r="E2" s="195"/>
      <c r="F2" s="195"/>
      <c r="G2" s="195"/>
      <c r="H2" s="195"/>
      <c r="L2" s="125"/>
    </row>
    <row r="3" spans="1:12" s="116" customFormat="1" ht="30.95" customHeight="1" x14ac:dyDescent="0.25">
      <c r="A3" s="118"/>
      <c r="B3" s="195"/>
      <c r="C3" s="195"/>
      <c r="D3" s="195"/>
      <c r="E3" s="195"/>
      <c r="F3" s="195"/>
      <c r="G3" s="195"/>
      <c r="H3" s="195"/>
      <c r="L3" s="125"/>
    </row>
    <row r="4" spans="1:12" s="116" customFormat="1" ht="30.95" customHeight="1" x14ac:dyDescent="0.25">
      <c r="A4" s="118"/>
      <c r="B4" s="195"/>
      <c r="C4" s="195"/>
      <c r="D4" s="195"/>
      <c r="E4" s="195"/>
      <c r="F4" s="195"/>
      <c r="G4" s="195"/>
      <c r="H4" s="195"/>
      <c r="L4" s="125"/>
    </row>
    <row r="5" spans="1:12" s="116" customFormat="1" ht="30.95" customHeight="1" x14ac:dyDescent="0.25">
      <c r="A5" s="118"/>
      <c r="B5" s="195"/>
      <c r="C5" s="195"/>
      <c r="D5" s="195"/>
      <c r="E5" s="195"/>
      <c r="F5" s="195"/>
      <c r="G5" s="195"/>
      <c r="H5" s="195"/>
      <c r="L5" s="125"/>
    </row>
    <row r="6" spans="1:12" s="116" customFormat="1" ht="30.95" customHeight="1" x14ac:dyDescent="0.25">
      <c r="A6" s="118"/>
      <c r="B6" s="195"/>
      <c r="C6" s="195"/>
      <c r="D6" s="195"/>
      <c r="E6" s="195"/>
      <c r="F6" s="195"/>
      <c r="G6" s="195"/>
      <c r="H6" s="195"/>
      <c r="I6" s="195"/>
      <c r="J6" s="195"/>
      <c r="K6" s="195"/>
      <c r="L6" s="117"/>
    </row>
    <row r="7" spans="1:12" s="116" customFormat="1" ht="30.95" customHeight="1" x14ac:dyDescent="0.25">
      <c r="A7" s="118"/>
      <c r="B7" s="195"/>
      <c r="C7" s="195"/>
      <c r="D7" s="195"/>
      <c r="E7" s="195"/>
      <c r="F7" s="195"/>
      <c r="G7" s="195"/>
      <c r="H7" s="195"/>
      <c r="I7" s="195"/>
      <c r="J7" s="195"/>
      <c r="K7" s="195"/>
      <c r="L7" s="117"/>
    </row>
    <row r="8" spans="1:12" s="116" customFormat="1" ht="30.95" customHeight="1" x14ac:dyDescent="0.25">
      <c r="A8" s="118"/>
      <c r="B8" s="195"/>
      <c r="C8" s="195"/>
      <c r="D8" s="195"/>
      <c r="E8" s="195"/>
      <c r="F8" s="195"/>
      <c r="G8" s="195"/>
      <c r="H8" s="195"/>
      <c r="I8" s="195"/>
      <c r="J8" s="195"/>
      <c r="L8" s="117"/>
    </row>
    <row r="9" spans="1:12" s="116" customFormat="1" ht="30.95" customHeight="1" x14ac:dyDescent="0.25">
      <c r="A9" s="118"/>
      <c r="B9" s="195"/>
      <c r="C9" s="195"/>
      <c r="D9" s="195"/>
      <c r="E9" s="195"/>
      <c r="F9" s="195"/>
      <c r="G9" s="195"/>
      <c r="H9" s="195"/>
      <c r="I9" s="195"/>
      <c r="J9" s="195"/>
      <c r="K9" s="195"/>
      <c r="L9" s="117"/>
    </row>
    <row r="10" spans="1:12" s="116" customFormat="1" ht="30.95" customHeight="1" x14ac:dyDescent="0.25">
      <c r="A10" s="118"/>
      <c r="B10" s="195"/>
      <c r="C10" s="195"/>
      <c r="D10" s="195"/>
      <c r="E10" s="195"/>
      <c r="F10" s="195"/>
      <c r="G10" s="195"/>
      <c r="H10" s="195"/>
      <c r="I10" s="195"/>
      <c r="J10" s="195"/>
      <c r="K10" s="195"/>
      <c r="L10" s="117"/>
    </row>
    <row r="11" spans="1:12" s="116" customFormat="1" ht="30.95" customHeight="1" x14ac:dyDescent="0.25">
      <c r="A11" s="118"/>
      <c r="B11" s="195"/>
      <c r="C11" s="195"/>
      <c r="D11" s="195"/>
      <c r="E11" s="195"/>
      <c r="F11" s="195"/>
      <c r="G11" s="195"/>
      <c r="H11" s="195"/>
      <c r="I11" s="195"/>
      <c r="J11" s="195"/>
      <c r="K11" s="195"/>
      <c r="L11" s="117"/>
    </row>
    <row r="12" spans="1:12" s="116" customFormat="1" ht="30.95" customHeight="1" x14ac:dyDescent="0.25">
      <c r="A12" s="118"/>
      <c r="B12" s="195"/>
      <c r="C12" s="195"/>
      <c r="D12" s="195"/>
      <c r="E12" s="195"/>
      <c r="F12" s="195"/>
      <c r="G12" s="195"/>
      <c r="H12" s="195"/>
      <c r="I12" s="195"/>
      <c r="J12" s="195"/>
      <c r="K12" s="195"/>
      <c r="L12" s="117"/>
    </row>
    <row r="13" spans="1:12" s="116" customFormat="1" ht="30.95" customHeight="1" x14ac:dyDescent="0.25">
      <c r="A13" s="118"/>
      <c r="B13" s="195"/>
      <c r="C13" s="195"/>
      <c r="D13" s="195"/>
      <c r="E13" s="195"/>
      <c r="F13" s="195"/>
      <c r="G13" s="195"/>
      <c r="H13" s="195"/>
      <c r="I13" s="441" t="s">
        <v>101</v>
      </c>
      <c r="J13" s="443" t="s">
        <v>1</v>
      </c>
      <c r="K13" s="443" t="s">
        <v>107</v>
      </c>
      <c r="L13" s="445" t="s">
        <v>106</v>
      </c>
    </row>
    <row r="14" spans="1:12" s="116" customFormat="1" ht="30.95" customHeight="1" x14ac:dyDescent="0.25">
      <c r="A14" s="118"/>
      <c r="B14" s="195"/>
      <c r="C14" s="195"/>
      <c r="D14" s="195"/>
      <c r="E14" s="195"/>
      <c r="F14" s="195"/>
      <c r="G14" s="195"/>
      <c r="H14" s="195"/>
      <c r="I14" s="442"/>
      <c r="J14" s="444"/>
      <c r="K14" s="444"/>
      <c r="L14" s="446"/>
    </row>
    <row r="15" spans="1:12" s="116" customFormat="1" ht="30.95" customHeight="1" x14ac:dyDescent="0.25">
      <c r="A15" s="118"/>
      <c r="B15" s="195"/>
      <c r="C15" s="195"/>
      <c r="D15" s="195"/>
      <c r="E15" s="195"/>
      <c r="F15" s="195"/>
      <c r="G15" s="195"/>
      <c r="H15" s="195"/>
      <c r="I15" s="121" t="s">
        <v>105</v>
      </c>
      <c r="J15" s="120">
        <v>0.8</v>
      </c>
      <c r="K15" s="120">
        <f>COUNTIF($J$22:$J$50,I15)/COUNTA($J$22:$J$50)</f>
        <v>3.4482758620689655E-2</v>
      </c>
      <c r="L15" s="119">
        <f>SUMIF($J$22:$J$50,I15,$G$22:$G$50)</f>
        <v>0.15808237692145288</v>
      </c>
    </row>
    <row r="16" spans="1:12" s="116" customFormat="1" ht="30.95" customHeight="1" x14ac:dyDescent="0.25">
      <c r="A16" s="118"/>
      <c r="B16" s="195"/>
      <c r="C16" s="195"/>
      <c r="D16" s="195"/>
      <c r="E16" s="195"/>
      <c r="F16" s="195"/>
      <c r="G16" s="195"/>
      <c r="H16" s="195"/>
      <c r="I16" s="124" t="s">
        <v>104</v>
      </c>
      <c r="J16" s="123">
        <v>0.85</v>
      </c>
      <c r="K16" s="123">
        <f>COUNTIF($J$22:$J$50,I16)/COUNTA($J$22:$J$50)</f>
        <v>0</v>
      </c>
      <c r="L16" s="122">
        <f>SUMIF($J$22:$J$50,I16,$G$22:$G$50)</f>
        <v>0</v>
      </c>
    </row>
    <row r="17" spans="1:13" s="116" customFormat="1" ht="30.95" customHeight="1" x14ac:dyDescent="0.25">
      <c r="A17" s="118"/>
      <c r="B17" s="195"/>
      <c r="C17" s="195"/>
      <c r="D17" s="195"/>
      <c r="E17" s="195"/>
      <c r="F17" s="195"/>
      <c r="G17" s="195"/>
      <c r="H17" s="195"/>
      <c r="I17" s="121" t="s">
        <v>103</v>
      </c>
      <c r="J17" s="120">
        <v>1</v>
      </c>
      <c r="K17" s="120">
        <f>COUNTIF($J$22:$J$50,I17)/COUNTA($J$22:$J$50)</f>
        <v>0.96551724137931039</v>
      </c>
      <c r="L17" s="119">
        <f>SUMIF($J$22:$J$50,I17,$G$22:$G$50)</f>
        <v>0.27482357428785875</v>
      </c>
    </row>
    <row r="18" spans="1:13" s="116" customFormat="1" ht="30.95" customHeight="1" thickBot="1" x14ac:dyDescent="0.3">
      <c r="A18" s="118"/>
      <c r="B18" s="195"/>
      <c r="C18" s="195"/>
      <c r="D18" s="195"/>
      <c r="E18" s="195"/>
      <c r="F18" s="195"/>
      <c r="G18" s="195"/>
      <c r="H18" s="195"/>
      <c r="I18" s="195"/>
      <c r="J18" s="195"/>
      <c r="K18" s="195"/>
      <c r="L18" s="117"/>
    </row>
    <row r="19" spans="1:13" ht="12.75" customHeight="1" thickBot="1" x14ac:dyDescent="0.25">
      <c r="A19" s="424" t="s">
        <v>29</v>
      </c>
      <c r="B19" s="426" t="s">
        <v>30</v>
      </c>
      <c r="C19" s="426" t="s">
        <v>18</v>
      </c>
      <c r="D19" s="424" t="s">
        <v>32</v>
      </c>
      <c r="E19" s="424" t="s">
        <v>33</v>
      </c>
      <c r="F19" s="424" t="s">
        <v>34</v>
      </c>
      <c r="G19" s="434" t="s">
        <v>1</v>
      </c>
      <c r="H19" s="436" t="s">
        <v>102</v>
      </c>
      <c r="I19" s="437"/>
      <c r="J19" s="428" t="s">
        <v>101</v>
      </c>
      <c r="K19" s="429"/>
      <c r="L19" s="430"/>
    </row>
    <row r="20" spans="1:13" ht="31.5" customHeight="1" thickBot="1" x14ac:dyDescent="0.25">
      <c r="A20" s="425"/>
      <c r="B20" s="427"/>
      <c r="C20" s="427"/>
      <c r="D20" s="425"/>
      <c r="E20" s="425"/>
      <c r="F20" s="425"/>
      <c r="G20" s="435"/>
      <c r="H20" s="184" t="s">
        <v>100</v>
      </c>
      <c r="I20" s="185" t="s">
        <v>99</v>
      </c>
      <c r="J20" s="431"/>
      <c r="K20" s="432"/>
      <c r="L20" s="433"/>
    </row>
    <row r="21" spans="1:13" ht="15" x14ac:dyDescent="0.2">
      <c r="A21" s="181" t="str">
        <f>COMPOSIÇÕES!D150</f>
        <v>ADMINISTRAÇÃO LOCAL</v>
      </c>
      <c r="B21" s="181" t="s">
        <v>17</v>
      </c>
      <c r="C21" s="196">
        <v>2</v>
      </c>
      <c r="D21" s="182">
        <f>ORÇAMENTO!F12</f>
        <v>25862.75</v>
      </c>
      <c r="E21" s="182">
        <f>ORÇAMENTO!G12</f>
        <v>32380.16</v>
      </c>
      <c r="F21" s="182">
        <f>ORÇAMENTO!H12</f>
        <v>64760.32</v>
      </c>
      <c r="G21" s="183">
        <f>F21/$F$52</f>
        <v>0.56709404879068848</v>
      </c>
      <c r="H21" s="115">
        <f>F21</f>
        <v>64760.32</v>
      </c>
      <c r="I21" s="114">
        <f>G21</f>
        <v>0.56709404879068848</v>
      </c>
      <c r="J21" s="422" t="str">
        <f t="shared" ref="J21" si="0">IF(I21&lt;$J$15,$I$15,IF(I21&lt;$J$16,$I$16,$I$17))</f>
        <v>A</v>
      </c>
      <c r="K21" s="422"/>
      <c r="L21" s="423"/>
    </row>
    <row r="22" spans="1:13" ht="15" x14ac:dyDescent="0.2">
      <c r="A22" s="181" t="str">
        <f>ORÇAMENTO!C26</f>
        <v>CABO DE COBRE FLEXÍVEL ISOLADO, 10,0 MM², ANTI-CHAMA 450/750 V, PARA CIRCUITOS TERMINAIS - FORNECIMENTO E INSTALAÇÃO. AF_03/2024</v>
      </c>
      <c r="B22" s="181" t="str">
        <f>ORÇAMENTO!D26</f>
        <v>M</v>
      </c>
      <c r="C22" s="196">
        <f>ORÇAMENTO!E26</f>
        <v>830</v>
      </c>
      <c r="D22" s="182">
        <f>ORÇAMENTO!F26</f>
        <v>17.38</v>
      </c>
      <c r="E22" s="182">
        <f>ORÇAMENTO!G26</f>
        <v>21.75</v>
      </c>
      <c r="F22" s="182">
        <f>ORÇAMENTO!H26</f>
        <v>18052.5</v>
      </c>
      <c r="G22" s="183">
        <f>F22/$F$52</f>
        <v>0.15808237692145288</v>
      </c>
      <c r="H22" s="115">
        <f t="shared" ref="H22:H50" si="1">F22+H21</f>
        <v>82812.820000000007</v>
      </c>
      <c r="I22" s="114">
        <f t="shared" ref="I22:I50" si="2">G22+I21</f>
        <v>0.72517642571214136</v>
      </c>
      <c r="J22" s="422" t="str">
        <f t="shared" ref="J22:J44" si="3">IF(I22&lt;$J$15,$I$15,IF(I22&lt;$J$16,$I$16,$I$17))</f>
        <v>A</v>
      </c>
      <c r="K22" s="422"/>
      <c r="L22" s="423"/>
      <c r="M22" s="447"/>
    </row>
    <row r="23" spans="1:13" ht="15" x14ac:dyDescent="0.2">
      <c r="A23" s="181" t="str">
        <f>ORÇAMENTO!C27</f>
        <v>CABO DE COBRE FLEXÍVEL ISOLADO, 95,0 MM², ANTI-CHAMA 0,6/1 KV, PARA CIRCUITOS TERMINAIS - FORNECIMENTO E INSTALAÇÃO. AF_03/2024</v>
      </c>
      <c r="B23" s="181" t="str">
        <f>ORÇAMENTO!D27</f>
        <v>M</v>
      </c>
      <c r="C23" s="196">
        <f>ORÇAMENTO!E27</f>
        <v>120</v>
      </c>
      <c r="D23" s="182">
        <f>ORÇAMENTO!F27</f>
        <v>105.67</v>
      </c>
      <c r="E23" s="182">
        <f>ORÇAMENTO!G27</f>
        <v>132.29</v>
      </c>
      <c r="F23" s="182">
        <f>ORÇAMENTO!H27</f>
        <v>15874.8</v>
      </c>
      <c r="G23" s="183">
        <f>F23/$F$52</f>
        <v>0.13901266401621271</v>
      </c>
      <c r="H23" s="115">
        <f t="shared" si="1"/>
        <v>98687.62000000001</v>
      </c>
      <c r="I23" s="114">
        <f t="shared" si="2"/>
        <v>0.86418908972835407</v>
      </c>
      <c r="J23" s="422" t="str">
        <f t="shared" si="3"/>
        <v>C</v>
      </c>
      <c r="K23" s="422"/>
      <c r="L23" s="423"/>
      <c r="M23" s="447"/>
    </row>
    <row r="24" spans="1:13" ht="15" x14ac:dyDescent="0.2">
      <c r="A24" s="181" t="str">
        <f>ORÇAMENTO!C25</f>
        <v>CABO DE COBRE FLEXÍVEL ISOLADO, 2,5 MM², ANTI-CHAMA 450/750 V, PARA CIRCUITOS TERMINAIS - FORNECIMENTO E INSTALAÇÃO. AF_03/2023</v>
      </c>
      <c r="B24" s="181" t="str">
        <f>ORÇAMENTO!D25</f>
        <v>M</v>
      </c>
      <c r="C24" s="196">
        <f>ORÇAMENTO!E25</f>
        <v>650</v>
      </c>
      <c r="D24" s="182">
        <f>ORÇAMENTO!F25</f>
        <v>4.43</v>
      </c>
      <c r="E24" s="182">
        <f>ORÇAMENTO!G25</f>
        <v>5.54</v>
      </c>
      <c r="F24" s="182">
        <f>ORÇAMENTO!H25</f>
        <v>3601</v>
      </c>
      <c r="G24" s="183">
        <f t="shared" ref="G24:G50" si="4">F24/$F$52</f>
        <v>3.15332856554024E-2</v>
      </c>
      <c r="H24" s="115">
        <f t="shared" si="1"/>
        <v>102288.62000000001</v>
      </c>
      <c r="I24" s="114">
        <f t="shared" si="2"/>
        <v>0.89572237538375643</v>
      </c>
      <c r="J24" s="422" t="str">
        <f t="shared" si="3"/>
        <v>C</v>
      </c>
      <c r="K24" s="422"/>
      <c r="L24" s="423"/>
      <c r="M24" s="447"/>
    </row>
    <row r="25" spans="1:13" ht="15" x14ac:dyDescent="0.2">
      <c r="A25" s="181" t="str">
        <f>ORÇAMENTO!C28</f>
        <v>CABO DE COBRE FLEXÍVEL ISOLADO, 50,0 MM², ANTI-CHAMA 0,6/1 KV, PARA CIRCUITOS TERMINAIS - FORNECIMENTO E INSTALAÇÃO. AF_03/2025</v>
      </c>
      <c r="B25" s="181" t="str">
        <f>ORÇAMENTO!D28</f>
        <v>M</v>
      </c>
      <c r="C25" s="196">
        <f>ORÇAMENTO!E28</f>
        <v>30</v>
      </c>
      <c r="D25" s="182">
        <f>ORÇAMENTO!F28</f>
        <v>58.94</v>
      </c>
      <c r="E25" s="182">
        <f>ORÇAMENTO!G28</f>
        <v>73.790000000000006</v>
      </c>
      <c r="F25" s="182">
        <f>ORÇAMENTO!H28</f>
        <v>2213.6999999999998</v>
      </c>
      <c r="G25" s="183">
        <f t="shared" si="4"/>
        <v>1.9384958193658507E-2</v>
      </c>
      <c r="H25" s="115">
        <f t="shared" si="1"/>
        <v>104502.32</v>
      </c>
      <c r="I25" s="114">
        <f t="shared" si="2"/>
        <v>0.91510733357741492</v>
      </c>
      <c r="J25" s="422" t="str">
        <f t="shared" si="3"/>
        <v>C</v>
      </c>
      <c r="K25" s="422"/>
      <c r="L25" s="423"/>
      <c r="M25" s="447"/>
    </row>
    <row r="26" spans="1:13" ht="15" x14ac:dyDescent="0.2">
      <c r="A26" s="181" t="str">
        <f>ORÇAMENTO!C34</f>
        <v>DISJUNTOR TERMOMAGNÉTICO TRIPOLAR , CORRENTE NOMINAL DE 200A - FORNECIMENTO E INSTALAÇÃO. AF_10/2020</v>
      </c>
      <c r="B26" s="181" t="str">
        <f>ORÇAMENTO!D34</f>
        <v>UND</v>
      </c>
      <c r="C26" s="196">
        <f>ORÇAMENTO!E34</f>
        <v>2</v>
      </c>
      <c r="D26" s="182">
        <f>ORÇAMENTO!F34</f>
        <v>645.52</v>
      </c>
      <c r="E26" s="182">
        <f>ORÇAMENTO!G34</f>
        <v>808.19</v>
      </c>
      <c r="F26" s="182">
        <f>ORÇAMENTO!H34</f>
        <v>1616.38</v>
      </c>
      <c r="G26" s="183">
        <f t="shared" si="4"/>
        <v>1.4154338313712673E-2</v>
      </c>
      <c r="H26" s="115">
        <f t="shared" si="1"/>
        <v>106118.70000000001</v>
      </c>
      <c r="I26" s="114">
        <f t="shared" si="2"/>
        <v>0.92926167189112763</v>
      </c>
      <c r="J26" s="422" t="str">
        <f t="shared" si="3"/>
        <v>C</v>
      </c>
      <c r="K26" s="422"/>
      <c r="L26" s="423"/>
      <c r="M26" s="447"/>
    </row>
    <row r="27" spans="1:13" ht="15" x14ac:dyDescent="0.2">
      <c r="A27" s="181" t="str">
        <f>ORÇAMENTO!C50</f>
        <v>LIMPEZA NO FINAL DA OBRA</v>
      </c>
      <c r="B27" s="181" t="str">
        <f>ORÇAMENTO!D50</f>
        <v>H</v>
      </c>
      <c r="C27" s="196">
        <f>ORÇAMENTO!E50</f>
        <v>40</v>
      </c>
      <c r="D27" s="196">
        <f>ORÇAMENTO!F50</f>
        <v>20.32</v>
      </c>
      <c r="E27" s="196">
        <f>ORÇAMENTO!G50</f>
        <v>25.44</v>
      </c>
      <c r="F27" s="196">
        <f>ORÇAMENTO!H50</f>
        <v>1017.6</v>
      </c>
      <c r="G27" s="183">
        <f t="shared" si="4"/>
        <v>8.910933485958757E-3</v>
      </c>
      <c r="H27" s="115">
        <f t="shared" si="1"/>
        <v>107136.30000000002</v>
      </c>
      <c r="I27" s="114">
        <f t="shared" si="2"/>
        <v>0.93817260537708635</v>
      </c>
      <c r="J27" s="422" t="str">
        <f t="shared" ref="J27" si="5">IF(I27&lt;$J$15,$I$15,IF(I27&lt;$J$16,$I$16,$I$17))</f>
        <v>C</v>
      </c>
      <c r="K27" s="422"/>
      <c r="L27" s="423"/>
      <c r="M27" s="447"/>
    </row>
    <row r="28" spans="1:13" ht="15" x14ac:dyDescent="0.2">
      <c r="A28" s="181" t="str">
        <f>ORÇAMENTO!C29</f>
        <v>QUADRO DE PROTEÇÃO EM AÇO GALVANIZADO- SOBREPOR IP 54</v>
      </c>
      <c r="B28" s="181" t="str">
        <f>ORÇAMENTO!D29</f>
        <v>UND</v>
      </c>
      <c r="C28" s="196">
        <f>ORÇAMENTO!E29</f>
        <v>1</v>
      </c>
      <c r="D28" s="182">
        <f>ORÇAMENTO!F29</f>
        <v>792.69</v>
      </c>
      <c r="E28" s="182">
        <f>ORÇAMENTO!G29</f>
        <v>992.44</v>
      </c>
      <c r="F28" s="182">
        <f>ORÇAMENTO!H29</f>
        <v>992.44</v>
      </c>
      <c r="G28" s="183">
        <f t="shared" si="4"/>
        <v>8.6906120566085966E-3</v>
      </c>
      <c r="H28" s="115">
        <f t="shared" si="1"/>
        <v>108128.74000000002</v>
      </c>
      <c r="I28" s="114">
        <f t="shared" si="2"/>
        <v>0.94686321743369495</v>
      </c>
      <c r="J28" s="422" t="str">
        <f t="shared" si="3"/>
        <v>C</v>
      </c>
      <c r="K28" s="422"/>
      <c r="L28" s="423"/>
      <c r="M28" s="447"/>
    </row>
    <row r="29" spans="1:13" ht="15" x14ac:dyDescent="0.2">
      <c r="A29" s="181" t="str">
        <f>ORÇAMENTO!C15</f>
        <v>MOBILIZAÇÃO E DESMOBILIZAÇÃO DE PESSOAL</v>
      </c>
      <c r="B29" s="181" t="str">
        <f>ORÇAMENTO!D15</f>
        <v>UND</v>
      </c>
      <c r="C29" s="181">
        <f>ORÇAMENTO!E15</f>
        <v>1</v>
      </c>
      <c r="D29" s="181">
        <f>ORÇAMENTO!F15</f>
        <v>685.61</v>
      </c>
      <c r="E29" s="181">
        <f>ORÇAMENTO!G15</f>
        <v>858.38</v>
      </c>
      <c r="F29" s="181">
        <f>ORÇAMENTO!H15</f>
        <v>858.38</v>
      </c>
      <c r="G29" s="183">
        <f t="shared" si="4"/>
        <v>7.5166736297929216E-3</v>
      </c>
      <c r="H29" s="115">
        <f t="shared" si="1"/>
        <v>108987.12000000002</v>
      </c>
      <c r="I29" s="114">
        <f t="shared" si="2"/>
        <v>0.95437989106348786</v>
      </c>
      <c r="J29" s="422" t="str">
        <f t="shared" ref="J29" si="6">IF(I29&lt;$J$15,$I$15,IF(I29&lt;$J$16,$I$16,$I$17))</f>
        <v>C</v>
      </c>
      <c r="K29" s="422"/>
      <c r="L29" s="423"/>
      <c r="M29" s="447"/>
    </row>
    <row r="30" spans="1:13" ht="15" x14ac:dyDescent="0.2">
      <c r="A30" s="181" t="str">
        <f>ORÇAMENTO!C33</f>
        <v>DISJUNTOR BIPOLAR TIPO DIN, CORRENTE NOMINAL DE 50A - FORNECIMENTO E INSTALAÇÃO. AF_10/2020</v>
      </c>
      <c r="B30" s="181" t="str">
        <f>ORÇAMENTO!D33</f>
        <v>UND</v>
      </c>
      <c r="C30" s="196">
        <f>ORÇAMENTO!E33</f>
        <v>7</v>
      </c>
      <c r="D30" s="182">
        <f>ORÇAMENTO!F33</f>
        <v>74.22</v>
      </c>
      <c r="E30" s="182">
        <f>ORÇAMENTO!G33</f>
        <v>92.92</v>
      </c>
      <c r="F30" s="182">
        <f>ORÇAMENTO!H33</f>
        <v>650.44000000000005</v>
      </c>
      <c r="G30" s="183">
        <f t="shared" si="4"/>
        <v>5.6957818166342511E-3</v>
      </c>
      <c r="H30" s="115">
        <f t="shared" si="1"/>
        <v>109637.56000000003</v>
      </c>
      <c r="I30" s="114">
        <f t="shared" si="2"/>
        <v>0.96007567288012208</v>
      </c>
      <c r="J30" s="422" t="str">
        <f t="shared" si="3"/>
        <v>C</v>
      </c>
      <c r="K30" s="422"/>
      <c r="L30" s="423"/>
      <c r="M30" s="447"/>
    </row>
    <row r="31" spans="1:13" ht="15" x14ac:dyDescent="0.2">
      <c r="A31" s="181" t="str">
        <f>ORÇAMENTO!C35</f>
        <v>DISPOSITIVO DPS CLASSE II, 1 POLO, TENSÃO MÁXIMA DE 175V, CORRENTE MÁXIMA DE 45 KA (TIPO AC)</v>
      </c>
      <c r="B31" s="181" t="str">
        <f>ORÇAMENTO!D35</f>
        <v>UND</v>
      </c>
      <c r="C31" s="196">
        <f>ORÇAMENTO!E35</f>
        <v>4</v>
      </c>
      <c r="D31" s="182">
        <f>ORÇAMENTO!F35</f>
        <v>120.58</v>
      </c>
      <c r="E31" s="182">
        <f>ORÇAMENTO!G35</f>
        <v>150.96</v>
      </c>
      <c r="F31" s="182">
        <f>ORÇAMENTO!H35</f>
        <v>603.84</v>
      </c>
      <c r="G31" s="183">
        <f t="shared" si="4"/>
        <v>5.2877143044038283E-3</v>
      </c>
      <c r="H31" s="115">
        <f t="shared" si="1"/>
        <v>110241.40000000002</v>
      </c>
      <c r="I31" s="114">
        <f t="shared" si="2"/>
        <v>0.96536338718452586</v>
      </c>
      <c r="J31" s="422" t="str">
        <f t="shared" si="3"/>
        <v>C</v>
      </c>
      <c r="K31" s="422"/>
      <c r="L31" s="423"/>
      <c r="M31" s="447"/>
    </row>
    <row r="32" spans="1:13" ht="15" x14ac:dyDescent="0.2">
      <c r="A32" s="181" t="str">
        <f>ORÇAMENTO!C38</f>
        <v>CAIXA RETANGULAR 4" X 2" ALTA (2,00 M DO PISO), PVC, INSTALADA EM PAREDE - FORNECIMENTO E INSTALAÇÃO. AF_03/2023</v>
      </c>
      <c r="B32" s="181" t="str">
        <f>ORÇAMENTO!D38</f>
        <v>UND</v>
      </c>
      <c r="C32" s="196">
        <f>ORÇAMENTO!E38</f>
        <v>17</v>
      </c>
      <c r="D32" s="182">
        <f>ORÇAMENTO!F38</f>
        <v>30.17</v>
      </c>
      <c r="E32" s="182">
        <f>ORÇAMENTO!G38</f>
        <v>37.770000000000003</v>
      </c>
      <c r="F32" s="182">
        <f>ORÇAMENTO!H38</f>
        <v>642.09</v>
      </c>
      <c r="G32" s="183">
        <f t="shared" si="4"/>
        <v>5.6226624233483274E-3</v>
      </c>
      <c r="H32" s="115">
        <f t="shared" si="1"/>
        <v>110883.49000000002</v>
      </c>
      <c r="I32" s="114">
        <f t="shared" si="2"/>
        <v>0.97098604960787416</v>
      </c>
      <c r="J32" s="422" t="str">
        <f t="shared" si="3"/>
        <v>C</v>
      </c>
      <c r="K32" s="422"/>
      <c r="L32" s="423"/>
      <c r="M32" s="447"/>
    </row>
    <row r="33" spans="1:13" ht="15" x14ac:dyDescent="0.2">
      <c r="A33" s="181" t="str">
        <f>ORÇAMENTO!C36</f>
        <v>ELETRODUTO FLEXÍVEL CONRRUGADO, PVC, DN 25MM (3/4''), PARA CIRCUITOS TERMINAIS - INSTALADO EM PAREDE</v>
      </c>
      <c r="B33" s="181" t="str">
        <f>ORÇAMENTO!D36</f>
        <v>M</v>
      </c>
      <c r="C33" s="196">
        <f>ORÇAMENTO!E36</f>
        <v>50</v>
      </c>
      <c r="D33" s="182">
        <f>ORÇAMENTO!F36</f>
        <v>9.36</v>
      </c>
      <c r="E33" s="182">
        <f>ORÇAMENTO!G36</f>
        <v>11.71</v>
      </c>
      <c r="F33" s="182">
        <f>ORÇAMENTO!H36</f>
        <v>585.5</v>
      </c>
      <c r="G33" s="183">
        <f t="shared" si="4"/>
        <v>5.1271143435818118E-3</v>
      </c>
      <c r="H33" s="115">
        <f t="shared" si="1"/>
        <v>111468.99000000002</v>
      </c>
      <c r="I33" s="114">
        <f t="shared" si="2"/>
        <v>0.97611316395145598</v>
      </c>
      <c r="J33" s="422" t="str">
        <f t="shared" si="3"/>
        <v>C</v>
      </c>
      <c r="K33" s="422"/>
      <c r="L33" s="423"/>
      <c r="M33" s="447"/>
    </row>
    <row r="34" spans="1:13" ht="15" x14ac:dyDescent="0.2">
      <c r="A34" s="181" t="str">
        <f>ORÇAMENTO!C41</f>
        <v>PERFILADO PERFURADO SIMPLES 38 X 38 MM, CHAPA 22</v>
      </c>
      <c r="B34" s="181" t="str">
        <f>ORÇAMENTO!D41</f>
        <v>M</v>
      </c>
      <c r="C34" s="196">
        <f>ORÇAMENTO!E41</f>
        <v>6</v>
      </c>
      <c r="D34" s="182">
        <f>ORÇAMENTO!F41</f>
        <v>56.730000000000004</v>
      </c>
      <c r="E34" s="182">
        <f>ORÇAMENTO!G41</f>
        <v>71.02</v>
      </c>
      <c r="F34" s="182">
        <f>ORÇAMENTO!H41</f>
        <v>426.12</v>
      </c>
      <c r="G34" s="183">
        <f t="shared" si="4"/>
        <v>3.7314533972452294E-3</v>
      </c>
      <c r="H34" s="115">
        <f t="shared" si="1"/>
        <v>111895.11000000002</v>
      </c>
      <c r="I34" s="114">
        <f t="shared" si="2"/>
        <v>0.97984461734870121</v>
      </c>
      <c r="J34" s="422" t="str">
        <f t="shared" si="3"/>
        <v>C</v>
      </c>
      <c r="K34" s="422"/>
      <c r="L34" s="423"/>
      <c r="M34" s="447"/>
    </row>
    <row r="35" spans="1:13" ht="15" x14ac:dyDescent="0.2">
      <c r="A35" s="181" t="str">
        <f>ORÇAMENTO!C18</f>
        <v>TUBO, PVC, SOLDÁVEL, DE 25MM, INSTALADO EM PRUMADA DE ÁGUA - FORNECIMENTO E INSTALAÇÃO. AF_06/2022</v>
      </c>
      <c r="B35" s="181" t="str">
        <f>ORÇAMENTO!D18</f>
        <v>M</v>
      </c>
      <c r="C35" s="196">
        <f>ORÇAMENTO!E18</f>
        <v>50</v>
      </c>
      <c r="D35" s="182">
        <f>ORÇAMENTO!F18</f>
        <v>4.99</v>
      </c>
      <c r="E35" s="182">
        <f>ORÇAMENTO!G18</f>
        <v>6.24</v>
      </c>
      <c r="F35" s="182">
        <f>ORÇAMENTO!H18</f>
        <v>312</v>
      </c>
      <c r="G35" s="183">
        <f t="shared" si="4"/>
        <v>2.7321258329590526E-3</v>
      </c>
      <c r="H35" s="115">
        <f t="shared" si="1"/>
        <v>112207.11000000002</v>
      </c>
      <c r="I35" s="114">
        <f t="shared" si="2"/>
        <v>0.98257674318166022</v>
      </c>
      <c r="J35" s="422" t="str">
        <f t="shared" si="3"/>
        <v>C</v>
      </c>
      <c r="K35" s="422"/>
      <c r="L35" s="423"/>
      <c r="M35" s="447"/>
    </row>
    <row r="36" spans="1:13" ht="15" x14ac:dyDescent="0.2">
      <c r="A36" s="181" t="str">
        <f>ORÇAMENTO!C39</f>
        <v>TOMADA ALTA DE EMBUTIR (1 MÓDULO), 2P+T 10 A, INCLUINDO SUPORTE E PLACA - FORNECIMENTO E INSTALAÇÃO. AF_03/2023</v>
      </c>
      <c r="B36" s="181" t="str">
        <f>ORÇAMENTO!D39</f>
        <v>UND</v>
      </c>
      <c r="C36" s="196">
        <f>ORÇAMENTO!E39</f>
        <v>6</v>
      </c>
      <c r="D36" s="182">
        <f>ORÇAMENTO!F39</f>
        <v>42.13</v>
      </c>
      <c r="E36" s="182">
        <f>ORÇAMENTO!G39</f>
        <v>52.74</v>
      </c>
      <c r="F36" s="182">
        <f>ORÇAMENTO!H39</f>
        <v>316.44</v>
      </c>
      <c r="G36" s="183">
        <f t="shared" si="4"/>
        <v>2.7710060851973161E-3</v>
      </c>
      <c r="H36" s="115">
        <f t="shared" si="1"/>
        <v>112523.55000000002</v>
      </c>
      <c r="I36" s="114">
        <f t="shared" si="2"/>
        <v>0.98534774926685753</v>
      </c>
      <c r="J36" s="422" t="str">
        <f t="shared" si="3"/>
        <v>C</v>
      </c>
      <c r="K36" s="422"/>
      <c r="L36" s="423"/>
      <c r="M36" s="447"/>
    </row>
    <row r="37" spans="1:13" ht="30" x14ac:dyDescent="0.2">
      <c r="A37" s="181" t="str">
        <f>ORÇAMENTO!C20</f>
        <v>FIXAÇÃO DE TUBOS VERTICAIS DE PVC ÁGUA, PVC ESGOTO, PVC ÁGUA PLUVIAL, CPVC, PPR, COBRE OU AÇO, DIÂMETROS MENORES OU IGUAIS A 40 MM, COM ABRAÇADEIRA METÁLICA RÍGIDA TIPO U PERFIL 1 1/4", FIXADA EM PERFILADO EM PAREDE. AF_09/2023_PS</v>
      </c>
      <c r="B37" s="181" t="str">
        <f>ORÇAMENTO!D20</f>
        <v>M</v>
      </c>
      <c r="C37" s="196">
        <f>ORÇAMENTO!E20</f>
        <v>50</v>
      </c>
      <c r="D37" s="182">
        <f>ORÇAMENTO!F20</f>
        <v>3.72</v>
      </c>
      <c r="E37" s="182">
        <f>ORÇAMENTO!G20</f>
        <v>4.6500000000000004</v>
      </c>
      <c r="F37" s="182">
        <f>ORÇAMENTO!H20</f>
        <v>232.5</v>
      </c>
      <c r="G37" s="183">
        <f t="shared" si="4"/>
        <v>2.0359591543685249E-3</v>
      </c>
      <c r="H37" s="115">
        <f t="shared" si="1"/>
        <v>112756.05000000002</v>
      </c>
      <c r="I37" s="114">
        <f t="shared" si="2"/>
        <v>0.98738370842122603</v>
      </c>
      <c r="J37" s="422" t="str">
        <f t="shared" si="3"/>
        <v>C</v>
      </c>
      <c r="K37" s="422"/>
      <c r="L37" s="423"/>
      <c r="M37" s="447"/>
    </row>
    <row r="38" spans="1:13" ht="30" x14ac:dyDescent="0.2">
      <c r="A38" s="181" t="str">
        <f>ORÇAMENTO!C37</f>
        <v>ELETRODUTO FLEXÍVEL CORRUGADO, PEAD, DN 90 (3"), PARA REDE ENTERRADA DE DISTRIBUIÇÃO DE ENERGIA ELÉTRICA - FORNECIMENTO E INSTALAÇÃO. AF_12/2021</v>
      </c>
      <c r="B38" s="181" t="str">
        <f>ORÇAMENTO!D37</f>
        <v>M</v>
      </c>
      <c r="C38" s="196">
        <f>ORÇAMENTO!E37</f>
        <v>10</v>
      </c>
      <c r="D38" s="182">
        <f>ORÇAMENTO!F37</f>
        <v>16.579999999999998</v>
      </c>
      <c r="E38" s="182">
        <f>ORÇAMENTO!G37</f>
        <v>20.75</v>
      </c>
      <c r="F38" s="182">
        <f>ORÇAMENTO!H37</f>
        <v>207.5</v>
      </c>
      <c r="G38" s="183">
        <f t="shared" si="4"/>
        <v>1.8170388151891135E-3</v>
      </c>
      <c r="H38" s="115">
        <f t="shared" si="1"/>
        <v>112963.55000000002</v>
      </c>
      <c r="I38" s="114">
        <f t="shared" si="2"/>
        <v>0.98920074723641516</v>
      </c>
      <c r="J38" s="422" t="str">
        <f t="shared" si="3"/>
        <v>C</v>
      </c>
      <c r="K38" s="422"/>
      <c r="L38" s="423"/>
      <c r="M38" s="447"/>
    </row>
    <row r="39" spans="1:13" ht="15" x14ac:dyDescent="0.2">
      <c r="A39" s="181" t="str">
        <f>ORÇAMENTO!C43</f>
        <v>SAÍDA HORIZONTAL PRÉ-GALVANIZADA PARA ELETRODUTO 3/4''</v>
      </c>
      <c r="B39" s="181" t="str">
        <f>ORÇAMENTO!D43</f>
        <v>UND</v>
      </c>
      <c r="C39" s="196">
        <f>ORÇAMENTO!E43</f>
        <v>14</v>
      </c>
      <c r="D39" s="182">
        <f>ORÇAMENTO!F43</f>
        <v>11.61</v>
      </c>
      <c r="E39" s="182">
        <f>ORÇAMENTO!G43</f>
        <v>14.53</v>
      </c>
      <c r="F39" s="182">
        <f>ORÇAMENTO!H43</f>
        <v>203.42</v>
      </c>
      <c r="G39" s="183">
        <f t="shared" si="4"/>
        <v>1.7813110158350336E-3</v>
      </c>
      <c r="H39" s="115">
        <f t="shared" si="1"/>
        <v>113166.97000000002</v>
      </c>
      <c r="I39" s="114">
        <f t="shared" si="2"/>
        <v>0.99098205825225016</v>
      </c>
      <c r="J39" s="422" t="str">
        <f t="shared" si="3"/>
        <v>C</v>
      </c>
      <c r="K39" s="422"/>
      <c r="L39" s="423"/>
      <c r="M39" s="447"/>
    </row>
    <row r="40" spans="1:13" ht="15" x14ac:dyDescent="0.2">
      <c r="A40" s="181" t="str">
        <f>ORÇAMENTO!C40</f>
        <v>ELETROCALHA METÁLICA PERFURADA 150X50X3000MM</v>
      </c>
      <c r="B40" s="181" t="str">
        <f>ORÇAMENTO!D40</f>
        <v>UND</v>
      </c>
      <c r="C40" s="196">
        <f>ORÇAMENTO!E40</f>
        <v>1</v>
      </c>
      <c r="D40" s="182">
        <f>ORÇAMENTO!F40</f>
        <v>133.63999999999999</v>
      </c>
      <c r="E40" s="182">
        <f>ORÇAMENTO!G40</f>
        <v>167.31</v>
      </c>
      <c r="F40" s="182">
        <f>ORÇAMENTO!H40</f>
        <v>167.31</v>
      </c>
      <c r="G40" s="183">
        <f t="shared" si="4"/>
        <v>1.465102477924292E-3</v>
      </c>
      <c r="H40" s="115">
        <f t="shared" si="1"/>
        <v>113334.28000000001</v>
      </c>
      <c r="I40" s="114">
        <f t="shared" si="2"/>
        <v>0.99244716073017447</v>
      </c>
      <c r="J40" s="422" t="str">
        <f t="shared" si="3"/>
        <v>C</v>
      </c>
      <c r="K40" s="422"/>
      <c r="L40" s="423"/>
      <c r="M40" s="447"/>
    </row>
    <row r="41" spans="1:13" ht="15" x14ac:dyDescent="0.2">
      <c r="A41" s="181" t="str">
        <f>ORÇAMENTO!C19</f>
        <v>CURVA 90 GRAUS, PVC, SOLDÁVEL, DN 25MM, INSTALADO EM RAMAL OU SUB-RAMAL DE ÁGUA - FORNECIMENTO E INSTALAÇÃO. AF_06/2022</v>
      </c>
      <c r="B41" s="181" t="str">
        <f>ORÇAMENTO!D19</f>
        <v>UND</v>
      </c>
      <c r="C41" s="196">
        <f>ORÇAMENTO!E19</f>
        <v>10</v>
      </c>
      <c r="D41" s="182">
        <f>ORÇAMENTO!F19</f>
        <v>11.16</v>
      </c>
      <c r="E41" s="182">
        <f>ORÇAMENTO!G19</f>
        <v>13.97</v>
      </c>
      <c r="F41" s="182">
        <f>ORÇAMENTO!H19</f>
        <v>139.69999999999999</v>
      </c>
      <c r="G41" s="183">
        <f t="shared" si="4"/>
        <v>1.22332685533455E-3</v>
      </c>
      <c r="H41" s="115">
        <f t="shared" si="1"/>
        <v>113473.98000000001</v>
      </c>
      <c r="I41" s="114">
        <f t="shared" si="2"/>
        <v>0.99367048758550902</v>
      </c>
      <c r="J41" s="422" t="str">
        <f t="shared" si="3"/>
        <v>C</v>
      </c>
      <c r="K41" s="422"/>
      <c r="L41" s="423"/>
      <c r="M41" s="447"/>
    </row>
    <row r="42" spans="1:13" ht="15" customHeight="1" x14ac:dyDescent="0.2">
      <c r="A42" s="181" t="str">
        <f>ORÇAMENTO!C45</f>
        <v>FITA ISOLANTE ADESIVA ANTICHAMA, EM ROLO DE 19MMX20M</v>
      </c>
      <c r="B42" s="181" t="str">
        <f>ORÇAMENTO!D45</f>
        <v>UND</v>
      </c>
      <c r="C42" s="196">
        <f>ORÇAMENTO!E45</f>
        <v>5</v>
      </c>
      <c r="D42" s="182">
        <f>ORÇAMENTO!F45</f>
        <v>17.36</v>
      </c>
      <c r="E42" s="182">
        <f>ORÇAMENTO!G45</f>
        <v>21.73</v>
      </c>
      <c r="F42" s="182">
        <f>ORÇAMENTO!H45</f>
        <v>108.65</v>
      </c>
      <c r="G42" s="183">
        <f t="shared" si="4"/>
        <v>9.5142779407372141E-4</v>
      </c>
      <c r="H42" s="115">
        <f t="shared" si="1"/>
        <v>113582.63</v>
      </c>
      <c r="I42" s="114">
        <f t="shared" si="2"/>
        <v>0.99462191537958278</v>
      </c>
      <c r="J42" s="422" t="str">
        <f t="shared" si="3"/>
        <v>C</v>
      </c>
      <c r="K42" s="422"/>
      <c r="L42" s="423"/>
      <c r="M42" s="447"/>
    </row>
    <row r="43" spans="1:13" ht="15" customHeight="1" x14ac:dyDescent="0.2">
      <c r="A43" s="181" t="str">
        <f>ORÇAMENTO!C32</f>
        <v>DISJUNTOR TRIPOLAR TIPO DIN, CORRENTE NOMINAL DE 20A - FORNECIMENTO E INSTALAÇÃO. AF_10/2020</v>
      </c>
      <c r="B43" s="181" t="str">
        <f>ORÇAMENTO!D32</f>
        <v>UND</v>
      </c>
      <c r="C43" s="196">
        <f>ORÇAMENTO!E32</f>
        <v>1</v>
      </c>
      <c r="D43" s="182">
        <f>ORÇAMENTO!F32</f>
        <v>77.84</v>
      </c>
      <c r="E43" s="182">
        <f>ORÇAMENTO!G32</f>
        <v>97.45</v>
      </c>
      <c r="F43" s="182">
        <f>ORÇAMENTO!H32</f>
        <v>97.45</v>
      </c>
      <c r="G43" s="183">
        <f t="shared" si="4"/>
        <v>8.5335148212134515E-4</v>
      </c>
      <c r="H43" s="115">
        <f t="shared" si="1"/>
        <v>113680.08</v>
      </c>
      <c r="I43" s="114">
        <f t="shared" si="2"/>
        <v>0.99547526686170418</v>
      </c>
      <c r="J43" s="422" t="str">
        <f t="shared" si="3"/>
        <v>C</v>
      </c>
      <c r="K43" s="422"/>
      <c r="L43" s="423"/>
      <c r="M43" s="447"/>
    </row>
    <row r="44" spans="1:13" ht="15" customHeight="1" x14ac:dyDescent="0.2">
      <c r="A44" s="181" t="str">
        <f>ORÇAMENTO!C42</f>
        <v xml:space="preserve">PLACA 4X2'' COM FURO </v>
      </c>
      <c r="B44" s="181" t="str">
        <f>ORÇAMENTO!D42</f>
        <v>UND</v>
      </c>
      <c r="C44" s="196">
        <f>ORÇAMENTO!E42</f>
        <v>11</v>
      </c>
      <c r="D44" s="182">
        <f>ORÇAMENTO!F42</f>
        <v>6.91</v>
      </c>
      <c r="E44" s="182">
        <f>ORÇAMENTO!G42</f>
        <v>8.65</v>
      </c>
      <c r="F44" s="182">
        <f>ORÇAMENTO!H42</f>
        <v>95.15</v>
      </c>
      <c r="G44" s="183">
        <f t="shared" si="4"/>
        <v>8.3321081091683935E-4</v>
      </c>
      <c r="H44" s="115">
        <f t="shared" si="1"/>
        <v>113775.23</v>
      </c>
      <c r="I44" s="114">
        <f t="shared" si="2"/>
        <v>0.99630847767262098</v>
      </c>
      <c r="J44" s="422" t="str">
        <f t="shared" si="3"/>
        <v>C</v>
      </c>
      <c r="K44" s="422"/>
      <c r="L44" s="423"/>
      <c r="M44" s="447"/>
    </row>
    <row r="45" spans="1:13" ht="30" customHeight="1" x14ac:dyDescent="0.2">
      <c r="A45" s="181" t="str">
        <f>ORÇAMENTO!C30</f>
        <v>DISJUNTOR BIPOLAR TIPO DIN, CORRENTE NOMINAL DE 20A - FORNECIMENTO E INSTALAÇÃO. AF_10/2020</v>
      </c>
      <c r="B45" s="181" t="str">
        <f>ORÇAMENTO!D30</f>
        <v>UND</v>
      </c>
      <c r="C45" s="196">
        <f>ORÇAMENTO!E30</f>
        <v>1</v>
      </c>
      <c r="D45" s="182">
        <f>ORÇAMENTO!F30</f>
        <v>61.37</v>
      </c>
      <c r="E45" s="182">
        <f>ORÇAMENTO!G30</f>
        <v>76.83</v>
      </c>
      <c r="F45" s="182">
        <f>ORÇAMENTO!H30</f>
        <v>76.83</v>
      </c>
      <c r="G45" s="183">
        <f t="shared" si="4"/>
        <v>6.7278598636616666E-4</v>
      </c>
      <c r="H45" s="115">
        <f t="shared" si="1"/>
        <v>113852.06</v>
      </c>
      <c r="I45" s="114">
        <f t="shared" si="2"/>
        <v>0.9969812636589872</v>
      </c>
      <c r="J45" s="422" t="str">
        <f t="shared" ref="J45:J50" si="7">IF(I45&lt;$J$15,$I$15,IF(I45&lt;$J$16,$I$16,$I$17))</f>
        <v>C</v>
      </c>
      <c r="K45" s="422"/>
      <c r="L45" s="423"/>
      <c r="M45" s="447"/>
    </row>
    <row r="46" spans="1:13" ht="15" x14ac:dyDescent="0.2">
      <c r="A46" s="181" t="str">
        <f>ORÇAMENTO!C44</f>
        <v>TAMPA DE ENCAIXE 150X3000MM, ZINCADA PARA ELETROCALHA METÁLICA</v>
      </c>
      <c r="B46" s="181" t="str">
        <f>ORÇAMENTO!D44</f>
        <v>UND</v>
      </c>
      <c r="C46" s="196">
        <f>ORÇAMENTO!E44</f>
        <v>1</v>
      </c>
      <c r="D46" s="182">
        <f>ORÇAMENTO!F44</f>
        <v>60.76</v>
      </c>
      <c r="E46" s="182">
        <f>ORÇAMENTO!G44</f>
        <v>76.069999999999993</v>
      </c>
      <c r="F46" s="182">
        <f>ORÇAMENTO!H44</f>
        <v>76.069999999999993</v>
      </c>
      <c r="G46" s="183">
        <f t="shared" si="4"/>
        <v>6.6613080805511253E-4</v>
      </c>
      <c r="H46" s="115">
        <f t="shared" si="1"/>
        <v>113928.13</v>
      </c>
      <c r="I46" s="114">
        <f t="shared" si="2"/>
        <v>0.99764739446704231</v>
      </c>
      <c r="J46" s="422" t="str">
        <f t="shared" si="7"/>
        <v>C</v>
      </c>
      <c r="K46" s="422"/>
      <c r="L46" s="423"/>
      <c r="M46" s="447"/>
    </row>
    <row r="47" spans="1:13" ht="15" x14ac:dyDescent="0.2">
      <c r="A47" s="181" t="str">
        <f>ORÇAMENTO!C47</f>
        <v>CURVA DE INVERSÃO 90°, PARA ELETROCALHA PERFURADA OU LISA, 150X75MM</v>
      </c>
      <c r="B47" s="181" t="str">
        <f>ORÇAMENTO!D47</f>
        <v>UND</v>
      </c>
      <c r="C47" s="196">
        <f>ORÇAMENTO!E47</f>
        <v>1</v>
      </c>
      <c r="D47" s="182">
        <f>ORÇAMENTO!F47</f>
        <v>57.910000000000004</v>
      </c>
      <c r="E47" s="182">
        <f>ORÇAMENTO!G47</f>
        <v>72.5</v>
      </c>
      <c r="F47" s="182">
        <f>ORÇAMENTO!H47</f>
        <v>72.5</v>
      </c>
      <c r="G47" s="183">
        <f t="shared" si="4"/>
        <v>6.3486898362029266E-4</v>
      </c>
      <c r="H47" s="115">
        <f t="shared" si="1"/>
        <v>114000.63</v>
      </c>
      <c r="I47" s="114">
        <f t="shared" si="2"/>
        <v>0.99828226345066262</v>
      </c>
      <c r="J47" s="422" t="str">
        <f t="shared" si="7"/>
        <v>C</v>
      </c>
      <c r="K47" s="422"/>
      <c r="L47" s="423"/>
      <c r="M47" s="447"/>
    </row>
    <row r="48" spans="1:13" ht="15" x14ac:dyDescent="0.2">
      <c r="A48" s="181" t="str">
        <f>ORÇAMENTO!C21</f>
        <v>ESCAVAÇÃO MANUAL DE VALA. AF_09/2024</v>
      </c>
      <c r="B48" s="181" t="str">
        <f>ORÇAMENTO!D21</f>
        <v>M³</v>
      </c>
      <c r="C48" s="196">
        <f>ORÇAMENTO!E21</f>
        <v>0.75</v>
      </c>
      <c r="D48" s="182">
        <f>ORÇAMENTO!F21</f>
        <v>80.38</v>
      </c>
      <c r="E48" s="182">
        <f>ORÇAMENTO!G21</f>
        <v>100.63</v>
      </c>
      <c r="F48" s="182">
        <f>ORÇAMENTO!H21</f>
        <v>75.47</v>
      </c>
      <c r="G48" s="183">
        <f t="shared" si="4"/>
        <v>6.6087671991480672E-4</v>
      </c>
      <c r="H48" s="115">
        <f t="shared" si="1"/>
        <v>114076.1</v>
      </c>
      <c r="I48" s="114">
        <f t="shared" si="2"/>
        <v>0.99894314017057739</v>
      </c>
      <c r="J48" s="422" t="str">
        <f t="shared" si="7"/>
        <v>C</v>
      </c>
      <c r="K48" s="422"/>
      <c r="L48" s="423"/>
      <c r="M48" s="447"/>
    </row>
    <row r="49" spans="1:13" ht="15" x14ac:dyDescent="0.2">
      <c r="A49" s="181" t="str">
        <f>ORÇAMENTO!C46</f>
        <v>TÊ HORIZONTAL 90°, PARA ELETROCALHA PERFURADA OU LISA, 150X50MM, PRÉ-ZINCADA</v>
      </c>
      <c r="B49" s="181" t="str">
        <f>ORÇAMENTO!D46</f>
        <v>UND</v>
      </c>
      <c r="C49" s="196">
        <f>ORÇAMENTO!E46</f>
        <v>1</v>
      </c>
      <c r="D49" s="182">
        <f>ORÇAMENTO!F46</f>
        <v>54.95</v>
      </c>
      <c r="E49" s="182">
        <f>ORÇAMENTO!G46</f>
        <v>68.790000000000006</v>
      </c>
      <c r="F49" s="182">
        <f>ORÇAMENTO!H46</f>
        <v>68.790000000000006</v>
      </c>
      <c r="G49" s="183">
        <f t="shared" si="4"/>
        <v>6.0238120528606812E-4</v>
      </c>
      <c r="H49" s="115">
        <f t="shared" si="1"/>
        <v>114144.89</v>
      </c>
      <c r="I49" s="114">
        <f t="shared" si="2"/>
        <v>0.9995455213758635</v>
      </c>
      <c r="J49" s="422" t="str">
        <f t="shared" si="7"/>
        <v>C</v>
      </c>
      <c r="K49" s="422"/>
      <c r="L49" s="423"/>
      <c r="M49" s="447"/>
    </row>
    <row r="50" spans="1:13" ht="15.75" thickBot="1" x14ac:dyDescent="0.25">
      <c r="A50" s="181" t="str">
        <f>ORÇAMENTO!C31</f>
        <v>DISJUNTOR MONOPOLAR TIPO DIN, CORRENTE NOMINAL DE 20A - FORNECIMENTO E INSTALAÇÃO. AF_10/2020</v>
      </c>
      <c r="B50" s="181" t="str">
        <f>ORÇAMENTO!D31</f>
        <v>UND</v>
      </c>
      <c r="C50" s="196">
        <f>ORÇAMENTO!E31</f>
        <v>3</v>
      </c>
      <c r="D50" s="182">
        <f>ORÇAMENTO!F31</f>
        <v>13.82</v>
      </c>
      <c r="E50" s="182">
        <f>ORÇAMENTO!G31</f>
        <v>17.3</v>
      </c>
      <c r="F50" s="182">
        <f>ORÇAMENTO!H31</f>
        <v>51.9</v>
      </c>
      <c r="G50" s="183">
        <f t="shared" si="4"/>
        <v>4.5447862413645782E-4</v>
      </c>
      <c r="H50" s="115">
        <f t="shared" si="1"/>
        <v>114196.79</v>
      </c>
      <c r="I50" s="114">
        <f t="shared" si="2"/>
        <v>1</v>
      </c>
      <c r="J50" s="422" t="str">
        <f t="shared" si="7"/>
        <v>C</v>
      </c>
      <c r="K50" s="422"/>
      <c r="L50" s="423"/>
      <c r="M50" s="447"/>
    </row>
    <row r="51" spans="1:13" ht="15.75" thickBot="1" x14ac:dyDescent="0.25">
      <c r="A51" s="186"/>
      <c r="B51" s="187"/>
      <c r="C51" s="187"/>
      <c r="D51" s="188"/>
      <c r="E51" s="189"/>
      <c r="F51" s="188"/>
      <c r="G51" s="190"/>
      <c r="H51" s="191"/>
      <c r="I51" s="192"/>
      <c r="J51" s="193"/>
      <c r="K51" s="193"/>
      <c r="L51" s="194"/>
    </row>
    <row r="52" spans="1:13" ht="15.75" thickBot="1" x14ac:dyDescent="0.25">
      <c r="A52" s="165"/>
      <c r="B52" s="166"/>
      <c r="C52" s="166"/>
      <c r="D52" s="167"/>
      <c r="E52" s="176" t="s">
        <v>98</v>
      </c>
      <c r="F52" s="169">
        <f>SUM(F21:F50)</f>
        <v>114196.79</v>
      </c>
      <c r="G52" s="168"/>
      <c r="H52" s="164"/>
      <c r="I52" s="170"/>
      <c r="J52" s="170"/>
      <c r="K52" s="170"/>
      <c r="L52" s="171"/>
    </row>
  </sheetData>
  <autoFilter ref="A19:G50">
    <sortState ref="A22:G47">
      <sortCondition descending="1" ref="F19:F47"/>
    </sortState>
  </autoFilter>
  <mergeCells count="45">
    <mergeCell ref="J42:L42"/>
    <mergeCell ref="J37:L37"/>
    <mergeCell ref="J38:L38"/>
    <mergeCell ref="J39:L39"/>
    <mergeCell ref="J43:L43"/>
    <mergeCell ref="J34:L34"/>
    <mergeCell ref="J35:L35"/>
    <mergeCell ref="J36:L36"/>
    <mergeCell ref="J40:L40"/>
    <mergeCell ref="J41:L41"/>
    <mergeCell ref="M22:M50"/>
    <mergeCell ref="J22:L22"/>
    <mergeCell ref="J23:L23"/>
    <mergeCell ref="J24:L24"/>
    <mergeCell ref="J26:L26"/>
    <mergeCell ref="J28:L28"/>
    <mergeCell ref="J31:L31"/>
    <mergeCell ref="J25:L25"/>
    <mergeCell ref="J45:L45"/>
    <mergeCell ref="J46:L46"/>
    <mergeCell ref="J47:L47"/>
    <mergeCell ref="J48:L48"/>
    <mergeCell ref="J49:L49"/>
    <mergeCell ref="J50:L50"/>
    <mergeCell ref="J44:L44"/>
    <mergeCell ref="J30:L30"/>
    <mergeCell ref="A1:L1"/>
    <mergeCell ref="I13:I14"/>
    <mergeCell ref="J13:J14"/>
    <mergeCell ref="K13:K14"/>
    <mergeCell ref="L13:L14"/>
    <mergeCell ref="J32:L32"/>
    <mergeCell ref="J33:L33"/>
    <mergeCell ref="A19:A20"/>
    <mergeCell ref="B19:B20"/>
    <mergeCell ref="C19:C20"/>
    <mergeCell ref="D19:D20"/>
    <mergeCell ref="J19:L20"/>
    <mergeCell ref="E19:E20"/>
    <mergeCell ref="F19:F20"/>
    <mergeCell ref="G19:G20"/>
    <mergeCell ref="H19:I19"/>
    <mergeCell ref="J21:L21"/>
    <mergeCell ref="J27:L27"/>
    <mergeCell ref="J29:L29"/>
  </mergeCells>
  <pageMargins left="0.25" right="0.25" top="0.75" bottom="0.75" header="0.3" footer="0.3"/>
  <pageSetup paperSize="9" scale="49" fitToHeight="0" orientation="landscape" horizontalDpi="240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5:D5"/>
  <sheetViews>
    <sheetView workbookViewId="0">
      <selection activeCell="M40" sqref="M40"/>
    </sheetView>
  </sheetViews>
  <sheetFormatPr defaultRowHeight="12.75" x14ac:dyDescent="0.2"/>
  <cols>
    <col min="13" max="13" width="9.140625" customWidth="1"/>
  </cols>
  <sheetData>
    <row r="5" spans="3:4" x14ac:dyDescent="0.2">
      <c r="C5" s="448" t="s">
        <v>13164</v>
      </c>
      <c r="D5" s="448"/>
    </row>
  </sheetData>
  <mergeCells count="1">
    <mergeCell ref="C5:D5"/>
  </mergeCells>
  <pageMargins left="0.511811024" right="0.511811024" top="0.78740157499999996" bottom="0.78740157499999996" header="0.31496062000000002" footer="0.31496062000000002"/>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2.75" x14ac:dyDescent="0.2"/>
  <sheetData/>
  <pageMargins left="0.511811024" right="0.511811024" top="0.78740157499999996" bottom="0.78740157499999996" header="0.31496062000000002" footer="0.31496062000000002"/>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2"/>
  <dimension ref="A1:M7749"/>
  <sheetViews>
    <sheetView zoomScale="70" zoomScaleNormal="70" workbookViewId="0">
      <selection activeCell="I29" sqref="I29"/>
    </sheetView>
  </sheetViews>
  <sheetFormatPr defaultRowHeight="12.75" x14ac:dyDescent="0.2"/>
  <cols>
    <col min="1" max="1" width="70.28515625" customWidth="1"/>
    <col min="2" max="2" width="17.5703125" customWidth="1"/>
    <col min="3" max="3" width="70.28515625" customWidth="1"/>
    <col min="4" max="4" width="17.5703125" customWidth="1"/>
    <col min="5" max="5" width="15.28515625" customWidth="1"/>
    <col min="6" max="6" width="16.85546875" customWidth="1"/>
    <col min="7" max="7" width="13" customWidth="1"/>
    <col min="8" max="8" width="8.140625" customWidth="1"/>
    <col min="9" max="9" width="38.7109375" customWidth="1"/>
    <col min="10" max="10" width="21.140625" customWidth="1"/>
    <col min="11" max="11" width="82" customWidth="1"/>
    <col min="12" max="12" width="22.85546875" customWidth="1"/>
    <col min="13" max="13" width="50.5703125" customWidth="1"/>
  </cols>
  <sheetData>
    <row r="1" spans="1:13" ht="13.5" x14ac:dyDescent="0.25">
      <c r="A1" s="449" t="s">
        <v>11599</v>
      </c>
      <c r="B1" s="450"/>
      <c r="C1" s="450"/>
      <c r="D1" s="450"/>
      <c r="E1" s="450"/>
      <c r="F1" s="450"/>
      <c r="G1" s="450"/>
      <c r="H1" s="450"/>
      <c r="I1" s="450"/>
      <c r="J1" s="450"/>
      <c r="K1" s="450"/>
      <c r="L1" s="450"/>
    </row>
    <row r="2" spans="1:13" ht="13.5" x14ac:dyDescent="0.25">
      <c r="A2" s="449" t="s">
        <v>10807</v>
      </c>
      <c r="B2" s="450"/>
      <c r="C2" s="450"/>
      <c r="D2" s="450"/>
      <c r="E2" s="450"/>
      <c r="F2" s="450"/>
      <c r="G2" s="450"/>
      <c r="H2" s="450"/>
      <c r="I2" s="450"/>
      <c r="J2" s="450"/>
      <c r="K2" s="450"/>
      <c r="L2" s="450"/>
    </row>
    <row r="3" spans="1:13" ht="13.5" x14ac:dyDescent="0.25">
      <c r="A3" s="449" t="s">
        <v>11600</v>
      </c>
      <c r="B3" s="450"/>
      <c r="C3" s="450"/>
      <c r="D3" s="450"/>
      <c r="E3" s="450"/>
      <c r="F3" s="450"/>
      <c r="G3" s="450"/>
      <c r="H3" s="450"/>
      <c r="I3" s="450"/>
      <c r="J3" s="450"/>
      <c r="K3" s="450"/>
      <c r="L3" s="450"/>
    </row>
    <row r="5" spans="1:13" ht="13.5" x14ac:dyDescent="0.25">
      <c r="A5" s="265" t="s">
        <v>6352</v>
      </c>
      <c r="B5" s="265" t="s">
        <v>6351</v>
      </c>
      <c r="C5" s="265" t="s">
        <v>6350</v>
      </c>
      <c r="D5" s="265" t="s">
        <v>6349</v>
      </c>
      <c r="E5" s="265" t="s">
        <v>6348</v>
      </c>
      <c r="F5" s="265" t="s">
        <v>6346</v>
      </c>
      <c r="G5" s="265" t="s">
        <v>6345</v>
      </c>
      <c r="H5" s="265" t="s">
        <v>6344</v>
      </c>
      <c r="I5" s="265" t="s">
        <v>6343</v>
      </c>
      <c r="J5" s="265" t="s">
        <v>6342</v>
      </c>
      <c r="K5" s="265" t="s">
        <v>6341</v>
      </c>
      <c r="L5" s="254" t="s">
        <v>6342</v>
      </c>
      <c r="M5" s="254" t="s">
        <v>6341</v>
      </c>
    </row>
    <row r="7" spans="1:13" ht="13.5" x14ac:dyDescent="0.25">
      <c r="A7" s="265" t="s">
        <v>6149</v>
      </c>
      <c r="B7" s="265" t="s">
        <v>6148</v>
      </c>
      <c r="C7" s="265" t="s">
        <v>6340</v>
      </c>
      <c r="D7" s="265" t="s">
        <v>6339</v>
      </c>
      <c r="E7" s="266" t="s">
        <v>136</v>
      </c>
      <c r="F7" s="265">
        <v>97141</v>
      </c>
      <c r="G7" s="265" t="s">
        <v>11601</v>
      </c>
      <c r="H7" s="265" t="s">
        <v>24</v>
      </c>
      <c r="I7" s="265" t="s">
        <v>459</v>
      </c>
      <c r="J7" s="266">
        <v>4</v>
      </c>
      <c r="K7" s="265" t="s">
        <v>458</v>
      </c>
      <c r="L7" s="255">
        <v>4</v>
      </c>
      <c r="M7" s="254" t="s">
        <v>458</v>
      </c>
    </row>
    <row r="8" spans="1:13" ht="13.5" x14ac:dyDescent="0.25">
      <c r="A8" s="265" t="s">
        <v>6149</v>
      </c>
      <c r="B8" s="265" t="s">
        <v>6148</v>
      </c>
      <c r="C8" s="265" t="s">
        <v>6340</v>
      </c>
      <c r="D8" s="265" t="s">
        <v>6339</v>
      </c>
      <c r="E8" s="266" t="s">
        <v>136</v>
      </c>
      <c r="F8" s="265">
        <v>97142</v>
      </c>
      <c r="G8" s="265" t="s">
        <v>11602</v>
      </c>
      <c r="H8" s="265" t="s">
        <v>24</v>
      </c>
      <c r="I8" s="265" t="s">
        <v>459</v>
      </c>
      <c r="J8" s="266">
        <v>4.5999999999999996</v>
      </c>
      <c r="K8" s="265" t="s">
        <v>458</v>
      </c>
      <c r="L8" s="255">
        <v>4.5999999999999996</v>
      </c>
      <c r="M8" s="254" t="s">
        <v>458</v>
      </c>
    </row>
    <row r="9" spans="1:13" ht="13.5" x14ac:dyDescent="0.25">
      <c r="A9" s="265" t="s">
        <v>6149</v>
      </c>
      <c r="B9" s="265" t="s">
        <v>6148</v>
      </c>
      <c r="C9" s="265" t="s">
        <v>6340</v>
      </c>
      <c r="D9" s="265" t="s">
        <v>6339</v>
      </c>
      <c r="E9" s="266" t="s">
        <v>136</v>
      </c>
      <c r="F9" s="265">
        <v>97143</v>
      </c>
      <c r="G9" s="265" t="s">
        <v>11603</v>
      </c>
      <c r="H9" s="265" t="s">
        <v>24</v>
      </c>
      <c r="I9" s="265" t="s">
        <v>459</v>
      </c>
      <c r="J9" s="266">
        <v>6.04</v>
      </c>
      <c r="K9" s="265" t="s">
        <v>458</v>
      </c>
      <c r="L9" s="255">
        <v>6.04</v>
      </c>
      <c r="M9" s="254" t="s">
        <v>458</v>
      </c>
    </row>
    <row r="10" spans="1:13" ht="13.5" x14ac:dyDescent="0.25">
      <c r="A10" s="265" t="s">
        <v>6149</v>
      </c>
      <c r="B10" s="265" t="s">
        <v>6148</v>
      </c>
      <c r="C10" s="265" t="s">
        <v>6340</v>
      </c>
      <c r="D10" s="265" t="s">
        <v>6339</v>
      </c>
      <c r="E10" s="266" t="s">
        <v>136</v>
      </c>
      <c r="F10" s="265">
        <v>97144</v>
      </c>
      <c r="G10" s="265" t="s">
        <v>11604</v>
      </c>
      <c r="H10" s="265" t="s">
        <v>24</v>
      </c>
      <c r="I10" s="265" t="s">
        <v>459</v>
      </c>
      <c r="J10" s="266">
        <v>7.5</v>
      </c>
      <c r="K10" s="265" t="s">
        <v>458</v>
      </c>
      <c r="L10" s="255">
        <v>7.5</v>
      </c>
      <c r="M10" s="254" t="s">
        <v>458</v>
      </c>
    </row>
    <row r="11" spans="1:13" ht="13.5" x14ac:dyDescent="0.25">
      <c r="A11" s="265" t="s">
        <v>6149</v>
      </c>
      <c r="B11" s="265" t="s">
        <v>6148</v>
      </c>
      <c r="C11" s="265" t="s">
        <v>6340</v>
      </c>
      <c r="D11" s="265" t="s">
        <v>6339</v>
      </c>
      <c r="E11" s="266" t="s">
        <v>136</v>
      </c>
      <c r="F11" s="265">
        <v>97145</v>
      </c>
      <c r="G11" s="265" t="s">
        <v>11605</v>
      </c>
      <c r="H11" s="265" t="s">
        <v>24</v>
      </c>
      <c r="I11" s="265" t="s">
        <v>459</v>
      </c>
      <c r="J11" s="266">
        <v>8.9700000000000006</v>
      </c>
      <c r="K11" s="265" t="s">
        <v>458</v>
      </c>
      <c r="L11" s="255">
        <v>8.9700000000000006</v>
      </c>
      <c r="M11" s="254" t="s">
        <v>458</v>
      </c>
    </row>
    <row r="12" spans="1:13" ht="13.5" x14ac:dyDescent="0.25">
      <c r="A12" s="265" t="s">
        <v>6149</v>
      </c>
      <c r="B12" s="265" t="s">
        <v>6148</v>
      </c>
      <c r="C12" s="265" t="s">
        <v>6340</v>
      </c>
      <c r="D12" s="265" t="s">
        <v>6339</v>
      </c>
      <c r="E12" s="266" t="s">
        <v>136</v>
      </c>
      <c r="F12" s="265">
        <v>97146</v>
      </c>
      <c r="G12" s="265" t="s">
        <v>11606</v>
      </c>
      <c r="H12" s="265" t="s">
        <v>24</v>
      </c>
      <c r="I12" s="265" t="s">
        <v>459</v>
      </c>
      <c r="J12" s="266">
        <v>10.44</v>
      </c>
      <c r="K12" s="265" t="s">
        <v>458</v>
      </c>
      <c r="L12" s="255">
        <v>10.44</v>
      </c>
      <c r="M12" s="254" t="s">
        <v>458</v>
      </c>
    </row>
    <row r="13" spans="1:13" ht="13.5" x14ac:dyDescent="0.25">
      <c r="A13" s="265" t="s">
        <v>6149</v>
      </c>
      <c r="B13" s="265" t="s">
        <v>6148</v>
      </c>
      <c r="C13" s="265" t="s">
        <v>6340</v>
      </c>
      <c r="D13" s="265" t="s">
        <v>6339</v>
      </c>
      <c r="E13" s="266" t="s">
        <v>136</v>
      </c>
      <c r="F13" s="265">
        <v>97147</v>
      </c>
      <c r="G13" s="265" t="s">
        <v>11607</v>
      </c>
      <c r="H13" s="265" t="s">
        <v>24</v>
      </c>
      <c r="I13" s="265" t="s">
        <v>459</v>
      </c>
      <c r="J13" s="266">
        <v>11.93</v>
      </c>
      <c r="K13" s="265" t="s">
        <v>458</v>
      </c>
      <c r="L13" s="255">
        <v>11.93</v>
      </c>
      <c r="M13" s="254" t="s">
        <v>458</v>
      </c>
    </row>
    <row r="14" spans="1:13" ht="13.5" x14ac:dyDescent="0.25">
      <c r="A14" s="265" t="s">
        <v>6149</v>
      </c>
      <c r="B14" s="265" t="s">
        <v>6148</v>
      </c>
      <c r="C14" s="265" t="s">
        <v>6340</v>
      </c>
      <c r="D14" s="265" t="s">
        <v>6339</v>
      </c>
      <c r="E14" s="266" t="s">
        <v>136</v>
      </c>
      <c r="F14" s="265">
        <v>97148</v>
      </c>
      <c r="G14" s="265" t="s">
        <v>11608</v>
      </c>
      <c r="H14" s="265" t="s">
        <v>24</v>
      </c>
      <c r="I14" s="265" t="s">
        <v>459</v>
      </c>
      <c r="J14" s="266">
        <v>13.4</v>
      </c>
      <c r="K14" s="265" t="s">
        <v>458</v>
      </c>
      <c r="L14" s="255">
        <v>13.4</v>
      </c>
      <c r="M14" s="254" t="s">
        <v>458</v>
      </c>
    </row>
    <row r="15" spans="1:13" ht="13.5" x14ac:dyDescent="0.25">
      <c r="A15" s="265" t="s">
        <v>6149</v>
      </c>
      <c r="B15" s="265" t="s">
        <v>6148</v>
      </c>
      <c r="C15" s="265" t="s">
        <v>6340</v>
      </c>
      <c r="D15" s="265" t="s">
        <v>6339</v>
      </c>
      <c r="E15" s="266" t="s">
        <v>136</v>
      </c>
      <c r="F15" s="265">
        <v>97149</v>
      </c>
      <c r="G15" s="265" t="s">
        <v>11609</v>
      </c>
      <c r="H15" s="265" t="s">
        <v>24</v>
      </c>
      <c r="I15" s="265" t="s">
        <v>459</v>
      </c>
      <c r="J15" s="266">
        <v>14.91</v>
      </c>
      <c r="K15" s="265" t="s">
        <v>458</v>
      </c>
      <c r="L15" s="255">
        <v>14.91</v>
      </c>
      <c r="M15" s="254" t="s">
        <v>458</v>
      </c>
    </row>
    <row r="16" spans="1:13" ht="13.5" x14ac:dyDescent="0.25">
      <c r="A16" s="265" t="s">
        <v>6149</v>
      </c>
      <c r="B16" s="265" t="s">
        <v>6148</v>
      </c>
      <c r="C16" s="265" t="s">
        <v>6340</v>
      </c>
      <c r="D16" s="265" t="s">
        <v>6339</v>
      </c>
      <c r="E16" s="266" t="s">
        <v>136</v>
      </c>
      <c r="F16" s="265">
        <v>97150</v>
      </c>
      <c r="G16" s="265" t="s">
        <v>11610</v>
      </c>
      <c r="H16" s="265" t="s">
        <v>24</v>
      </c>
      <c r="I16" s="265" t="s">
        <v>459</v>
      </c>
      <c r="J16" s="266">
        <v>19.73</v>
      </c>
      <c r="K16" s="265" t="s">
        <v>458</v>
      </c>
      <c r="L16" s="255">
        <v>19.73</v>
      </c>
      <c r="M16" s="254" t="s">
        <v>458</v>
      </c>
    </row>
    <row r="17" spans="1:13" ht="13.5" x14ac:dyDescent="0.25">
      <c r="A17" s="265" t="s">
        <v>6149</v>
      </c>
      <c r="B17" s="265" t="s">
        <v>6148</v>
      </c>
      <c r="C17" s="265" t="s">
        <v>6340</v>
      </c>
      <c r="D17" s="265" t="s">
        <v>6339</v>
      </c>
      <c r="E17" s="266" t="s">
        <v>136</v>
      </c>
      <c r="F17" s="265">
        <v>97151</v>
      </c>
      <c r="G17" s="265" t="s">
        <v>11611</v>
      </c>
      <c r="H17" s="265" t="s">
        <v>24</v>
      </c>
      <c r="I17" s="265" t="s">
        <v>459</v>
      </c>
      <c r="J17" s="266">
        <v>23.24</v>
      </c>
      <c r="K17" s="265" t="s">
        <v>458</v>
      </c>
      <c r="L17" s="255">
        <v>23.24</v>
      </c>
      <c r="M17" s="254" t="s">
        <v>458</v>
      </c>
    </row>
    <row r="18" spans="1:13" ht="13.5" x14ac:dyDescent="0.25">
      <c r="A18" s="265" t="s">
        <v>6149</v>
      </c>
      <c r="B18" s="265" t="s">
        <v>6148</v>
      </c>
      <c r="C18" s="265" t="s">
        <v>6340</v>
      </c>
      <c r="D18" s="265" t="s">
        <v>6339</v>
      </c>
      <c r="E18" s="266" t="s">
        <v>136</v>
      </c>
      <c r="F18" s="265">
        <v>97152</v>
      </c>
      <c r="G18" s="265" t="s">
        <v>11612</v>
      </c>
      <c r="H18" s="265" t="s">
        <v>24</v>
      </c>
      <c r="I18" s="265" t="s">
        <v>459</v>
      </c>
      <c r="J18" s="266">
        <v>26.44</v>
      </c>
      <c r="K18" s="265" t="s">
        <v>458</v>
      </c>
      <c r="L18" s="255">
        <v>26.44</v>
      </c>
      <c r="M18" s="254" t="s">
        <v>458</v>
      </c>
    </row>
    <row r="19" spans="1:13" ht="13.5" x14ac:dyDescent="0.25">
      <c r="A19" s="265" t="s">
        <v>6149</v>
      </c>
      <c r="B19" s="265" t="s">
        <v>6148</v>
      </c>
      <c r="C19" s="265" t="s">
        <v>6340</v>
      </c>
      <c r="D19" s="265" t="s">
        <v>6339</v>
      </c>
      <c r="E19" s="266" t="s">
        <v>136</v>
      </c>
      <c r="F19" s="265">
        <v>97153</v>
      </c>
      <c r="G19" s="265" t="s">
        <v>11613</v>
      </c>
      <c r="H19" s="265" t="s">
        <v>24</v>
      </c>
      <c r="I19" s="265" t="s">
        <v>459</v>
      </c>
      <c r="J19" s="266">
        <v>29.84</v>
      </c>
      <c r="K19" s="265" t="s">
        <v>458</v>
      </c>
      <c r="L19" s="255">
        <v>29.84</v>
      </c>
      <c r="M19" s="254" t="s">
        <v>458</v>
      </c>
    </row>
    <row r="20" spans="1:13" ht="13.5" x14ac:dyDescent="0.25">
      <c r="A20" s="265" t="s">
        <v>6149</v>
      </c>
      <c r="B20" s="265" t="s">
        <v>6148</v>
      </c>
      <c r="C20" s="265" t="s">
        <v>6340</v>
      </c>
      <c r="D20" s="265" t="s">
        <v>6339</v>
      </c>
      <c r="E20" s="266" t="s">
        <v>136</v>
      </c>
      <c r="F20" s="265">
        <v>97154</v>
      </c>
      <c r="G20" s="265" t="s">
        <v>11614</v>
      </c>
      <c r="H20" s="265" t="s">
        <v>24</v>
      </c>
      <c r="I20" s="265" t="s">
        <v>459</v>
      </c>
      <c r="J20" s="266">
        <v>33.270000000000003</v>
      </c>
      <c r="K20" s="265" t="s">
        <v>458</v>
      </c>
      <c r="L20" s="255">
        <v>33.270000000000003</v>
      </c>
      <c r="M20" s="254" t="s">
        <v>458</v>
      </c>
    </row>
    <row r="21" spans="1:13" ht="13.5" x14ac:dyDescent="0.25">
      <c r="A21" s="265" t="s">
        <v>6149</v>
      </c>
      <c r="B21" s="265" t="s">
        <v>6148</v>
      </c>
      <c r="C21" s="265" t="s">
        <v>6340</v>
      </c>
      <c r="D21" s="265" t="s">
        <v>6339</v>
      </c>
      <c r="E21" s="266" t="s">
        <v>136</v>
      </c>
      <c r="F21" s="265">
        <v>97155</v>
      </c>
      <c r="G21" s="265" t="s">
        <v>11615</v>
      </c>
      <c r="H21" s="265" t="s">
        <v>24</v>
      </c>
      <c r="I21" s="265" t="s">
        <v>459</v>
      </c>
      <c r="J21" s="266">
        <v>36.72</v>
      </c>
      <c r="K21" s="265" t="s">
        <v>458</v>
      </c>
      <c r="L21" s="255">
        <v>36.72</v>
      </c>
      <c r="M21" s="254" t="s">
        <v>458</v>
      </c>
    </row>
    <row r="22" spans="1:13" ht="13.5" x14ac:dyDescent="0.25">
      <c r="A22" s="265" t="s">
        <v>6149</v>
      </c>
      <c r="B22" s="265" t="s">
        <v>6148</v>
      </c>
      <c r="C22" s="265" t="s">
        <v>6340</v>
      </c>
      <c r="D22" s="265" t="s">
        <v>6339</v>
      </c>
      <c r="E22" s="266" t="s">
        <v>136</v>
      </c>
      <c r="F22" s="265">
        <v>97156</v>
      </c>
      <c r="G22" s="265" t="s">
        <v>11616</v>
      </c>
      <c r="H22" s="265" t="s">
        <v>24</v>
      </c>
      <c r="I22" s="265" t="s">
        <v>459</v>
      </c>
      <c r="J22" s="266">
        <v>44.09</v>
      </c>
      <c r="K22" s="265" t="s">
        <v>458</v>
      </c>
      <c r="L22" s="255">
        <v>44.09</v>
      </c>
      <c r="M22" s="254" t="s">
        <v>458</v>
      </c>
    </row>
    <row r="23" spans="1:13" ht="13.5" x14ac:dyDescent="0.25">
      <c r="A23" s="265" t="s">
        <v>6149</v>
      </c>
      <c r="B23" s="265" t="s">
        <v>6148</v>
      </c>
      <c r="C23" s="265" t="s">
        <v>6340</v>
      </c>
      <c r="D23" s="265" t="s">
        <v>6339</v>
      </c>
      <c r="E23" s="266" t="s">
        <v>136</v>
      </c>
      <c r="F23" s="265">
        <v>97157</v>
      </c>
      <c r="G23" s="265" t="s">
        <v>11617</v>
      </c>
      <c r="H23" s="265" t="s">
        <v>24</v>
      </c>
      <c r="I23" s="265" t="s">
        <v>459</v>
      </c>
      <c r="J23" s="266">
        <v>3.04</v>
      </c>
      <c r="K23" s="265" t="s">
        <v>458</v>
      </c>
      <c r="L23" s="255">
        <v>3.04</v>
      </c>
      <c r="M23" s="254" t="s">
        <v>458</v>
      </c>
    </row>
    <row r="24" spans="1:13" ht="13.5" x14ac:dyDescent="0.25">
      <c r="A24" s="265" t="s">
        <v>6149</v>
      </c>
      <c r="B24" s="265" t="s">
        <v>6148</v>
      </c>
      <c r="C24" s="265" t="s">
        <v>6340</v>
      </c>
      <c r="D24" s="265" t="s">
        <v>6339</v>
      </c>
      <c r="E24" s="266" t="s">
        <v>136</v>
      </c>
      <c r="F24" s="265">
        <v>97158</v>
      </c>
      <c r="G24" s="265" t="s">
        <v>11618</v>
      </c>
      <c r="H24" s="265" t="s">
        <v>24</v>
      </c>
      <c r="I24" s="265" t="s">
        <v>459</v>
      </c>
      <c r="J24" s="266">
        <v>3.54</v>
      </c>
      <c r="K24" s="265" t="s">
        <v>458</v>
      </c>
      <c r="L24" s="255">
        <v>3.54</v>
      </c>
      <c r="M24" s="254" t="s">
        <v>458</v>
      </c>
    </row>
    <row r="25" spans="1:13" ht="13.5" x14ac:dyDescent="0.25">
      <c r="A25" s="265" t="s">
        <v>6149</v>
      </c>
      <c r="B25" s="265" t="s">
        <v>6148</v>
      </c>
      <c r="C25" s="265" t="s">
        <v>6340</v>
      </c>
      <c r="D25" s="265" t="s">
        <v>6339</v>
      </c>
      <c r="E25" s="266" t="s">
        <v>136</v>
      </c>
      <c r="F25" s="265">
        <v>97159</v>
      </c>
      <c r="G25" s="265" t="s">
        <v>11619</v>
      </c>
      <c r="H25" s="265" t="s">
        <v>24</v>
      </c>
      <c r="I25" s="265" t="s">
        <v>459</v>
      </c>
      <c r="J25" s="266">
        <v>4.7300000000000004</v>
      </c>
      <c r="K25" s="265" t="s">
        <v>458</v>
      </c>
      <c r="L25" s="255">
        <v>4.7300000000000004</v>
      </c>
      <c r="M25" s="254" t="s">
        <v>458</v>
      </c>
    </row>
    <row r="26" spans="1:13" ht="13.5" x14ac:dyDescent="0.25">
      <c r="A26" s="265" t="s">
        <v>6149</v>
      </c>
      <c r="B26" s="265" t="s">
        <v>6148</v>
      </c>
      <c r="C26" s="265" t="s">
        <v>6340</v>
      </c>
      <c r="D26" s="265" t="s">
        <v>6339</v>
      </c>
      <c r="E26" s="266" t="s">
        <v>136</v>
      </c>
      <c r="F26" s="265">
        <v>97160</v>
      </c>
      <c r="G26" s="265" t="s">
        <v>11620</v>
      </c>
      <c r="H26" s="265" t="s">
        <v>24</v>
      </c>
      <c r="I26" s="265" t="s">
        <v>459</v>
      </c>
      <c r="J26" s="266">
        <v>5.93</v>
      </c>
      <c r="K26" s="265" t="s">
        <v>458</v>
      </c>
      <c r="L26" s="255">
        <v>5.93</v>
      </c>
      <c r="M26" s="254" t="s">
        <v>458</v>
      </c>
    </row>
    <row r="27" spans="1:13" ht="13.5" x14ac:dyDescent="0.25">
      <c r="A27" s="265" t="s">
        <v>6149</v>
      </c>
      <c r="B27" s="265" t="s">
        <v>6148</v>
      </c>
      <c r="C27" s="265" t="s">
        <v>6340</v>
      </c>
      <c r="D27" s="265" t="s">
        <v>6339</v>
      </c>
      <c r="E27" s="266" t="s">
        <v>136</v>
      </c>
      <c r="F27" s="265">
        <v>97161</v>
      </c>
      <c r="G27" s="265" t="s">
        <v>11621</v>
      </c>
      <c r="H27" s="265" t="s">
        <v>24</v>
      </c>
      <c r="I27" s="265" t="s">
        <v>459</v>
      </c>
      <c r="J27" s="266">
        <v>7.15</v>
      </c>
      <c r="K27" s="265" t="s">
        <v>458</v>
      </c>
      <c r="L27" s="255">
        <v>7.15</v>
      </c>
      <c r="M27" s="254" t="s">
        <v>458</v>
      </c>
    </row>
    <row r="28" spans="1:13" ht="13.5" x14ac:dyDescent="0.25">
      <c r="A28" s="265" t="s">
        <v>6149</v>
      </c>
      <c r="B28" s="265" t="s">
        <v>6148</v>
      </c>
      <c r="C28" s="265" t="s">
        <v>6340</v>
      </c>
      <c r="D28" s="265" t="s">
        <v>6339</v>
      </c>
      <c r="E28" s="266" t="s">
        <v>136</v>
      </c>
      <c r="F28" s="265">
        <v>97162</v>
      </c>
      <c r="G28" s="265" t="s">
        <v>11622</v>
      </c>
      <c r="H28" s="265" t="s">
        <v>24</v>
      </c>
      <c r="I28" s="265" t="s">
        <v>459</v>
      </c>
      <c r="J28" s="266">
        <v>8.36</v>
      </c>
      <c r="K28" s="265" t="s">
        <v>458</v>
      </c>
      <c r="L28" s="255">
        <v>8.36</v>
      </c>
      <c r="M28" s="254" t="s">
        <v>458</v>
      </c>
    </row>
    <row r="29" spans="1:13" ht="13.5" x14ac:dyDescent="0.25">
      <c r="A29" s="265" t="s">
        <v>6149</v>
      </c>
      <c r="B29" s="265" t="s">
        <v>6148</v>
      </c>
      <c r="C29" s="265" t="s">
        <v>6340</v>
      </c>
      <c r="D29" s="265" t="s">
        <v>6339</v>
      </c>
      <c r="E29" s="266" t="s">
        <v>136</v>
      </c>
      <c r="F29" s="265">
        <v>97163</v>
      </c>
      <c r="G29" s="265" t="s">
        <v>11623</v>
      </c>
      <c r="H29" s="265" t="s">
        <v>24</v>
      </c>
      <c r="I29" s="265" t="s">
        <v>459</v>
      </c>
      <c r="J29" s="266">
        <v>9.58</v>
      </c>
      <c r="K29" s="265" t="s">
        <v>458</v>
      </c>
      <c r="L29" s="255">
        <v>9.58</v>
      </c>
      <c r="M29" s="254" t="s">
        <v>458</v>
      </c>
    </row>
    <row r="30" spans="1:13" ht="13.5" x14ac:dyDescent="0.25">
      <c r="A30" s="265" t="s">
        <v>6149</v>
      </c>
      <c r="B30" s="265" t="s">
        <v>6148</v>
      </c>
      <c r="C30" s="265" t="s">
        <v>6340</v>
      </c>
      <c r="D30" s="265" t="s">
        <v>6339</v>
      </c>
      <c r="E30" s="266" t="s">
        <v>136</v>
      </c>
      <c r="F30" s="265">
        <v>97164</v>
      </c>
      <c r="G30" s="265" t="s">
        <v>11624</v>
      </c>
      <c r="H30" s="265" t="s">
        <v>24</v>
      </c>
      <c r="I30" s="265" t="s">
        <v>459</v>
      </c>
      <c r="J30" s="266">
        <v>10.82</v>
      </c>
      <c r="K30" s="265" t="s">
        <v>458</v>
      </c>
      <c r="L30" s="255">
        <v>10.82</v>
      </c>
      <c r="M30" s="254" t="s">
        <v>458</v>
      </c>
    </row>
    <row r="31" spans="1:13" ht="13.5" x14ac:dyDescent="0.25">
      <c r="A31" s="265" t="s">
        <v>6149</v>
      </c>
      <c r="B31" s="265" t="s">
        <v>6148</v>
      </c>
      <c r="C31" s="265" t="s">
        <v>6340</v>
      </c>
      <c r="D31" s="265" t="s">
        <v>6339</v>
      </c>
      <c r="E31" s="266" t="s">
        <v>136</v>
      </c>
      <c r="F31" s="265">
        <v>97165</v>
      </c>
      <c r="G31" s="265" t="s">
        <v>11625</v>
      </c>
      <c r="H31" s="265" t="s">
        <v>24</v>
      </c>
      <c r="I31" s="265" t="s">
        <v>459</v>
      </c>
      <c r="J31" s="266">
        <v>12.07</v>
      </c>
      <c r="K31" s="265" t="s">
        <v>458</v>
      </c>
      <c r="L31" s="255">
        <v>12.07</v>
      </c>
      <c r="M31" s="254" t="s">
        <v>458</v>
      </c>
    </row>
    <row r="32" spans="1:13" ht="13.5" x14ac:dyDescent="0.25">
      <c r="A32" s="265" t="s">
        <v>6149</v>
      </c>
      <c r="B32" s="265" t="s">
        <v>6148</v>
      </c>
      <c r="C32" s="265" t="s">
        <v>6340</v>
      </c>
      <c r="D32" s="265" t="s">
        <v>6339</v>
      </c>
      <c r="E32" s="266" t="s">
        <v>136</v>
      </c>
      <c r="F32" s="265">
        <v>97166</v>
      </c>
      <c r="G32" s="265" t="s">
        <v>11626</v>
      </c>
      <c r="H32" s="265" t="s">
        <v>24</v>
      </c>
      <c r="I32" s="265" t="s">
        <v>459</v>
      </c>
      <c r="J32" s="266">
        <v>15.54</v>
      </c>
      <c r="K32" s="265" t="s">
        <v>458</v>
      </c>
      <c r="L32" s="255">
        <v>15.54</v>
      </c>
      <c r="M32" s="254" t="s">
        <v>458</v>
      </c>
    </row>
    <row r="33" spans="1:13" ht="13.5" x14ac:dyDescent="0.25">
      <c r="A33" s="265" t="s">
        <v>6149</v>
      </c>
      <c r="B33" s="265" t="s">
        <v>6148</v>
      </c>
      <c r="C33" s="265" t="s">
        <v>6340</v>
      </c>
      <c r="D33" s="265" t="s">
        <v>6339</v>
      </c>
      <c r="E33" s="266" t="s">
        <v>136</v>
      </c>
      <c r="F33" s="265">
        <v>97167</v>
      </c>
      <c r="G33" s="265" t="s">
        <v>11627</v>
      </c>
      <c r="H33" s="265" t="s">
        <v>24</v>
      </c>
      <c r="I33" s="265" t="s">
        <v>459</v>
      </c>
      <c r="J33" s="266">
        <v>18.38</v>
      </c>
      <c r="K33" s="265" t="s">
        <v>458</v>
      </c>
      <c r="L33" s="255">
        <v>18.38</v>
      </c>
      <c r="M33" s="254" t="s">
        <v>458</v>
      </c>
    </row>
    <row r="34" spans="1:13" ht="13.5" x14ac:dyDescent="0.25">
      <c r="A34" s="265" t="s">
        <v>6149</v>
      </c>
      <c r="B34" s="265" t="s">
        <v>6148</v>
      </c>
      <c r="C34" s="265" t="s">
        <v>6340</v>
      </c>
      <c r="D34" s="265" t="s">
        <v>6339</v>
      </c>
      <c r="E34" s="266" t="s">
        <v>136</v>
      </c>
      <c r="F34" s="265">
        <v>97168</v>
      </c>
      <c r="G34" s="265" t="s">
        <v>11628</v>
      </c>
      <c r="H34" s="265" t="s">
        <v>24</v>
      </c>
      <c r="I34" s="265" t="s">
        <v>459</v>
      </c>
      <c r="J34" s="266">
        <v>20.91</v>
      </c>
      <c r="K34" s="265" t="s">
        <v>458</v>
      </c>
      <c r="L34" s="255">
        <v>20.91</v>
      </c>
      <c r="M34" s="254" t="s">
        <v>458</v>
      </c>
    </row>
    <row r="35" spans="1:13" ht="13.5" x14ac:dyDescent="0.25">
      <c r="A35" s="265" t="s">
        <v>6149</v>
      </c>
      <c r="B35" s="265" t="s">
        <v>6148</v>
      </c>
      <c r="C35" s="265" t="s">
        <v>6340</v>
      </c>
      <c r="D35" s="265" t="s">
        <v>6339</v>
      </c>
      <c r="E35" s="266" t="s">
        <v>136</v>
      </c>
      <c r="F35" s="265">
        <v>97169</v>
      </c>
      <c r="G35" s="265" t="s">
        <v>11629</v>
      </c>
      <c r="H35" s="265" t="s">
        <v>24</v>
      </c>
      <c r="I35" s="265" t="s">
        <v>459</v>
      </c>
      <c r="J35" s="266">
        <v>23.63</v>
      </c>
      <c r="K35" s="265" t="s">
        <v>458</v>
      </c>
      <c r="L35" s="255">
        <v>23.63</v>
      </c>
      <c r="M35" s="254" t="s">
        <v>458</v>
      </c>
    </row>
    <row r="36" spans="1:13" ht="13.5" x14ac:dyDescent="0.25">
      <c r="A36" s="265" t="s">
        <v>6149</v>
      </c>
      <c r="B36" s="265" t="s">
        <v>6148</v>
      </c>
      <c r="C36" s="265" t="s">
        <v>6340</v>
      </c>
      <c r="D36" s="265" t="s">
        <v>6339</v>
      </c>
      <c r="E36" s="266" t="s">
        <v>136</v>
      </c>
      <c r="F36" s="265">
        <v>97170</v>
      </c>
      <c r="G36" s="265" t="s">
        <v>11630</v>
      </c>
      <c r="H36" s="265" t="s">
        <v>24</v>
      </c>
      <c r="I36" s="265" t="s">
        <v>459</v>
      </c>
      <c r="J36" s="266">
        <v>26.38</v>
      </c>
      <c r="K36" s="265" t="s">
        <v>458</v>
      </c>
      <c r="L36" s="255">
        <v>26.38</v>
      </c>
      <c r="M36" s="254" t="s">
        <v>458</v>
      </c>
    </row>
    <row r="37" spans="1:13" ht="13.5" x14ac:dyDescent="0.25">
      <c r="A37" s="265" t="s">
        <v>6149</v>
      </c>
      <c r="B37" s="265" t="s">
        <v>6148</v>
      </c>
      <c r="C37" s="265" t="s">
        <v>6340</v>
      </c>
      <c r="D37" s="265" t="s">
        <v>6339</v>
      </c>
      <c r="E37" s="266" t="s">
        <v>136</v>
      </c>
      <c r="F37" s="265">
        <v>97171</v>
      </c>
      <c r="G37" s="265" t="s">
        <v>11631</v>
      </c>
      <c r="H37" s="265" t="s">
        <v>24</v>
      </c>
      <c r="I37" s="265" t="s">
        <v>459</v>
      </c>
      <c r="J37" s="266">
        <v>29.15</v>
      </c>
      <c r="K37" s="265" t="s">
        <v>458</v>
      </c>
      <c r="L37" s="255">
        <v>29.15</v>
      </c>
      <c r="M37" s="254" t="s">
        <v>458</v>
      </c>
    </row>
    <row r="38" spans="1:13" ht="13.5" x14ac:dyDescent="0.25">
      <c r="A38" s="265" t="s">
        <v>6149</v>
      </c>
      <c r="B38" s="265" t="s">
        <v>6148</v>
      </c>
      <c r="C38" s="265" t="s">
        <v>6340</v>
      </c>
      <c r="D38" s="265" t="s">
        <v>6339</v>
      </c>
      <c r="E38" s="266" t="s">
        <v>136</v>
      </c>
      <c r="F38" s="265">
        <v>97172</v>
      </c>
      <c r="G38" s="265" t="s">
        <v>11632</v>
      </c>
      <c r="H38" s="265" t="s">
        <v>24</v>
      </c>
      <c r="I38" s="265" t="s">
        <v>459</v>
      </c>
      <c r="J38" s="266">
        <v>35.19</v>
      </c>
      <c r="K38" s="265" t="s">
        <v>458</v>
      </c>
      <c r="L38" s="255">
        <v>35.19</v>
      </c>
      <c r="M38" s="254" t="s">
        <v>458</v>
      </c>
    </row>
    <row r="39" spans="1:13" ht="13.5" x14ac:dyDescent="0.25">
      <c r="A39" s="265" t="s">
        <v>6149</v>
      </c>
      <c r="B39" s="265" t="s">
        <v>6148</v>
      </c>
      <c r="C39" s="265" t="s">
        <v>6340</v>
      </c>
      <c r="D39" s="265" t="s">
        <v>6339</v>
      </c>
      <c r="E39" s="266" t="s">
        <v>136</v>
      </c>
      <c r="F39" s="265">
        <v>105249</v>
      </c>
      <c r="G39" s="265" t="s">
        <v>11633</v>
      </c>
      <c r="H39" s="265" t="s">
        <v>460</v>
      </c>
      <c r="I39" s="265" t="s">
        <v>459</v>
      </c>
      <c r="J39" s="266">
        <v>100.63</v>
      </c>
      <c r="K39" s="265" t="s">
        <v>458</v>
      </c>
      <c r="L39" s="255">
        <v>100.63</v>
      </c>
      <c r="M39" s="254" t="s">
        <v>458</v>
      </c>
    </row>
    <row r="40" spans="1:13" ht="13.5" x14ac:dyDescent="0.25">
      <c r="A40" s="265" t="s">
        <v>6149</v>
      </c>
      <c r="B40" s="265" t="s">
        <v>6148</v>
      </c>
      <c r="C40" s="265" t="s">
        <v>6340</v>
      </c>
      <c r="D40" s="265" t="s">
        <v>6339</v>
      </c>
      <c r="E40" s="266" t="s">
        <v>136</v>
      </c>
      <c r="F40" s="265">
        <v>105250</v>
      </c>
      <c r="G40" s="265" t="s">
        <v>11634</v>
      </c>
      <c r="H40" s="265" t="s">
        <v>460</v>
      </c>
      <c r="I40" s="265" t="s">
        <v>459</v>
      </c>
      <c r="J40" s="266">
        <v>12.8</v>
      </c>
      <c r="K40" s="265" t="s">
        <v>458</v>
      </c>
      <c r="L40" s="255">
        <v>12.8</v>
      </c>
      <c r="M40" s="254" t="s">
        <v>458</v>
      </c>
    </row>
    <row r="41" spans="1:13" ht="13.5" x14ac:dyDescent="0.25">
      <c r="A41" s="265" t="s">
        <v>6149</v>
      </c>
      <c r="B41" s="265" t="s">
        <v>6148</v>
      </c>
      <c r="C41" s="265" t="s">
        <v>6340</v>
      </c>
      <c r="D41" s="265" t="s">
        <v>6339</v>
      </c>
      <c r="E41" s="266" t="s">
        <v>136</v>
      </c>
      <c r="F41" s="265">
        <v>105251</v>
      </c>
      <c r="G41" s="265" t="s">
        <v>11635</v>
      </c>
      <c r="H41" s="265" t="s">
        <v>460</v>
      </c>
      <c r="I41" s="265" t="s">
        <v>459</v>
      </c>
      <c r="J41" s="266">
        <v>14.68</v>
      </c>
      <c r="K41" s="265" t="s">
        <v>458</v>
      </c>
      <c r="L41" s="255">
        <v>14.68</v>
      </c>
      <c r="M41" s="254" t="s">
        <v>458</v>
      </c>
    </row>
    <row r="42" spans="1:13" ht="13.5" x14ac:dyDescent="0.25">
      <c r="A42" s="265" t="s">
        <v>6149</v>
      </c>
      <c r="B42" s="265" t="s">
        <v>6148</v>
      </c>
      <c r="C42" s="265" t="s">
        <v>6340</v>
      </c>
      <c r="D42" s="265" t="s">
        <v>6339</v>
      </c>
      <c r="E42" s="266" t="s">
        <v>136</v>
      </c>
      <c r="F42" s="265">
        <v>105252</v>
      </c>
      <c r="G42" s="265" t="s">
        <v>11636</v>
      </c>
      <c r="H42" s="265" t="s">
        <v>460</v>
      </c>
      <c r="I42" s="265" t="s">
        <v>459</v>
      </c>
      <c r="J42" s="266">
        <v>19.29</v>
      </c>
      <c r="K42" s="265" t="s">
        <v>458</v>
      </c>
      <c r="L42" s="255">
        <v>19.29</v>
      </c>
      <c r="M42" s="254" t="s">
        <v>458</v>
      </c>
    </row>
    <row r="43" spans="1:13" ht="13.5" x14ac:dyDescent="0.25">
      <c r="A43" s="265" t="s">
        <v>6149</v>
      </c>
      <c r="B43" s="265" t="s">
        <v>6148</v>
      </c>
      <c r="C43" s="265" t="s">
        <v>6340</v>
      </c>
      <c r="D43" s="265" t="s">
        <v>6339</v>
      </c>
      <c r="E43" s="266" t="s">
        <v>136</v>
      </c>
      <c r="F43" s="265">
        <v>105253</v>
      </c>
      <c r="G43" s="265" t="s">
        <v>11637</v>
      </c>
      <c r="H43" s="265" t="s">
        <v>460</v>
      </c>
      <c r="I43" s="265" t="s">
        <v>459</v>
      </c>
      <c r="J43" s="266">
        <v>23.9</v>
      </c>
      <c r="K43" s="265" t="s">
        <v>458</v>
      </c>
      <c r="L43" s="255">
        <v>23.9</v>
      </c>
      <c r="M43" s="254" t="s">
        <v>458</v>
      </c>
    </row>
    <row r="44" spans="1:13" ht="13.5" x14ac:dyDescent="0.25">
      <c r="A44" s="265" t="s">
        <v>6149</v>
      </c>
      <c r="B44" s="265" t="s">
        <v>6148</v>
      </c>
      <c r="C44" s="265" t="s">
        <v>6340</v>
      </c>
      <c r="D44" s="265" t="s">
        <v>6339</v>
      </c>
      <c r="E44" s="266" t="s">
        <v>136</v>
      </c>
      <c r="F44" s="265">
        <v>105254</v>
      </c>
      <c r="G44" s="265" t="s">
        <v>11638</v>
      </c>
      <c r="H44" s="265" t="s">
        <v>460</v>
      </c>
      <c r="I44" s="265" t="s">
        <v>459</v>
      </c>
      <c r="J44" s="266">
        <v>28.71</v>
      </c>
      <c r="K44" s="265" t="s">
        <v>458</v>
      </c>
      <c r="L44" s="255">
        <v>28.71</v>
      </c>
      <c r="M44" s="254" t="s">
        <v>458</v>
      </c>
    </row>
    <row r="45" spans="1:13" ht="13.5" x14ac:dyDescent="0.25">
      <c r="A45" s="265" t="s">
        <v>6149</v>
      </c>
      <c r="B45" s="265" t="s">
        <v>6148</v>
      </c>
      <c r="C45" s="265" t="s">
        <v>6340</v>
      </c>
      <c r="D45" s="265" t="s">
        <v>6339</v>
      </c>
      <c r="E45" s="266" t="s">
        <v>136</v>
      </c>
      <c r="F45" s="265">
        <v>105255</v>
      </c>
      <c r="G45" s="265" t="s">
        <v>11639</v>
      </c>
      <c r="H45" s="265" t="s">
        <v>460</v>
      </c>
      <c r="I45" s="265" t="s">
        <v>459</v>
      </c>
      <c r="J45" s="266">
        <v>33.5</v>
      </c>
      <c r="K45" s="265" t="s">
        <v>458</v>
      </c>
      <c r="L45" s="255">
        <v>33.5</v>
      </c>
      <c r="M45" s="254" t="s">
        <v>458</v>
      </c>
    </row>
    <row r="46" spans="1:13" ht="13.5" x14ac:dyDescent="0.25">
      <c r="A46" s="265" t="s">
        <v>6149</v>
      </c>
      <c r="B46" s="265" t="s">
        <v>6148</v>
      </c>
      <c r="C46" s="265" t="s">
        <v>6340</v>
      </c>
      <c r="D46" s="265" t="s">
        <v>6339</v>
      </c>
      <c r="E46" s="266" t="s">
        <v>136</v>
      </c>
      <c r="F46" s="265">
        <v>105256</v>
      </c>
      <c r="G46" s="265" t="s">
        <v>11640</v>
      </c>
      <c r="H46" s="265" t="s">
        <v>460</v>
      </c>
      <c r="I46" s="265" t="s">
        <v>459</v>
      </c>
      <c r="J46" s="266">
        <v>38.26</v>
      </c>
      <c r="K46" s="265" t="s">
        <v>458</v>
      </c>
      <c r="L46" s="255">
        <v>38.26</v>
      </c>
      <c r="M46" s="254" t="s">
        <v>458</v>
      </c>
    </row>
    <row r="47" spans="1:13" ht="13.5" x14ac:dyDescent="0.25">
      <c r="A47" s="265" t="s">
        <v>6149</v>
      </c>
      <c r="B47" s="265" t="s">
        <v>6148</v>
      </c>
      <c r="C47" s="265" t="s">
        <v>6340</v>
      </c>
      <c r="D47" s="265" t="s">
        <v>6339</v>
      </c>
      <c r="E47" s="266" t="s">
        <v>136</v>
      </c>
      <c r="F47" s="265">
        <v>105257</v>
      </c>
      <c r="G47" s="265" t="s">
        <v>11641</v>
      </c>
      <c r="H47" s="265" t="s">
        <v>460</v>
      </c>
      <c r="I47" s="265" t="s">
        <v>459</v>
      </c>
      <c r="J47" s="266">
        <v>43.04</v>
      </c>
      <c r="K47" s="265" t="s">
        <v>458</v>
      </c>
      <c r="L47" s="255">
        <v>43.04</v>
      </c>
      <c r="M47" s="254" t="s">
        <v>458</v>
      </c>
    </row>
    <row r="48" spans="1:13" ht="13.5" x14ac:dyDescent="0.25">
      <c r="A48" s="265" t="s">
        <v>6149</v>
      </c>
      <c r="B48" s="265" t="s">
        <v>6148</v>
      </c>
      <c r="C48" s="265" t="s">
        <v>6340</v>
      </c>
      <c r="D48" s="265" t="s">
        <v>6339</v>
      </c>
      <c r="E48" s="266" t="s">
        <v>136</v>
      </c>
      <c r="F48" s="265">
        <v>105258</v>
      </c>
      <c r="G48" s="265" t="s">
        <v>11642</v>
      </c>
      <c r="H48" s="265" t="s">
        <v>460</v>
      </c>
      <c r="I48" s="265" t="s">
        <v>459</v>
      </c>
      <c r="J48" s="266">
        <v>24.57</v>
      </c>
      <c r="K48" s="265" t="s">
        <v>458</v>
      </c>
      <c r="L48" s="255">
        <v>24.57</v>
      </c>
      <c r="M48" s="254" t="s">
        <v>458</v>
      </c>
    </row>
    <row r="49" spans="1:13" ht="13.5" x14ac:dyDescent="0.25">
      <c r="A49" s="265" t="s">
        <v>6149</v>
      </c>
      <c r="B49" s="265" t="s">
        <v>6148</v>
      </c>
      <c r="C49" s="265" t="s">
        <v>6340</v>
      </c>
      <c r="D49" s="265" t="s">
        <v>6339</v>
      </c>
      <c r="E49" s="266" t="s">
        <v>136</v>
      </c>
      <c r="F49" s="265">
        <v>105259</v>
      </c>
      <c r="G49" s="265" t="s">
        <v>11643</v>
      </c>
      <c r="H49" s="265" t="s">
        <v>460</v>
      </c>
      <c r="I49" s="265" t="s">
        <v>459</v>
      </c>
      <c r="J49" s="266">
        <v>15.92</v>
      </c>
      <c r="K49" s="265" t="s">
        <v>458</v>
      </c>
      <c r="L49" s="255">
        <v>15.92</v>
      </c>
      <c r="M49" s="254" t="s">
        <v>458</v>
      </c>
    </row>
    <row r="50" spans="1:13" ht="13.5" x14ac:dyDescent="0.25">
      <c r="A50" s="265" t="s">
        <v>6149</v>
      </c>
      <c r="B50" s="265" t="s">
        <v>6148</v>
      </c>
      <c r="C50" s="265" t="s">
        <v>6340</v>
      </c>
      <c r="D50" s="265" t="s">
        <v>6339</v>
      </c>
      <c r="E50" s="266" t="s">
        <v>136</v>
      </c>
      <c r="F50" s="265">
        <v>105261</v>
      </c>
      <c r="G50" s="265" t="s">
        <v>11644</v>
      </c>
      <c r="H50" s="265" t="s">
        <v>460</v>
      </c>
      <c r="I50" s="265" t="s">
        <v>459</v>
      </c>
      <c r="J50" s="266">
        <v>27.53</v>
      </c>
      <c r="K50" s="265" t="s">
        <v>458</v>
      </c>
      <c r="L50" s="255">
        <v>27.53</v>
      </c>
      <c r="M50" s="254" t="s">
        <v>458</v>
      </c>
    </row>
    <row r="51" spans="1:13" ht="13.5" x14ac:dyDescent="0.25">
      <c r="A51" s="265" t="s">
        <v>6149</v>
      </c>
      <c r="B51" s="265" t="s">
        <v>6148</v>
      </c>
      <c r="C51" s="265" t="s">
        <v>6340</v>
      </c>
      <c r="D51" s="265" t="s">
        <v>6339</v>
      </c>
      <c r="E51" s="266" t="s">
        <v>136</v>
      </c>
      <c r="F51" s="265">
        <v>105262</v>
      </c>
      <c r="G51" s="265" t="s">
        <v>11645</v>
      </c>
      <c r="H51" s="265" t="s">
        <v>460</v>
      </c>
      <c r="I51" s="265" t="s">
        <v>459</v>
      </c>
      <c r="J51" s="266">
        <v>35.01</v>
      </c>
      <c r="K51" s="265" t="s">
        <v>458</v>
      </c>
      <c r="L51" s="255">
        <v>35.01</v>
      </c>
      <c r="M51" s="254" t="s">
        <v>458</v>
      </c>
    </row>
    <row r="52" spans="1:13" ht="13.5" x14ac:dyDescent="0.25">
      <c r="A52" s="265" t="s">
        <v>6149</v>
      </c>
      <c r="B52" s="265" t="s">
        <v>6148</v>
      </c>
      <c r="C52" s="265" t="s">
        <v>6340</v>
      </c>
      <c r="D52" s="265" t="s">
        <v>6339</v>
      </c>
      <c r="E52" s="266" t="s">
        <v>136</v>
      </c>
      <c r="F52" s="265">
        <v>105263</v>
      </c>
      <c r="G52" s="265" t="s">
        <v>11646</v>
      </c>
      <c r="H52" s="265" t="s">
        <v>460</v>
      </c>
      <c r="I52" s="265" t="s">
        <v>459</v>
      </c>
      <c r="J52" s="266">
        <v>41.62</v>
      </c>
      <c r="K52" s="265" t="s">
        <v>458</v>
      </c>
      <c r="L52" s="255">
        <v>41.62</v>
      </c>
      <c r="M52" s="254" t="s">
        <v>458</v>
      </c>
    </row>
    <row r="53" spans="1:13" ht="13.5" x14ac:dyDescent="0.25">
      <c r="A53" s="265" t="s">
        <v>6149</v>
      </c>
      <c r="B53" s="265" t="s">
        <v>6148</v>
      </c>
      <c r="C53" s="265" t="s">
        <v>6340</v>
      </c>
      <c r="D53" s="265" t="s">
        <v>6339</v>
      </c>
      <c r="E53" s="266" t="s">
        <v>136</v>
      </c>
      <c r="F53" s="265">
        <v>105264</v>
      </c>
      <c r="G53" s="265" t="s">
        <v>11647</v>
      </c>
      <c r="H53" s="265" t="s">
        <v>460</v>
      </c>
      <c r="I53" s="265" t="s">
        <v>459</v>
      </c>
      <c r="J53" s="266">
        <v>47.37</v>
      </c>
      <c r="K53" s="265" t="s">
        <v>458</v>
      </c>
      <c r="L53" s="255">
        <v>47.37</v>
      </c>
      <c r="M53" s="254" t="s">
        <v>458</v>
      </c>
    </row>
    <row r="54" spans="1:13" ht="13.5" x14ac:dyDescent="0.25">
      <c r="A54" s="265" t="s">
        <v>6149</v>
      </c>
      <c r="B54" s="265" t="s">
        <v>6148</v>
      </c>
      <c r="C54" s="265" t="s">
        <v>6340</v>
      </c>
      <c r="D54" s="265" t="s">
        <v>6339</v>
      </c>
      <c r="E54" s="266" t="s">
        <v>136</v>
      </c>
      <c r="F54" s="265">
        <v>105265</v>
      </c>
      <c r="G54" s="265" t="s">
        <v>11648</v>
      </c>
      <c r="H54" s="265" t="s">
        <v>460</v>
      </c>
      <c r="I54" s="265" t="s">
        <v>459</v>
      </c>
      <c r="J54" s="266">
        <v>53.43</v>
      </c>
      <c r="K54" s="265" t="s">
        <v>458</v>
      </c>
      <c r="L54" s="255">
        <v>53.43</v>
      </c>
      <c r="M54" s="254" t="s">
        <v>458</v>
      </c>
    </row>
    <row r="55" spans="1:13" ht="13.5" x14ac:dyDescent="0.25">
      <c r="A55" s="265" t="s">
        <v>6149</v>
      </c>
      <c r="B55" s="265" t="s">
        <v>6148</v>
      </c>
      <c r="C55" s="265" t="s">
        <v>6340</v>
      </c>
      <c r="D55" s="265" t="s">
        <v>6339</v>
      </c>
      <c r="E55" s="266" t="s">
        <v>136</v>
      </c>
      <c r="F55" s="265">
        <v>105266</v>
      </c>
      <c r="G55" s="265" t="s">
        <v>11649</v>
      </c>
      <c r="H55" s="265" t="s">
        <v>460</v>
      </c>
      <c r="I55" s="265" t="s">
        <v>459</v>
      </c>
      <c r="J55" s="266">
        <v>59.74</v>
      </c>
      <c r="K55" s="265" t="s">
        <v>458</v>
      </c>
      <c r="L55" s="255">
        <v>59.74</v>
      </c>
      <c r="M55" s="254" t="s">
        <v>458</v>
      </c>
    </row>
    <row r="56" spans="1:13" ht="13.5" x14ac:dyDescent="0.25">
      <c r="A56" s="265" t="s">
        <v>6149</v>
      </c>
      <c r="B56" s="265" t="s">
        <v>6148</v>
      </c>
      <c r="C56" s="265" t="s">
        <v>6340</v>
      </c>
      <c r="D56" s="265" t="s">
        <v>6339</v>
      </c>
      <c r="E56" s="266" t="s">
        <v>136</v>
      </c>
      <c r="F56" s="265">
        <v>105267</v>
      </c>
      <c r="G56" s="265" t="s">
        <v>11650</v>
      </c>
      <c r="H56" s="265" t="s">
        <v>460</v>
      </c>
      <c r="I56" s="265" t="s">
        <v>459</v>
      </c>
      <c r="J56" s="266">
        <v>66.16</v>
      </c>
      <c r="K56" s="265" t="s">
        <v>458</v>
      </c>
      <c r="L56" s="255">
        <v>66.16</v>
      </c>
      <c r="M56" s="254" t="s">
        <v>458</v>
      </c>
    </row>
    <row r="57" spans="1:13" ht="13.5" x14ac:dyDescent="0.25">
      <c r="A57" s="265" t="s">
        <v>6149</v>
      </c>
      <c r="B57" s="265" t="s">
        <v>6148</v>
      </c>
      <c r="C57" s="265" t="s">
        <v>6340</v>
      </c>
      <c r="D57" s="265" t="s">
        <v>6339</v>
      </c>
      <c r="E57" s="266" t="s">
        <v>136</v>
      </c>
      <c r="F57" s="265">
        <v>105268</v>
      </c>
      <c r="G57" s="265" t="s">
        <v>11651</v>
      </c>
      <c r="H57" s="265" t="s">
        <v>460</v>
      </c>
      <c r="I57" s="265" t="s">
        <v>459</v>
      </c>
      <c r="J57" s="266">
        <v>82.36</v>
      </c>
      <c r="K57" s="265" t="s">
        <v>458</v>
      </c>
      <c r="L57" s="255">
        <v>82.36</v>
      </c>
      <c r="M57" s="254" t="s">
        <v>458</v>
      </c>
    </row>
    <row r="58" spans="1:13" ht="13.5" x14ac:dyDescent="0.25">
      <c r="A58" s="265" t="s">
        <v>6149</v>
      </c>
      <c r="B58" s="265" t="s">
        <v>6148</v>
      </c>
      <c r="C58" s="265" t="s">
        <v>6340</v>
      </c>
      <c r="D58" s="265" t="s">
        <v>6339</v>
      </c>
      <c r="E58" s="266" t="s">
        <v>136</v>
      </c>
      <c r="F58" s="265">
        <v>105269</v>
      </c>
      <c r="G58" s="265" t="s">
        <v>11652</v>
      </c>
      <c r="H58" s="265" t="s">
        <v>460</v>
      </c>
      <c r="I58" s="265" t="s">
        <v>459</v>
      </c>
      <c r="J58" s="266">
        <v>9.85</v>
      </c>
      <c r="K58" s="265" t="s">
        <v>458</v>
      </c>
      <c r="L58" s="255">
        <v>9.85</v>
      </c>
      <c r="M58" s="254" t="s">
        <v>458</v>
      </c>
    </row>
    <row r="59" spans="1:13" ht="13.5" x14ac:dyDescent="0.25">
      <c r="A59" s="265" t="s">
        <v>6149</v>
      </c>
      <c r="B59" s="265" t="s">
        <v>6148</v>
      </c>
      <c r="C59" s="265" t="s">
        <v>6340</v>
      </c>
      <c r="D59" s="265" t="s">
        <v>6339</v>
      </c>
      <c r="E59" s="266" t="s">
        <v>136</v>
      </c>
      <c r="F59" s="265">
        <v>105270</v>
      </c>
      <c r="G59" s="265" t="s">
        <v>11653</v>
      </c>
      <c r="H59" s="265" t="s">
        <v>460</v>
      </c>
      <c r="I59" s="265" t="s">
        <v>459</v>
      </c>
      <c r="J59" s="266">
        <v>47.95</v>
      </c>
      <c r="K59" s="265" t="s">
        <v>458</v>
      </c>
      <c r="L59" s="255">
        <v>47.95</v>
      </c>
      <c r="M59" s="254" t="s">
        <v>458</v>
      </c>
    </row>
    <row r="60" spans="1:13" ht="13.5" x14ac:dyDescent="0.25">
      <c r="A60" s="265" t="s">
        <v>6149</v>
      </c>
      <c r="B60" s="265" t="s">
        <v>6148</v>
      </c>
      <c r="C60" s="265" t="s">
        <v>6340</v>
      </c>
      <c r="D60" s="265" t="s">
        <v>6339</v>
      </c>
      <c r="E60" s="266" t="s">
        <v>136</v>
      </c>
      <c r="F60" s="265">
        <v>105271</v>
      </c>
      <c r="G60" s="265" t="s">
        <v>11654</v>
      </c>
      <c r="H60" s="265" t="s">
        <v>460</v>
      </c>
      <c r="I60" s="265" t="s">
        <v>459</v>
      </c>
      <c r="J60" s="266">
        <v>63.03</v>
      </c>
      <c r="K60" s="265" t="s">
        <v>458</v>
      </c>
      <c r="L60" s="255">
        <v>63.03</v>
      </c>
      <c r="M60" s="254" t="s">
        <v>458</v>
      </c>
    </row>
    <row r="61" spans="1:13" ht="13.5" x14ac:dyDescent="0.25">
      <c r="A61" s="265" t="s">
        <v>6149</v>
      </c>
      <c r="B61" s="265" t="s">
        <v>6148</v>
      </c>
      <c r="C61" s="265" t="s">
        <v>6340</v>
      </c>
      <c r="D61" s="265" t="s">
        <v>6339</v>
      </c>
      <c r="E61" s="266" t="s">
        <v>136</v>
      </c>
      <c r="F61" s="265">
        <v>105272</v>
      </c>
      <c r="G61" s="265" t="s">
        <v>11655</v>
      </c>
      <c r="H61" s="265" t="s">
        <v>460</v>
      </c>
      <c r="I61" s="265" t="s">
        <v>459</v>
      </c>
      <c r="J61" s="266">
        <v>74.430000000000007</v>
      </c>
      <c r="K61" s="265" t="s">
        <v>458</v>
      </c>
      <c r="L61" s="255">
        <v>74.430000000000007</v>
      </c>
      <c r="M61" s="254" t="s">
        <v>458</v>
      </c>
    </row>
    <row r="62" spans="1:13" ht="13.5" x14ac:dyDescent="0.25">
      <c r="A62" s="265" t="s">
        <v>6149</v>
      </c>
      <c r="B62" s="265" t="s">
        <v>6148</v>
      </c>
      <c r="C62" s="265" t="s">
        <v>6340</v>
      </c>
      <c r="D62" s="265" t="s">
        <v>6339</v>
      </c>
      <c r="E62" s="266" t="s">
        <v>136</v>
      </c>
      <c r="F62" s="265">
        <v>105273</v>
      </c>
      <c r="G62" s="265" t="s">
        <v>11656</v>
      </c>
      <c r="H62" s="265" t="s">
        <v>460</v>
      </c>
      <c r="I62" s="265" t="s">
        <v>459</v>
      </c>
      <c r="J62" s="266">
        <v>84.93</v>
      </c>
      <c r="K62" s="265" t="s">
        <v>458</v>
      </c>
      <c r="L62" s="255">
        <v>84.93</v>
      </c>
      <c r="M62" s="254" t="s">
        <v>458</v>
      </c>
    </row>
    <row r="63" spans="1:13" ht="13.5" x14ac:dyDescent="0.25">
      <c r="A63" s="265" t="s">
        <v>6149</v>
      </c>
      <c r="B63" s="265" t="s">
        <v>6148</v>
      </c>
      <c r="C63" s="265" t="s">
        <v>6340</v>
      </c>
      <c r="D63" s="265" t="s">
        <v>6339</v>
      </c>
      <c r="E63" s="266" t="s">
        <v>136</v>
      </c>
      <c r="F63" s="265">
        <v>105274</v>
      </c>
      <c r="G63" s="265" t="s">
        <v>11657</v>
      </c>
      <c r="H63" s="265" t="s">
        <v>460</v>
      </c>
      <c r="I63" s="265" t="s">
        <v>459</v>
      </c>
      <c r="J63" s="266">
        <v>95.76</v>
      </c>
      <c r="K63" s="265" t="s">
        <v>458</v>
      </c>
      <c r="L63" s="255">
        <v>95.76</v>
      </c>
      <c r="M63" s="254" t="s">
        <v>458</v>
      </c>
    </row>
    <row r="64" spans="1:13" ht="13.5" x14ac:dyDescent="0.25">
      <c r="A64" s="265" t="s">
        <v>6149</v>
      </c>
      <c r="B64" s="265" t="s">
        <v>6148</v>
      </c>
      <c r="C64" s="265" t="s">
        <v>6340</v>
      </c>
      <c r="D64" s="265" t="s">
        <v>6339</v>
      </c>
      <c r="E64" s="266" t="s">
        <v>136</v>
      </c>
      <c r="F64" s="265">
        <v>105275</v>
      </c>
      <c r="G64" s="265" t="s">
        <v>11658</v>
      </c>
      <c r="H64" s="265" t="s">
        <v>460</v>
      </c>
      <c r="I64" s="265" t="s">
        <v>459</v>
      </c>
      <c r="J64" s="266">
        <v>106.82</v>
      </c>
      <c r="K64" s="265" t="s">
        <v>458</v>
      </c>
      <c r="L64" s="255">
        <v>106.82</v>
      </c>
      <c r="M64" s="254" t="s">
        <v>458</v>
      </c>
    </row>
    <row r="65" spans="1:13" ht="13.5" x14ac:dyDescent="0.25">
      <c r="A65" s="265" t="s">
        <v>6149</v>
      </c>
      <c r="B65" s="265" t="s">
        <v>6148</v>
      </c>
      <c r="C65" s="265" t="s">
        <v>6340</v>
      </c>
      <c r="D65" s="265" t="s">
        <v>6339</v>
      </c>
      <c r="E65" s="266" t="s">
        <v>136</v>
      </c>
      <c r="F65" s="265">
        <v>105276</v>
      </c>
      <c r="G65" s="265" t="s">
        <v>11659</v>
      </c>
      <c r="H65" s="265" t="s">
        <v>460</v>
      </c>
      <c r="I65" s="265" t="s">
        <v>459</v>
      </c>
      <c r="J65" s="266">
        <v>118.02</v>
      </c>
      <c r="K65" s="265" t="s">
        <v>458</v>
      </c>
      <c r="L65" s="255">
        <v>118.02</v>
      </c>
      <c r="M65" s="254" t="s">
        <v>458</v>
      </c>
    </row>
    <row r="66" spans="1:13" ht="13.5" x14ac:dyDescent="0.25">
      <c r="A66" s="265" t="s">
        <v>6149</v>
      </c>
      <c r="B66" s="265" t="s">
        <v>6148</v>
      </c>
      <c r="C66" s="265" t="s">
        <v>6340</v>
      </c>
      <c r="D66" s="265" t="s">
        <v>6339</v>
      </c>
      <c r="E66" s="266" t="s">
        <v>136</v>
      </c>
      <c r="F66" s="265">
        <v>105277</v>
      </c>
      <c r="G66" s="265" t="s">
        <v>11660</v>
      </c>
      <c r="H66" s="265" t="s">
        <v>460</v>
      </c>
      <c r="I66" s="265" t="s">
        <v>459</v>
      </c>
      <c r="J66" s="266">
        <v>143.74</v>
      </c>
      <c r="K66" s="265" t="s">
        <v>458</v>
      </c>
      <c r="L66" s="255">
        <v>143.74</v>
      </c>
      <c r="M66" s="254" t="s">
        <v>458</v>
      </c>
    </row>
    <row r="67" spans="1:13" ht="13.5" x14ac:dyDescent="0.25">
      <c r="A67" s="265" t="s">
        <v>6149</v>
      </c>
      <c r="B67" s="265" t="s">
        <v>6148</v>
      </c>
      <c r="C67" s="265" t="s">
        <v>6340</v>
      </c>
      <c r="D67" s="265" t="s">
        <v>6339</v>
      </c>
      <c r="E67" s="266" t="s">
        <v>136</v>
      </c>
      <c r="F67" s="265">
        <v>105278</v>
      </c>
      <c r="G67" s="265" t="s">
        <v>11661</v>
      </c>
      <c r="H67" s="265" t="s">
        <v>460</v>
      </c>
      <c r="I67" s="265" t="s">
        <v>459</v>
      </c>
      <c r="J67" s="266">
        <v>17.64</v>
      </c>
      <c r="K67" s="265" t="s">
        <v>458</v>
      </c>
      <c r="L67" s="255">
        <v>17.64</v>
      </c>
      <c r="M67" s="254" t="s">
        <v>458</v>
      </c>
    </row>
    <row r="68" spans="1:13" ht="13.5" x14ac:dyDescent="0.25">
      <c r="A68" s="265" t="s">
        <v>6149</v>
      </c>
      <c r="B68" s="265" t="s">
        <v>6148</v>
      </c>
      <c r="C68" s="265" t="s">
        <v>6340</v>
      </c>
      <c r="D68" s="265" t="s">
        <v>6339</v>
      </c>
      <c r="E68" s="266" t="s">
        <v>136</v>
      </c>
      <c r="F68" s="265">
        <v>105279</v>
      </c>
      <c r="G68" s="265" t="s">
        <v>11662</v>
      </c>
      <c r="H68" s="265" t="s">
        <v>460</v>
      </c>
      <c r="I68" s="265" t="s">
        <v>459</v>
      </c>
      <c r="J68" s="266">
        <v>20.260000000000002</v>
      </c>
      <c r="K68" s="265" t="s">
        <v>458</v>
      </c>
      <c r="L68" s="255">
        <v>20.260000000000002</v>
      </c>
      <c r="M68" s="254" t="s">
        <v>458</v>
      </c>
    </row>
    <row r="69" spans="1:13" ht="13.5" x14ac:dyDescent="0.25">
      <c r="A69" s="265" t="s">
        <v>6149</v>
      </c>
      <c r="B69" s="265" t="s">
        <v>6148</v>
      </c>
      <c r="C69" s="265" t="s">
        <v>6340</v>
      </c>
      <c r="D69" s="265" t="s">
        <v>6339</v>
      </c>
      <c r="E69" s="266" t="s">
        <v>136</v>
      </c>
      <c r="F69" s="265">
        <v>105280</v>
      </c>
      <c r="G69" s="265" t="s">
        <v>11663</v>
      </c>
      <c r="H69" s="265" t="s">
        <v>460</v>
      </c>
      <c r="I69" s="265" t="s">
        <v>459</v>
      </c>
      <c r="J69" s="266">
        <v>26.63</v>
      </c>
      <c r="K69" s="265" t="s">
        <v>458</v>
      </c>
      <c r="L69" s="255">
        <v>26.63</v>
      </c>
      <c r="M69" s="254" t="s">
        <v>458</v>
      </c>
    </row>
    <row r="70" spans="1:13" ht="13.5" x14ac:dyDescent="0.25">
      <c r="A70" s="265" t="s">
        <v>6149</v>
      </c>
      <c r="B70" s="265" t="s">
        <v>6148</v>
      </c>
      <c r="C70" s="265" t="s">
        <v>6340</v>
      </c>
      <c r="D70" s="265" t="s">
        <v>6339</v>
      </c>
      <c r="E70" s="266" t="s">
        <v>136</v>
      </c>
      <c r="F70" s="265">
        <v>105281</v>
      </c>
      <c r="G70" s="265" t="s">
        <v>11664</v>
      </c>
      <c r="H70" s="265" t="s">
        <v>460</v>
      </c>
      <c r="I70" s="265" t="s">
        <v>459</v>
      </c>
      <c r="J70" s="266">
        <v>32.99</v>
      </c>
      <c r="K70" s="265" t="s">
        <v>458</v>
      </c>
      <c r="L70" s="255">
        <v>32.99</v>
      </c>
      <c r="M70" s="254" t="s">
        <v>458</v>
      </c>
    </row>
    <row r="71" spans="1:13" ht="13.5" x14ac:dyDescent="0.25">
      <c r="A71" s="265" t="s">
        <v>6149</v>
      </c>
      <c r="B71" s="265" t="s">
        <v>6148</v>
      </c>
      <c r="C71" s="265" t="s">
        <v>6340</v>
      </c>
      <c r="D71" s="265" t="s">
        <v>6339</v>
      </c>
      <c r="E71" s="266" t="s">
        <v>136</v>
      </c>
      <c r="F71" s="265">
        <v>105282</v>
      </c>
      <c r="G71" s="265" t="s">
        <v>11665</v>
      </c>
      <c r="H71" s="265" t="s">
        <v>460</v>
      </c>
      <c r="I71" s="265" t="s">
        <v>459</v>
      </c>
      <c r="J71" s="266">
        <v>11.42</v>
      </c>
      <c r="K71" s="265" t="s">
        <v>458</v>
      </c>
      <c r="L71" s="255">
        <v>11.42</v>
      </c>
      <c r="M71" s="254" t="s">
        <v>458</v>
      </c>
    </row>
    <row r="72" spans="1:13" ht="13.5" x14ac:dyDescent="0.25">
      <c r="A72" s="265" t="s">
        <v>6149</v>
      </c>
      <c r="B72" s="265" t="s">
        <v>6148</v>
      </c>
      <c r="C72" s="265" t="s">
        <v>6340</v>
      </c>
      <c r="D72" s="265" t="s">
        <v>6339</v>
      </c>
      <c r="E72" s="266" t="s">
        <v>136</v>
      </c>
      <c r="F72" s="265">
        <v>105283</v>
      </c>
      <c r="G72" s="265" t="s">
        <v>11666</v>
      </c>
      <c r="H72" s="265" t="s">
        <v>460</v>
      </c>
      <c r="I72" s="265" t="s">
        <v>459</v>
      </c>
      <c r="J72" s="266">
        <v>21.24</v>
      </c>
      <c r="K72" s="265" t="s">
        <v>458</v>
      </c>
      <c r="L72" s="255">
        <v>21.24</v>
      </c>
      <c r="M72" s="254" t="s">
        <v>458</v>
      </c>
    </row>
    <row r="73" spans="1:13" ht="13.5" x14ac:dyDescent="0.25">
      <c r="A73" s="265" t="s">
        <v>6149</v>
      </c>
      <c r="B73" s="265" t="s">
        <v>6148</v>
      </c>
      <c r="C73" s="265" t="s">
        <v>6340</v>
      </c>
      <c r="D73" s="265" t="s">
        <v>6339</v>
      </c>
      <c r="E73" s="266" t="s">
        <v>136</v>
      </c>
      <c r="F73" s="265">
        <v>105284</v>
      </c>
      <c r="G73" s="265" t="s">
        <v>11667</v>
      </c>
      <c r="H73" s="265" t="s">
        <v>460</v>
      </c>
      <c r="I73" s="265" t="s">
        <v>459</v>
      </c>
      <c r="J73" s="266">
        <v>39.71</v>
      </c>
      <c r="K73" s="265" t="s">
        <v>458</v>
      </c>
      <c r="L73" s="255">
        <v>39.71</v>
      </c>
      <c r="M73" s="254" t="s">
        <v>458</v>
      </c>
    </row>
    <row r="74" spans="1:13" ht="13.5" x14ac:dyDescent="0.25">
      <c r="A74" s="265" t="s">
        <v>6149</v>
      </c>
      <c r="B74" s="265" t="s">
        <v>6148</v>
      </c>
      <c r="C74" s="265" t="s">
        <v>6340</v>
      </c>
      <c r="D74" s="265" t="s">
        <v>6339</v>
      </c>
      <c r="E74" s="266" t="s">
        <v>136</v>
      </c>
      <c r="F74" s="265">
        <v>105297</v>
      </c>
      <c r="G74" s="265" t="s">
        <v>11668</v>
      </c>
      <c r="H74" s="265" t="s">
        <v>460</v>
      </c>
      <c r="I74" s="265" t="s">
        <v>459</v>
      </c>
      <c r="J74" s="266">
        <v>8.81</v>
      </c>
      <c r="K74" s="265" t="s">
        <v>458</v>
      </c>
      <c r="L74" s="255">
        <v>8.81</v>
      </c>
      <c r="M74" s="254" t="s">
        <v>458</v>
      </c>
    </row>
    <row r="75" spans="1:13" ht="13.5" x14ac:dyDescent="0.25">
      <c r="A75" s="265" t="s">
        <v>6149</v>
      </c>
      <c r="B75" s="265" t="s">
        <v>6148</v>
      </c>
      <c r="C75" s="265" t="s">
        <v>6340</v>
      </c>
      <c r="D75" s="265" t="s">
        <v>6339</v>
      </c>
      <c r="E75" s="266" t="s">
        <v>136</v>
      </c>
      <c r="F75" s="265">
        <v>105298</v>
      </c>
      <c r="G75" s="265" t="s">
        <v>11669</v>
      </c>
      <c r="H75" s="265" t="s">
        <v>460</v>
      </c>
      <c r="I75" s="265" t="s">
        <v>459</v>
      </c>
      <c r="J75" s="266">
        <v>15.24</v>
      </c>
      <c r="K75" s="265" t="s">
        <v>458</v>
      </c>
      <c r="L75" s="255">
        <v>15.24</v>
      </c>
      <c r="M75" s="254" t="s">
        <v>458</v>
      </c>
    </row>
    <row r="76" spans="1:13" ht="13.5" x14ac:dyDescent="0.25">
      <c r="A76" s="265" t="s">
        <v>6149</v>
      </c>
      <c r="B76" s="265" t="s">
        <v>6148</v>
      </c>
      <c r="C76" s="265" t="s">
        <v>6340</v>
      </c>
      <c r="D76" s="265" t="s">
        <v>6339</v>
      </c>
      <c r="E76" s="266" t="s">
        <v>136</v>
      </c>
      <c r="F76" s="265">
        <v>105299</v>
      </c>
      <c r="G76" s="265" t="s">
        <v>11670</v>
      </c>
      <c r="H76" s="265" t="s">
        <v>460</v>
      </c>
      <c r="I76" s="265" t="s">
        <v>459</v>
      </c>
      <c r="J76" s="266">
        <v>19.07</v>
      </c>
      <c r="K76" s="265" t="s">
        <v>458</v>
      </c>
      <c r="L76" s="255">
        <v>19.07</v>
      </c>
      <c r="M76" s="254" t="s">
        <v>458</v>
      </c>
    </row>
    <row r="77" spans="1:13" ht="13.5" x14ac:dyDescent="0.25">
      <c r="A77" s="265" t="s">
        <v>6149</v>
      </c>
      <c r="B77" s="265" t="s">
        <v>6148</v>
      </c>
      <c r="C77" s="265" t="s">
        <v>6340</v>
      </c>
      <c r="D77" s="265" t="s">
        <v>6339</v>
      </c>
      <c r="E77" s="266" t="s">
        <v>136</v>
      </c>
      <c r="F77" s="265">
        <v>105300</v>
      </c>
      <c r="G77" s="265" t="s">
        <v>11671</v>
      </c>
      <c r="H77" s="265" t="s">
        <v>460</v>
      </c>
      <c r="I77" s="265" t="s">
        <v>459</v>
      </c>
      <c r="J77" s="266">
        <v>23.08</v>
      </c>
      <c r="K77" s="265" t="s">
        <v>458</v>
      </c>
      <c r="L77" s="255">
        <v>23.08</v>
      </c>
      <c r="M77" s="254" t="s">
        <v>458</v>
      </c>
    </row>
    <row r="78" spans="1:13" ht="13.5" x14ac:dyDescent="0.25">
      <c r="A78" s="265" t="s">
        <v>6149</v>
      </c>
      <c r="B78" s="265" t="s">
        <v>6148</v>
      </c>
      <c r="C78" s="265" t="s">
        <v>6340</v>
      </c>
      <c r="D78" s="265" t="s">
        <v>6339</v>
      </c>
      <c r="E78" s="266" t="s">
        <v>136</v>
      </c>
      <c r="F78" s="265">
        <v>105301</v>
      </c>
      <c r="G78" s="265" t="s">
        <v>11672</v>
      </c>
      <c r="H78" s="265" t="s">
        <v>460</v>
      </c>
      <c r="I78" s="265" t="s">
        <v>459</v>
      </c>
      <c r="J78" s="266">
        <v>27.08</v>
      </c>
      <c r="K78" s="265" t="s">
        <v>458</v>
      </c>
      <c r="L78" s="255">
        <v>27.08</v>
      </c>
      <c r="M78" s="254" t="s">
        <v>458</v>
      </c>
    </row>
    <row r="79" spans="1:13" ht="13.5" x14ac:dyDescent="0.25">
      <c r="A79" s="265" t="s">
        <v>6149</v>
      </c>
      <c r="B79" s="265" t="s">
        <v>6148</v>
      </c>
      <c r="C79" s="265" t="s">
        <v>6340</v>
      </c>
      <c r="D79" s="265" t="s">
        <v>6339</v>
      </c>
      <c r="E79" s="266" t="s">
        <v>136</v>
      </c>
      <c r="F79" s="265">
        <v>105302</v>
      </c>
      <c r="G79" s="265" t="s">
        <v>11673</v>
      </c>
      <c r="H79" s="265" t="s">
        <v>460</v>
      </c>
      <c r="I79" s="265" t="s">
        <v>459</v>
      </c>
      <c r="J79" s="266">
        <v>31.08</v>
      </c>
      <c r="K79" s="265" t="s">
        <v>458</v>
      </c>
      <c r="L79" s="255">
        <v>31.08</v>
      </c>
      <c r="M79" s="254" t="s">
        <v>458</v>
      </c>
    </row>
    <row r="80" spans="1:13" ht="13.5" x14ac:dyDescent="0.25">
      <c r="A80" s="265" t="s">
        <v>6149</v>
      </c>
      <c r="B80" s="265" t="s">
        <v>6148</v>
      </c>
      <c r="C80" s="265" t="s">
        <v>6340</v>
      </c>
      <c r="D80" s="265" t="s">
        <v>6339</v>
      </c>
      <c r="E80" s="266" t="s">
        <v>136</v>
      </c>
      <c r="F80" s="265">
        <v>105303</v>
      </c>
      <c r="G80" s="265" t="s">
        <v>11674</v>
      </c>
      <c r="H80" s="265" t="s">
        <v>460</v>
      </c>
      <c r="I80" s="265" t="s">
        <v>459</v>
      </c>
      <c r="J80" s="266">
        <v>35.07</v>
      </c>
      <c r="K80" s="265" t="s">
        <v>458</v>
      </c>
      <c r="L80" s="255">
        <v>35.07</v>
      </c>
      <c r="M80" s="254" t="s">
        <v>458</v>
      </c>
    </row>
    <row r="81" spans="1:13" ht="13.5" x14ac:dyDescent="0.25">
      <c r="A81" s="265" t="s">
        <v>6149</v>
      </c>
      <c r="B81" s="265" t="s">
        <v>6148</v>
      </c>
      <c r="C81" s="265" t="s">
        <v>6340</v>
      </c>
      <c r="D81" s="265" t="s">
        <v>6339</v>
      </c>
      <c r="E81" s="266" t="s">
        <v>136</v>
      </c>
      <c r="F81" s="265">
        <v>105304</v>
      </c>
      <c r="G81" s="265" t="s">
        <v>11675</v>
      </c>
      <c r="H81" s="265" t="s">
        <v>460</v>
      </c>
      <c r="I81" s="265" t="s">
        <v>459</v>
      </c>
      <c r="J81" s="266">
        <v>39.200000000000003</v>
      </c>
      <c r="K81" s="265" t="s">
        <v>458</v>
      </c>
      <c r="L81" s="255">
        <v>39.200000000000003</v>
      </c>
      <c r="M81" s="254" t="s">
        <v>458</v>
      </c>
    </row>
    <row r="82" spans="1:13" ht="13.5" x14ac:dyDescent="0.25">
      <c r="A82" s="265" t="s">
        <v>6149</v>
      </c>
      <c r="B82" s="265" t="s">
        <v>6148</v>
      </c>
      <c r="C82" s="265" t="s">
        <v>6340</v>
      </c>
      <c r="D82" s="265" t="s">
        <v>6339</v>
      </c>
      <c r="E82" s="266" t="s">
        <v>136</v>
      </c>
      <c r="F82" s="265">
        <v>105305</v>
      </c>
      <c r="G82" s="265" t="s">
        <v>11676</v>
      </c>
      <c r="H82" s="265" t="s">
        <v>460</v>
      </c>
      <c r="I82" s="265" t="s">
        <v>459</v>
      </c>
      <c r="J82" s="266">
        <v>50.15</v>
      </c>
      <c r="K82" s="265" t="s">
        <v>458</v>
      </c>
      <c r="L82" s="255">
        <v>50.15</v>
      </c>
      <c r="M82" s="254" t="s">
        <v>458</v>
      </c>
    </row>
    <row r="83" spans="1:13" ht="13.5" x14ac:dyDescent="0.25">
      <c r="A83" s="265" t="s">
        <v>6149</v>
      </c>
      <c r="B83" s="265" t="s">
        <v>6148</v>
      </c>
      <c r="C83" s="265" t="s">
        <v>6340</v>
      </c>
      <c r="D83" s="265" t="s">
        <v>6339</v>
      </c>
      <c r="E83" s="266" t="s">
        <v>136</v>
      </c>
      <c r="F83" s="265">
        <v>105306</v>
      </c>
      <c r="G83" s="265" t="s">
        <v>11677</v>
      </c>
      <c r="H83" s="265" t="s">
        <v>460</v>
      </c>
      <c r="I83" s="265" t="s">
        <v>459</v>
      </c>
      <c r="J83" s="266">
        <v>59.46</v>
      </c>
      <c r="K83" s="265" t="s">
        <v>458</v>
      </c>
      <c r="L83" s="255">
        <v>59.46</v>
      </c>
      <c r="M83" s="254" t="s">
        <v>458</v>
      </c>
    </row>
    <row r="84" spans="1:13" ht="13.5" x14ac:dyDescent="0.25">
      <c r="A84" s="265" t="s">
        <v>6149</v>
      </c>
      <c r="B84" s="265" t="s">
        <v>6148</v>
      </c>
      <c r="C84" s="265" t="s">
        <v>6340</v>
      </c>
      <c r="D84" s="265" t="s">
        <v>6339</v>
      </c>
      <c r="E84" s="266" t="s">
        <v>136</v>
      </c>
      <c r="F84" s="265">
        <v>105307</v>
      </c>
      <c r="G84" s="265" t="s">
        <v>11678</v>
      </c>
      <c r="H84" s="265" t="s">
        <v>460</v>
      </c>
      <c r="I84" s="265" t="s">
        <v>459</v>
      </c>
      <c r="J84" s="266">
        <v>67.900000000000006</v>
      </c>
      <c r="K84" s="265" t="s">
        <v>458</v>
      </c>
      <c r="L84" s="255">
        <v>67.900000000000006</v>
      </c>
      <c r="M84" s="254" t="s">
        <v>458</v>
      </c>
    </row>
    <row r="85" spans="1:13" ht="13.5" x14ac:dyDescent="0.25">
      <c r="A85" s="265" t="s">
        <v>6149</v>
      </c>
      <c r="B85" s="265" t="s">
        <v>6148</v>
      </c>
      <c r="C85" s="265" t="s">
        <v>6340</v>
      </c>
      <c r="D85" s="265" t="s">
        <v>6339</v>
      </c>
      <c r="E85" s="266" t="s">
        <v>136</v>
      </c>
      <c r="F85" s="265">
        <v>105317</v>
      </c>
      <c r="G85" s="265" t="s">
        <v>11679</v>
      </c>
      <c r="H85" s="265" t="s">
        <v>460</v>
      </c>
      <c r="I85" s="265" t="s">
        <v>459</v>
      </c>
      <c r="J85" s="266">
        <v>18.920000000000002</v>
      </c>
      <c r="K85" s="265" t="s">
        <v>458</v>
      </c>
      <c r="L85" s="255">
        <v>18.920000000000002</v>
      </c>
      <c r="M85" s="254" t="s">
        <v>458</v>
      </c>
    </row>
    <row r="86" spans="1:13" ht="13.5" x14ac:dyDescent="0.25">
      <c r="A86" s="265" t="s">
        <v>6149</v>
      </c>
      <c r="B86" s="265" t="s">
        <v>6148</v>
      </c>
      <c r="C86" s="265" t="s">
        <v>6340</v>
      </c>
      <c r="D86" s="265" t="s">
        <v>6339</v>
      </c>
      <c r="E86" s="266" t="s">
        <v>136</v>
      </c>
      <c r="F86" s="265">
        <v>105318</v>
      </c>
      <c r="G86" s="265" t="s">
        <v>11680</v>
      </c>
      <c r="H86" s="265" t="s">
        <v>460</v>
      </c>
      <c r="I86" s="265" t="s">
        <v>459</v>
      </c>
      <c r="J86" s="266">
        <v>21.74</v>
      </c>
      <c r="K86" s="265" t="s">
        <v>458</v>
      </c>
      <c r="L86" s="255">
        <v>21.74</v>
      </c>
      <c r="M86" s="254" t="s">
        <v>458</v>
      </c>
    </row>
    <row r="87" spans="1:13" ht="13.5" x14ac:dyDescent="0.25">
      <c r="A87" s="265" t="s">
        <v>6149</v>
      </c>
      <c r="B87" s="265" t="s">
        <v>6148</v>
      </c>
      <c r="C87" s="265" t="s">
        <v>6340</v>
      </c>
      <c r="D87" s="265" t="s">
        <v>6339</v>
      </c>
      <c r="E87" s="266" t="s">
        <v>136</v>
      </c>
      <c r="F87" s="265">
        <v>105319</v>
      </c>
      <c r="G87" s="265" t="s">
        <v>11681</v>
      </c>
      <c r="H87" s="265" t="s">
        <v>460</v>
      </c>
      <c r="I87" s="265" t="s">
        <v>459</v>
      </c>
      <c r="J87" s="266">
        <v>26.55</v>
      </c>
      <c r="K87" s="265" t="s">
        <v>458</v>
      </c>
      <c r="L87" s="255">
        <v>26.55</v>
      </c>
      <c r="M87" s="254" t="s">
        <v>458</v>
      </c>
    </row>
    <row r="88" spans="1:13" ht="13.5" x14ac:dyDescent="0.25">
      <c r="A88" s="265" t="s">
        <v>6149</v>
      </c>
      <c r="B88" s="265" t="s">
        <v>6148</v>
      </c>
      <c r="C88" s="265" t="s">
        <v>6340</v>
      </c>
      <c r="D88" s="265" t="s">
        <v>6339</v>
      </c>
      <c r="E88" s="266" t="s">
        <v>136</v>
      </c>
      <c r="F88" s="265">
        <v>105320</v>
      </c>
      <c r="G88" s="265" t="s">
        <v>11682</v>
      </c>
      <c r="H88" s="265" t="s">
        <v>460</v>
      </c>
      <c r="I88" s="265" t="s">
        <v>459</v>
      </c>
      <c r="J88" s="266">
        <v>32.229999999999997</v>
      </c>
      <c r="K88" s="265" t="s">
        <v>458</v>
      </c>
      <c r="L88" s="255">
        <v>32.229999999999997</v>
      </c>
      <c r="M88" s="254" t="s">
        <v>458</v>
      </c>
    </row>
    <row r="89" spans="1:13" ht="13.5" x14ac:dyDescent="0.25">
      <c r="A89" s="265" t="s">
        <v>6149</v>
      </c>
      <c r="B89" s="265" t="s">
        <v>6148</v>
      </c>
      <c r="C89" s="265" t="s">
        <v>6340</v>
      </c>
      <c r="D89" s="265" t="s">
        <v>6339</v>
      </c>
      <c r="E89" s="266" t="s">
        <v>136</v>
      </c>
      <c r="F89" s="265">
        <v>105321</v>
      </c>
      <c r="G89" s="265" t="s">
        <v>11683</v>
      </c>
      <c r="H89" s="265" t="s">
        <v>460</v>
      </c>
      <c r="I89" s="265" t="s">
        <v>459</v>
      </c>
      <c r="J89" s="266">
        <v>37.880000000000003</v>
      </c>
      <c r="K89" s="265" t="s">
        <v>458</v>
      </c>
      <c r="L89" s="255">
        <v>37.880000000000003</v>
      </c>
      <c r="M89" s="254" t="s">
        <v>458</v>
      </c>
    </row>
    <row r="90" spans="1:13" ht="13.5" x14ac:dyDescent="0.25">
      <c r="A90" s="265" t="s">
        <v>6149</v>
      </c>
      <c r="B90" s="265" t="s">
        <v>6148</v>
      </c>
      <c r="C90" s="265" t="s">
        <v>6340</v>
      </c>
      <c r="D90" s="265" t="s">
        <v>6339</v>
      </c>
      <c r="E90" s="266" t="s">
        <v>136</v>
      </c>
      <c r="F90" s="265">
        <v>105322</v>
      </c>
      <c r="G90" s="265" t="s">
        <v>11684</v>
      </c>
      <c r="H90" s="265" t="s">
        <v>460</v>
      </c>
      <c r="I90" s="265" t="s">
        <v>459</v>
      </c>
      <c r="J90" s="266">
        <v>43.51</v>
      </c>
      <c r="K90" s="265" t="s">
        <v>458</v>
      </c>
      <c r="L90" s="255">
        <v>43.51</v>
      </c>
      <c r="M90" s="254" t="s">
        <v>458</v>
      </c>
    </row>
    <row r="91" spans="1:13" ht="13.5" x14ac:dyDescent="0.25">
      <c r="A91" s="265" t="s">
        <v>6149</v>
      </c>
      <c r="B91" s="265" t="s">
        <v>6148</v>
      </c>
      <c r="C91" s="265" t="s">
        <v>6340</v>
      </c>
      <c r="D91" s="265" t="s">
        <v>6339</v>
      </c>
      <c r="E91" s="266" t="s">
        <v>136</v>
      </c>
      <c r="F91" s="265">
        <v>105323</v>
      </c>
      <c r="G91" s="265" t="s">
        <v>11685</v>
      </c>
      <c r="H91" s="265" t="s">
        <v>460</v>
      </c>
      <c r="I91" s="265" t="s">
        <v>459</v>
      </c>
      <c r="J91" s="266">
        <v>49.14</v>
      </c>
      <c r="K91" s="265" t="s">
        <v>458</v>
      </c>
      <c r="L91" s="255">
        <v>49.14</v>
      </c>
      <c r="M91" s="254" t="s">
        <v>458</v>
      </c>
    </row>
    <row r="92" spans="1:13" ht="13.5" x14ac:dyDescent="0.25">
      <c r="A92" s="265" t="s">
        <v>6149</v>
      </c>
      <c r="B92" s="265" t="s">
        <v>6148</v>
      </c>
      <c r="C92" s="265" t="s">
        <v>6340</v>
      </c>
      <c r="D92" s="265" t="s">
        <v>6339</v>
      </c>
      <c r="E92" s="266" t="s">
        <v>136</v>
      </c>
      <c r="F92" s="265">
        <v>105324</v>
      </c>
      <c r="G92" s="265" t="s">
        <v>11686</v>
      </c>
      <c r="H92" s="265" t="s">
        <v>460</v>
      </c>
      <c r="I92" s="265" t="s">
        <v>459</v>
      </c>
      <c r="J92" s="266">
        <v>55.08</v>
      </c>
      <c r="K92" s="265" t="s">
        <v>458</v>
      </c>
      <c r="L92" s="255">
        <v>55.08</v>
      </c>
      <c r="M92" s="254" t="s">
        <v>458</v>
      </c>
    </row>
    <row r="93" spans="1:13" ht="13.5" x14ac:dyDescent="0.25">
      <c r="A93" s="265" t="s">
        <v>6149</v>
      </c>
      <c r="B93" s="265" t="s">
        <v>6148</v>
      </c>
      <c r="C93" s="265" t="s">
        <v>6340</v>
      </c>
      <c r="D93" s="265" t="s">
        <v>6339</v>
      </c>
      <c r="E93" s="266" t="s">
        <v>136</v>
      </c>
      <c r="F93" s="265">
        <v>105325</v>
      </c>
      <c r="G93" s="265" t="s">
        <v>11687</v>
      </c>
      <c r="H93" s="265" t="s">
        <v>460</v>
      </c>
      <c r="I93" s="265" t="s">
        <v>459</v>
      </c>
      <c r="J93" s="266">
        <v>70.02</v>
      </c>
      <c r="K93" s="265" t="s">
        <v>458</v>
      </c>
      <c r="L93" s="255">
        <v>70.02</v>
      </c>
      <c r="M93" s="254" t="s">
        <v>458</v>
      </c>
    </row>
    <row r="94" spans="1:13" ht="13.5" x14ac:dyDescent="0.25">
      <c r="A94" s="265" t="s">
        <v>6149</v>
      </c>
      <c r="B94" s="265" t="s">
        <v>6148</v>
      </c>
      <c r="C94" s="265" t="s">
        <v>6340</v>
      </c>
      <c r="D94" s="265" t="s">
        <v>6339</v>
      </c>
      <c r="E94" s="266" t="s">
        <v>136</v>
      </c>
      <c r="F94" s="265">
        <v>105326</v>
      </c>
      <c r="G94" s="265" t="s">
        <v>11688</v>
      </c>
      <c r="H94" s="265" t="s">
        <v>460</v>
      </c>
      <c r="I94" s="265" t="s">
        <v>459</v>
      </c>
      <c r="J94" s="266">
        <v>83.26</v>
      </c>
      <c r="K94" s="265" t="s">
        <v>458</v>
      </c>
      <c r="L94" s="255">
        <v>83.26</v>
      </c>
      <c r="M94" s="254" t="s">
        <v>458</v>
      </c>
    </row>
    <row r="95" spans="1:13" ht="13.5" x14ac:dyDescent="0.25">
      <c r="A95" s="265" t="s">
        <v>6149</v>
      </c>
      <c r="B95" s="265" t="s">
        <v>6148</v>
      </c>
      <c r="C95" s="265" t="s">
        <v>6340</v>
      </c>
      <c r="D95" s="265" t="s">
        <v>6339</v>
      </c>
      <c r="E95" s="266" t="s">
        <v>136</v>
      </c>
      <c r="F95" s="265">
        <v>105340</v>
      </c>
      <c r="G95" s="265" t="s">
        <v>11689</v>
      </c>
      <c r="H95" s="265" t="s">
        <v>460</v>
      </c>
      <c r="I95" s="265" t="s">
        <v>459</v>
      </c>
      <c r="J95" s="266">
        <v>76.650000000000006</v>
      </c>
      <c r="K95" s="265" t="s">
        <v>458</v>
      </c>
      <c r="L95" s="255">
        <v>76.650000000000006</v>
      </c>
      <c r="M95" s="254" t="s">
        <v>458</v>
      </c>
    </row>
    <row r="96" spans="1:13" ht="13.5" x14ac:dyDescent="0.25">
      <c r="A96" s="265" t="s">
        <v>6149</v>
      </c>
      <c r="B96" s="265" t="s">
        <v>6148</v>
      </c>
      <c r="C96" s="265" t="s">
        <v>6340</v>
      </c>
      <c r="D96" s="265" t="s">
        <v>6339</v>
      </c>
      <c r="E96" s="266" t="s">
        <v>136</v>
      </c>
      <c r="F96" s="265">
        <v>105341</v>
      </c>
      <c r="G96" s="265" t="s">
        <v>11690</v>
      </c>
      <c r="H96" s="265" t="s">
        <v>460</v>
      </c>
      <c r="I96" s="265" t="s">
        <v>459</v>
      </c>
      <c r="J96" s="266">
        <v>94.78</v>
      </c>
      <c r="K96" s="265" t="s">
        <v>458</v>
      </c>
      <c r="L96" s="255">
        <v>94.78</v>
      </c>
      <c r="M96" s="254" t="s">
        <v>458</v>
      </c>
    </row>
    <row r="97" spans="1:13" ht="13.5" x14ac:dyDescent="0.25">
      <c r="A97" s="265" t="s">
        <v>6149</v>
      </c>
      <c r="B97" s="265" t="s">
        <v>6148</v>
      </c>
      <c r="C97" s="265" t="s">
        <v>6340</v>
      </c>
      <c r="D97" s="265" t="s">
        <v>6339</v>
      </c>
      <c r="E97" s="266" t="s">
        <v>136</v>
      </c>
      <c r="F97" s="265">
        <v>105342</v>
      </c>
      <c r="G97" s="265" t="s">
        <v>11691</v>
      </c>
      <c r="H97" s="265" t="s">
        <v>460</v>
      </c>
      <c r="I97" s="265" t="s">
        <v>459</v>
      </c>
      <c r="J97" s="266">
        <v>116.34</v>
      </c>
      <c r="K97" s="265" t="s">
        <v>458</v>
      </c>
      <c r="L97" s="255">
        <v>116.34</v>
      </c>
      <c r="M97" s="254" t="s">
        <v>458</v>
      </c>
    </row>
    <row r="98" spans="1:13" ht="13.5" x14ac:dyDescent="0.25">
      <c r="A98" s="265" t="s">
        <v>6149</v>
      </c>
      <c r="B98" s="265" t="s">
        <v>6148</v>
      </c>
      <c r="C98" s="265" t="s">
        <v>6340</v>
      </c>
      <c r="D98" s="265" t="s">
        <v>6339</v>
      </c>
      <c r="E98" s="266" t="s">
        <v>136</v>
      </c>
      <c r="F98" s="265">
        <v>105343</v>
      </c>
      <c r="G98" s="265" t="s">
        <v>11692</v>
      </c>
      <c r="H98" s="265" t="s">
        <v>460</v>
      </c>
      <c r="I98" s="265" t="s">
        <v>459</v>
      </c>
      <c r="J98" s="266">
        <v>13.7</v>
      </c>
      <c r="K98" s="265" t="s">
        <v>458</v>
      </c>
      <c r="L98" s="255">
        <v>13.7</v>
      </c>
      <c r="M98" s="254" t="s">
        <v>458</v>
      </c>
    </row>
    <row r="99" spans="1:13" ht="13.5" x14ac:dyDescent="0.25">
      <c r="A99" s="265" t="s">
        <v>6149</v>
      </c>
      <c r="B99" s="265" t="s">
        <v>6148</v>
      </c>
      <c r="C99" s="265" t="s">
        <v>6340</v>
      </c>
      <c r="D99" s="265" t="s">
        <v>6339</v>
      </c>
      <c r="E99" s="266" t="s">
        <v>136</v>
      </c>
      <c r="F99" s="265">
        <v>105344</v>
      </c>
      <c r="G99" s="265" t="s">
        <v>11693</v>
      </c>
      <c r="H99" s="265" t="s">
        <v>460</v>
      </c>
      <c r="I99" s="265" t="s">
        <v>459</v>
      </c>
      <c r="J99" s="266">
        <v>94.74</v>
      </c>
      <c r="K99" s="265" t="s">
        <v>458</v>
      </c>
      <c r="L99" s="255">
        <v>94.74</v>
      </c>
      <c r="M99" s="254" t="s">
        <v>458</v>
      </c>
    </row>
    <row r="100" spans="1:13" ht="13.5" x14ac:dyDescent="0.25">
      <c r="A100" s="265" t="s">
        <v>6149</v>
      </c>
      <c r="B100" s="265" t="s">
        <v>6148</v>
      </c>
      <c r="C100" s="265" t="s">
        <v>6340</v>
      </c>
      <c r="D100" s="265" t="s">
        <v>6339</v>
      </c>
      <c r="E100" s="266" t="s">
        <v>136</v>
      </c>
      <c r="F100" s="265">
        <v>105345</v>
      </c>
      <c r="G100" s="265" t="s">
        <v>11694</v>
      </c>
      <c r="H100" s="265" t="s">
        <v>460</v>
      </c>
      <c r="I100" s="265" t="s">
        <v>459</v>
      </c>
      <c r="J100" s="266">
        <v>119.48</v>
      </c>
      <c r="K100" s="265" t="s">
        <v>458</v>
      </c>
      <c r="L100" s="255">
        <v>119.48</v>
      </c>
      <c r="M100" s="254" t="s">
        <v>458</v>
      </c>
    </row>
    <row r="101" spans="1:13" ht="13.5" x14ac:dyDescent="0.25">
      <c r="A101" s="265" t="s">
        <v>6149</v>
      </c>
      <c r="B101" s="265" t="s">
        <v>6148</v>
      </c>
      <c r="C101" s="265" t="s">
        <v>6340</v>
      </c>
      <c r="D101" s="265" t="s">
        <v>6339</v>
      </c>
      <c r="E101" s="266" t="s">
        <v>136</v>
      </c>
      <c r="F101" s="265">
        <v>105346</v>
      </c>
      <c r="G101" s="265" t="s">
        <v>11695</v>
      </c>
      <c r="H101" s="265" t="s">
        <v>460</v>
      </c>
      <c r="I101" s="265" t="s">
        <v>459</v>
      </c>
      <c r="J101" s="266">
        <v>132.35</v>
      </c>
      <c r="K101" s="265" t="s">
        <v>458</v>
      </c>
      <c r="L101" s="255">
        <v>132.35</v>
      </c>
      <c r="M101" s="254" t="s">
        <v>458</v>
      </c>
    </row>
    <row r="102" spans="1:13" ht="13.5" x14ac:dyDescent="0.25">
      <c r="A102" s="265" t="s">
        <v>6149</v>
      </c>
      <c r="B102" s="265" t="s">
        <v>6148</v>
      </c>
      <c r="C102" s="265" t="s">
        <v>6340</v>
      </c>
      <c r="D102" s="265" t="s">
        <v>6339</v>
      </c>
      <c r="E102" s="266" t="s">
        <v>136</v>
      </c>
      <c r="F102" s="265">
        <v>105347</v>
      </c>
      <c r="G102" s="265" t="s">
        <v>11696</v>
      </c>
      <c r="H102" s="265" t="s">
        <v>460</v>
      </c>
      <c r="I102" s="265" t="s">
        <v>459</v>
      </c>
      <c r="J102" s="266">
        <v>164.72</v>
      </c>
      <c r="K102" s="265" t="s">
        <v>458</v>
      </c>
      <c r="L102" s="255">
        <v>164.72</v>
      </c>
      <c r="M102" s="254" t="s">
        <v>458</v>
      </c>
    </row>
    <row r="103" spans="1:13" ht="13.5" x14ac:dyDescent="0.25">
      <c r="A103" s="265" t="s">
        <v>6149</v>
      </c>
      <c r="B103" s="265" t="s">
        <v>6148</v>
      </c>
      <c r="C103" s="265" t="s">
        <v>6340</v>
      </c>
      <c r="D103" s="265" t="s">
        <v>6339</v>
      </c>
      <c r="E103" s="266" t="s">
        <v>136</v>
      </c>
      <c r="F103" s="265">
        <v>105348</v>
      </c>
      <c r="G103" s="265" t="s">
        <v>11697</v>
      </c>
      <c r="H103" s="265" t="s">
        <v>460</v>
      </c>
      <c r="I103" s="265" t="s">
        <v>459</v>
      </c>
      <c r="J103" s="266">
        <v>46.41</v>
      </c>
      <c r="K103" s="265" t="s">
        <v>458</v>
      </c>
      <c r="L103" s="255">
        <v>46.41</v>
      </c>
      <c r="M103" s="254" t="s">
        <v>458</v>
      </c>
    </row>
    <row r="104" spans="1:13" ht="13.5" x14ac:dyDescent="0.25">
      <c r="A104" s="265" t="s">
        <v>6149</v>
      </c>
      <c r="B104" s="265" t="s">
        <v>6148</v>
      </c>
      <c r="C104" s="265" t="s">
        <v>6340</v>
      </c>
      <c r="D104" s="265" t="s">
        <v>6339</v>
      </c>
      <c r="E104" s="266" t="s">
        <v>136</v>
      </c>
      <c r="F104" s="265">
        <v>105349</v>
      </c>
      <c r="G104" s="265" t="s">
        <v>11698</v>
      </c>
      <c r="H104" s="265" t="s">
        <v>460</v>
      </c>
      <c r="I104" s="265" t="s">
        <v>459</v>
      </c>
      <c r="J104" s="266">
        <v>53.1</v>
      </c>
      <c r="K104" s="265" t="s">
        <v>458</v>
      </c>
      <c r="L104" s="255">
        <v>53.1</v>
      </c>
      <c r="M104" s="254" t="s">
        <v>458</v>
      </c>
    </row>
    <row r="105" spans="1:13" ht="13.5" x14ac:dyDescent="0.25">
      <c r="A105" s="265" t="s">
        <v>6149</v>
      </c>
      <c r="B105" s="265" t="s">
        <v>6148</v>
      </c>
      <c r="C105" s="265" t="s">
        <v>6340</v>
      </c>
      <c r="D105" s="265" t="s">
        <v>6339</v>
      </c>
      <c r="E105" s="266" t="s">
        <v>136</v>
      </c>
      <c r="F105" s="265">
        <v>105350</v>
      </c>
      <c r="G105" s="265" t="s">
        <v>11699</v>
      </c>
      <c r="H105" s="265" t="s">
        <v>460</v>
      </c>
      <c r="I105" s="265" t="s">
        <v>459</v>
      </c>
      <c r="J105" s="266">
        <v>59.78</v>
      </c>
      <c r="K105" s="265" t="s">
        <v>458</v>
      </c>
      <c r="L105" s="255">
        <v>59.78</v>
      </c>
      <c r="M105" s="254" t="s">
        <v>458</v>
      </c>
    </row>
    <row r="106" spans="1:13" ht="13.5" x14ac:dyDescent="0.25">
      <c r="A106" s="265" t="s">
        <v>6149</v>
      </c>
      <c r="B106" s="265" t="s">
        <v>6148</v>
      </c>
      <c r="C106" s="265" t="s">
        <v>6340</v>
      </c>
      <c r="D106" s="265" t="s">
        <v>6339</v>
      </c>
      <c r="E106" s="266" t="s">
        <v>136</v>
      </c>
      <c r="F106" s="265">
        <v>105351</v>
      </c>
      <c r="G106" s="265" t="s">
        <v>11700</v>
      </c>
      <c r="H106" s="265" t="s">
        <v>460</v>
      </c>
      <c r="I106" s="265" t="s">
        <v>459</v>
      </c>
      <c r="J106" s="266">
        <v>66.760000000000005</v>
      </c>
      <c r="K106" s="265" t="s">
        <v>458</v>
      </c>
      <c r="L106" s="255">
        <v>66.760000000000005</v>
      </c>
      <c r="M106" s="254" t="s">
        <v>458</v>
      </c>
    </row>
    <row r="107" spans="1:13" ht="13.5" x14ac:dyDescent="0.25">
      <c r="A107" s="265" t="s">
        <v>6149</v>
      </c>
      <c r="B107" s="265" t="s">
        <v>6148</v>
      </c>
      <c r="C107" s="265" t="s">
        <v>6340</v>
      </c>
      <c r="D107" s="265" t="s">
        <v>6339</v>
      </c>
      <c r="E107" s="266" t="s">
        <v>136</v>
      </c>
      <c r="F107" s="265">
        <v>105352</v>
      </c>
      <c r="G107" s="265" t="s">
        <v>11701</v>
      </c>
      <c r="H107" s="265" t="s">
        <v>460</v>
      </c>
      <c r="I107" s="265" t="s">
        <v>459</v>
      </c>
      <c r="J107" s="266">
        <v>87.21</v>
      </c>
      <c r="K107" s="265" t="s">
        <v>458</v>
      </c>
      <c r="L107" s="255">
        <v>87.21</v>
      </c>
      <c r="M107" s="254" t="s">
        <v>458</v>
      </c>
    </row>
    <row r="108" spans="1:13" ht="13.5" x14ac:dyDescent="0.25">
      <c r="A108" s="265" t="s">
        <v>6149</v>
      </c>
      <c r="B108" s="265" t="s">
        <v>6148</v>
      </c>
      <c r="C108" s="265" t="s">
        <v>6340</v>
      </c>
      <c r="D108" s="265" t="s">
        <v>6339</v>
      </c>
      <c r="E108" s="266" t="s">
        <v>136</v>
      </c>
      <c r="F108" s="265">
        <v>105353</v>
      </c>
      <c r="G108" s="265" t="s">
        <v>11702</v>
      </c>
      <c r="H108" s="265" t="s">
        <v>460</v>
      </c>
      <c r="I108" s="265" t="s">
        <v>459</v>
      </c>
      <c r="J108" s="266">
        <v>103.21</v>
      </c>
      <c r="K108" s="265" t="s">
        <v>458</v>
      </c>
      <c r="L108" s="255">
        <v>103.21</v>
      </c>
      <c r="M108" s="254" t="s">
        <v>458</v>
      </c>
    </row>
    <row r="109" spans="1:13" ht="13.5" x14ac:dyDescent="0.25">
      <c r="A109" s="265" t="s">
        <v>6149</v>
      </c>
      <c r="B109" s="265" t="s">
        <v>6148</v>
      </c>
      <c r="C109" s="265" t="s">
        <v>6340</v>
      </c>
      <c r="D109" s="265" t="s">
        <v>6339</v>
      </c>
      <c r="E109" s="266" t="s">
        <v>136</v>
      </c>
      <c r="F109" s="265">
        <v>105354</v>
      </c>
      <c r="G109" s="265" t="s">
        <v>11703</v>
      </c>
      <c r="H109" s="265" t="s">
        <v>460</v>
      </c>
      <c r="I109" s="265" t="s">
        <v>459</v>
      </c>
      <c r="J109" s="266">
        <v>117.45</v>
      </c>
      <c r="K109" s="265" t="s">
        <v>458</v>
      </c>
      <c r="L109" s="255">
        <v>117.45</v>
      </c>
      <c r="M109" s="254" t="s">
        <v>458</v>
      </c>
    </row>
    <row r="110" spans="1:13" ht="13.5" x14ac:dyDescent="0.25">
      <c r="A110" s="265" t="s">
        <v>6149</v>
      </c>
      <c r="B110" s="265" t="s">
        <v>6148</v>
      </c>
      <c r="C110" s="265" t="s">
        <v>6340</v>
      </c>
      <c r="D110" s="265" t="s">
        <v>6339</v>
      </c>
      <c r="E110" s="266" t="s">
        <v>136</v>
      </c>
      <c r="F110" s="265">
        <v>105355</v>
      </c>
      <c r="G110" s="265" t="s">
        <v>11704</v>
      </c>
      <c r="H110" s="265" t="s">
        <v>460</v>
      </c>
      <c r="I110" s="265" t="s">
        <v>459</v>
      </c>
      <c r="J110" s="266">
        <v>132.34</v>
      </c>
      <c r="K110" s="265" t="s">
        <v>458</v>
      </c>
      <c r="L110" s="255">
        <v>132.34</v>
      </c>
      <c r="M110" s="254" t="s">
        <v>458</v>
      </c>
    </row>
    <row r="111" spans="1:13" ht="13.5" x14ac:dyDescent="0.25">
      <c r="A111" s="265" t="s">
        <v>6149</v>
      </c>
      <c r="B111" s="265" t="s">
        <v>6148</v>
      </c>
      <c r="C111" s="265" t="s">
        <v>6340</v>
      </c>
      <c r="D111" s="265" t="s">
        <v>6339</v>
      </c>
      <c r="E111" s="266" t="s">
        <v>136</v>
      </c>
      <c r="F111" s="265">
        <v>105356</v>
      </c>
      <c r="G111" s="265" t="s">
        <v>11705</v>
      </c>
      <c r="H111" s="265" t="s">
        <v>460</v>
      </c>
      <c r="I111" s="265" t="s">
        <v>459</v>
      </c>
      <c r="J111" s="266">
        <v>147.71</v>
      </c>
      <c r="K111" s="265" t="s">
        <v>458</v>
      </c>
      <c r="L111" s="255">
        <v>147.71</v>
      </c>
      <c r="M111" s="254" t="s">
        <v>458</v>
      </c>
    </row>
    <row r="112" spans="1:13" ht="13.5" x14ac:dyDescent="0.25">
      <c r="A112" s="265" t="s">
        <v>6149</v>
      </c>
      <c r="B112" s="265" t="s">
        <v>6148</v>
      </c>
      <c r="C112" s="265" t="s">
        <v>6340</v>
      </c>
      <c r="D112" s="265" t="s">
        <v>6339</v>
      </c>
      <c r="E112" s="266" t="s">
        <v>136</v>
      </c>
      <c r="F112" s="265">
        <v>105357</v>
      </c>
      <c r="G112" s="265" t="s">
        <v>11706</v>
      </c>
      <c r="H112" s="265" t="s">
        <v>460</v>
      </c>
      <c r="I112" s="265" t="s">
        <v>459</v>
      </c>
      <c r="J112" s="266">
        <v>163.36000000000001</v>
      </c>
      <c r="K112" s="265" t="s">
        <v>458</v>
      </c>
      <c r="L112" s="255">
        <v>163.36000000000001</v>
      </c>
      <c r="M112" s="254" t="s">
        <v>458</v>
      </c>
    </row>
    <row r="113" spans="1:13" ht="13.5" x14ac:dyDescent="0.25">
      <c r="A113" s="265" t="s">
        <v>6149</v>
      </c>
      <c r="B113" s="265" t="s">
        <v>6148</v>
      </c>
      <c r="C113" s="265" t="s">
        <v>6340</v>
      </c>
      <c r="D113" s="265" t="s">
        <v>6339</v>
      </c>
      <c r="E113" s="266" t="s">
        <v>136</v>
      </c>
      <c r="F113" s="265">
        <v>105358</v>
      </c>
      <c r="G113" s="265" t="s">
        <v>11707</v>
      </c>
      <c r="H113" s="265" t="s">
        <v>460</v>
      </c>
      <c r="I113" s="265" t="s">
        <v>459</v>
      </c>
      <c r="J113" s="266">
        <v>201.26</v>
      </c>
      <c r="K113" s="265" t="s">
        <v>458</v>
      </c>
      <c r="L113" s="255">
        <v>201.26</v>
      </c>
      <c r="M113" s="254" t="s">
        <v>458</v>
      </c>
    </row>
    <row r="114" spans="1:13" ht="13.5" x14ac:dyDescent="0.25">
      <c r="A114" s="265" t="s">
        <v>6149</v>
      </c>
      <c r="B114" s="265" t="s">
        <v>6148</v>
      </c>
      <c r="C114" s="265" t="s">
        <v>6340</v>
      </c>
      <c r="D114" s="265" t="s">
        <v>6339</v>
      </c>
      <c r="E114" s="266" t="s">
        <v>136</v>
      </c>
      <c r="F114" s="265">
        <v>105369</v>
      </c>
      <c r="G114" s="265" t="s">
        <v>11708</v>
      </c>
      <c r="H114" s="265" t="s">
        <v>460</v>
      </c>
      <c r="I114" s="265" t="s">
        <v>459</v>
      </c>
      <c r="J114" s="266">
        <v>66.03</v>
      </c>
      <c r="K114" s="265" t="s">
        <v>458</v>
      </c>
      <c r="L114" s="255">
        <v>66.03</v>
      </c>
      <c r="M114" s="254" t="s">
        <v>458</v>
      </c>
    </row>
    <row r="115" spans="1:13" ht="13.5" x14ac:dyDescent="0.25">
      <c r="A115" s="265" t="s">
        <v>6149</v>
      </c>
      <c r="B115" s="265" t="s">
        <v>6148</v>
      </c>
      <c r="C115" s="265" t="s">
        <v>6340</v>
      </c>
      <c r="D115" s="265" t="s">
        <v>6339</v>
      </c>
      <c r="E115" s="266" t="s">
        <v>136</v>
      </c>
      <c r="F115" s="265">
        <v>105377</v>
      </c>
      <c r="G115" s="265" t="s">
        <v>11709</v>
      </c>
      <c r="H115" s="265" t="s">
        <v>460</v>
      </c>
      <c r="I115" s="265" t="s">
        <v>459</v>
      </c>
      <c r="J115" s="266">
        <v>41.67</v>
      </c>
      <c r="K115" s="265" t="s">
        <v>458</v>
      </c>
      <c r="L115" s="255">
        <v>41.67</v>
      </c>
      <c r="M115" s="254" t="s">
        <v>458</v>
      </c>
    </row>
    <row r="116" spans="1:13" ht="13.5" x14ac:dyDescent="0.25">
      <c r="A116" s="265" t="s">
        <v>6149</v>
      </c>
      <c r="B116" s="265" t="s">
        <v>6148</v>
      </c>
      <c r="C116" s="265" t="s">
        <v>6340</v>
      </c>
      <c r="D116" s="265" t="s">
        <v>6339</v>
      </c>
      <c r="E116" s="266" t="s">
        <v>136</v>
      </c>
      <c r="F116" s="265">
        <v>105378</v>
      </c>
      <c r="G116" s="265" t="s">
        <v>11710</v>
      </c>
      <c r="H116" s="265" t="s">
        <v>460</v>
      </c>
      <c r="I116" s="265" t="s">
        <v>459</v>
      </c>
      <c r="J116" s="266">
        <v>10.119999999999999</v>
      </c>
      <c r="K116" s="265" t="s">
        <v>458</v>
      </c>
      <c r="L116" s="255">
        <v>10.119999999999999</v>
      </c>
      <c r="M116" s="254" t="s">
        <v>458</v>
      </c>
    </row>
    <row r="117" spans="1:13" ht="13.5" x14ac:dyDescent="0.25">
      <c r="A117" s="265" t="s">
        <v>6149</v>
      </c>
      <c r="B117" s="265" t="s">
        <v>6148</v>
      </c>
      <c r="C117" s="265" t="s">
        <v>6340</v>
      </c>
      <c r="D117" s="265" t="s">
        <v>6339</v>
      </c>
      <c r="E117" s="266" t="s">
        <v>136</v>
      </c>
      <c r="F117" s="265">
        <v>105379</v>
      </c>
      <c r="G117" s="265" t="s">
        <v>11711</v>
      </c>
      <c r="H117" s="265" t="s">
        <v>460</v>
      </c>
      <c r="I117" s="265" t="s">
        <v>459</v>
      </c>
      <c r="J117" s="266">
        <v>13.29</v>
      </c>
      <c r="K117" s="265" t="s">
        <v>458</v>
      </c>
      <c r="L117" s="255">
        <v>13.29</v>
      </c>
      <c r="M117" s="254" t="s">
        <v>458</v>
      </c>
    </row>
    <row r="118" spans="1:13" ht="13.5" x14ac:dyDescent="0.25">
      <c r="A118" s="265" t="s">
        <v>6149</v>
      </c>
      <c r="B118" s="265" t="s">
        <v>6148</v>
      </c>
      <c r="C118" s="265" t="s">
        <v>6340</v>
      </c>
      <c r="D118" s="265" t="s">
        <v>6339</v>
      </c>
      <c r="E118" s="266" t="s">
        <v>136</v>
      </c>
      <c r="F118" s="265">
        <v>105380</v>
      </c>
      <c r="G118" s="265" t="s">
        <v>11712</v>
      </c>
      <c r="H118" s="265" t="s">
        <v>460</v>
      </c>
      <c r="I118" s="265" t="s">
        <v>459</v>
      </c>
      <c r="J118" s="266">
        <v>81.66</v>
      </c>
      <c r="K118" s="265" t="s">
        <v>458</v>
      </c>
      <c r="L118" s="255">
        <v>81.66</v>
      </c>
      <c r="M118" s="254" t="s">
        <v>458</v>
      </c>
    </row>
    <row r="119" spans="1:13" ht="13.5" x14ac:dyDescent="0.25">
      <c r="A119" s="265" t="s">
        <v>6149</v>
      </c>
      <c r="B119" s="265" t="s">
        <v>6148</v>
      </c>
      <c r="C119" s="265" t="s">
        <v>6340</v>
      </c>
      <c r="D119" s="265" t="s">
        <v>6339</v>
      </c>
      <c r="E119" s="266" t="s">
        <v>136</v>
      </c>
      <c r="F119" s="265">
        <v>105388</v>
      </c>
      <c r="G119" s="265" t="s">
        <v>11713</v>
      </c>
      <c r="H119" s="265" t="s">
        <v>460</v>
      </c>
      <c r="I119" s="265" t="s">
        <v>459</v>
      </c>
      <c r="J119" s="266">
        <v>10.6</v>
      </c>
      <c r="K119" s="265" t="s">
        <v>458</v>
      </c>
      <c r="L119" s="255">
        <v>10.6</v>
      </c>
      <c r="M119" s="254" t="s">
        <v>458</v>
      </c>
    </row>
    <row r="120" spans="1:13" ht="13.5" x14ac:dyDescent="0.25">
      <c r="A120" s="265" t="s">
        <v>6149</v>
      </c>
      <c r="B120" s="265" t="s">
        <v>6148</v>
      </c>
      <c r="C120" s="265" t="s">
        <v>6340</v>
      </c>
      <c r="D120" s="265" t="s">
        <v>6339</v>
      </c>
      <c r="E120" s="266" t="s">
        <v>136</v>
      </c>
      <c r="F120" s="265">
        <v>105389</v>
      </c>
      <c r="G120" s="265" t="s">
        <v>11714</v>
      </c>
      <c r="H120" s="265" t="s">
        <v>460</v>
      </c>
      <c r="I120" s="265" t="s">
        <v>459</v>
      </c>
      <c r="J120" s="266">
        <v>13.26</v>
      </c>
      <c r="K120" s="265" t="s">
        <v>458</v>
      </c>
      <c r="L120" s="255">
        <v>13.26</v>
      </c>
      <c r="M120" s="254" t="s">
        <v>458</v>
      </c>
    </row>
    <row r="121" spans="1:13" ht="13.5" x14ac:dyDescent="0.25">
      <c r="A121" s="265" t="s">
        <v>6149</v>
      </c>
      <c r="B121" s="265" t="s">
        <v>6148</v>
      </c>
      <c r="C121" s="265" t="s">
        <v>6340</v>
      </c>
      <c r="D121" s="265" t="s">
        <v>6339</v>
      </c>
      <c r="E121" s="266" t="s">
        <v>136</v>
      </c>
      <c r="F121" s="265">
        <v>105390</v>
      </c>
      <c r="G121" s="265" t="s">
        <v>11715</v>
      </c>
      <c r="H121" s="265" t="s">
        <v>460</v>
      </c>
      <c r="I121" s="265" t="s">
        <v>459</v>
      </c>
      <c r="J121" s="266">
        <v>85.65</v>
      </c>
      <c r="K121" s="265" t="s">
        <v>458</v>
      </c>
      <c r="L121" s="255">
        <v>85.65</v>
      </c>
      <c r="M121" s="254" t="s">
        <v>458</v>
      </c>
    </row>
    <row r="122" spans="1:13" ht="13.5" x14ac:dyDescent="0.25">
      <c r="A122" s="265" t="s">
        <v>6149</v>
      </c>
      <c r="B122" s="265" t="s">
        <v>6148</v>
      </c>
      <c r="C122" s="265" t="s">
        <v>6340</v>
      </c>
      <c r="D122" s="265" t="s">
        <v>6339</v>
      </c>
      <c r="E122" s="266" t="s">
        <v>136</v>
      </c>
      <c r="F122" s="265">
        <v>105391</v>
      </c>
      <c r="G122" s="265" t="s">
        <v>11716</v>
      </c>
      <c r="H122" s="265" t="s">
        <v>460</v>
      </c>
      <c r="I122" s="265" t="s">
        <v>459</v>
      </c>
      <c r="J122" s="266">
        <v>106.87</v>
      </c>
      <c r="K122" s="265" t="s">
        <v>458</v>
      </c>
      <c r="L122" s="255">
        <v>106.87</v>
      </c>
      <c r="M122" s="254" t="s">
        <v>458</v>
      </c>
    </row>
    <row r="123" spans="1:13" ht="13.5" x14ac:dyDescent="0.25">
      <c r="A123" s="265" t="s">
        <v>6149</v>
      </c>
      <c r="B123" s="265" t="s">
        <v>6148</v>
      </c>
      <c r="C123" s="265" t="s">
        <v>6340</v>
      </c>
      <c r="D123" s="265" t="s">
        <v>6339</v>
      </c>
      <c r="E123" s="266" t="s">
        <v>136</v>
      </c>
      <c r="F123" s="265">
        <v>105392</v>
      </c>
      <c r="G123" s="265" t="s">
        <v>11717</v>
      </c>
      <c r="H123" s="265" t="s">
        <v>460</v>
      </c>
      <c r="I123" s="265" t="s">
        <v>459</v>
      </c>
      <c r="J123" s="266">
        <v>16.48</v>
      </c>
      <c r="K123" s="265" t="s">
        <v>458</v>
      </c>
      <c r="L123" s="255">
        <v>16.48</v>
      </c>
      <c r="M123" s="254" t="s">
        <v>458</v>
      </c>
    </row>
    <row r="124" spans="1:13" ht="13.5" x14ac:dyDescent="0.25">
      <c r="A124" s="265" t="s">
        <v>6149</v>
      </c>
      <c r="B124" s="265" t="s">
        <v>6148</v>
      </c>
      <c r="C124" s="265" t="s">
        <v>6340</v>
      </c>
      <c r="D124" s="265" t="s">
        <v>6339</v>
      </c>
      <c r="E124" s="266" t="s">
        <v>136</v>
      </c>
      <c r="F124" s="265">
        <v>105393</v>
      </c>
      <c r="G124" s="265" t="s">
        <v>11718</v>
      </c>
      <c r="H124" s="265" t="s">
        <v>460</v>
      </c>
      <c r="I124" s="265" t="s">
        <v>459</v>
      </c>
      <c r="J124" s="266">
        <v>19.850000000000001</v>
      </c>
      <c r="K124" s="265" t="s">
        <v>458</v>
      </c>
      <c r="L124" s="255">
        <v>19.850000000000001</v>
      </c>
      <c r="M124" s="254" t="s">
        <v>458</v>
      </c>
    </row>
    <row r="125" spans="1:13" ht="13.5" x14ac:dyDescent="0.25">
      <c r="A125" s="265" t="s">
        <v>6149</v>
      </c>
      <c r="B125" s="265" t="s">
        <v>6148</v>
      </c>
      <c r="C125" s="265" t="s">
        <v>6340</v>
      </c>
      <c r="D125" s="265" t="s">
        <v>6339</v>
      </c>
      <c r="E125" s="266" t="s">
        <v>136</v>
      </c>
      <c r="F125" s="265">
        <v>105394</v>
      </c>
      <c r="G125" s="265" t="s">
        <v>11719</v>
      </c>
      <c r="H125" s="265" t="s">
        <v>460</v>
      </c>
      <c r="I125" s="265" t="s">
        <v>459</v>
      </c>
      <c r="J125" s="266">
        <v>23.19</v>
      </c>
      <c r="K125" s="265" t="s">
        <v>458</v>
      </c>
      <c r="L125" s="255">
        <v>23.19</v>
      </c>
      <c r="M125" s="254" t="s">
        <v>458</v>
      </c>
    </row>
    <row r="126" spans="1:13" ht="13.5" x14ac:dyDescent="0.25">
      <c r="A126" s="265" t="s">
        <v>6149</v>
      </c>
      <c r="B126" s="265" t="s">
        <v>6148</v>
      </c>
      <c r="C126" s="265" t="s">
        <v>6340</v>
      </c>
      <c r="D126" s="265" t="s">
        <v>6339</v>
      </c>
      <c r="E126" s="266" t="s">
        <v>136</v>
      </c>
      <c r="F126" s="265">
        <v>105395</v>
      </c>
      <c r="G126" s="265" t="s">
        <v>11720</v>
      </c>
      <c r="H126" s="265" t="s">
        <v>460</v>
      </c>
      <c r="I126" s="265" t="s">
        <v>459</v>
      </c>
      <c r="J126" s="266">
        <v>26.53</v>
      </c>
      <c r="K126" s="265" t="s">
        <v>458</v>
      </c>
      <c r="L126" s="255">
        <v>26.53</v>
      </c>
      <c r="M126" s="254" t="s">
        <v>458</v>
      </c>
    </row>
    <row r="127" spans="1:13" ht="13.5" x14ac:dyDescent="0.25">
      <c r="A127" s="265" t="s">
        <v>6149</v>
      </c>
      <c r="B127" s="265" t="s">
        <v>6148</v>
      </c>
      <c r="C127" s="265" t="s">
        <v>6340</v>
      </c>
      <c r="D127" s="265" t="s">
        <v>6339</v>
      </c>
      <c r="E127" s="266" t="s">
        <v>136</v>
      </c>
      <c r="F127" s="265">
        <v>105396</v>
      </c>
      <c r="G127" s="265" t="s">
        <v>11721</v>
      </c>
      <c r="H127" s="265" t="s">
        <v>460</v>
      </c>
      <c r="I127" s="265" t="s">
        <v>459</v>
      </c>
      <c r="J127" s="266">
        <v>29.88</v>
      </c>
      <c r="K127" s="265" t="s">
        <v>458</v>
      </c>
      <c r="L127" s="255">
        <v>29.88</v>
      </c>
      <c r="M127" s="254" t="s">
        <v>458</v>
      </c>
    </row>
    <row r="128" spans="1:13" ht="13.5" x14ac:dyDescent="0.25">
      <c r="A128" s="265" t="s">
        <v>6149</v>
      </c>
      <c r="B128" s="265" t="s">
        <v>6148</v>
      </c>
      <c r="C128" s="265" t="s">
        <v>6340</v>
      </c>
      <c r="D128" s="265" t="s">
        <v>6339</v>
      </c>
      <c r="E128" s="266" t="s">
        <v>136</v>
      </c>
      <c r="F128" s="265">
        <v>105397</v>
      </c>
      <c r="G128" s="265" t="s">
        <v>11722</v>
      </c>
      <c r="H128" s="265" t="s">
        <v>460</v>
      </c>
      <c r="I128" s="265" t="s">
        <v>459</v>
      </c>
      <c r="J128" s="266">
        <v>33.369999999999997</v>
      </c>
      <c r="K128" s="265" t="s">
        <v>458</v>
      </c>
      <c r="L128" s="255">
        <v>33.369999999999997</v>
      </c>
      <c r="M128" s="254" t="s">
        <v>458</v>
      </c>
    </row>
    <row r="129" spans="1:13" ht="13.5" x14ac:dyDescent="0.25">
      <c r="A129" s="265" t="s">
        <v>6149</v>
      </c>
      <c r="B129" s="265" t="s">
        <v>6148</v>
      </c>
      <c r="C129" s="265" t="s">
        <v>6340</v>
      </c>
      <c r="D129" s="265" t="s">
        <v>6339</v>
      </c>
      <c r="E129" s="266" t="s">
        <v>136</v>
      </c>
      <c r="F129" s="265">
        <v>105398</v>
      </c>
      <c r="G129" s="265" t="s">
        <v>11723</v>
      </c>
      <c r="H129" s="265" t="s">
        <v>460</v>
      </c>
      <c r="I129" s="265" t="s">
        <v>459</v>
      </c>
      <c r="J129" s="266">
        <v>43.6</v>
      </c>
      <c r="K129" s="265" t="s">
        <v>458</v>
      </c>
      <c r="L129" s="255">
        <v>43.6</v>
      </c>
      <c r="M129" s="254" t="s">
        <v>458</v>
      </c>
    </row>
    <row r="130" spans="1:13" ht="13.5" x14ac:dyDescent="0.25">
      <c r="A130" s="265" t="s">
        <v>6149</v>
      </c>
      <c r="B130" s="265" t="s">
        <v>6148</v>
      </c>
      <c r="C130" s="265" t="s">
        <v>6340</v>
      </c>
      <c r="D130" s="265" t="s">
        <v>6339</v>
      </c>
      <c r="E130" s="266" t="s">
        <v>136</v>
      </c>
      <c r="F130" s="265">
        <v>105399</v>
      </c>
      <c r="G130" s="265" t="s">
        <v>11724</v>
      </c>
      <c r="H130" s="265" t="s">
        <v>460</v>
      </c>
      <c r="I130" s="265" t="s">
        <v>459</v>
      </c>
      <c r="J130" s="266">
        <v>51.58</v>
      </c>
      <c r="K130" s="265" t="s">
        <v>458</v>
      </c>
      <c r="L130" s="255">
        <v>51.58</v>
      </c>
      <c r="M130" s="254" t="s">
        <v>458</v>
      </c>
    </row>
    <row r="131" spans="1:13" ht="13.5" x14ac:dyDescent="0.25">
      <c r="A131" s="265" t="s">
        <v>6149</v>
      </c>
      <c r="B131" s="265" t="s">
        <v>6148</v>
      </c>
      <c r="C131" s="265" t="s">
        <v>6340</v>
      </c>
      <c r="D131" s="265" t="s">
        <v>6339</v>
      </c>
      <c r="E131" s="266" t="s">
        <v>136</v>
      </c>
      <c r="F131" s="265">
        <v>105400</v>
      </c>
      <c r="G131" s="265" t="s">
        <v>11725</v>
      </c>
      <c r="H131" s="265" t="s">
        <v>460</v>
      </c>
      <c r="I131" s="265" t="s">
        <v>459</v>
      </c>
      <c r="J131" s="266">
        <v>58.72</v>
      </c>
      <c r="K131" s="265" t="s">
        <v>458</v>
      </c>
      <c r="L131" s="255">
        <v>58.72</v>
      </c>
      <c r="M131" s="254" t="s">
        <v>458</v>
      </c>
    </row>
    <row r="132" spans="1:13" ht="13.5" x14ac:dyDescent="0.25">
      <c r="A132" s="265" t="s">
        <v>6149</v>
      </c>
      <c r="B132" s="265" t="s">
        <v>6148</v>
      </c>
      <c r="C132" s="265" t="s">
        <v>6340</v>
      </c>
      <c r="D132" s="265" t="s">
        <v>6339</v>
      </c>
      <c r="E132" s="266" t="s">
        <v>136</v>
      </c>
      <c r="F132" s="265">
        <v>105401</v>
      </c>
      <c r="G132" s="265" t="s">
        <v>11726</v>
      </c>
      <c r="H132" s="265" t="s">
        <v>460</v>
      </c>
      <c r="I132" s="265" t="s">
        <v>459</v>
      </c>
      <c r="J132" s="266">
        <v>66.16</v>
      </c>
      <c r="K132" s="265" t="s">
        <v>458</v>
      </c>
      <c r="L132" s="255">
        <v>66.16</v>
      </c>
      <c r="M132" s="254" t="s">
        <v>458</v>
      </c>
    </row>
    <row r="133" spans="1:13" ht="13.5" x14ac:dyDescent="0.25">
      <c r="A133" s="265" t="s">
        <v>6149</v>
      </c>
      <c r="B133" s="265" t="s">
        <v>6148</v>
      </c>
      <c r="C133" s="265" t="s">
        <v>6340</v>
      </c>
      <c r="D133" s="265" t="s">
        <v>6339</v>
      </c>
      <c r="E133" s="266" t="s">
        <v>136</v>
      </c>
      <c r="F133" s="265">
        <v>105402</v>
      </c>
      <c r="G133" s="265" t="s">
        <v>11727</v>
      </c>
      <c r="H133" s="265" t="s">
        <v>460</v>
      </c>
      <c r="I133" s="265" t="s">
        <v>459</v>
      </c>
      <c r="J133" s="266">
        <v>73.849999999999994</v>
      </c>
      <c r="K133" s="265" t="s">
        <v>458</v>
      </c>
      <c r="L133" s="255">
        <v>73.849999999999994</v>
      </c>
      <c r="M133" s="254" t="s">
        <v>458</v>
      </c>
    </row>
    <row r="134" spans="1:13" ht="13.5" x14ac:dyDescent="0.25">
      <c r="A134" s="265" t="s">
        <v>6149</v>
      </c>
      <c r="B134" s="265" t="s">
        <v>6148</v>
      </c>
      <c r="C134" s="265" t="s">
        <v>6338</v>
      </c>
      <c r="D134" s="265" t="s">
        <v>6337</v>
      </c>
      <c r="E134" s="266" t="s">
        <v>136</v>
      </c>
      <c r="F134" s="265">
        <v>97173</v>
      </c>
      <c r="G134" s="265" t="s">
        <v>11728</v>
      </c>
      <c r="H134" s="265" t="s">
        <v>24</v>
      </c>
      <c r="I134" s="265" t="s">
        <v>459</v>
      </c>
      <c r="J134" s="266">
        <v>36.950000000000003</v>
      </c>
      <c r="K134" s="265" t="s">
        <v>458</v>
      </c>
      <c r="L134" s="255">
        <v>36.950000000000003</v>
      </c>
      <c r="M134" s="254" t="s">
        <v>458</v>
      </c>
    </row>
    <row r="135" spans="1:13" ht="13.5" x14ac:dyDescent="0.25">
      <c r="A135" s="265" t="s">
        <v>6149</v>
      </c>
      <c r="B135" s="265" t="s">
        <v>6148</v>
      </c>
      <c r="C135" s="265" t="s">
        <v>6338</v>
      </c>
      <c r="D135" s="265" t="s">
        <v>6337</v>
      </c>
      <c r="E135" s="266" t="s">
        <v>136</v>
      </c>
      <c r="F135" s="265">
        <v>97174</v>
      </c>
      <c r="G135" s="265" t="s">
        <v>11729</v>
      </c>
      <c r="H135" s="265" t="s">
        <v>24</v>
      </c>
      <c r="I135" s="265" t="s">
        <v>459</v>
      </c>
      <c r="J135" s="266">
        <v>43.83</v>
      </c>
      <c r="K135" s="265" t="s">
        <v>458</v>
      </c>
      <c r="L135" s="255">
        <v>43.83</v>
      </c>
      <c r="M135" s="254" t="s">
        <v>458</v>
      </c>
    </row>
    <row r="136" spans="1:13" ht="13.5" x14ac:dyDescent="0.25">
      <c r="A136" s="265" t="s">
        <v>6149</v>
      </c>
      <c r="B136" s="265" t="s">
        <v>6148</v>
      </c>
      <c r="C136" s="265" t="s">
        <v>6338</v>
      </c>
      <c r="D136" s="265" t="s">
        <v>6337</v>
      </c>
      <c r="E136" s="266" t="s">
        <v>136</v>
      </c>
      <c r="F136" s="265">
        <v>97175</v>
      </c>
      <c r="G136" s="265" t="s">
        <v>11730</v>
      </c>
      <c r="H136" s="265" t="s">
        <v>24</v>
      </c>
      <c r="I136" s="265" t="s">
        <v>459</v>
      </c>
      <c r="J136" s="266">
        <v>50.73</v>
      </c>
      <c r="K136" s="265" t="s">
        <v>458</v>
      </c>
      <c r="L136" s="255">
        <v>50.73</v>
      </c>
      <c r="M136" s="254" t="s">
        <v>458</v>
      </c>
    </row>
    <row r="137" spans="1:13" ht="13.5" x14ac:dyDescent="0.25">
      <c r="A137" s="265" t="s">
        <v>6149</v>
      </c>
      <c r="B137" s="265" t="s">
        <v>6148</v>
      </c>
      <c r="C137" s="265" t="s">
        <v>6338</v>
      </c>
      <c r="D137" s="265" t="s">
        <v>6337</v>
      </c>
      <c r="E137" s="266" t="s">
        <v>136</v>
      </c>
      <c r="F137" s="265">
        <v>97176</v>
      </c>
      <c r="G137" s="265" t="s">
        <v>11731</v>
      </c>
      <c r="H137" s="265" t="s">
        <v>24</v>
      </c>
      <c r="I137" s="265" t="s">
        <v>459</v>
      </c>
      <c r="J137" s="266">
        <v>57.64</v>
      </c>
      <c r="K137" s="265" t="s">
        <v>458</v>
      </c>
      <c r="L137" s="255">
        <v>57.64</v>
      </c>
      <c r="M137" s="254" t="s">
        <v>458</v>
      </c>
    </row>
    <row r="138" spans="1:13" ht="13.5" x14ac:dyDescent="0.25">
      <c r="A138" s="265" t="s">
        <v>6149</v>
      </c>
      <c r="B138" s="265" t="s">
        <v>6148</v>
      </c>
      <c r="C138" s="265" t="s">
        <v>6338</v>
      </c>
      <c r="D138" s="265" t="s">
        <v>6337</v>
      </c>
      <c r="E138" s="266" t="s">
        <v>136</v>
      </c>
      <c r="F138" s="265">
        <v>97177</v>
      </c>
      <c r="G138" s="265" t="s">
        <v>11732</v>
      </c>
      <c r="H138" s="265" t="s">
        <v>24</v>
      </c>
      <c r="I138" s="265" t="s">
        <v>459</v>
      </c>
      <c r="J138" s="266">
        <v>64.53</v>
      </c>
      <c r="K138" s="265" t="s">
        <v>458</v>
      </c>
      <c r="L138" s="255">
        <v>64.53</v>
      </c>
      <c r="M138" s="254" t="s">
        <v>458</v>
      </c>
    </row>
    <row r="139" spans="1:13" ht="13.5" x14ac:dyDescent="0.25">
      <c r="A139" s="265" t="s">
        <v>6149</v>
      </c>
      <c r="B139" s="265" t="s">
        <v>6148</v>
      </c>
      <c r="C139" s="265" t="s">
        <v>6338</v>
      </c>
      <c r="D139" s="265" t="s">
        <v>6337</v>
      </c>
      <c r="E139" s="266" t="s">
        <v>136</v>
      </c>
      <c r="F139" s="265">
        <v>97178</v>
      </c>
      <c r="G139" s="265" t="s">
        <v>11733</v>
      </c>
      <c r="H139" s="265" t="s">
        <v>24</v>
      </c>
      <c r="I139" s="265" t="s">
        <v>459</v>
      </c>
      <c r="J139" s="266">
        <v>78.3</v>
      </c>
      <c r="K139" s="265" t="s">
        <v>458</v>
      </c>
      <c r="L139" s="255">
        <v>78.3</v>
      </c>
      <c r="M139" s="254" t="s">
        <v>458</v>
      </c>
    </row>
    <row r="140" spans="1:13" ht="13.5" x14ac:dyDescent="0.25">
      <c r="A140" s="265" t="s">
        <v>6149</v>
      </c>
      <c r="B140" s="265" t="s">
        <v>6148</v>
      </c>
      <c r="C140" s="265" t="s">
        <v>6338</v>
      </c>
      <c r="D140" s="265" t="s">
        <v>6337</v>
      </c>
      <c r="E140" s="266" t="s">
        <v>136</v>
      </c>
      <c r="F140" s="265">
        <v>97179</v>
      </c>
      <c r="G140" s="265" t="s">
        <v>11734</v>
      </c>
      <c r="H140" s="265" t="s">
        <v>24</v>
      </c>
      <c r="I140" s="265" t="s">
        <v>459</v>
      </c>
      <c r="J140" s="266">
        <v>92.1</v>
      </c>
      <c r="K140" s="265" t="s">
        <v>458</v>
      </c>
      <c r="L140" s="255">
        <v>92.1</v>
      </c>
      <c r="M140" s="254" t="s">
        <v>458</v>
      </c>
    </row>
    <row r="141" spans="1:13" ht="13.5" x14ac:dyDescent="0.25">
      <c r="A141" s="265" t="s">
        <v>6149</v>
      </c>
      <c r="B141" s="265" t="s">
        <v>6148</v>
      </c>
      <c r="C141" s="265" t="s">
        <v>6338</v>
      </c>
      <c r="D141" s="265" t="s">
        <v>6337</v>
      </c>
      <c r="E141" s="266" t="s">
        <v>136</v>
      </c>
      <c r="F141" s="265">
        <v>97180</v>
      </c>
      <c r="G141" s="265" t="s">
        <v>11735</v>
      </c>
      <c r="H141" s="265" t="s">
        <v>24</v>
      </c>
      <c r="I141" s="265" t="s">
        <v>459</v>
      </c>
      <c r="J141" s="266">
        <v>105.89</v>
      </c>
      <c r="K141" s="265" t="s">
        <v>458</v>
      </c>
      <c r="L141" s="255">
        <v>105.89</v>
      </c>
      <c r="M141" s="254" t="s">
        <v>458</v>
      </c>
    </row>
    <row r="142" spans="1:13" ht="13.5" x14ac:dyDescent="0.25">
      <c r="A142" s="265" t="s">
        <v>6149</v>
      </c>
      <c r="B142" s="265" t="s">
        <v>6148</v>
      </c>
      <c r="C142" s="265" t="s">
        <v>6338</v>
      </c>
      <c r="D142" s="265" t="s">
        <v>6337</v>
      </c>
      <c r="E142" s="266" t="s">
        <v>136</v>
      </c>
      <c r="F142" s="265">
        <v>97181</v>
      </c>
      <c r="G142" s="265" t="s">
        <v>11736</v>
      </c>
      <c r="H142" s="265" t="s">
        <v>24</v>
      </c>
      <c r="I142" s="265" t="s">
        <v>459</v>
      </c>
      <c r="J142" s="266">
        <v>119.68</v>
      </c>
      <c r="K142" s="265" t="s">
        <v>458</v>
      </c>
      <c r="L142" s="255">
        <v>119.68</v>
      </c>
      <c r="M142" s="254" t="s">
        <v>458</v>
      </c>
    </row>
    <row r="143" spans="1:13" ht="13.5" x14ac:dyDescent="0.25">
      <c r="A143" s="265" t="s">
        <v>6149</v>
      </c>
      <c r="B143" s="265" t="s">
        <v>6148</v>
      </c>
      <c r="C143" s="265" t="s">
        <v>6338</v>
      </c>
      <c r="D143" s="265" t="s">
        <v>6337</v>
      </c>
      <c r="E143" s="266" t="s">
        <v>136</v>
      </c>
      <c r="F143" s="265">
        <v>97182</v>
      </c>
      <c r="G143" s="265" t="s">
        <v>11737</v>
      </c>
      <c r="H143" s="265" t="s">
        <v>24</v>
      </c>
      <c r="I143" s="265" t="s">
        <v>459</v>
      </c>
      <c r="J143" s="266">
        <v>137.27000000000001</v>
      </c>
      <c r="K143" s="265" t="s">
        <v>458</v>
      </c>
      <c r="L143" s="255">
        <v>137.27000000000001</v>
      </c>
      <c r="M143" s="254" t="s">
        <v>458</v>
      </c>
    </row>
    <row r="144" spans="1:13" ht="13.5" x14ac:dyDescent="0.25">
      <c r="A144" s="265" t="s">
        <v>6149</v>
      </c>
      <c r="B144" s="265" t="s">
        <v>6148</v>
      </c>
      <c r="C144" s="265" t="s">
        <v>6338</v>
      </c>
      <c r="D144" s="265" t="s">
        <v>6337</v>
      </c>
      <c r="E144" s="266" t="s">
        <v>136</v>
      </c>
      <c r="F144" s="265">
        <v>97183</v>
      </c>
      <c r="G144" s="265" t="s">
        <v>11738</v>
      </c>
      <c r="H144" s="265" t="s">
        <v>24</v>
      </c>
      <c r="I144" s="265" t="s">
        <v>459</v>
      </c>
      <c r="J144" s="266">
        <v>32.950000000000003</v>
      </c>
      <c r="K144" s="265" t="s">
        <v>458</v>
      </c>
      <c r="L144" s="255">
        <v>32.950000000000003</v>
      </c>
      <c r="M144" s="254" t="s">
        <v>458</v>
      </c>
    </row>
    <row r="145" spans="1:13" ht="13.5" x14ac:dyDescent="0.25">
      <c r="A145" s="265" t="s">
        <v>6149</v>
      </c>
      <c r="B145" s="265" t="s">
        <v>6148</v>
      </c>
      <c r="C145" s="265" t="s">
        <v>6338</v>
      </c>
      <c r="D145" s="265" t="s">
        <v>6337</v>
      </c>
      <c r="E145" s="266" t="s">
        <v>136</v>
      </c>
      <c r="F145" s="265">
        <v>97184</v>
      </c>
      <c r="G145" s="265" t="s">
        <v>11739</v>
      </c>
      <c r="H145" s="265" t="s">
        <v>24</v>
      </c>
      <c r="I145" s="265" t="s">
        <v>459</v>
      </c>
      <c r="J145" s="266">
        <v>39.159999999999997</v>
      </c>
      <c r="K145" s="265" t="s">
        <v>458</v>
      </c>
      <c r="L145" s="255">
        <v>39.159999999999997</v>
      </c>
      <c r="M145" s="254" t="s">
        <v>458</v>
      </c>
    </row>
    <row r="146" spans="1:13" ht="13.5" x14ac:dyDescent="0.25">
      <c r="A146" s="265" t="s">
        <v>6149</v>
      </c>
      <c r="B146" s="265" t="s">
        <v>6148</v>
      </c>
      <c r="C146" s="265" t="s">
        <v>6338</v>
      </c>
      <c r="D146" s="265" t="s">
        <v>6337</v>
      </c>
      <c r="E146" s="266" t="s">
        <v>136</v>
      </c>
      <c r="F146" s="265">
        <v>97185</v>
      </c>
      <c r="G146" s="265" t="s">
        <v>11740</v>
      </c>
      <c r="H146" s="265" t="s">
        <v>24</v>
      </c>
      <c r="I146" s="265" t="s">
        <v>459</v>
      </c>
      <c r="J146" s="266">
        <v>45.39</v>
      </c>
      <c r="K146" s="265" t="s">
        <v>458</v>
      </c>
      <c r="L146" s="255">
        <v>45.39</v>
      </c>
      <c r="M146" s="254" t="s">
        <v>458</v>
      </c>
    </row>
    <row r="147" spans="1:13" ht="13.5" x14ac:dyDescent="0.25">
      <c r="A147" s="265" t="s">
        <v>6149</v>
      </c>
      <c r="B147" s="265" t="s">
        <v>6148</v>
      </c>
      <c r="C147" s="265" t="s">
        <v>6338</v>
      </c>
      <c r="D147" s="265" t="s">
        <v>6337</v>
      </c>
      <c r="E147" s="266" t="s">
        <v>136</v>
      </c>
      <c r="F147" s="265">
        <v>97186</v>
      </c>
      <c r="G147" s="265" t="s">
        <v>11741</v>
      </c>
      <c r="H147" s="265" t="s">
        <v>24</v>
      </c>
      <c r="I147" s="265" t="s">
        <v>459</v>
      </c>
      <c r="J147" s="266">
        <v>51.62</v>
      </c>
      <c r="K147" s="265" t="s">
        <v>458</v>
      </c>
      <c r="L147" s="255">
        <v>51.62</v>
      </c>
      <c r="M147" s="254" t="s">
        <v>458</v>
      </c>
    </row>
    <row r="148" spans="1:13" ht="13.5" x14ac:dyDescent="0.25">
      <c r="A148" s="265" t="s">
        <v>6149</v>
      </c>
      <c r="B148" s="265" t="s">
        <v>6148</v>
      </c>
      <c r="C148" s="265" t="s">
        <v>6338</v>
      </c>
      <c r="D148" s="265" t="s">
        <v>6337</v>
      </c>
      <c r="E148" s="266" t="s">
        <v>136</v>
      </c>
      <c r="F148" s="265">
        <v>97187</v>
      </c>
      <c r="G148" s="265" t="s">
        <v>11742</v>
      </c>
      <c r="H148" s="265" t="s">
        <v>24</v>
      </c>
      <c r="I148" s="265" t="s">
        <v>459</v>
      </c>
      <c r="J148" s="266">
        <v>57.83</v>
      </c>
      <c r="K148" s="265" t="s">
        <v>458</v>
      </c>
      <c r="L148" s="255">
        <v>57.83</v>
      </c>
      <c r="M148" s="254" t="s">
        <v>458</v>
      </c>
    </row>
    <row r="149" spans="1:13" ht="13.5" x14ac:dyDescent="0.25">
      <c r="A149" s="265" t="s">
        <v>6149</v>
      </c>
      <c r="B149" s="265" t="s">
        <v>6148</v>
      </c>
      <c r="C149" s="265" t="s">
        <v>6338</v>
      </c>
      <c r="D149" s="265" t="s">
        <v>6337</v>
      </c>
      <c r="E149" s="266" t="s">
        <v>136</v>
      </c>
      <c r="F149" s="265">
        <v>97188</v>
      </c>
      <c r="G149" s="265" t="s">
        <v>11743</v>
      </c>
      <c r="H149" s="265" t="s">
        <v>24</v>
      </c>
      <c r="I149" s="265" t="s">
        <v>459</v>
      </c>
      <c r="J149" s="266">
        <v>70.27</v>
      </c>
      <c r="K149" s="265" t="s">
        <v>458</v>
      </c>
      <c r="L149" s="255">
        <v>70.27</v>
      </c>
      <c r="M149" s="254" t="s">
        <v>458</v>
      </c>
    </row>
    <row r="150" spans="1:13" ht="13.5" x14ac:dyDescent="0.25">
      <c r="A150" s="265" t="s">
        <v>6149</v>
      </c>
      <c r="B150" s="265" t="s">
        <v>6148</v>
      </c>
      <c r="C150" s="265" t="s">
        <v>6338</v>
      </c>
      <c r="D150" s="265" t="s">
        <v>6337</v>
      </c>
      <c r="E150" s="266" t="s">
        <v>136</v>
      </c>
      <c r="F150" s="265">
        <v>97189</v>
      </c>
      <c r="G150" s="265" t="s">
        <v>11744</v>
      </c>
      <c r="H150" s="265" t="s">
        <v>24</v>
      </c>
      <c r="I150" s="265" t="s">
        <v>459</v>
      </c>
      <c r="J150" s="266">
        <v>82.72</v>
      </c>
      <c r="K150" s="265" t="s">
        <v>458</v>
      </c>
      <c r="L150" s="255">
        <v>82.72</v>
      </c>
      <c r="M150" s="254" t="s">
        <v>458</v>
      </c>
    </row>
    <row r="151" spans="1:13" ht="13.5" x14ac:dyDescent="0.25">
      <c r="A151" s="265" t="s">
        <v>6149</v>
      </c>
      <c r="B151" s="265" t="s">
        <v>6148</v>
      </c>
      <c r="C151" s="265" t="s">
        <v>6338</v>
      </c>
      <c r="D151" s="265" t="s">
        <v>6337</v>
      </c>
      <c r="E151" s="266" t="s">
        <v>136</v>
      </c>
      <c r="F151" s="265">
        <v>97190</v>
      </c>
      <c r="G151" s="265" t="s">
        <v>11745</v>
      </c>
      <c r="H151" s="265" t="s">
        <v>24</v>
      </c>
      <c r="I151" s="265" t="s">
        <v>459</v>
      </c>
      <c r="J151" s="266">
        <v>95.16</v>
      </c>
      <c r="K151" s="265" t="s">
        <v>458</v>
      </c>
      <c r="L151" s="255">
        <v>95.16</v>
      </c>
      <c r="M151" s="254" t="s">
        <v>458</v>
      </c>
    </row>
    <row r="152" spans="1:13" ht="13.5" x14ac:dyDescent="0.25">
      <c r="A152" s="265" t="s">
        <v>6149</v>
      </c>
      <c r="B152" s="265" t="s">
        <v>6148</v>
      </c>
      <c r="C152" s="265" t="s">
        <v>6338</v>
      </c>
      <c r="D152" s="265" t="s">
        <v>6337</v>
      </c>
      <c r="E152" s="266" t="s">
        <v>136</v>
      </c>
      <c r="F152" s="265">
        <v>97191</v>
      </c>
      <c r="G152" s="265" t="s">
        <v>11746</v>
      </c>
      <c r="H152" s="265" t="s">
        <v>24</v>
      </c>
      <c r="I152" s="265" t="s">
        <v>459</v>
      </c>
      <c r="J152" s="266">
        <v>107.59</v>
      </c>
      <c r="K152" s="265" t="s">
        <v>458</v>
      </c>
      <c r="L152" s="255">
        <v>107.59</v>
      </c>
      <c r="M152" s="254" t="s">
        <v>458</v>
      </c>
    </row>
    <row r="153" spans="1:13" ht="13.5" x14ac:dyDescent="0.25">
      <c r="A153" s="265" t="s">
        <v>6149</v>
      </c>
      <c r="B153" s="265" t="s">
        <v>6148</v>
      </c>
      <c r="C153" s="265" t="s">
        <v>6338</v>
      </c>
      <c r="D153" s="265" t="s">
        <v>6337</v>
      </c>
      <c r="E153" s="266" t="s">
        <v>136</v>
      </c>
      <c r="F153" s="265">
        <v>97192</v>
      </c>
      <c r="G153" s="265" t="s">
        <v>11747</v>
      </c>
      <c r="H153" s="265" t="s">
        <v>24</v>
      </c>
      <c r="I153" s="265" t="s">
        <v>459</v>
      </c>
      <c r="J153" s="266">
        <v>123.01</v>
      </c>
      <c r="K153" s="265" t="s">
        <v>458</v>
      </c>
      <c r="L153" s="255">
        <v>123.01</v>
      </c>
      <c r="M153" s="254" t="s">
        <v>458</v>
      </c>
    </row>
    <row r="154" spans="1:13" ht="13.5" x14ac:dyDescent="0.25">
      <c r="A154" s="265" t="s">
        <v>6149</v>
      </c>
      <c r="B154" s="265" t="s">
        <v>6148</v>
      </c>
      <c r="C154" s="265" t="s">
        <v>6281</v>
      </c>
      <c r="D154" s="265" t="s">
        <v>6280</v>
      </c>
      <c r="E154" s="266" t="s">
        <v>136</v>
      </c>
      <c r="F154" s="265">
        <v>90694</v>
      </c>
      <c r="G154" s="265" t="s">
        <v>6336</v>
      </c>
      <c r="H154" s="265" t="s">
        <v>24</v>
      </c>
      <c r="I154" s="265" t="s">
        <v>133</v>
      </c>
      <c r="J154" s="266">
        <v>45.31</v>
      </c>
      <c r="K154" s="265" t="s">
        <v>458</v>
      </c>
      <c r="L154" s="255">
        <v>45.31</v>
      </c>
      <c r="M154" s="254" t="s">
        <v>458</v>
      </c>
    </row>
    <row r="155" spans="1:13" ht="13.5" x14ac:dyDescent="0.25">
      <c r="A155" s="265" t="s">
        <v>6149</v>
      </c>
      <c r="B155" s="265" t="s">
        <v>6148</v>
      </c>
      <c r="C155" s="265" t="s">
        <v>6281</v>
      </c>
      <c r="D155" s="265" t="s">
        <v>6280</v>
      </c>
      <c r="E155" s="266" t="s">
        <v>136</v>
      </c>
      <c r="F155" s="265">
        <v>90695</v>
      </c>
      <c r="G155" s="265" t="s">
        <v>6335</v>
      </c>
      <c r="H155" s="265" t="s">
        <v>24</v>
      </c>
      <c r="I155" s="265" t="s">
        <v>133</v>
      </c>
      <c r="J155" s="266">
        <v>86.67</v>
      </c>
      <c r="K155" s="265" t="s">
        <v>458</v>
      </c>
      <c r="L155" s="255">
        <v>86.67</v>
      </c>
      <c r="M155" s="254" t="s">
        <v>458</v>
      </c>
    </row>
    <row r="156" spans="1:13" ht="13.5" x14ac:dyDescent="0.25">
      <c r="A156" s="265" t="s">
        <v>6149</v>
      </c>
      <c r="B156" s="265" t="s">
        <v>6148</v>
      </c>
      <c r="C156" s="265" t="s">
        <v>6281</v>
      </c>
      <c r="D156" s="265" t="s">
        <v>6280</v>
      </c>
      <c r="E156" s="266" t="s">
        <v>136</v>
      </c>
      <c r="F156" s="265">
        <v>90696</v>
      </c>
      <c r="G156" s="265" t="s">
        <v>6334</v>
      </c>
      <c r="H156" s="265" t="s">
        <v>24</v>
      </c>
      <c r="I156" s="265" t="s">
        <v>133</v>
      </c>
      <c r="J156" s="266">
        <v>145.27000000000001</v>
      </c>
      <c r="K156" s="265" t="s">
        <v>458</v>
      </c>
      <c r="L156" s="255">
        <v>145.27000000000001</v>
      </c>
      <c r="M156" s="254" t="s">
        <v>458</v>
      </c>
    </row>
    <row r="157" spans="1:13" ht="13.5" x14ac:dyDescent="0.25">
      <c r="A157" s="265" t="s">
        <v>6149</v>
      </c>
      <c r="B157" s="265" t="s">
        <v>6148</v>
      </c>
      <c r="C157" s="265" t="s">
        <v>6281</v>
      </c>
      <c r="D157" s="265" t="s">
        <v>6280</v>
      </c>
      <c r="E157" s="266" t="s">
        <v>136</v>
      </c>
      <c r="F157" s="265">
        <v>90697</v>
      </c>
      <c r="G157" s="265" t="s">
        <v>6333</v>
      </c>
      <c r="H157" s="265" t="s">
        <v>24</v>
      </c>
      <c r="I157" s="265" t="s">
        <v>133</v>
      </c>
      <c r="J157" s="266">
        <v>225.83</v>
      </c>
      <c r="K157" s="265" t="s">
        <v>458</v>
      </c>
      <c r="L157" s="255">
        <v>225.83</v>
      </c>
      <c r="M157" s="254" t="s">
        <v>458</v>
      </c>
    </row>
    <row r="158" spans="1:13" ht="13.5" x14ac:dyDescent="0.25">
      <c r="A158" s="265" t="s">
        <v>6149</v>
      </c>
      <c r="B158" s="265" t="s">
        <v>6148</v>
      </c>
      <c r="C158" s="265" t="s">
        <v>6281</v>
      </c>
      <c r="D158" s="265" t="s">
        <v>6280</v>
      </c>
      <c r="E158" s="266" t="s">
        <v>136</v>
      </c>
      <c r="F158" s="265">
        <v>90698</v>
      </c>
      <c r="G158" s="265" t="s">
        <v>6332</v>
      </c>
      <c r="H158" s="265" t="s">
        <v>24</v>
      </c>
      <c r="I158" s="265" t="s">
        <v>133</v>
      </c>
      <c r="J158" s="266">
        <v>345.66</v>
      </c>
      <c r="K158" s="265" t="s">
        <v>458</v>
      </c>
      <c r="L158" s="255">
        <v>345.66</v>
      </c>
      <c r="M158" s="254" t="s">
        <v>458</v>
      </c>
    </row>
    <row r="159" spans="1:13" ht="13.5" x14ac:dyDescent="0.25">
      <c r="A159" s="265" t="s">
        <v>6149</v>
      </c>
      <c r="B159" s="265" t="s">
        <v>6148</v>
      </c>
      <c r="C159" s="265" t="s">
        <v>6281</v>
      </c>
      <c r="D159" s="265" t="s">
        <v>6280</v>
      </c>
      <c r="E159" s="266" t="s">
        <v>136</v>
      </c>
      <c r="F159" s="265">
        <v>90699</v>
      </c>
      <c r="G159" s="265" t="s">
        <v>6331</v>
      </c>
      <c r="H159" s="265" t="s">
        <v>24</v>
      </c>
      <c r="I159" s="265" t="s">
        <v>133</v>
      </c>
      <c r="J159" s="266">
        <v>486.93</v>
      </c>
      <c r="K159" s="265" t="s">
        <v>458</v>
      </c>
      <c r="L159" s="255">
        <v>486.93</v>
      </c>
      <c r="M159" s="254" t="s">
        <v>458</v>
      </c>
    </row>
    <row r="160" spans="1:13" ht="13.5" x14ac:dyDescent="0.25">
      <c r="A160" s="265" t="s">
        <v>6149</v>
      </c>
      <c r="B160" s="265" t="s">
        <v>6148</v>
      </c>
      <c r="C160" s="265" t="s">
        <v>6281</v>
      </c>
      <c r="D160" s="265" t="s">
        <v>6280</v>
      </c>
      <c r="E160" s="266" t="s">
        <v>136</v>
      </c>
      <c r="F160" s="265">
        <v>90700</v>
      </c>
      <c r="G160" s="265" t="s">
        <v>6330</v>
      </c>
      <c r="H160" s="265" t="s">
        <v>24</v>
      </c>
      <c r="I160" s="265" t="s">
        <v>459</v>
      </c>
      <c r="J160" s="266">
        <v>569.07000000000005</v>
      </c>
      <c r="K160" s="265" t="s">
        <v>458</v>
      </c>
      <c r="L160" s="255">
        <v>569.07000000000005</v>
      </c>
      <c r="M160" s="254" t="s">
        <v>458</v>
      </c>
    </row>
    <row r="161" spans="1:13" ht="13.5" x14ac:dyDescent="0.25">
      <c r="A161" s="265" t="s">
        <v>6149</v>
      </c>
      <c r="B161" s="265" t="s">
        <v>6148</v>
      </c>
      <c r="C161" s="265" t="s">
        <v>6281</v>
      </c>
      <c r="D161" s="265" t="s">
        <v>6280</v>
      </c>
      <c r="E161" s="266" t="s">
        <v>136</v>
      </c>
      <c r="F161" s="265">
        <v>90701</v>
      </c>
      <c r="G161" s="265" t="s">
        <v>6329</v>
      </c>
      <c r="H161" s="265" t="s">
        <v>24</v>
      </c>
      <c r="I161" s="265" t="s">
        <v>133</v>
      </c>
      <c r="J161" s="266">
        <v>67.959999999999994</v>
      </c>
      <c r="K161" s="265" t="s">
        <v>458</v>
      </c>
      <c r="L161" s="255">
        <v>67.959999999999994</v>
      </c>
      <c r="M161" s="254" t="s">
        <v>458</v>
      </c>
    </row>
    <row r="162" spans="1:13" ht="13.5" x14ac:dyDescent="0.25">
      <c r="A162" s="265" t="s">
        <v>6149</v>
      </c>
      <c r="B162" s="265" t="s">
        <v>6148</v>
      </c>
      <c r="C162" s="265" t="s">
        <v>6281</v>
      </c>
      <c r="D162" s="265" t="s">
        <v>6280</v>
      </c>
      <c r="E162" s="266" t="s">
        <v>136</v>
      </c>
      <c r="F162" s="265">
        <v>90702</v>
      </c>
      <c r="G162" s="265" t="s">
        <v>6328</v>
      </c>
      <c r="H162" s="265" t="s">
        <v>24</v>
      </c>
      <c r="I162" s="265" t="s">
        <v>133</v>
      </c>
      <c r="J162" s="266">
        <v>113.02</v>
      </c>
      <c r="K162" s="265" t="s">
        <v>458</v>
      </c>
      <c r="L162" s="255">
        <v>113.02</v>
      </c>
      <c r="M162" s="254" t="s">
        <v>458</v>
      </c>
    </row>
    <row r="163" spans="1:13" ht="13.5" x14ac:dyDescent="0.25">
      <c r="A163" s="265" t="s">
        <v>6149</v>
      </c>
      <c r="B163" s="265" t="s">
        <v>6148</v>
      </c>
      <c r="C163" s="265" t="s">
        <v>6281</v>
      </c>
      <c r="D163" s="265" t="s">
        <v>6280</v>
      </c>
      <c r="E163" s="266" t="s">
        <v>136</v>
      </c>
      <c r="F163" s="265">
        <v>90703</v>
      </c>
      <c r="G163" s="265" t="s">
        <v>6327</v>
      </c>
      <c r="H163" s="265" t="s">
        <v>24</v>
      </c>
      <c r="I163" s="265" t="s">
        <v>133</v>
      </c>
      <c r="J163" s="266">
        <v>177.81</v>
      </c>
      <c r="K163" s="265" t="s">
        <v>458</v>
      </c>
      <c r="L163" s="255">
        <v>177.81</v>
      </c>
      <c r="M163" s="254" t="s">
        <v>458</v>
      </c>
    </row>
    <row r="164" spans="1:13" ht="13.5" x14ac:dyDescent="0.25">
      <c r="A164" s="265" t="s">
        <v>6149</v>
      </c>
      <c r="B164" s="265" t="s">
        <v>6148</v>
      </c>
      <c r="C164" s="265" t="s">
        <v>6281</v>
      </c>
      <c r="D164" s="265" t="s">
        <v>6280</v>
      </c>
      <c r="E164" s="266" t="s">
        <v>136</v>
      </c>
      <c r="F164" s="265">
        <v>90704</v>
      </c>
      <c r="G164" s="265" t="s">
        <v>6326</v>
      </c>
      <c r="H164" s="265" t="s">
        <v>24</v>
      </c>
      <c r="I164" s="265" t="s">
        <v>133</v>
      </c>
      <c r="J164" s="266">
        <v>265.3</v>
      </c>
      <c r="K164" s="265" t="s">
        <v>458</v>
      </c>
      <c r="L164" s="255">
        <v>265.3</v>
      </c>
      <c r="M164" s="254" t="s">
        <v>458</v>
      </c>
    </row>
    <row r="165" spans="1:13" ht="13.5" x14ac:dyDescent="0.25">
      <c r="A165" s="265" t="s">
        <v>6149</v>
      </c>
      <c r="B165" s="265" t="s">
        <v>6148</v>
      </c>
      <c r="C165" s="265" t="s">
        <v>6281</v>
      </c>
      <c r="D165" s="265" t="s">
        <v>6280</v>
      </c>
      <c r="E165" s="266" t="s">
        <v>136</v>
      </c>
      <c r="F165" s="265">
        <v>90705</v>
      </c>
      <c r="G165" s="265" t="s">
        <v>6325</v>
      </c>
      <c r="H165" s="265" t="s">
        <v>24</v>
      </c>
      <c r="I165" s="265" t="s">
        <v>133</v>
      </c>
      <c r="J165" s="266">
        <v>346.12</v>
      </c>
      <c r="K165" s="265" t="s">
        <v>458</v>
      </c>
      <c r="L165" s="255">
        <v>346.12</v>
      </c>
      <c r="M165" s="254" t="s">
        <v>458</v>
      </c>
    </row>
    <row r="166" spans="1:13" ht="13.5" x14ac:dyDescent="0.25">
      <c r="A166" s="265" t="s">
        <v>6149</v>
      </c>
      <c r="B166" s="265" t="s">
        <v>6148</v>
      </c>
      <c r="C166" s="265" t="s">
        <v>6281</v>
      </c>
      <c r="D166" s="265" t="s">
        <v>6280</v>
      </c>
      <c r="E166" s="266" t="s">
        <v>136</v>
      </c>
      <c r="F166" s="265">
        <v>90706</v>
      </c>
      <c r="G166" s="265" t="s">
        <v>6324</v>
      </c>
      <c r="H166" s="265" t="s">
        <v>24</v>
      </c>
      <c r="I166" s="265" t="s">
        <v>459</v>
      </c>
      <c r="J166" s="266">
        <v>459.5</v>
      </c>
      <c r="K166" s="265" t="s">
        <v>458</v>
      </c>
      <c r="L166" s="255">
        <v>459.5</v>
      </c>
      <c r="M166" s="254" t="s">
        <v>458</v>
      </c>
    </row>
    <row r="167" spans="1:13" ht="13.5" x14ac:dyDescent="0.25">
      <c r="A167" s="265" t="s">
        <v>6149</v>
      </c>
      <c r="B167" s="265" t="s">
        <v>6148</v>
      </c>
      <c r="C167" s="265" t="s">
        <v>6281</v>
      </c>
      <c r="D167" s="265" t="s">
        <v>6280</v>
      </c>
      <c r="E167" s="266" t="s">
        <v>136</v>
      </c>
      <c r="F167" s="265">
        <v>90708</v>
      </c>
      <c r="G167" s="265" t="s">
        <v>6323</v>
      </c>
      <c r="H167" s="265" t="s">
        <v>24</v>
      </c>
      <c r="I167" s="265" t="s">
        <v>459</v>
      </c>
      <c r="J167" s="266">
        <v>667.06</v>
      </c>
      <c r="K167" s="265" t="s">
        <v>458</v>
      </c>
      <c r="L167" s="255">
        <v>667.06</v>
      </c>
      <c r="M167" s="254" t="s">
        <v>458</v>
      </c>
    </row>
    <row r="168" spans="1:13" ht="13.5" x14ac:dyDescent="0.25">
      <c r="A168" s="265" t="s">
        <v>6149</v>
      </c>
      <c r="B168" s="265" t="s">
        <v>6148</v>
      </c>
      <c r="C168" s="265" t="s">
        <v>6281</v>
      </c>
      <c r="D168" s="265" t="s">
        <v>6280</v>
      </c>
      <c r="E168" s="266" t="s">
        <v>136</v>
      </c>
      <c r="F168" s="265">
        <v>90724</v>
      </c>
      <c r="G168" s="265" t="s">
        <v>6322</v>
      </c>
      <c r="H168" s="265" t="s">
        <v>460</v>
      </c>
      <c r="I168" s="265" t="s">
        <v>133</v>
      </c>
      <c r="J168" s="266">
        <v>18.96</v>
      </c>
      <c r="K168" s="265" t="s">
        <v>458</v>
      </c>
      <c r="L168" s="255">
        <v>18.96</v>
      </c>
      <c r="M168" s="254" t="s">
        <v>458</v>
      </c>
    </row>
    <row r="169" spans="1:13" ht="13.5" x14ac:dyDescent="0.25">
      <c r="A169" s="265" t="s">
        <v>6149</v>
      </c>
      <c r="B169" s="265" t="s">
        <v>6148</v>
      </c>
      <c r="C169" s="265" t="s">
        <v>6281</v>
      </c>
      <c r="D169" s="265" t="s">
        <v>6280</v>
      </c>
      <c r="E169" s="266" t="s">
        <v>136</v>
      </c>
      <c r="F169" s="265">
        <v>90725</v>
      </c>
      <c r="G169" s="265" t="s">
        <v>6321</v>
      </c>
      <c r="H169" s="265" t="s">
        <v>460</v>
      </c>
      <c r="I169" s="265" t="s">
        <v>133</v>
      </c>
      <c r="J169" s="266">
        <v>23.42</v>
      </c>
      <c r="K169" s="265" t="s">
        <v>458</v>
      </c>
      <c r="L169" s="255">
        <v>23.42</v>
      </c>
      <c r="M169" s="254" t="s">
        <v>458</v>
      </c>
    </row>
    <row r="170" spans="1:13" ht="13.5" x14ac:dyDescent="0.25">
      <c r="A170" s="265" t="s">
        <v>6149</v>
      </c>
      <c r="B170" s="265" t="s">
        <v>6148</v>
      </c>
      <c r="C170" s="265" t="s">
        <v>6281</v>
      </c>
      <c r="D170" s="265" t="s">
        <v>6280</v>
      </c>
      <c r="E170" s="266" t="s">
        <v>136</v>
      </c>
      <c r="F170" s="265">
        <v>90726</v>
      </c>
      <c r="G170" s="265" t="s">
        <v>6320</v>
      </c>
      <c r="H170" s="265" t="s">
        <v>460</v>
      </c>
      <c r="I170" s="265" t="s">
        <v>133</v>
      </c>
      <c r="J170" s="266">
        <v>27.94</v>
      </c>
      <c r="K170" s="265" t="s">
        <v>458</v>
      </c>
      <c r="L170" s="255">
        <v>27.94</v>
      </c>
      <c r="M170" s="254" t="s">
        <v>458</v>
      </c>
    </row>
    <row r="171" spans="1:13" ht="13.5" x14ac:dyDescent="0.25">
      <c r="A171" s="265" t="s">
        <v>6149</v>
      </c>
      <c r="B171" s="265" t="s">
        <v>6148</v>
      </c>
      <c r="C171" s="265" t="s">
        <v>6281</v>
      </c>
      <c r="D171" s="265" t="s">
        <v>6280</v>
      </c>
      <c r="E171" s="266" t="s">
        <v>136</v>
      </c>
      <c r="F171" s="265">
        <v>90727</v>
      </c>
      <c r="G171" s="265" t="s">
        <v>6319</v>
      </c>
      <c r="H171" s="265" t="s">
        <v>460</v>
      </c>
      <c r="I171" s="265" t="s">
        <v>133</v>
      </c>
      <c r="J171" s="266">
        <v>32.39</v>
      </c>
      <c r="K171" s="265" t="s">
        <v>458</v>
      </c>
      <c r="L171" s="255">
        <v>32.39</v>
      </c>
      <c r="M171" s="254" t="s">
        <v>458</v>
      </c>
    </row>
    <row r="172" spans="1:13" ht="13.5" x14ac:dyDescent="0.25">
      <c r="A172" s="265" t="s">
        <v>6149</v>
      </c>
      <c r="B172" s="265" t="s">
        <v>6148</v>
      </c>
      <c r="C172" s="265" t="s">
        <v>6281</v>
      </c>
      <c r="D172" s="265" t="s">
        <v>6280</v>
      </c>
      <c r="E172" s="266" t="s">
        <v>136</v>
      </c>
      <c r="F172" s="265">
        <v>90728</v>
      </c>
      <c r="G172" s="265" t="s">
        <v>6318</v>
      </c>
      <c r="H172" s="265" t="s">
        <v>460</v>
      </c>
      <c r="I172" s="265" t="s">
        <v>133</v>
      </c>
      <c r="J172" s="266">
        <v>36.840000000000003</v>
      </c>
      <c r="K172" s="265" t="s">
        <v>458</v>
      </c>
      <c r="L172" s="255">
        <v>36.840000000000003</v>
      </c>
      <c r="M172" s="254" t="s">
        <v>458</v>
      </c>
    </row>
    <row r="173" spans="1:13" ht="13.5" x14ac:dyDescent="0.25">
      <c r="A173" s="265" t="s">
        <v>6149</v>
      </c>
      <c r="B173" s="265" t="s">
        <v>6148</v>
      </c>
      <c r="C173" s="265" t="s">
        <v>6281</v>
      </c>
      <c r="D173" s="265" t="s">
        <v>6280</v>
      </c>
      <c r="E173" s="266" t="s">
        <v>136</v>
      </c>
      <c r="F173" s="265">
        <v>90729</v>
      </c>
      <c r="G173" s="265" t="s">
        <v>6317</v>
      </c>
      <c r="H173" s="265" t="s">
        <v>460</v>
      </c>
      <c r="I173" s="265" t="s">
        <v>133</v>
      </c>
      <c r="J173" s="266">
        <v>41.29</v>
      </c>
      <c r="K173" s="265" t="s">
        <v>458</v>
      </c>
      <c r="L173" s="255">
        <v>41.29</v>
      </c>
      <c r="M173" s="254" t="s">
        <v>458</v>
      </c>
    </row>
    <row r="174" spans="1:13" ht="13.5" x14ac:dyDescent="0.25">
      <c r="A174" s="265" t="s">
        <v>6149</v>
      </c>
      <c r="B174" s="265" t="s">
        <v>6148</v>
      </c>
      <c r="C174" s="265" t="s">
        <v>6281</v>
      </c>
      <c r="D174" s="265" t="s">
        <v>6280</v>
      </c>
      <c r="E174" s="266" t="s">
        <v>136</v>
      </c>
      <c r="F174" s="265">
        <v>90730</v>
      </c>
      <c r="G174" s="265" t="s">
        <v>6316</v>
      </c>
      <c r="H174" s="265" t="s">
        <v>460</v>
      </c>
      <c r="I174" s="265" t="s">
        <v>133</v>
      </c>
      <c r="J174" s="266">
        <v>45.73</v>
      </c>
      <c r="K174" s="265" t="s">
        <v>458</v>
      </c>
      <c r="L174" s="255">
        <v>45.73</v>
      </c>
      <c r="M174" s="254" t="s">
        <v>458</v>
      </c>
    </row>
    <row r="175" spans="1:13" ht="13.5" x14ac:dyDescent="0.25">
      <c r="A175" s="265" t="s">
        <v>6149</v>
      </c>
      <c r="B175" s="265" t="s">
        <v>6148</v>
      </c>
      <c r="C175" s="265" t="s">
        <v>6281</v>
      </c>
      <c r="D175" s="265" t="s">
        <v>6280</v>
      </c>
      <c r="E175" s="266" t="s">
        <v>136</v>
      </c>
      <c r="F175" s="265">
        <v>90731</v>
      </c>
      <c r="G175" s="265" t="s">
        <v>6315</v>
      </c>
      <c r="H175" s="265" t="s">
        <v>460</v>
      </c>
      <c r="I175" s="265" t="s">
        <v>133</v>
      </c>
      <c r="J175" s="266">
        <v>50.18</v>
      </c>
      <c r="K175" s="265" t="s">
        <v>458</v>
      </c>
      <c r="L175" s="255">
        <v>50.18</v>
      </c>
      <c r="M175" s="254" t="s">
        <v>458</v>
      </c>
    </row>
    <row r="176" spans="1:13" ht="13.5" x14ac:dyDescent="0.25">
      <c r="A176" s="265" t="s">
        <v>6149</v>
      </c>
      <c r="B176" s="265" t="s">
        <v>6148</v>
      </c>
      <c r="C176" s="265" t="s">
        <v>6281</v>
      </c>
      <c r="D176" s="265" t="s">
        <v>6280</v>
      </c>
      <c r="E176" s="266" t="s">
        <v>136</v>
      </c>
      <c r="F176" s="265">
        <v>90732</v>
      </c>
      <c r="G176" s="265" t="s">
        <v>6314</v>
      </c>
      <c r="H176" s="265" t="s">
        <v>460</v>
      </c>
      <c r="I176" s="265" t="s">
        <v>133</v>
      </c>
      <c r="J176" s="266">
        <v>63.53</v>
      </c>
      <c r="K176" s="265" t="s">
        <v>458</v>
      </c>
      <c r="L176" s="255">
        <v>63.53</v>
      </c>
      <c r="M176" s="254" t="s">
        <v>458</v>
      </c>
    </row>
    <row r="177" spans="1:13" ht="13.5" x14ac:dyDescent="0.25">
      <c r="A177" s="265" t="s">
        <v>6149</v>
      </c>
      <c r="B177" s="265" t="s">
        <v>6148</v>
      </c>
      <c r="C177" s="265" t="s">
        <v>6281</v>
      </c>
      <c r="D177" s="265" t="s">
        <v>6280</v>
      </c>
      <c r="E177" s="266" t="s">
        <v>136</v>
      </c>
      <c r="F177" s="265">
        <v>90733</v>
      </c>
      <c r="G177" s="265" t="s">
        <v>6313</v>
      </c>
      <c r="H177" s="265" t="s">
        <v>24</v>
      </c>
      <c r="I177" s="265" t="s">
        <v>133</v>
      </c>
      <c r="J177" s="266">
        <v>2.6</v>
      </c>
      <c r="K177" s="265" t="s">
        <v>458</v>
      </c>
      <c r="L177" s="255">
        <v>2.6</v>
      </c>
      <c r="M177" s="254" t="s">
        <v>458</v>
      </c>
    </row>
    <row r="178" spans="1:13" ht="13.5" x14ac:dyDescent="0.25">
      <c r="A178" s="265" t="s">
        <v>6149</v>
      </c>
      <c r="B178" s="265" t="s">
        <v>6148</v>
      </c>
      <c r="C178" s="265" t="s">
        <v>6281</v>
      </c>
      <c r="D178" s="265" t="s">
        <v>6280</v>
      </c>
      <c r="E178" s="266" t="s">
        <v>136</v>
      </c>
      <c r="F178" s="265">
        <v>90734</v>
      </c>
      <c r="G178" s="265" t="s">
        <v>6312</v>
      </c>
      <c r="H178" s="265" t="s">
        <v>24</v>
      </c>
      <c r="I178" s="265" t="s">
        <v>133</v>
      </c>
      <c r="J178" s="266">
        <v>3.08</v>
      </c>
      <c r="K178" s="265" t="s">
        <v>458</v>
      </c>
      <c r="L178" s="255">
        <v>3.08</v>
      </c>
      <c r="M178" s="254" t="s">
        <v>458</v>
      </c>
    </row>
    <row r="179" spans="1:13" ht="13.5" x14ac:dyDescent="0.25">
      <c r="A179" s="265" t="s">
        <v>6149</v>
      </c>
      <c r="B179" s="265" t="s">
        <v>6148</v>
      </c>
      <c r="C179" s="265" t="s">
        <v>6281</v>
      </c>
      <c r="D179" s="265" t="s">
        <v>6280</v>
      </c>
      <c r="E179" s="266" t="s">
        <v>136</v>
      </c>
      <c r="F179" s="265">
        <v>90735</v>
      </c>
      <c r="G179" s="265" t="s">
        <v>6311</v>
      </c>
      <c r="H179" s="265" t="s">
        <v>24</v>
      </c>
      <c r="I179" s="265" t="s">
        <v>133</v>
      </c>
      <c r="J179" s="266">
        <v>3.56</v>
      </c>
      <c r="K179" s="265" t="s">
        <v>458</v>
      </c>
      <c r="L179" s="255">
        <v>3.56</v>
      </c>
      <c r="M179" s="254" t="s">
        <v>458</v>
      </c>
    </row>
    <row r="180" spans="1:13" ht="13.5" x14ac:dyDescent="0.25">
      <c r="A180" s="265" t="s">
        <v>6149</v>
      </c>
      <c r="B180" s="265" t="s">
        <v>6148</v>
      </c>
      <c r="C180" s="265" t="s">
        <v>6281</v>
      </c>
      <c r="D180" s="265" t="s">
        <v>6280</v>
      </c>
      <c r="E180" s="266" t="s">
        <v>136</v>
      </c>
      <c r="F180" s="265">
        <v>90736</v>
      </c>
      <c r="G180" s="265" t="s">
        <v>6310</v>
      </c>
      <c r="H180" s="265" t="s">
        <v>24</v>
      </c>
      <c r="I180" s="265" t="s">
        <v>133</v>
      </c>
      <c r="J180" s="266">
        <v>4.04</v>
      </c>
      <c r="K180" s="265" t="s">
        <v>458</v>
      </c>
      <c r="L180" s="255">
        <v>4.04</v>
      </c>
      <c r="M180" s="254" t="s">
        <v>458</v>
      </c>
    </row>
    <row r="181" spans="1:13" ht="13.5" x14ac:dyDescent="0.25">
      <c r="A181" s="265" t="s">
        <v>6149</v>
      </c>
      <c r="B181" s="265" t="s">
        <v>6148</v>
      </c>
      <c r="C181" s="265" t="s">
        <v>6281</v>
      </c>
      <c r="D181" s="265" t="s">
        <v>6280</v>
      </c>
      <c r="E181" s="266" t="s">
        <v>136</v>
      </c>
      <c r="F181" s="265">
        <v>90737</v>
      </c>
      <c r="G181" s="265" t="s">
        <v>6309</v>
      </c>
      <c r="H181" s="265" t="s">
        <v>24</v>
      </c>
      <c r="I181" s="265" t="s">
        <v>133</v>
      </c>
      <c r="J181" s="266">
        <v>4.5199999999999996</v>
      </c>
      <c r="K181" s="265" t="s">
        <v>458</v>
      </c>
      <c r="L181" s="255">
        <v>4.5199999999999996</v>
      </c>
      <c r="M181" s="254" t="s">
        <v>458</v>
      </c>
    </row>
    <row r="182" spans="1:13" ht="13.5" x14ac:dyDescent="0.25">
      <c r="A182" s="265" t="s">
        <v>6149</v>
      </c>
      <c r="B182" s="265" t="s">
        <v>6148</v>
      </c>
      <c r="C182" s="265" t="s">
        <v>6281</v>
      </c>
      <c r="D182" s="265" t="s">
        <v>6280</v>
      </c>
      <c r="E182" s="266" t="s">
        <v>136</v>
      </c>
      <c r="F182" s="265">
        <v>90738</v>
      </c>
      <c r="G182" s="265" t="s">
        <v>6308</v>
      </c>
      <c r="H182" s="265" t="s">
        <v>24</v>
      </c>
      <c r="I182" s="265" t="s">
        <v>133</v>
      </c>
      <c r="J182" s="266">
        <v>5.01</v>
      </c>
      <c r="K182" s="265" t="s">
        <v>458</v>
      </c>
      <c r="L182" s="255">
        <v>5.01</v>
      </c>
      <c r="M182" s="254" t="s">
        <v>458</v>
      </c>
    </row>
    <row r="183" spans="1:13" ht="13.5" x14ac:dyDescent="0.25">
      <c r="A183" s="265" t="s">
        <v>6149</v>
      </c>
      <c r="B183" s="265" t="s">
        <v>6148</v>
      </c>
      <c r="C183" s="265" t="s">
        <v>6281</v>
      </c>
      <c r="D183" s="265" t="s">
        <v>6280</v>
      </c>
      <c r="E183" s="266" t="s">
        <v>136</v>
      </c>
      <c r="F183" s="265">
        <v>90739</v>
      </c>
      <c r="G183" s="265" t="s">
        <v>6307</v>
      </c>
      <c r="H183" s="265" t="s">
        <v>24</v>
      </c>
      <c r="I183" s="265" t="s">
        <v>459</v>
      </c>
      <c r="J183" s="266">
        <v>7.84</v>
      </c>
      <c r="K183" s="265" t="s">
        <v>458</v>
      </c>
      <c r="L183" s="255">
        <v>7.84</v>
      </c>
      <c r="M183" s="254" t="s">
        <v>458</v>
      </c>
    </row>
    <row r="184" spans="1:13" ht="13.5" x14ac:dyDescent="0.25">
      <c r="A184" s="265" t="s">
        <v>6149</v>
      </c>
      <c r="B184" s="265" t="s">
        <v>6148</v>
      </c>
      <c r="C184" s="265" t="s">
        <v>6281</v>
      </c>
      <c r="D184" s="265" t="s">
        <v>6280</v>
      </c>
      <c r="E184" s="266" t="s">
        <v>136</v>
      </c>
      <c r="F184" s="265">
        <v>90740</v>
      </c>
      <c r="G184" s="265" t="s">
        <v>6306</v>
      </c>
      <c r="H184" s="265" t="s">
        <v>24</v>
      </c>
      <c r="I184" s="265" t="s">
        <v>133</v>
      </c>
      <c r="J184" s="266">
        <v>3.43</v>
      </c>
      <c r="K184" s="265" t="s">
        <v>458</v>
      </c>
      <c r="L184" s="255">
        <v>3.43</v>
      </c>
      <c r="M184" s="254" t="s">
        <v>458</v>
      </c>
    </row>
    <row r="185" spans="1:13" ht="13.5" x14ac:dyDescent="0.25">
      <c r="A185" s="265" t="s">
        <v>6149</v>
      </c>
      <c r="B185" s="265" t="s">
        <v>6148</v>
      </c>
      <c r="C185" s="265" t="s">
        <v>6281</v>
      </c>
      <c r="D185" s="265" t="s">
        <v>6280</v>
      </c>
      <c r="E185" s="266" t="s">
        <v>136</v>
      </c>
      <c r="F185" s="265">
        <v>90741</v>
      </c>
      <c r="G185" s="265" t="s">
        <v>6305</v>
      </c>
      <c r="H185" s="265" t="s">
        <v>24</v>
      </c>
      <c r="I185" s="265" t="s">
        <v>133</v>
      </c>
      <c r="J185" s="266">
        <v>3.91</v>
      </c>
      <c r="K185" s="265" t="s">
        <v>458</v>
      </c>
      <c r="L185" s="255">
        <v>3.91</v>
      </c>
      <c r="M185" s="254" t="s">
        <v>458</v>
      </c>
    </row>
    <row r="186" spans="1:13" ht="13.5" x14ac:dyDescent="0.25">
      <c r="A186" s="265" t="s">
        <v>6149</v>
      </c>
      <c r="B186" s="265" t="s">
        <v>6148</v>
      </c>
      <c r="C186" s="265" t="s">
        <v>6281</v>
      </c>
      <c r="D186" s="265" t="s">
        <v>6280</v>
      </c>
      <c r="E186" s="266" t="s">
        <v>136</v>
      </c>
      <c r="F186" s="265">
        <v>90742</v>
      </c>
      <c r="G186" s="265" t="s">
        <v>6304</v>
      </c>
      <c r="H186" s="265" t="s">
        <v>24</v>
      </c>
      <c r="I186" s="265" t="s">
        <v>133</v>
      </c>
      <c r="J186" s="266">
        <v>4.3899999999999997</v>
      </c>
      <c r="K186" s="265" t="s">
        <v>458</v>
      </c>
      <c r="L186" s="255">
        <v>4.3899999999999997</v>
      </c>
      <c r="M186" s="254" t="s">
        <v>458</v>
      </c>
    </row>
    <row r="187" spans="1:13" ht="13.5" x14ac:dyDescent="0.25">
      <c r="A187" s="265" t="s">
        <v>6149</v>
      </c>
      <c r="B187" s="265" t="s">
        <v>6148</v>
      </c>
      <c r="C187" s="265" t="s">
        <v>6281</v>
      </c>
      <c r="D187" s="265" t="s">
        <v>6280</v>
      </c>
      <c r="E187" s="266" t="s">
        <v>136</v>
      </c>
      <c r="F187" s="265">
        <v>90743</v>
      </c>
      <c r="G187" s="265" t="s">
        <v>6303</v>
      </c>
      <c r="H187" s="265" t="s">
        <v>24</v>
      </c>
      <c r="I187" s="265" t="s">
        <v>133</v>
      </c>
      <c r="J187" s="266">
        <v>4.87</v>
      </c>
      <c r="K187" s="265" t="s">
        <v>458</v>
      </c>
      <c r="L187" s="255">
        <v>4.87</v>
      </c>
      <c r="M187" s="254" t="s">
        <v>458</v>
      </c>
    </row>
    <row r="188" spans="1:13" ht="13.5" x14ac:dyDescent="0.25">
      <c r="A188" s="265" t="s">
        <v>6149</v>
      </c>
      <c r="B188" s="265" t="s">
        <v>6148</v>
      </c>
      <c r="C188" s="265" t="s">
        <v>6281</v>
      </c>
      <c r="D188" s="265" t="s">
        <v>6280</v>
      </c>
      <c r="E188" s="266" t="s">
        <v>136</v>
      </c>
      <c r="F188" s="265">
        <v>90744</v>
      </c>
      <c r="G188" s="265" t="s">
        <v>6302</v>
      </c>
      <c r="H188" s="265" t="s">
        <v>24</v>
      </c>
      <c r="I188" s="265" t="s">
        <v>133</v>
      </c>
      <c r="J188" s="266">
        <v>5.35</v>
      </c>
      <c r="K188" s="265" t="s">
        <v>458</v>
      </c>
      <c r="L188" s="255">
        <v>5.35</v>
      </c>
      <c r="M188" s="254" t="s">
        <v>458</v>
      </c>
    </row>
    <row r="189" spans="1:13" ht="13.5" x14ac:dyDescent="0.25">
      <c r="A189" s="265" t="s">
        <v>6149</v>
      </c>
      <c r="B189" s="265" t="s">
        <v>6148</v>
      </c>
      <c r="C189" s="265" t="s">
        <v>6281</v>
      </c>
      <c r="D189" s="265" t="s">
        <v>6280</v>
      </c>
      <c r="E189" s="266" t="s">
        <v>136</v>
      </c>
      <c r="F189" s="265">
        <v>90745</v>
      </c>
      <c r="G189" s="265" t="s">
        <v>6301</v>
      </c>
      <c r="H189" s="265" t="s">
        <v>24</v>
      </c>
      <c r="I189" s="265" t="s">
        <v>459</v>
      </c>
      <c r="J189" s="266">
        <v>8.77</v>
      </c>
      <c r="K189" s="265" t="s">
        <v>458</v>
      </c>
      <c r="L189" s="255">
        <v>8.77</v>
      </c>
      <c r="M189" s="254" t="s">
        <v>458</v>
      </c>
    </row>
    <row r="190" spans="1:13" ht="13.5" x14ac:dyDescent="0.25">
      <c r="A190" s="265" t="s">
        <v>6149</v>
      </c>
      <c r="B190" s="265" t="s">
        <v>6148</v>
      </c>
      <c r="C190" s="265" t="s">
        <v>6281</v>
      </c>
      <c r="D190" s="265" t="s">
        <v>6280</v>
      </c>
      <c r="E190" s="266" t="s">
        <v>136</v>
      </c>
      <c r="F190" s="265">
        <v>90746</v>
      </c>
      <c r="G190" s="265" t="s">
        <v>6300</v>
      </c>
      <c r="H190" s="265" t="s">
        <v>24</v>
      </c>
      <c r="I190" s="265" t="s">
        <v>133</v>
      </c>
      <c r="J190" s="266">
        <v>2.81</v>
      </c>
      <c r="K190" s="265" t="s">
        <v>458</v>
      </c>
      <c r="L190" s="255">
        <v>2.81</v>
      </c>
      <c r="M190" s="254" t="s">
        <v>458</v>
      </c>
    </row>
    <row r="191" spans="1:13" ht="13.5" x14ac:dyDescent="0.25">
      <c r="A191" s="265" t="s">
        <v>6149</v>
      </c>
      <c r="B191" s="265" t="s">
        <v>6148</v>
      </c>
      <c r="C191" s="265" t="s">
        <v>6281</v>
      </c>
      <c r="D191" s="265" t="s">
        <v>6280</v>
      </c>
      <c r="E191" s="266" t="s">
        <v>136</v>
      </c>
      <c r="F191" s="265">
        <v>90747</v>
      </c>
      <c r="G191" s="265" t="s">
        <v>6299</v>
      </c>
      <c r="H191" s="265" t="s">
        <v>24</v>
      </c>
      <c r="I191" s="265" t="s">
        <v>459</v>
      </c>
      <c r="J191" s="266">
        <v>15.2</v>
      </c>
      <c r="K191" s="265" t="s">
        <v>458</v>
      </c>
      <c r="L191" s="255">
        <v>15.2</v>
      </c>
      <c r="M191" s="254" t="s">
        <v>458</v>
      </c>
    </row>
    <row r="192" spans="1:13" ht="13.5" x14ac:dyDescent="0.25">
      <c r="A192" s="265" t="s">
        <v>6149</v>
      </c>
      <c r="B192" s="265" t="s">
        <v>6148</v>
      </c>
      <c r="C192" s="265" t="s">
        <v>6281</v>
      </c>
      <c r="D192" s="265" t="s">
        <v>6280</v>
      </c>
      <c r="E192" s="266" t="s">
        <v>136</v>
      </c>
      <c r="F192" s="265">
        <v>94869</v>
      </c>
      <c r="G192" s="265" t="s">
        <v>6298</v>
      </c>
      <c r="H192" s="265" t="s">
        <v>24</v>
      </c>
      <c r="I192" s="265" t="s">
        <v>133</v>
      </c>
      <c r="J192" s="266">
        <v>117.64</v>
      </c>
      <c r="K192" s="265" t="s">
        <v>458</v>
      </c>
      <c r="L192" s="255">
        <v>117.64</v>
      </c>
      <c r="M192" s="254" t="s">
        <v>458</v>
      </c>
    </row>
    <row r="193" spans="1:13" ht="13.5" x14ac:dyDescent="0.25">
      <c r="A193" s="265" t="s">
        <v>6149</v>
      </c>
      <c r="B193" s="265" t="s">
        <v>6148</v>
      </c>
      <c r="C193" s="265" t="s">
        <v>6281</v>
      </c>
      <c r="D193" s="265" t="s">
        <v>6280</v>
      </c>
      <c r="E193" s="266" t="s">
        <v>136</v>
      </c>
      <c r="F193" s="265">
        <v>94870</v>
      </c>
      <c r="G193" s="265" t="s">
        <v>6297</v>
      </c>
      <c r="H193" s="265" t="s">
        <v>24</v>
      </c>
      <c r="I193" s="265" t="s">
        <v>133</v>
      </c>
      <c r="J193" s="266">
        <v>1.88</v>
      </c>
      <c r="K193" s="265" t="s">
        <v>458</v>
      </c>
      <c r="L193" s="255">
        <v>1.88</v>
      </c>
      <c r="M193" s="254" t="s">
        <v>458</v>
      </c>
    </row>
    <row r="194" spans="1:13" ht="13.5" x14ac:dyDescent="0.25">
      <c r="A194" s="265" t="s">
        <v>6149</v>
      </c>
      <c r="B194" s="265" t="s">
        <v>6148</v>
      </c>
      <c r="C194" s="265" t="s">
        <v>6281</v>
      </c>
      <c r="D194" s="265" t="s">
        <v>6280</v>
      </c>
      <c r="E194" s="266" t="s">
        <v>136</v>
      </c>
      <c r="F194" s="265">
        <v>94871</v>
      </c>
      <c r="G194" s="265" t="s">
        <v>6296</v>
      </c>
      <c r="H194" s="265" t="s">
        <v>24</v>
      </c>
      <c r="I194" s="265" t="s">
        <v>133</v>
      </c>
      <c r="J194" s="266">
        <v>183.86</v>
      </c>
      <c r="K194" s="265" t="s">
        <v>458</v>
      </c>
      <c r="L194" s="255">
        <v>183.86</v>
      </c>
      <c r="M194" s="254" t="s">
        <v>458</v>
      </c>
    </row>
    <row r="195" spans="1:13" ht="13.5" x14ac:dyDescent="0.25">
      <c r="A195" s="265" t="s">
        <v>6149</v>
      </c>
      <c r="B195" s="265" t="s">
        <v>6148</v>
      </c>
      <c r="C195" s="265" t="s">
        <v>6281</v>
      </c>
      <c r="D195" s="265" t="s">
        <v>6280</v>
      </c>
      <c r="E195" s="266" t="s">
        <v>136</v>
      </c>
      <c r="F195" s="265">
        <v>94872</v>
      </c>
      <c r="G195" s="265" t="s">
        <v>6295</v>
      </c>
      <c r="H195" s="265" t="s">
        <v>24</v>
      </c>
      <c r="I195" s="265" t="s">
        <v>133</v>
      </c>
      <c r="J195" s="266">
        <v>2.5099999999999998</v>
      </c>
      <c r="K195" s="265" t="s">
        <v>458</v>
      </c>
      <c r="L195" s="255">
        <v>2.5099999999999998</v>
      </c>
      <c r="M195" s="254" t="s">
        <v>458</v>
      </c>
    </row>
    <row r="196" spans="1:13" ht="13.5" x14ac:dyDescent="0.25">
      <c r="A196" s="265" t="s">
        <v>6149</v>
      </c>
      <c r="B196" s="265" t="s">
        <v>6148</v>
      </c>
      <c r="C196" s="265" t="s">
        <v>6281</v>
      </c>
      <c r="D196" s="265" t="s">
        <v>6280</v>
      </c>
      <c r="E196" s="266" t="s">
        <v>136</v>
      </c>
      <c r="F196" s="265">
        <v>94875</v>
      </c>
      <c r="G196" s="265" t="s">
        <v>6294</v>
      </c>
      <c r="H196" s="265" t="s">
        <v>24</v>
      </c>
      <c r="I196" s="265" t="s">
        <v>459</v>
      </c>
      <c r="J196" s="267">
        <v>1083</v>
      </c>
      <c r="K196" s="265" t="s">
        <v>458</v>
      </c>
      <c r="L196" s="257">
        <v>1083</v>
      </c>
      <c r="M196" s="254" t="s">
        <v>458</v>
      </c>
    </row>
    <row r="197" spans="1:13" ht="13.5" x14ac:dyDescent="0.25">
      <c r="A197" s="265" t="s">
        <v>6149</v>
      </c>
      <c r="B197" s="265" t="s">
        <v>6148</v>
      </c>
      <c r="C197" s="265" t="s">
        <v>6281</v>
      </c>
      <c r="D197" s="265" t="s">
        <v>6280</v>
      </c>
      <c r="E197" s="266" t="s">
        <v>136</v>
      </c>
      <c r="F197" s="265">
        <v>94876</v>
      </c>
      <c r="G197" s="265" t="s">
        <v>6293</v>
      </c>
      <c r="H197" s="265" t="s">
        <v>24</v>
      </c>
      <c r="I197" s="265" t="s">
        <v>459</v>
      </c>
      <c r="J197" s="266">
        <v>26.3</v>
      </c>
      <c r="K197" s="265" t="s">
        <v>458</v>
      </c>
      <c r="L197" s="255">
        <v>26.3</v>
      </c>
      <c r="M197" s="254" t="s">
        <v>458</v>
      </c>
    </row>
    <row r="198" spans="1:13" ht="13.5" x14ac:dyDescent="0.25">
      <c r="A198" s="265" t="s">
        <v>6149</v>
      </c>
      <c r="B198" s="265" t="s">
        <v>6148</v>
      </c>
      <c r="C198" s="265" t="s">
        <v>6281</v>
      </c>
      <c r="D198" s="265" t="s">
        <v>6280</v>
      </c>
      <c r="E198" s="266" t="s">
        <v>136</v>
      </c>
      <c r="F198" s="265">
        <v>94878</v>
      </c>
      <c r="G198" s="265" t="s">
        <v>6292</v>
      </c>
      <c r="H198" s="265" t="s">
        <v>24</v>
      </c>
      <c r="I198" s="265" t="s">
        <v>459</v>
      </c>
      <c r="J198" s="266">
        <v>30.3</v>
      </c>
      <c r="K198" s="265" t="s">
        <v>458</v>
      </c>
      <c r="L198" s="255">
        <v>30.3</v>
      </c>
      <c r="M198" s="254" t="s">
        <v>458</v>
      </c>
    </row>
    <row r="199" spans="1:13" ht="13.5" x14ac:dyDescent="0.25">
      <c r="A199" s="265" t="s">
        <v>6149</v>
      </c>
      <c r="B199" s="265" t="s">
        <v>6148</v>
      </c>
      <c r="C199" s="265" t="s">
        <v>6281</v>
      </c>
      <c r="D199" s="265" t="s">
        <v>6280</v>
      </c>
      <c r="E199" s="266" t="s">
        <v>136</v>
      </c>
      <c r="F199" s="265">
        <v>94879</v>
      </c>
      <c r="G199" s="265" t="s">
        <v>6291</v>
      </c>
      <c r="H199" s="265" t="s">
        <v>24</v>
      </c>
      <c r="I199" s="265" t="s">
        <v>459</v>
      </c>
      <c r="J199" s="267">
        <v>1667.51</v>
      </c>
      <c r="K199" s="265" t="s">
        <v>458</v>
      </c>
      <c r="L199" s="257">
        <v>1667.51</v>
      </c>
      <c r="M199" s="254" t="s">
        <v>458</v>
      </c>
    </row>
    <row r="200" spans="1:13" ht="13.5" x14ac:dyDescent="0.25">
      <c r="A200" s="265" t="s">
        <v>6149</v>
      </c>
      <c r="B200" s="265" t="s">
        <v>6148</v>
      </c>
      <c r="C200" s="265" t="s">
        <v>6281</v>
      </c>
      <c r="D200" s="265" t="s">
        <v>6280</v>
      </c>
      <c r="E200" s="266" t="s">
        <v>136</v>
      </c>
      <c r="F200" s="265">
        <v>94880</v>
      </c>
      <c r="G200" s="265" t="s">
        <v>6290</v>
      </c>
      <c r="H200" s="265" t="s">
        <v>24</v>
      </c>
      <c r="I200" s="265" t="s">
        <v>459</v>
      </c>
      <c r="J200" s="266">
        <v>39.67</v>
      </c>
      <c r="K200" s="265" t="s">
        <v>458</v>
      </c>
      <c r="L200" s="255">
        <v>39.67</v>
      </c>
      <c r="M200" s="254" t="s">
        <v>458</v>
      </c>
    </row>
    <row r="201" spans="1:13" ht="13.5" x14ac:dyDescent="0.25">
      <c r="A201" s="265" t="s">
        <v>6149</v>
      </c>
      <c r="B201" s="265" t="s">
        <v>6148</v>
      </c>
      <c r="C201" s="265" t="s">
        <v>6281</v>
      </c>
      <c r="D201" s="265" t="s">
        <v>6280</v>
      </c>
      <c r="E201" s="266" t="s">
        <v>136</v>
      </c>
      <c r="F201" s="265">
        <v>94881</v>
      </c>
      <c r="G201" s="265" t="s">
        <v>6289</v>
      </c>
      <c r="H201" s="265" t="s">
        <v>24</v>
      </c>
      <c r="I201" s="265" t="s">
        <v>459</v>
      </c>
      <c r="J201" s="267">
        <v>2295.61</v>
      </c>
      <c r="K201" s="265" t="s">
        <v>458</v>
      </c>
      <c r="L201" s="257">
        <v>2295.61</v>
      </c>
      <c r="M201" s="254" t="s">
        <v>458</v>
      </c>
    </row>
    <row r="202" spans="1:13" ht="13.5" x14ac:dyDescent="0.25">
      <c r="A202" s="265" t="s">
        <v>6149</v>
      </c>
      <c r="B202" s="265" t="s">
        <v>6148</v>
      </c>
      <c r="C202" s="265" t="s">
        <v>6281</v>
      </c>
      <c r="D202" s="265" t="s">
        <v>6280</v>
      </c>
      <c r="E202" s="266" t="s">
        <v>136</v>
      </c>
      <c r="F202" s="265">
        <v>94882</v>
      </c>
      <c r="G202" s="265" t="s">
        <v>6288</v>
      </c>
      <c r="H202" s="265" t="s">
        <v>24</v>
      </c>
      <c r="I202" s="265" t="s">
        <v>459</v>
      </c>
      <c r="J202" s="266">
        <v>45.83</v>
      </c>
      <c r="K202" s="265" t="s">
        <v>458</v>
      </c>
      <c r="L202" s="255">
        <v>45.83</v>
      </c>
      <c r="M202" s="254" t="s">
        <v>458</v>
      </c>
    </row>
    <row r="203" spans="1:13" ht="13.5" x14ac:dyDescent="0.25">
      <c r="A203" s="265" t="s">
        <v>6149</v>
      </c>
      <c r="B203" s="265" t="s">
        <v>6148</v>
      </c>
      <c r="C203" s="265" t="s">
        <v>6281</v>
      </c>
      <c r="D203" s="265" t="s">
        <v>6280</v>
      </c>
      <c r="E203" s="266" t="s">
        <v>136</v>
      </c>
      <c r="F203" s="265">
        <v>94884</v>
      </c>
      <c r="G203" s="265" t="s">
        <v>6287</v>
      </c>
      <c r="H203" s="265" t="s">
        <v>24</v>
      </c>
      <c r="I203" s="265" t="s">
        <v>459</v>
      </c>
      <c r="J203" s="266">
        <v>58.31</v>
      </c>
      <c r="K203" s="265" t="s">
        <v>458</v>
      </c>
      <c r="L203" s="255">
        <v>58.31</v>
      </c>
      <c r="M203" s="254" t="s">
        <v>458</v>
      </c>
    </row>
    <row r="204" spans="1:13" ht="13.5" x14ac:dyDescent="0.25">
      <c r="A204" s="265" t="s">
        <v>6149</v>
      </c>
      <c r="B204" s="265" t="s">
        <v>6148</v>
      </c>
      <c r="C204" s="265" t="s">
        <v>6281</v>
      </c>
      <c r="D204" s="265" t="s">
        <v>6280</v>
      </c>
      <c r="E204" s="266" t="s">
        <v>136</v>
      </c>
      <c r="F204" s="265">
        <v>97121</v>
      </c>
      <c r="G204" s="265" t="s">
        <v>11748</v>
      </c>
      <c r="H204" s="265" t="s">
        <v>24</v>
      </c>
      <c r="I204" s="265" t="s">
        <v>133</v>
      </c>
      <c r="J204" s="266">
        <v>2.34</v>
      </c>
      <c r="K204" s="265" t="s">
        <v>458</v>
      </c>
      <c r="L204" s="255">
        <v>2.34</v>
      </c>
      <c r="M204" s="254" t="s">
        <v>458</v>
      </c>
    </row>
    <row r="205" spans="1:13" ht="13.5" x14ac:dyDescent="0.25">
      <c r="A205" s="265" t="s">
        <v>6149</v>
      </c>
      <c r="B205" s="265" t="s">
        <v>6148</v>
      </c>
      <c r="C205" s="265" t="s">
        <v>6281</v>
      </c>
      <c r="D205" s="265" t="s">
        <v>6280</v>
      </c>
      <c r="E205" s="266" t="s">
        <v>136</v>
      </c>
      <c r="F205" s="265">
        <v>97122</v>
      </c>
      <c r="G205" s="265" t="s">
        <v>11749</v>
      </c>
      <c r="H205" s="265" t="s">
        <v>24</v>
      </c>
      <c r="I205" s="265" t="s">
        <v>133</v>
      </c>
      <c r="J205" s="266">
        <v>2.84</v>
      </c>
      <c r="K205" s="265" t="s">
        <v>458</v>
      </c>
      <c r="L205" s="255">
        <v>2.84</v>
      </c>
      <c r="M205" s="254" t="s">
        <v>458</v>
      </c>
    </row>
    <row r="206" spans="1:13" ht="13.5" x14ac:dyDescent="0.25">
      <c r="A206" s="265" t="s">
        <v>6149</v>
      </c>
      <c r="B206" s="265" t="s">
        <v>6148</v>
      </c>
      <c r="C206" s="265" t="s">
        <v>6281</v>
      </c>
      <c r="D206" s="265" t="s">
        <v>6280</v>
      </c>
      <c r="E206" s="266" t="s">
        <v>136</v>
      </c>
      <c r="F206" s="265">
        <v>97123</v>
      </c>
      <c r="G206" s="265" t="s">
        <v>11750</v>
      </c>
      <c r="H206" s="265" t="s">
        <v>24</v>
      </c>
      <c r="I206" s="265" t="s">
        <v>133</v>
      </c>
      <c r="J206" s="266">
        <v>3.3</v>
      </c>
      <c r="K206" s="265" t="s">
        <v>458</v>
      </c>
      <c r="L206" s="255">
        <v>3.3</v>
      </c>
      <c r="M206" s="254" t="s">
        <v>458</v>
      </c>
    </row>
    <row r="207" spans="1:13" ht="13.5" x14ac:dyDescent="0.25">
      <c r="A207" s="265" t="s">
        <v>6149</v>
      </c>
      <c r="B207" s="265" t="s">
        <v>6148</v>
      </c>
      <c r="C207" s="265" t="s">
        <v>6281</v>
      </c>
      <c r="D207" s="265" t="s">
        <v>6280</v>
      </c>
      <c r="E207" s="266" t="s">
        <v>136</v>
      </c>
      <c r="F207" s="265">
        <v>97124</v>
      </c>
      <c r="G207" s="265" t="s">
        <v>11751</v>
      </c>
      <c r="H207" s="265" t="s">
        <v>24</v>
      </c>
      <c r="I207" s="265" t="s">
        <v>133</v>
      </c>
      <c r="J207" s="266">
        <v>1.92</v>
      </c>
      <c r="K207" s="265" t="s">
        <v>458</v>
      </c>
      <c r="L207" s="255">
        <v>1.92</v>
      </c>
      <c r="M207" s="254" t="s">
        <v>458</v>
      </c>
    </row>
    <row r="208" spans="1:13" ht="13.5" x14ac:dyDescent="0.25">
      <c r="A208" s="265" t="s">
        <v>6149</v>
      </c>
      <c r="B208" s="265" t="s">
        <v>6148</v>
      </c>
      <c r="C208" s="265" t="s">
        <v>6281</v>
      </c>
      <c r="D208" s="265" t="s">
        <v>6280</v>
      </c>
      <c r="E208" s="266" t="s">
        <v>136</v>
      </c>
      <c r="F208" s="265">
        <v>97125</v>
      </c>
      <c r="G208" s="265" t="s">
        <v>11752</v>
      </c>
      <c r="H208" s="265" t="s">
        <v>24</v>
      </c>
      <c r="I208" s="265" t="s">
        <v>133</v>
      </c>
      <c r="J208" s="266">
        <v>2.34</v>
      </c>
      <c r="K208" s="265" t="s">
        <v>458</v>
      </c>
      <c r="L208" s="255">
        <v>2.34</v>
      </c>
      <c r="M208" s="254" t="s">
        <v>458</v>
      </c>
    </row>
    <row r="209" spans="1:13" ht="13.5" x14ac:dyDescent="0.25">
      <c r="A209" s="265" t="s">
        <v>6149</v>
      </c>
      <c r="B209" s="265" t="s">
        <v>6148</v>
      </c>
      <c r="C209" s="265" t="s">
        <v>6281</v>
      </c>
      <c r="D209" s="265" t="s">
        <v>6280</v>
      </c>
      <c r="E209" s="266" t="s">
        <v>136</v>
      </c>
      <c r="F209" s="265">
        <v>97126</v>
      </c>
      <c r="G209" s="265" t="s">
        <v>11753</v>
      </c>
      <c r="H209" s="265" t="s">
        <v>24</v>
      </c>
      <c r="I209" s="265" t="s">
        <v>133</v>
      </c>
      <c r="J209" s="266">
        <v>2.73</v>
      </c>
      <c r="K209" s="265" t="s">
        <v>458</v>
      </c>
      <c r="L209" s="255">
        <v>2.73</v>
      </c>
      <c r="M209" s="254" t="s">
        <v>458</v>
      </c>
    </row>
    <row r="210" spans="1:13" ht="13.5" x14ac:dyDescent="0.25">
      <c r="A210" s="265" t="s">
        <v>6149</v>
      </c>
      <c r="B210" s="265" t="s">
        <v>6148</v>
      </c>
      <c r="C210" s="265" t="s">
        <v>6281</v>
      </c>
      <c r="D210" s="265" t="s">
        <v>6280</v>
      </c>
      <c r="E210" s="266" t="s">
        <v>136</v>
      </c>
      <c r="F210" s="265">
        <v>102264</v>
      </c>
      <c r="G210" s="265" t="s">
        <v>6286</v>
      </c>
      <c r="H210" s="265" t="s">
        <v>24</v>
      </c>
      <c r="I210" s="265" t="s">
        <v>133</v>
      </c>
      <c r="J210" s="266">
        <v>19.25</v>
      </c>
      <c r="K210" s="265" t="s">
        <v>458</v>
      </c>
      <c r="L210" s="255">
        <v>19.25</v>
      </c>
      <c r="M210" s="254" t="s">
        <v>458</v>
      </c>
    </row>
    <row r="211" spans="1:13" ht="13.5" x14ac:dyDescent="0.25">
      <c r="A211" s="265" t="s">
        <v>6149</v>
      </c>
      <c r="B211" s="265" t="s">
        <v>6148</v>
      </c>
      <c r="C211" s="265" t="s">
        <v>6281</v>
      </c>
      <c r="D211" s="265" t="s">
        <v>6280</v>
      </c>
      <c r="E211" s="266" t="s">
        <v>136</v>
      </c>
      <c r="F211" s="265">
        <v>102265</v>
      </c>
      <c r="G211" s="265" t="s">
        <v>6285</v>
      </c>
      <c r="H211" s="265" t="s">
        <v>460</v>
      </c>
      <c r="I211" s="265" t="s">
        <v>133</v>
      </c>
      <c r="J211" s="266">
        <v>81.319999999999993</v>
      </c>
      <c r="K211" s="265" t="s">
        <v>458</v>
      </c>
      <c r="L211" s="255">
        <v>81.319999999999993</v>
      </c>
      <c r="M211" s="254" t="s">
        <v>458</v>
      </c>
    </row>
    <row r="212" spans="1:13" ht="13.5" x14ac:dyDescent="0.25">
      <c r="A212" s="265" t="s">
        <v>6149</v>
      </c>
      <c r="B212" s="265" t="s">
        <v>6148</v>
      </c>
      <c r="C212" s="265" t="s">
        <v>6281</v>
      </c>
      <c r="D212" s="265" t="s">
        <v>6280</v>
      </c>
      <c r="E212" s="266" t="s">
        <v>136</v>
      </c>
      <c r="F212" s="265">
        <v>102266</v>
      </c>
      <c r="G212" s="265" t="s">
        <v>6284</v>
      </c>
      <c r="H212" s="265" t="s">
        <v>460</v>
      </c>
      <c r="I212" s="265" t="s">
        <v>133</v>
      </c>
      <c r="J212" s="266">
        <v>90.22</v>
      </c>
      <c r="K212" s="265" t="s">
        <v>458</v>
      </c>
      <c r="L212" s="255">
        <v>90.22</v>
      </c>
      <c r="M212" s="254" t="s">
        <v>458</v>
      </c>
    </row>
    <row r="213" spans="1:13" ht="13.5" x14ac:dyDescent="0.25">
      <c r="A213" s="265" t="s">
        <v>6149</v>
      </c>
      <c r="B213" s="265" t="s">
        <v>6148</v>
      </c>
      <c r="C213" s="265" t="s">
        <v>6281</v>
      </c>
      <c r="D213" s="265" t="s">
        <v>6280</v>
      </c>
      <c r="E213" s="266" t="s">
        <v>136</v>
      </c>
      <c r="F213" s="265">
        <v>102267</v>
      </c>
      <c r="G213" s="265" t="s">
        <v>6283</v>
      </c>
      <c r="H213" s="265" t="s">
        <v>460</v>
      </c>
      <c r="I213" s="265" t="s">
        <v>133</v>
      </c>
      <c r="J213" s="266">
        <v>103.65</v>
      </c>
      <c r="K213" s="265" t="s">
        <v>458</v>
      </c>
      <c r="L213" s="255">
        <v>103.65</v>
      </c>
      <c r="M213" s="254" t="s">
        <v>458</v>
      </c>
    </row>
    <row r="214" spans="1:13" ht="13.5" x14ac:dyDescent="0.25">
      <c r="A214" s="265" t="s">
        <v>6149</v>
      </c>
      <c r="B214" s="265" t="s">
        <v>6148</v>
      </c>
      <c r="C214" s="265" t="s">
        <v>6281</v>
      </c>
      <c r="D214" s="265" t="s">
        <v>6280</v>
      </c>
      <c r="E214" s="266" t="s">
        <v>136</v>
      </c>
      <c r="F214" s="265">
        <v>102268</v>
      </c>
      <c r="G214" s="265" t="s">
        <v>6282</v>
      </c>
      <c r="H214" s="265" t="s">
        <v>460</v>
      </c>
      <c r="I214" s="265" t="s">
        <v>133</v>
      </c>
      <c r="J214" s="266">
        <v>116.99</v>
      </c>
      <c r="K214" s="265" t="s">
        <v>458</v>
      </c>
      <c r="L214" s="255">
        <v>116.99</v>
      </c>
      <c r="M214" s="254" t="s">
        <v>458</v>
      </c>
    </row>
    <row r="215" spans="1:13" ht="13.5" x14ac:dyDescent="0.25">
      <c r="A215" s="265" t="s">
        <v>6149</v>
      </c>
      <c r="B215" s="265" t="s">
        <v>6148</v>
      </c>
      <c r="C215" s="265" t="s">
        <v>6281</v>
      </c>
      <c r="D215" s="265" t="s">
        <v>6280</v>
      </c>
      <c r="E215" s="266" t="s">
        <v>136</v>
      </c>
      <c r="F215" s="265">
        <v>102269</v>
      </c>
      <c r="G215" s="265" t="s">
        <v>6279</v>
      </c>
      <c r="H215" s="265" t="s">
        <v>460</v>
      </c>
      <c r="I215" s="265" t="s">
        <v>133</v>
      </c>
      <c r="J215" s="266">
        <v>143.69</v>
      </c>
      <c r="K215" s="265" t="s">
        <v>458</v>
      </c>
      <c r="L215" s="255">
        <v>143.69</v>
      </c>
      <c r="M215" s="254" t="s">
        <v>458</v>
      </c>
    </row>
    <row r="216" spans="1:13" ht="13.5" x14ac:dyDescent="0.25">
      <c r="A216" s="265" t="s">
        <v>6149</v>
      </c>
      <c r="B216" s="265" t="s">
        <v>6148</v>
      </c>
      <c r="C216" s="265" t="s">
        <v>6281</v>
      </c>
      <c r="D216" s="265" t="s">
        <v>6280</v>
      </c>
      <c r="E216" s="266" t="s">
        <v>136</v>
      </c>
      <c r="F216" s="265">
        <v>105260</v>
      </c>
      <c r="G216" s="265" t="s">
        <v>11754</v>
      </c>
      <c r="H216" s="265" t="s">
        <v>460</v>
      </c>
      <c r="I216" s="265" t="s">
        <v>133</v>
      </c>
      <c r="J216" s="266">
        <v>16.649999999999999</v>
      </c>
      <c r="K216" s="265" t="s">
        <v>458</v>
      </c>
      <c r="L216" s="255">
        <v>16.649999999999999</v>
      </c>
      <c r="M216" s="254" t="s">
        <v>458</v>
      </c>
    </row>
    <row r="217" spans="1:13" ht="13.5" x14ac:dyDescent="0.25">
      <c r="A217" s="265" t="s">
        <v>6149</v>
      </c>
      <c r="B217" s="265" t="s">
        <v>6148</v>
      </c>
      <c r="C217" s="265" t="s">
        <v>6281</v>
      </c>
      <c r="D217" s="265" t="s">
        <v>6280</v>
      </c>
      <c r="E217" s="266" t="s">
        <v>136</v>
      </c>
      <c r="F217" s="265">
        <v>105285</v>
      </c>
      <c r="G217" s="265" t="s">
        <v>11755</v>
      </c>
      <c r="H217" s="265" t="s">
        <v>460</v>
      </c>
      <c r="I217" s="265" t="s">
        <v>133</v>
      </c>
      <c r="J217" s="266">
        <v>16.23</v>
      </c>
      <c r="K217" s="265" t="s">
        <v>458</v>
      </c>
      <c r="L217" s="255">
        <v>16.23</v>
      </c>
      <c r="M217" s="254" t="s">
        <v>458</v>
      </c>
    </row>
    <row r="218" spans="1:13" ht="13.5" x14ac:dyDescent="0.25">
      <c r="A218" s="265" t="s">
        <v>6149</v>
      </c>
      <c r="B218" s="265" t="s">
        <v>6148</v>
      </c>
      <c r="C218" s="265" t="s">
        <v>6281</v>
      </c>
      <c r="D218" s="265" t="s">
        <v>6280</v>
      </c>
      <c r="E218" s="266" t="s">
        <v>136</v>
      </c>
      <c r="F218" s="265">
        <v>105286</v>
      </c>
      <c r="G218" s="265" t="s">
        <v>11756</v>
      </c>
      <c r="H218" s="265" t="s">
        <v>460</v>
      </c>
      <c r="I218" s="265" t="s">
        <v>133</v>
      </c>
      <c r="J218" s="266">
        <v>20.96</v>
      </c>
      <c r="K218" s="265" t="s">
        <v>458</v>
      </c>
      <c r="L218" s="255">
        <v>20.96</v>
      </c>
      <c r="M218" s="254" t="s">
        <v>458</v>
      </c>
    </row>
    <row r="219" spans="1:13" ht="13.5" x14ac:dyDescent="0.25">
      <c r="A219" s="265" t="s">
        <v>6149</v>
      </c>
      <c r="B219" s="265" t="s">
        <v>6148</v>
      </c>
      <c r="C219" s="265" t="s">
        <v>6281</v>
      </c>
      <c r="D219" s="265" t="s">
        <v>6280</v>
      </c>
      <c r="E219" s="266" t="s">
        <v>136</v>
      </c>
      <c r="F219" s="265">
        <v>105287</v>
      </c>
      <c r="G219" s="265" t="s">
        <v>11757</v>
      </c>
      <c r="H219" s="265" t="s">
        <v>460</v>
      </c>
      <c r="I219" s="265" t="s">
        <v>133</v>
      </c>
      <c r="J219" s="266">
        <v>19.28</v>
      </c>
      <c r="K219" s="265" t="s">
        <v>458</v>
      </c>
      <c r="L219" s="255">
        <v>19.28</v>
      </c>
      <c r="M219" s="254" t="s">
        <v>458</v>
      </c>
    </row>
    <row r="220" spans="1:13" ht="13.5" x14ac:dyDescent="0.25">
      <c r="A220" s="265" t="s">
        <v>6149</v>
      </c>
      <c r="B220" s="265" t="s">
        <v>6148</v>
      </c>
      <c r="C220" s="265" t="s">
        <v>6281</v>
      </c>
      <c r="D220" s="265" t="s">
        <v>6280</v>
      </c>
      <c r="E220" s="266" t="s">
        <v>136</v>
      </c>
      <c r="F220" s="265">
        <v>105288</v>
      </c>
      <c r="G220" s="265" t="s">
        <v>11758</v>
      </c>
      <c r="H220" s="265" t="s">
        <v>460</v>
      </c>
      <c r="I220" s="265" t="s">
        <v>133</v>
      </c>
      <c r="J220" s="266">
        <v>33.630000000000003</v>
      </c>
      <c r="K220" s="265" t="s">
        <v>458</v>
      </c>
      <c r="L220" s="255">
        <v>33.630000000000003</v>
      </c>
      <c r="M220" s="254" t="s">
        <v>458</v>
      </c>
    </row>
    <row r="221" spans="1:13" ht="13.5" x14ac:dyDescent="0.25">
      <c r="A221" s="265" t="s">
        <v>6149</v>
      </c>
      <c r="B221" s="265" t="s">
        <v>6148</v>
      </c>
      <c r="C221" s="265" t="s">
        <v>6281</v>
      </c>
      <c r="D221" s="265" t="s">
        <v>6280</v>
      </c>
      <c r="E221" s="266" t="s">
        <v>136</v>
      </c>
      <c r="F221" s="265">
        <v>105289</v>
      </c>
      <c r="G221" s="265" t="s">
        <v>11759</v>
      </c>
      <c r="H221" s="265" t="s">
        <v>460</v>
      </c>
      <c r="I221" s="265" t="s">
        <v>133</v>
      </c>
      <c r="J221" s="266">
        <v>31.63</v>
      </c>
      <c r="K221" s="265" t="s">
        <v>458</v>
      </c>
      <c r="L221" s="255">
        <v>31.63</v>
      </c>
      <c r="M221" s="254" t="s">
        <v>458</v>
      </c>
    </row>
    <row r="222" spans="1:13" ht="13.5" x14ac:dyDescent="0.25">
      <c r="A222" s="265" t="s">
        <v>6149</v>
      </c>
      <c r="B222" s="265" t="s">
        <v>6148</v>
      </c>
      <c r="C222" s="265" t="s">
        <v>6281</v>
      </c>
      <c r="D222" s="265" t="s">
        <v>6280</v>
      </c>
      <c r="E222" s="266" t="s">
        <v>136</v>
      </c>
      <c r="F222" s="265">
        <v>105290</v>
      </c>
      <c r="G222" s="265" t="s">
        <v>11760</v>
      </c>
      <c r="H222" s="265" t="s">
        <v>460</v>
      </c>
      <c r="I222" s="265" t="s">
        <v>133</v>
      </c>
      <c r="J222" s="266">
        <v>44.72</v>
      </c>
      <c r="K222" s="265" t="s">
        <v>458</v>
      </c>
      <c r="L222" s="255">
        <v>44.72</v>
      </c>
      <c r="M222" s="254" t="s">
        <v>458</v>
      </c>
    </row>
    <row r="223" spans="1:13" ht="13.5" x14ac:dyDescent="0.25">
      <c r="A223" s="265" t="s">
        <v>6149</v>
      </c>
      <c r="B223" s="265" t="s">
        <v>6148</v>
      </c>
      <c r="C223" s="265" t="s">
        <v>6281</v>
      </c>
      <c r="D223" s="265" t="s">
        <v>6280</v>
      </c>
      <c r="E223" s="266" t="s">
        <v>136</v>
      </c>
      <c r="F223" s="265">
        <v>105291</v>
      </c>
      <c r="G223" s="265" t="s">
        <v>11761</v>
      </c>
      <c r="H223" s="265" t="s">
        <v>460</v>
      </c>
      <c r="I223" s="265" t="s">
        <v>133</v>
      </c>
      <c r="J223" s="266">
        <v>42.41</v>
      </c>
      <c r="K223" s="265" t="s">
        <v>458</v>
      </c>
      <c r="L223" s="255">
        <v>42.41</v>
      </c>
      <c r="M223" s="254" t="s">
        <v>458</v>
      </c>
    </row>
    <row r="224" spans="1:13" ht="13.5" x14ac:dyDescent="0.25">
      <c r="A224" s="265" t="s">
        <v>6149</v>
      </c>
      <c r="B224" s="265" t="s">
        <v>6148</v>
      </c>
      <c r="C224" s="265" t="s">
        <v>6281</v>
      </c>
      <c r="D224" s="265" t="s">
        <v>6280</v>
      </c>
      <c r="E224" s="266" t="s">
        <v>136</v>
      </c>
      <c r="F224" s="265">
        <v>105292</v>
      </c>
      <c r="G224" s="265" t="s">
        <v>11762</v>
      </c>
      <c r="H224" s="265" t="s">
        <v>460</v>
      </c>
      <c r="I224" s="265" t="s">
        <v>133</v>
      </c>
      <c r="J224" s="266">
        <v>34.35</v>
      </c>
      <c r="K224" s="265" t="s">
        <v>458</v>
      </c>
      <c r="L224" s="255">
        <v>34.35</v>
      </c>
      <c r="M224" s="254" t="s">
        <v>458</v>
      </c>
    </row>
    <row r="225" spans="1:13" ht="13.5" x14ac:dyDescent="0.25">
      <c r="A225" s="265" t="s">
        <v>6149</v>
      </c>
      <c r="B225" s="265" t="s">
        <v>6148</v>
      </c>
      <c r="C225" s="265" t="s">
        <v>6281</v>
      </c>
      <c r="D225" s="265" t="s">
        <v>6280</v>
      </c>
      <c r="E225" s="266" t="s">
        <v>136</v>
      </c>
      <c r="F225" s="265">
        <v>105293</v>
      </c>
      <c r="G225" s="265" t="s">
        <v>11763</v>
      </c>
      <c r="H225" s="265" t="s">
        <v>460</v>
      </c>
      <c r="I225" s="265" t="s">
        <v>133</v>
      </c>
      <c r="J225" s="266">
        <v>31.83</v>
      </c>
      <c r="K225" s="265" t="s">
        <v>458</v>
      </c>
      <c r="L225" s="255">
        <v>31.83</v>
      </c>
      <c r="M225" s="254" t="s">
        <v>458</v>
      </c>
    </row>
    <row r="226" spans="1:13" ht="13.5" x14ac:dyDescent="0.25">
      <c r="A226" s="265" t="s">
        <v>6149</v>
      </c>
      <c r="B226" s="265" t="s">
        <v>6148</v>
      </c>
      <c r="C226" s="265" t="s">
        <v>6281</v>
      </c>
      <c r="D226" s="265" t="s">
        <v>6280</v>
      </c>
      <c r="E226" s="266" t="s">
        <v>136</v>
      </c>
      <c r="F226" s="265">
        <v>105294</v>
      </c>
      <c r="G226" s="265" t="s">
        <v>11764</v>
      </c>
      <c r="H226" s="265" t="s">
        <v>460</v>
      </c>
      <c r="I226" s="265" t="s">
        <v>133</v>
      </c>
      <c r="J226" s="266">
        <v>66.98</v>
      </c>
      <c r="K226" s="265" t="s">
        <v>458</v>
      </c>
      <c r="L226" s="255">
        <v>66.98</v>
      </c>
      <c r="M226" s="254" t="s">
        <v>458</v>
      </c>
    </row>
    <row r="227" spans="1:13" ht="13.5" x14ac:dyDescent="0.25">
      <c r="A227" s="265" t="s">
        <v>6149</v>
      </c>
      <c r="B227" s="265" t="s">
        <v>6148</v>
      </c>
      <c r="C227" s="265" t="s">
        <v>6281</v>
      </c>
      <c r="D227" s="265" t="s">
        <v>6280</v>
      </c>
      <c r="E227" s="266" t="s">
        <v>136</v>
      </c>
      <c r="F227" s="265">
        <v>105295</v>
      </c>
      <c r="G227" s="265" t="s">
        <v>11765</v>
      </c>
      <c r="H227" s="265" t="s">
        <v>460</v>
      </c>
      <c r="I227" s="265" t="s">
        <v>133</v>
      </c>
      <c r="J227" s="266">
        <v>63.99</v>
      </c>
      <c r="K227" s="265" t="s">
        <v>458</v>
      </c>
      <c r="L227" s="255">
        <v>63.99</v>
      </c>
      <c r="M227" s="254" t="s">
        <v>458</v>
      </c>
    </row>
    <row r="228" spans="1:13" ht="13.5" x14ac:dyDescent="0.25">
      <c r="A228" s="265" t="s">
        <v>6149</v>
      </c>
      <c r="B228" s="265" t="s">
        <v>6148</v>
      </c>
      <c r="C228" s="265" t="s">
        <v>6281</v>
      </c>
      <c r="D228" s="265" t="s">
        <v>6280</v>
      </c>
      <c r="E228" s="266" t="s">
        <v>136</v>
      </c>
      <c r="F228" s="265">
        <v>105296</v>
      </c>
      <c r="G228" s="265" t="s">
        <v>11766</v>
      </c>
      <c r="H228" s="265" t="s">
        <v>460</v>
      </c>
      <c r="I228" s="265" t="s">
        <v>133</v>
      </c>
      <c r="J228" s="266">
        <v>112.4</v>
      </c>
      <c r="K228" s="265" t="s">
        <v>458</v>
      </c>
      <c r="L228" s="255">
        <v>112.4</v>
      </c>
      <c r="M228" s="254" t="s">
        <v>458</v>
      </c>
    </row>
    <row r="229" spans="1:13" ht="13.5" x14ac:dyDescent="0.25">
      <c r="A229" s="265" t="s">
        <v>6149</v>
      </c>
      <c r="B229" s="265" t="s">
        <v>6148</v>
      </c>
      <c r="C229" s="265" t="s">
        <v>6281</v>
      </c>
      <c r="D229" s="265" t="s">
        <v>6280</v>
      </c>
      <c r="E229" s="266" t="s">
        <v>136</v>
      </c>
      <c r="F229" s="265">
        <v>105308</v>
      </c>
      <c r="G229" s="265" t="s">
        <v>11767</v>
      </c>
      <c r="H229" s="265" t="s">
        <v>24</v>
      </c>
      <c r="I229" s="265" t="s">
        <v>133</v>
      </c>
      <c r="J229" s="266">
        <v>3.84</v>
      </c>
      <c r="K229" s="265" t="s">
        <v>458</v>
      </c>
      <c r="L229" s="255">
        <v>3.84</v>
      </c>
      <c r="M229" s="254" t="s">
        <v>458</v>
      </c>
    </row>
    <row r="230" spans="1:13" ht="13.5" x14ac:dyDescent="0.25">
      <c r="A230" s="265" t="s">
        <v>6149</v>
      </c>
      <c r="B230" s="265" t="s">
        <v>6148</v>
      </c>
      <c r="C230" s="265" t="s">
        <v>6281</v>
      </c>
      <c r="D230" s="265" t="s">
        <v>6280</v>
      </c>
      <c r="E230" s="266" t="s">
        <v>136</v>
      </c>
      <c r="F230" s="265">
        <v>105309</v>
      </c>
      <c r="G230" s="265" t="s">
        <v>11768</v>
      </c>
      <c r="H230" s="265" t="s">
        <v>24</v>
      </c>
      <c r="I230" s="265" t="s">
        <v>133</v>
      </c>
      <c r="J230" s="266">
        <v>4.1399999999999997</v>
      </c>
      <c r="K230" s="265" t="s">
        <v>458</v>
      </c>
      <c r="L230" s="255">
        <v>4.1399999999999997</v>
      </c>
      <c r="M230" s="254" t="s">
        <v>458</v>
      </c>
    </row>
    <row r="231" spans="1:13" ht="13.5" x14ac:dyDescent="0.25">
      <c r="A231" s="265" t="s">
        <v>6149</v>
      </c>
      <c r="B231" s="265" t="s">
        <v>6148</v>
      </c>
      <c r="C231" s="265" t="s">
        <v>6281</v>
      </c>
      <c r="D231" s="265" t="s">
        <v>6280</v>
      </c>
      <c r="E231" s="266" t="s">
        <v>136</v>
      </c>
      <c r="F231" s="265">
        <v>105310</v>
      </c>
      <c r="G231" s="265" t="s">
        <v>11769</v>
      </c>
      <c r="H231" s="265" t="s">
        <v>24</v>
      </c>
      <c r="I231" s="265" t="s">
        <v>133</v>
      </c>
      <c r="J231" s="266">
        <v>4.88</v>
      </c>
      <c r="K231" s="265" t="s">
        <v>458</v>
      </c>
      <c r="L231" s="255">
        <v>4.88</v>
      </c>
      <c r="M231" s="254" t="s">
        <v>458</v>
      </c>
    </row>
    <row r="232" spans="1:13" ht="13.5" x14ac:dyDescent="0.25">
      <c r="A232" s="265" t="s">
        <v>6149</v>
      </c>
      <c r="B232" s="265" t="s">
        <v>6148</v>
      </c>
      <c r="C232" s="265" t="s">
        <v>6281</v>
      </c>
      <c r="D232" s="265" t="s">
        <v>6280</v>
      </c>
      <c r="E232" s="266" t="s">
        <v>136</v>
      </c>
      <c r="F232" s="265">
        <v>105311</v>
      </c>
      <c r="G232" s="265" t="s">
        <v>11770</v>
      </c>
      <c r="H232" s="265" t="s">
        <v>24</v>
      </c>
      <c r="I232" s="265" t="s">
        <v>133</v>
      </c>
      <c r="J232" s="266">
        <v>3.07</v>
      </c>
      <c r="K232" s="265" t="s">
        <v>458</v>
      </c>
      <c r="L232" s="255">
        <v>3.07</v>
      </c>
      <c r="M232" s="254" t="s">
        <v>458</v>
      </c>
    </row>
    <row r="233" spans="1:13" ht="13.5" x14ac:dyDescent="0.25">
      <c r="A233" s="265" t="s">
        <v>6149</v>
      </c>
      <c r="B233" s="265" t="s">
        <v>6148</v>
      </c>
      <c r="C233" s="265" t="s">
        <v>6281</v>
      </c>
      <c r="D233" s="265" t="s">
        <v>6280</v>
      </c>
      <c r="E233" s="266" t="s">
        <v>136</v>
      </c>
      <c r="F233" s="265">
        <v>105312</v>
      </c>
      <c r="G233" s="265" t="s">
        <v>11771</v>
      </c>
      <c r="H233" s="265" t="s">
        <v>24</v>
      </c>
      <c r="I233" s="265" t="s">
        <v>133</v>
      </c>
      <c r="J233" s="266">
        <v>3.19</v>
      </c>
      <c r="K233" s="265" t="s">
        <v>458</v>
      </c>
      <c r="L233" s="255">
        <v>3.19</v>
      </c>
      <c r="M233" s="254" t="s">
        <v>458</v>
      </c>
    </row>
    <row r="234" spans="1:13" ht="13.5" x14ac:dyDescent="0.25">
      <c r="A234" s="265" t="s">
        <v>6149</v>
      </c>
      <c r="B234" s="265" t="s">
        <v>6148</v>
      </c>
      <c r="C234" s="265" t="s">
        <v>6281</v>
      </c>
      <c r="D234" s="265" t="s">
        <v>6280</v>
      </c>
      <c r="E234" s="266" t="s">
        <v>136</v>
      </c>
      <c r="F234" s="265">
        <v>105313</v>
      </c>
      <c r="G234" s="265" t="s">
        <v>11772</v>
      </c>
      <c r="H234" s="265" t="s">
        <v>24</v>
      </c>
      <c r="I234" s="265" t="s">
        <v>133</v>
      </c>
      <c r="J234" s="266">
        <v>3.45</v>
      </c>
      <c r="K234" s="265" t="s">
        <v>458</v>
      </c>
      <c r="L234" s="255">
        <v>3.45</v>
      </c>
      <c r="M234" s="254" t="s">
        <v>458</v>
      </c>
    </row>
    <row r="235" spans="1:13" ht="13.5" x14ac:dyDescent="0.25">
      <c r="A235" s="265" t="s">
        <v>6149</v>
      </c>
      <c r="B235" s="265" t="s">
        <v>6148</v>
      </c>
      <c r="C235" s="265" t="s">
        <v>6281</v>
      </c>
      <c r="D235" s="265" t="s">
        <v>6280</v>
      </c>
      <c r="E235" s="266" t="s">
        <v>136</v>
      </c>
      <c r="F235" s="265">
        <v>105314</v>
      </c>
      <c r="G235" s="265" t="s">
        <v>11773</v>
      </c>
      <c r="H235" s="265" t="s">
        <v>24</v>
      </c>
      <c r="I235" s="265" t="s">
        <v>133</v>
      </c>
      <c r="J235" s="266">
        <v>4.08</v>
      </c>
      <c r="K235" s="265" t="s">
        <v>458</v>
      </c>
      <c r="L235" s="255">
        <v>4.08</v>
      </c>
      <c r="M235" s="254" t="s">
        <v>458</v>
      </c>
    </row>
    <row r="236" spans="1:13" ht="13.5" x14ac:dyDescent="0.25">
      <c r="A236" s="265" t="s">
        <v>6149</v>
      </c>
      <c r="B236" s="265" t="s">
        <v>6148</v>
      </c>
      <c r="C236" s="265" t="s">
        <v>6281</v>
      </c>
      <c r="D236" s="265" t="s">
        <v>6280</v>
      </c>
      <c r="E236" s="266" t="s">
        <v>136</v>
      </c>
      <c r="F236" s="265">
        <v>105315</v>
      </c>
      <c r="G236" s="265" t="s">
        <v>11774</v>
      </c>
      <c r="H236" s="265" t="s">
        <v>460</v>
      </c>
      <c r="I236" s="265" t="s">
        <v>133</v>
      </c>
      <c r="J236" s="266">
        <v>8.0500000000000007</v>
      </c>
      <c r="K236" s="265" t="s">
        <v>458</v>
      </c>
      <c r="L236" s="255">
        <v>8.0500000000000007</v>
      </c>
      <c r="M236" s="254" t="s">
        <v>458</v>
      </c>
    </row>
    <row r="237" spans="1:13" ht="13.5" x14ac:dyDescent="0.25">
      <c r="A237" s="265" t="s">
        <v>6149</v>
      </c>
      <c r="B237" s="265" t="s">
        <v>6148</v>
      </c>
      <c r="C237" s="265" t="s">
        <v>6281</v>
      </c>
      <c r="D237" s="265" t="s">
        <v>6280</v>
      </c>
      <c r="E237" s="266" t="s">
        <v>136</v>
      </c>
      <c r="F237" s="265">
        <v>105316</v>
      </c>
      <c r="G237" s="265" t="s">
        <v>11775</v>
      </c>
      <c r="H237" s="265" t="s">
        <v>460</v>
      </c>
      <c r="I237" s="265" t="s">
        <v>459</v>
      </c>
      <c r="J237" s="266">
        <v>16.11</v>
      </c>
      <c r="K237" s="265" t="s">
        <v>458</v>
      </c>
      <c r="L237" s="255">
        <v>16.11</v>
      </c>
      <c r="M237" s="254" t="s">
        <v>458</v>
      </c>
    </row>
    <row r="238" spans="1:13" ht="13.5" x14ac:dyDescent="0.25">
      <c r="A238" s="265" t="s">
        <v>6149</v>
      </c>
      <c r="B238" s="265" t="s">
        <v>6148</v>
      </c>
      <c r="C238" s="265" t="s">
        <v>6281</v>
      </c>
      <c r="D238" s="265" t="s">
        <v>6280</v>
      </c>
      <c r="E238" s="266" t="s">
        <v>136</v>
      </c>
      <c r="F238" s="265">
        <v>105327</v>
      </c>
      <c r="G238" s="265" t="s">
        <v>11776</v>
      </c>
      <c r="H238" s="265" t="s">
        <v>460</v>
      </c>
      <c r="I238" s="265" t="s">
        <v>133</v>
      </c>
      <c r="J238" s="266">
        <v>30.95</v>
      </c>
      <c r="K238" s="265" t="s">
        <v>458</v>
      </c>
      <c r="L238" s="255">
        <v>30.95</v>
      </c>
      <c r="M238" s="254" t="s">
        <v>458</v>
      </c>
    </row>
    <row r="239" spans="1:13" ht="13.5" x14ac:dyDescent="0.25">
      <c r="A239" s="265" t="s">
        <v>6149</v>
      </c>
      <c r="B239" s="265" t="s">
        <v>6148</v>
      </c>
      <c r="C239" s="265" t="s">
        <v>6281</v>
      </c>
      <c r="D239" s="265" t="s">
        <v>6280</v>
      </c>
      <c r="E239" s="266" t="s">
        <v>136</v>
      </c>
      <c r="F239" s="265">
        <v>105328</v>
      </c>
      <c r="G239" s="265" t="s">
        <v>11777</v>
      </c>
      <c r="H239" s="265" t="s">
        <v>460</v>
      </c>
      <c r="I239" s="265" t="s">
        <v>133</v>
      </c>
      <c r="J239" s="266">
        <v>30.45</v>
      </c>
      <c r="K239" s="265" t="s">
        <v>458</v>
      </c>
      <c r="L239" s="255">
        <v>30.45</v>
      </c>
      <c r="M239" s="254" t="s">
        <v>458</v>
      </c>
    </row>
    <row r="240" spans="1:13" ht="13.5" x14ac:dyDescent="0.25">
      <c r="A240" s="265" t="s">
        <v>6149</v>
      </c>
      <c r="B240" s="265" t="s">
        <v>6148</v>
      </c>
      <c r="C240" s="265" t="s">
        <v>6281</v>
      </c>
      <c r="D240" s="265" t="s">
        <v>6280</v>
      </c>
      <c r="E240" s="266" t="s">
        <v>136</v>
      </c>
      <c r="F240" s="265">
        <v>105329</v>
      </c>
      <c r="G240" s="265" t="s">
        <v>11778</v>
      </c>
      <c r="H240" s="265" t="s">
        <v>460</v>
      </c>
      <c r="I240" s="265" t="s">
        <v>133</v>
      </c>
      <c r="J240" s="266">
        <v>50.27</v>
      </c>
      <c r="K240" s="265" t="s">
        <v>458</v>
      </c>
      <c r="L240" s="255">
        <v>50.27</v>
      </c>
      <c r="M240" s="254" t="s">
        <v>458</v>
      </c>
    </row>
    <row r="241" spans="1:13" ht="13.5" x14ac:dyDescent="0.25">
      <c r="A241" s="265" t="s">
        <v>6149</v>
      </c>
      <c r="B241" s="265" t="s">
        <v>6148</v>
      </c>
      <c r="C241" s="265" t="s">
        <v>6281</v>
      </c>
      <c r="D241" s="265" t="s">
        <v>6280</v>
      </c>
      <c r="E241" s="266" t="s">
        <v>136</v>
      </c>
      <c r="F241" s="265">
        <v>105330</v>
      </c>
      <c r="G241" s="265" t="s">
        <v>11779</v>
      </c>
      <c r="H241" s="265" t="s">
        <v>460</v>
      </c>
      <c r="I241" s="265" t="s">
        <v>133</v>
      </c>
      <c r="J241" s="266">
        <v>49.7</v>
      </c>
      <c r="K241" s="265" t="s">
        <v>458</v>
      </c>
      <c r="L241" s="255">
        <v>49.7</v>
      </c>
      <c r="M241" s="254" t="s">
        <v>458</v>
      </c>
    </row>
    <row r="242" spans="1:13" ht="13.5" x14ac:dyDescent="0.25">
      <c r="A242" s="265" t="s">
        <v>6149</v>
      </c>
      <c r="B242" s="265" t="s">
        <v>6148</v>
      </c>
      <c r="C242" s="265" t="s">
        <v>6281</v>
      </c>
      <c r="D242" s="265" t="s">
        <v>6280</v>
      </c>
      <c r="E242" s="266" t="s">
        <v>136</v>
      </c>
      <c r="F242" s="265">
        <v>105331</v>
      </c>
      <c r="G242" s="265" t="s">
        <v>11780</v>
      </c>
      <c r="H242" s="265" t="s">
        <v>24</v>
      </c>
      <c r="I242" s="265" t="s">
        <v>133</v>
      </c>
      <c r="J242" s="266">
        <v>35.74</v>
      </c>
      <c r="K242" s="265" t="s">
        <v>458</v>
      </c>
      <c r="L242" s="255">
        <v>35.74</v>
      </c>
      <c r="M242" s="254" t="s">
        <v>458</v>
      </c>
    </row>
    <row r="243" spans="1:13" ht="13.5" x14ac:dyDescent="0.25">
      <c r="A243" s="265" t="s">
        <v>6149</v>
      </c>
      <c r="B243" s="265" t="s">
        <v>6148</v>
      </c>
      <c r="C243" s="265" t="s">
        <v>6281</v>
      </c>
      <c r="D243" s="265" t="s">
        <v>6280</v>
      </c>
      <c r="E243" s="266" t="s">
        <v>136</v>
      </c>
      <c r="F243" s="265">
        <v>105332</v>
      </c>
      <c r="G243" s="265" t="s">
        <v>11781</v>
      </c>
      <c r="H243" s="265" t="s">
        <v>24</v>
      </c>
      <c r="I243" s="265" t="s">
        <v>133</v>
      </c>
      <c r="J243" s="266">
        <v>35.21</v>
      </c>
      <c r="K243" s="265" t="s">
        <v>458</v>
      </c>
      <c r="L243" s="255">
        <v>35.21</v>
      </c>
      <c r="M243" s="254" t="s">
        <v>458</v>
      </c>
    </row>
    <row r="244" spans="1:13" ht="13.5" x14ac:dyDescent="0.25">
      <c r="A244" s="265" t="s">
        <v>6149</v>
      </c>
      <c r="B244" s="265" t="s">
        <v>6148</v>
      </c>
      <c r="C244" s="265" t="s">
        <v>6281</v>
      </c>
      <c r="D244" s="265" t="s">
        <v>6280</v>
      </c>
      <c r="E244" s="266" t="s">
        <v>136</v>
      </c>
      <c r="F244" s="265">
        <v>105333</v>
      </c>
      <c r="G244" s="265" t="s">
        <v>11782</v>
      </c>
      <c r="H244" s="265" t="s">
        <v>24</v>
      </c>
      <c r="I244" s="265" t="s">
        <v>459</v>
      </c>
      <c r="J244" s="266">
        <v>157.25</v>
      </c>
      <c r="K244" s="265" t="s">
        <v>458</v>
      </c>
      <c r="L244" s="255">
        <v>157.25</v>
      </c>
      <c r="M244" s="254" t="s">
        <v>458</v>
      </c>
    </row>
    <row r="245" spans="1:13" ht="13.5" x14ac:dyDescent="0.25">
      <c r="A245" s="265" t="s">
        <v>6149</v>
      </c>
      <c r="B245" s="265" t="s">
        <v>6148</v>
      </c>
      <c r="C245" s="265" t="s">
        <v>6281</v>
      </c>
      <c r="D245" s="265" t="s">
        <v>6280</v>
      </c>
      <c r="E245" s="266" t="s">
        <v>136</v>
      </c>
      <c r="F245" s="265">
        <v>105334</v>
      </c>
      <c r="G245" s="265" t="s">
        <v>11783</v>
      </c>
      <c r="H245" s="265" t="s">
        <v>24</v>
      </c>
      <c r="I245" s="265" t="s">
        <v>459</v>
      </c>
      <c r="J245" s="266">
        <v>155.36000000000001</v>
      </c>
      <c r="K245" s="265" t="s">
        <v>458</v>
      </c>
      <c r="L245" s="255">
        <v>155.36000000000001</v>
      </c>
      <c r="M245" s="254" t="s">
        <v>458</v>
      </c>
    </row>
    <row r="246" spans="1:13" ht="13.5" x14ac:dyDescent="0.25">
      <c r="A246" s="265" t="s">
        <v>6149</v>
      </c>
      <c r="B246" s="265" t="s">
        <v>6148</v>
      </c>
      <c r="C246" s="265" t="s">
        <v>6281</v>
      </c>
      <c r="D246" s="265" t="s">
        <v>6280</v>
      </c>
      <c r="E246" s="266" t="s">
        <v>136</v>
      </c>
      <c r="F246" s="265">
        <v>105335</v>
      </c>
      <c r="G246" s="265" t="s">
        <v>11784</v>
      </c>
      <c r="H246" s="265" t="s">
        <v>24</v>
      </c>
      <c r="I246" s="265" t="s">
        <v>459</v>
      </c>
      <c r="J246" s="266">
        <v>236.62</v>
      </c>
      <c r="K246" s="265" t="s">
        <v>458</v>
      </c>
      <c r="L246" s="255">
        <v>236.62</v>
      </c>
      <c r="M246" s="254" t="s">
        <v>458</v>
      </c>
    </row>
    <row r="247" spans="1:13" ht="13.5" x14ac:dyDescent="0.25">
      <c r="A247" s="265" t="s">
        <v>6149</v>
      </c>
      <c r="B247" s="265" t="s">
        <v>6148</v>
      </c>
      <c r="C247" s="265" t="s">
        <v>6281</v>
      </c>
      <c r="D247" s="265" t="s">
        <v>6280</v>
      </c>
      <c r="E247" s="266" t="s">
        <v>136</v>
      </c>
      <c r="F247" s="265">
        <v>105336</v>
      </c>
      <c r="G247" s="265" t="s">
        <v>11785</v>
      </c>
      <c r="H247" s="265" t="s">
        <v>24</v>
      </c>
      <c r="I247" s="265" t="s">
        <v>459</v>
      </c>
      <c r="J247" s="266">
        <v>234.39</v>
      </c>
      <c r="K247" s="265" t="s">
        <v>458</v>
      </c>
      <c r="L247" s="255">
        <v>234.39</v>
      </c>
      <c r="M247" s="254" t="s">
        <v>458</v>
      </c>
    </row>
    <row r="248" spans="1:13" ht="13.5" x14ac:dyDescent="0.25">
      <c r="A248" s="265" t="s">
        <v>6149</v>
      </c>
      <c r="B248" s="265" t="s">
        <v>6148</v>
      </c>
      <c r="C248" s="265" t="s">
        <v>6281</v>
      </c>
      <c r="D248" s="265" t="s">
        <v>6280</v>
      </c>
      <c r="E248" s="266" t="s">
        <v>136</v>
      </c>
      <c r="F248" s="265">
        <v>105337</v>
      </c>
      <c r="G248" s="265" t="s">
        <v>11786</v>
      </c>
      <c r="H248" s="265" t="s">
        <v>24</v>
      </c>
      <c r="I248" s="265" t="s">
        <v>459</v>
      </c>
      <c r="J248" s="266">
        <v>333.45</v>
      </c>
      <c r="K248" s="265" t="s">
        <v>458</v>
      </c>
      <c r="L248" s="255">
        <v>333.45</v>
      </c>
      <c r="M248" s="254" t="s">
        <v>458</v>
      </c>
    </row>
    <row r="249" spans="1:13" ht="13.5" x14ac:dyDescent="0.25">
      <c r="A249" s="265" t="s">
        <v>6149</v>
      </c>
      <c r="B249" s="265" t="s">
        <v>6148</v>
      </c>
      <c r="C249" s="265" t="s">
        <v>6281</v>
      </c>
      <c r="D249" s="265" t="s">
        <v>6280</v>
      </c>
      <c r="E249" s="266" t="s">
        <v>136</v>
      </c>
      <c r="F249" s="265">
        <v>105338</v>
      </c>
      <c r="G249" s="265" t="s">
        <v>11787</v>
      </c>
      <c r="H249" s="265" t="s">
        <v>24</v>
      </c>
      <c r="I249" s="265" t="s">
        <v>459</v>
      </c>
      <c r="J249" s="266">
        <v>330.87</v>
      </c>
      <c r="K249" s="265" t="s">
        <v>458</v>
      </c>
      <c r="L249" s="255">
        <v>330.87</v>
      </c>
      <c r="M249" s="254" t="s">
        <v>458</v>
      </c>
    </row>
    <row r="250" spans="1:13" ht="13.5" x14ac:dyDescent="0.25">
      <c r="A250" s="265" t="s">
        <v>6149</v>
      </c>
      <c r="B250" s="265" t="s">
        <v>6148</v>
      </c>
      <c r="C250" s="265" t="s">
        <v>6281</v>
      </c>
      <c r="D250" s="265" t="s">
        <v>6280</v>
      </c>
      <c r="E250" s="266" t="s">
        <v>136</v>
      </c>
      <c r="F250" s="265">
        <v>105339</v>
      </c>
      <c r="G250" s="265" t="s">
        <v>11788</v>
      </c>
      <c r="H250" s="265" t="s">
        <v>24</v>
      </c>
      <c r="I250" s="265" t="s">
        <v>133</v>
      </c>
      <c r="J250" s="266">
        <v>2.54</v>
      </c>
      <c r="K250" s="265" t="s">
        <v>458</v>
      </c>
      <c r="L250" s="255">
        <v>2.54</v>
      </c>
      <c r="M250" s="254" t="s">
        <v>458</v>
      </c>
    </row>
    <row r="251" spans="1:13" ht="13.5" x14ac:dyDescent="0.25">
      <c r="A251" s="265" t="s">
        <v>6149</v>
      </c>
      <c r="B251" s="265" t="s">
        <v>6148</v>
      </c>
      <c r="C251" s="265" t="s">
        <v>6281</v>
      </c>
      <c r="D251" s="265" t="s">
        <v>6280</v>
      </c>
      <c r="E251" s="266" t="s">
        <v>136</v>
      </c>
      <c r="F251" s="265">
        <v>105359</v>
      </c>
      <c r="G251" s="265" t="s">
        <v>11789</v>
      </c>
      <c r="H251" s="265" t="s">
        <v>460</v>
      </c>
      <c r="I251" s="265" t="s">
        <v>133</v>
      </c>
      <c r="J251" s="266">
        <v>9.73</v>
      </c>
      <c r="K251" s="265" t="s">
        <v>458</v>
      </c>
      <c r="L251" s="255">
        <v>9.73</v>
      </c>
      <c r="M251" s="254" t="s">
        <v>458</v>
      </c>
    </row>
    <row r="252" spans="1:13" ht="13.5" x14ac:dyDescent="0.25">
      <c r="A252" s="265" t="s">
        <v>6149</v>
      </c>
      <c r="B252" s="265" t="s">
        <v>6148</v>
      </c>
      <c r="C252" s="265" t="s">
        <v>6281</v>
      </c>
      <c r="D252" s="265" t="s">
        <v>6280</v>
      </c>
      <c r="E252" s="266" t="s">
        <v>136</v>
      </c>
      <c r="F252" s="265">
        <v>105360</v>
      </c>
      <c r="G252" s="265" t="s">
        <v>11790</v>
      </c>
      <c r="H252" s="265" t="s">
        <v>460</v>
      </c>
      <c r="I252" s="265" t="s">
        <v>133</v>
      </c>
      <c r="J252" s="266">
        <v>11.96</v>
      </c>
      <c r="K252" s="265" t="s">
        <v>458</v>
      </c>
      <c r="L252" s="255">
        <v>11.96</v>
      </c>
      <c r="M252" s="254" t="s">
        <v>458</v>
      </c>
    </row>
    <row r="253" spans="1:13" ht="13.5" x14ac:dyDescent="0.25">
      <c r="A253" s="265" t="s">
        <v>6149</v>
      </c>
      <c r="B253" s="265" t="s">
        <v>6148</v>
      </c>
      <c r="C253" s="265" t="s">
        <v>6281</v>
      </c>
      <c r="D253" s="265" t="s">
        <v>6280</v>
      </c>
      <c r="E253" s="266" t="s">
        <v>136</v>
      </c>
      <c r="F253" s="265">
        <v>105361</v>
      </c>
      <c r="G253" s="265" t="s">
        <v>11791</v>
      </c>
      <c r="H253" s="265" t="s">
        <v>460</v>
      </c>
      <c r="I253" s="265" t="s">
        <v>133</v>
      </c>
      <c r="J253" s="266">
        <v>13.97</v>
      </c>
      <c r="K253" s="265" t="s">
        <v>458</v>
      </c>
      <c r="L253" s="255">
        <v>13.97</v>
      </c>
      <c r="M253" s="254" t="s">
        <v>458</v>
      </c>
    </row>
    <row r="254" spans="1:13" ht="13.5" x14ac:dyDescent="0.25">
      <c r="A254" s="265" t="s">
        <v>6149</v>
      </c>
      <c r="B254" s="265" t="s">
        <v>6148</v>
      </c>
      <c r="C254" s="265" t="s">
        <v>6281</v>
      </c>
      <c r="D254" s="265" t="s">
        <v>6280</v>
      </c>
      <c r="E254" s="266" t="s">
        <v>136</v>
      </c>
      <c r="F254" s="265">
        <v>105362</v>
      </c>
      <c r="G254" s="265" t="s">
        <v>11792</v>
      </c>
      <c r="H254" s="265" t="s">
        <v>460</v>
      </c>
      <c r="I254" s="265" t="s">
        <v>133</v>
      </c>
      <c r="J254" s="266">
        <v>14.2</v>
      </c>
      <c r="K254" s="265" t="s">
        <v>458</v>
      </c>
      <c r="L254" s="255">
        <v>14.2</v>
      </c>
      <c r="M254" s="254" t="s">
        <v>458</v>
      </c>
    </row>
    <row r="255" spans="1:13" ht="13.5" x14ac:dyDescent="0.25">
      <c r="A255" s="265" t="s">
        <v>6149</v>
      </c>
      <c r="B255" s="265" t="s">
        <v>6148</v>
      </c>
      <c r="C255" s="265" t="s">
        <v>6281</v>
      </c>
      <c r="D255" s="265" t="s">
        <v>6280</v>
      </c>
      <c r="E255" s="266" t="s">
        <v>136</v>
      </c>
      <c r="F255" s="265">
        <v>105363</v>
      </c>
      <c r="G255" s="265" t="s">
        <v>11793</v>
      </c>
      <c r="H255" s="265" t="s">
        <v>460</v>
      </c>
      <c r="I255" s="265" t="s">
        <v>133</v>
      </c>
      <c r="J255" s="266">
        <v>17.239999999999998</v>
      </c>
      <c r="K255" s="265" t="s">
        <v>458</v>
      </c>
      <c r="L255" s="255">
        <v>17.239999999999998</v>
      </c>
      <c r="M255" s="254" t="s">
        <v>458</v>
      </c>
    </row>
    <row r="256" spans="1:13" ht="13.5" x14ac:dyDescent="0.25">
      <c r="A256" s="265" t="s">
        <v>6149</v>
      </c>
      <c r="B256" s="265" t="s">
        <v>6148</v>
      </c>
      <c r="C256" s="265" t="s">
        <v>6281</v>
      </c>
      <c r="D256" s="265" t="s">
        <v>6280</v>
      </c>
      <c r="E256" s="266" t="s">
        <v>136</v>
      </c>
      <c r="F256" s="265">
        <v>105364</v>
      </c>
      <c r="G256" s="265" t="s">
        <v>11794</v>
      </c>
      <c r="H256" s="265" t="s">
        <v>460</v>
      </c>
      <c r="I256" s="265" t="s">
        <v>133</v>
      </c>
      <c r="J256" s="266">
        <v>20.07</v>
      </c>
      <c r="K256" s="265" t="s">
        <v>458</v>
      </c>
      <c r="L256" s="255">
        <v>20.07</v>
      </c>
      <c r="M256" s="254" t="s">
        <v>458</v>
      </c>
    </row>
    <row r="257" spans="1:13" ht="13.5" x14ac:dyDescent="0.25">
      <c r="A257" s="265" t="s">
        <v>6149</v>
      </c>
      <c r="B257" s="265" t="s">
        <v>6148</v>
      </c>
      <c r="C257" s="265" t="s">
        <v>6281</v>
      </c>
      <c r="D257" s="265" t="s">
        <v>6280</v>
      </c>
      <c r="E257" s="266" t="s">
        <v>136</v>
      </c>
      <c r="F257" s="265">
        <v>105365</v>
      </c>
      <c r="G257" s="265" t="s">
        <v>11795</v>
      </c>
      <c r="H257" s="265" t="s">
        <v>460</v>
      </c>
      <c r="I257" s="265" t="s">
        <v>133</v>
      </c>
      <c r="J257" s="266">
        <v>19.47</v>
      </c>
      <c r="K257" s="265" t="s">
        <v>458</v>
      </c>
      <c r="L257" s="255">
        <v>19.47</v>
      </c>
      <c r="M257" s="254" t="s">
        <v>458</v>
      </c>
    </row>
    <row r="258" spans="1:13" ht="13.5" x14ac:dyDescent="0.25">
      <c r="A258" s="265" t="s">
        <v>6149</v>
      </c>
      <c r="B258" s="265" t="s">
        <v>6148</v>
      </c>
      <c r="C258" s="265" t="s">
        <v>6281</v>
      </c>
      <c r="D258" s="265" t="s">
        <v>6280</v>
      </c>
      <c r="E258" s="266" t="s">
        <v>136</v>
      </c>
      <c r="F258" s="265">
        <v>105366</v>
      </c>
      <c r="G258" s="265" t="s">
        <v>11796</v>
      </c>
      <c r="H258" s="265" t="s">
        <v>460</v>
      </c>
      <c r="I258" s="265" t="s">
        <v>133</v>
      </c>
      <c r="J258" s="266">
        <v>23.9</v>
      </c>
      <c r="K258" s="265" t="s">
        <v>458</v>
      </c>
      <c r="L258" s="255">
        <v>23.9</v>
      </c>
      <c r="M258" s="254" t="s">
        <v>458</v>
      </c>
    </row>
    <row r="259" spans="1:13" ht="13.5" x14ac:dyDescent="0.25">
      <c r="A259" s="265" t="s">
        <v>6149</v>
      </c>
      <c r="B259" s="265" t="s">
        <v>6148</v>
      </c>
      <c r="C259" s="265" t="s">
        <v>6281</v>
      </c>
      <c r="D259" s="265" t="s">
        <v>6280</v>
      </c>
      <c r="E259" s="266" t="s">
        <v>136</v>
      </c>
      <c r="F259" s="265">
        <v>105367</v>
      </c>
      <c r="G259" s="265" t="s">
        <v>11797</v>
      </c>
      <c r="H259" s="265" t="s">
        <v>460</v>
      </c>
      <c r="I259" s="265" t="s">
        <v>133</v>
      </c>
      <c r="J259" s="266">
        <v>27.96</v>
      </c>
      <c r="K259" s="265" t="s">
        <v>458</v>
      </c>
      <c r="L259" s="255">
        <v>27.96</v>
      </c>
      <c r="M259" s="254" t="s">
        <v>458</v>
      </c>
    </row>
    <row r="260" spans="1:13" ht="13.5" x14ac:dyDescent="0.25">
      <c r="A260" s="265" t="s">
        <v>6149</v>
      </c>
      <c r="B260" s="265" t="s">
        <v>6148</v>
      </c>
      <c r="C260" s="265" t="s">
        <v>6281</v>
      </c>
      <c r="D260" s="265" t="s">
        <v>6280</v>
      </c>
      <c r="E260" s="266" t="s">
        <v>136</v>
      </c>
      <c r="F260" s="265">
        <v>105368</v>
      </c>
      <c r="G260" s="265" t="s">
        <v>11798</v>
      </c>
      <c r="H260" s="265" t="s">
        <v>460</v>
      </c>
      <c r="I260" s="265" t="s">
        <v>459</v>
      </c>
      <c r="J260" s="266">
        <v>38.72</v>
      </c>
      <c r="K260" s="265" t="s">
        <v>458</v>
      </c>
      <c r="L260" s="255">
        <v>38.72</v>
      </c>
      <c r="M260" s="254" t="s">
        <v>458</v>
      </c>
    </row>
    <row r="261" spans="1:13" ht="13.5" x14ac:dyDescent="0.25">
      <c r="A261" s="265" t="s">
        <v>6149</v>
      </c>
      <c r="B261" s="265" t="s">
        <v>6148</v>
      </c>
      <c r="C261" s="265" t="s">
        <v>6281</v>
      </c>
      <c r="D261" s="265" t="s">
        <v>6280</v>
      </c>
      <c r="E261" s="266" t="s">
        <v>136</v>
      </c>
      <c r="F261" s="265">
        <v>105370</v>
      </c>
      <c r="G261" s="265" t="s">
        <v>11799</v>
      </c>
      <c r="H261" s="265" t="s">
        <v>460</v>
      </c>
      <c r="I261" s="265" t="s">
        <v>459</v>
      </c>
      <c r="J261" s="266">
        <v>62.09</v>
      </c>
      <c r="K261" s="265" t="s">
        <v>458</v>
      </c>
      <c r="L261" s="255">
        <v>62.09</v>
      </c>
      <c r="M261" s="254" t="s">
        <v>458</v>
      </c>
    </row>
    <row r="262" spans="1:13" ht="13.5" x14ac:dyDescent="0.25">
      <c r="A262" s="265" t="s">
        <v>6149</v>
      </c>
      <c r="B262" s="265" t="s">
        <v>6148</v>
      </c>
      <c r="C262" s="265" t="s">
        <v>6281</v>
      </c>
      <c r="D262" s="265" t="s">
        <v>6280</v>
      </c>
      <c r="E262" s="266" t="s">
        <v>136</v>
      </c>
      <c r="F262" s="265">
        <v>105371</v>
      </c>
      <c r="G262" s="265" t="s">
        <v>11800</v>
      </c>
      <c r="H262" s="265" t="s">
        <v>460</v>
      </c>
      <c r="I262" s="265" t="s">
        <v>133</v>
      </c>
      <c r="J262" s="266">
        <v>23.35</v>
      </c>
      <c r="K262" s="265" t="s">
        <v>458</v>
      </c>
      <c r="L262" s="255">
        <v>23.35</v>
      </c>
      <c r="M262" s="254" t="s">
        <v>458</v>
      </c>
    </row>
    <row r="263" spans="1:13" ht="13.5" x14ac:dyDescent="0.25">
      <c r="A263" s="265" t="s">
        <v>6149</v>
      </c>
      <c r="B263" s="265" t="s">
        <v>6148</v>
      </c>
      <c r="C263" s="265" t="s">
        <v>6281</v>
      </c>
      <c r="D263" s="265" t="s">
        <v>6280</v>
      </c>
      <c r="E263" s="266" t="s">
        <v>136</v>
      </c>
      <c r="F263" s="265">
        <v>105372</v>
      </c>
      <c r="G263" s="265" t="s">
        <v>11801</v>
      </c>
      <c r="H263" s="265" t="s">
        <v>460</v>
      </c>
      <c r="I263" s="265" t="s">
        <v>459</v>
      </c>
      <c r="J263" s="266">
        <v>6.85</v>
      </c>
      <c r="K263" s="265" t="s">
        <v>458</v>
      </c>
      <c r="L263" s="255">
        <v>6.85</v>
      </c>
      <c r="M263" s="254" t="s">
        <v>458</v>
      </c>
    </row>
    <row r="264" spans="1:13" ht="13.5" x14ac:dyDescent="0.25">
      <c r="A264" s="265" t="s">
        <v>6149</v>
      </c>
      <c r="B264" s="265" t="s">
        <v>6148</v>
      </c>
      <c r="C264" s="265" t="s">
        <v>6281</v>
      </c>
      <c r="D264" s="265" t="s">
        <v>6280</v>
      </c>
      <c r="E264" s="266" t="s">
        <v>136</v>
      </c>
      <c r="F264" s="265">
        <v>105373</v>
      </c>
      <c r="G264" s="265" t="s">
        <v>11802</v>
      </c>
      <c r="H264" s="265" t="s">
        <v>460</v>
      </c>
      <c r="I264" s="265" t="s">
        <v>459</v>
      </c>
      <c r="J264" s="266">
        <v>7.95</v>
      </c>
      <c r="K264" s="265" t="s">
        <v>458</v>
      </c>
      <c r="L264" s="255">
        <v>7.95</v>
      </c>
      <c r="M264" s="254" t="s">
        <v>458</v>
      </c>
    </row>
    <row r="265" spans="1:13" ht="13.5" x14ac:dyDescent="0.25">
      <c r="A265" s="265" t="s">
        <v>6149</v>
      </c>
      <c r="B265" s="265" t="s">
        <v>6148</v>
      </c>
      <c r="C265" s="265" t="s">
        <v>6281</v>
      </c>
      <c r="D265" s="265" t="s">
        <v>6280</v>
      </c>
      <c r="E265" s="266" t="s">
        <v>136</v>
      </c>
      <c r="F265" s="265">
        <v>105374</v>
      </c>
      <c r="G265" s="265" t="s">
        <v>11803</v>
      </c>
      <c r="H265" s="265" t="s">
        <v>460</v>
      </c>
      <c r="I265" s="265" t="s">
        <v>133</v>
      </c>
      <c r="J265" s="266">
        <v>108.95</v>
      </c>
      <c r="K265" s="265" t="s">
        <v>458</v>
      </c>
      <c r="L265" s="255">
        <v>108.95</v>
      </c>
      <c r="M265" s="254" t="s">
        <v>458</v>
      </c>
    </row>
    <row r="266" spans="1:13" ht="13.5" x14ac:dyDescent="0.25">
      <c r="A266" s="265" t="s">
        <v>6149</v>
      </c>
      <c r="B266" s="265" t="s">
        <v>6148</v>
      </c>
      <c r="C266" s="265" t="s">
        <v>6281</v>
      </c>
      <c r="D266" s="265" t="s">
        <v>6280</v>
      </c>
      <c r="E266" s="266" t="s">
        <v>136</v>
      </c>
      <c r="F266" s="265">
        <v>105375</v>
      </c>
      <c r="G266" s="265" t="s">
        <v>11804</v>
      </c>
      <c r="H266" s="265" t="s">
        <v>460</v>
      </c>
      <c r="I266" s="265" t="s">
        <v>133</v>
      </c>
      <c r="J266" s="266">
        <v>90.47</v>
      </c>
      <c r="K266" s="265" t="s">
        <v>458</v>
      </c>
      <c r="L266" s="255">
        <v>90.47</v>
      </c>
      <c r="M266" s="254" t="s">
        <v>458</v>
      </c>
    </row>
    <row r="267" spans="1:13" ht="13.5" x14ac:dyDescent="0.25">
      <c r="A267" s="265" t="s">
        <v>6149</v>
      </c>
      <c r="B267" s="265" t="s">
        <v>6148</v>
      </c>
      <c r="C267" s="265" t="s">
        <v>6281</v>
      </c>
      <c r="D267" s="265" t="s">
        <v>6280</v>
      </c>
      <c r="E267" s="266" t="s">
        <v>136</v>
      </c>
      <c r="F267" s="265">
        <v>105376</v>
      </c>
      <c r="G267" s="265" t="s">
        <v>11805</v>
      </c>
      <c r="H267" s="265" t="s">
        <v>460</v>
      </c>
      <c r="I267" s="265" t="s">
        <v>133</v>
      </c>
      <c r="J267" s="266">
        <v>85.86</v>
      </c>
      <c r="K267" s="265" t="s">
        <v>458</v>
      </c>
      <c r="L267" s="255">
        <v>85.86</v>
      </c>
      <c r="M267" s="254" t="s">
        <v>458</v>
      </c>
    </row>
    <row r="268" spans="1:13" ht="13.5" x14ac:dyDescent="0.25">
      <c r="A268" s="265" t="s">
        <v>6149</v>
      </c>
      <c r="B268" s="265" t="s">
        <v>6148</v>
      </c>
      <c r="C268" s="265" t="s">
        <v>6281</v>
      </c>
      <c r="D268" s="265" t="s">
        <v>6280</v>
      </c>
      <c r="E268" s="266" t="s">
        <v>136</v>
      </c>
      <c r="F268" s="265">
        <v>105381</v>
      </c>
      <c r="G268" s="265" t="s">
        <v>11806</v>
      </c>
      <c r="H268" s="265" t="s">
        <v>460</v>
      </c>
      <c r="I268" s="265" t="s">
        <v>133</v>
      </c>
      <c r="J268" s="266">
        <v>9.9600000000000009</v>
      </c>
      <c r="K268" s="265" t="s">
        <v>458</v>
      </c>
      <c r="L268" s="255">
        <v>9.9600000000000009</v>
      </c>
      <c r="M268" s="254" t="s">
        <v>458</v>
      </c>
    </row>
    <row r="269" spans="1:13" ht="13.5" x14ac:dyDescent="0.25">
      <c r="A269" s="265" t="s">
        <v>6149</v>
      </c>
      <c r="B269" s="265" t="s">
        <v>6148</v>
      </c>
      <c r="C269" s="265" t="s">
        <v>6281</v>
      </c>
      <c r="D269" s="265" t="s">
        <v>6280</v>
      </c>
      <c r="E269" s="266" t="s">
        <v>136</v>
      </c>
      <c r="F269" s="265">
        <v>105382</v>
      </c>
      <c r="G269" s="265" t="s">
        <v>11807</v>
      </c>
      <c r="H269" s="265" t="s">
        <v>460</v>
      </c>
      <c r="I269" s="265" t="s">
        <v>133</v>
      </c>
      <c r="J269" s="266">
        <v>11.66</v>
      </c>
      <c r="K269" s="265" t="s">
        <v>458</v>
      </c>
      <c r="L269" s="255">
        <v>11.66</v>
      </c>
      <c r="M269" s="254" t="s">
        <v>458</v>
      </c>
    </row>
    <row r="270" spans="1:13" ht="13.5" x14ac:dyDescent="0.25">
      <c r="A270" s="265" t="s">
        <v>6149</v>
      </c>
      <c r="B270" s="265" t="s">
        <v>6148</v>
      </c>
      <c r="C270" s="265" t="s">
        <v>6281</v>
      </c>
      <c r="D270" s="265" t="s">
        <v>6280</v>
      </c>
      <c r="E270" s="266" t="s">
        <v>136</v>
      </c>
      <c r="F270" s="265">
        <v>105383</v>
      </c>
      <c r="G270" s="265" t="s">
        <v>11808</v>
      </c>
      <c r="H270" s="265" t="s">
        <v>460</v>
      </c>
      <c r="I270" s="265" t="s">
        <v>133</v>
      </c>
      <c r="J270" s="266">
        <v>11.68</v>
      </c>
      <c r="K270" s="265" t="s">
        <v>458</v>
      </c>
      <c r="L270" s="255">
        <v>11.68</v>
      </c>
      <c r="M270" s="254" t="s">
        <v>458</v>
      </c>
    </row>
    <row r="271" spans="1:13" ht="13.5" x14ac:dyDescent="0.25">
      <c r="A271" s="265" t="s">
        <v>6149</v>
      </c>
      <c r="B271" s="265" t="s">
        <v>6148</v>
      </c>
      <c r="C271" s="265" t="s">
        <v>6281</v>
      </c>
      <c r="D271" s="265" t="s">
        <v>6280</v>
      </c>
      <c r="E271" s="266" t="s">
        <v>136</v>
      </c>
      <c r="F271" s="265">
        <v>105384</v>
      </c>
      <c r="G271" s="265" t="s">
        <v>11809</v>
      </c>
      <c r="H271" s="265" t="s">
        <v>460</v>
      </c>
      <c r="I271" s="265" t="s">
        <v>133</v>
      </c>
      <c r="J271" s="266">
        <v>14.25</v>
      </c>
      <c r="K271" s="265" t="s">
        <v>458</v>
      </c>
      <c r="L271" s="255">
        <v>14.25</v>
      </c>
      <c r="M271" s="254" t="s">
        <v>458</v>
      </c>
    </row>
    <row r="272" spans="1:13" ht="13.5" x14ac:dyDescent="0.25">
      <c r="A272" s="265" t="s">
        <v>6149</v>
      </c>
      <c r="B272" s="265" t="s">
        <v>6148</v>
      </c>
      <c r="C272" s="265" t="s">
        <v>6281</v>
      </c>
      <c r="D272" s="265" t="s">
        <v>6280</v>
      </c>
      <c r="E272" s="266" t="s">
        <v>136</v>
      </c>
      <c r="F272" s="265">
        <v>105385</v>
      </c>
      <c r="G272" s="265" t="s">
        <v>11810</v>
      </c>
      <c r="H272" s="265" t="s">
        <v>460</v>
      </c>
      <c r="I272" s="265" t="s">
        <v>133</v>
      </c>
      <c r="J272" s="266">
        <v>16.62</v>
      </c>
      <c r="K272" s="265" t="s">
        <v>458</v>
      </c>
      <c r="L272" s="255">
        <v>16.62</v>
      </c>
      <c r="M272" s="254" t="s">
        <v>458</v>
      </c>
    </row>
    <row r="273" spans="1:13" ht="13.5" x14ac:dyDescent="0.25">
      <c r="A273" s="265" t="s">
        <v>6149</v>
      </c>
      <c r="B273" s="265" t="s">
        <v>6148</v>
      </c>
      <c r="C273" s="265" t="s">
        <v>6281</v>
      </c>
      <c r="D273" s="265" t="s">
        <v>6280</v>
      </c>
      <c r="E273" s="266" t="s">
        <v>136</v>
      </c>
      <c r="F273" s="265">
        <v>105386</v>
      </c>
      <c r="G273" s="265" t="s">
        <v>11811</v>
      </c>
      <c r="H273" s="265" t="s">
        <v>460</v>
      </c>
      <c r="I273" s="265" t="s">
        <v>133</v>
      </c>
      <c r="J273" s="266">
        <v>16.100000000000001</v>
      </c>
      <c r="K273" s="265" t="s">
        <v>458</v>
      </c>
      <c r="L273" s="255">
        <v>16.100000000000001</v>
      </c>
      <c r="M273" s="254" t="s">
        <v>458</v>
      </c>
    </row>
    <row r="274" spans="1:13" ht="13.5" x14ac:dyDescent="0.25">
      <c r="A274" s="265" t="s">
        <v>6149</v>
      </c>
      <c r="B274" s="265" t="s">
        <v>6148</v>
      </c>
      <c r="C274" s="265" t="s">
        <v>6281</v>
      </c>
      <c r="D274" s="265" t="s">
        <v>6280</v>
      </c>
      <c r="E274" s="266" t="s">
        <v>136</v>
      </c>
      <c r="F274" s="265">
        <v>105387</v>
      </c>
      <c r="G274" s="265" t="s">
        <v>11812</v>
      </c>
      <c r="H274" s="265" t="s">
        <v>460</v>
      </c>
      <c r="I274" s="265" t="s">
        <v>133</v>
      </c>
      <c r="J274" s="266">
        <v>19.920000000000002</v>
      </c>
      <c r="K274" s="265" t="s">
        <v>458</v>
      </c>
      <c r="L274" s="255">
        <v>19.920000000000002</v>
      </c>
      <c r="M274" s="254" t="s">
        <v>458</v>
      </c>
    </row>
    <row r="275" spans="1:13" ht="13.5" x14ac:dyDescent="0.25">
      <c r="A275" s="265" t="s">
        <v>6149</v>
      </c>
      <c r="B275" s="265" t="s">
        <v>6148</v>
      </c>
      <c r="C275" s="265" t="s">
        <v>6278</v>
      </c>
      <c r="D275" s="265" t="s">
        <v>6277</v>
      </c>
      <c r="E275" s="266" t="s">
        <v>136</v>
      </c>
      <c r="F275" s="265">
        <v>92833</v>
      </c>
      <c r="G275" s="265" t="s">
        <v>10808</v>
      </c>
      <c r="H275" s="265" t="s">
        <v>24</v>
      </c>
      <c r="I275" s="265" t="s">
        <v>459</v>
      </c>
      <c r="J275" s="266">
        <v>225.16</v>
      </c>
      <c r="K275" s="265" t="s">
        <v>458</v>
      </c>
      <c r="L275" s="255">
        <v>225.16</v>
      </c>
      <c r="M275" s="254" t="s">
        <v>458</v>
      </c>
    </row>
    <row r="276" spans="1:13" ht="13.5" x14ac:dyDescent="0.25">
      <c r="A276" s="265" t="s">
        <v>6149</v>
      </c>
      <c r="B276" s="265" t="s">
        <v>6148</v>
      </c>
      <c r="C276" s="265" t="s">
        <v>6278</v>
      </c>
      <c r="D276" s="265" t="s">
        <v>6277</v>
      </c>
      <c r="E276" s="266" t="s">
        <v>136</v>
      </c>
      <c r="F276" s="265">
        <v>92834</v>
      </c>
      <c r="G276" s="265" t="s">
        <v>10809</v>
      </c>
      <c r="H276" s="265" t="s">
        <v>24</v>
      </c>
      <c r="I276" s="265" t="s">
        <v>459</v>
      </c>
      <c r="J276" s="266">
        <v>19.260000000000002</v>
      </c>
      <c r="K276" s="265" t="s">
        <v>458</v>
      </c>
      <c r="L276" s="255">
        <v>19.260000000000002</v>
      </c>
      <c r="M276" s="254" t="s">
        <v>458</v>
      </c>
    </row>
    <row r="277" spans="1:13" ht="13.5" x14ac:dyDescent="0.25">
      <c r="A277" s="265" t="s">
        <v>6149</v>
      </c>
      <c r="B277" s="265" t="s">
        <v>6148</v>
      </c>
      <c r="C277" s="265" t="s">
        <v>6278</v>
      </c>
      <c r="D277" s="265" t="s">
        <v>6277</v>
      </c>
      <c r="E277" s="266" t="s">
        <v>136</v>
      </c>
      <c r="F277" s="265">
        <v>92835</v>
      </c>
      <c r="G277" s="265" t="s">
        <v>10810</v>
      </c>
      <c r="H277" s="265" t="s">
        <v>24</v>
      </c>
      <c r="I277" s="265" t="s">
        <v>459</v>
      </c>
      <c r="J277" s="266">
        <v>236.44</v>
      </c>
      <c r="K277" s="265" t="s">
        <v>458</v>
      </c>
      <c r="L277" s="255">
        <v>236.44</v>
      </c>
      <c r="M277" s="254" t="s">
        <v>458</v>
      </c>
    </row>
    <row r="278" spans="1:13" ht="13.5" x14ac:dyDescent="0.25">
      <c r="A278" s="265" t="s">
        <v>6149</v>
      </c>
      <c r="B278" s="265" t="s">
        <v>6148</v>
      </c>
      <c r="C278" s="265" t="s">
        <v>6278</v>
      </c>
      <c r="D278" s="265" t="s">
        <v>6277</v>
      </c>
      <c r="E278" s="266" t="s">
        <v>136</v>
      </c>
      <c r="F278" s="265">
        <v>92836</v>
      </c>
      <c r="G278" s="265" t="s">
        <v>10811</v>
      </c>
      <c r="H278" s="265" t="s">
        <v>24</v>
      </c>
      <c r="I278" s="265" t="s">
        <v>459</v>
      </c>
      <c r="J278" s="266">
        <v>25.25</v>
      </c>
      <c r="K278" s="265" t="s">
        <v>458</v>
      </c>
      <c r="L278" s="255">
        <v>25.25</v>
      </c>
      <c r="M278" s="254" t="s">
        <v>458</v>
      </c>
    </row>
    <row r="279" spans="1:13" ht="13.5" x14ac:dyDescent="0.25">
      <c r="A279" s="265" t="s">
        <v>6149</v>
      </c>
      <c r="B279" s="265" t="s">
        <v>6148</v>
      </c>
      <c r="C279" s="265" t="s">
        <v>6278</v>
      </c>
      <c r="D279" s="265" t="s">
        <v>6277</v>
      </c>
      <c r="E279" s="266" t="s">
        <v>136</v>
      </c>
      <c r="F279" s="265">
        <v>92837</v>
      </c>
      <c r="G279" s="265" t="s">
        <v>10812</v>
      </c>
      <c r="H279" s="265" t="s">
        <v>24</v>
      </c>
      <c r="I279" s="265" t="s">
        <v>459</v>
      </c>
      <c r="J279" s="266">
        <v>422.29</v>
      </c>
      <c r="K279" s="265" t="s">
        <v>458</v>
      </c>
      <c r="L279" s="255">
        <v>422.29</v>
      </c>
      <c r="M279" s="254" t="s">
        <v>458</v>
      </c>
    </row>
    <row r="280" spans="1:13" ht="13.5" x14ac:dyDescent="0.25">
      <c r="A280" s="265" t="s">
        <v>6149</v>
      </c>
      <c r="B280" s="265" t="s">
        <v>6148</v>
      </c>
      <c r="C280" s="265" t="s">
        <v>6278</v>
      </c>
      <c r="D280" s="265" t="s">
        <v>6277</v>
      </c>
      <c r="E280" s="266" t="s">
        <v>136</v>
      </c>
      <c r="F280" s="265">
        <v>92838</v>
      </c>
      <c r="G280" s="265" t="s">
        <v>10813</v>
      </c>
      <c r="H280" s="265" t="s">
        <v>24</v>
      </c>
      <c r="I280" s="265" t="s">
        <v>459</v>
      </c>
      <c r="J280" s="266">
        <v>31.6</v>
      </c>
      <c r="K280" s="265" t="s">
        <v>458</v>
      </c>
      <c r="L280" s="255">
        <v>31.6</v>
      </c>
      <c r="M280" s="254" t="s">
        <v>458</v>
      </c>
    </row>
    <row r="281" spans="1:13" ht="13.5" x14ac:dyDescent="0.25">
      <c r="A281" s="265" t="s">
        <v>6149</v>
      </c>
      <c r="B281" s="265" t="s">
        <v>6148</v>
      </c>
      <c r="C281" s="265" t="s">
        <v>6278</v>
      </c>
      <c r="D281" s="265" t="s">
        <v>6277</v>
      </c>
      <c r="E281" s="266" t="s">
        <v>136</v>
      </c>
      <c r="F281" s="265">
        <v>92839</v>
      </c>
      <c r="G281" s="265" t="s">
        <v>10814</v>
      </c>
      <c r="H281" s="265" t="s">
        <v>24</v>
      </c>
      <c r="I281" s="265" t="s">
        <v>459</v>
      </c>
      <c r="J281" s="266">
        <v>517.66999999999996</v>
      </c>
      <c r="K281" s="265" t="s">
        <v>458</v>
      </c>
      <c r="L281" s="255">
        <v>517.66999999999996</v>
      </c>
      <c r="M281" s="254" t="s">
        <v>458</v>
      </c>
    </row>
    <row r="282" spans="1:13" ht="13.5" x14ac:dyDescent="0.25">
      <c r="A282" s="265" t="s">
        <v>6149</v>
      </c>
      <c r="B282" s="265" t="s">
        <v>6148</v>
      </c>
      <c r="C282" s="265" t="s">
        <v>6278</v>
      </c>
      <c r="D282" s="265" t="s">
        <v>6277</v>
      </c>
      <c r="E282" s="266" t="s">
        <v>136</v>
      </c>
      <c r="F282" s="265">
        <v>92840</v>
      </c>
      <c r="G282" s="265" t="s">
        <v>10815</v>
      </c>
      <c r="H282" s="265" t="s">
        <v>24</v>
      </c>
      <c r="I282" s="265" t="s">
        <v>459</v>
      </c>
      <c r="J282" s="266">
        <v>38.270000000000003</v>
      </c>
      <c r="K282" s="265" t="s">
        <v>458</v>
      </c>
      <c r="L282" s="255">
        <v>38.270000000000003</v>
      </c>
      <c r="M282" s="254" t="s">
        <v>458</v>
      </c>
    </row>
    <row r="283" spans="1:13" ht="13.5" x14ac:dyDescent="0.25">
      <c r="A283" s="265" t="s">
        <v>6149</v>
      </c>
      <c r="B283" s="265" t="s">
        <v>6148</v>
      </c>
      <c r="C283" s="265" t="s">
        <v>6278</v>
      </c>
      <c r="D283" s="265" t="s">
        <v>6277</v>
      </c>
      <c r="E283" s="266" t="s">
        <v>136</v>
      </c>
      <c r="F283" s="265">
        <v>92841</v>
      </c>
      <c r="G283" s="265" t="s">
        <v>10816</v>
      </c>
      <c r="H283" s="265" t="s">
        <v>24</v>
      </c>
      <c r="I283" s="265" t="s">
        <v>459</v>
      </c>
      <c r="J283" s="266">
        <v>674.44</v>
      </c>
      <c r="K283" s="265" t="s">
        <v>458</v>
      </c>
      <c r="L283" s="255">
        <v>674.44</v>
      </c>
      <c r="M283" s="254" t="s">
        <v>458</v>
      </c>
    </row>
    <row r="284" spans="1:13" ht="13.5" x14ac:dyDescent="0.25">
      <c r="A284" s="265" t="s">
        <v>6149</v>
      </c>
      <c r="B284" s="265" t="s">
        <v>6148</v>
      </c>
      <c r="C284" s="265" t="s">
        <v>6278</v>
      </c>
      <c r="D284" s="265" t="s">
        <v>6277</v>
      </c>
      <c r="E284" s="266" t="s">
        <v>136</v>
      </c>
      <c r="F284" s="265">
        <v>92842</v>
      </c>
      <c r="G284" s="265" t="s">
        <v>10817</v>
      </c>
      <c r="H284" s="265" t="s">
        <v>24</v>
      </c>
      <c r="I284" s="265" t="s">
        <v>459</v>
      </c>
      <c r="J284" s="266">
        <v>48.27</v>
      </c>
      <c r="K284" s="265" t="s">
        <v>458</v>
      </c>
      <c r="L284" s="255">
        <v>48.27</v>
      </c>
      <c r="M284" s="254" t="s">
        <v>458</v>
      </c>
    </row>
    <row r="285" spans="1:13" ht="13.5" x14ac:dyDescent="0.25">
      <c r="A285" s="265" t="s">
        <v>6149</v>
      </c>
      <c r="B285" s="265" t="s">
        <v>6148</v>
      </c>
      <c r="C285" s="265" t="s">
        <v>6278</v>
      </c>
      <c r="D285" s="265" t="s">
        <v>6277</v>
      </c>
      <c r="E285" s="266" t="s">
        <v>136</v>
      </c>
      <c r="F285" s="265">
        <v>92843</v>
      </c>
      <c r="G285" s="265" t="s">
        <v>10818</v>
      </c>
      <c r="H285" s="265" t="s">
        <v>24</v>
      </c>
      <c r="I285" s="265" t="s">
        <v>459</v>
      </c>
      <c r="J285" s="266">
        <v>697.53</v>
      </c>
      <c r="K285" s="265" t="s">
        <v>458</v>
      </c>
      <c r="L285" s="255">
        <v>697.53</v>
      </c>
      <c r="M285" s="254" t="s">
        <v>458</v>
      </c>
    </row>
    <row r="286" spans="1:13" ht="13.5" x14ac:dyDescent="0.25">
      <c r="A286" s="265" t="s">
        <v>6149</v>
      </c>
      <c r="B286" s="265" t="s">
        <v>6148</v>
      </c>
      <c r="C286" s="265" t="s">
        <v>6278</v>
      </c>
      <c r="D286" s="265" t="s">
        <v>6277</v>
      </c>
      <c r="E286" s="266" t="s">
        <v>136</v>
      </c>
      <c r="F286" s="265">
        <v>92844</v>
      </c>
      <c r="G286" s="265" t="s">
        <v>10819</v>
      </c>
      <c r="H286" s="265" t="s">
        <v>24</v>
      </c>
      <c r="I286" s="265" t="s">
        <v>459</v>
      </c>
      <c r="J286" s="266">
        <v>57.52</v>
      </c>
      <c r="K286" s="265" t="s">
        <v>458</v>
      </c>
      <c r="L286" s="255">
        <v>57.52</v>
      </c>
      <c r="M286" s="254" t="s">
        <v>458</v>
      </c>
    </row>
    <row r="287" spans="1:13" ht="13.5" x14ac:dyDescent="0.25">
      <c r="A287" s="265" t="s">
        <v>6149</v>
      </c>
      <c r="B287" s="265" t="s">
        <v>6148</v>
      </c>
      <c r="C287" s="265" t="s">
        <v>6278</v>
      </c>
      <c r="D287" s="265" t="s">
        <v>6277</v>
      </c>
      <c r="E287" s="266" t="s">
        <v>136</v>
      </c>
      <c r="F287" s="265">
        <v>92845</v>
      </c>
      <c r="G287" s="265" t="s">
        <v>10820</v>
      </c>
      <c r="H287" s="265" t="s">
        <v>24</v>
      </c>
      <c r="I287" s="265" t="s">
        <v>459</v>
      </c>
      <c r="J287" s="267">
        <v>1036.45</v>
      </c>
      <c r="K287" s="265" t="s">
        <v>458</v>
      </c>
      <c r="L287" s="257">
        <v>1036.45</v>
      </c>
      <c r="M287" s="254" t="s">
        <v>458</v>
      </c>
    </row>
    <row r="288" spans="1:13" ht="13.5" x14ac:dyDescent="0.25">
      <c r="A288" s="265" t="s">
        <v>6149</v>
      </c>
      <c r="B288" s="265" t="s">
        <v>6148</v>
      </c>
      <c r="C288" s="265" t="s">
        <v>6278</v>
      </c>
      <c r="D288" s="265" t="s">
        <v>6277</v>
      </c>
      <c r="E288" s="266" t="s">
        <v>136</v>
      </c>
      <c r="F288" s="265">
        <v>92846</v>
      </c>
      <c r="G288" s="265" t="s">
        <v>10821</v>
      </c>
      <c r="H288" s="265" t="s">
        <v>24</v>
      </c>
      <c r="I288" s="265" t="s">
        <v>459</v>
      </c>
      <c r="J288" s="266">
        <v>66.03</v>
      </c>
      <c r="K288" s="265" t="s">
        <v>458</v>
      </c>
      <c r="L288" s="255">
        <v>66.03</v>
      </c>
      <c r="M288" s="254" t="s">
        <v>458</v>
      </c>
    </row>
    <row r="289" spans="1:13" ht="13.5" x14ac:dyDescent="0.25">
      <c r="A289" s="265" t="s">
        <v>6149</v>
      </c>
      <c r="B289" s="265" t="s">
        <v>6148</v>
      </c>
      <c r="C289" s="265" t="s">
        <v>6278</v>
      </c>
      <c r="D289" s="265" t="s">
        <v>6277</v>
      </c>
      <c r="E289" s="266" t="s">
        <v>136</v>
      </c>
      <c r="F289" s="265">
        <v>92847</v>
      </c>
      <c r="G289" s="265" t="s">
        <v>10822</v>
      </c>
      <c r="H289" s="265" t="s">
        <v>24</v>
      </c>
      <c r="I289" s="265" t="s">
        <v>459</v>
      </c>
      <c r="J289" s="267">
        <v>1062.3699999999999</v>
      </c>
      <c r="K289" s="265" t="s">
        <v>458</v>
      </c>
      <c r="L289" s="257">
        <v>1062.3699999999999</v>
      </c>
      <c r="M289" s="254" t="s">
        <v>458</v>
      </c>
    </row>
    <row r="290" spans="1:13" ht="13.5" x14ac:dyDescent="0.25">
      <c r="A290" s="265" t="s">
        <v>6149</v>
      </c>
      <c r="B290" s="265" t="s">
        <v>6148</v>
      </c>
      <c r="C290" s="265" t="s">
        <v>6278</v>
      </c>
      <c r="D290" s="265" t="s">
        <v>6277</v>
      </c>
      <c r="E290" s="266" t="s">
        <v>136</v>
      </c>
      <c r="F290" s="265">
        <v>92848</v>
      </c>
      <c r="G290" s="265" t="s">
        <v>10823</v>
      </c>
      <c r="H290" s="265" t="s">
        <v>24</v>
      </c>
      <c r="I290" s="265" t="s">
        <v>459</v>
      </c>
      <c r="J290" s="266">
        <v>78.22</v>
      </c>
      <c r="K290" s="265" t="s">
        <v>458</v>
      </c>
      <c r="L290" s="255">
        <v>78.22</v>
      </c>
      <c r="M290" s="254" t="s">
        <v>458</v>
      </c>
    </row>
    <row r="291" spans="1:13" ht="13.5" x14ac:dyDescent="0.25">
      <c r="A291" s="265" t="s">
        <v>6149</v>
      </c>
      <c r="B291" s="265" t="s">
        <v>6148</v>
      </c>
      <c r="C291" s="265" t="s">
        <v>6278</v>
      </c>
      <c r="D291" s="265" t="s">
        <v>6277</v>
      </c>
      <c r="E291" s="266" t="s">
        <v>136</v>
      </c>
      <c r="F291" s="265">
        <v>92849</v>
      </c>
      <c r="G291" s="265" t="s">
        <v>10824</v>
      </c>
      <c r="H291" s="265" t="s">
        <v>24</v>
      </c>
      <c r="I291" s="265" t="s">
        <v>459</v>
      </c>
      <c r="J291" s="266">
        <v>227.33</v>
      </c>
      <c r="K291" s="265" t="s">
        <v>458</v>
      </c>
      <c r="L291" s="255">
        <v>227.33</v>
      </c>
      <c r="M291" s="254" t="s">
        <v>458</v>
      </c>
    </row>
    <row r="292" spans="1:13" ht="13.5" x14ac:dyDescent="0.25">
      <c r="A292" s="265" t="s">
        <v>6149</v>
      </c>
      <c r="B292" s="265" t="s">
        <v>6148</v>
      </c>
      <c r="C292" s="265" t="s">
        <v>6278</v>
      </c>
      <c r="D292" s="265" t="s">
        <v>6277</v>
      </c>
      <c r="E292" s="266" t="s">
        <v>136</v>
      </c>
      <c r="F292" s="265">
        <v>92850</v>
      </c>
      <c r="G292" s="265" t="s">
        <v>10825</v>
      </c>
      <c r="H292" s="265" t="s">
        <v>24</v>
      </c>
      <c r="I292" s="265" t="s">
        <v>459</v>
      </c>
      <c r="J292" s="266">
        <v>21.43</v>
      </c>
      <c r="K292" s="265" t="s">
        <v>458</v>
      </c>
      <c r="L292" s="255">
        <v>21.43</v>
      </c>
      <c r="M292" s="254" t="s">
        <v>458</v>
      </c>
    </row>
    <row r="293" spans="1:13" ht="13.5" x14ac:dyDescent="0.25">
      <c r="A293" s="265" t="s">
        <v>6149</v>
      </c>
      <c r="B293" s="265" t="s">
        <v>6148</v>
      </c>
      <c r="C293" s="265" t="s">
        <v>6278</v>
      </c>
      <c r="D293" s="265" t="s">
        <v>6277</v>
      </c>
      <c r="E293" s="266" t="s">
        <v>136</v>
      </c>
      <c r="F293" s="265">
        <v>92851</v>
      </c>
      <c r="G293" s="265" t="s">
        <v>10826</v>
      </c>
      <c r="H293" s="265" t="s">
        <v>24</v>
      </c>
      <c r="I293" s="265" t="s">
        <v>459</v>
      </c>
      <c r="J293" s="266">
        <v>239.53</v>
      </c>
      <c r="K293" s="265" t="s">
        <v>458</v>
      </c>
      <c r="L293" s="255">
        <v>239.53</v>
      </c>
      <c r="M293" s="254" t="s">
        <v>458</v>
      </c>
    </row>
    <row r="294" spans="1:13" ht="13.5" x14ac:dyDescent="0.25">
      <c r="A294" s="265" t="s">
        <v>6149</v>
      </c>
      <c r="B294" s="265" t="s">
        <v>6148</v>
      </c>
      <c r="C294" s="265" t="s">
        <v>6278</v>
      </c>
      <c r="D294" s="265" t="s">
        <v>6277</v>
      </c>
      <c r="E294" s="266" t="s">
        <v>136</v>
      </c>
      <c r="F294" s="265">
        <v>92852</v>
      </c>
      <c r="G294" s="265" t="s">
        <v>10827</v>
      </c>
      <c r="H294" s="265" t="s">
        <v>24</v>
      </c>
      <c r="I294" s="265" t="s">
        <v>459</v>
      </c>
      <c r="J294" s="266">
        <v>28.34</v>
      </c>
      <c r="K294" s="265" t="s">
        <v>458</v>
      </c>
      <c r="L294" s="255">
        <v>28.34</v>
      </c>
      <c r="M294" s="254" t="s">
        <v>458</v>
      </c>
    </row>
    <row r="295" spans="1:13" ht="13.5" x14ac:dyDescent="0.25">
      <c r="A295" s="265" t="s">
        <v>6149</v>
      </c>
      <c r="B295" s="265" t="s">
        <v>6148</v>
      </c>
      <c r="C295" s="265" t="s">
        <v>6278</v>
      </c>
      <c r="D295" s="265" t="s">
        <v>6277</v>
      </c>
      <c r="E295" s="266" t="s">
        <v>136</v>
      </c>
      <c r="F295" s="265">
        <v>92853</v>
      </c>
      <c r="G295" s="265" t="s">
        <v>10828</v>
      </c>
      <c r="H295" s="265" t="s">
        <v>24</v>
      </c>
      <c r="I295" s="265" t="s">
        <v>459</v>
      </c>
      <c r="J295" s="266">
        <v>426.31</v>
      </c>
      <c r="K295" s="265" t="s">
        <v>458</v>
      </c>
      <c r="L295" s="255">
        <v>426.31</v>
      </c>
      <c r="M295" s="254" t="s">
        <v>458</v>
      </c>
    </row>
    <row r="296" spans="1:13" ht="13.5" x14ac:dyDescent="0.25">
      <c r="A296" s="265" t="s">
        <v>6149</v>
      </c>
      <c r="B296" s="265" t="s">
        <v>6148</v>
      </c>
      <c r="C296" s="265" t="s">
        <v>6278</v>
      </c>
      <c r="D296" s="265" t="s">
        <v>6277</v>
      </c>
      <c r="E296" s="266" t="s">
        <v>136</v>
      </c>
      <c r="F296" s="265">
        <v>92854</v>
      </c>
      <c r="G296" s="265" t="s">
        <v>10829</v>
      </c>
      <c r="H296" s="265" t="s">
        <v>24</v>
      </c>
      <c r="I296" s="265" t="s">
        <v>459</v>
      </c>
      <c r="J296" s="266">
        <v>35.619999999999997</v>
      </c>
      <c r="K296" s="265" t="s">
        <v>458</v>
      </c>
      <c r="L296" s="255">
        <v>35.619999999999997</v>
      </c>
      <c r="M296" s="254" t="s">
        <v>458</v>
      </c>
    </row>
    <row r="297" spans="1:13" ht="13.5" x14ac:dyDescent="0.25">
      <c r="A297" s="265" t="s">
        <v>6149</v>
      </c>
      <c r="B297" s="265" t="s">
        <v>6148</v>
      </c>
      <c r="C297" s="265" t="s">
        <v>6278</v>
      </c>
      <c r="D297" s="265" t="s">
        <v>6277</v>
      </c>
      <c r="E297" s="266" t="s">
        <v>136</v>
      </c>
      <c r="F297" s="265">
        <v>92855</v>
      </c>
      <c r="G297" s="265" t="s">
        <v>10830</v>
      </c>
      <c r="H297" s="265" t="s">
        <v>24</v>
      </c>
      <c r="I297" s="265" t="s">
        <v>459</v>
      </c>
      <c r="J297" s="266">
        <v>522.61</v>
      </c>
      <c r="K297" s="265" t="s">
        <v>458</v>
      </c>
      <c r="L297" s="255">
        <v>522.61</v>
      </c>
      <c r="M297" s="254" t="s">
        <v>458</v>
      </c>
    </row>
    <row r="298" spans="1:13" ht="13.5" x14ac:dyDescent="0.25">
      <c r="A298" s="265" t="s">
        <v>6149</v>
      </c>
      <c r="B298" s="265" t="s">
        <v>6148</v>
      </c>
      <c r="C298" s="265" t="s">
        <v>6278</v>
      </c>
      <c r="D298" s="265" t="s">
        <v>6277</v>
      </c>
      <c r="E298" s="266" t="s">
        <v>136</v>
      </c>
      <c r="F298" s="265">
        <v>92856</v>
      </c>
      <c r="G298" s="265" t="s">
        <v>10831</v>
      </c>
      <c r="H298" s="265" t="s">
        <v>24</v>
      </c>
      <c r="I298" s="265" t="s">
        <v>459</v>
      </c>
      <c r="J298" s="266">
        <v>43.21</v>
      </c>
      <c r="K298" s="265" t="s">
        <v>458</v>
      </c>
      <c r="L298" s="255">
        <v>43.21</v>
      </c>
      <c r="M298" s="254" t="s">
        <v>458</v>
      </c>
    </row>
    <row r="299" spans="1:13" ht="13.5" x14ac:dyDescent="0.25">
      <c r="A299" s="265" t="s">
        <v>6149</v>
      </c>
      <c r="B299" s="265" t="s">
        <v>6148</v>
      </c>
      <c r="C299" s="265" t="s">
        <v>6278</v>
      </c>
      <c r="D299" s="265" t="s">
        <v>6277</v>
      </c>
      <c r="E299" s="266" t="s">
        <v>136</v>
      </c>
      <c r="F299" s="265">
        <v>92857</v>
      </c>
      <c r="G299" s="265" t="s">
        <v>10832</v>
      </c>
      <c r="H299" s="265" t="s">
        <v>24</v>
      </c>
      <c r="I299" s="265" t="s">
        <v>459</v>
      </c>
      <c r="J299" s="266">
        <v>680.32</v>
      </c>
      <c r="K299" s="265" t="s">
        <v>458</v>
      </c>
      <c r="L299" s="255">
        <v>680.32</v>
      </c>
      <c r="M299" s="254" t="s">
        <v>458</v>
      </c>
    </row>
    <row r="300" spans="1:13" ht="13.5" x14ac:dyDescent="0.25">
      <c r="A300" s="265" t="s">
        <v>6149</v>
      </c>
      <c r="B300" s="265" t="s">
        <v>6148</v>
      </c>
      <c r="C300" s="265" t="s">
        <v>6278</v>
      </c>
      <c r="D300" s="265" t="s">
        <v>6277</v>
      </c>
      <c r="E300" s="266" t="s">
        <v>136</v>
      </c>
      <c r="F300" s="265">
        <v>92858</v>
      </c>
      <c r="G300" s="265" t="s">
        <v>10833</v>
      </c>
      <c r="H300" s="265" t="s">
        <v>24</v>
      </c>
      <c r="I300" s="265" t="s">
        <v>459</v>
      </c>
      <c r="J300" s="266">
        <v>54.15</v>
      </c>
      <c r="K300" s="265" t="s">
        <v>458</v>
      </c>
      <c r="L300" s="255">
        <v>54.15</v>
      </c>
      <c r="M300" s="254" t="s">
        <v>458</v>
      </c>
    </row>
    <row r="301" spans="1:13" ht="13.5" x14ac:dyDescent="0.25">
      <c r="A301" s="265" t="s">
        <v>6149</v>
      </c>
      <c r="B301" s="265" t="s">
        <v>6148</v>
      </c>
      <c r="C301" s="265" t="s">
        <v>6278</v>
      </c>
      <c r="D301" s="265" t="s">
        <v>6277</v>
      </c>
      <c r="E301" s="266" t="s">
        <v>136</v>
      </c>
      <c r="F301" s="265">
        <v>92859</v>
      </c>
      <c r="G301" s="265" t="s">
        <v>10834</v>
      </c>
      <c r="H301" s="265" t="s">
        <v>24</v>
      </c>
      <c r="I301" s="265" t="s">
        <v>459</v>
      </c>
      <c r="J301" s="266">
        <v>704.35</v>
      </c>
      <c r="K301" s="265" t="s">
        <v>458</v>
      </c>
      <c r="L301" s="255">
        <v>704.35</v>
      </c>
      <c r="M301" s="254" t="s">
        <v>458</v>
      </c>
    </row>
    <row r="302" spans="1:13" ht="13.5" x14ac:dyDescent="0.25">
      <c r="A302" s="265" t="s">
        <v>6149</v>
      </c>
      <c r="B302" s="265" t="s">
        <v>6148</v>
      </c>
      <c r="C302" s="265" t="s">
        <v>6278</v>
      </c>
      <c r="D302" s="265" t="s">
        <v>6277</v>
      </c>
      <c r="E302" s="266" t="s">
        <v>136</v>
      </c>
      <c r="F302" s="265">
        <v>92860</v>
      </c>
      <c r="G302" s="265" t="s">
        <v>10835</v>
      </c>
      <c r="H302" s="265" t="s">
        <v>24</v>
      </c>
      <c r="I302" s="265" t="s">
        <v>459</v>
      </c>
      <c r="J302" s="266">
        <v>64.34</v>
      </c>
      <c r="K302" s="265" t="s">
        <v>458</v>
      </c>
      <c r="L302" s="255">
        <v>64.34</v>
      </c>
      <c r="M302" s="254" t="s">
        <v>458</v>
      </c>
    </row>
    <row r="303" spans="1:13" ht="13.5" x14ac:dyDescent="0.25">
      <c r="A303" s="265" t="s">
        <v>6149</v>
      </c>
      <c r="B303" s="265" t="s">
        <v>6148</v>
      </c>
      <c r="C303" s="265" t="s">
        <v>6278</v>
      </c>
      <c r="D303" s="265" t="s">
        <v>6277</v>
      </c>
      <c r="E303" s="266" t="s">
        <v>136</v>
      </c>
      <c r="F303" s="265">
        <v>92861</v>
      </c>
      <c r="G303" s="265" t="s">
        <v>10836</v>
      </c>
      <c r="H303" s="265" t="s">
        <v>24</v>
      </c>
      <c r="I303" s="265" t="s">
        <v>459</v>
      </c>
      <c r="J303" s="267">
        <v>1044.17</v>
      </c>
      <c r="K303" s="265" t="s">
        <v>458</v>
      </c>
      <c r="L303" s="257">
        <v>1044.17</v>
      </c>
      <c r="M303" s="254" t="s">
        <v>458</v>
      </c>
    </row>
    <row r="304" spans="1:13" ht="13.5" x14ac:dyDescent="0.25">
      <c r="A304" s="265" t="s">
        <v>6149</v>
      </c>
      <c r="B304" s="265" t="s">
        <v>6148</v>
      </c>
      <c r="C304" s="265" t="s">
        <v>6278</v>
      </c>
      <c r="D304" s="265" t="s">
        <v>6277</v>
      </c>
      <c r="E304" s="266" t="s">
        <v>136</v>
      </c>
      <c r="F304" s="265">
        <v>92862</v>
      </c>
      <c r="G304" s="265" t="s">
        <v>10837</v>
      </c>
      <c r="H304" s="265" t="s">
        <v>24</v>
      </c>
      <c r="I304" s="265" t="s">
        <v>459</v>
      </c>
      <c r="J304" s="266">
        <v>73.75</v>
      </c>
      <c r="K304" s="265" t="s">
        <v>458</v>
      </c>
      <c r="L304" s="255">
        <v>73.75</v>
      </c>
      <c r="M304" s="254" t="s">
        <v>458</v>
      </c>
    </row>
    <row r="305" spans="1:13" ht="13.5" x14ac:dyDescent="0.25">
      <c r="A305" s="265" t="s">
        <v>6149</v>
      </c>
      <c r="B305" s="265" t="s">
        <v>6148</v>
      </c>
      <c r="C305" s="265" t="s">
        <v>6278</v>
      </c>
      <c r="D305" s="265" t="s">
        <v>6277</v>
      </c>
      <c r="E305" s="266" t="s">
        <v>136</v>
      </c>
      <c r="F305" s="265">
        <v>92863</v>
      </c>
      <c r="G305" s="265" t="s">
        <v>10838</v>
      </c>
      <c r="H305" s="265" t="s">
        <v>24</v>
      </c>
      <c r="I305" s="265" t="s">
        <v>459</v>
      </c>
      <c r="J305" s="267">
        <v>1071.02</v>
      </c>
      <c r="K305" s="265" t="s">
        <v>458</v>
      </c>
      <c r="L305" s="257">
        <v>1071.02</v>
      </c>
      <c r="M305" s="254" t="s">
        <v>458</v>
      </c>
    </row>
    <row r="306" spans="1:13" ht="13.5" x14ac:dyDescent="0.25">
      <c r="A306" s="265" t="s">
        <v>6149</v>
      </c>
      <c r="B306" s="265" t="s">
        <v>6148</v>
      </c>
      <c r="C306" s="265" t="s">
        <v>6278</v>
      </c>
      <c r="D306" s="265" t="s">
        <v>6277</v>
      </c>
      <c r="E306" s="266" t="s">
        <v>136</v>
      </c>
      <c r="F306" s="265">
        <v>92864</v>
      </c>
      <c r="G306" s="265" t="s">
        <v>10839</v>
      </c>
      <c r="H306" s="265" t="s">
        <v>24</v>
      </c>
      <c r="I306" s="265" t="s">
        <v>459</v>
      </c>
      <c r="J306" s="266">
        <v>86.87</v>
      </c>
      <c r="K306" s="265" t="s">
        <v>458</v>
      </c>
      <c r="L306" s="255">
        <v>86.87</v>
      </c>
      <c r="M306" s="254" t="s">
        <v>458</v>
      </c>
    </row>
    <row r="307" spans="1:13" ht="13.5" x14ac:dyDescent="0.25">
      <c r="A307" s="265" t="s">
        <v>6149</v>
      </c>
      <c r="B307" s="265" t="s">
        <v>6148</v>
      </c>
      <c r="C307" s="265" t="s">
        <v>6276</v>
      </c>
      <c r="D307" s="265" t="s">
        <v>6275</v>
      </c>
      <c r="E307" s="266" t="s">
        <v>136</v>
      </c>
      <c r="F307" s="265">
        <v>92210</v>
      </c>
      <c r="G307" s="265" t="s">
        <v>10840</v>
      </c>
      <c r="H307" s="265" t="s">
        <v>24</v>
      </c>
      <c r="I307" s="265" t="s">
        <v>459</v>
      </c>
      <c r="J307" s="266">
        <v>160.28</v>
      </c>
      <c r="K307" s="265" t="s">
        <v>458</v>
      </c>
      <c r="L307" s="255">
        <v>160.28</v>
      </c>
      <c r="M307" s="254" t="s">
        <v>458</v>
      </c>
    </row>
    <row r="308" spans="1:13" ht="13.5" x14ac:dyDescent="0.25">
      <c r="A308" s="265" t="s">
        <v>6149</v>
      </c>
      <c r="B308" s="265" t="s">
        <v>6148</v>
      </c>
      <c r="C308" s="265" t="s">
        <v>6276</v>
      </c>
      <c r="D308" s="265" t="s">
        <v>6275</v>
      </c>
      <c r="E308" s="266" t="s">
        <v>136</v>
      </c>
      <c r="F308" s="265">
        <v>92211</v>
      </c>
      <c r="G308" s="265" t="s">
        <v>10841</v>
      </c>
      <c r="H308" s="265" t="s">
        <v>24</v>
      </c>
      <c r="I308" s="265" t="s">
        <v>459</v>
      </c>
      <c r="J308" s="266">
        <v>194.63</v>
      </c>
      <c r="K308" s="265" t="s">
        <v>458</v>
      </c>
      <c r="L308" s="255">
        <v>194.63</v>
      </c>
      <c r="M308" s="254" t="s">
        <v>458</v>
      </c>
    </row>
    <row r="309" spans="1:13" ht="13.5" x14ac:dyDescent="0.25">
      <c r="A309" s="265" t="s">
        <v>6149</v>
      </c>
      <c r="B309" s="265" t="s">
        <v>6148</v>
      </c>
      <c r="C309" s="265" t="s">
        <v>6276</v>
      </c>
      <c r="D309" s="265" t="s">
        <v>6275</v>
      </c>
      <c r="E309" s="266" t="s">
        <v>136</v>
      </c>
      <c r="F309" s="265">
        <v>92212</v>
      </c>
      <c r="G309" s="265" t="s">
        <v>10842</v>
      </c>
      <c r="H309" s="265" t="s">
        <v>24</v>
      </c>
      <c r="I309" s="265" t="s">
        <v>459</v>
      </c>
      <c r="J309" s="266">
        <v>299.97000000000003</v>
      </c>
      <c r="K309" s="265" t="s">
        <v>458</v>
      </c>
      <c r="L309" s="255">
        <v>299.97000000000003</v>
      </c>
      <c r="M309" s="254" t="s">
        <v>458</v>
      </c>
    </row>
    <row r="310" spans="1:13" ht="13.5" x14ac:dyDescent="0.25">
      <c r="A310" s="265" t="s">
        <v>6149</v>
      </c>
      <c r="B310" s="265" t="s">
        <v>6148</v>
      </c>
      <c r="C310" s="265" t="s">
        <v>6276</v>
      </c>
      <c r="D310" s="265" t="s">
        <v>6275</v>
      </c>
      <c r="E310" s="266" t="s">
        <v>136</v>
      </c>
      <c r="F310" s="265">
        <v>92213</v>
      </c>
      <c r="G310" s="265" t="s">
        <v>10843</v>
      </c>
      <c r="H310" s="265" t="s">
        <v>24</v>
      </c>
      <c r="I310" s="265" t="s">
        <v>459</v>
      </c>
      <c r="J310" s="266">
        <v>400.72</v>
      </c>
      <c r="K310" s="265" t="s">
        <v>458</v>
      </c>
      <c r="L310" s="255">
        <v>400.72</v>
      </c>
      <c r="M310" s="254" t="s">
        <v>458</v>
      </c>
    </row>
    <row r="311" spans="1:13" ht="13.5" x14ac:dyDescent="0.25">
      <c r="A311" s="265" t="s">
        <v>6149</v>
      </c>
      <c r="B311" s="265" t="s">
        <v>6148</v>
      </c>
      <c r="C311" s="265" t="s">
        <v>6276</v>
      </c>
      <c r="D311" s="265" t="s">
        <v>6275</v>
      </c>
      <c r="E311" s="266" t="s">
        <v>136</v>
      </c>
      <c r="F311" s="265">
        <v>92214</v>
      </c>
      <c r="G311" s="265" t="s">
        <v>10844</v>
      </c>
      <c r="H311" s="265" t="s">
        <v>24</v>
      </c>
      <c r="I311" s="265" t="s">
        <v>459</v>
      </c>
      <c r="J311" s="266">
        <v>486.2</v>
      </c>
      <c r="K311" s="265" t="s">
        <v>458</v>
      </c>
      <c r="L311" s="255">
        <v>486.2</v>
      </c>
      <c r="M311" s="254" t="s">
        <v>458</v>
      </c>
    </row>
    <row r="312" spans="1:13" ht="13.5" x14ac:dyDescent="0.25">
      <c r="A312" s="265" t="s">
        <v>6149</v>
      </c>
      <c r="B312" s="265" t="s">
        <v>6148</v>
      </c>
      <c r="C312" s="265" t="s">
        <v>6276</v>
      </c>
      <c r="D312" s="265" t="s">
        <v>6275</v>
      </c>
      <c r="E312" s="266" t="s">
        <v>136</v>
      </c>
      <c r="F312" s="265">
        <v>92215</v>
      </c>
      <c r="G312" s="265" t="s">
        <v>10845</v>
      </c>
      <c r="H312" s="265" t="s">
        <v>24</v>
      </c>
      <c r="I312" s="265" t="s">
        <v>459</v>
      </c>
      <c r="J312" s="266">
        <v>558.64</v>
      </c>
      <c r="K312" s="265" t="s">
        <v>458</v>
      </c>
      <c r="L312" s="255">
        <v>558.64</v>
      </c>
      <c r="M312" s="254" t="s">
        <v>458</v>
      </c>
    </row>
    <row r="313" spans="1:13" ht="13.5" x14ac:dyDescent="0.25">
      <c r="A313" s="265" t="s">
        <v>6149</v>
      </c>
      <c r="B313" s="265" t="s">
        <v>6148</v>
      </c>
      <c r="C313" s="265" t="s">
        <v>6276</v>
      </c>
      <c r="D313" s="265" t="s">
        <v>6275</v>
      </c>
      <c r="E313" s="266" t="s">
        <v>136</v>
      </c>
      <c r="F313" s="265">
        <v>92216</v>
      </c>
      <c r="G313" s="265" t="s">
        <v>10846</v>
      </c>
      <c r="H313" s="265" t="s">
        <v>24</v>
      </c>
      <c r="I313" s="265" t="s">
        <v>459</v>
      </c>
      <c r="J313" s="266">
        <v>578.5</v>
      </c>
      <c r="K313" s="265" t="s">
        <v>458</v>
      </c>
      <c r="L313" s="255">
        <v>578.5</v>
      </c>
      <c r="M313" s="254" t="s">
        <v>458</v>
      </c>
    </row>
    <row r="314" spans="1:13" ht="13.5" x14ac:dyDescent="0.25">
      <c r="A314" s="265" t="s">
        <v>6149</v>
      </c>
      <c r="B314" s="265" t="s">
        <v>6148</v>
      </c>
      <c r="C314" s="265" t="s">
        <v>6276</v>
      </c>
      <c r="D314" s="265" t="s">
        <v>6275</v>
      </c>
      <c r="E314" s="266" t="s">
        <v>136</v>
      </c>
      <c r="F314" s="265">
        <v>92219</v>
      </c>
      <c r="G314" s="265" t="s">
        <v>10847</v>
      </c>
      <c r="H314" s="265" t="s">
        <v>24</v>
      </c>
      <c r="I314" s="265" t="s">
        <v>459</v>
      </c>
      <c r="J314" s="266">
        <v>163.37</v>
      </c>
      <c r="K314" s="265" t="s">
        <v>458</v>
      </c>
      <c r="L314" s="255">
        <v>163.37</v>
      </c>
      <c r="M314" s="254" t="s">
        <v>458</v>
      </c>
    </row>
    <row r="315" spans="1:13" ht="13.5" x14ac:dyDescent="0.25">
      <c r="A315" s="265" t="s">
        <v>6149</v>
      </c>
      <c r="B315" s="265" t="s">
        <v>6148</v>
      </c>
      <c r="C315" s="265" t="s">
        <v>6276</v>
      </c>
      <c r="D315" s="265" t="s">
        <v>6275</v>
      </c>
      <c r="E315" s="266" t="s">
        <v>136</v>
      </c>
      <c r="F315" s="265">
        <v>92220</v>
      </c>
      <c r="G315" s="265" t="s">
        <v>10848</v>
      </c>
      <c r="H315" s="265" t="s">
        <v>24</v>
      </c>
      <c r="I315" s="265" t="s">
        <v>459</v>
      </c>
      <c r="J315" s="266">
        <v>198.66</v>
      </c>
      <c r="K315" s="265" t="s">
        <v>458</v>
      </c>
      <c r="L315" s="255">
        <v>198.66</v>
      </c>
      <c r="M315" s="254" t="s">
        <v>458</v>
      </c>
    </row>
    <row r="316" spans="1:13" ht="13.5" x14ac:dyDescent="0.25">
      <c r="A316" s="265" t="s">
        <v>6149</v>
      </c>
      <c r="B316" s="265" t="s">
        <v>6148</v>
      </c>
      <c r="C316" s="265" t="s">
        <v>6276</v>
      </c>
      <c r="D316" s="265" t="s">
        <v>6275</v>
      </c>
      <c r="E316" s="266" t="s">
        <v>136</v>
      </c>
      <c r="F316" s="265">
        <v>92221</v>
      </c>
      <c r="G316" s="265" t="s">
        <v>10849</v>
      </c>
      <c r="H316" s="265" t="s">
        <v>24</v>
      </c>
      <c r="I316" s="265" t="s">
        <v>459</v>
      </c>
      <c r="J316" s="266">
        <v>304.91000000000003</v>
      </c>
      <c r="K316" s="265" t="s">
        <v>458</v>
      </c>
      <c r="L316" s="255">
        <v>304.91000000000003</v>
      </c>
      <c r="M316" s="254" t="s">
        <v>458</v>
      </c>
    </row>
    <row r="317" spans="1:13" ht="13.5" x14ac:dyDescent="0.25">
      <c r="A317" s="265" t="s">
        <v>6149</v>
      </c>
      <c r="B317" s="265" t="s">
        <v>6148</v>
      </c>
      <c r="C317" s="265" t="s">
        <v>6276</v>
      </c>
      <c r="D317" s="265" t="s">
        <v>6275</v>
      </c>
      <c r="E317" s="266" t="s">
        <v>136</v>
      </c>
      <c r="F317" s="265">
        <v>92222</v>
      </c>
      <c r="G317" s="265" t="s">
        <v>10850</v>
      </c>
      <c r="H317" s="265" t="s">
        <v>24</v>
      </c>
      <c r="I317" s="265" t="s">
        <v>459</v>
      </c>
      <c r="J317" s="266">
        <v>406.58</v>
      </c>
      <c r="K317" s="265" t="s">
        <v>458</v>
      </c>
      <c r="L317" s="255">
        <v>406.58</v>
      </c>
      <c r="M317" s="254" t="s">
        <v>458</v>
      </c>
    </row>
    <row r="318" spans="1:13" ht="13.5" x14ac:dyDescent="0.25">
      <c r="A318" s="265" t="s">
        <v>6149</v>
      </c>
      <c r="B318" s="265" t="s">
        <v>6148</v>
      </c>
      <c r="C318" s="265" t="s">
        <v>6276</v>
      </c>
      <c r="D318" s="265" t="s">
        <v>6275</v>
      </c>
      <c r="E318" s="266" t="s">
        <v>136</v>
      </c>
      <c r="F318" s="265">
        <v>92223</v>
      </c>
      <c r="G318" s="265" t="s">
        <v>10851</v>
      </c>
      <c r="H318" s="265" t="s">
        <v>24</v>
      </c>
      <c r="I318" s="265" t="s">
        <v>459</v>
      </c>
      <c r="J318" s="266">
        <v>492.97</v>
      </c>
      <c r="K318" s="265" t="s">
        <v>458</v>
      </c>
      <c r="L318" s="255">
        <v>492.97</v>
      </c>
      <c r="M318" s="254" t="s">
        <v>458</v>
      </c>
    </row>
    <row r="319" spans="1:13" ht="13.5" x14ac:dyDescent="0.25">
      <c r="A319" s="265" t="s">
        <v>6149</v>
      </c>
      <c r="B319" s="265" t="s">
        <v>6148</v>
      </c>
      <c r="C319" s="265" t="s">
        <v>6276</v>
      </c>
      <c r="D319" s="265" t="s">
        <v>6275</v>
      </c>
      <c r="E319" s="266" t="s">
        <v>136</v>
      </c>
      <c r="F319" s="265">
        <v>92224</v>
      </c>
      <c r="G319" s="265" t="s">
        <v>10852</v>
      </c>
      <c r="H319" s="265" t="s">
        <v>24</v>
      </c>
      <c r="I319" s="265" t="s">
        <v>459</v>
      </c>
      <c r="J319" s="266">
        <v>566.37</v>
      </c>
      <c r="K319" s="265" t="s">
        <v>458</v>
      </c>
      <c r="L319" s="255">
        <v>566.37</v>
      </c>
      <c r="M319" s="254" t="s">
        <v>458</v>
      </c>
    </row>
    <row r="320" spans="1:13" ht="13.5" x14ac:dyDescent="0.25">
      <c r="A320" s="265" t="s">
        <v>6149</v>
      </c>
      <c r="B320" s="265" t="s">
        <v>6148</v>
      </c>
      <c r="C320" s="265" t="s">
        <v>6276</v>
      </c>
      <c r="D320" s="265" t="s">
        <v>6275</v>
      </c>
      <c r="E320" s="266" t="s">
        <v>136</v>
      </c>
      <c r="F320" s="265">
        <v>92226</v>
      </c>
      <c r="G320" s="265" t="s">
        <v>10853</v>
      </c>
      <c r="H320" s="265" t="s">
        <v>24</v>
      </c>
      <c r="I320" s="265" t="s">
        <v>459</v>
      </c>
      <c r="J320" s="266">
        <v>587.15</v>
      </c>
      <c r="K320" s="265" t="s">
        <v>458</v>
      </c>
      <c r="L320" s="255">
        <v>587.15</v>
      </c>
      <c r="M320" s="254" t="s">
        <v>458</v>
      </c>
    </row>
    <row r="321" spans="1:13" ht="13.5" x14ac:dyDescent="0.25">
      <c r="A321" s="265" t="s">
        <v>6149</v>
      </c>
      <c r="B321" s="265" t="s">
        <v>6148</v>
      </c>
      <c r="C321" s="265" t="s">
        <v>6276</v>
      </c>
      <c r="D321" s="265" t="s">
        <v>6275</v>
      </c>
      <c r="E321" s="266" t="s">
        <v>136</v>
      </c>
      <c r="F321" s="265">
        <v>92808</v>
      </c>
      <c r="G321" s="265" t="s">
        <v>10854</v>
      </c>
      <c r="H321" s="265" t="s">
        <v>24</v>
      </c>
      <c r="I321" s="265" t="s">
        <v>459</v>
      </c>
      <c r="J321" s="266">
        <v>21.78</v>
      </c>
      <c r="K321" s="265" t="s">
        <v>458</v>
      </c>
      <c r="L321" s="255">
        <v>21.78</v>
      </c>
      <c r="M321" s="254" t="s">
        <v>458</v>
      </c>
    </row>
    <row r="322" spans="1:13" ht="13.5" x14ac:dyDescent="0.25">
      <c r="A322" s="265" t="s">
        <v>6149</v>
      </c>
      <c r="B322" s="265" t="s">
        <v>6148</v>
      </c>
      <c r="C322" s="265" t="s">
        <v>6276</v>
      </c>
      <c r="D322" s="265" t="s">
        <v>6275</v>
      </c>
      <c r="E322" s="266" t="s">
        <v>136</v>
      </c>
      <c r="F322" s="265">
        <v>92809</v>
      </c>
      <c r="G322" s="265" t="s">
        <v>10855</v>
      </c>
      <c r="H322" s="265" t="s">
        <v>24</v>
      </c>
      <c r="I322" s="265" t="s">
        <v>459</v>
      </c>
      <c r="J322" s="266">
        <v>30.4</v>
      </c>
      <c r="K322" s="265" t="s">
        <v>458</v>
      </c>
      <c r="L322" s="255">
        <v>30.4</v>
      </c>
      <c r="M322" s="254" t="s">
        <v>458</v>
      </c>
    </row>
    <row r="323" spans="1:13" ht="13.5" x14ac:dyDescent="0.25">
      <c r="A323" s="265" t="s">
        <v>6149</v>
      </c>
      <c r="B323" s="265" t="s">
        <v>6148</v>
      </c>
      <c r="C323" s="265" t="s">
        <v>6276</v>
      </c>
      <c r="D323" s="265" t="s">
        <v>6275</v>
      </c>
      <c r="E323" s="266" t="s">
        <v>136</v>
      </c>
      <c r="F323" s="265">
        <v>92810</v>
      </c>
      <c r="G323" s="265" t="s">
        <v>10856</v>
      </c>
      <c r="H323" s="265" t="s">
        <v>24</v>
      </c>
      <c r="I323" s="265" t="s">
        <v>459</v>
      </c>
      <c r="J323" s="266">
        <v>39.409999999999997</v>
      </c>
      <c r="K323" s="265" t="s">
        <v>458</v>
      </c>
      <c r="L323" s="255">
        <v>39.409999999999997</v>
      </c>
      <c r="M323" s="254" t="s">
        <v>458</v>
      </c>
    </row>
    <row r="324" spans="1:13" ht="13.5" x14ac:dyDescent="0.25">
      <c r="A324" s="265" t="s">
        <v>6149</v>
      </c>
      <c r="B324" s="265" t="s">
        <v>6148</v>
      </c>
      <c r="C324" s="265" t="s">
        <v>6276</v>
      </c>
      <c r="D324" s="265" t="s">
        <v>6275</v>
      </c>
      <c r="E324" s="266" t="s">
        <v>136</v>
      </c>
      <c r="F324" s="265">
        <v>92811</v>
      </c>
      <c r="G324" s="265" t="s">
        <v>10857</v>
      </c>
      <c r="H324" s="265" t="s">
        <v>24</v>
      </c>
      <c r="I324" s="265" t="s">
        <v>459</v>
      </c>
      <c r="J324" s="266">
        <v>48.65</v>
      </c>
      <c r="K324" s="265" t="s">
        <v>458</v>
      </c>
      <c r="L324" s="255">
        <v>48.65</v>
      </c>
      <c r="M324" s="254" t="s">
        <v>458</v>
      </c>
    </row>
    <row r="325" spans="1:13" ht="13.5" x14ac:dyDescent="0.25">
      <c r="A325" s="265" t="s">
        <v>6149</v>
      </c>
      <c r="B325" s="265" t="s">
        <v>6148</v>
      </c>
      <c r="C325" s="265" t="s">
        <v>6276</v>
      </c>
      <c r="D325" s="265" t="s">
        <v>6275</v>
      </c>
      <c r="E325" s="266" t="s">
        <v>136</v>
      </c>
      <c r="F325" s="265">
        <v>92812</v>
      </c>
      <c r="G325" s="265" t="s">
        <v>10858</v>
      </c>
      <c r="H325" s="265" t="s">
        <v>24</v>
      </c>
      <c r="I325" s="265" t="s">
        <v>459</v>
      </c>
      <c r="J325" s="266">
        <v>58.18</v>
      </c>
      <c r="K325" s="265" t="s">
        <v>458</v>
      </c>
      <c r="L325" s="255">
        <v>58.18</v>
      </c>
      <c r="M325" s="254" t="s">
        <v>458</v>
      </c>
    </row>
    <row r="326" spans="1:13" ht="13.5" x14ac:dyDescent="0.25">
      <c r="A326" s="265" t="s">
        <v>6149</v>
      </c>
      <c r="B326" s="265" t="s">
        <v>6148</v>
      </c>
      <c r="C326" s="265" t="s">
        <v>6276</v>
      </c>
      <c r="D326" s="265" t="s">
        <v>6275</v>
      </c>
      <c r="E326" s="266" t="s">
        <v>136</v>
      </c>
      <c r="F326" s="265">
        <v>92813</v>
      </c>
      <c r="G326" s="265" t="s">
        <v>10859</v>
      </c>
      <c r="H326" s="265" t="s">
        <v>24</v>
      </c>
      <c r="I326" s="265" t="s">
        <v>459</v>
      </c>
      <c r="J326" s="266">
        <v>68.05</v>
      </c>
      <c r="K326" s="265" t="s">
        <v>458</v>
      </c>
      <c r="L326" s="255">
        <v>68.05</v>
      </c>
      <c r="M326" s="254" t="s">
        <v>458</v>
      </c>
    </row>
    <row r="327" spans="1:13" ht="13.5" x14ac:dyDescent="0.25">
      <c r="A327" s="265" t="s">
        <v>6149</v>
      </c>
      <c r="B327" s="265" t="s">
        <v>6148</v>
      </c>
      <c r="C327" s="265" t="s">
        <v>6276</v>
      </c>
      <c r="D327" s="265" t="s">
        <v>6275</v>
      </c>
      <c r="E327" s="266" t="s">
        <v>136</v>
      </c>
      <c r="F327" s="265">
        <v>92814</v>
      </c>
      <c r="G327" s="265" t="s">
        <v>10860</v>
      </c>
      <c r="H327" s="265" t="s">
        <v>24</v>
      </c>
      <c r="I327" s="265" t="s">
        <v>459</v>
      </c>
      <c r="J327" s="266">
        <v>78.180000000000007</v>
      </c>
      <c r="K327" s="265" t="s">
        <v>458</v>
      </c>
      <c r="L327" s="255">
        <v>78.180000000000007</v>
      </c>
      <c r="M327" s="254" t="s">
        <v>458</v>
      </c>
    </row>
    <row r="328" spans="1:13" ht="13.5" x14ac:dyDescent="0.25">
      <c r="A328" s="265" t="s">
        <v>6149</v>
      </c>
      <c r="B328" s="265" t="s">
        <v>6148</v>
      </c>
      <c r="C328" s="265" t="s">
        <v>6276</v>
      </c>
      <c r="D328" s="265" t="s">
        <v>6275</v>
      </c>
      <c r="E328" s="266" t="s">
        <v>136</v>
      </c>
      <c r="F328" s="265">
        <v>92815</v>
      </c>
      <c r="G328" s="265" t="s">
        <v>10861</v>
      </c>
      <c r="H328" s="265" t="s">
        <v>24</v>
      </c>
      <c r="I328" s="265" t="s">
        <v>459</v>
      </c>
      <c r="J328" s="266">
        <v>88.54</v>
      </c>
      <c r="K328" s="265" t="s">
        <v>458</v>
      </c>
      <c r="L328" s="255">
        <v>88.54</v>
      </c>
      <c r="M328" s="254" t="s">
        <v>458</v>
      </c>
    </row>
    <row r="329" spans="1:13" ht="13.5" x14ac:dyDescent="0.25">
      <c r="A329" s="265" t="s">
        <v>6149</v>
      </c>
      <c r="B329" s="265" t="s">
        <v>6148</v>
      </c>
      <c r="C329" s="265" t="s">
        <v>6276</v>
      </c>
      <c r="D329" s="265" t="s">
        <v>6275</v>
      </c>
      <c r="E329" s="266" t="s">
        <v>136</v>
      </c>
      <c r="F329" s="265">
        <v>92816</v>
      </c>
      <c r="G329" s="265" t="s">
        <v>10862</v>
      </c>
      <c r="H329" s="265" t="s">
        <v>24</v>
      </c>
      <c r="I329" s="265" t="s">
        <v>459</v>
      </c>
      <c r="J329" s="266">
        <v>841.99</v>
      </c>
      <c r="K329" s="265" t="s">
        <v>458</v>
      </c>
      <c r="L329" s="255">
        <v>841.99</v>
      </c>
      <c r="M329" s="254" t="s">
        <v>458</v>
      </c>
    </row>
    <row r="330" spans="1:13" ht="13.5" x14ac:dyDescent="0.25">
      <c r="A330" s="265" t="s">
        <v>6149</v>
      </c>
      <c r="B330" s="265" t="s">
        <v>6148</v>
      </c>
      <c r="C330" s="265" t="s">
        <v>6276</v>
      </c>
      <c r="D330" s="265" t="s">
        <v>6275</v>
      </c>
      <c r="E330" s="266" t="s">
        <v>136</v>
      </c>
      <c r="F330" s="265">
        <v>92817</v>
      </c>
      <c r="G330" s="265" t="s">
        <v>10863</v>
      </c>
      <c r="H330" s="265" t="s">
        <v>24</v>
      </c>
      <c r="I330" s="265" t="s">
        <v>459</v>
      </c>
      <c r="J330" s="266">
        <v>110.21</v>
      </c>
      <c r="K330" s="265" t="s">
        <v>458</v>
      </c>
      <c r="L330" s="255">
        <v>110.21</v>
      </c>
      <c r="M330" s="254" t="s">
        <v>458</v>
      </c>
    </row>
    <row r="331" spans="1:13" ht="13.5" x14ac:dyDescent="0.25">
      <c r="A331" s="265" t="s">
        <v>6149</v>
      </c>
      <c r="B331" s="265" t="s">
        <v>6148</v>
      </c>
      <c r="C331" s="265" t="s">
        <v>6276</v>
      </c>
      <c r="D331" s="265" t="s">
        <v>6275</v>
      </c>
      <c r="E331" s="266" t="s">
        <v>136</v>
      </c>
      <c r="F331" s="265">
        <v>92818</v>
      </c>
      <c r="G331" s="265" t="s">
        <v>10864</v>
      </c>
      <c r="H331" s="265" t="s">
        <v>24</v>
      </c>
      <c r="I331" s="265" t="s">
        <v>459</v>
      </c>
      <c r="J331" s="267">
        <v>1205.02</v>
      </c>
      <c r="K331" s="265" t="s">
        <v>458</v>
      </c>
      <c r="L331" s="257">
        <v>1205.02</v>
      </c>
      <c r="M331" s="254" t="s">
        <v>458</v>
      </c>
    </row>
    <row r="332" spans="1:13" ht="13.5" x14ac:dyDescent="0.25">
      <c r="A332" s="265" t="s">
        <v>6149</v>
      </c>
      <c r="B332" s="265" t="s">
        <v>6148</v>
      </c>
      <c r="C332" s="265" t="s">
        <v>6276</v>
      </c>
      <c r="D332" s="265" t="s">
        <v>6275</v>
      </c>
      <c r="E332" s="266" t="s">
        <v>136</v>
      </c>
      <c r="F332" s="265">
        <v>92819</v>
      </c>
      <c r="G332" s="265" t="s">
        <v>10865</v>
      </c>
      <c r="H332" s="265" t="s">
        <v>24</v>
      </c>
      <c r="I332" s="265" t="s">
        <v>459</v>
      </c>
      <c r="J332" s="266">
        <v>144.84</v>
      </c>
      <c r="K332" s="265" t="s">
        <v>458</v>
      </c>
      <c r="L332" s="255">
        <v>144.84</v>
      </c>
      <c r="M332" s="254" t="s">
        <v>458</v>
      </c>
    </row>
    <row r="333" spans="1:13" ht="13.5" x14ac:dyDescent="0.25">
      <c r="A333" s="265" t="s">
        <v>6149</v>
      </c>
      <c r="B333" s="265" t="s">
        <v>6148</v>
      </c>
      <c r="C333" s="265" t="s">
        <v>6276</v>
      </c>
      <c r="D333" s="265" t="s">
        <v>6275</v>
      </c>
      <c r="E333" s="266" t="s">
        <v>136</v>
      </c>
      <c r="F333" s="265">
        <v>92820</v>
      </c>
      <c r="G333" s="265" t="s">
        <v>10866</v>
      </c>
      <c r="H333" s="265" t="s">
        <v>24</v>
      </c>
      <c r="I333" s="265" t="s">
        <v>459</v>
      </c>
      <c r="J333" s="266">
        <v>23.95</v>
      </c>
      <c r="K333" s="265" t="s">
        <v>458</v>
      </c>
      <c r="L333" s="255">
        <v>23.95</v>
      </c>
      <c r="M333" s="254" t="s">
        <v>458</v>
      </c>
    </row>
    <row r="334" spans="1:13" ht="13.5" x14ac:dyDescent="0.25">
      <c r="A334" s="265" t="s">
        <v>6149</v>
      </c>
      <c r="B334" s="265" t="s">
        <v>6148</v>
      </c>
      <c r="C334" s="265" t="s">
        <v>6276</v>
      </c>
      <c r="D334" s="265" t="s">
        <v>6275</v>
      </c>
      <c r="E334" s="266" t="s">
        <v>136</v>
      </c>
      <c r="F334" s="265">
        <v>92821</v>
      </c>
      <c r="G334" s="265" t="s">
        <v>10867</v>
      </c>
      <c r="H334" s="265" t="s">
        <v>24</v>
      </c>
      <c r="I334" s="265" t="s">
        <v>459</v>
      </c>
      <c r="J334" s="266">
        <v>33.49</v>
      </c>
      <c r="K334" s="265" t="s">
        <v>458</v>
      </c>
      <c r="L334" s="255">
        <v>33.49</v>
      </c>
      <c r="M334" s="254" t="s">
        <v>458</v>
      </c>
    </row>
    <row r="335" spans="1:13" ht="13.5" x14ac:dyDescent="0.25">
      <c r="A335" s="265" t="s">
        <v>6149</v>
      </c>
      <c r="B335" s="265" t="s">
        <v>6148</v>
      </c>
      <c r="C335" s="265" t="s">
        <v>6276</v>
      </c>
      <c r="D335" s="265" t="s">
        <v>6275</v>
      </c>
      <c r="E335" s="266" t="s">
        <v>136</v>
      </c>
      <c r="F335" s="265">
        <v>92822</v>
      </c>
      <c r="G335" s="265" t="s">
        <v>10868</v>
      </c>
      <c r="H335" s="265" t="s">
        <v>24</v>
      </c>
      <c r="I335" s="265" t="s">
        <v>459</v>
      </c>
      <c r="J335" s="266">
        <v>43.44</v>
      </c>
      <c r="K335" s="265" t="s">
        <v>458</v>
      </c>
      <c r="L335" s="255">
        <v>43.44</v>
      </c>
      <c r="M335" s="254" t="s">
        <v>458</v>
      </c>
    </row>
    <row r="336" spans="1:13" ht="13.5" x14ac:dyDescent="0.25">
      <c r="A336" s="265" t="s">
        <v>6149</v>
      </c>
      <c r="B336" s="265" t="s">
        <v>6148</v>
      </c>
      <c r="C336" s="265" t="s">
        <v>6276</v>
      </c>
      <c r="D336" s="265" t="s">
        <v>6275</v>
      </c>
      <c r="E336" s="266" t="s">
        <v>136</v>
      </c>
      <c r="F336" s="265">
        <v>92824</v>
      </c>
      <c r="G336" s="265" t="s">
        <v>10869</v>
      </c>
      <c r="H336" s="265" t="s">
        <v>24</v>
      </c>
      <c r="I336" s="265" t="s">
        <v>459</v>
      </c>
      <c r="J336" s="266">
        <v>53.59</v>
      </c>
      <c r="K336" s="265" t="s">
        <v>458</v>
      </c>
      <c r="L336" s="255">
        <v>53.59</v>
      </c>
      <c r="M336" s="254" t="s">
        <v>458</v>
      </c>
    </row>
    <row r="337" spans="1:13" ht="13.5" x14ac:dyDescent="0.25">
      <c r="A337" s="265" t="s">
        <v>6149</v>
      </c>
      <c r="B337" s="265" t="s">
        <v>6148</v>
      </c>
      <c r="C337" s="265" t="s">
        <v>6276</v>
      </c>
      <c r="D337" s="265" t="s">
        <v>6275</v>
      </c>
      <c r="E337" s="266" t="s">
        <v>136</v>
      </c>
      <c r="F337" s="265">
        <v>92825</v>
      </c>
      <c r="G337" s="265" t="s">
        <v>10870</v>
      </c>
      <c r="H337" s="265" t="s">
        <v>24</v>
      </c>
      <c r="I337" s="265" t="s">
        <v>459</v>
      </c>
      <c r="J337" s="266">
        <v>64.040000000000006</v>
      </c>
      <c r="K337" s="265" t="s">
        <v>458</v>
      </c>
      <c r="L337" s="255">
        <v>64.040000000000006</v>
      </c>
      <c r="M337" s="254" t="s">
        <v>458</v>
      </c>
    </row>
    <row r="338" spans="1:13" ht="13.5" x14ac:dyDescent="0.25">
      <c r="A338" s="265" t="s">
        <v>6149</v>
      </c>
      <c r="B338" s="265" t="s">
        <v>6148</v>
      </c>
      <c r="C338" s="265" t="s">
        <v>6276</v>
      </c>
      <c r="D338" s="265" t="s">
        <v>6275</v>
      </c>
      <c r="E338" s="266" t="s">
        <v>136</v>
      </c>
      <c r="F338" s="265">
        <v>92826</v>
      </c>
      <c r="G338" s="265" t="s">
        <v>10871</v>
      </c>
      <c r="H338" s="265" t="s">
        <v>24</v>
      </c>
      <c r="I338" s="265" t="s">
        <v>459</v>
      </c>
      <c r="J338" s="266">
        <v>74.819999999999993</v>
      </c>
      <c r="K338" s="265" t="s">
        <v>458</v>
      </c>
      <c r="L338" s="255">
        <v>74.819999999999993</v>
      </c>
      <c r="M338" s="254" t="s">
        <v>458</v>
      </c>
    </row>
    <row r="339" spans="1:13" ht="13.5" x14ac:dyDescent="0.25">
      <c r="A339" s="265" t="s">
        <v>6149</v>
      </c>
      <c r="B339" s="265" t="s">
        <v>6148</v>
      </c>
      <c r="C339" s="265" t="s">
        <v>6276</v>
      </c>
      <c r="D339" s="265" t="s">
        <v>6275</v>
      </c>
      <c r="E339" s="266" t="s">
        <v>136</v>
      </c>
      <c r="F339" s="265">
        <v>92827</v>
      </c>
      <c r="G339" s="265" t="s">
        <v>10872</v>
      </c>
      <c r="H339" s="265" t="s">
        <v>24</v>
      </c>
      <c r="I339" s="265" t="s">
        <v>459</v>
      </c>
      <c r="J339" s="266">
        <v>85.91</v>
      </c>
      <c r="K339" s="265" t="s">
        <v>458</v>
      </c>
      <c r="L339" s="255">
        <v>85.91</v>
      </c>
      <c r="M339" s="254" t="s">
        <v>458</v>
      </c>
    </row>
    <row r="340" spans="1:13" ht="13.5" x14ac:dyDescent="0.25">
      <c r="A340" s="265" t="s">
        <v>6149</v>
      </c>
      <c r="B340" s="265" t="s">
        <v>6148</v>
      </c>
      <c r="C340" s="265" t="s">
        <v>6276</v>
      </c>
      <c r="D340" s="265" t="s">
        <v>6275</v>
      </c>
      <c r="E340" s="266" t="s">
        <v>136</v>
      </c>
      <c r="F340" s="265">
        <v>92828</v>
      </c>
      <c r="G340" s="265" t="s">
        <v>10873</v>
      </c>
      <c r="H340" s="265" t="s">
        <v>24</v>
      </c>
      <c r="I340" s="265" t="s">
        <v>459</v>
      </c>
      <c r="J340" s="266">
        <v>97.19</v>
      </c>
      <c r="K340" s="265" t="s">
        <v>458</v>
      </c>
      <c r="L340" s="255">
        <v>97.19</v>
      </c>
      <c r="M340" s="254" t="s">
        <v>458</v>
      </c>
    </row>
    <row r="341" spans="1:13" ht="13.5" x14ac:dyDescent="0.25">
      <c r="A341" s="265" t="s">
        <v>6149</v>
      </c>
      <c r="B341" s="265" t="s">
        <v>6148</v>
      </c>
      <c r="C341" s="265" t="s">
        <v>6276</v>
      </c>
      <c r="D341" s="265" t="s">
        <v>6275</v>
      </c>
      <c r="E341" s="266" t="s">
        <v>136</v>
      </c>
      <c r="F341" s="265">
        <v>92829</v>
      </c>
      <c r="G341" s="265" t="s">
        <v>10874</v>
      </c>
      <c r="H341" s="265" t="s">
        <v>24</v>
      </c>
      <c r="I341" s="265" t="s">
        <v>459</v>
      </c>
      <c r="J341" s="266">
        <v>852.49</v>
      </c>
      <c r="K341" s="265" t="s">
        <v>458</v>
      </c>
      <c r="L341" s="255">
        <v>852.49</v>
      </c>
      <c r="M341" s="254" t="s">
        <v>458</v>
      </c>
    </row>
    <row r="342" spans="1:13" ht="13.5" x14ac:dyDescent="0.25">
      <c r="A342" s="265" t="s">
        <v>6149</v>
      </c>
      <c r="B342" s="265" t="s">
        <v>6148</v>
      </c>
      <c r="C342" s="265" t="s">
        <v>6276</v>
      </c>
      <c r="D342" s="265" t="s">
        <v>6275</v>
      </c>
      <c r="E342" s="266" t="s">
        <v>136</v>
      </c>
      <c r="F342" s="265">
        <v>92830</v>
      </c>
      <c r="G342" s="265" t="s">
        <v>10875</v>
      </c>
      <c r="H342" s="265" t="s">
        <v>24</v>
      </c>
      <c r="I342" s="265" t="s">
        <v>459</v>
      </c>
      <c r="J342" s="266">
        <v>120.71</v>
      </c>
      <c r="K342" s="265" t="s">
        <v>458</v>
      </c>
      <c r="L342" s="255">
        <v>120.71</v>
      </c>
      <c r="M342" s="254" t="s">
        <v>458</v>
      </c>
    </row>
    <row r="343" spans="1:13" ht="13.5" x14ac:dyDescent="0.25">
      <c r="A343" s="265" t="s">
        <v>6149</v>
      </c>
      <c r="B343" s="265" t="s">
        <v>6148</v>
      </c>
      <c r="C343" s="265" t="s">
        <v>6276</v>
      </c>
      <c r="D343" s="265" t="s">
        <v>6275</v>
      </c>
      <c r="E343" s="266" t="s">
        <v>136</v>
      </c>
      <c r="F343" s="265">
        <v>92831</v>
      </c>
      <c r="G343" s="265" t="s">
        <v>10876</v>
      </c>
      <c r="H343" s="265" t="s">
        <v>24</v>
      </c>
      <c r="I343" s="265" t="s">
        <v>459</v>
      </c>
      <c r="J343" s="267">
        <v>1218.28</v>
      </c>
      <c r="K343" s="265" t="s">
        <v>458</v>
      </c>
      <c r="L343" s="257">
        <v>1218.28</v>
      </c>
      <c r="M343" s="254" t="s">
        <v>458</v>
      </c>
    </row>
    <row r="344" spans="1:13" ht="13.5" x14ac:dyDescent="0.25">
      <c r="A344" s="265" t="s">
        <v>6149</v>
      </c>
      <c r="B344" s="265" t="s">
        <v>6148</v>
      </c>
      <c r="C344" s="265" t="s">
        <v>6276</v>
      </c>
      <c r="D344" s="265" t="s">
        <v>6275</v>
      </c>
      <c r="E344" s="266" t="s">
        <v>136</v>
      </c>
      <c r="F344" s="265">
        <v>92832</v>
      </c>
      <c r="G344" s="265" t="s">
        <v>10877</v>
      </c>
      <c r="H344" s="265" t="s">
        <v>24</v>
      </c>
      <c r="I344" s="265" t="s">
        <v>459</v>
      </c>
      <c r="J344" s="266">
        <v>158.1</v>
      </c>
      <c r="K344" s="265" t="s">
        <v>458</v>
      </c>
      <c r="L344" s="255">
        <v>158.1</v>
      </c>
      <c r="M344" s="254" t="s">
        <v>458</v>
      </c>
    </row>
    <row r="345" spans="1:13" ht="13.5" x14ac:dyDescent="0.25">
      <c r="A345" s="265" t="s">
        <v>6149</v>
      </c>
      <c r="B345" s="265" t="s">
        <v>6148</v>
      </c>
      <c r="C345" s="265" t="s">
        <v>6276</v>
      </c>
      <c r="D345" s="265" t="s">
        <v>6275</v>
      </c>
      <c r="E345" s="266" t="s">
        <v>136</v>
      </c>
      <c r="F345" s="265">
        <v>95565</v>
      </c>
      <c r="G345" s="265" t="s">
        <v>10878</v>
      </c>
      <c r="H345" s="265" t="s">
        <v>24</v>
      </c>
      <c r="I345" s="265" t="s">
        <v>459</v>
      </c>
      <c r="J345" s="266">
        <v>136.87</v>
      </c>
      <c r="K345" s="265" t="s">
        <v>458</v>
      </c>
      <c r="L345" s="255">
        <v>136.87</v>
      </c>
      <c r="M345" s="254" t="s">
        <v>458</v>
      </c>
    </row>
    <row r="346" spans="1:13" ht="13.5" x14ac:dyDescent="0.25">
      <c r="A346" s="265" t="s">
        <v>6149</v>
      </c>
      <c r="B346" s="265" t="s">
        <v>6148</v>
      </c>
      <c r="C346" s="265" t="s">
        <v>6276</v>
      </c>
      <c r="D346" s="265" t="s">
        <v>6275</v>
      </c>
      <c r="E346" s="266" t="s">
        <v>136</v>
      </c>
      <c r="F346" s="265">
        <v>95566</v>
      </c>
      <c r="G346" s="265" t="s">
        <v>10879</v>
      </c>
      <c r="H346" s="265" t="s">
        <v>24</v>
      </c>
      <c r="I346" s="265" t="s">
        <v>459</v>
      </c>
      <c r="J346" s="266">
        <v>139.04</v>
      </c>
      <c r="K346" s="265" t="s">
        <v>458</v>
      </c>
      <c r="L346" s="255">
        <v>139.04</v>
      </c>
      <c r="M346" s="254" t="s">
        <v>458</v>
      </c>
    </row>
    <row r="347" spans="1:13" ht="13.5" x14ac:dyDescent="0.25">
      <c r="A347" s="265" t="s">
        <v>6149</v>
      </c>
      <c r="B347" s="265" t="s">
        <v>6148</v>
      </c>
      <c r="C347" s="265" t="s">
        <v>6276</v>
      </c>
      <c r="D347" s="265" t="s">
        <v>6275</v>
      </c>
      <c r="E347" s="266" t="s">
        <v>136</v>
      </c>
      <c r="F347" s="265">
        <v>95567</v>
      </c>
      <c r="G347" s="265" t="s">
        <v>10880</v>
      </c>
      <c r="H347" s="265" t="s">
        <v>24</v>
      </c>
      <c r="I347" s="265" t="s">
        <v>459</v>
      </c>
      <c r="J347" s="266">
        <v>85.64</v>
      </c>
      <c r="K347" s="265" t="s">
        <v>458</v>
      </c>
      <c r="L347" s="255">
        <v>85.64</v>
      </c>
      <c r="M347" s="254" t="s">
        <v>458</v>
      </c>
    </row>
    <row r="348" spans="1:13" ht="13.5" x14ac:dyDescent="0.25">
      <c r="A348" s="265" t="s">
        <v>6149</v>
      </c>
      <c r="B348" s="265" t="s">
        <v>6148</v>
      </c>
      <c r="C348" s="265" t="s">
        <v>6276</v>
      </c>
      <c r="D348" s="265" t="s">
        <v>6275</v>
      </c>
      <c r="E348" s="266" t="s">
        <v>136</v>
      </c>
      <c r="F348" s="265">
        <v>95568</v>
      </c>
      <c r="G348" s="265" t="s">
        <v>10881</v>
      </c>
      <c r="H348" s="265" t="s">
        <v>24</v>
      </c>
      <c r="I348" s="265" t="s">
        <v>459</v>
      </c>
      <c r="J348" s="266">
        <v>105.85</v>
      </c>
      <c r="K348" s="265" t="s">
        <v>458</v>
      </c>
      <c r="L348" s="255">
        <v>105.85</v>
      </c>
      <c r="M348" s="254" t="s">
        <v>458</v>
      </c>
    </row>
    <row r="349" spans="1:13" ht="13.5" x14ac:dyDescent="0.25">
      <c r="A349" s="265" t="s">
        <v>6149</v>
      </c>
      <c r="B349" s="265" t="s">
        <v>6148</v>
      </c>
      <c r="C349" s="265" t="s">
        <v>6276</v>
      </c>
      <c r="D349" s="265" t="s">
        <v>6275</v>
      </c>
      <c r="E349" s="266" t="s">
        <v>136</v>
      </c>
      <c r="F349" s="265">
        <v>95569</v>
      </c>
      <c r="G349" s="265" t="s">
        <v>10882</v>
      </c>
      <c r="H349" s="265" t="s">
        <v>24</v>
      </c>
      <c r="I349" s="265" t="s">
        <v>459</v>
      </c>
      <c r="J349" s="266">
        <v>151.72</v>
      </c>
      <c r="K349" s="265" t="s">
        <v>458</v>
      </c>
      <c r="L349" s="255">
        <v>151.72</v>
      </c>
      <c r="M349" s="254" t="s">
        <v>458</v>
      </c>
    </row>
    <row r="350" spans="1:13" ht="13.5" x14ac:dyDescent="0.25">
      <c r="A350" s="265" t="s">
        <v>6149</v>
      </c>
      <c r="B350" s="265" t="s">
        <v>6148</v>
      </c>
      <c r="C350" s="265" t="s">
        <v>6276</v>
      </c>
      <c r="D350" s="265" t="s">
        <v>6275</v>
      </c>
      <c r="E350" s="266" t="s">
        <v>136</v>
      </c>
      <c r="F350" s="265">
        <v>95570</v>
      </c>
      <c r="G350" s="265" t="s">
        <v>10883</v>
      </c>
      <c r="H350" s="265" t="s">
        <v>24</v>
      </c>
      <c r="I350" s="265" t="s">
        <v>459</v>
      </c>
      <c r="J350" s="266">
        <v>87.81</v>
      </c>
      <c r="K350" s="265" t="s">
        <v>458</v>
      </c>
      <c r="L350" s="255">
        <v>87.81</v>
      </c>
      <c r="M350" s="254" t="s">
        <v>458</v>
      </c>
    </row>
    <row r="351" spans="1:13" ht="13.5" x14ac:dyDescent="0.25">
      <c r="A351" s="265" t="s">
        <v>6149</v>
      </c>
      <c r="B351" s="265" t="s">
        <v>6148</v>
      </c>
      <c r="C351" s="265" t="s">
        <v>6276</v>
      </c>
      <c r="D351" s="265" t="s">
        <v>6275</v>
      </c>
      <c r="E351" s="266" t="s">
        <v>136</v>
      </c>
      <c r="F351" s="265">
        <v>95571</v>
      </c>
      <c r="G351" s="265" t="s">
        <v>10884</v>
      </c>
      <c r="H351" s="265" t="s">
        <v>24</v>
      </c>
      <c r="I351" s="265" t="s">
        <v>459</v>
      </c>
      <c r="J351" s="266">
        <v>108.94</v>
      </c>
      <c r="K351" s="265" t="s">
        <v>458</v>
      </c>
      <c r="L351" s="255">
        <v>108.94</v>
      </c>
      <c r="M351" s="254" t="s">
        <v>458</v>
      </c>
    </row>
    <row r="352" spans="1:13" ht="13.5" x14ac:dyDescent="0.25">
      <c r="A352" s="265" t="s">
        <v>6149</v>
      </c>
      <c r="B352" s="265" t="s">
        <v>6148</v>
      </c>
      <c r="C352" s="265" t="s">
        <v>6276</v>
      </c>
      <c r="D352" s="265" t="s">
        <v>6275</v>
      </c>
      <c r="E352" s="266" t="s">
        <v>136</v>
      </c>
      <c r="F352" s="265">
        <v>95572</v>
      </c>
      <c r="G352" s="265" t="s">
        <v>10885</v>
      </c>
      <c r="H352" s="265" t="s">
        <v>24</v>
      </c>
      <c r="I352" s="265" t="s">
        <v>459</v>
      </c>
      <c r="J352" s="266">
        <v>155.75</v>
      </c>
      <c r="K352" s="265" t="s">
        <v>458</v>
      </c>
      <c r="L352" s="255">
        <v>155.75</v>
      </c>
      <c r="M352" s="254" t="s">
        <v>458</v>
      </c>
    </row>
    <row r="353" spans="1:13" ht="13.5" x14ac:dyDescent="0.25">
      <c r="A353" s="265" t="s">
        <v>6149</v>
      </c>
      <c r="B353" s="265" t="s">
        <v>6148</v>
      </c>
      <c r="C353" s="265" t="s">
        <v>6274</v>
      </c>
      <c r="D353" s="265" t="s">
        <v>6273</v>
      </c>
      <c r="E353" s="266" t="s">
        <v>136</v>
      </c>
      <c r="F353" s="265">
        <v>97127</v>
      </c>
      <c r="G353" s="265" t="s">
        <v>11813</v>
      </c>
      <c r="H353" s="265" t="s">
        <v>24</v>
      </c>
      <c r="I353" s="265" t="s">
        <v>133</v>
      </c>
      <c r="J353" s="266">
        <v>4.04</v>
      </c>
      <c r="K353" s="265" t="s">
        <v>458</v>
      </c>
      <c r="L353" s="255">
        <v>4.04</v>
      </c>
      <c r="M353" s="254" t="s">
        <v>458</v>
      </c>
    </row>
    <row r="354" spans="1:13" ht="13.5" x14ac:dyDescent="0.25">
      <c r="A354" s="265" t="s">
        <v>6149</v>
      </c>
      <c r="B354" s="265" t="s">
        <v>6148</v>
      </c>
      <c r="C354" s="265" t="s">
        <v>6274</v>
      </c>
      <c r="D354" s="265" t="s">
        <v>6273</v>
      </c>
      <c r="E354" s="266" t="s">
        <v>136</v>
      </c>
      <c r="F354" s="265">
        <v>97128</v>
      </c>
      <c r="G354" s="265" t="s">
        <v>11814</v>
      </c>
      <c r="H354" s="265" t="s">
        <v>24</v>
      </c>
      <c r="I354" s="265" t="s">
        <v>459</v>
      </c>
      <c r="J354" s="266">
        <v>8.2200000000000006</v>
      </c>
      <c r="K354" s="265" t="s">
        <v>458</v>
      </c>
      <c r="L354" s="255">
        <v>8.2200000000000006</v>
      </c>
      <c r="M354" s="254" t="s">
        <v>458</v>
      </c>
    </row>
    <row r="355" spans="1:13" ht="13.5" x14ac:dyDescent="0.25">
      <c r="A355" s="265" t="s">
        <v>6149</v>
      </c>
      <c r="B355" s="265" t="s">
        <v>6148</v>
      </c>
      <c r="C355" s="265" t="s">
        <v>6274</v>
      </c>
      <c r="D355" s="265" t="s">
        <v>6273</v>
      </c>
      <c r="E355" s="266" t="s">
        <v>136</v>
      </c>
      <c r="F355" s="265">
        <v>97129</v>
      </c>
      <c r="G355" s="265" t="s">
        <v>11815</v>
      </c>
      <c r="H355" s="265" t="s">
        <v>24</v>
      </c>
      <c r="I355" s="265" t="s">
        <v>459</v>
      </c>
      <c r="J355" s="266">
        <v>9.73</v>
      </c>
      <c r="K355" s="265" t="s">
        <v>458</v>
      </c>
      <c r="L355" s="255">
        <v>9.73</v>
      </c>
      <c r="M355" s="254" t="s">
        <v>458</v>
      </c>
    </row>
    <row r="356" spans="1:13" ht="13.5" x14ac:dyDescent="0.25">
      <c r="A356" s="265" t="s">
        <v>6149</v>
      </c>
      <c r="B356" s="265" t="s">
        <v>6148</v>
      </c>
      <c r="C356" s="265" t="s">
        <v>6274</v>
      </c>
      <c r="D356" s="265" t="s">
        <v>6273</v>
      </c>
      <c r="E356" s="266" t="s">
        <v>136</v>
      </c>
      <c r="F356" s="265">
        <v>97130</v>
      </c>
      <c r="G356" s="265" t="s">
        <v>11816</v>
      </c>
      <c r="H356" s="265" t="s">
        <v>24</v>
      </c>
      <c r="I356" s="265" t="s">
        <v>459</v>
      </c>
      <c r="J356" s="266">
        <v>11.27</v>
      </c>
      <c r="K356" s="265" t="s">
        <v>458</v>
      </c>
      <c r="L356" s="255">
        <v>11.27</v>
      </c>
      <c r="M356" s="254" t="s">
        <v>458</v>
      </c>
    </row>
    <row r="357" spans="1:13" ht="13.5" x14ac:dyDescent="0.25">
      <c r="A357" s="265" t="s">
        <v>6149</v>
      </c>
      <c r="B357" s="265" t="s">
        <v>6148</v>
      </c>
      <c r="C357" s="265" t="s">
        <v>6274</v>
      </c>
      <c r="D357" s="265" t="s">
        <v>6273</v>
      </c>
      <c r="E357" s="266" t="s">
        <v>136</v>
      </c>
      <c r="F357" s="265">
        <v>97131</v>
      </c>
      <c r="G357" s="265" t="s">
        <v>11817</v>
      </c>
      <c r="H357" s="265" t="s">
        <v>24</v>
      </c>
      <c r="I357" s="265" t="s">
        <v>459</v>
      </c>
      <c r="J357" s="266">
        <v>12.79</v>
      </c>
      <c r="K357" s="265" t="s">
        <v>458</v>
      </c>
      <c r="L357" s="255">
        <v>12.79</v>
      </c>
      <c r="M357" s="254" t="s">
        <v>458</v>
      </c>
    </row>
    <row r="358" spans="1:13" ht="13.5" x14ac:dyDescent="0.25">
      <c r="A358" s="265" t="s">
        <v>6149</v>
      </c>
      <c r="B358" s="265" t="s">
        <v>6148</v>
      </c>
      <c r="C358" s="265" t="s">
        <v>6274</v>
      </c>
      <c r="D358" s="265" t="s">
        <v>6273</v>
      </c>
      <c r="E358" s="266" t="s">
        <v>136</v>
      </c>
      <c r="F358" s="265">
        <v>97132</v>
      </c>
      <c r="G358" s="265" t="s">
        <v>11818</v>
      </c>
      <c r="H358" s="265" t="s">
        <v>24</v>
      </c>
      <c r="I358" s="265" t="s">
        <v>459</v>
      </c>
      <c r="J358" s="266">
        <v>14.32</v>
      </c>
      <c r="K358" s="265" t="s">
        <v>458</v>
      </c>
      <c r="L358" s="255">
        <v>14.32</v>
      </c>
      <c r="M358" s="254" t="s">
        <v>458</v>
      </c>
    </row>
    <row r="359" spans="1:13" ht="13.5" x14ac:dyDescent="0.25">
      <c r="A359" s="265" t="s">
        <v>6149</v>
      </c>
      <c r="B359" s="265" t="s">
        <v>6148</v>
      </c>
      <c r="C359" s="265" t="s">
        <v>6274</v>
      </c>
      <c r="D359" s="265" t="s">
        <v>6273</v>
      </c>
      <c r="E359" s="266" t="s">
        <v>136</v>
      </c>
      <c r="F359" s="265">
        <v>97133</v>
      </c>
      <c r="G359" s="265" t="s">
        <v>11819</v>
      </c>
      <c r="H359" s="265" t="s">
        <v>24</v>
      </c>
      <c r="I359" s="265" t="s">
        <v>459</v>
      </c>
      <c r="J359" s="266">
        <v>17.39</v>
      </c>
      <c r="K359" s="265" t="s">
        <v>458</v>
      </c>
      <c r="L359" s="255">
        <v>17.39</v>
      </c>
      <c r="M359" s="254" t="s">
        <v>458</v>
      </c>
    </row>
    <row r="360" spans="1:13" ht="13.5" x14ac:dyDescent="0.25">
      <c r="A360" s="265" t="s">
        <v>6149</v>
      </c>
      <c r="B360" s="265" t="s">
        <v>6148</v>
      </c>
      <c r="C360" s="265" t="s">
        <v>6274</v>
      </c>
      <c r="D360" s="265" t="s">
        <v>6273</v>
      </c>
      <c r="E360" s="266" t="s">
        <v>136</v>
      </c>
      <c r="F360" s="265">
        <v>97134</v>
      </c>
      <c r="G360" s="265" t="s">
        <v>11820</v>
      </c>
      <c r="H360" s="265" t="s">
        <v>24</v>
      </c>
      <c r="I360" s="265" t="s">
        <v>133</v>
      </c>
      <c r="J360" s="266">
        <v>3.37</v>
      </c>
      <c r="K360" s="265" t="s">
        <v>458</v>
      </c>
      <c r="L360" s="255">
        <v>3.37</v>
      </c>
      <c r="M360" s="254" t="s">
        <v>458</v>
      </c>
    </row>
    <row r="361" spans="1:13" ht="13.5" x14ac:dyDescent="0.25">
      <c r="A361" s="265" t="s">
        <v>6149</v>
      </c>
      <c r="B361" s="265" t="s">
        <v>6148</v>
      </c>
      <c r="C361" s="265" t="s">
        <v>6274</v>
      </c>
      <c r="D361" s="265" t="s">
        <v>6273</v>
      </c>
      <c r="E361" s="266" t="s">
        <v>136</v>
      </c>
      <c r="F361" s="265">
        <v>97135</v>
      </c>
      <c r="G361" s="265" t="s">
        <v>11821</v>
      </c>
      <c r="H361" s="265" t="s">
        <v>24</v>
      </c>
      <c r="I361" s="265" t="s">
        <v>459</v>
      </c>
      <c r="J361" s="266">
        <v>6.33</v>
      </c>
      <c r="K361" s="265" t="s">
        <v>458</v>
      </c>
      <c r="L361" s="255">
        <v>6.33</v>
      </c>
      <c r="M361" s="254" t="s">
        <v>458</v>
      </c>
    </row>
    <row r="362" spans="1:13" ht="13.5" x14ac:dyDescent="0.25">
      <c r="A362" s="265" t="s">
        <v>6149</v>
      </c>
      <c r="B362" s="265" t="s">
        <v>6148</v>
      </c>
      <c r="C362" s="265" t="s">
        <v>6274</v>
      </c>
      <c r="D362" s="265" t="s">
        <v>6273</v>
      </c>
      <c r="E362" s="266" t="s">
        <v>136</v>
      </c>
      <c r="F362" s="265">
        <v>97136</v>
      </c>
      <c r="G362" s="265" t="s">
        <v>11822</v>
      </c>
      <c r="H362" s="265" t="s">
        <v>24</v>
      </c>
      <c r="I362" s="265" t="s">
        <v>459</v>
      </c>
      <c r="J362" s="266">
        <v>7.5</v>
      </c>
      <c r="K362" s="265" t="s">
        <v>458</v>
      </c>
      <c r="L362" s="255">
        <v>7.5</v>
      </c>
      <c r="M362" s="254" t="s">
        <v>458</v>
      </c>
    </row>
    <row r="363" spans="1:13" ht="13.5" x14ac:dyDescent="0.25">
      <c r="A363" s="265" t="s">
        <v>6149</v>
      </c>
      <c r="B363" s="265" t="s">
        <v>6148</v>
      </c>
      <c r="C363" s="265" t="s">
        <v>6274</v>
      </c>
      <c r="D363" s="265" t="s">
        <v>6273</v>
      </c>
      <c r="E363" s="266" t="s">
        <v>136</v>
      </c>
      <c r="F363" s="265">
        <v>97137</v>
      </c>
      <c r="G363" s="265" t="s">
        <v>11823</v>
      </c>
      <c r="H363" s="265" t="s">
        <v>24</v>
      </c>
      <c r="I363" s="265" t="s">
        <v>459</v>
      </c>
      <c r="J363" s="266">
        <v>8.69</v>
      </c>
      <c r="K363" s="265" t="s">
        <v>458</v>
      </c>
      <c r="L363" s="255">
        <v>8.69</v>
      </c>
      <c r="M363" s="254" t="s">
        <v>458</v>
      </c>
    </row>
    <row r="364" spans="1:13" ht="13.5" x14ac:dyDescent="0.25">
      <c r="A364" s="265" t="s">
        <v>6149</v>
      </c>
      <c r="B364" s="265" t="s">
        <v>6148</v>
      </c>
      <c r="C364" s="265" t="s">
        <v>6274</v>
      </c>
      <c r="D364" s="265" t="s">
        <v>6273</v>
      </c>
      <c r="E364" s="266" t="s">
        <v>136</v>
      </c>
      <c r="F364" s="265">
        <v>97138</v>
      </c>
      <c r="G364" s="265" t="s">
        <v>11824</v>
      </c>
      <c r="H364" s="265" t="s">
        <v>24</v>
      </c>
      <c r="I364" s="265" t="s">
        <v>459</v>
      </c>
      <c r="J364" s="266">
        <v>9.8800000000000008</v>
      </c>
      <c r="K364" s="265" t="s">
        <v>458</v>
      </c>
      <c r="L364" s="255">
        <v>9.8800000000000008</v>
      </c>
      <c r="M364" s="254" t="s">
        <v>458</v>
      </c>
    </row>
    <row r="365" spans="1:13" ht="13.5" x14ac:dyDescent="0.25">
      <c r="A365" s="265" t="s">
        <v>6149</v>
      </c>
      <c r="B365" s="265" t="s">
        <v>6148</v>
      </c>
      <c r="C365" s="265" t="s">
        <v>6274</v>
      </c>
      <c r="D365" s="265" t="s">
        <v>6273</v>
      </c>
      <c r="E365" s="266" t="s">
        <v>136</v>
      </c>
      <c r="F365" s="265">
        <v>97139</v>
      </c>
      <c r="G365" s="265" t="s">
        <v>11825</v>
      </c>
      <c r="H365" s="265" t="s">
        <v>24</v>
      </c>
      <c r="I365" s="265" t="s">
        <v>459</v>
      </c>
      <c r="J365" s="266">
        <v>11.06</v>
      </c>
      <c r="K365" s="265" t="s">
        <v>458</v>
      </c>
      <c r="L365" s="255">
        <v>11.06</v>
      </c>
      <c r="M365" s="254" t="s">
        <v>458</v>
      </c>
    </row>
    <row r="366" spans="1:13" ht="13.5" x14ac:dyDescent="0.25">
      <c r="A366" s="265" t="s">
        <v>6149</v>
      </c>
      <c r="B366" s="265" t="s">
        <v>6148</v>
      </c>
      <c r="C366" s="265" t="s">
        <v>6274</v>
      </c>
      <c r="D366" s="265" t="s">
        <v>6273</v>
      </c>
      <c r="E366" s="266" t="s">
        <v>136</v>
      </c>
      <c r="F366" s="265">
        <v>97140</v>
      </c>
      <c r="G366" s="265" t="s">
        <v>11826</v>
      </c>
      <c r="H366" s="265" t="s">
        <v>24</v>
      </c>
      <c r="I366" s="265" t="s">
        <v>459</v>
      </c>
      <c r="J366" s="266">
        <v>13.42</v>
      </c>
      <c r="K366" s="265" t="s">
        <v>458</v>
      </c>
      <c r="L366" s="255">
        <v>13.42</v>
      </c>
      <c r="M366" s="254" t="s">
        <v>458</v>
      </c>
    </row>
    <row r="367" spans="1:13" ht="13.5" x14ac:dyDescent="0.25">
      <c r="A367" s="265" t="s">
        <v>6149</v>
      </c>
      <c r="B367" s="265" t="s">
        <v>6148</v>
      </c>
      <c r="C367" s="265" t="s">
        <v>6209</v>
      </c>
      <c r="D367" s="265" t="s">
        <v>6208</v>
      </c>
      <c r="E367" s="266" t="s">
        <v>136</v>
      </c>
      <c r="F367" s="265">
        <v>103089</v>
      </c>
      <c r="G367" s="265" t="s">
        <v>6272</v>
      </c>
      <c r="H367" s="265" t="s">
        <v>24</v>
      </c>
      <c r="I367" s="265" t="s">
        <v>459</v>
      </c>
      <c r="J367" s="266">
        <v>11.59</v>
      </c>
      <c r="K367" s="265" t="s">
        <v>458</v>
      </c>
      <c r="L367" s="255">
        <v>11.59</v>
      </c>
      <c r="M367" s="254" t="s">
        <v>458</v>
      </c>
    </row>
    <row r="368" spans="1:13" ht="13.5" x14ac:dyDescent="0.25">
      <c r="A368" s="265" t="s">
        <v>6149</v>
      </c>
      <c r="B368" s="265" t="s">
        <v>6148</v>
      </c>
      <c r="C368" s="265" t="s">
        <v>6209</v>
      </c>
      <c r="D368" s="265" t="s">
        <v>6208</v>
      </c>
      <c r="E368" s="266" t="s">
        <v>136</v>
      </c>
      <c r="F368" s="265">
        <v>103090</v>
      </c>
      <c r="G368" s="265" t="s">
        <v>6271</v>
      </c>
      <c r="H368" s="265" t="s">
        <v>24</v>
      </c>
      <c r="I368" s="265" t="s">
        <v>459</v>
      </c>
      <c r="J368" s="266">
        <v>13.85</v>
      </c>
      <c r="K368" s="265" t="s">
        <v>458</v>
      </c>
      <c r="L368" s="255">
        <v>13.85</v>
      </c>
      <c r="M368" s="254" t="s">
        <v>458</v>
      </c>
    </row>
    <row r="369" spans="1:13" ht="13.5" x14ac:dyDescent="0.25">
      <c r="A369" s="265" t="s">
        <v>6149</v>
      </c>
      <c r="B369" s="265" t="s">
        <v>6148</v>
      </c>
      <c r="C369" s="265" t="s">
        <v>6209</v>
      </c>
      <c r="D369" s="265" t="s">
        <v>6208</v>
      </c>
      <c r="E369" s="266" t="s">
        <v>136</v>
      </c>
      <c r="F369" s="265">
        <v>103091</v>
      </c>
      <c r="G369" s="265" t="s">
        <v>6270</v>
      </c>
      <c r="H369" s="265" t="s">
        <v>24</v>
      </c>
      <c r="I369" s="265" t="s">
        <v>459</v>
      </c>
      <c r="J369" s="266">
        <v>19.440000000000001</v>
      </c>
      <c r="K369" s="265" t="s">
        <v>458</v>
      </c>
      <c r="L369" s="255">
        <v>19.440000000000001</v>
      </c>
      <c r="M369" s="254" t="s">
        <v>458</v>
      </c>
    </row>
    <row r="370" spans="1:13" ht="13.5" x14ac:dyDescent="0.25">
      <c r="A370" s="265" t="s">
        <v>6149</v>
      </c>
      <c r="B370" s="265" t="s">
        <v>6148</v>
      </c>
      <c r="C370" s="265" t="s">
        <v>6209</v>
      </c>
      <c r="D370" s="265" t="s">
        <v>6208</v>
      </c>
      <c r="E370" s="266" t="s">
        <v>136</v>
      </c>
      <c r="F370" s="265">
        <v>103092</v>
      </c>
      <c r="G370" s="265" t="s">
        <v>6269</v>
      </c>
      <c r="H370" s="265" t="s">
        <v>24</v>
      </c>
      <c r="I370" s="265" t="s">
        <v>459</v>
      </c>
      <c r="J370" s="266">
        <v>25.04</v>
      </c>
      <c r="K370" s="265" t="s">
        <v>458</v>
      </c>
      <c r="L370" s="255">
        <v>25.04</v>
      </c>
      <c r="M370" s="254" t="s">
        <v>458</v>
      </c>
    </row>
    <row r="371" spans="1:13" ht="13.5" x14ac:dyDescent="0.25">
      <c r="A371" s="265" t="s">
        <v>6149</v>
      </c>
      <c r="B371" s="265" t="s">
        <v>6148</v>
      </c>
      <c r="C371" s="265" t="s">
        <v>6209</v>
      </c>
      <c r="D371" s="265" t="s">
        <v>6208</v>
      </c>
      <c r="E371" s="266" t="s">
        <v>136</v>
      </c>
      <c r="F371" s="265">
        <v>103093</v>
      </c>
      <c r="G371" s="265" t="s">
        <v>6268</v>
      </c>
      <c r="H371" s="265" t="s">
        <v>24</v>
      </c>
      <c r="I371" s="265" t="s">
        <v>459</v>
      </c>
      <c r="J371" s="266">
        <v>38.270000000000003</v>
      </c>
      <c r="K371" s="265" t="s">
        <v>458</v>
      </c>
      <c r="L371" s="255">
        <v>38.270000000000003</v>
      </c>
      <c r="M371" s="254" t="s">
        <v>458</v>
      </c>
    </row>
    <row r="372" spans="1:13" ht="13.5" x14ac:dyDescent="0.25">
      <c r="A372" s="265" t="s">
        <v>6149</v>
      </c>
      <c r="B372" s="265" t="s">
        <v>6148</v>
      </c>
      <c r="C372" s="265" t="s">
        <v>6209</v>
      </c>
      <c r="D372" s="265" t="s">
        <v>6208</v>
      </c>
      <c r="E372" s="266" t="s">
        <v>136</v>
      </c>
      <c r="F372" s="265">
        <v>103094</v>
      </c>
      <c r="G372" s="265" t="s">
        <v>6267</v>
      </c>
      <c r="H372" s="265" t="s">
        <v>24</v>
      </c>
      <c r="I372" s="265" t="s">
        <v>459</v>
      </c>
      <c r="J372" s="266">
        <v>43.9</v>
      </c>
      <c r="K372" s="265" t="s">
        <v>458</v>
      </c>
      <c r="L372" s="255">
        <v>43.9</v>
      </c>
      <c r="M372" s="254" t="s">
        <v>458</v>
      </c>
    </row>
    <row r="373" spans="1:13" ht="13.5" x14ac:dyDescent="0.25">
      <c r="A373" s="265" t="s">
        <v>6149</v>
      </c>
      <c r="B373" s="265" t="s">
        <v>6148</v>
      </c>
      <c r="C373" s="265" t="s">
        <v>6209</v>
      </c>
      <c r="D373" s="265" t="s">
        <v>6208</v>
      </c>
      <c r="E373" s="266" t="s">
        <v>136</v>
      </c>
      <c r="F373" s="265">
        <v>103095</v>
      </c>
      <c r="G373" s="265" t="s">
        <v>6266</v>
      </c>
      <c r="H373" s="265" t="s">
        <v>24</v>
      </c>
      <c r="I373" s="265" t="s">
        <v>459</v>
      </c>
      <c r="J373" s="266">
        <v>57.11</v>
      </c>
      <c r="K373" s="265" t="s">
        <v>458</v>
      </c>
      <c r="L373" s="255">
        <v>57.11</v>
      </c>
      <c r="M373" s="254" t="s">
        <v>458</v>
      </c>
    </row>
    <row r="374" spans="1:13" ht="13.5" x14ac:dyDescent="0.25">
      <c r="A374" s="265" t="s">
        <v>6149</v>
      </c>
      <c r="B374" s="265" t="s">
        <v>6148</v>
      </c>
      <c r="C374" s="265" t="s">
        <v>6209</v>
      </c>
      <c r="D374" s="265" t="s">
        <v>6208</v>
      </c>
      <c r="E374" s="266" t="s">
        <v>136</v>
      </c>
      <c r="F374" s="265">
        <v>103096</v>
      </c>
      <c r="G374" s="265" t="s">
        <v>6265</v>
      </c>
      <c r="H374" s="265" t="s">
        <v>24</v>
      </c>
      <c r="I374" s="265" t="s">
        <v>459</v>
      </c>
      <c r="J374" s="266">
        <v>62.72</v>
      </c>
      <c r="K374" s="265" t="s">
        <v>458</v>
      </c>
      <c r="L374" s="255">
        <v>62.72</v>
      </c>
      <c r="M374" s="254" t="s">
        <v>458</v>
      </c>
    </row>
    <row r="375" spans="1:13" ht="13.5" x14ac:dyDescent="0.25">
      <c r="A375" s="265" t="s">
        <v>6149</v>
      </c>
      <c r="B375" s="265" t="s">
        <v>6148</v>
      </c>
      <c r="C375" s="265" t="s">
        <v>6209</v>
      </c>
      <c r="D375" s="265" t="s">
        <v>6208</v>
      </c>
      <c r="E375" s="266" t="s">
        <v>136</v>
      </c>
      <c r="F375" s="265">
        <v>103097</v>
      </c>
      <c r="G375" s="265" t="s">
        <v>6264</v>
      </c>
      <c r="H375" s="265" t="s">
        <v>24</v>
      </c>
      <c r="I375" s="265" t="s">
        <v>459</v>
      </c>
      <c r="J375" s="266">
        <v>75.94</v>
      </c>
      <c r="K375" s="265" t="s">
        <v>458</v>
      </c>
      <c r="L375" s="255">
        <v>75.94</v>
      </c>
      <c r="M375" s="254" t="s">
        <v>458</v>
      </c>
    </row>
    <row r="376" spans="1:13" ht="13.5" x14ac:dyDescent="0.25">
      <c r="A376" s="265" t="s">
        <v>6149</v>
      </c>
      <c r="B376" s="265" t="s">
        <v>6148</v>
      </c>
      <c r="C376" s="265" t="s">
        <v>6209</v>
      </c>
      <c r="D376" s="265" t="s">
        <v>6208</v>
      </c>
      <c r="E376" s="266" t="s">
        <v>136</v>
      </c>
      <c r="F376" s="265">
        <v>103098</v>
      </c>
      <c r="G376" s="265" t="s">
        <v>6263</v>
      </c>
      <c r="H376" s="265" t="s">
        <v>24</v>
      </c>
      <c r="I376" s="265" t="s">
        <v>459</v>
      </c>
      <c r="J376" s="266">
        <v>81.56</v>
      </c>
      <c r="K376" s="265" t="s">
        <v>458</v>
      </c>
      <c r="L376" s="255">
        <v>81.56</v>
      </c>
      <c r="M376" s="254" t="s">
        <v>458</v>
      </c>
    </row>
    <row r="377" spans="1:13" ht="13.5" x14ac:dyDescent="0.25">
      <c r="A377" s="265" t="s">
        <v>6149</v>
      </c>
      <c r="B377" s="265" t="s">
        <v>6148</v>
      </c>
      <c r="C377" s="265" t="s">
        <v>6209</v>
      </c>
      <c r="D377" s="265" t="s">
        <v>6208</v>
      </c>
      <c r="E377" s="266" t="s">
        <v>136</v>
      </c>
      <c r="F377" s="265">
        <v>103099</v>
      </c>
      <c r="G377" s="265" t="s">
        <v>6262</v>
      </c>
      <c r="H377" s="265" t="s">
        <v>24</v>
      </c>
      <c r="I377" s="265" t="s">
        <v>459</v>
      </c>
      <c r="J377" s="266">
        <v>92.76</v>
      </c>
      <c r="K377" s="265" t="s">
        <v>458</v>
      </c>
      <c r="L377" s="255">
        <v>92.76</v>
      </c>
      <c r="M377" s="254" t="s">
        <v>458</v>
      </c>
    </row>
    <row r="378" spans="1:13" ht="13.5" x14ac:dyDescent="0.25">
      <c r="A378" s="265" t="s">
        <v>6149</v>
      </c>
      <c r="B378" s="265" t="s">
        <v>6148</v>
      </c>
      <c r="C378" s="265" t="s">
        <v>6209</v>
      </c>
      <c r="D378" s="265" t="s">
        <v>6208</v>
      </c>
      <c r="E378" s="266" t="s">
        <v>136</v>
      </c>
      <c r="F378" s="265">
        <v>103100</v>
      </c>
      <c r="G378" s="265" t="s">
        <v>6261</v>
      </c>
      <c r="H378" s="265" t="s">
        <v>24</v>
      </c>
      <c r="I378" s="265" t="s">
        <v>459</v>
      </c>
      <c r="J378" s="266">
        <v>98.96</v>
      </c>
      <c r="K378" s="265" t="s">
        <v>458</v>
      </c>
      <c r="L378" s="255">
        <v>98.96</v>
      </c>
      <c r="M378" s="254" t="s">
        <v>458</v>
      </c>
    </row>
    <row r="379" spans="1:13" ht="13.5" x14ac:dyDescent="0.25">
      <c r="A379" s="265" t="s">
        <v>6149</v>
      </c>
      <c r="B379" s="265" t="s">
        <v>6148</v>
      </c>
      <c r="C379" s="265" t="s">
        <v>6209</v>
      </c>
      <c r="D379" s="265" t="s">
        <v>6208</v>
      </c>
      <c r="E379" s="266" t="s">
        <v>136</v>
      </c>
      <c r="F379" s="265">
        <v>103101</v>
      </c>
      <c r="G379" s="265" t="s">
        <v>6260</v>
      </c>
      <c r="H379" s="265" t="s">
        <v>24</v>
      </c>
      <c r="I379" s="265" t="s">
        <v>459</v>
      </c>
      <c r="J379" s="266">
        <v>108.96</v>
      </c>
      <c r="K379" s="265" t="s">
        <v>458</v>
      </c>
      <c r="L379" s="255">
        <v>108.96</v>
      </c>
      <c r="M379" s="254" t="s">
        <v>458</v>
      </c>
    </row>
    <row r="380" spans="1:13" ht="13.5" x14ac:dyDescent="0.25">
      <c r="A380" s="265" t="s">
        <v>6149</v>
      </c>
      <c r="B380" s="265" t="s">
        <v>6148</v>
      </c>
      <c r="C380" s="265" t="s">
        <v>6209</v>
      </c>
      <c r="D380" s="265" t="s">
        <v>6208</v>
      </c>
      <c r="E380" s="266" t="s">
        <v>136</v>
      </c>
      <c r="F380" s="265">
        <v>103102</v>
      </c>
      <c r="G380" s="265" t="s">
        <v>6259</v>
      </c>
      <c r="H380" s="265" t="s">
        <v>24</v>
      </c>
      <c r="I380" s="265" t="s">
        <v>459</v>
      </c>
      <c r="J380" s="266">
        <v>125.49</v>
      </c>
      <c r="K380" s="265" t="s">
        <v>458</v>
      </c>
      <c r="L380" s="255">
        <v>125.49</v>
      </c>
      <c r="M380" s="254" t="s">
        <v>458</v>
      </c>
    </row>
    <row r="381" spans="1:13" ht="13.5" x14ac:dyDescent="0.25">
      <c r="A381" s="265" t="s">
        <v>6149</v>
      </c>
      <c r="B381" s="265" t="s">
        <v>6148</v>
      </c>
      <c r="C381" s="265" t="s">
        <v>6209</v>
      </c>
      <c r="D381" s="265" t="s">
        <v>6208</v>
      </c>
      <c r="E381" s="266" t="s">
        <v>136</v>
      </c>
      <c r="F381" s="265">
        <v>103103</v>
      </c>
      <c r="G381" s="265" t="s">
        <v>6258</v>
      </c>
      <c r="H381" s="265" t="s">
        <v>24</v>
      </c>
      <c r="I381" s="265" t="s">
        <v>459</v>
      </c>
      <c r="J381" s="266">
        <v>135.5</v>
      </c>
      <c r="K381" s="265" t="s">
        <v>458</v>
      </c>
      <c r="L381" s="255">
        <v>135.5</v>
      </c>
      <c r="M381" s="254" t="s">
        <v>458</v>
      </c>
    </row>
    <row r="382" spans="1:13" ht="13.5" x14ac:dyDescent="0.25">
      <c r="A382" s="265" t="s">
        <v>6149</v>
      </c>
      <c r="B382" s="265" t="s">
        <v>6148</v>
      </c>
      <c r="C382" s="265" t="s">
        <v>6209</v>
      </c>
      <c r="D382" s="265" t="s">
        <v>6208</v>
      </c>
      <c r="E382" s="266" t="s">
        <v>136</v>
      </c>
      <c r="F382" s="265">
        <v>103104</v>
      </c>
      <c r="G382" s="265" t="s">
        <v>6257</v>
      </c>
      <c r="H382" s="265" t="s">
        <v>24</v>
      </c>
      <c r="I382" s="265" t="s">
        <v>459</v>
      </c>
      <c r="J382" s="266">
        <v>162.04</v>
      </c>
      <c r="K382" s="265" t="s">
        <v>458</v>
      </c>
      <c r="L382" s="255">
        <v>162.04</v>
      </c>
      <c r="M382" s="254" t="s">
        <v>458</v>
      </c>
    </row>
    <row r="383" spans="1:13" ht="13.5" x14ac:dyDescent="0.25">
      <c r="A383" s="265" t="s">
        <v>6149</v>
      </c>
      <c r="B383" s="265" t="s">
        <v>6148</v>
      </c>
      <c r="C383" s="265" t="s">
        <v>6209</v>
      </c>
      <c r="D383" s="265" t="s">
        <v>6208</v>
      </c>
      <c r="E383" s="266" t="s">
        <v>136</v>
      </c>
      <c r="F383" s="265">
        <v>103105</v>
      </c>
      <c r="G383" s="265" t="s">
        <v>6256</v>
      </c>
      <c r="H383" s="265" t="s">
        <v>460</v>
      </c>
      <c r="I383" s="265" t="s">
        <v>459</v>
      </c>
      <c r="J383" s="266">
        <v>49.31</v>
      </c>
      <c r="K383" s="265" t="s">
        <v>458</v>
      </c>
      <c r="L383" s="255">
        <v>49.31</v>
      </c>
      <c r="M383" s="254" t="s">
        <v>458</v>
      </c>
    </row>
    <row r="384" spans="1:13" ht="13.5" x14ac:dyDescent="0.25">
      <c r="A384" s="265" t="s">
        <v>6149</v>
      </c>
      <c r="B384" s="265" t="s">
        <v>6148</v>
      </c>
      <c r="C384" s="265" t="s">
        <v>6209</v>
      </c>
      <c r="D384" s="265" t="s">
        <v>6208</v>
      </c>
      <c r="E384" s="266" t="s">
        <v>136</v>
      </c>
      <c r="F384" s="265">
        <v>103106</v>
      </c>
      <c r="G384" s="265" t="s">
        <v>6255</v>
      </c>
      <c r="H384" s="265" t="s">
        <v>460</v>
      </c>
      <c r="I384" s="265" t="s">
        <v>459</v>
      </c>
      <c r="J384" s="266">
        <v>58.74</v>
      </c>
      <c r="K384" s="265" t="s">
        <v>458</v>
      </c>
      <c r="L384" s="255">
        <v>58.74</v>
      </c>
      <c r="M384" s="254" t="s">
        <v>458</v>
      </c>
    </row>
    <row r="385" spans="1:13" ht="13.5" x14ac:dyDescent="0.25">
      <c r="A385" s="265" t="s">
        <v>6149</v>
      </c>
      <c r="B385" s="265" t="s">
        <v>6148</v>
      </c>
      <c r="C385" s="265" t="s">
        <v>6209</v>
      </c>
      <c r="D385" s="265" t="s">
        <v>6208</v>
      </c>
      <c r="E385" s="266" t="s">
        <v>136</v>
      </c>
      <c r="F385" s="265">
        <v>103107</v>
      </c>
      <c r="G385" s="265" t="s">
        <v>6254</v>
      </c>
      <c r="H385" s="265" t="s">
        <v>460</v>
      </c>
      <c r="I385" s="265" t="s">
        <v>459</v>
      </c>
      <c r="J385" s="266">
        <v>82.28</v>
      </c>
      <c r="K385" s="265" t="s">
        <v>458</v>
      </c>
      <c r="L385" s="255">
        <v>82.28</v>
      </c>
      <c r="M385" s="254" t="s">
        <v>458</v>
      </c>
    </row>
    <row r="386" spans="1:13" ht="13.5" x14ac:dyDescent="0.25">
      <c r="A386" s="265" t="s">
        <v>6149</v>
      </c>
      <c r="B386" s="265" t="s">
        <v>6148</v>
      </c>
      <c r="C386" s="265" t="s">
        <v>6209</v>
      </c>
      <c r="D386" s="265" t="s">
        <v>6208</v>
      </c>
      <c r="E386" s="266" t="s">
        <v>136</v>
      </c>
      <c r="F386" s="265">
        <v>103108</v>
      </c>
      <c r="G386" s="265" t="s">
        <v>6253</v>
      </c>
      <c r="H386" s="265" t="s">
        <v>460</v>
      </c>
      <c r="I386" s="265" t="s">
        <v>459</v>
      </c>
      <c r="J386" s="266">
        <v>105.82</v>
      </c>
      <c r="K386" s="265" t="s">
        <v>458</v>
      </c>
      <c r="L386" s="255">
        <v>105.82</v>
      </c>
      <c r="M386" s="254" t="s">
        <v>458</v>
      </c>
    </row>
    <row r="387" spans="1:13" ht="13.5" x14ac:dyDescent="0.25">
      <c r="A387" s="265" t="s">
        <v>6149</v>
      </c>
      <c r="B387" s="265" t="s">
        <v>6148</v>
      </c>
      <c r="C387" s="265" t="s">
        <v>6209</v>
      </c>
      <c r="D387" s="265" t="s">
        <v>6208</v>
      </c>
      <c r="E387" s="266" t="s">
        <v>136</v>
      </c>
      <c r="F387" s="265">
        <v>103109</v>
      </c>
      <c r="G387" s="265" t="s">
        <v>6252</v>
      </c>
      <c r="H387" s="265" t="s">
        <v>460</v>
      </c>
      <c r="I387" s="265" t="s">
        <v>459</v>
      </c>
      <c r="J387" s="266">
        <v>173.58</v>
      </c>
      <c r="K387" s="265" t="s">
        <v>458</v>
      </c>
      <c r="L387" s="255">
        <v>173.58</v>
      </c>
      <c r="M387" s="254" t="s">
        <v>458</v>
      </c>
    </row>
    <row r="388" spans="1:13" ht="13.5" x14ac:dyDescent="0.25">
      <c r="A388" s="265" t="s">
        <v>6149</v>
      </c>
      <c r="B388" s="265" t="s">
        <v>6148</v>
      </c>
      <c r="C388" s="265" t="s">
        <v>6209</v>
      </c>
      <c r="D388" s="265" t="s">
        <v>6208</v>
      </c>
      <c r="E388" s="266" t="s">
        <v>136</v>
      </c>
      <c r="F388" s="265">
        <v>103110</v>
      </c>
      <c r="G388" s="265" t="s">
        <v>6251</v>
      </c>
      <c r="H388" s="265" t="s">
        <v>460</v>
      </c>
      <c r="I388" s="265" t="s">
        <v>459</v>
      </c>
      <c r="J388" s="266">
        <v>197.13</v>
      </c>
      <c r="K388" s="265" t="s">
        <v>458</v>
      </c>
      <c r="L388" s="255">
        <v>197.13</v>
      </c>
      <c r="M388" s="254" t="s">
        <v>458</v>
      </c>
    </row>
    <row r="389" spans="1:13" ht="13.5" x14ac:dyDescent="0.25">
      <c r="A389" s="265" t="s">
        <v>6149</v>
      </c>
      <c r="B389" s="265" t="s">
        <v>6148</v>
      </c>
      <c r="C389" s="265" t="s">
        <v>6209</v>
      </c>
      <c r="D389" s="265" t="s">
        <v>6208</v>
      </c>
      <c r="E389" s="266" t="s">
        <v>136</v>
      </c>
      <c r="F389" s="265">
        <v>103111</v>
      </c>
      <c r="G389" s="265" t="s">
        <v>6250</v>
      </c>
      <c r="H389" s="265" t="s">
        <v>460</v>
      </c>
      <c r="I389" s="265" t="s">
        <v>459</v>
      </c>
      <c r="J389" s="266">
        <v>264.89999999999998</v>
      </c>
      <c r="K389" s="265" t="s">
        <v>458</v>
      </c>
      <c r="L389" s="255">
        <v>264.89999999999998</v>
      </c>
      <c r="M389" s="254" t="s">
        <v>458</v>
      </c>
    </row>
    <row r="390" spans="1:13" ht="13.5" x14ac:dyDescent="0.25">
      <c r="A390" s="265" t="s">
        <v>6149</v>
      </c>
      <c r="B390" s="265" t="s">
        <v>6148</v>
      </c>
      <c r="C390" s="265" t="s">
        <v>6209</v>
      </c>
      <c r="D390" s="265" t="s">
        <v>6208</v>
      </c>
      <c r="E390" s="266" t="s">
        <v>136</v>
      </c>
      <c r="F390" s="265">
        <v>103112</v>
      </c>
      <c r="G390" s="265" t="s">
        <v>6249</v>
      </c>
      <c r="H390" s="265" t="s">
        <v>460</v>
      </c>
      <c r="I390" s="265" t="s">
        <v>459</v>
      </c>
      <c r="J390" s="266">
        <v>288.43</v>
      </c>
      <c r="K390" s="265" t="s">
        <v>458</v>
      </c>
      <c r="L390" s="255">
        <v>288.43</v>
      </c>
      <c r="M390" s="254" t="s">
        <v>458</v>
      </c>
    </row>
    <row r="391" spans="1:13" ht="13.5" x14ac:dyDescent="0.25">
      <c r="A391" s="265" t="s">
        <v>6149</v>
      </c>
      <c r="B391" s="265" t="s">
        <v>6148</v>
      </c>
      <c r="C391" s="265" t="s">
        <v>6209</v>
      </c>
      <c r="D391" s="265" t="s">
        <v>6208</v>
      </c>
      <c r="E391" s="266" t="s">
        <v>136</v>
      </c>
      <c r="F391" s="265">
        <v>103113</v>
      </c>
      <c r="G391" s="265" t="s">
        <v>6248</v>
      </c>
      <c r="H391" s="265" t="s">
        <v>460</v>
      </c>
      <c r="I391" s="265" t="s">
        <v>459</v>
      </c>
      <c r="J391" s="266">
        <v>356.2</v>
      </c>
      <c r="K391" s="265" t="s">
        <v>458</v>
      </c>
      <c r="L391" s="255">
        <v>356.2</v>
      </c>
      <c r="M391" s="254" t="s">
        <v>458</v>
      </c>
    </row>
    <row r="392" spans="1:13" ht="13.5" x14ac:dyDescent="0.25">
      <c r="A392" s="265" t="s">
        <v>6149</v>
      </c>
      <c r="B392" s="265" t="s">
        <v>6148</v>
      </c>
      <c r="C392" s="265" t="s">
        <v>6209</v>
      </c>
      <c r="D392" s="265" t="s">
        <v>6208</v>
      </c>
      <c r="E392" s="266" t="s">
        <v>136</v>
      </c>
      <c r="F392" s="265">
        <v>103114</v>
      </c>
      <c r="G392" s="265" t="s">
        <v>6247</v>
      </c>
      <c r="H392" s="265" t="s">
        <v>460</v>
      </c>
      <c r="I392" s="265" t="s">
        <v>459</v>
      </c>
      <c r="J392" s="266">
        <v>379.73</v>
      </c>
      <c r="K392" s="265" t="s">
        <v>458</v>
      </c>
      <c r="L392" s="255">
        <v>379.73</v>
      </c>
      <c r="M392" s="254" t="s">
        <v>458</v>
      </c>
    </row>
    <row r="393" spans="1:13" ht="13.5" x14ac:dyDescent="0.25">
      <c r="A393" s="265" t="s">
        <v>6149</v>
      </c>
      <c r="B393" s="265" t="s">
        <v>6148</v>
      </c>
      <c r="C393" s="265" t="s">
        <v>6209</v>
      </c>
      <c r="D393" s="265" t="s">
        <v>6208</v>
      </c>
      <c r="E393" s="266" t="s">
        <v>136</v>
      </c>
      <c r="F393" s="265">
        <v>103115</v>
      </c>
      <c r="G393" s="265" t="s">
        <v>6246</v>
      </c>
      <c r="H393" s="265" t="s">
        <v>460</v>
      </c>
      <c r="I393" s="265" t="s">
        <v>459</v>
      </c>
      <c r="J393" s="266">
        <v>426.82</v>
      </c>
      <c r="K393" s="265" t="s">
        <v>458</v>
      </c>
      <c r="L393" s="255">
        <v>426.82</v>
      </c>
      <c r="M393" s="254" t="s">
        <v>458</v>
      </c>
    </row>
    <row r="394" spans="1:13" ht="13.5" x14ac:dyDescent="0.25">
      <c r="A394" s="265" t="s">
        <v>6149</v>
      </c>
      <c r="B394" s="265" t="s">
        <v>6148</v>
      </c>
      <c r="C394" s="265" t="s">
        <v>6209</v>
      </c>
      <c r="D394" s="265" t="s">
        <v>6208</v>
      </c>
      <c r="E394" s="266" t="s">
        <v>136</v>
      </c>
      <c r="F394" s="265">
        <v>103116</v>
      </c>
      <c r="G394" s="265" t="s">
        <v>6245</v>
      </c>
      <c r="H394" s="265" t="s">
        <v>460</v>
      </c>
      <c r="I394" s="265" t="s">
        <v>459</v>
      </c>
      <c r="J394" s="266">
        <v>518.12</v>
      </c>
      <c r="K394" s="265" t="s">
        <v>458</v>
      </c>
      <c r="L394" s="255">
        <v>518.12</v>
      </c>
      <c r="M394" s="254" t="s">
        <v>458</v>
      </c>
    </row>
    <row r="395" spans="1:13" ht="13.5" x14ac:dyDescent="0.25">
      <c r="A395" s="265" t="s">
        <v>6149</v>
      </c>
      <c r="B395" s="265" t="s">
        <v>6148</v>
      </c>
      <c r="C395" s="265" t="s">
        <v>6209</v>
      </c>
      <c r="D395" s="265" t="s">
        <v>6208</v>
      </c>
      <c r="E395" s="266" t="s">
        <v>136</v>
      </c>
      <c r="F395" s="265">
        <v>103117</v>
      </c>
      <c r="G395" s="265" t="s">
        <v>6244</v>
      </c>
      <c r="H395" s="265" t="s">
        <v>460</v>
      </c>
      <c r="I395" s="265" t="s">
        <v>459</v>
      </c>
      <c r="J395" s="266">
        <v>565.20000000000005</v>
      </c>
      <c r="K395" s="265" t="s">
        <v>458</v>
      </c>
      <c r="L395" s="255">
        <v>565.20000000000005</v>
      </c>
      <c r="M395" s="254" t="s">
        <v>458</v>
      </c>
    </row>
    <row r="396" spans="1:13" ht="13.5" x14ac:dyDescent="0.25">
      <c r="A396" s="265" t="s">
        <v>6149</v>
      </c>
      <c r="B396" s="265" t="s">
        <v>6148</v>
      </c>
      <c r="C396" s="265" t="s">
        <v>6209</v>
      </c>
      <c r="D396" s="265" t="s">
        <v>6208</v>
      </c>
      <c r="E396" s="266" t="s">
        <v>136</v>
      </c>
      <c r="F396" s="265">
        <v>103118</v>
      </c>
      <c r="G396" s="265" t="s">
        <v>6243</v>
      </c>
      <c r="H396" s="265" t="s">
        <v>460</v>
      </c>
      <c r="I396" s="265" t="s">
        <v>459</v>
      </c>
      <c r="J396" s="266">
        <v>656.51</v>
      </c>
      <c r="K396" s="265" t="s">
        <v>458</v>
      </c>
      <c r="L396" s="255">
        <v>656.51</v>
      </c>
      <c r="M396" s="254" t="s">
        <v>458</v>
      </c>
    </row>
    <row r="397" spans="1:13" ht="13.5" x14ac:dyDescent="0.25">
      <c r="A397" s="265" t="s">
        <v>6149</v>
      </c>
      <c r="B397" s="265" t="s">
        <v>6148</v>
      </c>
      <c r="C397" s="265" t="s">
        <v>6209</v>
      </c>
      <c r="D397" s="265" t="s">
        <v>6208</v>
      </c>
      <c r="E397" s="266" t="s">
        <v>136</v>
      </c>
      <c r="F397" s="265">
        <v>103119</v>
      </c>
      <c r="G397" s="265" t="s">
        <v>6242</v>
      </c>
      <c r="H397" s="265" t="s">
        <v>460</v>
      </c>
      <c r="I397" s="265" t="s">
        <v>459</v>
      </c>
      <c r="J397" s="266">
        <v>703.58</v>
      </c>
      <c r="K397" s="265" t="s">
        <v>458</v>
      </c>
      <c r="L397" s="255">
        <v>703.58</v>
      </c>
      <c r="M397" s="254" t="s">
        <v>458</v>
      </c>
    </row>
    <row r="398" spans="1:13" ht="13.5" x14ac:dyDescent="0.25">
      <c r="A398" s="265" t="s">
        <v>6149</v>
      </c>
      <c r="B398" s="265" t="s">
        <v>6148</v>
      </c>
      <c r="C398" s="265" t="s">
        <v>6209</v>
      </c>
      <c r="D398" s="265" t="s">
        <v>6208</v>
      </c>
      <c r="E398" s="266" t="s">
        <v>136</v>
      </c>
      <c r="F398" s="265">
        <v>103120</v>
      </c>
      <c r="G398" s="265" t="s">
        <v>6241</v>
      </c>
      <c r="H398" s="265" t="s">
        <v>460</v>
      </c>
      <c r="I398" s="265" t="s">
        <v>459</v>
      </c>
      <c r="J398" s="266">
        <v>841.97</v>
      </c>
      <c r="K398" s="265" t="s">
        <v>458</v>
      </c>
      <c r="L398" s="255">
        <v>841.97</v>
      </c>
      <c r="M398" s="254" t="s">
        <v>458</v>
      </c>
    </row>
    <row r="399" spans="1:13" ht="13.5" x14ac:dyDescent="0.25">
      <c r="A399" s="265" t="s">
        <v>6149</v>
      </c>
      <c r="B399" s="265" t="s">
        <v>6148</v>
      </c>
      <c r="C399" s="265" t="s">
        <v>6209</v>
      </c>
      <c r="D399" s="265" t="s">
        <v>6208</v>
      </c>
      <c r="E399" s="266" t="s">
        <v>136</v>
      </c>
      <c r="F399" s="265">
        <v>103121</v>
      </c>
      <c r="G399" s="265" t="s">
        <v>6240</v>
      </c>
      <c r="H399" s="265" t="s">
        <v>460</v>
      </c>
      <c r="I399" s="265" t="s">
        <v>459</v>
      </c>
      <c r="J399" s="266">
        <v>64.569999999999993</v>
      </c>
      <c r="K399" s="265" t="s">
        <v>458</v>
      </c>
      <c r="L399" s="255">
        <v>64.569999999999993</v>
      </c>
      <c r="M399" s="254" t="s">
        <v>458</v>
      </c>
    </row>
    <row r="400" spans="1:13" ht="13.5" x14ac:dyDescent="0.25">
      <c r="A400" s="265" t="s">
        <v>6149</v>
      </c>
      <c r="B400" s="265" t="s">
        <v>6148</v>
      </c>
      <c r="C400" s="265" t="s">
        <v>6209</v>
      </c>
      <c r="D400" s="265" t="s">
        <v>6208</v>
      </c>
      <c r="E400" s="266" t="s">
        <v>136</v>
      </c>
      <c r="F400" s="265">
        <v>103122</v>
      </c>
      <c r="G400" s="265" t="s">
        <v>6239</v>
      </c>
      <c r="H400" s="265" t="s">
        <v>460</v>
      </c>
      <c r="I400" s="265" t="s">
        <v>459</v>
      </c>
      <c r="J400" s="266">
        <v>78.680000000000007</v>
      </c>
      <c r="K400" s="265" t="s">
        <v>458</v>
      </c>
      <c r="L400" s="255">
        <v>78.680000000000007</v>
      </c>
      <c r="M400" s="254" t="s">
        <v>458</v>
      </c>
    </row>
    <row r="401" spans="1:13" ht="13.5" x14ac:dyDescent="0.25">
      <c r="A401" s="265" t="s">
        <v>6149</v>
      </c>
      <c r="B401" s="265" t="s">
        <v>6148</v>
      </c>
      <c r="C401" s="265" t="s">
        <v>6209</v>
      </c>
      <c r="D401" s="265" t="s">
        <v>6208</v>
      </c>
      <c r="E401" s="266" t="s">
        <v>136</v>
      </c>
      <c r="F401" s="265">
        <v>103123</v>
      </c>
      <c r="G401" s="265" t="s">
        <v>6238</v>
      </c>
      <c r="H401" s="265" t="s">
        <v>460</v>
      </c>
      <c r="I401" s="265" t="s">
        <v>459</v>
      </c>
      <c r="J401" s="266">
        <v>114.01</v>
      </c>
      <c r="K401" s="265" t="s">
        <v>458</v>
      </c>
      <c r="L401" s="255">
        <v>114.01</v>
      </c>
      <c r="M401" s="254" t="s">
        <v>458</v>
      </c>
    </row>
    <row r="402" spans="1:13" ht="13.5" x14ac:dyDescent="0.25">
      <c r="A402" s="265" t="s">
        <v>6149</v>
      </c>
      <c r="B402" s="265" t="s">
        <v>6148</v>
      </c>
      <c r="C402" s="265" t="s">
        <v>6209</v>
      </c>
      <c r="D402" s="265" t="s">
        <v>6208</v>
      </c>
      <c r="E402" s="266" t="s">
        <v>136</v>
      </c>
      <c r="F402" s="265">
        <v>103124</v>
      </c>
      <c r="G402" s="265" t="s">
        <v>6237</v>
      </c>
      <c r="H402" s="265" t="s">
        <v>460</v>
      </c>
      <c r="I402" s="265" t="s">
        <v>459</v>
      </c>
      <c r="J402" s="266">
        <v>149.29</v>
      </c>
      <c r="K402" s="265" t="s">
        <v>458</v>
      </c>
      <c r="L402" s="255">
        <v>149.29</v>
      </c>
      <c r="M402" s="254" t="s">
        <v>458</v>
      </c>
    </row>
    <row r="403" spans="1:13" ht="13.5" x14ac:dyDescent="0.25">
      <c r="A403" s="265" t="s">
        <v>6149</v>
      </c>
      <c r="B403" s="265" t="s">
        <v>6148</v>
      </c>
      <c r="C403" s="265" t="s">
        <v>6209</v>
      </c>
      <c r="D403" s="265" t="s">
        <v>6208</v>
      </c>
      <c r="E403" s="266" t="s">
        <v>136</v>
      </c>
      <c r="F403" s="265">
        <v>103125</v>
      </c>
      <c r="G403" s="265" t="s">
        <v>6236</v>
      </c>
      <c r="H403" s="265" t="s">
        <v>460</v>
      </c>
      <c r="I403" s="265" t="s">
        <v>459</v>
      </c>
      <c r="J403" s="266">
        <v>250.96</v>
      </c>
      <c r="K403" s="265" t="s">
        <v>458</v>
      </c>
      <c r="L403" s="255">
        <v>250.96</v>
      </c>
      <c r="M403" s="254" t="s">
        <v>458</v>
      </c>
    </row>
    <row r="404" spans="1:13" ht="13.5" x14ac:dyDescent="0.25">
      <c r="A404" s="265" t="s">
        <v>6149</v>
      </c>
      <c r="B404" s="265" t="s">
        <v>6148</v>
      </c>
      <c r="C404" s="265" t="s">
        <v>6209</v>
      </c>
      <c r="D404" s="265" t="s">
        <v>6208</v>
      </c>
      <c r="E404" s="266" t="s">
        <v>136</v>
      </c>
      <c r="F404" s="265">
        <v>103126</v>
      </c>
      <c r="G404" s="265" t="s">
        <v>6235</v>
      </c>
      <c r="H404" s="265" t="s">
        <v>460</v>
      </c>
      <c r="I404" s="265" t="s">
        <v>459</v>
      </c>
      <c r="J404" s="266">
        <v>286.26</v>
      </c>
      <c r="K404" s="265" t="s">
        <v>458</v>
      </c>
      <c r="L404" s="255">
        <v>286.26</v>
      </c>
      <c r="M404" s="254" t="s">
        <v>458</v>
      </c>
    </row>
    <row r="405" spans="1:13" ht="13.5" x14ac:dyDescent="0.25">
      <c r="A405" s="265" t="s">
        <v>6149</v>
      </c>
      <c r="B405" s="265" t="s">
        <v>6148</v>
      </c>
      <c r="C405" s="265" t="s">
        <v>6209</v>
      </c>
      <c r="D405" s="265" t="s">
        <v>6208</v>
      </c>
      <c r="E405" s="266" t="s">
        <v>136</v>
      </c>
      <c r="F405" s="265">
        <v>103127</v>
      </c>
      <c r="G405" s="265" t="s">
        <v>6234</v>
      </c>
      <c r="H405" s="265" t="s">
        <v>460</v>
      </c>
      <c r="I405" s="265" t="s">
        <v>459</v>
      </c>
      <c r="J405" s="266">
        <v>387.93</v>
      </c>
      <c r="K405" s="265" t="s">
        <v>458</v>
      </c>
      <c r="L405" s="255">
        <v>387.93</v>
      </c>
      <c r="M405" s="254" t="s">
        <v>458</v>
      </c>
    </row>
    <row r="406" spans="1:13" ht="13.5" x14ac:dyDescent="0.25">
      <c r="A406" s="265" t="s">
        <v>6149</v>
      </c>
      <c r="B406" s="265" t="s">
        <v>6148</v>
      </c>
      <c r="C406" s="265" t="s">
        <v>6209</v>
      </c>
      <c r="D406" s="265" t="s">
        <v>6208</v>
      </c>
      <c r="E406" s="266" t="s">
        <v>136</v>
      </c>
      <c r="F406" s="265">
        <v>103128</v>
      </c>
      <c r="G406" s="265" t="s">
        <v>6233</v>
      </c>
      <c r="H406" s="265" t="s">
        <v>460</v>
      </c>
      <c r="I406" s="265" t="s">
        <v>459</v>
      </c>
      <c r="J406" s="266">
        <v>423.23</v>
      </c>
      <c r="K406" s="265" t="s">
        <v>458</v>
      </c>
      <c r="L406" s="255">
        <v>423.23</v>
      </c>
      <c r="M406" s="254" t="s">
        <v>458</v>
      </c>
    </row>
    <row r="407" spans="1:13" ht="13.5" x14ac:dyDescent="0.25">
      <c r="A407" s="265" t="s">
        <v>6149</v>
      </c>
      <c r="B407" s="265" t="s">
        <v>6148</v>
      </c>
      <c r="C407" s="265" t="s">
        <v>6209</v>
      </c>
      <c r="D407" s="265" t="s">
        <v>6208</v>
      </c>
      <c r="E407" s="266" t="s">
        <v>136</v>
      </c>
      <c r="F407" s="265">
        <v>103129</v>
      </c>
      <c r="G407" s="265" t="s">
        <v>6232</v>
      </c>
      <c r="H407" s="265" t="s">
        <v>460</v>
      </c>
      <c r="I407" s="265" t="s">
        <v>459</v>
      </c>
      <c r="J407" s="266">
        <v>524.89</v>
      </c>
      <c r="K407" s="265" t="s">
        <v>458</v>
      </c>
      <c r="L407" s="255">
        <v>524.89</v>
      </c>
      <c r="M407" s="254" t="s">
        <v>458</v>
      </c>
    </row>
    <row r="408" spans="1:13" ht="13.5" x14ac:dyDescent="0.25">
      <c r="A408" s="265" t="s">
        <v>6149</v>
      </c>
      <c r="B408" s="265" t="s">
        <v>6148</v>
      </c>
      <c r="C408" s="265" t="s">
        <v>6209</v>
      </c>
      <c r="D408" s="265" t="s">
        <v>6208</v>
      </c>
      <c r="E408" s="266" t="s">
        <v>136</v>
      </c>
      <c r="F408" s="265">
        <v>103130</v>
      </c>
      <c r="G408" s="265" t="s">
        <v>6231</v>
      </c>
      <c r="H408" s="265" t="s">
        <v>460</v>
      </c>
      <c r="I408" s="265" t="s">
        <v>459</v>
      </c>
      <c r="J408" s="266">
        <v>560.19000000000005</v>
      </c>
      <c r="K408" s="265" t="s">
        <v>458</v>
      </c>
      <c r="L408" s="255">
        <v>560.19000000000005</v>
      </c>
      <c r="M408" s="254" t="s">
        <v>458</v>
      </c>
    </row>
    <row r="409" spans="1:13" ht="13.5" x14ac:dyDescent="0.25">
      <c r="A409" s="265" t="s">
        <v>6149</v>
      </c>
      <c r="B409" s="265" t="s">
        <v>6148</v>
      </c>
      <c r="C409" s="265" t="s">
        <v>6209</v>
      </c>
      <c r="D409" s="265" t="s">
        <v>6208</v>
      </c>
      <c r="E409" s="266" t="s">
        <v>136</v>
      </c>
      <c r="F409" s="265">
        <v>103131</v>
      </c>
      <c r="G409" s="265" t="s">
        <v>6230</v>
      </c>
      <c r="H409" s="265" t="s">
        <v>460</v>
      </c>
      <c r="I409" s="265" t="s">
        <v>459</v>
      </c>
      <c r="J409" s="266">
        <v>630.79999999999995</v>
      </c>
      <c r="K409" s="265" t="s">
        <v>458</v>
      </c>
      <c r="L409" s="255">
        <v>630.79999999999995</v>
      </c>
      <c r="M409" s="254" t="s">
        <v>458</v>
      </c>
    </row>
    <row r="410" spans="1:13" ht="13.5" x14ac:dyDescent="0.25">
      <c r="A410" s="265" t="s">
        <v>6149</v>
      </c>
      <c r="B410" s="265" t="s">
        <v>6148</v>
      </c>
      <c r="C410" s="265" t="s">
        <v>6209</v>
      </c>
      <c r="D410" s="265" t="s">
        <v>6208</v>
      </c>
      <c r="E410" s="266" t="s">
        <v>136</v>
      </c>
      <c r="F410" s="265">
        <v>103132</v>
      </c>
      <c r="G410" s="265" t="s">
        <v>6229</v>
      </c>
      <c r="H410" s="265" t="s">
        <v>460</v>
      </c>
      <c r="I410" s="265" t="s">
        <v>459</v>
      </c>
      <c r="J410" s="266">
        <v>767.76</v>
      </c>
      <c r="K410" s="265" t="s">
        <v>458</v>
      </c>
      <c r="L410" s="255">
        <v>767.76</v>
      </c>
      <c r="M410" s="254" t="s">
        <v>458</v>
      </c>
    </row>
    <row r="411" spans="1:13" ht="13.5" x14ac:dyDescent="0.25">
      <c r="A411" s="265" t="s">
        <v>6149</v>
      </c>
      <c r="B411" s="265" t="s">
        <v>6148</v>
      </c>
      <c r="C411" s="265" t="s">
        <v>6209</v>
      </c>
      <c r="D411" s="265" t="s">
        <v>6208</v>
      </c>
      <c r="E411" s="266" t="s">
        <v>136</v>
      </c>
      <c r="F411" s="265">
        <v>103133</v>
      </c>
      <c r="G411" s="265" t="s">
        <v>6228</v>
      </c>
      <c r="H411" s="265" t="s">
        <v>460</v>
      </c>
      <c r="I411" s="265" t="s">
        <v>459</v>
      </c>
      <c r="J411" s="266">
        <v>838.39</v>
      </c>
      <c r="K411" s="265" t="s">
        <v>458</v>
      </c>
      <c r="L411" s="255">
        <v>838.39</v>
      </c>
      <c r="M411" s="254" t="s">
        <v>458</v>
      </c>
    </row>
    <row r="412" spans="1:13" ht="13.5" x14ac:dyDescent="0.25">
      <c r="A412" s="265" t="s">
        <v>6149</v>
      </c>
      <c r="B412" s="265" t="s">
        <v>6148</v>
      </c>
      <c r="C412" s="265" t="s">
        <v>6209</v>
      </c>
      <c r="D412" s="265" t="s">
        <v>6208</v>
      </c>
      <c r="E412" s="266" t="s">
        <v>136</v>
      </c>
      <c r="F412" s="265">
        <v>103134</v>
      </c>
      <c r="G412" s="265" t="s">
        <v>6227</v>
      </c>
      <c r="H412" s="265" t="s">
        <v>460</v>
      </c>
      <c r="I412" s="265" t="s">
        <v>459</v>
      </c>
      <c r="J412" s="266">
        <v>975.34</v>
      </c>
      <c r="K412" s="265" t="s">
        <v>458</v>
      </c>
      <c r="L412" s="255">
        <v>975.34</v>
      </c>
      <c r="M412" s="254" t="s">
        <v>458</v>
      </c>
    </row>
    <row r="413" spans="1:13" ht="13.5" x14ac:dyDescent="0.25">
      <c r="A413" s="265" t="s">
        <v>6149</v>
      </c>
      <c r="B413" s="265" t="s">
        <v>6148</v>
      </c>
      <c r="C413" s="265" t="s">
        <v>6209</v>
      </c>
      <c r="D413" s="265" t="s">
        <v>6208</v>
      </c>
      <c r="E413" s="266" t="s">
        <v>136</v>
      </c>
      <c r="F413" s="265">
        <v>103135</v>
      </c>
      <c r="G413" s="265" t="s">
        <v>6226</v>
      </c>
      <c r="H413" s="265" t="s">
        <v>460</v>
      </c>
      <c r="I413" s="265" t="s">
        <v>459</v>
      </c>
      <c r="J413" s="267">
        <v>1045.96</v>
      </c>
      <c r="K413" s="265" t="s">
        <v>458</v>
      </c>
      <c r="L413" s="257">
        <v>1045.96</v>
      </c>
      <c r="M413" s="254" t="s">
        <v>458</v>
      </c>
    </row>
    <row r="414" spans="1:13" ht="13.5" x14ac:dyDescent="0.25">
      <c r="A414" s="265" t="s">
        <v>6149</v>
      </c>
      <c r="B414" s="265" t="s">
        <v>6148</v>
      </c>
      <c r="C414" s="265" t="s">
        <v>6209</v>
      </c>
      <c r="D414" s="265" t="s">
        <v>6208</v>
      </c>
      <c r="E414" s="266" t="s">
        <v>136</v>
      </c>
      <c r="F414" s="265">
        <v>103136</v>
      </c>
      <c r="G414" s="265" t="s">
        <v>6225</v>
      </c>
      <c r="H414" s="265" t="s">
        <v>460</v>
      </c>
      <c r="I414" s="265" t="s">
        <v>459</v>
      </c>
      <c r="J414" s="267">
        <v>1253.55</v>
      </c>
      <c r="K414" s="265" t="s">
        <v>458</v>
      </c>
      <c r="L414" s="257">
        <v>1253.55</v>
      </c>
      <c r="M414" s="254" t="s">
        <v>458</v>
      </c>
    </row>
    <row r="415" spans="1:13" ht="13.5" x14ac:dyDescent="0.25">
      <c r="A415" s="265" t="s">
        <v>6149</v>
      </c>
      <c r="B415" s="265" t="s">
        <v>6148</v>
      </c>
      <c r="C415" s="265" t="s">
        <v>6209</v>
      </c>
      <c r="D415" s="265" t="s">
        <v>6208</v>
      </c>
      <c r="E415" s="266" t="s">
        <v>136</v>
      </c>
      <c r="F415" s="265">
        <v>103137</v>
      </c>
      <c r="G415" s="265" t="s">
        <v>6224</v>
      </c>
      <c r="H415" s="265" t="s">
        <v>460</v>
      </c>
      <c r="I415" s="265" t="s">
        <v>459</v>
      </c>
      <c r="J415" s="266">
        <v>34.090000000000003</v>
      </c>
      <c r="K415" s="265" t="s">
        <v>458</v>
      </c>
      <c r="L415" s="255">
        <v>34.090000000000003</v>
      </c>
      <c r="M415" s="254" t="s">
        <v>458</v>
      </c>
    </row>
    <row r="416" spans="1:13" ht="13.5" x14ac:dyDescent="0.25">
      <c r="A416" s="265" t="s">
        <v>6149</v>
      </c>
      <c r="B416" s="265" t="s">
        <v>6148</v>
      </c>
      <c r="C416" s="265" t="s">
        <v>6209</v>
      </c>
      <c r="D416" s="265" t="s">
        <v>6208</v>
      </c>
      <c r="E416" s="266" t="s">
        <v>136</v>
      </c>
      <c r="F416" s="265">
        <v>103138</v>
      </c>
      <c r="G416" s="265" t="s">
        <v>6223</v>
      </c>
      <c r="H416" s="265" t="s">
        <v>460</v>
      </c>
      <c r="I416" s="265" t="s">
        <v>459</v>
      </c>
      <c r="J416" s="266">
        <v>38.79</v>
      </c>
      <c r="K416" s="265" t="s">
        <v>458</v>
      </c>
      <c r="L416" s="255">
        <v>38.79</v>
      </c>
      <c r="M416" s="254" t="s">
        <v>458</v>
      </c>
    </row>
    <row r="417" spans="1:13" ht="13.5" x14ac:dyDescent="0.25">
      <c r="A417" s="265" t="s">
        <v>6149</v>
      </c>
      <c r="B417" s="265" t="s">
        <v>6148</v>
      </c>
      <c r="C417" s="265" t="s">
        <v>6209</v>
      </c>
      <c r="D417" s="265" t="s">
        <v>6208</v>
      </c>
      <c r="E417" s="266" t="s">
        <v>136</v>
      </c>
      <c r="F417" s="265">
        <v>103139</v>
      </c>
      <c r="G417" s="265" t="s">
        <v>6222</v>
      </c>
      <c r="H417" s="265" t="s">
        <v>460</v>
      </c>
      <c r="I417" s="265" t="s">
        <v>459</v>
      </c>
      <c r="J417" s="266">
        <v>50.58</v>
      </c>
      <c r="K417" s="265" t="s">
        <v>458</v>
      </c>
      <c r="L417" s="255">
        <v>50.58</v>
      </c>
      <c r="M417" s="254" t="s">
        <v>458</v>
      </c>
    </row>
    <row r="418" spans="1:13" ht="13.5" x14ac:dyDescent="0.25">
      <c r="A418" s="265" t="s">
        <v>6149</v>
      </c>
      <c r="B418" s="265" t="s">
        <v>6148</v>
      </c>
      <c r="C418" s="265" t="s">
        <v>6209</v>
      </c>
      <c r="D418" s="265" t="s">
        <v>6208</v>
      </c>
      <c r="E418" s="266" t="s">
        <v>136</v>
      </c>
      <c r="F418" s="265">
        <v>103140</v>
      </c>
      <c r="G418" s="265" t="s">
        <v>6221</v>
      </c>
      <c r="H418" s="265" t="s">
        <v>460</v>
      </c>
      <c r="I418" s="265" t="s">
        <v>459</v>
      </c>
      <c r="J418" s="266">
        <v>62.34</v>
      </c>
      <c r="K418" s="265" t="s">
        <v>458</v>
      </c>
      <c r="L418" s="255">
        <v>62.34</v>
      </c>
      <c r="M418" s="254" t="s">
        <v>458</v>
      </c>
    </row>
    <row r="419" spans="1:13" ht="13.5" x14ac:dyDescent="0.25">
      <c r="A419" s="265" t="s">
        <v>6149</v>
      </c>
      <c r="B419" s="265" t="s">
        <v>6148</v>
      </c>
      <c r="C419" s="265" t="s">
        <v>6209</v>
      </c>
      <c r="D419" s="265" t="s">
        <v>6208</v>
      </c>
      <c r="E419" s="266" t="s">
        <v>136</v>
      </c>
      <c r="F419" s="265">
        <v>103141</v>
      </c>
      <c r="G419" s="265" t="s">
        <v>6220</v>
      </c>
      <c r="H419" s="265" t="s">
        <v>460</v>
      </c>
      <c r="I419" s="265" t="s">
        <v>459</v>
      </c>
      <c r="J419" s="266">
        <v>96.24</v>
      </c>
      <c r="K419" s="265" t="s">
        <v>458</v>
      </c>
      <c r="L419" s="255">
        <v>96.24</v>
      </c>
      <c r="M419" s="254" t="s">
        <v>458</v>
      </c>
    </row>
    <row r="420" spans="1:13" ht="13.5" x14ac:dyDescent="0.25">
      <c r="A420" s="265" t="s">
        <v>6149</v>
      </c>
      <c r="B420" s="265" t="s">
        <v>6148</v>
      </c>
      <c r="C420" s="265" t="s">
        <v>6209</v>
      </c>
      <c r="D420" s="265" t="s">
        <v>6208</v>
      </c>
      <c r="E420" s="266" t="s">
        <v>136</v>
      </c>
      <c r="F420" s="265">
        <v>103142</v>
      </c>
      <c r="G420" s="265" t="s">
        <v>6219</v>
      </c>
      <c r="H420" s="265" t="s">
        <v>460</v>
      </c>
      <c r="I420" s="265" t="s">
        <v>459</v>
      </c>
      <c r="J420" s="266">
        <v>107.99</v>
      </c>
      <c r="K420" s="265" t="s">
        <v>458</v>
      </c>
      <c r="L420" s="255">
        <v>107.99</v>
      </c>
      <c r="M420" s="254" t="s">
        <v>458</v>
      </c>
    </row>
    <row r="421" spans="1:13" ht="13.5" x14ac:dyDescent="0.25">
      <c r="A421" s="265" t="s">
        <v>6149</v>
      </c>
      <c r="B421" s="265" t="s">
        <v>6148</v>
      </c>
      <c r="C421" s="265" t="s">
        <v>6209</v>
      </c>
      <c r="D421" s="265" t="s">
        <v>6208</v>
      </c>
      <c r="E421" s="266" t="s">
        <v>136</v>
      </c>
      <c r="F421" s="265">
        <v>103143</v>
      </c>
      <c r="G421" s="265" t="s">
        <v>6218</v>
      </c>
      <c r="H421" s="265" t="s">
        <v>460</v>
      </c>
      <c r="I421" s="265" t="s">
        <v>459</v>
      </c>
      <c r="J421" s="266">
        <v>141.88999999999999</v>
      </c>
      <c r="K421" s="265" t="s">
        <v>458</v>
      </c>
      <c r="L421" s="255">
        <v>141.88999999999999</v>
      </c>
      <c r="M421" s="254" t="s">
        <v>458</v>
      </c>
    </row>
    <row r="422" spans="1:13" ht="13.5" x14ac:dyDescent="0.25">
      <c r="A422" s="265" t="s">
        <v>6149</v>
      </c>
      <c r="B422" s="265" t="s">
        <v>6148</v>
      </c>
      <c r="C422" s="265" t="s">
        <v>6209</v>
      </c>
      <c r="D422" s="265" t="s">
        <v>6208</v>
      </c>
      <c r="E422" s="266" t="s">
        <v>136</v>
      </c>
      <c r="F422" s="265">
        <v>103144</v>
      </c>
      <c r="G422" s="265" t="s">
        <v>6217</v>
      </c>
      <c r="H422" s="265" t="s">
        <v>460</v>
      </c>
      <c r="I422" s="265" t="s">
        <v>459</v>
      </c>
      <c r="J422" s="266">
        <v>153.63999999999999</v>
      </c>
      <c r="K422" s="265" t="s">
        <v>458</v>
      </c>
      <c r="L422" s="255">
        <v>153.63999999999999</v>
      </c>
      <c r="M422" s="254" t="s">
        <v>458</v>
      </c>
    </row>
    <row r="423" spans="1:13" ht="13.5" x14ac:dyDescent="0.25">
      <c r="A423" s="265" t="s">
        <v>6149</v>
      </c>
      <c r="B423" s="265" t="s">
        <v>6148</v>
      </c>
      <c r="C423" s="265" t="s">
        <v>6209</v>
      </c>
      <c r="D423" s="265" t="s">
        <v>6208</v>
      </c>
      <c r="E423" s="266" t="s">
        <v>136</v>
      </c>
      <c r="F423" s="265">
        <v>103145</v>
      </c>
      <c r="G423" s="265" t="s">
        <v>6216</v>
      </c>
      <c r="H423" s="265" t="s">
        <v>460</v>
      </c>
      <c r="I423" s="265" t="s">
        <v>459</v>
      </c>
      <c r="J423" s="266">
        <v>187.53</v>
      </c>
      <c r="K423" s="265" t="s">
        <v>458</v>
      </c>
      <c r="L423" s="255">
        <v>187.53</v>
      </c>
      <c r="M423" s="254" t="s">
        <v>458</v>
      </c>
    </row>
    <row r="424" spans="1:13" ht="13.5" x14ac:dyDescent="0.25">
      <c r="A424" s="265" t="s">
        <v>6149</v>
      </c>
      <c r="B424" s="265" t="s">
        <v>6148</v>
      </c>
      <c r="C424" s="265" t="s">
        <v>6209</v>
      </c>
      <c r="D424" s="265" t="s">
        <v>6208</v>
      </c>
      <c r="E424" s="266" t="s">
        <v>136</v>
      </c>
      <c r="F424" s="265">
        <v>103146</v>
      </c>
      <c r="G424" s="265" t="s">
        <v>6215</v>
      </c>
      <c r="H424" s="265" t="s">
        <v>460</v>
      </c>
      <c r="I424" s="265" t="s">
        <v>459</v>
      </c>
      <c r="J424" s="266">
        <v>199.3</v>
      </c>
      <c r="K424" s="265" t="s">
        <v>458</v>
      </c>
      <c r="L424" s="255">
        <v>199.3</v>
      </c>
      <c r="M424" s="254" t="s">
        <v>458</v>
      </c>
    </row>
    <row r="425" spans="1:13" ht="13.5" x14ac:dyDescent="0.25">
      <c r="A425" s="265" t="s">
        <v>6149</v>
      </c>
      <c r="B425" s="265" t="s">
        <v>6148</v>
      </c>
      <c r="C425" s="265" t="s">
        <v>6209</v>
      </c>
      <c r="D425" s="265" t="s">
        <v>6208</v>
      </c>
      <c r="E425" s="266" t="s">
        <v>136</v>
      </c>
      <c r="F425" s="265">
        <v>103147</v>
      </c>
      <c r="G425" s="265" t="s">
        <v>6214</v>
      </c>
      <c r="H425" s="265" t="s">
        <v>460</v>
      </c>
      <c r="I425" s="265" t="s">
        <v>459</v>
      </c>
      <c r="J425" s="266">
        <v>222.83</v>
      </c>
      <c r="K425" s="265" t="s">
        <v>458</v>
      </c>
      <c r="L425" s="255">
        <v>222.83</v>
      </c>
      <c r="M425" s="254" t="s">
        <v>458</v>
      </c>
    </row>
    <row r="426" spans="1:13" ht="13.5" x14ac:dyDescent="0.25">
      <c r="A426" s="265" t="s">
        <v>6149</v>
      </c>
      <c r="B426" s="265" t="s">
        <v>6148</v>
      </c>
      <c r="C426" s="265" t="s">
        <v>6209</v>
      </c>
      <c r="D426" s="265" t="s">
        <v>6208</v>
      </c>
      <c r="E426" s="266" t="s">
        <v>136</v>
      </c>
      <c r="F426" s="265">
        <v>103148</v>
      </c>
      <c r="G426" s="265" t="s">
        <v>6213</v>
      </c>
      <c r="H426" s="265" t="s">
        <v>460</v>
      </c>
      <c r="I426" s="265" t="s">
        <v>459</v>
      </c>
      <c r="J426" s="266">
        <v>268.49</v>
      </c>
      <c r="K426" s="265" t="s">
        <v>458</v>
      </c>
      <c r="L426" s="255">
        <v>268.49</v>
      </c>
      <c r="M426" s="254" t="s">
        <v>458</v>
      </c>
    </row>
    <row r="427" spans="1:13" ht="13.5" x14ac:dyDescent="0.25">
      <c r="A427" s="265" t="s">
        <v>6149</v>
      </c>
      <c r="B427" s="265" t="s">
        <v>6148</v>
      </c>
      <c r="C427" s="265" t="s">
        <v>6209</v>
      </c>
      <c r="D427" s="265" t="s">
        <v>6208</v>
      </c>
      <c r="E427" s="266" t="s">
        <v>136</v>
      </c>
      <c r="F427" s="265">
        <v>103149</v>
      </c>
      <c r="G427" s="265" t="s">
        <v>6212</v>
      </c>
      <c r="H427" s="265" t="s">
        <v>460</v>
      </c>
      <c r="I427" s="265" t="s">
        <v>459</v>
      </c>
      <c r="J427" s="266">
        <v>292.02999999999997</v>
      </c>
      <c r="K427" s="265" t="s">
        <v>458</v>
      </c>
      <c r="L427" s="255">
        <v>292.02999999999997</v>
      </c>
      <c r="M427" s="254" t="s">
        <v>458</v>
      </c>
    </row>
    <row r="428" spans="1:13" ht="13.5" x14ac:dyDescent="0.25">
      <c r="A428" s="265" t="s">
        <v>6149</v>
      </c>
      <c r="B428" s="265" t="s">
        <v>6148</v>
      </c>
      <c r="C428" s="265" t="s">
        <v>6209</v>
      </c>
      <c r="D428" s="265" t="s">
        <v>6208</v>
      </c>
      <c r="E428" s="266" t="s">
        <v>136</v>
      </c>
      <c r="F428" s="265">
        <v>103150</v>
      </c>
      <c r="G428" s="265" t="s">
        <v>6211</v>
      </c>
      <c r="H428" s="265" t="s">
        <v>460</v>
      </c>
      <c r="I428" s="265" t="s">
        <v>459</v>
      </c>
      <c r="J428" s="266">
        <v>337.64</v>
      </c>
      <c r="K428" s="265" t="s">
        <v>458</v>
      </c>
      <c r="L428" s="255">
        <v>337.64</v>
      </c>
      <c r="M428" s="254" t="s">
        <v>458</v>
      </c>
    </row>
    <row r="429" spans="1:13" ht="13.5" x14ac:dyDescent="0.25">
      <c r="A429" s="265" t="s">
        <v>6149</v>
      </c>
      <c r="B429" s="265" t="s">
        <v>6148</v>
      </c>
      <c r="C429" s="265" t="s">
        <v>6209</v>
      </c>
      <c r="D429" s="265" t="s">
        <v>6208</v>
      </c>
      <c r="E429" s="266" t="s">
        <v>136</v>
      </c>
      <c r="F429" s="265">
        <v>103151</v>
      </c>
      <c r="G429" s="265" t="s">
        <v>6210</v>
      </c>
      <c r="H429" s="265" t="s">
        <v>460</v>
      </c>
      <c r="I429" s="265" t="s">
        <v>459</v>
      </c>
      <c r="J429" s="266">
        <v>361.22</v>
      </c>
      <c r="K429" s="265" t="s">
        <v>458</v>
      </c>
      <c r="L429" s="255">
        <v>361.22</v>
      </c>
      <c r="M429" s="254" t="s">
        <v>458</v>
      </c>
    </row>
    <row r="430" spans="1:13" ht="13.5" x14ac:dyDescent="0.25">
      <c r="A430" s="265" t="s">
        <v>6149</v>
      </c>
      <c r="B430" s="265" t="s">
        <v>6148</v>
      </c>
      <c r="C430" s="265" t="s">
        <v>6209</v>
      </c>
      <c r="D430" s="265" t="s">
        <v>6208</v>
      </c>
      <c r="E430" s="266" t="s">
        <v>136</v>
      </c>
      <c r="F430" s="265">
        <v>103152</v>
      </c>
      <c r="G430" s="265" t="s">
        <v>6207</v>
      </c>
      <c r="H430" s="265" t="s">
        <v>460</v>
      </c>
      <c r="I430" s="265" t="s">
        <v>459</v>
      </c>
      <c r="J430" s="266">
        <v>430.42</v>
      </c>
      <c r="K430" s="265" t="s">
        <v>458</v>
      </c>
      <c r="L430" s="255">
        <v>430.42</v>
      </c>
      <c r="M430" s="254" t="s">
        <v>458</v>
      </c>
    </row>
    <row r="431" spans="1:13" ht="13.5" x14ac:dyDescent="0.25">
      <c r="A431" s="265" t="s">
        <v>6149</v>
      </c>
      <c r="B431" s="265" t="s">
        <v>6148</v>
      </c>
      <c r="C431" s="265" t="s">
        <v>6147</v>
      </c>
      <c r="D431" s="265" t="s">
        <v>6146</v>
      </c>
      <c r="E431" s="266" t="s">
        <v>136</v>
      </c>
      <c r="F431" s="265">
        <v>103372</v>
      </c>
      <c r="G431" s="265" t="s">
        <v>6206</v>
      </c>
      <c r="H431" s="265" t="s">
        <v>24</v>
      </c>
      <c r="I431" s="265" t="s">
        <v>459</v>
      </c>
      <c r="J431" s="266">
        <v>5.08</v>
      </c>
      <c r="K431" s="265" t="s">
        <v>458</v>
      </c>
      <c r="L431" s="255">
        <v>5.08</v>
      </c>
      <c r="M431" s="254" t="s">
        <v>458</v>
      </c>
    </row>
    <row r="432" spans="1:13" ht="13.5" x14ac:dyDescent="0.25">
      <c r="A432" s="265" t="s">
        <v>6149</v>
      </c>
      <c r="B432" s="265" t="s">
        <v>6148</v>
      </c>
      <c r="C432" s="265" t="s">
        <v>6147</v>
      </c>
      <c r="D432" s="265" t="s">
        <v>6146</v>
      </c>
      <c r="E432" s="266" t="s">
        <v>136</v>
      </c>
      <c r="F432" s="265">
        <v>103373</v>
      </c>
      <c r="G432" s="265" t="s">
        <v>6205</v>
      </c>
      <c r="H432" s="265" t="s">
        <v>24</v>
      </c>
      <c r="I432" s="265" t="s">
        <v>459</v>
      </c>
      <c r="J432" s="266">
        <v>9.9700000000000006</v>
      </c>
      <c r="K432" s="265" t="s">
        <v>458</v>
      </c>
      <c r="L432" s="255">
        <v>9.9700000000000006</v>
      </c>
      <c r="M432" s="254" t="s">
        <v>458</v>
      </c>
    </row>
    <row r="433" spans="1:13" ht="13.5" x14ac:dyDescent="0.25">
      <c r="A433" s="265" t="s">
        <v>6149</v>
      </c>
      <c r="B433" s="265" t="s">
        <v>6148</v>
      </c>
      <c r="C433" s="265" t="s">
        <v>6147</v>
      </c>
      <c r="D433" s="265" t="s">
        <v>6146</v>
      </c>
      <c r="E433" s="266" t="s">
        <v>136</v>
      </c>
      <c r="F433" s="265">
        <v>103376</v>
      </c>
      <c r="G433" s="265" t="s">
        <v>6204</v>
      </c>
      <c r="H433" s="265" t="s">
        <v>24</v>
      </c>
      <c r="I433" s="265" t="s">
        <v>459</v>
      </c>
      <c r="J433" s="266">
        <v>119.26</v>
      </c>
      <c r="K433" s="265" t="s">
        <v>458</v>
      </c>
      <c r="L433" s="255">
        <v>119.26</v>
      </c>
      <c r="M433" s="254" t="s">
        <v>458</v>
      </c>
    </row>
    <row r="434" spans="1:13" ht="13.5" x14ac:dyDescent="0.25">
      <c r="A434" s="265" t="s">
        <v>6149</v>
      </c>
      <c r="B434" s="265" t="s">
        <v>6148</v>
      </c>
      <c r="C434" s="265" t="s">
        <v>6147</v>
      </c>
      <c r="D434" s="265" t="s">
        <v>6146</v>
      </c>
      <c r="E434" s="266" t="s">
        <v>136</v>
      </c>
      <c r="F434" s="265">
        <v>103377</v>
      </c>
      <c r="G434" s="265" t="s">
        <v>6203</v>
      </c>
      <c r="H434" s="265" t="s">
        <v>24</v>
      </c>
      <c r="I434" s="265" t="s">
        <v>459</v>
      </c>
      <c r="J434" s="266">
        <v>255.3</v>
      </c>
      <c r="K434" s="265" t="s">
        <v>458</v>
      </c>
      <c r="L434" s="255">
        <v>255.3</v>
      </c>
      <c r="M434" s="254" t="s">
        <v>458</v>
      </c>
    </row>
    <row r="435" spans="1:13" ht="13.5" x14ac:dyDescent="0.25">
      <c r="A435" s="265" t="s">
        <v>6149</v>
      </c>
      <c r="B435" s="265" t="s">
        <v>6148</v>
      </c>
      <c r="C435" s="265" t="s">
        <v>6147</v>
      </c>
      <c r="D435" s="265" t="s">
        <v>6146</v>
      </c>
      <c r="E435" s="266" t="s">
        <v>136</v>
      </c>
      <c r="F435" s="265">
        <v>103379</v>
      </c>
      <c r="G435" s="265" t="s">
        <v>6202</v>
      </c>
      <c r="H435" s="265" t="s">
        <v>24</v>
      </c>
      <c r="I435" s="265" t="s">
        <v>459</v>
      </c>
      <c r="J435" s="266">
        <v>397.53</v>
      </c>
      <c r="K435" s="265" t="s">
        <v>458</v>
      </c>
      <c r="L435" s="255">
        <v>397.53</v>
      </c>
      <c r="M435" s="254" t="s">
        <v>458</v>
      </c>
    </row>
    <row r="436" spans="1:13" ht="13.5" x14ac:dyDescent="0.25">
      <c r="A436" s="265" t="s">
        <v>6149</v>
      </c>
      <c r="B436" s="265" t="s">
        <v>6148</v>
      </c>
      <c r="C436" s="265" t="s">
        <v>6147</v>
      </c>
      <c r="D436" s="265" t="s">
        <v>6146</v>
      </c>
      <c r="E436" s="266" t="s">
        <v>136</v>
      </c>
      <c r="F436" s="265">
        <v>103383</v>
      </c>
      <c r="G436" s="265" t="s">
        <v>6201</v>
      </c>
      <c r="H436" s="265" t="s">
        <v>24</v>
      </c>
      <c r="I436" s="265" t="s">
        <v>459</v>
      </c>
      <c r="J436" s="266">
        <v>975.7</v>
      </c>
      <c r="K436" s="265" t="s">
        <v>458</v>
      </c>
      <c r="L436" s="255">
        <v>975.7</v>
      </c>
      <c r="M436" s="254" t="s">
        <v>458</v>
      </c>
    </row>
    <row r="437" spans="1:13" ht="13.5" x14ac:dyDescent="0.25">
      <c r="A437" s="265" t="s">
        <v>6149</v>
      </c>
      <c r="B437" s="265" t="s">
        <v>6148</v>
      </c>
      <c r="C437" s="265" t="s">
        <v>6147</v>
      </c>
      <c r="D437" s="265" t="s">
        <v>6146</v>
      </c>
      <c r="E437" s="266" t="s">
        <v>136</v>
      </c>
      <c r="F437" s="265">
        <v>103385</v>
      </c>
      <c r="G437" s="265" t="s">
        <v>6200</v>
      </c>
      <c r="H437" s="265" t="s">
        <v>24</v>
      </c>
      <c r="I437" s="265" t="s">
        <v>459</v>
      </c>
      <c r="J437" s="267">
        <v>1573.41</v>
      </c>
      <c r="K437" s="265" t="s">
        <v>458</v>
      </c>
      <c r="L437" s="257">
        <v>1573.41</v>
      </c>
      <c r="M437" s="254" t="s">
        <v>458</v>
      </c>
    </row>
    <row r="438" spans="1:13" ht="13.5" x14ac:dyDescent="0.25">
      <c r="A438" s="265" t="s">
        <v>6149</v>
      </c>
      <c r="B438" s="265" t="s">
        <v>6148</v>
      </c>
      <c r="C438" s="265" t="s">
        <v>6147</v>
      </c>
      <c r="D438" s="265" t="s">
        <v>6146</v>
      </c>
      <c r="E438" s="266" t="s">
        <v>136</v>
      </c>
      <c r="F438" s="265">
        <v>103387</v>
      </c>
      <c r="G438" s="265" t="s">
        <v>6199</v>
      </c>
      <c r="H438" s="265" t="s">
        <v>24</v>
      </c>
      <c r="I438" s="265" t="s">
        <v>459</v>
      </c>
      <c r="J438" s="267">
        <v>2760.05</v>
      </c>
      <c r="K438" s="265" t="s">
        <v>458</v>
      </c>
      <c r="L438" s="257">
        <v>2760.05</v>
      </c>
      <c r="M438" s="254" t="s">
        <v>458</v>
      </c>
    </row>
    <row r="439" spans="1:13" ht="13.5" x14ac:dyDescent="0.25">
      <c r="A439" s="265" t="s">
        <v>6149</v>
      </c>
      <c r="B439" s="265" t="s">
        <v>6148</v>
      </c>
      <c r="C439" s="265" t="s">
        <v>6147</v>
      </c>
      <c r="D439" s="265" t="s">
        <v>6146</v>
      </c>
      <c r="E439" s="266" t="s">
        <v>136</v>
      </c>
      <c r="F439" s="265">
        <v>103389</v>
      </c>
      <c r="G439" s="265" t="s">
        <v>6198</v>
      </c>
      <c r="H439" s="265" t="s">
        <v>24</v>
      </c>
      <c r="I439" s="265" t="s">
        <v>459</v>
      </c>
      <c r="J439" s="267">
        <v>4104.62</v>
      </c>
      <c r="K439" s="265" t="s">
        <v>458</v>
      </c>
      <c r="L439" s="257">
        <v>4104.62</v>
      </c>
      <c r="M439" s="254" t="s">
        <v>458</v>
      </c>
    </row>
    <row r="440" spans="1:13" ht="13.5" x14ac:dyDescent="0.25">
      <c r="A440" s="265" t="s">
        <v>6149</v>
      </c>
      <c r="B440" s="265" t="s">
        <v>6148</v>
      </c>
      <c r="C440" s="265" t="s">
        <v>6147</v>
      </c>
      <c r="D440" s="265" t="s">
        <v>6146</v>
      </c>
      <c r="E440" s="266" t="s">
        <v>136</v>
      </c>
      <c r="F440" s="265">
        <v>103391</v>
      </c>
      <c r="G440" s="265" t="s">
        <v>6197</v>
      </c>
      <c r="H440" s="265" t="s">
        <v>24</v>
      </c>
      <c r="I440" s="265" t="s">
        <v>459</v>
      </c>
      <c r="J440" s="267">
        <v>2706.21</v>
      </c>
      <c r="K440" s="265" t="s">
        <v>458</v>
      </c>
      <c r="L440" s="257">
        <v>2706.21</v>
      </c>
      <c r="M440" s="254" t="s">
        <v>458</v>
      </c>
    </row>
    <row r="441" spans="1:13" ht="13.5" x14ac:dyDescent="0.25">
      <c r="A441" s="265" t="s">
        <v>6149</v>
      </c>
      <c r="B441" s="265" t="s">
        <v>6148</v>
      </c>
      <c r="C441" s="265" t="s">
        <v>6147</v>
      </c>
      <c r="D441" s="265" t="s">
        <v>6146</v>
      </c>
      <c r="E441" s="266" t="s">
        <v>136</v>
      </c>
      <c r="F441" s="265">
        <v>103392</v>
      </c>
      <c r="G441" s="265" t="s">
        <v>6196</v>
      </c>
      <c r="H441" s="265" t="s">
        <v>24</v>
      </c>
      <c r="I441" s="265" t="s">
        <v>459</v>
      </c>
      <c r="J441" s="267">
        <v>4421.3100000000004</v>
      </c>
      <c r="K441" s="265" t="s">
        <v>458</v>
      </c>
      <c r="L441" s="257">
        <v>4421.3100000000004</v>
      </c>
      <c r="M441" s="254" t="s">
        <v>458</v>
      </c>
    </row>
    <row r="442" spans="1:13" ht="13.5" x14ac:dyDescent="0.25">
      <c r="A442" s="265" t="s">
        <v>6149</v>
      </c>
      <c r="B442" s="265" t="s">
        <v>6148</v>
      </c>
      <c r="C442" s="265" t="s">
        <v>6147</v>
      </c>
      <c r="D442" s="265" t="s">
        <v>6146</v>
      </c>
      <c r="E442" s="266" t="s">
        <v>136</v>
      </c>
      <c r="F442" s="265">
        <v>103393</v>
      </c>
      <c r="G442" s="265" t="s">
        <v>6195</v>
      </c>
      <c r="H442" s="265" t="s">
        <v>24</v>
      </c>
      <c r="I442" s="265" t="s">
        <v>459</v>
      </c>
      <c r="J442" s="267">
        <v>4876.7299999999996</v>
      </c>
      <c r="K442" s="265" t="s">
        <v>458</v>
      </c>
      <c r="L442" s="257">
        <v>4876.7299999999996</v>
      </c>
      <c r="M442" s="254" t="s">
        <v>458</v>
      </c>
    </row>
    <row r="443" spans="1:13" ht="13.5" x14ac:dyDescent="0.25">
      <c r="A443" s="265" t="s">
        <v>6149</v>
      </c>
      <c r="B443" s="265" t="s">
        <v>6148</v>
      </c>
      <c r="C443" s="265" t="s">
        <v>6147</v>
      </c>
      <c r="D443" s="265" t="s">
        <v>6146</v>
      </c>
      <c r="E443" s="266" t="s">
        <v>136</v>
      </c>
      <c r="F443" s="265">
        <v>103397</v>
      </c>
      <c r="G443" s="265" t="s">
        <v>6194</v>
      </c>
      <c r="H443" s="265" t="s">
        <v>460</v>
      </c>
      <c r="I443" s="265" t="s">
        <v>133</v>
      </c>
      <c r="J443" s="266">
        <v>3.16</v>
      </c>
      <c r="K443" s="265" t="s">
        <v>458</v>
      </c>
      <c r="L443" s="255">
        <v>3.16</v>
      </c>
      <c r="M443" s="254" t="s">
        <v>458</v>
      </c>
    </row>
    <row r="444" spans="1:13" ht="13.5" x14ac:dyDescent="0.25">
      <c r="A444" s="265" t="s">
        <v>6149</v>
      </c>
      <c r="B444" s="265" t="s">
        <v>6148</v>
      </c>
      <c r="C444" s="265" t="s">
        <v>6147</v>
      </c>
      <c r="D444" s="265" t="s">
        <v>6146</v>
      </c>
      <c r="E444" s="266" t="s">
        <v>136</v>
      </c>
      <c r="F444" s="265">
        <v>103398</v>
      </c>
      <c r="G444" s="265" t="s">
        <v>6193</v>
      </c>
      <c r="H444" s="265" t="s">
        <v>460</v>
      </c>
      <c r="I444" s="265" t="s">
        <v>133</v>
      </c>
      <c r="J444" s="266">
        <v>5.07</v>
      </c>
      <c r="K444" s="265" t="s">
        <v>458</v>
      </c>
      <c r="L444" s="255">
        <v>5.07</v>
      </c>
      <c r="M444" s="254" t="s">
        <v>458</v>
      </c>
    </row>
    <row r="445" spans="1:13" ht="13.5" x14ac:dyDescent="0.25">
      <c r="A445" s="265" t="s">
        <v>6149</v>
      </c>
      <c r="B445" s="265" t="s">
        <v>6148</v>
      </c>
      <c r="C445" s="265" t="s">
        <v>6147</v>
      </c>
      <c r="D445" s="265" t="s">
        <v>6146</v>
      </c>
      <c r="E445" s="266" t="s">
        <v>136</v>
      </c>
      <c r="F445" s="265">
        <v>103399</v>
      </c>
      <c r="G445" s="265" t="s">
        <v>6192</v>
      </c>
      <c r="H445" s="265" t="s">
        <v>460</v>
      </c>
      <c r="I445" s="265" t="s">
        <v>133</v>
      </c>
      <c r="J445" s="266">
        <v>9.99</v>
      </c>
      <c r="K445" s="265" t="s">
        <v>458</v>
      </c>
      <c r="L445" s="255">
        <v>9.99</v>
      </c>
      <c r="M445" s="254" t="s">
        <v>458</v>
      </c>
    </row>
    <row r="446" spans="1:13" ht="13.5" x14ac:dyDescent="0.25">
      <c r="A446" s="265" t="s">
        <v>6149</v>
      </c>
      <c r="B446" s="265" t="s">
        <v>6148</v>
      </c>
      <c r="C446" s="265" t="s">
        <v>6147</v>
      </c>
      <c r="D446" s="265" t="s">
        <v>6146</v>
      </c>
      <c r="E446" s="266" t="s">
        <v>136</v>
      </c>
      <c r="F446" s="265">
        <v>103400</v>
      </c>
      <c r="G446" s="265" t="s">
        <v>6191</v>
      </c>
      <c r="H446" s="265" t="s">
        <v>460</v>
      </c>
      <c r="I446" s="265" t="s">
        <v>133</v>
      </c>
      <c r="J446" s="266">
        <v>14.26</v>
      </c>
      <c r="K446" s="265" t="s">
        <v>458</v>
      </c>
      <c r="L446" s="255">
        <v>14.26</v>
      </c>
      <c r="M446" s="254" t="s">
        <v>458</v>
      </c>
    </row>
    <row r="447" spans="1:13" ht="13.5" x14ac:dyDescent="0.25">
      <c r="A447" s="265" t="s">
        <v>6149</v>
      </c>
      <c r="B447" s="265" t="s">
        <v>6148</v>
      </c>
      <c r="C447" s="265" t="s">
        <v>6147</v>
      </c>
      <c r="D447" s="265" t="s">
        <v>6146</v>
      </c>
      <c r="E447" s="266" t="s">
        <v>136</v>
      </c>
      <c r="F447" s="265">
        <v>103401</v>
      </c>
      <c r="G447" s="265" t="s">
        <v>6190</v>
      </c>
      <c r="H447" s="265" t="s">
        <v>460</v>
      </c>
      <c r="I447" s="265" t="s">
        <v>133</v>
      </c>
      <c r="J447" s="266">
        <v>17.440000000000001</v>
      </c>
      <c r="K447" s="265" t="s">
        <v>458</v>
      </c>
      <c r="L447" s="255">
        <v>17.440000000000001</v>
      </c>
      <c r="M447" s="254" t="s">
        <v>458</v>
      </c>
    </row>
    <row r="448" spans="1:13" ht="13.5" x14ac:dyDescent="0.25">
      <c r="A448" s="265" t="s">
        <v>6149</v>
      </c>
      <c r="B448" s="265" t="s">
        <v>6148</v>
      </c>
      <c r="C448" s="265" t="s">
        <v>6147</v>
      </c>
      <c r="D448" s="265" t="s">
        <v>6146</v>
      </c>
      <c r="E448" s="266" t="s">
        <v>136</v>
      </c>
      <c r="F448" s="265">
        <v>103402</v>
      </c>
      <c r="G448" s="265" t="s">
        <v>6189</v>
      </c>
      <c r="H448" s="265" t="s">
        <v>460</v>
      </c>
      <c r="I448" s="265" t="s">
        <v>133</v>
      </c>
      <c r="J448" s="266">
        <v>25.37</v>
      </c>
      <c r="K448" s="265" t="s">
        <v>458</v>
      </c>
      <c r="L448" s="255">
        <v>25.37</v>
      </c>
      <c r="M448" s="254" t="s">
        <v>458</v>
      </c>
    </row>
    <row r="449" spans="1:13" ht="13.5" x14ac:dyDescent="0.25">
      <c r="A449" s="265" t="s">
        <v>6149</v>
      </c>
      <c r="B449" s="265" t="s">
        <v>6148</v>
      </c>
      <c r="C449" s="265" t="s">
        <v>6147</v>
      </c>
      <c r="D449" s="265" t="s">
        <v>6146</v>
      </c>
      <c r="E449" s="266" t="s">
        <v>136</v>
      </c>
      <c r="F449" s="265">
        <v>103403</v>
      </c>
      <c r="G449" s="265" t="s">
        <v>6188</v>
      </c>
      <c r="H449" s="265" t="s">
        <v>460</v>
      </c>
      <c r="I449" s="265" t="s">
        <v>133</v>
      </c>
      <c r="J449" s="266">
        <v>28.54</v>
      </c>
      <c r="K449" s="265" t="s">
        <v>458</v>
      </c>
      <c r="L449" s="255">
        <v>28.54</v>
      </c>
      <c r="M449" s="254" t="s">
        <v>458</v>
      </c>
    </row>
    <row r="450" spans="1:13" ht="13.5" x14ac:dyDescent="0.25">
      <c r="A450" s="265" t="s">
        <v>6149</v>
      </c>
      <c r="B450" s="265" t="s">
        <v>6148</v>
      </c>
      <c r="C450" s="265" t="s">
        <v>6147</v>
      </c>
      <c r="D450" s="265" t="s">
        <v>6146</v>
      </c>
      <c r="E450" s="266" t="s">
        <v>136</v>
      </c>
      <c r="F450" s="265">
        <v>103404</v>
      </c>
      <c r="G450" s="265" t="s">
        <v>6187</v>
      </c>
      <c r="H450" s="265" t="s">
        <v>460</v>
      </c>
      <c r="I450" s="265" t="s">
        <v>133</v>
      </c>
      <c r="J450" s="266">
        <v>31.72</v>
      </c>
      <c r="K450" s="265" t="s">
        <v>458</v>
      </c>
      <c r="L450" s="255">
        <v>31.72</v>
      </c>
      <c r="M450" s="254" t="s">
        <v>458</v>
      </c>
    </row>
    <row r="451" spans="1:13" ht="13.5" x14ac:dyDescent="0.25">
      <c r="A451" s="265" t="s">
        <v>6149</v>
      </c>
      <c r="B451" s="265" t="s">
        <v>6148</v>
      </c>
      <c r="C451" s="265" t="s">
        <v>6147</v>
      </c>
      <c r="D451" s="265" t="s">
        <v>6146</v>
      </c>
      <c r="E451" s="266" t="s">
        <v>136</v>
      </c>
      <c r="F451" s="265">
        <v>103405</v>
      </c>
      <c r="G451" s="265" t="s">
        <v>6186</v>
      </c>
      <c r="H451" s="265" t="s">
        <v>460</v>
      </c>
      <c r="I451" s="265" t="s">
        <v>133</v>
      </c>
      <c r="J451" s="266">
        <v>35.68</v>
      </c>
      <c r="K451" s="265" t="s">
        <v>458</v>
      </c>
      <c r="L451" s="255">
        <v>35.68</v>
      </c>
      <c r="M451" s="254" t="s">
        <v>458</v>
      </c>
    </row>
    <row r="452" spans="1:13" ht="13.5" x14ac:dyDescent="0.25">
      <c r="A452" s="265" t="s">
        <v>6149</v>
      </c>
      <c r="B452" s="265" t="s">
        <v>6148</v>
      </c>
      <c r="C452" s="265" t="s">
        <v>6147</v>
      </c>
      <c r="D452" s="265" t="s">
        <v>6146</v>
      </c>
      <c r="E452" s="266" t="s">
        <v>136</v>
      </c>
      <c r="F452" s="265">
        <v>103406</v>
      </c>
      <c r="G452" s="265" t="s">
        <v>6185</v>
      </c>
      <c r="H452" s="265" t="s">
        <v>460</v>
      </c>
      <c r="I452" s="265" t="s">
        <v>133</v>
      </c>
      <c r="J452" s="266">
        <v>39.64</v>
      </c>
      <c r="K452" s="265" t="s">
        <v>458</v>
      </c>
      <c r="L452" s="255">
        <v>39.64</v>
      </c>
      <c r="M452" s="254" t="s">
        <v>458</v>
      </c>
    </row>
    <row r="453" spans="1:13" ht="13.5" x14ac:dyDescent="0.25">
      <c r="A453" s="265" t="s">
        <v>6149</v>
      </c>
      <c r="B453" s="265" t="s">
        <v>6148</v>
      </c>
      <c r="C453" s="265" t="s">
        <v>6147</v>
      </c>
      <c r="D453" s="265" t="s">
        <v>6146</v>
      </c>
      <c r="E453" s="266" t="s">
        <v>136</v>
      </c>
      <c r="F453" s="265">
        <v>103407</v>
      </c>
      <c r="G453" s="265" t="s">
        <v>6184</v>
      </c>
      <c r="H453" s="265" t="s">
        <v>460</v>
      </c>
      <c r="I453" s="265" t="s">
        <v>133</v>
      </c>
      <c r="J453" s="266">
        <v>44.4</v>
      </c>
      <c r="K453" s="265" t="s">
        <v>458</v>
      </c>
      <c r="L453" s="255">
        <v>44.4</v>
      </c>
      <c r="M453" s="254" t="s">
        <v>458</v>
      </c>
    </row>
    <row r="454" spans="1:13" ht="13.5" x14ac:dyDescent="0.25">
      <c r="A454" s="265" t="s">
        <v>6149</v>
      </c>
      <c r="B454" s="265" t="s">
        <v>6148</v>
      </c>
      <c r="C454" s="265" t="s">
        <v>6147</v>
      </c>
      <c r="D454" s="265" t="s">
        <v>6146</v>
      </c>
      <c r="E454" s="266" t="s">
        <v>136</v>
      </c>
      <c r="F454" s="265">
        <v>103408</v>
      </c>
      <c r="G454" s="265" t="s">
        <v>6183</v>
      </c>
      <c r="H454" s="265" t="s">
        <v>460</v>
      </c>
      <c r="I454" s="265" t="s">
        <v>133</v>
      </c>
      <c r="J454" s="266">
        <v>49.96</v>
      </c>
      <c r="K454" s="265" t="s">
        <v>458</v>
      </c>
      <c r="L454" s="255">
        <v>49.96</v>
      </c>
      <c r="M454" s="254" t="s">
        <v>458</v>
      </c>
    </row>
    <row r="455" spans="1:13" ht="13.5" x14ac:dyDescent="0.25">
      <c r="A455" s="265" t="s">
        <v>6149</v>
      </c>
      <c r="B455" s="265" t="s">
        <v>6148</v>
      </c>
      <c r="C455" s="265" t="s">
        <v>6147</v>
      </c>
      <c r="D455" s="265" t="s">
        <v>6146</v>
      </c>
      <c r="E455" s="266" t="s">
        <v>136</v>
      </c>
      <c r="F455" s="265">
        <v>103409</v>
      </c>
      <c r="G455" s="265" t="s">
        <v>6182</v>
      </c>
      <c r="H455" s="265" t="s">
        <v>460</v>
      </c>
      <c r="I455" s="265" t="s">
        <v>133</v>
      </c>
      <c r="J455" s="266">
        <v>56.3</v>
      </c>
      <c r="K455" s="265" t="s">
        <v>458</v>
      </c>
      <c r="L455" s="255">
        <v>56.3</v>
      </c>
      <c r="M455" s="254" t="s">
        <v>458</v>
      </c>
    </row>
    <row r="456" spans="1:13" ht="13.5" x14ac:dyDescent="0.25">
      <c r="A456" s="265" t="s">
        <v>6149</v>
      </c>
      <c r="B456" s="265" t="s">
        <v>6148</v>
      </c>
      <c r="C456" s="265" t="s">
        <v>6147</v>
      </c>
      <c r="D456" s="265" t="s">
        <v>6146</v>
      </c>
      <c r="E456" s="266" t="s">
        <v>136</v>
      </c>
      <c r="F456" s="265">
        <v>103410</v>
      </c>
      <c r="G456" s="265" t="s">
        <v>6181</v>
      </c>
      <c r="H456" s="265" t="s">
        <v>460</v>
      </c>
      <c r="I456" s="265" t="s">
        <v>133</v>
      </c>
      <c r="J456" s="266">
        <v>63.44</v>
      </c>
      <c r="K456" s="265" t="s">
        <v>458</v>
      </c>
      <c r="L456" s="255">
        <v>63.44</v>
      </c>
      <c r="M456" s="254" t="s">
        <v>458</v>
      </c>
    </row>
    <row r="457" spans="1:13" ht="13.5" x14ac:dyDescent="0.25">
      <c r="A457" s="265" t="s">
        <v>6149</v>
      </c>
      <c r="B457" s="265" t="s">
        <v>6148</v>
      </c>
      <c r="C457" s="265" t="s">
        <v>6147</v>
      </c>
      <c r="D457" s="265" t="s">
        <v>6146</v>
      </c>
      <c r="E457" s="266" t="s">
        <v>136</v>
      </c>
      <c r="F457" s="265">
        <v>103411</v>
      </c>
      <c r="G457" s="265" t="s">
        <v>6180</v>
      </c>
      <c r="H457" s="265" t="s">
        <v>460</v>
      </c>
      <c r="I457" s="265" t="s">
        <v>133</v>
      </c>
      <c r="J457" s="266">
        <v>6.34</v>
      </c>
      <c r="K457" s="265" t="s">
        <v>458</v>
      </c>
      <c r="L457" s="255">
        <v>6.34</v>
      </c>
      <c r="M457" s="254" t="s">
        <v>458</v>
      </c>
    </row>
    <row r="458" spans="1:13" ht="13.5" x14ac:dyDescent="0.25">
      <c r="A458" s="265" t="s">
        <v>6149</v>
      </c>
      <c r="B458" s="265" t="s">
        <v>6148</v>
      </c>
      <c r="C458" s="265" t="s">
        <v>6147</v>
      </c>
      <c r="D458" s="265" t="s">
        <v>6146</v>
      </c>
      <c r="E458" s="266" t="s">
        <v>136</v>
      </c>
      <c r="F458" s="265">
        <v>103412</v>
      </c>
      <c r="G458" s="265" t="s">
        <v>6179</v>
      </c>
      <c r="H458" s="265" t="s">
        <v>460</v>
      </c>
      <c r="I458" s="265" t="s">
        <v>133</v>
      </c>
      <c r="J458" s="266">
        <v>10.14</v>
      </c>
      <c r="K458" s="265" t="s">
        <v>458</v>
      </c>
      <c r="L458" s="255">
        <v>10.14</v>
      </c>
      <c r="M458" s="254" t="s">
        <v>458</v>
      </c>
    </row>
    <row r="459" spans="1:13" ht="13.5" x14ac:dyDescent="0.25">
      <c r="A459" s="265" t="s">
        <v>6149</v>
      </c>
      <c r="B459" s="265" t="s">
        <v>6148</v>
      </c>
      <c r="C459" s="265" t="s">
        <v>6147</v>
      </c>
      <c r="D459" s="265" t="s">
        <v>6146</v>
      </c>
      <c r="E459" s="266" t="s">
        <v>136</v>
      </c>
      <c r="F459" s="265">
        <v>103413</v>
      </c>
      <c r="G459" s="265" t="s">
        <v>6178</v>
      </c>
      <c r="H459" s="265" t="s">
        <v>460</v>
      </c>
      <c r="I459" s="265" t="s">
        <v>133</v>
      </c>
      <c r="J459" s="266">
        <v>19.98</v>
      </c>
      <c r="K459" s="265" t="s">
        <v>458</v>
      </c>
      <c r="L459" s="255">
        <v>19.98</v>
      </c>
      <c r="M459" s="254" t="s">
        <v>458</v>
      </c>
    </row>
    <row r="460" spans="1:13" ht="13.5" x14ac:dyDescent="0.25">
      <c r="A460" s="265" t="s">
        <v>6149</v>
      </c>
      <c r="B460" s="265" t="s">
        <v>6148</v>
      </c>
      <c r="C460" s="265" t="s">
        <v>6147</v>
      </c>
      <c r="D460" s="265" t="s">
        <v>6146</v>
      </c>
      <c r="E460" s="266" t="s">
        <v>136</v>
      </c>
      <c r="F460" s="265">
        <v>103414</v>
      </c>
      <c r="G460" s="265" t="s">
        <v>6177</v>
      </c>
      <c r="H460" s="265" t="s">
        <v>460</v>
      </c>
      <c r="I460" s="265" t="s">
        <v>133</v>
      </c>
      <c r="J460" s="266">
        <v>28.54</v>
      </c>
      <c r="K460" s="265" t="s">
        <v>458</v>
      </c>
      <c r="L460" s="255">
        <v>28.54</v>
      </c>
      <c r="M460" s="254" t="s">
        <v>458</v>
      </c>
    </row>
    <row r="461" spans="1:13" ht="13.5" x14ac:dyDescent="0.25">
      <c r="A461" s="265" t="s">
        <v>6149</v>
      </c>
      <c r="B461" s="265" t="s">
        <v>6148</v>
      </c>
      <c r="C461" s="265" t="s">
        <v>6147</v>
      </c>
      <c r="D461" s="265" t="s">
        <v>6146</v>
      </c>
      <c r="E461" s="266" t="s">
        <v>136</v>
      </c>
      <c r="F461" s="265">
        <v>103415</v>
      </c>
      <c r="G461" s="265" t="s">
        <v>6176</v>
      </c>
      <c r="H461" s="265" t="s">
        <v>460</v>
      </c>
      <c r="I461" s="265" t="s">
        <v>133</v>
      </c>
      <c r="J461" s="266">
        <v>34.89</v>
      </c>
      <c r="K461" s="265" t="s">
        <v>458</v>
      </c>
      <c r="L461" s="255">
        <v>34.89</v>
      </c>
      <c r="M461" s="254" t="s">
        <v>458</v>
      </c>
    </row>
    <row r="462" spans="1:13" ht="13.5" x14ac:dyDescent="0.25">
      <c r="A462" s="265" t="s">
        <v>6149</v>
      </c>
      <c r="B462" s="265" t="s">
        <v>6148</v>
      </c>
      <c r="C462" s="265" t="s">
        <v>6147</v>
      </c>
      <c r="D462" s="265" t="s">
        <v>6146</v>
      </c>
      <c r="E462" s="266" t="s">
        <v>136</v>
      </c>
      <c r="F462" s="265">
        <v>103416</v>
      </c>
      <c r="G462" s="265" t="s">
        <v>6175</v>
      </c>
      <c r="H462" s="265" t="s">
        <v>460</v>
      </c>
      <c r="I462" s="265" t="s">
        <v>133</v>
      </c>
      <c r="J462" s="266">
        <v>50.75</v>
      </c>
      <c r="K462" s="265" t="s">
        <v>458</v>
      </c>
      <c r="L462" s="255">
        <v>50.75</v>
      </c>
      <c r="M462" s="254" t="s">
        <v>458</v>
      </c>
    </row>
    <row r="463" spans="1:13" ht="13.5" x14ac:dyDescent="0.25">
      <c r="A463" s="265" t="s">
        <v>6149</v>
      </c>
      <c r="B463" s="265" t="s">
        <v>6148</v>
      </c>
      <c r="C463" s="265" t="s">
        <v>6147</v>
      </c>
      <c r="D463" s="265" t="s">
        <v>6146</v>
      </c>
      <c r="E463" s="266" t="s">
        <v>136</v>
      </c>
      <c r="F463" s="265">
        <v>103417</v>
      </c>
      <c r="G463" s="265" t="s">
        <v>6174</v>
      </c>
      <c r="H463" s="265" t="s">
        <v>460</v>
      </c>
      <c r="I463" s="265" t="s">
        <v>133</v>
      </c>
      <c r="J463" s="266">
        <v>57.1</v>
      </c>
      <c r="K463" s="265" t="s">
        <v>458</v>
      </c>
      <c r="L463" s="255">
        <v>57.1</v>
      </c>
      <c r="M463" s="254" t="s">
        <v>458</v>
      </c>
    </row>
    <row r="464" spans="1:13" ht="13.5" x14ac:dyDescent="0.25">
      <c r="A464" s="265" t="s">
        <v>6149</v>
      </c>
      <c r="B464" s="265" t="s">
        <v>6148</v>
      </c>
      <c r="C464" s="265" t="s">
        <v>6147</v>
      </c>
      <c r="D464" s="265" t="s">
        <v>6146</v>
      </c>
      <c r="E464" s="266" t="s">
        <v>136</v>
      </c>
      <c r="F464" s="265">
        <v>103418</v>
      </c>
      <c r="G464" s="265" t="s">
        <v>6173</v>
      </c>
      <c r="H464" s="265" t="s">
        <v>460</v>
      </c>
      <c r="I464" s="265" t="s">
        <v>133</v>
      </c>
      <c r="J464" s="266">
        <v>63.44</v>
      </c>
      <c r="K464" s="265" t="s">
        <v>458</v>
      </c>
      <c r="L464" s="255">
        <v>63.44</v>
      </c>
      <c r="M464" s="254" t="s">
        <v>458</v>
      </c>
    </row>
    <row r="465" spans="1:13" ht="13.5" x14ac:dyDescent="0.25">
      <c r="A465" s="265" t="s">
        <v>6149</v>
      </c>
      <c r="B465" s="265" t="s">
        <v>6148</v>
      </c>
      <c r="C465" s="265" t="s">
        <v>6147</v>
      </c>
      <c r="D465" s="265" t="s">
        <v>6146</v>
      </c>
      <c r="E465" s="266" t="s">
        <v>136</v>
      </c>
      <c r="F465" s="265">
        <v>103419</v>
      </c>
      <c r="G465" s="265" t="s">
        <v>6172</v>
      </c>
      <c r="H465" s="265" t="s">
        <v>460</v>
      </c>
      <c r="I465" s="265" t="s">
        <v>133</v>
      </c>
      <c r="J465" s="266">
        <v>71.38</v>
      </c>
      <c r="K465" s="265" t="s">
        <v>458</v>
      </c>
      <c r="L465" s="255">
        <v>71.38</v>
      </c>
      <c r="M465" s="254" t="s">
        <v>458</v>
      </c>
    </row>
    <row r="466" spans="1:13" ht="13.5" x14ac:dyDescent="0.25">
      <c r="A466" s="265" t="s">
        <v>6149</v>
      </c>
      <c r="B466" s="265" t="s">
        <v>6148</v>
      </c>
      <c r="C466" s="265" t="s">
        <v>6147</v>
      </c>
      <c r="D466" s="265" t="s">
        <v>6146</v>
      </c>
      <c r="E466" s="266" t="s">
        <v>136</v>
      </c>
      <c r="F466" s="265">
        <v>103420</v>
      </c>
      <c r="G466" s="265" t="s">
        <v>6171</v>
      </c>
      <c r="H466" s="265" t="s">
        <v>460</v>
      </c>
      <c r="I466" s="265" t="s">
        <v>133</v>
      </c>
      <c r="J466" s="266">
        <v>79.3</v>
      </c>
      <c r="K466" s="265" t="s">
        <v>458</v>
      </c>
      <c r="L466" s="255">
        <v>79.3</v>
      </c>
      <c r="M466" s="254" t="s">
        <v>458</v>
      </c>
    </row>
    <row r="467" spans="1:13" ht="13.5" x14ac:dyDescent="0.25">
      <c r="A467" s="265" t="s">
        <v>6149</v>
      </c>
      <c r="B467" s="265" t="s">
        <v>6148</v>
      </c>
      <c r="C467" s="265" t="s">
        <v>6147</v>
      </c>
      <c r="D467" s="265" t="s">
        <v>6146</v>
      </c>
      <c r="E467" s="266" t="s">
        <v>136</v>
      </c>
      <c r="F467" s="265">
        <v>103421</v>
      </c>
      <c r="G467" s="265" t="s">
        <v>6170</v>
      </c>
      <c r="H467" s="265" t="s">
        <v>460</v>
      </c>
      <c r="I467" s="265" t="s">
        <v>133</v>
      </c>
      <c r="J467" s="266">
        <v>88.83</v>
      </c>
      <c r="K467" s="265" t="s">
        <v>458</v>
      </c>
      <c r="L467" s="255">
        <v>88.83</v>
      </c>
      <c r="M467" s="254" t="s">
        <v>458</v>
      </c>
    </row>
    <row r="468" spans="1:13" ht="13.5" x14ac:dyDescent="0.25">
      <c r="A468" s="265" t="s">
        <v>6149</v>
      </c>
      <c r="B468" s="265" t="s">
        <v>6148</v>
      </c>
      <c r="C468" s="265" t="s">
        <v>6147</v>
      </c>
      <c r="D468" s="265" t="s">
        <v>6146</v>
      </c>
      <c r="E468" s="266" t="s">
        <v>136</v>
      </c>
      <c r="F468" s="265">
        <v>103422</v>
      </c>
      <c r="G468" s="265" t="s">
        <v>6169</v>
      </c>
      <c r="H468" s="265" t="s">
        <v>460</v>
      </c>
      <c r="I468" s="265" t="s">
        <v>133</v>
      </c>
      <c r="J468" s="266">
        <v>99.93</v>
      </c>
      <c r="K468" s="265" t="s">
        <v>458</v>
      </c>
      <c r="L468" s="255">
        <v>99.93</v>
      </c>
      <c r="M468" s="254" t="s">
        <v>458</v>
      </c>
    </row>
    <row r="469" spans="1:13" ht="13.5" x14ac:dyDescent="0.25">
      <c r="A469" s="265" t="s">
        <v>6149</v>
      </c>
      <c r="B469" s="265" t="s">
        <v>6148</v>
      </c>
      <c r="C469" s="265" t="s">
        <v>6147</v>
      </c>
      <c r="D469" s="265" t="s">
        <v>6146</v>
      </c>
      <c r="E469" s="266" t="s">
        <v>136</v>
      </c>
      <c r="F469" s="265">
        <v>103423</v>
      </c>
      <c r="G469" s="265" t="s">
        <v>6168</v>
      </c>
      <c r="H469" s="265" t="s">
        <v>460</v>
      </c>
      <c r="I469" s="265" t="s">
        <v>133</v>
      </c>
      <c r="J469" s="266">
        <v>112.62</v>
      </c>
      <c r="K469" s="265" t="s">
        <v>458</v>
      </c>
      <c r="L469" s="255">
        <v>112.62</v>
      </c>
      <c r="M469" s="254" t="s">
        <v>458</v>
      </c>
    </row>
    <row r="470" spans="1:13" ht="13.5" x14ac:dyDescent="0.25">
      <c r="A470" s="265" t="s">
        <v>6149</v>
      </c>
      <c r="B470" s="265" t="s">
        <v>6148</v>
      </c>
      <c r="C470" s="265" t="s">
        <v>6147</v>
      </c>
      <c r="D470" s="265" t="s">
        <v>6146</v>
      </c>
      <c r="E470" s="266" t="s">
        <v>136</v>
      </c>
      <c r="F470" s="265">
        <v>103424</v>
      </c>
      <c r="G470" s="265" t="s">
        <v>6167</v>
      </c>
      <c r="H470" s="265" t="s">
        <v>460</v>
      </c>
      <c r="I470" s="265" t="s">
        <v>133</v>
      </c>
      <c r="J470" s="266">
        <v>126.89</v>
      </c>
      <c r="K470" s="265" t="s">
        <v>458</v>
      </c>
      <c r="L470" s="255">
        <v>126.89</v>
      </c>
      <c r="M470" s="254" t="s">
        <v>458</v>
      </c>
    </row>
    <row r="471" spans="1:13" ht="13.5" x14ac:dyDescent="0.25">
      <c r="A471" s="265" t="s">
        <v>6149</v>
      </c>
      <c r="B471" s="265" t="s">
        <v>6148</v>
      </c>
      <c r="C471" s="265" t="s">
        <v>6147</v>
      </c>
      <c r="D471" s="265" t="s">
        <v>6146</v>
      </c>
      <c r="E471" s="266" t="s">
        <v>136</v>
      </c>
      <c r="F471" s="265">
        <v>103425</v>
      </c>
      <c r="G471" s="265" t="s">
        <v>6166</v>
      </c>
      <c r="H471" s="265" t="s">
        <v>460</v>
      </c>
      <c r="I471" s="265" t="s">
        <v>459</v>
      </c>
      <c r="J471" s="266">
        <v>14.29</v>
      </c>
      <c r="K471" s="265" t="s">
        <v>458</v>
      </c>
      <c r="L471" s="255">
        <v>14.29</v>
      </c>
      <c r="M471" s="254" t="s">
        <v>458</v>
      </c>
    </row>
    <row r="472" spans="1:13" ht="13.5" x14ac:dyDescent="0.25">
      <c r="A472" s="265" t="s">
        <v>6149</v>
      </c>
      <c r="B472" s="265" t="s">
        <v>6148</v>
      </c>
      <c r="C472" s="265" t="s">
        <v>6147</v>
      </c>
      <c r="D472" s="265" t="s">
        <v>6146</v>
      </c>
      <c r="E472" s="266" t="s">
        <v>136</v>
      </c>
      <c r="F472" s="265">
        <v>103426</v>
      </c>
      <c r="G472" s="265" t="s">
        <v>6165</v>
      </c>
      <c r="H472" s="265" t="s">
        <v>460</v>
      </c>
      <c r="I472" s="265" t="s">
        <v>459</v>
      </c>
      <c r="J472" s="266">
        <v>17.059999999999999</v>
      </c>
      <c r="K472" s="265" t="s">
        <v>458</v>
      </c>
      <c r="L472" s="255">
        <v>17.059999999999999</v>
      </c>
      <c r="M472" s="254" t="s">
        <v>458</v>
      </c>
    </row>
    <row r="473" spans="1:13" ht="13.5" x14ac:dyDescent="0.25">
      <c r="A473" s="265" t="s">
        <v>6149</v>
      </c>
      <c r="B473" s="265" t="s">
        <v>6148</v>
      </c>
      <c r="C473" s="265" t="s">
        <v>6147</v>
      </c>
      <c r="D473" s="265" t="s">
        <v>6146</v>
      </c>
      <c r="E473" s="266" t="s">
        <v>136</v>
      </c>
      <c r="F473" s="265">
        <v>103427</v>
      </c>
      <c r="G473" s="265" t="s">
        <v>6164</v>
      </c>
      <c r="H473" s="265" t="s">
        <v>460</v>
      </c>
      <c r="I473" s="265" t="s">
        <v>459</v>
      </c>
      <c r="J473" s="266">
        <v>34.200000000000003</v>
      </c>
      <c r="K473" s="265" t="s">
        <v>458</v>
      </c>
      <c r="L473" s="255">
        <v>34.200000000000003</v>
      </c>
      <c r="M473" s="254" t="s">
        <v>458</v>
      </c>
    </row>
    <row r="474" spans="1:13" ht="13.5" x14ac:dyDescent="0.25">
      <c r="A474" s="265" t="s">
        <v>6149</v>
      </c>
      <c r="B474" s="265" t="s">
        <v>6148</v>
      </c>
      <c r="C474" s="265" t="s">
        <v>6147</v>
      </c>
      <c r="D474" s="265" t="s">
        <v>6146</v>
      </c>
      <c r="E474" s="266" t="s">
        <v>136</v>
      </c>
      <c r="F474" s="265">
        <v>103428</v>
      </c>
      <c r="G474" s="265" t="s">
        <v>6163</v>
      </c>
      <c r="H474" s="265" t="s">
        <v>460</v>
      </c>
      <c r="I474" s="265" t="s">
        <v>459</v>
      </c>
      <c r="J474" s="266">
        <v>230.78</v>
      </c>
      <c r="K474" s="265" t="s">
        <v>458</v>
      </c>
      <c r="L474" s="255">
        <v>230.78</v>
      </c>
      <c r="M474" s="254" t="s">
        <v>458</v>
      </c>
    </row>
    <row r="475" spans="1:13" ht="13.5" x14ac:dyDescent="0.25">
      <c r="A475" s="265" t="s">
        <v>6149</v>
      </c>
      <c r="B475" s="265" t="s">
        <v>6148</v>
      </c>
      <c r="C475" s="265" t="s">
        <v>6147</v>
      </c>
      <c r="D475" s="265" t="s">
        <v>6146</v>
      </c>
      <c r="E475" s="266" t="s">
        <v>136</v>
      </c>
      <c r="F475" s="265">
        <v>103429</v>
      </c>
      <c r="G475" s="265" t="s">
        <v>6162</v>
      </c>
      <c r="H475" s="265" t="s">
        <v>460</v>
      </c>
      <c r="I475" s="265" t="s">
        <v>459</v>
      </c>
      <c r="J475" s="267">
        <v>2580.7199999999998</v>
      </c>
      <c r="K475" s="265" t="s">
        <v>458</v>
      </c>
      <c r="L475" s="257">
        <v>2580.7199999999998</v>
      </c>
      <c r="M475" s="254" t="s">
        <v>458</v>
      </c>
    </row>
    <row r="476" spans="1:13" ht="13.5" x14ac:dyDescent="0.25">
      <c r="A476" s="265" t="s">
        <v>6149</v>
      </c>
      <c r="B476" s="265" t="s">
        <v>6148</v>
      </c>
      <c r="C476" s="265" t="s">
        <v>6147</v>
      </c>
      <c r="D476" s="265" t="s">
        <v>6146</v>
      </c>
      <c r="E476" s="266" t="s">
        <v>136</v>
      </c>
      <c r="F476" s="265">
        <v>103430</v>
      </c>
      <c r="G476" s="265" t="s">
        <v>6161</v>
      </c>
      <c r="H476" s="265" t="s">
        <v>460</v>
      </c>
      <c r="I476" s="265" t="s">
        <v>459</v>
      </c>
      <c r="J476" s="266">
        <v>30.84</v>
      </c>
      <c r="K476" s="265" t="s">
        <v>458</v>
      </c>
      <c r="L476" s="255">
        <v>30.84</v>
      </c>
      <c r="M476" s="254" t="s">
        <v>458</v>
      </c>
    </row>
    <row r="477" spans="1:13" ht="13.5" x14ac:dyDescent="0.25">
      <c r="A477" s="265" t="s">
        <v>6149</v>
      </c>
      <c r="B477" s="265" t="s">
        <v>6148</v>
      </c>
      <c r="C477" s="265" t="s">
        <v>6147</v>
      </c>
      <c r="D477" s="265" t="s">
        <v>6146</v>
      </c>
      <c r="E477" s="266" t="s">
        <v>136</v>
      </c>
      <c r="F477" s="265">
        <v>103431</v>
      </c>
      <c r="G477" s="265" t="s">
        <v>6160</v>
      </c>
      <c r="H477" s="265" t="s">
        <v>460</v>
      </c>
      <c r="I477" s="265" t="s">
        <v>459</v>
      </c>
      <c r="J477" s="266">
        <v>53.98</v>
      </c>
      <c r="K477" s="265" t="s">
        <v>458</v>
      </c>
      <c r="L477" s="255">
        <v>53.98</v>
      </c>
      <c r="M477" s="254" t="s">
        <v>458</v>
      </c>
    </row>
    <row r="478" spans="1:13" ht="13.5" x14ac:dyDescent="0.25">
      <c r="A478" s="265" t="s">
        <v>6149</v>
      </c>
      <c r="B478" s="265" t="s">
        <v>6148</v>
      </c>
      <c r="C478" s="265" t="s">
        <v>6147</v>
      </c>
      <c r="D478" s="265" t="s">
        <v>6146</v>
      </c>
      <c r="E478" s="266" t="s">
        <v>136</v>
      </c>
      <c r="F478" s="265">
        <v>103432</v>
      </c>
      <c r="G478" s="265" t="s">
        <v>6159</v>
      </c>
      <c r="H478" s="265" t="s">
        <v>460</v>
      </c>
      <c r="I478" s="265" t="s">
        <v>459</v>
      </c>
      <c r="J478" s="267">
        <v>1465.37</v>
      </c>
      <c r="K478" s="265" t="s">
        <v>458</v>
      </c>
      <c r="L478" s="257">
        <v>1465.37</v>
      </c>
      <c r="M478" s="254" t="s">
        <v>458</v>
      </c>
    </row>
    <row r="479" spans="1:13" ht="13.5" x14ac:dyDescent="0.25">
      <c r="A479" s="265" t="s">
        <v>6149</v>
      </c>
      <c r="B479" s="265" t="s">
        <v>6148</v>
      </c>
      <c r="C479" s="265" t="s">
        <v>6147</v>
      </c>
      <c r="D479" s="265" t="s">
        <v>6146</v>
      </c>
      <c r="E479" s="266" t="s">
        <v>136</v>
      </c>
      <c r="F479" s="265">
        <v>103433</v>
      </c>
      <c r="G479" s="265" t="s">
        <v>6158</v>
      </c>
      <c r="H479" s="265" t="s">
        <v>460</v>
      </c>
      <c r="I479" s="265" t="s">
        <v>459</v>
      </c>
      <c r="J479" s="266">
        <v>30.64</v>
      </c>
      <c r="K479" s="265" t="s">
        <v>458</v>
      </c>
      <c r="L479" s="255">
        <v>30.64</v>
      </c>
      <c r="M479" s="254" t="s">
        <v>458</v>
      </c>
    </row>
    <row r="480" spans="1:13" ht="13.5" x14ac:dyDescent="0.25">
      <c r="A480" s="265" t="s">
        <v>6149</v>
      </c>
      <c r="B480" s="265" t="s">
        <v>6148</v>
      </c>
      <c r="C480" s="265" t="s">
        <v>6147</v>
      </c>
      <c r="D480" s="265" t="s">
        <v>6146</v>
      </c>
      <c r="E480" s="266" t="s">
        <v>136</v>
      </c>
      <c r="F480" s="265">
        <v>103434</v>
      </c>
      <c r="G480" s="265" t="s">
        <v>6157</v>
      </c>
      <c r="H480" s="265" t="s">
        <v>460</v>
      </c>
      <c r="I480" s="265" t="s">
        <v>459</v>
      </c>
      <c r="J480" s="266">
        <v>42.35</v>
      </c>
      <c r="K480" s="265" t="s">
        <v>458</v>
      </c>
      <c r="L480" s="255">
        <v>42.35</v>
      </c>
      <c r="M480" s="254" t="s">
        <v>458</v>
      </c>
    </row>
    <row r="481" spans="1:13" ht="13.5" x14ac:dyDescent="0.25">
      <c r="A481" s="265" t="s">
        <v>6149</v>
      </c>
      <c r="B481" s="265" t="s">
        <v>6148</v>
      </c>
      <c r="C481" s="265" t="s">
        <v>6147</v>
      </c>
      <c r="D481" s="265" t="s">
        <v>6146</v>
      </c>
      <c r="E481" s="266" t="s">
        <v>136</v>
      </c>
      <c r="F481" s="265">
        <v>103435</v>
      </c>
      <c r="G481" s="265" t="s">
        <v>6156</v>
      </c>
      <c r="H481" s="265" t="s">
        <v>460</v>
      </c>
      <c r="I481" s="265" t="s">
        <v>459</v>
      </c>
      <c r="J481" s="266">
        <v>78.75</v>
      </c>
      <c r="K481" s="265" t="s">
        <v>458</v>
      </c>
      <c r="L481" s="255">
        <v>78.75</v>
      </c>
      <c r="M481" s="254" t="s">
        <v>458</v>
      </c>
    </row>
    <row r="482" spans="1:13" ht="13.5" x14ac:dyDescent="0.25">
      <c r="A482" s="265" t="s">
        <v>6149</v>
      </c>
      <c r="B482" s="265" t="s">
        <v>6148</v>
      </c>
      <c r="C482" s="265" t="s">
        <v>6147</v>
      </c>
      <c r="D482" s="265" t="s">
        <v>6146</v>
      </c>
      <c r="E482" s="266" t="s">
        <v>136</v>
      </c>
      <c r="F482" s="265">
        <v>103436</v>
      </c>
      <c r="G482" s="265" t="s">
        <v>6155</v>
      </c>
      <c r="H482" s="265" t="s">
        <v>460</v>
      </c>
      <c r="I482" s="265" t="s">
        <v>459</v>
      </c>
      <c r="J482" s="267">
        <v>2076.3000000000002</v>
      </c>
      <c r="K482" s="265" t="s">
        <v>458</v>
      </c>
      <c r="L482" s="257">
        <v>2076.3000000000002</v>
      </c>
      <c r="M482" s="254" t="s">
        <v>458</v>
      </c>
    </row>
    <row r="483" spans="1:13" ht="13.5" x14ac:dyDescent="0.25">
      <c r="A483" s="265" t="s">
        <v>6149</v>
      </c>
      <c r="B483" s="265" t="s">
        <v>6148</v>
      </c>
      <c r="C483" s="265" t="s">
        <v>6147</v>
      </c>
      <c r="D483" s="265" t="s">
        <v>6146</v>
      </c>
      <c r="E483" s="266" t="s">
        <v>136</v>
      </c>
      <c r="F483" s="265">
        <v>103437</v>
      </c>
      <c r="G483" s="265" t="s">
        <v>6154</v>
      </c>
      <c r="H483" s="265" t="s">
        <v>460</v>
      </c>
      <c r="I483" s="265" t="s">
        <v>459</v>
      </c>
      <c r="J483" s="266">
        <v>163.43</v>
      </c>
      <c r="K483" s="265" t="s">
        <v>458</v>
      </c>
      <c r="L483" s="255">
        <v>163.43</v>
      </c>
      <c r="M483" s="254" t="s">
        <v>458</v>
      </c>
    </row>
    <row r="484" spans="1:13" ht="13.5" x14ac:dyDescent="0.25">
      <c r="A484" s="265" t="s">
        <v>6149</v>
      </c>
      <c r="B484" s="265" t="s">
        <v>6148</v>
      </c>
      <c r="C484" s="265" t="s">
        <v>6147</v>
      </c>
      <c r="D484" s="265" t="s">
        <v>6146</v>
      </c>
      <c r="E484" s="266" t="s">
        <v>136</v>
      </c>
      <c r="F484" s="265">
        <v>103438</v>
      </c>
      <c r="G484" s="265" t="s">
        <v>6153</v>
      </c>
      <c r="H484" s="265" t="s">
        <v>460</v>
      </c>
      <c r="I484" s="265" t="s">
        <v>459</v>
      </c>
      <c r="J484" s="266">
        <v>163.43</v>
      </c>
      <c r="K484" s="265" t="s">
        <v>458</v>
      </c>
      <c r="L484" s="255">
        <v>163.43</v>
      </c>
      <c r="M484" s="254" t="s">
        <v>458</v>
      </c>
    </row>
    <row r="485" spans="1:13" ht="13.5" x14ac:dyDescent="0.25">
      <c r="A485" s="265" t="s">
        <v>6149</v>
      </c>
      <c r="B485" s="265" t="s">
        <v>6148</v>
      </c>
      <c r="C485" s="265" t="s">
        <v>6147</v>
      </c>
      <c r="D485" s="265" t="s">
        <v>6146</v>
      </c>
      <c r="E485" s="266" t="s">
        <v>136</v>
      </c>
      <c r="F485" s="265">
        <v>103439</v>
      </c>
      <c r="G485" s="265" t="s">
        <v>6152</v>
      </c>
      <c r="H485" s="265" t="s">
        <v>460</v>
      </c>
      <c r="I485" s="265" t="s">
        <v>459</v>
      </c>
      <c r="J485" s="266">
        <v>192.76</v>
      </c>
      <c r="K485" s="265" t="s">
        <v>458</v>
      </c>
      <c r="L485" s="255">
        <v>192.76</v>
      </c>
      <c r="M485" s="254" t="s">
        <v>458</v>
      </c>
    </row>
    <row r="486" spans="1:13" ht="13.5" x14ac:dyDescent="0.25">
      <c r="A486" s="265" t="s">
        <v>6149</v>
      </c>
      <c r="B486" s="265" t="s">
        <v>6148</v>
      </c>
      <c r="C486" s="265" t="s">
        <v>6147</v>
      </c>
      <c r="D486" s="265" t="s">
        <v>6146</v>
      </c>
      <c r="E486" s="266" t="s">
        <v>136</v>
      </c>
      <c r="F486" s="265">
        <v>103440</v>
      </c>
      <c r="G486" s="265" t="s">
        <v>6151</v>
      </c>
      <c r="H486" s="265" t="s">
        <v>460</v>
      </c>
      <c r="I486" s="265" t="s">
        <v>459</v>
      </c>
      <c r="J486" s="266">
        <v>367.14</v>
      </c>
      <c r="K486" s="265" t="s">
        <v>458</v>
      </c>
      <c r="L486" s="255">
        <v>367.14</v>
      </c>
      <c r="M486" s="254" t="s">
        <v>458</v>
      </c>
    </row>
    <row r="487" spans="1:13" ht="13.5" x14ac:dyDescent="0.25">
      <c r="A487" s="265" t="s">
        <v>6149</v>
      </c>
      <c r="B487" s="265" t="s">
        <v>6148</v>
      </c>
      <c r="C487" s="265" t="s">
        <v>6147</v>
      </c>
      <c r="D487" s="265" t="s">
        <v>6146</v>
      </c>
      <c r="E487" s="266" t="s">
        <v>136</v>
      </c>
      <c r="F487" s="265">
        <v>103441</v>
      </c>
      <c r="G487" s="265" t="s">
        <v>6150</v>
      </c>
      <c r="H487" s="265" t="s">
        <v>460</v>
      </c>
      <c r="I487" s="265" t="s">
        <v>459</v>
      </c>
      <c r="J487" s="266">
        <v>371.9</v>
      </c>
      <c r="K487" s="265" t="s">
        <v>458</v>
      </c>
      <c r="L487" s="255">
        <v>371.9</v>
      </c>
      <c r="M487" s="254" t="s">
        <v>458</v>
      </c>
    </row>
    <row r="488" spans="1:13" ht="13.5" x14ac:dyDescent="0.25">
      <c r="A488" s="265" t="s">
        <v>6149</v>
      </c>
      <c r="B488" s="265" t="s">
        <v>6148</v>
      </c>
      <c r="C488" s="265" t="s">
        <v>6147</v>
      </c>
      <c r="D488" s="265" t="s">
        <v>6146</v>
      </c>
      <c r="E488" s="266" t="s">
        <v>136</v>
      </c>
      <c r="F488" s="265">
        <v>103442</v>
      </c>
      <c r="G488" s="265" t="s">
        <v>6145</v>
      </c>
      <c r="H488" s="265" t="s">
        <v>460</v>
      </c>
      <c r="I488" s="265" t="s">
        <v>459</v>
      </c>
      <c r="J488" s="266">
        <v>486.54</v>
      </c>
      <c r="K488" s="265" t="s">
        <v>458</v>
      </c>
      <c r="L488" s="255">
        <v>486.54</v>
      </c>
      <c r="M488" s="254" t="s">
        <v>458</v>
      </c>
    </row>
    <row r="489" spans="1:13" ht="13.5" x14ac:dyDescent="0.25">
      <c r="A489" s="265" t="s">
        <v>6144</v>
      </c>
      <c r="B489" s="265" t="s">
        <v>6143</v>
      </c>
      <c r="C489" s="265" t="s">
        <v>6142</v>
      </c>
      <c r="D489" s="265" t="s">
        <v>6141</v>
      </c>
      <c r="E489" s="266" t="s">
        <v>136</v>
      </c>
      <c r="F489" s="265">
        <v>98441</v>
      </c>
      <c r="G489" s="265" t="s">
        <v>10886</v>
      </c>
      <c r="H489" s="265" t="s">
        <v>465</v>
      </c>
      <c r="I489" s="265" t="s">
        <v>133</v>
      </c>
      <c r="J489" s="266">
        <v>112.98</v>
      </c>
      <c r="K489" s="265" t="s">
        <v>458</v>
      </c>
      <c r="L489" s="255">
        <v>112.98</v>
      </c>
      <c r="M489" s="254" t="s">
        <v>458</v>
      </c>
    </row>
    <row r="490" spans="1:13" ht="13.5" x14ac:dyDescent="0.25">
      <c r="A490" s="265" t="s">
        <v>6144</v>
      </c>
      <c r="B490" s="265" t="s">
        <v>6143</v>
      </c>
      <c r="C490" s="265" t="s">
        <v>6142</v>
      </c>
      <c r="D490" s="265" t="s">
        <v>6141</v>
      </c>
      <c r="E490" s="266" t="s">
        <v>136</v>
      </c>
      <c r="F490" s="265">
        <v>98443</v>
      </c>
      <c r="G490" s="265" t="s">
        <v>10887</v>
      </c>
      <c r="H490" s="265" t="s">
        <v>465</v>
      </c>
      <c r="I490" s="265" t="s">
        <v>133</v>
      </c>
      <c r="J490" s="266">
        <v>93.38</v>
      </c>
      <c r="K490" s="265" t="s">
        <v>458</v>
      </c>
      <c r="L490" s="255">
        <v>93.38</v>
      </c>
      <c r="M490" s="254" t="s">
        <v>458</v>
      </c>
    </row>
    <row r="491" spans="1:13" ht="13.5" x14ac:dyDescent="0.25">
      <c r="A491" s="265" t="s">
        <v>6144</v>
      </c>
      <c r="B491" s="265" t="s">
        <v>6143</v>
      </c>
      <c r="C491" s="265" t="s">
        <v>6142</v>
      </c>
      <c r="D491" s="265" t="s">
        <v>6141</v>
      </c>
      <c r="E491" s="266" t="s">
        <v>136</v>
      </c>
      <c r="F491" s="265">
        <v>98445</v>
      </c>
      <c r="G491" s="265" t="s">
        <v>10888</v>
      </c>
      <c r="H491" s="265" t="s">
        <v>465</v>
      </c>
      <c r="I491" s="265" t="s">
        <v>133</v>
      </c>
      <c r="J491" s="266">
        <v>130.38999999999999</v>
      </c>
      <c r="K491" s="265" t="s">
        <v>458</v>
      </c>
      <c r="L491" s="255">
        <v>130.38999999999999</v>
      </c>
      <c r="M491" s="254" t="s">
        <v>458</v>
      </c>
    </row>
    <row r="492" spans="1:13" ht="13.5" x14ac:dyDescent="0.25">
      <c r="A492" s="265" t="s">
        <v>6144</v>
      </c>
      <c r="B492" s="265" t="s">
        <v>6143</v>
      </c>
      <c r="C492" s="265" t="s">
        <v>6142</v>
      </c>
      <c r="D492" s="265" t="s">
        <v>6141</v>
      </c>
      <c r="E492" s="266" t="s">
        <v>136</v>
      </c>
      <c r="F492" s="265">
        <v>98446</v>
      </c>
      <c r="G492" s="265" t="s">
        <v>10889</v>
      </c>
      <c r="H492" s="265" t="s">
        <v>465</v>
      </c>
      <c r="I492" s="265" t="s">
        <v>133</v>
      </c>
      <c r="J492" s="266">
        <v>161.44999999999999</v>
      </c>
      <c r="K492" s="265" t="s">
        <v>458</v>
      </c>
      <c r="L492" s="255">
        <v>161.44999999999999</v>
      </c>
      <c r="M492" s="254" t="s">
        <v>458</v>
      </c>
    </row>
    <row r="493" spans="1:13" ht="13.5" x14ac:dyDescent="0.25">
      <c r="A493" s="265" t="s">
        <v>6144</v>
      </c>
      <c r="B493" s="265" t="s">
        <v>6143</v>
      </c>
      <c r="C493" s="265" t="s">
        <v>6142</v>
      </c>
      <c r="D493" s="265" t="s">
        <v>6141</v>
      </c>
      <c r="E493" s="266" t="s">
        <v>136</v>
      </c>
      <c r="F493" s="265">
        <v>98447</v>
      </c>
      <c r="G493" s="265" t="s">
        <v>10890</v>
      </c>
      <c r="H493" s="265" t="s">
        <v>465</v>
      </c>
      <c r="I493" s="265" t="s">
        <v>133</v>
      </c>
      <c r="J493" s="266">
        <v>107.67</v>
      </c>
      <c r="K493" s="265" t="s">
        <v>458</v>
      </c>
      <c r="L493" s="255">
        <v>107.67</v>
      </c>
      <c r="M493" s="254" t="s">
        <v>458</v>
      </c>
    </row>
    <row r="494" spans="1:13" ht="13.5" x14ac:dyDescent="0.25">
      <c r="A494" s="265" t="s">
        <v>6144</v>
      </c>
      <c r="B494" s="265" t="s">
        <v>6143</v>
      </c>
      <c r="C494" s="265" t="s">
        <v>6142</v>
      </c>
      <c r="D494" s="265" t="s">
        <v>6141</v>
      </c>
      <c r="E494" s="266" t="s">
        <v>136</v>
      </c>
      <c r="F494" s="265">
        <v>98448</v>
      </c>
      <c r="G494" s="265" t="s">
        <v>10891</v>
      </c>
      <c r="H494" s="265" t="s">
        <v>465</v>
      </c>
      <c r="I494" s="265" t="s">
        <v>133</v>
      </c>
      <c r="J494" s="266">
        <v>133.53</v>
      </c>
      <c r="K494" s="265" t="s">
        <v>458</v>
      </c>
      <c r="L494" s="255">
        <v>133.53</v>
      </c>
      <c r="M494" s="254" t="s">
        <v>458</v>
      </c>
    </row>
    <row r="495" spans="1:13" ht="13.5" x14ac:dyDescent="0.25">
      <c r="A495" s="265" t="s">
        <v>6144</v>
      </c>
      <c r="B495" s="265" t="s">
        <v>6143</v>
      </c>
      <c r="C495" s="265" t="s">
        <v>6142</v>
      </c>
      <c r="D495" s="265" t="s">
        <v>6141</v>
      </c>
      <c r="E495" s="266" t="s">
        <v>136</v>
      </c>
      <c r="F495" s="265">
        <v>98449</v>
      </c>
      <c r="G495" s="265" t="s">
        <v>10892</v>
      </c>
      <c r="H495" s="265" t="s">
        <v>465</v>
      </c>
      <c r="I495" s="265" t="s">
        <v>133</v>
      </c>
      <c r="J495" s="266">
        <v>165.86</v>
      </c>
      <c r="K495" s="265" t="s">
        <v>458</v>
      </c>
      <c r="L495" s="255">
        <v>165.86</v>
      </c>
      <c r="M495" s="254" t="s">
        <v>458</v>
      </c>
    </row>
    <row r="496" spans="1:13" ht="13.5" x14ac:dyDescent="0.25">
      <c r="A496" s="265" t="s">
        <v>6144</v>
      </c>
      <c r="B496" s="265" t="s">
        <v>6143</v>
      </c>
      <c r="C496" s="265" t="s">
        <v>6142</v>
      </c>
      <c r="D496" s="265" t="s">
        <v>6141</v>
      </c>
      <c r="E496" s="266" t="s">
        <v>136</v>
      </c>
      <c r="F496" s="265">
        <v>98451</v>
      </c>
      <c r="G496" s="265" t="s">
        <v>10893</v>
      </c>
      <c r="H496" s="265" t="s">
        <v>465</v>
      </c>
      <c r="I496" s="265" t="s">
        <v>133</v>
      </c>
      <c r="J496" s="266">
        <v>143.72999999999999</v>
      </c>
      <c r="K496" s="265" t="s">
        <v>458</v>
      </c>
      <c r="L496" s="255">
        <v>143.72999999999999</v>
      </c>
      <c r="M496" s="254" t="s">
        <v>458</v>
      </c>
    </row>
    <row r="497" spans="1:13" ht="13.5" x14ac:dyDescent="0.25">
      <c r="A497" s="265" t="s">
        <v>6144</v>
      </c>
      <c r="B497" s="265" t="s">
        <v>6143</v>
      </c>
      <c r="C497" s="265" t="s">
        <v>6142</v>
      </c>
      <c r="D497" s="265" t="s">
        <v>6141</v>
      </c>
      <c r="E497" s="266" t="s">
        <v>136</v>
      </c>
      <c r="F497" s="265">
        <v>98453</v>
      </c>
      <c r="G497" s="265" t="s">
        <v>10894</v>
      </c>
      <c r="H497" s="265" t="s">
        <v>465</v>
      </c>
      <c r="I497" s="265" t="s">
        <v>133</v>
      </c>
      <c r="J497" s="266">
        <v>186.94</v>
      </c>
      <c r="K497" s="265" t="s">
        <v>458</v>
      </c>
      <c r="L497" s="255">
        <v>186.94</v>
      </c>
      <c r="M497" s="254" t="s">
        <v>458</v>
      </c>
    </row>
    <row r="498" spans="1:13" ht="13.5" x14ac:dyDescent="0.25">
      <c r="A498" s="265" t="s">
        <v>6144</v>
      </c>
      <c r="B498" s="265" t="s">
        <v>6143</v>
      </c>
      <c r="C498" s="265" t="s">
        <v>6142</v>
      </c>
      <c r="D498" s="265" t="s">
        <v>6141</v>
      </c>
      <c r="E498" s="266" t="s">
        <v>136</v>
      </c>
      <c r="F498" s="265">
        <v>98454</v>
      </c>
      <c r="G498" s="265" t="s">
        <v>10895</v>
      </c>
      <c r="H498" s="265" t="s">
        <v>465</v>
      </c>
      <c r="I498" s="265" t="s">
        <v>133</v>
      </c>
      <c r="J498" s="266">
        <v>224.99</v>
      </c>
      <c r="K498" s="265" t="s">
        <v>458</v>
      </c>
      <c r="L498" s="255">
        <v>224.99</v>
      </c>
      <c r="M498" s="254" t="s">
        <v>458</v>
      </c>
    </row>
    <row r="499" spans="1:13" ht="13.5" x14ac:dyDescent="0.25">
      <c r="A499" s="265" t="s">
        <v>6144</v>
      </c>
      <c r="B499" s="265" t="s">
        <v>6143</v>
      </c>
      <c r="C499" s="265" t="s">
        <v>6142</v>
      </c>
      <c r="D499" s="265" t="s">
        <v>6141</v>
      </c>
      <c r="E499" s="266" t="s">
        <v>136</v>
      </c>
      <c r="F499" s="265">
        <v>98455</v>
      </c>
      <c r="G499" s="265" t="s">
        <v>10896</v>
      </c>
      <c r="H499" s="265" t="s">
        <v>465</v>
      </c>
      <c r="I499" s="265" t="s">
        <v>133</v>
      </c>
      <c r="J499" s="266">
        <v>160.97</v>
      </c>
      <c r="K499" s="265" t="s">
        <v>458</v>
      </c>
      <c r="L499" s="255">
        <v>160.97</v>
      </c>
      <c r="M499" s="254" t="s">
        <v>458</v>
      </c>
    </row>
    <row r="500" spans="1:13" ht="13.5" x14ac:dyDescent="0.25">
      <c r="A500" s="265" t="s">
        <v>6144</v>
      </c>
      <c r="B500" s="265" t="s">
        <v>6143</v>
      </c>
      <c r="C500" s="265" t="s">
        <v>6142</v>
      </c>
      <c r="D500" s="265" t="s">
        <v>6141</v>
      </c>
      <c r="E500" s="266" t="s">
        <v>136</v>
      </c>
      <c r="F500" s="265">
        <v>98456</v>
      </c>
      <c r="G500" s="265" t="s">
        <v>10897</v>
      </c>
      <c r="H500" s="265" t="s">
        <v>465</v>
      </c>
      <c r="I500" s="265" t="s">
        <v>133</v>
      </c>
      <c r="J500" s="266">
        <v>194.21</v>
      </c>
      <c r="K500" s="265" t="s">
        <v>458</v>
      </c>
      <c r="L500" s="255">
        <v>194.21</v>
      </c>
      <c r="M500" s="254" t="s">
        <v>458</v>
      </c>
    </row>
    <row r="501" spans="1:13" ht="13.5" x14ac:dyDescent="0.25">
      <c r="A501" s="265" t="s">
        <v>6144</v>
      </c>
      <c r="B501" s="265" t="s">
        <v>6143</v>
      </c>
      <c r="C501" s="265" t="s">
        <v>6142</v>
      </c>
      <c r="D501" s="265" t="s">
        <v>6141</v>
      </c>
      <c r="E501" s="266" t="s">
        <v>136</v>
      </c>
      <c r="F501" s="265">
        <v>98458</v>
      </c>
      <c r="G501" s="265" t="s">
        <v>10898</v>
      </c>
      <c r="H501" s="265" t="s">
        <v>465</v>
      </c>
      <c r="I501" s="265" t="s">
        <v>133</v>
      </c>
      <c r="J501" s="266">
        <v>114.95</v>
      </c>
      <c r="K501" s="265" t="s">
        <v>458</v>
      </c>
      <c r="L501" s="255">
        <v>114.95</v>
      </c>
      <c r="M501" s="254" t="s">
        <v>458</v>
      </c>
    </row>
    <row r="502" spans="1:13" ht="13.5" x14ac:dyDescent="0.25">
      <c r="A502" s="265" t="s">
        <v>6144</v>
      </c>
      <c r="B502" s="265" t="s">
        <v>6143</v>
      </c>
      <c r="C502" s="265" t="s">
        <v>6142</v>
      </c>
      <c r="D502" s="265" t="s">
        <v>6141</v>
      </c>
      <c r="E502" s="266" t="s">
        <v>136</v>
      </c>
      <c r="F502" s="265">
        <v>98459</v>
      </c>
      <c r="G502" s="265" t="s">
        <v>10899</v>
      </c>
      <c r="H502" s="265" t="s">
        <v>465</v>
      </c>
      <c r="I502" s="265" t="s">
        <v>133</v>
      </c>
      <c r="J502" s="266">
        <v>85.63</v>
      </c>
      <c r="K502" s="265" t="s">
        <v>458</v>
      </c>
      <c r="L502" s="255">
        <v>85.63</v>
      </c>
      <c r="M502" s="254" t="s">
        <v>458</v>
      </c>
    </row>
    <row r="503" spans="1:13" ht="13.5" x14ac:dyDescent="0.25">
      <c r="A503" s="265" t="s">
        <v>6144</v>
      </c>
      <c r="B503" s="265" t="s">
        <v>6143</v>
      </c>
      <c r="C503" s="265" t="s">
        <v>6142</v>
      </c>
      <c r="D503" s="265" t="s">
        <v>6141</v>
      </c>
      <c r="E503" s="266" t="s">
        <v>136</v>
      </c>
      <c r="F503" s="265">
        <v>98460</v>
      </c>
      <c r="G503" s="265" t="s">
        <v>10900</v>
      </c>
      <c r="H503" s="265" t="s">
        <v>465</v>
      </c>
      <c r="I503" s="265" t="s">
        <v>133</v>
      </c>
      <c r="J503" s="266">
        <v>80.22</v>
      </c>
      <c r="K503" s="265" t="s">
        <v>458</v>
      </c>
      <c r="L503" s="255">
        <v>80.22</v>
      </c>
      <c r="M503" s="254" t="s">
        <v>458</v>
      </c>
    </row>
    <row r="504" spans="1:13" ht="13.5" x14ac:dyDescent="0.25">
      <c r="A504" s="265" t="s">
        <v>6144</v>
      </c>
      <c r="B504" s="265" t="s">
        <v>6143</v>
      </c>
      <c r="C504" s="265" t="s">
        <v>6142</v>
      </c>
      <c r="D504" s="265" t="s">
        <v>6141</v>
      </c>
      <c r="E504" s="266" t="s">
        <v>136</v>
      </c>
      <c r="F504" s="265">
        <v>98461</v>
      </c>
      <c r="G504" s="265" t="s">
        <v>11827</v>
      </c>
      <c r="H504" s="265" t="s">
        <v>460</v>
      </c>
      <c r="I504" s="265" t="s">
        <v>133</v>
      </c>
      <c r="J504" s="267">
        <v>6897.91</v>
      </c>
      <c r="K504" s="265" t="s">
        <v>458</v>
      </c>
      <c r="L504" s="257">
        <v>6897.91</v>
      </c>
      <c r="M504" s="254" t="s">
        <v>458</v>
      </c>
    </row>
    <row r="505" spans="1:13" ht="13.5" x14ac:dyDescent="0.25">
      <c r="A505" s="265" t="s">
        <v>6144</v>
      </c>
      <c r="B505" s="265" t="s">
        <v>6143</v>
      </c>
      <c r="C505" s="265" t="s">
        <v>6142</v>
      </c>
      <c r="D505" s="265" t="s">
        <v>6141</v>
      </c>
      <c r="E505" s="266" t="s">
        <v>136</v>
      </c>
      <c r="F505" s="265">
        <v>98462</v>
      </c>
      <c r="G505" s="265" t="s">
        <v>11828</v>
      </c>
      <c r="H505" s="265" t="s">
        <v>460</v>
      </c>
      <c r="I505" s="265" t="s">
        <v>133</v>
      </c>
      <c r="J505" s="267">
        <v>11696.15</v>
      </c>
      <c r="K505" s="265" t="s">
        <v>458</v>
      </c>
      <c r="L505" s="257">
        <v>11696.15</v>
      </c>
      <c r="M505" s="254" t="s">
        <v>458</v>
      </c>
    </row>
    <row r="506" spans="1:13" ht="13.5" x14ac:dyDescent="0.25">
      <c r="A506" s="265" t="s">
        <v>6144</v>
      </c>
      <c r="B506" s="265" t="s">
        <v>6143</v>
      </c>
      <c r="C506" s="265" t="s">
        <v>6142</v>
      </c>
      <c r="D506" s="265" t="s">
        <v>6141</v>
      </c>
      <c r="E506" s="266" t="s">
        <v>136</v>
      </c>
      <c r="F506" s="265">
        <v>105113</v>
      </c>
      <c r="G506" s="265" t="s">
        <v>11829</v>
      </c>
      <c r="H506" s="265" t="s">
        <v>460</v>
      </c>
      <c r="I506" s="265" t="s">
        <v>133</v>
      </c>
      <c r="J506" s="267">
        <v>9098.09</v>
      </c>
      <c r="K506" s="265" t="s">
        <v>458</v>
      </c>
      <c r="L506" s="257">
        <v>9098.09</v>
      </c>
      <c r="M506" s="254" t="s">
        <v>458</v>
      </c>
    </row>
    <row r="507" spans="1:13" ht="13.5" x14ac:dyDescent="0.25">
      <c r="A507" s="265" t="s">
        <v>6144</v>
      </c>
      <c r="B507" s="265" t="s">
        <v>6143</v>
      </c>
      <c r="C507" s="265" t="s">
        <v>6142</v>
      </c>
      <c r="D507" s="265" t="s">
        <v>6141</v>
      </c>
      <c r="E507" s="266" t="s">
        <v>136</v>
      </c>
      <c r="F507" s="265">
        <v>105114</v>
      </c>
      <c r="G507" s="265" t="s">
        <v>10901</v>
      </c>
      <c r="H507" s="265" t="s">
        <v>554</v>
      </c>
      <c r="I507" s="265" t="s">
        <v>459</v>
      </c>
      <c r="J507" s="267">
        <v>1887.89</v>
      </c>
      <c r="K507" s="265" t="s">
        <v>458</v>
      </c>
      <c r="L507" s="257">
        <v>1887.89</v>
      </c>
      <c r="M507" s="254" t="s">
        <v>458</v>
      </c>
    </row>
    <row r="508" spans="1:13" ht="13.5" x14ac:dyDescent="0.25">
      <c r="A508" s="265" t="s">
        <v>6144</v>
      </c>
      <c r="B508" s="265" t="s">
        <v>6143</v>
      </c>
      <c r="C508" s="265" t="s">
        <v>6142</v>
      </c>
      <c r="D508" s="265" t="s">
        <v>6141</v>
      </c>
      <c r="E508" s="266" t="s">
        <v>136</v>
      </c>
      <c r="F508" s="265">
        <v>105115</v>
      </c>
      <c r="G508" s="265" t="s">
        <v>10902</v>
      </c>
      <c r="H508" s="265" t="s">
        <v>460</v>
      </c>
      <c r="I508" s="265" t="s">
        <v>459</v>
      </c>
      <c r="J508" s="266">
        <v>125.13</v>
      </c>
      <c r="K508" s="265" t="s">
        <v>458</v>
      </c>
      <c r="L508" s="255">
        <v>125.13</v>
      </c>
      <c r="M508" s="254" t="s">
        <v>458</v>
      </c>
    </row>
    <row r="509" spans="1:13" ht="13.5" x14ac:dyDescent="0.25">
      <c r="A509" s="265" t="s">
        <v>6144</v>
      </c>
      <c r="B509" s="265" t="s">
        <v>6143</v>
      </c>
      <c r="C509" s="265" t="s">
        <v>6142</v>
      </c>
      <c r="D509" s="265" t="s">
        <v>6141</v>
      </c>
      <c r="E509" s="266" t="s">
        <v>136</v>
      </c>
      <c r="F509" s="265">
        <v>105116</v>
      </c>
      <c r="G509" s="265" t="s">
        <v>10903</v>
      </c>
      <c r="H509" s="265" t="s">
        <v>460</v>
      </c>
      <c r="I509" s="265" t="s">
        <v>133</v>
      </c>
      <c r="J509" s="266">
        <v>10.64</v>
      </c>
      <c r="K509" s="265" t="s">
        <v>458</v>
      </c>
      <c r="L509" s="255">
        <v>10.64</v>
      </c>
      <c r="M509" s="254" t="s">
        <v>458</v>
      </c>
    </row>
    <row r="510" spans="1:13" ht="13.5" x14ac:dyDescent="0.25">
      <c r="A510" s="265" t="s">
        <v>6144</v>
      </c>
      <c r="B510" s="265" t="s">
        <v>6143</v>
      </c>
      <c r="C510" s="265" t="s">
        <v>6142</v>
      </c>
      <c r="D510" s="265" t="s">
        <v>6141</v>
      </c>
      <c r="E510" s="266" t="s">
        <v>136</v>
      </c>
      <c r="F510" s="265">
        <v>105126</v>
      </c>
      <c r="G510" s="265" t="s">
        <v>10904</v>
      </c>
      <c r="H510" s="265" t="s">
        <v>24</v>
      </c>
      <c r="I510" s="265" t="s">
        <v>133</v>
      </c>
      <c r="J510" s="266">
        <v>36.08</v>
      </c>
      <c r="K510" s="265" t="s">
        <v>458</v>
      </c>
      <c r="L510" s="255">
        <v>36.08</v>
      </c>
      <c r="M510" s="254" t="s">
        <v>458</v>
      </c>
    </row>
    <row r="511" spans="1:13" ht="13.5" x14ac:dyDescent="0.25">
      <c r="A511" s="265" t="s">
        <v>6144</v>
      </c>
      <c r="B511" s="265" t="s">
        <v>6143</v>
      </c>
      <c r="C511" s="265" t="s">
        <v>6142</v>
      </c>
      <c r="D511" s="265" t="s">
        <v>6141</v>
      </c>
      <c r="E511" s="266" t="s">
        <v>136</v>
      </c>
      <c r="F511" s="265">
        <v>105127</v>
      </c>
      <c r="G511" s="265" t="s">
        <v>10905</v>
      </c>
      <c r="H511" s="265" t="s">
        <v>24</v>
      </c>
      <c r="I511" s="265" t="s">
        <v>133</v>
      </c>
      <c r="J511" s="266">
        <v>32.58</v>
      </c>
      <c r="K511" s="265" t="s">
        <v>458</v>
      </c>
      <c r="L511" s="255">
        <v>32.58</v>
      </c>
      <c r="M511" s="254" t="s">
        <v>458</v>
      </c>
    </row>
    <row r="512" spans="1:13" ht="13.5" x14ac:dyDescent="0.25">
      <c r="A512" s="265" t="s">
        <v>6144</v>
      </c>
      <c r="B512" s="265" t="s">
        <v>6143</v>
      </c>
      <c r="C512" s="265" t="s">
        <v>6142</v>
      </c>
      <c r="D512" s="265" t="s">
        <v>6141</v>
      </c>
      <c r="E512" s="266" t="s">
        <v>136</v>
      </c>
      <c r="F512" s="265">
        <v>105128</v>
      </c>
      <c r="G512" s="265" t="s">
        <v>10906</v>
      </c>
      <c r="H512" s="265" t="s">
        <v>24</v>
      </c>
      <c r="I512" s="265" t="s">
        <v>133</v>
      </c>
      <c r="J512" s="266">
        <v>104.03</v>
      </c>
      <c r="K512" s="265" t="s">
        <v>458</v>
      </c>
      <c r="L512" s="255">
        <v>104.03</v>
      </c>
      <c r="M512" s="254" t="s">
        <v>458</v>
      </c>
    </row>
    <row r="513" spans="1:13" ht="13.5" x14ac:dyDescent="0.25">
      <c r="A513" s="265" t="s">
        <v>6144</v>
      </c>
      <c r="B513" s="265" t="s">
        <v>6143</v>
      </c>
      <c r="C513" s="265" t="s">
        <v>6142</v>
      </c>
      <c r="D513" s="265" t="s">
        <v>6141</v>
      </c>
      <c r="E513" s="266" t="s">
        <v>136</v>
      </c>
      <c r="F513" s="265">
        <v>105130</v>
      </c>
      <c r="G513" s="265" t="s">
        <v>10907</v>
      </c>
      <c r="H513" s="265" t="s">
        <v>24</v>
      </c>
      <c r="I513" s="265" t="s">
        <v>133</v>
      </c>
      <c r="J513" s="266">
        <v>30.39</v>
      </c>
      <c r="K513" s="265" t="s">
        <v>458</v>
      </c>
      <c r="L513" s="255">
        <v>30.39</v>
      </c>
      <c r="M513" s="254" t="s">
        <v>458</v>
      </c>
    </row>
    <row r="514" spans="1:13" ht="13.5" x14ac:dyDescent="0.25">
      <c r="A514" s="265" t="s">
        <v>5244</v>
      </c>
      <c r="B514" s="265" t="s">
        <v>5243</v>
      </c>
      <c r="C514" s="265" t="s">
        <v>6002</v>
      </c>
      <c r="D514" s="265" t="s">
        <v>6001</v>
      </c>
      <c r="E514" s="266" t="s">
        <v>136</v>
      </c>
      <c r="F514" s="265">
        <v>5631</v>
      </c>
      <c r="G514" s="265" t="s">
        <v>6140</v>
      </c>
      <c r="H514" s="265" t="s">
        <v>122</v>
      </c>
      <c r="I514" s="265" t="s">
        <v>459</v>
      </c>
      <c r="J514" s="266">
        <v>203.19</v>
      </c>
      <c r="K514" s="265" t="s">
        <v>458</v>
      </c>
      <c r="L514" s="255">
        <v>203.19</v>
      </c>
      <c r="M514" s="254" t="s">
        <v>458</v>
      </c>
    </row>
    <row r="515" spans="1:13" ht="13.5" x14ac:dyDescent="0.25">
      <c r="A515" s="265" t="s">
        <v>5244</v>
      </c>
      <c r="B515" s="265" t="s">
        <v>5243</v>
      </c>
      <c r="C515" s="265" t="s">
        <v>6002</v>
      </c>
      <c r="D515" s="265" t="s">
        <v>6001</v>
      </c>
      <c r="E515" s="266" t="s">
        <v>136</v>
      </c>
      <c r="F515" s="265">
        <v>5678</v>
      </c>
      <c r="G515" s="265" t="s">
        <v>6139</v>
      </c>
      <c r="H515" s="265" t="s">
        <v>122</v>
      </c>
      <c r="I515" s="265" t="s">
        <v>459</v>
      </c>
      <c r="J515" s="266">
        <v>137.06</v>
      </c>
      <c r="K515" s="265" t="s">
        <v>458</v>
      </c>
      <c r="L515" s="255">
        <v>137.06</v>
      </c>
      <c r="M515" s="254" t="s">
        <v>458</v>
      </c>
    </row>
    <row r="516" spans="1:13" ht="13.5" x14ac:dyDescent="0.25">
      <c r="A516" s="265" t="s">
        <v>5244</v>
      </c>
      <c r="B516" s="265" t="s">
        <v>5243</v>
      </c>
      <c r="C516" s="265" t="s">
        <v>6002</v>
      </c>
      <c r="D516" s="265" t="s">
        <v>6001</v>
      </c>
      <c r="E516" s="266" t="s">
        <v>136</v>
      </c>
      <c r="F516" s="265">
        <v>5680</v>
      </c>
      <c r="G516" s="265" t="s">
        <v>6138</v>
      </c>
      <c r="H516" s="265" t="s">
        <v>122</v>
      </c>
      <c r="I516" s="265" t="s">
        <v>459</v>
      </c>
      <c r="J516" s="266">
        <v>125.02</v>
      </c>
      <c r="K516" s="265" t="s">
        <v>458</v>
      </c>
      <c r="L516" s="255">
        <v>125.02</v>
      </c>
      <c r="M516" s="254" t="s">
        <v>458</v>
      </c>
    </row>
    <row r="517" spans="1:13" ht="13.5" x14ac:dyDescent="0.25">
      <c r="A517" s="265" t="s">
        <v>5244</v>
      </c>
      <c r="B517" s="265" t="s">
        <v>5243</v>
      </c>
      <c r="C517" s="265" t="s">
        <v>6002</v>
      </c>
      <c r="D517" s="265" t="s">
        <v>6001</v>
      </c>
      <c r="E517" s="266" t="s">
        <v>136</v>
      </c>
      <c r="F517" s="265">
        <v>5684</v>
      </c>
      <c r="G517" s="265" t="s">
        <v>6137</v>
      </c>
      <c r="H517" s="265" t="s">
        <v>122</v>
      </c>
      <c r="I517" s="265" t="s">
        <v>459</v>
      </c>
      <c r="J517" s="266">
        <v>159.55000000000001</v>
      </c>
      <c r="K517" s="265" t="s">
        <v>458</v>
      </c>
      <c r="L517" s="255">
        <v>159.55000000000001</v>
      </c>
      <c r="M517" s="254" t="s">
        <v>458</v>
      </c>
    </row>
    <row r="518" spans="1:13" ht="13.5" x14ac:dyDescent="0.25">
      <c r="A518" s="265" t="s">
        <v>5244</v>
      </c>
      <c r="B518" s="265" t="s">
        <v>5243</v>
      </c>
      <c r="C518" s="265" t="s">
        <v>6002</v>
      </c>
      <c r="D518" s="265" t="s">
        <v>6001</v>
      </c>
      <c r="E518" s="266" t="s">
        <v>136</v>
      </c>
      <c r="F518" s="265">
        <v>5689</v>
      </c>
      <c r="G518" s="265" t="s">
        <v>6136</v>
      </c>
      <c r="H518" s="265" t="s">
        <v>122</v>
      </c>
      <c r="I518" s="265" t="s">
        <v>459</v>
      </c>
      <c r="J518" s="266">
        <v>6.32</v>
      </c>
      <c r="K518" s="265" t="s">
        <v>458</v>
      </c>
      <c r="L518" s="255">
        <v>6.32</v>
      </c>
      <c r="M518" s="254" t="s">
        <v>458</v>
      </c>
    </row>
    <row r="519" spans="1:13" ht="13.5" x14ac:dyDescent="0.25">
      <c r="A519" s="265" t="s">
        <v>5244</v>
      </c>
      <c r="B519" s="265" t="s">
        <v>5243</v>
      </c>
      <c r="C519" s="265" t="s">
        <v>6002</v>
      </c>
      <c r="D519" s="265" t="s">
        <v>6001</v>
      </c>
      <c r="E519" s="266" t="s">
        <v>136</v>
      </c>
      <c r="F519" s="265">
        <v>5795</v>
      </c>
      <c r="G519" s="265" t="s">
        <v>6135</v>
      </c>
      <c r="H519" s="265" t="s">
        <v>122</v>
      </c>
      <c r="I519" s="265" t="s">
        <v>133</v>
      </c>
      <c r="J519" s="266">
        <v>23.61</v>
      </c>
      <c r="K519" s="265" t="s">
        <v>458</v>
      </c>
      <c r="L519" s="255">
        <v>23.61</v>
      </c>
      <c r="M519" s="254" t="s">
        <v>458</v>
      </c>
    </row>
    <row r="520" spans="1:13" ht="13.5" x14ac:dyDescent="0.25">
      <c r="A520" s="265" t="s">
        <v>5244</v>
      </c>
      <c r="B520" s="265" t="s">
        <v>5243</v>
      </c>
      <c r="C520" s="265" t="s">
        <v>6002</v>
      </c>
      <c r="D520" s="265" t="s">
        <v>6001</v>
      </c>
      <c r="E520" s="266" t="s">
        <v>136</v>
      </c>
      <c r="F520" s="265">
        <v>5811</v>
      </c>
      <c r="G520" s="265" t="s">
        <v>6134</v>
      </c>
      <c r="H520" s="265" t="s">
        <v>122</v>
      </c>
      <c r="I520" s="265" t="s">
        <v>459</v>
      </c>
      <c r="J520" s="266">
        <v>208.68</v>
      </c>
      <c r="K520" s="265" t="s">
        <v>458</v>
      </c>
      <c r="L520" s="255">
        <v>208.68</v>
      </c>
      <c r="M520" s="254" t="s">
        <v>458</v>
      </c>
    </row>
    <row r="521" spans="1:13" ht="13.5" x14ac:dyDescent="0.25">
      <c r="A521" s="265" t="s">
        <v>5244</v>
      </c>
      <c r="B521" s="265" t="s">
        <v>5243</v>
      </c>
      <c r="C521" s="265" t="s">
        <v>6002</v>
      </c>
      <c r="D521" s="265" t="s">
        <v>6001</v>
      </c>
      <c r="E521" s="266" t="s">
        <v>136</v>
      </c>
      <c r="F521" s="265">
        <v>5823</v>
      </c>
      <c r="G521" s="265" t="s">
        <v>6133</v>
      </c>
      <c r="H521" s="265" t="s">
        <v>122</v>
      </c>
      <c r="I521" s="265" t="s">
        <v>459</v>
      </c>
      <c r="J521" s="266">
        <v>213.74</v>
      </c>
      <c r="K521" s="265" t="s">
        <v>458</v>
      </c>
      <c r="L521" s="255">
        <v>213.74</v>
      </c>
      <c r="M521" s="254" t="s">
        <v>458</v>
      </c>
    </row>
    <row r="522" spans="1:13" ht="13.5" x14ac:dyDescent="0.25">
      <c r="A522" s="265" t="s">
        <v>5244</v>
      </c>
      <c r="B522" s="265" t="s">
        <v>5243</v>
      </c>
      <c r="C522" s="265" t="s">
        <v>6002</v>
      </c>
      <c r="D522" s="265" t="s">
        <v>6001</v>
      </c>
      <c r="E522" s="266" t="s">
        <v>136</v>
      </c>
      <c r="F522" s="265">
        <v>5824</v>
      </c>
      <c r="G522" s="265" t="s">
        <v>6132</v>
      </c>
      <c r="H522" s="265" t="s">
        <v>122</v>
      </c>
      <c r="I522" s="265" t="s">
        <v>459</v>
      </c>
      <c r="J522" s="266">
        <v>220.21</v>
      </c>
      <c r="K522" s="265" t="s">
        <v>458</v>
      </c>
      <c r="L522" s="255">
        <v>220.21</v>
      </c>
      <c r="M522" s="254" t="s">
        <v>458</v>
      </c>
    </row>
    <row r="523" spans="1:13" ht="13.5" x14ac:dyDescent="0.25">
      <c r="A523" s="265" t="s">
        <v>5244</v>
      </c>
      <c r="B523" s="265" t="s">
        <v>5243</v>
      </c>
      <c r="C523" s="265" t="s">
        <v>6002</v>
      </c>
      <c r="D523" s="265" t="s">
        <v>6001</v>
      </c>
      <c r="E523" s="266" t="s">
        <v>136</v>
      </c>
      <c r="F523" s="265">
        <v>5835</v>
      </c>
      <c r="G523" s="265" t="s">
        <v>6131</v>
      </c>
      <c r="H523" s="265" t="s">
        <v>122</v>
      </c>
      <c r="I523" s="265" t="s">
        <v>459</v>
      </c>
      <c r="J523" s="266">
        <v>371.05</v>
      </c>
      <c r="K523" s="265" t="s">
        <v>458</v>
      </c>
      <c r="L523" s="255">
        <v>371.05</v>
      </c>
      <c r="M523" s="254" t="s">
        <v>458</v>
      </c>
    </row>
    <row r="524" spans="1:13" ht="13.5" x14ac:dyDescent="0.25">
      <c r="A524" s="265" t="s">
        <v>5244</v>
      </c>
      <c r="B524" s="265" t="s">
        <v>5243</v>
      </c>
      <c r="C524" s="265" t="s">
        <v>6002</v>
      </c>
      <c r="D524" s="265" t="s">
        <v>6001</v>
      </c>
      <c r="E524" s="266" t="s">
        <v>136</v>
      </c>
      <c r="F524" s="265">
        <v>5839</v>
      </c>
      <c r="G524" s="265" t="s">
        <v>6130</v>
      </c>
      <c r="H524" s="265" t="s">
        <v>122</v>
      </c>
      <c r="I524" s="265" t="s">
        <v>459</v>
      </c>
      <c r="J524" s="266">
        <v>9.31</v>
      </c>
      <c r="K524" s="265" t="s">
        <v>458</v>
      </c>
      <c r="L524" s="255">
        <v>9.31</v>
      </c>
      <c r="M524" s="254" t="s">
        <v>458</v>
      </c>
    </row>
    <row r="525" spans="1:13" ht="13.5" x14ac:dyDescent="0.25">
      <c r="A525" s="265" t="s">
        <v>5244</v>
      </c>
      <c r="B525" s="265" t="s">
        <v>5243</v>
      </c>
      <c r="C525" s="265" t="s">
        <v>6002</v>
      </c>
      <c r="D525" s="265" t="s">
        <v>6001</v>
      </c>
      <c r="E525" s="266" t="s">
        <v>136</v>
      </c>
      <c r="F525" s="265">
        <v>5843</v>
      </c>
      <c r="G525" s="265" t="s">
        <v>6129</v>
      </c>
      <c r="H525" s="265" t="s">
        <v>122</v>
      </c>
      <c r="I525" s="265" t="s">
        <v>459</v>
      </c>
      <c r="J525" s="266">
        <v>166.42</v>
      </c>
      <c r="K525" s="265" t="s">
        <v>458</v>
      </c>
      <c r="L525" s="255">
        <v>166.42</v>
      </c>
      <c r="M525" s="254" t="s">
        <v>458</v>
      </c>
    </row>
    <row r="526" spans="1:13" ht="13.5" x14ac:dyDescent="0.25">
      <c r="A526" s="265" t="s">
        <v>5244</v>
      </c>
      <c r="B526" s="265" t="s">
        <v>5243</v>
      </c>
      <c r="C526" s="265" t="s">
        <v>6002</v>
      </c>
      <c r="D526" s="265" t="s">
        <v>6001</v>
      </c>
      <c r="E526" s="266" t="s">
        <v>136</v>
      </c>
      <c r="F526" s="265">
        <v>5847</v>
      </c>
      <c r="G526" s="265" t="s">
        <v>6128</v>
      </c>
      <c r="H526" s="265" t="s">
        <v>122</v>
      </c>
      <c r="I526" s="265" t="s">
        <v>459</v>
      </c>
      <c r="J526" s="266">
        <v>259.52</v>
      </c>
      <c r="K526" s="265" t="s">
        <v>458</v>
      </c>
      <c r="L526" s="255">
        <v>259.52</v>
      </c>
      <c r="M526" s="254" t="s">
        <v>458</v>
      </c>
    </row>
    <row r="527" spans="1:13" ht="13.5" x14ac:dyDescent="0.25">
      <c r="A527" s="265" t="s">
        <v>5244</v>
      </c>
      <c r="B527" s="265" t="s">
        <v>5243</v>
      </c>
      <c r="C527" s="265" t="s">
        <v>6002</v>
      </c>
      <c r="D527" s="265" t="s">
        <v>6001</v>
      </c>
      <c r="E527" s="266" t="s">
        <v>136</v>
      </c>
      <c r="F527" s="265">
        <v>5851</v>
      </c>
      <c r="G527" s="265" t="s">
        <v>6127</v>
      </c>
      <c r="H527" s="265" t="s">
        <v>122</v>
      </c>
      <c r="I527" s="265" t="s">
        <v>459</v>
      </c>
      <c r="J527" s="266">
        <v>247.72</v>
      </c>
      <c r="K527" s="265" t="s">
        <v>458</v>
      </c>
      <c r="L527" s="255">
        <v>247.72</v>
      </c>
      <c r="M527" s="254" t="s">
        <v>458</v>
      </c>
    </row>
    <row r="528" spans="1:13" ht="13.5" x14ac:dyDescent="0.25">
      <c r="A528" s="265" t="s">
        <v>5244</v>
      </c>
      <c r="B528" s="265" t="s">
        <v>5243</v>
      </c>
      <c r="C528" s="265" t="s">
        <v>6002</v>
      </c>
      <c r="D528" s="265" t="s">
        <v>6001</v>
      </c>
      <c r="E528" s="266" t="s">
        <v>136</v>
      </c>
      <c r="F528" s="265">
        <v>5855</v>
      </c>
      <c r="G528" s="265" t="s">
        <v>6126</v>
      </c>
      <c r="H528" s="265" t="s">
        <v>122</v>
      </c>
      <c r="I528" s="265" t="s">
        <v>459</v>
      </c>
      <c r="J528" s="266">
        <v>671.03</v>
      </c>
      <c r="K528" s="265" t="s">
        <v>458</v>
      </c>
      <c r="L528" s="255">
        <v>671.03</v>
      </c>
      <c r="M528" s="254" t="s">
        <v>458</v>
      </c>
    </row>
    <row r="529" spans="1:13" ht="13.5" x14ac:dyDescent="0.25">
      <c r="A529" s="265" t="s">
        <v>5244</v>
      </c>
      <c r="B529" s="265" t="s">
        <v>5243</v>
      </c>
      <c r="C529" s="265" t="s">
        <v>6002</v>
      </c>
      <c r="D529" s="265" t="s">
        <v>6001</v>
      </c>
      <c r="E529" s="266" t="s">
        <v>136</v>
      </c>
      <c r="F529" s="265">
        <v>5863</v>
      </c>
      <c r="G529" s="265" t="s">
        <v>6125</v>
      </c>
      <c r="H529" s="265" t="s">
        <v>122</v>
      </c>
      <c r="I529" s="265" t="s">
        <v>459</v>
      </c>
      <c r="J529" s="266">
        <v>24.36</v>
      </c>
      <c r="K529" s="265" t="s">
        <v>458</v>
      </c>
      <c r="L529" s="255">
        <v>24.36</v>
      </c>
      <c r="M529" s="254" t="s">
        <v>458</v>
      </c>
    </row>
    <row r="530" spans="1:13" ht="13.5" x14ac:dyDescent="0.25">
      <c r="A530" s="265" t="s">
        <v>5244</v>
      </c>
      <c r="B530" s="265" t="s">
        <v>5243</v>
      </c>
      <c r="C530" s="265" t="s">
        <v>6002</v>
      </c>
      <c r="D530" s="265" t="s">
        <v>6001</v>
      </c>
      <c r="E530" s="266" t="s">
        <v>136</v>
      </c>
      <c r="F530" s="265">
        <v>5867</v>
      </c>
      <c r="G530" s="265" t="s">
        <v>6124</v>
      </c>
      <c r="H530" s="265" t="s">
        <v>122</v>
      </c>
      <c r="I530" s="265" t="s">
        <v>459</v>
      </c>
      <c r="J530" s="266">
        <v>161.57</v>
      </c>
      <c r="K530" s="265" t="s">
        <v>458</v>
      </c>
      <c r="L530" s="255">
        <v>161.57</v>
      </c>
      <c r="M530" s="254" t="s">
        <v>458</v>
      </c>
    </row>
    <row r="531" spans="1:13" ht="13.5" x14ac:dyDescent="0.25">
      <c r="A531" s="265" t="s">
        <v>5244</v>
      </c>
      <c r="B531" s="265" t="s">
        <v>5243</v>
      </c>
      <c r="C531" s="265" t="s">
        <v>6002</v>
      </c>
      <c r="D531" s="265" t="s">
        <v>6001</v>
      </c>
      <c r="E531" s="266" t="s">
        <v>136</v>
      </c>
      <c r="F531" s="265">
        <v>5875</v>
      </c>
      <c r="G531" s="265" t="s">
        <v>6123</v>
      </c>
      <c r="H531" s="265" t="s">
        <v>122</v>
      </c>
      <c r="I531" s="265" t="s">
        <v>459</v>
      </c>
      <c r="J531" s="266">
        <v>125.56</v>
      </c>
      <c r="K531" s="265" t="s">
        <v>458</v>
      </c>
      <c r="L531" s="255">
        <v>125.56</v>
      </c>
      <c r="M531" s="254" t="s">
        <v>458</v>
      </c>
    </row>
    <row r="532" spans="1:13" ht="13.5" x14ac:dyDescent="0.25">
      <c r="A532" s="265" t="s">
        <v>5244</v>
      </c>
      <c r="B532" s="265" t="s">
        <v>5243</v>
      </c>
      <c r="C532" s="265" t="s">
        <v>6002</v>
      </c>
      <c r="D532" s="265" t="s">
        <v>6001</v>
      </c>
      <c r="E532" s="266" t="s">
        <v>136</v>
      </c>
      <c r="F532" s="265">
        <v>5879</v>
      </c>
      <c r="G532" s="265" t="s">
        <v>6122</v>
      </c>
      <c r="H532" s="265" t="s">
        <v>122</v>
      </c>
      <c r="I532" s="265" t="s">
        <v>459</v>
      </c>
      <c r="J532" s="266">
        <v>143.63</v>
      </c>
      <c r="K532" s="265" t="s">
        <v>458</v>
      </c>
      <c r="L532" s="255">
        <v>143.63</v>
      </c>
      <c r="M532" s="254" t="s">
        <v>458</v>
      </c>
    </row>
    <row r="533" spans="1:13" ht="13.5" x14ac:dyDescent="0.25">
      <c r="A533" s="265" t="s">
        <v>5244</v>
      </c>
      <c r="B533" s="265" t="s">
        <v>5243</v>
      </c>
      <c r="C533" s="265" t="s">
        <v>6002</v>
      </c>
      <c r="D533" s="265" t="s">
        <v>6001</v>
      </c>
      <c r="E533" s="266" t="s">
        <v>136</v>
      </c>
      <c r="F533" s="265">
        <v>5882</v>
      </c>
      <c r="G533" s="265" t="s">
        <v>6121</v>
      </c>
      <c r="H533" s="265" t="s">
        <v>122</v>
      </c>
      <c r="I533" s="265" t="s">
        <v>459</v>
      </c>
      <c r="J533" s="266">
        <v>123.09</v>
      </c>
      <c r="K533" s="265" t="s">
        <v>458</v>
      </c>
      <c r="L533" s="255">
        <v>123.09</v>
      </c>
      <c r="M533" s="254" t="s">
        <v>458</v>
      </c>
    </row>
    <row r="534" spans="1:13" ht="13.5" x14ac:dyDescent="0.25">
      <c r="A534" s="265" t="s">
        <v>5244</v>
      </c>
      <c r="B534" s="265" t="s">
        <v>5243</v>
      </c>
      <c r="C534" s="265" t="s">
        <v>6002</v>
      </c>
      <c r="D534" s="265" t="s">
        <v>6001</v>
      </c>
      <c r="E534" s="266" t="s">
        <v>136</v>
      </c>
      <c r="F534" s="265">
        <v>5890</v>
      </c>
      <c r="G534" s="265" t="s">
        <v>6120</v>
      </c>
      <c r="H534" s="265" t="s">
        <v>122</v>
      </c>
      <c r="I534" s="265" t="s">
        <v>459</v>
      </c>
      <c r="J534" s="266">
        <v>207.22</v>
      </c>
      <c r="K534" s="265" t="s">
        <v>458</v>
      </c>
      <c r="L534" s="255">
        <v>207.22</v>
      </c>
      <c r="M534" s="254" t="s">
        <v>458</v>
      </c>
    </row>
    <row r="535" spans="1:13" ht="13.5" x14ac:dyDescent="0.25">
      <c r="A535" s="265" t="s">
        <v>5244</v>
      </c>
      <c r="B535" s="265" t="s">
        <v>5243</v>
      </c>
      <c r="C535" s="265" t="s">
        <v>6002</v>
      </c>
      <c r="D535" s="265" t="s">
        <v>6001</v>
      </c>
      <c r="E535" s="266" t="s">
        <v>136</v>
      </c>
      <c r="F535" s="265">
        <v>5894</v>
      </c>
      <c r="G535" s="265" t="s">
        <v>6119</v>
      </c>
      <c r="H535" s="265" t="s">
        <v>122</v>
      </c>
      <c r="I535" s="265" t="s">
        <v>459</v>
      </c>
      <c r="J535" s="266">
        <v>215.66</v>
      </c>
      <c r="K535" s="265" t="s">
        <v>458</v>
      </c>
      <c r="L535" s="255">
        <v>215.66</v>
      </c>
      <c r="M535" s="254" t="s">
        <v>458</v>
      </c>
    </row>
    <row r="536" spans="1:13" ht="13.5" x14ac:dyDescent="0.25">
      <c r="A536" s="265" t="s">
        <v>5244</v>
      </c>
      <c r="B536" s="265" t="s">
        <v>5243</v>
      </c>
      <c r="C536" s="265" t="s">
        <v>6002</v>
      </c>
      <c r="D536" s="265" t="s">
        <v>6001</v>
      </c>
      <c r="E536" s="266" t="s">
        <v>136</v>
      </c>
      <c r="F536" s="265">
        <v>5901</v>
      </c>
      <c r="G536" s="265" t="s">
        <v>6118</v>
      </c>
      <c r="H536" s="265" t="s">
        <v>122</v>
      </c>
      <c r="I536" s="265" t="s">
        <v>459</v>
      </c>
      <c r="J536" s="266">
        <v>321.94</v>
      </c>
      <c r="K536" s="265" t="s">
        <v>458</v>
      </c>
      <c r="L536" s="255">
        <v>321.94</v>
      </c>
      <c r="M536" s="254" t="s">
        <v>458</v>
      </c>
    </row>
    <row r="537" spans="1:13" ht="13.5" x14ac:dyDescent="0.25">
      <c r="A537" s="265" t="s">
        <v>5244</v>
      </c>
      <c r="B537" s="265" t="s">
        <v>5243</v>
      </c>
      <c r="C537" s="265" t="s">
        <v>6002</v>
      </c>
      <c r="D537" s="265" t="s">
        <v>6001</v>
      </c>
      <c r="E537" s="266" t="s">
        <v>136</v>
      </c>
      <c r="F537" s="265">
        <v>5909</v>
      </c>
      <c r="G537" s="265" t="s">
        <v>6117</v>
      </c>
      <c r="H537" s="265" t="s">
        <v>122</v>
      </c>
      <c r="I537" s="265" t="s">
        <v>459</v>
      </c>
      <c r="J537" s="266">
        <v>33.119999999999997</v>
      </c>
      <c r="K537" s="265" t="s">
        <v>458</v>
      </c>
      <c r="L537" s="255">
        <v>33.119999999999997</v>
      </c>
      <c r="M537" s="254" t="s">
        <v>458</v>
      </c>
    </row>
    <row r="538" spans="1:13" ht="13.5" x14ac:dyDescent="0.25">
      <c r="A538" s="265" t="s">
        <v>5244</v>
      </c>
      <c r="B538" s="265" t="s">
        <v>5243</v>
      </c>
      <c r="C538" s="265" t="s">
        <v>6002</v>
      </c>
      <c r="D538" s="265" t="s">
        <v>6001</v>
      </c>
      <c r="E538" s="266" t="s">
        <v>136</v>
      </c>
      <c r="F538" s="265">
        <v>5921</v>
      </c>
      <c r="G538" s="265" t="s">
        <v>6116</v>
      </c>
      <c r="H538" s="265" t="s">
        <v>122</v>
      </c>
      <c r="I538" s="265" t="s">
        <v>459</v>
      </c>
      <c r="J538" s="266">
        <v>4.9400000000000004</v>
      </c>
      <c r="K538" s="265" t="s">
        <v>458</v>
      </c>
      <c r="L538" s="255">
        <v>4.9400000000000004</v>
      </c>
      <c r="M538" s="254" t="s">
        <v>458</v>
      </c>
    </row>
    <row r="539" spans="1:13" ht="13.5" x14ac:dyDescent="0.25">
      <c r="A539" s="265" t="s">
        <v>5244</v>
      </c>
      <c r="B539" s="265" t="s">
        <v>5243</v>
      </c>
      <c r="C539" s="265" t="s">
        <v>6002</v>
      </c>
      <c r="D539" s="265" t="s">
        <v>6001</v>
      </c>
      <c r="E539" s="266" t="s">
        <v>136</v>
      </c>
      <c r="F539" s="265">
        <v>5928</v>
      </c>
      <c r="G539" s="265" t="s">
        <v>123</v>
      </c>
      <c r="H539" s="265" t="s">
        <v>122</v>
      </c>
      <c r="I539" s="265" t="s">
        <v>459</v>
      </c>
      <c r="J539" s="266">
        <v>282.35000000000002</v>
      </c>
      <c r="K539" s="265" t="s">
        <v>458</v>
      </c>
      <c r="L539" s="255">
        <v>282.35000000000002</v>
      </c>
      <c r="M539" s="254" t="s">
        <v>458</v>
      </c>
    </row>
    <row r="540" spans="1:13" ht="13.5" x14ac:dyDescent="0.25">
      <c r="A540" s="265" t="s">
        <v>5244</v>
      </c>
      <c r="B540" s="265" t="s">
        <v>5243</v>
      </c>
      <c r="C540" s="265" t="s">
        <v>6002</v>
      </c>
      <c r="D540" s="265" t="s">
        <v>6001</v>
      </c>
      <c r="E540" s="266" t="s">
        <v>136</v>
      </c>
      <c r="F540" s="265">
        <v>5932</v>
      </c>
      <c r="G540" s="265" t="s">
        <v>6115</v>
      </c>
      <c r="H540" s="265" t="s">
        <v>122</v>
      </c>
      <c r="I540" s="265" t="s">
        <v>459</v>
      </c>
      <c r="J540" s="266">
        <v>246.33</v>
      </c>
      <c r="K540" s="265" t="s">
        <v>458</v>
      </c>
      <c r="L540" s="255">
        <v>246.33</v>
      </c>
      <c r="M540" s="254" t="s">
        <v>458</v>
      </c>
    </row>
    <row r="541" spans="1:13" ht="13.5" x14ac:dyDescent="0.25">
      <c r="A541" s="265" t="s">
        <v>5244</v>
      </c>
      <c r="B541" s="265" t="s">
        <v>5243</v>
      </c>
      <c r="C541" s="265" t="s">
        <v>6002</v>
      </c>
      <c r="D541" s="265" t="s">
        <v>6001</v>
      </c>
      <c r="E541" s="266" t="s">
        <v>136</v>
      </c>
      <c r="F541" s="265">
        <v>5940</v>
      </c>
      <c r="G541" s="265" t="s">
        <v>6114</v>
      </c>
      <c r="H541" s="265" t="s">
        <v>122</v>
      </c>
      <c r="I541" s="265" t="s">
        <v>459</v>
      </c>
      <c r="J541" s="266">
        <v>172.05</v>
      </c>
      <c r="K541" s="265" t="s">
        <v>458</v>
      </c>
      <c r="L541" s="255">
        <v>172.05</v>
      </c>
      <c r="M541" s="254" t="s">
        <v>458</v>
      </c>
    </row>
    <row r="542" spans="1:13" ht="13.5" x14ac:dyDescent="0.25">
      <c r="A542" s="265" t="s">
        <v>5244</v>
      </c>
      <c r="B542" s="265" t="s">
        <v>5243</v>
      </c>
      <c r="C542" s="265" t="s">
        <v>6002</v>
      </c>
      <c r="D542" s="265" t="s">
        <v>6001</v>
      </c>
      <c r="E542" s="266" t="s">
        <v>136</v>
      </c>
      <c r="F542" s="265">
        <v>5944</v>
      </c>
      <c r="G542" s="265" t="s">
        <v>6113</v>
      </c>
      <c r="H542" s="265" t="s">
        <v>122</v>
      </c>
      <c r="I542" s="265" t="s">
        <v>459</v>
      </c>
      <c r="J542" s="266">
        <v>211.87</v>
      </c>
      <c r="K542" s="265" t="s">
        <v>458</v>
      </c>
      <c r="L542" s="255">
        <v>211.87</v>
      </c>
      <c r="M542" s="254" t="s">
        <v>458</v>
      </c>
    </row>
    <row r="543" spans="1:13" ht="13.5" x14ac:dyDescent="0.25">
      <c r="A543" s="265" t="s">
        <v>5244</v>
      </c>
      <c r="B543" s="265" t="s">
        <v>5243</v>
      </c>
      <c r="C543" s="265" t="s">
        <v>6002</v>
      </c>
      <c r="D543" s="265" t="s">
        <v>6001</v>
      </c>
      <c r="E543" s="266" t="s">
        <v>136</v>
      </c>
      <c r="F543" s="265">
        <v>5953</v>
      </c>
      <c r="G543" s="265" t="s">
        <v>6112</v>
      </c>
      <c r="H543" s="265" t="s">
        <v>122</v>
      </c>
      <c r="I543" s="265" t="s">
        <v>459</v>
      </c>
      <c r="J543" s="266">
        <v>60.63</v>
      </c>
      <c r="K543" s="265" t="s">
        <v>458</v>
      </c>
      <c r="L543" s="255">
        <v>60.63</v>
      </c>
      <c r="M543" s="254" t="s">
        <v>458</v>
      </c>
    </row>
    <row r="544" spans="1:13" ht="13.5" x14ac:dyDescent="0.25">
      <c r="A544" s="265" t="s">
        <v>5244</v>
      </c>
      <c r="B544" s="265" t="s">
        <v>5243</v>
      </c>
      <c r="C544" s="265" t="s">
        <v>6002</v>
      </c>
      <c r="D544" s="265" t="s">
        <v>6001</v>
      </c>
      <c r="E544" s="266" t="s">
        <v>136</v>
      </c>
      <c r="F544" s="265">
        <v>6259</v>
      </c>
      <c r="G544" s="265" t="s">
        <v>6111</v>
      </c>
      <c r="H544" s="265" t="s">
        <v>122</v>
      </c>
      <c r="I544" s="265" t="s">
        <v>459</v>
      </c>
      <c r="J544" s="266">
        <v>260.01</v>
      </c>
      <c r="K544" s="265" t="s">
        <v>458</v>
      </c>
      <c r="L544" s="255">
        <v>260.01</v>
      </c>
      <c r="M544" s="254" t="s">
        <v>458</v>
      </c>
    </row>
    <row r="545" spans="1:13" ht="13.5" x14ac:dyDescent="0.25">
      <c r="A545" s="265" t="s">
        <v>5244</v>
      </c>
      <c r="B545" s="265" t="s">
        <v>5243</v>
      </c>
      <c r="C545" s="265" t="s">
        <v>6002</v>
      </c>
      <c r="D545" s="265" t="s">
        <v>6001</v>
      </c>
      <c r="E545" s="266" t="s">
        <v>136</v>
      </c>
      <c r="F545" s="265">
        <v>6879</v>
      </c>
      <c r="G545" s="265" t="s">
        <v>6110</v>
      </c>
      <c r="H545" s="265" t="s">
        <v>122</v>
      </c>
      <c r="I545" s="265" t="s">
        <v>459</v>
      </c>
      <c r="J545" s="266">
        <v>212.38</v>
      </c>
      <c r="K545" s="265" t="s">
        <v>458</v>
      </c>
      <c r="L545" s="255">
        <v>212.38</v>
      </c>
      <c r="M545" s="254" t="s">
        <v>458</v>
      </c>
    </row>
    <row r="546" spans="1:13" ht="13.5" x14ac:dyDescent="0.25">
      <c r="A546" s="265" t="s">
        <v>5244</v>
      </c>
      <c r="B546" s="265" t="s">
        <v>5243</v>
      </c>
      <c r="C546" s="265" t="s">
        <v>6002</v>
      </c>
      <c r="D546" s="265" t="s">
        <v>6001</v>
      </c>
      <c r="E546" s="266" t="s">
        <v>136</v>
      </c>
      <c r="F546" s="265">
        <v>7030</v>
      </c>
      <c r="G546" s="265" t="s">
        <v>6109</v>
      </c>
      <c r="H546" s="265" t="s">
        <v>122</v>
      </c>
      <c r="I546" s="265" t="s">
        <v>459</v>
      </c>
      <c r="J546" s="266">
        <v>270.37</v>
      </c>
      <c r="K546" s="265" t="s">
        <v>458</v>
      </c>
      <c r="L546" s="255">
        <v>270.37</v>
      </c>
      <c r="M546" s="254" t="s">
        <v>458</v>
      </c>
    </row>
    <row r="547" spans="1:13" ht="13.5" x14ac:dyDescent="0.25">
      <c r="A547" s="265" t="s">
        <v>5244</v>
      </c>
      <c r="B547" s="265" t="s">
        <v>5243</v>
      </c>
      <c r="C547" s="265" t="s">
        <v>6002</v>
      </c>
      <c r="D547" s="265" t="s">
        <v>6001</v>
      </c>
      <c r="E547" s="266" t="s">
        <v>136</v>
      </c>
      <c r="F547" s="265">
        <v>7042</v>
      </c>
      <c r="G547" s="265" t="s">
        <v>6108</v>
      </c>
      <c r="H547" s="265" t="s">
        <v>122</v>
      </c>
      <c r="I547" s="265" t="s">
        <v>133</v>
      </c>
      <c r="J547" s="266">
        <v>25.33</v>
      </c>
      <c r="K547" s="265" t="s">
        <v>458</v>
      </c>
      <c r="L547" s="255">
        <v>25.33</v>
      </c>
      <c r="M547" s="254" t="s">
        <v>458</v>
      </c>
    </row>
    <row r="548" spans="1:13" ht="13.5" x14ac:dyDescent="0.25">
      <c r="A548" s="265" t="s">
        <v>5244</v>
      </c>
      <c r="B548" s="265" t="s">
        <v>5243</v>
      </c>
      <c r="C548" s="265" t="s">
        <v>6002</v>
      </c>
      <c r="D548" s="265" t="s">
        <v>6001</v>
      </c>
      <c r="E548" s="266" t="s">
        <v>136</v>
      </c>
      <c r="F548" s="265">
        <v>7049</v>
      </c>
      <c r="G548" s="265" t="s">
        <v>6107</v>
      </c>
      <c r="H548" s="265" t="s">
        <v>122</v>
      </c>
      <c r="I548" s="265" t="s">
        <v>459</v>
      </c>
      <c r="J548" s="266">
        <v>223.21</v>
      </c>
      <c r="K548" s="265" t="s">
        <v>458</v>
      </c>
      <c r="L548" s="255">
        <v>223.21</v>
      </c>
      <c r="M548" s="254" t="s">
        <v>458</v>
      </c>
    </row>
    <row r="549" spans="1:13" ht="13.5" x14ac:dyDescent="0.25">
      <c r="A549" s="265" t="s">
        <v>5244</v>
      </c>
      <c r="B549" s="265" t="s">
        <v>5243</v>
      </c>
      <c r="C549" s="265" t="s">
        <v>6002</v>
      </c>
      <c r="D549" s="265" t="s">
        <v>6001</v>
      </c>
      <c r="E549" s="266" t="s">
        <v>136</v>
      </c>
      <c r="F549" s="265">
        <v>67826</v>
      </c>
      <c r="G549" s="265" t="s">
        <v>6106</v>
      </c>
      <c r="H549" s="265" t="s">
        <v>122</v>
      </c>
      <c r="I549" s="265" t="s">
        <v>459</v>
      </c>
      <c r="J549" s="266">
        <v>191.31</v>
      </c>
      <c r="K549" s="265" t="s">
        <v>458</v>
      </c>
      <c r="L549" s="255">
        <v>191.31</v>
      </c>
      <c r="M549" s="254" t="s">
        <v>458</v>
      </c>
    </row>
    <row r="550" spans="1:13" ht="13.5" x14ac:dyDescent="0.25">
      <c r="A550" s="265" t="s">
        <v>5244</v>
      </c>
      <c r="B550" s="265" t="s">
        <v>5243</v>
      </c>
      <c r="C550" s="265" t="s">
        <v>6002</v>
      </c>
      <c r="D550" s="265" t="s">
        <v>6001</v>
      </c>
      <c r="E550" s="266" t="s">
        <v>136</v>
      </c>
      <c r="F550" s="265">
        <v>73417</v>
      </c>
      <c r="G550" s="265" t="s">
        <v>6105</v>
      </c>
      <c r="H550" s="265" t="s">
        <v>122</v>
      </c>
      <c r="I550" s="265" t="s">
        <v>459</v>
      </c>
      <c r="J550" s="266">
        <v>193.04</v>
      </c>
      <c r="K550" s="265" t="s">
        <v>458</v>
      </c>
      <c r="L550" s="255">
        <v>193.04</v>
      </c>
      <c r="M550" s="254" t="s">
        <v>458</v>
      </c>
    </row>
    <row r="551" spans="1:13" ht="13.5" x14ac:dyDescent="0.25">
      <c r="A551" s="265" t="s">
        <v>5244</v>
      </c>
      <c r="B551" s="265" t="s">
        <v>5243</v>
      </c>
      <c r="C551" s="265" t="s">
        <v>6002</v>
      </c>
      <c r="D551" s="265" t="s">
        <v>6001</v>
      </c>
      <c r="E551" s="266" t="s">
        <v>136</v>
      </c>
      <c r="F551" s="265">
        <v>73436</v>
      </c>
      <c r="G551" s="265" t="s">
        <v>6104</v>
      </c>
      <c r="H551" s="265" t="s">
        <v>122</v>
      </c>
      <c r="I551" s="265" t="s">
        <v>459</v>
      </c>
      <c r="J551" s="266">
        <v>162.83000000000001</v>
      </c>
      <c r="K551" s="265" t="s">
        <v>458</v>
      </c>
      <c r="L551" s="255">
        <v>162.83000000000001</v>
      </c>
      <c r="M551" s="254" t="s">
        <v>458</v>
      </c>
    </row>
    <row r="552" spans="1:13" ht="13.5" x14ac:dyDescent="0.25">
      <c r="A552" s="265" t="s">
        <v>5244</v>
      </c>
      <c r="B552" s="265" t="s">
        <v>5243</v>
      </c>
      <c r="C552" s="265" t="s">
        <v>6002</v>
      </c>
      <c r="D552" s="265" t="s">
        <v>6001</v>
      </c>
      <c r="E552" s="266" t="s">
        <v>136</v>
      </c>
      <c r="F552" s="265">
        <v>73467</v>
      </c>
      <c r="G552" s="265" t="s">
        <v>6103</v>
      </c>
      <c r="H552" s="265" t="s">
        <v>122</v>
      </c>
      <c r="I552" s="265" t="s">
        <v>459</v>
      </c>
      <c r="J552" s="266">
        <v>252.54</v>
      </c>
      <c r="K552" s="265" t="s">
        <v>458</v>
      </c>
      <c r="L552" s="255">
        <v>252.54</v>
      </c>
      <c r="M552" s="254" t="s">
        <v>458</v>
      </c>
    </row>
    <row r="553" spans="1:13" ht="13.5" x14ac:dyDescent="0.25">
      <c r="A553" s="265" t="s">
        <v>5244</v>
      </c>
      <c r="B553" s="265" t="s">
        <v>5243</v>
      </c>
      <c r="C553" s="265" t="s">
        <v>6002</v>
      </c>
      <c r="D553" s="265" t="s">
        <v>6001</v>
      </c>
      <c r="E553" s="266" t="s">
        <v>136</v>
      </c>
      <c r="F553" s="265">
        <v>73536</v>
      </c>
      <c r="G553" s="265" t="s">
        <v>6102</v>
      </c>
      <c r="H553" s="265" t="s">
        <v>122</v>
      </c>
      <c r="I553" s="265" t="s">
        <v>133</v>
      </c>
      <c r="J553" s="266">
        <v>21.42</v>
      </c>
      <c r="K553" s="265" t="s">
        <v>458</v>
      </c>
      <c r="L553" s="255">
        <v>21.42</v>
      </c>
      <c r="M553" s="254" t="s">
        <v>458</v>
      </c>
    </row>
    <row r="554" spans="1:13" ht="13.5" x14ac:dyDescent="0.25">
      <c r="A554" s="265" t="s">
        <v>5244</v>
      </c>
      <c r="B554" s="265" t="s">
        <v>5243</v>
      </c>
      <c r="C554" s="265" t="s">
        <v>6002</v>
      </c>
      <c r="D554" s="265" t="s">
        <v>6001</v>
      </c>
      <c r="E554" s="266" t="s">
        <v>136</v>
      </c>
      <c r="F554" s="265">
        <v>83362</v>
      </c>
      <c r="G554" s="265" t="s">
        <v>6101</v>
      </c>
      <c r="H554" s="265" t="s">
        <v>122</v>
      </c>
      <c r="I554" s="265" t="s">
        <v>459</v>
      </c>
      <c r="J554" s="266">
        <v>279.08999999999997</v>
      </c>
      <c r="K554" s="265" t="s">
        <v>458</v>
      </c>
      <c r="L554" s="255">
        <v>279.08999999999997</v>
      </c>
      <c r="M554" s="254" t="s">
        <v>458</v>
      </c>
    </row>
    <row r="555" spans="1:13" ht="13.5" x14ac:dyDescent="0.25">
      <c r="A555" s="265" t="s">
        <v>5244</v>
      </c>
      <c r="B555" s="265" t="s">
        <v>5243</v>
      </c>
      <c r="C555" s="265" t="s">
        <v>6002</v>
      </c>
      <c r="D555" s="265" t="s">
        <v>6001</v>
      </c>
      <c r="E555" s="266" t="s">
        <v>136</v>
      </c>
      <c r="F555" s="265">
        <v>83765</v>
      </c>
      <c r="G555" s="265" t="s">
        <v>6100</v>
      </c>
      <c r="H555" s="265" t="s">
        <v>122</v>
      </c>
      <c r="I555" s="265" t="s">
        <v>459</v>
      </c>
      <c r="J555" s="266">
        <v>98.32</v>
      </c>
      <c r="K555" s="265" t="s">
        <v>458</v>
      </c>
      <c r="L555" s="255">
        <v>98.32</v>
      </c>
      <c r="M555" s="254" t="s">
        <v>458</v>
      </c>
    </row>
    <row r="556" spans="1:13" ht="13.5" x14ac:dyDescent="0.25">
      <c r="A556" s="265" t="s">
        <v>5244</v>
      </c>
      <c r="B556" s="265" t="s">
        <v>5243</v>
      </c>
      <c r="C556" s="265" t="s">
        <v>6002</v>
      </c>
      <c r="D556" s="265" t="s">
        <v>6001</v>
      </c>
      <c r="E556" s="266" t="s">
        <v>136</v>
      </c>
      <c r="F556" s="265">
        <v>87445</v>
      </c>
      <c r="G556" s="265" t="s">
        <v>6099</v>
      </c>
      <c r="H556" s="265" t="s">
        <v>122</v>
      </c>
      <c r="I556" s="265" t="s">
        <v>133</v>
      </c>
      <c r="J556" s="266">
        <v>5.31</v>
      </c>
      <c r="K556" s="265" t="s">
        <v>458</v>
      </c>
      <c r="L556" s="255">
        <v>5.31</v>
      </c>
      <c r="M556" s="254" t="s">
        <v>458</v>
      </c>
    </row>
    <row r="557" spans="1:13" ht="13.5" x14ac:dyDescent="0.25">
      <c r="A557" s="265" t="s">
        <v>5244</v>
      </c>
      <c r="B557" s="265" t="s">
        <v>5243</v>
      </c>
      <c r="C557" s="265" t="s">
        <v>6002</v>
      </c>
      <c r="D557" s="265" t="s">
        <v>6001</v>
      </c>
      <c r="E557" s="266" t="s">
        <v>136</v>
      </c>
      <c r="F557" s="265">
        <v>88386</v>
      </c>
      <c r="G557" s="265" t="s">
        <v>6098</v>
      </c>
      <c r="H557" s="265" t="s">
        <v>122</v>
      </c>
      <c r="I557" s="265" t="s">
        <v>133</v>
      </c>
      <c r="J557" s="266">
        <v>5.24</v>
      </c>
      <c r="K557" s="265" t="s">
        <v>458</v>
      </c>
      <c r="L557" s="255">
        <v>5.24</v>
      </c>
      <c r="M557" s="254" t="s">
        <v>458</v>
      </c>
    </row>
    <row r="558" spans="1:13" ht="13.5" x14ac:dyDescent="0.25">
      <c r="A558" s="265" t="s">
        <v>5244</v>
      </c>
      <c r="B558" s="265" t="s">
        <v>5243</v>
      </c>
      <c r="C558" s="265" t="s">
        <v>6002</v>
      </c>
      <c r="D558" s="265" t="s">
        <v>6001</v>
      </c>
      <c r="E558" s="266" t="s">
        <v>136</v>
      </c>
      <c r="F558" s="265">
        <v>88393</v>
      </c>
      <c r="G558" s="265" t="s">
        <v>6097</v>
      </c>
      <c r="H558" s="265" t="s">
        <v>122</v>
      </c>
      <c r="I558" s="265" t="s">
        <v>133</v>
      </c>
      <c r="J558" s="266">
        <v>7.29</v>
      </c>
      <c r="K558" s="265" t="s">
        <v>458</v>
      </c>
      <c r="L558" s="255">
        <v>7.29</v>
      </c>
      <c r="M558" s="254" t="s">
        <v>458</v>
      </c>
    </row>
    <row r="559" spans="1:13" ht="13.5" x14ac:dyDescent="0.25">
      <c r="A559" s="265" t="s">
        <v>5244</v>
      </c>
      <c r="B559" s="265" t="s">
        <v>5243</v>
      </c>
      <c r="C559" s="265" t="s">
        <v>6002</v>
      </c>
      <c r="D559" s="265" t="s">
        <v>6001</v>
      </c>
      <c r="E559" s="266" t="s">
        <v>136</v>
      </c>
      <c r="F559" s="265">
        <v>88399</v>
      </c>
      <c r="G559" s="265" t="s">
        <v>6096</v>
      </c>
      <c r="H559" s="265" t="s">
        <v>122</v>
      </c>
      <c r="I559" s="265" t="s">
        <v>133</v>
      </c>
      <c r="J559" s="266">
        <v>3.8</v>
      </c>
      <c r="K559" s="265" t="s">
        <v>458</v>
      </c>
      <c r="L559" s="255">
        <v>3.8</v>
      </c>
      <c r="M559" s="254" t="s">
        <v>458</v>
      </c>
    </row>
    <row r="560" spans="1:13" ht="13.5" x14ac:dyDescent="0.25">
      <c r="A560" s="265" t="s">
        <v>5244</v>
      </c>
      <c r="B560" s="265" t="s">
        <v>5243</v>
      </c>
      <c r="C560" s="265" t="s">
        <v>6002</v>
      </c>
      <c r="D560" s="265" t="s">
        <v>6001</v>
      </c>
      <c r="E560" s="266" t="s">
        <v>136</v>
      </c>
      <c r="F560" s="265">
        <v>88418</v>
      </c>
      <c r="G560" s="265" t="s">
        <v>6095</v>
      </c>
      <c r="H560" s="265" t="s">
        <v>122</v>
      </c>
      <c r="I560" s="265" t="s">
        <v>133</v>
      </c>
      <c r="J560" s="266">
        <v>14.06</v>
      </c>
      <c r="K560" s="265" t="s">
        <v>458</v>
      </c>
      <c r="L560" s="255">
        <v>14.06</v>
      </c>
      <c r="M560" s="254" t="s">
        <v>458</v>
      </c>
    </row>
    <row r="561" spans="1:13" ht="13.5" x14ac:dyDescent="0.25">
      <c r="A561" s="265" t="s">
        <v>5244</v>
      </c>
      <c r="B561" s="265" t="s">
        <v>5243</v>
      </c>
      <c r="C561" s="265" t="s">
        <v>6002</v>
      </c>
      <c r="D561" s="265" t="s">
        <v>6001</v>
      </c>
      <c r="E561" s="266" t="s">
        <v>136</v>
      </c>
      <c r="F561" s="265">
        <v>88433</v>
      </c>
      <c r="G561" s="265" t="s">
        <v>6094</v>
      </c>
      <c r="H561" s="265" t="s">
        <v>122</v>
      </c>
      <c r="I561" s="265" t="s">
        <v>133</v>
      </c>
      <c r="J561" s="266">
        <v>18.27</v>
      </c>
      <c r="K561" s="265" t="s">
        <v>458</v>
      </c>
      <c r="L561" s="255">
        <v>18.27</v>
      </c>
      <c r="M561" s="254" t="s">
        <v>458</v>
      </c>
    </row>
    <row r="562" spans="1:13" ht="13.5" x14ac:dyDescent="0.25">
      <c r="A562" s="265" t="s">
        <v>5244</v>
      </c>
      <c r="B562" s="265" t="s">
        <v>5243</v>
      </c>
      <c r="C562" s="265" t="s">
        <v>6002</v>
      </c>
      <c r="D562" s="265" t="s">
        <v>6001</v>
      </c>
      <c r="E562" s="266" t="s">
        <v>136</v>
      </c>
      <c r="F562" s="265">
        <v>88830</v>
      </c>
      <c r="G562" s="265" t="s">
        <v>6093</v>
      </c>
      <c r="H562" s="265" t="s">
        <v>122</v>
      </c>
      <c r="I562" s="265" t="s">
        <v>133</v>
      </c>
      <c r="J562" s="266">
        <v>2.0299999999999998</v>
      </c>
      <c r="K562" s="265" t="s">
        <v>458</v>
      </c>
      <c r="L562" s="255">
        <v>2.0299999999999998</v>
      </c>
      <c r="M562" s="254" t="s">
        <v>458</v>
      </c>
    </row>
    <row r="563" spans="1:13" ht="13.5" x14ac:dyDescent="0.25">
      <c r="A563" s="265" t="s">
        <v>5244</v>
      </c>
      <c r="B563" s="265" t="s">
        <v>5243</v>
      </c>
      <c r="C563" s="265" t="s">
        <v>6002</v>
      </c>
      <c r="D563" s="265" t="s">
        <v>6001</v>
      </c>
      <c r="E563" s="266" t="s">
        <v>136</v>
      </c>
      <c r="F563" s="265">
        <v>88843</v>
      </c>
      <c r="G563" s="265" t="s">
        <v>6092</v>
      </c>
      <c r="H563" s="265" t="s">
        <v>122</v>
      </c>
      <c r="I563" s="265" t="s">
        <v>459</v>
      </c>
      <c r="J563" s="266">
        <v>206.64</v>
      </c>
      <c r="K563" s="265" t="s">
        <v>458</v>
      </c>
      <c r="L563" s="255">
        <v>206.64</v>
      </c>
      <c r="M563" s="254" t="s">
        <v>458</v>
      </c>
    </row>
    <row r="564" spans="1:13" ht="13.5" x14ac:dyDescent="0.25">
      <c r="A564" s="265" t="s">
        <v>5244</v>
      </c>
      <c r="B564" s="265" t="s">
        <v>5243</v>
      </c>
      <c r="C564" s="265" t="s">
        <v>6002</v>
      </c>
      <c r="D564" s="265" t="s">
        <v>6001</v>
      </c>
      <c r="E564" s="266" t="s">
        <v>136</v>
      </c>
      <c r="F564" s="265">
        <v>88907</v>
      </c>
      <c r="G564" s="265" t="s">
        <v>6091</v>
      </c>
      <c r="H564" s="265" t="s">
        <v>122</v>
      </c>
      <c r="I564" s="265" t="s">
        <v>459</v>
      </c>
      <c r="J564" s="266">
        <v>241.7</v>
      </c>
      <c r="K564" s="265" t="s">
        <v>458</v>
      </c>
      <c r="L564" s="255">
        <v>241.7</v>
      </c>
      <c r="M564" s="254" t="s">
        <v>458</v>
      </c>
    </row>
    <row r="565" spans="1:13" ht="13.5" x14ac:dyDescent="0.25">
      <c r="A565" s="265" t="s">
        <v>5244</v>
      </c>
      <c r="B565" s="265" t="s">
        <v>5243</v>
      </c>
      <c r="C565" s="265" t="s">
        <v>6002</v>
      </c>
      <c r="D565" s="265" t="s">
        <v>6001</v>
      </c>
      <c r="E565" s="266" t="s">
        <v>136</v>
      </c>
      <c r="F565" s="265">
        <v>89021</v>
      </c>
      <c r="G565" s="265" t="s">
        <v>10908</v>
      </c>
      <c r="H565" s="265" t="s">
        <v>122</v>
      </c>
      <c r="I565" s="265" t="s">
        <v>133</v>
      </c>
      <c r="J565" s="266">
        <v>2.7</v>
      </c>
      <c r="K565" s="265" t="s">
        <v>458</v>
      </c>
      <c r="L565" s="255">
        <v>2.7</v>
      </c>
      <c r="M565" s="254" t="s">
        <v>458</v>
      </c>
    </row>
    <row r="566" spans="1:13" ht="13.5" x14ac:dyDescent="0.25">
      <c r="A566" s="265" t="s">
        <v>5244</v>
      </c>
      <c r="B566" s="265" t="s">
        <v>5243</v>
      </c>
      <c r="C566" s="265" t="s">
        <v>6002</v>
      </c>
      <c r="D566" s="265" t="s">
        <v>6001</v>
      </c>
      <c r="E566" s="266" t="s">
        <v>136</v>
      </c>
      <c r="F566" s="265">
        <v>89028</v>
      </c>
      <c r="G566" s="265" t="s">
        <v>6090</v>
      </c>
      <c r="H566" s="265" t="s">
        <v>122</v>
      </c>
      <c r="I566" s="265" t="s">
        <v>459</v>
      </c>
      <c r="J566" s="266">
        <v>181.98</v>
      </c>
      <c r="K566" s="265" t="s">
        <v>458</v>
      </c>
      <c r="L566" s="255">
        <v>181.98</v>
      </c>
      <c r="M566" s="254" t="s">
        <v>458</v>
      </c>
    </row>
    <row r="567" spans="1:13" ht="13.5" x14ac:dyDescent="0.25">
      <c r="A567" s="265" t="s">
        <v>5244</v>
      </c>
      <c r="B567" s="265" t="s">
        <v>5243</v>
      </c>
      <c r="C567" s="265" t="s">
        <v>6002</v>
      </c>
      <c r="D567" s="265" t="s">
        <v>6001</v>
      </c>
      <c r="E567" s="266" t="s">
        <v>136</v>
      </c>
      <c r="F567" s="265">
        <v>89032</v>
      </c>
      <c r="G567" s="265" t="s">
        <v>6089</v>
      </c>
      <c r="H567" s="265" t="s">
        <v>122</v>
      </c>
      <c r="I567" s="265" t="s">
        <v>459</v>
      </c>
      <c r="J567" s="266">
        <v>186.11</v>
      </c>
      <c r="K567" s="265" t="s">
        <v>458</v>
      </c>
      <c r="L567" s="255">
        <v>186.11</v>
      </c>
      <c r="M567" s="254" t="s">
        <v>458</v>
      </c>
    </row>
    <row r="568" spans="1:13" ht="13.5" x14ac:dyDescent="0.25">
      <c r="A568" s="265" t="s">
        <v>5244</v>
      </c>
      <c r="B568" s="265" t="s">
        <v>5243</v>
      </c>
      <c r="C568" s="265" t="s">
        <v>6002</v>
      </c>
      <c r="D568" s="265" t="s">
        <v>6001</v>
      </c>
      <c r="E568" s="266" t="s">
        <v>136</v>
      </c>
      <c r="F568" s="265">
        <v>89035</v>
      </c>
      <c r="G568" s="265" t="s">
        <v>6088</v>
      </c>
      <c r="H568" s="265" t="s">
        <v>122</v>
      </c>
      <c r="I568" s="265" t="s">
        <v>459</v>
      </c>
      <c r="J568" s="266">
        <v>124.22</v>
      </c>
      <c r="K568" s="265" t="s">
        <v>458</v>
      </c>
      <c r="L568" s="255">
        <v>124.22</v>
      </c>
      <c r="M568" s="254" t="s">
        <v>458</v>
      </c>
    </row>
    <row r="569" spans="1:13" ht="13.5" x14ac:dyDescent="0.25">
      <c r="A569" s="265" t="s">
        <v>5244</v>
      </c>
      <c r="B569" s="265" t="s">
        <v>5243</v>
      </c>
      <c r="C569" s="265" t="s">
        <v>6002</v>
      </c>
      <c r="D569" s="265" t="s">
        <v>6001</v>
      </c>
      <c r="E569" s="266" t="s">
        <v>136</v>
      </c>
      <c r="F569" s="265">
        <v>89225</v>
      </c>
      <c r="G569" s="265" t="s">
        <v>6087</v>
      </c>
      <c r="H569" s="265" t="s">
        <v>122</v>
      </c>
      <c r="I569" s="265" t="s">
        <v>133</v>
      </c>
      <c r="J569" s="266">
        <v>5.61</v>
      </c>
      <c r="K569" s="265" t="s">
        <v>458</v>
      </c>
      <c r="L569" s="255">
        <v>5.61</v>
      </c>
      <c r="M569" s="254" t="s">
        <v>458</v>
      </c>
    </row>
    <row r="570" spans="1:13" ht="13.5" x14ac:dyDescent="0.25">
      <c r="A570" s="265" t="s">
        <v>5244</v>
      </c>
      <c r="B570" s="265" t="s">
        <v>5243</v>
      </c>
      <c r="C570" s="265" t="s">
        <v>6002</v>
      </c>
      <c r="D570" s="265" t="s">
        <v>6001</v>
      </c>
      <c r="E570" s="266" t="s">
        <v>136</v>
      </c>
      <c r="F570" s="265">
        <v>89234</v>
      </c>
      <c r="G570" s="265" t="s">
        <v>6086</v>
      </c>
      <c r="H570" s="265" t="s">
        <v>122</v>
      </c>
      <c r="I570" s="265" t="s">
        <v>459</v>
      </c>
      <c r="J570" s="266">
        <v>568.33000000000004</v>
      </c>
      <c r="K570" s="265" t="s">
        <v>458</v>
      </c>
      <c r="L570" s="255">
        <v>568.33000000000004</v>
      </c>
      <c r="M570" s="254" t="s">
        <v>458</v>
      </c>
    </row>
    <row r="571" spans="1:13" ht="13.5" x14ac:dyDescent="0.25">
      <c r="A571" s="265" t="s">
        <v>5244</v>
      </c>
      <c r="B571" s="265" t="s">
        <v>5243</v>
      </c>
      <c r="C571" s="265" t="s">
        <v>6002</v>
      </c>
      <c r="D571" s="265" t="s">
        <v>6001</v>
      </c>
      <c r="E571" s="266" t="s">
        <v>136</v>
      </c>
      <c r="F571" s="265">
        <v>89242</v>
      </c>
      <c r="G571" s="265" t="s">
        <v>6085</v>
      </c>
      <c r="H571" s="265" t="s">
        <v>122</v>
      </c>
      <c r="I571" s="265" t="s">
        <v>459</v>
      </c>
      <c r="J571" s="267">
        <v>1351.03</v>
      </c>
      <c r="K571" s="265" t="s">
        <v>458</v>
      </c>
      <c r="L571" s="257">
        <v>1351.03</v>
      </c>
      <c r="M571" s="254" t="s">
        <v>458</v>
      </c>
    </row>
    <row r="572" spans="1:13" ht="13.5" x14ac:dyDescent="0.25">
      <c r="A572" s="265" t="s">
        <v>5244</v>
      </c>
      <c r="B572" s="265" t="s">
        <v>5243</v>
      </c>
      <c r="C572" s="265" t="s">
        <v>6002</v>
      </c>
      <c r="D572" s="265" t="s">
        <v>6001</v>
      </c>
      <c r="E572" s="266" t="s">
        <v>136</v>
      </c>
      <c r="F572" s="265">
        <v>89250</v>
      </c>
      <c r="G572" s="265" t="s">
        <v>6084</v>
      </c>
      <c r="H572" s="265" t="s">
        <v>122</v>
      </c>
      <c r="I572" s="265" t="s">
        <v>459</v>
      </c>
      <c r="J572" s="267">
        <v>1169.3900000000001</v>
      </c>
      <c r="K572" s="265" t="s">
        <v>458</v>
      </c>
      <c r="L572" s="257">
        <v>1169.3900000000001</v>
      </c>
      <c r="M572" s="254" t="s">
        <v>458</v>
      </c>
    </row>
    <row r="573" spans="1:13" ht="13.5" x14ac:dyDescent="0.25">
      <c r="A573" s="265" t="s">
        <v>5244</v>
      </c>
      <c r="B573" s="265" t="s">
        <v>5243</v>
      </c>
      <c r="C573" s="265" t="s">
        <v>6002</v>
      </c>
      <c r="D573" s="265" t="s">
        <v>6001</v>
      </c>
      <c r="E573" s="266" t="s">
        <v>136</v>
      </c>
      <c r="F573" s="265">
        <v>89257</v>
      </c>
      <c r="G573" s="265" t="s">
        <v>6083</v>
      </c>
      <c r="H573" s="265" t="s">
        <v>122</v>
      </c>
      <c r="I573" s="265" t="s">
        <v>459</v>
      </c>
      <c r="J573" s="266">
        <v>319.85000000000002</v>
      </c>
      <c r="K573" s="265" t="s">
        <v>458</v>
      </c>
      <c r="L573" s="255">
        <v>319.85000000000002</v>
      </c>
      <c r="M573" s="254" t="s">
        <v>458</v>
      </c>
    </row>
    <row r="574" spans="1:13" ht="13.5" x14ac:dyDescent="0.25">
      <c r="A574" s="265" t="s">
        <v>5244</v>
      </c>
      <c r="B574" s="265" t="s">
        <v>5243</v>
      </c>
      <c r="C574" s="265" t="s">
        <v>6002</v>
      </c>
      <c r="D574" s="265" t="s">
        <v>6001</v>
      </c>
      <c r="E574" s="266" t="s">
        <v>136</v>
      </c>
      <c r="F574" s="265">
        <v>89272</v>
      </c>
      <c r="G574" s="265" t="s">
        <v>6082</v>
      </c>
      <c r="H574" s="265" t="s">
        <v>122</v>
      </c>
      <c r="I574" s="265" t="s">
        <v>459</v>
      </c>
      <c r="J574" s="266">
        <v>216.3</v>
      </c>
      <c r="K574" s="265" t="s">
        <v>458</v>
      </c>
      <c r="L574" s="255">
        <v>216.3</v>
      </c>
      <c r="M574" s="254" t="s">
        <v>458</v>
      </c>
    </row>
    <row r="575" spans="1:13" ht="13.5" x14ac:dyDescent="0.25">
      <c r="A575" s="265" t="s">
        <v>5244</v>
      </c>
      <c r="B575" s="265" t="s">
        <v>5243</v>
      </c>
      <c r="C575" s="265" t="s">
        <v>6002</v>
      </c>
      <c r="D575" s="265" t="s">
        <v>6001</v>
      </c>
      <c r="E575" s="266" t="s">
        <v>136</v>
      </c>
      <c r="F575" s="265">
        <v>89278</v>
      </c>
      <c r="G575" s="265" t="s">
        <v>6081</v>
      </c>
      <c r="H575" s="265" t="s">
        <v>122</v>
      </c>
      <c r="I575" s="265" t="s">
        <v>133</v>
      </c>
      <c r="J575" s="266">
        <v>12.35</v>
      </c>
      <c r="K575" s="265" t="s">
        <v>458</v>
      </c>
      <c r="L575" s="255">
        <v>12.35</v>
      </c>
      <c r="M575" s="254" t="s">
        <v>458</v>
      </c>
    </row>
    <row r="576" spans="1:13" ht="13.5" x14ac:dyDescent="0.25">
      <c r="A576" s="265" t="s">
        <v>5244</v>
      </c>
      <c r="B576" s="265" t="s">
        <v>5243</v>
      </c>
      <c r="C576" s="265" t="s">
        <v>6002</v>
      </c>
      <c r="D576" s="265" t="s">
        <v>6001</v>
      </c>
      <c r="E576" s="266" t="s">
        <v>136</v>
      </c>
      <c r="F576" s="265">
        <v>89843</v>
      </c>
      <c r="G576" s="265" t="s">
        <v>6080</v>
      </c>
      <c r="H576" s="265" t="s">
        <v>122</v>
      </c>
      <c r="I576" s="265" t="s">
        <v>459</v>
      </c>
      <c r="J576" s="266">
        <v>202.37</v>
      </c>
      <c r="K576" s="265" t="s">
        <v>458</v>
      </c>
      <c r="L576" s="255">
        <v>202.37</v>
      </c>
      <c r="M576" s="254" t="s">
        <v>458</v>
      </c>
    </row>
    <row r="577" spans="1:13" ht="13.5" x14ac:dyDescent="0.25">
      <c r="A577" s="265" t="s">
        <v>5244</v>
      </c>
      <c r="B577" s="265" t="s">
        <v>5243</v>
      </c>
      <c r="C577" s="265" t="s">
        <v>6002</v>
      </c>
      <c r="D577" s="265" t="s">
        <v>6001</v>
      </c>
      <c r="E577" s="266" t="s">
        <v>136</v>
      </c>
      <c r="F577" s="265">
        <v>89876</v>
      </c>
      <c r="G577" s="265" t="s">
        <v>6079</v>
      </c>
      <c r="H577" s="265" t="s">
        <v>122</v>
      </c>
      <c r="I577" s="265" t="s">
        <v>459</v>
      </c>
      <c r="J577" s="266">
        <v>337.07</v>
      </c>
      <c r="K577" s="265" t="s">
        <v>458</v>
      </c>
      <c r="L577" s="255">
        <v>337.07</v>
      </c>
      <c r="M577" s="254" t="s">
        <v>458</v>
      </c>
    </row>
    <row r="578" spans="1:13" ht="13.5" x14ac:dyDescent="0.25">
      <c r="A578" s="265" t="s">
        <v>5244</v>
      </c>
      <c r="B578" s="265" t="s">
        <v>5243</v>
      </c>
      <c r="C578" s="265" t="s">
        <v>6002</v>
      </c>
      <c r="D578" s="265" t="s">
        <v>6001</v>
      </c>
      <c r="E578" s="266" t="s">
        <v>136</v>
      </c>
      <c r="F578" s="265">
        <v>89883</v>
      </c>
      <c r="G578" s="265" t="s">
        <v>6078</v>
      </c>
      <c r="H578" s="265" t="s">
        <v>122</v>
      </c>
      <c r="I578" s="265" t="s">
        <v>459</v>
      </c>
      <c r="J578" s="266">
        <v>372.28</v>
      </c>
      <c r="K578" s="265" t="s">
        <v>458</v>
      </c>
      <c r="L578" s="255">
        <v>372.28</v>
      </c>
      <c r="M578" s="254" t="s">
        <v>458</v>
      </c>
    </row>
    <row r="579" spans="1:13" ht="13.5" x14ac:dyDescent="0.25">
      <c r="A579" s="265" t="s">
        <v>5244</v>
      </c>
      <c r="B579" s="265" t="s">
        <v>5243</v>
      </c>
      <c r="C579" s="265" t="s">
        <v>6002</v>
      </c>
      <c r="D579" s="265" t="s">
        <v>6001</v>
      </c>
      <c r="E579" s="266" t="s">
        <v>136</v>
      </c>
      <c r="F579" s="265">
        <v>90586</v>
      </c>
      <c r="G579" s="265" t="s">
        <v>6077</v>
      </c>
      <c r="H579" s="265" t="s">
        <v>122</v>
      </c>
      <c r="I579" s="265" t="s">
        <v>459</v>
      </c>
      <c r="J579" s="266">
        <v>1.41</v>
      </c>
      <c r="K579" s="265" t="s">
        <v>458</v>
      </c>
      <c r="L579" s="255">
        <v>1.41</v>
      </c>
      <c r="M579" s="254" t="s">
        <v>458</v>
      </c>
    </row>
    <row r="580" spans="1:13" ht="13.5" x14ac:dyDescent="0.25">
      <c r="A580" s="265" t="s">
        <v>5244</v>
      </c>
      <c r="B580" s="265" t="s">
        <v>5243</v>
      </c>
      <c r="C580" s="265" t="s">
        <v>6002</v>
      </c>
      <c r="D580" s="265" t="s">
        <v>6001</v>
      </c>
      <c r="E580" s="266" t="s">
        <v>136</v>
      </c>
      <c r="F580" s="265">
        <v>90625</v>
      </c>
      <c r="G580" s="265" t="s">
        <v>6076</v>
      </c>
      <c r="H580" s="265" t="s">
        <v>122</v>
      </c>
      <c r="I580" s="265" t="s">
        <v>133</v>
      </c>
      <c r="J580" s="266">
        <v>9.35</v>
      </c>
      <c r="K580" s="265" t="s">
        <v>458</v>
      </c>
      <c r="L580" s="255">
        <v>9.35</v>
      </c>
      <c r="M580" s="254" t="s">
        <v>458</v>
      </c>
    </row>
    <row r="581" spans="1:13" ht="13.5" x14ac:dyDescent="0.25">
      <c r="A581" s="265" t="s">
        <v>5244</v>
      </c>
      <c r="B581" s="265" t="s">
        <v>5243</v>
      </c>
      <c r="C581" s="265" t="s">
        <v>6002</v>
      </c>
      <c r="D581" s="265" t="s">
        <v>6001</v>
      </c>
      <c r="E581" s="266" t="s">
        <v>136</v>
      </c>
      <c r="F581" s="265">
        <v>90631</v>
      </c>
      <c r="G581" s="265" t="s">
        <v>6075</v>
      </c>
      <c r="H581" s="265" t="s">
        <v>122</v>
      </c>
      <c r="I581" s="265" t="s">
        <v>459</v>
      </c>
      <c r="J581" s="266">
        <v>139.63</v>
      </c>
      <c r="K581" s="265" t="s">
        <v>458</v>
      </c>
      <c r="L581" s="255">
        <v>139.63</v>
      </c>
      <c r="M581" s="254" t="s">
        <v>458</v>
      </c>
    </row>
    <row r="582" spans="1:13" ht="13.5" x14ac:dyDescent="0.25">
      <c r="A582" s="265" t="s">
        <v>5244</v>
      </c>
      <c r="B582" s="265" t="s">
        <v>5243</v>
      </c>
      <c r="C582" s="265" t="s">
        <v>6002</v>
      </c>
      <c r="D582" s="265" t="s">
        <v>6001</v>
      </c>
      <c r="E582" s="266" t="s">
        <v>136</v>
      </c>
      <c r="F582" s="265">
        <v>90637</v>
      </c>
      <c r="G582" s="265" t="s">
        <v>6074</v>
      </c>
      <c r="H582" s="265" t="s">
        <v>122</v>
      </c>
      <c r="I582" s="265" t="s">
        <v>133</v>
      </c>
      <c r="J582" s="266">
        <v>16</v>
      </c>
      <c r="K582" s="265" t="s">
        <v>458</v>
      </c>
      <c r="L582" s="255">
        <v>16</v>
      </c>
      <c r="M582" s="254" t="s">
        <v>458</v>
      </c>
    </row>
    <row r="583" spans="1:13" ht="13.5" x14ac:dyDescent="0.25">
      <c r="A583" s="265" t="s">
        <v>5244</v>
      </c>
      <c r="B583" s="265" t="s">
        <v>5243</v>
      </c>
      <c r="C583" s="265" t="s">
        <v>6002</v>
      </c>
      <c r="D583" s="265" t="s">
        <v>6001</v>
      </c>
      <c r="E583" s="266" t="s">
        <v>136</v>
      </c>
      <c r="F583" s="265">
        <v>90643</v>
      </c>
      <c r="G583" s="265" t="s">
        <v>6073</v>
      </c>
      <c r="H583" s="265" t="s">
        <v>122</v>
      </c>
      <c r="I583" s="265" t="s">
        <v>133</v>
      </c>
      <c r="J583" s="266">
        <v>26.58</v>
      </c>
      <c r="K583" s="265" t="s">
        <v>458</v>
      </c>
      <c r="L583" s="255">
        <v>26.58</v>
      </c>
      <c r="M583" s="254" t="s">
        <v>458</v>
      </c>
    </row>
    <row r="584" spans="1:13" ht="13.5" x14ac:dyDescent="0.25">
      <c r="A584" s="265" t="s">
        <v>5244</v>
      </c>
      <c r="B584" s="265" t="s">
        <v>5243</v>
      </c>
      <c r="C584" s="265" t="s">
        <v>6002</v>
      </c>
      <c r="D584" s="265" t="s">
        <v>6001</v>
      </c>
      <c r="E584" s="266" t="s">
        <v>136</v>
      </c>
      <c r="F584" s="265">
        <v>90650</v>
      </c>
      <c r="G584" s="265" t="s">
        <v>6072</v>
      </c>
      <c r="H584" s="265" t="s">
        <v>122</v>
      </c>
      <c r="I584" s="265" t="s">
        <v>133</v>
      </c>
      <c r="J584" s="266">
        <v>12.1</v>
      </c>
      <c r="K584" s="265" t="s">
        <v>458</v>
      </c>
      <c r="L584" s="255">
        <v>12.1</v>
      </c>
      <c r="M584" s="254" t="s">
        <v>458</v>
      </c>
    </row>
    <row r="585" spans="1:13" ht="13.5" x14ac:dyDescent="0.25">
      <c r="A585" s="265" t="s">
        <v>5244</v>
      </c>
      <c r="B585" s="265" t="s">
        <v>5243</v>
      </c>
      <c r="C585" s="265" t="s">
        <v>6002</v>
      </c>
      <c r="D585" s="265" t="s">
        <v>6001</v>
      </c>
      <c r="E585" s="266" t="s">
        <v>136</v>
      </c>
      <c r="F585" s="265">
        <v>90656</v>
      </c>
      <c r="G585" s="265" t="s">
        <v>6071</v>
      </c>
      <c r="H585" s="265" t="s">
        <v>122</v>
      </c>
      <c r="I585" s="265" t="s">
        <v>133</v>
      </c>
      <c r="J585" s="266">
        <v>15.88</v>
      </c>
      <c r="K585" s="265" t="s">
        <v>458</v>
      </c>
      <c r="L585" s="255">
        <v>15.88</v>
      </c>
      <c r="M585" s="254" t="s">
        <v>458</v>
      </c>
    </row>
    <row r="586" spans="1:13" ht="13.5" x14ac:dyDescent="0.25">
      <c r="A586" s="265" t="s">
        <v>5244</v>
      </c>
      <c r="B586" s="265" t="s">
        <v>5243</v>
      </c>
      <c r="C586" s="265" t="s">
        <v>6002</v>
      </c>
      <c r="D586" s="265" t="s">
        <v>6001</v>
      </c>
      <c r="E586" s="266" t="s">
        <v>136</v>
      </c>
      <c r="F586" s="265">
        <v>90662</v>
      </c>
      <c r="G586" s="265" t="s">
        <v>6070</v>
      </c>
      <c r="H586" s="265" t="s">
        <v>122</v>
      </c>
      <c r="I586" s="265" t="s">
        <v>133</v>
      </c>
      <c r="J586" s="266">
        <v>16.52</v>
      </c>
      <c r="K586" s="265" t="s">
        <v>458</v>
      </c>
      <c r="L586" s="255">
        <v>16.52</v>
      </c>
      <c r="M586" s="254" t="s">
        <v>458</v>
      </c>
    </row>
    <row r="587" spans="1:13" ht="13.5" x14ac:dyDescent="0.25">
      <c r="A587" s="265" t="s">
        <v>5244</v>
      </c>
      <c r="B587" s="265" t="s">
        <v>5243</v>
      </c>
      <c r="C587" s="265" t="s">
        <v>6002</v>
      </c>
      <c r="D587" s="265" t="s">
        <v>6001</v>
      </c>
      <c r="E587" s="266" t="s">
        <v>136</v>
      </c>
      <c r="F587" s="265">
        <v>90668</v>
      </c>
      <c r="G587" s="265" t="s">
        <v>6069</v>
      </c>
      <c r="H587" s="265" t="s">
        <v>122</v>
      </c>
      <c r="I587" s="265" t="s">
        <v>459</v>
      </c>
      <c r="J587" s="266">
        <v>33.130000000000003</v>
      </c>
      <c r="K587" s="265" t="s">
        <v>458</v>
      </c>
      <c r="L587" s="255">
        <v>33.130000000000003</v>
      </c>
      <c r="M587" s="254" t="s">
        <v>458</v>
      </c>
    </row>
    <row r="588" spans="1:13" ht="13.5" x14ac:dyDescent="0.25">
      <c r="A588" s="265" t="s">
        <v>5244</v>
      </c>
      <c r="B588" s="265" t="s">
        <v>5243</v>
      </c>
      <c r="C588" s="265" t="s">
        <v>6002</v>
      </c>
      <c r="D588" s="265" t="s">
        <v>6001</v>
      </c>
      <c r="E588" s="266" t="s">
        <v>136</v>
      </c>
      <c r="F588" s="265">
        <v>90674</v>
      </c>
      <c r="G588" s="265" t="s">
        <v>6068</v>
      </c>
      <c r="H588" s="265" t="s">
        <v>122</v>
      </c>
      <c r="I588" s="265" t="s">
        <v>459</v>
      </c>
      <c r="J588" s="266">
        <v>676.12</v>
      </c>
      <c r="K588" s="265" t="s">
        <v>458</v>
      </c>
      <c r="L588" s="255">
        <v>676.12</v>
      </c>
      <c r="M588" s="254" t="s">
        <v>458</v>
      </c>
    </row>
    <row r="589" spans="1:13" ht="13.5" x14ac:dyDescent="0.25">
      <c r="A589" s="265" t="s">
        <v>5244</v>
      </c>
      <c r="B589" s="265" t="s">
        <v>5243</v>
      </c>
      <c r="C589" s="265" t="s">
        <v>6002</v>
      </c>
      <c r="D589" s="265" t="s">
        <v>6001</v>
      </c>
      <c r="E589" s="266" t="s">
        <v>136</v>
      </c>
      <c r="F589" s="265">
        <v>90680</v>
      </c>
      <c r="G589" s="265" t="s">
        <v>6067</v>
      </c>
      <c r="H589" s="265" t="s">
        <v>122</v>
      </c>
      <c r="I589" s="265" t="s">
        <v>459</v>
      </c>
      <c r="J589" s="266">
        <v>405.82</v>
      </c>
      <c r="K589" s="265" t="s">
        <v>458</v>
      </c>
      <c r="L589" s="255">
        <v>405.82</v>
      </c>
      <c r="M589" s="254" t="s">
        <v>458</v>
      </c>
    </row>
    <row r="590" spans="1:13" ht="13.5" x14ac:dyDescent="0.25">
      <c r="A590" s="265" t="s">
        <v>5244</v>
      </c>
      <c r="B590" s="265" t="s">
        <v>5243</v>
      </c>
      <c r="C590" s="265" t="s">
        <v>6002</v>
      </c>
      <c r="D590" s="265" t="s">
        <v>6001</v>
      </c>
      <c r="E590" s="266" t="s">
        <v>136</v>
      </c>
      <c r="F590" s="265">
        <v>90686</v>
      </c>
      <c r="G590" s="265" t="s">
        <v>6066</v>
      </c>
      <c r="H590" s="265" t="s">
        <v>122</v>
      </c>
      <c r="I590" s="265" t="s">
        <v>459</v>
      </c>
      <c r="J590" s="266">
        <v>144.1</v>
      </c>
      <c r="K590" s="265" t="s">
        <v>458</v>
      </c>
      <c r="L590" s="255">
        <v>144.1</v>
      </c>
      <c r="M590" s="254" t="s">
        <v>458</v>
      </c>
    </row>
    <row r="591" spans="1:13" ht="13.5" x14ac:dyDescent="0.25">
      <c r="A591" s="265" t="s">
        <v>5244</v>
      </c>
      <c r="B591" s="265" t="s">
        <v>5243</v>
      </c>
      <c r="C591" s="265" t="s">
        <v>6002</v>
      </c>
      <c r="D591" s="265" t="s">
        <v>6001</v>
      </c>
      <c r="E591" s="266" t="s">
        <v>136</v>
      </c>
      <c r="F591" s="265">
        <v>90692</v>
      </c>
      <c r="G591" s="265" t="s">
        <v>6065</v>
      </c>
      <c r="H591" s="265" t="s">
        <v>122</v>
      </c>
      <c r="I591" s="265" t="s">
        <v>459</v>
      </c>
      <c r="J591" s="266">
        <v>121.24</v>
      </c>
      <c r="K591" s="265" t="s">
        <v>458</v>
      </c>
      <c r="L591" s="255">
        <v>121.24</v>
      </c>
      <c r="M591" s="254" t="s">
        <v>458</v>
      </c>
    </row>
    <row r="592" spans="1:13" ht="13.5" x14ac:dyDescent="0.25">
      <c r="A592" s="265" t="s">
        <v>5244</v>
      </c>
      <c r="B592" s="265" t="s">
        <v>5243</v>
      </c>
      <c r="C592" s="265" t="s">
        <v>6002</v>
      </c>
      <c r="D592" s="265" t="s">
        <v>6001</v>
      </c>
      <c r="E592" s="266" t="s">
        <v>136</v>
      </c>
      <c r="F592" s="265">
        <v>90964</v>
      </c>
      <c r="G592" s="265" t="s">
        <v>6064</v>
      </c>
      <c r="H592" s="265" t="s">
        <v>122</v>
      </c>
      <c r="I592" s="265" t="s">
        <v>459</v>
      </c>
      <c r="J592" s="266">
        <v>32.6</v>
      </c>
      <c r="K592" s="265" t="s">
        <v>458</v>
      </c>
      <c r="L592" s="255">
        <v>32.6</v>
      </c>
      <c r="M592" s="254" t="s">
        <v>458</v>
      </c>
    </row>
    <row r="593" spans="1:13" ht="13.5" x14ac:dyDescent="0.25">
      <c r="A593" s="265" t="s">
        <v>5244</v>
      </c>
      <c r="B593" s="265" t="s">
        <v>5243</v>
      </c>
      <c r="C593" s="265" t="s">
        <v>6002</v>
      </c>
      <c r="D593" s="265" t="s">
        <v>6001</v>
      </c>
      <c r="E593" s="266" t="s">
        <v>136</v>
      </c>
      <c r="F593" s="265">
        <v>90972</v>
      </c>
      <c r="G593" s="265" t="s">
        <v>6063</v>
      </c>
      <c r="H593" s="265" t="s">
        <v>122</v>
      </c>
      <c r="I593" s="265" t="s">
        <v>459</v>
      </c>
      <c r="J593" s="266">
        <v>78.67</v>
      </c>
      <c r="K593" s="265" t="s">
        <v>458</v>
      </c>
      <c r="L593" s="255">
        <v>78.67</v>
      </c>
      <c r="M593" s="254" t="s">
        <v>458</v>
      </c>
    </row>
    <row r="594" spans="1:13" ht="13.5" x14ac:dyDescent="0.25">
      <c r="A594" s="265" t="s">
        <v>5244</v>
      </c>
      <c r="B594" s="265" t="s">
        <v>5243</v>
      </c>
      <c r="C594" s="265" t="s">
        <v>6002</v>
      </c>
      <c r="D594" s="265" t="s">
        <v>6001</v>
      </c>
      <c r="E594" s="266" t="s">
        <v>136</v>
      </c>
      <c r="F594" s="265">
        <v>90979</v>
      </c>
      <c r="G594" s="265" t="s">
        <v>6062</v>
      </c>
      <c r="H594" s="265" t="s">
        <v>122</v>
      </c>
      <c r="I594" s="265" t="s">
        <v>459</v>
      </c>
      <c r="J594" s="266">
        <v>203.13</v>
      </c>
      <c r="K594" s="265" t="s">
        <v>458</v>
      </c>
      <c r="L594" s="255">
        <v>203.13</v>
      </c>
      <c r="M594" s="254" t="s">
        <v>458</v>
      </c>
    </row>
    <row r="595" spans="1:13" ht="13.5" x14ac:dyDescent="0.25">
      <c r="A595" s="265" t="s">
        <v>5244</v>
      </c>
      <c r="B595" s="265" t="s">
        <v>5243</v>
      </c>
      <c r="C595" s="265" t="s">
        <v>6002</v>
      </c>
      <c r="D595" s="265" t="s">
        <v>6001</v>
      </c>
      <c r="E595" s="266" t="s">
        <v>136</v>
      </c>
      <c r="F595" s="265">
        <v>90999</v>
      </c>
      <c r="G595" s="265" t="s">
        <v>6061</v>
      </c>
      <c r="H595" s="265" t="s">
        <v>122</v>
      </c>
      <c r="I595" s="265" t="s">
        <v>459</v>
      </c>
      <c r="J595" s="266">
        <v>103.83</v>
      </c>
      <c r="K595" s="265" t="s">
        <v>458</v>
      </c>
      <c r="L595" s="255">
        <v>103.83</v>
      </c>
      <c r="M595" s="254" t="s">
        <v>458</v>
      </c>
    </row>
    <row r="596" spans="1:13" ht="13.5" x14ac:dyDescent="0.25">
      <c r="A596" s="265" t="s">
        <v>5244</v>
      </c>
      <c r="B596" s="265" t="s">
        <v>5243</v>
      </c>
      <c r="C596" s="265" t="s">
        <v>6002</v>
      </c>
      <c r="D596" s="265" t="s">
        <v>6001</v>
      </c>
      <c r="E596" s="266" t="s">
        <v>136</v>
      </c>
      <c r="F596" s="265">
        <v>91031</v>
      </c>
      <c r="G596" s="265" t="s">
        <v>6060</v>
      </c>
      <c r="H596" s="265" t="s">
        <v>122</v>
      </c>
      <c r="I596" s="265" t="s">
        <v>459</v>
      </c>
      <c r="J596" s="266">
        <v>263.41000000000003</v>
      </c>
      <c r="K596" s="265" t="s">
        <v>458</v>
      </c>
      <c r="L596" s="255">
        <v>263.41000000000003</v>
      </c>
      <c r="M596" s="254" t="s">
        <v>458</v>
      </c>
    </row>
    <row r="597" spans="1:13" ht="13.5" x14ac:dyDescent="0.25">
      <c r="A597" s="265" t="s">
        <v>5244</v>
      </c>
      <c r="B597" s="265" t="s">
        <v>5243</v>
      </c>
      <c r="C597" s="265" t="s">
        <v>6002</v>
      </c>
      <c r="D597" s="265" t="s">
        <v>6001</v>
      </c>
      <c r="E597" s="266" t="s">
        <v>136</v>
      </c>
      <c r="F597" s="265">
        <v>91277</v>
      </c>
      <c r="G597" s="265" t="s">
        <v>6059</v>
      </c>
      <c r="H597" s="265" t="s">
        <v>122</v>
      </c>
      <c r="I597" s="265" t="s">
        <v>459</v>
      </c>
      <c r="J597" s="266">
        <v>10.17</v>
      </c>
      <c r="K597" s="265" t="s">
        <v>458</v>
      </c>
      <c r="L597" s="255">
        <v>10.17</v>
      </c>
      <c r="M597" s="254" t="s">
        <v>458</v>
      </c>
    </row>
    <row r="598" spans="1:13" ht="13.5" x14ac:dyDescent="0.25">
      <c r="A598" s="265" t="s">
        <v>5244</v>
      </c>
      <c r="B598" s="265" t="s">
        <v>5243</v>
      </c>
      <c r="C598" s="265" t="s">
        <v>6002</v>
      </c>
      <c r="D598" s="265" t="s">
        <v>6001</v>
      </c>
      <c r="E598" s="266" t="s">
        <v>136</v>
      </c>
      <c r="F598" s="265">
        <v>91283</v>
      </c>
      <c r="G598" s="265" t="s">
        <v>6058</v>
      </c>
      <c r="H598" s="265" t="s">
        <v>122</v>
      </c>
      <c r="I598" s="265" t="s">
        <v>133</v>
      </c>
      <c r="J598" s="266">
        <v>11.24</v>
      </c>
      <c r="K598" s="265" t="s">
        <v>458</v>
      </c>
      <c r="L598" s="255">
        <v>11.24</v>
      </c>
      <c r="M598" s="254" t="s">
        <v>458</v>
      </c>
    </row>
    <row r="599" spans="1:13" ht="13.5" x14ac:dyDescent="0.25">
      <c r="A599" s="265" t="s">
        <v>5244</v>
      </c>
      <c r="B599" s="265" t="s">
        <v>5243</v>
      </c>
      <c r="C599" s="265" t="s">
        <v>6002</v>
      </c>
      <c r="D599" s="265" t="s">
        <v>6001</v>
      </c>
      <c r="E599" s="266" t="s">
        <v>136</v>
      </c>
      <c r="F599" s="265">
        <v>91386</v>
      </c>
      <c r="G599" s="265" t="s">
        <v>6057</v>
      </c>
      <c r="H599" s="265" t="s">
        <v>122</v>
      </c>
      <c r="I599" s="265" t="s">
        <v>459</v>
      </c>
      <c r="J599" s="266">
        <v>272.8</v>
      </c>
      <c r="K599" s="265" t="s">
        <v>458</v>
      </c>
      <c r="L599" s="255">
        <v>272.8</v>
      </c>
      <c r="M599" s="254" t="s">
        <v>458</v>
      </c>
    </row>
    <row r="600" spans="1:13" ht="13.5" x14ac:dyDescent="0.25">
      <c r="A600" s="265" t="s">
        <v>5244</v>
      </c>
      <c r="B600" s="265" t="s">
        <v>5243</v>
      </c>
      <c r="C600" s="265" t="s">
        <v>6002</v>
      </c>
      <c r="D600" s="265" t="s">
        <v>6001</v>
      </c>
      <c r="E600" s="266" t="s">
        <v>136</v>
      </c>
      <c r="F600" s="265">
        <v>91533</v>
      </c>
      <c r="G600" s="265" t="s">
        <v>6056</v>
      </c>
      <c r="H600" s="265" t="s">
        <v>122</v>
      </c>
      <c r="I600" s="265" t="s">
        <v>459</v>
      </c>
      <c r="J600" s="266">
        <v>30.06</v>
      </c>
      <c r="K600" s="265" t="s">
        <v>458</v>
      </c>
      <c r="L600" s="255">
        <v>30.06</v>
      </c>
      <c r="M600" s="254" t="s">
        <v>458</v>
      </c>
    </row>
    <row r="601" spans="1:13" ht="13.5" x14ac:dyDescent="0.25">
      <c r="A601" s="265" t="s">
        <v>5244</v>
      </c>
      <c r="B601" s="265" t="s">
        <v>5243</v>
      </c>
      <c r="C601" s="265" t="s">
        <v>6002</v>
      </c>
      <c r="D601" s="265" t="s">
        <v>6001</v>
      </c>
      <c r="E601" s="266" t="s">
        <v>136</v>
      </c>
      <c r="F601" s="265">
        <v>91634</v>
      </c>
      <c r="G601" s="265" t="s">
        <v>6055</v>
      </c>
      <c r="H601" s="265" t="s">
        <v>122</v>
      </c>
      <c r="I601" s="265" t="s">
        <v>459</v>
      </c>
      <c r="J601" s="266">
        <v>240.16</v>
      </c>
      <c r="K601" s="265" t="s">
        <v>458</v>
      </c>
      <c r="L601" s="255">
        <v>240.16</v>
      </c>
      <c r="M601" s="254" t="s">
        <v>458</v>
      </c>
    </row>
    <row r="602" spans="1:13" ht="13.5" x14ac:dyDescent="0.25">
      <c r="A602" s="265" t="s">
        <v>5244</v>
      </c>
      <c r="B602" s="265" t="s">
        <v>5243</v>
      </c>
      <c r="C602" s="265" t="s">
        <v>6002</v>
      </c>
      <c r="D602" s="265" t="s">
        <v>6001</v>
      </c>
      <c r="E602" s="266" t="s">
        <v>136</v>
      </c>
      <c r="F602" s="265">
        <v>91645</v>
      </c>
      <c r="G602" s="265" t="s">
        <v>6054</v>
      </c>
      <c r="H602" s="265" t="s">
        <v>122</v>
      </c>
      <c r="I602" s="265" t="s">
        <v>459</v>
      </c>
      <c r="J602" s="266">
        <v>478.97</v>
      </c>
      <c r="K602" s="265" t="s">
        <v>458</v>
      </c>
      <c r="L602" s="255">
        <v>478.97</v>
      </c>
      <c r="M602" s="254" t="s">
        <v>458</v>
      </c>
    </row>
    <row r="603" spans="1:13" ht="13.5" x14ac:dyDescent="0.25">
      <c r="A603" s="265" t="s">
        <v>5244</v>
      </c>
      <c r="B603" s="265" t="s">
        <v>5243</v>
      </c>
      <c r="C603" s="265" t="s">
        <v>6002</v>
      </c>
      <c r="D603" s="265" t="s">
        <v>6001</v>
      </c>
      <c r="E603" s="266" t="s">
        <v>136</v>
      </c>
      <c r="F603" s="265">
        <v>91692</v>
      </c>
      <c r="G603" s="265" t="s">
        <v>6053</v>
      </c>
      <c r="H603" s="265" t="s">
        <v>122</v>
      </c>
      <c r="I603" s="265" t="s">
        <v>133</v>
      </c>
      <c r="J603" s="266">
        <v>23.37</v>
      </c>
      <c r="K603" s="265" t="s">
        <v>458</v>
      </c>
      <c r="L603" s="255">
        <v>23.37</v>
      </c>
      <c r="M603" s="254" t="s">
        <v>458</v>
      </c>
    </row>
    <row r="604" spans="1:13" ht="13.5" x14ac:dyDescent="0.25">
      <c r="A604" s="265" t="s">
        <v>5244</v>
      </c>
      <c r="B604" s="265" t="s">
        <v>5243</v>
      </c>
      <c r="C604" s="265" t="s">
        <v>6002</v>
      </c>
      <c r="D604" s="265" t="s">
        <v>6001</v>
      </c>
      <c r="E604" s="266" t="s">
        <v>136</v>
      </c>
      <c r="F604" s="265">
        <v>92043</v>
      </c>
      <c r="G604" s="265" t="s">
        <v>6052</v>
      </c>
      <c r="H604" s="265" t="s">
        <v>122</v>
      </c>
      <c r="I604" s="265" t="s">
        <v>459</v>
      </c>
      <c r="J604" s="266">
        <v>13.19</v>
      </c>
      <c r="K604" s="265" t="s">
        <v>458</v>
      </c>
      <c r="L604" s="255">
        <v>13.19</v>
      </c>
      <c r="M604" s="254" t="s">
        <v>458</v>
      </c>
    </row>
    <row r="605" spans="1:13" ht="13.5" x14ac:dyDescent="0.25">
      <c r="A605" s="265" t="s">
        <v>5244</v>
      </c>
      <c r="B605" s="265" t="s">
        <v>5243</v>
      </c>
      <c r="C605" s="265" t="s">
        <v>6002</v>
      </c>
      <c r="D605" s="265" t="s">
        <v>6001</v>
      </c>
      <c r="E605" s="266" t="s">
        <v>136</v>
      </c>
      <c r="F605" s="265">
        <v>92106</v>
      </c>
      <c r="G605" s="265" t="s">
        <v>6051</v>
      </c>
      <c r="H605" s="265" t="s">
        <v>122</v>
      </c>
      <c r="I605" s="265" t="s">
        <v>459</v>
      </c>
      <c r="J605" s="266">
        <v>342.13</v>
      </c>
      <c r="K605" s="265" t="s">
        <v>458</v>
      </c>
      <c r="L605" s="255">
        <v>342.13</v>
      </c>
      <c r="M605" s="254" t="s">
        <v>458</v>
      </c>
    </row>
    <row r="606" spans="1:13" ht="13.5" x14ac:dyDescent="0.25">
      <c r="A606" s="265" t="s">
        <v>5244</v>
      </c>
      <c r="B606" s="265" t="s">
        <v>5243</v>
      </c>
      <c r="C606" s="265" t="s">
        <v>6002</v>
      </c>
      <c r="D606" s="265" t="s">
        <v>6001</v>
      </c>
      <c r="E606" s="266" t="s">
        <v>136</v>
      </c>
      <c r="F606" s="265">
        <v>92112</v>
      </c>
      <c r="G606" s="265" t="s">
        <v>6050</v>
      </c>
      <c r="H606" s="265" t="s">
        <v>122</v>
      </c>
      <c r="I606" s="265" t="s">
        <v>133</v>
      </c>
      <c r="J606" s="266">
        <v>3.59</v>
      </c>
      <c r="K606" s="265" t="s">
        <v>458</v>
      </c>
      <c r="L606" s="255">
        <v>3.59</v>
      </c>
      <c r="M606" s="254" t="s">
        <v>458</v>
      </c>
    </row>
    <row r="607" spans="1:13" ht="13.5" x14ac:dyDescent="0.25">
      <c r="A607" s="265" t="s">
        <v>5244</v>
      </c>
      <c r="B607" s="265" t="s">
        <v>5243</v>
      </c>
      <c r="C607" s="265" t="s">
        <v>6002</v>
      </c>
      <c r="D607" s="265" t="s">
        <v>6001</v>
      </c>
      <c r="E607" s="266" t="s">
        <v>136</v>
      </c>
      <c r="F607" s="265">
        <v>92118</v>
      </c>
      <c r="G607" s="265" t="s">
        <v>6049</v>
      </c>
      <c r="H607" s="265" t="s">
        <v>122</v>
      </c>
      <c r="I607" s="265" t="s">
        <v>133</v>
      </c>
      <c r="J607" s="266">
        <v>0.43</v>
      </c>
      <c r="K607" s="265" t="s">
        <v>458</v>
      </c>
      <c r="L607" s="255">
        <v>0.43</v>
      </c>
      <c r="M607" s="254" t="s">
        <v>458</v>
      </c>
    </row>
    <row r="608" spans="1:13" ht="13.5" x14ac:dyDescent="0.25">
      <c r="A608" s="265" t="s">
        <v>5244</v>
      </c>
      <c r="B608" s="265" t="s">
        <v>5243</v>
      </c>
      <c r="C608" s="265" t="s">
        <v>6002</v>
      </c>
      <c r="D608" s="265" t="s">
        <v>6001</v>
      </c>
      <c r="E608" s="266" t="s">
        <v>136</v>
      </c>
      <c r="F608" s="265">
        <v>92138</v>
      </c>
      <c r="G608" s="265" t="s">
        <v>6048</v>
      </c>
      <c r="H608" s="265" t="s">
        <v>122</v>
      </c>
      <c r="I608" s="265" t="s">
        <v>459</v>
      </c>
      <c r="J608" s="266">
        <v>95.79</v>
      </c>
      <c r="K608" s="265" t="s">
        <v>458</v>
      </c>
      <c r="L608" s="255">
        <v>95.79</v>
      </c>
      <c r="M608" s="254" t="s">
        <v>458</v>
      </c>
    </row>
    <row r="609" spans="1:13" ht="13.5" x14ac:dyDescent="0.25">
      <c r="A609" s="265" t="s">
        <v>5244</v>
      </c>
      <c r="B609" s="265" t="s">
        <v>5243</v>
      </c>
      <c r="C609" s="265" t="s">
        <v>6002</v>
      </c>
      <c r="D609" s="265" t="s">
        <v>6001</v>
      </c>
      <c r="E609" s="266" t="s">
        <v>136</v>
      </c>
      <c r="F609" s="265">
        <v>92145</v>
      </c>
      <c r="G609" s="265" t="s">
        <v>6047</v>
      </c>
      <c r="H609" s="265" t="s">
        <v>122</v>
      </c>
      <c r="I609" s="265" t="s">
        <v>459</v>
      </c>
      <c r="J609" s="266">
        <v>79.87</v>
      </c>
      <c r="K609" s="265" t="s">
        <v>458</v>
      </c>
      <c r="L609" s="255">
        <v>79.87</v>
      </c>
      <c r="M609" s="254" t="s">
        <v>458</v>
      </c>
    </row>
    <row r="610" spans="1:13" ht="13.5" x14ac:dyDescent="0.25">
      <c r="A610" s="265" t="s">
        <v>5244</v>
      </c>
      <c r="B610" s="265" t="s">
        <v>5243</v>
      </c>
      <c r="C610" s="265" t="s">
        <v>6002</v>
      </c>
      <c r="D610" s="265" t="s">
        <v>6001</v>
      </c>
      <c r="E610" s="266" t="s">
        <v>136</v>
      </c>
      <c r="F610" s="265">
        <v>92242</v>
      </c>
      <c r="G610" s="265" t="s">
        <v>6046</v>
      </c>
      <c r="H610" s="265" t="s">
        <v>122</v>
      </c>
      <c r="I610" s="265" t="s">
        <v>459</v>
      </c>
      <c r="J610" s="266">
        <v>416.11</v>
      </c>
      <c r="K610" s="265" t="s">
        <v>458</v>
      </c>
      <c r="L610" s="255">
        <v>416.11</v>
      </c>
      <c r="M610" s="254" t="s">
        <v>458</v>
      </c>
    </row>
    <row r="611" spans="1:13" ht="13.5" x14ac:dyDescent="0.25">
      <c r="A611" s="265" t="s">
        <v>5244</v>
      </c>
      <c r="B611" s="265" t="s">
        <v>5243</v>
      </c>
      <c r="C611" s="265" t="s">
        <v>6002</v>
      </c>
      <c r="D611" s="265" t="s">
        <v>6001</v>
      </c>
      <c r="E611" s="266" t="s">
        <v>136</v>
      </c>
      <c r="F611" s="265">
        <v>92716</v>
      </c>
      <c r="G611" s="265" t="s">
        <v>6045</v>
      </c>
      <c r="H611" s="265" t="s">
        <v>122</v>
      </c>
      <c r="I611" s="265" t="s">
        <v>133</v>
      </c>
      <c r="J611" s="266">
        <v>136.13999999999999</v>
      </c>
      <c r="K611" s="265" t="s">
        <v>458</v>
      </c>
      <c r="L611" s="255">
        <v>136.13999999999999</v>
      </c>
      <c r="M611" s="254" t="s">
        <v>458</v>
      </c>
    </row>
    <row r="612" spans="1:13" ht="13.5" x14ac:dyDescent="0.25">
      <c r="A612" s="265" t="s">
        <v>5244</v>
      </c>
      <c r="B612" s="265" t="s">
        <v>5243</v>
      </c>
      <c r="C612" s="265" t="s">
        <v>6002</v>
      </c>
      <c r="D612" s="265" t="s">
        <v>6001</v>
      </c>
      <c r="E612" s="266" t="s">
        <v>136</v>
      </c>
      <c r="F612" s="265">
        <v>92960</v>
      </c>
      <c r="G612" s="265" t="s">
        <v>6044</v>
      </c>
      <c r="H612" s="265" t="s">
        <v>122</v>
      </c>
      <c r="I612" s="265" t="s">
        <v>459</v>
      </c>
      <c r="J612" s="266">
        <v>19.329999999999998</v>
      </c>
      <c r="K612" s="265" t="s">
        <v>458</v>
      </c>
      <c r="L612" s="255">
        <v>19.329999999999998</v>
      </c>
      <c r="M612" s="254" t="s">
        <v>458</v>
      </c>
    </row>
    <row r="613" spans="1:13" ht="13.5" x14ac:dyDescent="0.25">
      <c r="A613" s="265" t="s">
        <v>5244</v>
      </c>
      <c r="B613" s="265" t="s">
        <v>5243</v>
      </c>
      <c r="C613" s="265" t="s">
        <v>6002</v>
      </c>
      <c r="D613" s="265" t="s">
        <v>6001</v>
      </c>
      <c r="E613" s="266" t="s">
        <v>136</v>
      </c>
      <c r="F613" s="265">
        <v>92966</v>
      </c>
      <c r="G613" s="265" t="s">
        <v>6043</v>
      </c>
      <c r="H613" s="265" t="s">
        <v>122</v>
      </c>
      <c r="I613" s="265" t="s">
        <v>133</v>
      </c>
      <c r="J613" s="266">
        <v>23.74</v>
      </c>
      <c r="K613" s="265" t="s">
        <v>458</v>
      </c>
      <c r="L613" s="255">
        <v>23.74</v>
      </c>
      <c r="M613" s="254" t="s">
        <v>458</v>
      </c>
    </row>
    <row r="614" spans="1:13" ht="13.5" x14ac:dyDescent="0.25">
      <c r="A614" s="265" t="s">
        <v>5244</v>
      </c>
      <c r="B614" s="265" t="s">
        <v>5243</v>
      </c>
      <c r="C614" s="265" t="s">
        <v>6002</v>
      </c>
      <c r="D614" s="265" t="s">
        <v>6001</v>
      </c>
      <c r="E614" s="266" t="s">
        <v>136</v>
      </c>
      <c r="F614" s="265">
        <v>93224</v>
      </c>
      <c r="G614" s="265" t="s">
        <v>6042</v>
      </c>
      <c r="H614" s="265" t="s">
        <v>122</v>
      </c>
      <c r="I614" s="265" t="s">
        <v>459</v>
      </c>
      <c r="J614" s="267">
        <v>1009.33</v>
      </c>
      <c r="K614" s="265" t="s">
        <v>458</v>
      </c>
      <c r="L614" s="257">
        <v>1009.33</v>
      </c>
      <c r="M614" s="254" t="s">
        <v>458</v>
      </c>
    </row>
    <row r="615" spans="1:13" ht="13.5" x14ac:dyDescent="0.25">
      <c r="A615" s="265" t="s">
        <v>5244</v>
      </c>
      <c r="B615" s="265" t="s">
        <v>5243</v>
      </c>
      <c r="C615" s="265" t="s">
        <v>6002</v>
      </c>
      <c r="D615" s="265" t="s">
        <v>6001</v>
      </c>
      <c r="E615" s="266" t="s">
        <v>136</v>
      </c>
      <c r="F615" s="265">
        <v>93233</v>
      </c>
      <c r="G615" s="265" t="s">
        <v>6041</v>
      </c>
      <c r="H615" s="265" t="s">
        <v>122</v>
      </c>
      <c r="I615" s="265" t="s">
        <v>133</v>
      </c>
      <c r="J615" s="266">
        <v>5.67</v>
      </c>
      <c r="K615" s="265" t="s">
        <v>458</v>
      </c>
      <c r="L615" s="255">
        <v>5.67</v>
      </c>
      <c r="M615" s="254" t="s">
        <v>458</v>
      </c>
    </row>
    <row r="616" spans="1:13" ht="13.5" x14ac:dyDescent="0.25">
      <c r="A616" s="265" t="s">
        <v>5244</v>
      </c>
      <c r="B616" s="265" t="s">
        <v>5243</v>
      </c>
      <c r="C616" s="265" t="s">
        <v>6002</v>
      </c>
      <c r="D616" s="265" t="s">
        <v>6001</v>
      </c>
      <c r="E616" s="266" t="s">
        <v>136</v>
      </c>
      <c r="F616" s="265">
        <v>93272</v>
      </c>
      <c r="G616" s="265" t="s">
        <v>6040</v>
      </c>
      <c r="H616" s="265" t="s">
        <v>122</v>
      </c>
      <c r="I616" s="265" t="s">
        <v>459</v>
      </c>
      <c r="J616" s="266">
        <v>104.86</v>
      </c>
      <c r="K616" s="265" t="s">
        <v>458</v>
      </c>
      <c r="L616" s="255">
        <v>104.86</v>
      </c>
      <c r="M616" s="254" t="s">
        <v>458</v>
      </c>
    </row>
    <row r="617" spans="1:13" ht="13.5" x14ac:dyDescent="0.25">
      <c r="A617" s="265" t="s">
        <v>5244</v>
      </c>
      <c r="B617" s="265" t="s">
        <v>5243</v>
      </c>
      <c r="C617" s="265" t="s">
        <v>6002</v>
      </c>
      <c r="D617" s="265" t="s">
        <v>6001</v>
      </c>
      <c r="E617" s="266" t="s">
        <v>136</v>
      </c>
      <c r="F617" s="265">
        <v>93281</v>
      </c>
      <c r="G617" s="265" t="s">
        <v>6039</v>
      </c>
      <c r="H617" s="265" t="s">
        <v>122</v>
      </c>
      <c r="I617" s="265" t="s">
        <v>133</v>
      </c>
      <c r="J617" s="266">
        <v>22.43</v>
      </c>
      <c r="K617" s="265" t="s">
        <v>458</v>
      </c>
      <c r="L617" s="255">
        <v>22.43</v>
      </c>
      <c r="M617" s="254" t="s">
        <v>458</v>
      </c>
    </row>
    <row r="618" spans="1:13" ht="13.5" x14ac:dyDescent="0.25">
      <c r="A618" s="265" t="s">
        <v>5244</v>
      </c>
      <c r="B618" s="265" t="s">
        <v>5243</v>
      </c>
      <c r="C618" s="265" t="s">
        <v>6002</v>
      </c>
      <c r="D618" s="265" t="s">
        <v>6001</v>
      </c>
      <c r="E618" s="266" t="s">
        <v>136</v>
      </c>
      <c r="F618" s="265">
        <v>93287</v>
      </c>
      <c r="G618" s="265" t="s">
        <v>6038</v>
      </c>
      <c r="H618" s="265" t="s">
        <v>122</v>
      </c>
      <c r="I618" s="265" t="s">
        <v>459</v>
      </c>
      <c r="J618" s="266">
        <v>350.51</v>
      </c>
      <c r="K618" s="265" t="s">
        <v>458</v>
      </c>
      <c r="L618" s="255">
        <v>350.51</v>
      </c>
      <c r="M618" s="254" t="s">
        <v>458</v>
      </c>
    </row>
    <row r="619" spans="1:13" ht="13.5" x14ac:dyDescent="0.25">
      <c r="A619" s="265" t="s">
        <v>5244</v>
      </c>
      <c r="B619" s="265" t="s">
        <v>5243</v>
      </c>
      <c r="C619" s="265" t="s">
        <v>6002</v>
      </c>
      <c r="D619" s="265" t="s">
        <v>6001</v>
      </c>
      <c r="E619" s="266" t="s">
        <v>136</v>
      </c>
      <c r="F619" s="265">
        <v>93402</v>
      </c>
      <c r="G619" s="265" t="s">
        <v>6037</v>
      </c>
      <c r="H619" s="265" t="s">
        <v>122</v>
      </c>
      <c r="I619" s="265" t="s">
        <v>459</v>
      </c>
      <c r="J619" s="266">
        <v>276.3</v>
      </c>
      <c r="K619" s="265" t="s">
        <v>458</v>
      </c>
      <c r="L619" s="255">
        <v>276.3</v>
      </c>
      <c r="M619" s="254" t="s">
        <v>458</v>
      </c>
    </row>
    <row r="620" spans="1:13" ht="13.5" x14ac:dyDescent="0.25">
      <c r="A620" s="265" t="s">
        <v>5244</v>
      </c>
      <c r="B620" s="265" t="s">
        <v>5243</v>
      </c>
      <c r="C620" s="265" t="s">
        <v>6002</v>
      </c>
      <c r="D620" s="265" t="s">
        <v>6001</v>
      </c>
      <c r="E620" s="266" t="s">
        <v>136</v>
      </c>
      <c r="F620" s="265">
        <v>93408</v>
      </c>
      <c r="G620" s="265" t="s">
        <v>10909</v>
      </c>
      <c r="H620" s="265" t="s">
        <v>122</v>
      </c>
      <c r="I620" s="265" t="s">
        <v>459</v>
      </c>
      <c r="J620" s="266">
        <v>85.02</v>
      </c>
      <c r="K620" s="265" t="s">
        <v>458</v>
      </c>
      <c r="L620" s="255">
        <v>85.02</v>
      </c>
      <c r="M620" s="254" t="s">
        <v>458</v>
      </c>
    </row>
    <row r="621" spans="1:13" ht="13.5" x14ac:dyDescent="0.25">
      <c r="A621" s="265" t="s">
        <v>5244</v>
      </c>
      <c r="B621" s="265" t="s">
        <v>5243</v>
      </c>
      <c r="C621" s="265" t="s">
        <v>6002</v>
      </c>
      <c r="D621" s="265" t="s">
        <v>6001</v>
      </c>
      <c r="E621" s="266" t="s">
        <v>136</v>
      </c>
      <c r="F621" s="265">
        <v>93415</v>
      </c>
      <c r="G621" s="265" t="s">
        <v>6036</v>
      </c>
      <c r="H621" s="265" t="s">
        <v>122</v>
      </c>
      <c r="I621" s="265" t="s">
        <v>459</v>
      </c>
      <c r="J621" s="266">
        <v>15.92</v>
      </c>
      <c r="K621" s="265" t="s">
        <v>458</v>
      </c>
      <c r="L621" s="255">
        <v>15.92</v>
      </c>
      <c r="M621" s="254" t="s">
        <v>458</v>
      </c>
    </row>
    <row r="622" spans="1:13" ht="13.5" x14ac:dyDescent="0.25">
      <c r="A622" s="265" t="s">
        <v>5244</v>
      </c>
      <c r="B622" s="265" t="s">
        <v>5243</v>
      </c>
      <c r="C622" s="265" t="s">
        <v>6002</v>
      </c>
      <c r="D622" s="265" t="s">
        <v>6001</v>
      </c>
      <c r="E622" s="266" t="s">
        <v>136</v>
      </c>
      <c r="F622" s="265">
        <v>93421</v>
      </c>
      <c r="G622" s="265" t="s">
        <v>6035</v>
      </c>
      <c r="H622" s="265" t="s">
        <v>122</v>
      </c>
      <c r="I622" s="265" t="s">
        <v>459</v>
      </c>
      <c r="J622" s="266">
        <v>77.67</v>
      </c>
      <c r="K622" s="265" t="s">
        <v>458</v>
      </c>
      <c r="L622" s="255">
        <v>77.67</v>
      </c>
      <c r="M622" s="254" t="s">
        <v>458</v>
      </c>
    </row>
    <row r="623" spans="1:13" ht="13.5" x14ac:dyDescent="0.25">
      <c r="A623" s="265" t="s">
        <v>5244</v>
      </c>
      <c r="B623" s="265" t="s">
        <v>5243</v>
      </c>
      <c r="C623" s="265" t="s">
        <v>6002</v>
      </c>
      <c r="D623" s="265" t="s">
        <v>6001</v>
      </c>
      <c r="E623" s="266" t="s">
        <v>136</v>
      </c>
      <c r="F623" s="265">
        <v>93427</v>
      </c>
      <c r="G623" s="265" t="s">
        <v>6034</v>
      </c>
      <c r="H623" s="265" t="s">
        <v>122</v>
      </c>
      <c r="I623" s="265" t="s">
        <v>459</v>
      </c>
      <c r="J623" s="266">
        <v>175.82</v>
      </c>
      <c r="K623" s="265" t="s">
        <v>458</v>
      </c>
      <c r="L623" s="255">
        <v>175.82</v>
      </c>
      <c r="M623" s="254" t="s">
        <v>458</v>
      </c>
    </row>
    <row r="624" spans="1:13" ht="13.5" x14ac:dyDescent="0.25">
      <c r="A624" s="265" t="s">
        <v>5244</v>
      </c>
      <c r="B624" s="265" t="s">
        <v>5243</v>
      </c>
      <c r="C624" s="265" t="s">
        <v>6002</v>
      </c>
      <c r="D624" s="265" t="s">
        <v>6001</v>
      </c>
      <c r="E624" s="266" t="s">
        <v>136</v>
      </c>
      <c r="F624" s="265">
        <v>93433</v>
      </c>
      <c r="G624" s="265" t="s">
        <v>6033</v>
      </c>
      <c r="H624" s="265" t="s">
        <v>122</v>
      </c>
      <c r="I624" s="265" t="s">
        <v>459</v>
      </c>
      <c r="J624" s="267">
        <v>2708.59</v>
      </c>
      <c r="K624" s="265" t="s">
        <v>458</v>
      </c>
      <c r="L624" s="257">
        <v>2708.59</v>
      </c>
      <c r="M624" s="254" t="s">
        <v>458</v>
      </c>
    </row>
    <row r="625" spans="1:13" ht="13.5" x14ac:dyDescent="0.25">
      <c r="A625" s="265" t="s">
        <v>5244</v>
      </c>
      <c r="B625" s="265" t="s">
        <v>5243</v>
      </c>
      <c r="C625" s="265" t="s">
        <v>6002</v>
      </c>
      <c r="D625" s="265" t="s">
        <v>6001</v>
      </c>
      <c r="E625" s="266" t="s">
        <v>136</v>
      </c>
      <c r="F625" s="265">
        <v>93439</v>
      </c>
      <c r="G625" s="265" t="s">
        <v>6032</v>
      </c>
      <c r="H625" s="265" t="s">
        <v>122</v>
      </c>
      <c r="I625" s="265" t="s">
        <v>459</v>
      </c>
      <c r="J625" s="266">
        <v>247.73</v>
      </c>
      <c r="K625" s="265" t="s">
        <v>458</v>
      </c>
      <c r="L625" s="255">
        <v>247.73</v>
      </c>
      <c r="M625" s="254" t="s">
        <v>458</v>
      </c>
    </row>
    <row r="626" spans="1:13" ht="13.5" x14ac:dyDescent="0.25">
      <c r="A626" s="265" t="s">
        <v>5244</v>
      </c>
      <c r="B626" s="265" t="s">
        <v>5243</v>
      </c>
      <c r="C626" s="265" t="s">
        <v>6002</v>
      </c>
      <c r="D626" s="265" t="s">
        <v>6001</v>
      </c>
      <c r="E626" s="266" t="s">
        <v>136</v>
      </c>
      <c r="F626" s="265">
        <v>95121</v>
      </c>
      <c r="G626" s="265" t="s">
        <v>6031</v>
      </c>
      <c r="H626" s="265" t="s">
        <v>122</v>
      </c>
      <c r="I626" s="265" t="s">
        <v>459</v>
      </c>
      <c r="J626" s="266">
        <v>370.84</v>
      </c>
      <c r="K626" s="265" t="s">
        <v>458</v>
      </c>
      <c r="L626" s="255">
        <v>370.84</v>
      </c>
      <c r="M626" s="254" t="s">
        <v>458</v>
      </c>
    </row>
    <row r="627" spans="1:13" ht="13.5" x14ac:dyDescent="0.25">
      <c r="A627" s="265" t="s">
        <v>5244</v>
      </c>
      <c r="B627" s="265" t="s">
        <v>5243</v>
      </c>
      <c r="C627" s="265" t="s">
        <v>6002</v>
      </c>
      <c r="D627" s="265" t="s">
        <v>6001</v>
      </c>
      <c r="E627" s="266" t="s">
        <v>136</v>
      </c>
      <c r="F627" s="265">
        <v>95127</v>
      </c>
      <c r="G627" s="265" t="s">
        <v>6030</v>
      </c>
      <c r="H627" s="265" t="s">
        <v>122</v>
      </c>
      <c r="I627" s="265" t="s">
        <v>459</v>
      </c>
      <c r="J627" s="266">
        <v>213.05</v>
      </c>
      <c r="K627" s="265" t="s">
        <v>458</v>
      </c>
      <c r="L627" s="255">
        <v>213.05</v>
      </c>
      <c r="M627" s="254" t="s">
        <v>458</v>
      </c>
    </row>
    <row r="628" spans="1:13" ht="13.5" x14ac:dyDescent="0.25">
      <c r="A628" s="265" t="s">
        <v>5244</v>
      </c>
      <c r="B628" s="265" t="s">
        <v>5243</v>
      </c>
      <c r="C628" s="265" t="s">
        <v>6002</v>
      </c>
      <c r="D628" s="265" t="s">
        <v>6001</v>
      </c>
      <c r="E628" s="266" t="s">
        <v>136</v>
      </c>
      <c r="F628" s="265">
        <v>95133</v>
      </c>
      <c r="G628" s="265" t="s">
        <v>6029</v>
      </c>
      <c r="H628" s="265" t="s">
        <v>122</v>
      </c>
      <c r="I628" s="265" t="s">
        <v>459</v>
      </c>
      <c r="J628" s="266">
        <v>175.52</v>
      </c>
      <c r="K628" s="265" t="s">
        <v>458</v>
      </c>
      <c r="L628" s="255">
        <v>175.52</v>
      </c>
      <c r="M628" s="254" t="s">
        <v>458</v>
      </c>
    </row>
    <row r="629" spans="1:13" ht="13.5" x14ac:dyDescent="0.25">
      <c r="A629" s="265" t="s">
        <v>5244</v>
      </c>
      <c r="B629" s="265" t="s">
        <v>5243</v>
      </c>
      <c r="C629" s="265" t="s">
        <v>6002</v>
      </c>
      <c r="D629" s="265" t="s">
        <v>6001</v>
      </c>
      <c r="E629" s="266" t="s">
        <v>136</v>
      </c>
      <c r="F629" s="265">
        <v>95139</v>
      </c>
      <c r="G629" s="265" t="s">
        <v>6028</v>
      </c>
      <c r="H629" s="265" t="s">
        <v>122</v>
      </c>
      <c r="I629" s="265" t="s">
        <v>316</v>
      </c>
      <c r="J629" s="266">
        <v>0.06</v>
      </c>
      <c r="K629" s="265" t="s">
        <v>458</v>
      </c>
      <c r="L629" s="255">
        <v>0.06</v>
      </c>
      <c r="M629" s="254" t="s">
        <v>458</v>
      </c>
    </row>
    <row r="630" spans="1:13" ht="13.5" x14ac:dyDescent="0.25">
      <c r="A630" s="265" t="s">
        <v>5244</v>
      </c>
      <c r="B630" s="265" t="s">
        <v>5243</v>
      </c>
      <c r="C630" s="265" t="s">
        <v>6002</v>
      </c>
      <c r="D630" s="265" t="s">
        <v>6001</v>
      </c>
      <c r="E630" s="266" t="s">
        <v>136</v>
      </c>
      <c r="F630" s="265">
        <v>95212</v>
      </c>
      <c r="G630" s="265" t="s">
        <v>6027</v>
      </c>
      <c r="H630" s="265" t="s">
        <v>122</v>
      </c>
      <c r="I630" s="265" t="s">
        <v>459</v>
      </c>
      <c r="J630" s="266">
        <v>115.24</v>
      </c>
      <c r="K630" s="265" t="s">
        <v>458</v>
      </c>
      <c r="L630" s="255">
        <v>115.24</v>
      </c>
      <c r="M630" s="254" t="s">
        <v>458</v>
      </c>
    </row>
    <row r="631" spans="1:13" ht="13.5" x14ac:dyDescent="0.25">
      <c r="A631" s="265" t="s">
        <v>5244</v>
      </c>
      <c r="B631" s="265" t="s">
        <v>5243</v>
      </c>
      <c r="C631" s="265" t="s">
        <v>6002</v>
      </c>
      <c r="D631" s="265" t="s">
        <v>6001</v>
      </c>
      <c r="E631" s="266" t="s">
        <v>136</v>
      </c>
      <c r="F631" s="265">
        <v>95258</v>
      </c>
      <c r="G631" s="265" t="s">
        <v>6026</v>
      </c>
      <c r="H631" s="265" t="s">
        <v>122</v>
      </c>
      <c r="I631" s="265" t="s">
        <v>133</v>
      </c>
      <c r="J631" s="266">
        <v>23.1</v>
      </c>
      <c r="K631" s="265" t="s">
        <v>458</v>
      </c>
      <c r="L631" s="255">
        <v>23.1</v>
      </c>
      <c r="M631" s="254" t="s">
        <v>458</v>
      </c>
    </row>
    <row r="632" spans="1:13" ht="13.5" x14ac:dyDescent="0.25">
      <c r="A632" s="265" t="s">
        <v>5244</v>
      </c>
      <c r="B632" s="265" t="s">
        <v>5243</v>
      </c>
      <c r="C632" s="265" t="s">
        <v>6002</v>
      </c>
      <c r="D632" s="265" t="s">
        <v>6001</v>
      </c>
      <c r="E632" s="266" t="s">
        <v>136</v>
      </c>
      <c r="F632" s="265">
        <v>95264</v>
      </c>
      <c r="G632" s="265" t="s">
        <v>6025</v>
      </c>
      <c r="H632" s="265" t="s">
        <v>122</v>
      </c>
      <c r="I632" s="265" t="s">
        <v>459</v>
      </c>
      <c r="J632" s="266">
        <v>6.41</v>
      </c>
      <c r="K632" s="265" t="s">
        <v>458</v>
      </c>
      <c r="L632" s="255">
        <v>6.41</v>
      </c>
      <c r="M632" s="254" t="s">
        <v>458</v>
      </c>
    </row>
    <row r="633" spans="1:13" ht="13.5" x14ac:dyDescent="0.25">
      <c r="A633" s="265" t="s">
        <v>5244</v>
      </c>
      <c r="B633" s="265" t="s">
        <v>5243</v>
      </c>
      <c r="C633" s="265" t="s">
        <v>6002</v>
      </c>
      <c r="D633" s="265" t="s">
        <v>6001</v>
      </c>
      <c r="E633" s="266" t="s">
        <v>136</v>
      </c>
      <c r="F633" s="265">
        <v>95270</v>
      </c>
      <c r="G633" s="265" t="s">
        <v>6024</v>
      </c>
      <c r="H633" s="265" t="s">
        <v>122</v>
      </c>
      <c r="I633" s="265" t="s">
        <v>459</v>
      </c>
      <c r="J633" s="266">
        <v>9.76</v>
      </c>
      <c r="K633" s="265" t="s">
        <v>458</v>
      </c>
      <c r="L633" s="255">
        <v>9.76</v>
      </c>
      <c r="M633" s="254" t="s">
        <v>458</v>
      </c>
    </row>
    <row r="634" spans="1:13" ht="13.5" x14ac:dyDescent="0.25">
      <c r="A634" s="265" t="s">
        <v>5244</v>
      </c>
      <c r="B634" s="265" t="s">
        <v>5243</v>
      </c>
      <c r="C634" s="265" t="s">
        <v>6002</v>
      </c>
      <c r="D634" s="265" t="s">
        <v>6001</v>
      </c>
      <c r="E634" s="266" t="s">
        <v>136</v>
      </c>
      <c r="F634" s="265">
        <v>95276</v>
      </c>
      <c r="G634" s="265" t="s">
        <v>6023</v>
      </c>
      <c r="H634" s="265" t="s">
        <v>122</v>
      </c>
      <c r="I634" s="265" t="s">
        <v>459</v>
      </c>
      <c r="J634" s="266">
        <v>3.58</v>
      </c>
      <c r="K634" s="265" t="s">
        <v>458</v>
      </c>
      <c r="L634" s="255">
        <v>3.58</v>
      </c>
      <c r="M634" s="254" t="s">
        <v>458</v>
      </c>
    </row>
    <row r="635" spans="1:13" ht="13.5" x14ac:dyDescent="0.25">
      <c r="A635" s="265" t="s">
        <v>5244</v>
      </c>
      <c r="B635" s="265" t="s">
        <v>5243</v>
      </c>
      <c r="C635" s="265" t="s">
        <v>6002</v>
      </c>
      <c r="D635" s="265" t="s">
        <v>6001</v>
      </c>
      <c r="E635" s="266" t="s">
        <v>136</v>
      </c>
      <c r="F635" s="265">
        <v>95282</v>
      </c>
      <c r="G635" s="265" t="s">
        <v>6022</v>
      </c>
      <c r="H635" s="265" t="s">
        <v>122</v>
      </c>
      <c r="I635" s="265" t="s">
        <v>459</v>
      </c>
      <c r="J635" s="266">
        <v>9.91</v>
      </c>
      <c r="K635" s="265" t="s">
        <v>458</v>
      </c>
      <c r="L635" s="255">
        <v>9.91</v>
      </c>
      <c r="M635" s="254" t="s">
        <v>458</v>
      </c>
    </row>
    <row r="636" spans="1:13" ht="13.5" x14ac:dyDescent="0.25">
      <c r="A636" s="265" t="s">
        <v>5244</v>
      </c>
      <c r="B636" s="265" t="s">
        <v>5243</v>
      </c>
      <c r="C636" s="265" t="s">
        <v>6002</v>
      </c>
      <c r="D636" s="265" t="s">
        <v>6001</v>
      </c>
      <c r="E636" s="266" t="s">
        <v>136</v>
      </c>
      <c r="F636" s="265">
        <v>95620</v>
      </c>
      <c r="G636" s="265" t="s">
        <v>6021</v>
      </c>
      <c r="H636" s="265" t="s">
        <v>122</v>
      </c>
      <c r="I636" s="265" t="s">
        <v>133</v>
      </c>
      <c r="J636" s="266">
        <v>22.38</v>
      </c>
      <c r="K636" s="265" t="s">
        <v>458</v>
      </c>
      <c r="L636" s="255">
        <v>22.38</v>
      </c>
      <c r="M636" s="254" t="s">
        <v>458</v>
      </c>
    </row>
    <row r="637" spans="1:13" ht="13.5" x14ac:dyDescent="0.25">
      <c r="A637" s="265" t="s">
        <v>5244</v>
      </c>
      <c r="B637" s="265" t="s">
        <v>5243</v>
      </c>
      <c r="C637" s="265" t="s">
        <v>6002</v>
      </c>
      <c r="D637" s="265" t="s">
        <v>6001</v>
      </c>
      <c r="E637" s="266" t="s">
        <v>136</v>
      </c>
      <c r="F637" s="265">
        <v>95631</v>
      </c>
      <c r="G637" s="265" t="s">
        <v>6020</v>
      </c>
      <c r="H637" s="265" t="s">
        <v>122</v>
      </c>
      <c r="I637" s="265" t="s">
        <v>459</v>
      </c>
      <c r="J637" s="266">
        <v>231.99</v>
      </c>
      <c r="K637" s="265" t="s">
        <v>458</v>
      </c>
      <c r="L637" s="255">
        <v>231.99</v>
      </c>
      <c r="M637" s="254" t="s">
        <v>458</v>
      </c>
    </row>
    <row r="638" spans="1:13" ht="13.5" x14ac:dyDescent="0.25">
      <c r="A638" s="265" t="s">
        <v>5244</v>
      </c>
      <c r="B638" s="265" t="s">
        <v>5243</v>
      </c>
      <c r="C638" s="265" t="s">
        <v>6002</v>
      </c>
      <c r="D638" s="265" t="s">
        <v>6001</v>
      </c>
      <c r="E638" s="266" t="s">
        <v>136</v>
      </c>
      <c r="F638" s="265">
        <v>95702</v>
      </c>
      <c r="G638" s="265" t="s">
        <v>6019</v>
      </c>
      <c r="H638" s="265" t="s">
        <v>122</v>
      </c>
      <c r="I638" s="265" t="s">
        <v>133</v>
      </c>
      <c r="J638" s="266">
        <v>38.4</v>
      </c>
      <c r="K638" s="265" t="s">
        <v>458</v>
      </c>
      <c r="L638" s="255">
        <v>38.4</v>
      </c>
      <c r="M638" s="254" t="s">
        <v>458</v>
      </c>
    </row>
    <row r="639" spans="1:13" ht="13.5" x14ac:dyDescent="0.25">
      <c r="A639" s="265" t="s">
        <v>5244</v>
      </c>
      <c r="B639" s="265" t="s">
        <v>5243</v>
      </c>
      <c r="C639" s="265" t="s">
        <v>6002</v>
      </c>
      <c r="D639" s="265" t="s">
        <v>6001</v>
      </c>
      <c r="E639" s="266" t="s">
        <v>136</v>
      </c>
      <c r="F639" s="265">
        <v>95708</v>
      </c>
      <c r="G639" s="265" t="s">
        <v>10910</v>
      </c>
      <c r="H639" s="265" t="s">
        <v>122</v>
      </c>
      <c r="I639" s="265" t="s">
        <v>459</v>
      </c>
      <c r="J639" s="266">
        <v>137.59</v>
      </c>
      <c r="K639" s="265" t="s">
        <v>458</v>
      </c>
      <c r="L639" s="255">
        <v>137.59</v>
      </c>
      <c r="M639" s="254" t="s">
        <v>458</v>
      </c>
    </row>
    <row r="640" spans="1:13" ht="13.5" x14ac:dyDescent="0.25">
      <c r="A640" s="265" t="s">
        <v>5244</v>
      </c>
      <c r="B640" s="265" t="s">
        <v>5243</v>
      </c>
      <c r="C640" s="265" t="s">
        <v>6002</v>
      </c>
      <c r="D640" s="265" t="s">
        <v>6001</v>
      </c>
      <c r="E640" s="266" t="s">
        <v>136</v>
      </c>
      <c r="F640" s="265">
        <v>95720</v>
      </c>
      <c r="G640" s="265" t="s">
        <v>6018</v>
      </c>
      <c r="H640" s="265" t="s">
        <v>122</v>
      </c>
      <c r="I640" s="265" t="s">
        <v>459</v>
      </c>
      <c r="J640" s="266">
        <v>243.57</v>
      </c>
      <c r="K640" s="265" t="s">
        <v>458</v>
      </c>
      <c r="L640" s="255">
        <v>243.57</v>
      </c>
      <c r="M640" s="254" t="s">
        <v>458</v>
      </c>
    </row>
    <row r="641" spans="1:13" ht="13.5" x14ac:dyDescent="0.25">
      <c r="A641" s="265" t="s">
        <v>5244</v>
      </c>
      <c r="B641" s="265" t="s">
        <v>5243</v>
      </c>
      <c r="C641" s="265" t="s">
        <v>6002</v>
      </c>
      <c r="D641" s="265" t="s">
        <v>6001</v>
      </c>
      <c r="E641" s="266" t="s">
        <v>136</v>
      </c>
      <c r="F641" s="265">
        <v>95872</v>
      </c>
      <c r="G641" s="265" t="s">
        <v>6017</v>
      </c>
      <c r="H641" s="265" t="s">
        <v>122</v>
      </c>
      <c r="I641" s="265" t="s">
        <v>459</v>
      </c>
      <c r="J641" s="266">
        <v>298.02999999999997</v>
      </c>
      <c r="K641" s="265" t="s">
        <v>458</v>
      </c>
      <c r="L641" s="255">
        <v>298.02999999999997</v>
      </c>
      <c r="M641" s="254" t="s">
        <v>458</v>
      </c>
    </row>
    <row r="642" spans="1:13" ht="13.5" x14ac:dyDescent="0.25">
      <c r="A642" s="265" t="s">
        <v>5244</v>
      </c>
      <c r="B642" s="265" t="s">
        <v>5243</v>
      </c>
      <c r="C642" s="265" t="s">
        <v>6002</v>
      </c>
      <c r="D642" s="265" t="s">
        <v>6001</v>
      </c>
      <c r="E642" s="266" t="s">
        <v>136</v>
      </c>
      <c r="F642" s="265">
        <v>96013</v>
      </c>
      <c r="G642" s="265" t="s">
        <v>6016</v>
      </c>
      <c r="H642" s="265" t="s">
        <v>122</v>
      </c>
      <c r="I642" s="265" t="s">
        <v>459</v>
      </c>
      <c r="J642" s="266">
        <v>174.71</v>
      </c>
      <c r="K642" s="265" t="s">
        <v>458</v>
      </c>
      <c r="L642" s="255">
        <v>174.71</v>
      </c>
      <c r="M642" s="254" t="s">
        <v>458</v>
      </c>
    </row>
    <row r="643" spans="1:13" ht="13.5" x14ac:dyDescent="0.25">
      <c r="A643" s="265" t="s">
        <v>5244</v>
      </c>
      <c r="B643" s="265" t="s">
        <v>5243</v>
      </c>
      <c r="C643" s="265" t="s">
        <v>6002</v>
      </c>
      <c r="D643" s="265" t="s">
        <v>6001</v>
      </c>
      <c r="E643" s="266" t="s">
        <v>136</v>
      </c>
      <c r="F643" s="265">
        <v>96020</v>
      </c>
      <c r="G643" s="265" t="s">
        <v>6015</v>
      </c>
      <c r="H643" s="265" t="s">
        <v>122</v>
      </c>
      <c r="I643" s="265" t="s">
        <v>459</v>
      </c>
      <c r="J643" s="266">
        <v>174.24</v>
      </c>
      <c r="K643" s="265" t="s">
        <v>458</v>
      </c>
      <c r="L643" s="255">
        <v>174.24</v>
      </c>
      <c r="M643" s="254" t="s">
        <v>458</v>
      </c>
    </row>
    <row r="644" spans="1:13" ht="13.5" x14ac:dyDescent="0.25">
      <c r="A644" s="265" t="s">
        <v>5244</v>
      </c>
      <c r="B644" s="265" t="s">
        <v>5243</v>
      </c>
      <c r="C644" s="265" t="s">
        <v>6002</v>
      </c>
      <c r="D644" s="265" t="s">
        <v>6001</v>
      </c>
      <c r="E644" s="266" t="s">
        <v>136</v>
      </c>
      <c r="F644" s="265">
        <v>96028</v>
      </c>
      <c r="G644" s="265" t="s">
        <v>6014</v>
      </c>
      <c r="H644" s="265" t="s">
        <v>122</v>
      </c>
      <c r="I644" s="265" t="s">
        <v>459</v>
      </c>
      <c r="J644" s="266">
        <v>132.08000000000001</v>
      </c>
      <c r="K644" s="265" t="s">
        <v>458</v>
      </c>
      <c r="L644" s="255">
        <v>132.08000000000001</v>
      </c>
      <c r="M644" s="254" t="s">
        <v>458</v>
      </c>
    </row>
    <row r="645" spans="1:13" ht="13.5" x14ac:dyDescent="0.25">
      <c r="A645" s="265" t="s">
        <v>5244</v>
      </c>
      <c r="B645" s="265" t="s">
        <v>5243</v>
      </c>
      <c r="C645" s="265" t="s">
        <v>6002</v>
      </c>
      <c r="D645" s="265" t="s">
        <v>6001</v>
      </c>
      <c r="E645" s="266" t="s">
        <v>136</v>
      </c>
      <c r="F645" s="265">
        <v>96035</v>
      </c>
      <c r="G645" s="265" t="s">
        <v>6013</v>
      </c>
      <c r="H645" s="265" t="s">
        <v>122</v>
      </c>
      <c r="I645" s="265" t="s">
        <v>459</v>
      </c>
      <c r="J645" s="266">
        <v>283.24</v>
      </c>
      <c r="K645" s="265" t="s">
        <v>458</v>
      </c>
      <c r="L645" s="255">
        <v>283.24</v>
      </c>
      <c r="M645" s="254" t="s">
        <v>458</v>
      </c>
    </row>
    <row r="646" spans="1:13" ht="13.5" x14ac:dyDescent="0.25">
      <c r="A646" s="265" t="s">
        <v>5244</v>
      </c>
      <c r="B646" s="265" t="s">
        <v>5243</v>
      </c>
      <c r="C646" s="265" t="s">
        <v>6002</v>
      </c>
      <c r="D646" s="265" t="s">
        <v>6001</v>
      </c>
      <c r="E646" s="266" t="s">
        <v>136</v>
      </c>
      <c r="F646" s="265">
        <v>96157</v>
      </c>
      <c r="G646" s="265" t="s">
        <v>6012</v>
      </c>
      <c r="H646" s="265" t="s">
        <v>122</v>
      </c>
      <c r="I646" s="265" t="s">
        <v>459</v>
      </c>
      <c r="J646" s="266">
        <v>132.55000000000001</v>
      </c>
      <c r="K646" s="265" t="s">
        <v>458</v>
      </c>
      <c r="L646" s="255">
        <v>132.55000000000001</v>
      </c>
      <c r="M646" s="254" t="s">
        <v>458</v>
      </c>
    </row>
    <row r="647" spans="1:13" ht="13.5" x14ac:dyDescent="0.25">
      <c r="A647" s="265" t="s">
        <v>5244</v>
      </c>
      <c r="B647" s="265" t="s">
        <v>5243</v>
      </c>
      <c r="C647" s="265" t="s">
        <v>6002</v>
      </c>
      <c r="D647" s="265" t="s">
        <v>6001</v>
      </c>
      <c r="E647" s="266" t="s">
        <v>136</v>
      </c>
      <c r="F647" s="265">
        <v>96158</v>
      </c>
      <c r="G647" s="265" t="s">
        <v>6011</v>
      </c>
      <c r="H647" s="265" t="s">
        <v>122</v>
      </c>
      <c r="I647" s="265" t="s">
        <v>459</v>
      </c>
      <c r="J647" s="266">
        <v>134.13</v>
      </c>
      <c r="K647" s="265" t="s">
        <v>458</v>
      </c>
      <c r="L647" s="255">
        <v>134.13</v>
      </c>
      <c r="M647" s="254" t="s">
        <v>458</v>
      </c>
    </row>
    <row r="648" spans="1:13" ht="13.5" x14ac:dyDescent="0.25">
      <c r="A648" s="265" t="s">
        <v>5244</v>
      </c>
      <c r="B648" s="265" t="s">
        <v>5243</v>
      </c>
      <c r="C648" s="265" t="s">
        <v>6002</v>
      </c>
      <c r="D648" s="265" t="s">
        <v>6001</v>
      </c>
      <c r="E648" s="266" t="s">
        <v>136</v>
      </c>
      <c r="F648" s="265">
        <v>96245</v>
      </c>
      <c r="G648" s="265" t="s">
        <v>6010</v>
      </c>
      <c r="H648" s="265" t="s">
        <v>122</v>
      </c>
      <c r="I648" s="265" t="s">
        <v>459</v>
      </c>
      <c r="J648" s="266">
        <v>106.92</v>
      </c>
      <c r="K648" s="265" t="s">
        <v>458</v>
      </c>
      <c r="L648" s="255">
        <v>106.92</v>
      </c>
      <c r="M648" s="254" t="s">
        <v>458</v>
      </c>
    </row>
    <row r="649" spans="1:13" ht="13.5" x14ac:dyDescent="0.25">
      <c r="A649" s="265" t="s">
        <v>5244</v>
      </c>
      <c r="B649" s="265" t="s">
        <v>5243</v>
      </c>
      <c r="C649" s="265" t="s">
        <v>6002</v>
      </c>
      <c r="D649" s="265" t="s">
        <v>6001</v>
      </c>
      <c r="E649" s="266" t="s">
        <v>136</v>
      </c>
      <c r="F649" s="265">
        <v>96463</v>
      </c>
      <c r="G649" s="265" t="s">
        <v>6009</v>
      </c>
      <c r="H649" s="265" t="s">
        <v>122</v>
      </c>
      <c r="I649" s="265" t="s">
        <v>459</v>
      </c>
      <c r="J649" s="266">
        <v>219.54</v>
      </c>
      <c r="K649" s="265" t="s">
        <v>458</v>
      </c>
      <c r="L649" s="255">
        <v>219.54</v>
      </c>
      <c r="M649" s="254" t="s">
        <v>458</v>
      </c>
    </row>
    <row r="650" spans="1:13" ht="13.5" x14ac:dyDescent="0.25">
      <c r="A650" s="265" t="s">
        <v>5244</v>
      </c>
      <c r="B650" s="265" t="s">
        <v>5243</v>
      </c>
      <c r="C650" s="265" t="s">
        <v>6002</v>
      </c>
      <c r="D650" s="265" t="s">
        <v>6001</v>
      </c>
      <c r="E650" s="266" t="s">
        <v>136</v>
      </c>
      <c r="F650" s="265">
        <v>98764</v>
      </c>
      <c r="G650" s="265" t="s">
        <v>6008</v>
      </c>
      <c r="H650" s="265" t="s">
        <v>122</v>
      </c>
      <c r="I650" s="265" t="s">
        <v>133</v>
      </c>
      <c r="J650" s="266">
        <v>5.0999999999999996</v>
      </c>
      <c r="K650" s="265" t="s">
        <v>458</v>
      </c>
      <c r="L650" s="255">
        <v>5.0999999999999996</v>
      </c>
      <c r="M650" s="254" t="s">
        <v>458</v>
      </c>
    </row>
    <row r="651" spans="1:13" ht="13.5" x14ac:dyDescent="0.25">
      <c r="A651" s="265" t="s">
        <v>5244</v>
      </c>
      <c r="B651" s="265" t="s">
        <v>5243</v>
      </c>
      <c r="C651" s="265" t="s">
        <v>6002</v>
      </c>
      <c r="D651" s="265" t="s">
        <v>6001</v>
      </c>
      <c r="E651" s="266" t="s">
        <v>136</v>
      </c>
      <c r="F651" s="265">
        <v>99833</v>
      </c>
      <c r="G651" s="265" t="s">
        <v>6007</v>
      </c>
      <c r="H651" s="265" t="s">
        <v>122</v>
      </c>
      <c r="I651" s="265" t="s">
        <v>133</v>
      </c>
      <c r="J651" s="266">
        <v>2.37</v>
      </c>
      <c r="K651" s="265" t="s">
        <v>458</v>
      </c>
      <c r="L651" s="255">
        <v>2.37</v>
      </c>
      <c r="M651" s="254" t="s">
        <v>458</v>
      </c>
    </row>
    <row r="652" spans="1:13" ht="13.5" x14ac:dyDescent="0.25">
      <c r="A652" s="265" t="s">
        <v>5244</v>
      </c>
      <c r="B652" s="265" t="s">
        <v>5243</v>
      </c>
      <c r="C652" s="265" t="s">
        <v>6002</v>
      </c>
      <c r="D652" s="265" t="s">
        <v>6001</v>
      </c>
      <c r="E652" s="266" t="s">
        <v>136</v>
      </c>
      <c r="F652" s="265">
        <v>100641</v>
      </c>
      <c r="G652" s="265" t="s">
        <v>6006</v>
      </c>
      <c r="H652" s="265" t="s">
        <v>122</v>
      </c>
      <c r="I652" s="265" t="s">
        <v>459</v>
      </c>
      <c r="J652" s="267">
        <v>4919.5600000000004</v>
      </c>
      <c r="K652" s="265" t="s">
        <v>458</v>
      </c>
      <c r="L652" s="257">
        <v>4919.5600000000004</v>
      </c>
      <c r="M652" s="254" t="s">
        <v>458</v>
      </c>
    </row>
    <row r="653" spans="1:13" ht="13.5" x14ac:dyDescent="0.25">
      <c r="A653" s="265" t="s">
        <v>5244</v>
      </c>
      <c r="B653" s="265" t="s">
        <v>5243</v>
      </c>
      <c r="C653" s="265" t="s">
        <v>6002</v>
      </c>
      <c r="D653" s="265" t="s">
        <v>6001</v>
      </c>
      <c r="E653" s="266" t="s">
        <v>136</v>
      </c>
      <c r="F653" s="265">
        <v>100647</v>
      </c>
      <c r="G653" s="265" t="s">
        <v>6005</v>
      </c>
      <c r="H653" s="265" t="s">
        <v>122</v>
      </c>
      <c r="I653" s="265" t="s">
        <v>459</v>
      </c>
      <c r="J653" s="267">
        <v>6757.72</v>
      </c>
      <c r="K653" s="265" t="s">
        <v>458</v>
      </c>
      <c r="L653" s="257">
        <v>6757.72</v>
      </c>
      <c r="M653" s="254" t="s">
        <v>458</v>
      </c>
    </row>
    <row r="654" spans="1:13" ht="13.5" x14ac:dyDescent="0.25">
      <c r="A654" s="265" t="s">
        <v>5244</v>
      </c>
      <c r="B654" s="265" t="s">
        <v>5243</v>
      </c>
      <c r="C654" s="265" t="s">
        <v>6002</v>
      </c>
      <c r="D654" s="265" t="s">
        <v>6001</v>
      </c>
      <c r="E654" s="266" t="s">
        <v>136</v>
      </c>
      <c r="F654" s="265">
        <v>102275</v>
      </c>
      <c r="G654" s="265" t="s">
        <v>6004</v>
      </c>
      <c r="H654" s="265" t="s">
        <v>122</v>
      </c>
      <c r="I654" s="265" t="s">
        <v>133</v>
      </c>
      <c r="J654" s="266">
        <v>22.87</v>
      </c>
      <c r="K654" s="265" t="s">
        <v>458</v>
      </c>
      <c r="L654" s="255">
        <v>22.87</v>
      </c>
      <c r="M654" s="254" t="s">
        <v>458</v>
      </c>
    </row>
    <row r="655" spans="1:13" ht="13.5" x14ac:dyDescent="0.25">
      <c r="A655" s="265" t="s">
        <v>5244</v>
      </c>
      <c r="B655" s="265" t="s">
        <v>5243</v>
      </c>
      <c r="C655" s="265" t="s">
        <v>6002</v>
      </c>
      <c r="D655" s="265" t="s">
        <v>6001</v>
      </c>
      <c r="E655" s="266" t="s">
        <v>136</v>
      </c>
      <c r="F655" s="265">
        <v>104091</v>
      </c>
      <c r="G655" s="265" t="s">
        <v>6003</v>
      </c>
      <c r="H655" s="265" t="s">
        <v>122</v>
      </c>
      <c r="I655" s="265" t="s">
        <v>133</v>
      </c>
      <c r="J655" s="266">
        <v>0.89</v>
      </c>
      <c r="K655" s="265" t="s">
        <v>458</v>
      </c>
      <c r="L655" s="255">
        <v>0.89</v>
      </c>
      <c r="M655" s="254" t="s">
        <v>458</v>
      </c>
    </row>
    <row r="656" spans="1:13" ht="13.5" x14ac:dyDescent="0.25">
      <c r="A656" s="265" t="s">
        <v>5244</v>
      </c>
      <c r="B656" s="265" t="s">
        <v>5243</v>
      </c>
      <c r="C656" s="265" t="s">
        <v>6002</v>
      </c>
      <c r="D656" s="265" t="s">
        <v>6001</v>
      </c>
      <c r="E656" s="266" t="s">
        <v>136</v>
      </c>
      <c r="F656" s="265">
        <v>104097</v>
      </c>
      <c r="G656" s="265" t="s">
        <v>6000</v>
      </c>
      <c r="H656" s="265" t="s">
        <v>122</v>
      </c>
      <c r="I656" s="265" t="s">
        <v>133</v>
      </c>
      <c r="J656" s="266">
        <v>1.25</v>
      </c>
      <c r="K656" s="265" t="s">
        <v>458</v>
      </c>
      <c r="L656" s="255">
        <v>1.25</v>
      </c>
      <c r="M656" s="254" t="s">
        <v>458</v>
      </c>
    </row>
    <row r="657" spans="1:13" ht="13.5" x14ac:dyDescent="0.25">
      <c r="A657" s="265" t="s">
        <v>5244</v>
      </c>
      <c r="B657" s="265" t="s">
        <v>5243</v>
      </c>
      <c r="C657" s="265" t="s">
        <v>5861</v>
      </c>
      <c r="D657" s="265" t="s">
        <v>5860</v>
      </c>
      <c r="E657" s="266" t="s">
        <v>136</v>
      </c>
      <c r="F657" s="265">
        <v>5632</v>
      </c>
      <c r="G657" s="265" t="s">
        <v>5999</v>
      </c>
      <c r="H657" s="265" t="s">
        <v>5858</v>
      </c>
      <c r="I657" s="265" t="s">
        <v>459</v>
      </c>
      <c r="J657" s="266">
        <v>81.55</v>
      </c>
      <c r="K657" s="265" t="s">
        <v>458</v>
      </c>
      <c r="L657" s="255">
        <v>81.55</v>
      </c>
      <c r="M657" s="254" t="s">
        <v>458</v>
      </c>
    </row>
    <row r="658" spans="1:13" ht="13.5" x14ac:dyDescent="0.25">
      <c r="A658" s="265" t="s">
        <v>5244</v>
      </c>
      <c r="B658" s="265" t="s">
        <v>5243</v>
      </c>
      <c r="C658" s="265" t="s">
        <v>5861</v>
      </c>
      <c r="D658" s="265" t="s">
        <v>5860</v>
      </c>
      <c r="E658" s="266" t="s">
        <v>136</v>
      </c>
      <c r="F658" s="265">
        <v>5679</v>
      </c>
      <c r="G658" s="265" t="s">
        <v>5998</v>
      </c>
      <c r="H658" s="265" t="s">
        <v>5858</v>
      </c>
      <c r="I658" s="265" t="s">
        <v>459</v>
      </c>
      <c r="J658" s="266">
        <v>55.09</v>
      </c>
      <c r="K658" s="265" t="s">
        <v>458</v>
      </c>
      <c r="L658" s="255">
        <v>55.09</v>
      </c>
      <c r="M658" s="254" t="s">
        <v>458</v>
      </c>
    </row>
    <row r="659" spans="1:13" ht="13.5" x14ac:dyDescent="0.25">
      <c r="A659" s="265" t="s">
        <v>5244</v>
      </c>
      <c r="B659" s="265" t="s">
        <v>5243</v>
      </c>
      <c r="C659" s="265" t="s">
        <v>5861</v>
      </c>
      <c r="D659" s="265" t="s">
        <v>5860</v>
      </c>
      <c r="E659" s="266" t="s">
        <v>136</v>
      </c>
      <c r="F659" s="265">
        <v>5681</v>
      </c>
      <c r="G659" s="265" t="s">
        <v>5997</v>
      </c>
      <c r="H659" s="265" t="s">
        <v>5858</v>
      </c>
      <c r="I659" s="265" t="s">
        <v>459</v>
      </c>
      <c r="J659" s="266">
        <v>51.68</v>
      </c>
      <c r="K659" s="265" t="s">
        <v>458</v>
      </c>
      <c r="L659" s="255">
        <v>51.68</v>
      </c>
      <c r="M659" s="254" t="s">
        <v>458</v>
      </c>
    </row>
    <row r="660" spans="1:13" ht="13.5" x14ac:dyDescent="0.25">
      <c r="A660" s="265" t="s">
        <v>5244</v>
      </c>
      <c r="B660" s="265" t="s">
        <v>5243</v>
      </c>
      <c r="C660" s="265" t="s">
        <v>5861</v>
      </c>
      <c r="D660" s="265" t="s">
        <v>5860</v>
      </c>
      <c r="E660" s="266" t="s">
        <v>136</v>
      </c>
      <c r="F660" s="265">
        <v>5685</v>
      </c>
      <c r="G660" s="265" t="s">
        <v>5996</v>
      </c>
      <c r="H660" s="265" t="s">
        <v>5858</v>
      </c>
      <c r="I660" s="265" t="s">
        <v>459</v>
      </c>
      <c r="J660" s="266">
        <v>61.86</v>
      </c>
      <c r="K660" s="265" t="s">
        <v>458</v>
      </c>
      <c r="L660" s="255">
        <v>61.86</v>
      </c>
      <c r="M660" s="254" t="s">
        <v>458</v>
      </c>
    </row>
    <row r="661" spans="1:13" ht="13.5" x14ac:dyDescent="0.25">
      <c r="A661" s="265" t="s">
        <v>5244</v>
      </c>
      <c r="B661" s="265" t="s">
        <v>5243</v>
      </c>
      <c r="C661" s="265" t="s">
        <v>5861</v>
      </c>
      <c r="D661" s="265" t="s">
        <v>5860</v>
      </c>
      <c r="E661" s="266" t="s">
        <v>136</v>
      </c>
      <c r="F661" s="265">
        <v>5690</v>
      </c>
      <c r="G661" s="265" t="s">
        <v>10911</v>
      </c>
      <c r="H661" s="265" t="s">
        <v>5858</v>
      </c>
      <c r="I661" s="265" t="s">
        <v>459</v>
      </c>
      <c r="J661" s="266">
        <v>4.09</v>
      </c>
      <c r="K661" s="265" t="s">
        <v>458</v>
      </c>
      <c r="L661" s="255">
        <v>4.09</v>
      </c>
      <c r="M661" s="254" t="s">
        <v>458</v>
      </c>
    </row>
    <row r="662" spans="1:13" ht="13.5" x14ac:dyDescent="0.25">
      <c r="A662" s="265" t="s">
        <v>5244</v>
      </c>
      <c r="B662" s="265" t="s">
        <v>5243</v>
      </c>
      <c r="C662" s="265" t="s">
        <v>5861</v>
      </c>
      <c r="D662" s="265" t="s">
        <v>5860</v>
      </c>
      <c r="E662" s="266" t="s">
        <v>136</v>
      </c>
      <c r="F662" s="265">
        <v>5806</v>
      </c>
      <c r="G662" s="265" t="s">
        <v>5995</v>
      </c>
      <c r="H662" s="265" t="s">
        <v>5858</v>
      </c>
      <c r="I662" s="265" t="s">
        <v>133</v>
      </c>
      <c r="J662" s="266">
        <v>0.25</v>
      </c>
      <c r="K662" s="265" t="s">
        <v>458</v>
      </c>
      <c r="L662" s="255">
        <v>0.25</v>
      </c>
      <c r="M662" s="254" t="s">
        <v>458</v>
      </c>
    </row>
    <row r="663" spans="1:13" ht="13.5" x14ac:dyDescent="0.25">
      <c r="A663" s="265" t="s">
        <v>5244</v>
      </c>
      <c r="B663" s="265" t="s">
        <v>5243</v>
      </c>
      <c r="C663" s="265" t="s">
        <v>5861</v>
      </c>
      <c r="D663" s="265" t="s">
        <v>5860</v>
      </c>
      <c r="E663" s="266" t="s">
        <v>136</v>
      </c>
      <c r="F663" s="265">
        <v>5826</v>
      </c>
      <c r="G663" s="265" t="s">
        <v>5994</v>
      </c>
      <c r="H663" s="265" t="s">
        <v>5858</v>
      </c>
      <c r="I663" s="265" t="s">
        <v>459</v>
      </c>
      <c r="J663" s="266">
        <v>64.37</v>
      </c>
      <c r="K663" s="265" t="s">
        <v>458</v>
      </c>
      <c r="L663" s="255">
        <v>64.37</v>
      </c>
      <c r="M663" s="254" t="s">
        <v>458</v>
      </c>
    </row>
    <row r="664" spans="1:13" ht="13.5" x14ac:dyDescent="0.25">
      <c r="A664" s="265" t="s">
        <v>5244</v>
      </c>
      <c r="B664" s="265" t="s">
        <v>5243</v>
      </c>
      <c r="C664" s="265" t="s">
        <v>5861</v>
      </c>
      <c r="D664" s="265" t="s">
        <v>5860</v>
      </c>
      <c r="E664" s="266" t="s">
        <v>136</v>
      </c>
      <c r="F664" s="265">
        <v>5829</v>
      </c>
      <c r="G664" s="265" t="s">
        <v>5993</v>
      </c>
      <c r="H664" s="265" t="s">
        <v>5858</v>
      </c>
      <c r="I664" s="265" t="s">
        <v>459</v>
      </c>
      <c r="J664" s="266">
        <v>152.66</v>
      </c>
      <c r="K664" s="265" t="s">
        <v>458</v>
      </c>
      <c r="L664" s="255">
        <v>152.66</v>
      </c>
      <c r="M664" s="254" t="s">
        <v>458</v>
      </c>
    </row>
    <row r="665" spans="1:13" ht="13.5" x14ac:dyDescent="0.25">
      <c r="A665" s="265" t="s">
        <v>5244</v>
      </c>
      <c r="B665" s="265" t="s">
        <v>5243</v>
      </c>
      <c r="C665" s="265" t="s">
        <v>5861</v>
      </c>
      <c r="D665" s="265" t="s">
        <v>5860</v>
      </c>
      <c r="E665" s="266" t="s">
        <v>136</v>
      </c>
      <c r="F665" s="265">
        <v>5837</v>
      </c>
      <c r="G665" s="265" t="s">
        <v>5992</v>
      </c>
      <c r="H665" s="265" t="s">
        <v>5858</v>
      </c>
      <c r="I665" s="265" t="s">
        <v>459</v>
      </c>
      <c r="J665" s="266">
        <v>140.15</v>
      </c>
      <c r="K665" s="265" t="s">
        <v>458</v>
      </c>
      <c r="L665" s="255">
        <v>140.15</v>
      </c>
      <c r="M665" s="254" t="s">
        <v>458</v>
      </c>
    </row>
    <row r="666" spans="1:13" ht="13.5" x14ac:dyDescent="0.25">
      <c r="A666" s="265" t="s">
        <v>5244</v>
      </c>
      <c r="B666" s="265" t="s">
        <v>5243</v>
      </c>
      <c r="C666" s="265" t="s">
        <v>5861</v>
      </c>
      <c r="D666" s="265" t="s">
        <v>5860</v>
      </c>
      <c r="E666" s="266" t="s">
        <v>136</v>
      </c>
      <c r="F666" s="265">
        <v>5841</v>
      </c>
      <c r="G666" s="265" t="s">
        <v>5991</v>
      </c>
      <c r="H666" s="265" t="s">
        <v>5858</v>
      </c>
      <c r="I666" s="265" t="s">
        <v>459</v>
      </c>
      <c r="J666" s="266">
        <v>4.68</v>
      </c>
      <c r="K666" s="265" t="s">
        <v>458</v>
      </c>
      <c r="L666" s="255">
        <v>4.68</v>
      </c>
      <c r="M666" s="254" t="s">
        <v>458</v>
      </c>
    </row>
    <row r="667" spans="1:13" ht="13.5" x14ac:dyDescent="0.25">
      <c r="A667" s="265" t="s">
        <v>5244</v>
      </c>
      <c r="B667" s="265" t="s">
        <v>5243</v>
      </c>
      <c r="C667" s="265" t="s">
        <v>5861</v>
      </c>
      <c r="D667" s="265" t="s">
        <v>5860</v>
      </c>
      <c r="E667" s="266" t="s">
        <v>136</v>
      </c>
      <c r="F667" s="265">
        <v>5845</v>
      </c>
      <c r="G667" s="265" t="s">
        <v>5990</v>
      </c>
      <c r="H667" s="265" t="s">
        <v>5858</v>
      </c>
      <c r="I667" s="265" t="s">
        <v>459</v>
      </c>
      <c r="J667" s="266">
        <v>47.11</v>
      </c>
      <c r="K667" s="265" t="s">
        <v>458</v>
      </c>
      <c r="L667" s="255">
        <v>47.11</v>
      </c>
      <c r="M667" s="254" t="s">
        <v>458</v>
      </c>
    </row>
    <row r="668" spans="1:13" ht="13.5" x14ac:dyDescent="0.25">
      <c r="A668" s="265" t="s">
        <v>5244</v>
      </c>
      <c r="B668" s="265" t="s">
        <v>5243</v>
      </c>
      <c r="C668" s="265" t="s">
        <v>5861</v>
      </c>
      <c r="D668" s="265" t="s">
        <v>5860</v>
      </c>
      <c r="E668" s="266" t="s">
        <v>136</v>
      </c>
      <c r="F668" s="265">
        <v>5849</v>
      </c>
      <c r="G668" s="265" t="s">
        <v>5989</v>
      </c>
      <c r="H668" s="265" t="s">
        <v>5858</v>
      </c>
      <c r="I668" s="265" t="s">
        <v>459</v>
      </c>
      <c r="J668" s="266">
        <v>80.040000000000006</v>
      </c>
      <c r="K668" s="265" t="s">
        <v>458</v>
      </c>
      <c r="L668" s="255">
        <v>80.040000000000006</v>
      </c>
      <c r="M668" s="254" t="s">
        <v>458</v>
      </c>
    </row>
    <row r="669" spans="1:13" ht="13.5" x14ac:dyDescent="0.25">
      <c r="A669" s="265" t="s">
        <v>5244</v>
      </c>
      <c r="B669" s="265" t="s">
        <v>5243</v>
      </c>
      <c r="C669" s="265" t="s">
        <v>5861</v>
      </c>
      <c r="D669" s="265" t="s">
        <v>5860</v>
      </c>
      <c r="E669" s="266" t="s">
        <v>136</v>
      </c>
      <c r="F669" s="265">
        <v>5853</v>
      </c>
      <c r="G669" s="265" t="s">
        <v>5988</v>
      </c>
      <c r="H669" s="265" t="s">
        <v>5858</v>
      </c>
      <c r="I669" s="265" t="s">
        <v>459</v>
      </c>
      <c r="J669" s="266">
        <v>80.400000000000006</v>
      </c>
      <c r="K669" s="265" t="s">
        <v>458</v>
      </c>
      <c r="L669" s="255">
        <v>80.400000000000006</v>
      </c>
      <c r="M669" s="254" t="s">
        <v>458</v>
      </c>
    </row>
    <row r="670" spans="1:13" ht="13.5" x14ac:dyDescent="0.25">
      <c r="A670" s="265" t="s">
        <v>5244</v>
      </c>
      <c r="B670" s="265" t="s">
        <v>5243</v>
      </c>
      <c r="C670" s="265" t="s">
        <v>5861</v>
      </c>
      <c r="D670" s="265" t="s">
        <v>5860</v>
      </c>
      <c r="E670" s="266" t="s">
        <v>136</v>
      </c>
      <c r="F670" s="265">
        <v>5857</v>
      </c>
      <c r="G670" s="265" t="s">
        <v>5987</v>
      </c>
      <c r="H670" s="265" t="s">
        <v>5858</v>
      </c>
      <c r="I670" s="265" t="s">
        <v>459</v>
      </c>
      <c r="J670" s="266">
        <v>213.94</v>
      </c>
      <c r="K670" s="265" t="s">
        <v>458</v>
      </c>
      <c r="L670" s="255">
        <v>213.94</v>
      </c>
      <c r="M670" s="254" t="s">
        <v>458</v>
      </c>
    </row>
    <row r="671" spans="1:13" ht="13.5" x14ac:dyDescent="0.25">
      <c r="A671" s="265" t="s">
        <v>5244</v>
      </c>
      <c r="B671" s="265" t="s">
        <v>5243</v>
      </c>
      <c r="C671" s="265" t="s">
        <v>5861</v>
      </c>
      <c r="D671" s="265" t="s">
        <v>5860</v>
      </c>
      <c r="E671" s="266" t="s">
        <v>136</v>
      </c>
      <c r="F671" s="265">
        <v>5865</v>
      </c>
      <c r="G671" s="265" t="s">
        <v>5986</v>
      </c>
      <c r="H671" s="265" t="s">
        <v>5858</v>
      </c>
      <c r="I671" s="265" t="s">
        <v>459</v>
      </c>
      <c r="J671" s="266">
        <v>12.26</v>
      </c>
      <c r="K671" s="265" t="s">
        <v>458</v>
      </c>
      <c r="L671" s="255">
        <v>12.26</v>
      </c>
      <c r="M671" s="254" t="s">
        <v>458</v>
      </c>
    </row>
    <row r="672" spans="1:13" ht="13.5" x14ac:dyDescent="0.25">
      <c r="A672" s="265" t="s">
        <v>5244</v>
      </c>
      <c r="B672" s="265" t="s">
        <v>5243</v>
      </c>
      <c r="C672" s="265" t="s">
        <v>5861</v>
      </c>
      <c r="D672" s="265" t="s">
        <v>5860</v>
      </c>
      <c r="E672" s="266" t="s">
        <v>136</v>
      </c>
      <c r="F672" s="265">
        <v>5869</v>
      </c>
      <c r="G672" s="265" t="s">
        <v>5985</v>
      </c>
      <c r="H672" s="265" t="s">
        <v>5858</v>
      </c>
      <c r="I672" s="265" t="s">
        <v>459</v>
      </c>
      <c r="J672" s="266">
        <v>71.13</v>
      </c>
      <c r="K672" s="265" t="s">
        <v>458</v>
      </c>
      <c r="L672" s="255">
        <v>71.13</v>
      </c>
      <c r="M672" s="254" t="s">
        <v>458</v>
      </c>
    </row>
    <row r="673" spans="1:13" ht="13.5" x14ac:dyDescent="0.25">
      <c r="A673" s="265" t="s">
        <v>5244</v>
      </c>
      <c r="B673" s="265" t="s">
        <v>5243</v>
      </c>
      <c r="C673" s="265" t="s">
        <v>5861</v>
      </c>
      <c r="D673" s="265" t="s">
        <v>5860</v>
      </c>
      <c r="E673" s="266" t="s">
        <v>136</v>
      </c>
      <c r="F673" s="265">
        <v>5877</v>
      </c>
      <c r="G673" s="265" t="s">
        <v>5984</v>
      </c>
      <c r="H673" s="265" t="s">
        <v>5858</v>
      </c>
      <c r="I673" s="265" t="s">
        <v>459</v>
      </c>
      <c r="J673" s="266">
        <v>54.01</v>
      </c>
      <c r="K673" s="265" t="s">
        <v>458</v>
      </c>
      <c r="L673" s="255">
        <v>54.01</v>
      </c>
      <c r="M673" s="254" t="s">
        <v>458</v>
      </c>
    </row>
    <row r="674" spans="1:13" ht="13.5" x14ac:dyDescent="0.25">
      <c r="A674" s="265" t="s">
        <v>5244</v>
      </c>
      <c r="B674" s="265" t="s">
        <v>5243</v>
      </c>
      <c r="C674" s="265" t="s">
        <v>5861</v>
      </c>
      <c r="D674" s="265" t="s">
        <v>5860</v>
      </c>
      <c r="E674" s="266" t="s">
        <v>136</v>
      </c>
      <c r="F674" s="265">
        <v>5881</v>
      </c>
      <c r="G674" s="265" t="s">
        <v>5983</v>
      </c>
      <c r="H674" s="265" t="s">
        <v>5858</v>
      </c>
      <c r="I674" s="265" t="s">
        <v>459</v>
      </c>
      <c r="J674" s="266">
        <v>76.760000000000005</v>
      </c>
      <c r="K674" s="265" t="s">
        <v>458</v>
      </c>
      <c r="L674" s="255">
        <v>76.760000000000005</v>
      </c>
      <c r="M674" s="254" t="s">
        <v>458</v>
      </c>
    </row>
    <row r="675" spans="1:13" ht="13.5" x14ac:dyDescent="0.25">
      <c r="A675" s="265" t="s">
        <v>5244</v>
      </c>
      <c r="B675" s="265" t="s">
        <v>5243</v>
      </c>
      <c r="C675" s="265" t="s">
        <v>5861</v>
      </c>
      <c r="D675" s="265" t="s">
        <v>5860</v>
      </c>
      <c r="E675" s="266" t="s">
        <v>136</v>
      </c>
      <c r="F675" s="265">
        <v>5884</v>
      </c>
      <c r="G675" s="265" t="s">
        <v>5982</v>
      </c>
      <c r="H675" s="265" t="s">
        <v>5858</v>
      </c>
      <c r="I675" s="265" t="s">
        <v>459</v>
      </c>
      <c r="J675" s="266">
        <v>52.52</v>
      </c>
      <c r="K675" s="265" t="s">
        <v>458</v>
      </c>
      <c r="L675" s="255">
        <v>52.52</v>
      </c>
      <c r="M675" s="254" t="s">
        <v>458</v>
      </c>
    </row>
    <row r="676" spans="1:13" ht="13.5" x14ac:dyDescent="0.25">
      <c r="A676" s="265" t="s">
        <v>5244</v>
      </c>
      <c r="B676" s="265" t="s">
        <v>5243</v>
      </c>
      <c r="C676" s="265" t="s">
        <v>5861</v>
      </c>
      <c r="D676" s="265" t="s">
        <v>5860</v>
      </c>
      <c r="E676" s="266" t="s">
        <v>136</v>
      </c>
      <c r="F676" s="265">
        <v>5892</v>
      </c>
      <c r="G676" s="265" t="s">
        <v>5981</v>
      </c>
      <c r="H676" s="265" t="s">
        <v>5858</v>
      </c>
      <c r="I676" s="265" t="s">
        <v>459</v>
      </c>
      <c r="J676" s="266">
        <v>59.27</v>
      </c>
      <c r="K676" s="265" t="s">
        <v>458</v>
      </c>
      <c r="L676" s="255">
        <v>59.27</v>
      </c>
      <c r="M676" s="254" t="s">
        <v>458</v>
      </c>
    </row>
    <row r="677" spans="1:13" ht="13.5" x14ac:dyDescent="0.25">
      <c r="A677" s="265" t="s">
        <v>5244</v>
      </c>
      <c r="B677" s="265" t="s">
        <v>5243</v>
      </c>
      <c r="C677" s="265" t="s">
        <v>5861</v>
      </c>
      <c r="D677" s="265" t="s">
        <v>5860</v>
      </c>
      <c r="E677" s="266" t="s">
        <v>136</v>
      </c>
      <c r="F677" s="265">
        <v>5896</v>
      </c>
      <c r="G677" s="265" t="s">
        <v>5980</v>
      </c>
      <c r="H677" s="265" t="s">
        <v>5858</v>
      </c>
      <c r="I677" s="265" t="s">
        <v>459</v>
      </c>
      <c r="J677" s="266">
        <v>62</v>
      </c>
      <c r="K677" s="265" t="s">
        <v>458</v>
      </c>
      <c r="L677" s="255">
        <v>62</v>
      </c>
      <c r="M677" s="254" t="s">
        <v>458</v>
      </c>
    </row>
    <row r="678" spans="1:13" ht="13.5" x14ac:dyDescent="0.25">
      <c r="A678" s="265" t="s">
        <v>5244</v>
      </c>
      <c r="B678" s="265" t="s">
        <v>5243</v>
      </c>
      <c r="C678" s="265" t="s">
        <v>5861</v>
      </c>
      <c r="D678" s="265" t="s">
        <v>5860</v>
      </c>
      <c r="E678" s="266" t="s">
        <v>136</v>
      </c>
      <c r="F678" s="265">
        <v>5903</v>
      </c>
      <c r="G678" s="265" t="s">
        <v>5979</v>
      </c>
      <c r="H678" s="265" t="s">
        <v>5858</v>
      </c>
      <c r="I678" s="265" t="s">
        <v>459</v>
      </c>
      <c r="J678" s="266">
        <v>76.400000000000006</v>
      </c>
      <c r="K678" s="265" t="s">
        <v>458</v>
      </c>
      <c r="L678" s="255">
        <v>76.400000000000006</v>
      </c>
      <c r="M678" s="254" t="s">
        <v>458</v>
      </c>
    </row>
    <row r="679" spans="1:13" ht="13.5" x14ac:dyDescent="0.25">
      <c r="A679" s="265" t="s">
        <v>5244</v>
      </c>
      <c r="B679" s="265" t="s">
        <v>5243</v>
      </c>
      <c r="C679" s="265" t="s">
        <v>5861</v>
      </c>
      <c r="D679" s="265" t="s">
        <v>5860</v>
      </c>
      <c r="E679" s="266" t="s">
        <v>136</v>
      </c>
      <c r="F679" s="265">
        <v>5911</v>
      </c>
      <c r="G679" s="265" t="s">
        <v>5978</v>
      </c>
      <c r="H679" s="265" t="s">
        <v>5858</v>
      </c>
      <c r="I679" s="265" t="s">
        <v>459</v>
      </c>
      <c r="J679" s="266">
        <v>25.56</v>
      </c>
      <c r="K679" s="265" t="s">
        <v>458</v>
      </c>
      <c r="L679" s="255">
        <v>25.56</v>
      </c>
      <c r="M679" s="254" t="s">
        <v>458</v>
      </c>
    </row>
    <row r="680" spans="1:13" ht="13.5" x14ac:dyDescent="0.25">
      <c r="A680" s="265" t="s">
        <v>5244</v>
      </c>
      <c r="B680" s="265" t="s">
        <v>5243</v>
      </c>
      <c r="C680" s="265" t="s">
        <v>5861</v>
      </c>
      <c r="D680" s="265" t="s">
        <v>5860</v>
      </c>
      <c r="E680" s="266" t="s">
        <v>136</v>
      </c>
      <c r="F680" s="265">
        <v>5923</v>
      </c>
      <c r="G680" s="265" t="s">
        <v>5977</v>
      </c>
      <c r="H680" s="265" t="s">
        <v>5858</v>
      </c>
      <c r="I680" s="265" t="s">
        <v>459</v>
      </c>
      <c r="J680" s="266">
        <v>3.2</v>
      </c>
      <c r="K680" s="265" t="s">
        <v>458</v>
      </c>
      <c r="L680" s="255">
        <v>3.2</v>
      </c>
      <c r="M680" s="254" t="s">
        <v>458</v>
      </c>
    </row>
    <row r="681" spans="1:13" ht="13.5" x14ac:dyDescent="0.25">
      <c r="A681" s="265" t="s">
        <v>5244</v>
      </c>
      <c r="B681" s="265" t="s">
        <v>5243</v>
      </c>
      <c r="C681" s="265" t="s">
        <v>5861</v>
      </c>
      <c r="D681" s="265" t="s">
        <v>5860</v>
      </c>
      <c r="E681" s="266" t="s">
        <v>136</v>
      </c>
      <c r="F681" s="265">
        <v>5930</v>
      </c>
      <c r="G681" s="265" t="s">
        <v>5976</v>
      </c>
      <c r="H681" s="265" t="s">
        <v>5858</v>
      </c>
      <c r="I681" s="265" t="s">
        <v>459</v>
      </c>
      <c r="J681" s="266">
        <v>76.739999999999995</v>
      </c>
      <c r="K681" s="265" t="s">
        <v>458</v>
      </c>
      <c r="L681" s="255">
        <v>76.739999999999995</v>
      </c>
      <c r="M681" s="254" t="s">
        <v>458</v>
      </c>
    </row>
    <row r="682" spans="1:13" ht="13.5" x14ac:dyDescent="0.25">
      <c r="A682" s="265" t="s">
        <v>5244</v>
      </c>
      <c r="B682" s="265" t="s">
        <v>5243</v>
      </c>
      <c r="C682" s="265" t="s">
        <v>5861</v>
      </c>
      <c r="D682" s="265" t="s">
        <v>5860</v>
      </c>
      <c r="E682" s="266" t="s">
        <v>136</v>
      </c>
      <c r="F682" s="265">
        <v>5934</v>
      </c>
      <c r="G682" s="265" t="s">
        <v>5975</v>
      </c>
      <c r="H682" s="265" t="s">
        <v>5858</v>
      </c>
      <c r="I682" s="265" t="s">
        <v>459</v>
      </c>
      <c r="J682" s="266">
        <v>89.65</v>
      </c>
      <c r="K682" s="265" t="s">
        <v>458</v>
      </c>
      <c r="L682" s="255">
        <v>89.65</v>
      </c>
      <c r="M682" s="254" t="s">
        <v>458</v>
      </c>
    </row>
    <row r="683" spans="1:13" ht="13.5" x14ac:dyDescent="0.25">
      <c r="A683" s="265" t="s">
        <v>5244</v>
      </c>
      <c r="B683" s="265" t="s">
        <v>5243</v>
      </c>
      <c r="C683" s="265" t="s">
        <v>5861</v>
      </c>
      <c r="D683" s="265" t="s">
        <v>5860</v>
      </c>
      <c r="E683" s="266" t="s">
        <v>136</v>
      </c>
      <c r="F683" s="265">
        <v>5942</v>
      </c>
      <c r="G683" s="265" t="s">
        <v>5974</v>
      </c>
      <c r="H683" s="265" t="s">
        <v>5858</v>
      </c>
      <c r="I683" s="265" t="s">
        <v>459</v>
      </c>
      <c r="J683" s="266">
        <v>64.739999999999995</v>
      </c>
      <c r="K683" s="265" t="s">
        <v>458</v>
      </c>
      <c r="L683" s="255">
        <v>64.739999999999995</v>
      </c>
      <c r="M683" s="254" t="s">
        <v>458</v>
      </c>
    </row>
    <row r="684" spans="1:13" ht="13.5" x14ac:dyDescent="0.25">
      <c r="A684" s="265" t="s">
        <v>5244</v>
      </c>
      <c r="B684" s="265" t="s">
        <v>5243</v>
      </c>
      <c r="C684" s="265" t="s">
        <v>5861</v>
      </c>
      <c r="D684" s="265" t="s">
        <v>5860</v>
      </c>
      <c r="E684" s="266" t="s">
        <v>136</v>
      </c>
      <c r="F684" s="265">
        <v>5946</v>
      </c>
      <c r="G684" s="265" t="s">
        <v>5973</v>
      </c>
      <c r="H684" s="265" t="s">
        <v>5858</v>
      </c>
      <c r="I684" s="265" t="s">
        <v>459</v>
      </c>
      <c r="J684" s="266">
        <v>81.510000000000005</v>
      </c>
      <c r="K684" s="265" t="s">
        <v>458</v>
      </c>
      <c r="L684" s="255">
        <v>81.510000000000005</v>
      </c>
      <c r="M684" s="254" t="s">
        <v>458</v>
      </c>
    </row>
    <row r="685" spans="1:13" ht="13.5" x14ac:dyDescent="0.25">
      <c r="A685" s="265" t="s">
        <v>5244</v>
      </c>
      <c r="B685" s="265" t="s">
        <v>5243</v>
      </c>
      <c r="C685" s="265" t="s">
        <v>5861</v>
      </c>
      <c r="D685" s="265" t="s">
        <v>5860</v>
      </c>
      <c r="E685" s="266" t="s">
        <v>136</v>
      </c>
      <c r="F685" s="265">
        <v>5952</v>
      </c>
      <c r="G685" s="265" t="s">
        <v>5972</v>
      </c>
      <c r="H685" s="265" t="s">
        <v>5858</v>
      </c>
      <c r="I685" s="265" t="s">
        <v>133</v>
      </c>
      <c r="J685" s="266">
        <v>21.34</v>
      </c>
      <c r="K685" s="265" t="s">
        <v>458</v>
      </c>
      <c r="L685" s="255">
        <v>21.34</v>
      </c>
      <c r="M685" s="254" t="s">
        <v>458</v>
      </c>
    </row>
    <row r="686" spans="1:13" ht="13.5" x14ac:dyDescent="0.25">
      <c r="A686" s="265" t="s">
        <v>5244</v>
      </c>
      <c r="B686" s="265" t="s">
        <v>5243</v>
      </c>
      <c r="C686" s="265" t="s">
        <v>5861</v>
      </c>
      <c r="D686" s="265" t="s">
        <v>5860</v>
      </c>
      <c r="E686" s="266" t="s">
        <v>136</v>
      </c>
      <c r="F686" s="265">
        <v>5954</v>
      </c>
      <c r="G686" s="265" t="s">
        <v>5971</v>
      </c>
      <c r="H686" s="265" t="s">
        <v>5858</v>
      </c>
      <c r="I686" s="265" t="s">
        <v>459</v>
      </c>
      <c r="J686" s="266">
        <v>6.6</v>
      </c>
      <c r="K686" s="265" t="s">
        <v>458</v>
      </c>
      <c r="L686" s="255">
        <v>6.6</v>
      </c>
      <c r="M686" s="254" t="s">
        <v>458</v>
      </c>
    </row>
    <row r="687" spans="1:13" ht="13.5" x14ac:dyDescent="0.25">
      <c r="A687" s="265" t="s">
        <v>5244</v>
      </c>
      <c r="B687" s="265" t="s">
        <v>5243</v>
      </c>
      <c r="C687" s="265" t="s">
        <v>5861</v>
      </c>
      <c r="D687" s="265" t="s">
        <v>5860</v>
      </c>
      <c r="E687" s="266" t="s">
        <v>136</v>
      </c>
      <c r="F687" s="265">
        <v>5961</v>
      </c>
      <c r="G687" s="265" t="s">
        <v>5970</v>
      </c>
      <c r="H687" s="265" t="s">
        <v>5858</v>
      </c>
      <c r="I687" s="265" t="s">
        <v>459</v>
      </c>
      <c r="J687" s="266">
        <v>66.66</v>
      </c>
      <c r="K687" s="265" t="s">
        <v>458</v>
      </c>
      <c r="L687" s="255">
        <v>66.66</v>
      </c>
      <c r="M687" s="254" t="s">
        <v>458</v>
      </c>
    </row>
    <row r="688" spans="1:13" ht="13.5" x14ac:dyDescent="0.25">
      <c r="A688" s="265" t="s">
        <v>5244</v>
      </c>
      <c r="B688" s="265" t="s">
        <v>5243</v>
      </c>
      <c r="C688" s="265" t="s">
        <v>5861</v>
      </c>
      <c r="D688" s="265" t="s">
        <v>5860</v>
      </c>
      <c r="E688" s="266" t="s">
        <v>136</v>
      </c>
      <c r="F688" s="265">
        <v>6260</v>
      </c>
      <c r="G688" s="265" t="s">
        <v>5969</v>
      </c>
      <c r="H688" s="265" t="s">
        <v>5858</v>
      </c>
      <c r="I688" s="265" t="s">
        <v>459</v>
      </c>
      <c r="J688" s="266">
        <v>63.76</v>
      </c>
      <c r="K688" s="265" t="s">
        <v>458</v>
      </c>
      <c r="L688" s="255">
        <v>63.76</v>
      </c>
      <c r="M688" s="254" t="s">
        <v>458</v>
      </c>
    </row>
    <row r="689" spans="1:13" ht="13.5" x14ac:dyDescent="0.25">
      <c r="A689" s="265" t="s">
        <v>5244</v>
      </c>
      <c r="B689" s="265" t="s">
        <v>5243</v>
      </c>
      <c r="C689" s="265" t="s">
        <v>5861</v>
      </c>
      <c r="D689" s="265" t="s">
        <v>5860</v>
      </c>
      <c r="E689" s="266" t="s">
        <v>136</v>
      </c>
      <c r="F689" s="265">
        <v>6880</v>
      </c>
      <c r="G689" s="265" t="s">
        <v>5968</v>
      </c>
      <c r="H689" s="265" t="s">
        <v>5858</v>
      </c>
      <c r="I689" s="265" t="s">
        <v>459</v>
      </c>
      <c r="J689" s="266">
        <v>84.75</v>
      </c>
      <c r="K689" s="265" t="s">
        <v>458</v>
      </c>
      <c r="L689" s="255">
        <v>84.75</v>
      </c>
      <c r="M689" s="254" t="s">
        <v>458</v>
      </c>
    </row>
    <row r="690" spans="1:13" ht="13.5" x14ac:dyDescent="0.25">
      <c r="A690" s="265" t="s">
        <v>5244</v>
      </c>
      <c r="B690" s="265" t="s">
        <v>5243</v>
      </c>
      <c r="C690" s="265" t="s">
        <v>5861</v>
      </c>
      <c r="D690" s="265" t="s">
        <v>5860</v>
      </c>
      <c r="E690" s="266" t="s">
        <v>136</v>
      </c>
      <c r="F690" s="265">
        <v>7031</v>
      </c>
      <c r="G690" s="265" t="s">
        <v>5967</v>
      </c>
      <c r="H690" s="265" t="s">
        <v>5858</v>
      </c>
      <c r="I690" s="265" t="s">
        <v>459</v>
      </c>
      <c r="J690" s="266">
        <v>6.04</v>
      </c>
      <c r="K690" s="265" t="s">
        <v>458</v>
      </c>
      <c r="L690" s="255">
        <v>6.04</v>
      </c>
      <c r="M690" s="254" t="s">
        <v>458</v>
      </c>
    </row>
    <row r="691" spans="1:13" ht="13.5" x14ac:dyDescent="0.25">
      <c r="A691" s="265" t="s">
        <v>5244</v>
      </c>
      <c r="B691" s="265" t="s">
        <v>5243</v>
      </c>
      <c r="C691" s="265" t="s">
        <v>5861</v>
      </c>
      <c r="D691" s="265" t="s">
        <v>5860</v>
      </c>
      <c r="E691" s="266" t="s">
        <v>136</v>
      </c>
      <c r="F691" s="265">
        <v>7043</v>
      </c>
      <c r="G691" s="265" t="s">
        <v>5966</v>
      </c>
      <c r="H691" s="265" t="s">
        <v>5858</v>
      </c>
      <c r="I691" s="265" t="s">
        <v>133</v>
      </c>
      <c r="J691" s="266">
        <v>0.32</v>
      </c>
      <c r="K691" s="265" t="s">
        <v>458</v>
      </c>
      <c r="L691" s="255">
        <v>0.32</v>
      </c>
      <c r="M691" s="254" t="s">
        <v>458</v>
      </c>
    </row>
    <row r="692" spans="1:13" ht="13.5" x14ac:dyDescent="0.25">
      <c r="A692" s="265" t="s">
        <v>5244</v>
      </c>
      <c r="B692" s="265" t="s">
        <v>5243</v>
      </c>
      <c r="C692" s="265" t="s">
        <v>5861</v>
      </c>
      <c r="D692" s="265" t="s">
        <v>5860</v>
      </c>
      <c r="E692" s="266" t="s">
        <v>136</v>
      </c>
      <c r="F692" s="265">
        <v>7050</v>
      </c>
      <c r="G692" s="265" t="s">
        <v>5965</v>
      </c>
      <c r="H692" s="265" t="s">
        <v>5858</v>
      </c>
      <c r="I692" s="265" t="s">
        <v>459</v>
      </c>
      <c r="J692" s="266">
        <v>77.64</v>
      </c>
      <c r="K692" s="265" t="s">
        <v>458</v>
      </c>
      <c r="L692" s="255">
        <v>77.64</v>
      </c>
      <c r="M692" s="254" t="s">
        <v>458</v>
      </c>
    </row>
    <row r="693" spans="1:13" ht="13.5" x14ac:dyDescent="0.25">
      <c r="A693" s="265" t="s">
        <v>5244</v>
      </c>
      <c r="B693" s="265" t="s">
        <v>5243</v>
      </c>
      <c r="C693" s="265" t="s">
        <v>5861</v>
      </c>
      <c r="D693" s="265" t="s">
        <v>5860</v>
      </c>
      <c r="E693" s="266" t="s">
        <v>136</v>
      </c>
      <c r="F693" s="265">
        <v>67827</v>
      </c>
      <c r="G693" s="265" t="s">
        <v>5964</v>
      </c>
      <c r="H693" s="265" t="s">
        <v>5858</v>
      </c>
      <c r="I693" s="265" t="s">
        <v>459</v>
      </c>
      <c r="J693" s="266">
        <v>67.87</v>
      </c>
      <c r="K693" s="265" t="s">
        <v>458</v>
      </c>
      <c r="L693" s="255">
        <v>67.87</v>
      </c>
      <c r="M693" s="254" t="s">
        <v>458</v>
      </c>
    </row>
    <row r="694" spans="1:13" ht="13.5" x14ac:dyDescent="0.25">
      <c r="A694" s="265" t="s">
        <v>5244</v>
      </c>
      <c r="B694" s="265" t="s">
        <v>5243</v>
      </c>
      <c r="C694" s="265" t="s">
        <v>5861</v>
      </c>
      <c r="D694" s="265" t="s">
        <v>5860</v>
      </c>
      <c r="E694" s="266" t="s">
        <v>136</v>
      </c>
      <c r="F694" s="265">
        <v>73395</v>
      </c>
      <c r="G694" s="265" t="s">
        <v>5963</v>
      </c>
      <c r="H694" s="265" t="s">
        <v>5858</v>
      </c>
      <c r="I694" s="265" t="s">
        <v>459</v>
      </c>
      <c r="J694" s="266">
        <v>9.67</v>
      </c>
      <c r="K694" s="265" t="s">
        <v>458</v>
      </c>
      <c r="L694" s="255">
        <v>9.67</v>
      </c>
      <c r="M694" s="254" t="s">
        <v>458</v>
      </c>
    </row>
    <row r="695" spans="1:13" ht="13.5" x14ac:dyDescent="0.25">
      <c r="A695" s="265" t="s">
        <v>5244</v>
      </c>
      <c r="B695" s="265" t="s">
        <v>5243</v>
      </c>
      <c r="C695" s="265" t="s">
        <v>5861</v>
      </c>
      <c r="D695" s="265" t="s">
        <v>5860</v>
      </c>
      <c r="E695" s="266" t="s">
        <v>136</v>
      </c>
      <c r="F695" s="265">
        <v>83766</v>
      </c>
      <c r="G695" s="265" t="s">
        <v>5962</v>
      </c>
      <c r="H695" s="265" t="s">
        <v>5858</v>
      </c>
      <c r="I695" s="265" t="s">
        <v>459</v>
      </c>
      <c r="J695" s="266">
        <v>39.229999999999997</v>
      </c>
      <c r="K695" s="265" t="s">
        <v>458</v>
      </c>
      <c r="L695" s="255">
        <v>39.229999999999997</v>
      </c>
      <c r="M695" s="254" t="s">
        <v>458</v>
      </c>
    </row>
    <row r="696" spans="1:13" ht="13.5" x14ac:dyDescent="0.25">
      <c r="A696" s="265" t="s">
        <v>5244</v>
      </c>
      <c r="B696" s="265" t="s">
        <v>5243</v>
      </c>
      <c r="C696" s="265" t="s">
        <v>5861</v>
      </c>
      <c r="D696" s="265" t="s">
        <v>5860</v>
      </c>
      <c r="E696" s="266" t="s">
        <v>136</v>
      </c>
      <c r="F696" s="265">
        <v>87446</v>
      </c>
      <c r="G696" s="265" t="s">
        <v>5961</v>
      </c>
      <c r="H696" s="265" t="s">
        <v>5858</v>
      </c>
      <c r="I696" s="265" t="s">
        <v>133</v>
      </c>
      <c r="J696" s="266">
        <v>0.5</v>
      </c>
      <c r="K696" s="265" t="s">
        <v>458</v>
      </c>
      <c r="L696" s="255">
        <v>0.5</v>
      </c>
      <c r="M696" s="254" t="s">
        <v>458</v>
      </c>
    </row>
    <row r="697" spans="1:13" ht="13.5" x14ac:dyDescent="0.25">
      <c r="A697" s="265" t="s">
        <v>5244</v>
      </c>
      <c r="B697" s="265" t="s">
        <v>5243</v>
      </c>
      <c r="C697" s="265" t="s">
        <v>5861</v>
      </c>
      <c r="D697" s="265" t="s">
        <v>5860</v>
      </c>
      <c r="E697" s="266" t="s">
        <v>136</v>
      </c>
      <c r="F697" s="265">
        <v>88392</v>
      </c>
      <c r="G697" s="265" t="s">
        <v>5960</v>
      </c>
      <c r="H697" s="265" t="s">
        <v>5858</v>
      </c>
      <c r="I697" s="265" t="s">
        <v>133</v>
      </c>
      <c r="J697" s="266">
        <v>0.98</v>
      </c>
      <c r="K697" s="265" t="s">
        <v>458</v>
      </c>
      <c r="L697" s="255">
        <v>0.98</v>
      </c>
      <c r="M697" s="254" t="s">
        <v>458</v>
      </c>
    </row>
    <row r="698" spans="1:13" ht="13.5" x14ac:dyDescent="0.25">
      <c r="A698" s="265" t="s">
        <v>5244</v>
      </c>
      <c r="B698" s="265" t="s">
        <v>5243</v>
      </c>
      <c r="C698" s="265" t="s">
        <v>5861</v>
      </c>
      <c r="D698" s="265" t="s">
        <v>5860</v>
      </c>
      <c r="E698" s="266" t="s">
        <v>136</v>
      </c>
      <c r="F698" s="265">
        <v>88398</v>
      </c>
      <c r="G698" s="265" t="s">
        <v>5959</v>
      </c>
      <c r="H698" s="265" t="s">
        <v>5858</v>
      </c>
      <c r="I698" s="265" t="s">
        <v>133</v>
      </c>
      <c r="J698" s="266">
        <v>1.17</v>
      </c>
      <c r="K698" s="265" t="s">
        <v>458</v>
      </c>
      <c r="L698" s="255">
        <v>1.17</v>
      </c>
      <c r="M698" s="254" t="s">
        <v>458</v>
      </c>
    </row>
    <row r="699" spans="1:13" ht="13.5" x14ac:dyDescent="0.25">
      <c r="A699" s="265" t="s">
        <v>5244</v>
      </c>
      <c r="B699" s="265" t="s">
        <v>5243</v>
      </c>
      <c r="C699" s="265" t="s">
        <v>5861</v>
      </c>
      <c r="D699" s="265" t="s">
        <v>5860</v>
      </c>
      <c r="E699" s="266" t="s">
        <v>136</v>
      </c>
      <c r="F699" s="265">
        <v>88404</v>
      </c>
      <c r="G699" s="265" t="s">
        <v>5958</v>
      </c>
      <c r="H699" s="265" t="s">
        <v>5858</v>
      </c>
      <c r="I699" s="265" t="s">
        <v>133</v>
      </c>
      <c r="J699" s="266">
        <v>0.93</v>
      </c>
      <c r="K699" s="265" t="s">
        <v>458</v>
      </c>
      <c r="L699" s="255">
        <v>0.93</v>
      </c>
      <c r="M699" s="254" t="s">
        <v>458</v>
      </c>
    </row>
    <row r="700" spans="1:13" ht="13.5" x14ac:dyDescent="0.25">
      <c r="A700" s="265" t="s">
        <v>5244</v>
      </c>
      <c r="B700" s="265" t="s">
        <v>5243</v>
      </c>
      <c r="C700" s="265" t="s">
        <v>5861</v>
      </c>
      <c r="D700" s="265" t="s">
        <v>5860</v>
      </c>
      <c r="E700" s="266" t="s">
        <v>136</v>
      </c>
      <c r="F700" s="265">
        <v>88430</v>
      </c>
      <c r="G700" s="265" t="s">
        <v>5957</v>
      </c>
      <c r="H700" s="265" t="s">
        <v>5858</v>
      </c>
      <c r="I700" s="265" t="s">
        <v>133</v>
      </c>
      <c r="J700" s="266">
        <v>6.41</v>
      </c>
      <c r="K700" s="265" t="s">
        <v>458</v>
      </c>
      <c r="L700" s="255">
        <v>6.41</v>
      </c>
      <c r="M700" s="254" t="s">
        <v>458</v>
      </c>
    </row>
    <row r="701" spans="1:13" ht="13.5" x14ac:dyDescent="0.25">
      <c r="A701" s="265" t="s">
        <v>5244</v>
      </c>
      <c r="B701" s="265" t="s">
        <v>5243</v>
      </c>
      <c r="C701" s="265" t="s">
        <v>5861</v>
      </c>
      <c r="D701" s="265" t="s">
        <v>5860</v>
      </c>
      <c r="E701" s="266" t="s">
        <v>136</v>
      </c>
      <c r="F701" s="265">
        <v>88438</v>
      </c>
      <c r="G701" s="265" t="s">
        <v>5956</v>
      </c>
      <c r="H701" s="265" t="s">
        <v>5858</v>
      </c>
      <c r="I701" s="265" t="s">
        <v>133</v>
      </c>
      <c r="J701" s="266">
        <v>8.5</v>
      </c>
      <c r="K701" s="265" t="s">
        <v>458</v>
      </c>
      <c r="L701" s="255">
        <v>8.5</v>
      </c>
      <c r="M701" s="254" t="s">
        <v>458</v>
      </c>
    </row>
    <row r="702" spans="1:13" ht="13.5" x14ac:dyDescent="0.25">
      <c r="A702" s="265" t="s">
        <v>5244</v>
      </c>
      <c r="B702" s="265" t="s">
        <v>5243</v>
      </c>
      <c r="C702" s="265" t="s">
        <v>5861</v>
      </c>
      <c r="D702" s="265" t="s">
        <v>5860</v>
      </c>
      <c r="E702" s="266" t="s">
        <v>136</v>
      </c>
      <c r="F702" s="265">
        <v>88831</v>
      </c>
      <c r="G702" s="265" t="s">
        <v>5955</v>
      </c>
      <c r="H702" s="265" t="s">
        <v>5858</v>
      </c>
      <c r="I702" s="265" t="s">
        <v>316</v>
      </c>
      <c r="J702" s="266">
        <v>0.36</v>
      </c>
      <c r="K702" s="265" t="s">
        <v>458</v>
      </c>
      <c r="L702" s="255">
        <v>0.36</v>
      </c>
      <c r="M702" s="254" t="s">
        <v>458</v>
      </c>
    </row>
    <row r="703" spans="1:13" ht="13.5" x14ac:dyDescent="0.25">
      <c r="A703" s="265" t="s">
        <v>5244</v>
      </c>
      <c r="B703" s="265" t="s">
        <v>5243</v>
      </c>
      <c r="C703" s="265" t="s">
        <v>5861</v>
      </c>
      <c r="D703" s="265" t="s">
        <v>5860</v>
      </c>
      <c r="E703" s="266" t="s">
        <v>136</v>
      </c>
      <c r="F703" s="265">
        <v>88844</v>
      </c>
      <c r="G703" s="265" t="s">
        <v>5954</v>
      </c>
      <c r="H703" s="265" t="s">
        <v>5858</v>
      </c>
      <c r="I703" s="265" t="s">
        <v>459</v>
      </c>
      <c r="J703" s="266">
        <v>69.09</v>
      </c>
      <c r="K703" s="265" t="s">
        <v>458</v>
      </c>
      <c r="L703" s="255">
        <v>69.09</v>
      </c>
      <c r="M703" s="254" t="s">
        <v>458</v>
      </c>
    </row>
    <row r="704" spans="1:13" ht="13.5" x14ac:dyDescent="0.25">
      <c r="A704" s="265" t="s">
        <v>5244</v>
      </c>
      <c r="B704" s="265" t="s">
        <v>5243</v>
      </c>
      <c r="C704" s="265" t="s">
        <v>5861</v>
      </c>
      <c r="D704" s="265" t="s">
        <v>5860</v>
      </c>
      <c r="E704" s="266" t="s">
        <v>136</v>
      </c>
      <c r="F704" s="265">
        <v>88908</v>
      </c>
      <c r="G704" s="265" t="s">
        <v>5953</v>
      </c>
      <c r="H704" s="265" t="s">
        <v>5858</v>
      </c>
      <c r="I704" s="265" t="s">
        <v>459</v>
      </c>
      <c r="J704" s="266">
        <v>88</v>
      </c>
      <c r="K704" s="265" t="s">
        <v>458</v>
      </c>
      <c r="L704" s="255">
        <v>88</v>
      </c>
      <c r="M704" s="254" t="s">
        <v>458</v>
      </c>
    </row>
    <row r="705" spans="1:13" ht="13.5" x14ac:dyDescent="0.25">
      <c r="A705" s="265" t="s">
        <v>5244</v>
      </c>
      <c r="B705" s="265" t="s">
        <v>5243</v>
      </c>
      <c r="C705" s="265" t="s">
        <v>5861</v>
      </c>
      <c r="D705" s="265" t="s">
        <v>5860</v>
      </c>
      <c r="E705" s="266" t="s">
        <v>136</v>
      </c>
      <c r="F705" s="265">
        <v>89022</v>
      </c>
      <c r="G705" s="265" t="s">
        <v>10912</v>
      </c>
      <c r="H705" s="265" t="s">
        <v>5858</v>
      </c>
      <c r="I705" s="265" t="s">
        <v>133</v>
      </c>
      <c r="J705" s="266">
        <v>0.35</v>
      </c>
      <c r="K705" s="265" t="s">
        <v>458</v>
      </c>
      <c r="L705" s="255">
        <v>0.35</v>
      </c>
      <c r="M705" s="254" t="s">
        <v>458</v>
      </c>
    </row>
    <row r="706" spans="1:13" ht="13.5" x14ac:dyDescent="0.25">
      <c r="A706" s="265" t="s">
        <v>5244</v>
      </c>
      <c r="B706" s="265" t="s">
        <v>5243</v>
      </c>
      <c r="C706" s="265" t="s">
        <v>5861</v>
      </c>
      <c r="D706" s="265" t="s">
        <v>5860</v>
      </c>
      <c r="E706" s="266" t="s">
        <v>136</v>
      </c>
      <c r="F706" s="265">
        <v>89027</v>
      </c>
      <c r="G706" s="265" t="s">
        <v>5952</v>
      </c>
      <c r="H706" s="265" t="s">
        <v>5858</v>
      </c>
      <c r="I706" s="265" t="s">
        <v>459</v>
      </c>
      <c r="J706" s="266">
        <v>4.9000000000000004</v>
      </c>
      <c r="K706" s="265" t="s">
        <v>458</v>
      </c>
      <c r="L706" s="255">
        <v>4.9000000000000004</v>
      </c>
      <c r="M706" s="254" t="s">
        <v>458</v>
      </c>
    </row>
    <row r="707" spans="1:13" ht="13.5" x14ac:dyDescent="0.25">
      <c r="A707" s="265" t="s">
        <v>5244</v>
      </c>
      <c r="B707" s="265" t="s">
        <v>5243</v>
      </c>
      <c r="C707" s="265" t="s">
        <v>5861</v>
      </c>
      <c r="D707" s="265" t="s">
        <v>5860</v>
      </c>
      <c r="E707" s="266" t="s">
        <v>136</v>
      </c>
      <c r="F707" s="265">
        <v>89031</v>
      </c>
      <c r="G707" s="265" t="s">
        <v>5951</v>
      </c>
      <c r="H707" s="265" t="s">
        <v>5858</v>
      </c>
      <c r="I707" s="265" t="s">
        <v>459</v>
      </c>
      <c r="J707" s="266">
        <v>66.98</v>
      </c>
      <c r="K707" s="265" t="s">
        <v>458</v>
      </c>
      <c r="L707" s="255">
        <v>66.98</v>
      </c>
      <c r="M707" s="254" t="s">
        <v>458</v>
      </c>
    </row>
    <row r="708" spans="1:13" ht="13.5" x14ac:dyDescent="0.25">
      <c r="A708" s="265" t="s">
        <v>5244</v>
      </c>
      <c r="B708" s="265" t="s">
        <v>5243</v>
      </c>
      <c r="C708" s="265" t="s">
        <v>5861</v>
      </c>
      <c r="D708" s="265" t="s">
        <v>5860</v>
      </c>
      <c r="E708" s="266" t="s">
        <v>136</v>
      </c>
      <c r="F708" s="265">
        <v>89036</v>
      </c>
      <c r="G708" s="265" t="s">
        <v>5950</v>
      </c>
      <c r="H708" s="265" t="s">
        <v>5858</v>
      </c>
      <c r="I708" s="265" t="s">
        <v>459</v>
      </c>
      <c r="J708" s="266">
        <v>40.299999999999997</v>
      </c>
      <c r="K708" s="265" t="s">
        <v>458</v>
      </c>
      <c r="L708" s="255">
        <v>40.299999999999997</v>
      </c>
      <c r="M708" s="254" t="s">
        <v>458</v>
      </c>
    </row>
    <row r="709" spans="1:13" ht="13.5" x14ac:dyDescent="0.25">
      <c r="A709" s="265" t="s">
        <v>5244</v>
      </c>
      <c r="B709" s="265" t="s">
        <v>5243</v>
      </c>
      <c r="C709" s="265" t="s">
        <v>5861</v>
      </c>
      <c r="D709" s="265" t="s">
        <v>5860</v>
      </c>
      <c r="E709" s="266" t="s">
        <v>136</v>
      </c>
      <c r="F709" s="265">
        <v>89218</v>
      </c>
      <c r="G709" s="265" t="s">
        <v>5949</v>
      </c>
      <c r="H709" s="265" t="s">
        <v>5858</v>
      </c>
      <c r="I709" s="265" t="s">
        <v>459</v>
      </c>
      <c r="J709" s="266">
        <v>80.63</v>
      </c>
      <c r="K709" s="265" t="s">
        <v>458</v>
      </c>
      <c r="L709" s="255">
        <v>80.63</v>
      </c>
      <c r="M709" s="254" t="s">
        <v>458</v>
      </c>
    </row>
    <row r="710" spans="1:13" ht="13.5" x14ac:dyDescent="0.25">
      <c r="A710" s="265" t="s">
        <v>5244</v>
      </c>
      <c r="B710" s="265" t="s">
        <v>5243</v>
      </c>
      <c r="C710" s="265" t="s">
        <v>5861</v>
      </c>
      <c r="D710" s="265" t="s">
        <v>5860</v>
      </c>
      <c r="E710" s="266" t="s">
        <v>136</v>
      </c>
      <c r="F710" s="265">
        <v>89226</v>
      </c>
      <c r="G710" s="265" t="s">
        <v>5948</v>
      </c>
      <c r="H710" s="265" t="s">
        <v>5858</v>
      </c>
      <c r="I710" s="265" t="s">
        <v>133</v>
      </c>
      <c r="J710" s="266">
        <v>1.52</v>
      </c>
      <c r="K710" s="265" t="s">
        <v>458</v>
      </c>
      <c r="L710" s="255">
        <v>1.52</v>
      </c>
      <c r="M710" s="254" t="s">
        <v>458</v>
      </c>
    </row>
    <row r="711" spans="1:13" ht="13.5" x14ac:dyDescent="0.25">
      <c r="A711" s="265" t="s">
        <v>5244</v>
      </c>
      <c r="B711" s="265" t="s">
        <v>5243</v>
      </c>
      <c r="C711" s="265" t="s">
        <v>5861</v>
      </c>
      <c r="D711" s="265" t="s">
        <v>5860</v>
      </c>
      <c r="E711" s="266" t="s">
        <v>136</v>
      </c>
      <c r="F711" s="265">
        <v>89235</v>
      </c>
      <c r="G711" s="265" t="s">
        <v>5947</v>
      </c>
      <c r="H711" s="265" t="s">
        <v>5858</v>
      </c>
      <c r="I711" s="265" t="s">
        <v>459</v>
      </c>
      <c r="J711" s="266">
        <v>181.4</v>
      </c>
      <c r="K711" s="265" t="s">
        <v>458</v>
      </c>
      <c r="L711" s="255">
        <v>181.4</v>
      </c>
      <c r="M711" s="254" t="s">
        <v>458</v>
      </c>
    </row>
    <row r="712" spans="1:13" ht="13.5" x14ac:dyDescent="0.25">
      <c r="A712" s="265" t="s">
        <v>5244</v>
      </c>
      <c r="B712" s="265" t="s">
        <v>5243</v>
      </c>
      <c r="C712" s="265" t="s">
        <v>5861</v>
      </c>
      <c r="D712" s="265" t="s">
        <v>5860</v>
      </c>
      <c r="E712" s="266" t="s">
        <v>136</v>
      </c>
      <c r="F712" s="265">
        <v>89243</v>
      </c>
      <c r="G712" s="265" t="s">
        <v>5946</v>
      </c>
      <c r="H712" s="265" t="s">
        <v>5858</v>
      </c>
      <c r="I712" s="265" t="s">
        <v>459</v>
      </c>
      <c r="J712" s="266">
        <v>395.19</v>
      </c>
      <c r="K712" s="265" t="s">
        <v>458</v>
      </c>
      <c r="L712" s="255">
        <v>395.19</v>
      </c>
      <c r="M712" s="254" t="s">
        <v>458</v>
      </c>
    </row>
    <row r="713" spans="1:13" ht="13.5" x14ac:dyDescent="0.25">
      <c r="A713" s="265" t="s">
        <v>5244</v>
      </c>
      <c r="B713" s="265" t="s">
        <v>5243</v>
      </c>
      <c r="C713" s="265" t="s">
        <v>5861</v>
      </c>
      <c r="D713" s="265" t="s">
        <v>5860</v>
      </c>
      <c r="E713" s="266" t="s">
        <v>136</v>
      </c>
      <c r="F713" s="265">
        <v>89251</v>
      </c>
      <c r="G713" s="265" t="s">
        <v>5945</v>
      </c>
      <c r="H713" s="265" t="s">
        <v>5858</v>
      </c>
      <c r="I713" s="265" t="s">
        <v>459</v>
      </c>
      <c r="J713" s="266">
        <v>346.19</v>
      </c>
      <c r="K713" s="265" t="s">
        <v>458</v>
      </c>
      <c r="L713" s="255">
        <v>346.19</v>
      </c>
      <c r="M713" s="254" t="s">
        <v>458</v>
      </c>
    </row>
    <row r="714" spans="1:13" ht="13.5" x14ac:dyDescent="0.25">
      <c r="A714" s="265" t="s">
        <v>5244</v>
      </c>
      <c r="B714" s="265" t="s">
        <v>5243</v>
      </c>
      <c r="C714" s="265" t="s">
        <v>5861</v>
      </c>
      <c r="D714" s="265" t="s">
        <v>5860</v>
      </c>
      <c r="E714" s="266" t="s">
        <v>136</v>
      </c>
      <c r="F714" s="265">
        <v>89258</v>
      </c>
      <c r="G714" s="265" t="s">
        <v>5944</v>
      </c>
      <c r="H714" s="265" t="s">
        <v>5858</v>
      </c>
      <c r="I714" s="265" t="s">
        <v>459</v>
      </c>
      <c r="J714" s="266">
        <v>118.72</v>
      </c>
      <c r="K714" s="265" t="s">
        <v>458</v>
      </c>
      <c r="L714" s="255">
        <v>118.72</v>
      </c>
      <c r="M714" s="254" t="s">
        <v>458</v>
      </c>
    </row>
    <row r="715" spans="1:13" ht="13.5" x14ac:dyDescent="0.25">
      <c r="A715" s="265" t="s">
        <v>5244</v>
      </c>
      <c r="B715" s="265" t="s">
        <v>5243</v>
      </c>
      <c r="C715" s="265" t="s">
        <v>5861</v>
      </c>
      <c r="D715" s="265" t="s">
        <v>5860</v>
      </c>
      <c r="E715" s="266" t="s">
        <v>136</v>
      </c>
      <c r="F715" s="265">
        <v>89273</v>
      </c>
      <c r="G715" s="265" t="s">
        <v>5943</v>
      </c>
      <c r="H715" s="265" t="s">
        <v>5858</v>
      </c>
      <c r="I715" s="265" t="s">
        <v>459</v>
      </c>
      <c r="J715" s="266">
        <v>103.12</v>
      </c>
      <c r="K715" s="265" t="s">
        <v>458</v>
      </c>
      <c r="L715" s="255">
        <v>103.12</v>
      </c>
      <c r="M715" s="254" t="s">
        <v>458</v>
      </c>
    </row>
    <row r="716" spans="1:13" ht="13.5" x14ac:dyDescent="0.25">
      <c r="A716" s="265" t="s">
        <v>5244</v>
      </c>
      <c r="B716" s="265" t="s">
        <v>5243</v>
      </c>
      <c r="C716" s="265" t="s">
        <v>5861</v>
      </c>
      <c r="D716" s="265" t="s">
        <v>5860</v>
      </c>
      <c r="E716" s="266" t="s">
        <v>136</v>
      </c>
      <c r="F716" s="265">
        <v>89279</v>
      </c>
      <c r="G716" s="265" t="s">
        <v>5942</v>
      </c>
      <c r="H716" s="265" t="s">
        <v>5858</v>
      </c>
      <c r="I716" s="265" t="s">
        <v>133</v>
      </c>
      <c r="J716" s="266">
        <v>1.84</v>
      </c>
      <c r="K716" s="265" t="s">
        <v>458</v>
      </c>
      <c r="L716" s="255">
        <v>1.84</v>
      </c>
      <c r="M716" s="254" t="s">
        <v>458</v>
      </c>
    </row>
    <row r="717" spans="1:13" ht="13.5" x14ac:dyDescent="0.25">
      <c r="A717" s="265" t="s">
        <v>5244</v>
      </c>
      <c r="B717" s="265" t="s">
        <v>5243</v>
      </c>
      <c r="C717" s="265" t="s">
        <v>5861</v>
      </c>
      <c r="D717" s="265" t="s">
        <v>5860</v>
      </c>
      <c r="E717" s="266" t="s">
        <v>136</v>
      </c>
      <c r="F717" s="265">
        <v>89877</v>
      </c>
      <c r="G717" s="265" t="s">
        <v>5941</v>
      </c>
      <c r="H717" s="265" t="s">
        <v>5858</v>
      </c>
      <c r="I717" s="265" t="s">
        <v>459</v>
      </c>
      <c r="J717" s="266">
        <v>91.68</v>
      </c>
      <c r="K717" s="265" t="s">
        <v>458</v>
      </c>
      <c r="L717" s="255">
        <v>91.68</v>
      </c>
      <c r="M717" s="254" t="s">
        <v>458</v>
      </c>
    </row>
    <row r="718" spans="1:13" ht="13.5" x14ac:dyDescent="0.25">
      <c r="A718" s="265" t="s">
        <v>5244</v>
      </c>
      <c r="B718" s="265" t="s">
        <v>5243</v>
      </c>
      <c r="C718" s="265" t="s">
        <v>5861</v>
      </c>
      <c r="D718" s="265" t="s">
        <v>5860</v>
      </c>
      <c r="E718" s="266" t="s">
        <v>136</v>
      </c>
      <c r="F718" s="265">
        <v>89884</v>
      </c>
      <c r="G718" s="265" t="s">
        <v>5940</v>
      </c>
      <c r="H718" s="265" t="s">
        <v>5858</v>
      </c>
      <c r="I718" s="265" t="s">
        <v>459</v>
      </c>
      <c r="J718" s="266">
        <v>95.49</v>
      </c>
      <c r="K718" s="265" t="s">
        <v>458</v>
      </c>
      <c r="L718" s="255">
        <v>95.49</v>
      </c>
      <c r="M718" s="254" t="s">
        <v>458</v>
      </c>
    </row>
    <row r="719" spans="1:13" ht="13.5" x14ac:dyDescent="0.25">
      <c r="A719" s="265" t="s">
        <v>5244</v>
      </c>
      <c r="B719" s="265" t="s">
        <v>5243</v>
      </c>
      <c r="C719" s="265" t="s">
        <v>5861</v>
      </c>
      <c r="D719" s="265" t="s">
        <v>5860</v>
      </c>
      <c r="E719" s="266" t="s">
        <v>136</v>
      </c>
      <c r="F719" s="265">
        <v>90587</v>
      </c>
      <c r="G719" s="265" t="s">
        <v>5939</v>
      </c>
      <c r="H719" s="265" t="s">
        <v>5858</v>
      </c>
      <c r="I719" s="265" t="s">
        <v>459</v>
      </c>
      <c r="J719" s="266">
        <v>0.53</v>
      </c>
      <c r="K719" s="265" t="s">
        <v>458</v>
      </c>
      <c r="L719" s="255">
        <v>0.53</v>
      </c>
      <c r="M719" s="254" t="s">
        <v>458</v>
      </c>
    </row>
    <row r="720" spans="1:13" ht="13.5" x14ac:dyDescent="0.25">
      <c r="A720" s="265" t="s">
        <v>5244</v>
      </c>
      <c r="B720" s="265" t="s">
        <v>5243</v>
      </c>
      <c r="C720" s="265" t="s">
        <v>5861</v>
      </c>
      <c r="D720" s="265" t="s">
        <v>5860</v>
      </c>
      <c r="E720" s="266" t="s">
        <v>136</v>
      </c>
      <c r="F720" s="265">
        <v>90626</v>
      </c>
      <c r="G720" s="265" t="s">
        <v>5938</v>
      </c>
      <c r="H720" s="265" t="s">
        <v>5858</v>
      </c>
      <c r="I720" s="265" t="s">
        <v>133</v>
      </c>
      <c r="J720" s="266">
        <v>2.98</v>
      </c>
      <c r="K720" s="265" t="s">
        <v>458</v>
      </c>
      <c r="L720" s="255">
        <v>2.98</v>
      </c>
      <c r="M720" s="254" t="s">
        <v>458</v>
      </c>
    </row>
    <row r="721" spans="1:13" ht="13.5" x14ac:dyDescent="0.25">
      <c r="A721" s="265" t="s">
        <v>5244</v>
      </c>
      <c r="B721" s="265" t="s">
        <v>5243</v>
      </c>
      <c r="C721" s="265" t="s">
        <v>5861</v>
      </c>
      <c r="D721" s="265" t="s">
        <v>5860</v>
      </c>
      <c r="E721" s="266" t="s">
        <v>136</v>
      </c>
      <c r="F721" s="265">
        <v>90632</v>
      </c>
      <c r="G721" s="265" t="s">
        <v>5937</v>
      </c>
      <c r="H721" s="265" t="s">
        <v>5858</v>
      </c>
      <c r="I721" s="265" t="s">
        <v>459</v>
      </c>
      <c r="J721" s="266">
        <v>80.27</v>
      </c>
      <c r="K721" s="265" t="s">
        <v>458</v>
      </c>
      <c r="L721" s="255">
        <v>80.27</v>
      </c>
      <c r="M721" s="254" t="s">
        <v>458</v>
      </c>
    </row>
    <row r="722" spans="1:13" ht="13.5" x14ac:dyDescent="0.25">
      <c r="A722" s="265" t="s">
        <v>5244</v>
      </c>
      <c r="B722" s="265" t="s">
        <v>5243</v>
      </c>
      <c r="C722" s="265" t="s">
        <v>5861</v>
      </c>
      <c r="D722" s="265" t="s">
        <v>5860</v>
      </c>
      <c r="E722" s="266" t="s">
        <v>136</v>
      </c>
      <c r="F722" s="265">
        <v>90638</v>
      </c>
      <c r="G722" s="265" t="s">
        <v>5936</v>
      </c>
      <c r="H722" s="265" t="s">
        <v>5858</v>
      </c>
      <c r="I722" s="265" t="s">
        <v>133</v>
      </c>
      <c r="J722" s="266">
        <v>4.93</v>
      </c>
      <c r="K722" s="265" t="s">
        <v>458</v>
      </c>
      <c r="L722" s="255">
        <v>4.93</v>
      </c>
      <c r="M722" s="254" t="s">
        <v>458</v>
      </c>
    </row>
    <row r="723" spans="1:13" ht="13.5" x14ac:dyDescent="0.25">
      <c r="A723" s="265" t="s">
        <v>5244</v>
      </c>
      <c r="B723" s="265" t="s">
        <v>5243</v>
      </c>
      <c r="C723" s="265" t="s">
        <v>5861</v>
      </c>
      <c r="D723" s="265" t="s">
        <v>5860</v>
      </c>
      <c r="E723" s="266" t="s">
        <v>136</v>
      </c>
      <c r="F723" s="265">
        <v>90644</v>
      </c>
      <c r="G723" s="265" t="s">
        <v>5935</v>
      </c>
      <c r="H723" s="265" t="s">
        <v>5858</v>
      </c>
      <c r="I723" s="265" t="s">
        <v>133</v>
      </c>
      <c r="J723" s="266">
        <v>7.37</v>
      </c>
      <c r="K723" s="265" t="s">
        <v>458</v>
      </c>
      <c r="L723" s="255">
        <v>7.37</v>
      </c>
      <c r="M723" s="254" t="s">
        <v>458</v>
      </c>
    </row>
    <row r="724" spans="1:13" ht="13.5" x14ac:dyDescent="0.25">
      <c r="A724" s="265" t="s">
        <v>5244</v>
      </c>
      <c r="B724" s="265" t="s">
        <v>5243</v>
      </c>
      <c r="C724" s="265" t="s">
        <v>5861</v>
      </c>
      <c r="D724" s="265" t="s">
        <v>5860</v>
      </c>
      <c r="E724" s="266" t="s">
        <v>136</v>
      </c>
      <c r="F724" s="265">
        <v>90651</v>
      </c>
      <c r="G724" s="265" t="s">
        <v>5934</v>
      </c>
      <c r="H724" s="265" t="s">
        <v>5858</v>
      </c>
      <c r="I724" s="265" t="s">
        <v>133</v>
      </c>
      <c r="J724" s="266">
        <v>0.92</v>
      </c>
      <c r="K724" s="265" t="s">
        <v>458</v>
      </c>
      <c r="L724" s="255">
        <v>0.92</v>
      </c>
      <c r="M724" s="254" t="s">
        <v>458</v>
      </c>
    </row>
    <row r="725" spans="1:13" ht="13.5" x14ac:dyDescent="0.25">
      <c r="A725" s="265" t="s">
        <v>5244</v>
      </c>
      <c r="B725" s="265" t="s">
        <v>5243</v>
      </c>
      <c r="C725" s="265" t="s">
        <v>5861</v>
      </c>
      <c r="D725" s="265" t="s">
        <v>5860</v>
      </c>
      <c r="E725" s="266" t="s">
        <v>136</v>
      </c>
      <c r="F725" s="265">
        <v>90657</v>
      </c>
      <c r="G725" s="265" t="s">
        <v>5933</v>
      </c>
      <c r="H725" s="265" t="s">
        <v>5858</v>
      </c>
      <c r="I725" s="265" t="s">
        <v>133</v>
      </c>
      <c r="J725" s="266">
        <v>4.8</v>
      </c>
      <c r="K725" s="265" t="s">
        <v>458</v>
      </c>
      <c r="L725" s="255">
        <v>4.8</v>
      </c>
      <c r="M725" s="254" t="s">
        <v>458</v>
      </c>
    </row>
    <row r="726" spans="1:13" ht="13.5" x14ac:dyDescent="0.25">
      <c r="A726" s="265" t="s">
        <v>5244</v>
      </c>
      <c r="B726" s="265" t="s">
        <v>5243</v>
      </c>
      <c r="C726" s="265" t="s">
        <v>5861</v>
      </c>
      <c r="D726" s="265" t="s">
        <v>5860</v>
      </c>
      <c r="E726" s="266" t="s">
        <v>136</v>
      </c>
      <c r="F726" s="265">
        <v>90663</v>
      </c>
      <c r="G726" s="265" t="s">
        <v>5932</v>
      </c>
      <c r="H726" s="265" t="s">
        <v>5858</v>
      </c>
      <c r="I726" s="265" t="s">
        <v>133</v>
      </c>
      <c r="J726" s="266">
        <v>5.13</v>
      </c>
      <c r="K726" s="265" t="s">
        <v>458</v>
      </c>
      <c r="L726" s="255">
        <v>5.13</v>
      </c>
      <c r="M726" s="254" t="s">
        <v>458</v>
      </c>
    </row>
    <row r="727" spans="1:13" ht="13.5" x14ac:dyDescent="0.25">
      <c r="A727" s="265" t="s">
        <v>5244</v>
      </c>
      <c r="B727" s="265" t="s">
        <v>5243</v>
      </c>
      <c r="C727" s="265" t="s">
        <v>5861</v>
      </c>
      <c r="D727" s="265" t="s">
        <v>5860</v>
      </c>
      <c r="E727" s="266" t="s">
        <v>136</v>
      </c>
      <c r="F727" s="265">
        <v>90669</v>
      </c>
      <c r="G727" s="265" t="s">
        <v>5931</v>
      </c>
      <c r="H727" s="265" t="s">
        <v>5858</v>
      </c>
      <c r="I727" s="265" t="s">
        <v>459</v>
      </c>
      <c r="J727" s="266">
        <v>8.86</v>
      </c>
      <c r="K727" s="265" t="s">
        <v>458</v>
      </c>
      <c r="L727" s="255">
        <v>8.86</v>
      </c>
      <c r="M727" s="254" t="s">
        <v>458</v>
      </c>
    </row>
    <row r="728" spans="1:13" ht="13.5" x14ac:dyDescent="0.25">
      <c r="A728" s="265" t="s">
        <v>5244</v>
      </c>
      <c r="B728" s="265" t="s">
        <v>5243</v>
      </c>
      <c r="C728" s="265" t="s">
        <v>5861</v>
      </c>
      <c r="D728" s="265" t="s">
        <v>5860</v>
      </c>
      <c r="E728" s="266" t="s">
        <v>136</v>
      </c>
      <c r="F728" s="265">
        <v>90675</v>
      </c>
      <c r="G728" s="265" t="s">
        <v>5930</v>
      </c>
      <c r="H728" s="265" t="s">
        <v>5858</v>
      </c>
      <c r="I728" s="265" t="s">
        <v>459</v>
      </c>
      <c r="J728" s="266">
        <v>290.44</v>
      </c>
      <c r="K728" s="265" t="s">
        <v>458</v>
      </c>
      <c r="L728" s="255">
        <v>290.44</v>
      </c>
      <c r="M728" s="254" t="s">
        <v>458</v>
      </c>
    </row>
    <row r="729" spans="1:13" ht="13.5" x14ac:dyDescent="0.25">
      <c r="A729" s="265" t="s">
        <v>5244</v>
      </c>
      <c r="B729" s="265" t="s">
        <v>5243</v>
      </c>
      <c r="C729" s="265" t="s">
        <v>5861</v>
      </c>
      <c r="D729" s="265" t="s">
        <v>5860</v>
      </c>
      <c r="E729" s="266" t="s">
        <v>136</v>
      </c>
      <c r="F729" s="265">
        <v>90681</v>
      </c>
      <c r="G729" s="265" t="s">
        <v>5929</v>
      </c>
      <c r="H729" s="265" t="s">
        <v>5858</v>
      </c>
      <c r="I729" s="265" t="s">
        <v>459</v>
      </c>
      <c r="J729" s="266">
        <v>169.18</v>
      </c>
      <c r="K729" s="265" t="s">
        <v>458</v>
      </c>
      <c r="L729" s="255">
        <v>169.18</v>
      </c>
      <c r="M729" s="254" t="s">
        <v>458</v>
      </c>
    </row>
    <row r="730" spans="1:13" ht="13.5" x14ac:dyDescent="0.25">
      <c r="A730" s="265" t="s">
        <v>5244</v>
      </c>
      <c r="B730" s="265" t="s">
        <v>5243</v>
      </c>
      <c r="C730" s="265" t="s">
        <v>5861</v>
      </c>
      <c r="D730" s="265" t="s">
        <v>5860</v>
      </c>
      <c r="E730" s="266" t="s">
        <v>136</v>
      </c>
      <c r="F730" s="265">
        <v>90687</v>
      </c>
      <c r="G730" s="265" t="s">
        <v>5928</v>
      </c>
      <c r="H730" s="265" t="s">
        <v>5858</v>
      </c>
      <c r="I730" s="265" t="s">
        <v>459</v>
      </c>
      <c r="J730" s="266">
        <v>55.15</v>
      </c>
      <c r="K730" s="265" t="s">
        <v>458</v>
      </c>
      <c r="L730" s="255">
        <v>55.15</v>
      </c>
      <c r="M730" s="254" t="s">
        <v>458</v>
      </c>
    </row>
    <row r="731" spans="1:13" ht="13.5" x14ac:dyDescent="0.25">
      <c r="A731" s="265" t="s">
        <v>5244</v>
      </c>
      <c r="B731" s="265" t="s">
        <v>5243</v>
      </c>
      <c r="C731" s="265" t="s">
        <v>5861</v>
      </c>
      <c r="D731" s="265" t="s">
        <v>5860</v>
      </c>
      <c r="E731" s="266" t="s">
        <v>136</v>
      </c>
      <c r="F731" s="265">
        <v>90693</v>
      </c>
      <c r="G731" s="265" t="s">
        <v>5927</v>
      </c>
      <c r="H731" s="265" t="s">
        <v>5858</v>
      </c>
      <c r="I731" s="265" t="s">
        <v>459</v>
      </c>
      <c r="J731" s="266">
        <v>50.59</v>
      </c>
      <c r="K731" s="265" t="s">
        <v>458</v>
      </c>
      <c r="L731" s="255">
        <v>50.59</v>
      </c>
      <c r="M731" s="254" t="s">
        <v>458</v>
      </c>
    </row>
    <row r="732" spans="1:13" ht="13.5" x14ac:dyDescent="0.25">
      <c r="A732" s="265" t="s">
        <v>5244</v>
      </c>
      <c r="B732" s="265" t="s">
        <v>5243</v>
      </c>
      <c r="C732" s="265" t="s">
        <v>5861</v>
      </c>
      <c r="D732" s="265" t="s">
        <v>5860</v>
      </c>
      <c r="E732" s="266" t="s">
        <v>136</v>
      </c>
      <c r="F732" s="265">
        <v>90965</v>
      </c>
      <c r="G732" s="265" t="s">
        <v>5926</v>
      </c>
      <c r="H732" s="265" t="s">
        <v>5858</v>
      </c>
      <c r="I732" s="265" t="s">
        <v>459</v>
      </c>
      <c r="J732" s="266">
        <v>8.82</v>
      </c>
      <c r="K732" s="265" t="s">
        <v>458</v>
      </c>
      <c r="L732" s="255">
        <v>8.82</v>
      </c>
      <c r="M732" s="254" t="s">
        <v>458</v>
      </c>
    </row>
    <row r="733" spans="1:13" ht="13.5" x14ac:dyDescent="0.25">
      <c r="A733" s="265" t="s">
        <v>5244</v>
      </c>
      <c r="B733" s="265" t="s">
        <v>5243</v>
      </c>
      <c r="C733" s="265" t="s">
        <v>5861</v>
      </c>
      <c r="D733" s="265" t="s">
        <v>5860</v>
      </c>
      <c r="E733" s="266" t="s">
        <v>136</v>
      </c>
      <c r="F733" s="265">
        <v>90973</v>
      </c>
      <c r="G733" s="265" t="s">
        <v>5925</v>
      </c>
      <c r="H733" s="265" t="s">
        <v>5858</v>
      </c>
      <c r="I733" s="265" t="s">
        <v>459</v>
      </c>
      <c r="J733" s="266">
        <v>8.85</v>
      </c>
      <c r="K733" s="265" t="s">
        <v>458</v>
      </c>
      <c r="L733" s="255">
        <v>8.85</v>
      </c>
      <c r="M733" s="254" t="s">
        <v>458</v>
      </c>
    </row>
    <row r="734" spans="1:13" ht="13.5" x14ac:dyDescent="0.25">
      <c r="A734" s="265" t="s">
        <v>5244</v>
      </c>
      <c r="B734" s="265" t="s">
        <v>5243</v>
      </c>
      <c r="C734" s="265" t="s">
        <v>5861</v>
      </c>
      <c r="D734" s="265" t="s">
        <v>5860</v>
      </c>
      <c r="E734" s="266" t="s">
        <v>136</v>
      </c>
      <c r="F734" s="265">
        <v>90982</v>
      </c>
      <c r="G734" s="265" t="s">
        <v>5924</v>
      </c>
      <c r="H734" s="265" t="s">
        <v>5858</v>
      </c>
      <c r="I734" s="265" t="s">
        <v>459</v>
      </c>
      <c r="J734" s="266">
        <v>22.48</v>
      </c>
      <c r="K734" s="265" t="s">
        <v>458</v>
      </c>
      <c r="L734" s="255">
        <v>22.48</v>
      </c>
      <c r="M734" s="254" t="s">
        <v>458</v>
      </c>
    </row>
    <row r="735" spans="1:13" ht="13.5" x14ac:dyDescent="0.25">
      <c r="A735" s="265" t="s">
        <v>5244</v>
      </c>
      <c r="B735" s="265" t="s">
        <v>5243</v>
      </c>
      <c r="C735" s="265" t="s">
        <v>5861</v>
      </c>
      <c r="D735" s="265" t="s">
        <v>5860</v>
      </c>
      <c r="E735" s="266" t="s">
        <v>136</v>
      </c>
      <c r="F735" s="265">
        <v>91001</v>
      </c>
      <c r="G735" s="265" t="s">
        <v>5923</v>
      </c>
      <c r="H735" s="265" t="s">
        <v>5858</v>
      </c>
      <c r="I735" s="265" t="s">
        <v>459</v>
      </c>
      <c r="J735" s="266">
        <v>10.5</v>
      </c>
      <c r="K735" s="265" t="s">
        <v>458</v>
      </c>
      <c r="L735" s="255">
        <v>10.5</v>
      </c>
      <c r="M735" s="254" t="s">
        <v>458</v>
      </c>
    </row>
    <row r="736" spans="1:13" ht="13.5" x14ac:dyDescent="0.25">
      <c r="A736" s="265" t="s">
        <v>5244</v>
      </c>
      <c r="B736" s="265" t="s">
        <v>5243</v>
      </c>
      <c r="C736" s="265" t="s">
        <v>5861</v>
      </c>
      <c r="D736" s="265" t="s">
        <v>5860</v>
      </c>
      <c r="E736" s="266" t="s">
        <v>136</v>
      </c>
      <c r="F736" s="265">
        <v>91032</v>
      </c>
      <c r="G736" s="265" t="s">
        <v>5922</v>
      </c>
      <c r="H736" s="265" t="s">
        <v>5858</v>
      </c>
      <c r="I736" s="265" t="s">
        <v>459</v>
      </c>
      <c r="J736" s="266">
        <v>70.180000000000007</v>
      </c>
      <c r="K736" s="265" t="s">
        <v>458</v>
      </c>
      <c r="L736" s="255">
        <v>70.180000000000007</v>
      </c>
      <c r="M736" s="254" t="s">
        <v>458</v>
      </c>
    </row>
    <row r="737" spans="1:13" ht="13.5" x14ac:dyDescent="0.25">
      <c r="A737" s="265" t="s">
        <v>5244</v>
      </c>
      <c r="B737" s="265" t="s">
        <v>5243</v>
      </c>
      <c r="C737" s="265" t="s">
        <v>5861</v>
      </c>
      <c r="D737" s="265" t="s">
        <v>5860</v>
      </c>
      <c r="E737" s="266" t="s">
        <v>136</v>
      </c>
      <c r="F737" s="265">
        <v>91278</v>
      </c>
      <c r="G737" s="265" t="s">
        <v>5921</v>
      </c>
      <c r="H737" s="265" t="s">
        <v>5858</v>
      </c>
      <c r="I737" s="265" t="s">
        <v>459</v>
      </c>
      <c r="J737" s="266">
        <v>0.71</v>
      </c>
      <c r="K737" s="265" t="s">
        <v>458</v>
      </c>
      <c r="L737" s="255">
        <v>0.71</v>
      </c>
      <c r="M737" s="254" t="s">
        <v>458</v>
      </c>
    </row>
    <row r="738" spans="1:13" ht="13.5" x14ac:dyDescent="0.25">
      <c r="A738" s="265" t="s">
        <v>5244</v>
      </c>
      <c r="B738" s="265" t="s">
        <v>5243</v>
      </c>
      <c r="C738" s="265" t="s">
        <v>5861</v>
      </c>
      <c r="D738" s="265" t="s">
        <v>5860</v>
      </c>
      <c r="E738" s="266" t="s">
        <v>136</v>
      </c>
      <c r="F738" s="265">
        <v>91285</v>
      </c>
      <c r="G738" s="265" t="s">
        <v>5920</v>
      </c>
      <c r="H738" s="265" t="s">
        <v>5858</v>
      </c>
      <c r="I738" s="265" t="s">
        <v>133</v>
      </c>
      <c r="J738" s="266">
        <v>1.18</v>
      </c>
      <c r="K738" s="265" t="s">
        <v>458</v>
      </c>
      <c r="L738" s="255">
        <v>1.18</v>
      </c>
      <c r="M738" s="254" t="s">
        <v>458</v>
      </c>
    </row>
    <row r="739" spans="1:13" ht="13.5" x14ac:dyDescent="0.25">
      <c r="A739" s="265" t="s">
        <v>5244</v>
      </c>
      <c r="B739" s="265" t="s">
        <v>5243</v>
      </c>
      <c r="C739" s="265" t="s">
        <v>5861</v>
      </c>
      <c r="D739" s="265" t="s">
        <v>5860</v>
      </c>
      <c r="E739" s="266" t="s">
        <v>136</v>
      </c>
      <c r="F739" s="265">
        <v>91387</v>
      </c>
      <c r="G739" s="265" t="s">
        <v>5919</v>
      </c>
      <c r="H739" s="265" t="s">
        <v>5858</v>
      </c>
      <c r="I739" s="265" t="s">
        <v>459</v>
      </c>
      <c r="J739" s="266">
        <v>77.430000000000007</v>
      </c>
      <c r="K739" s="265" t="s">
        <v>458</v>
      </c>
      <c r="L739" s="255">
        <v>77.430000000000007</v>
      </c>
      <c r="M739" s="254" t="s">
        <v>458</v>
      </c>
    </row>
    <row r="740" spans="1:13" ht="13.5" x14ac:dyDescent="0.25">
      <c r="A740" s="265" t="s">
        <v>5244</v>
      </c>
      <c r="B740" s="265" t="s">
        <v>5243</v>
      </c>
      <c r="C740" s="265" t="s">
        <v>5861</v>
      </c>
      <c r="D740" s="265" t="s">
        <v>5860</v>
      </c>
      <c r="E740" s="266" t="s">
        <v>136</v>
      </c>
      <c r="F740" s="265">
        <v>91395</v>
      </c>
      <c r="G740" s="265" t="s">
        <v>5918</v>
      </c>
      <c r="H740" s="265" t="s">
        <v>5858</v>
      </c>
      <c r="I740" s="265" t="s">
        <v>459</v>
      </c>
      <c r="J740" s="266">
        <v>61.49</v>
      </c>
      <c r="K740" s="265" t="s">
        <v>458</v>
      </c>
      <c r="L740" s="255">
        <v>61.49</v>
      </c>
      <c r="M740" s="254" t="s">
        <v>458</v>
      </c>
    </row>
    <row r="741" spans="1:13" ht="13.5" x14ac:dyDescent="0.25">
      <c r="A741" s="265" t="s">
        <v>5244</v>
      </c>
      <c r="B741" s="265" t="s">
        <v>5243</v>
      </c>
      <c r="C741" s="265" t="s">
        <v>5861</v>
      </c>
      <c r="D741" s="265" t="s">
        <v>5860</v>
      </c>
      <c r="E741" s="266" t="s">
        <v>136</v>
      </c>
      <c r="F741" s="265">
        <v>91486</v>
      </c>
      <c r="G741" s="265" t="s">
        <v>5917</v>
      </c>
      <c r="H741" s="265" t="s">
        <v>5858</v>
      </c>
      <c r="I741" s="265" t="s">
        <v>459</v>
      </c>
      <c r="J741" s="266">
        <v>71.849999999999994</v>
      </c>
      <c r="K741" s="265" t="s">
        <v>458</v>
      </c>
      <c r="L741" s="255">
        <v>71.849999999999994</v>
      </c>
      <c r="M741" s="254" t="s">
        <v>458</v>
      </c>
    </row>
    <row r="742" spans="1:13" ht="13.5" x14ac:dyDescent="0.25">
      <c r="A742" s="265" t="s">
        <v>5244</v>
      </c>
      <c r="B742" s="265" t="s">
        <v>5243</v>
      </c>
      <c r="C742" s="265" t="s">
        <v>5861</v>
      </c>
      <c r="D742" s="265" t="s">
        <v>5860</v>
      </c>
      <c r="E742" s="266" t="s">
        <v>136</v>
      </c>
      <c r="F742" s="265">
        <v>91534</v>
      </c>
      <c r="G742" s="265" t="s">
        <v>5916</v>
      </c>
      <c r="H742" s="265" t="s">
        <v>5858</v>
      </c>
      <c r="I742" s="265" t="s">
        <v>459</v>
      </c>
      <c r="J742" s="266">
        <v>22.76</v>
      </c>
      <c r="K742" s="265" t="s">
        <v>458</v>
      </c>
      <c r="L742" s="255">
        <v>22.76</v>
      </c>
      <c r="M742" s="254" t="s">
        <v>458</v>
      </c>
    </row>
    <row r="743" spans="1:13" ht="13.5" x14ac:dyDescent="0.25">
      <c r="A743" s="265" t="s">
        <v>5244</v>
      </c>
      <c r="B743" s="265" t="s">
        <v>5243</v>
      </c>
      <c r="C743" s="265" t="s">
        <v>5861</v>
      </c>
      <c r="D743" s="265" t="s">
        <v>5860</v>
      </c>
      <c r="E743" s="266" t="s">
        <v>136</v>
      </c>
      <c r="F743" s="265">
        <v>91635</v>
      </c>
      <c r="G743" s="265" t="s">
        <v>5915</v>
      </c>
      <c r="H743" s="265" t="s">
        <v>5858</v>
      </c>
      <c r="I743" s="265" t="s">
        <v>459</v>
      </c>
      <c r="J743" s="266">
        <v>68.25</v>
      </c>
      <c r="K743" s="265" t="s">
        <v>458</v>
      </c>
      <c r="L743" s="255">
        <v>68.25</v>
      </c>
      <c r="M743" s="254" t="s">
        <v>458</v>
      </c>
    </row>
    <row r="744" spans="1:13" ht="13.5" x14ac:dyDescent="0.25">
      <c r="A744" s="265" t="s">
        <v>5244</v>
      </c>
      <c r="B744" s="265" t="s">
        <v>5243</v>
      </c>
      <c r="C744" s="265" t="s">
        <v>5861</v>
      </c>
      <c r="D744" s="265" t="s">
        <v>5860</v>
      </c>
      <c r="E744" s="266" t="s">
        <v>136</v>
      </c>
      <c r="F744" s="265">
        <v>91646</v>
      </c>
      <c r="G744" s="265" t="s">
        <v>5914</v>
      </c>
      <c r="H744" s="265" t="s">
        <v>5858</v>
      </c>
      <c r="I744" s="265" t="s">
        <v>459</v>
      </c>
      <c r="J744" s="266">
        <v>101.98</v>
      </c>
      <c r="K744" s="265" t="s">
        <v>458</v>
      </c>
      <c r="L744" s="255">
        <v>101.98</v>
      </c>
      <c r="M744" s="254" t="s">
        <v>458</v>
      </c>
    </row>
    <row r="745" spans="1:13" ht="13.5" x14ac:dyDescent="0.25">
      <c r="A745" s="265" t="s">
        <v>5244</v>
      </c>
      <c r="B745" s="265" t="s">
        <v>5243</v>
      </c>
      <c r="C745" s="265" t="s">
        <v>5861</v>
      </c>
      <c r="D745" s="265" t="s">
        <v>5860</v>
      </c>
      <c r="E745" s="266" t="s">
        <v>136</v>
      </c>
      <c r="F745" s="265">
        <v>91693</v>
      </c>
      <c r="G745" s="265" t="s">
        <v>5913</v>
      </c>
      <c r="H745" s="265" t="s">
        <v>5858</v>
      </c>
      <c r="I745" s="265" t="s">
        <v>133</v>
      </c>
      <c r="J745" s="266">
        <v>21.85</v>
      </c>
      <c r="K745" s="265" t="s">
        <v>458</v>
      </c>
      <c r="L745" s="255">
        <v>21.85</v>
      </c>
      <c r="M745" s="254" t="s">
        <v>458</v>
      </c>
    </row>
    <row r="746" spans="1:13" ht="13.5" x14ac:dyDescent="0.25">
      <c r="A746" s="265" t="s">
        <v>5244</v>
      </c>
      <c r="B746" s="265" t="s">
        <v>5243</v>
      </c>
      <c r="C746" s="265" t="s">
        <v>5861</v>
      </c>
      <c r="D746" s="265" t="s">
        <v>5860</v>
      </c>
      <c r="E746" s="266" t="s">
        <v>136</v>
      </c>
      <c r="F746" s="265">
        <v>92044</v>
      </c>
      <c r="G746" s="265" t="s">
        <v>5912</v>
      </c>
      <c r="H746" s="265" t="s">
        <v>5858</v>
      </c>
      <c r="I746" s="265" t="s">
        <v>459</v>
      </c>
      <c r="J746" s="266">
        <v>7.8</v>
      </c>
      <c r="K746" s="265" t="s">
        <v>458</v>
      </c>
      <c r="L746" s="255">
        <v>7.8</v>
      </c>
      <c r="M746" s="254" t="s">
        <v>458</v>
      </c>
    </row>
    <row r="747" spans="1:13" ht="13.5" x14ac:dyDescent="0.25">
      <c r="A747" s="265" t="s">
        <v>5244</v>
      </c>
      <c r="B747" s="265" t="s">
        <v>5243</v>
      </c>
      <c r="C747" s="265" t="s">
        <v>5861</v>
      </c>
      <c r="D747" s="265" t="s">
        <v>5860</v>
      </c>
      <c r="E747" s="266" t="s">
        <v>136</v>
      </c>
      <c r="F747" s="265">
        <v>92107</v>
      </c>
      <c r="G747" s="265" t="s">
        <v>5911</v>
      </c>
      <c r="H747" s="265" t="s">
        <v>5858</v>
      </c>
      <c r="I747" s="265" t="s">
        <v>459</v>
      </c>
      <c r="J747" s="266">
        <v>96.64</v>
      </c>
      <c r="K747" s="265" t="s">
        <v>458</v>
      </c>
      <c r="L747" s="255">
        <v>96.64</v>
      </c>
      <c r="M747" s="254" t="s">
        <v>458</v>
      </c>
    </row>
    <row r="748" spans="1:13" ht="13.5" x14ac:dyDescent="0.25">
      <c r="A748" s="265" t="s">
        <v>5244</v>
      </c>
      <c r="B748" s="265" t="s">
        <v>5243</v>
      </c>
      <c r="C748" s="265" t="s">
        <v>5861</v>
      </c>
      <c r="D748" s="265" t="s">
        <v>5860</v>
      </c>
      <c r="E748" s="266" t="s">
        <v>136</v>
      </c>
      <c r="F748" s="265">
        <v>92113</v>
      </c>
      <c r="G748" s="265" t="s">
        <v>5910</v>
      </c>
      <c r="H748" s="265" t="s">
        <v>5858</v>
      </c>
      <c r="I748" s="265" t="s">
        <v>133</v>
      </c>
      <c r="J748" s="266">
        <v>1.0900000000000001</v>
      </c>
      <c r="K748" s="265" t="s">
        <v>458</v>
      </c>
      <c r="L748" s="255">
        <v>1.0900000000000001</v>
      </c>
      <c r="M748" s="254" t="s">
        <v>458</v>
      </c>
    </row>
    <row r="749" spans="1:13" ht="13.5" x14ac:dyDescent="0.25">
      <c r="A749" s="265" t="s">
        <v>5244</v>
      </c>
      <c r="B749" s="265" t="s">
        <v>5243</v>
      </c>
      <c r="C749" s="265" t="s">
        <v>5861</v>
      </c>
      <c r="D749" s="265" t="s">
        <v>5860</v>
      </c>
      <c r="E749" s="266" t="s">
        <v>136</v>
      </c>
      <c r="F749" s="265">
        <v>92119</v>
      </c>
      <c r="G749" s="265" t="s">
        <v>5909</v>
      </c>
      <c r="H749" s="265" t="s">
        <v>5858</v>
      </c>
      <c r="I749" s="265" t="s">
        <v>133</v>
      </c>
      <c r="J749" s="266">
        <v>0.27</v>
      </c>
      <c r="K749" s="265" t="s">
        <v>458</v>
      </c>
      <c r="L749" s="255">
        <v>0.27</v>
      </c>
      <c r="M749" s="254" t="s">
        <v>458</v>
      </c>
    </row>
    <row r="750" spans="1:13" ht="13.5" x14ac:dyDescent="0.25">
      <c r="A750" s="265" t="s">
        <v>5244</v>
      </c>
      <c r="B750" s="265" t="s">
        <v>5243</v>
      </c>
      <c r="C750" s="265" t="s">
        <v>5861</v>
      </c>
      <c r="D750" s="265" t="s">
        <v>5860</v>
      </c>
      <c r="E750" s="266" t="s">
        <v>136</v>
      </c>
      <c r="F750" s="265">
        <v>92139</v>
      </c>
      <c r="G750" s="265" t="s">
        <v>5908</v>
      </c>
      <c r="H750" s="265" t="s">
        <v>5858</v>
      </c>
      <c r="I750" s="265" t="s">
        <v>459</v>
      </c>
      <c r="J750" s="266">
        <v>44.74</v>
      </c>
      <c r="K750" s="265" t="s">
        <v>458</v>
      </c>
      <c r="L750" s="255">
        <v>44.74</v>
      </c>
      <c r="M750" s="254" t="s">
        <v>458</v>
      </c>
    </row>
    <row r="751" spans="1:13" ht="13.5" x14ac:dyDescent="0.25">
      <c r="A751" s="265" t="s">
        <v>5244</v>
      </c>
      <c r="B751" s="265" t="s">
        <v>5243</v>
      </c>
      <c r="C751" s="265" t="s">
        <v>5861</v>
      </c>
      <c r="D751" s="265" t="s">
        <v>5860</v>
      </c>
      <c r="E751" s="266" t="s">
        <v>136</v>
      </c>
      <c r="F751" s="265">
        <v>92146</v>
      </c>
      <c r="G751" s="265" t="s">
        <v>5907</v>
      </c>
      <c r="H751" s="265" t="s">
        <v>5858</v>
      </c>
      <c r="I751" s="265" t="s">
        <v>459</v>
      </c>
      <c r="J751" s="266">
        <v>33.44</v>
      </c>
      <c r="K751" s="265" t="s">
        <v>458</v>
      </c>
      <c r="L751" s="255">
        <v>33.44</v>
      </c>
      <c r="M751" s="254" t="s">
        <v>458</v>
      </c>
    </row>
    <row r="752" spans="1:13" ht="13.5" x14ac:dyDescent="0.25">
      <c r="A752" s="265" t="s">
        <v>5244</v>
      </c>
      <c r="B752" s="265" t="s">
        <v>5243</v>
      </c>
      <c r="C752" s="265" t="s">
        <v>5861</v>
      </c>
      <c r="D752" s="265" t="s">
        <v>5860</v>
      </c>
      <c r="E752" s="266" t="s">
        <v>136</v>
      </c>
      <c r="F752" s="265">
        <v>92243</v>
      </c>
      <c r="G752" s="265" t="s">
        <v>5906</v>
      </c>
      <c r="H752" s="265" t="s">
        <v>5858</v>
      </c>
      <c r="I752" s="265" t="s">
        <v>459</v>
      </c>
      <c r="J752" s="266">
        <v>84.59</v>
      </c>
      <c r="K752" s="265" t="s">
        <v>458</v>
      </c>
      <c r="L752" s="255">
        <v>84.59</v>
      </c>
      <c r="M752" s="254" t="s">
        <v>458</v>
      </c>
    </row>
    <row r="753" spans="1:13" ht="13.5" x14ac:dyDescent="0.25">
      <c r="A753" s="265" t="s">
        <v>5244</v>
      </c>
      <c r="B753" s="265" t="s">
        <v>5243</v>
      </c>
      <c r="C753" s="265" t="s">
        <v>5861</v>
      </c>
      <c r="D753" s="265" t="s">
        <v>5860</v>
      </c>
      <c r="E753" s="266" t="s">
        <v>136</v>
      </c>
      <c r="F753" s="265">
        <v>92717</v>
      </c>
      <c r="G753" s="265" t="s">
        <v>5905</v>
      </c>
      <c r="H753" s="265" t="s">
        <v>5858</v>
      </c>
      <c r="I753" s="265" t="s">
        <v>133</v>
      </c>
      <c r="J753" s="266">
        <v>0.26</v>
      </c>
      <c r="K753" s="265" t="s">
        <v>458</v>
      </c>
      <c r="L753" s="255">
        <v>0.26</v>
      </c>
      <c r="M753" s="254" t="s">
        <v>458</v>
      </c>
    </row>
    <row r="754" spans="1:13" ht="13.5" x14ac:dyDescent="0.25">
      <c r="A754" s="265" t="s">
        <v>5244</v>
      </c>
      <c r="B754" s="265" t="s">
        <v>5243</v>
      </c>
      <c r="C754" s="265" t="s">
        <v>5861</v>
      </c>
      <c r="D754" s="265" t="s">
        <v>5860</v>
      </c>
      <c r="E754" s="266" t="s">
        <v>136</v>
      </c>
      <c r="F754" s="265">
        <v>92961</v>
      </c>
      <c r="G754" s="265" t="s">
        <v>5904</v>
      </c>
      <c r="H754" s="265" t="s">
        <v>5858</v>
      </c>
      <c r="I754" s="265" t="s">
        <v>459</v>
      </c>
      <c r="J754" s="266">
        <v>5.29</v>
      </c>
      <c r="K754" s="265" t="s">
        <v>458</v>
      </c>
      <c r="L754" s="255">
        <v>5.29</v>
      </c>
      <c r="M754" s="254" t="s">
        <v>458</v>
      </c>
    </row>
    <row r="755" spans="1:13" ht="13.5" x14ac:dyDescent="0.25">
      <c r="A755" s="265" t="s">
        <v>5244</v>
      </c>
      <c r="B755" s="265" t="s">
        <v>5243</v>
      </c>
      <c r="C755" s="265" t="s">
        <v>5861</v>
      </c>
      <c r="D755" s="265" t="s">
        <v>5860</v>
      </c>
      <c r="E755" s="266" t="s">
        <v>136</v>
      </c>
      <c r="F755" s="265">
        <v>92967</v>
      </c>
      <c r="G755" s="265" t="s">
        <v>5903</v>
      </c>
      <c r="H755" s="265" t="s">
        <v>5858</v>
      </c>
      <c r="I755" s="265" t="s">
        <v>133</v>
      </c>
      <c r="J755" s="266">
        <v>21.4</v>
      </c>
      <c r="K755" s="265" t="s">
        <v>458</v>
      </c>
      <c r="L755" s="255">
        <v>21.4</v>
      </c>
      <c r="M755" s="254" t="s">
        <v>458</v>
      </c>
    </row>
    <row r="756" spans="1:13" ht="13.5" x14ac:dyDescent="0.25">
      <c r="A756" s="265" t="s">
        <v>5244</v>
      </c>
      <c r="B756" s="265" t="s">
        <v>5243</v>
      </c>
      <c r="C756" s="265" t="s">
        <v>5861</v>
      </c>
      <c r="D756" s="265" t="s">
        <v>5860</v>
      </c>
      <c r="E756" s="266" t="s">
        <v>136</v>
      </c>
      <c r="F756" s="265">
        <v>93225</v>
      </c>
      <c r="G756" s="265" t="s">
        <v>5902</v>
      </c>
      <c r="H756" s="265" t="s">
        <v>5858</v>
      </c>
      <c r="I756" s="265" t="s">
        <v>459</v>
      </c>
      <c r="J756" s="266">
        <v>439.58</v>
      </c>
      <c r="K756" s="265" t="s">
        <v>458</v>
      </c>
      <c r="L756" s="255">
        <v>439.58</v>
      </c>
      <c r="M756" s="254" t="s">
        <v>458</v>
      </c>
    </row>
    <row r="757" spans="1:13" ht="13.5" x14ac:dyDescent="0.25">
      <c r="A757" s="265" t="s">
        <v>5244</v>
      </c>
      <c r="B757" s="265" t="s">
        <v>5243</v>
      </c>
      <c r="C757" s="265" t="s">
        <v>5861</v>
      </c>
      <c r="D757" s="265" t="s">
        <v>5860</v>
      </c>
      <c r="E757" s="266" t="s">
        <v>136</v>
      </c>
      <c r="F757" s="265">
        <v>93234</v>
      </c>
      <c r="G757" s="265" t="s">
        <v>5901</v>
      </c>
      <c r="H757" s="265" t="s">
        <v>5858</v>
      </c>
      <c r="I757" s="265" t="s">
        <v>133</v>
      </c>
      <c r="J757" s="266">
        <v>0.49</v>
      </c>
      <c r="K757" s="265" t="s">
        <v>458</v>
      </c>
      <c r="L757" s="255">
        <v>0.49</v>
      </c>
      <c r="M757" s="254" t="s">
        <v>458</v>
      </c>
    </row>
    <row r="758" spans="1:13" ht="13.5" x14ac:dyDescent="0.25">
      <c r="A758" s="265" t="s">
        <v>5244</v>
      </c>
      <c r="B758" s="265" t="s">
        <v>5243</v>
      </c>
      <c r="C758" s="265" t="s">
        <v>5861</v>
      </c>
      <c r="D758" s="265" t="s">
        <v>5860</v>
      </c>
      <c r="E758" s="266" t="s">
        <v>136</v>
      </c>
      <c r="F758" s="265">
        <v>93244</v>
      </c>
      <c r="G758" s="265" t="s">
        <v>5900</v>
      </c>
      <c r="H758" s="265" t="s">
        <v>5858</v>
      </c>
      <c r="I758" s="265" t="s">
        <v>459</v>
      </c>
      <c r="J758" s="266">
        <v>63.54</v>
      </c>
      <c r="K758" s="265" t="s">
        <v>458</v>
      </c>
      <c r="L758" s="255">
        <v>63.54</v>
      </c>
      <c r="M758" s="254" t="s">
        <v>458</v>
      </c>
    </row>
    <row r="759" spans="1:13" ht="13.5" x14ac:dyDescent="0.25">
      <c r="A759" s="265" t="s">
        <v>5244</v>
      </c>
      <c r="B759" s="265" t="s">
        <v>5243</v>
      </c>
      <c r="C759" s="265" t="s">
        <v>5861</v>
      </c>
      <c r="D759" s="265" t="s">
        <v>5860</v>
      </c>
      <c r="E759" s="266" t="s">
        <v>136</v>
      </c>
      <c r="F759" s="265">
        <v>93274</v>
      </c>
      <c r="G759" s="265" t="s">
        <v>5899</v>
      </c>
      <c r="H759" s="265" t="s">
        <v>5858</v>
      </c>
      <c r="I759" s="265" t="s">
        <v>459</v>
      </c>
      <c r="J759" s="266">
        <v>65</v>
      </c>
      <c r="K759" s="265" t="s">
        <v>458</v>
      </c>
      <c r="L759" s="255">
        <v>65</v>
      </c>
      <c r="M759" s="254" t="s">
        <v>458</v>
      </c>
    </row>
    <row r="760" spans="1:13" ht="13.5" x14ac:dyDescent="0.25">
      <c r="A760" s="265" t="s">
        <v>5244</v>
      </c>
      <c r="B760" s="265" t="s">
        <v>5243</v>
      </c>
      <c r="C760" s="265" t="s">
        <v>5861</v>
      </c>
      <c r="D760" s="265" t="s">
        <v>5860</v>
      </c>
      <c r="E760" s="266" t="s">
        <v>136</v>
      </c>
      <c r="F760" s="265">
        <v>93282</v>
      </c>
      <c r="G760" s="265" t="s">
        <v>5898</v>
      </c>
      <c r="H760" s="265" t="s">
        <v>5858</v>
      </c>
      <c r="I760" s="265" t="s">
        <v>133</v>
      </c>
      <c r="J760" s="266">
        <v>21.33</v>
      </c>
      <c r="K760" s="265" t="s">
        <v>458</v>
      </c>
      <c r="L760" s="255">
        <v>21.33</v>
      </c>
      <c r="M760" s="254" t="s">
        <v>458</v>
      </c>
    </row>
    <row r="761" spans="1:13" ht="13.5" x14ac:dyDescent="0.25">
      <c r="A761" s="265" t="s">
        <v>5244</v>
      </c>
      <c r="B761" s="265" t="s">
        <v>5243</v>
      </c>
      <c r="C761" s="265" t="s">
        <v>5861</v>
      </c>
      <c r="D761" s="265" t="s">
        <v>5860</v>
      </c>
      <c r="E761" s="266" t="s">
        <v>136</v>
      </c>
      <c r="F761" s="265">
        <v>93288</v>
      </c>
      <c r="G761" s="265" t="s">
        <v>5897</v>
      </c>
      <c r="H761" s="265" t="s">
        <v>5858</v>
      </c>
      <c r="I761" s="265" t="s">
        <v>459</v>
      </c>
      <c r="J761" s="266">
        <v>175.18</v>
      </c>
      <c r="K761" s="265" t="s">
        <v>458</v>
      </c>
      <c r="L761" s="255">
        <v>175.18</v>
      </c>
      <c r="M761" s="254" t="s">
        <v>458</v>
      </c>
    </row>
    <row r="762" spans="1:13" ht="13.5" x14ac:dyDescent="0.25">
      <c r="A762" s="265" t="s">
        <v>5244</v>
      </c>
      <c r="B762" s="265" t="s">
        <v>5243</v>
      </c>
      <c r="C762" s="265" t="s">
        <v>5861</v>
      </c>
      <c r="D762" s="265" t="s">
        <v>5860</v>
      </c>
      <c r="E762" s="266" t="s">
        <v>136</v>
      </c>
      <c r="F762" s="265">
        <v>93403</v>
      </c>
      <c r="G762" s="265" t="s">
        <v>5896</v>
      </c>
      <c r="H762" s="265" t="s">
        <v>5858</v>
      </c>
      <c r="I762" s="265" t="s">
        <v>459</v>
      </c>
      <c r="J762" s="266">
        <v>73.58</v>
      </c>
      <c r="K762" s="265" t="s">
        <v>458</v>
      </c>
      <c r="L762" s="255">
        <v>73.58</v>
      </c>
      <c r="M762" s="254" t="s">
        <v>458</v>
      </c>
    </row>
    <row r="763" spans="1:13" ht="13.5" x14ac:dyDescent="0.25">
      <c r="A763" s="265" t="s">
        <v>5244</v>
      </c>
      <c r="B763" s="265" t="s">
        <v>5243</v>
      </c>
      <c r="C763" s="265" t="s">
        <v>5861</v>
      </c>
      <c r="D763" s="265" t="s">
        <v>5860</v>
      </c>
      <c r="E763" s="266" t="s">
        <v>136</v>
      </c>
      <c r="F763" s="265">
        <v>93409</v>
      </c>
      <c r="G763" s="265" t="s">
        <v>10913</v>
      </c>
      <c r="H763" s="265" t="s">
        <v>5858</v>
      </c>
      <c r="I763" s="265" t="s">
        <v>459</v>
      </c>
      <c r="J763" s="266">
        <v>27.94</v>
      </c>
      <c r="K763" s="265" t="s">
        <v>458</v>
      </c>
      <c r="L763" s="255">
        <v>27.94</v>
      </c>
      <c r="M763" s="254" t="s">
        <v>458</v>
      </c>
    </row>
    <row r="764" spans="1:13" ht="13.5" x14ac:dyDescent="0.25">
      <c r="A764" s="265" t="s">
        <v>5244</v>
      </c>
      <c r="B764" s="265" t="s">
        <v>5243</v>
      </c>
      <c r="C764" s="265" t="s">
        <v>5861</v>
      </c>
      <c r="D764" s="265" t="s">
        <v>5860</v>
      </c>
      <c r="E764" s="266" t="s">
        <v>136</v>
      </c>
      <c r="F764" s="265">
        <v>93416</v>
      </c>
      <c r="G764" s="265" t="s">
        <v>5895</v>
      </c>
      <c r="H764" s="265" t="s">
        <v>5858</v>
      </c>
      <c r="I764" s="265" t="s">
        <v>459</v>
      </c>
      <c r="J764" s="266">
        <v>0.46</v>
      </c>
      <c r="K764" s="265" t="s">
        <v>458</v>
      </c>
      <c r="L764" s="255">
        <v>0.46</v>
      </c>
      <c r="M764" s="254" t="s">
        <v>458</v>
      </c>
    </row>
    <row r="765" spans="1:13" ht="13.5" x14ac:dyDescent="0.25">
      <c r="A765" s="265" t="s">
        <v>5244</v>
      </c>
      <c r="B765" s="265" t="s">
        <v>5243</v>
      </c>
      <c r="C765" s="265" t="s">
        <v>5861</v>
      </c>
      <c r="D765" s="265" t="s">
        <v>5860</v>
      </c>
      <c r="E765" s="266" t="s">
        <v>136</v>
      </c>
      <c r="F765" s="265">
        <v>93422</v>
      </c>
      <c r="G765" s="265" t="s">
        <v>5894</v>
      </c>
      <c r="H765" s="265" t="s">
        <v>5858</v>
      </c>
      <c r="I765" s="265" t="s">
        <v>459</v>
      </c>
      <c r="J765" s="266">
        <v>6.07</v>
      </c>
      <c r="K765" s="265" t="s">
        <v>458</v>
      </c>
      <c r="L765" s="255">
        <v>6.07</v>
      </c>
      <c r="M765" s="254" t="s">
        <v>458</v>
      </c>
    </row>
    <row r="766" spans="1:13" ht="13.5" x14ac:dyDescent="0.25">
      <c r="A766" s="265" t="s">
        <v>5244</v>
      </c>
      <c r="B766" s="265" t="s">
        <v>5243</v>
      </c>
      <c r="C766" s="265" t="s">
        <v>5861</v>
      </c>
      <c r="D766" s="265" t="s">
        <v>5860</v>
      </c>
      <c r="E766" s="266" t="s">
        <v>136</v>
      </c>
      <c r="F766" s="265">
        <v>93428</v>
      </c>
      <c r="G766" s="265" t="s">
        <v>5893</v>
      </c>
      <c r="H766" s="265" t="s">
        <v>5858</v>
      </c>
      <c r="I766" s="265" t="s">
        <v>459</v>
      </c>
      <c r="J766" s="266">
        <v>8.6</v>
      </c>
      <c r="K766" s="265" t="s">
        <v>458</v>
      </c>
      <c r="L766" s="255">
        <v>8.6</v>
      </c>
      <c r="M766" s="254" t="s">
        <v>458</v>
      </c>
    </row>
    <row r="767" spans="1:13" ht="13.5" x14ac:dyDescent="0.25">
      <c r="A767" s="265" t="s">
        <v>5244</v>
      </c>
      <c r="B767" s="265" t="s">
        <v>5243</v>
      </c>
      <c r="C767" s="265" t="s">
        <v>5861</v>
      </c>
      <c r="D767" s="265" t="s">
        <v>5860</v>
      </c>
      <c r="E767" s="266" t="s">
        <v>136</v>
      </c>
      <c r="F767" s="265">
        <v>93434</v>
      </c>
      <c r="G767" s="265" t="s">
        <v>5892</v>
      </c>
      <c r="H767" s="265" t="s">
        <v>5858</v>
      </c>
      <c r="I767" s="265" t="s">
        <v>459</v>
      </c>
      <c r="J767" s="266">
        <v>333.79</v>
      </c>
      <c r="K767" s="265" t="s">
        <v>458</v>
      </c>
      <c r="L767" s="255">
        <v>333.79</v>
      </c>
      <c r="M767" s="254" t="s">
        <v>458</v>
      </c>
    </row>
    <row r="768" spans="1:13" ht="13.5" x14ac:dyDescent="0.25">
      <c r="A768" s="265" t="s">
        <v>5244</v>
      </c>
      <c r="B768" s="265" t="s">
        <v>5243</v>
      </c>
      <c r="C768" s="265" t="s">
        <v>5861</v>
      </c>
      <c r="D768" s="265" t="s">
        <v>5860</v>
      </c>
      <c r="E768" s="266" t="s">
        <v>136</v>
      </c>
      <c r="F768" s="265">
        <v>93440</v>
      </c>
      <c r="G768" s="265" t="s">
        <v>5891</v>
      </c>
      <c r="H768" s="265" t="s">
        <v>5858</v>
      </c>
      <c r="I768" s="265" t="s">
        <v>459</v>
      </c>
      <c r="J768" s="266">
        <v>123.82</v>
      </c>
      <c r="K768" s="265" t="s">
        <v>458</v>
      </c>
      <c r="L768" s="255">
        <v>123.82</v>
      </c>
      <c r="M768" s="254" t="s">
        <v>458</v>
      </c>
    </row>
    <row r="769" spans="1:13" ht="13.5" x14ac:dyDescent="0.25">
      <c r="A769" s="265" t="s">
        <v>5244</v>
      </c>
      <c r="B769" s="265" t="s">
        <v>5243</v>
      </c>
      <c r="C769" s="265" t="s">
        <v>5861</v>
      </c>
      <c r="D769" s="265" t="s">
        <v>5860</v>
      </c>
      <c r="E769" s="266" t="s">
        <v>136</v>
      </c>
      <c r="F769" s="265">
        <v>95122</v>
      </c>
      <c r="G769" s="265" t="s">
        <v>5890</v>
      </c>
      <c r="H769" s="265" t="s">
        <v>5858</v>
      </c>
      <c r="I769" s="265" t="s">
        <v>459</v>
      </c>
      <c r="J769" s="266">
        <v>214.94</v>
      </c>
      <c r="K769" s="265" t="s">
        <v>458</v>
      </c>
      <c r="L769" s="255">
        <v>214.94</v>
      </c>
      <c r="M769" s="254" t="s">
        <v>458</v>
      </c>
    </row>
    <row r="770" spans="1:13" ht="13.5" x14ac:dyDescent="0.25">
      <c r="A770" s="265" t="s">
        <v>5244</v>
      </c>
      <c r="B770" s="265" t="s">
        <v>5243</v>
      </c>
      <c r="C770" s="265" t="s">
        <v>5861</v>
      </c>
      <c r="D770" s="265" t="s">
        <v>5860</v>
      </c>
      <c r="E770" s="266" t="s">
        <v>136</v>
      </c>
      <c r="F770" s="265">
        <v>95128</v>
      </c>
      <c r="G770" s="265" t="s">
        <v>5889</v>
      </c>
      <c r="H770" s="265" t="s">
        <v>5858</v>
      </c>
      <c r="I770" s="265" t="s">
        <v>459</v>
      </c>
      <c r="J770" s="266">
        <v>45.1</v>
      </c>
      <c r="K770" s="265" t="s">
        <v>458</v>
      </c>
      <c r="L770" s="255">
        <v>45.1</v>
      </c>
      <c r="M770" s="254" t="s">
        <v>458</v>
      </c>
    </row>
    <row r="771" spans="1:13" ht="13.5" x14ac:dyDescent="0.25">
      <c r="A771" s="265" t="s">
        <v>5244</v>
      </c>
      <c r="B771" s="265" t="s">
        <v>5243</v>
      </c>
      <c r="C771" s="265" t="s">
        <v>5861</v>
      </c>
      <c r="D771" s="265" t="s">
        <v>5860</v>
      </c>
      <c r="E771" s="266" t="s">
        <v>136</v>
      </c>
      <c r="F771" s="265">
        <v>95140</v>
      </c>
      <c r="G771" s="265" t="s">
        <v>5888</v>
      </c>
      <c r="H771" s="265" t="s">
        <v>5858</v>
      </c>
      <c r="I771" s="265" t="s">
        <v>316</v>
      </c>
      <c r="J771" s="266">
        <v>0.04</v>
      </c>
      <c r="K771" s="265" t="s">
        <v>458</v>
      </c>
      <c r="L771" s="255">
        <v>0.04</v>
      </c>
      <c r="M771" s="254" t="s">
        <v>458</v>
      </c>
    </row>
    <row r="772" spans="1:13" ht="13.5" x14ac:dyDescent="0.25">
      <c r="A772" s="265" t="s">
        <v>5244</v>
      </c>
      <c r="B772" s="265" t="s">
        <v>5243</v>
      </c>
      <c r="C772" s="265" t="s">
        <v>5861</v>
      </c>
      <c r="D772" s="265" t="s">
        <v>5860</v>
      </c>
      <c r="E772" s="266" t="s">
        <v>136</v>
      </c>
      <c r="F772" s="265">
        <v>95213</v>
      </c>
      <c r="G772" s="265" t="s">
        <v>5887</v>
      </c>
      <c r="H772" s="265" t="s">
        <v>5858</v>
      </c>
      <c r="I772" s="265" t="s">
        <v>459</v>
      </c>
      <c r="J772" s="266">
        <v>71.41</v>
      </c>
      <c r="K772" s="265" t="s">
        <v>458</v>
      </c>
      <c r="L772" s="255">
        <v>71.41</v>
      </c>
      <c r="M772" s="254" t="s">
        <v>458</v>
      </c>
    </row>
    <row r="773" spans="1:13" ht="13.5" x14ac:dyDescent="0.25">
      <c r="A773" s="265" t="s">
        <v>5244</v>
      </c>
      <c r="B773" s="265" t="s">
        <v>5243</v>
      </c>
      <c r="C773" s="265" t="s">
        <v>5861</v>
      </c>
      <c r="D773" s="265" t="s">
        <v>5860</v>
      </c>
      <c r="E773" s="266" t="s">
        <v>136</v>
      </c>
      <c r="F773" s="265">
        <v>95259</v>
      </c>
      <c r="G773" s="265" t="s">
        <v>5886</v>
      </c>
      <c r="H773" s="265" t="s">
        <v>5858</v>
      </c>
      <c r="I773" s="265" t="s">
        <v>133</v>
      </c>
      <c r="J773" s="266">
        <v>21.08</v>
      </c>
      <c r="K773" s="265" t="s">
        <v>458</v>
      </c>
      <c r="L773" s="255">
        <v>21.08</v>
      </c>
      <c r="M773" s="254" t="s">
        <v>458</v>
      </c>
    </row>
    <row r="774" spans="1:13" ht="13.5" x14ac:dyDescent="0.25">
      <c r="A774" s="265" t="s">
        <v>5244</v>
      </c>
      <c r="B774" s="265" t="s">
        <v>5243</v>
      </c>
      <c r="C774" s="265" t="s">
        <v>5861</v>
      </c>
      <c r="D774" s="265" t="s">
        <v>5860</v>
      </c>
      <c r="E774" s="266" t="s">
        <v>136</v>
      </c>
      <c r="F774" s="265">
        <v>95265</v>
      </c>
      <c r="G774" s="265" t="s">
        <v>5885</v>
      </c>
      <c r="H774" s="265" t="s">
        <v>5858</v>
      </c>
      <c r="I774" s="265" t="s">
        <v>459</v>
      </c>
      <c r="J774" s="266">
        <v>0.83</v>
      </c>
      <c r="K774" s="265" t="s">
        <v>458</v>
      </c>
      <c r="L774" s="255">
        <v>0.83</v>
      </c>
      <c r="M774" s="254" t="s">
        <v>458</v>
      </c>
    </row>
    <row r="775" spans="1:13" ht="13.5" x14ac:dyDescent="0.25">
      <c r="A775" s="265" t="s">
        <v>5244</v>
      </c>
      <c r="B775" s="265" t="s">
        <v>5243</v>
      </c>
      <c r="C775" s="265" t="s">
        <v>5861</v>
      </c>
      <c r="D775" s="265" t="s">
        <v>5860</v>
      </c>
      <c r="E775" s="266" t="s">
        <v>136</v>
      </c>
      <c r="F775" s="265">
        <v>95271</v>
      </c>
      <c r="G775" s="265" t="s">
        <v>5884</v>
      </c>
      <c r="H775" s="265" t="s">
        <v>5858</v>
      </c>
      <c r="I775" s="265" t="s">
        <v>459</v>
      </c>
      <c r="J775" s="266">
        <v>0.55000000000000004</v>
      </c>
      <c r="K775" s="265" t="s">
        <v>458</v>
      </c>
      <c r="L775" s="255">
        <v>0.55000000000000004</v>
      </c>
      <c r="M775" s="254" t="s">
        <v>458</v>
      </c>
    </row>
    <row r="776" spans="1:13" ht="13.5" x14ac:dyDescent="0.25">
      <c r="A776" s="265" t="s">
        <v>5244</v>
      </c>
      <c r="B776" s="265" t="s">
        <v>5243</v>
      </c>
      <c r="C776" s="265" t="s">
        <v>5861</v>
      </c>
      <c r="D776" s="265" t="s">
        <v>5860</v>
      </c>
      <c r="E776" s="266" t="s">
        <v>136</v>
      </c>
      <c r="F776" s="265">
        <v>95277</v>
      </c>
      <c r="G776" s="265" t="s">
        <v>5883</v>
      </c>
      <c r="H776" s="265" t="s">
        <v>5858</v>
      </c>
      <c r="I776" s="265" t="s">
        <v>459</v>
      </c>
      <c r="J776" s="266">
        <v>0.52</v>
      </c>
      <c r="K776" s="265" t="s">
        <v>458</v>
      </c>
      <c r="L776" s="255">
        <v>0.52</v>
      </c>
      <c r="M776" s="254" t="s">
        <v>458</v>
      </c>
    </row>
    <row r="777" spans="1:13" ht="13.5" x14ac:dyDescent="0.25">
      <c r="A777" s="265" t="s">
        <v>5244</v>
      </c>
      <c r="B777" s="265" t="s">
        <v>5243</v>
      </c>
      <c r="C777" s="265" t="s">
        <v>5861</v>
      </c>
      <c r="D777" s="265" t="s">
        <v>5860</v>
      </c>
      <c r="E777" s="266" t="s">
        <v>136</v>
      </c>
      <c r="F777" s="265">
        <v>95283</v>
      </c>
      <c r="G777" s="265" t="s">
        <v>5882</v>
      </c>
      <c r="H777" s="265" t="s">
        <v>5858</v>
      </c>
      <c r="I777" s="265" t="s">
        <v>459</v>
      </c>
      <c r="J777" s="266">
        <v>0.64</v>
      </c>
      <c r="K777" s="265" t="s">
        <v>458</v>
      </c>
      <c r="L777" s="255">
        <v>0.64</v>
      </c>
      <c r="M777" s="254" t="s">
        <v>458</v>
      </c>
    </row>
    <row r="778" spans="1:13" ht="13.5" x14ac:dyDescent="0.25">
      <c r="A778" s="265" t="s">
        <v>5244</v>
      </c>
      <c r="B778" s="265" t="s">
        <v>5243</v>
      </c>
      <c r="C778" s="265" t="s">
        <v>5861</v>
      </c>
      <c r="D778" s="265" t="s">
        <v>5860</v>
      </c>
      <c r="E778" s="266" t="s">
        <v>136</v>
      </c>
      <c r="F778" s="265">
        <v>95621</v>
      </c>
      <c r="G778" s="265" t="s">
        <v>5881</v>
      </c>
      <c r="H778" s="265" t="s">
        <v>5858</v>
      </c>
      <c r="I778" s="265" t="s">
        <v>133</v>
      </c>
      <c r="J778" s="266">
        <v>20.72</v>
      </c>
      <c r="K778" s="265" t="s">
        <v>458</v>
      </c>
      <c r="L778" s="255">
        <v>20.72</v>
      </c>
      <c r="M778" s="254" t="s">
        <v>458</v>
      </c>
    </row>
    <row r="779" spans="1:13" ht="13.5" x14ac:dyDescent="0.25">
      <c r="A779" s="265" t="s">
        <v>5244</v>
      </c>
      <c r="B779" s="265" t="s">
        <v>5243</v>
      </c>
      <c r="C779" s="265" t="s">
        <v>5861</v>
      </c>
      <c r="D779" s="265" t="s">
        <v>5860</v>
      </c>
      <c r="E779" s="266" t="s">
        <v>136</v>
      </c>
      <c r="F779" s="265">
        <v>95632</v>
      </c>
      <c r="G779" s="265" t="s">
        <v>5880</v>
      </c>
      <c r="H779" s="265" t="s">
        <v>5858</v>
      </c>
      <c r="I779" s="265" t="s">
        <v>459</v>
      </c>
      <c r="J779" s="266">
        <v>82.02</v>
      </c>
      <c r="K779" s="265" t="s">
        <v>458</v>
      </c>
      <c r="L779" s="255">
        <v>82.02</v>
      </c>
      <c r="M779" s="254" t="s">
        <v>458</v>
      </c>
    </row>
    <row r="780" spans="1:13" ht="13.5" x14ac:dyDescent="0.25">
      <c r="A780" s="265" t="s">
        <v>5244</v>
      </c>
      <c r="B780" s="265" t="s">
        <v>5243</v>
      </c>
      <c r="C780" s="265" t="s">
        <v>5861</v>
      </c>
      <c r="D780" s="265" t="s">
        <v>5860</v>
      </c>
      <c r="E780" s="266" t="s">
        <v>136</v>
      </c>
      <c r="F780" s="265">
        <v>95703</v>
      </c>
      <c r="G780" s="265" t="s">
        <v>5879</v>
      </c>
      <c r="H780" s="265" t="s">
        <v>5858</v>
      </c>
      <c r="I780" s="265" t="s">
        <v>133</v>
      </c>
      <c r="J780" s="266">
        <v>28.34</v>
      </c>
      <c r="K780" s="265" t="s">
        <v>458</v>
      </c>
      <c r="L780" s="255">
        <v>28.34</v>
      </c>
      <c r="M780" s="254" t="s">
        <v>458</v>
      </c>
    </row>
    <row r="781" spans="1:13" ht="13.5" x14ac:dyDescent="0.25">
      <c r="A781" s="265" t="s">
        <v>5244</v>
      </c>
      <c r="B781" s="265" t="s">
        <v>5243</v>
      </c>
      <c r="C781" s="265" t="s">
        <v>5861</v>
      </c>
      <c r="D781" s="265" t="s">
        <v>5860</v>
      </c>
      <c r="E781" s="266" t="s">
        <v>136</v>
      </c>
      <c r="F781" s="265">
        <v>95709</v>
      </c>
      <c r="G781" s="265" t="s">
        <v>10914</v>
      </c>
      <c r="H781" s="265" t="s">
        <v>5858</v>
      </c>
      <c r="I781" s="265" t="s">
        <v>459</v>
      </c>
      <c r="J781" s="266">
        <v>77.84</v>
      </c>
      <c r="K781" s="265" t="s">
        <v>458</v>
      </c>
      <c r="L781" s="255">
        <v>77.84</v>
      </c>
      <c r="M781" s="254" t="s">
        <v>458</v>
      </c>
    </row>
    <row r="782" spans="1:13" ht="13.5" x14ac:dyDescent="0.25">
      <c r="A782" s="265" t="s">
        <v>5244</v>
      </c>
      <c r="B782" s="265" t="s">
        <v>5243</v>
      </c>
      <c r="C782" s="265" t="s">
        <v>5861</v>
      </c>
      <c r="D782" s="265" t="s">
        <v>5860</v>
      </c>
      <c r="E782" s="266" t="s">
        <v>136</v>
      </c>
      <c r="F782" s="265">
        <v>95721</v>
      </c>
      <c r="G782" s="265" t="s">
        <v>5878</v>
      </c>
      <c r="H782" s="265" t="s">
        <v>5858</v>
      </c>
      <c r="I782" s="265" t="s">
        <v>459</v>
      </c>
      <c r="J782" s="266">
        <v>88.94</v>
      </c>
      <c r="K782" s="265" t="s">
        <v>458</v>
      </c>
      <c r="L782" s="255">
        <v>88.94</v>
      </c>
      <c r="M782" s="254" t="s">
        <v>458</v>
      </c>
    </row>
    <row r="783" spans="1:13" ht="13.5" x14ac:dyDescent="0.25">
      <c r="A783" s="265" t="s">
        <v>5244</v>
      </c>
      <c r="B783" s="265" t="s">
        <v>5243</v>
      </c>
      <c r="C783" s="265" t="s">
        <v>5861</v>
      </c>
      <c r="D783" s="265" t="s">
        <v>5860</v>
      </c>
      <c r="E783" s="266" t="s">
        <v>136</v>
      </c>
      <c r="F783" s="265">
        <v>95873</v>
      </c>
      <c r="G783" s="265" t="s">
        <v>5877</v>
      </c>
      <c r="H783" s="265" t="s">
        <v>5858</v>
      </c>
      <c r="I783" s="265" t="s">
        <v>459</v>
      </c>
      <c r="J783" s="266">
        <v>13.75</v>
      </c>
      <c r="K783" s="265" t="s">
        <v>458</v>
      </c>
      <c r="L783" s="255">
        <v>13.75</v>
      </c>
      <c r="M783" s="254" t="s">
        <v>458</v>
      </c>
    </row>
    <row r="784" spans="1:13" ht="13.5" x14ac:dyDescent="0.25">
      <c r="A784" s="265" t="s">
        <v>5244</v>
      </c>
      <c r="B784" s="265" t="s">
        <v>5243</v>
      </c>
      <c r="C784" s="265" t="s">
        <v>5861</v>
      </c>
      <c r="D784" s="265" t="s">
        <v>5860</v>
      </c>
      <c r="E784" s="266" t="s">
        <v>136</v>
      </c>
      <c r="F784" s="265">
        <v>96014</v>
      </c>
      <c r="G784" s="265" t="s">
        <v>5876</v>
      </c>
      <c r="H784" s="265" t="s">
        <v>5858</v>
      </c>
      <c r="I784" s="265" t="s">
        <v>459</v>
      </c>
      <c r="J784" s="266">
        <v>51.54</v>
      </c>
      <c r="K784" s="265" t="s">
        <v>458</v>
      </c>
      <c r="L784" s="255">
        <v>51.54</v>
      </c>
      <c r="M784" s="254" t="s">
        <v>458</v>
      </c>
    </row>
    <row r="785" spans="1:13" ht="13.5" x14ac:dyDescent="0.25">
      <c r="A785" s="265" t="s">
        <v>5244</v>
      </c>
      <c r="B785" s="265" t="s">
        <v>5243</v>
      </c>
      <c r="C785" s="265" t="s">
        <v>5861</v>
      </c>
      <c r="D785" s="265" t="s">
        <v>5860</v>
      </c>
      <c r="E785" s="266" t="s">
        <v>136</v>
      </c>
      <c r="F785" s="265">
        <v>96021</v>
      </c>
      <c r="G785" s="265" t="s">
        <v>5875</v>
      </c>
      <c r="H785" s="265" t="s">
        <v>5858</v>
      </c>
      <c r="I785" s="265" t="s">
        <v>459</v>
      </c>
      <c r="J785" s="266">
        <v>51.29</v>
      </c>
      <c r="K785" s="265" t="s">
        <v>458</v>
      </c>
      <c r="L785" s="255">
        <v>51.29</v>
      </c>
      <c r="M785" s="254" t="s">
        <v>458</v>
      </c>
    </row>
    <row r="786" spans="1:13" ht="13.5" x14ac:dyDescent="0.25">
      <c r="A786" s="265" t="s">
        <v>5244</v>
      </c>
      <c r="B786" s="265" t="s">
        <v>5243</v>
      </c>
      <c r="C786" s="265" t="s">
        <v>5861</v>
      </c>
      <c r="D786" s="265" t="s">
        <v>5860</v>
      </c>
      <c r="E786" s="266" t="s">
        <v>136</v>
      </c>
      <c r="F786" s="265">
        <v>96029</v>
      </c>
      <c r="G786" s="265" t="s">
        <v>5874</v>
      </c>
      <c r="H786" s="265" t="s">
        <v>5858</v>
      </c>
      <c r="I786" s="265" t="s">
        <v>459</v>
      </c>
      <c r="J786" s="266">
        <v>44.52</v>
      </c>
      <c r="K786" s="265" t="s">
        <v>458</v>
      </c>
      <c r="L786" s="255">
        <v>44.52</v>
      </c>
      <c r="M786" s="254" t="s">
        <v>458</v>
      </c>
    </row>
    <row r="787" spans="1:13" ht="13.5" x14ac:dyDescent="0.25">
      <c r="A787" s="265" t="s">
        <v>5244</v>
      </c>
      <c r="B787" s="265" t="s">
        <v>5243</v>
      </c>
      <c r="C787" s="265" t="s">
        <v>5861</v>
      </c>
      <c r="D787" s="265" t="s">
        <v>5860</v>
      </c>
      <c r="E787" s="266" t="s">
        <v>136</v>
      </c>
      <c r="F787" s="265">
        <v>96036</v>
      </c>
      <c r="G787" s="265" t="s">
        <v>5873</v>
      </c>
      <c r="H787" s="265" t="s">
        <v>5858</v>
      </c>
      <c r="I787" s="265" t="s">
        <v>459</v>
      </c>
      <c r="J787" s="266">
        <v>83.38</v>
      </c>
      <c r="K787" s="265" t="s">
        <v>458</v>
      </c>
      <c r="L787" s="255">
        <v>83.38</v>
      </c>
      <c r="M787" s="254" t="s">
        <v>458</v>
      </c>
    </row>
    <row r="788" spans="1:13" ht="13.5" x14ac:dyDescent="0.25">
      <c r="A788" s="265" t="s">
        <v>5244</v>
      </c>
      <c r="B788" s="265" t="s">
        <v>5243</v>
      </c>
      <c r="C788" s="265" t="s">
        <v>5861</v>
      </c>
      <c r="D788" s="265" t="s">
        <v>5860</v>
      </c>
      <c r="E788" s="266" t="s">
        <v>136</v>
      </c>
      <c r="F788" s="265">
        <v>96155</v>
      </c>
      <c r="G788" s="265" t="s">
        <v>5872</v>
      </c>
      <c r="H788" s="265" t="s">
        <v>5858</v>
      </c>
      <c r="I788" s="265" t="s">
        <v>459</v>
      </c>
      <c r="J788" s="266">
        <v>44.77</v>
      </c>
      <c r="K788" s="265" t="s">
        <v>458</v>
      </c>
      <c r="L788" s="255">
        <v>44.77</v>
      </c>
      <c r="M788" s="254" t="s">
        <v>458</v>
      </c>
    </row>
    <row r="789" spans="1:13" ht="13.5" x14ac:dyDescent="0.25">
      <c r="A789" s="265" t="s">
        <v>5244</v>
      </c>
      <c r="B789" s="265" t="s">
        <v>5243</v>
      </c>
      <c r="C789" s="265" t="s">
        <v>5861</v>
      </c>
      <c r="D789" s="265" t="s">
        <v>5860</v>
      </c>
      <c r="E789" s="266" t="s">
        <v>136</v>
      </c>
      <c r="F789" s="265">
        <v>96156</v>
      </c>
      <c r="G789" s="265" t="s">
        <v>5871</v>
      </c>
      <c r="H789" s="265" t="s">
        <v>5858</v>
      </c>
      <c r="I789" s="265" t="s">
        <v>459</v>
      </c>
      <c r="J789" s="266">
        <v>56.86</v>
      </c>
      <c r="K789" s="265" t="s">
        <v>458</v>
      </c>
      <c r="L789" s="255">
        <v>56.86</v>
      </c>
      <c r="M789" s="254" t="s">
        <v>458</v>
      </c>
    </row>
    <row r="790" spans="1:13" ht="13.5" x14ac:dyDescent="0.25">
      <c r="A790" s="265" t="s">
        <v>5244</v>
      </c>
      <c r="B790" s="265" t="s">
        <v>5243</v>
      </c>
      <c r="C790" s="265" t="s">
        <v>5861</v>
      </c>
      <c r="D790" s="265" t="s">
        <v>5860</v>
      </c>
      <c r="E790" s="266" t="s">
        <v>136</v>
      </c>
      <c r="F790" s="265">
        <v>96159</v>
      </c>
      <c r="G790" s="265" t="s">
        <v>5870</v>
      </c>
      <c r="H790" s="265" t="s">
        <v>5858</v>
      </c>
      <c r="I790" s="265" t="s">
        <v>459</v>
      </c>
      <c r="J790" s="266">
        <v>86.64</v>
      </c>
      <c r="K790" s="265" t="s">
        <v>458</v>
      </c>
      <c r="L790" s="255">
        <v>86.64</v>
      </c>
      <c r="M790" s="254" t="s">
        <v>458</v>
      </c>
    </row>
    <row r="791" spans="1:13" ht="13.5" x14ac:dyDescent="0.25">
      <c r="A791" s="265" t="s">
        <v>5244</v>
      </c>
      <c r="B791" s="265" t="s">
        <v>5243</v>
      </c>
      <c r="C791" s="265" t="s">
        <v>5861</v>
      </c>
      <c r="D791" s="265" t="s">
        <v>5860</v>
      </c>
      <c r="E791" s="266" t="s">
        <v>136</v>
      </c>
      <c r="F791" s="265">
        <v>96246</v>
      </c>
      <c r="G791" s="265" t="s">
        <v>5869</v>
      </c>
      <c r="H791" s="265" t="s">
        <v>5858</v>
      </c>
      <c r="I791" s="265" t="s">
        <v>459</v>
      </c>
      <c r="J791" s="266">
        <v>56.98</v>
      </c>
      <c r="K791" s="265" t="s">
        <v>458</v>
      </c>
      <c r="L791" s="255">
        <v>56.98</v>
      </c>
      <c r="M791" s="254" t="s">
        <v>458</v>
      </c>
    </row>
    <row r="792" spans="1:13" ht="13.5" x14ac:dyDescent="0.25">
      <c r="A792" s="265" t="s">
        <v>5244</v>
      </c>
      <c r="B792" s="265" t="s">
        <v>5243</v>
      </c>
      <c r="C792" s="265" t="s">
        <v>5861</v>
      </c>
      <c r="D792" s="265" t="s">
        <v>5860</v>
      </c>
      <c r="E792" s="266" t="s">
        <v>136</v>
      </c>
      <c r="F792" s="265">
        <v>96464</v>
      </c>
      <c r="G792" s="265" t="s">
        <v>5868</v>
      </c>
      <c r="H792" s="265" t="s">
        <v>5858</v>
      </c>
      <c r="I792" s="265" t="s">
        <v>459</v>
      </c>
      <c r="J792" s="266">
        <v>88.65</v>
      </c>
      <c r="K792" s="265" t="s">
        <v>458</v>
      </c>
      <c r="L792" s="255">
        <v>88.65</v>
      </c>
      <c r="M792" s="254" t="s">
        <v>458</v>
      </c>
    </row>
    <row r="793" spans="1:13" ht="13.5" x14ac:dyDescent="0.25">
      <c r="A793" s="265" t="s">
        <v>5244</v>
      </c>
      <c r="B793" s="265" t="s">
        <v>5243</v>
      </c>
      <c r="C793" s="265" t="s">
        <v>5861</v>
      </c>
      <c r="D793" s="265" t="s">
        <v>5860</v>
      </c>
      <c r="E793" s="266" t="s">
        <v>136</v>
      </c>
      <c r="F793" s="265">
        <v>98765</v>
      </c>
      <c r="G793" s="265" t="s">
        <v>5867</v>
      </c>
      <c r="H793" s="265" t="s">
        <v>5858</v>
      </c>
      <c r="I793" s="265" t="s">
        <v>316</v>
      </c>
      <c r="J793" s="266">
        <v>0.09</v>
      </c>
      <c r="K793" s="265" t="s">
        <v>458</v>
      </c>
      <c r="L793" s="255">
        <v>0.09</v>
      </c>
      <c r="M793" s="254" t="s">
        <v>458</v>
      </c>
    </row>
    <row r="794" spans="1:13" ht="13.5" x14ac:dyDescent="0.25">
      <c r="A794" s="265" t="s">
        <v>5244</v>
      </c>
      <c r="B794" s="265" t="s">
        <v>5243</v>
      </c>
      <c r="C794" s="265" t="s">
        <v>5861</v>
      </c>
      <c r="D794" s="265" t="s">
        <v>5860</v>
      </c>
      <c r="E794" s="266" t="s">
        <v>136</v>
      </c>
      <c r="F794" s="265">
        <v>99834</v>
      </c>
      <c r="G794" s="265" t="s">
        <v>5866</v>
      </c>
      <c r="H794" s="265" t="s">
        <v>5858</v>
      </c>
      <c r="I794" s="265" t="s">
        <v>316</v>
      </c>
      <c r="J794" s="266">
        <v>0.23</v>
      </c>
      <c r="K794" s="265" t="s">
        <v>458</v>
      </c>
      <c r="L794" s="255">
        <v>0.23</v>
      </c>
      <c r="M794" s="254" t="s">
        <v>458</v>
      </c>
    </row>
    <row r="795" spans="1:13" ht="13.5" x14ac:dyDescent="0.25">
      <c r="A795" s="265" t="s">
        <v>5244</v>
      </c>
      <c r="B795" s="265" t="s">
        <v>5243</v>
      </c>
      <c r="C795" s="265" t="s">
        <v>5861</v>
      </c>
      <c r="D795" s="265" t="s">
        <v>5860</v>
      </c>
      <c r="E795" s="266" t="s">
        <v>136</v>
      </c>
      <c r="F795" s="265">
        <v>100642</v>
      </c>
      <c r="G795" s="265" t="s">
        <v>5865</v>
      </c>
      <c r="H795" s="265" t="s">
        <v>5858</v>
      </c>
      <c r="I795" s="265" t="s">
        <v>459</v>
      </c>
      <c r="J795" s="266">
        <v>309.43</v>
      </c>
      <c r="K795" s="265" t="s">
        <v>458</v>
      </c>
      <c r="L795" s="255">
        <v>309.43</v>
      </c>
      <c r="M795" s="254" t="s">
        <v>458</v>
      </c>
    </row>
    <row r="796" spans="1:13" ht="13.5" x14ac:dyDescent="0.25">
      <c r="A796" s="265" t="s">
        <v>5244</v>
      </c>
      <c r="B796" s="265" t="s">
        <v>5243</v>
      </c>
      <c r="C796" s="265" t="s">
        <v>5861</v>
      </c>
      <c r="D796" s="265" t="s">
        <v>5860</v>
      </c>
      <c r="E796" s="266" t="s">
        <v>136</v>
      </c>
      <c r="F796" s="265">
        <v>100648</v>
      </c>
      <c r="G796" s="265" t="s">
        <v>5864</v>
      </c>
      <c r="H796" s="265" t="s">
        <v>5858</v>
      </c>
      <c r="I796" s="265" t="s">
        <v>459</v>
      </c>
      <c r="J796" s="266">
        <v>623.66999999999996</v>
      </c>
      <c r="K796" s="265" t="s">
        <v>458</v>
      </c>
      <c r="L796" s="255">
        <v>623.66999999999996</v>
      </c>
      <c r="M796" s="254" t="s">
        <v>458</v>
      </c>
    </row>
    <row r="797" spans="1:13" ht="13.5" x14ac:dyDescent="0.25">
      <c r="A797" s="265" t="s">
        <v>5244</v>
      </c>
      <c r="B797" s="265" t="s">
        <v>5243</v>
      </c>
      <c r="C797" s="265" t="s">
        <v>5861</v>
      </c>
      <c r="D797" s="265" t="s">
        <v>5860</v>
      </c>
      <c r="E797" s="266" t="s">
        <v>136</v>
      </c>
      <c r="F797" s="265">
        <v>102274</v>
      </c>
      <c r="G797" s="265" t="s">
        <v>5863</v>
      </c>
      <c r="H797" s="265" t="s">
        <v>5858</v>
      </c>
      <c r="I797" s="265" t="s">
        <v>133</v>
      </c>
      <c r="J797" s="266">
        <v>20.07</v>
      </c>
      <c r="K797" s="265" t="s">
        <v>458</v>
      </c>
      <c r="L797" s="255">
        <v>20.07</v>
      </c>
      <c r="M797" s="254" t="s">
        <v>458</v>
      </c>
    </row>
    <row r="798" spans="1:13" ht="13.5" x14ac:dyDescent="0.25">
      <c r="A798" s="265" t="s">
        <v>5244</v>
      </c>
      <c r="B798" s="265" t="s">
        <v>5243</v>
      </c>
      <c r="C798" s="265" t="s">
        <v>5861</v>
      </c>
      <c r="D798" s="265" t="s">
        <v>5860</v>
      </c>
      <c r="E798" s="266" t="s">
        <v>136</v>
      </c>
      <c r="F798" s="265">
        <v>104092</v>
      </c>
      <c r="G798" s="265" t="s">
        <v>5862</v>
      </c>
      <c r="H798" s="265" t="s">
        <v>5858</v>
      </c>
      <c r="I798" s="265" t="s">
        <v>133</v>
      </c>
      <c r="J798" s="266">
        <v>0.08</v>
      </c>
      <c r="K798" s="265" t="s">
        <v>458</v>
      </c>
      <c r="L798" s="255">
        <v>0.08</v>
      </c>
      <c r="M798" s="254" t="s">
        <v>458</v>
      </c>
    </row>
    <row r="799" spans="1:13" ht="13.5" x14ac:dyDescent="0.25">
      <c r="A799" s="265" t="s">
        <v>5244</v>
      </c>
      <c r="B799" s="265" t="s">
        <v>5243</v>
      </c>
      <c r="C799" s="265" t="s">
        <v>5861</v>
      </c>
      <c r="D799" s="265" t="s">
        <v>5860</v>
      </c>
      <c r="E799" s="266" t="s">
        <v>136</v>
      </c>
      <c r="F799" s="265">
        <v>104098</v>
      </c>
      <c r="G799" s="265" t="s">
        <v>5859</v>
      </c>
      <c r="H799" s="265" t="s">
        <v>5858</v>
      </c>
      <c r="I799" s="265" t="s">
        <v>133</v>
      </c>
      <c r="J799" s="266">
        <v>0.12</v>
      </c>
      <c r="K799" s="265" t="s">
        <v>458</v>
      </c>
      <c r="L799" s="255">
        <v>0.12</v>
      </c>
      <c r="M799" s="254" t="s">
        <v>458</v>
      </c>
    </row>
    <row r="800" spans="1:13" ht="13.5" x14ac:dyDescent="0.25">
      <c r="A800" s="265" t="s">
        <v>5244</v>
      </c>
      <c r="B800" s="265" t="s">
        <v>5243</v>
      </c>
      <c r="C800" s="265" t="s">
        <v>5242</v>
      </c>
      <c r="D800" s="265" t="s">
        <v>5241</v>
      </c>
      <c r="E800" s="266" t="s">
        <v>136</v>
      </c>
      <c r="F800" s="265">
        <v>5089</v>
      </c>
      <c r="G800" s="265" t="s">
        <v>5857</v>
      </c>
      <c r="H800" s="265" t="s">
        <v>48</v>
      </c>
      <c r="I800" s="265" t="s">
        <v>459</v>
      </c>
      <c r="J800" s="266">
        <v>41.71</v>
      </c>
      <c r="K800" s="265" t="s">
        <v>458</v>
      </c>
      <c r="L800" s="255">
        <v>41.71</v>
      </c>
      <c r="M800" s="254" t="s">
        <v>458</v>
      </c>
    </row>
    <row r="801" spans="1:13" ht="13.5" x14ac:dyDescent="0.25">
      <c r="A801" s="265" t="s">
        <v>5244</v>
      </c>
      <c r="B801" s="265" t="s">
        <v>5243</v>
      </c>
      <c r="C801" s="265" t="s">
        <v>5242</v>
      </c>
      <c r="D801" s="265" t="s">
        <v>5241</v>
      </c>
      <c r="E801" s="266" t="s">
        <v>136</v>
      </c>
      <c r="F801" s="265">
        <v>5627</v>
      </c>
      <c r="G801" s="265" t="s">
        <v>5856</v>
      </c>
      <c r="H801" s="265" t="s">
        <v>48</v>
      </c>
      <c r="I801" s="265" t="s">
        <v>459</v>
      </c>
      <c r="J801" s="266">
        <v>45.36</v>
      </c>
      <c r="K801" s="265" t="s">
        <v>458</v>
      </c>
      <c r="L801" s="255">
        <v>45.36</v>
      </c>
      <c r="M801" s="254" t="s">
        <v>458</v>
      </c>
    </row>
    <row r="802" spans="1:13" ht="13.5" x14ac:dyDescent="0.25">
      <c r="A802" s="265" t="s">
        <v>5244</v>
      </c>
      <c r="B802" s="265" t="s">
        <v>5243</v>
      </c>
      <c r="C802" s="265" t="s">
        <v>5242</v>
      </c>
      <c r="D802" s="265" t="s">
        <v>5241</v>
      </c>
      <c r="E802" s="266" t="s">
        <v>136</v>
      </c>
      <c r="F802" s="265">
        <v>5628</v>
      </c>
      <c r="G802" s="265" t="s">
        <v>5855</v>
      </c>
      <c r="H802" s="265" t="s">
        <v>48</v>
      </c>
      <c r="I802" s="265" t="s">
        <v>459</v>
      </c>
      <c r="J802" s="266">
        <v>11.98</v>
      </c>
      <c r="K802" s="265" t="s">
        <v>458</v>
      </c>
      <c r="L802" s="255">
        <v>11.98</v>
      </c>
      <c r="M802" s="254" t="s">
        <v>458</v>
      </c>
    </row>
    <row r="803" spans="1:13" ht="13.5" x14ac:dyDescent="0.25">
      <c r="A803" s="265" t="s">
        <v>5244</v>
      </c>
      <c r="B803" s="265" t="s">
        <v>5243</v>
      </c>
      <c r="C803" s="265" t="s">
        <v>5242</v>
      </c>
      <c r="D803" s="265" t="s">
        <v>5241</v>
      </c>
      <c r="E803" s="266" t="s">
        <v>136</v>
      </c>
      <c r="F803" s="265">
        <v>5629</v>
      </c>
      <c r="G803" s="265" t="s">
        <v>5854</v>
      </c>
      <c r="H803" s="265" t="s">
        <v>48</v>
      </c>
      <c r="I803" s="265" t="s">
        <v>459</v>
      </c>
      <c r="J803" s="266">
        <v>56.7</v>
      </c>
      <c r="K803" s="265" t="s">
        <v>458</v>
      </c>
      <c r="L803" s="255">
        <v>56.7</v>
      </c>
      <c r="M803" s="254" t="s">
        <v>458</v>
      </c>
    </row>
    <row r="804" spans="1:13" ht="13.5" x14ac:dyDescent="0.25">
      <c r="A804" s="265" t="s">
        <v>5244</v>
      </c>
      <c r="B804" s="265" t="s">
        <v>5243</v>
      </c>
      <c r="C804" s="265" t="s">
        <v>5242</v>
      </c>
      <c r="D804" s="265" t="s">
        <v>5241</v>
      </c>
      <c r="E804" s="266" t="s">
        <v>136</v>
      </c>
      <c r="F804" s="265">
        <v>5630</v>
      </c>
      <c r="G804" s="265" t="s">
        <v>5853</v>
      </c>
      <c r="H804" s="265" t="s">
        <v>48</v>
      </c>
      <c r="I804" s="265" t="s">
        <v>316</v>
      </c>
      <c r="J804" s="266">
        <v>64.94</v>
      </c>
      <c r="K804" s="265" t="s">
        <v>458</v>
      </c>
      <c r="L804" s="255">
        <v>64.94</v>
      </c>
      <c r="M804" s="254" t="s">
        <v>458</v>
      </c>
    </row>
    <row r="805" spans="1:13" ht="13.5" x14ac:dyDescent="0.25">
      <c r="A805" s="265" t="s">
        <v>5244</v>
      </c>
      <c r="B805" s="265" t="s">
        <v>5243</v>
      </c>
      <c r="C805" s="265" t="s">
        <v>5242</v>
      </c>
      <c r="D805" s="265" t="s">
        <v>5241</v>
      </c>
      <c r="E805" s="266" t="s">
        <v>136</v>
      </c>
      <c r="F805" s="265">
        <v>5658</v>
      </c>
      <c r="G805" s="265" t="s">
        <v>10915</v>
      </c>
      <c r="H805" s="265" t="s">
        <v>48</v>
      </c>
      <c r="I805" s="265" t="s">
        <v>459</v>
      </c>
      <c r="J805" s="266">
        <v>2.23</v>
      </c>
      <c r="K805" s="265" t="s">
        <v>458</v>
      </c>
      <c r="L805" s="255">
        <v>2.23</v>
      </c>
      <c r="M805" s="254" t="s">
        <v>458</v>
      </c>
    </row>
    <row r="806" spans="1:13" ht="13.5" x14ac:dyDescent="0.25">
      <c r="A806" s="265" t="s">
        <v>5244</v>
      </c>
      <c r="B806" s="265" t="s">
        <v>5243</v>
      </c>
      <c r="C806" s="265" t="s">
        <v>5242</v>
      </c>
      <c r="D806" s="265" t="s">
        <v>5241</v>
      </c>
      <c r="E806" s="266" t="s">
        <v>136</v>
      </c>
      <c r="F806" s="265">
        <v>5664</v>
      </c>
      <c r="G806" s="265" t="s">
        <v>5852</v>
      </c>
      <c r="H806" s="265" t="s">
        <v>48</v>
      </c>
      <c r="I806" s="265" t="s">
        <v>459</v>
      </c>
      <c r="J806" s="266">
        <v>30.54</v>
      </c>
      <c r="K806" s="265" t="s">
        <v>458</v>
      </c>
      <c r="L806" s="255">
        <v>30.54</v>
      </c>
      <c r="M806" s="254" t="s">
        <v>458</v>
      </c>
    </row>
    <row r="807" spans="1:13" ht="13.5" x14ac:dyDescent="0.25">
      <c r="A807" s="265" t="s">
        <v>5244</v>
      </c>
      <c r="B807" s="265" t="s">
        <v>5243</v>
      </c>
      <c r="C807" s="265" t="s">
        <v>5242</v>
      </c>
      <c r="D807" s="265" t="s">
        <v>5241</v>
      </c>
      <c r="E807" s="266" t="s">
        <v>136</v>
      </c>
      <c r="F807" s="265">
        <v>5667</v>
      </c>
      <c r="G807" s="265" t="s">
        <v>5851</v>
      </c>
      <c r="H807" s="265" t="s">
        <v>48</v>
      </c>
      <c r="I807" s="265" t="s">
        <v>459</v>
      </c>
      <c r="J807" s="266">
        <v>27.16</v>
      </c>
      <c r="K807" s="265" t="s">
        <v>458</v>
      </c>
      <c r="L807" s="255">
        <v>27.16</v>
      </c>
      <c r="M807" s="254" t="s">
        <v>458</v>
      </c>
    </row>
    <row r="808" spans="1:13" ht="13.5" x14ac:dyDescent="0.25">
      <c r="A808" s="265" t="s">
        <v>5244</v>
      </c>
      <c r="B808" s="265" t="s">
        <v>5243</v>
      </c>
      <c r="C808" s="265" t="s">
        <v>5242</v>
      </c>
      <c r="D808" s="265" t="s">
        <v>5241</v>
      </c>
      <c r="E808" s="266" t="s">
        <v>136</v>
      </c>
      <c r="F808" s="265">
        <v>5668</v>
      </c>
      <c r="G808" s="265" t="s">
        <v>5850</v>
      </c>
      <c r="H808" s="265" t="s">
        <v>48</v>
      </c>
      <c r="I808" s="265" t="s">
        <v>316</v>
      </c>
      <c r="J808" s="266">
        <v>46.18</v>
      </c>
      <c r="K808" s="265" t="s">
        <v>458</v>
      </c>
      <c r="L808" s="255">
        <v>46.18</v>
      </c>
      <c r="M808" s="254" t="s">
        <v>458</v>
      </c>
    </row>
    <row r="809" spans="1:13" ht="13.5" x14ac:dyDescent="0.25">
      <c r="A809" s="265" t="s">
        <v>5244</v>
      </c>
      <c r="B809" s="265" t="s">
        <v>5243</v>
      </c>
      <c r="C809" s="265" t="s">
        <v>5242</v>
      </c>
      <c r="D809" s="265" t="s">
        <v>5241</v>
      </c>
      <c r="E809" s="266" t="s">
        <v>136</v>
      </c>
      <c r="F809" s="265">
        <v>5674</v>
      </c>
      <c r="G809" s="265" t="s">
        <v>5849</v>
      </c>
      <c r="H809" s="265" t="s">
        <v>48</v>
      </c>
      <c r="I809" s="265" t="s">
        <v>459</v>
      </c>
      <c r="J809" s="266">
        <v>40.11</v>
      </c>
      <c r="K809" s="265" t="s">
        <v>458</v>
      </c>
      <c r="L809" s="255">
        <v>40.11</v>
      </c>
      <c r="M809" s="254" t="s">
        <v>458</v>
      </c>
    </row>
    <row r="810" spans="1:13" ht="13.5" x14ac:dyDescent="0.25">
      <c r="A810" s="265" t="s">
        <v>5244</v>
      </c>
      <c r="B810" s="265" t="s">
        <v>5243</v>
      </c>
      <c r="C810" s="265" t="s">
        <v>5242</v>
      </c>
      <c r="D810" s="265" t="s">
        <v>5241</v>
      </c>
      <c r="E810" s="266" t="s">
        <v>136</v>
      </c>
      <c r="F810" s="265">
        <v>5692</v>
      </c>
      <c r="G810" s="265" t="s">
        <v>5848</v>
      </c>
      <c r="H810" s="265" t="s">
        <v>48</v>
      </c>
      <c r="I810" s="265" t="s">
        <v>133</v>
      </c>
      <c r="J810" s="266">
        <v>0.23</v>
      </c>
      <c r="K810" s="265" t="s">
        <v>458</v>
      </c>
      <c r="L810" s="255">
        <v>0.23</v>
      </c>
      <c r="M810" s="254" t="s">
        <v>458</v>
      </c>
    </row>
    <row r="811" spans="1:13" ht="13.5" x14ac:dyDescent="0.25">
      <c r="A811" s="265" t="s">
        <v>5244</v>
      </c>
      <c r="B811" s="265" t="s">
        <v>5243</v>
      </c>
      <c r="C811" s="265" t="s">
        <v>5242</v>
      </c>
      <c r="D811" s="265" t="s">
        <v>5241</v>
      </c>
      <c r="E811" s="266" t="s">
        <v>136</v>
      </c>
      <c r="F811" s="265">
        <v>5693</v>
      </c>
      <c r="G811" s="265" t="s">
        <v>5847</v>
      </c>
      <c r="H811" s="265" t="s">
        <v>48</v>
      </c>
      <c r="I811" s="265" t="s">
        <v>316</v>
      </c>
      <c r="J811" s="266">
        <v>20.94</v>
      </c>
      <c r="K811" s="265" t="s">
        <v>458</v>
      </c>
      <c r="L811" s="255">
        <v>20.94</v>
      </c>
      <c r="M811" s="254" t="s">
        <v>458</v>
      </c>
    </row>
    <row r="812" spans="1:13" ht="13.5" x14ac:dyDescent="0.25">
      <c r="A812" s="265" t="s">
        <v>5244</v>
      </c>
      <c r="B812" s="265" t="s">
        <v>5243</v>
      </c>
      <c r="C812" s="265" t="s">
        <v>5242</v>
      </c>
      <c r="D812" s="265" t="s">
        <v>5241</v>
      </c>
      <c r="E812" s="266" t="s">
        <v>136</v>
      </c>
      <c r="F812" s="265">
        <v>5695</v>
      </c>
      <c r="G812" s="265" t="s">
        <v>5846</v>
      </c>
      <c r="H812" s="265" t="s">
        <v>48</v>
      </c>
      <c r="I812" s="265" t="s">
        <v>459</v>
      </c>
      <c r="J812" s="266">
        <v>39.94</v>
      </c>
      <c r="K812" s="265" t="s">
        <v>458</v>
      </c>
      <c r="L812" s="255">
        <v>39.94</v>
      </c>
      <c r="M812" s="254" t="s">
        <v>458</v>
      </c>
    </row>
    <row r="813" spans="1:13" ht="13.5" x14ac:dyDescent="0.25">
      <c r="A813" s="265" t="s">
        <v>5244</v>
      </c>
      <c r="B813" s="265" t="s">
        <v>5243</v>
      </c>
      <c r="C813" s="265" t="s">
        <v>5242</v>
      </c>
      <c r="D813" s="265" t="s">
        <v>5241</v>
      </c>
      <c r="E813" s="266" t="s">
        <v>136</v>
      </c>
      <c r="F813" s="265">
        <v>5703</v>
      </c>
      <c r="G813" s="265" t="s">
        <v>5845</v>
      </c>
      <c r="H813" s="265" t="s">
        <v>48</v>
      </c>
      <c r="I813" s="265" t="s">
        <v>133</v>
      </c>
      <c r="J813" s="266">
        <v>25.46</v>
      </c>
      <c r="K813" s="265" t="s">
        <v>458</v>
      </c>
      <c r="L813" s="255">
        <v>25.46</v>
      </c>
      <c r="M813" s="254" t="s">
        <v>458</v>
      </c>
    </row>
    <row r="814" spans="1:13" ht="13.5" x14ac:dyDescent="0.25">
      <c r="A814" s="265" t="s">
        <v>5244</v>
      </c>
      <c r="B814" s="265" t="s">
        <v>5243</v>
      </c>
      <c r="C814" s="265" t="s">
        <v>5242</v>
      </c>
      <c r="D814" s="265" t="s">
        <v>5241</v>
      </c>
      <c r="E814" s="266" t="s">
        <v>136</v>
      </c>
      <c r="F814" s="265">
        <v>5705</v>
      </c>
      <c r="G814" s="265" t="s">
        <v>5844</v>
      </c>
      <c r="H814" s="265" t="s">
        <v>48</v>
      </c>
      <c r="I814" s="265" t="s">
        <v>459</v>
      </c>
      <c r="J814" s="266">
        <v>38.44</v>
      </c>
      <c r="K814" s="265" t="s">
        <v>458</v>
      </c>
      <c r="L814" s="255">
        <v>38.44</v>
      </c>
      <c r="M814" s="254" t="s">
        <v>458</v>
      </c>
    </row>
    <row r="815" spans="1:13" ht="13.5" x14ac:dyDescent="0.25">
      <c r="A815" s="265" t="s">
        <v>5244</v>
      </c>
      <c r="B815" s="265" t="s">
        <v>5243</v>
      </c>
      <c r="C815" s="265" t="s">
        <v>5242</v>
      </c>
      <c r="D815" s="265" t="s">
        <v>5241</v>
      </c>
      <c r="E815" s="266" t="s">
        <v>136</v>
      </c>
      <c r="F815" s="265">
        <v>5707</v>
      </c>
      <c r="G815" s="265" t="s">
        <v>5843</v>
      </c>
      <c r="H815" s="265" t="s">
        <v>48</v>
      </c>
      <c r="I815" s="265" t="s">
        <v>459</v>
      </c>
      <c r="J815" s="266">
        <v>87.69</v>
      </c>
      <c r="K815" s="265" t="s">
        <v>458</v>
      </c>
      <c r="L815" s="255">
        <v>87.69</v>
      </c>
      <c r="M815" s="254" t="s">
        <v>458</v>
      </c>
    </row>
    <row r="816" spans="1:13" ht="13.5" x14ac:dyDescent="0.25">
      <c r="A816" s="265" t="s">
        <v>5244</v>
      </c>
      <c r="B816" s="265" t="s">
        <v>5243</v>
      </c>
      <c r="C816" s="265" t="s">
        <v>5242</v>
      </c>
      <c r="D816" s="265" t="s">
        <v>5241</v>
      </c>
      <c r="E816" s="266" t="s">
        <v>136</v>
      </c>
      <c r="F816" s="265">
        <v>5710</v>
      </c>
      <c r="G816" s="265" t="s">
        <v>5842</v>
      </c>
      <c r="H816" s="265" t="s">
        <v>48</v>
      </c>
      <c r="I816" s="265" t="s">
        <v>459</v>
      </c>
      <c r="J816" s="266">
        <v>141.18</v>
      </c>
      <c r="K816" s="265" t="s">
        <v>458</v>
      </c>
      <c r="L816" s="255">
        <v>141.18</v>
      </c>
      <c r="M816" s="254" t="s">
        <v>458</v>
      </c>
    </row>
    <row r="817" spans="1:13" ht="13.5" x14ac:dyDescent="0.25">
      <c r="A817" s="265" t="s">
        <v>5244</v>
      </c>
      <c r="B817" s="265" t="s">
        <v>5243</v>
      </c>
      <c r="C817" s="265" t="s">
        <v>5242</v>
      </c>
      <c r="D817" s="265" t="s">
        <v>5241</v>
      </c>
      <c r="E817" s="266" t="s">
        <v>136</v>
      </c>
      <c r="F817" s="265">
        <v>5711</v>
      </c>
      <c r="G817" s="265" t="s">
        <v>5841</v>
      </c>
      <c r="H817" s="265" t="s">
        <v>48</v>
      </c>
      <c r="I817" s="265" t="s">
        <v>316</v>
      </c>
      <c r="J817" s="266">
        <v>89.72</v>
      </c>
      <c r="K817" s="265" t="s">
        <v>458</v>
      </c>
      <c r="L817" s="255">
        <v>89.72</v>
      </c>
      <c r="M817" s="254" t="s">
        <v>458</v>
      </c>
    </row>
    <row r="818" spans="1:13" ht="13.5" x14ac:dyDescent="0.25">
      <c r="A818" s="265" t="s">
        <v>5244</v>
      </c>
      <c r="B818" s="265" t="s">
        <v>5243</v>
      </c>
      <c r="C818" s="265" t="s">
        <v>5242</v>
      </c>
      <c r="D818" s="265" t="s">
        <v>5241</v>
      </c>
      <c r="E818" s="266" t="s">
        <v>136</v>
      </c>
      <c r="F818" s="265">
        <v>5714</v>
      </c>
      <c r="G818" s="265" t="s">
        <v>5840</v>
      </c>
      <c r="H818" s="265" t="s">
        <v>48</v>
      </c>
      <c r="I818" s="265" t="s">
        <v>459</v>
      </c>
      <c r="J818" s="266">
        <v>16.03</v>
      </c>
      <c r="K818" s="265" t="s">
        <v>458</v>
      </c>
      <c r="L818" s="255">
        <v>16.03</v>
      </c>
      <c r="M818" s="254" t="s">
        <v>458</v>
      </c>
    </row>
    <row r="819" spans="1:13" ht="13.5" x14ac:dyDescent="0.25">
      <c r="A819" s="265" t="s">
        <v>5244</v>
      </c>
      <c r="B819" s="265" t="s">
        <v>5243</v>
      </c>
      <c r="C819" s="265" t="s">
        <v>5242</v>
      </c>
      <c r="D819" s="265" t="s">
        <v>5241</v>
      </c>
      <c r="E819" s="266" t="s">
        <v>136</v>
      </c>
      <c r="F819" s="265">
        <v>5715</v>
      </c>
      <c r="G819" s="265" t="s">
        <v>5839</v>
      </c>
      <c r="H819" s="265" t="s">
        <v>48</v>
      </c>
      <c r="I819" s="265" t="s">
        <v>316</v>
      </c>
      <c r="J819" s="266">
        <v>67.89</v>
      </c>
      <c r="K819" s="265" t="s">
        <v>458</v>
      </c>
      <c r="L819" s="255">
        <v>67.89</v>
      </c>
      <c r="M819" s="254" t="s">
        <v>458</v>
      </c>
    </row>
    <row r="820" spans="1:13" ht="13.5" x14ac:dyDescent="0.25">
      <c r="A820" s="265" t="s">
        <v>5244</v>
      </c>
      <c r="B820" s="265" t="s">
        <v>5243</v>
      </c>
      <c r="C820" s="265" t="s">
        <v>5242</v>
      </c>
      <c r="D820" s="265" t="s">
        <v>5241</v>
      </c>
      <c r="E820" s="266" t="s">
        <v>136</v>
      </c>
      <c r="F820" s="265">
        <v>5718</v>
      </c>
      <c r="G820" s="265" t="s">
        <v>5838</v>
      </c>
      <c r="H820" s="265" t="s">
        <v>48</v>
      </c>
      <c r="I820" s="265" t="s">
        <v>316</v>
      </c>
      <c r="J820" s="266">
        <v>107.09</v>
      </c>
      <c r="K820" s="265" t="s">
        <v>458</v>
      </c>
      <c r="L820" s="255">
        <v>107.09</v>
      </c>
      <c r="M820" s="254" t="s">
        <v>458</v>
      </c>
    </row>
    <row r="821" spans="1:13" ht="13.5" x14ac:dyDescent="0.25">
      <c r="A821" s="265" t="s">
        <v>5244</v>
      </c>
      <c r="B821" s="265" t="s">
        <v>5243</v>
      </c>
      <c r="C821" s="265" t="s">
        <v>5242</v>
      </c>
      <c r="D821" s="265" t="s">
        <v>5241</v>
      </c>
      <c r="E821" s="266" t="s">
        <v>136</v>
      </c>
      <c r="F821" s="265">
        <v>5721</v>
      </c>
      <c r="G821" s="265" t="s">
        <v>5837</v>
      </c>
      <c r="H821" s="265" t="s">
        <v>48</v>
      </c>
      <c r="I821" s="265" t="s">
        <v>316</v>
      </c>
      <c r="J821" s="266">
        <v>94.49</v>
      </c>
      <c r="K821" s="265" t="s">
        <v>458</v>
      </c>
      <c r="L821" s="255">
        <v>94.49</v>
      </c>
      <c r="M821" s="254" t="s">
        <v>458</v>
      </c>
    </row>
    <row r="822" spans="1:13" ht="13.5" x14ac:dyDescent="0.25">
      <c r="A822" s="265" t="s">
        <v>5244</v>
      </c>
      <c r="B822" s="265" t="s">
        <v>5243</v>
      </c>
      <c r="C822" s="265" t="s">
        <v>5242</v>
      </c>
      <c r="D822" s="265" t="s">
        <v>5241</v>
      </c>
      <c r="E822" s="266" t="s">
        <v>136</v>
      </c>
      <c r="F822" s="265">
        <v>5722</v>
      </c>
      <c r="G822" s="265" t="s">
        <v>5836</v>
      </c>
      <c r="H822" s="265" t="s">
        <v>48</v>
      </c>
      <c r="I822" s="265" t="s">
        <v>316</v>
      </c>
      <c r="J822" s="266">
        <v>218.52</v>
      </c>
      <c r="K822" s="265" t="s">
        <v>458</v>
      </c>
      <c r="L822" s="255">
        <v>218.52</v>
      </c>
      <c r="M822" s="254" t="s">
        <v>458</v>
      </c>
    </row>
    <row r="823" spans="1:13" ht="13.5" x14ac:dyDescent="0.25">
      <c r="A823" s="265" t="s">
        <v>5244</v>
      </c>
      <c r="B823" s="265" t="s">
        <v>5243</v>
      </c>
      <c r="C823" s="265" t="s">
        <v>5242</v>
      </c>
      <c r="D823" s="265" t="s">
        <v>5241</v>
      </c>
      <c r="E823" s="266" t="s">
        <v>136</v>
      </c>
      <c r="F823" s="265">
        <v>5724</v>
      </c>
      <c r="G823" s="265" t="s">
        <v>5835</v>
      </c>
      <c r="H823" s="265" t="s">
        <v>48</v>
      </c>
      <c r="I823" s="265" t="s">
        <v>459</v>
      </c>
      <c r="J823" s="266">
        <v>56.18</v>
      </c>
      <c r="K823" s="265" t="s">
        <v>458</v>
      </c>
      <c r="L823" s="255">
        <v>56.18</v>
      </c>
      <c r="M823" s="254" t="s">
        <v>458</v>
      </c>
    </row>
    <row r="824" spans="1:13" ht="13.5" x14ac:dyDescent="0.25">
      <c r="A824" s="265" t="s">
        <v>5244</v>
      </c>
      <c r="B824" s="265" t="s">
        <v>5243</v>
      </c>
      <c r="C824" s="265" t="s">
        <v>5242</v>
      </c>
      <c r="D824" s="265" t="s">
        <v>5241</v>
      </c>
      <c r="E824" s="266" t="s">
        <v>136</v>
      </c>
      <c r="F824" s="265">
        <v>5727</v>
      </c>
      <c r="G824" s="265" t="s">
        <v>5834</v>
      </c>
      <c r="H824" s="265" t="s">
        <v>48</v>
      </c>
      <c r="I824" s="265" t="s">
        <v>459</v>
      </c>
      <c r="J824" s="266">
        <v>12.1</v>
      </c>
      <c r="K824" s="265" t="s">
        <v>458</v>
      </c>
      <c r="L824" s="255">
        <v>12.1</v>
      </c>
      <c r="M824" s="254" t="s">
        <v>458</v>
      </c>
    </row>
    <row r="825" spans="1:13" ht="13.5" x14ac:dyDescent="0.25">
      <c r="A825" s="265" t="s">
        <v>5244</v>
      </c>
      <c r="B825" s="265" t="s">
        <v>5243</v>
      </c>
      <c r="C825" s="265" t="s">
        <v>5242</v>
      </c>
      <c r="D825" s="265" t="s">
        <v>5241</v>
      </c>
      <c r="E825" s="266" t="s">
        <v>136</v>
      </c>
      <c r="F825" s="265">
        <v>5729</v>
      </c>
      <c r="G825" s="265" t="s">
        <v>5833</v>
      </c>
      <c r="H825" s="265" t="s">
        <v>48</v>
      </c>
      <c r="I825" s="265" t="s">
        <v>459</v>
      </c>
      <c r="J825" s="266">
        <v>49.26</v>
      </c>
      <c r="K825" s="265" t="s">
        <v>458</v>
      </c>
      <c r="L825" s="255">
        <v>49.26</v>
      </c>
      <c r="M825" s="254" t="s">
        <v>458</v>
      </c>
    </row>
    <row r="826" spans="1:13" ht="13.5" x14ac:dyDescent="0.25">
      <c r="A826" s="265" t="s">
        <v>5244</v>
      </c>
      <c r="B826" s="265" t="s">
        <v>5243</v>
      </c>
      <c r="C826" s="265" t="s">
        <v>5242</v>
      </c>
      <c r="D826" s="265" t="s">
        <v>5241</v>
      </c>
      <c r="E826" s="266" t="s">
        <v>136</v>
      </c>
      <c r="F826" s="265">
        <v>5730</v>
      </c>
      <c r="G826" s="265" t="s">
        <v>5832</v>
      </c>
      <c r="H826" s="265" t="s">
        <v>48</v>
      </c>
      <c r="I826" s="265" t="s">
        <v>316</v>
      </c>
      <c r="J826" s="266">
        <v>41.18</v>
      </c>
      <c r="K826" s="265" t="s">
        <v>458</v>
      </c>
      <c r="L826" s="255">
        <v>41.18</v>
      </c>
      <c r="M826" s="254" t="s">
        <v>458</v>
      </c>
    </row>
    <row r="827" spans="1:13" ht="13.5" x14ac:dyDescent="0.25">
      <c r="A827" s="265" t="s">
        <v>5244</v>
      </c>
      <c r="B827" s="265" t="s">
        <v>5243</v>
      </c>
      <c r="C827" s="265" t="s">
        <v>5242</v>
      </c>
      <c r="D827" s="265" t="s">
        <v>5241</v>
      </c>
      <c r="E827" s="266" t="s">
        <v>136</v>
      </c>
      <c r="F827" s="265">
        <v>5735</v>
      </c>
      <c r="G827" s="265" t="s">
        <v>5831</v>
      </c>
      <c r="H827" s="265" t="s">
        <v>48</v>
      </c>
      <c r="I827" s="265" t="s">
        <v>459</v>
      </c>
      <c r="J827" s="266">
        <v>29.47</v>
      </c>
      <c r="K827" s="265" t="s">
        <v>458</v>
      </c>
      <c r="L827" s="255">
        <v>29.47</v>
      </c>
      <c r="M827" s="254" t="s">
        <v>458</v>
      </c>
    </row>
    <row r="828" spans="1:13" ht="13.5" x14ac:dyDescent="0.25">
      <c r="A828" s="265" t="s">
        <v>5244</v>
      </c>
      <c r="B828" s="265" t="s">
        <v>5243</v>
      </c>
      <c r="C828" s="265" t="s">
        <v>5242</v>
      </c>
      <c r="D828" s="265" t="s">
        <v>5241</v>
      </c>
      <c r="E828" s="266" t="s">
        <v>136</v>
      </c>
      <c r="F828" s="265">
        <v>5736</v>
      </c>
      <c r="G828" s="265" t="s">
        <v>5830</v>
      </c>
      <c r="H828" s="265" t="s">
        <v>48</v>
      </c>
      <c r="I828" s="265" t="s">
        <v>316</v>
      </c>
      <c r="J828" s="266">
        <v>42.08</v>
      </c>
      <c r="K828" s="265" t="s">
        <v>458</v>
      </c>
      <c r="L828" s="255">
        <v>42.08</v>
      </c>
      <c r="M828" s="254" t="s">
        <v>458</v>
      </c>
    </row>
    <row r="829" spans="1:13" ht="13.5" x14ac:dyDescent="0.25">
      <c r="A829" s="265" t="s">
        <v>5244</v>
      </c>
      <c r="B829" s="265" t="s">
        <v>5243</v>
      </c>
      <c r="C829" s="265" t="s">
        <v>5242</v>
      </c>
      <c r="D829" s="265" t="s">
        <v>5241</v>
      </c>
      <c r="E829" s="266" t="s">
        <v>136</v>
      </c>
      <c r="F829" s="265">
        <v>5738</v>
      </c>
      <c r="G829" s="265" t="s">
        <v>5829</v>
      </c>
      <c r="H829" s="265" t="s">
        <v>48</v>
      </c>
      <c r="I829" s="265" t="s">
        <v>459</v>
      </c>
      <c r="J829" s="266">
        <v>43.8</v>
      </c>
      <c r="K829" s="265" t="s">
        <v>458</v>
      </c>
      <c r="L829" s="255">
        <v>43.8</v>
      </c>
      <c r="M829" s="254" t="s">
        <v>458</v>
      </c>
    </row>
    <row r="830" spans="1:13" ht="13.5" x14ac:dyDescent="0.25">
      <c r="A830" s="265" t="s">
        <v>5244</v>
      </c>
      <c r="B830" s="265" t="s">
        <v>5243</v>
      </c>
      <c r="C830" s="265" t="s">
        <v>5242</v>
      </c>
      <c r="D830" s="265" t="s">
        <v>5241</v>
      </c>
      <c r="E830" s="266" t="s">
        <v>136</v>
      </c>
      <c r="F830" s="265">
        <v>5739</v>
      </c>
      <c r="G830" s="265" t="s">
        <v>5828</v>
      </c>
      <c r="H830" s="265" t="s">
        <v>48</v>
      </c>
      <c r="I830" s="265" t="s">
        <v>459</v>
      </c>
      <c r="J830" s="266">
        <v>54.81</v>
      </c>
      <c r="K830" s="265" t="s">
        <v>458</v>
      </c>
      <c r="L830" s="255">
        <v>54.81</v>
      </c>
      <c r="M830" s="254" t="s">
        <v>458</v>
      </c>
    </row>
    <row r="831" spans="1:13" ht="13.5" x14ac:dyDescent="0.25">
      <c r="A831" s="265" t="s">
        <v>5244</v>
      </c>
      <c r="B831" s="265" t="s">
        <v>5243</v>
      </c>
      <c r="C831" s="265" t="s">
        <v>5242</v>
      </c>
      <c r="D831" s="265" t="s">
        <v>5241</v>
      </c>
      <c r="E831" s="266" t="s">
        <v>136</v>
      </c>
      <c r="F831" s="265">
        <v>5741</v>
      </c>
      <c r="G831" s="265" t="s">
        <v>5827</v>
      </c>
      <c r="H831" s="265" t="s">
        <v>48</v>
      </c>
      <c r="I831" s="265" t="s">
        <v>459</v>
      </c>
      <c r="J831" s="266">
        <v>42.78</v>
      </c>
      <c r="K831" s="265" t="s">
        <v>458</v>
      </c>
      <c r="L831" s="255">
        <v>42.78</v>
      </c>
      <c r="M831" s="254" t="s">
        <v>458</v>
      </c>
    </row>
    <row r="832" spans="1:13" ht="13.5" x14ac:dyDescent="0.25">
      <c r="A832" s="265" t="s">
        <v>5244</v>
      </c>
      <c r="B832" s="265" t="s">
        <v>5243</v>
      </c>
      <c r="C832" s="265" t="s">
        <v>5242</v>
      </c>
      <c r="D832" s="265" t="s">
        <v>5241</v>
      </c>
      <c r="E832" s="266" t="s">
        <v>136</v>
      </c>
      <c r="F832" s="265">
        <v>5742</v>
      </c>
      <c r="G832" s="265" t="s">
        <v>5826</v>
      </c>
      <c r="H832" s="265" t="s">
        <v>48</v>
      </c>
      <c r="I832" s="265" t="s">
        <v>316</v>
      </c>
      <c r="J832" s="266">
        <v>27.79</v>
      </c>
      <c r="K832" s="265" t="s">
        <v>458</v>
      </c>
      <c r="L832" s="255">
        <v>27.79</v>
      </c>
      <c r="M832" s="254" t="s">
        <v>458</v>
      </c>
    </row>
    <row r="833" spans="1:13" ht="13.5" x14ac:dyDescent="0.25">
      <c r="A833" s="265" t="s">
        <v>5244</v>
      </c>
      <c r="B833" s="265" t="s">
        <v>5243</v>
      </c>
      <c r="C833" s="265" t="s">
        <v>5242</v>
      </c>
      <c r="D833" s="265" t="s">
        <v>5241</v>
      </c>
      <c r="E833" s="266" t="s">
        <v>136</v>
      </c>
      <c r="F833" s="265">
        <v>5747</v>
      </c>
      <c r="G833" s="265" t="s">
        <v>5825</v>
      </c>
      <c r="H833" s="265" t="s">
        <v>48</v>
      </c>
      <c r="I833" s="265" t="s">
        <v>316</v>
      </c>
      <c r="J833" s="266">
        <v>159.37</v>
      </c>
      <c r="K833" s="265" t="s">
        <v>458</v>
      </c>
      <c r="L833" s="255">
        <v>159.37</v>
      </c>
      <c r="M833" s="254" t="s">
        <v>458</v>
      </c>
    </row>
    <row r="834" spans="1:13" ht="13.5" x14ac:dyDescent="0.25">
      <c r="A834" s="265" t="s">
        <v>5244</v>
      </c>
      <c r="B834" s="265" t="s">
        <v>5243</v>
      </c>
      <c r="C834" s="265" t="s">
        <v>5242</v>
      </c>
      <c r="D834" s="265" t="s">
        <v>5241</v>
      </c>
      <c r="E834" s="266" t="s">
        <v>136</v>
      </c>
      <c r="F834" s="265">
        <v>5751</v>
      </c>
      <c r="G834" s="265" t="s">
        <v>5824</v>
      </c>
      <c r="H834" s="265" t="s">
        <v>48</v>
      </c>
      <c r="I834" s="265" t="s">
        <v>459</v>
      </c>
      <c r="J834" s="266">
        <v>33.020000000000003</v>
      </c>
      <c r="K834" s="265" t="s">
        <v>458</v>
      </c>
      <c r="L834" s="255">
        <v>33.020000000000003</v>
      </c>
      <c r="M834" s="254" t="s">
        <v>458</v>
      </c>
    </row>
    <row r="835" spans="1:13" ht="13.5" x14ac:dyDescent="0.25">
      <c r="A835" s="265" t="s">
        <v>5244</v>
      </c>
      <c r="B835" s="265" t="s">
        <v>5243</v>
      </c>
      <c r="C835" s="265" t="s">
        <v>5242</v>
      </c>
      <c r="D835" s="265" t="s">
        <v>5241</v>
      </c>
      <c r="E835" s="266" t="s">
        <v>136</v>
      </c>
      <c r="F835" s="265">
        <v>5754</v>
      </c>
      <c r="G835" s="265" t="s">
        <v>5823</v>
      </c>
      <c r="H835" s="265" t="s">
        <v>48</v>
      </c>
      <c r="I835" s="265" t="s">
        <v>459</v>
      </c>
      <c r="J835" s="266">
        <v>36.26</v>
      </c>
      <c r="K835" s="265" t="s">
        <v>458</v>
      </c>
      <c r="L835" s="255">
        <v>36.26</v>
      </c>
      <c r="M835" s="254" t="s">
        <v>458</v>
      </c>
    </row>
    <row r="836" spans="1:13" ht="13.5" x14ac:dyDescent="0.25">
      <c r="A836" s="265" t="s">
        <v>5244</v>
      </c>
      <c r="B836" s="265" t="s">
        <v>5243</v>
      </c>
      <c r="C836" s="265" t="s">
        <v>5242</v>
      </c>
      <c r="D836" s="265" t="s">
        <v>5241</v>
      </c>
      <c r="E836" s="266" t="s">
        <v>136</v>
      </c>
      <c r="F836" s="265">
        <v>5763</v>
      </c>
      <c r="G836" s="265" t="s">
        <v>5822</v>
      </c>
      <c r="H836" s="265" t="s">
        <v>48</v>
      </c>
      <c r="I836" s="265" t="s">
        <v>459</v>
      </c>
      <c r="J836" s="266">
        <v>51.62</v>
      </c>
      <c r="K836" s="265" t="s">
        <v>458</v>
      </c>
      <c r="L836" s="255">
        <v>51.62</v>
      </c>
      <c r="M836" s="254" t="s">
        <v>458</v>
      </c>
    </row>
    <row r="837" spans="1:13" ht="13.5" x14ac:dyDescent="0.25">
      <c r="A837" s="265" t="s">
        <v>5244</v>
      </c>
      <c r="B837" s="265" t="s">
        <v>5243</v>
      </c>
      <c r="C837" s="265" t="s">
        <v>5242</v>
      </c>
      <c r="D837" s="265" t="s">
        <v>5241</v>
      </c>
      <c r="E837" s="266" t="s">
        <v>136</v>
      </c>
      <c r="F837" s="265">
        <v>5765</v>
      </c>
      <c r="G837" s="265" t="s">
        <v>5821</v>
      </c>
      <c r="H837" s="265" t="s">
        <v>48</v>
      </c>
      <c r="I837" s="265" t="s">
        <v>459</v>
      </c>
      <c r="J837" s="266">
        <v>4.6399999999999997</v>
      </c>
      <c r="K837" s="265" t="s">
        <v>458</v>
      </c>
      <c r="L837" s="255">
        <v>4.6399999999999997</v>
      </c>
      <c r="M837" s="254" t="s">
        <v>458</v>
      </c>
    </row>
    <row r="838" spans="1:13" ht="13.5" x14ac:dyDescent="0.25">
      <c r="A838" s="265" t="s">
        <v>5244</v>
      </c>
      <c r="B838" s="265" t="s">
        <v>5243</v>
      </c>
      <c r="C838" s="265" t="s">
        <v>5242</v>
      </c>
      <c r="D838" s="265" t="s">
        <v>5241</v>
      </c>
      <c r="E838" s="266" t="s">
        <v>136</v>
      </c>
      <c r="F838" s="265">
        <v>5766</v>
      </c>
      <c r="G838" s="265" t="s">
        <v>5820</v>
      </c>
      <c r="H838" s="265" t="s">
        <v>48</v>
      </c>
      <c r="I838" s="265" t="s">
        <v>316</v>
      </c>
      <c r="J838" s="266">
        <v>2.92</v>
      </c>
      <c r="K838" s="265" t="s">
        <v>458</v>
      </c>
      <c r="L838" s="255">
        <v>2.92</v>
      </c>
      <c r="M838" s="254" t="s">
        <v>458</v>
      </c>
    </row>
    <row r="839" spans="1:13" ht="13.5" x14ac:dyDescent="0.25">
      <c r="A839" s="265" t="s">
        <v>5244</v>
      </c>
      <c r="B839" s="265" t="s">
        <v>5243</v>
      </c>
      <c r="C839" s="265" t="s">
        <v>5242</v>
      </c>
      <c r="D839" s="265" t="s">
        <v>5241</v>
      </c>
      <c r="E839" s="266" t="s">
        <v>136</v>
      </c>
      <c r="F839" s="265">
        <v>5779</v>
      </c>
      <c r="G839" s="265" t="s">
        <v>5819</v>
      </c>
      <c r="H839" s="265" t="s">
        <v>48</v>
      </c>
      <c r="I839" s="265" t="s">
        <v>459</v>
      </c>
      <c r="J839" s="266">
        <v>72.33</v>
      </c>
      <c r="K839" s="265" t="s">
        <v>458</v>
      </c>
      <c r="L839" s="255">
        <v>72.33</v>
      </c>
      <c r="M839" s="254" t="s">
        <v>458</v>
      </c>
    </row>
    <row r="840" spans="1:13" ht="13.5" x14ac:dyDescent="0.25">
      <c r="A840" s="265" t="s">
        <v>5244</v>
      </c>
      <c r="B840" s="265" t="s">
        <v>5243</v>
      </c>
      <c r="C840" s="265" t="s">
        <v>5242</v>
      </c>
      <c r="D840" s="265" t="s">
        <v>5241</v>
      </c>
      <c r="E840" s="266" t="s">
        <v>136</v>
      </c>
      <c r="F840" s="265">
        <v>5787</v>
      </c>
      <c r="G840" s="265" t="s">
        <v>5818</v>
      </c>
      <c r="H840" s="265" t="s">
        <v>48</v>
      </c>
      <c r="I840" s="265" t="s">
        <v>316</v>
      </c>
      <c r="J840" s="266">
        <v>70.91</v>
      </c>
      <c r="K840" s="265" t="s">
        <v>458</v>
      </c>
      <c r="L840" s="255">
        <v>70.91</v>
      </c>
      <c r="M840" s="254" t="s">
        <v>458</v>
      </c>
    </row>
    <row r="841" spans="1:13" ht="13.5" x14ac:dyDescent="0.25">
      <c r="A841" s="265" t="s">
        <v>5244</v>
      </c>
      <c r="B841" s="265" t="s">
        <v>5243</v>
      </c>
      <c r="C841" s="265" t="s">
        <v>5242</v>
      </c>
      <c r="D841" s="265" t="s">
        <v>5241</v>
      </c>
      <c r="E841" s="266" t="s">
        <v>136</v>
      </c>
      <c r="F841" s="265">
        <v>5797</v>
      </c>
      <c r="G841" s="265" t="s">
        <v>5817</v>
      </c>
      <c r="H841" s="265" t="s">
        <v>48</v>
      </c>
      <c r="I841" s="265" t="s">
        <v>459</v>
      </c>
      <c r="J841" s="266">
        <v>6.52</v>
      </c>
      <c r="K841" s="265" t="s">
        <v>458</v>
      </c>
      <c r="L841" s="255">
        <v>6.52</v>
      </c>
      <c r="M841" s="254" t="s">
        <v>458</v>
      </c>
    </row>
    <row r="842" spans="1:13" ht="13.5" x14ac:dyDescent="0.25">
      <c r="A842" s="265" t="s">
        <v>5244</v>
      </c>
      <c r="B842" s="265" t="s">
        <v>5243</v>
      </c>
      <c r="C842" s="265" t="s">
        <v>5242</v>
      </c>
      <c r="D842" s="265" t="s">
        <v>5241</v>
      </c>
      <c r="E842" s="266" t="s">
        <v>136</v>
      </c>
      <c r="F842" s="265">
        <v>5800</v>
      </c>
      <c r="G842" s="265" t="s">
        <v>10916</v>
      </c>
      <c r="H842" s="265" t="s">
        <v>48</v>
      </c>
      <c r="I842" s="265" t="s">
        <v>133</v>
      </c>
      <c r="J842" s="266">
        <v>0.31</v>
      </c>
      <c r="K842" s="265" t="s">
        <v>458</v>
      </c>
      <c r="L842" s="255">
        <v>0.31</v>
      </c>
      <c r="M842" s="254" t="s">
        <v>458</v>
      </c>
    </row>
    <row r="843" spans="1:13" ht="13.5" x14ac:dyDescent="0.25">
      <c r="A843" s="265" t="s">
        <v>5244</v>
      </c>
      <c r="B843" s="265" t="s">
        <v>5243</v>
      </c>
      <c r="C843" s="265" t="s">
        <v>5242</v>
      </c>
      <c r="D843" s="265" t="s">
        <v>5241</v>
      </c>
      <c r="E843" s="266" t="s">
        <v>136</v>
      </c>
      <c r="F843" s="265">
        <v>7032</v>
      </c>
      <c r="G843" s="265" t="s">
        <v>5816</v>
      </c>
      <c r="H843" s="265" t="s">
        <v>48</v>
      </c>
      <c r="I843" s="265" t="s">
        <v>459</v>
      </c>
      <c r="J843" s="266">
        <v>4.41</v>
      </c>
      <c r="K843" s="265" t="s">
        <v>458</v>
      </c>
      <c r="L843" s="255">
        <v>4.41</v>
      </c>
      <c r="M843" s="254" t="s">
        <v>458</v>
      </c>
    </row>
    <row r="844" spans="1:13" ht="13.5" x14ac:dyDescent="0.25">
      <c r="A844" s="265" t="s">
        <v>5244</v>
      </c>
      <c r="B844" s="265" t="s">
        <v>5243</v>
      </c>
      <c r="C844" s="265" t="s">
        <v>5242</v>
      </c>
      <c r="D844" s="265" t="s">
        <v>5241</v>
      </c>
      <c r="E844" s="266" t="s">
        <v>136</v>
      </c>
      <c r="F844" s="265">
        <v>7033</v>
      </c>
      <c r="G844" s="265" t="s">
        <v>5815</v>
      </c>
      <c r="H844" s="265" t="s">
        <v>48</v>
      </c>
      <c r="I844" s="265" t="s">
        <v>459</v>
      </c>
      <c r="J844" s="266">
        <v>1.63</v>
      </c>
      <c r="K844" s="265" t="s">
        <v>458</v>
      </c>
      <c r="L844" s="255">
        <v>1.63</v>
      </c>
      <c r="M844" s="254" t="s">
        <v>458</v>
      </c>
    </row>
    <row r="845" spans="1:13" ht="13.5" x14ac:dyDescent="0.25">
      <c r="A845" s="265" t="s">
        <v>5244</v>
      </c>
      <c r="B845" s="265" t="s">
        <v>5243</v>
      </c>
      <c r="C845" s="265" t="s">
        <v>5242</v>
      </c>
      <c r="D845" s="265" t="s">
        <v>5241</v>
      </c>
      <c r="E845" s="266" t="s">
        <v>136</v>
      </c>
      <c r="F845" s="265">
        <v>7034</v>
      </c>
      <c r="G845" s="265" t="s">
        <v>5814</v>
      </c>
      <c r="H845" s="265" t="s">
        <v>48</v>
      </c>
      <c r="I845" s="265" t="s">
        <v>459</v>
      </c>
      <c r="J845" s="266">
        <v>5.88</v>
      </c>
      <c r="K845" s="265" t="s">
        <v>458</v>
      </c>
      <c r="L845" s="255">
        <v>5.88</v>
      </c>
      <c r="M845" s="254" t="s">
        <v>458</v>
      </c>
    </row>
    <row r="846" spans="1:13" ht="13.5" x14ac:dyDescent="0.25">
      <c r="A846" s="265" t="s">
        <v>5244</v>
      </c>
      <c r="B846" s="265" t="s">
        <v>5243</v>
      </c>
      <c r="C846" s="265" t="s">
        <v>5242</v>
      </c>
      <c r="D846" s="265" t="s">
        <v>5241</v>
      </c>
      <c r="E846" s="266" t="s">
        <v>136</v>
      </c>
      <c r="F846" s="265">
        <v>7035</v>
      </c>
      <c r="G846" s="265" t="s">
        <v>5813</v>
      </c>
      <c r="H846" s="265" t="s">
        <v>48</v>
      </c>
      <c r="I846" s="265" t="s">
        <v>316</v>
      </c>
      <c r="J846" s="266">
        <v>258.45</v>
      </c>
      <c r="K846" s="265" t="s">
        <v>458</v>
      </c>
      <c r="L846" s="255">
        <v>258.45</v>
      </c>
      <c r="M846" s="254" t="s">
        <v>458</v>
      </c>
    </row>
    <row r="847" spans="1:13" ht="13.5" x14ac:dyDescent="0.25">
      <c r="A847" s="265" t="s">
        <v>5244</v>
      </c>
      <c r="B847" s="265" t="s">
        <v>5243</v>
      </c>
      <c r="C847" s="265" t="s">
        <v>5242</v>
      </c>
      <c r="D847" s="265" t="s">
        <v>5241</v>
      </c>
      <c r="E847" s="266" t="s">
        <v>136</v>
      </c>
      <c r="F847" s="265">
        <v>7038</v>
      </c>
      <c r="G847" s="265" t="s">
        <v>5812</v>
      </c>
      <c r="H847" s="265" t="s">
        <v>48</v>
      </c>
      <c r="I847" s="265" t="s">
        <v>459</v>
      </c>
      <c r="J847" s="266">
        <v>50.1</v>
      </c>
      <c r="K847" s="265" t="s">
        <v>458</v>
      </c>
      <c r="L847" s="255">
        <v>50.1</v>
      </c>
      <c r="M847" s="254" t="s">
        <v>458</v>
      </c>
    </row>
    <row r="848" spans="1:13" ht="13.5" x14ac:dyDescent="0.25">
      <c r="A848" s="265" t="s">
        <v>5244</v>
      </c>
      <c r="B848" s="265" t="s">
        <v>5243</v>
      </c>
      <c r="C848" s="265" t="s">
        <v>5242</v>
      </c>
      <c r="D848" s="265" t="s">
        <v>5241</v>
      </c>
      <c r="E848" s="266" t="s">
        <v>136</v>
      </c>
      <c r="F848" s="265">
        <v>7039</v>
      </c>
      <c r="G848" s="265" t="s">
        <v>5811</v>
      </c>
      <c r="H848" s="265" t="s">
        <v>48</v>
      </c>
      <c r="I848" s="265" t="s">
        <v>459</v>
      </c>
      <c r="J848" s="266">
        <v>13.44</v>
      </c>
      <c r="K848" s="265" t="s">
        <v>458</v>
      </c>
      <c r="L848" s="255">
        <v>13.44</v>
      </c>
      <c r="M848" s="254" t="s">
        <v>458</v>
      </c>
    </row>
    <row r="849" spans="1:13" ht="13.5" x14ac:dyDescent="0.25">
      <c r="A849" s="265" t="s">
        <v>5244</v>
      </c>
      <c r="B849" s="265" t="s">
        <v>5243</v>
      </c>
      <c r="C849" s="265" t="s">
        <v>5242</v>
      </c>
      <c r="D849" s="265" t="s">
        <v>5241</v>
      </c>
      <c r="E849" s="266" t="s">
        <v>136</v>
      </c>
      <c r="F849" s="265">
        <v>7040</v>
      </c>
      <c r="G849" s="265" t="s">
        <v>5810</v>
      </c>
      <c r="H849" s="265" t="s">
        <v>48</v>
      </c>
      <c r="I849" s="265" t="s">
        <v>459</v>
      </c>
      <c r="J849" s="266">
        <v>62.69</v>
      </c>
      <c r="K849" s="265" t="s">
        <v>458</v>
      </c>
      <c r="L849" s="255">
        <v>62.69</v>
      </c>
      <c r="M849" s="254" t="s">
        <v>458</v>
      </c>
    </row>
    <row r="850" spans="1:13" ht="13.5" x14ac:dyDescent="0.25">
      <c r="A850" s="265" t="s">
        <v>5244</v>
      </c>
      <c r="B850" s="265" t="s">
        <v>5243</v>
      </c>
      <c r="C850" s="265" t="s">
        <v>5242</v>
      </c>
      <c r="D850" s="265" t="s">
        <v>5241</v>
      </c>
      <c r="E850" s="266" t="s">
        <v>136</v>
      </c>
      <c r="F850" s="265">
        <v>7044</v>
      </c>
      <c r="G850" s="265" t="s">
        <v>5809</v>
      </c>
      <c r="H850" s="265" t="s">
        <v>48</v>
      </c>
      <c r="I850" s="265" t="s">
        <v>133</v>
      </c>
      <c r="J850" s="266">
        <v>0.26</v>
      </c>
      <c r="K850" s="265" t="s">
        <v>458</v>
      </c>
      <c r="L850" s="255">
        <v>0.26</v>
      </c>
      <c r="M850" s="254" t="s">
        <v>458</v>
      </c>
    </row>
    <row r="851" spans="1:13" ht="13.5" x14ac:dyDescent="0.25">
      <c r="A851" s="265" t="s">
        <v>5244</v>
      </c>
      <c r="B851" s="265" t="s">
        <v>5243</v>
      </c>
      <c r="C851" s="265" t="s">
        <v>5242</v>
      </c>
      <c r="D851" s="265" t="s">
        <v>5241</v>
      </c>
      <c r="E851" s="266" t="s">
        <v>136</v>
      </c>
      <c r="F851" s="265">
        <v>7045</v>
      </c>
      <c r="G851" s="265" t="s">
        <v>5808</v>
      </c>
      <c r="H851" s="265" t="s">
        <v>48</v>
      </c>
      <c r="I851" s="265" t="s">
        <v>133</v>
      </c>
      <c r="J851" s="266">
        <v>0.06</v>
      </c>
      <c r="K851" s="265" t="s">
        <v>458</v>
      </c>
      <c r="L851" s="255">
        <v>0.06</v>
      </c>
      <c r="M851" s="254" t="s">
        <v>458</v>
      </c>
    </row>
    <row r="852" spans="1:13" ht="13.5" x14ac:dyDescent="0.25">
      <c r="A852" s="265" t="s">
        <v>5244</v>
      </c>
      <c r="B852" s="265" t="s">
        <v>5243</v>
      </c>
      <c r="C852" s="265" t="s">
        <v>5242</v>
      </c>
      <c r="D852" s="265" t="s">
        <v>5241</v>
      </c>
      <c r="E852" s="266" t="s">
        <v>136</v>
      </c>
      <c r="F852" s="265">
        <v>7046</v>
      </c>
      <c r="G852" s="265" t="s">
        <v>5807</v>
      </c>
      <c r="H852" s="265" t="s">
        <v>48</v>
      </c>
      <c r="I852" s="265" t="s">
        <v>133</v>
      </c>
      <c r="J852" s="266">
        <v>0.28999999999999998</v>
      </c>
      <c r="K852" s="265" t="s">
        <v>458</v>
      </c>
      <c r="L852" s="255">
        <v>0.28999999999999998</v>
      </c>
      <c r="M852" s="254" t="s">
        <v>458</v>
      </c>
    </row>
    <row r="853" spans="1:13" ht="13.5" x14ac:dyDescent="0.25">
      <c r="A853" s="265" t="s">
        <v>5244</v>
      </c>
      <c r="B853" s="265" t="s">
        <v>5243</v>
      </c>
      <c r="C853" s="265" t="s">
        <v>5242</v>
      </c>
      <c r="D853" s="265" t="s">
        <v>5241</v>
      </c>
      <c r="E853" s="266" t="s">
        <v>136</v>
      </c>
      <c r="F853" s="265">
        <v>7047</v>
      </c>
      <c r="G853" s="265" t="s">
        <v>5806</v>
      </c>
      <c r="H853" s="265" t="s">
        <v>48</v>
      </c>
      <c r="I853" s="265" t="s">
        <v>316</v>
      </c>
      <c r="J853" s="266">
        <v>24.72</v>
      </c>
      <c r="K853" s="265" t="s">
        <v>458</v>
      </c>
      <c r="L853" s="255">
        <v>24.72</v>
      </c>
      <c r="M853" s="254" t="s">
        <v>458</v>
      </c>
    </row>
    <row r="854" spans="1:13" ht="13.5" x14ac:dyDescent="0.25">
      <c r="A854" s="265" t="s">
        <v>5244</v>
      </c>
      <c r="B854" s="265" t="s">
        <v>5243</v>
      </c>
      <c r="C854" s="265" t="s">
        <v>5242</v>
      </c>
      <c r="D854" s="265" t="s">
        <v>5241</v>
      </c>
      <c r="E854" s="266" t="s">
        <v>136</v>
      </c>
      <c r="F854" s="265">
        <v>7051</v>
      </c>
      <c r="G854" s="265" t="s">
        <v>5805</v>
      </c>
      <c r="H854" s="265" t="s">
        <v>48</v>
      </c>
      <c r="I854" s="265" t="s">
        <v>459</v>
      </c>
      <c r="J854" s="266">
        <v>44.43</v>
      </c>
      <c r="K854" s="265" t="s">
        <v>458</v>
      </c>
      <c r="L854" s="255">
        <v>44.43</v>
      </c>
      <c r="M854" s="254" t="s">
        <v>458</v>
      </c>
    </row>
    <row r="855" spans="1:13" ht="13.5" x14ac:dyDescent="0.25">
      <c r="A855" s="265" t="s">
        <v>5244</v>
      </c>
      <c r="B855" s="265" t="s">
        <v>5243</v>
      </c>
      <c r="C855" s="265" t="s">
        <v>5242</v>
      </c>
      <c r="D855" s="265" t="s">
        <v>5241</v>
      </c>
      <c r="E855" s="266" t="s">
        <v>136</v>
      </c>
      <c r="F855" s="265">
        <v>7052</v>
      </c>
      <c r="G855" s="265" t="s">
        <v>5804</v>
      </c>
      <c r="H855" s="265" t="s">
        <v>48</v>
      </c>
      <c r="I855" s="265" t="s">
        <v>459</v>
      </c>
      <c r="J855" s="266">
        <v>12</v>
      </c>
      <c r="K855" s="265" t="s">
        <v>458</v>
      </c>
      <c r="L855" s="255">
        <v>12</v>
      </c>
      <c r="M855" s="254" t="s">
        <v>458</v>
      </c>
    </row>
    <row r="856" spans="1:13" ht="13.5" x14ac:dyDescent="0.25">
      <c r="A856" s="265" t="s">
        <v>5244</v>
      </c>
      <c r="B856" s="265" t="s">
        <v>5243</v>
      </c>
      <c r="C856" s="265" t="s">
        <v>5242</v>
      </c>
      <c r="D856" s="265" t="s">
        <v>5241</v>
      </c>
      <c r="E856" s="266" t="s">
        <v>136</v>
      </c>
      <c r="F856" s="265">
        <v>7053</v>
      </c>
      <c r="G856" s="265" t="s">
        <v>5803</v>
      </c>
      <c r="H856" s="265" t="s">
        <v>48</v>
      </c>
      <c r="I856" s="265" t="s">
        <v>459</v>
      </c>
      <c r="J856" s="266">
        <v>55.61</v>
      </c>
      <c r="K856" s="265" t="s">
        <v>458</v>
      </c>
      <c r="L856" s="255">
        <v>55.61</v>
      </c>
      <c r="M856" s="254" t="s">
        <v>458</v>
      </c>
    </row>
    <row r="857" spans="1:13" ht="13.5" x14ac:dyDescent="0.25">
      <c r="A857" s="265" t="s">
        <v>5244</v>
      </c>
      <c r="B857" s="265" t="s">
        <v>5243</v>
      </c>
      <c r="C857" s="265" t="s">
        <v>5242</v>
      </c>
      <c r="D857" s="265" t="s">
        <v>5241</v>
      </c>
      <c r="E857" s="266" t="s">
        <v>136</v>
      </c>
      <c r="F857" s="265">
        <v>7054</v>
      </c>
      <c r="G857" s="265" t="s">
        <v>5802</v>
      </c>
      <c r="H857" s="265" t="s">
        <v>48</v>
      </c>
      <c r="I857" s="265" t="s">
        <v>316</v>
      </c>
      <c r="J857" s="266">
        <v>89.96</v>
      </c>
      <c r="K857" s="265" t="s">
        <v>458</v>
      </c>
      <c r="L857" s="255">
        <v>89.96</v>
      </c>
      <c r="M857" s="254" t="s">
        <v>458</v>
      </c>
    </row>
    <row r="858" spans="1:13" ht="13.5" x14ac:dyDescent="0.25">
      <c r="A858" s="265" t="s">
        <v>5244</v>
      </c>
      <c r="B858" s="265" t="s">
        <v>5243</v>
      </c>
      <c r="C858" s="265" t="s">
        <v>5242</v>
      </c>
      <c r="D858" s="265" t="s">
        <v>5241</v>
      </c>
      <c r="E858" s="266" t="s">
        <v>136</v>
      </c>
      <c r="F858" s="265">
        <v>7058</v>
      </c>
      <c r="G858" s="265" t="s">
        <v>5801</v>
      </c>
      <c r="H858" s="265" t="s">
        <v>48</v>
      </c>
      <c r="I858" s="265" t="s">
        <v>459</v>
      </c>
      <c r="J858" s="266">
        <v>22.91</v>
      </c>
      <c r="K858" s="265" t="s">
        <v>458</v>
      </c>
      <c r="L858" s="255">
        <v>22.91</v>
      </c>
      <c r="M858" s="254" t="s">
        <v>458</v>
      </c>
    </row>
    <row r="859" spans="1:13" ht="13.5" x14ac:dyDescent="0.25">
      <c r="A859" s="265" t="s">
        <v>5244</v>
      </c>
      <c r="B859" s="265" t="s">
        <v>5243</v>
      </c>
      <c r="C859" s="265" t="s">
        <v>5242</v>
      </c>
      <c r="D859" s="265" t="s">
        <v>5241</v>
      </c>
      <c r="E859" s="266" t="s">
        <v>136</v>
      </c>
      <c r="F859" s="265">
        <v>7059</v>
      </c>
      <c r="G859" s="265" t="s">
        <v>5800</v>
      </c>
      <c r="H859" s="265" t="s">
        <v>48</v>
      </c>
      <c r="I859" s="265" t="s">
        <v>459</v>
      </c>
      <c r="J859" s="266">
        <v>8.83</v>
      </c>
      <c r="K859" s="265" t="s">
        <v>458</v>
      </c>
      <c r="L859" s="255">
        <v>8.83</v>
      </c>
      <c r="M859" s="254" t="s">
        <v>458</v>
      </c>
    </row>
    <row r="860" spans="1:13" ht="13.5" x14ac:dyDescent="0.25">
      <c r="A860" s="265" t="s">
        <v>5244</v>
      </c>
      <c r="B860" s="265" t="s">
        <v>5243</v>
      </c>
      <c r="C860" s="265" t="s">
        <v>5242</v>
      </c>
      <c r="D860" s="265" t="s">
        <v>5241</v>
      </c>
      <c r="E860" s="266" t="s">
        <v>136</v>
      </c>
      <c r="F860" s="265">
        <v>7060</v>
      </c>
      <c r="G860" s="265" t="s">
        <v>5799</v>
      </c>
      <c r="H860" s="265" t="s">
        <v>48</v>
      </c>
      <c r="I860" s="265" t="s">
        <v>459</v>
      </c>
      <c r="J860" s="266">
        <v>41.32</v>
      </c>
      <c r="K860" s="265" t="s">
        <v>458</v>
      </c>
      <c r="L860" s="255">
        <v>41.32</v>
      </c>
      <c r="M860" s="254" t="s">
        <v>458</v>
      </c>
    </row>
    <row r="861" spans="1:13" ht="13.5" x14ac:dyDescent="0.25">
      <c r="A861" s="265" t="s">
        <v>5244</v>
      </c>
      <c r="B861" s="265" t="s">
        <v>5243</v>
      </c>
      <c r="C861" s="265" t="s">
        <v>5242</v>
      </c>
      <c r="D861" s="265" t="s">
        <v>5241</v>
      </c>
      <c r="E861" s="266" t="s">
        <v>136</v>
      </c>
      <c r="F861" s="265">
        <v>7061</v>
      </c>
      <c r="G861" s="265" t="s">
        <v>5798</v>
      </c>
      <c r="H861" s="265" t="s">
        <v>48</v>
      </c>
      <c r="I861" s="265" t="s">
        <v>316</v>
      </c>
      <c r="J861" s="266">
        <v>82.12</v>
      </c>
      <c r="K861" s="265" t="s">
        <v>458</v>
      </c>
      <c r="L861" s="255">
        <v>82.12</v>
      </c>
      <c r="M861" s="254" t="s">
        <v>458</v>
      </c>
    </row>
    <row r="862" spans="1:13" ht="13.5" x14ac:dyDescent="0.25">
      <c r="A862" s="265" t="s">
        <v>5244</v>
      </c>
      <c r="B862" s="265" t="s">
        <v>5243</v>
      </c>
      <c r="C862" s="265" t="s">
        <v>5242</v>
      </c>
      <c r="D862" s="265" t="s">
        <v>5241</v>
      </c>
      <c r="E862" s="266" t="s">
        <v>136</v>
      </c>
      <c r="F862" s="265">
        <v>7063</v>
      </c>
      <c r="G862" s="265" t="s">
        <v>5797</v>
      </c>
      <c r="H862" s="265" t="s">
        <v>48</v>
      </c>
      <c r="I862" s="265" t="s">
        <v>459</v>
      </c>
      <c r="J862" s="266">
        <v>19.989999999999998</v>
      </c>
      <c r="K862" s="265" t="s">
        <v>458</v>
      </c>
      <c r="L862" s="255">
        <v>19.989999999999998</v>
      </c>
      <c r="M862" s="254" t="s">
        <v>458</v>
      </c>
    </row>
    <row r="863" spans="1:13" ht="13.5" x14ac:dyDescent="0.25">
      <c r="A863" s="265" t="s">
        <v>5244</v>
      </c>
      <c r="B863" s="265" t="s">
        <v>5243</v>
      </c>
      <c r="C863" s="265" t="s">
        <v>5242</v>
      </c>
      <c r="D863" s="265" t="s">
        <v>5241</v>
      </c>
      <c r="E863" s="266" t="s">
        <v>136</v>
      </c>
      <c r="F863" s="265">
        <v>7064</v>
      </c>
      <c r="G863" s="265" t="s">
        <v>5796</v>
      </c>
      <c r="H863" s="265" t="s">
        <v>48</v>
      </c>
      <c r="I863" s="265" t="s">
        <v>459</v>
      </c>
      <c r="J863" s="266">
        <v>5.4</v>
      </c>
      <c r="K863" s="265" t="s">
        <v>458</v>
      </c>
      <c r="L863" s="255">
        <v>5.4</v>
      </c>
      <c r="M863" s="254" t="s">
        <v>458</v>
      </c>
    </row>
    <row r="864" spans="1:13" ht="13.5" x14ac:dyDescent="0.25">
      <c r="A864" s="265" t="s">
        <v>5244</v>
      </c>
      <c r="B864" s="265" t="s">
        <v>5243</v>
      </c>
      <c r="C864" s="265" t="s">
        <v>5242</v>
      </c>
      <c r="D864" s="265" t="s">
        <v>5241</v>
      </c>
      <c r="E864" s="266" t="s">
        <v>136</v>
      </c>
      <c r="F864" s="265">
        <v>7065</v>
      </c>
      <c r="G864" s="265" t="s">
        <v>5795</v>
      </c>
      <c r="H864" s="265" t="s">
        <v>48</v>
      </c>
      <c r="I864" s="265" t="s">
        <v>459</v>
      </c>
      <c r="J864" s="266">
        <v>21.87</v>
      </c>
      <c r="K864" s="265" t="s">
        <v>458</v>
      </c>
      <c r="L864" s="255">
        <v>21.87</v>
      </c>
      <c r="M864" s="254" t="s">
        <v>458</v>
      </c>
    </row>
    <row r="865" spans="1:13" ht="13.5" x14ac:dyDescent="0.25">
      <c r="A865" s="265" t="s">
        <v>5244</v>
      </c>
      <c r="B865" s="265" t="s">
        <v>5243</v>
      </c>
      <c r="C865" s="265" t="s">
        <v>5242</v>
      </c>
      <c r="D865" s="265" t="s">
        <v>5241</v>
      </c>
      <c r="E865" s="266" t="s">
        <v>136</v>
      </c>
      <c r="F865" s="265">
        <v>7066</v>
      </c>
      <c r="G865" s="265" t="s">
        <v>5794</v>
      </c>
      <c r="H865" s="265" t="s">
        <v>48</v>
      </c>
      <c r="I865" s="265" t="s">
        <v>316</v>
      </c>
      <c r="J865" s="266">
        <v>97.44</v>
      </c>
      <c r="K865" s="265" t="s">
        <v>458</v>
      </c>
      <c r="L865" s="255">
        <v>97.44</v>
      </c>
      <c r="M865" s="254" t="s">
        <v>458</v>
      </c>
    </row>
    <row r="866" spans="1:13" ht="13.5" x14ac:dyDescent="0.25">
      <c r="A866" s="265" t="s">
        <v>5244</v>
      </c>
      <c r="B866" s="265" t="s">
        <v>5243</v>
      </c>
      <c r="C866" s="265" t="s">
        <v>5242</v>
      </c>
      <c r="D866" s="265" t="s">
        <v>5241</v>
      </c>
      <c r="E866" s="266" t="s">
        <v>136</v>
      </c>
      <c r="F866" s="265">
        <v>53786</v>
      </c>
      <c r="G866" s="265" t="s">
        <v>5793</v>
      </c>
      <c r="H866" s="265" t="s">
        <v>48</v>
      </c>
      <c r="I866" s="265" t="s">
        <v>316</v>
      </c>
      <c r="J866" s="266">
        <v>51.43</v>
      </c>
      <c r="K866" s="265" t="s">
        <v>458</v>
      </c>
      <c r="L866" s="255">
        <v>51.43</v>
      </c>
      <c r="M866" s="254" t="s">
        <v>458</v>
      </c>
    </row>
    <row r="867" spans="1:13" ht="13.5" x14ac:dyDescent="0.25">
      <c r="A867" s="265" t="s">
        <v>5244</v>
      </c>
      <c r="B867" s="265" t="s">
        <v>5243</v>
      </c>
      <c r="C867" s="265" t="s">
        <v>5242</v>
      </c>
      <c r="D867" s="265" t="s">
        <v>5241</v>
      </c>
      <c r="E867" s="266" t="s">
        <v>136</v>
      </c>
      <c r="F867" s="265">
        <v>53788</v>
      </c>
      <c r="G867" s="265" t="s">
        <v>5792</v>
      </c>
      <c r="H867" s="265" t="s">
        <v>48</v>
      </c>
      <c r="I867" s="265" t="s">
        <v>316</v>
      </c>
      <c r="J867" s="266">
        <v>57.58</v>
      </c>
      <c r="K867" s="265" t="s">
        <v>458</v>
      </c>
      <c r="L867" s="255">
        <v>57.58</v>
      </c>
      <c r="M867" s="254" t="s">
        <v>458</v>
      </c>
    </row>
    <row r="868" spans="1:13" ht="13.5" x14ac:dyDescent="0.25">
      <c r="A868" s="265" t="s">
        <v>5244</v>
      </c>
      <c r="B868" s="265" t="s">
        <v>5243</v>
      </c>
      <c r="C868" s="265" t="s">
        <v>5242</v>
      </c>
      <c r="D868" s="265" t="s">
        <v>5241</v>
      </c>
      <c r="E868" s="266" t="s">
        <v>136</v>
      </c>
      <c r="F868" s="265">
        <v>53792</v>
      </c>
      <c r="G868" s="265" t="s">
        <v>5791</v>
      </c>
      <c r="H868" s="265" t="s">
        <v>48</v>
      </c>
      <c r="I868" s="265" t="s">
        <v>316</v>
      </c>
      <c r="J868" s="266">
        <v>102.08</v>
      </c>
      <c r="K868" s="265" t="s">
        <v>458</v>
      </c>
      <c r="L868" s="255">
        <v>102.08</v>
      </c>
      <c r="M868" s="254" t="s">
        <v>458</v>
      </c>
    </row>
    <row r="869" spans="1:13" ht="13.5" x14ac:dyDescent="0.25">
      <c r="A869" s="265" t="s">
        <v>5244</v>
      </c>
      <c r="B869" s="265" t="s">
        <v>5243</v>
      </c>
      <c r="C869" s="265" t="s">
        <v>5242</v>
      </c>
      <c r="D869" s="265" t="s">
        <v>5241</v>
      </c>
      <c r="E869" s="266" t="s">
        <v>136</v>
      </c>
      <c r="F869" s="265">
        <v>53794</v>
      </c>
      <c r="G869" s="265" t="s">
        <v>5790</v>
      </c>
      <c r="H869" s="265" t="s">
        <v>48</v>
      </c>
      <c r="I869" s="265" t="s">
        <v>459</v>
      </c>
      <c r="J869" s="266">
        <v>35.619999999999997</v>
      </c>
      <c r="K869" s="265" t="s">
        <v>458</v>
      </c>
      <c r="L869" s="255">
        <v>35.619999999999997</v>
      </c>
      <c r="M869" s="254" t="s">
        <v>458</v>
      </c>
    </row>
    <row r="870" spans="1:13" ht="13.5" x14ac:dyDescent="0.25">
      <c r="A870" s="265" t="s">
        <v>5244</v>
      </c>
      <c r="B870" s="265" t="s">
        <v>5243</v>
      </c>
      <c r="C870" s="265" t="s">
        <v>5242</v>
      </c>
      <c r="D870" s="265" t="s">
        <v>5241</v>
      </c>
      <c r="E870" s="266" t="s">
        <v>136</v>
      </c>
      <c r="F870" s="265">
        <v>53797</v>
      </c>
      <c r="G870" s="265" t="s">
        <v>5789</v>
      </c>
      <c r="H870" s="265" t="s">
        <v>48</v>
      </c>
      <c r="I870" s="265" t="s">
        <v>316</v>
      </c>
      <c r="J870" s="266">
        <v>117.4</v>
      </c>
      <c r="K870" s="265" t="s">
        <v>458</v>
      </c>
      <c r="L870" s="255">
        <v>117.4</v>
      </c>
      <c r="M870" s="254" t="s">
        <v>458</v>
      </c>
    </row>
    <row r="871" spans="1:13" ht="13.5" x14ac:dyDescent="0.25">
      <c r="A871" s="265" t="s">
        <v>5244</v>
      </c>
      <c r="B871" s="265" t="s">
        <v>5243</v>
      </c>
      <c r="C871" s="265" t="s">
        <v>5242</v>
      </c>
      <c r="D871" s="265" t="s">
        <v>5241</v>
      </c>
      <c r="E871" s="266" t="s">
        <v>136</v>
      </c>
      <c r="F871" s="265">
        <v>53804</v>
      </c>
      <c r="G871" s="265" t="s">
        <v>5788</v>
      </c>
      <c r="H871" s="265" t="s">
        <v>48</v>
      </c>
      <c r="I871" s="265" t="s">
        <v>459</v>
      </c>
      <c r="J871" s="266">
        <v>4.63</v>
      </c>
      <c r="K871" s="265" t="s">
        <v>458</v>
      </c>
      <c r="L871" s="255">
        <v>4.63</v>
      </c>
      <c r="M871" s="254" t="s">
        <v>458</v>
      </c>
    </row>
    <row r="872" spans="1:13" ht="13.5" x14ac:dyDescent="0.25">
      <c r="A872" s="265" t="s">
        <v>5244</v>
      </c>
      <c r="B872" s="265" t="s">
        <v>5243</v>
      </c>
      <c r="C872" s="265" t="s">
        <v>5242</v>
      </c>
      <c r="D872" s="265" t="s">
        <v>5241</v>
      </c>
      <c r="E872" s="266" t="s">
        <v>136</v>
      </c>
      <c r="F872" s="265">
        <v>53806</v>
      </c>
      <c r="G872" s="265" t="s">
        <v>5787</v>
      </c>
      <c r="H872" s="265" t="s">
        <v>48</v>
      </c>
      <c r="I872" s="265" t="s">
        <v>459</v>
      </c>
      <c r="J872" s="266">
        <v>72.39</v>
      </c>
      <c r="K872" s="265" t="s">
        <v>458</v>
      </c>
      <c r="L872" s="255">
        <v>72.39</v>
      </c>
      <c r="M872" s="254" t="s">
        <v>458</v>
      </c>
    </row>
    <row r="873" spans="1:13" ht="13.5" x14ac:dyDescent="0.25">
      <c r="A873" s="265" t="s">
        <v>5244</v>
      </c>
      <c r="B873" s="265" t="s">
        <v>5243</v>
      </c>
      <c r="C873" s="265" t="s">
        <v>5242</v>
      </c>
      <c r="D873" s="265" t="s">
        <v>5241</v>
      </c>
      <c r="E873" s="266" t="s">
        <v>136</v>
      </c>
      <c r="F873" s="265">
        <v>53810</v>
      </c>
      <c r="G873" s="265" t="s">
        <v>5786</v>
      </c>
      <c r="H873" s="265" t="s">
        <v>48</v>
      </c>
      <c r="I873" s="265" t="s">
        <v>459</v>
      </c>
      <c r="J873" s="266">
        <v>72.83</v>
      </c>
      <c r="K873" s="265" t="s">
        <v>458</v>
      </c>
      <c r="L873" s="255">
        <v>72.83</v>
      </c>
      <c r="M873" s="254" t="s">
        <v>458</v>
      </c>
    </row>
    <row r="874" spans="1:13" ht="13.5" x14ac:dyDescent="0.25">
      <c r="A874" s="265" t="s">
        <v>5244</v>
      </c>
      <c r="B874" s="265" t="s">
        <v>5243</v>
      </c>
      <c r="C874" s="265" t="s">
        <v>5242</v>
      </c>
      <c r="D874" s="265" t="s">
        <v>5241</v>
      </c>
      <c r="E874" s="266" t="s">
        <v>136</v>
      </c>
      <c r="F874" s="265">
        <v>53814</v>
      </c>
      <c r="G874" s="265" t="s">
        <v>5785</v>
      </c>
      <c r="H874" s="265" t="s">
        <v>48</v>
      </c>
      <c r="I874" s="265" t="s">
        <v>459</v>
      </c>
      <c r="J874" s="266">
        <v>238.57</v>
      </c>
      <c r="K874" s="265" t="s">
        <v>458</v>
      </c>
      <c r="L874" s="255">
        <v>238.57</v>
      </c>
      <c r="M874" s="254" t="s">
        <v>458</v>
      </c>
    </row>
    <row r="875" spans="1:13" ht="13.5" x14ac:dyDescent="0.25">
      <c r="A875" s="265" t="s">
        <v>5244</v>
      </c>
      <c r="B875" s="265" t="s">
        <v>5243</v>
      </c>
      <c r="C875" s="265" t="s">
        <v>5242</v>
      </c>
      <c r="D875" s="265" t="s">
        <v>5241</v>
      </c>
      <c r="E875" s="266" t="s">
        <v>136</v>
      </c>
      <c r="F875" s="265">
        <v>53817</v>
      </c>
      <c r="G875" s="265" t="s">
        <v>5784</v>
      </c>
      <c r="H875" s="265" t="s">
        <v>48</v>
      </c>
      <c r="I875" s="265" t="s">
        <v>316</v>
      </c>
      <c r="J875" s="266">
        <v>62.95</v>
      </c>
      <c r="K875" s="265" t="s">
        <v>458</v>
      </c>
      <c r="L875" s="255">
        <v>62.95</v>
      </c>
      <c r="M875" s="254" t="s">
        <v>458</v>
      </c>
    </row>
    <row r="876" spans="1:13" ht="13.5" x14ac:dyDescent="0.25">
      <c r="A876" s="265" t="s">
        <v>5244</v>
      </c>
      <c r="B876" s="265" t="s">
        <v>5243</v>
      </c>
      <c r="C876" s="265" t="s">
        <v>5242</v>
      </c>
      <c r="D876" s="265" t="s">
        <v>5241</v>
      </c>
      <c r="E876" s="266" t="s">
        <v>136</v>
      </c>
      <c r="F876" s="265">
        <v>53818</v>
      </c>
      <c r="G876" s="265" t="s">
        <v>5783</v>
      </c>
      <c r="H876" s="265" t="s">
        <v>48</v>
      </c>
      <c r="I876" s="265" t="s">
        <v>459</v>
      </c>
      <c r="J876" s="266">
        <v>9.67</v>
      </c>
      <c r="K876" s="265" t="s">
        <v>458</v>
      </c>
      <c r="L876" s="255">
        <v>9.67</v>
      </c>
      <c r="M876" s="254" t="s">
        <v>458</v>
      </c>
    </row>
    <row r="877" spans="1:13" ht="13.5" x14ac:dyDescent="0.25">
      <c r="A877" s="265" t="s">
        <v>5244</v>
      </c>
      <c r="B877" s="265" t="s">
        <v>5243</v>
      </c>
      <c r="C877" s="265" t="s">
        <v>5242</v>
      </c>
      <c r="D877" s="265" t="s">
        <v>5241</v>
      </c>
      <c r="E877" s="266" t="s">
        <v>136</v>
      </c>
      <c r="F877" s="265">
        <v>53827</v>
      </c>
      <c r="G877" s="265" t="s">
        <v>5782</v>
      </c>
      <c r="H877" s="265" t="s">
        <v>48</v>
      </c>
      <c r="I877" s="265" t="s">
        <v>316</v>
      </c>
      <c r="J877" s="266">
        <v>114.93</v>
      </c>
      <c r="K877" s="265" t="s">
        <v>458</v>
      </c>
      <c r="L877" s="255">
        <v>114.93</v>
      </c>
      <c r="M877" s="254" t="s">
        <v>458</v>
      </c>
    </row>
    <row r="878" spans="1:13" ht="13.5" x14ac:dyDescent="0.25">
      <c r="A878" s="265" t="s">
        <v>5244</v>
      </c>
      <c r="B878" s="265" t="s">
        <v>5243</v>
      </c>
      <c r="C878" s="265" t="s">
        <v>5242</v>
      </c>
      <c r="D878" s="265" t="s">
        <v>5241</v>
      </c>
      <c r="E878" s="266" t="s">
        <v>136</v>
      </c>
      <c r="F878" s="265">
        <v>53829</v>
      </c>
      <c r="G878" s="265" t="s">
        <v>5781</v>
      </c>
      <c r="H878" s="265" t="s">
        <v>48</v>
      </c>
      <c r="I878" s="265" t="s">
        <v>316</v>
      </c>
      <c r="J878" s="266">
        <v>117.4</v>
      </c>
      <c r="K878" s="265" t="s">
        <v>458</v>
      </c>
      <c r="L878" s="255">
        <v>117.4</v>
      </c>
      <c r="M878" s="254" t="s">
        <v>458</v>
      </c>
    </row>
    <row r="879" spans="1:13" ht="13.5" x14ac:dyDescent="0.25">
      <c r="A879" s="265" t="s">
        <v>5244</v>
      </c>
      <c r="B879" s="265" t="s">
        <v>5243</v>
      </c>
      <c r="C879" s="265" t="s">
        <v>5242</v>
      </c>
      <c r="D879" s="265" t="s">
        <v>5241</v>
      </c>
      <c r="E879" s="266" t="s">
        <v>136</v>
      </c>
      <c r="F879" s="265">
        <v>53831</v>
      </c>
      <c r="G879" s="265" t="s">
        <v>5780</v>
      </c>
      <c r="H879" s="265" t="s">
        <v>48</v>
      </c>
      <c r="I879" s="265" t="s">
        <v>316</v>
      </c>
      <c r="J879" s="266">
        <v>193.92</v>
      </c>
      <c r="K879" s="265" t="s">
        <v>458</v>
      </c>
      <c r="L879" s="255">
        <v>193.92</v>
      </c>
      <c r="M879" s="254" t="s">
        <v>458</v>
      </c>
    </row>
    <row r="880" spans="1:13" ht="13.5" x14ac:dyDescent="0.25">
      <c r="A880" s="265" t="s">
        <v>5244</v>
      </c>
      <c r="B880" s="265" t="s">
        <v>5243</v>
      </c>
      <c r="C880" s="265" t="s">
        <v>5242</v>
      </c>
      <c r="D880" s="265" t="s">
        <v>5241</v>
      </c>
      <c r="E880" s="266" t="s">
        <v>136</v>
      </c>
      <c r="F880" s="265">
        <v>53840</v>
      </c>
      <c r="G880" s="265" t="s">
        <v>5779</v>
      </c>
      <c r="H880" s="265" t="s">
        <v>48</v>
      </c>
      <c r="I880" s="265" t="s">
        <v>459</v>
      </c>
      <c r="J880" s="266">
        <v>2.5099999999999998</v>
      </c>
      <c r="K880" s="265" t="s">
        <v>458</v>
      </c>
      <c r="L880" s="255">
        <v>2.5099999999999998</v>
      </c>
      <c r="M880" s="254" t="s">
        <v>458</v>
      </c>
    </row>
    <row r="881" spans="1:13" ht="13.5" x14ac:dyDescent="0.25">
      <c r="A881" s="265" t="s">
        <v>5244</v>
      </c>
      <c r="B881" s="265" t="s">
        <v>5243</v>
      </c>
      <c r="C881" s="265" t="s">
        <v>5242</v>
      </c>
      <c r="D881" s="265" t="s">
        <v>5241</v>
      </c>
      <c r="E881" s="266" t="s">
        <v>136</v>
      </c>
      <c r="F881" s="265">
        <v>53841</v>
      </c>
      <c r="G881" s="265" t="s">
        <v>5778</v>
      </c>
      <c r="H881" s="265" t="s">
        <v>48</v>
      </c>
      <c r="I881" s="265" t="s">
        <v>459</v>
      </c>
      <c r="J881" s="266">
        <v>1.74</v>
      </c>
      <c r="K881" s="265" t="s">
        <v>458</v>
      </c>
      <c r="L881" s="255">
        <v>1.74</v>
      </c>
      <c r="M881" s="254" t="s">
        <v>458</v>
      </c>
    </row>
    <row r="882" spans="1:13" ht="13.5" x14ac:dyDescent="0.25">
      <c r="A882" s="265" t="s">
        <v>5244</v>
      </c>
      <c r="B882" s="265" t="s">
        <v>5243</v>
      </c>
      <c r="C882" s="265" t="s">
        <v>5242</v>
      </c>
      <c r="D882" s="265" t="s">
        <v>5241</v>
      </c>
      <c r="E882" s="266" t="s">
        <v>136</v>
      </c>
      <c r="F882" s="265">
        <v>53849</v>
      </c>
      <c r="G882" s="265" t="s">
        <v>5777</v>
      </c>
      <c r="H882" s="265" t="s">
        <v>48</v>
      </c>
      <c r="I882" s="265" t="s">
        <v>316</v>
      </c>
      <c r="J882" s="266">
        <v>84.35</v>
      </c>
      <c r="K882" s="265" t="s">
        <v>458</v>
      </c>
      <c r="L882" s="255">
        <v>84.35</v>
      </c>
      <c r="M882" s="254" t="s">
        <v>458</v>
      </c>
    </row>
    <row r="883" spans="1:13" ht="13.5" x14ac:dyDescent="0.25">
      <c r="A883" s="265" t="s">
        <v>5244</v>
      </c>
      <c r="B883" s="265" t="s">
        <v>5243</v>
      </c>
      <c r="C883" s="265" t="s">
        <v>5242</v>
      </c>
      <c r="D883" s="265" t="s">
        <v>5241</v>
      </c>
      <c r="E883" s="266" t="s">
        <v>136</v>
      </c>
      <c r="F883" s="265">
        <v>53857</v>
      </c>
      <c r="G883" s="265" t="s">
        <v>5776</v>
      </c>
      <c r="H883" s="265" t="s">
        <v>48</v>
      </c>
      <c r="I883" s="265" t="s">
        <v>459</v>
      </c>
      <c r="J883" s="266">
        <v>61.25</v>
      </c>
      <c r="K883" s="265" t="s">
        <v>458</v>
      </c>
      <c r="L883" s="255">
        <v>61.25</v>
      </c>
      <c r="M883" s="254" t="s">
        <v>458</v>
      </c>
    </row>
    <row r="884" spans="1:13" ht="13.5" x14ac:dyDescent="0.25">
      <c r="A884" s="265" t="s">
        <v>5244</v>
      </c>
      <c r="B884" s="265" t="s">
        <v>5243</v>
      </c>
      <c r="C884" s="265" t="s">
        <v>5242</v>
      </c>
      <c r="D884" s="265" t="s">
        <v>5241</v>
      </c>
      <c r="E884" s="266" t="s">
        <v>136</v>
      </c>
      <c r="F884" s="265">
        <v>53858</v>
      </c>
      <c r="G884" s="265" t="s">
        <v>5775</v>
      </c>
      <c r="H884" s="265" t="s">
        <v>48</v>
      </c>
      <c r="I884" s="265" t="s">
        <v>316</v>
      </c>
      <c r="J884" s="266">
        <v>46.06</v>
      </c>
      <c r="K884" s="265" t="s">
        <v>458</v>
      </c>
      <c r="L884" s="255">
        <v>46.06</v>
      </c>
      <c r="M884" s="254" t="s">
        <v>458</v>
      </c>
    </row>
    <row r="885" spans="1:13" ht="13.5" x14ac:dyDescent="0.25">
      <c r="A885" s="265" t="s">
        <v>5244</v>
      </c>
      <c r="B885" s="265" t="s">
        <v>5243</v>
      </c>
      <c r="C885" s="265" t="s">
        <v>5242</v>
      </c>
      <c r="D885" s="265" t="s">
        <v>5241</v>
      </c>
      <c r="E885" s="266" t="s">
        <v>136</v>
      </c>
      <c r="F885" s="265">
        <v>53861</v>
      </c>
      <c r="G885" s="265" t="s">
        <v>5774</v>
      </c>
      <c r="H885" s="265" t="s">
        <v>48</v>
      </c>
      <c r="I885" s="265" t="s">
        <v>459</v>
      </c>
      <c r="J885" s="266">
        <v>59.45</v>
      </c>
      <c r="K885" s="265" t="s">
        <v>458</v>
      </c>
      <c r="L885" s="255">
        <v>59.45</v>
      </c>
      <c r="M885" s="254" t="s">
        <v>458</v>
      </c>
    </row>
    <row r="886" spans="1:13" ht="13.5" x14ac:dyDescent="0.25">
      <c r="A886" s="265" t="s">
        <v>5244</v>
      </c>
      <c r="B886" s="265" t="s">
        <v>5243</v>
      </c>
      <c r="C886" s="265" t="s">
        <v>5242</v>
      </c>
      <c r="D886" s="265" t="s">
        <v>5241</v>
      </c>
      <c r="E886" s="266" t="s">
        <v>136</v>
      </c>
      <c r="F886" s="265">
        <v>53863</v>
      </c>
      <c r="G886" s="265" t="s">
        <v>5773</v>
      </c>
      <c r="H886" s="265" t="s">
        <v>48</v>
      </c>
      <c r="I886" s="265" t="s">
        <v>133</v>
      </c>
      <c r="J886" s="266">
        <v>2.27</v>
      </c>
      <c r="K886" s="265" t="s">
        <v>458</v>
      </c>
      <c r="L886" s="255">
        <v>2.27</v>
      </c>
      <c r="M886" s="254" t="s">
        <v>458</v>
      </c>
    </row>
    <row r="887" spans="1:13" ht="13.5" x14ac:dyDescent="0.25">
      <c r="A887" s="265" t="s">
        <v>5244</v>
      </c>
      <c r="B887" s="265" t="s">
        <v>5243</v>
      </c>
      <c r="C887" s="265" t="s">
        <v>5242</v>
      </c>
      <c r="D887" s="265" t="s">
        <v>5241</v>
      </c>
      <c r="E887" s="266" t="s">
        <v>136</v>
      </c>
      <c r="F887" s="265">
        <v>53865</v>
      </c>
      <c r="G887" s="265" t="s">
        <v>5772</v>
      </c>
      <c r="H887" s="265" t="s">
        <v>48</v>
      </c>
      <c r="I887" s="265" t="s">
        <v>316</v>
      </c>
      <c r="J887" s="266">
        <v>47.51</v>
      </c>
      <c r="K887" s="265" t="s">
        <v>458</v>
      </c>
      <c r="L887" s="255">
        <v>47.51</v>
      </c>
      <c r="M887" s="254" t="s">
        <v>458</v>
      </c>
    </row>
    <row r="888" spans="1:13" ht="13.5" x14ac:dyDescent="0.25">
      <c r="A888" s="265" t="s">
        <v>5244</v>
      </c>
      <c r="B888" s="265" t="s">
        <v>5243</v>
      </c>
      <c r="C888" s="265" t="s">
        <v>5242</v>
      </c>
      <c r="D888" s="265" t="s">
        <v>5241</v>
      </c>
      <c r="E888" s="266" t="s">
        <v>136</v>
      </c>
      <c r="F888" s="265">
        <v>53866</v>
      </c>
      <c r="G888" s="265" t="s">
        <v>10917</v>
      </c>
      <c r="H888" s="265" t="s">
        <v>48</v>
      </c>
      <c r="I888" s="265" t="s">
        <v>316</v>
      </c>
      <c r="J888" s="266">
        <v>2.04</v>
      </c>
      <c r="K888" s="265" t="s">
        <v>458</v>
      </c>
      <c r="L888" s="255">
        <v>2.04</v>
      </c>
      <c r="M888" s="254" t="s">
        <v>458</v>
      </c>
    </row>
    <row r="889" spans="1:13" ht="13.5" x14ac:dyDescent="0.25">
      <c r="A889" s="265" t="s">
        <v>5244</v>
      </c>
      <c r="B889" s="265" t="s">
        <v>5243</v>
      </c>
      <c r="C889" s="265" t="s">
        <v>5242</v>
      </c>
      <c r="D889" s="265" t="s">
        <v>5241</v>
      </c>
      <c r="E889" s="266" t="s">
        <v>136</v>
      </c>
      <c r="F889" s="265">
        <v>53882</v>
      </c>
      <c r="G889" s="265" t="s">
        <v>5771</v>
      </c>
      <c r="H889" s="265" t="s">
        <v>48</v>
      </c>
      <c r="I889" s="265" t="s">
        <v>459</v>
      </c>
      <c r="J889" s="266">
        <v>36.880000000000003</v>
      </c>
      <c r="K889" s="265" t="s">
        <v>458</v>
      </c>
      <c r="L889" s="255">
        <v>36.880000000000003</v>
      </c>
      <c r="M889" s="254" t="s">
        <v>458</v>
      </c>
    </row>
    <row r="890" spans="1:13" ht="13.5" x14ac:dyDescent="0.25">
      <c r="A890" s="265" t="s">
        <v>5244</v>
      </c>
      <c r="B890" s="265" t="s">
        <v>5243</v>
      </c>
      <c r="C890" s="265" t="s">
        <v>5242</v>
      </c>
      <c r="D890" s="265" t="s">
        <v>5241</v>
      </c>
      <c r="E890" s="266" t="s">
        <v>136</v>
      </c>
      <c r="F890" s="265">
        <v>55263</v>
      </c>
      <c r="G890" s="265" t="s">
        <v>5770</v>
      </c>
      <c r="H890" s="265" t="s">
        <v>48</v>
      </c>
      <c r="I890" s="265" t="s">
        <v>316</v>
      </c>
      <c r="J890" s="266">
        <v>64.94</v>
      </c>
      <c r="K890" s="265" t="s">
        <v>458</v>
      </c>
      <c r="L890" s="255">
        <v>64.94</v>
      </c>
      <c r="M890" s="254" t="s">
        <v>458</v>
      </c>
    </row>
    <row r="891" spans="1:13" ht="13.5" x14ac:dyDescent="0.25">
      <c r="A891" s="265" t="s">
        <v>5244</v>
      </c>
      <c r="B891" s="265" t="s">
        <v>5243</v>
      </c>
      <c r="C891" s="265" t="s">
        <v>5242</v>
      </c>
      <c r="D891" s="265" t="s">
        <v>5241</v>
      </c>
      <c r="E891" s="266" t="s">
        <v>136</v>
      </c>
      <c r="F891" s="265">
        <v>73303</v>
      </c>
      <c r="G891" s="265" t="s">
        <v>5769</v>
      </c>
      <c r="H891" s="265" t="s">
        <v>48</v>
      </c>
      <c r="I891" s="265" t="s">
        <v>459</v>
      </c>
      <c r="J891" s="266">
        <v>7.15</v>
      </c>
      <c r="K891" s="265" t="s">
        <v>458</v>
      </c>
      <c r="L891" s="255">
        <v>7.15</v>
      </c>
      <c r="M891" s="254" t="s">
        <v>458</v>
      </c>
    </row>
    <row r="892" spans="1:13" ht="13.5" x14ac:dyDescent="0.25">
      <c r="A892" s="265" t="s">
        <v>5244</v>
      </c>
      <c r="B892" s="265" t="s">
        <v>5243</v>
      </c>
      <c r="C892" s="265" t="s">
        <v>5242</v>
      </c>
      <c r="D892" s="265" t="s">
        <v>5241</v>
      </c>
      <c r="E892" s="266" t="s">
        <v>136</v>
      </c>
      <c r="F892" s="265">
        <v>73307</v>
      </c>
      <c r="G892" s="265" t="s">
        <v>5768</v>
      </c>
      <c r="H892" s="265" t="s">
        <v>48</v>
      </c>
      <c r="I892" s="265" t="s">
        <v>459</v>
      </c>
      <c r="J892" s="266">
        <v>6.38</v>
      </c>
      <c r="K892" s="265" t="s">
        <v>458</v>
      </c>
      <c r="L892" s="255">
        <v>6.38</v>
      </c>
      <c r="M892" s="254" t="s">
        <v>458</v>
      </c>
    </row>
    <row r="893" spans="1:13" ht="13.5" x14ac:dyDescent="0.25">
      <c r="A893" s="265" t="s">
        <v>5244</v>
      </c>
      <c r="B893" s="265" t="s">
        <v>5243</v>
      </c>
      <c r="C893" s="265" t="s">
        <v>5242</v>
      </c>
      <c r="D893" s="265" t="s">
        <v>5241</v>
      </c>
      <c r="E893" s="266" t="s">
        <v>136</v>
      </c>
      <c r="F893" s="265">
        <v>73309</v>
      </c>
      <c r="G893" s="265" t="s">
        <v>5767</v>
      </c>
      <c r="H893" s="265" t="s">
        <v>48</v>
      </c>
      <c r="I893" s="265" t="s">
        <v>459</v>
      </c>
      <c r="J893" s="266">
        <v>33.33</v>
      </c>
      <c r="K893" s="265" t="s">
        <v>458</v>
      </c>
      <c r="L893" s="255">
        <v>33.33</v>
      </c>
      <c r="M893" s="254" t="s">
        <v>458</v>
      </c>
    </row>
    <row r="894" spans="1:13" ht="13.5" x14ac:dyDescent="0.25">
      <c r="A894" s="265" t="s">
        <v>5244</v>
      </c>
      <c r="B894" s="265" t="s">
        <v>5243</v>
      </c>
      <c r="C894" s="265" t="s">
        <v>5242</v>
      </c>
      <c r="D894" s="265" t="s">
        <v>5241</v>
      </c>
      <c r="E894" s="266" t="s">
        <v>136</v>
      </c>
      <c r="F894" s="265">
        <v>73311</v>
      </c>
      <c r="G894" s="265" t="s">
        <v>5766</v>
      </c>
      <c r="H894" s="265" t="s">
        <v>48</v>
      </c>
      <c r="I894" s="265" t="s">
        <v>316</v>
      </c>
      <c r="J894" s="266">
        <v>179.51</v>
      </c>
      <c r="K894" s="265" t="s">
        <v>458</v>
      </c>
      <c r="L894" s="255">
        <v>179.51</v>
      </c>
      <c r="M894" s="254" t="s">
        <v>458</v>
      </c>
    </row>
    <row r="895" spans="1:13" ht="13.5" x14ac:dyDescent="0.25">
      <c r="A895" s="265" t="s">
        <v>5244</v>
      </c>
      <c r="B895" s="265" t="s">
        <v>5243</v>
      </c>
      <c r="C895" s="265" t="s">
        <v>5242</v>
      </c>
      <c r="D895" s="265" t="s">
        <v>5241</v>
      </c>
      <c r="E895" s="266" t="s">
        <v>136</v>
      </c>
      <c r="F895" s="265">
        <v>73313</v>
      </c>
      <c r="G895" s="265" t="s">
        <v>5765</v>
      </c>
      <c r="H895" s="265" t="s">
        <v>48</v>
      </c>
      <c r="I895" s="265" t="s">
        <v>459</v>
      </c>
      <c r="J895" s="266">
        <v>9</v>
      </c>
      <c r="K895" s="265" t="s">
        <v>458</v>
      </c>
      <c r="L895" s="255">
        <v>9</v>
      </c>
      <c r="M895" s="254" t="s">
        <v>458</v>
      </c>
    </row>
    <row r="896" spans="1:13" ht="13.5" x14ac:dyDescent="0.25">
      <c r="A896" s="265" t="s">
        <v>5244</v>
      </c>
      <c r="B896" s="265" t="s">
        <v>5243</v>
      </c>
      <c r="C896" s="265" t="s">
        <v>5242</v>
      </c>
      <c r="D896" s="265" t="s">
        <v>5241</v>
      </c>
      <c r="E896" s="266" t="s">
        <v>136</v>
      </c>
      <c r="F896" s="265">
        <v>73315</v>
      </c>
      <c r="G896" s="265" t="s">
        <v>5764</v>
      </c>
      <c r="H896" s="265" t="s">
        <v>48</v>
      </c>
      <c r="I896" s="265" t="s">
        <v>316</v>
      </c>
      <c r="J896" s="266">
        <v>57.58</v>
      </c>
      <c r="K896" s="265" t="s">
        <v>458</v>
      </c>
      <c r="L896" s="255">
        <v>57.58</v>
      </c>
      <c r="M896" s="254" t="s">
        <v>458</v>
      </c>
    </row>
    <row r="897" spans="1:13" ht="13.5" x14ac:dyDescent="0.25">
      <c r="A897" s="265" t="s">
        <v>5244</v>
      </c>
      <c r="B897" s="265" t="s">
        <v>5243</v>
      </c>
      <c r="C897" s="265" t="s">
        <v>5242</v>
      </c>
      <c r="D897" s="265" t="s">
        <v>5241</v>
      </c>
      <c r="E897" s="266" t="s">
        <v>136</v>
      </c>
      <c r="F897" s="265">
        <v>73335</v>
      </c>
      <c r="G897" s="265" t="s">
        <v>5763</v>
      </c>
      <c r="H897" s="265" t="s">
        <v>48</v>
      </c>
      <c r="I897" s="265" t="s">
        <v>459</v>
      </c>
      <c r="J897" s="266">
        <v>35.06</v>
      </c>
      <c r="K897" s="265" t="s">
        <v>458</v>
      </c>
      <c r="L897" s="255">
        <v>35.06</v>
      </c>
      <c r="M897" s="254" t="s">
        <v>458</v>
      </c>
    </row>
    <row r="898" spans="1:13" ht="13.5" x14ac:dyDescent="0.25">
      <c r="A898" s="265" t="s">
        <v>5244</v>
      </c>
      <c r="B898" s="265" t="s">
        <v>5243</v>
      </c>
      <c r="C898" s="265" t="s">
        <v>5242</v>
      </c>
      <c r="D898" s="265" t="s">
        <v>5241</v>
      </c>
      <c r="E898" s="266" t="s">
        <v>136</v>
      </c>
      <c r="F898" s="265">
        <v>73340</v>
      </c>
      <c r="G898" s="265" t="s">
        <v>5762</v>
      </c>
      <c r="H898" s="265" t="s">
        <v>48</v>
      </c>
      <c r="I898" s="265" t="s">
        <v>316</v>
      </c>
      <c r="J898" s="266">
        <v>155.99</v>
      </c>
      <c r="K898" s="265" t="s">
        <v>458</v>
      </c>
      <c r="L898" s="255">
        <v>155.99</v>
      </c>
      <c r="M898" s="254" t="s">
        <v>458</v>
      </c>
    </row>
    <row r="899" spans="1:13" ht="13.5" x14ac:dyDescent="0.25">
      <c r="A899" s="265" t="s">
        <v>5244</v>
      </c>
      <c r="B899" s="265" t="s">
        <v>5243</v>
      </c>
      <c r="C899" s="265" t="s">
        <v>5242</v>
      </c>
      <c r="D899" s="265" t="s">
        <v>5241</v>
      </c>
      <c r="E899" s="266" t="s">
        <v>136</v>
      </c>
      <c r="F899" s="265">
        <v>83361</v>
      </c>
      <c r="G899" s="265" t="s">
        <v>5761</v>
      </c>
      <c r="H899" s="265" t="s">
        <v>48</v>
      </c>
      <c r="I899" s="265" t="s">
        <v>459</v>
      </c>
      <c r="J899" s="266">
        <v>42.81</v>
      </c>
      <c r="K899" s="265" t="s">
        <v>458</v>
      </c>
      <c r="L899" s="255">
        <v>42.81</v>
      </c>
      <c r="M899" s="254" t="s">
        <v>458</v>
      </c>
    </row>
    <row r="900" spans="1:13" ht="13.5" x14ac:dyDescent="0.25">
      <c r="A900" s="265" t="s">
        <v>5244</v>
      </c>
      <c r="B900" s="265" t="s">
        <v>5243</v>
      </c>
      <c r="C900" s="265" t="s">
        <v>5242</v>
      </c>
      <c r="D900" s="265" t="s">
        <v>5241</v>
      </c>
      <c r="E900" s="266" t="s">
        <v>136</v>
      </c>
      <c r="F900" s="265">
        <v>83761</v>
      </c>
      <c r="G900" s="265" t="s">
        <v>5760</v>
      </c>
      <c r="H900" s="265" t="s">
        <v>48</v>
      </c>
      <c r="I900" s="265" t="s">
        <v>459</v>
      </c>
      <c r="J900" s="266">
        <v>9.52</v>
      </c>
      <c r="K900" s="265" t="s">
        <v>458</v>
      </c>
      <c r="L900" s="255">
        <v>9.52</v>
      </c>
      <c r="M900" s="254" t="s">
        <v>458</v>
      </c>
    </row>
    <row r="901" spans="1:13" ht="13.5" x14ac:dyDescent="0.25">
      <c r="A901" s="265" t="s">
        <v>5244</v>
      </c>
      <c r="B901" s="265" t="s">
        <v>5243</v>
      </c>
      <c r="C901" s="265" t="s">
        <v>5242</v>
      </c>
      <c r="D901" s="265" t="s">
        <v>5241</v>
      </c>
      <c r="E901" s="266" t="s">
        <v>136</v>
      </c>
      <c r="F901" s="265">
        <v>83762</v>
      </c>
      <c r="G901" s="265" t="s">
        <v>5759</v>
      </c>
      <c r="H901" s="265" t="s">
        <v>48</v>
      </c>
      <c r="I901" s="265" t="s">
        <v>459</v>
      </c>
      <c r="J901" s="266">
        <v>8.5</v>
      </c>
      <c r="K901" s="265" t="s">
        <v>458</v>
      </c>
      <c r="L901" s="255">
        <v>8.5</v>
      </c>
      <c r="M901" s="254" t="s">
        <v>458</v>
      </c>
    </row>
    <row r="902" spans="1:13" ht="13.5" x14ac:dyDescent="0.25">
      <c r="A902" s="265" t="s">
        <v>5244</v>
      </c>
      <c r="B902" s="265" t="s">
        <v>5243</v>
      </c>
      <c r="C902" s="265" t="s">
        <v>5242</v>
      </c>
      <c r="D902" s="265" t="s">
        <v>5241</v>
      </c>
      <c r="E902" s="266" t="s">
        <v>136</v>
      </c>
      <c r="F902" s="265">
        <v>83763</v>
      </c>
      <c r="G902" s="265" t="s">
        <v>5758</v>
      </c>
      <c r="H902" s="265" t="s">
        <v>48</v>
      </c>
      <c r="I902" s="265" t="s">
        <v>316</v>
      </c>
      <c r="J902" s="266">
        <v>50.59</v>
      </c>
      <c r="K902" s="265" t="s">
        <v>458</v>
      </c>
      <c r="L902" s="255">
        <v>50.59</v>
      </c>
      <c r="M902" s="254" t="s">
        <v>458</v>
      </c>
    </row>
    <row r="903" spans="1:13" ht="13.5" x14ac:dyDescent="0.25">
      <c r="A903" s="265" t="s">
        <v>5244</v>
      </c>
      <c r="B903" s="265" t="s">
        <v>5243</v>
      </c>
      <c r="C903" s="265" t="s">
        <v>5242</v>
      </c>
      <c r="D903" s="265" t="s">
        <v>5241</v>
      </c>
      <c r="E903" s="266" t="s">
        <v>136</v>
      </c>
      <c r="F903" s="265">
        <v>83764</v>
      </c>
      <c r="G903" s="265" t="s">
        <v>5757</v>
      </c>
      <c r="H903" s="265" t="s">
        <v>48</v>
      </c>
      <c r="I903" s="265" t="s">
        <v>459</v>
      </c>
      <c r="J903" s="266">
        <v>3.35</v>
      </c>
      <c r="K903" s="265" t="s">
        <v>458</v>
      </c>
      <c r="L903" s="255">
        <v>3.35</v>
      </c>
      <c r="M903" s="254" t="s">
        <v>458</v>
      </c>
    </row>
    <row r="904" spans="1:13" ht="13.5" x14ac:dyDescent="0.25">
      <c r="A904" s="265" t="s">
        <v>5244</v>
      </c>
      <c r="B904" s="265" t="s">
        <v>5243</v>
      </c>
      <c r="C904" s="265" t="s">
        <v>5242</v>
      </c>
      <c r="D904" s="265" t="s">
        <v>5241</v>
      </c>
      <c r="E904" s="266" t="s">
        <v>136</v>
      </c>
      <c r="F904" s="265">
        <v>87026</v>
      </c>
      <c r="G904" s="265" t="s">
        <v>5756</v>
      </c>
      <c r="H904" s="265" t="s">
        <v>48</v>
      </c>
      <c r="I904" s="265" t="s">
        <v>459</v>
      </c>
      <c r="J904" s="266">
        <v>0.69</v>
      </c>
      <c r="K904" s="265" t="s">
        <v>458</v>
      </c>
      <c r="L904" s="255">
        <v>0.69</v>
      </c>
      <c r="M904" s="254" t="s">
        <v>458</v>
      </c>
    </row>
    <row r="905" spans="1:13" ht="13.5" x14ac:dyDescent="0.25">
      <c r="A905" s="265" t="s">
        <v>5244</v>
      </c>
      <c r="B905" s="265" t="s">
        <v>5243</v>
      </c>
      <c r="C905" s="265" t="s">
        <v>5242</v>
      </c>
      <c r="D905" s="265" t="s">
        <v>5241</v>
      </c>
      <c r="E905" s="266" t="s">
        <v>136</v>
      </c>
      <c r="F905" s="265">
        <v>87441</v>
      </c>
      <c r="G905" s="265" t="s">
        <v>5755</v>
      </c>
      <c r="H905" s="265" t="s">
        <v>48</v>
      </c>
      <c r="I905" s="265" t="s">
        <v>133</v>
      </c>
      <c r="J905" s="266">
        <v>0.4</v>
      </c>
      <c r="K905" s="265" t="s">
        <v>458</v>
      </c>
      <c r="L905" s="255">
        <v>0.4</v>
      </c>
      <c r="M905" s="254" t="s">
        <v>458</v>
      </c>
    </row>
    <row r="906" spans="1:13" ht="13.5" x14ac:dyDescent="0.25">
      <c r="A906" s="265" t="s">
        <v>5244</v>
      </c>
      <c r="B906" s="265" t="s">
        <v>5243</v>
      </c>
      <c r="C906" s="265" t="s">
        <v>5242</v>
      </c>
      <c r="D906" s="265" t="s">
        <v>5241</v>
      </c>
      <c r="E906" s="266" t="s">
        <v>136</v>
      </c>
      <c r="F906" s="265">
        <v>87442</v>
      </c>
      <c r="G906" s="265" t="s">
        <v>5754</v>
      </c>
      <c r="H906" s="265" t="s">
        <v>48</v>
      </c>
      <c r="I906" s="265" t="s">
        <v>133</v>
      </c>
      <c r="J906" s="266">
        <v>0.1</v>
      </c>
      <c r="K906" s="265" t="s">
        <v>458</v>
      </c>
      <c r="L906" s="255">
        <v>0.1</v>
      </c>
      <c r="M906" s="254" t="s">
        <v>458</v>
      </c>
    </row>
    <row r="907" spans="1:13" ht="13.5" x14ac:dyDescent="0.25">
      <c r="A907" s="265" t="s">
        <v>5244</v>
      </c>
      <c r="B907" s="265" t="s">
        <v>5243</v>
      </c>
      <c r="C907" s="265" t="s">
        <v>5242</v>
      </c>
      <c r="D907" s="265" t="s">
        <v>5241</v>
      </c>
      <c r="E907" s="266" t="s">
        <v>136</v>
      </c>
      <c r="F907" s="265">
        <v>87443</v>
      </c>
      <c r="G907" s="265" t="s">
        <v>5753</v>
      </c>
      <c r="H907" s="265" t="s">
        <v>48</v>
      </c>
      <c r="I907" s="265" t="s">
        <v>133</v>
      </c>
      <c r="J907" s="266">
        <v>0.54</v>
      </c>
      <c r="K907" s="265" t="s">
        <v>458</v>
      </c>
      <c r="L907" s="255">
        <v>0.54</v>
      </c>
      <c r="M907" s="254" t="s">
        <v>458</v>
      </c>
    </row>
    <row r="908" spans="1:13" ht="13.5" x14ac:dyDescent="0.25">
      <c r="A908" s="265" t="s">
        <v>5244</v>
      </c>
      <c r="B908" s="265" t="s">
        <v>5243</v>
      </c>
      <c r="C908" s="265" t="s">
        <v>5242</v>
      </c>
      <c r="D908" s="265" t="s">
        <v>5241</v>
      </c>
      <c r="E908" s="266" t="s">
        <v>136</v>
      </c>
      <c r="F908" s="265">
        <v>87444</v>
      </c>
      <c r="G908" s="265" t="s">
        <v>5752</v>
      </c>
      <c r="H908" s="265" t="s">
        <v>48</v>
      </c>
      <c r="I908" s="265" t="s">
        <v>316</v>
      </c>
      <c r="J908" s="266">
        <v>4.2699999999999996</v>
      </c>
      <c r="K908" s="265" t="s">
        <v>458</v>
      </c>
      <c r="L908" s="255">
        <v>4.2699999999999996</v>
      </c>
      <c r="M908" s="254" t="s">
        <v>458</v>
      </c>
    </row>
    <row r="909" spans="1:13" ht="13.5" x14ac:dyDescent="0.25">
      <c r="A909" s="265" t="s">
        <v>5244</v>
      </c>
      <c r="B909" s="265" t="s">
        <v>5243</v>
      </c>
      <c r="C909" s="265" t="s">
        <v>5242</v>
      </c>
      <c r="D909" s="265" t="s">
        <v>5241</v>
      </c>
      <c r="E909" s="266" t="s">
        <v>136</v>
      </c>
      <c r="F909" s="265">
        <v>88387</v>
      </c>
      <c r="G909" s="265" t="s">
        <v>5751</v>
      </c>
      <c r="H909" s="265" t="s">
        <v>48</v>
      </c>
      <c r="I909" s="265" t="s">
        <v>133</v>
      </c>
      <c r="J909" s="266">
        <v>0.79</v>
      </c>
      <c r="K909" s="265" t="s">
        <v>458</v>
      </c>
      <c r="L909" s="255">
        <v>0.79</v>
      </c>
      <c r="M909" s="254" t="s">
        <v>458</v>
      </c>
    </row>
    <row r="910" spans="1:13" ht="13.5" x14ac:dyDescent="0.25">
      <c r="A910" s="265" t="s">
        <v>5244</v>
      </c>
      <c r="B910" s="265" t="s">
        <v>5243</v>
      </c>
      <c r="C910" s="265" t="s">
        <v>5242</v>
      </c>
      <c r="D910" s="265" t="s">
        <v>5241</v>
      </c>
      <c r="E910" s="266" t="s">
        <v>136</v>
      </c>
      <c r="F910" s="265">
        <v>88389</v>
      </c>
      <c r="G910" s="265" t="s">
        <v>5750</v>
      </c>
      <c r="H910" s="265" t="s">
        <v>48</v>
      </c>
      <c r="I910" s="265" t="s">
        <v>133</v>
      </c>
      <c r="J910" s="266">
        <v>0.19</v>
      </c>
      <c r="K910" s="265" t="s">
        <v>458</v>
      </c>
      <c r="L910" s="255">
        <v>0.19</v>
      </c>
      <c r="M910" s="254" t="s">
        <v>458</v>
      </c>
    </row>
    <row r="911" spans="1:13" ht="13.5" x14ac:dyDescent="0.25">
      <c r="A911" s="265" t="s">
        <v>5244</v>
      </c>
      <c r="B911" s="265" t="s">
        <v>5243</v>
      </c>
      <c r="C911" s="265" t="s">
        <v>5242</v>
      </c>
      <c r="D911" s="265" t="s">
        <v>5241</v>
      </c>
      <c r="E911" s="266" t="s">
        <v>136</v>
      </c>
      <c r="F911" s="265">
        <v>88390</v>
      </c>
      <c r="G911" s="265" t="s">
        <v>5749</v>
      </c>
      <c r="H911" s="265" t="s">
        <v>48</v>
      </c>
      <c r="I911" s="265" t="s">
        <v>133</v>
      </c>
      <c r="J911" s="266">
        <v>0.92</v>
      </c>
      <c r="K911" s="265" t="s">
        <v>458</v>
      </c>
      <c r="L911" s="255">
        <v>0.92</v>
      </c>
      <c r="M911" s="254" t="s">
        <v>458</v>
      </c>
    </row>
    <row r="912" spans="1:13" ht="13.5" x14ac:dyDescent="0.25">
      <c r="A912" s="265" t="s">
        <v>5244</v>
      </c>
      <c r="B912" s="265" t="s">
        <v>5243</v>
      </c>
      <c r="C912" s="265" t="s">
        <v>5242</v>
      </c>
      <c r="D912" s="265" t="s">
        <v>5241</v>
      </c>
      <c r="E912" s="266" t="s">
        <v>136</v>
      </c>
      <c r="F912" s="265">
        <v>88391</v>
      </c>
      <c r="G912" s="265" t="s">
        <v>5748</v>
      </c>
      <c r="H912" s="265" t="s">
        <v>48</v>
      </c>
      <c r="I912" s="265" t="s">
        <v>133</v>
      </c>
      <c r="J912" s="266">
        <v>3.34</v>
      </c>
      <c r="K912" s="265" t="s">
        <v>458</v>
      </c>
      <c r="L912" s="255">
        <v>3.34</v>
      </c>
      <c r="M912" s="254" t="s">
        <v>458</v>
      </c>
    </row>
    <row r="913" spans="1:13" ht="13.5" x14ac:dyDescent="0.25">
      <c r="A913" s="265" t="s">
        <v>5244</v>
      </c>
      <c r="B913" s="265" t="s">
        <v>5243</v>
      </c>
      <c r="C913" s="265" t="s">
        <v>5242</v>
      </c>
      <c r="D913" s="265" t="s">
        <v>5241</v>
      </c>
      <c r="E913" s="266" t="s">
        <v>136</v>
      </c>
      <c r="F913" s="265">
        <v>88394</v>
      </c>
      <c r="G913" s="265" t="s">
        <v>5747</v>
      </c>
      <c r="H913" s="265" t="s">
        <v>48</v>
      </c>
      <c r="I913" s="265" t="s">
        <v>133</v>
      </c>
      <c r="J913" s="266">
        <v>0.94</v>
      </c>
      <c r="K913" s="265" t="s">
        <v>458</v>
      </c>
      <c r="L913" s="255">
        <v>0.94</v>
      </c>
      <c r="M913" s="254" t="s">
        <v>458</v>
      </c>
    </row>
    <row r="914" spans="1:13" ht="13.5" x14ac:dyDescent="0.25">
      <c r="A914" s="265" t="s">
        <v>5244</v>
      </c>
      <c r="B914" s="265" t="s">
        <v>5243</v>
      </c>
      <c r="C914" s="265" t="s">
        <v>5242</v>
      </c>
      <c r="D914" s="265" t="s">
        <v>5241</v>
      </c>
      <c r="E914" s="266" t="s">
        <v>136</v>
      </c>
      <c r="F914" s="265">
        <v>88395</v>
      </c>
      <c r="G914" s="265" t="s">
        <v>5746</v>
      </c>
      <c r="H914" s="265" t="s">
        <v>48</v>
      </c>
      <c r="I914" s="265" t="s">
        <v>133</v>
      </c>
      <c r="J914" s="266">
        <v>0.23</v>
      </c>
      <c r="K914" s="265" t="s">
        <v>458</v>
      </c>
      <c r="L914" s="255">
        <v>0.23</v>
      </c>
      <c r="M914" s="254" t="s">
        <v>458</v>
      </c>
    </row>
    <row r="915" spans="1:13" ht="13.5" x14ac:dyDescent="0.25">
      <c r="A915" s="265" t="s">
        <v>5244</v>
      </c>
      <c r="B915" s="265" t="s">
        <v>5243</v>
      </c>
      <c r="C915" s="265" t="s">
        <v>5242</v>
      </c>
      <c r="D915" s="265" t="s">
        <v>5241</v>
      </c>
      <c r="E915" s="266" t="s">
        <v>136</v>
      </c>
      <c r="F915" s="265">
        <v>88396</v>
      </c>
      <c r="G915" s="265" t="s">
        <v>5745</v>
      </c>
      <c r="H915" s="265" t="s">
        <v>48</v>
      </c>
      <c r="I915" s="265" t="s">
        <v>133</v>
      </c>
      <c r="J915" s="266">
        <v>1.1000000000000001</v>
      </c>
      <c r="K915" s="265" t="s">
        <v>458</v>
      </c>
      <c r="L915" s="255">
        <v>1.1000000000000001</v>
      </c>
      <c r="M915" s="254" t="s">
        <v>458</v>
      </c>
    </row>
    <row r="916" spans="1:13" ht="13.5" x14ac:dyDescent="0.25">
      <c r="A916" s="265" t="s">
        <v>5244</v>
      </c>
      <c r="B916" s="265" t="s">
        <v>5243</v>
      </c>
      <c r="C916" s="265" t="s">
        <v>5242</v>
      </c>
      <c r="D916" s="265" t="s">
        <v>5241</v>
      </c>
      <c r="E916" s="266" t="s">
        <v>136</v>
      </c>
      <c r="F916" s="265">
        <v>88397</v>
      </c>
      <c r="G916" s="265" t="s">
        <v>5744</v>
      </c>
      <c r="H916" s="265" t="s">
        <v>48</v>
      </c>
      <c r="I916" s="265" t="s">
        <v>133</v>
      </c>
      <c r="J916" s="266">
        <v>5.0199999999999996</v>
      </c>
      <c r="K916" s="265" t="s">
        <v>458</v>
      </c>
      <c r="L916" s="255">
        <v>5.0199999999999996</v>
      </c>
      <c r="M916" s="254" t="s">
        <v>458</v>
      </c>
    </row>
    <row r="917" spans="1:13" ht="13.5" x14ac:dyDescent="0.25">
      <c r="A917" s="265" t="s">
        <v>5244</v>
      </c>
      <c r="B917" s="265" t="s">
        <v>5243</v>
      </c>
      <c r="C917" s="265" t="s">
        <v>5242</v>
      </c>
      <c r="D917" s="265" t="s">
        <v>5241</v>
      </c>
      <c r="E917" s="266" t="s">
        <v>136</v>
      </c>
      <c r="F917" s="265">
        <v>88400</v>
      </c>
      <c r="G917" s="265" t="s">
        <v>5743</v>
      </c>
      <c r="H917" s="265" t="s">
        <v>48</v>
      </c>
      <c r="I917" s="265" t="s">
        <v>133</v>
      </c>
      <c r="J917" s="266">
        <v>0.75</v>
      </c>
      <c r="K917" s="265" t="s">
        <v>458</v>
      </c>
      <c r="L917" s="255">
        <v>0.75</v>
      </c>
      <c r="M917" s="254" t="s">
        <v>458</v>
      </c>
    </row>
    <row r="918" spans="1:13" ht="13.5" x14ac:dyDescent="0.25">
      <c r="A918" s="265" t="s">
        <v>5244</v>
      </c>
      <c r="B918" s="265" t="s">
        <v>5243</v>
      </c>
      <c r="C918" s="265" t="s">
        <v>5242</v>
      </c>
      <c r="D918" s="265" t="s">
        <v>5241</v>
      </c>
      <c r="E918" s="266" t="s">
        <v>136</v>
      </c>
      <c r="F918" s="265">
        <v>88401</v>
      </c>
      <c r="G918" s="265" t="s">
        <v>5742</v>
      </c>
      <c r="H918" s="265" t="s">
        <v>48</v>
      </c>
      <c r="I918" s="265" t="s">
        <v>133</v>
      </c>
      <c r="J918" s="266">
        <v>0.18</v>
      </c>
      <c r="K918" s="265" t="s">
        <v>458</v>
      </c>
      <c r="L918" s="255">
        <v>0.18</v>
      </c>
      <c r="M918" s="254" t="s">
        <v>458</v>
      </c>
    </row>
    <row r="919" spans="1:13" ht="13.5" x14ac:dyDescent="0.25">
      <c r="A919" s="265" t="s">
        <v>5244</v>
      </c>
      <c r="B919" s="265" t="s">
        <v>5243</v>
      </c>
      <c r="C919" s="265" t="s">
        <v>5242</v>
      </c>
      <c r="D919" s="265" t="s">
        <v>5241</v>
      </c>
      <c r="E919" s="266" t="s">
        <v>136</v>
      </c>
      <c r="F919" s="265">
        <v>88402</v>
      </c>
      <c r="G919" s="265" t="s">
        <v>5741</v>
      </c>
      <c r="H919" s="265" t="s">
        <v>48</v>
      </c>
      <c r="I919" s="265" t="s">
        <v>133</v>
      </c>
      <c r="J919" s="266">
        <v>0.87</v>
      </c>
      <c r="K919" s="265" t="s">
        <v>458</v>
      </c>
      <c r="L919" s="255">
        <v>0.87</v>
      </c>
      <c r="M919" s="254" t="s">
        <v>458</v>
      </c>
    </row>
    <row r="920" spans="1:13" ht="13.5" x14ac:dyDescent="0.25">
      <c r="A920" s="265" t="s">
        <v>5244</v>
      </c>
      <c r="B920" s="265" t="s">
        <v>5243</v>
      </c>
      <c r="C920" s="265" t="s">
        <v>5242</v>
      </c>
      <c r="D920" s="265" t="s">
        <v>5241</v>
      </c>
      <c r="E920" s="266" t="s">
        <v>136</v>
      </c>
      <c r="F920" s="265">
        <v>88403</v>
      </c>
      <c r="G920" s="265" t="s">
        <v>5740</v>
      </c>
      <c r="H920" s="265" t="s">
        <v>48</v>
      </c>
      <c r="I920" s="265" t="s">
        <v>133</v>
      </c>
      <c r="J920" s="266">
        <v>2</v>
      </c>
      <c r="K920" s="265" t="s">
        <v>458</v>
      </c>
      <c r="L920" s="255">
        <v>2</v>
      </c>
      <c r="M920" s="254" t="s">
        <v>458</v>
      </c>
    </row>
    <row r="921" spans="1:13" ht="13.5" x14ac:dyDescent="0.25">
      <c r="A921" s="265" t="s">
        <v>5244</v>
      </c>
      <c r="B921" s="265" t="s">
        <v>5243</v>
      </c>
      <c r="C921" s="265" t="s">
        <v>5242</v>
      </c>
      <c r="D921" s="265" t="s">
        <v>5241</v>
      </c>
      <c r="E921" s="266" t="s">
        <v>136</v>
      </c>
      <c r="F921" s="265">
        <v>88419</v>
      </c>
      <c r="G921" s="265" t="s">
        <v>5739</v>
      </c>
      <c r="H921" s="265" t="s">
        <v>48</v>
      </c>
      <c r="I921" s="265" t="s">
        <v>133</v>
      </c>
      <c r="J921" s="266">
        <v>5.21</v>
      </c>
      <c r="K921" s="265" t="s">
        <v>458</v>
      </c>
      <c r="L921" s="255">
        <v>5.21</v>
      </c>
      <c r="M921" s="254" t="s">
        <v>458</v>
      </c>
    </row>
    <row r="922" spans="1:13" ht="13.5" x14ac:dyDescent="0.25">
      <c r="A922" s="265" t="s">
        <v>5244</v>
      </c>
      <c r="B922" s="265" t="s">
        <v>5243</v>
      </c>
      <c r="C922" s="265" t="s">
        <v>5242</v>
      </c>
      <c r="D922" s="265" t="s">
        <v>5241</v>
      </c>
      <c r="E922" s="266" t="s">
        <v>136</v>
      </c>
      <c r="F922" s="265">
        <v>88422</v>
      </c>
      <c r="G922" s="265" t="s">
        <v>5738</v>
      </c>
      <c r="H922" s="265" t="s">
        <v>48</v>
      </c>
      <c r="I922" s="265" t="s">
        <v>133</v>
      </c>
      <c r="J922" s="266">
        <v>1.2</v>
      </c>
      <c r="K922" s="265" t="s">
        <v>458</v>
      </c>
      <c r="L922" s="255">
        <v>1.2</v>
      </c>
      <c r="M922" s="254" t="s">
        <v>458</v>
      </c>
    </row>
    <row r="923" spans="1:13" ht="13.5" x14ac:dyDescent="0.25">
      <c r="A923" s="265" t="s">
        <v>5244</v>
      </c>
      <c r="B923" s="265" t="s">
        <v>5243</v>
      </c>
      <c r="C923" s="265" t="s">
        <v>5242</v>
      </c>
      <c r="D923" s="265" t="s">
        <v>5241</v>
      </c>
      <c r="E923" s="266" t="s">
        <v>136</v>
      </c>
      <c r="F923" s="265">
        <v>88425</v>
      </c>
      <c r="G923" s="265" t="s">
        <v>5737</v>
      </c>
      <c r="H923" s="265" t="s">
        <v>48</v>
      </c>
      <c r="I923" s="265" t="s">
        <v>133</v>
      </c>
      <c r="J923" s="266">
        <v>6.52</v>
      </c>
      <c r="K923" s="265" t="s">
        <v>458</v>
      </c>
      <c r="L923" s="255">
        <v>6.52</v>
      </c>
      <c r="M923" s="254" t="s">
        <v>458</v>
      </c>
    </row>
    <row r="924" spans="1:13" ht="13.5" x14ac:dyDescent="0.25">
      <c r="A924" s="265" t="s">
        <v>5244</v>
      </c>
      <c r="B924" s="265" t="s">
        <v>5243</v>
      </c>
      <c r="C924" s="265" t="s">
        <v>5242</v>
      </c>
      <c r="D924" s="265" t="s">
        <v>5241</v>
      </c>
      <c r="E924" s="266" t="s">
        <v>136</v>
      </c>
      <c r="F924" s="265">
        <v>88427</v>
      </c>
      <c r="G924" s="265" t="s">
        <v>5736</v>
      </c>
      <c r="H924" s="265" t="s">
        <v>48</v>
      </c>
      <c r="I924" s="265" t="s">
        <v>133</v>
      </c>
      <c r="J924" s="266">
        <v>1.1299999999999999</v>
      </c>
      <c r="K924" s="265" t="s">
        <v>458</v>
      </c>
      <c r="L924" s="255">
        <v>1.1299999999999999</v>
      </c>
      <c r="M924" s="254" t="s">
        <v>458</v>
      </c>
    </row>
    <row r="925" spans="1:13" ht="13.5" x14ac:dyDescent="0.25">
      <c r="A925" s="265" t="s">
        <v>5244</v>
      </c>
      <c r="B925" s="265" t="s">
        <v>5243</v>
      </c>
      <c r="C925" s="265" t="s">
        <v>5242</v>
      </c>
      <c r="D925" s="265" t="s">
        <v>5241</v>
      </c>
      <c r="E925" s="266" t="s">
        <v>136</v>
      </c>
      <c r="F925" s="265">
        <v>88434</v>
      </c>
      <c r="G925" s="265" t="s">
        <v>5735</v>
      </c>
      <c r="H925" s="265" t="s">
        <v>48</v>
      </c>
      <c r="I925" s="265" t="s">
        <v>133</v>
      </c>
      <c r="J925" s="266">
        <v>6.91</v>
      </c>
      <c r="K925" s="265" t="s">
        <v>458</v>
      </c>
      <c r="L925" s="255">
        <v>6.91</v>
      </c>
      <c r="M925" s="254" t="s">
        <v>458</v>
      </c>
    </row>
    <row r="926" spans="1:13" ht="13.5" x14ac:dyDescent="0.25">
      <c r="A926" s="265" t="s">
        <v>5244</v>
      </c>
      <c r="B926" s="265" t="s">
        <v>5243</v>
      </c>
      <c r="C926" s="265" t="s">
        <v>5242</v>
      </c>
      <c r="D926" s="265" t="s">
        <v>5241</v>
      </c>
      <c r="E926" s="266" t="s">
        <v>136</v>
      </c>
      <c r="F926" s="265">
        <v>88435</v>
      </c>
      <c r="G926" s="265" t="s">
        <v>5734</v>
      </c>
      <c r="H926" s="265" t="s">
        <v>48</v>
      </c>
      <c r="I926" s="265" t="s">
        <v>133</v>
      </c>
      <c r="J926" s="266">
        <v>1.59</v>
      </c>
      <c r="K926" s="265" t="s">
        <v>458</v>
      </c>
      <c r="L926" s="255">
        <v>1.59</v>
      </c>
      <c r="M926" s="254" t="s">
        <v>458</v>
      </c>
    </row>
    <row r="927" spans="1:13" ht="13.5" x14ac:dyDescent="0.25">
      <c r="A927" s="265" t="s">
        <v>5244</v>
      </c>
      <c r="B927" s="265" t="s">
        <v>5243</v>
      </c>
      <c r="C927" s="265" t="s">
        <v>5242</v>
      </c>
      <c r="D927" s="265" t="s">
        <v>5241</v>
      </c>
      <c r="E927" s="266" t="s">
        <v>136</v>
      </c>
      <c r="F927" s="265">
        <v>88436</v>
      </c>
      <c r="G927" s="265" t="s">
        <v>5733</v>
      </c>
      <c r="H927" s="265" t="s">
        <v>48</v>
      </c>
      <c r="I927" s="265" t="s">
        <v>133</v>
      </c>
      <c r="J927" s="266">
        <v>8.64</v>
      </c>
      <c r="K927" s="265" t="s">
        <v>458</v>
      </c>
      <c r="L927" s="255">
        <v>8.64</v>
      </c>
      <c r="M927" s="254" t="s">
        <v>458</v>
      </c>
    </row>
    <row r="928" spans="1:13" ht="13.5" x14ac:dyDescent="0.25">
      <c r="A928" s="265" t="s">
        <v>5244</v>
      </c>
      <c r="B928" s="265" t="s">
        <v>5243</v>
      </c>
      <c r="C928" s="265" t="s">
        <v>5242</v>
      </c>
      <c r="D928" s="265" t="s">
        <v>5241</v>
      </c>
      <c r="E928" s="266" t="s">
        <v>136</v>
      </c>
      <c r="F928" s="265">
        <v>88437</v>
      </c>
      <c r="G928" s="265" t="s">
        <v>5732</v>
      </c>
      <c r="H928" s="265" t="s">
        <v>48</v>
      </c>
      <c r="I928" s="265" t="s">
        <v>133</v>
      </c>
      <c r="J928" s="266">
        <v>1.1299999999999999</v>
      </c>
      <c r="K928" s="265" t="s">
        <v>458</v>
      </c>
      <c r="L928" s="255">
        <v>1.1299999999999999</v>
      </c>
      <c r="M928" s="254" t="s">
        <v>458</v>
      </c>
    </row>
    <row r="929" spans="1:13" ht="13.5" x14ac:dyDescent="0.25">
      <c r="A929" s="265" t="s">
        <v>5244</v>
      </c>
      <c r="B929" s="265" t="s">
        <v>5243</v>
      </c>
      <c r="C929" s="265" t="s">
        <v>5242</v>
      </c>
      <c r="D929" s="265" t="s">
        <v>5241</v>
      </c>
      <c r="E929" s="266" t="s">
        <v>136</v>
      </c>
      <c r="F929" s="265">
        <v>88569</v>
      </c>
      <c r="G929" s="265" t="s">
        <v>5731</v>
      </c>
      <c r="H929" s="265" t="s">
        <v>48</v>
      </c>
      <c r="I929" s="265" t="s">
        <v>459</v>
      </c>
      <c r="J929" s="266">
        <v>3.96</v>
      </c>
      <c r="K929" s="265" t="s">
        <v>458</v>
      </c>
      <c r="L929" s="255">
        <v>3.96</v>
      </c>
      <c r="M929" s="254" t="s">
        <v>458</v>
      </c>
    </row>
    <row r="930" spans="1:13" ht="13.5" x14ac:dyDescent="0.25">
      <c r="A930" s="265" t="s">
        <v>5244</v>
      </c>
      <c r="B930" s="265" t="s">
        <v>5243</v>
      </c>
      <c r="C930" s="265" t="s">
        <v>5242</v>
      </c>
      <c r="D930" s="265" t="s">
        <v>5241</v>
      </c>
      <c r="E930" s="266" t="s">
        <v>136</v>
      </c>
      <c r="F930" s="265">
        <v>88570</v>
      </c>
      <c r="G930" s="265" t="s">
        <v>5730</v>
      </c>
      <c r="H930" s="265" t="s">
        <v>48</v>
      </c>
      <c r="I930" s="265" t="s">
        <v>459</v>
      </c>
      <c r="J930" s="266">
        <v>1.28</v>
      </c>
      <c r="K930" s="265" t="s">
        <v>458</v>
      </c>
      <c r="L930" s="255">
        <v>1.28</v>
      </c>
      <c r="M930" s="254" t="s">
        <v>458</v>
      </c>
    </row>
    <row r="931" spans="1:13" ht="13.5" x14ac:dyDescent="0.25">
      <c r="A931" s="265" t="s">
        <v>5244</v>
      </c>
      <c r="B931" s="265" t="s">
        <v>5243</v>
      </c>
      <c r="C931" s="265" t="s">
        <v>5242</v>
      </c>
      <c r="D931" s="265" t="s">
        <v>5241</v>
      </c>
      <c r="E931" s="266" t="s">
        <v>136</v>
      </c>
      <c r="F931" s="265">
        <v>88826</v>
      </c>
      <c r="G931" s="265" t="s">
        <v>5729</v>
      </c>
      <c r="H931" s="265" t="s">
        <v>48</v>
      </c>
      <c r="I931" s="265" t="s">
        <v>316</v>
      </c>
      <c r="J931" s="266">
        <v>0.28999999999999998</v>
      </c>
      <c r="K931" s="265" t="s">
        <v>458</v>
      </c>
      <c r="L931" s="255">
        <v>0.28999999999999998</v>
      </c>
      <c r="M931" s="254" t="s">
        <v>458</v>
      </c>
    </row>
    <row r="932" spans="1:13" ht="13.5" x14ac:dyDescent="0.25">
      <c r="A932" s="265" t="s">
        <v>5244</v>
      </c>
      <c r="B932" s="265" t="s">
        <v>5243</v>
      </c>
      <c r="C932" s="265" t="s">
        <v>5242</v>
      </c>
      <c r="D932" s="265" t="s">
        <v>5241</v>
      </c>
      <c r="E932" s="266" t="s">
        <v>136</v>
      </c>
      <c r="F932" s="265">
        <v>88827</v>
      </c>
      <c r="G932" s="265" t="s">
        <v>5728</v>
      </c>
      <c r="H932" s="265" t="s">
        <v>48</v>
      </c>
      <c r="I932" s="265" t="s">
        <v>316</v>
      </c>
      <c r="J932" s="266">
        <v>7.0000000000000007E-2</v>
      </c>
      <c r="K932" s="265" t="s">
        <v>458</v>
      </c>
      <c r="L932" s="255">
        <v>7.0000000000000007E-2</v>
      </c>
      <c r="M932" s="254" t="s">
        <v>458</v>
      </c>
    </row>
    <row r="933" spans="1:13" ht="13.5" x14ac:dyDescent="0.25">
      <c r="A933" s="265" t="s">
        <v>5244</v>
      </c>
      <c r="B933" s="265" t="s">
        <v>5243</v>
      </c>
      <c r="C933" s="265" t="s">
        <v>5242</v>
      </c>
      <c r="D933" s="265" t="s">
        <v>5241</v>
      </c>
      <c r="E933" s="266" t="s">
        <v>136</v>
      </c>
      <c r="F933" s="265">
        <v>88828</v>
      </c>
      <c r="G933" s="265" t="s">
        <v>5727</v>
      </c>
      <c r="H933" s="265" t="s">
        <v>48</v>
      </c>
      <c r="I933" s="265" t="s">
        <v>316</v>
      </c>
      <c r="J933" s="266">
        <v>0.34</v>
      </c>
      <c r="K933" s="265" t="s">
        <v>458</v>
      </c>
      <c r="L933" s="255">
        <v>0.34</v>
      </c>
      <c r="M933" s="254" t="s">
        <v>458</v>
      </c>
    </row>
    <row r="934" spans="1:13" ht="13.5" x14ac:dyDescent="0.25">
      <c r="A934" s="265" t="s">
        <v>5244</v>
      </c>
      <c r="B934" s="265" t="s">
        <v>5243</v>
      </c>
      <c r="C934" s="265" t="s">
        <v>5242</v>
      </c>
      <c r="D934" s="265" t="s">
        <v>5241</v>
      </c>
      <c r="E934" s="266" t="s">
        <v>136</v>
      </c>
      <c r="F934" s="265">
        <v>88829</v>
      </c>
      <c r="G934" s="265" t="s">
        <v>5726</v>
      </c>
      <c r="H934" s="265" t="s">
        <v>48</v>
      </c>
      <c r="I934" s="265" t="s">
        <v>133</v>
      </c>
      <c r="J934" s="266">
        <v>1.33</v>
      </c>
      <c r="K934" s="265" t="s">
        <v>458</v>
      </c>
      <c r="L934" s="255">
        <v>1.33</v>
      </c>
      <c r="M934" s="254" t="s">
        <v>458</v>
      </c>
    </row>
    <row r="935" spans="1:13" ht="13.5" x14ac:dyDescent="0.25">
      <c r="A935" s="265" t="s">
        <v>5244</v>
      </c>
      <c r="B935" s="265" t="s">
        <v>5243</v>
      </c>
      <c r="C935" s="265" t="s">
        <v>5242</v>
      </c>
      <c r="D935" s="265" t="s">
        <v>5241</v>
      </c>
      <c r="E935" s="266" t="s">
        <v>136</v>
      </c>
      <c r="F935" s="265">
        <v>88839</v>
      </c>
      <c r="G935" s="265" t="s">
        <v>5725</v>
      </c>
      <c r="H935" s="265" t="s">
        <v>48</v>
      </c>
      <c r="I935" s="265" t="s">
        <v>459</v>
      </c>
      <c r="J935" s="266">
        <v>32.89</v>
      </c>
      <c r="K935" s="265" t="s">
        <v>458</v>
      </c>
      <c r="L935" s="255">
        <v>32.89</v>
      </c>
      <c r="M935" s="254" t="s">
        <v>458</v>
      </c>
    </row>
    <row r="936" spans="1:13" ht="13.5" x14ac:dyDescent="0.25">
      <c r="A936" s="265" t="s">
        <v>5244</v>
      </c>
      <c r="B936" s="265" t="s">
        <v>5243</v>
      </c>
      <c r="C936" s="265" t="s">
        <v>5242</v>
      </c>
      <c r="D936" s="265" t="s">
        <v>5241</v>
      </c>
      <c r="E936" s="266" t="s">
        <v>136</v>
      </c>
      <c r="F936" s="265">
        <v>88840</v>
      </c>
      <c r="G936" s="265" t="s">
        <v>5724</v>
      </c>
      <c r="H936" s="265" t="s">
        <v>48</v>
      </c>
      <c r="I936" s="265" t="s">
        <v>459</v>
      </c>
      <c r="J936" s="266">
        <v>14.48</v>
      </c>
      <c r="K936" s="265" t="s">
        <v>458</v>
      </c>
      <c r="L936" s="255">
        <v>14.48</v>
      </c>
      <c r="M936" s="254" t="s">
        <v>458</v>
      </c>
    </row>
    <row r="937" spans="1:13" ht="13.5" x14ac:dyDescent="0.25">
      <c r="A937" s="265" t="s">
        <v>5244</v>
      </c>
      <c r="B937" s="265" t="s">
        <v>5243</v>
      </c>
      <c r="C937" s="265" t="s">
        <v>5242</v>
      </c>
      <c r="D937" s="265" t="s">
        <v>5241</v>
      </c>
      <c r="E937" s="266" t="s">
        <v>136</v>
      </c>
      <c r="F937" s="265">
        <v>88841</v>
      </c>
      <c r="G937" s="265" t="s">
        <v>5723</v>
      </c>
      <c r="H937" s="265" t="s">
        <v>48</v>
      </c>
      <c r="I937" s="265" t="s">
        <v>459</v>
      </c>
      <c r="J937" s="266">
        <v>58.8</v>
      </c>
      <c r="K937" s="265" t="s">
        <v>458</v>
      </c>
      <c r="L937" s="255">
        <v>58.8</v>
      </c>
      <c r="M937" s="254" t="s">
        <v>458</v>
      </c>
    </row>
    <row r="938" spans="1:13" ht="13.5" x14ac:dyDescent="0.25">
      <c r="A938" s="265" t="s">
        <v>5244</v>
      </c>
      <c r="B938" s="265" t="s">
        <v>5243</v>
      </c>
      <c r="C938" s="265" t="s">
        <v>5242</v>
      </c>
      <c r="D938" s="265" t="s">
        <v>5241</v>
      </c>
      <c r="E938" s="266" t="s">
        <v>136</v>
      </c>
      <c r="F938" s="265">
        <v>88842</v>
      </c>
      <c r="G938" s="265" t="s">
        <v>5722</v>
      </c>
      <c r="H938" s="265" t="s">
        <v>48</v>
      </c>
      <c r="I938" s="265" t="s">
        <v>316</v>
      </c>
      <c r="J938" s="266">
        <v>78.75</v>
      </c>
      <c r="K938" s="265" t="s">
        <v>458</v>
      </c>
      <c r="L938" s="255">
        <v>78.75</v>
      </c>
      <c r="M938" s="254" t="s">
        <v>458</v>
      </c>
    </row>
    <row r="939" spans="1:13" ht="13.5" x14ac:dyDescent="0.25">
      <c r="A939" s="265" t="s">
        <v>5244</v>
      </c>
      <c r="B939" s="265" t="s">
        <v>5243</v>
      </c>
      <c r="C939" s="265" t="s">
        <v>5242</v>
      </c>
      <c r="D939" s="265" t="s">
        <v>5241</v>
      </c>
      <c r="E939" s="266" t="s">
        <v>136</v>
      </c>
      <c r="F939" s="265">
        <v>88847</v>
      </c>
      <c r="G939" s="265" t="s">
        <v>5721</v>
      </c>
      <c r="H939" s="265" t="s">
        <v>48</v>
      </c>
      <c r="I939" s="265" t="s">
        <v>459</v>
      </c>
      <c r="J939" s="266">
        <v>22.82</v>
      </c>
      <c r="K939" s="265" t="s">
        <v>458</v>
      </c>
      <c r="L939" s="255">
        <v>22.82</v>
      </c>
      <c r="M939" s="254" t="s">
        <v>458</v>
      </c>
    </row>
    <row r="940" spans="1:13" ht="13.5" x14ac:dyDescent="0.25">
      <c r="A940" s="265" t="s">
        <v>5244</v>
      </c>
      <c r="B940" s="265" t="s">
        <v>5243</v>
      </c>
      <c r="C940" s="265" t="s">
        <v>5242</v>
      </c>
      <c r="D940" s="265" t="s">
        <v>5241</v>
      </c>
      <c r="E940" s="266" t="s">
        <v>136</v>
      </c>
      <c r="F940" s="265">
        <v>88848</v>
      </c>
      <c r="G940" s="265" t="s">
        <v>5720</v>
      </c>
      <c r="H940" s="265" t="s">
        <v>48</v>
      </c>
      <c r="I940" s="265" t="s">
        <v>459</v>
      </c>
      <c r="J940" s="266">
        <v>9.3800000000000008</v>
      </c>
      <c r="K940" s="265" t="s">
        <v>458</v>
      </c>
      <c r="L940" s="255">
        <v>9.3800000000000008</v>
      </c>
      <c r="M940" s="254" t="s">
        <v>458</v>
      </c>
    </row>
    <row r="941" spans="1:13" ht="13.5" x14ac:dyDescent="0.25">
      <c r="A941" s="265" t="s">
        <v>5244</v>
      </c>
      <c r="B941" s="265" t="s">
        <v>5243</v>
      </c>
      <c r="C941" s="265" t="s">
        <v>5242</v>
      </c>
      <c r="D941" s="265" t="s">
        <v>5241</v>
      </c>
      <c r="E941" s="266" t="s">
        <v>136</v>
      </c>
      <c r="F941" s="265">
        <v>88853</v>
      </c>
      <c r="G941" s="265" t="s">
        <v>5719</v>
      </c>
      <c r="H941" s="265" t="s">
        <v>48</v>
      </c>
      <c r="I941" s="265" t="s">
        <v>133</v>
      </c>
      <c r="J941" s="266">
        <v>0.21</v>
      </c>
      <c r="K941" s="265" t="s">
        <v>458</v>
      </c>
      <c r="L941" s="255">
        <v>0.21</v>
      </c>
      <c r="M941" s="254" t="s">
        <v>458</v>
      </c>
    </row>
    <row r="942" spans="1:13" ht="13.5" x14ac:dyDescent="0.25">
      <c r="A942" s="265" t="s">
        <v>5244</v>
      </c>
      <c r="B942" s="265" t="s">
        <v>5243</v>
      </c>
      <c r="C942" s="265" t="s">
        <v>5242</v>
      </c>
      <c r="D942" s="265" t="s">
        <v>5241</v>
      </c>
      <c r="E942" s="266" t="s">
        <v>136</v>
      </c>
      <c r="F942" s="265">
        <v>88854</v>
      </c>
      <c r="G942" s="265" t="s">
        <v>5718</v>
      </c>
      <c r="H942" s="265" t="s">
        <v>48</v>
      </c>
      <c r="I942" s="265" t="s">
        <v>133</v>
      </c>
      <c r="J942" s="266">
        <v>0.04</v>
      </c>
      <c r="K942" s="265" t="s">
        <v>458</v>
      </c>
      <c r="L942" s="255">
        <v>0.04</v>
      </c>
      <c r="M942" s="254" t="s">
        <v>458</v>
      </c>
    </row>
    <row r="943" spans="1:13" ht="13.5" x14ac:dyDescent="0.25">
      <c r="A943" s="265" t="s">
        <v>5244</v>
      </c>
      <c r="B943" s="265" t="s">
        <v>5243</v>
      </c>
      <c r="C943" s="265" t="s">
        <v>5242</v>
      </c>
      <c r="D943" s="265" t="s">
        <v>5241</v>
      </c>
      <c r="E943" s="266" t="s">
        <v>136</v>
      </c>
      <c r="F943" s="265">
        <v>88855</v>
      </c>
      <c r="G943" s="265" t="s">
        <v>10918</v>
      </c>
      <c r="H943" s="265" t="s">
        <v>48</v>
      </c>
      <c r="I943" s="265" t="s">
        <v>459</v>
      </c>
      <c r="J943" s="266">
        <v>3.21</v>
      </c>
      <c r="K943" s="265" t="s">
        <v>458</v>
      </c>
      <c r="L943" s="255">
        <v>3.21</v>
      </c>
      <c r="M943" s="254" t="s">
        <v>458</v>
      </c>
    </row>
    <row r="944" spans="1:13" ht="13.5" x14ac:dyDescent="0.25">
      <c r="A944" s="265" t="s">
        <v>5244</v>
      </c>
      <c r="B944" s="265" t="s">
        <v>5243</v>
      </c>
      <c r="C944" s="265" t="s">
        <v>5242</v>
      </c>
      <c r="D944" s="265" t="s">
        <v>5241</v>
      </c>
      <c r="E944" s="266" t="s">
        <v>136</v>
      </c>
      <c r="F944" s="265">
        <v>88856</v>
      </c>
      <c r="G944" s="265" t="s">
        <v>10919</v>
      </c>
      <c r="H944" s="265" t="s">
        <v>48</v>
      </c>
      <c r="I944" s="265" t="s">
        <v>459</v>
      </c>
      <c r="J944" s="266">
        <v>0.88</v>
      </c>
      <c r="K944" s="265" t="s">
        <v>458</v>
      </c>
      <c r="L944" s="255">
        <v>0.88</v>
      </c>
      <c r="M944" s="254" t="s">
        <v>458</v>
      </c>
    </row>
    <row r="945" spans="1:13" ht="13.5" x14ac:dyDescent="0.25">
      <c r="A945" s="265" t="s">
        <v>5244</v>
      </c>
      <c r="B945" s="265" t="s">
        <v>5243</v>
      </c>
      <c r="C945" s="265" t="s">
        <v>5242</v>
      </c>
      <c r="D945" s="265" t="s">
        <v>5241</v>
      </c>
      <c r="E945" s="266" t="s">
        <v>136</v>
      </c>
      <c r="F945" s="265">
        <v>88857</v>
      </c>
      <c r="G945" s="265" t="s">
        <v>5717</v>
      </c>
      <c r="H945" s="265" t="s">
        <v>48</v>
      </c>
      <c r="I945" s="265" t="s">
        <v>459</v>
      </c>
      <c r="J945" s="266">
        <v>24.43</v>
      </c>
      <c r="K945" s="265" t="s">
        <v>458</v>
      </c>
      <c r="L945" s="255">
        <v>24.43</v>
      </c>
      <c r="M945" s="254" t="s">
        <v>458</v>
      </c>
    </row>
    <row r="946" spans="1:13" ht="13.5" x14ac:dyDescent="0.25">
      <c r="A946" s="265" t="s">
        <v>5244</v>
      </c>
      <c r="B946" s="265" t="s">
        <v>5243</v>
      </c>
      <c r="C946" s="265" t="s">
        <v>5242</v>
      </c>
      <c r="D946" s="265" t="s">
        <v>5241</v>
      </c>
      <c r="E946" s="266" t="s">
        <v>136</v>
      </c>
      <c r="F946" s="265">
        <v>88858</v>
      </c>
      <c r="G946" s="265" t="s">
        <v>5716</v>
      </c>
      <c r="H946" s="265" t="s">
        <v>48</v>
      </c>
      <c r="I946" s="265" t="s">
        <v>459</v>
      </c>
      <c r="J946" s="266">
        <v>6.45</v>
      </c>
      <c r="K946" s="265" t="s">
        <v>458</v>
      </c>
      <c r="L946" s="255">
        <v>6.45</v>
      </c>
      <c r="M946" s="254" t="s">
        <v>458</v>
      </c>
    </row>
    <row r="947" spans="1:13" ht="13.5" x14ac:dyDescent="0.25">
      <c r="A947" s="265" t="s">
        <v>5244</v>
      </c>
      <c r="B947" s="265" t="s">
        <v>5243</v>
      </c>
      <c r="C947" s="265" t="s">
        <v>5242</v>
      </c>
      <c r="D947" s="265" t="s">
        <v>5241</v>
      </c>
      <c r="E947" s="266" t="s">
        <v>136</v>
      </c>
      <c r="F947" s="265">
        <v>88859</v>
      </c>
      <c r="G947" s="265" t="s">
        <v>5715</v>
      </c>
      <c r="H947" s="265" t="s">
        <v>48</v>
      </c>
      <c r="I947" s="265" t="s">
        <v>459</v>
      </c>
      <c r="J947" s="266">
        <v>21.73</v>
      </c>
      <c r="K947" s="265" t="s">
        <v>458</v>
      </c>
      <c r="L947" s="255">
        <v>21.73</v>
      </c>
      <c r="M947" s="254" t="s">
        <v>458</v>
      </c>
    </row>
    <row r="948" spans="1:13" ht="13.5" x14ac:dyDescent="0.25">
      <c r="A948" s="265" t="s">
        <v>5244</v>
      </c>
      <c r="B948" s="265" t="s">
        <v>5243</v>
      </c>
      <c r="C948" s="265" t="s">
        <v>5242</v>
      </c>
      <c r="D948" s="265" t="s">
        <v>5241</v>
      </c>
      <c r="E948" s="266" t="s">
        <v>136</v>
      </c>
      <c r="F948" s="265">
        <v>88860</v>
      </c>
      <c r="G948" s="265" t="s">
        <v>5714</v>
      </c>
      <c r="H948" s="265" t="s">
        <v>48</v>
      </c>
      <c r="I948" s="265" t="s">
        <v>459</v>
      </c>
      <c r="J948" s="266">
        <v>5.74</v>
      </c>
      <c r="K948" s="265" t="s">
        <v>458</v>
      </c>
      <c r="L948" s="255">
        <v>5.74</v>
      </c>
      <c r="M948" s="254" t="s">
        <v>458</v>
      </c>
    </row>
    <row r="949" spans="1:13" ht="13.5" x14ac:dyDescent="0.25">
      <c r="A949" s="265" t="s">
        <v>5244</v>
      </c>
      <c r="B949" s="265" t="s">
        <v>5243</v>
      </c>
      <c r="C949" s="265" t="s">
        <v>5242</v>
      </c>
      <c r="D949" s="265" t="s">
        <v>5241</v>
      </c>
      <c r="E949" s="266" t="s">
        <v>136</v>
      </c>
      <c r="F949" s="265">
        <v>88900</v>
      </c>
      <c r="G949" s="265" t="s">
        <v>5713</v>
      </c>
      <c r="H949" s="265" t="s">
        <v>48</v>
      </c>
      <c r="I949" s="265" t="s">
        <v>459</v>
      </c>
      <c r="J949" s="266">
        <v>50.46</v>
      </c>
      <c r="K949" s="265" t="s">
        <v>458</v>
      </c>
      <c r="L949" s="255">
        <v>50.46</v>
      </c>
      <c r="M949" s="254" t="s">
        <v>458</v>
      </c>
    </row>
    <row r="950" spans="1:13" ht="13.5" x14ac:dyDescent="0.25">
      <c r="A950" s="265" t="s">
        <v>5244</v>
      </c>
      <c r="B950" s="265" t="s">
        <v>5243</v>
      </c>
      <c r="C950" s="265" t="s">
        <v>5242</v>
      </c>
      <c r="D950" s="265" t="s">
        <v>5241</v>
      </c>
      <c r="E950" s="266" t="s">
        <v>136</v>
      </c>
      <c r="F950" s="265">
        <v>88902</v>
      </c>
      <c r="G950" s="265" t="s">
        <v>5712</v>
      </c>
      <c r="H950" s="265" t="s">
        <v>48</v>
      </c>
      <c r="I950" s="265" t="s">
        <v>459</v>
      </c>
      <c r="J950" s="266">
        <v>13.33</v>
      </c>
      <c r="K950" s="265" t="s">
        <v>458</v>
      </c>
      <c r="L950" s="255">
        <v>13.33</v>
      </c>
      <c r="M950" s="254" t="s">
        <v>458</v>
      </c>
    </row>
    <row r="951" spans="1:13" ht="13.5" x14ac:dyDescent="0.25">
      <c r="A951" s="265" t="s">
        <v>5244</v>
      </c>
      <c r="B951" s="265" t="s">
        <v>5243</v>
      </c>
      <c r="C951" s="265" t="s">
        <v>5242</v>
      </c>
      <c r="D951" s="265" t="s">
        <v>5241</v>
      </c>
      <c r="E951" s="266" t="s">
        <v>136</v>
      </c>
      <c r="F951" s="265">
        <v>88903</v>
      </c>
      <c r="G951" s="265" t="s">
        <v>5711</v>
      </c>
      <c r="H951" s="265" t="s">
        <v>48</v>
      </c>
      <c r="I951" s="265" t="s">
        <v>459</v>
      </c>
      <c r="J951" s="266">
        <v>63.07</v>
      </c>
      <c r="K951" s="265" t="s">
        <v>458</v>
      </c>
      <c r="L951" s="255">
        <v>63.07</v>
      </c>
      <c r="M951" s="254" t="s">
        <v>458</v>
      </c>
    </row>
    <row r="952" spans="1:13" ht="13.5" x14ac:dyDescent="0.25">
      <c r="A952" s="265" t="s">
        <v>5244</v>
      </c>
      <c r="B952" s="265" t="s">
        <v>5243</v>
      </c>
      <c r="C952" s="265" t="s">
        <v>5242</v>
      </c>
      <c r="D952" s="265" t="s">
        <v>5241</v>
      </c>
      <c r="E952" s="266" t="s">
        <v>136</v>
      </c>
      <c r="F952" s="265">
        <v>88904</v>
      </c>
      <c r="G952" s="265" t="s">
        <v>5710</v>
      </c>
      <c r="H952" s="265" t="s">
        <v>48</v>
      </c>
      <c r="I952" s="265" t="s">
        <v>316</v>
      </c>
      <c r="J952" s="266">
        <v>90.63</v>
      </c>
      <c r="K952" s="265" t="s">
        <v>458</v>
      </c>
      <c r="L952" s="255">
        <v>90.63</v>
      </c>
      <c r="M952" s="254" t="s">
        <v>458</v>
      </c>
    </row>
    <row r="953" spans="1:13" ht="13.5" x14ac:dyDescent="0.25">
      <c r="A953" s="265" t="s">
        <v>5244</v>
      </c>
      <c r="B953" s="265" t="s">
        <v>5243</v>
      </c>
      <c r="C953" s="265" t="s">
        <v>5242</v>
      </c>
      <c r="D953" s="265" t="s">
        <v>5241</v>
      </c>
      <c r="E953" s="266" t="s">
        <v>136</v>
      </c>
      <c r="F953" s="265">
        <v>89009</v>
      </c>
      <c r="G953" s="265" t="s">
        <v>5709</v>
      </c>
      <c r="H953" s="265" t="s">
        <v>48</v>
      </c>
      <c r="I953" s="265" t="s">
        <v>459</v>
      </c>
      <c r="J953" s="266">
        <v>40.74</v>
      </c>
      <c r="K953" s="265" t="s">
        <v>458</v>
      </c>
      <c r="L953" s="255">
        <v>40.74</v>
      </c>
      <c r="M953" s="254" t="s">
        <v>458</v>
      </c>
    </row>
    <row r="954" spans="1:13" ht="13.5" x14ac:dyDescent="0.25">
      <c r="A954" s="265" t="s">
        <v>5244</v>
      </c>
      <c r="B954" s="265" t="s">
        <v>5243</v>
      </c>
      <c r="C954" s="265" t="s">
        <v>5242</v>
      </c>
      <c r="D954" s="265" t="s">
        <v>5241</v>
      </c>
      <c r="E954" s="266" t="s">
        <v>136</v>
      </c>
      <c r="F954" s="265">
        <v>89010</v>
      </c>
      <c r="G954" s="265" t="s">
        <v>5708</v>
      </c>
      <c r="H954" s="265" t="s">
        <v>48</v>
      </c>
      <c r="I954" s="265" t="s">
        <v>459</v>
      </c>
      <c r="J954" s="266">
        <v>17.940000000000001</v>
      </c>
      <c r="K954" s="265" t="s">
        <v>458</v>
      </c>
      <c r="L954" s="255">
        <v>17.940000000000001</v>
      </c>
      <c r="M954" s="254" t="s">
        <v>458</v>
      </c>
    </row>
    <row r="955" spans="1:13" ht="13.5" x14ac:dyDescent="0.25">
      <c r="A955" s="265" t="s">
        <v>5244</v>
      </c>
      <c r="B955" s="265" t="s">
        <v>5243</v>
      </c>
      <c r="C955" s="265" t="s">
        <v>5242</v>
      </c>
      <c r="D955" s="265" t="s">
        <v>5241</v>
      </c>
      <c r="E955" s="266" t="s">
        <v>136</v>
      </c>
      <c r="F955" s="265">
        <v>89011</v>
      </c>
      <c r="G955" s="265" t="s">
        <v>5707</v>
      </c>
      <c r="H955" s="265" t="s">
        <v>48</v>
      </c>
      <c r="I955" s="265" t="s">
        <v>459</v>
      </c>
      <c r="J955" s="266">
        <v>23.57</v>
      </c>
      <c r="K955" s="265" t="s">
        <v>458</v>
      </c>
      <c r="L955" s="255">
        <v>23.57</v>
      </c>
      <c r="M955" s="254" t="s">
        <v>458</v>
      </c>
    </row>
    <row r="956" spans="1:13" ht="13.5" x14ac:dyDescent="0.25">
      <c r="A956" s="265" t="s">
        <v>5244</v>
      </c>
      <c r="B956" s="265" t="s">
        <v>5243</v>
      </c>
      <c r="C956" s="265" t="s">
        <v>5242</v>
      </c>
      <c r="D956" s="265" t="s">
        <v>5241</v>
      </c>
      <c r="E956" s="266" t="s">
        <v>136</v>
      </c>
      <c r="F956" s="265">
        <v>89012</v>
      </c>
      <c r="G956" s="265" t="s">
        <v>5706</v>
      </c>
      <c r="H956" s="265" t="s">
        <v>48</v>
      </c>
      <c r="I956" s="265" t="s">
        <v>459</v>
      </c>
      <c r="J956" s="266">
        <v>6.23</v>
      </c>
      <c r="K956" s="265" t="s">
        <v>458</v>
      </c>
      <c r="L956" s="255">
        <v>6.23</v>
      </c>
      <c r="M956" s="254" t="s">
        <v>458</v>
      </c>
    </row>
    <row r="957" spans="1:13" ht="13.5" x14ac:dyDescent="0.25">
      <c r="A957" s="265" t="s">
        <v>5244</v>
      </c>
      <c r="B957" s="265" t="s">
        <v>5243</v>
      </c>
      <c r="C957" s="265" t="s">
        <v>5242</v>
      </c>
      <c r="D957" s="265" t="s">
        <v>5241</v>
      </c>
      <c r="E957" s="266" t="s">
        <v>136</v>
      </c>
      <c r="F957" s="265">
        <v>89013</v>
      </c>
      <c r="G957" s="265" t="s">
        <v>5705</v>
      </c>
      <c r="H957" s="265" t="s">
        <v>48</v>
      </c>
      <c r="I957" s="265" t="s">
        <v>459</v>
      </c>
      <c r="J957" s="266">
        <v>133.44</v>
      </c>
      <c r="K957" s="265" t="s">
        <v>458</v>
      </c>
      <c r="L957" s="255">
        <v>133.44</v>
      </c>
      <c r="M957" s="254" t="s">
        <v>458</v>
      </c>
    </row>
    <row r="958" spans="1:13" ht="13.5" x14ac:dyDescent="0.25">
      <c r="A958" s="265" t="s">
        <v>5244</v>
      </c>
      <c r="B958" s="265" t="s">
        <v>5243</v>
      </c>
      <c r="C958" s="265" t="s">
        <v>5242</v>
      </c>
      <c r="D958" s="265" t="s">
        <v>5241</v>
      </c>
      <c r="E958" s="266" t="s">
        <v>136</v>
      </c>
      <c r="F958" s="265">
        <v>89014</v>
      </c>
      <c r="G958" s="265" t="s">
        <v>5704</v>
      </c>
      <c r="H958" s="265" t="s">
        <v>48</v>
      </c>
      <c r="I958" s="265" t="s">
        <v>459</v>
      </c>
      <c r="J958" s="266">
        <v>58.78</v>
      </c>
      <c r="K958" s="265" t="s">
        <v>458</v>
      </c>
      <c r="L958" s="255">
        <v>58.78</v>
      </c>
      <c r="M958" s="254" t="s">
        <v>458</v>
      </c>
    </row>
    <row r="959" spans="1:13" ht="13.5" x14ac:dyDescent="0.25">
      <c r="A959" s="265" t="s">
        <v>5244</v>
      </c>
      <c r="B959" s="265" t="s">
        <v>5243</v>
      </c>
      <c r="C959" s="265" t="s">
        <v>5242</v>
      </c>
      <c r="D959" s="265" t="s">
        <v>5241</v>
      </c>
      <c r="E959" s="266" t="s">
        <v>136</v>
      </c>
      <c r="F959" s="265">
        <v>89015</v>
      </c>
      <c r="G959" s="265" t="s">
        <v>5703</v>
      </c>
      <c r="H959" s="265" t="s">
        <v>48</v>
      </c>
      <c r="I959" s="265" t="s">
        <v>459</v>
      </c>
      <c r="J959" s="266">
        <v>3.7</v>
      </c>
      <c r="K959" s="265" t="s">
        <v>458</v>
      </c>
      <c r="L959" s="255">
        <v>3.7</v>
      </c>
      <c r="M959" s="254" t="s">
        <v>458</v>
      </c>
    </row>
    <row r="960" spans="1:13" ht="13.5" x14ac:dyDescent="0.25">
      <c r="A960" s="265" t="s">
        <v>5244</v>
      </c>
      <c r="B960" s="265" t="s">
        <v>5243</v>
      </c>
      <c r="C960" s="265" t="s">
        <v>5242</v>
      </c>
      <c r="D960" s="265" t="s">
        <v>5241</v>
      </c>
      <c r="E960" s="266" t="s">
        <v>136</v>
      </c>
      <c r="F960" s="265">
        <v>89016</v>
      </c>
      <c r="G960" s="265" t="s">
        <v>5702</v>
      </c>
      <c r="H960" s="265" t="s">
        <v>48</v>
      </c>
      <c r="I960" s="265" t="s">
        <v>459</v>
      </c>
      <c r="J960" s="266">
        <v>0.98</v>
      </c>
      <c r="K960" s="265" t="s">
        <v>458</v>
      </c>
      <c r="L960" s="255">
        <v>0.98</v>
      </c>
      <c r="M960" s="254" t="s">
        <v>458</v>
      </c>
    </row>
    <row r="961" spans="1:13" ht="13.5" x14ac:dyDescent="0.25">
      <c r="A961" s="265" t="s">
        <v>5244</v>
      </c>
      <c r="B961" s="265" t="s">
        <v>5243</v>
      </c>
      <c r="C961" s="265" t="s">
        <v>5242</v>
      </c>
      <c r="D961" s="265" t="s">
        <v>5241</v>
      </c>
      <c r="E961" s="266" t="s">
        <v>136</v>
      </c>
      <c r="F961" s="265">
        <v>89017</v>
      </c>
      <c r="G961" s="265" t="s">
        <v>5701</v>
      </c>
      <c r="H961" s="265" t="s">
        <v>48</v>
      </c>
      <c r="I961" s="265" t="s">
        <v>459</v>
      </c>
      <c r="J961" s="266">
        <v>40.49</v>
      </c>
      <c r="K961" s="265" t="s">
        <v>458</v>
      </c>
      <c r="L961" s="255">
        <v>40.49</v>
      </c>
      <c r="M961" s="254" t="s">
        <v>458</v>
      </c>
    </row>
    <row r="962" spans="1:13" ht="13.5" x14ac:dyDescent="0.25">
      <c r="A962" s="265" t="s">
        <v>5244</v>
      </c>
      <c r="B962" s="265" t="s">
        <v>5243</v>
      </c>
      <c r="C962" s="265" t="s">
        <v>5242</v>
      </c>
      <c r="D962" s="265" t="s">
        <v>5241</v>
      </c>
      <c r="E962" s="266" t="s">
        <v>136</v>
      </c>
      <c r="F962" s="265">
        <v>89018</v>
      </c>
      <c r="G962" s="265" t="s">
        <v>5700</v>
      </c>
      <c r="H962" s="265" t="s">
        <v>48</v>
      </c>
      <c r="I962" s="265" t="s">
        <v>459</v>
      </c>
      <c r="J962" s="266">
        <v>17.829999999999998</v>
      </c>
      <c r="K962" s="265" t="s">
        <v>458</v>
      </c>
      <c r="L962" s="255">
        <v>17.829999999999998</v>
      </c>
      <c r="M962" s="254" t="s">
        <v>458</v>
      </c>
    </row>
    <row r="963" spans="1:13" ht="13.5" x14ac:dyDescent="0.25">
      <c r="A963" s="265" t="s">
        <v>5244</v>
      </c>
      <c r="B963" s="265" t="s">
        <v>5243</v>
      </c>
      <c r="C963" s="265" t="s">
        <v>5242</v>
      </c>
      <c r="D963" s="265" t="s">
        <v>5241</v>
      </c>
      <c r="E963" s="266" t="s">
        <v>136</v>
      </c>
      <c r="F963" s="265">
        <v>89019</v>
      </c>
      <c r="G963" s="265" t="s">
        <v>10920</v>
      </c>
      <c r="H963" s="265" t="s">
        <v>48</v>
      </c>
      <c r="I963" s="265" t="s">
        <v>133</v>
      </c>
      <c r="J963" s="266">
        <v>0.28999999999999998</v>
      </c>
      <c r="K963" s="265" t="s">
        <v>458</v>
      </c>
      <c r="L963" s="255">
        <v>0.28999999999999998</v>
      </c>
      <c r="M963" s="254" t="s">
        <v>458</v>
      </c>
    </row>
    <row r="964" spans="1:13" ht="13.5" x14ac:dyDescent="0.25">
      <c r="A964" s="265" t="s">
        <v>5244</v>
      </c>
      <c r="B964" s="265" t="s">
        <v>5243</v>
      </c>
      <c r="C964" s="265" t="s">
        <v>5242</v>
      </c>
      <c r="D964" s="265" t="s">
        <v>5241</v>
      </c>
      <c r="E964" s="266" t="s">
        <v>136</v>
      </c>
      <c r="F964" s="265">
        <v>89020</v>
      </c>
      <c r="G964" s="265" t="s">
        <v>10921</v>
      </c>
      <c r="H964" s="265" t="s">
        <v>48</v>
      </c>
      <c r="I964" s="265" t="s">
        <v>133</v>
      </c>
      <c r="J964" s="266">
        <v>0.06</v>
      </c>
      <c r="K964" s="265" t="s">
        <v>458</v>
      </c>
      <c r="L964" s="255">
        <v>0.06</v>
      </c>
      <c r="M964" s="254" t="s">
        <v>458</v>
      </c>
    </row>
    <row r="965" spans="1:13" ht="13.5" x14ac:dyDescent="0.25">
      <c r="A965" s="265" t="s">
        <v>5244</v>
      </c>
      <c r="B965" s="265" t="s">
        <v>5243</v>
      </c>
      <c r="C965" s="265" t="s">
        <v>5242</v>
      </c>
      <c r="D965" s="265" t="s">
        <v>5241</v>
      </c>
      <c r="E965" s="266" t="s">
        <v>136</v>
      </c>
      <c r="F965" s="265">
        <v>89023</v>
      </c>
      <c r="G965" s="265" t="s">
        <v>5699</v>
      </c>
      <c r="H965" s="265" t="s">
        <v>48</v>
      </c>
      <c r="I965" s="265" t="s">
        <v>459</v>
      </c>
      <c r="J965" s="266">
        <v>3.58</v>
      </c>
      <c r="K965" s="265" t="s">
        <v>458</v>
      </c>
      <c r="L965" s="255">
        <v>3.58</v>
      </c>
      <c r="M965" s="254" t="s">
        <v>458</v>
      </c>
    </row>
    <row r="966" spans="1:13" ht="13.5" x14ac:dyDescent="0.25">
      <c r="A966" s="265" t="s">
        <v>5244</v>
      </c>
      <c r="B966" s="265" t="s">
        <v>5243</v>
      </c>
      <c r="C966" s="265" t="s">
        <v>5242</v>
      </c>
      <c r="D966" s="265" t="s">
        <v>5241</v>
      </c>
      <c r="E966" s="266" t="s">
        <v>136</v>
      </c>
      <c r="F966" s="265">
        <v>89024</v>
      </c>
      <c r="G966" s="265" t="s">
        <v>5698</v>
      </c>
      <c r="H966" s="265" t="s">
        <v>48</v>
      </c>
      <c r="I966" s="265" t="s">
        <v>459</v>
      </c>
      <c r="J966" s="266">
        <v>1.32</v>
      </c>
      <c r="K966" s="265" t="s">
        <v>458</v>
      </c>
      <c r="L966" s="255">
        <v>1.32</v>
      </c>
      <c r="M966" s="254" t="s">
        <v>458</v>
      </c>
    </row>
    <row r="967" spans="1:13" ht="13.5" x14ac:dyDescent="0.25">
      <c r="A967" s="265" t="s">
        <v>5244</v>
      </c>
      <c r="B967" s="265" t="s">
        <v>5243</v>
      </c>
      <c r="C967" s="265" t="s">
        <v>5242</v>
      </c>
      <c r="D967" s="265" t="s">
        <v>5241</v>
      </c>
      <c r="E967" s="266" t="s">
        <v>136</v>
      </c>
      <c r="F967" s="265">
        <v>89025</v>
      </c>
      <c r="G967" s="265" t="s">
        <v>5697</v>
      </c>
      <c r="H967" s="265" t="s">
        <v>48</v>
      </c>
      <c r="I967" s="265" t="s">
        <v>459</v>
      </c>
      <c r="J967" s="266">
        <v>4.78</v>
      </c>
      <c r="K967" s="265" t="s">
        <v>458</v>
      </c>
      <c r="L967" s="255">
        <v>4.78</v>
      </c>
      <c r="M967" s="254" t="s">
        <v>458</v>
      </c>
    </row>
    <row r="968" spans="1:13" ht="13.5" x14ac:dyDescent="0.25">
      <c r="A968" s="265" t="s">
        <v>5244</v>
      </c>
      <c r="B968" s="265" t="s">
        <v>5243</v>
      </c>
      <c r="C968" s="265" t="s">
        <v>5242</v>
      </c>
      <c r="D968" s="265" t="s">
        <v>5241</v>
      </c>
      <c r="E968" s="266" t="s">
        <v>136</v>
      </c>
      <c r="F968" s="265">
        <v>89026</v>
      </c>
      <c r="G968" s="265" t="s">
        <v>5696</v>
      </c>
      <c r="H968" s="265" t="s">
        <v>48</v>
      </c>
      <c r="I968" s="265" t="s">
        <v>316</v>
      </c>
      <c r="J968" s="266">
        <v>172.3</v>
      </c>
      <c r="K968" s="265" t="s">
        <v>458</v>
      </c>
      <c r="L968" s="255">
        <v>172.3</v>
      </c>
      <c r="M968" s="254" t="s">
        <v>458</v>
      </c>
    </row>
    <row r="969" spans="1:13" ht="13.5" x14ac:dyDescent="0.25">
      <c r="A969" s="265" t="s">
        <v>5244</v>
      </c>
      <c r="B969" s="265" t="s">
        <v>5243</v>
      </c>
      <c r="C969" s="265" t="s">
        <v>5242</v>
      </c>
      <c r="D969" s="265" t="s">
        <v>5241</v>
      </c>
      <c r="E969" s="266" t="s">
        <v>136</v>
      </c>
      <c r="F969" s="265">
        <v>89029</v>
      </c>
      <c r="G969" s="265" t="s">
        <v>5695</v>
      </c>
      <c r="H969" s="265" t="s">
        <v>48</v>
      </c>
      <c r="I969" s="265" t="s">
        <v>459</v>
      </c>
      <c r="J969" s="266">
        <v>31.42</v>
      </c>
      <c r="K969" s="265" t="s">
        <v>458</v>
      </c>
      <c r="L969" s="255">
        <v>31.42</v>
      </c>
      <c r="M969" s="254" t="s">
        <v>458</v>
      </c>
    </row>
    <row r="970" spans="1:13" ht="13.5" x14ac:dyDescent="0.25">
      <c r="A970" s="265" t="s">
        <v>5244</v>
      </c>
      <c r="B970" s="265" t="s">
        <v>5243</v>
      </c>
      <c r="C970" s="265" t="s">
        <v>5242</v>
      </c>
      <c r="D970" s="265" t="s">
        <v>5241</v>
      </c>
      <c r="E970" s="266" t="s">
        <v>136</v>
      </c>
      <c r="F970" s="265">
        <v>89030</v>
      </c>
      <c r="G970" s="265" t="s">
        <v>5694</v>
      </c>
      <c r="H970" s="265" t="s">
        <v>48</v>
      </c>
      <c r="I970" s="265" t="s">
        <v>459</v>
      </c>
      <c r="J970" s="266">
        <v>13.84</v>
      </c>
      <c r="K970" s="265" t="s">
        <v>458</v>
      </c>
      <c r="L970" s="255">
        <v>13.84</v>
      </c>
      <c r="M970" s="254" t="s">
        <v>458</v>
      </c>
    </row>
    <row r="971" spans="1:13" ht="13.5" x14ac:dyDescent="0.25">
      <c r="A971" s="265" t="s">
        <v>5244</v>
      </c>
      <c r="B971" s="265" t="s">
        <v>5243</v>
      </c>
      <c r="C971" s="265" t="s">
        <v>5242</v>
      </c>
      <c r="D971" s="265" t="s">
        <v>5241</v>
      </c>
      <c r="E971" s="266" t="s">
        <v>136</v>
      </c>
      <c r="F971" s="265">
        <v>89033</v>
      </c>
      <c r="G971" s="265" t="s">
        <v>5693</v>
      </c>
      <c r="H971" s="265" t="s">
        <v>48</v>
      </c>
      <c r="I971" s="265" t="s">
        <v>459</v>
      </c>
      <c r="J971" s="266">
        <v>14.65</v>
      </c>
      <c r="K971" s="265" t="s">
        <v>458</v>
      </c>
      <c r="L971" s="255">
        <v>14.65</v>
      </c>
      <c r="M971" s="254" t="s">
        <v>458</v>
      </c>
    </row>
    <row r="972" spans="1:13" ht="13.5" x14ac:dyDescent="0.25">
      <c r="A972" s="265" t="s">
        <v>5244</v>
      </c>
      <c r="B972" s="265" t="s">
        <v>5243</v>
      </c>
      <c r="C972" s="265" t="s">
        <v>5242</v>
      </c>
      <c r="D972" s="265" t="s">
        <v>5241</v>
      </c>
      <c r="E972" s="266" t="s">
        <v>136</v>
      </c>
      <c r="F972" s="265">
        <v>89034</v>
      </c>
      <c r="G972" s="265" t="s">
        <v>5692</v>
      </c>
      <c r="H972" s="265" t="s">
        <v>48</v>
      </c>
      <c r="I972" s="265" t="s">
        <v>459</v>
      </c>
      <c r="J972" s="266">
        <v>3.93</v>
      </c>
      <c r="K972" s="265" t="s">
        <v>458</v>
      </c>
      <c r="L972" s="255">
        <v>3.93</v>
      </c>
      <c r="M972" s="254" t="s">
        <v>458</v>
      </c>
    </row>
    <row r="973" spans="1:13" ht="13.5" x14ac:dyDescent="0.25">
      <c r="A973" s="265" t="s">
        <v>5244</v>
      </c>
      <c r="B973" s="265" t="s">
        <v>5243</v>
      </c>
      <c r="C973" s="265" t="s">
        <v>5242</v>
      </c>
      <c r="D973" s="265" t="s">
        <v>5241</v>
      </c>
      <c r="E973" s="266" t="s">
        <v>136</v>
      </c>
      <c r="F973" s="265">
        <v>89128</v>
      </c>
      <c r="G973" s="265" t="s">
        <v>5691</v>
      </c>
      <c r="H973" s="265" t="s">
        <v>48</v>
      </c>
      <c r="I973" s="265" t="s">
        <v>459</v>
      </c>
      <c r="J973" s="266">
        <v>34.299999999999997</v>
      </c>
      <c r="K973" s="265" t="s">
        <v>458</v>
      </c>
      <c r="L973" s="255">
        <v>34.299999999999997</v>
      </c>
      <c r="M973" s="254" t="s">
        <v>458</v>
      </c>
    </row>
    <row r="974" spans="1:13" ht="13.5" x14ac:dyDescent="0.25">
      <c r="A974" s="265" t="s">
        <v>5244</v>
      </c>
      <c r="B974" s="265" t="s">
        <v>5243</v>
      </c>
      <c r="C974" s="265" t="s">
        <v>5242</v>
      </c>
      <c r="D974" s="265" t="s">
        <v>5241</v>
      </c>
      <c r="E974" s="266" t="s">
        <v>136</v>
      </c>
      <c r="F974" s="265">
        <v>89129</v>
      </c>
      <c r="G974" s="265" t="s">
        <v>5690</v>
      </c>
      <c r="H974" s="265" t="s">
        <v>48</v>
      </c>
      <c r="I974" s="265" t="s">
        <v>459</v>
      </c>
      <c r="J974" s="266">
        <v>9.06</v>
      </c>
      <c r="K974" s="265" t="s">
        <v>458</v>
      </c>
      <c r="L974" s="255">
        <v>9.06</v>
      </c>
      <c r="M974" s="254" t="s">
        <v>458</v>
      </c>
    </row>
    <row r="975" spans="1:13" ht="13.5" x14ac:dyDescent="0.25">
      <c r="A975" s="265" t="s">
        <v>5244</v>
      </c>
      <c r="B975" s="265" t="s">
        <v>5243</v>
      </c>
      <c r="C975" s="265" t="s">
        <v>5242</v>
      </c>
      <c r="D975" s="265" t="s">
        <v>5241</v>
      </c>
      <c r="E975" s="266" t="s">
        <v>136</v>
      </c>
      <c r="F975" s="265">
        <v>89130</v>
      </c>
      <c r="G975" s="265" t="s">
        <v>5689</v>
      </c>
      <c r="H975" s="265" t="s">
        <v>48</v>
      </c>
      <c r="I975" s="265" t="s">
        <v>459</v>
      </c>
      <c r="J975" s="266">
        <v>47.56</v>
      </c>
      <c r="K975" s="265" t="s">
        <v>458</v>
      </c>
      <c r="L975" s="255">
        <v>47.56</v>
      </c>
      <c r="M975" s="254" t="s">
        <v>458</v>
      </c>
    </row>
    <row r="976" spans="1:13" ht="13.5" x14ac:dyDescent="0.25">
      <c r="A976" s="265" t="s">
        <v>5244</v>
      </c>
      <c r="B976" s="265" t="s">
        <v>5243</v>
      </c>
      <c r="C976" s="265" t="s">
        <v>5242</v>
      </c>
      <c r="D976" s="265" t="s">
        <v>5241</v>
      </c>
      <c r="E976" s="266" t="s">
        <v>136</v>
      </c>
      <c r="F976" s="265">
        <v>89131</v>
      </c>
      <c r="G976" s="265" t="s">
        <v>5688</v>
      </c>
      <c r="H976" s="265" t="s">
        <v>48</v>
      </c>
      <c r="I976" s="265" t="s">
        <v>459</v>
      </c>
      <c r="J976" s="266">
        <v>12.57</v>
      </c>
      <c r="K976" s="265" t="s">
        <v>458</v>
      </c>
      <c r="L976" s="255">
        <v>12.57</v>
      </c>
      <c r="M976" s="254" t="s">
        <v>458</v>
      </c>
    </row>
    <row r="977" spans="1:13" ht="13.5" x14ac:dyDescent="0.25">
      <c r="A977" s="265" t="s">
        <v>5244</v>
      </c>
      <c r="B977" s="265" t="s">
        <v>5243</v>
      </c>
      <c r="C977" s="265" t="s">
        <v>5242</v>
      </c>
      <c r="D977" s="265" t="s">
        <v>5241</v>
      </c>
      <c r="E977" s="266" t="s">
        <v>136</v>
      </c>
      <c r="F977" s="265">
        <v>89210</v>
      </c>
      <c r="G977" s="265" t="s">
        <v>5687</v>
      </c>
      <c r="H977" s="265" t="s">
        <v>48</v>
      </c>
      <c r="I977" s="265" t="s">
        <v>459</v>
      </c>
      <c r="J977" s="266">
        <v>32.049999999999997</v>
      </c>
      <c r="K977" s="265" t="s">
        <v>458</v>
      </c>
      <c r="L977" s="255">
        <v>32.049999999999997</v>
      </c>
      <c r="M977" s="254" t="s">
        <v>458</v>
      </c>
    </row>
    <row r="978" spans="1:13" ht="13.5" x14ac:dyDescent="0.25">
      <c r="A978" s="265" t="s">
        <v>5244</v>
      </c>
      <c r="B978" s="265" t="s">
        <v>5243</v>
      </c>
      <c r="C978" s="265" t="s">
        <v>5242</v>
      </c>
      <c r="D978" s="265" t="s">
        <v>5241</v>
      </c>
      <c r="E978" s="266" t="s">
        <v>136</v>
      </c>
      <c r="F978" s="265">
        <v>89211</v>
      </c>
      <c r="G978" s="265" t="s">
        <v>5686</v>
      </c>
      <c r="H978" s="265" t="s">
        <v>48</v>
      </c>
      <c r="I978" s="265" t="s">
        <v>459</v>
      </c>
      <c r="J978" s="266">
        <v>8.6</v>
      </c>
      <c r="K978" s="265" t="s">
        <v>458</v>
      </c>
      <c r="L978" s="255">
        <v>8.6</v>
      </c>
      <c r="M978" s="254" t="s">
        <v>458</v>
      </c>
    </row>
    <row r="979" spans="1:13" ht="13.5" x14ac:dyDescent="0.25">
      <c r="A979" s="265" t="s">
        <v>5244</v>
      </c>
      <c r="B979" s="265" t="s">
        <v>5243</v>
      </c>
      <c r="C979" s="265" t="s">
        <v>5242</v>
      </c>
      <c r="D979" s="265" t="s">
        <v>5241</v>
      </c>
      <c r="E979" s="266" t="s">
        <v>136</v>
      </c>
      <c r="F979" s="265">
        <v>89212</v>
      </c>
      <c r="G979" s="265" t="s">
        <v>5685</v>
      </c>
      <c r="H979" s="265" t="s">
        <v>48</v>
      </c>
      <c r="I979" s="265" t="s">
        <v>459</v>
      </c>
      <c r="J979" s="266">
        <v>30</v>
      </c>
      <c r="K979" s="265" t="s">
        <v>458</v>
      </c>
      <c r="L979" s="255">
        <v>30</v>
      </c>
      <c r="M979" s="254" t="s">
        <v>458</v>
      </c>
    </row>
    <row r="980" spans="1:13" ht="13.5" x14ac:dyDescent="0.25">
      <c r="A980" s="265" t="s">
        <v>5244</v>
      </c>
      <c r="B980" s="265" t="s">
        <v>5243</v>
      </c>
      <c r="C980" s="265" t="s">
        <v>5242</v>
      </c>
      <c r="D980" s="265" t="s">
        <v>5241</v>
      </c>
      <c r="E980" s="266" t="s">
        <v>136</v>
      </c>
      <c r="F980" s="265">
        <v>89213</v>
      </c>
      <c r="G980" s="265" t="s">
        <v>5684</v>
      </c>
      <c r="H980" s="265" t="s">
        <v>48</v>
      </c>
      <c r="I980" s="265" t="s">
        <v>459</v>
      </c>
      <c r="J980" s="266">
        <v>9.25</v>
      </c>
      <c r="K980" s="265" t="s">
        <v>458</v>
      </c>
      <c r="L980" s="255">
        <v>9.25</v>
      </c>
      <c r="M980" s="254" t="s">
        <v>458</v>
      </c>
    </row>
    <row r="981" spans="1:13" ht="13.5" x14ac:dyDescent="0.25">
      <c r="A981" s="265" t="s">
        <v>5244</v>
      </c>
      <c r="B981" s="265" t="s">
        <v>5243</v>
      </c>
      <c r="C981" s="265" t="s">
        <v>5242</v>
      </c>
      <c r="D981" s="265" t="s">
        <v>5241</v>
      </c>
      <c r="E981" s="266" t="s">
        <v>136</v>
      </c>
      <c r="F981" s="265">
        <v>89214</v>
      </c>
      <c r="G981" s="265" t="s">
        <v>5683</v>
      </c>
      <c r="H981" s="265" t="s">
        <v>48</v>
      </c>
      <c r="I981" s="265" t="s">
        <v>459</v>
      </c>
      <c r="J981" s="266">
        <v>28.16</v>
      </c>
      <c r="K981" s="265" t="s">
        <v>458</v>
      </c>
      <c r="L981" s="255">
        <v>28.16</v>
      </c>
      <c r="M981" s="254" t="s">
        <v>458</v>
      </c>
    </row>
    <row r="982" spans="1:13" ht="13.5" x14ac:dyDescent="0.25">
      <c r="A982" s="265" t="s">
        <v>5244</v>
      </c>
      <c r="B982" s="265" t="s">
        <v>5243</v>
      </c>
      <c r="C982" s="265" t="s">
        <v>5242</v>
      </c>
      <c r="D982" s="265" t="s">
        <v>5241</v>
      </c>
      <c r="E982" s="266" t="s">
        <v>136</v>
      </c>
      <c r="F982" s="265">
        <v>89215</v>
      </c>
      <c r="G982" s="265" t="s">
        <v>5682</v>
      </c>
      <c r="H982" s="265" t="s">
        <v>48</v>
      </c>
      <c r="I982" s="265" t="s">
        <v>316</v>
      </c>
      <c r="J982" s="266">
        <v>93.58</v>
      </c>
      <c r="K982" s="265" t="s">
        <v>458</v>
      </c>
      <c r="L982" s="255">
        <v>93.58</v>
      </c>
      <c r="M982" s="254" t="s">
        <v>458</v>
      </c>
    </row>
    <row r="983" spans="1:13" ht="13.5" x14ac:dyDescent="0.25">
      <c r="A983" s="265" t="s">
        <v>5244</v>
      </c>
      <c r="B983" s="265" t="s">
        <v>5243</v>
      </c>
      <c r="C983" s="265" t="s">
        <v>5242</v>
      </c>
      <c r="D983" s="265" t="s">
        <v>5241</v>
      </c>
      <c r="E983" s="266" t="s">
        <v>136</v>
      </c>
      <c r="F983" s="265">
        <v>89221</v>
      </c>
      <c r="G983" s="265" t="s">
        <v>5681</v>
      </c>
      <c r="H983" s="265" t="s">
        <v>48</v>
      </c>
      <c r="I983" s="265" t="s">
        <v>133</v>
      </c>
      <c r="J983" s="266">
        <v>1.22</v>
      </c>
      <c r="K983" s="265" t="s">
        <v>458</v>
      </c>
      <c r="L983" s="255">
        <v>1.22</v>
      </c>
      <c r="M983" s="254" t="s">
        <v>458</v>
      </c>
    </row>
    <row r="984" spans="1:13" ht="13.5" x14ac:dyDescent="0.25">
      <c r="A984" s="265" t="s">
        <v>5244</v>
      </c>
      <c r="B984" s="265" t="s">
        <v>5243</v>
      </c>
      <c r="C984" s="265" t="s">
        <v>5242</v>
      </c>
      <c r="D984" s="265" t="s">
        <v>5241</v>
      </c>
      <c r="E984" s="266" t="s">
        <v>136</v>
      </c>
      <c r="F984" s="265">
        <v>89222</v>
      </c>
      <c r="G984" s="265" t="s">
        <v>5680</v>
      </c>
      <c r="H984" s="265" t="s">
        <v>48</v>
      </c>
      <c r="I984" s="265" t="s">
        <v>133</v>
      </c>
      <c r="J984" s="266">
        <v>0.3</v>
      </c>
      <c r="K984" s="265" t="s">
        <v>458</v>
      </c>
      <c r="L984" s="255">
        <v>0.3</v>
      </c>
      <c r="M984" s="254" t="s">
        <v>458</v>
      </c>
    </row>
    <row r="985" spans="1:13" ht="13.5" x14ac:dyDescent="0.25">
      <c r="A985" s="265" t="s">
        <v>5244</v>
      </c>
      <c r="B985" s="265" t="s">
        <v>5243</v>
      </c>
      <c r="C985" s="265" t="s">
        <v>5242</v>
      </c>
      <c r="D985" s="265" t="s">
        <v>5241</v>
      </c>
      <c r="E985" s="266" t="s">
        <v>136</v>
      </c>
      <c r="F985" s="265">
        <v>89223</v>
      </c>
      <c r="G985" s="265" t="s">
        <v>5679</v>
      </c>
      <c r="H985" s="265" t="s">
        <v>48</v>
      </c>
      <c r="I985" s="265" t="s">
        <v>133</v>
      </c>
      <c r="J985" s="266">
        <v>1.42</v>
      </c>
      <c r="K985" s="265" t="s">
        <v>458</v>
      </c>
      <c r="L985" s="255">
        <v>1.42</v>
      </c>
      <c r="M985" s="254" t="s">
        <v>458</v>
      </c>
    </row>
    <row r="986" spans="1:13" ht="13.5" x14ac:dyDescent="0.25">
      <c r="A986" s="265" t="s">
        <v>5244</v>
      </c>
      <c r="B986" s="265" t="s">
        <v>5243</v>
      </c>
      <c r="C986" s="265" t="s">
        <v>5242</v>
      </c>
      <c r="D986" s="265" t="s">
        <v>5241</v>
      </c>
      <c r="E986" s="266" t="s">
        <v>136</v>
      </c>
      <c r="F986" s="265">
        <v>89224</v>
      </c>
      <c r="G986" s="265" t="s">
        <v>5678</v>
      </c>
      <c r="H986" s="265" t="s">
        <v>48</v>
      </c>
      <c r="I986" s="265" t="s">
        <v>133</v>
      </c>
      <c r="J986" s="266">
        <v>2.67</v>
      </c>
      <c r="K986" s="265" t="s">
        <v>458</v>
      </c>
      <c r="L986" s="255">
        <v>2.67</v>
      </c>
      <c r="M986" s="254" t="s">
        <v>458</v>
      </c>
    </row>
    <row r="987" spans="1:13" ht="13.5" x14ac:dyDescent="0.25">
      <c r="A987" s="265" t="s">
        <v>5244</v>
      </c>
      <c r="B987" s="265" t="s">
        <v>5243</v>
      </c>
      <c r="C987" s="265" t="s">
        <v>5242</v>
      </c>
      <c r="D987" s="265" t="s">
        <v>5241</v>
      </c>
      <c r="E987" s="266" t="s">
        <v>136</v>
      </c>
      <c r="F987" s="265">
        <v>89228</v>
      </c>
      <c r="G987" s="265" t="s">
        <v>5677</v>
      </c>
      <c r="H987" s="265" t="s">
        <v>48</v>
      </c>
      <c r="I987" s="265" t="s">
        <v>459</v>
      </c>
      <c r="J987" s="266">
        <v>45</v>
      </c>
      <c r="K987" s="265" t="s">
        <v>458</v>
      </c>
      <c r="L987" s="255">
        <v>45</v>
      </c>
      <c r="M987" s="254" t="s">
        <v>458</v>
      </c>
    </row>
    <row r="988" spans="1:13" ht="13.5" x14ac:dyDescent="0.25">
      <c r="A988" s="265" t="s">
        <v>5244</v>
      </c>
      <c r="B988" s="265" t="s">
        <v>5243</v>
      </c>
      <c r="C988" s="265" t="s">
        <v>5242</v>
      </c>
      <c r="D988" s="265" t="s">
        <v>5241</v>
      </c>
      <c r="E988" s="266" t="s">
        <v>136</v>
      </c>
      <c r="F988" s="265">
        <v>89229</v>
      </c>
      <c r="G988" s="265" t="s">
        <v>5676</v>
      </c>
      <c r="H988" s="265" t="s">
        <v>48</v>
      </c>
      <c r="I988" s="265" t="s">
        <v>459</v>
      </c>
      <c r="J988" s="266">
        <v>15.86</v>
      </c>
      <c r="K988" s="265" t="s">
        <v>458</v>
      </c>
      <c r="L988" s="255">
        <v>15.86</v>
      </c>
      <c r="M988" s="254" t="s">
        <v>458</v>
      </c>
    </row>
    <row r="989" spans="1:13" ht="13.5" x14ac:dyDescent="0.25">
      <c r="A989" s="265" t="s">
        <v>5244</v>
      </c>
      <c r="B989" s="265" t="s">
        <v>5243</v>
      </c>
      <c r="C989" s="265" t="s">
        <v>5242</v>
      </c>
      <c r="D989" s="265" t="s">
        <v>5241</v>
      </c>
      <c r="E989" s="266" t="s">
        <v>136</v>
      </c>
      <c r="F989" s="265">
        <v>89230</v>
      </c>
      <c r="G989" s="265" t="s">
        <v>5675</v>
      </c>
      <c r="H989" s="265" t="s">
        <v>48</v>
      </c>
      <c r="I989" s="265" t="s">
        <v>459</v>
      </c>
      <c r="J989" s="266">
        <v>122.51</v>
      </c>
      <c r="K989" s="265" t="s">
        <v>458</v>
      </c>
      <c r="L989" s="255">
        <v>122.51</v>
      </c>
      <c r="M989" s="254" t="s">
        <v>458</v>
      </c>
    </row>
    <row r="990" spans="1:13" ht="13.5" x14ac:dyDescent="0.25">
      <c r="A990" s="265" t="s">
        <v>5244</v>
      </c>
      <c r="B990" s="265" t="s">
        <v>5243</v>
      </c>
      <c r="C990" s="265" t="s">
        <v>5242</v>
      </c>
      <c r="D990" s="265" t="s">
        <v>5241</v>
      </c>
      <c r="E990" s="266" t="s">
        <v>136</v>
      </c>
      <c r="F990" s="265">
        <v>89231</v>
      </c>
      <c r="G990" s="265" t="s">
        <v>5674</v>
      </c>
      <c r="H990" s="265" t="s">
        <v>48</v>
      </c>
      <c r="I990" s="265" t="s">
        <v>459</v>
      </c>
      <c r="J990" s="266">
        <v>37.51</v>
      </c>
      <c r="K990" s="265" t="s">
        <v>458</v>
      </c>
      <c r="L990" s="255">
        <v>37.51</v>
      </c>
      <c r="M990" s="254" t="s">
        <v>458</v>
      </c>
    </row>
    <row r="991" spans="1:13" ht="13.5" x14ac:dyDescent="0.25">
      <c r="A991" s="265" t="s">
        <v>5244</v>
      </c>
      <c r="B991" s="265" t="s">
        <v>5243</v>
      </c>
      <c r="C991" s="265" t="s">
        <v>5242</v>
      </c>
      <c r="D991" s="265" t="s">
        <v>5241</v>
      </c>
      <c r="E991" s="266" t="s">
        <v>136</v>
      </c>
      <c r="F991" s="265">
        <v>89232</v>
      </c>
      <c r="G991" s="265" t="s">
        <v>5673</v>
      </c>
      <c r="H991" s="265" t="s">
        <v>48</v>
      </c>
      <c r="I991" s="265" t="s">
        <v>459</v>
      </c>
      <c r="J991" s="266">
        <v>218.52</v>
      </c>
      <c r="K991" s="265" t="s">
        <v>458</v>
      </c>
      <c r="L991" s="255">
        <v>218.52</v>
      </c>
      <c r="M991" s="254" t="s">
        <v>458</v>
      </c>
    </row>
    <row r="992" spans="1:13" ht="13.5" x14ac:dyDescent="0.25">
      <c r="A992" s="265" t="s">
        <v>5244</v>
      </c>
      <c r="B992" s="265" t="s">
        <v>5243</v>
      </c>
      <c r="C992" s="265" t="s">
        <v>5242</v>
      </c>
      <c r="D992" s="265" t="s">
        <v>5241</v>
      </c>
      <c r="E992" s="266" t="s">
        <v>136</v>
      </c>
      <c r="F992" s="265">
        <v>89233</v>
      </c>
      <c r="G992" s="265" t="s">
        <v>5672</v>
      </c>
      <c r="H992" s="265" t="s">
        <v>48</v>
      </c>
      <c r="I992" s="265" t="s">
        <v>316</v>
      </c>
      <c r="J992" s="266">
        <v>168.41</v>
      </c>
      <c r="K992" s="265" t="s">
        <v>458</v>
      </c>
      <c r="L992" s="255">
        <v>168.41</v>
      </c>
      <c r="M992" s="254" t="s">
        <v>458</v>
      </c>
    </row>
    <row r="993" spans="1:13" ht="13.5" x14ac:dyDescent="0.25">
      <c r="A993" s="265" t="s">
        <v>5244</v>
      </c>
      <c r="B993" s="265" t="s">
        <v>5243</v>
      </c>
      <c r="C993" s="265" t="s">
        <v>5242</v>
      </c>
      <c r="D993" s="265" t="s">
        <v>5241</v>
      </c>
      <c r="E993" s="266" t="s">
        <v>136</v>
      </c>
      <c r="F993" s="265">
        <v>89236</v>
      </c>
      <c r="G993" s="265" t="s">
        <v>5671</v>
      </c>
      <c r="H993" s="265" t="s">
        <v>48</v>
      </c>
      <c r="I993" s="265" t="s">
        <v>459</v>
      </c>
      <c r="J993" s="266">
        <v>286.18</v>
      </c>
      <c r="K993" s="265" t="s">
        <v>458</v>
      </c>
      <c r="L993" s="255">
        <v>286.18</v>
      </c>
      <c r="M993" s="254" t="s">
        <v>458</v>
      </c>
    </row>
    <row r="994" spans="1:13" ht="13.5" x14ac:dyDescent="0.25">
      <c r="A994" s="265" t="s">
        <v>5244</v>
      </c>
      <c r="B994" s="265" t="s">
        <v>5243</v>
      </c>
      <c r="C994" s="265" t="s">
        <v>5242</v>
      </c>
      <c r="D994" s="265" t="s">
        <v>5241</v>
      </c>
      <c r="E994" s="266" t="s">
        <v>136</v>
      </c>
      <c r="F994" s="265">
        <v>89237</v>
      </c>
      <c r="G994" s="265" t="s">
        <v>5670</v>
      </c>
      <c r="H994" s="265" t="s">
        <v>48</v>
      </c>
      <c r="I994" s="265" t="s">
        <v>459</v>
      </c>
      <c r="J994" s="266">
        <v>87.63</v>
      </c>
      <c r="K994" s="265" t="s">
        <v>458</v>
      </c>
      <c r="L994" s="255">
        <v>87.63</v>
      </c>
      <c r="M994" s="254" t="s">
        <v>458</v>
      </c>
    </row>
    <row r="995" spans="1:13" ht="13.5" x14ac:dyDescent="0.25">
      <c r="A995" s="265" t="s">
        <v>5244</v>
      </c>
      <c r="B995" s="265" t="s">
        <v>5243</v>
      </c>
      <c r="C995" s="265" t="s">
        <v>5242</v>
      </c>
      <c r="D995" s="265" t="s">
        <v>5241</v>
      </c>
      <c r="E995" s="266" t="s">
        <v>136</v>
      </c>
      <c r="F995" s="265">
        <v>89238</v>
      </c>
      <c r="G995" s="265" t="s">
        <v>5669</v>
      </c>
      <c r="H995" s="265" t="s">
        <v>48</v>
      </c>
      <c r="I995" s="265" t="s">
        <v>459</v>
      </c>
      <c r="J995" s="266">
        <v>510.47</v>
      </c>
      <c r="K995" s="265" t="s">
        <v>458</v>
      </c>
      <c r="L995" s="255">
        <v>510.47</v>
      </c>
      <c r="M995" s="254" t="s">
        <v>458</v>
      </c>
    </row>
    <row r="996" spans="1:13" ht="13.5" x14ac:dyDescent="0.25">
      <c r="A996" s="265" t="s">
        <v>5244</v>
      </c>
      <c r="B996" s="265" t="s">
        <v>5243</v>
      </c>
      <c r="C996" s="265" t="s">
        <v>5242</v>
      </c>
      <c r="D996" s="265" t="s">
        <v>5241</v>
      </c>
      <c r="E996" s="266" t="s">
        <v>136</v>
      </c>
      <c r="F996" s="265">
        <v>89239</v>
      </c>
      <c r="G996" s="265" t="s">
        <v>5668</v>
      </c>
      <c r="H996" s="265" t="s">
        <v>48</v>
      </c>
      <c r="I996" s="265" t="s">
        <v>316</v>
      </c>
      <c r="J996" s="266">
        <v>445.37</v>
      </c>
      <c r="K996" s="265" t="s">
        <v>458</v>
      </c>
      <c r="L996" s="255">
        <v>445.37</v>
      </c>
      <c r="M996" s="254" t="s">
        <v>458</v>
      </c>
    </row>
    <row r="997" spans="1:13" ht="13.5" x14ac:dyDescent="0.25">
      <c r="A997" s="265" t="s">
        <v>5244</v>
      </c>
      <c r="B997" s="265" t="s">
        <v>5243</v>
      </c>
      <c r="C997" s="265" t="s">
        <v>5242</v>
      </c>
      <c r="D997" s="265" t="s">
        <v>5241</v>
      </c>
      <c r="E997" s="266" t="s">
        <v>136</v>
      </c>
      <c r="F997" s="265">
        <v>89240</v>
      </c>
      <c r="G997" s="265" t="s">
        <v>5667</v>
      </c>
      <c r="H997" s="265" t="s">
        <v>48</v>
      </c>
      <c r="I997" s="265" t="s">
        <v>459</v>
      </c>
      <c r="J997" s="266">
        <v>87.82</v>
      </c>
      <c r="K997" s="265" t="s">
        <v>458</v>
      </c>
      <c r="L997" s="255">
        <v>87.82</v>
      </c>
      <c r="M997" s="254" t="s">
        <v>458</v>
      </c>
    </row>
    <row r="998" spans="1:13" ht="13.5" x14ac:dyDescent="0.25">
      <c r="A998" s="265" t="s">
        <v>5244</v>
      </c>
      <c r="B998" s="265" t="s">
        <v>5243</v>
      </c>
      <c r="C998" s="265" t="s">
        <v>5242</v>
      </c>
      <c r="D998" s="265" t="s">
        <v>5241</v>
      </c>
      <c r="E998" s="266" t="s">
        <v>136</v>
      </c>
      <c r="F998" s="265">
        <v>89241</v>
      </c>
      <c r="G998" s="265" t="s">
        <v>5666</v>
      </c>
      <c r="H998" s="265" t="s">
        <v>48</v>
      </c>
      <c r="I998" s="265" t="s">
        <v>459</v>
      </c>
      <c r="J998" s="266">
        <v>30.95</v>
      </c>
      <c r="K998" s="265" t="s">
        <v>458</v>
      </c>
      <c r="L998" s="255">
        <v>30.95</v>
      </c>
      <c r="M998" s="254" t="s">
        <v>458</v>
      </c>
    </row>
    <row r="999" spans="1:13" ht="13.5" x14ac:dyDescent="0.25">
      <c r="A999" s="265" t="s">
        <v>5244</v>
      </c>
      <c r="B999" s="265" t="s">
        <v>5243</v>
      </c>
      <c r="C999" s="265" t="s">
        <v>5242</v>
      </c>
      <c r="D999" s="265" t="s">
        <v>5241</v>
      </c>
      <c r="E999" s="266" t="s">
        <v>136</v>
      </c>
      <c r="F999" s="265">
        <v>89246</v>
      </c>
      <c r="G999" s="265" t="s">
        <v>5665</v>
      </c>
      <c r="H999" s="265" t="s">
        <v>48</v>
      </c>
      <c r="I999" s="265" t="s">
        <v>459</v>
      </c>
      <c r="J999" s="266">
        <v>248.67</v>
      </c>
      <c r="K999" s="265" t="s">
        <v>458</v>
      </c>
      <c r="L999" s="255">
        <v>248.67</v>
      </c>
      <c r="M999" s="254" t="s">
        <v>458</v>
      </c>
    </row>
    <row r="1000" spans="1:13" ht="13.5" x14ac:dyDescent="0.25">
      <c r="A1000" s="265" t="s">
        <v>5244</v>
      </c>
      <c r="B1000" s="265" t="s">
        <v>5243</v>
      </c>
      <c r="C1000" s="265" t="s">
        <v>5242</v>
      </c>
      <c r="D1000" s="265" t="s">
        <v>5241</v>
      </c>
      <c r="E1000" s="266" t="s">
        <v>136</v>
      </c>
      <c r="F1000" s="265">
        <v>89247</v>
      </c>
      <c r="G1000" s="265" t="s">
        <v>5664</v>
      </c>
      <c r="H1000" s="265" t="s">
        <v>48</v>
      </c>
      <c r="I1000" s="265" t="s">
        <v>459</v>
      </c>
      <c r="J1000" s="266">
        <v>76.14</v>
      </c>
      <c r="K1000" s="265" t="s">
        <v>458</v>
      </c>
      <c r="L1000" s="255">
        <v>76.14</v>
      </c>
      <c r="M1000" s="254" t="s">
        <v>458</v>
      </c>
    </row>
    <row r="1001" spans="1:13" ht="13.5" x14ac:dyDescent="0.25">
      <c r="A1001" s="265" t="s">
        <v>5244</v>
      </c>
      <c r="B1001" s="265" t="s">
        <v>5243</v>
      </c>
      <c r="C1001" s="265" t="s">
        <v>5242</v>
      </c>
      <c r="D1001" s="265" t="s">
        <v>5241</v>
      </c>
      <c r="E1001" s="266" t="s">
        <v>136</v>
      </c>
      <c r="F1001" s="265">
        <v>89248</v>
      </c>
      <c r="G1001" s="265" t="s">
        <v>5663</v>
      </c>
      <c r="H1001" s="265" t="s">
        <v>48</v>
      </c>
      <c r="I1001" s="265" t="s">
        <v>459</v>
      </c>
      <c r="J1001" s="266">
        <v>443.56</v>
      </c>
      <c r="K1001" s="265" t="s">
        <v>458</v>
      </c>
      <c r="L1001" s="255">
        <v>443.56</v>
      </c>
      <c r="M1001" s="254" t="s">
        <v>458</v>
      </c>
    </row>
    <row r="1002" spans="1:13" ht="13.5" x14ac:dyDescent="0.25">
      <c r="A1002" s="265" t="s">
        <v>5244</v>
      </c>
      <c r="B1002" s="265" t="s">
        <v>5243</v>
      </c>
      <c r="C1002" s="265" t="s">
        <v>5242</v>
      </c>
      <c r="D1002" s="265" t="s">
        <v>5241</v>
      </c>
      <c r="E1002" s="266" t="s">
        <v>136</v>
      </c>
      <c r="F1002" s="265">
        <v>89249</v>
      </c>
      <c r="G1002" s="265" t="s">
        <v>5662</v>
      </c>
      <c r="H1002" s="265" t="s">
        <v>48</v>
      </c>
      <c r="I1002" s="265" t="s">
        <v>316</v>
      </c>
      <c r="J1002" s="266">
        <v>379.64</v>
      </c>
      <c r="K1002" s="265" t="s">
        <v>458</v>
      </c>
      <c r="L1002" s="255">
        <v>379.64</v>
      </c>
      <c r="M1002" s="254" t="s">
        <v>458</v>
      </c>
    </row>
    <row r="1003" spans="1:13" ht="13.5" x14ac:dyDescent="0.25">
      <c r="A1003" s="265" t="s">
        <v>5244</v>
      </c>
      <c r="B1003" s="265" t="s">
        <v>5243</v>
      </c>
      <c r="C1003" s="265" t="s">
        <v>5242</v>
      </c>
      <c r="D1003" s="265" t="s">
        <v>5241</v>
      </c>
      <c r="E1003" s="266" t="s">
        <v>136</v>
      </c>
      <c r="F1003" s="265">
        <v>89253</v>
      </c>
      <c r="G1003" s="265" t="s">
        <v>5661</v>
      </c>
      <c r="H1003" s="265" t="s">
        <v>48</v>
      </c>
      <c r="I1003" s="265" t="s">
        <v>459</v>
      </c>
      <c r="J1003" s="266">
        <v>71.97</v>
      </c>
      <c r="K1003" s="265" t="s">
        <v>458</v>
      </c>
      <c r="L1003" s="255">
        <v>71.97</v>
      </c>
      <c r="M1003" s="254" t="s">
        <v>458</v>
      </c>
    </row>
    <row r="1004" spans="1:13" ht="13.5" x14ac:dyDescent="0.25">
      <c r="A1004" s="265" t="s">
        <v>5244</v>
      </c>
      <c r="B1004" s="265" t="s">
        <v>5243</v>
      </c>
      <c r="C1004" s="265" t="s">
        <v>5242</v>
      </c>
      <c r="D1004" s="265" t="s">
        <v>5241</v>
      </c>
      <c r="E1004" s="266" t="s">
        <v>136</v>
      </c>
      <c r="F1004" s="265">
        <v>89254</v>
      </c>
      <c r="G1004" s="265" t="s">
        <v>5660</v>
      </c>
      <c r="H1004" s="265" t="s">
        <v>48</v>
      </c>
      <c r="I1004" s="265" t="s">
        <v>459</v>
      </c>
      <c r="J1004" s="266">
        <v>25.37</v>
      </c>
      <c r="K1004" s="265" t="s">
        <v>458</v>
      </c>
      <c r="L1004" s="255">
        <v>25.37</v>
      </c>
      <c r="M1004" s="254" t="s">
        <v>458</v>
      </c>
    </row>
    <row r="1005" spans="1:13" ht="13.5" x14ac:dyDescent="0.25">
      <c r="A1005" s="265" t="s">
        <v>5244</v>
      </c>
      <c r="B1005" s="265" t="s">
        <v>5243</v>
      </c>
      <c r="C1005" s="265" t="s">
        <v>5242</v>
      </c>
      <c r="D1005" s="265" t="s">
        <v>5241</v>
      </c>
      <c r="E1005" s="266" t="s">
        <v>136</v>
      </c>
      <c r="F1005" s="265">
        <v>89255</v>
      </c>
      <c r="G1005" s="265" t="s">
        <v>5659</v>
      </c>
      <c r="H1005" s="265" t="s">
        <v>48</v>
      </c>
      <c r="I1005" s="265" t="s">
        <v>459</v>
      </c>
      <c r="J1005" s="266">
        <v>115.69</v>
      </c>
      <c r="K1005" s="265" t="s">
        <v>458</v>
      </c>
      <c r="L1005" s="255">
        <v>115.69</v>
      </c>
      <c r="M1005" s="254" t="s">
        <v>458</v>
      </c>
    </row>
    <row r="1006" spans="1:13" ht="13.5" x14ac:dyDescent="0.25">
      <c r="A1006" s="265" t="s">
        <v>5244</v>
      </c>
      <c r="B1006" s="265" t="s">
        <v>5243</v>
      </c>
      <c r="C1006" s="265" t="s">
        <v>5242</v>
      </c>
      <c r="D1006" s="265" t="s">
        <v>5241</v>
      </c>
      <c r="E1006" s="266" t="s">
        <v>136</v>
      </c>
      <c r="F1006" s="265">
        <v>89256</v>
      </c>
      <c r="G1006" s="265" t="s">
        <v>5658</v>
      </c>
      <c r="H1006" s="265" t="s">
        <v>48</v>
      </c>
      <c r="I1006" s="265" t="s">
        <v>316</v>
      </c>
      <c r="J1006" s="266">
        <v>85.44</v>
      </c>
      <c r="K1006" s="265" t="s">
        <v>458</v>
      </c>
      <c r="L1006" s="255">
        <v>85.44</v>
      </c>
      <c r="M1006" s="254" t="s">
        <v>458</v>
      </c>
    </row>
    <row r="1007" spans="1:13" ht="13.5" x14ac:dyDescent="0.25">
      <c r="A1007" s="265" t="s">
        <v>5244</v>
      </c>
      <c r="B1007" s="265" t="s">
        <v>5243</v>
      </c>
      <c r="C1007" s="265" t="s">
        <v>5242</v>
      </c>
      <c r="D1007" s="265" t="s">
        <v>5241</v>
      </c>
      <c r="E1007" s="266" t="s">
        <v>136</v>
      </c>
      <c r="F1007" s="265">
        <v>89259</v>
      </c>
      <c r="G1007" s="265" t="s">
        <v>5657</v>
      </c>
      <c r="H1007" s="265" t="s">
        <v>48</v>
      </c>
      <c r="I1007" s="265" t="s">
        <v>459</v>
      </c>
      <c r="J1007" s="266">
        <v>27.32</v>
      </c>
      <c r="K1007" s="265" t="s">
        <v>458</v>
      </c>
      <c r="L1007" s="255">
        <v>27.32</v>
      </c>
      <c r="M1007" s="254" t="s">
        <v>458</v>
      </c>
    </row>
    <row r="1008" spans="1:13" ht="13.5" x14ac:dyDescent="0.25">
      <c r="A1008" s="265" t="s">
        <v>5244</v>
      </c>
      <c r="B1008" s="265" t="s">
        <v>5243</v>
      </c>
      <c r="C1008" s="265" t="s">
        <v>5242</v>
      </c>
      <c r="D1008" s="265" t="s">
        <v>5241</v>
      </c>
      <c r="E1008" s="266" t="s">
        <v>136</v>
      </c>
      <c r="F1008" s="265">
        <v>89260</v>
      </c>
      <c r="G1008" s="265" t="s">
        <v>5656</v>
      </c>
      <c r="H1008" s="265" t="s">
        <v>48</v>
      </c>
      <c r="I1008" s="265" t="s">
        <v>459</v>
      </c>
      <c r="J1008" s="266">
        <v>10.029999999999999</v>
      </c>
      <c r="K1008" s="265" t="s">
        <v>458</v>
      </c>
      <c r="L1008" s="255">
        <v>10.029999999999999</v>
      </c>
      <c r="M1008" s="254" t="s">
        <v>458</v>
      </c>
    </row>
    <row r="1009" spans="1:13" ht="13.5" x14ac:dyDescent="0.25">
      <c r="A1009" s="265" t="s">
        <v>5244</v>
      </c>
      <c r="B1009" s="265" t="s">
        <v>5243</v>
      </c>
      <c r="C1009" s="265" t="s">
        <v>5242</v>
      </c>
      <c r="D1009" s="265" t="s">
        <v>5241</v>
      </c>
      <c r="E1009" s="266" t="s">
        <v>136</v>
      </c>
      <c r="F1009" s="265">
        <v>89262</v>
      </c>
      <c r="G1009" s="265" t="s">
        <v>5655</v>
      </c>
      <c r="H1009" s="265" t="s">
        <v>48</v>
      </c>
      <c r="I1009" s="265" t="s">
        <v>459</v>
      </c>
      <c r="J1009" s="266">
        <v>46.24</v>
      </c>
      <c r="K1009" s="265" t="s">
        <v>458</v>
      </c>
      <c r="L1009" s="255">
        <v>46.24</v>
      </c>
      <c r="M1009" s="254" t="s">
        <v>458</v>
      </c>
    </row>
    <row r="1010" spans="1:13" ht="13.5" x14ac:dyDescent="0.25">
      <c r="A1010" s="265" t="s">
        <v>5244</v>
      </c>
      <c r="B1010" s="265" t="s">
        <v>5243</v>
      </c>
      <c r="C1010" s="265" t="s">
        <v>5242</v>
      </c>
      <c r="D1010" s="265" t="s">
        <v>5241</v>
      </c>
      <c r="E1010" s="266" t="s">
        <v>136</v>
      </c>
      <c r="F1010" s="265">
        <v>89264</v>
      </c>
      <c r="G1010" s="265" t="s">
        <v>5654</v>
      </c>
      <c r="H1010" s="265" t="s">
        <v>48</v>
      </c>
      <c r="I1010" s="265" t="s">
        <v>459</v>
      </c>
      <c r="J1010" s="266">
        <v>21.08</v>
      </c>
      <c r="K1010" s="265" t="s">
        <v>458</v>
      </c>
      <c r="L1010" s="255">
        <v>21.08</v>
      </c>
      <c r="M1010" s="254" t="s">
        <v>458</v>
      </c>
    </row>
    <row r="1011" spans="1:13" ht="13.5" x14ac:dyDescent="0.25">
      <c r="A1011" s="265" t="s">
        <v>5244</v>
      </c>
      <c r="B1011" s="265" t="s">
        <v>5243</v>
      </c>
      <c r="C1011" s="265" t="s">
        <v>5242</v>
      </c>
      <c r="D1011" s="265" t="s">
        <v>5241</v>
      </c>
      <c r="E1011" s="266" t="s">
        <v>136</v>
      </c>
      <c r="F1011" s="265">
        <v>89265</v>
      </c>
      <c r="G1011" s="265" t="s">
        <v>5653</v>
      </c>
      <c r="H1011" s="265" t="s">
        <v>48</v>
      </c>
      <c r="I1011" s="265" t="s">
        <v>459</v>
      </c>
      <c r="J1011" s="266">
        <v>8.4</v>
      </c>
      <c r="K1011" s="265" t="s">
        <v>458</v>
      </c>
      <c r="L1011" s="255">
        <v>8.4</v>
      </c>
      <c r="M1011" s="254" t="s">
        <v>458</v>
      </c>
    </row>
    <row r="1012" spans="1:13" ht="13.5" x14ac:dyDescent="0.25">
      <c r="A1012" s="265" t="s">
        <v>5244</v>
      </c>
      <c r="B1012" s="265" t="s">
        <v>5243</v>
      </c>
      <c r="C1012" s="265" t="s">
        <v>5242</v>
      </c>
      <c r="D1012" s="265" t="s">
        <v>5241</v>
      </c>
      <c r="E1012" s="266" t="s">
        <v>136</v>
      </c>
      <c r="F1012" s="265">
        <v>89266</v>
      </c>
      <c r="G1012" s="265" t="s">
        <v>5652</v>
      </c>
      <c r="H1012" s="265" t="s">
        <v>48</v>
      </c>
      <c r="I1012" s="265" t="s">
        <v>459</v>
      </c>
      <c r="J1012" s="266">
        <v>3.39</v>
      </c>
      <c r="K1012" s="265" t="s">
        <v>458</v>
      </c>
      <c r="L1012" s="255">
        <v>3.39</v>
      </c>
      <c r="M1012" s="254" t="s">
        <v>458</v>
      </c>
    </row>
    <row r="1013" spans="1:13" ht="13.5" x14ac:dyDescent="0.25">
      <c r="A1013" s="265" t="s">
        <v>5244</v>
      </c>
      <c r="B1013" s="265" t="s">
        <v>5243</v>
      </c>
      <c r="C1013" s="265" t="s">
        <v>5242</v>
      </c>
      <c r="D1013" s="265" t="s">
        <v>5241</v>
      </c>
      <c r="E1013" s="266" t="s">
        <v>136</v>
      </c>
      <c r="F1013" s="265">
        <v>89267</v>
      </c>
      <c r="G1013" s="265" t="s">
        <v>5651</v>
      </c>
      <c r="H1013" s="265" t="s">
        <v>48</v>
      </c>
      <c r="I1013" s="265" t="s">
        <v>459</v>
      </c>
      <c r="J1013" s="266">
        <v>52.21</v>
      </c>
      <c r="K1013" s="265" t="s">
        <v>458</v>
      </c>
      <c r="L1013" s="255">
        <v>52.21</v>
      </c>
      <c r="M1013" s="254" t="s">
        <v>458</v>
      </c>
    </row>
    <row r="1014" spans="1:13" ht="13.5" x14ac:dyDescent="0.25">
      <c r="A1014" s="265" t="s">
        <v>5244</v>
      </c>
      <c r="B1014" s="265" t="s">
        <v>5243</v>
      </c>
      <c r="C1014" s="265" t="s">
        <v>5242</v>
      </c>
      <c r="D1014" s="265" t="s">
        <v>5241</v>
      </c>
      <c r="E1014" s="266" t="s">
        <v>136</v>
      </c>
      <c r="F1014" s="265">
        <v>89268</v>
      </c>
      <c r="G1014" s="265" t="s">
        <v>5650</v>
      </c>
      <c r="H1014" s="265" t="s">
        <v>48</v>
      </c>
      <c r="I1014" s="265" t="s">
        <v>459</v>
      </c>
      <c r="J1014" s="266">
        <v>18.399999999999999</v>
      </c>
      <c r="K1014" s="265" t="s">
        <v>458</v>
      </c>
      <c r="L1014" s="255">
        <v>18.399999999999999</v>
      </c>
      <c r="M1014" s="254" t="s">
        <v>458</v>
      </c>
    </row>
    <row r="1015" spans="1:13" ht="13.5" x14ac:dyDescent="0.25">
      <c r="A1015" s="265" t="s">
        <v>5244</v>
      </c>
      <c r="B1015" s="265" t="s">
        <v>5243</v>
      </c>
      <c r="C1015" s="265" t="s">
        <v>5242</v>
      </c>
      <c r="D1015" s="265" t="s">
        <v>5241</v>
      </c>
      <c r="E1015" s="266" t="s">
        <v>136</v>
      </c>
      <c r="F1015" s="265">
        <v>89269</v>
      </c>
      <c r="G1015" s="265" t="s">
        <v>5649</v>
      </c>
      <c r="H1015" s="265" t="s">
        <v>48</v>
      </c>
      <c r="I1015" s="265" t="s">
        <v>459</v>
      </c>
      <c r="J1015" s="266">
        <v>7.44</v>
      </c>
      <c r="K1015" s="265" t="s">
        <v>458</v>
      </c>
      <c r="L1015" s="255">
        <v>7.44</v>
      </c>
      <c r="M1015" s="254" t="s">
        <v>458</v>
      </c>
    </row>
    <row r="1016" spans="1:13" ht="13.5" x14ac:dyDescent="0.25">
      <c r="A1016" s="265" t="s">
        <v>5244</v>
      </c>
      <c r="B1016" s="265" t="s">
        <v>5243</v>
      </c>
      <c r="C1016" s="265" t="s">
        <v>5242</v>
      </c>
      <c r="D1016" s="265" t="s">
        <v>5241</v>
      </c>
      <c r="E1016" s="266" t="s">
        <v>136</v>
      </c>
      <c r="F1016" s="265">
        <v>89270</v>
      </c>
      <c r="G1016" s="265" t="s">
        <v>5648</v>
      </c>
      <c r="H1016" s="265" t="s">
        <v>48</v>
      </c>
      <c r="I1016" s="265" t="s">
        <v>459</v>
      </c>
      <c r="J1016" s="266">
        <v>83.94</v>
      </c>
      <c r="K1016" s="265" t="s">
        <v>458</v>
      </c>
      <c r="L1016" s="255">
        <v>83.94</v>
      </c>
      <c r="M1016" s="254" t="s">
        <v>458</v>
      </c>
    </row>
    <row r="1017" spans="1:13" ht="13.5" x14ac:dyDescent="0.25">
      <c r="A1017" s="265" t="s">
        <v>5244</v>
      </c>
      <c r="B1017" s="265" t="s">
        <v>5243</v>
      </c>
      <c r="C1017" s="265" t="s">
        <v>5242</v>
      </c>
      <c r="D1017" s="265" t="s">
        <v>5241</v>
      </c>
      <c r="E1017" s="266" t="s">
        <v>136</v>
      </c>
      <c r="F1017" s="265">
        <v>89271</v>
      </c>
      <c r="G1017" s="265" t="s">
        <v>5647</v>
      </c>
      <c r="H1017" s="265" t="s">
        <v>48</v>
      </c>
      <c r="I1017" s="265" t="s">
        <v>316</v>
      </c>
      <c r="J1017" s="266">
        <v>29.24</v>
      </c>
      <c r="K1017" s="265" t="s">
        <v>458</v>
      </c>
      <c r="L1017" s="255">
        <v>29.24</v>
      </c>
      <c r="M1017" s="254" t="s">
        <v>458</v>
      </c>
    </row>
    <row r="1018" spans="1:13" ht="13.5" x14ac:dyDescent="0.25">
      <c r="A1018" s="265" t="s">
        <v>5244</v>
      </c>
      <c r="B1018" s="265" t="s">
        <v>5243</v>
      </c>
      <c r="C1018" s="265" t="s">
        <v>5242</v>
      </c>
      <c r="D1018" s="265" t="s">
        <v>5241</v>
      </c>
      <c r="E1018" s="266" t="s">
        <v>136</v>
      </c>
      <c r="F1018" s="265">
        <v>89274</v>
      </c>
      <c r="G1018" s="265" t="s">
        <v>5646</v>
      </c>
      <c r="H1018" s="265" t="s">
        <v>48</v>
      </c>
      <c r="I1018" s="265" t="s">
        <v>133</v>
      </c>
      <c r="J1018" s="266">
        <v>1.48</v>
      </c>
      <c r="K1018" s="265" t="s">
        <v>458</v>
      </c>
      <c r="L1018" s="255">
        <v>1.48</v>
      </c>
      <c r="M1018" s="254" t="s">
        <v>458</v>
      </c>
    </row>
    <row r="1019" spans="1:13" ht="13.5" x14ac:dyDescent="0.25">
      <c r="A1019" s="265" t="s">
        <v>5244</v>
      </c>
      <c r="B1019" s="265" t="s">
        <v>5243</v>
      </c>
      <c r="C1019" s="265" t="s">
        <v>5242</v>
      </c>
      <c r="D1019" s="265" t="s">
        <v>5241</v>
      </c>
      <c r="E1019" s="266" t="s">
        <v>136</v>
      </c>
      <c r="F1019" s="265">
        <v>89275</v>
      </c>
      <c r="G1019" s="265" t="s">
        <v>5645</v>
      </c>
      <c r="H1019" s="265" t="s">
        <v>48</v>
      </c>
      <c r="I1019" s="265" t="s">
        <v>133</v>
      </c>
      <c r="J1019" s="266">
        <v>0.36</v>
      </c>
      <c r="K1019" s="265" t="s">
        <v>458</v>
      </c>
      <c r="L1019" s="255">
        <v>0.36</v>
      </c>
      <c r="M1019" s="254" t="s">
        <v>458</v>
      </c>
    </row>
    <row r="1020" spans="1:13" ht="13.5" x14ac:dyDescent="0.25">
      <c r="A1020" s="265" t="s">
        <v>5244</v>
      </c>
      <c r="B1020" s="265" t="s">
        <v>5243</v>
      </c>
      <c r="C1020" s="265" t="s">
        <v>5242</v>
      </c>
      <c r="D1020" s="265" t="s">
        <v>5241</v>
      </c>
      <c r="E1020" s="266" t="s">
        <v>136</v>
      </c>
      <c r="F1020" s="265">
        <v>89276</v>
      </c>
      <c r="G1020" s="265" t="s">
        <v>5644</v>
      </c>
      <c r="H1020" s="265" t="s">
        <v>48</v>
      </c>
      <c r="I1020" s="265" t="s">
        <v>133</v>
      </c>
      <c r="J1020" s="266">
        <v>1.97</v>
      </c>
      <c r="K1020" s="265" t="s">
        <v>458</v>
      </c>
      <c r="L1020" s="255">
        <v>1.97</v>
      </c>
      <c r="M1020" s="254" t="s">
        <v>458</v>
      </c>
    </row>
    <row r="1021" spans="1:13" ht="13.5" x14ac:dyDescent="0.25">
      <c r="A1021" s="265" t="s">
        <v>5244</v>
      </c>
      <c r="B1021" s="265" t="s">
        <v>5243</v>
      </c>
      <c r="C1021" s="265" t="s">
        <v>5242</v>
      </c>
      <c r="D1021" s="265" t="s">
        <v>5241</v>
      </c>
      <c r="E1021" s="266" t="s">
        <v>136</v>
      </c>
      <c r="F1021" s="265">
        <v>89277</v>
      </c>
      <c r="G1021" s="265" t="s">
        <v>5643</v>
      </c>
      <c r="H1021" s="265" t="s">
        <v>48</v>
      </c>
      <c r="I1021" s="265" t="s">
        <v>316</v>
      </c>
      <c r="J1021" s="266">
        <v>8.5399999999999991</v>
      </c>
      <c r="K1021" s="265" t="s">
        <v>458</v>
      </c>
      <c r="L1021" s="255">
        <v>8.5399999999999991</v>
      </c>
      <c r="M1021" s="254" t="s">
        <v>458</v>
      </c>
    </row>
    <row r="1022" spans="1:13" ht="13.5" x14ac:dyDescent="0.25">
      <c r="A1022" s="265" t="s">
        <v>5244</v>
      </c>
      <c r="B1022" s="265" t="s">
        <v>5243</v>
      </c>
      <c r="C1022" s="265" t="s">
        <v>5242</v>
      </c>
      <c r="D1022" s="265" t="s">
        <v>5241</v>
      </c>
      <c r="E1022" s="266" t="s">
        <v>136</v>
      </c>
      <c r="F1022" s="265">
        <v>89280</v>
      </c>
      <c r="G1022" s="265" t="s">
        <v>5642</v>
      </c>
      <c r="H1022" s="265" t="s">
        <v>48</v>
      </c>
      <c r="I1022" s="265" t="s">
        <v>459</v>
      </c>
      <c r="J1022" s="266">
        <v>39.36</v>
      </c>
      <c r="K1022" s="265" t="s">
        <v>458</v>
      </c>
      <c r="L1022" s="255">
        <v>39.36</v>
      </c>
      <c r="M1022" s="254" t="s">
        <v>458</v>
      </c>
    </row>
    <row r="1023" spans="1:13" ht="13.5" x14ac:dyDescent="0.25">
      <c r="A1023" s="265" t="s">
        <v>5244</v>
      </c>
      <c r="B1023" s="265" t="s">
        <v>5243</v>
      </c>
      <c r="C1023" s="265" t="s">
        <v>5242</v>
      </c>
      <c r="D1023" s="265" t="s">
        <v>5241</v>
      </c>
      <c r="E1023" s="266" t="s">
        <v>136</v>
      </c>
      <c r="F1023" s="265">
        <v>89281</v>
      </c>
      <c r="G1023" s="265" t="s">
        <v>5641</v>
      </c>
      <c r="H1023" s="265" t="s">
        <v>48</v>
      </c>
      <c r="I1023" s="265" t="s">
        <v>459</v>
      </c>
      <c r="J1023" s="266">
        <v>10.56</v>
      </c>
      <c r="K1023" s="265" t="s">
        <v>458</v>
      </c>
      <c r="L1023" s="255">
        <v>10.56</v>
      </c>
      <c r="M1023" s="254" t="s">
        <v>458</v>
      </c>
    </row>
    <row r="1024" spans="1:13" ht="13.5" x14ac:dyDescent="0.25">
      <c r="A1024" s="265" t="s">
        <v>5244</v>
      </c>
      <c r="B1024" s="265" t="s">
        <v>5243</v>
      </c>
      <c r="C1024" s="265" t="s">
        <v>5242</v>
      </c>
      <c r="D1024" s="265" t="s">
        <v>5241</v>
      </c>
      <c r="E1024" s="266" t="s">
        <v>136</v>
      </c>
      <c r="F1024" s="265">
        <v>89870</v>
      </c>
      <c r="G1024" s="265" t="s">
        <v>5640</v>
      </c>
      <c r="H1024" s="265" t="s">
        <v>48</v>
      </c>
      <c r="I1024" s="265" t="s">
        <v>459</v>
      </c>
      <c r="J1024" s="266">
        <v>39.58</v>
      </c>
      <c r="K1024" s="265" t="s">
        <v>458</v>
      </c>
      <c r="L1024" s="255">
        <v>39.58</v>
      </c>
      <c r="M1024" s="254" t="s">
        <v>458</v>
      </c>
    </row>
    <row r="1025" spans="1:13" ht="13.5" x14ac:dyDescent="0.25">
      <c r="A1025" s="265" t="s">
        <v>5244</v>
      </c>
      <c r="B1025" s="265" t="s">
        <v>5243</v>
      </c>
      <c r="C1025" s="265" t="s">
        <v>5242</v>
      </c>
      <c r="D1025" s="265" t="s">
        <v>5241</v>
      </c>
      <c r="E1025" s="266" t="s">
        <v>136</v>
      </c>
      <c r="F1025" s="265">
        <v>89871</v>
      </c>
      <c r="G1025" s="265" t="s">
        <v>5639</v>
      </c>
      <c r="H1025" s="265" t="s">
        <v>48</v>
      </c>
      <c r="I1025" s="265" t="s">
        <v>459</v>
      </c>
      <c r="J1025" s="266">
        <v>13.91</v>
      </c>
      <c r="K1025" s="265" t="s">
        <v>458</v>
      </c>
      <c r="L1025" s="255">
        <v>13.91</v>
      </c>
      <c r="M1025" s="254" t="s">
        <v>458</v>
      </c>
    </row>
    <row r="1026" spans="1:13" ht="13.5" x14ac:dyDescent="0.25">
      <c r="A1026" s="265" t="s">
        <v>5244</v>
      </c>
      <c r="B1026" s="265" t="s">
        <v>5243</v>
      </c>
      <c r="C1026" s="265" t="s">
        <v>5242</v>
      </c>
      <c r="D1026" s="265" t="s">
        <v>5241</v>
      </c>
      <c r="E1026" s="266" t="s">
        <v>136</v>
      </c>
      <c r="F1026" s="265">
        <v>89872</v>
      </c>
      <c r="G1026" s="265" t="s">
        <v>5638</v>
      </c>
      <c r="H1026" s="265" t="s">
        <v>48</v>
      </c>
      <c r="I1026" s="265" t="s">
        <v>459</v>
      </c>
      <c r="J1026" s="266">
        <v>5.62</v>
      </c>
      <c r="K1026" s="265" t="s">
        <v>458</v>
      </c>
      <c r="L1026" s="255">
        <v>5.62</v>
      </c>
      <c r="M1026" s="254" t="s">
        <v>458</v>
      </c>
    </row>
    <row r="1027" spans="1:13" ht="13.5" x14ac:dyDescent="0.25">
      <c r="A1027" s="265" t="s">
        <v>5244</v>
      </c>
      <c r="B1027" s="265" t="s">
        <v>5243</v>
      </c>
      <c r="C1027" s="265" t="s">
        <v>5242</v>
      </c>
      <c r="D1027" s="265" t="s">
        <v>5241</v>
      </c>
      <c r="E1027" s="266" t="s">
        <v>136</v>
      </c>
      <c r="F1027" s="265">
        <v>89873</v>
      </c>
      <c r="G1027" s="265" t="s">
        <v>5637</v>
      </c>
      <c r="H1027" s="265" t="s">
        <v>48</v>
      </c>
      <c r="I1027" s="265" t="s">
        <v>459</v>
      </c>
      <c r="J1027" s="266">
        <v>67.69</v>
      </c>
      <c r="K1027" s="265" t="s">
        <v>458</v>
      </c>
      <c r="L1027" s="255">
        <v>67.69</v>
      </c>
      <c r="M1027" s="254" t="s">
        <v>458</v>
      </c>
    </row>
    <row r="1028" spans="1:13" ht="13.5" x14ac:dyDescent="0.25">
      <c r="A1028" s="265" t="s">
        <v>5244</v>
      </c>
      <c r="B1028" s="265" t="s">
        <v>5243</v>
      </c>
      <c r="C1028" s="265" t="s">
        <v>5242</v>
      </c>
      <c r="D1028" s="265" t="s">
        <v>5241</v>
      </c>
      <c r="E1028" s="266" t="s">
        <v>136</v>
      </c>
      <c r="F1028" s="265">
        <v>89874</v>
      </c>
      <c r="G1028" s="265" t="s">
        <v>5636</v>
      </c>
      <c r="H1028" s="265" t="s">
        <v>48</v>
      </c>
      <c r="I1028" s="265" t="s">
        <v>316</v>
      </c>
      <c r="J1028" s="266">
        <v>177.7</v>
      </c>
      <c r="K1028" s="265" t="s">
        <v>458</v>
      </c>
      <c r="L1028" s="255">
        <v>177.7</v>
      </c>
      <c r="M1028" s="254" t="s">
        <v>458</v>
      </c>
    </row>
    <row r="1029" spans="1:13" ht="13.5" x14ac:dyDescent="0.25">
      <c r="A1029" s="265" t="s">
        <v>5244</v>
      </c>
      <c r="B1029" s="265" t="s">
        <v>5243</v>
      </c>
      <c r="C1029" s="265" t="s">
        <v>5242</v>
      </c>
      <c r="D1029" s="265" t="s">
        <v>5241</v>
      </c>
      <c r="E1029" s="266" t="s">
        <v>136</v>
      </c>
      <c r="F1029" s="265">
        <v>89878</v>
      </c>
      <c r="G1029" s="265" t="s">
        <v>5635</v>
      </c>
      <c r="H1029" s="265" t="s">
        <v>48</v>
      </c>
      <c r="I1029" s="265" t="s">
        <v>459</v>
      </c>
      <c r="J1029" s="266">
        <v>42.37</v>
      </c>
      <c r="K1029" s="265" t="s">
        <v>458</v>
      </c>
      <c r="L1029" s="255">
        <v>42.37</v>
      </c>
      <c r="M1029" s="254" t="s">
        <v>458</v>
      </c>
    </row>
    <row r="1030" spans="1:13" ht="13.5" x14ac:dyDescent="0.25">
      <c r="A1030" s="265" t="s">
        <v>5244</v>
      </c>
      <c r="B1030" s="265" t="s">
        <v>5243</v>
      </c>
      <c r="C1030" s="265" t="s">
        <v>5242</v>
      </c>
      <c r="D1030" s="265" t="s">
        <v>5241</v>
      </c>
      <c r="E1030" s="266" t="s">
        <v>136</v>
      </c>
      <c r="F1030" s="265">
        <v>89879</v>
      </c>
      <c r="G1030" s="265" t="s">
        <v>5634</v>
      </c>
      <c r="H1030" s="265" t="s">
        <v>48</v>
      </c>
      <c r="I1030" s="265" t="s">
        <v>459</v>
      </c>
      <c r="J1030" s="266">
        <v>14.64</v>
      </c>
      <c r="K1030" s="265" t="s">
        <v>458</v>
      </c>
      <c r="L1030" s="255">
        <v>14.64</v>
      </c>
      <c r="M1030" s="254" t="s">
        <v>458</v>
      </c>
    </row>
    <row r="1031" spans="1:13" ht="13.5" x14ac:dyDescent="0.25">
      <c r="A1031" s="265" t="s">
        <v>5244</v>
      </c>
      <c r="B1031" s="265" t="s">
        <v>5243</v>
      </c>
      <c r="C1031" s="265" t="s">
        <v>5242</v>
      </c>
      <c r="D1031" s="265" t="s">
        <v>5241</v>
      </c>
      <c r="E1031" s="266" t="s">
        <v>136</v>
      </c>
      <c r="F1031" s="265">
        <v>89880</v>
      </c>
      <c r="G1031" s="265" t="s">
        <v>5633</v>
      </c>
      <c r="H1031" s="265" t="s">
        <v>48</v>
      </c>
      <c r="I1031" s="265" t="s">
        <v>459</v>
      </c>
      <c r="J1031" s="266">
        <v>5.91</v>
      </c>
      <c r="K1031" s="265" t="s">
        <v>458</v>
      </c>
      <c r="L1031" s="255">
        <v>5.91</v>
      </c>
      <c r="M1031" s="254" t="s">
        <v>458</v>
      </c>
    </row>
    <row r="1032" spans="1:13" ht="13.5" x14ac:dyDescent="0.25">
      <c r="A1032" s="265" t="s">
        <v>5244</v>
      </c>
      <c r="B1032" s="265" t="s">
        <v>5243</v>
      </c>
      <c r="C1032" s="265" t="s">
        <v>5242</v>
      </c>
      <c r="D1032" s="265" t="s">
        <v>5241</v>
      </c>
      <c r="E1032" s="266" t="s">
        <v>136</v>
      </c>
      <c r="F1032" s="265">
        <v>89881</v>
      </c>
      <c r="G1032" s="265" t="s">
        <v>5632</v>
      </c>
      <c r="H1032" s="265" t="s">
        <v>48</v>
      </c>
      <c r="I1032" s="265" t="s">
        <v>459</v>
      </c>
      <c r="J1032" s="266">
        <v>71.77</v>
      </c>
      <c r="K1032" s="265" t="s">
        <v>458</v>
      </c>
      <c r="L1032" s="255">
        <v>71.77</v>
      </c>
      <c r="M1032" s="254" t="s">
        <v>458</v>
      </c>
    </row>
    <row r="1033" spans="1:13" ht="13.5" x14ac:dyDescent="0.25">
      <c r="A1033" s="265" t="s">
        <v>5244</v>
      </c>
      <c r="B1033" s="265" t="s">
        <v>5243</v>
      </c>
      <c r="C1033" s="265" t="s">
        <v>5242</v>
      </c>
      <c r="D1033" s="265" t="s">
        <v>5241</v>
      </c>
      <c r="E1033" s="266" t="s">
        <v>136</v>
      </c>
      <c r="F1033" s="265">
        <v>89882</v>
      </c>
      <c r="G1033" s="265" t="s">
        <v>5631</v>
      </c>
      <c r="H1033" s="265" t="s">
        <v>48</v>
      </c>
      <c r="I1033" s="265" t="s">
        <v>316</v>
      </c>
      <c r="J1033" s="266">
        <v>205.02</v>
      </c>
      <c r="K1033" s="265" t="s">
        <v>458</v>
      </c>
      <c r="L1033" s="255">
        <v>205.02</v>
      </c>
      <c r="M1033" s="254" t="s">
        <v>458</v>
      </c>
    </row>
    <row r="1034" spans="1:13" ht="13.5" x14ac:dyDescent="0.25">
      <c r="A1034" s="265" t="s">
        <v>5244</v>
      </c>
      <c r="B1034" s="265" t="s">
        <v>5243</v>
      </c>
      <c r="C1034" s="265" t="s">
        <v>5242</v>
      </c>
      <c r="D1034" s="265" t="s">
        <v>5241</v>
      </c>
      <c r="E1034" s="266" t="s">
        <v>136</v>
      </c>
      <c r="F1034" s="265">
        <v>90582</v>
      </c>
      <c r="G1034" s="265" t="s">
        <v>5630</v>
      </c>
      <c r="H1034" s="265" t="s">
        <v>48</v>
      </c>
      <c r="I1034" s="265" t="s">
        <v>459</v>
      </c>
      <c r="J1034" s="266">
        <v>0.43</v>
      </c>
      <c r="K1034" s="265" t="s">
        <v>458</v>
      </c>
      <c r="L1034" s="255">
        <v>0.43</v>
      </c>
      <c r="M1034" s="254" t="s">
        <v>458</v>
      </c>
    </row>
    <row r="1035" spans="1:13" ht="13.5" x14ac:dyDescent="0.25">
      <c r="A1035" s="265" t="s">
        <v>5244</v>
      </c>
      <c r="B1035" s="265" t="s">
        <v>5243</v>
      </c>
      <c r="C1035" s="265" t="s">
        <v>5242</v>
      </c>
      <c r="D1035" s="265" t="s">
        <v>5241</v>
      </c>
      <c r="E1035" s="266" t="s">
        <v>136</v>
      </c>
      <c r="F1035" s="265">
        <v>90583</v>
      </c>
      <c r="G1035" s="265" t="s">
        <v>5629</v>
      </c>
      <c r="H1035" s="265" t="s">
        <v>48</v>
      </c>
      <c r="I1035" s="265" t="s">
        <v>459</v>
      </c>
      <c r="J1035" s="266">
        <v>0.1</v>
      </c>
      <c r="K1035" s="265" t="s">
        <v>458</v>
      </c>
      <c r="L1035" s="255">
        <v>0.1</v>
      </c>
      <c r="M1035" s="254" t="s">
        <v>458</v>
      </c>
    </row>
    <row r="1036" spans="1:13" ht="13.5" x14ac:dyDescent="0.25">
      <c r="A1036" s="265" t="s">
        <v>5244</v>
      </c>
      <c r="B1036" s="265" t="s">
        <v>5243</v>
      </c>
      <c r="C1036" s="265" t="s">
        <v>5242</v>
      </c>
      <c r="D1036" s="265" t="s">
        <v>5241</v>
      </c>
      <c r="E1036" s="266" t="s">
        <v>136</v>
      </c>
      <c r="F1036" s="265">
        <v>90584</v>
      </c>
      <c r="G1036" s="265" t="s">
        <v>5628</v>
      </c>
      <c r="H1036" s="265" t="s">
        <v>48</v>
      </c>
      <c r="I1036" s="265" t="s">
        <v>459</v>
      </c>
      <c r="J1036" s="266">
        <v>0.33</v>
      </c>
      <c r="K1036" s="265" t="s">
        <v>458</v>
      </c>
      <c r="L1036" s="255">
        <v>0.33</v>
      </c>
      <c r="M1036" s="254" t="s">
        <v>458</v>
      </c>
    </row>
    <row r="1037" spans="1:13" ht="13.5" x14ac:dyDescent="0.25">
      <c r="A1037" s="265" t="s">
        <v>5244</v>
      </c>
      <c r="B1037" s="265" t="s">
        <v>5243</v>
      </c>
      <c r="C1037" s="265" t="s">
        <v>5242</v>
      </c>
      <c r="D1037" s="265" t="s">
        <v>5241</v>
      </c>
      <c r="E1037" s="266" t="s">
        <v>136</v>
      </c>
      <c r="F1037" s="265">
        <v>90585</v>
      </c>
      <c r="G1037" s="265" t="s">
        <v>5627</v>
      </c>
      <c r="H1037" s="265" t="s">
        <v>48</v>
      </c>
      <c r="I1037" s="265" t="s">
        <v>133</v>
      </c>
      <c r="J1037" s="266">
        <v>0.55000000000000004</v>
      </c>
      <c r="K1037" s="265" t="s">
        <v>458</v>
      </c>
      <c r="L1037" s="255">
        <v>0.55000000000000004</v>
      </c>
      <c r="M1037" s="254" t="s">
        <v>458</v>
      </c>
    </row>
    <row r="1038" spans="1:13" ht="13.5" x14ac:dyDescent="0.25">
      <c r="A1038" s="265" t="s">
        <v>5244</v>
      </c>
      <c r="B1038" s="265" t="s">
        <v>5243</v>
      </c>
      <c r="C1038" s="265" t="s">
        <v>5242</v>
      </c>
      <c r="D1038" s="265" t="s">
        <v>5241</v>
      </c>
      <c r="E1038" s="266" t="s">
        <v>136</v>
      </c>
      <c r="F1038" s="265">
        <v>90621</v>
      </c>
      <c r="G1038" s="265" t="s">
        <v>5626</v>
      </c>
      <c r="H1038" s="265" t="s">
        <v>48</v>
      </c>
      <c r="I1038" s="265" t="s">
        <v>133</v>
      </c>
      <c r="J1038" s="266">
        <v>2.42</v>
      </c>
      <c r="K1038" s="265" t="s">
        <v>458</v>
      </c>
      <c r="L1038" s="255">
        <v>2.42</v>
      </c>
      <c r="M1038" s="254" t="s">
        <v>458</v>
      </c>
    </row>
    <row r="1039" spans="1:13" ht="13.5" x14ac:dyDescent="0.25">
      <c r="A1039" s="265" t="s">
        <v>5244</v>
      </c>
      <c r="B1039" s="265" t="s">
        <v>5243</v>
      </c>
      <c r="C1039" s="265" t="s">
        <v>5242</v>
      </c>
      <c r="D1039" s="265" t="s">
        <v>5241</v>
      </c>
      <c r="E1039" s="266" t="s">
        <v>136</v>
      </c>
      <c r="F1039" s="265">
        <v>90622</v>
      </c>
      <c r="G1039" s="265" t="s">
        <v>5625</v>
      </c>
      <c r="H1039" s="265" t="s">
        <v>48</v>
      </c>
      <c r="I1039" s="265" t="s">
        <v>133</v>
      </c>
      <c r="J1039" s="266">
        <v>0.56000000000000005</v>
      </c>
      <c r="K1039" s="265" t="s">
        <v>458</v>
      </c>
      <c r="L1039" s="255">
        <v>0.56000000000000005</v>
      </c>
      <c r="M1039" s="254" t="s">
        <v>458</v>
      </c>
    </row>
    <row r="1040" spans="1:13" ht="13.5" x14ac:dyDescent="0.25">
      <c r="A1040" s="265" t="s">
        <v>5244</v>
      </c>
      <c r="B1040" s="265" t="s">
        <v>5243</v>
      </c>
      <c r="C1040" s="265" t="s">
        <v>5242</v>
      </c>
      <c r="D1040" s="265" t="s">
        <v>5241</v>
      </c>
      <c r="E1040" s="266" t="s">
        <v>136</v>
      </c>
      <c r="F1040" s="265">
        <v>90623</v>
      </c>
      <c r="G1040" s="265" t="s">
        <v>5624</v>
      </c>
      <c r="H1040" s="265" t="s">
        <v>48</v>
      </c>
      <c r="I1040" s="265" t="s">
        <v>133</v>
      </c>
      <c r="J1040" s="266">
        <v>3.03</v>
      </c>
      <c r="K1040" s="265" t="s">
        <v>458</v>
      </c>
      <c r="L1040" s="255">
        <v>3.03</v>
      </c>
      <c r="M1040" s="254" t="s">
        <v>458</v>
      </c>
    </row>
    <row r="1041" spans="1:13" ht="13.5" x14ac:dyDescent="0.25">
      <c r="A1041" s="265" t="s">
        <v>5244</v>
      </c>
      <c r="B1041" s="265" t="s">
        <v>5243</v>
      </c>
      <c r="C1041" s="265" t="s">
        <v>5242</v>
      </c>
      <c r="D1041" s="265" t="s">
        <v>5241</v>
      </c>
      <c r="E1041" s="266" t="s">
        <v>136</v>
      </c>
      <c r="F1041" s="265">
        <v>90624</v>
      </c>
      <c r="G1041" s="265" t="s">
        <v>5623</v>
      </c>
      <c r="H1041" s="265" t="s">
        <v>48</v>
      </c>
      <c r="I1041" s="265" t="s">
        <v>133</v>
      </c>
      <c r="J1041" s="266">
        <v>3.34</v>
      </c>
      <c r="K1041" s="265" t="s">
        <v>458</v>
      </c>
      <c r="L1041" s="255">
        <v>3.34</v>
      </c>
      <c r="M1041" s="254" t="s">
        <v>458</v>
      </c>
    </row>
    <row r="1042" spans="1:13" ht="13.5" x14ac:dyDescent="0.25">
      <c r="A1042" s="265" t="s">
        <v>5244</v>
      </c>
      <c r="B1042" s="265" t="s">
        <v>5243</v>
      </c>
      <c r="C1042" s="265" t="s">
        <v>5242</v>
      </c>
      <c r="D1042" s="265" t="s">
        <v>5241</v>
      </c>
      <c r="E1042" s="266" t="s">
        <v>136</v>
      </c>
      <c r="F1042" s="265">
        <v>90627</v>
      </c>
      <c r="G1042" s="265" t="s">
        <v>5622</v>
      </c>
      <c r="H1042" s="265" t="s">
        <v>48</v>
      </c>
      <c r="I1042" s="265" t="s">
        <v>459</v>
      </c>
      <c r="J1042" s="266">
        <v>46.17</v>
      </c>
      <c r="K1042" s="265" t="s">
        <v>458</v>
      </c>
      <c r="L1042" s="255">
        <v>46.17</v>
      </c>
      <c r="M1042" s="254" t="s">
        <v>458</v>
      </c>
    </row>
    <row r="1043" spans="1:13" ht="13.5" x14ac:dyDescent="0.25">
      <c r="A1043" s="265" t="s">
        <v>5244</v>
      </c>
      <c r="B1043" s="265" t="s">
        <v>5243</v>
      </c>
      <c r="C1043" s="265" t="s">
        <v>5242</v>
      </c>
      <c r="D1043" s="265" t="s">
        <v>5241</v>
      </c>
      <c r="E1043" s="266" t="s">
        <v>136</v>
      </c>
      <c r="F1043" s="265">
        <v>90628</v>
      </c>
      <c r="G1043" s="265" t="s">
        <v>5621</v>
      </c>
      <c r="H1043" s="265" t="s">
        <v>48</v>
      </c>
      <c r="I1043" s="265" t="s">
        <v>459</v>
      </c>
      <c r="J1043" s="266">
        <v>12.38</v>
      </c>
      <c r="K1043" s="265" t="s">
        <v>458</v>
      </c>
      <c r="L1043" s="255">
        <v>12.38</v>
      </c>
      <c r="M1043" s="254" t="s">
        <v>458</v>
      </c>
    </row>
    <row r="1044" spans="1:13" ht="13.5" x14ac:dyDescent="0.25">
      <c r="A1044" s="265" t="s">
        <v>5244</v>
      </c>
      <c r="B1044" s="265" t="s">
        <v>5243</v>
      </c>
      <c r="C1044" s="265" t="s">
        <v>5242</v>
      </c>
      <c r="D1044" s="265" t="s">
        <v>5241</v>
      </c>
      <c r="E1044" s="266" t="s">
        <v>136</v>
      </c>
      <c r="F1044" s="265">
        <v>90629</v>
      </c>
      <c r="G1044" s="265" t="s">
        <v>5620</v>
      </c>
      <c r="H1044" s="265" t="s">
        <v>48</v>
      </c>
      <c r="I1044" s="265" t="s">
        <v>459</v>
      </c>
      <c r="J1044" s="266">
        <v>57.77</v>
      </c>
      <c r="K1044" s="265" t="s">
        <v>458</v>
      </c>
      <c r="L1044" s="255">
        <v>57.77</v>
      </c>
      <c r="M1044" s="254" t="s">
        <v>458</v>
      </c>
    </row>
    <row r="1045" spans="1:13" ht="13.5" x14ac:dyDescent="0.25">
      <c r="A1045" s="265" t="s">
        <v>5244</v>
      </c>
      <c r="B1045" s="265" t="s">
        <v>5243</v>
      </c>
      <c r="C1045" s="265" t="s">
        <v>5242</v>
      </c>
      <c r="D1045" s="265" t="s">
        <v>5241</v>
      </c>
      <c r="E1045" s="266" t="s">
        <v>136</v>
      </c>
      <c r="F1045" s="265">
        <v>90630</v>
      </c>
      <c r="G1045" s="265" t="s">
        <v>5619</v>
      </c>
      <c r="H1045" s="265" t="s">
        <v>48</v>
      </c>
      <c r="I1045" s="265" t="s">
        <v>133</v>
      </c>
      <c r="J1045" s="266">
        <v>1.59</v>
      </c>
      <c r="K1045" s="265" t="s">
        <v>458</v>
      </c>
      <c r="L1045" s="255">
        <v>1.59</v>
      </c>
      <c r="M1045" s="254" t="s">
        <v>458</v>
      </c>
    </row>
    <row r="1046" spans="1:13" ht="13.5" x14ac:dyDescent="0.25">
      <c r="A1046" s="265" t="s">
        <v>5244</v>
      </c>
      <c r="B1046" s="265" t="s">
        <v>5243</v>
      </c>
      <c r="C1046" s="265" t="s">
        <v>5242</v>
      </c>
      <c r="D1046" s="265" t="s">
        <v>5241</v>
      </c>
      <c r="E1046" s="266" t="s">
        <v>136</v>
      </c>
      <c r="F1046" s="265">
        <v>90633</v>
      </c>
      <c r="G1046" s="265" t="s">
        <v>5618</v>
      </c>
      <c r="H1046" s="265" t="s">
        <v>48</v>
      </c>
      <c r="I1046" s="265" t="s">
        <v>133</v>
      </c>
      <c r="J1046" s="266">
        <v>4.01</v>
      </c>
      <c r="K1046" s="265" t="s">
        <v>458</v>
      </c>
      <c r="L1046" s="255">
        <v>4.01</v>
      </c>
      <c r="M1046" s="254" t="s">
        <v>458</v>
      </c>
    </row>
    <row r="1047" spans="1:13" ht="13.5" x14ac:dyDescent="0.25">
      <c r="A1047" s="265" t="s">
        <v>5244</v>
      </c>
      <c r="B1047" s="265" t="s">
        <v>5243</v>
      </c>
      <c r="C1047" s="265" t="s">
        <v>5242</v>
      </c>
      <c r="D1047" s="265" t="s">
        <v>5241</v>
      </c>
      <c r="E1047" s="266" t="s">
        <v>136</v>
      </c>
      <c r="F1047" s="265">
        <v>90634</v>
      </c>
      <c r="G1047" s="265" t="s">
        <v>5617</v>
      </c>
      <c r="H1047" s="265" t="s">
        <v>48</v>
      </c>
      <c r="I1047" s="265" t="s">
        <v>133</v>
      </c>
      <c r="J1047" s="266">
        <v>0.92</v>
      </c>
      <c r="K1047" s="265" t="s">
        <v>458</v>
      </c>
      <c r="L1047" s="255">
        <v>0.92</v>
      </c>
      <c r="M1047" s="254" t="s">
        <v>458</v>
      </c>
    </row>
    <row r="1048" spans="1:13" ht="13.5" x14ac:dyDescent="0.25">
      <c r="A1048" s="265" t="s">
        <v>5244</v>
      </c>
      <c r="B1048" s="265" t="s">
        <v>5243</v>
      </c>
      <c r="C1048" s="265" t="s">
        <v>5242</v>
      </c>
      <c r="D1048" s="265" t="s">
        <v>5241</v>
      </c>
      <c r="E1048" s="266" t="s">
        <v>136</v>
      </c>
      <c r="F1048" s="265">
        <v>90635</v>
      </c>
      <c r="G1048" s="265" t="s">
        <v>5616</v>
      </c>
      <c r="H1048" s="265" t="s">
        <v>48</v>
      </c>
      <c r="I1048" s="265" t="s">
        <v>133</v>
      </c>
      <c r="J1048" s="266">
        <v>4.38</v>
      </c>
      <c r="K1048" s="265" t="s">
        <v>458</v>
      </c>
      <c r="L1048" s="255">
        <v>4.38</v>
      </c>
      <c r="M1048" s="254" t="s">
        <v>458</v>
      </c>
    </row>
    <row r="1049" spans="1:13" ht="13.5" x14ac:dyDescent="0.25">
      <c r="A1049" s="265" t="s">
        <v>5244</v>
      </c>
      <c r="B1049" s="265" t="s">
        <v>5243</v>
      </c>
      <c r="C1049" s="265" t="s">
        <v>5242</v>
      </c>
      <c r="D1049" s="265" t="s">
        <v>5241</v>
      </c>
      <c r="E1049" s="266" t="s">
        <v>136</v>
      </c>
      <c r="F1049" s="265">
        <v>90636</v>
      </c>
      <c r="G1049" s="265" t="s">
        <v>5615</v>
      </c>
      <c r="H1049" s="265" t="s">
        <v>48</v>
      </c>
      <c r="I1049" s="265" t="s">
        <v>133</v>
      </c>
      <c r="J1049" s="266">
        <v>6.69</v>
      </c>
      <c r="K1049" s="265" t="s">
        <v>458</v>
      </c>
      <c r="L1049" s="255">
        <v>6.69</v>
      </c>
      <c r="M1049" s="254" t="s">
        <v>458</v>
      </c>
    </row>
    <row r="1050" spans="1:13" ht="13.5" x14ac:dyDescent="0.25">
      <c r="A1050" s="265" t="s">
        <v>5244</v>
      </c>
      <c r="B1050" s="265" t="s">
        <v>5243</v>
      </c>
      <c r="C1050" s="265" t="s">
        <v>5242</v>
      </c>
      <c r="D1050" s="265" t="s">
        <v>5241</v>
      </c>
      <c r="E1050" s="266" t="s">
        <v>136</v>
      </c>
      <c r="F1050" s="265">
        <v>90639</v>
      </c>
      <c r="G1050" s="265" t="s">
        <v>5614</v>
      </c>
      <c r="H1050" s="265" t="s">
        <v>48</v>
      </c>
      <c r="I1050" s="265" t="s">
        <v>133</v>
      </c>
      <c r="J1050" s="266">
        <v>5.99</v>
      </c>
      <c r="K1050" s="265" t="s">
        <v>458</v>
      </c>
      <c r="L1050" s="255">
        <v>5.99</v>
      </c>
      <c r="M1050" s="254" t="s">
        <v>458</v>
      </c>
    </row>
    <row r="1051" spans="1:13" ht="13.5" x14ac:dyDescent="0.25">
      <c r="A1051" s="265" t="s">
        <v>5244</v>
      </c>
      <c r="B1051" s="265" t="s">
        <v>5243</v>
      </c>
      <c r="C1051" s="265" t="s">
        <v>5242</v>
      </c>
      <c r="D1051" s="265" t="s">
        <v>5241</v>
      </c>
      <c r="E1051" s="266" t="s">
        <v>136</v>
      </c>
      <c r="F1051" s="265">
        <v>90640</v>
      </c>
      <c r="G1051" s="265" t="s">
        <v>5613</v>
      </c>
      <c r="H1051" s="265" t="s">
        <v>48</v>
      </c>
      <c r="I1051" s="265" t="s">
        <v>133</v>
      </c>
      <c r="J1051" s="266">
        <v>1.38</v>
      </c>
      <c r="K1051" s="265" t="s">
        <v>458</v>
      </c>
      <c r="L1051" s="255">
        <v>1.38</v>
      </c>
      <c r="M1051" s="254" t="s">
        <v>458</v>
      </c>
    </row>
    <row r="1052" spans="1:13" ht="13.5" x14ac:dyDescent="0.25">
      <c r="A1052" s="265" t="s">
        <v>5244</v>
      </c>
      <c r="B1052" s="265" t="s">
        <v>5243</v>
      </c>
      <c r="C1052" s="265" t="s">
        <v>5242</v>
      </c>
      <c r="D1052" s="265" t="s">
        <v>5241</v>
      </c>
      <c r="E1052" s="266" t="s">
        <v>136</v>
      </c>
      <c r="F1052" s="265">
        <v>90641</v>
      </c>
      <c r="G1052" s="265" t="s">
        <v>5612</v>
      </c>
      <c r="H1052" s="265" t="s">
        <v>48</v>
      </c>
      <c r="I1052" s="265" t="s">
        <v>133</v>
      </c>
      <c r="J1052" s="266">
        <v>6.55</v>
      </c>
      <c r="K1052" s="265" t="s">
        <v>458</v>
      </c>
      <c r="L1052" s="255">
        <v>6.55</v>
      </c>
      <c r="M1052" s="254" t="s">
        <v>458</v>
      </c>
    </row>
    <row r="1053" spans="1:13" ht="13.5" x14ac:dyDescent="0.25">
      <c r="A1053" s="265" t="s">
        <v>5244</v>
      </c>
      <c r="B1053" s="265" t="s">
        <v>5243</v>
      </c>
      <c r="C1053" s="265" t="s">
        <v>5242</v>
      </c>
      <c r="D1053" s="265" t="s">
        <v>5241</v>
      </c>
      <c r="E1053" s="266" t="s">
        <v>136</v>
      </c>
      <c r="F1053" s="265">
        <v>90642</v>
      </c>
      <c r="G1053" s="265" t="s">
        <v>5611</v>
      </c>
      <c r="H1053" s="265" t="s">
        <v>48</v>
      </c>
      <c r="I1053" s="265" t="s">
        <v>316</v>
      </c>
      <c r="J1053" s="266">
        <v>12.66</v>
      </c>
      <c r="K1053" s="265" t="s">
        <v>458</v>
      </c>
      <c r="L1053" s="255">
        <v>12.66</v>
      </c>
      <c r="M1053" s="254" t="s">
        <v>458</v>
      </c>
    </row>
    <row r="1054" spans="1:13" ht="13.5" x14ac:dyDescent="0.25">
      <c r="A1054" s="265" t="s">
        <v>5244</v>
      </c>
      <c r="B1054" s="265" t="s">
        <v>5243</v>
      </c>
      <c r="C1054" s="265" t="s">
        <v>5242</v>
      </c>
      <c r="D1054" s="265" t="s">
        <v>5241</v>
      </c>
      <c r="E1054" s="266" t="s">
        <v>136</v>
      </c>
      <c r="F1054" s="265">
        <v>90646</v>
      </c>
      <c r="G1054" s="265" t="s">
        <v>5610</v>
      </c>
      <c r="H1054" s="265" t="s">
        <v>48</v>
      </c>
      <c r="I1054" s="265" t="s">
        <v>133</v>
      </c>
      <c r="J1054" s="266">
        <v>0.75</v>
      </c>
      <c r="K1054" s="265" t="s">
        <v>458</v>
      </c>
      <c r="L1054" s="255">
        <v>0.75</v>
      </c>
      <c r="M1054" s="254" t="s">
        <v>458</v>
      </c>
    </row>
    <row r="1055" spans="1:13" ht="13.5" x14ac:dyDescent="0.25">
      <c r="A1055" s="265" t="s">
        <v>5244</v>
      </c>
      <c r="B1055" s="265" t="s">
        <v>5243</v>
      </c>
      <c r="C1055" s="265" t="s">
        <v>5242</v>
      </c>
      <c r="D1055" s="265" t="s">
        <v>5241</v>
      </c>
      <c r="E1055" s="266" t="s">
        <v>136</v>
      </c>
      <c r="F1055" s="265">
        <v>90647</v>
      </c>
      <c r="G1055" s="265" t="s">
        <v>5609</v>
      </c>
      <c r="H1055" s="265" t="s">
        <v>48</v>
      </c>
      <c r="I1055" s="265" t="s">
        <v>133</v>
      </c>
      <c r="J1055" s="266">
        <v>0.17</v>
      </c>
      <c r="K1055" s="265" t="s">
        <v>458</v>
      </c>
      <c r="L1055" s="255">
        <v>0.17</v>
      </c>
      <c r="M1055" s="254" t="s">
        <v>458</v>
      </c>
    </row>
    <row r="1056" spans="1:13" ht="13.5" x14ac:dyDescent="0.25">
      <c r="A1056" s="265" t="s">
        <v>5244</v>
      </c>
      <c r="B1056" s="265" t="s">
        <v>5243</v>
      </c>
      <c r="C1056" s="265" t="s">
        <v>5242</v>
      </c>
      <c r="D1056" s="265" t="s">
        <v>5241</v>
      </c>
      <c r="E1056" s="266" t="s">
        <v>136</v>
      </c>
      <c r="F1056" s="265">
        <v>90648</v>
      </c>
      <c r="G1056" s="265" t="s">
        <v>5608</v>
      </c>
      <c r="H1056" s="265" t="s">
        <v>48</v>
      </c>
      <c r="I1056" s="265" t="s">
        <v>133</v>
      </c>
      <c r="J1056" s="266">
        <v>0.82</v>
      </c>
      <c r="K1056" s="265" t="s">
        <v>458</v>
      </c>
      <c r="L1056" s="255">
        <v>0.82</v>
      </c>
      <c r="M1056" s="254" t="s">
        <v>458</v>
      </c>
    </row>
    <row r="1057" spans="1:13" ht="13.5" x14ac:dyDescent="0.25">
      <c r="A1057" s="265" t="s">
        <v>5244</v>
      </c>
      <c r="B1057" s="265" t="s">
        <v>5243</v>
      </c>
      <c r="C1057" s="265" t="s">
        <v>5242</v>
      </c>
      <c r="D1057" s="265" t="s">
        <v>5241</v>
      </c>
      <c r="E1057" s="266" t="s">
        <v>136</v>
      </c>
      <c r="F1057" s="265">
        <v>90649</v>
      </c>
      <c r="G1057" s="265" t="s">
        <v>5607</v>
      </c>
      <c r="H1057" s="265" t="s">
        <v>48</v>
      </c>
      <c r="I1057" s="265" t="s">
        <v>316</v>
      </c>
      <c r="J1057" s="266">
        <v>10.36</v>
      </c>
      <c r="K1057" s="265" t="s">
        <v>458</v>
      </c>
      <c r="L1057" s="255">
        <v>10.36</v>
      </c>
      <c r="M1057" s="254" t="s">
        <v>458</v>
      </c>
    </row>
    <row r="1058" spans="1:13" ht="13.5" x14ac:dyDescent="0.25">
      <c r="A1058" s="265" t="s">
        <v>5244</v>
      </c>
      <c r="B1058" s="265" t="s">
        <v>5243</v>
      </c>
      <c r="C1058" s="265" t="s">
        <v>5242</v>
      </c>
      <c r="D1058" s="265" t="s">
        <v>5241</v>
      </c>
      <c r="E1058" s="266" t="s">
        <v>136</v>
      </c>
      <c r="F1058" s="265">
        <v>90652</v>
      </c>
      <c r="G1058" s="265" t="s">
        <v>5606</v>
      </c>
      <c r="H1058" s="265" t="s">
        <v>48</v>
      </c>
      <c r="I1058" s="265" t="s">
        <v>133</v>
      </c>
      <c r="J1058" s="266">
        <v>3.9</v>
      </c>
      <c r="K1058" s="265" t="s">
        <v>458</v>
      </c>
      <c r="L1058" s="255">
        <v>3.9</v>
      </c>
      <c r="M1058" s="254" t="s">
        <v>458</v>
      </c>
    </row>
    <row r="1059" spans="1:13" ht="13.5" x14ac:dyDescent="0.25">
      <c r="A1059" s="265" t="s">
        <v>5244</v>
      </c>
      <c r="B1059" s="265" t="s">
        <v>5243</v>
      </c>
      <c r="C1059" s="265" t="s">
        <v>5242</v>
      </c>
      <c r="D1059" s="265" t="s">
        <v>5241</v>
      </c>
      <c r="E1059" s="266" t="s">
        <v>136</v>
      </c>
      <c r="F1059" s="265">
        <v>90653</v>
      </c>
      <c r="G1059" s="265" t="s">
        <v>5605</v>
      </c>
      <c r="H1059" s="265" t="s">
        <v>48</v>
      </c>
      <c r="I1059" s="265" t="s">
        <v>133</v>
      </c>
      <c r="J1059" s="266">
        <v>0.9</v>
      </c>
      <c r="K1059" s="265" t="s">
        <v>458</v>
      </c>
      <c r="L1059" s="255">
        <v>0.9</v>
      </c>
      <c r="M1059" s="254" t="s">
        <v>458</v>
      </c>
    </row>
    <row r="1060" spans="1:13" ht="13.5" x14ac:dyDescent="0.25">
      <c r="A1060" s="265" t="s">
        <v>5244</v>
      </c>
      <c r="B1060" s="265" t="s">
        <v>5243</v>
      </c>
      <c r="C1060" s="265" t="s">
        <v>5242</v>
      </c>
      <c r="D1060" s="265" t="s">
        <v>5241</v>
      </c>
      <c r="E1060" s="266" t="s">
        <v>136</v>
      </c>
      <c r="F1060" s="265">
        <v>90654</v>
      </c>
      <c r="G1060" s="265" t="s">
        <v>5604</v>
      </c>
      <c r="H1060" s="265" t="s">
        <v>48</v>
      </c>
      <c r="I1060" s="265" t="s">
        <v>133</v>
      </c>
      <c r="J1060" s="266">
        <v>4.26</v>
      </c>
      <c r="K1060" s="265" t="s">
        <v>458</v>
      </c>
      <c r="L1060" s="255">
        <v>4.26</v>
      </c>
      <c r="M1060" s="254" t="s">
        <v>458</v>
      </c>
    </row>
    <row r="1061" spans="1:13" ht="13.5" x14ac:dyDescent="0.25">
      <c r="A1061" s="265" t="s">
        <v>5244</v>
      </c>
      <c r="B1061" s="265" t="s">
        <v>5243</v>
      </c>
      <c r="C1061" s="265" t="s">
        <v>5242</v>
      </c>
      <c r="D1061" s="265" t="s">
        <v>5241</v>
      </c>
      <c r="E1061" s="266" t="s">
        <v>136</v>
      </c>
      <c r="F1061" s="265">
        <v>90655</v>
      </c>
      <c r="G1061" s="265" t="s">
        <v>5603</v>
      </c>
      <c r="H1061" s="265" t="s">
        <v>48</v>
      </c>
      <c r="I1061" s="265" t="s">
        <v>316</v>
      </c>
      <c r="J1061" s="266">
        <v>6.82</v>
      </c>
      <c r="K1061" s="265" t="s">
        <v>458</v>
      </c>
      <c r="L1061" s="255">
        <v>6.82</v>
      </c>
      <c r="M1061" s="254" t="s">
        <v>458</v>
      </c>
    </row>
    <row r="1062" spans="1:13" ht="13.5" x14ac:dyDescent="0.25">
      <c r="A1062" s="265" t="s">
        <v>5244</v>
      </c>
      <c r="B1062" s="265" t="s">
        <v>5243</v>
      </c>
      <c r="C1062" s="265" t="s">
        <v>5242</v>
      </c>
      <c r="D1062" s="265" t="s">
        <v>5241</v>
      </c>
      <c r="E1062" s="266" t="s">
        <v>136</v>
      </c>
      <c r="F1062" s="265">
        <v>90658</v>
      </c>
      <c r="G1062" s="265" t="s">
        <v>5602</v>
      </c>
      <c r="H1062" s="265" t="s">
        <v>48</v>
      </c>
      <c r="I1062" s="265" t="s">
        <v>133</v>
      </c>
      <c r="J1062" s="266">
        <v>4.17</v>
      </c>
      <c r="K1062" s="265" t="s">
        <v>458</v>
      </c>
      <c r="L1062" s="255">
        <v>4.17</v>
      </c>
      <c r="M1062" s="254" t="s">
        <v>458</v>
      </c>
    </row>
    <row r="1063" spans="1:13" ht="13.5" x14ac:dyDescent="0.25">
      <c r="A1063" s="265" t="s">
        <v>5244</v>
      </c>
      <c r="B1063" s="265" t="s">
        <v>5243</v>
      </c>
      <c r="C1063" s="265" t="s">
        <v>5242</v>
      </c>
      <c r="D1063" s="265" t="s">
        <v>5241</v>
      </c>
      <c r="E1063" s="266" t="s">
        <v>136</v>
      </c>
      <c r="F1063" s="265">
        <v>90659</v>
      </c>
      <c r="G1063" s="265" t="s">
        <v>5601</v>
      </c>
      <c r="H1063" s="265" t="s">
        <v>48</v>
      </c>
      <c r="I1063" s="265" t="s">
        <v>133</v>
      </c>
      <c r="J1063" s="266">
        <v>0.96</v>
      </c>
      <c r="K1063" s="265" t="s">
        <v>458</v>
      </c>
      <c r="L1063" s="255">
        <v>0.96</v>
      </c>
      <c r="M1063" s="254" t="s">
        <v>458</v>
      </c>
    </row>
    <row r="1064" spans="1:13" ht="13.5" x14ac:dyDescent="0.25">
      <c r="A1064" s="265" t="s">
        <v>5244</v>
      </c>
      <c r="B1064" s="265" t="s">
        <v>5243</v>
      </c>
      <c r="C1064" s="265" t="s">
        <v>5242</v>
      </c>
      <c r="D1064" s="265" t="s">
        <v>5241</v>
      </c>
      <c r="E1064" s="266" t="s">
        <v>136</v>
      </c>
      <c r="F1064" s="265">
        <v>90660</v>
      </c>
      <c r="G1064" s="265" t="s">
        <v>5600</v>
      </c>
      <c r="H1064" s="265" t="s">
        <v>48</v>
      </c>
      <c r="I1064" s="265" t="s">
        <v>133</v>
      </c>
      <c r="J1064" s="266">
        <v>4.57</v>
      </c>
      <c r="K1064" s="265" t="s">
        <v>458</v>
      </c>
      <c r="L1064" s="255">
        <v>4.57</v>
      </c>
      <c r="M1064" s="254" t="s">
        <v>458</v>
      </c>
    </row>
    <row r="1065" spans="1:13" ht="13.5" x14ac:dyDescent="0.25">
      <c r="A1065" s="265" t="s">
        <v>5244</v>
      </c>
      <c r="B1065" s="265" t="s">
        <v>5243</v>
      </c>
      <c r="C1065" s="265" t="s">
        <v>5242</v>
      </c>
      <c r="D1065" s="265" t="s">
        <v>5241</v>
      </c>
      <c r="E1065" s="266" t="s">
        <v>136</v>
      </c>
      <c r="F1065" s="265">
        <v>90661</v>
      </c>
      <c r="G1065" s="265" t="s">
        <v>5599</v>
      </c>
      <c r="H1065" s="265" t="s">
        <v>48</v>
      </c>
      <c r="I1065" s="265" t="s">
        <v>316</v>
      </c>
      <c r="J1065" s="266">
        <v>6.82</v>
      </c>
      <c r="K1065" s="265" t="s">
        <v>458</v>
      </c>
      <c r="L1065" s="255">
        <v>6.82</v>
      </c>
      <c r="M1065" s="254" t="s">
        <v>458</v>
      </c>
    </row>
    <row r="1066" spans="1:13" ht="13.5" x14ac:dyDescent="0.25">
      <c r="A1066" s="265" t="s">
        <v>5244</v>
      </c>
      <c r="B1066" s="265" t="s">
        <v>5243</v>
      </c>
      <c r="C1066" s="265" t="s">
        <v>5242</v>
      </c>
      <c r="D1066" s="265" t="s">
        <v>5241</v>
      </c>
      <c r="E1066" s="266" t="s">
        <v>136</v>
      </c>
      <c r="F1066" s="265">
        <v>90664</v>
      </c>
      <c r="G1066" s="265" t="s">
        <v>5598</v>
      </c>
      <c r="H1066" s="265" t="s">
        <v>48</v>
      </c>
      <c r="I1066" s="265" t="s">
        <v>459</v>
      </c>
      <c r="J1066" s="266">
        <v>7</v>
      </c>
      <c r="K1066" s="265" t="s">
        <v>458</v>
      </c>
      <c r="L1066" s="255">
        <v>7</v>
      </c>
      <c r="M1066" s="254" t="s">
        <v>458</v>
      </c>
    </row>
    <row r="1067" spans="1:13" ht="13.5" x14ac:dyDescent="0.25">
      <c r="A1067" s="265" t="s">
        <v>5244</v>
      </c>
      <c r="B1067" s="265" t="s">
        <v>5243</v>
      </c>
      <c r="C1067" s="265" t="s">
        <v>5242</v>
      </c>
      <c r="D1067" s="265" t="s">
        <v>5241</v>
      </c>
      <c r="E1067" s="266" t="s">
        <v>136</v>
      </c>
      <c r="F1067" s="265">
        <v>90665</v>
      </c>
      <c r="G1067" s="265" t="s">
        <v>5597</v>
      </c>
      <c r="H1067" s="265" t="s">
        <v>48</v>
      </c>
      <c r="I1067" s="265" t="s">
        <v>459</v>
      </c>
      <c r="J1067" s="266">
        <v>1.86</v>
      </c>
      <c r="K1067" s="265" t="s">
        <v>458</v>
      </c>
      <c r="L1067" s="255">
        <v>1.86</v>
      </c>
      <c r="M1067" s="254" t="s">
        <v>458</v>
      </c>
    </row>
    <row r="1068" spans="1:13" ht="13.5" x14ac:dyDescent="0.25">
      <c r="A1068" s="265" t="s">
        <v>5244</v>
      </c>
      <c r="B1068" s="265" t="s">
        <v>5243</v>
      </c>
      <c r="C1068" s="265" t="s">
        <v>5242</v>
      </c>
      <c r="D1068" s="265" t="s">
        <v>5241</v>
      </c>
      <c r="E1068" s="266" t="s">
        <v>136</v>
      </c>
      <c r="F1068" s="265">
        <v>90666</v>
      </c>
      <c r="G1068" s="265" t="s">
        <v>5596</v>
      </c>
      <c r="H1068" s="265" t="s">
        <v>48</v>
      </c>
      <c r="I1068" s="265" t="s">
        <v>459</v>
      </c>
      <c r="J1068" s="266">
        <v>9.19</v>
      </c>
      <c r="K1068" s="265" t="s">
        <v>458</v>
      </c>
      <c r="L1068" s="255">
        <v>9.19</v>
      </c>
      <c r="M1068" s="254" t="s">
        <v>458</v>
      </c>
    </row>
    <row r="1069" spans="1:13" ht="13.5" x14ac:dyDescent="0.25">
      <c r="A1069" s="265" t="s">
        <v>5244</v>
      </c>
      <c r="B1069" s="265" t="s">
        <v>5243</v>
      </c>
      <c r="C1069" s="265" t="s">
        <v>5242</v>
      </c>
      <c r="D1069" s="265" t="s">
        <v>5241</v>
      </c>
      <c r="E1069" s="266" t="s">
        <v>136</v>
      </c>
      <c r="F1069" s="265">
        <v>90667</v>
      </c>
      <c r="G1069" s="265" t="s">
        <v>5595</v>
      </c>
      <c r="H1069" s="265" t="s">
        <v>48</v>
      </c>
      <c r="I1069" s="265" t="s">
        <v>316</v>
      </c>
      <c r="J1069" s="266">
        <v>15.08</v>
      </c>
      <c r="K1069" s="265" t="s">
        <v>458</v>
      </c>
      <c r="L1069" s="255">
        <v>15.08</v>
      </c>
      <c r="M1069" s="254" t="s">
        <v>458</v>
      </c>
    </row>
    <row r="1070" spans="1:13" ht="13.5" x14ac:dyDescent="0.25">
      <c r="A1070" s="265" t="s">
        <v>5244</v>
      </c>
      <c r="B1070" s="265" t="s">
        <v>5243</v>
      </c>
      <c r="C1070" s="265" t="s">
        <v>5242</v>
      </c>
      <c r="D1070" s="265" t="s">
        <v>5241</v>
      </c>
      <c r="E1070" s="266" t="s">
        <v>136</v>
      </c>
      <c r="F1070" s="265">
        <v>90670</v>
      </c>
      <c r="G1070" s="265" t="s">
        <v>5594</v>
      </c>
      <c r="H1070" s="265" t="s">
        <v>48</v>
      </c>
      <c r="I1070" s="265" t="s">
        <v>459</v>
      </c>
      <c r="J1070" s="266">
        <v>211.88</v>
      </c>
      <c r="K1070" s="265" t="s">
        <v>458</v>
      </c>
      <c r="L1070" s="255">
        <v>211.88</v>
      </c>
      <c r="M1070" s="254" t="s">
        <v>458</v>
      </c>
    </row>
    <row r="1071" spans="1:13" ht="13.5" x14ac:dyDescent="0.25">
      <c r="A1071" s="265" t="s">
        <v>5244</v>
      </c>
      <c r="B1071" s="265" t="s">
        <v>5243</v>
      </c>
      <c r="C1071" s="265" t="s">
        <v>5242</v>
      </c>
      <c r="D1071" s="265" t="s">
        <v>5241</v>
      </c>
      <c r="E1071" s="266" t="s">
        <v>136</v>
      </c>
      <c r="F1071" s="265">
        <v>90671</v>
      </c>
      <c r="G1071" s="265" t="s">
        <v>5593</v>
      </c>
      <c r="H1071" s="265" t="s">
        <v>48</v>
      </c>
      <c r="I1071" s="265" t="s">
        <v>459</v>
      </c>
      <c r="J1071" s="266">
        <v>56.84</v>
      </c>
      <c r="K1071" s="265" t="s">
        <v>458</v>
      </c>
      <c r="L1071" s="255">
        <v>56.84</v>
      </c>
      <c r="M1071" s="254" t="s">
        <v>458</v>
      </c>
    </row>
    <row r="1072" spans="1:13" ht="13.5" x14ac:dyDescent="0.25">
      <c r="A1072" s="265" t="s">
        <v>5244</v>
      </c>
      <c r="B1072" s="265" t="s">
        <v>5243</v>
      </c>
      <c r="C1072" s="265" t="s">
        <v>5242</v>
      </c>
      <c r="D1072" s="265" t="s">
        <v>5241</v>
      </c>
      <c r="E1072" s="266" t="s">
        <v>136</v>
      </c>
      <c r="F1072" s="265">
        <v>90672</v>
      </c>
      <c r="G1072" s="265" t="s">
        <v>5592</v>
      </c>
      <c r="H1072" s="265" t="s">
        <v>48</v>
      </c>
      <c r="I1072" s="265" t="s">
        <v>459</v>
      </c>
      <c r="J1072" s="266">
        <v>265.14999999999998</v>
      </c>
      <c r="K1072" s="265" t="s">
        <v>458</v>
      </c>
      <c r="L1072" s="255">
        <v>265.14999999999998</v>
      </c>
      <c r="M1072" s="254" t="s">
        <v>458</v>
      </c>
    </row>
    <row r="1073" spans="1:13" ht="13.5" x14ac:dyDescent="0.25">
      <c r="A1073" s="265" t="s">
        <v>5244</v>
      </c>
      <c r="B1073" s="265" t="s">
        <v>5243</v>
      </c>
      <c r="C1073" s="265" t="s">
        <v>5242</v>
      </c>
      <c r="D1073" s="265" t="s">
        <v>5241</v>
      </c>
      <c r="E1073" s="266" t="s">
        <v>136</v>
      </c>
      <c r="F1073" s="265">
        <v>90673</v>
      </c>
      <c r="G1073" s="265" t="s">
        <v>5591</v>
      </c>
      <c r="H1073" s="265" t="s">
        <v>48</v>
      </c>
      <c r="I1073" s="265" t="s">
        <v>316</v>
      </c>
      <c r="J1073" s="266">
        <v>120.53</v>
      </c>
      <c r="K1073" s="265" t="s">
        <v>458</v>
      </c>
      <c r="L1073" s="255">
        <v>120.53</v>
      </c>
      <c r="M1073" s="254" t="s">
        <v>458</v>
      </c>
    </row>
    <row r="1074" spans="1:13" ht="13.5" x14ac:dyDescent="0.25">
      <c r="A1074" s="265" t="s">
        <v>5244</v>
      </c>
      <c r="B1074" s="265" t="s">
        <v>5243</v>
      </c>
      <c r="C1074" s="265" t="s">
        <v>5242</v>
      </c>
      <c r="D1074" s="265" t="s">
        <v>5241</v>
      </c>
      <c r="E1074" s="266" t="s">
        <v>136</v>
      </c>
      <c r="F1074" s="265">
        <v>90676</v>
      </c>
      <c r="G1074" s="265" t="s">
        <v>5590</v>
      </c>
      <c r="H1074" s="265" t="s">
        <v>48</v>
      </c>
      <c r="I1074" s="265" t="s">
        <v>459</v>
      </c>
      <c r="J1074" s="266">
        <v>103.71</v>
      </c>
      <c r="K1074" s="265" t="s">
        <v>458</v>
      </c>
      <c r="L1074" s="255">
        <v>103.71</v>
      </c>
      <c r="M1074" s="254" t="s">
        <v>458</v>
      </c>
    </row>
    <row r="1075" spans="1:13" ht="13.5" x14ac:dyDescent="0.25">
      <c r="A1075" s="265" t="s">
        <v>5244</v>
      </c>
      <c r="B1075" s="265" t="s">
        <v>5243</v>
      </c>
      <c r="C1075" s="265" t="s">
        <v>5242</v>
      </c>
      <c r="D1075" s="265" t="s">
        <v>5241</v>
      </c>
      <c r="E1075" s="266" t="s">
        <v>136</v>
      </c>
      <c r="F1075" s="265">
        <v>90677</v>
      </c>
      <c r="G1075" s="265" t="s">
        <v>5589</v>
      </c>
      <c r="H1075" s="265" t="s">
        <v>48</v>
      </c>
      <c r="I1075" s="265" t="s">
        <v>459</v>
      </c>
      <c r="J1075" s="266">
        <v>31.14</v>
      </c>
      <c r="K1075" s="265" t="s">
        <v>458</v>
      </c>
      <c r="L1075" s="255">
        <v>31.14</v>
      </c>
      <c r="M1075" s="254" t="s">
        <v>458</v>
      </c>
    </row>
    <row r="1076" spans="1:13" ht="13.5" x14ac:dyDescent="0.25">
      <c r="A1076" s="265" t="s">
        <v>5244</v>
      </c>
      <c r="B1076" s="265" t="s">
        <v>5243</v>
      </c>
      <c r="C1076" s="265" t="s">
        <v>5242</v>
      </c>
      <c r="D1076" s="265" t="s">
        <v>5241</v>
      </c>
      <c r="E1076" s="266" t="s">
        <v>136</v>
      </c>
      <c r="F1076" s="265">
        <v>90678</v>
      </c>
      <c r="G1076" s="265" t="s">
        <v>5588</v>
      </c>
      <c r="H1076" s="265" t="s">
        <v>48</v>
      </c>
      <c r="I1076" s="265" t="s">
        <v>459</v>
      </c>
      <c r="J1076" s="266">
        <v>144.21</v>
      </c>
      <c r="K1076" s="265" t="s">
        <v>458</v>
      </c>
      <c r="L1076" s="255">
        <v>144.21</v>
      </c>
      <c r="M1076" s="254" t="s">
        <v>458</v>
      </c>
    </row>
    <row r="1077" spans="1:13" ht="13.5" x14ac:dyDescent="0.25">
      <c r="A1077" s="265" t="s">
        <v>5244</v>
      </c>
      <c r="B1077" s="265" t="s">
        <v>5243</v>
      </c>
      <c r="C1077" s="265" t="s">
        <v>5242</v>
      </c>
      <c r="D1077" s="265" t="s">
        <v>5241</v>
      </c>
      <c r="E1077" s="266" t="s">
        <v>136</v>
      </c>
      <c r="F1077" s="265">
        <v>90679</v>
      </c>
      <c r="G1077" s="265" t="s">
        <v>5587</v>
      </c>
      <c r="H1077" s="265" t="s">
        <v>48</v>
      </c>
      <c r="I1077" s="265" t="s">
        <v>316</v>
      </c>
      <c r="J1077" s="266">
        <v>92.43</v>
      </c>
      <c r="K1077" s="265" t="s">
        <v>458</v>
      </c>
      <c r="L1077" s="255">
        <v>92.43</v>
      </c>
      <c r="M1077" s="254" t="s">
        <v>458</v>
      </c>
    </row>
    <row r="1078" spans="1:13" ht="13.5" x14ac:dyDescent="0.25">
      <c r="A1078" s="265" t="s">
        <v>5244</v>
      </c>
      <c r="B1078" s="265" t="s">
        <v>5243</v>
      </c>
      <c r="C1078" s="265" t="s">
        <v>5242</v>
      </c>
      <c r="D1078" s="265" t="s">
        <v>5241</v>
      </c>
      <c r="E1078" s="266" t="s">
        <v>136</v>
      </c>
      <c r="F1078" s="265">
        <v>90682</v>
      </c>
      <c r="G1078" s="265" t="s">
        <v>5586</v>
      </c>
      <c r="H1078" s="265" t="s">
        <v>48</v>
      </c>
      <c r="I1078" s="265" t="s">
        <v>459</v>
      </c>
      <c r="J1078" s="266">
        <v>27.09</v>
      </c>
      <c r="K1078" s="265" t="s">
        <v>458</v>
      </c>
      <c r="L1078" s="255">
        <v>27.09</v>
      </c>
      <c r="M1078" s="254" t="s">
        <v>458</v>
      </c>
    </row>
    <row r="1079" spans="1:13" ht="13.5" x14ac:dyDescent="0.25">
      <c r="A1079" s="265" t="s">
        <v>5244</v>
      </c>
      <c r="B1079" s="265" t="s">
        <v>5243</v>
      </c>
      <c r="C1079" s="265" t="s">
        <v>5242</v>
      </c>
      <c r="D1079" s="265" t="s">
        <v>5241</v>
      </c>
      <c r="E1079" s="266" t="s">
        <v>136</v>
      </c>
      <c r="F1079" s="265">
        <v>90683</v>
      </c>
      <c r="G1079" s="265" t="s">
        <v>5585</v>
      </c>
      <c r="H1079" s="265" t="s">
        <v>48</v>
      </c>
      <c r="I1079" s="265" t="s">
        <v>459</v>
      </c>
      <c r="J1079" s="266">
        <v>6.68</v>
      </c>
      <c r="K1079" s="265" t="s">
        <v>458</v>
      </c>
      <c r="L1079" s="255">
        <v>6.68</v>
      </c>
      <c r="M1079" s="254" t="s">
        <v>458</v>
      </c>
    </row>
    <row r="1080" spans="1:13" ht="13.5" x14ac:dyDescent="0.25">
      <c r="A1080" s="265" t="s">
        <v>5244</v>
      </c>
      <c r="B1080" s="265" t="s">
        <v>5243</v>
      </c>
      <c r="C1080" s="265" t="s">
        <v>5242</v>
      </c>
      <c r="D1080" s="265" t="s">
        <v>5241</v>
      </c>
      <c r="E1080" s="266" t="s">
        <v>136</v>
      </c>
      <c r="F1080" s="265">
        <v>90684</v>
      </c>
      <c r="G1080" s="265" t="s">
        <v>5584</v>
      </c>
      <c r="H1080" s="265" t="s">
        <v>48</v>
      </c>
      <c r="I1080" s="265" t="s">
        <v>459</v>
      </c>
      <c r="J1080" s="266">
        <v>31.6</v>
      </c>
      <c r="K1080" s="265" t="s">
        <v>458</v>
      </c>
      <c r="L1080" s="255">
        <v>31.6</v>
      </c>
      <c r="M1080" s="254" t="s">
        <v>458</v>
      </c>
    </row>
    <row r="1081" spans="1:13" ht="13.5" x14ac:dyDescent="0.25">
      <c r="A1081" s="265" t="s">
        <v>5244</v>
      </c>
      <c r="B1081" s="265" t="s">
        <v>5243</v>
      </c>
      <c r="C1081" s="265" t="s">
        <v>5242</v>
      </c>
      <c r="D1081" s="265" t="s">
        <v>5241</v>
      </c>
      <c r="E1081" s="266" t="s">
        <v>136</v>
      </c>
      <c r="F1081" s="265">
        <v>90685</v>
      </c>
      <c r="G1081" s="265" t="s">
        <v>5583</v>
      </c>
      <c r="H1081" s="265" t="s">
        <v>48</v>
      </c>
      <c r="I1081" s="265" t="s">
        <v>316</v>
      </c>
      <c r="J1081" s="266">
        <v>57.35</v>
      </c>
      <c r="K1081" s="265" t="s">
        <v>458</v>
      </c>
      <c r="L1081" s="255">
        <v>57.35</v>
      </c>
      <c r="M1081" s="254" t="s">
        <v>458</v>
      </c>
    </row>
    <row r="1082" spans="1:13" ht="13.5" x14ac:dyDescent="0.25">
      <c r="A1082" s="265" t="s">
        <v>5244</v>
      </c>
      <c r="B1082" s="265" t="s">
        <v>5243</v>
      </c>
      <c r="C1082" s="265" t="s">
        <v>5242</v>
      </c>
      <c r="D1082" s="265" t="s">
        <v>5241</v>
      </c>
      <c r="E1082" s="266" t="s">
        <v>136</v>
      </c>
      <c r="F1082" s="265">
        <v>90688</v>
      </c>
      <c r="G1082" s="265" t="s">
        <v>5582</v>
      </c>
      <c r="H1082" s="265" t="s">
        <v>48</v>
      </c>
      <c r="I1082" s="265" t="s">
        <v>459</v>
      </c>
      <c r="J1082" s="266">
        <v>24.4</v>
      </c>
      <c r="K1082" s="265" t="s">
        <v>458</v>
      </c>
      <c r="L1082" s="255">
        <v>24.4</v>
      </c>
      <c r="M1082" s="254" t="s">
        <v>458</v>
      </c>
    </row>
    <row r="1083" spans="1:13" ht="13.5" x14ac:dyDescent="0.25">
      <c r="A1083" s="265" t="s">
        <v>5244</v>
      </c>
      <c r="B1083" s="265" t="s">
        <v>5243</v>
      </c>
      <c r="C1083" s="265" t="s">
        <v>5242</v>
      </c>
      <c r="D1083" s="265" t="s">
        <v>5241</v>
      </c>
      <c r="E1083" s="266" t="s">
        <v>136</v>
      </c>
      <c r="F1083" s="265">
        <v>90689</v>
      </c>
      <c r="G1083" s="265" t="s">
        <v>5581</v>
      </c>
      <c r="H1083" s="265" t="s">
        <v>48</v>
      </c>
      <c r="I1083" s="265" t="s">
        <v>459</v>
      </c>
      <c r="J1083" s="266">
        <v>4.8099999999999996</v>
      </c>
      <c r="K1083" s="265" t="s">
        <v>458</v>
      </c>
      <c r="L1083" s="255">
        <v>4.8099999999999996</v>
      </c>
      <c r="M1083" s="254" t="s">
        <v>458</v>
      </c>
    </row>
    <row r="1084" spans="1:13" ht="13.5" x14ac:dyDescent="0.25">
      <c r="A1084" s="265" t="s">
        <v>5244</v>
      </c>
      <c r="B1084" s="265" t="s">
        <v>5243</v>
      </c>
      <c r="C1084" s="265" t="s">
        <v>5242</v>
      </c>
      <c r="D1084" s="265" t="s">
        <v>5241</v>
      </c>
      <c r="E1084" s="266" t="s">
        <v>136</v>
      </c>
      <c r="F1084" s="265">
        <v>90690</v>
      </c>
      <c r="G1084" s="265" t="s">
        <v>5580</v>
      </c>
      <c r="H1084" s="265" t="s">
        <v>48</v>
      </c>
      <c r="I1084" s="265" t="s">
        <v>459</v>
      </c>
      <c r="J1084" s="266">
        <v>30.5</v>
      </c>
      <c r="K1084" s="265" t="s">
        <v>458</v>
      </c>
      <c r="L1084" s="255">
        <v>30.5</v>
      </c>
      <c r="M1084" s="254" t="s">
        <v>458</v>
      </c>
    </row>
    <row r="1085" spans="1:13" ht="13.5" x14ac:dyDescent="0.25">
      <c r="A1085" s="265" t="s">
        <v>5244</v>
      </c>
      <c r="B1085" s="265" t="s">
        <v>5243</v>
      </c>
      <c r="C1085" s="265" t="s">
        <v>5242</v>
      </c>
      <c r="D1085" s="265" t="s">
        <v>5241</v>
      </c>
      <c r="E1085" s="266" t="s">
        <v>136</v>
      </c>
      <c r="F1085" s="265">
        <v>90691</v>
      </c>
      <c r="G1085" s="265" t="s">
        <v>5579</v>
      </c>
      <c r="H1085" s="265" t="s">
        <v>48</v>
      </c>
      <c r="I1085" s="265" t="s">
        <v>316</v>
      </c>
      <c r="J1085" s="266">
        <v>40.15</v>
      </c>
      <c r="K1085" s="265" t="s">
        <v>458</v>
      </c>
      <c r="L1085" s="255">
        <v>40.15</v>
      </c>
      <c r="M1085" s="254" t="s">
        <v>458</v>
      </c>
    </row>
    <row r="1086" spans="1:13" ht="13.5" x14ac:dyDescent="0.25">
      <c r="A1086" s="265" t="s">
        <v>5244</v>
      </c>
      <c r="B1086" s="265" t="s">
        <v>5243</v>
      </c>
      <c r="C1086" s="265" t="s">
        <v>5242</v>
      </c>
      <c r="D1086" s="265" t="s">
        <v>5241</v>
      </c>
      <c r="E1086" s="266" t="s">
        <v>136</v>
      </c>
      <c r="F1086" s="265">
        <v>90957</v>
      </c>
      <c r="G1086" s="265" t="s">
        <v>5578</v>
      </c>
      <c r="H1086" s="265" t="s">
        <v>48</v>
      </c>
      <c r="I1086" s="265" t="s">
        <v>459</v>
      </c>
      <c r="J1086" s="266">
        <v>5.21</v>
      </c>
      <c r="K1086" s="265" t="s">
        <v>458</v>
      </c>
      <c r="L1086" s="255">
        <v>5.21</v>
      </c>
      <c r="M1086" s="254" t="s">
        <v>458</v>
      </c>
    </row>
    <row r="1087" spans="1:13" ht="13.5" x14ac:dyDescent="0.25">
      <c r="A1087" s="265" t="s">
        <v>5244</v>
      </c>
      <c r="B1087" s="265" t="s">
        <v>5243</v>
      </c>
      <c r="C1087" s="265" t="s">
        <v>5242</v>
      </c>
      <c r="D1087" s="265" t="s">
        <v>5241</v>
      </c>
      <c r="E1087" s="266" t="s">
        <v>136</v>
      </c>
      <c r="F1087" s="265">
        <v>90958</v>
      </c>
      <c r="G1087" s="265" t="s">
        <v>5577</v>
      </c>
      <c r="H1087" s="265" t="s">
        <v>48</v>
      </c>
      <c r="I1087" s="265" t="s">
        <v>459</v>
      </c>
      <c r="J1087" s="266">
        <v>1.39</v>
      </c>
      <c r="K1087" s="265" t="s">
        <v>458</v>
      </c>
      <c r="L1087" s="255">
        <v>1.39</v>
      </c>
      <c r="M1087" s="254" t="s">
        <v>458</v>
      </c>
    </row>
    <row r="1088" spans="1:13" ht="13.5" x14ac:dyDescent="0.25">
      <c r="A1088" s="265" t="s">
        <v>5244</v>
      </c>
      <c r="B1088" s="265" t="s">
        <v>5243</v>
      </c>
      <c r="C1088" s="265" t="s">
        <v>5242</v>
      </c>
      <c r="D1088" s="265" t="s">
        <v>5241</v>
      </c>
      <c r="E1088" s="266" t="s">
        <v>136</v>
      </c>
      <c r="F1088" s="265">
        <v>90960</v>
      </c>
      <c r="G1088" s="265" t="s">
        <v>5576</v>
      </c>
      <c r="H1088" s="265" t="s">
        <v>48</v>
      </c>
      <c r="I1088" s="265" t="s">
        <v>459</v>
      </c>
      <c r="J1088" s="266">
        <v>6.96</v>
      </c>
      <c r="K1088" s="265" t="s">
        <v>458</v>
      </c>
      <c r="L1088" s="255">
        <v>6.96</v>
      </c>
      <c r="M1088" s="254" t="s">
        <v>458</v>
      </c>
    </row>
    <row r="1089" spans="1:13" ht="13.5" x14ac:dyDescent="0.25">
      <c r="A1089" s="265" t="s">
        <v>5244</v>
      </c>
      <c r="B1089" s="265" t="s">
        <v>5243</v>
      </c>
      <c r="C1089" s="265" t="s">
        <v>5242</v>
      </c>
      <c r="D1089" s="265" t="s">
        <v>5241</v>
      </c>
      <c r="E1089" s="266" t="s">
        <v>136</v>
      </c>
      <c r="F1089" s="265">
        <v>90961</v>
      </c>
      <c r="G1089" s="265" t="s">
        <v>5575</v>
      </c>
      <c r="H1089" s="265" t="s">
        <v>48</v>
      </c>
      <c r="I1089" s="265" t="s">
        <v>459</v>
      </c>
      <c r="J1089" s="266">
        <v>1.86</v>
      </c>
      <c r="K1089" s="265" t="s">
        <v>458</v>
      </c>
      <c r="L1089" s="255">
        <v>1.86</v>
      </c>
      <c r="M1089" s="254" t="s">
        <v>458</v>
      </c>
    </row>
    <row r="1090" spans="1:13" ht="13.5" x14ac:dyDescent="0.25">
      <c r="A1090" s="265" t="s">
        <v>5244</v>
      </c>
      <c r="B1090" s="265" t="s">
        <v>5243</v>
      </c>
      <c r="C1090" s="265" t="s">
        <v>5242</v>
      </c>
      <c r="D1090" s="265" t="s">
        <v>5241</v>
      </c>
      <c r="E1090" s="266" t="s">
        <v>136</v>
      </c>
      <c r="F1090" s="265">
        <v>90962</v>
      </c>
      <c r="G1090" s="265" t="s">
        <v>5574</v>
      </c>
      <c r="H1090" s="265" t="s">
        <v>48</v>
      </c>
      <c r="I1090" s="265" t="s">
        <v>459</v>
      </c>
      <c r="J1090" s="266">
        <v>8.7100000000000009</v>
      </c>
      <c r="K1090" s="265" t="s">
        <v>458</v>
      </c>
      <c r="L1090" s="255">
        <v>8.7100000000000009</v>
      </c>
      <c r="M1090" s="254" t="s">
        <v>458</v>
      </c>
    </row>
    <row r="1091" spans="1:13" ht="13.5" x14ac:dyDescent="0.25">
      <c r="A1091" s="265" t="s">
        <v>5244</v>
      </c>
      <c r="B1091" s="265" t="s">
        <v>5243</v>
      </c>
      <c r="C1091" s="265" t="s">
        <v>5242</v>
      </c>
      <c r="D1091" s="265" t="s">
        <v>5241</v>
      </c>
      <c r="E1091" s="266" t="s">
        <v>136</v>
      </c>
      <c r="F1091" s="265">
        <v>90963</v>
      </c>
      <c r="G1091" s="265" t="s">
        <v>5573</v>
      </c>
      <c r="H1091" s="265" t="s">
        <v>48</v>
      </c>
      <c r="I1091" s="265" t="s">
        <v>316</v>
      </c>
      <c r="J1091" s="266">
        <v>15.07</v>
      </c>
      <c r="K1091" s="265" t="s">
        <v>458</v>
      </c>
      <c r="L1091" s="255">
        <v>15.07</v>
      </c>
      <c r="M1091" s="254" t="s">
        <v>458</v>
      </c>
    </row>
    <row r="1092" spans="1:13" ht="13.5" x14ac:dyDescent="0.25">
      <c r="A1092" s="265" t="s">
        <v>5244</v>
      </c>
      <c r="B1092" s="265" t="s">
        <v>5243</v>
      </c>
      <c r="C1092" s="265" t="s">
        <v>5242</v>
      </c>
      <c r="D1092" s="265" t="s">
        <v>5241</v>
      </c>
      <c r="E1092" s="266" t="s">
        <v>136</v>
      </c>
      <c r="F1092" s="265">
        <v>90968</v>
      </c>
      <c r="G1092" s="265" t="s">
        <v>5572</v>
      </c>
      <c r="H1092" s="265" t="s">
        <v>48</v>
      </c>
      <c r="I1092" s="265" t="s">
        <v>459</v>
      </c>
      <c r="J1092" s="266">
        <v>6.98</v>
      </c>
      <c r="K1092" s="265" t="s">
        <v>458</v>
      </c>
      <c r="L1092" s="255">
        <v>6.98</v>
      </c>
      <c r="M1092" s="254" t="s">
        <v>458</v>
      </c>
    </row>
    <row r="1093" spans="1:13" ht="13.5" x14ac:dyDescent="0.25">
      <c r="A1093" s="265" t="s">
        <v>5244</v>
      </c>
      <c r="B1093" s="265" t="s">
        <v>5243</v>
      </c>
      <c r="C1093" s="265" t="s">
        <v>5242</v>
      </c>
      <c r="D1093" s="265" t="s">
        <v>5241</v>
      </c>
      <c r="E1093" s="266" t="s">
        <v>136</v>
      </c>
      <c r="F1093" s="265">
        <v>90969</v>
      </c>
      <c r="G1093" s="265" t="s">
        <v>5571</v>
      </c>
      <c r="H1093" s="265" t="s">
        <v>48</v>
      </c>
      <c r="I1093" s="265" t="s">
        <v>459</v>
      </c>
      <c r="J1093" s="266">
        <v>1.87</v>
      </c>
      <c r="K1093" s="265" t="s">
        <v>458</v>
      </c>
      <c r="L1093" s="255">
        <v>1.87</v>
      </c>
      <c r="M1093" s="254" t="s">
        <v>458</v>
      </c>
    </row>
    <row r="1094" spans="1:13" ht="13.5" x14ac:dyDescent="0.25">
      <c r="A1094" s="265" t="s">
        <v>5244</v>
      </c>
      <c r="B1094" s="265" t="s">
        <v>5243</v>
      </c>
      <c r="C1094" s="265" t="s">
        <v>5242</v>
      </c>
      <c r="D1094" s="265" t="s">
        <v>5241</v>
      </c>
      <c r="E1094" s="266" t="s">
        <v>136</v>
      </c>
      <c r="F1094" s="265">
        <v>90970</v>
      </c>
      <c r="G1094" s="265" t="s">
        <v>5570</v>
      </c>
      <c r="H1094" s="265" t="s">
        <v>48</v>
      </c>
      <c r="I1094" s="265" t="s">
        <v>459</v>
      </c>
      <c r="J1094" s="266">
        <v>8.74</v>
      </c>
      <c r="K1094" s="265" t="s">
        <v>458</v>
      </c>
      <c r="L1094" s="255">
        <v>8.74</v>
      </c>
      <c r="M1094" s="254" t="s">
        <v>458</v>
      </c>
    </row>
    <row r="1095" spans="1:13" ht="13.5" x14ac:dyDescent="0.25">
      <c r="A1095" s="265" t="s">
        <v>5244</v>
      </c>
      <c r="B1095" s="265" t="s">
        <v>5243</v>
      </c>
      <c r="C1095" s="265" t="s">
        <v>5242</v>
      </c>
      <c r="D1095" s="265" t="s">
        <v>5241</v>
      </c>
      <c r="E1095" s="266" t="s">
        <v>136</v>
      </c>
      <c r="F1095" s="265">
        <v>90971</v>
      </c>
      <c r="G1095" s="265" t="s">
        <v>5569</v>
      </c>
      <c r="H1095" s="265" t="s">
        <v>48</v>
      </c>
      <c r="I1095" s="265" t="s">
        <v>316</v>
      </c>
      <c r="J1095" s="266">
        <v>61.08</v>
      </c>
      <c r="K1095" s="265" t="s">
        <v>458</v>
      </c>
      <c r="L1095" s="255">
        <v>61.08</v>
      </c>
      <c r="M1095" s="254" t="s">
        <v>458</v>
      </c>
    </row>
    <row r="1096" spans="1:13" ht="13.5" x14ac:dyDescent="0.25">
      <c r="A1096" s="265" t="s">
        <v>5244</v>
      </c>
      <c r="B1096" s="265" t="s">
        <v>5243</v>
      </c>
      <c r="C1096" s="265" t="s">
        <v>5242</v>
      </c>
      <c r="D1096" s="265" t="s">
        <v>5241</v>
      </c>
      <c r="E1096" s="266" t="s">
        <v>136</v>
      </c>
      <c r="F1096" s="265">
        <v>90975</v>
      </c>
      <c r="G1096" s="265" t="s">
        <v>5568</v>
      </c>
      <c r="H1096" s="265" t="s">
        <v>48</v>
      </c>
      <c r="I1096" s="265" t="s">
        <v>459</v>
      </c>
      <c r="J1096" s="266">
        <v>17.73</v>
      </c>
      <c r="K1096" s="265" t="s">
        <v>458</v>
      </c>
      <c r="L1096" s="255">
        <v>17.73</v>
      </c>
      <c r="M1096" s="254" t="s">
        <v>458</v>
      </c>
    </row>
    <row r="1097" spans="1:13" ht="13.5" x14ac:dyDescent="0.25">
      <c r="A1097" s="265" t="s">
        <v>5244</v>
      </c>
      <c r="B1097" s="265" t="s">
        <v>5243</v>
      </c>
      <c r="C1097" s="265" t="s">
        <v>5242</v>
      </c>
      <c r="D1097" s="265" t="s">
        <v>5241</v>
      </c>
      <c r="E1097" s="266" t="s">
        <v>136</v>
      </c>
      <c r="F1097" s="265">
        <v>90976</v>
      </c>
      <c r="G1097" s="265" t="s">
        <v>5567</v>
      </c>
      <c r="H1097" s="265" t="s">
        <v>48</v>
      </c>
      <c r="I1097" s="265" t="s">
        <v>459</v>
      </c>
      <c r="J1097" s="266">
        <v>4.75</v>
      </c>
      <c r="K1097" s="265" t="s">
        <v>458</v>
      </c>
      <c r="L1097" s="255">
        <v>4.75</v>
      </c>
      <c r="M1097" s="254" t="s">
        <v>458</v>
      </c>
    </row>
    <row r="1098" spans="1:13" ht="13.5" x14ac:dyDescent="0.25">
      <c r="A1098" s="265" t="s">
        <v>5244</v>
      </c>
      <c r="B1098" s="265" t="s">
        <v>5243</v>
      </c>
      <c r="C1098" s="265" t="s">
        <v>5242</v>
      </c>
      <c r="D1098" s="265" t="s">
        <v>5241</v>
      </c>
      <c r="E1098" s="266" t="s">
        <v>136</v>
      </c>
      <c r="F1098" s="265">
        <v>90977</v>
      </c>
      <c r="G1098" s="265" t="s">
        <v>5566</v>
      </c>
      <c r="H1098" s="265" t="s">
        <v>48</v>
      </c>
      <c r="I1098" s="265" t="s">
        <v>459</v>
      </c>
      <c r="J1098" s="266">
        <v>22.19</v>
      </c>
      <c r="K1098" s="265" t="s">
        <v>458</v>
      </c>
      <c r="L1098" s="255">
        <v>22.19</v>
      </c>
      <c r="M1098" s="254" t="s">
        <v>458</v>
      </c>
    </row>
    <row r="1099" spans="1:13" ht="13.5" x14ac:dyDescent="0.25">
      <c r="A1099" s="265" t="s">
        <v>5244</v>
      </c>
      <c r="B1099" s="265" t="s">
        <v>5243</v>
      </c>
      <c r="C1099" s="265" t="s">
        <v>5242</v>
      </c>
      <c r="D1099" s="265" t="s">
        <v>5241</v>
      </c>
      <c r="E1099" s="266" t="s">
        <v>136</v>
      </c>
      <c r="F1099" s="265">
        <v>90978</v>
      </c>
      <c r="G1099" s="265" t="s">
        <v>5565</v>
      </c>
      <c r="H1099" s="265" t="s">
        <v>48</v>
      </c>
      <c r="I1099" s="265" t="s">
        <v>316</v>
      </c>
      <c r="J1099" s="266">
        <v>158.46</v>
      </c>
      <c r="K1099" s="265" t="s">
        <v>458</v>
      </c>
      <c r="L1099" s="255">
        <v>158.46</v>
      </c>
      <c r="M1099" s="254" t="s">
        <v>458</v>
      </c>
    </row>
    <row r="1100" spans="1:13" ht="13.5" x14ac:dyDescent="0.25">
      <c r="A1100" s="265" t="s">
        <v>5244</v>
      </c>
      <c r="B1100" s="265" t="s">
        <v>5243</v>
      </c>
      <c r="C1100" s="265" t="s">
        <v>5242</v>
      </c>
      <c r="D1100" s="265" t="s">
        <v>5241</v>
      </c>
      <c r="E1100" s="266" t="s">
        <v>136</v>
      </c>
      <c r="F1100" s="265">
        <v>90992</v>
      </c>
      <c r="G1100" s="265" t="s">
        <v>5564</v>
      </c>
      <c r="H1100" s="265" t="s">
        <v>48</v>
      </c>
      <c r="I1100" s="265" t="s">
        <v>459</v>
      </c>
      <c r="J1100" s="266">
        <v>8.2799999999999994</v>
      </c>
      <c r="K1100" s="265" t="s">
        <v>458</v>
      </c>
      <c r="L1100" s="255">
        <v>8.2799999999999994</v>
      </c>
      <c r="M1100" s="254" t="s">
        <v>458</v>
      </c>
    </row>
    <row r="1101" spans="1:13" ht="13.5" x14ac:dyDescent="0.25">
      <c r="A1101" s="265" t="s">
        <v>5244</v>
      </c>
      <c r="B1101" s="265" t="s">
        <v>5243</v>
      </c>
      <c r="C1101" s="265" t="s">
        <v>5242</v>
      </c>
      <c r="D1101" s="265" t="s">
        <v>5241</v>
      </c>
      <c r="E1101" s="266" t="s">
        <v>136</v>
      </c>
      <c r="F1101" s="265">
        <v>90993</v>
      </c>
      <c r="G1101" s="265" t="s">
        <v>5563</v>
      </c>
      <c r="H1101" s="265" t="s">
        <v>48</v>
      </c>
      <c r="I1101" s="265" t="s">
        <v>459</v>
      </c>
      <c r="J1101" s="266">
        <v>2.2200000000000002</v>
      </c>
      <c r="K1101" s="265" t="s">
        <v>458</v>
      </c>
      <c r="L1101" s="255">
        <v>2.2200000000000002</v>
      </c>
      <c r="M1101" s="254" t="s">
        <v>458</v>
      </c>
    </row>
    <row r="1102" spans="1:13" ht="13.5" x14ac:dyDescent="0.25">
      <c r="A1102" s="265" t="s">
        <v>5244</v>
      </c>
      <c r="B1102" s="265" t="s">
        <v>5243</v>
      </c>
      <c r="C1102" s="265" t="s">
        <v>5242</v>
      </c>
      <c r="D1102" s="265" t="s">
        <v>5241</v>
      </c>
      <c r="E1102" s="266" t="s">
        <v>136</v>
      </c>
      <c r="F1102" s="265">
        <v>90994</v>
      </c>
      <c r="G1102" s="265" t="s">
        <v>5562</v>
      </c>
      <c r="H1102" s="265" t="s">
        <v>48</v>
      </c>
      <c r="I1102" s="265" t="s">
        <v>459</v>
      </c>
      <c r="J1102" s="266">
        <v>10.36</v>
      </c>
      <c r="K1102" s="265" t="s">
        <v>458</v>
      </c>
      <c r="L1102" s="255">
        <v>10.36</v>
      </c>
      <c r="M1102" s="254" t="s">
        <v>458</v>
      </c>
    </row>
    <row r="1103" spans="1:13" ht="13.5" x14ac:dyDescent="0.25">
      <c r="A1103" s="265" t="s">
        <v>5244</v>
      </c>
      <c r="B1103" s="265" t="s">
        <v>5243</v>
      </c>
      <c r="C1103" s="265" t="s">
        <v>5242</v>
      </c>
      <c r="D1103" s="265" t="s">
        <v>5241</v>
      </c>
      <c r="E1103" s="266" t="s">
        <v>136</v>
      </c>
      <c r="F1103" s="265">
        <v>90995</v>
      </c>
      <c r="G1103" s="265" t="s">
        <v>5561</v>
      </c>
      <c r="H1103" s="265" t="s">
        <v>48</v>
      </c>
      <c r="I1103" s="265" t="s">
        <v>316</v>
      </c>
      <c r="J1103" s="266">
        <v>82.97</v>
      </c>
      <c r="K1103" s="265" t="s">
        <v>458</v>
      </c>
      <c r="L1103" s="255">
        <v>82.97</v>
      </c>
      <c r="M1103" s="254" t="s">
        <v>458</v>
      </c>
    </row>
    <row r="1104" spans="1:13" ht="13.5" x14ac:dyDescent="0.25">
      <c r="A1104" s="265" t="s">
        <v>5244</v>
      </c>
      <c r="B1104" s="265" t="s">
        <v>5243</v>
      </c>
      <c r="C1104" s="265" t="s">
        <v>5242</v>
      </c>
      <c r="D1104" s="265" t="s">
        <v>5241</v>
      </c>
      <c r="E1104" s="266" t="s">
        <v>136</v>
      </c>
      <c r="F1104" s="265">
        <v>91021</v>
      </c>
      <c r="G1104" s="265" t="s">
        <v>5560</v>
      </c>
      <c r="H1104" s="265" t="s">
        <v>48</v>
      </c>
      <c r="I1104" s="265" t="s">
        <v>459</v>
      </c>
      <c r="J1104" s="266">
        <v>12.61</v>
      </c>
      <c r="K1104" s="265" t="s">
        <v>458</v>
      </c>
      <c r="L1104" s="255">
        <v>12.61</v>
      </c>
      <c r="M1104" s="254" t="s">
        <v>458</v>
      </c>
    </row>
    <row r="1105" spans="1:13" ht="13.5" x14ac:dyDescent="0.25">
      <c r="A1105" s="265" t="s">
        <v>5244</v>
      </c>
      <c r="B1105" s="265" t="s">
        <v>5243</v>
      </c>
      <c r="C1105" s="265" t="s">
        <v>5242</v>
      </c>
      <c r="D1105" s="265" t="s">
        <v>5241</v>
      </c>
      <c r="E1105" s="266" t="s">
        <v>136</v>
      </c>
      <c r="F1105" s="265">
        <v>91026</v>
      </c>
      <c r="G1105" s="265" t="s">
        <v>5559</v>
      </c>
      <c r="H1105" s="265" t="s">
        <v>48</v>
      </c>
      <c r="I1105" s="265" t="s">
        <v>459</v>
      </c>
      <c r="J1105" s="266">
        <v>24.75</v>
      </c>
      <c r="K1105" s="265" t="s">
        <v>458</v>
      </c>
      <c r="L1105" s="255">
        <v>24.75</v>
      </c>
      <c r="M1105" s="254" t="s">
        <v>458</v>
      </c>
    </row>
    <row r="1106" spans="1:13" ht="13.5" x14ac:dyDescent="0.25">
      <c r="A1106" s="265" t="s">
        <v>5244</v>
      </c>
      <c r="B1106" s="265" t="s">
        <v>5243</v>
      </c>
      <c r="C1106" s="265" t="s">
        <v>5242</v>
      </c>
      <c r="D1106" s="265" t="s">
        <v>5241</v>
      </c>
      <c r="E1106" s="266" t="s">
        <v>136</v>
      </c>
      <c r="F1106" s="265">
        <v>91027</v>
      </c>
      <c r="G1106" s="265" t="s">
        <v>5558</v>
      </c>
      <c r="H1106" s="265" t="s">
        <v>48</v>
      </c>
      <c r="I1106" s="265" t="s">
        <v>459</v>
      </c>
      <c r="J1106" s="266">
        <v>9.92</v>
      </c>
      <c r="K1106" s="265" t="s">
        <v>458</v>
      </c>
      <c r="L1106" s="255">
        <v>9.92</v>
      </c>
      <c r="M1106" s="254" t="s">
        <v>458</v>
      </c>
    </row>
    <row r="1107" spans="1:13" ht="13.5" x14ac:dyDescent="0.25">
      <c r="A1107" s="265" t="s">
        <v>5244</v>
      </c>
      <c r="B1107" s="265" t="s">
        <v>5243</v>
      </c>
      <c r="C1107" s="265" t="s">
        <v>5242</v>
      </c>
      <c r="D1107" s="265" t="s">
        <v>5241</v>
      </c>
      <c r="E1107" s="266" t="s">
        <v>136</v>
      </c>
      <c r="F1107" s="265">
        <v>91028</v>
      </c>
      <c r="G1107" s="265" t="s">
        <v>5557</v>
      </c>
      <c r="H1107" s="265" t="s">
        <v>48</v>
      </c>
      <c r="I1107" s="265" t="s">
        <v>459</v>
      </c>
      <c r="J1107" s="266">
        <v>4.01</v>
      </c>
      <c r="K1107" s="265" t="s">
        <v>458</v>
      </c>
      <c r="L1107" s="255">
        <v>4.01</v>
      </c>
      <c r="M1107" s="254" t="s">
        <v>458</v>
      </c>
    </row>
    <row r="1108" spans="1:13" ht="13.5" x14ac:dyDescent="0.25">
      <c r="A1108" s="265" t="s">
        <v>5244</v>
      </c>
      <c r="B1108" s="265" t="s">
        <v>5243</v>
      </c>
      <c r="C1108" s="265" t="s">
        <v>5242</v>
      </c>
      <c r="D1108" s="265" t="s">
        <v>5241</v>
      </c>
      <c r="E1108" s="266" t="s">
        <v>136</v>
      </c>
      <c r="F1108" s="265">
        <v>91029</v>
      </c>
      <c r="G1108" s="265" t="s">
        <v>5556</v>
      </c>
      <c r="H1108" s="265" t="s">
        <v>48</v>
      </c>
      <c r="I1108" s="265" t="s">
        <v>459</v>
      </c>
      <c r="J1108" s="266">
        <v>45.38</v>
      </c>
      <c r="K1108" s="265" t="s">
        <v>458</v>
      </c>
      <c r="L1108" s="255">
        <v>45.38</v>
      </c>
      <c r="M1108" s="254" t="s">
        <v>458</v>
      </c>
    </row>
    <row r="1109" spans="1:13" ht="13.5" x14ac:dyDescent="0.25">
      <c r="A1109" s="265" t="s">
        <v>5244</v>
      </c>
      <c r="B1109" s="265" t="s">
        <v>5243</v>
      </c>
      <c r="C1109" s="265" t="s">
        <v>5242</v>
      </c>
      <c r="D1109" s="265" t="s">
        <v>5241</v>
      </c>
      <c r="E1109" s="266" t="s">
        <v>136</v>
      </c>
      <c r="F1109" s="265">
        <v>91030</v>
      </c>
      <c r="G1109" s="265" t="s">
        <v>5555</v>
      </c>
      <c r="H1109" s="265" t="s">
        <v>48</v>
      </c>
      <c r="I1109" s="265" t="s">
        <v>316</v>
      </c>
      <c r="J1109" s="266">
        <v>147.85</v>
      </c>
      <c r="K1109" s="265" t="s">
        <v>458</v>
      </c>
      <c r="L1109" s="255">
        <v>147.85</v>
      </c>
      <c r="M1109" s="254" t="s">
        <v>458</v>
      </c>
    </row>
    <row r="1110" spans="1:13" ht="13.5" x14ac:dyDescent="0.25">
      <c r="A1110" s="265" t="s">
        <v>5244</v>
      </c>
      <c r="B1110" s="265" t="s">
        <v>5243</v>
      </c>
      <c r="C1110" s="265" t="s">
        <v>5242</v>
      </c>
      <c r="D1110" s="265" t="s">
        <v>5241</v>
      </c>
      <c r="E1110" s="266" t="s">
        <v>136</v>
      </c>
      <c r="F1110" s="265">
        <v>91273</v>
      </c>
      <c r="G1110" s="265" t="s">
        <v>5554</v>
      </c>
      <c r="H1110" s="265" t="s">
        <v>48</v>
      </c>
      <c r="I1110" s="265" t="s">
        <v>459</v>
      </c>
      <c r="J1110" s="266">
        <v>0.56000000000000005</v>
      </c>
      <c r="K1110" s="265" t="s">
        <v>458</v>
      </c>
      <c r="L1110" s="255">
        <v>0.56000000000000005</v>
      </c>
      <c r="M1110" s="254" t="s">
        <v>458</v>
      </c>
    </row>
    <row r="1111" spans="1:13" ht="13.5" x14ac:dyDescent="0.25">
      <c r="A1111" s="265" t="s">
        <v>5244</v>
      </c>
      <c r="B1111" s="265" t="s">
        <v>5243</v>
      </c>
      <c r="C1111" s="265" t="s">
        <v>5242</v>
      </c>
      <c r="D1111" s="265" t="s">
        <v>5241</v>
      </c>
      <c r="E1111" s="266" t="s">
        <v>136</v>
      </c>
      <c r="F1111" s="265">
        <v>91274</v>
      </c>
      <c r="G1111" s="265" t="s">
        <v>5553</v>
      </c>
      <c r="H1111" s="265" t="s">
        <v>48</v>
      </c>
      <c r="I1111" s="265" t="s">
        <v>459</v>
      </c>
      <c r="J1111" s="266">
        <v>0.15</v>
      </c>
      <c r="K1111" s="265" t="s">
        <v>458</v>
      </c>
      <c r="L1111" s="255">
        <v>0.15</v>
      </c>
      <c r="M1111" s="254" t="s">
        <v>458</v>
      </c>
    </row>
    <row r="1112" spans="1:13" ht="13.5" x14ac:dyDescent="0.25">
      <c r="A1112" s="265" t="s">
        <v>5244</v>
      </c>
      <c r="B1112" s="265" t="s">
        <v>5243</v>
      </c>
      <c r="C1112" s="265" t="s">
        <v>5242</v>
      </c>
      <c r="D1112" s="265" t="s">
        <v>5241</v>
      </c>
      <c r="E1112" s="266" t="s">
        <v>136</v>
      </c>
      <c r="F1112" s="265">
        <v>91275</v>
      </c>
      <c r="G1112" s="265" t="s">
        <v>5552</v>
      </c>
      <c r="H1112" s="265" t="s">
        <v>48</v>
      </c>
      <c r="I1112" s="265" t="s">
        <v>459</v>
      </c>
      <c r="J1112" s="266">
        <v>0.7</v>
      </c>
      <c r="K1112" s="265" t="s">
        <v>458</v>
      </c>
      <c r="L1112" s="255">
        <v>0.7</v>
      </c>
      <c r="M1112" s="254" t="s">
        <v>458</v>
      </c>
    </row>
    <row r="1113" spans="1:13" ht="13.5" x14ac:dyDescent="0.25">
      <c r="A1113" s="265" t="s">
        <v>5244</v>
      </c>
      <c r="B1113" s="265" t="s">
        <v>5243</v>
      </c>
      <c r="C1113" s="265" t="s">
        <v>5242</v>
      </c>
      <c r="D1113" s="265" t="s">
        <v>5241</v>
      </c>
      <c r="E1113" s="266" t="s">
        <v>136</v>
      </c>
      <c r="F1113" s="265">
        <v>91276</v>
      </c>
      <c r="G1113" s="265" t="s">
        <v>5551</v>
      </c>
      <c r="H1113" s="265" t="s">
        <v>48</v>
      </c>
      <c r="I1113" s="265" t="s">
        <v>316</v>
      </c>
      <c r="J1113" s="266">
        <v>8.76</v>
      </c>
      <c r="K1113" s="265" t="s">
        <v>458</v>
      </c>
      <c r="L1113" s="255">
        <v>8.76</v>
      </c>
      <c r="M1113" s="254" t="s">
        <v>458</v>
      </c>
    </row>
    <row r="1114" spans="1:13" ht="13.5" x14ac:dyDescent="0.25">
      <c r="A1114" s="265" t="s">
        <v>5244</v>
      </c>
      <c r="B1114" s="265" t="s">
        <v>5243</v>
      </c>
      <c r="C1114" s="265" t="s">
        <v>5242</v>
      </c>
      <c r="D1114" s="265" t="s">
        <v>5241</v>
      </c>
      <c r="E1114" s="266" t="s">
        <v>136</v>
      </c>
      <c r="F1114" s="265">
        <v>91279</v>
      </c>
      <c r="G1114" s="265" t="s">
        <v>5550</v>
      </c>
      <c r="H1114" s="265" t="s">
        <v>48</v>
      </c>
      <c r="I1114" s="265" t="s">
        <v>133</v>
      </c>
      <c r="J1114" s="266">
        <v>0.97</v>
      </c>
      <c r="K1114" s="265" t="s">
        <v>458</v>
      </c>
      <c r="L1114" s="255">
        <v>0.97</v>
      </c>
      <c r="M1114" s="254" t="s">
        <v>458</v>
      </c>
    </row>
    <row r="1115" spans="1:13" ht="13.5" x14ac:dyDescent="0.25">
      <c r="A1115" s="265" t="s">
        <v>5244</v>
      </c>
      <c r="B1115" s="265" t="s">
        <v>5243</v>
      </c>
      <c r="C1115" s="265" t="s">
        <v>5242</v>
      </c>
      <c r="D1115" s="265" t="s">
        <v>5241</v>
      </c>
      <c r="E1115" s="266" t="s">
        <v>136</v>
      </c>
      <c r="F1115" s="265">
        <v>91280</v>
      </c>
      <c r="G1115" s="265" t="s">
        <v>5549</v>
      </c>
      <c r="H1115" s="265" t="s">
        <v>48</v>
      </c>
      <c r="I1115" s="265" t="s">
        <v>133</v>
      </c>
      <c r="J1115" s="266">
        <v>0.21</v>
      </c>
      <c r="K1115" s="265" t="s">
        <v>458</v>
      </c>
      <c r="L1115" s="255">
        <v>0.21</v>
      </c>
      <c r="M1115" s="254" t="s">
        <v>458</v>
      </c>
    </row>
    <row r="1116" spans="1:13" ht="13.5" x14ac:dyDescent="0.25">
      <c r="A1116" s="265" t="s">
        <v>5244</v>
      </c>
      <c r="B1116" s="265" t="s">
        <v>5243</v>
      </c>
      <c r="C1116" s="265" t="s">
        <v>5242</v>
      </c>
      <c r="D1116" s="265" t="s">
        <v>5241</v>
      </c>
      <c r="E1116" s="266" t="s">
        <v>136</v>
      </c>
      <c r="F1116" s="265">
        <v>91281</v>
      </c>
      <c r="G1116" s="265" t="s">
        <v>5548</v>
      </c>
      <c r="H1116" s="265" t="s">
        <v>48</v>
      </c>
      <c r="I1116" s="265" t="s">
        <v>133</v>
      </c>
      <c r="J1116" s="266">
        <v>1.23</v>
      </c>
      <c r="K1116" s="265" t="s">
        <v>458</v>
      </c>
      <c r="L1116" s="255">
        <v>1.23</v>
      </c>
      <c r="M1116" s="254" t="s">
        <v>458</v>
      </c>
    </row>
    <row r="1117" spans="1:13" ht="13.5" x14ac:dyDescent="0.25">
      <c r="A1117" s="265" t="s">
        <v>5244</v>
      </c>
      <c r="B1117" s="265" t="s">
        <v>5243</v>
      </c>
      <c r="C1117" s="265" t="s">
        <v>5242</v>
      </c>
      <c r="D1117" s="265" t="s">
        <v>5241</v>
      </c>
      <c r="E1117" s="266" t="s">
        <v>136</v>
      </c>
      <c r="F1117" s="265">
        <v>91282</v>
      </c>
      <c r="G1117" s="265" t="s">
        <v>5547</v>
      </c>
      <c r="H1117" s="265" t="s">
        <v>48</v>
      </c>
      <c r="I1117" s="265" t="s">
        <v>316</v>
      </c>
      <c r="J1117" s="266">
        <v>8.83</v>
      </c>
      <c r="K1117" s="265" t="s">
        <v>458</v>
      </c>
      <c r="L1117" s="255">
        <v>8.83</v>
      </c>
      <c r="M1117" s="254" t="s">
        <v>458</v>
      </c>
    </row>
    <row r="1118" spans="1:13" ht="13.5" x14ac:dyDescent="0.25">
      <c r="A1118" s="265" t="s">
        <v>5244</v>
      </c>
      <c r="B1118" s="265" t="s">
        <v>5243</v>
      </c>
      <c r="C1118" s="265" t="s">
        <v>5242</v>
      </c>
      <c r="D1118" s="265" t="s">
        <v>5241</v>
      </c>
      <c r="E1118" s="266" t="s">
        <v>136</v>
      </c>
      <c r="F1118" s="265">
        <v>91354</v>
      </c>
      <c r="G1118" s="265" t="s">
        <v>5546</v>
      </c>
      <c r="H1118" s="265" t="s">
        <v>48</v>
      </c>
      <c r="I1118" s="265" t="s">
        <v>459</v>
      </c>
      <c r="J1118" s="266">
        <v>17.61</v>
      </c>
      <c r="K1118" s="265" t="s">
        <v>458</v>
      </c>
      <c r="L1118" s="255">
        <v>17.61</v>
      </c>
      <c r="M1118" s="254" t="s">
        <v>458</v>
      </c>
    </row>
    <row r="1119" spans="1:13" ht="13.5" x14ac:dyDescent="0.25">
      <c r="A1119" s="265" t="s">
        <v>5244</v>
      </c>
      <c r="B1119" s="265" t="s">
        <v>5243</v>
      </c>
      <c r="C1119" s="265" t="s">
        <v>5242</v>
      </c>
      <c r="D1119" s="265" t="s">
        <v>5241</v>
      </c>
      <c r="E1119" s="266" t="s">
        <v>136</v>
      </c>
      <c r="F1119" s="265">
        <v>91355</v>
      </c>
      <c r="G1119" s="265" t="s">
        <v>5545</v>
      </c>
      <c r="H1119" s="265" t="s">
        <v>48</v>
      </c>
      <c r="I1119" s="265" t="s">
        <v>459</v>
      </c>
      <c r="J1119" s="266">
        <v>7.24</v>
      </c>
      <c r="K1119" s="265" t="s">
        <v>458</v>
      </c>
      <c r="L1119" s="255">
        <v>7.24</v>
      </c>
      <c r="M1119" s="254" t="s">
        <v>458</v>
      </c>
    </row>
    <row r="1120" spans="1:13" ht="13.5" x14ac:dyDescent="0.25">
      <c r="A1120" s="265" t="s">
        <v>5244</v>
      </c>
      <c r="B1120" s="265" t="s">
        <v>5243</v>
      </c>
      <c r="C1120" s="265" t="s">
        <v>5242</v>
      </c>
      <c r="D1120" s="265" t="s">
        <v>5241</v>
      </c>
      <c r="E1120" s="266" t="s">
        <v>136</v>
      </c>
      <c r="F1120" s="265">
        <v>91356</v>
      </c>
      <c r="G1120" s="265" t="s">
        <v>5544</v>
      </c>
      <c r="H1120" s="265" t="s">
        <v>48</v>
      </c>
      <c r="I1120" s="265" t="s">
        <v>459</v>
      </c>
      <c r="J1120" s="266">
        <v>2.92</v>
      </c>
      <c r="K1120" s="265" t="s">
        <v>458</v>
      </c>
      <c r="L1120" s="255">
        <v>2.92</v>
      </c>
      <c r="M1120" s="254" t="s">
        <v>458</v>
      </c>
    </row>
    <row r="1121" spans="1:13" ht="13.5" x14ac:dyDescent="0.25">
      <c r="A1121" s="265" t="s">
        <v>5244</v>
      </c>
      <c r="B1121" s="265" t="s">
        <v>5243</v>
      </c>
      <c r="C1121" s="265" t="s">
        <v>5242</v>
      </c>
      <c r="D1121" s="265" t="s">
        <v>5241</v>
      </c>
      <c r="E1121" s="266" t="s">
        <v>136</v>
      </c>
      <c r="F1121" s="265">
        <v>91359</v>
      </c>
      <c r="G1121" s="265" t="s">
        <v>5543</v>
      </c>
      <c r="H1121" s="265" t="s">
        <v>48</v>
      </c>
      <c r="I1121" s="265" t="s">
        <v>459</v>
      </c>
      <c r="J1121" s="266">
        <v>20.99</v>
      </c>
      <c r="K1121" s="265" t="s">
        <v>458</v>
      </c>
      <c r="L1121" s="255">
        <v>20.99</v>
      </c>
      <c r="M1121" s="254" t="s">
        <v>458</v>
      </c>
    </row>
    <row r="1122" spans="1:13" ht="13.5" x14ac:dyDescent="0.25">
      <c r="A1122" s="265" t="s">
        <v>5244</v>
      </c>
      <c r="B1122" s="265" t="s">
        <v>5243</v>
      </c>
      <c r="C1122" s="265" t="s">
        <v>5242</v>
      </c>
      <c r="D1122" s="265" t="s">
        <v>5241</v>
      </c>
      <c r="E1122" s="266" t="s">
        <v>136</v>
      </c>
      <c r="F1122" s="265">
        <v>91360</v>
      </c>
      <c r="G1122" s="265" t="s">
        <v>5542</v>
      </c>
      <c r="H1122" s="265" t="s">
        <v>48</v>
      </c>
      <c r="I1122" s="265" t="s">
        <v>459</v>
      </c>
      <c r="J1122" s="266">
        <v>8.0299999999999994</v>
      </c>
      <c r="K1122" s="265" t="s">
        <v>458</v>
      </c>
      <c r="L1122" s="255">
        <v>8.0299999999999994</v>
      </c>
      <c r="M1122" s="254" t="s">
        <v>458</v>
      </c>
    </row>
    <row r="1123" spans="1:13" ht="13.5" x14ac:dyDescent="0.25">
      <c r="A1123" s="265" t="s">
        <v>5244</v>
      </c>
      <c r="B1123" s="265" t="s">
        <v>5243</v>
      </c>
      <c r="C1123" s="265" t="s">
        <v>5242</v>
      </c>
      <c r="D1123" s="265" t="s">
        <v>5241</v>
      </c>
      <c r="E1123" s="266" t="s">
        <v>136</v>
      </c>
      <c r="F1123" s="265">
        <v>91361</v>
      </c>
      <c r="G1123" s="265" t="s">
        <v>5541</v>
      </c>
      <c r="H1123" s="265" t="s">
        <v>48</v>
      </c>
      <c r="I1123" s="265" t="s">
        <v>459</v>
      </c>
      <c r="J1123" s="266">
        <v>3.24</v>
      </c>
      <c r="K1123" s="265" t="s">
        <v>458</v>
      </c>
      <c r="L1123" s="255">
        <v>3.24</v>
      </c>
      <c r="M1123" s="254" t="s">
        <v>458</v>
      </c>
    </row>
    <row r="1124" spans="1:13" ht="13.5" x14ac:dyDescent="0.25">
      <c r="A1124" s="265" t="s">
        <v>5244</v>
      </c>
      <c r="B1124" s="265" t="s">
        <v>5243</v>
      </c>
      <c r="C1124" s="265" t="s">
        <v>5242</v>
      </c>
      <c r="D1124" s="265" t="s">
        <v>5241</v>
      </c>
      <c r="E1124" s="266" t="s">
        <v>136</v>
      </c>
      <c r="F1124" s="265">
        <v>91367</v>
      </c>
      <c r="G1124" s="265" t="s">
        <v>5540</v>
      </c>
      <c r="H1124" s="265" t="s">
        <v>48</v>
      </c>
      <c r="I1124" s="265" t="s">
        <v>459</v>
      </c>
      <c r="J1124" s="266">
        <v>22.15</v>
      </c>
      <c r="K1124" s="265" t="s">
        <v>458</v>
      </c>
      <c r="L1124" s="255">
        <v>22.15</v>
      </c>
      <c r="M1124" s="254" t="s">
        <v>458</v>
      </c>
    </row>
    <row r="1125" spans="1:13" ht="13.5" x14ac:dyDescent="0.25">
      <c r="A1125" s="265" t="s">
        <v>5244</v>
      </c>
      <c r="B1125" s="265" t="s">
        <v>5243</v>
      </c>
      <c r="C1125" s="265" t="s">
        <v>5242</v>
      </c>
      <c r="D1125" s="265" t="s">
        <v>5241</v>
      </c>
      <c r="E1125" s="266" t="s">
        <v>136</v>
      </c>
      <c r="F1125" s="265">
        <v>91368</v>
      </c>
      <c r="G1125" s="265" t="s">
        <v>5539</v>
      </c>
      <c r="H1125" s="265" t="s">
        <v>48</v>
      </c>
      <c r="I1125" s="265" t="s">
        <v>459</v>
      </c>
      <c r="J1125" s="266">
        <v>8.51</v>
      </c>
      <c r="K1125" s="265" t="s">
        <v>458</v>
      </c>
      <c r="L1125" s="255">
        <v>8.51</v>
      </c>
      <c r="M1125" s="254" t="s">
        <v>458</v>
      </c>
    </row>
    <row r="1126" spans="1:13" ht="13.5" x14ac:dyDescent="0.25">
      <c r="A1126" s="265" t="s">
        <v>5244</v>
      </c>
      <c r="B1126" s="265" t="s">
        <v>5243</v>
      </c>
      <c r="C1126" s="265" t="s">
        <v>5242</v>
      </c>
      <c r="D1126" s="265" t="s">
        <v>5241</v>
      </c>
      <c r="E1126" s="266" t="s">
        <v>136</v>
      </c>
      <c r="F1126" s="265">
        <v>91369</v>
      </c>
      <c r="G1126" s="265" t="s">
        <v>5538</v>
      </c>
      <c r="H1126" s="265" t="s">
        <v>48</v>
      </c>
      <c r="I1126" s="265" t="s">
        <v>459</v>
      </c>
      <c r="J1126" s="266">
        <v>3.43</v>
      </c>
      <c r="K1126" s="265" t="s">
        <v>458</v>
      </c>
      <c r="L1126" s="255">
        <v>3.43</v>
      </c>
      <c r="M1126" s="254" t="s">
        <v>458</v>
      </c>
    </row>
    <row r="1127" spans="1:13" ht="13.5" x14ac:dyDescent="0.25">
      <c r="A1127" s="265" t="s">
        <v>5244</v>
      </c>
      <c r="B1127" s="265" t="s">
        <v>5243</v>
      </c>
      <c r="C1127" s="265" t="s">
        <v>5242</v>
      </c>
      <c r="D1127" s="265" t="s">
        <v>5241</v>
      </c>
      <c r="E1127" s="266" t="s">
        <v>136</v>
      </c>
      <c r="F1127" s="265">
        <v>91375</v>
      </c>
      <c r="G1127" s="265" t="s">
        <v>5537</v>
      </c>
      <c r="H1127" s="265" t="s">
        <v>48</v>
      </c>
      <c r="I1127" s="265" t="s">
        <v>459</v>
      </c>
      <c r="J1127" s="266">
        <v>19.34</v>
      </c>
      <c r="K1127" s="265" t="s">
        <v>458</v>
      </c>
      <c r="L1127" s="255">
        <v>19.34</v>
      </c>
      <c r="M1127" s="254" t="s">
        <v>458</v>
      </c>
    </row>
    <row r="1128" spans="1:13" ht="13.5" x14ac:dyDescent="0.25">
      <c r="A1128" s="265" t="s">
        <v>5244</v>
      </c>
      <c r="B1128" s="265" t="s">
        <v>5243</v>
      </c>
      <c r="C1128" s="265" t="s">
        <v>5242</v>
      </c>
      <c r="D1128" s="265" t="s">
        <v>5241</v>
      </c>
      <c r="E1128" s="266" t="s">
        <v>136</v>
      </c>
      <c r="F1128" s="265">
        <v>91376</v>
      </c>
      <c r="G1128" s="265" t="s">
        <v>5536</v>
      </c>
      <c r="H1128" s="265" t="s">
        <v>48</v>
      </c>
      <c r="I1128" s="265" t="s">
        <v>459</v>
      </c>
      <c r="J1128" s="266">
        <v>7.95</v>
      </c>
      <c r="K1128" s="265" t="s">
        <v>458</v>
      </c>
      <c r="L1128" s="255">
        <v>7.95</v>
      </c>
      <c r="M1128" s="254" t="s">
        <v>458</v>
      </c>
    </row>
    <row r="1129" spans="1:13" ht="13.5" x14ac:dyDescent="0.25">
      <c r="A1129" s="265" t="s">
        <v>5244</v>
      </c>
      <c r="B1129" s="265" t="s">
        <v>5243</v>
      </c>
      <c r="C1129" s="265" t="s">
        <v>5242</v>
      </c>
      <c r="D1129" s="265" t="s">
        <v>5241</v>
      </c>
      <c r="E1129" s="266" t="s">
        <v>136</v>
      </c>
      <c r="F1129" s="265">
        <v>91377</v>
      </c>
      <c r="G1129" s="265" t="s">
        <v>5535</v>
      </c>
      <c r="H1129" s="265" t="s">
        <v>48</v>
      </c>
      <c r="I1129" s="265" t="s">
        <v>459</v>
      </c>
      <c r="J1129" s="266">
        <v>3.21</v>
      </c>
      <c r="K1129" s="265" t="s">
        <v>458</v>
      </c>
      <c r="L1129" s="255">
        <v>3.21</v>
      </c>
      <c r="M1129" s="254" t="s">
        <v>458</v>
      </c>
    </row>
    <row r="1130" spans="1:13" ht="13.5" x14ac:dyDescent="0.25">
      <c r="A1130" s="265" t="s">
        <v>5244</v>
      </c>
      <c r="B1130" s="265" t="s">
        <v>5243</v>
      </c>
      <c r="C1130" s="265" t="s">
        <v>5242</v>
      </c>
      <c r="D1130" s="265" t="s">
        <v>5241</v>
      </c>
      <c r="E1130" s="266" t="s">
        <v>136</v>
      </c>
      <c r="F1130" s="265">
        <v>91380</v>
      </c>
      <c r="G1130" s="265" t="s">
        <v>5534</v>
      </c>
      <c r="H1130" s="265" t="s">
        <v>48</v>
      </c>
      <c r="I1130" s="265" t="s">
        <v>459</v>
      </c>
      <c r="J1130" s="266">
        <v>29.15</v>
      </c>
      <c r="K1130" s="265" t="s">
        <v>458</v>
      </c>
      <c r="L1130" s="255">
        <v>29.15</v>
      </c>
      <c r="M1130" s="254" t="s">
        <v>458</v>
      </c>
    </row>
    <row r="1131" spans="1:13" ht="13.5" x14ac:dyDescent="0.25">
      <c r="A1131" s="265" t="s">
        <v>5244</v>
      </c>
      <c r="B1131" s="265" t="s">
        <v>5243</v>
      </c>
      <c r="C1131" s="265" t="s">
        <v>5242</v>
      </c>
      <c r="D1131" s="265" t="s">
        <v>5241</v>
      </c>
      <c r="E1131" s="266" t="s">
        <v>136</v>
      </c>
      <c r="F1131" s="265">
        <v>91381</v>
      </c>
      <c r="G1131" s="265" t="s">
        <v>5533</v>
      </c>
      <c r="H1131" s="265" t="s">
        <v>48</v>
      </c>
      <c r="I1131" s="265" t="s">
        <v>459</v>
      </c>
      <c r="J1131" s="266">
        <v>11.19</v>
      </c>
      <c r="K1131" s="265" t="s">
        <v>458</v>
      </c>
      <c r="L1131" s="255">
        <v>11.19</v>
      </c>
      <c r="M1131" s="254" t="s">
        <v>458</v>
      </c>
    </row>
    <row r="1132" spans="1:13" ht="13.5" x14ac:dyDescent="0.25">
      <c r="A1132" s="265" t="s">
        <v>5244</v>
      </c>
      <c r="B1132" s="265" t="s">
        <v>5243</v>
      </c>
      <c r="C1132" s="265" t="s">
        <v>5242</v>
      </c>
      <c r="D1132" s="265" t="s">
        <v>5241</v>
      </c>
      <c r="E1132" s="266" t="s">
        <v>136</v>
      </c>
      <c r="F1132" s="265">
        <v>91382</v>
      </c>
      <c r="G1132" s="265" t="s">
        <v>5532</v>
      </c>
      <c r="H1132" s="265" t="s">
        <v>48</v>
      </c>
      <c r="I1132" s="265" t="s">
        <v>459</v>
      </c>
      <c r="J1132" s="266">
        <v>4.5199999999999996</v>
      </c>
      <c r="K1132" s="265" t="s">
        <v>458</v>
      </c>
      <c r="L1132" s="255">
        <v>4.5199999999999996</v>
      </c>
      <c r="M1132" s="254" t="s">
        <v>458</v>
      </c>
    </row>
    <row r="1133" spans="1:13" ht="13.5" x14ac:dyDescent="0.25">
      <c r="A1133" s="265" t="s">
        <v>5244</v>
      </c>
      <c r="B1133" s="265" t="s">
        <v>5243</v>
      </c>
      <c r="C1133" s="265" t="s">
        <v>5242</v>
      </c>
      <c r="D1133" s="265" t="s">
        <v>5241</v>
      </c>
      <c r="E1133" s="266" t="s">
        <v>136</v>
      </c>
      <c r="F1133" s="265">
        <v>91383</v>
      </c>
      <c r="G1133" s="265" t="s">
        <v>5531</v>
      </c>
      <c r="H1133" s="265" t="s">
        <v>48</v>
      </c>
      <c r="I1133" s="265" t="s">
        <v>459</v>
      </c>
      <c r="J1133" s="266">
        <v>52.46</v>
      </c>
      <c r="K1133" s="265" t="s">
        <v>458</v>
      </c>
      <c r="L1133" s="255">
        <v>52.46</v>
      </c>
      <c r="M1133" s="254" t="s">
        <v>458</v>
      </c>
    </row>
    <row r="1134" spans="1:13" ht="13.5" x14ac:dyDescent="0.25">
      <c r="A1134" s="265" t="s">
        <v>5244</v>
      </c>
      <c r="B1134" s="265" t="s">
        <v>5243</v>
      </c>
      <c r="C1134" s="265" t="s">
        <v>5242</v>
      </c>
      <c r="D1134" s="265" t="s">
        <v>5241</v>
      </c>
      <c r="E1134" s="266" t="s">
        <v>136</v>
      </c>
      <c r="F1134" s="265">
        <v>91384</v>
      </c>
      <c r="G1134" s="265" t="s">
        <v>5530</v>
      </c>
      <c r="H1134" s="265" t="s">
        <v>48</v>
      </c>
      <c r="I1134" s="265" t="s">
        <v>316</v>
      </c>
      <c r="J1134" s="266">
        <v>142.91</v>
      </c>
      <c r="K1134" s="265" t="s">
        <v>458</v>
      </c>
      <c r="L1134" s="255">
        <v>142.91</v>
      </c>
      <c r="M1134" s="254" t="s">
        <v>458</v>
      </c>
    </row>
    <row r="1135" spans="1:13" ht="13.5" x14ac:dyDescent="0.25">
      <c r="A1135" s="265" t="s">
        <v>5244</v>
      </c>
      <c r="B1135" s="265" t="s">
        <v>5243</v>
      </c>
      <c r="C1135" s="265" t="s">
        <v>5242</v>
      </c>
      <c r="D1135" s="265" t="s">
        <v>5241</v>
      </c>
      <c r="E1135" s="266" t="s">
        <v>136</v>
      </c>
      <c r="F1135" s="265">
        <v>91390</v>
      </c>
      <c r="G1135" s="265" t="s">
        <v>5529</v>
      </c>
      <c r="H1135" s="265" t="s">
        <v>48</v>
      </c>
      <c r="I1135" s="265" t="s">
        <v>459</v>
      </c>
      <c r="J1135" s="266">
        <v>19.239999999999998</v>
      </c>
      <c r="K1135" s="265" t="s">
        <v>458</v>
      </c>
      <c r="L1135" s="255">
        <v>19.239999999999998</v>
      </c>
      <c r="M1135" s="254" t="s">
        <v>458</v>
      </c>
    </row>
    <row r="1136" spans="1:13" ht="13.5" x14ac:dyDescent="0.25">
      <c r="A1136" s="265" t="s">
        <v>5244</v>
      </c>
      <c r="B1136" s="265" t="s">
        <v>5243</v>
      </c>
      <c r="C1136" s="265" t="s">
        <v>5242</v>
      </c>
      <c r="D1136" s="265" t="s">
        <v>5241</v>
      </c>
      <c r="E1136" s="266" t="s">
        <v>136</v>
      </c>
      <c r="F1136" s="265">
        <v>91391</v>
      </c>
      <c r="G1136" s="265" t="s">
        <v>5528</v>
      </c>
      <c r="H1136" s="265" t="s">
        <v>48</v>
      </c>
      <c r="I1136" s="265" t="s">
        <v>459</v>
      </c>
      <c r="J1136" s="266">
        <v>7.66</v>
      </c>
      <c r="K1136" s="265" t="s">
        <v>458</v>
      </c>
      <c r="L1136" s="255">
        <v>7.66</v>
      </c>
      <c r="M1136" s="254" t="s">
        <v>458</v>
      </c>
    </row>
    <row r="1137" spans="1:13" ht="13.5" x14ac:dyDescent="0.25">
      <c r="A1137" s="265" t="s">
        <v>5244</v>
      </c>
      <c r="B1137" s="265" t="s">
        <v>5243</v>
      </c>
      <c r="C1137" s="265" t="s">
        <v>5242</v>
      </c>
      <c r="D1137" s="265" t="s">
        <v>5241</v>
      </c>
      <c r="E1137" s="266" t="s">
        <v>136</v>
      </c>
      <c r="F1137" s="265">
        <v>91392</v>
      </c>
      <c r="G1137" s="265" t="s">
        <v>5527</v>
      </c>
      <c r="H1137" s="265" t="s">
        <v>48</v>
      </c>
      <c r="I1137" s="265" t="s">
        <v>459</v>
      </c>
      <c r="J1137" s="266">
        <v>3.09</v>
      </c>
      <c r="K1137" s="265" t="s">
        <v>458</v>
      </c>
      <c r="L1137" s="255">
        <v>3.09</v>
      </c>
      <c r="M1137" s="254" t="s">
        <v>458</v>
      </c>
    </row>
    <row r="1138" spans="1:13" ht="13.5" x14ac:dyDescent="0.25">
      <c r="A1138" s="265" t="s">
        <v>5244</v>
      </c>
      <c r="B1138" s="265" t="s">
        <v>5243</v>
      </c>
      <c r="C1138" s="265" t="s">
        <v>5242</v>
      </c>
      <c r="D1138" s="265" t="s">
        <v>5241</v>
      </c>
      <c r="E1138" s="266" t="s">
        <v>136</v>
      </c>
      <c r="F1138" s="265">
        <v>91396</v>
      </c>
      <c r="G1138" s="265" t="s">
        <v>5526</v>
      </c>
      <c r="H1138" s="265" t="s">
        <v>48</v>
      </c>
      <c r="I1138" s="265" t="s">
        <v>459</v>
      </c>
      <c r="J1138" s="266">
        <v>29.11</v>
      </c>
      <c r="K1138" s="265" t="s">
        <v>458</v>
      </c>
      <c r="L1138" s="255">
        <v>29.11</v>
      </c>
      <c r="M1138" s="254" t="s">
        <v>458</v>
      </c>
    </row>
    <row r="1139" spans="1:13" ht="13.5" x14ac:dyDescent="0.25">
      <c r="A1139" s="265" t="s">
        <v>5244</v>
      </c>
      <c r="B1139" s="265" t="s">
        <v>5243</v>
      </c>
      <c r="C1139" s="265" t="s">
        <v>5242</v>
      </c>
      <c r="D1139" s="265" t="s">
        <v>5241</v>
      </c>
      <c r="E1139" s="266" t="s">
        <v>136</v>
      </c>
      <c r="F1139" s="265">
        <v>91397</v>
      </c>
      <c r="G1139" s="265" t="s">
        <v>5525</v>
      </c>
      <c r="H1139" s="265" t="s">
        <v>48</v>
      </c>
      <c r="I1139" s="265" t="s">
        <v>459</v>
      </c>
      <c r="J1139" s="266">
        <v>11.25</v>
      </c>
      <c r="K1139" s="265" t="s">
        <v>458</v>
      </c>
      <c r="L1139" s="255">
        <v>11.25</v>
      </c>
      <c r="M1139" s="254" t="s">
        <v>458</v>
      </c>
    </row>
    <row r="1140" spans="1:13" ht="13.5" x14ac:dyDescent="0.25">
      <c r="A1140" s="265" t="s">
        <v>5244</v>
      </c>
      <c r="B1140" s="265" t="s">
        <v>5243</v>
      </c>
      <c r="C1140" s="265" t="s">
        <v>5242</v>
      </c>
      <c r="D1140" s="265" t="s">
        <v>5241</v>
      </c>
      <c r="E1140" s="266" t="s">
        <v>136</v>
      </c>
      <c r="F1140" s="265">
        <v>91398</v>
      </c>
      <c r="G1140" s="265" t="s">
        <v>5524</v>
      </c>
      <c r="H1140" s="265" t="s">
        <v>48</v>
      </c>
      <c r="I1140" s="265" t="s">
        <v>459</v>
      </c>
      <c r="J1140" s="266">
        <v>4.54</v>
      </c>
      <c r="K1140" s="265" t="s">
        <v>458</v>
      </c>
      <c r="L1140" s="255">
        <v>4.54</v>
      </c>
      <c r="M1140" s="254" t="s">
        <v>458</v>
      </c>
    </row>
    <row r="1141" spans="1:13" ht="13.5" x14ac:dyDescent="0.25">
      <c r="A1141" s="265" t="s">
        <v>5244</v>
      </c>
      <c r="B1141" s="265" t="s">
        <v>5243</v>
      </c>
      <c r="C1141" s="265" t="s">
        <v>5242</v>
      </c>
      <c r="D1141" s="265" t="s">
        <v>5241</v>
      </c>
      <c r="E1141" s="266" t="s">
        <v>136</v>
      </c>
      <c r="F1141" s="265">
        <v>91402</v>
      </c>
      <c r="G1141" s="265" t="s">
        <v>5523</v>
      </c>
      <c r="H1141" s="265" t="s">
        <v>48</v>
      </c>
      <c r="I1141" s="265" t="s">
        <v>459</v>
      </c>
      <c r="J1141" s="266">
        <v>3.56</v>
      </c>
      <c r="K1141" s="265" t="s">
        <v>458</v>
      </c>
      <c r="L1141" s="255">
        <v>3.56</v>
      </c>
      <c r="M1141" s="254" t="s">
        <v>458</v>
      </c>
    </row>
    <row r="1142" spans="1:13" ht="13.5" x14ac:dyDescent="0.25">
      <c r="A1142" s="265" t="s">
        <v>5244</v>
      </c>
      <c r="B1142" s="265" t="s">
        <v>5243</v>
      </c>
      <c r="C1142" s="265" t="s">
        <v>5242</v>
      </c>
      <c r="D1142" s="265" t="s">
        <v>5241</v>
      </c>
      <c r="E1142" s="266" t="s">
        <v>136</v>
      </c>
      <c r="F1142" s="265">
        <v>91466</v>
      </c>
      <c r="G1142" s="265" t="s">
        <v>5522</v>
      </c>
      <c r="H1142" s="265" t="s">
        <v>48</v>
      </c>
      <c r="I1142" s="265" t="s">
        <v>459</v>
      </c>
      <c r="J1142" s="266">
        <v>4.05</v>
      </c>
      <c r="K1142" s="265" t="s">
        <v>458</v>
      </c>
      <c r="L1142" s="255">
        <v>4.05</v>
      </c>
      <c r="M1142" s="254" t="s">
        <v>458</v>
      </c>
    </row>
    <row r="1143" spans="1:13" ht="13.5" x14ac:dyDescent="0.25">
      <c r="A1143" s="265" t="s">
        <v>5244</v>
      </c>
      <c r="B1143" s="265" t="s">
        <v>5243</v>
      </c>
      <c r="C1143" s="265" t="s">
        <v>5242</v>
      </c>
      <c r="D1143" s="265" t="s">
        <v>5241</v>
      </c>
      <c r="E1143" s="266" t="s">
        <v>136</v>
      </c>
      <c r="F1143" s="265">
        <v>91467</v>
      </c>
      <c r="G1143" s="265" t="s">
        <v>121</v>
      </c>
      <c r="H1143" s="265" t="s">
        <v>48</v>
      </c>
      <c r="I1143" s="265" t="s">
        <v>316</v>
      </c>
      <c r="J1143" s="266">
        <v>159.37</v>
      </c>
      <c r="K1143" s="265" t="s">
        <v>458</v>
      </c>
      <c r="L1143" s="255">
        <v>159.37</v>
      </c>
      <c r="M1143" s="254" t="s">
        <v>458</v>
      </c>
    </row>
    <row r="1144" spans="1:13" ht="13.5" x14ac:dyDescent="0.25">
      <c r="A1144" s="265" t="s">
        <v>5244</v>
      </c>
      <c r="B1144" s="265" t="s">
        <v>5243</v>
      </c>
      <c r="C1144" s="265" t="s">
        <v>5242</v>
      </c>
      <c r="D1144" s="265" t="s">
        <v>5241</v>
      </c>
      <c r="E1144" s="266" t="s">
        <v>136</v>
      </c>
      <c r="F1144" s="265">
        <v>91468</v>
      </c>
      <c r="G1144" s="265" t="s">
        <v>5521</v>
      </c>
      <c r="H1144" s="265" t="s">
        <v>48</v>
      </c>
      <c r="I1144" s="265" t="s">
        <v>459</v>
      </c>
      <c r="J1144" s="266">
        <v>22.79</v>
      </c>
      <c r="K1144" s="265" t="s">
        <v>458</v>
      </c>
      <c r="L1144" s="255">
        <v>22.79</v>
      </c>
      <c r="M1144" s="254" t="s">
        <v>458</v>
      </c>
    </row>
    <row r="1145" spans="1:13" ht="13.5" x14ac:dyDescent="0.25">
      <c r="A1145" s="265" t="s">
        <v>5244</v>
      </c>
      <c r="B1145" s="265" t="s">
        <v>5243</v>
      </c>
      <c r="C1145" s="265" t="s">
        <v>5242</v>
      </c>
      <c r="D1145" s="265" t="s">
        <v>5241</v>
      </c>
      <c r="E1145" s="266" t="s">
        <v>136</v>
      </c>
      <c r="F1145" s="265">
        <v>91469</v>
      </c>
      <c r="G1145" s="265" t="s">
        <v>5520</v>
      </c>
      <c r="H1145" s="265" t="s">
        <v>48</v>
      </c>
      <c r="I1145" s="265" t="s">
        <v>459</v>
      </c>
      <c r="J1145" s="266">
        <v>9.9700000000000006</v>
      </c>
      <c r="K1145" s="265" t="s">
        <v>458</v>
      </c>
      <c r="L1145" s="255">
        <v>9.9700000000000006</v>
      </c>
      <c r="M1145" s="254" t="s">
        <v>458</v>
      </c>
    </row>
    <row r="1146" spans="1:13" ht="13.5" x14ac:dyDescent="0.25">
      <c r="A1146" s="265" t="s">
        <v>5244</v>
      </c>
      <c r="B1146" s="265" t="s">
        <v>5243</v>
      </c>
      <c r="C1146" s="265" t="s">
        <v>5242</v>
      </c>
      <c r="D1146" s="265" t="s">
        <v>5241</v>
      </c>
      <c r="E1146" s="266" t="s">
        <v>136</v>
      </c>
      <c r="F1146" s="265">
        <v>91484</v>
      </c>
      <c r="G1146" s="265" t="s">
        <v>5519</v>
      </c>
      <c r="H1146" s="265" t="s">
        <v>48</v>
      </c>
      <c r="I1146" s="265" t="s">
        <v>459</v>
      </c>
      <c r="J1146" s="266">
        <v>7.59</v>
      </c>
      <c r="K1146" s="265" t="s">
        <v>458</v>
      </c>
      <c r="L1146" s="255">
        <v>7.59</v>
      </c>
      <c r="M1146" s="254" t="s">
        <v>458</v>
      </c>
    </row>
    <row r="1147" spans="1:13" ht="13.5" x14ac:dyDescent="0.25">
      <c r="A1147" s="265" t="s">
        <v>5244</v>
      </c>
      <c r="B1147" s="265" t="s">
        <v>5243</v>
      </c>
      <c r="C1147" s="265" t="s">
        <v>5242</v>
      </c>
      <c r="D1147" s="265" t="s">
        <v>5241</v>
      </c>
      <c r="E1147" s="266" t="s">
        <v>136</v>
      </c>
      <c r="F1147" s="265">
        <v>91485</v>
      </c>
      <c r="G1147" s="265" t="s">
        <v>5518</v>
      </c>
      <c r="H1147" s="265" t="s">
        <v>48</v>
      </c>
      <c r="I1147" s="265" t="s">
        <v>316</v>
      </c>
      <c r="J1147" s="266">
        <v>164.43</v>
      </c>
      <c r="K1147" s="265" t="s">
        <v>458</v>
      </c>
      <c r="L1147" s="255">
        <v>164.43</v>
      </c>
      <c r="M1147" s="254" t="s">
        <v>458</v>
      </c>
    </row>
    <row r="1148" spans="1:13" ht="13.5" x14ac:dyDescent="0.25">
      <c r="A1148" s="265" t="s">
        <v>5244</v>
      </c>
      <c r="B1148" s="265" t="s">
        <v>5243</v>
      </c>
      <c r="C1148" s="265" t="s">
        <v>5242</v>
      </c>
      <c r="D1148" s="265" t="s">
        <v>5241</v>
      </c>
      <c r="E1148" s="266" t="s">
        <v>136</v>
      </c>
      <c r="F1148" s="265">
        <v>91529</v>
      </c>
      <c r="G1148" s="265" t="s">
        <v>5517</v>
      </c>
      <c r="H1148" s="265" t="s">
        <v>48</v>
      </c>
      <c r="I1148" s="265" t="s">
        <v>459</v>
      </c>
      <c r="J1148" s="266">
        <v>0.82</v>
      </c>
      <c r="K1148" s="265" t="s">
        <v>458</v>
      </c>
      <c r="L1148" s="255">
        <v>0.82</v>
      </c>
      <c r="M1148" s="254" t="s">
        <v>458</v>
      </c>
    </row>
    <row r="1149" spans="1:13" ht="13.5" x14ac:dyDescent="0.25">
      <c r="A1149" s="265" t="s">
        <v>5244</v>
      </c>
      <c r="B1149" s="265" t="s">
        <v>5243</v>
      </c>
      <c r="C1149" s="265" t="s">
        <v>5242</v>
      </c>
      <c r="D1149" s="265" t="s">
        <v>5241</v>
      </c>
      <c r="E1149" s="266" t="s">
        <v>136</v>
      </c>
      <c r="F1149" s="265">
        <v>91530</v>
      </c>
      <c r="G1149" s="265" t="s">
        <v>5516</v>
      </c>
      <c r="H1149" s="265" t="s">
        <v>48</v>
      </c>
      <c r="I1149" s="265" t="s">
        <v>459</v>
      </c>
      <c r="J1149" s="266">
        <v>0.22</v>
      </c>
      <c r="K1149" s="265" t="s">
        <v>458</v>
      </c>
      <c r="L1149" s="255">
        <v>0.22</v>
      </c>
      <c r="M1149" s="254" t="s">
        <v>458</v>
      </c>
    </row>
    <row r="1150" spans="1:13" ht="13.5" x14ac:dyDescent="0.25">
      <c r="A1150" s="265" t="s">
        <v>5244</v>
      </c>
      <c r="B1150" s="265" t="s">
        <v>5243</v>
      </c>
      <c r="C1150" s="265" t="s">
        <v>5242</v>
      </c>
      <c r="D1150" s="265" t="s">
        <v>5241</v>
      </c>
      <c r="E1150" s="266" t="s">
        <v>136</v>
      </c>
      <c r="F1150" s="265">
        <v>91531</v>
      </c>
      <c r="G1150" s="265" t="s">
        <v>5515</v>
      </c>
      <c r="H1150" s="265" t="s">
        <v>48</v>
      </c>
      <c r="I1150" s="265" t="s">
        <v>459</v>
      </c>
      <c r="J1150" s="266">
        <v>1.03</v>
      </c>
      <c r="K1150" s="265" t="s">
        <v>458</v>
      </c>
      <c r="L1150" s="255">
        <v>1.03</v>
      </c>
      <c r="M1150" s="254" t="s">
        <v>458</v>
      </c>
    </row>
    <row r="1151" spans="1:13" ht="13.5" x14ac:dyDescent="0.25">
      <c r="A1151" s="265" t="s">
        <v>5244</v>
      </c>
      <c r="B1151" s="265" t="s">
        <v>5243</v>
      </c>
      <c r="C1151" s="265" t="s">
        <v>5242</v>
      </c>
      <c r="D1151" s="265" t="s">
        <v>5241</v>
      </c>
      <c r="E1151" s="266" t="s">
        <v>136</v>
      </c>
      <c r="F1151" s="265">
        <v>91532</v>
      </c>
      <c r="G1151" s="265" t="s">
        <v>5514</v>
      </c>
      <c r="H1151" s="265" t="s">
        <v>48</v>
      </c>
      <c r="I1151" s="265" t="s">
        <v>316</v>
      </c>
      <c r="J1151" s="266">
        <v>6.27</v>
      </c>
      <c r="K1151" s="265" t="s">
        <v>458</v>
      </c>
      <c r="L1151" s="255">
        <v>6.27</v>
      </c>
      <c r="M1151" s="254" t="s">
        <v>458</v>
      </c>
    </row>
    <row r="1152" spans="1:13" ht="13.5" x14ac:dyDescent="0.25">
      <c r="A1152" s="265" t="s">
        <v>5244</v>
      </c>
      <c r="B1152" s="265" t="s">
        <v>5243</v>
      </c>
      <c r="C1152" s="265" t="s">
        <v>5242</v>
      </c>
      <c r="D1152" s="265" t="s">
        <v>5241</v>
      </c>
      <c r="E1152" s="266" t="s">
        <v>136</v>
      </c>
      <c r="F1152" s="265">
        <v>91629</v>
      </c>
      <c r="G1152" s="265" t="s">
        <v>5513</v>
      </c>
      <c r="H1152" s="265" t="s">
        <v>48</v>
      </c>
      <c r="I1152" s="265" t="s">
        <v>459</v>
      </c>
      <c r="J1152" s="266">
        <v>21.63</v>
      </c>
      <c r="K1152" s="265" t="s">
        <v>458</v>
      </c>
      <c r="L1152" s="255">
        <v>21.63</v>
      </c>
      <c r="M1152" s="254" t="s">
        <v>458</v>
      </c>
    </row>
    <row r="1153" spans="1:13" ht="13.5" x14ac:dyDescent="0.25">
      <c r="A1153" s="265" t="s">
        <v>5244</v>
      </c>
      <c r="B1153" s="265" t="s">
        <v>5243</v>
      </c>
      <c r="C1153" s="265" t="s">
        <v>5242</v>
      </c>
      <c r="D1153" s="265" t="s">
        <v>5241</v>
      </c>
      <c r="E1153" s="266" t="s">
        <v>136</v>
      </c>
      <c r="F1153" s="265">
        <v>91630</v>
      </c>
      <c r="G1153" s="265" t="s">
        <v>5512</v>
      </c>
      <c r="H1153" s="265" t="s">
        <v>48</v>
      </c>
      <c r="I1153" s="265" t="s">
        <v>459</v>
      </c>
      <c r="J1153" s="266">
        <v>8.0399999999999991</v>
      </c>
      <c r="K1153" s="265" t="s">
        <v>458</v>
      </c>
      <c r="L1153" s="255">
        <v>8.0399999999999991</v>
      </c>
      <c r="M1153" s="254" t="s">
        <v>458</v>
      </c>
    </row>
    <row r="1154" spans="1:13" ht="13.5" x14ac:dyDescent="0.25">
      <c r="A1154" s="265" t="s">
        <v>5244</v>
      </c>
      <c r="B1154" s="265" t="s">
        <v>5243</v>
      </c>
      <c r="C1154" s="265" t="s">
        <v>5242</v>
      </c>
      <c r="D1154" s="265" t="s">
        <v>5241</v>
      </c>
      <c r="E1154" s="266" t="s">
        <v>136</v>
      </c>
      <c r="F1154" s="265">
        <v>91631</v>
      </c>
      <c r="G1154" s="265" t="s">
        <v>5511</v>
      </c>
      <c r="H1154" s="265" t="s">
        <v>48</v>
      </c>
      <c r="I1154" s="265" t="s">
        <v>459</v>
      </c>
      <c r="J1154" s="266">
        <v>3.24</v>
      </c>
      <c r="K1154" s="265" t="s">
        <v>458</v>
      </c>
      <c r="L1154" s="255">
        <v>3.24</v>
      </c>
      <c r="M1154" s="254" t="s">
        <v>458</v>
      </c>
    </row>
    <row r="1155" spans="1:13" ht="13.5" x14ac:dyDescent="0.25">
      <c r="A1155" s="265" t="s">
        <v>5244</v>
      </c>
      <c r="B1155" s="265" t="s">
        <v>5243</v>
      </c>
      <c r="C1155" s="265" t="s">
        <v>5242</v>
      </c>
      <c r="D1155" s="265" t="s">
        <v>5241</v>
      </c>
      <c r="E1155" s="266" t="s">
        <v>136</v>
      </c>
      <c r="F1155" s="265">
        <v>91632</v>
      </c>
      <c r="G1155" s="265" t="s">
        <v>5510</v>
      </c>
      <c r="H1155" s="265" t="s">
        <v>48</v>
      </c>
      <c r="I1155" s="265" t="s">
        <v>459</v>
      </c>
      <c r="J1155" s="266">
        <v>37.020000000000003</v>
      </c>
      <c r="K1155" s="265" t="s">
        <v>458</v>
      </c>
      <c r="L1155" s="255">
        <v>37.020000000000003</v>
      </c>
      <c r="M1155" s="254" t="s">
        <v>458</v>
      </c>
    </row>
    <row r="1156" spans="1:13" ht="13.5" x14ac:dyDescent="0.25">
      <c r="A1156" s="265" t="s">
        <v>5244</v>
      </c>
      <c r="B1156" s="265" t="s">
        <v>5243</v>
      </c>
      <c r="C1156" s="265" t="s">
        <v>5242</v>
      </c>
      <c r="D1156" s="265" t="s">
        <v>5241</v>
      </c>
      <c r="E1156" s="266" t="s">
        <v>136</v>
      </c>
      <c r="F1156" s="265">
        <v>91633</v>
      </c>
      <c r="G1156" s="265" t="s">
        <v>5509</v>
      </c>
      <c r="H1156" s="265" t="s">
        <v>48</v>
      </c>
      <c r="I1156" s="265" t="s">
        <v>316</v>
      </c>
      <c r="J1156" s="266">
        <v>134.88999999999999</v>
      </c>
      <c r="K1156" s="265" t="s">
        <v>458</v>
      </c>
      <c r="L1156" s="255">
        <v>134.88999999999999</v>
      </c>
      <c r="M1156" s="254" t="s">
        <v>458</v>
      </c>
    </row>
    <row r="1157" spans="1:13" ht="13.5" x14ac:dyDescent="0.25">
      <c r="A1157" s="265" t="s">
        <v>5244</v>
      </c>
      <c r="B1157" s="265" t="s">
        <v>5243</v>
      </c>
      <c r="C1157" s="265" t="s">
        <v>5242</v>
      </c>
      <c r="D1157" s="265" t="s">
        <v>5241</v>
      </c>
      <c r="E1157" s="266" t="s">
        <v>136</v>
      </c>
      <c r="F1157" s="265">
        <v>91640</v>
      </c>
      <c r="G1157" s="265" t="s">
        <v>5508</v>
      </c>
      <c r="H1157" s="265" t="s">
        <v>48</v>
      </c>
      <c r="I1157" s="265" t="s">
        <v>459</v>
      </c>
      <c r="J1157" s="266">
        <v>40.74</v>
      </c>
      <c r="K1157" s="265" t="s">
        <v>458</v>
      </c>
      <c r="L1157" s="255">
        <v>40.74</v>
      </c>
      <c r="M1157" s="254" t="s">
        <v>458</v>
      </c>
    </row>
    <row r="1158" spans="1:13" ht="13.5" x14ac:dyDescent="0.25">
      <c r="A1158" s="265" t="s">
        <v>5244</v>
      </c>
      <c r="B1158" s="265" t="s">
        <v>5243</v>
      </c>
      <c r="C1158" s="265" t="s">
        <v>5242</v>
      </c>
      <c r="D1158" s="265" t="s">
        <v>5241</v>
      </c>
      <c r="E1158" s="266" t="s">
        <v>136</v>
      </c>
      <c r="F1158" s="265">
        <v>91641</v>
      </c>
      <c r="G1158" s="265" t="s">
        <v>5507</v>
      </c>
      <c r="H1158" s="265" t="s">
        <v>48</v>
      </c>
      <c r="I1158" s="265" t="s">
        <v>459</v>
      </c>
      <c r="J1158" s="266">
        <v>16.440000000000001</v>
      </c>
      <c r="K1158" s="265" t="s">
        <v>458</v>
      </c>
      <c r="L1158" s="255">
        <v>16.440000000000001</v>
      </c>
      <c r="M1158" s="254" t="s">
        <v>458</v>
      </c>
    </row>
    <row r="1159" spans="1:13" ht="13.5" x14ac:dyDescent="0.25">
      <c r="A1159" s="265" t="s">
        <v>5244</v>
      </c>
      <c r="B1159" s="265" t="s">
        <v>5243</v>
      </c>
      <c r="C1159" s="265" t="s">
        <v>5242</v>
      </c>
      <c r="D1159" s="265" t="s">
        <v>5241</v>
      </c>
      <c r="E1159" s="266" t="s">
        <v>136</v>
      </c>
      <c r="F1159" s="265">
        <v>91642</v>
      </c>
      <c r="G1159" s="265" t="s">
        <v>5506</v>
      </c>
      <c r="H1159" s="265" t="s">
        <v>48</v>
      </c>
      <c r="I1159" s="265" t="s">
        <v>459</v>
      </c>
      <c r="J1159" s="266">
        <v>6.64</v>
      </c>
      <c r="K1159" s="265" t="s">
        <v>458</v>
      </c>
      <c r="L1159" s="255">
        <v>6.64</v>
      </c>
      <c r="M1159" s="254" t="s">
        <v>458</v>
      </c>
    </row>
    <row r="1160" spans="1:13" ht="13.5" x14ac:dyDescent="0.25">
      <c r="A1160" s="265" t="s">
        <v>5244</v>
      </c>
      <c r="B1160" s="265" t="s">
        <v>5243</v>
      </c>
      <c r="C1160" s="265" t="s">
        <v>5242</v>
      </c>
      <c r="D1160" s="265" t="s">
        <v>5241</v>
      </c>
      <c r="E1160" s="266" t="s">
        <v>136</v>
      </c>
      <c r="F1160" s="265">
        <v>91643</v>
      </c>
      <c r="G1160" s="265" t="s">
        <v>5505</v>
      </c>
      <c r="H1160" s="265" t="s">
        <v>48</v>
      </c>
      <c r="I1160" s="265" t="s">
        <v>459</v>
      </c>
      <c r="J1160" s="266">
        <v>73.44</v>
      </c>
      <c r="K1160" s="265" t="s">
        <v>458</v>
      </c>
      <c r="L1160" s="255">
        <v>73.44</v>
      </c>
      <c r="M1160" s="254" t="s">
        <v>458</v>
      </c>
    </row>
    <row r="1161" spans="1:13" ht="13.5" x14ac:dyDescent="0.25">
      <c r="A1161" s="265" t="s">
        <v>5244</v>
      </c>
      <c r="B1161" s="265" t="s">
        <v>5243</v>
      </c>
      <c r="C1161" s="265" t="s">
        <v>5242</v>
      </c>
      <c r="D1161" s="265" t="s">
        <v>5241</v>
      </c>
      <c r="E1161" s="266" t="s">
        <v>136</v>
      </c>
      <c r="F1161" s="265">
        <v>91644</v>
      </c>
      <c r="G1161" s="265" t="s">
        <v>5504</v>
      </c>
      <c r="H1161" s="265" t="s">
        <v>48</v>
      </c>
      <c r="I1161" s="265" t="s">
        <v>316</v>
      </c>
      <c r="J1161" s="266">
        <v>303.55</v>
      </c>
      <c r="K1161" s="265" t="s">
        <v>458</v>
      </c>
      <c r="L1161" s="255">
        <v>303.55</v>
      </c>
      <c r="M1161" s="254" t="s">
        <v>458</v>
      </c>
    </row>
    <row r="1162" spans="1:13" ht="13.5" x14ac:dyDescent="0.25">
      <c r="A1162" s="265" t="s">
        <v>5244</v>
      </c>
      <c r="B1162" s="265" t="s">
        <v>5243</v>
      </c>
      <c r="C1162" s="265" t="s">
        <v>5242</v>
      </c>
      <c r="D1162" s="265" t="s">
        <v>5241</v>
      </c>
      <c r="E1162" s="266" t="s">
        <v>136</v>
      </c>
      <c r="F1162" s="265">
        <v>91688</v>
      </c>
      <c r="G1162" s="265" t="s">
        <v>5503</v>
      </c>
      <c r="H1162" s="265" t="s">
        <v>48</v>
      </c>
      <c r="I1162" s="265" t="s">
        <v>133</v>
      </c>
      <c r="J1162" s="266">
        <v>0.11</v>
      </c>
      <c r="K1162" s="265" t="s">
        <v>458</v>
      </c>
      <c r="L1162" s="255">
        <v>0.11</v>
      </c>
      <c r="M1162" s="254" t="s">
        <v>458</v>
      </c>
    </row>
    <row r="1163" spans="1:13" ht="13.5" x14ac:dyDescent="0.25">
      <c r="A1163" s="265" t="s">
        <v>5244</v>
      </c>
      <c r="B1163" s="265" t="s">
        <v>5243</v>
      </c>
      <c r="C1163" s="265" t="s">
        <v>5242</v>
      </c>
      <c r="D1163" s="265" t="s">
        <v>5241</v>
      </c>
      <c r="E1163" s="266" t="s">
        <v>136</v>
      </c>
      <c r="F1163" s="265">
        <v>91689</v>
      </c>
      <c r="G1163" s="265" t="s">
        <v>5502</v>
      </c>
      <c r="H1163" s="265" t="s">
        <v>48</v>
      </c>
      <c r="I1163" s="265" t="s">
        <v>133</v>
      </c>
      <c r="J1163" s="266">
        <v>0.02</v>
      </c>
      <c r="K1163" s="265" t="s">
        <v>458</v>
      </c>
      <c r="L1163" s="255">
        <v>0.02</v>
      </c>
      <c r="M1163" s="254" t="s">
        <v>458</v>
      </c>
    </row>
    <row r="1164" spans="1:13" ht="13.5" x14ac:dyDescent="0.25">
      <c r="A1164" s="265" t="s">
        <v>5244</v>
      </c>
      <c r="B1164" s="265" t="s">
        <v>5243</v>
      </c>
      <c r="C1164" s="265" t="s">
        <v>5242</v>
      </c>
      <c r="D1164" s="265" t="s">
        <v>5241</v>
      </c>
      <c r="E1164" s="266" t="s">
        <v>136</v>
      </c>
      <c r="F1164" s="265">
        <v>91690</v>
      </c>
      <c r="G1164" s="265" t="s">
        <v>5501</v>
      </c>
      <c r="H1164" s="265" t="s">
        <v>48</v>
      </c>
      <c r="I1164" s="265" t="s">
        <v>133</v>
      </c>
      <c r="J1164" s="266">
        <v>7.0000000000000007E-2</v>
      </c>
      <c r="K1164" s="265" t="s">
        <v>458</v>
      </c>
      <c r="L1164" s="255">
        <v>7.0000000000000007E-2</v>
      </c>
      <c r="M1164" s="254" t="s">
        <v>458</v>
      </c>
    </row>
    <row r="1165" spans="1:13" ht="13.5" x14ac:dyDescent="0.25">
      <c r="A1165" s="265" t="s">
        <v>5244</v>
      </c>
      <c r="B1165" s="265" t="s">
        <v>5243</v>
      </c>
      <c r="C1165" s="265" t="s">
        <v>5242</v>
      </c>
      <c r="D1165" s="265" t="s">
        <v>5241</v>
      </c>
      <c r="E1165" s="266" t="s">
        <v>136</v>
      </c>
      <c r="F1165" s="265">
        <v>91691</v>
      </c>
      <c r="G1165" s="265" t="s">
        <v>5500</v>
      </c>
      <c r="H1165" s="265" t="s">
        <v>48</v>
      </c>
      <c r="I1165" s="265" t="s">
        <v>133</v>
      </c>
      <c r="J1165" s="266">
        <v>1.45</v>
      </c>
      <c r="K1165" s="265" t="s">
        <v>458</v>
      </c>
      <c r="L1165" s="255">
        <v>1.45</v>
      </c>
      <c r="M1165" s="254" t="s">
        <v>458</v>
      </c>
    </row>
    <row r="1166" spans="1:13" ht="13.5" x14ac:dyDescent="0.25">
      <c r="A1166" s="265" t="s">
        <v>5244</v>
      </c>
      <c r="B1166" s="265" t="s">
        <v>5243</v>
      </c>
      <c r="C1166" s="265" t="s">
        <v>5242</v>
      </c>
      <c r="D1166" s="265" t="s">
        <v>5241</v>
      </c>
      <c r="E1166" s="266" t="s">
        <v>136</v>
      </c>
      <c r="F1166" s="265">
        <v>92040</v>
      </c>
      <c r="G1166" s="265" t="s">
        <v>5499</v>
      </c>
      <c r="H1166" s="265" t="s">
        <v>48</v>
      </c>
      <c r="I1166" s="265" t="s">
        <v>459</v>
      </c>
      <c r="J1166" s="266">
        <v>6.47</v>
      </c>
      <c r="K1166" s="265" t="s">
        <v>458</v>
      </c>
      <c r="L1166" s="255">
        <v>6.47</v>
      </c>
      <c r="M1166" s="254" t="s">
        <v>458</v>
      </c>
    </row>
    <row r="1167" spans="1:13" ht="13.5" x14ac:dyDescent="0.25">
      <c r="A1167" s="265" t="s">
        <v>5244</v>
      </c>
      <c r="B1167" s="265" t="s">
        <v>5243</v>
      </c>
      <c r="C1167" s="265" t="s">
        <v>5242</v>
      </c>
      <c r="D1167" s="265" t="s">
        <v>5241</v>
      </c>
      <c r="E1167" s="266" t="s">
        <v>136</v>
      </c>
      <c r="F1167" s="265">
        <v>92041</v>
      </c>
      <c r="G1167" s="265" t="s">
        <v>5498</v>
      </c>
      <c r="H1167" s="265" t="s">
        <v>48</v>
      </c>
      <c r="I1167" s="265" t="s">
        <v>459</v>
      </c>
      <c r="J1167" s="266">
        <v>1.33</v>
      </c>
      <c r="K1167" s="265" t="s">
        <v>458</v>
      </c>
      <c r="L1167" s="255">
        <v>1.33</v>
      </c>
      <c r="M1167" s="254" t="s">
        <v>458</v>
      </c>
    </row>
    <row r="1168" spans="1:13" ht="13.5" x14ac:dyDescent="0.25">
      <c r="A1168" s="265" t="s">
        <v>5244</v>
      </c>
      <c r="B1168" s="265" t="s">
        <v>5243</v>
      </c>
      <c r="C1168" s="265" t="s">
        <v>5242</v>
      </c>
      <c r="D1168" s="265" t="s">
        <v>5241</v>
      </c>
      <c r="E1168" s="266" t="s">
        <v>136</v>
      </c>
      <c r="F1168" s="265">
        <v>92042</v>
      </c>
      <c r="G1168" s="265" t="s">
        <v>5497</v>
      </c>
      <c r="H1168" s="265" t="s">
        <v>48</v>
      </c>
      <c r="I1168" s="265" t="s">
        <v>459</v>
      </c>
      <c r="J1168" s="266">
        <v>5.39</v>
      </c>
      <c r="K1168" s="265" t="s">
        <v>458</v>
      </c>
      <c r="L1168" s="255">
        <v>5.39</v>
      </c>
      <c r="M1168" s="254" t="s">
        <v>458</v>
      </c>
    </row>
    <row r="1169" spans="1:13" ht="13.5" x14ac:dyDescent="0.25">
      <c r="A1169" s="265" t="s">
        <v>5244</v>
      </c>
      <c r="B1169" s="265" t="s">
        <v>5243</v>
      </c>
      <c r="C1169" s="265" t="s">
        <v>5242</v>
      </c>
      <c r="D1169" s="265" t="s">
        <v>5241</v>
      </c>
      <c r="E1169" s="266" t="s">
        <v>136</v>
      </c>
      <c r="F1169" s="265">
        <v>92101</v>
      </c>
      <c r="G1169" s="265" t="s">
        <v>5496</v>
      </c>
      <c r="H1169" s="265" t="s">
        <v>48</v>
      </c>
      <c r="I1169" s="265" t="s">
        <v>459</v>
      </c>
      <c r="J1169" s="266">
        <v>41.27</v>
      </c>
      <c r="K1169" s="265" t="s">
        <v>458</v>
      </c>
      <c r="L1169" s="255">
        <v>41.27</v>
      </c>
      <c r="M1169" s="254" t="s">
        <v>458</v>
      </c>
    </row>
    <row r="1170" spans="1:13" ht="13.5" x14ac:dyDescent="0.25">
      <c r="A1170" s="265" t="s">
        <v>5244</v>
      </c>
      <c r="B1170" s="265" t="s">
        <v>5243</v>
      </c>
      <c r="C1170" s="265" t="s">
        <v>5242</v>
      </c>
      <c r="D1170" s="265" t="s">
        <v>5241</v>
      </c>
      <c r="E1170" s="266" t="s">
        <v>136</v>
      </c>
      <c r="F1170" s="265">
        <v>92102</v>
      </c>
      <c r="G1170" s="265" t="s">
        <v>5495</v>
      </c>
      <c r="H1170" s="265" t="s">
        <v>48</v>
      </c>
      <c r="I1170" s="265" t="s">
        <v>459</v>
      </c>
      <c r="J1170" s="266">
        <v>14.05</v>
      </c>
      <c r="K1170" s="265" t="s">
        <v>458</v>
      </c>
      <c r="L1170" s="255">
        <v>14.05</v>
      </c>
      <c r="M1170" s="254" t="s">
        <v>458</v>
      </c>
    </row>
    <row r="1171" spans="1:13" ht="13.5" x14ac:dyDescent="0.25">
      <c r="A1171" s="265" t="s">
        <v>5244</v>
      </c>
      <c r="B1171" s="265" t="s">
        <v>5243</v>
      </c>
      <c r="C1171" s="265" t="s">
        <v>5242</v>
      </c>
      <c r="D1171" s="265" t="s">
        <v>5241</v>
      </c>
      <c r="E1171" s="266" t="s">
        <v>136</v>
      </c>
      <c r="F1171" s="265">
        <v>92103</v>
      </c>
      <c r="G1171" s="265" t="s">
        <v>5494</v>
      </c>
      <c r="H1171" s="265" t="s">
        <v>48</v>
      </c>
      <c r="I1171" s="265" t="s">
        <v>459</v>
      </c>
      <c r="J1171" s="266">
        <v>9.82</v>
      </c>
      <c r="K1171" s="265" t="s">
        <v>458</v>
      </c>
      <c r="L1171" s="255">
        <v>9.82</v>
      </c>
      <c r="M1171" s="254" t="s">
        <v>458</v>
      </c>
    </row>
    <row r="1172" spans="1:13" ht="13.5" x14ac:dyDescent="0.25">
      <c r="A1172" s="265" t="s">
        <v>5244</v>
      </c>
      <c r="B1172" s="265" t="s">
        <v>5243</v>
      </c>
      <c r="C1172" s="265" t="s">
        <v>5242</v>
      </c>
      <c r="D1172" s="265" t="s">
        <v>5241</v>
      </c>
      <c r="E1172" s="266" t="s">
        <v>136</v>
      </c>
      <c r="F1172" s="265">
        <v>92104</v>
      </c>
      <c r="G1172" s="265" t="s">
        <v>5493</v>
      </c>
      <c r="H1172" s="265" t="s">
        <v>48</v>
      </c>
      <c r="I1172" s="265" t="s">
        <v>459</v>
      </c>
      <c r="J1172" s="266">
        <v>67.8</v>
      </c>
      <c r="K1172" s="265" t="s">
        <v>458</v>
      </c>
      <c r="L1172" s="255">
        <v>67.8</v>
      </c>
      <c r="M1172" s="254" t="s">
        <v>458</v>
      </c>
    </row>
    <row r="1173" spans="1:13" ht="13.5" x14ac:dyDescent="0.25">
      <c r="A1173" s="265" t="s">
        <v>5244</v>
      </c>
      <c r="B1173" s="265" t="s">
        <v>5243</v>
      </c>
      <c r="C1173" s="265" t="s">
        <v>5242</v>
      </c>
      <c r="D1173" s="265" t="s">
        <v>5241</v>
      </c>
      <c r="E1173" s="266" t="s">
        <v>136</v>
      </c>
      <c r="F1173" s="265">
        <v>92105</v>
      </c>
      <c r="G1173" s="265" t="s">
        <v>5492</v>
      </c>
      <c r="H1173" s="265" t="s">
        <v>48</v>
      </c>
      <c r="I1173" s="265" t="s">
        <v>316</v>
      </c>
      <c r="J1173" s="266">
        <v>177.69</v>
      </c>
      <c r="K1173" s="265" t="s">
        <v>458</v>
      </c>
      <c r="L1173" s="255">
        <v>177.69</v>
      </c>
      <c r="M1173" s="254" t="s">
        <v>458</v>
      </c>
    </row>
    <row r="1174" spans="1:13" ht="13.5" x14ac:dyDescent="0.25">
      <c r="A1174" s="265" t="s">
        <v>5244</v>
      </c>
      <c r="B1174" s="265" t="s">
        <v>5243</v>
      </c>
      <c r="C1174" s="265" t="s">
        <v>5242</v>
      </c>
      <c r="D1174" s="265" t="s">
        <v>5241</v>
      </c>
      <c r="E1174" s="266" t="s">
        <v>136</v>
      </c>
      <c r="F1174" s="265">
        <v>92108</v>
      </c>
      <c r="G1174" s="265" t="s">
        <v>5491</v>
      </c>
      <c r="H1174" s="265" t="s">
        <v>48</v>
      </c>
      <c r="I1174" s="265" t="s">
        <v>133</v>
      </c>
      <c r="J1174" s="266">
        <v>0.88</v>
      </c>
      <c r="K1174" s="265" t="s">
        <v>458</v>
      </c>
      <c r="L1174" s="255">
        <v>0.88</v>
      </c>
      <c r="M1174" s="254" t="s">
        <v>458</v>
      </c>
    </row>
    <row r="1175" spans="1:13" ht="13.5" x14ac:dyDescent="0.25">
      <c r="A1175" s="265" t="s">
        <v>5244</v>
      </c>
      <c r="B1175" s="265" t="s">
        <v>5243</v>
      </c>
      <c r="C1175" s="265" t="s">
        <v>5242</v>
      </c>
      <c r="D1175" s="265" t="s">
        <v>5241</v>
      </c>
      <c r="E1175" s="266" t="s">
        <v>136</v>
      </c>
      <c r="F1175" s="265">
        <v>92109</v>
      </c>
      <c r="G1175" s="265" t="s">
        <v>5490</v>
      </c>
      <c r="H1175" s="265" t="s">
        <v>48</v>
      </c>
      <c r="I1175" s="265" t="s">
        <v>133</v>
      </c>
      <c r="J1175" s="266">
        <v>0.21</v>
      </c>
      <c r="K1175" s="265" t="s">
        <v>458</v>
      </c>
      <c r="L1175" s="255">
        <v>0.21</v>
      </c>
      <c r="M1175" s="254" t="s">
        <v>458</v>
      </c>
    </row>
    <row r="1176" spans="1:13" ht="13.5" x14ac:dyDescent="0.25">
      <c r="A1176" s="265" t="s">
        <v>5244</v>
      </c>
      <c r="B1176" s="265" t="s">
        <v>5243</v>
      </c>
      <c r="C1176" s="265" t="s">
        <v>5242</v>
      </c>
      <c r="D1176" s="265" t="s">
        <v>5241</v>
      </c>
      <c r="E1176" s="266" t="s">
        <v>136</v>
      </c>
      <c r="F1176" s="265">
        <v>92110</v>
      </c>
      <c r="G1176" s="265" t="s">
        <v>5489</v>
      </c>
      <c r="H1176" s="265" t="s">
        <v>48</v>
      </c>
      <c r="I1176" s="265" t="s">
        <v>133</v>
      </c>
      <c r="J1176" s="266">
        <v>1.17</v>
      </c>
      <c r="K1176" s="265" t="s">
        <v>458</v>
      </c>
      <c r="L1176" s="255">
        <v>1.17</v>
      </c>
      <c r="M1176" s="254" t="s">
        <v>458</v>
      </c>
    </row>
    <row r="1177" spans="1:13" ht="13.5" x14ac:dyDescent="0.25">
      <c r="A1177" s="265" t="s">
        <v>5244</v>
      </c>
      <c r="B1177" s="265" t="s">
        <v>5243</v>
      </c>
      <c r="C1177" s="265" t="s">
        <v>5242</v>
      </c>
      <c r="D1177" s="265" t="s">
        <v>5241</v>
      </c>
      <c r="E1177" s="266" t="s">
        <v>136</v>
      </c>
      <c r="F1177" s="265">
        <v>92111</v>
      </c>
      <c r="G1177" s="265" t="s">
        <v>5488</v>
      </c>
      <c r="H1177" s="265" t="s">
        <v>48</v>
      </c>
      <c r="I1177" s="265" t="s">
        <v>133</v>
      </c>
      <c r="J1177" s="266">
        <v>1.33</v>
      </c>
      <c r="K1177" s="265" t="s">
        <v>458</v>
      </c>
      <c r="L1177" s="255">
        <v>1.33</v>
      </c>
      <c r="M1177" s="254" t="s">
        <v>458</v>
      </c>
    </row>
    <row r="1178" spans="1:13" ht="13.5" x14ac:dyDescent="0.25">
      <c r="A1178" s="265" t="s">
        <v>5244</v>
      </c>
      <c r="B1178" s="265" t="s">
        <v>5243</v>
      </c>
      <c r="C1178" s="265" t="s">
        <v>5242</v>
      </c>
      <c r="D1178" s="265" t="s">
        <v>5241</v>
      </c>
      <c r="E1178" s="266" t="s">
        <v>136</v>
      </c>
      <c r="F1178" s="265">
        <v>92114</v>
      </c>
      <c r="G1178" s="265" t="s">
        <v>5487</v>
      </c>
      <c r="H1178" s="265" t="s">
        <v>48</v>
      </c>
      <c r="I1178" s="265" t="s">
        <v>133</v>
      </c>
      <c r="J1178" s="266">
        <v>0.23</v>
      </c>
      <c r="K1178" s="265" t="s">
        <v>458</v>
      </c>
      <c r="L1178" s="255">
        <v>0.23</v>
      </c>
      <c r="M1178" s="254" t="s">
        <v>458</v>
      </c>
    </row>
    <row r="1179" spans="1:13" ht="13.5" x14ac:dyDescent="0.25">
      <c r="A1179" s="265" t="s">
        <v>5244</v>
      </c>
      <c r="B1179" s="265" t="s">
        <v>5243</v>
      </c>
      <c r="C1179" s="265" t="s">
        <v>5242</v>
      </c>
      <c r="D1179" s="265" t="s">
        <v>5241</v>
      </c>
      <c r="E1179" s="266" t="s">
        <v>136</v>
      </c>
      <c r="F1179" s="265">
        <v>92115</v>
      </c>
      <c r="G1179" s="265" t="s">
        <v>5486</v>
      </c>
      <c r="H1179" s="265" t="s">
        <v>48</v>
      </c>
      <c r="I1179" s="265" t="s">
        <v>133</v>
      </c>
      <c r="J1179" s="266">
        <v>0.04</v>
      </c>
      <c r="K1179" s="265" t="s">
        <v>458</v>
      </c>
      <c r="L1179" s="255">
        <v>0.04</v>
      </c>
      <c r="M1179" s="254" t="s">
        <v>458</v>
      </c>
    </row>
    <row r="1180" spans="1:13" ht="13.5" x14ac:dyDescent="0.25">
      <c r="A1180" s="265" t="s">
        <v>5244</v>
      </c>
      <c r="B1180" s="265" t="s">
        <v>5243</v>
      </c>
      <c r="C1180" s="265" t="s">
        <v>5242</v>
      </c>
      <c r="D1180" s="265" t="s">
        <v>5241</v>
      </c>
      <c r="E1180" s="266" t="s">
        <v>136</v>
      </c>
      <c r="F1180" s="265">
        <v>92116</v>
      </c>
      <c r="G1180" s="265" t="s">
        <v>5485</v>
      </c>
      <c r="H1180" s="265" t="s">
        <v>48</v>
      </c>
      <c r="I1180" s="265" t="s">
        <v>133</v>
      </c>
      <c r="J1180" s="266">
        <v>0.16</v>
      </c>
      <c r="K1180" s="265" t="s">
        <v>458</v>
      </c>
      <c r="L1180" s="255">
        <v>0.16</v>
      </c>
      <c r="M1180" s="254" t="s">
        <v>458</v>
      </c>
    </row>
    <row r="1181" spans="1:13" ht="13.5" x14ac:dyDescent="0.25">
      <c r="A1181" s="265" t="s">
        <v>5244</v>
      </c>
      <c r="B1181" s="265" t="s">
        <v>5243</v>
      </c>
      <c r="C1181" s="265" t="s">
        <v>5242</v>
      </c>
      <c r="D1181" s="265" t="s">
        <v>5241</v>
      </c>
      <c r="E1181" s="266" t="s">
        <v>136</v>
      </c>
      <c r="F1181" s="265">
        <v>92133</v>
      </c>
      <c r="G1181" s="265" t="s">
        <v>5484</v>
      </c>
      <c r="H1181" s="265" t="s">
        <v>48</v>
      </c>
      <c r="I1181" s="265" t="s">
        <v>316</v>
      </c>
      <c r="J1181" s="266">
        <v>12.43</v>
      </c>
      <c r="K1181" s="265" t="s">
        <v>458</v>
      </c>
      <c r="L1181" s="255">
        <v>12.43</v>
      </c>
      <c r="M1181" s="254" t="s">
        <v>458</v>
      </c>
    </row>
    <row r="1182" spans="1:13" ht="13.5" x14ac:dyDescent="0.25">
      <c r="A1182" s="265" t="s">
        <v>5244</v>
      </c>
      <c r="B1182" s="265" t="s">
        <v>5243</v>
      </c>
      <c r="C1182" s="265" t="s">
        <v>5242</v>
      </c>
      <c r="D1182" s="265" t="s">
        <v>5241</v>
      </c>
      <c r="E1182" s="266" t="s">
        <v>136</v>
      </c>
      <c r="F1182" s="265">
        <v>92134</v>
      </c>
      <c r="G1182" s="265" t="s">
        <v>5483</v>
      </c>
      <c r="H1182" s="265" t="s">
        <v>48</v>
      </c>
      <c r="I1182" s="265" t="s">
        <v>316</v>
      </c>
      <c r="J1182" s="266">
        <v>3.83</v>
      </c>
      <c r="K1182" s="265" t="s">
        <v>458</v>
      </c>
      <c r="L1182" s="255">
        <v>3.83</v>
      </c>
      <c r="M1182" s="254" t="s">
        <v>458</v>
      </c>
    </row>
    <row r="1183" spans="1:13" ht="13.5" x14ac:dyDescent="0.25">
      <c r="A1183" s="265" t="s">
        <v>5244</v>
      </c>
      <c r="B1183" s="265" t="s">
        <v>5243</v>
      </c>
      <c r="C1183" s="265" t="s">
        <v>5242</v>
      </c>
      <c r="D1183" s="265" t="s">
        <v>5241</v>
      </c>
      <c r="E1183" s="266" t="s">
        <v>136</v>
      </c>
      <c r="F1183" s="265">
        <v>92135</v>
      </c>
      <c r="G1183" s="265" t="s">
        <v>5482</v>
      </c>
      <c r="H1183" s="265" t="s">
        <v>48</v>
      </c>
      <c r="I1183" s="265" t="s">
        <v>316</v>
      </c>
      <c r="J1183" s="266">
        <v>1.55</v>
      </c>
      <c r="K1183" s="265" t="s">
        <v>458</v>
      </c>
      <c r="L1183" s="255">
        <v>1.55</v>
      </c>
      <c r="M1183" s="254" t="s">
        <v>458</v>
      </c>
    </row>
    <row r="1184" spans="1:13" ht="13.5" x14ac:dyDescent="0.25">
      <c r="A1184" s="265" t="s">
        <v>5244</v>
      </c>
      <c r="B1184" s="265" t="s">
        <v>5243</v>
      </c>
      <c r="C1184" s="265" t="s">
        <v>5242</v>
      </c>
      <c r="D1184" s="265" t="s">
        <v>5241</v>
      </c>
      <c r="E1184" s="266" t="s">
        <v>136</v>
      </c>
      <c r="F1184" s="265">
        <v>92136</v>
      </c>
      <c r="G1184" s="265" t="s">
        <v>5481</v>
      </c>
      <c r="H1184" s="265" t="s">
        <v>48</v>
      </c>
      <c r="I1184" s="265" t="s">
        <v>316</v>
      </c>
      <c r="J1184" s="266">
        <v>15.54</v>
      </c>
      <c r="K1184" s="265" t="s">
        <v>458</v>
      </c>
      <c r="L1184" s="255">
        <v>15.54</v>
      </c>
      <c r="M1184" s="254" t="s">
        <v>458</v>
      </c>
    </row>
    <row r="1185" spans="1:13" ht="13.5" x14ac:dyDescent="0.25">
      <c r="A1185" s="265" t="s">
        <v>5244</v>
      </c>
      <c r="B1185" s="265" t="s">
        <v>5243</v>
      </c>
      <c r="C1185" s="265" t="s">
        <v>5242</v>
      </c>
      <c r="D1185" s="265" t="s">
        <v>5241</v>
      </c>
      <c r="E1185" s="266" t="s">
        <v>136</v>
      </c>
      <c r="F1185" s="265">
        <v>92137</v>
      </c>
      <c r="G1185" s="265" t="s">
        <v>5480</v>
      </c>
      <c r="H1185" s="265" t="s">
        <v>48</v>
      </c>
      <c r="I1185" s="265" t="s">
        <v>316</v>
      </c>
      <c r="J1185" s="266">
        <v>35.51</v>
      </c>
      <c r="K1185" s="265" t="s">
        <v>458</v>
      </c>
      <c r="L1185" s="255">
        <v>35.51</v>
      </c>
      <c r="M1185" s="254" t="s">
        <v>458</v>
      </c>
    </row>
    <row r="1186" spans="1:13" ht="13.5" x14ac:dyDescent="0.25">
      <c r="A1186" s="265" t="s">
        <v>5244</v>
      </c>
      <c r="B1186" s="265" t="s">
        <v>5243</v>
      </c>
      <c r="C1186" s="265" t="s">
        <v>5242</v>
      </c>
      <c r="D1186" s="265" t="s">
        <v>5241</v>
      </c>
      <c r="E1186" s="266" t="s">
        <v>136</v>
      </c>
      <c r="F1186" s="265">
        <v>92140</v>
      </c>
      <c r="G1186" s="265" t="s">
        <v>5479</v>
      </c>
      <c r="H1186" s="265" t="s">
        <v>48</v>
      </c>
      <c r="I1186" s="265" t="s">
        <v>133</v>
      </c>
      <c r="J1186" s="266">
        <v>4.55</v>
      </c>
      <c r="K1186" s="265" t="s">
        <v>458</v>
      </c>
      <c r="L1186" s="255">
        <v>4.55</v>
      </c>
      <c r="M1186" s="254" t="s">
        <v>458</v>
      </c>
    </row>
    <row r="1187" spans="1:13" ht="13.5" x14ac:dyDescent="0.25">
      <c r="A1187" s="265" t="s">
        <v>5244</v>
      </c>
      <c r="B1187" s="265" t="s">
        <v>5243</v>
      </c>
      <c r="C1187" s="265" t="s">
        <v>5242</v>
      </c>
      <c r="D1187" s="265" t="s">
        <v>5241</v>
      </c>
      <c r="E1187" s="266" t="s">
        <v>136</v>
      </c>
      <c r="F1187" s="265">
        <v>92141</v>
      </c>
      <c r="G1187" s="265" t="s">
        <v>5478</v>
      </c>
      <c r="H1187" s="265" t="s">
        <v>48</v>
      </c>
      <c r="I1187" s="265" t="s">
        <v>133</v>
      </c>
      <c r="J1187" s="266">
        <v>1.4</v>
      </c>
      <c r="K1187" s="265" t="s">
        <v>458</v>
      </c>
      <c r="L1187" s="255">
        <v>1.4</v>
      </c>
      <c r="M1187" s="254" t="s">
        <v>458</v>
      </c>
    </row>
    <row r="1188" spans="1:13" ht="13.5" x14ac:dyDescent="0.25">
      <c r="A1188" s="265" t="s">
        <v>5244</v>
      </c>
      <c r="B1188" s="265" t="s">
        <v>5243</v>
      </c>
      <c r="C1188" s="265" t="s">
        <v>5242</v>
      </c>
      <c r="D1188" s="265" t="s">
        <v>5241</v>
      </c>
      <c r="E1188" s="266" t="s">
        <v>136</v>
      </c>
      <c r="F1188" s="265">
        <v>92142</v>
      </c>
      <c r="G1188" s="265" t="s">
        <v>5477</v>
      </c>
      <c r="H1188" s="265" t="s">
        <v>48</v>
      </c>
      <c r="I1188" s="265" t="s">
        <v>133</v>
      </c>
      <c r="J1188" s="266">
        <v>0.56000000000000005</v>
      </c>
      <c r="K1188" s="265" t="s">
        <v>458</v>
      </c>
      <c r="L1188" s="255">
        <v>0.56000000000000005</v>
      </c>
      <c r="M1188" s="254" t="s">
        <v>458</v>
      </c>
    </row>
    <row r="1189" spans="1:13" ht="13.5" x14ac:dyDescent="0.25">
      <c r="A1189" s="265" t="s">
        <v>5244</v>
      </c>
      <c r="B1189" s="265" t="s">
        <v>5243</v>
      </c>
      <c r="C1189" s="265" t="s">
        <v>5242</v>
      </c>
      <c r="D1189" s="265" t="s">
        <v>5241</v>
      </c>
      <c r="E1189" s="266" t="s">
        <v>136</v>
      </c>
      <c r="F1189" s="265">
        <v>92143</v>
      </c>
      <c r="G1189" s="265" t="s">
        <v>5476</v>
      </c>
      <c r="H1189" s="265" t="s">
        <v>48</v>
      </c>
      <c r="I1189" s="265" t="s">
        <v>133</v>
      </c>
      <c r="J1189" s="266">
        <v>5.69</v>
      </c>
      <c r="K1189" s="265" t="s">
        <v>458</v>
      </c>
      <c r="L1189" s="255">
        <v>5.69</v>
      </c>
      <c r="M1189" s="254" t="s">
        <v>458</v>
      </c>
    </row>
    <row r="1190" spans="1:13" ht="13.5" x14ac:dyDescent="0.25">
      <c r="A1190" s="265" t="s">
        <v>5244</v>
      </c>
      <c r="B1190" s="265" t="s">
        <v>5243</v>
      </c>
      <c r="C1190" s="265" t="s">
        <v>5242</v>
      </c>
      <c r="D1190" s="265" t="s">
        <v>5241</v>
      </c>
      <c r="E1190" s="266" t="s">
        <v>136</v>
      </c>
      <c r="F1190" s="265">
        <v>92144</v>
      </c>
      <c r="G1190" s="265" t="s">
        <v>5475</v>
      </c>
      <c r="H1190" s="265" t="s">
        <v>48</v>
      </c>
      <c r="I1190" s="265" t="s">
        <v>316</v>
      </c>
      <c r="J1190" s="266">
        <v>40.74</v>
      </c>
      <c r="K1190" s="265" t="s">
        <v>458</v>
      </c>
      <c r="L1190" s="255">
        <v>40.74</v>
      </c>
      <c r="M1190" s="254" t="s">
        <v>458</v>
      </c>
    </row>
    <row r="1191" spans="1:13" ht="13.5" x14ac:dyDescent="0.25">
      <c r="A1191" s="265" t="s">
        <v>5244</v>
      </c>
      <c r="B1191" s="265" t="s">
        <v>5243</v>
      </c>
      <c r="C1191" s="265" t="s">
        <v>5242</v>
      </c>
      <c r="D1191" s="265" t="s">
        <v>5241</v>
      </c>
      <c r="E1191" s="266" t="s">
        <v>136</v>
      </c>
      <c r="F1191" s="265">
        <v>92237</v>
      </c>
      <c r="G1191" s="265" t="s">
        <v>5474</v>
      </c>
      <c r="H1191" s="265" t="s">
        <v>48</v>
      </c>
      <c r="I1191" s="265" t="s">
        <v>459</v>
      </c>
      <c r="J1191" s="266">
        <v>29.67</v>
      </c>
      <c r="K1191" s="265" t="s">
        <v>458</v>
      </c>
      <c r="L1191" s="255">
        <v>29.67</v>
      </c>
      <c r="M1191" s="254" t="s">
        <v>458</v>
      </c>
    </row>
    <row r="1192" spans="1:13" ht="13.5" x14ac:dyDescent="0.25">
      <c r="A1192" s="265" t="s">
        <v>5244</v>
      </c>
      <c r="B1192" s="265" t="s">
        <v>5243</v>
      </c>
      <c r="C1192" s="265" t="s">
        <v>5242</v>
      </c>
      <c r="D1192" s="265" t="s">
        <v>5241</v>
      </c>
      <c r="E1192" s="266" t="s">
        <v>136</v>
      </c>
      <c r="F1192" s="265">
        <v>92238</v>
      </c>
      <c r="G1192" s="265" t="s">
        <v>5473</v>
      </c>
      <c r="H1192" s="265" t="s">
        <v>48</v>
      </c>
      <c r="I1192" s="265" t="s">
        <v>459</v>
      </c>
      <c r="J1192" s="266">
        <v>11.94</v>
      </c>
      <c r="K1192" s="265" t="s">
        <v>458</v>
      </c>
      <c r="L1192" s="255">
        <v>11.94</v>
      </c>
      <c r="M1192" s="254" t="s">
        <v>458</v>
      </c>
    </row>
    <row r="1193" spans="1:13" ht="13.5" x14ac:dyDescent="0.25">
      <c r="A1193" s="265" t="s">
        <v>5244</v>
      </c>
      <c r="B1193" s="265" t="s">
        <v>5243</v>
      </c>
      <c r="C1193" s="265" t="s">
        <v>5242</v>
      </c>
      <c r="D1193" s="265" t="s">
        <v>5241</v>
      </c>
      <c r="E1193" s="266" t="s">
        <v>136</v>
      </c>
      <c r="F1193" s="265">
        <v>92239</v>
      </c>
      <c r="G1193" s="265" t="s">
        <v>5472</v>
      </c>
      <c r="H1193" s="265" t="s">
        <v>48</v>
      </c>
      <c r="I1193" s="265" t="s">
        <v>459</v>
      </c>
      <c r="J1193" s="266">
        <v>4.82</v>
      </c>
      <c r="K1193" s="265" t="s">
        <v>458</v>
      </c>
      <c r="L1193" s="255">
        <v>4.82</v>
      </c>
      <c r="M1193" s="254" t="s">
        <v>458</v>
      </c>
    </row>
    <row r="1194" spans="1:13" ht="13.5" x14ac:dyDescent="0.25">
      <c r="A1194" s="265" t="s">
        <v>5244</v>
      </c>
      <c r="B1194" s="265" t="s">
        <v>5243</v>
      </c>
      <c r="C1194" s="265" t="s">
        <v>5242</v>
      </c>
      <c r="D1194" s="265" t="s">
        <v>5241</v>
      </c>
      <c r="E1194" s="266" t="s">
        <v>136</v>
      </c>
      <c r="F1194" s="265">
        <v>92240</v>
      </c>
      <c r="G1194" s="265" t="s">
        <v>5471</v>
      </c>
      <c r="H1194" s="265" t="s">
        <v>48</v>
      </c>
      <c r="I1194" s="265" t="s">
        <v>459</v>
      </c>
      <c r="J1194" s="266">
        <v>53.24</v>
      </c>
      <c r="K1194" s="265" t="s">
        <v>458</v>
      </c>
      <c r="L1194" s="255">
        <v>53.24</v>
      </c>
      <c r="M1194" s="254" t="s">
        <v>458</v>
      </c>
    </row>
    <row r="1195" spans="1:13" ht="13.5" x14ac:dyDescent="0.25">
      <c r="A1195" s="265" t="s">
        <v>5244</v>
      </c>
      <c r="B1195" s="265" t="s">
        <v>5243</v>
      </c>
      <c r="C1195" s="265" t="s">
        <v>5242</v>
      </c>
      <c r="D1195" s="265" t="s">
        <v>5241</v>
      </c>
      <c r="E1195" s="266" t="s">
        <v>136</v>
      </c>
      <c r="F1195" s="265">
        <v>92241</v>
      </c>
      <c r="G1195" s="265" t="s">
        <v>5470</v>
      </c>
      <c r="H1195" s="265" t="s">
        <v>48</v>
      </c>
      <c r="I1195" s="265" t="s">
        <v>316</v>
      </c>
      <c r="J1195" s="266">
        <v>278.27999999999997</v>
      </c>
      <c r="K1195" s="265" t="s">
        <v>458</v>
      </c>
      <c r="L1195" s="255">
        <v>278.27999999999997</v>
      </c>
      <c r="M1195" s="254" t="s">
        <v>458</v>
      </c>
    </row>
    <row r="1196" spans="1:13" ht="13.5" x14ac:dyDescent="0.25">
      <c r="A1196" s="265" t="s">
        <v>5244</v>
      </c>
      <c r="B1196" s="265" t="s">
        <v>5243</v>
      </c>
      <c r="C1196" s="265" t="s">
        <v>5242</v>
      </c>
      <c r="D1196" s="265" t="s">
        <v>5241</v>
      </c>
      <c r="E1196" s="266" t="s">
        <v>136</v>
      </c>
      <c r="F1196" s="265">
        <v>92712</v>
      </c>
      <c r="G1196" s="265" t="s">
        <v>5469</v>
      </c>
      <c r="H1196" s="265" t="s">
        <v>48</v>
      </c>
      <c r="I1196" s="265" t="s">
        <v>133</v>
      </c>
      <c r="J1196" s="266">
        <v>0.21</v>
      </c>
      <c r="K1196" s="265" t="s">
        <v>458</v>
      </c>
      <c r="L1196" s="255">
        <v>0.21</v>
      </c>
      <c r="M1196" s="254" t="s">
        <v>458</v>
      </c>
    </row>
    <row r="1197" spans="1:13" ht="13.5" x14ac:dyDescent="0.25">
      <c r="A1197" s="265" t="s">
        <v>5244</v>
      </c>
      <c r="B1197" s="265" t="s">
        <v>5243</v>
      </c>
      <c r="C1197" s="265" t="s">
        <v>5242</v>
      </c>
      <c r="D1197" s="265" t="s">
        <v>5241</v>
      </c>
      <c r="E1197" s="266" t="s">
        <v>136</v>
      </c>
      <c r="F1197" s="265">
        <v>92713</v>
      </c>
      <c r="G1197" s="265" t="s">
        <v>5468</v>
      </c>
      <c r="H1197" s="265" t="s">
        <v>48</v>
      </c>
      <c r="I1197" s="265" t="s">
        <v>133</v>
      </c>
      <c r="J1197" s="266">
        <v>0.05</v>
      </c>
      <c r="K1197" s="265" t="s">
        <v>458</v>
      </c>
      <c r="L1197" s="255">
        <v>0.05</v>
      </c>
      <c r="M1197" s="254" t="s">
        <v>458</v>
      </c>
    </row>
    <row r="1198" spans="1:13" ht="13.5" x14ac:dyDescent="0.25">
      <c r="A1198" s="265" t="s">
        <v>5244</v>
      </c>
      <c r="B1198" s="265" t="s">
        <v>5243</v>
      </c>
      <c r="C1198" s="265" t="s">
        <v>5242</v>
      </c>
      <c r="D1198" s="265" t="s">
        <v>5241</v>
      </c>
      <c r="E1198" s="266" t="s">
        <v>136</v>
      </c>
      <c r="F1198" s="265">
        <v>92714</v>
      </c>
      <c r="G1198" s="265" t="s">
        <v>5467</v>
      </c>
      <c r="H1198" s="265" t="s">
        <v>48</v>
      </c>
      <c r="I1198" s="265" t="s">
        <v>133</v>
      </c>
      <c r="J1198" s="266">
        <v>0.28000000000000003</v>
      </c>
      <c r="K1198" s="265" t="s">
        <v>458</v>
      </c>
      <c r="L1198" s="255">
        <v>0.28000000000000003</v>
      </c>
      <c r="M1198" s="254" t="s">
        <v>458</v>
      </c>
    </row>
    <row r="1199" spans="1:13" ht="13.5" x14ac:dyDescent="0.25">
      <c r="A1199" s="265" t="s">
        <v>5244</v>
      </c>
      <c r="B1199" s="265" t="s">
        <v>5243</v>
      </c>
      <c r="C1199" s="265" t="s">
        <v>5242</v>
      </c>
      <c r="D1199" s="265" t="s">
        <v>5241</v>
      </c>
      <c r="E1199" s="266" t="s">
        <v>136</v>
      </c>
      <c r="F1199" s="265">
        <v>92715</v>
      </c>
      <c r="G1199" s="265" t="s">
        <v>5466</v>
      </c>
      <c r="H1199" s="265" t="s">
        <v>48</v>
      </c>
      <c r="I1199" s="265" t="s">
        <v>133</v>
      </c>
      <c r="J1199" s="266">
        <v>135.6</v>
      </c>
      <c r="K1199" s="265" t="s">
        <v>458</v>
      </c>
      <c r="L1199" s="255">
        <v>135.6</v>
      </c>
      <c r="M1199" s="254" t="s">
        <v>458</v>
      </c>
    </row>
    <row r="1200" spans="1:13" ht="13.5" x14ac:dyDescent="0.25">
      <c r="A1200" s="265" t="s">
        <v>5244</v>
      </c>
      <c r="B1200" s="265" t="s">
        <v>5243</v>
      </c>
      <c r="C1200" s="265" t="s">
        <v>5242</v>
      </c>
      <c r="D1200" s="265" t="s">
        <v>5241</v>
      </c>
      <c r="E1200" s="266" t="s">
        <v>136</v>
      </c>
      <c r="F1200" s="265">
        <v>92956</v>
      </c>
      <c r="G1200" s="265" t="s">
        <v>5465</v>
      </c>
      <c r="H1200" s="265" t="s">
        <v>48</v>
      </c>
      <c r="I1200" s="265" t="s">
        <v>459</v>
      </c>
      <c r="J1200" s="266">
        <v>4.3</v>
      </c>
      <c r="K1200" s="265" t="s">
        <v>458</v>
      </c>
      <c r="L1200" s="255">
        <v>4.3</v>
      </c>
      <c r="M1200" s="254" t="s">
        <v>458</v>
      </c>
    </row>
    <row r="1201" spans="1:13" ht="13.5" x14ac:dyDescent="0.25">
      <c r="A1201" s="265" t="s">
        <v>5244</v>
      </c>
      <c r="B1201" s="265" t="s">
        <v>5243</v>
      </c>
      <c r="C1201" s="265" t="s">
        <v>5242</v>
      </c>
      <c r="D1201" s="265" t="s">
        <v>5241</v>
      </c>
      <c r="E1201" s="266" t="s">
        <v>136</v>
      </c>
      <c r="F1201" s="265">
        <v>92957</v>
      </c>
      <c r="G1201" s="265" t="s">
        <v>5464</v>
      </c>
      <c r="H1201" s="265" t="s">
        <v>48</v>
      </c>
      <c r="I1201" s="265" t="s">
        <v>459</v>
      </c>
      <c r="J1201" s="266">
        <v>0.99</v>
      </c>
      <c r="K1201" s="265" t="s">
        <v>458</v>
      </c>
      <c r="L1201" s="255">
        <v>0.99</v>
      </c>
      <c r="M1201" s="254" t="s">
        <v>458</v>
      </c>
    </row>
    <row r="1202" spans="1:13" ht="13.5" x14ac:dyDescent="0.25">
      <c r="A1202" s="265" t="s">
        <v>5244</v>
      </c>
      <c r="B1202" s="265" t="s">
        <v>5243</v>
      </c>
      <c r="C1202" s="265" t="s">
        <v>5242</v>
      </c>
      <c r="D1202" s="265" t="s">
        <v>5241</v>
      </c>
      <c r="E1202" s="266" t="s">
        <v>136</v>
      </c>
      <c r="F1202" s="265">
        <v>92958</v>
      </c>
      <c r="G1202" s="265" t="s">
        <v>5463</v>
      </c>
      <c r="H1202" s="265" t="s">
        <v>48</v>
      </c>
      <c r="I1202" s="265" t="s">
        <v>459</v>
      </c>
      <c r="J1202" s="266">
        <v>4.7</v>
      </c>
      <c r="K1202" s="265" t="s">
        <v>458</v>
      </c>
      <c r="L1202" s="255">
        <v>4.7</v>
      </c>
      <c r="M1202" s="254" t="s">
        <v>458</v>
      </c>
    </row>
    <row r="1203" spans="1:13" ht="13.5" x14ac:dyDescent="0.25">
      <c r="A1203" s="265" t="s">
        <v>5244</v>
      </c>
      <c r="B1203" s="265" t="s">
        <v>5243</v>
      </c>
      <c r="C1203" s="265" t="s">
        <v>5242</v>
      </c>
      <c r="D1203" s="265" t="s">
        <v>5241</v>
      </c>
      <c r="E1203" s="266" t="s">
        <v>136</v>
      </c>
      <c r="F1203" s="265">
        <v>92959</v>
      </c>
      <c r="G1203" s="265" t="s">
        <v>5462</v>
      </c>
      <c r="H1203" s="265" t="s">
        <v>48</v>
      </c>
      <c r="I1203" s="265" t="s">
        <v>316</v>
      </c>
      <c r="J1203" s="266">
        <v>9.34</v>
      </c>
      <c r="K1203" s="265" t="s">
        <v>458</v>
      </c>
      <c r="L1203" s="255">
        <v>9.34</v>
      </c>
      <c r="M1203" s="254" t="s">
        <v>458</v>
      </c>
    </row>
    <row r="1204" spans="1:13" ht="13.5" x14ac:dyDescent="0.25">
      <c r="A1204" s="265" t="s">
        <v>5244</v>
      </c>
      <c r="B1204" s="265" t="s">
        <v>5243</v>
      </c>
      <c r="C1204" s="265" t="s">
        <v>5242</v>
      </c>
      <c r="D1204" s="265" t="s">
        <v>5241</v>
      </c>
      <c r="E1204" s="266" t="s">
        <v>136</v>
      </c>
      <c r="F1204" s="265">
        <v>92963</v>
      </c>
      <c r="G1204" s="265" t="s">
        <v>5461</v>
      </c>
      <c r="H1204" s="265" t="s">
        <v>48</v>
      </c>
      <c r="I1204" s="265" t="s">
        <v>133</v>
      </c>
      <c r="J1204" s="266">
        <v>1.87</v>
      </c>
      <c r="K1204" s="265" t="s">
        <v>458</v>
      </c>
      <c r="L1204" s="255">
        <v>1.87</v>
      </c>
      <c r="M1204" s="254" t="s">
        <v>458</v>
      </c>
    </row>
    <row r="1205" spans="1:13" ht="13.5" x14ac:dyDescent="0.25">
      <c r="A1205" s="265" t="s">
        <v>5244</v>
      </c>
      <c r="B1205" s="265" t="s">
        <v>5243</v>
      </c>
      <c r="C1205" s="265" t="s">
        <v>5242</v>
      </c>
      <c r="D1205" s="265" t="s">
        <v>5241</v>
      </c>
      <c r="E1205" s="266" t="s">
        <v>136</v>
      </c>
      <c r="F1205" s="265">
        <v>92964</v>
      </c>
      <c r="G1205" s="265" t="s">
        <v>5460</v>
      </c>
      <c r="H1205" s="265" t="s">
        <v>48</v>
      </c>
      <c r="I1205" s="265" t="s">
        <v>133</v>
      </c>
      <c r="J1205" s="266">
        <v>0.43</v>
      </c>
      <c r="K1205" s="265" t="s">
        <v>458</v>
      </c>
      <c r="L1205" s="255">
        <v>0.43</v>
      </c>
      <c r="M1205" s="254" t="s">
        <v>458</v>
      </c>
    </row>
    <row r="1206" spans="1:13" ht="13.5" x14ac:dyDescent="0.25">
      <c r="A1206" s="265" t="s">
        <v>5244</v>
      </c>
      <c r="B1206" s="265" t="s">
        <v>5243</v>
      </c>
      <c r="C1206" s="265" t="s">
        <v>5242</v>
      </c>
      <c r="D1206" s="265" t="s">
        <v>5241</v>
      </c>
      <c r="E1206" s="266" t="s">
        <v>136</v>
      </c>
      <c r="F1206" s="265">
        <v>92965</v>
      </c>
      <c r="G1206" s="265" t="s">
        <v>5459</v>
      </c>
      <c r="H1206" s="265" t="s">
        <v>48</v>
      </c>
      <c r="I1206" s="265" t="s">
        <v>133</v>
      </c>
      <c r="J1206" s="266">
        <v>2.34</v>
      </c>
      <c r="K1206" s="265" t="s">
        <v>458</v>
      </c>
      <c r="L1206" s="255">
        <v>2.34</v>
      </c>
      <c r="M1206" s="254" t="s">
        <v>458</v>
      </c>
    </row>
    <row r="1207" spans="1:13" ht="13.5" x14ac:dyDescent="0.25">
      <c r="A1207" s="265" t="s">
        <v>5244</v>
      </c>
      <c r="B1207" s="265" t="s">
        <v>5243</v>
      </c>
      <c r="C1207" s="265" t="s">
        <v>5242</v>
      </c>
      <c r="D1207" s="265" t="s">
        <v>5241</v>
      </c>
      <c r="E1207" s="266" t="s">
        <v>136</v>
      </c>
      <c r="F1207" s="265">
        <v>93220</v>
      </c>
      <c r="G1207" s="265" t="s">
        <v>5458</v>
      </c>
      <c r="H1207" s="265" t="s">
        <v>48</v>
      </c>
      <c r="I1207" s="265" t="s">
        <v>459</v>
      </c>
      <c r="J1207" s="266">
        <v>329.47</v>
      </c>
      <c r="K1207" s="265" t="s">
        <v>458</v>
      </c>
      <c r="L1207" s="255">
        <v>329.47</v>
      </c>
      <c r="M1207" s="254" t="s">
        <v>458</v>
      </c>
    </row>
    <row r="1208" spans="1:13" ht="13.5" x14ac:dyDescent="0.25">
      <c r="A1208" s="265" t="s">
        <v>5244</v>
      </c>
      <c r="B1208" s="265" t="s">
        <v>5243</v>
      </c>
      <c r="C1208" s="265" t="s">
        <v>5242</v>
      </c>
      <c r="D1208" s="265" t="s">
        <v>5241</v>
      </c>
      <c r="E1208" s="266" t="s">
        <v>136</v>
      </c>
      <c r="F1208" s="265">
        <v>93221</v>
      </c>
      <c r="G1208" s="265" t="s">
        <v>5457</v>
      </c>
      <c r="H1208" s="265" t="s">
        <v>48</v>
      </c>
      <c r="I1208" s="265" t="s">
        <v>459</v>
      </c>
      <c r="J1208" s="266">
        <v>88.39</v>
      </c>
      <c r="K1208" s="265" t="s">
        <v>458</v>
      </c>
      <c r="L1208" s="255">
        <v>88.39</v>
      </c>
      <c r="M1208" s="254" t="s">
        <v>458</v>
      </c>
    </row>
    <row r="1209" spans="1:13" ht="13.5" x14ac:dyDescent="0.25">
      <c r="A1209" s="265" t="s">
        <v>5244</v>
      </c>
      <c r="B1209" s="265" t="s">
        <v>5243</v>
      </c>
      <c r="C1209" s="265" t="s">
        <v>5242</v>
      </c>
      <c r="D1209" s="265" t="s">
        <v>5241</v>
      </c>
      <c r="E1209" s="266" t="s">
        <v>136</v>
      </c>
      <c r="F1209" s="265">
        <v>93222</v>
      </c>
      <c r="G1209" s="265" t="s">
        <v>5456</v>
      </c>
      <c r="H1209" s="265" t="s">
        <v>48</v>
      </c>
      <c r="I1209" s="265" t="s">
        <v>459</v>
      </c>
      <c r="J1209" s="266">
        <v>412.31</v>
      </c>
      <c r="K1209" s="265" t="s">
        <v>458</v>
      </c>
      <c r="L1209" s="255">
        <v>412.31</v>
      </c>
      <c r="M1209" s="254" t="s">
        <v>458</v>
      </c>
    </row>
    <row r="1210" spans="1:13" ht="13.5" x14ac:dyDescent="0.25">
      <c r="A1210" s="265" t="s">
        <v>5244</v>
      </c>
      <c r="B1210" s="265" t="s">
        <v>5243</v>
      </c>
      <c r="C1210" s="265" t="s">
        <v>5242</v>
      </c>
      <c r="D1210" s="265" t="s">
        <v>5241</v>
      </c>
      <c r="E1210" s="266" t="s">
        <v>136</v>
      </c>
      <c r="F1210" s="265">
        <v>93223</v>
      </c>
      <c r="G1210" s="265" t="s">
        <v>10922</v>
      </c>
      <c r="H1210" s="265" t="s">
        <v>48</v>
      </c>
      <c r="I1210" s="265" t="s">
        <v>316</v>
      </c>
      <c r="J1210" s="266">
        <v>157.44</v>
      </c>
      <c r="K1210" s="265" t="s">
        <v>458</v>
      </c>
      <c r="L1210" s="255">
        <v>157.44</v>
      </c>
      <c r="M1210" s="254" t="s">
        <v>458</v>
      </c>
    </row>
    <row r="1211" spans="1:13" ht="13.5" x14ac:dyDescent="0.25">
      <c r="A1211" s="265" t="s">
        <v>5244</v>
      </c>
      <c r="B1211" s="265" t="s">
        <v>5243</v>
      </c>
      <c r="C1211" s="265" t="s">
        <v>5242</v>
      </c>
      <c r="D1211" s="265" t="s">
        <v>5241</v>
      </c>
      <c r="E1211" s="266" t="s">
        <v>136</v>
      </c>
      <c r="F1211" s="265">
        <v>93229</v>
      </c>
      <c r="G1211" s="265" t="s">
        <v>5455</v>
      </c>
      <c r="H1211" s="265" t="s">
        <v>48</v>
      </c>
      <c r="I1211" s="265" t="s">
        <v>133</v>
      </c>
      <c r="J1211" s="266">
        <v>0.4</v>
      </c>
      <c r="K1211" s="265" t="s">
        <v>458</v>
      </c>
      <c r="L1211" s="255">
        <v>0.4</v>
      </c>
      <c r="M1211" s="254" t="s">
        <v>458</v>
      </c>
    </row>
    <row r="1212" spans="1:13" ht="13.5" x14ac:dyDescent="0.25">
      <c r="A1212" s="265" t="s">
        <v>5244</v>
      </c>
      <c r="B1212" s="265" t="s">
        <v>5243</v>
      </c>
      <c r="C1212" s="265" t="s">
        <v>5242</v>
      </c>
      <c r="D1212" s="265" t="s">
        <v>5241</v>
      </c>
      <c r="E1212" s="266" t="s">
        <v>136</v>
      </c>
      <c r="F1212" s="265">
        <v>93230</v>
      </c>
      <c r="G1212" s="265" t="s">
        <v>5454</v>
      </c>
      <c r="H1212" s="265" t="s">
        <v>48</v>
      </c>
      <c r="I1212" s="265" t="s">
        <v>133</v>
      </c>
      <c r="J1212" s="266">
        <v>0.09</v>
      </c>
      <c r="K1212" s="265" t="s">
        <v>458</v>
      </c>
      <c r="L1212" s="255">
        <v>0.09</v>
      </c>
      <c r="M1212" s="254" t="s">
        <v>458</v>
      </c>
    </row>
    <row r="1213" spans="1:13" ht="13.5" x14ac:dyDescent="0.25">
      <c r="A1213" s="265" t="s">
        <v>5244</v>
      </c>
      <c r="B1213" s="265" t="s">
        <v>5243</v>
      </c>
      <c r="C1213" s="265" t="s">
        <v>5242</v>
      </c>
      <c r="D1213" s="265" t="s">
        <v>5241</v>
      </c>
      <c r="E1213" s="266" t="s">
        <v>136</v>
      </c>
      <c r="F1213" s="265">
        <v>93231</v>
      </c>
      <c r="G1213" s="265" t="s">
        <v>5453</v>
      </c>
      <c r="H1213" s="265" t="s">
        <v>48</v>
      </c>
      <c r="I1213" s="265" t="s">
        <v>133</v>
      </c>
      <c r="J1213" s="266">
        <v>0.5</v>
      </c>
      <c r="K1213" s="265" t="s">
        <v>458</v>
      </c>
      <c r="L1213" s="255">
        <v>0.5</v>
      </c>
      <c r="M1213" s="254" t="s">
        <v>458</v>
      </c>
    </row>
    <row r="1214" spans="1:13" ht="13.5" x14ac:dyDescent="0.25">
      <c r="A1214" s="265" t="s">
        <v>5244</v>
      </c>
      <c r="B1214" s="265" t="s">
        <v>5243</v>
      </c>
      <c r="C1214" s="265" t="s">
        <v>5242</v>
      </c>
      <c r="D1214" s="265" t="s">
        <v>5241</v>
      </c>
      <c r="E1214" s="266" t="s">
        <v>136</v>
      </c>
      <c r="F1214" s="265">
        <v>93232</v>
      </c>
      <c r="G1214" s="265" t="s">
        <v>5452</v>
      </c>
      <c r="H1214" s="265" t="s">
        <v>48</v>
      </c>
      <c r="I1214" s="265" t="s">
        <v>316</v>
      </c>
      <c r="J1214" s="266">
        <v>4.68</v>
      </c>
      <c r="K1214" s="265" t="s">
        <v>458</v>
      </c>
      <c r="L1214" s="255">
        <v>4.68</v>
      </c>
      <c r="M1214" s="254" t="s">
        <v>458</v>
      </c>
    </row>
    <row r="1215" spans="1:13" ht="13.5" x14ac:dyDescent="0.25">
      <c r="A1215" s="265" t="s">
        <v>5244</v>
      </c>
      <c r="B1215" s="265" t="s">
        <v>5243</v>
      </c>
      <c r="C1215" s="265" t="s">
        <v>5242</v>
      </c>
      <c r="D1215" s="265" t="s">
        <v>5241</v>
      </c>
      <c r="E1215" s="266" t="s">
        <v>136</v>
      </c>
      <c r="F1215" s="265">
        <v>93235</v>
      </c>
      <c r="G1215" s="265" t="s">
        <v>5451</v>
      </c>
      <c r="H1215" s="265" t="s">
        <v>48</v>
      </c>
      <c r="I1215" s="265" t="s">
        <v>459</v>
      </c>
      <c r="J1215" s="266">
        <v>2.52</v>
      </c>
      <c r="K1215" s="265" t="s">
        <v>458</v>
      </c>
      <c r="L1215" s="255">
        <v>2.52</v>
      </c>
      <c r="M1215" s="254" t="s">
        <v>458</v>
      </c>
    </row>
    <row r="1216" spans="1:13" ht="13.5" x14ac:dyDescent="0.25">
      <c r="A1216" s="265" t="s">
        <v>5244</v>
      </c>
      <c r="B1216" s="265" t="s">
        <v>5243</v>
      </c>
      <c r="C1216" s="265" t="s">
        <v>5242</v>
      </c>
      <c r="D1216" s="265" t="s">
        <v>5241</v>
      </c>
      <c r="E1216" s="266" t="s">
        <v>136</v>
      </c>
      <c r="F1216" s="265">
        <v>93238</v>
      </c>
      <c r="G1216" s="265" t="s">
        <v>5450</v>
      </c>
      <c r="H1216" s="265" t="s">
        <v>48</v>
      </c>
      <c r="I1216" s="265" t="s">
        <v>459</v>
      </c>
      <c r="J1216" s="266">
        <v>2.59</v>
      </c>
      <c r="K1216" s="265" t="s">
        <v>458</v>
      </c>
      <c r="L1216" s="255">
        <v>2.59</v>
      </c>
      <c r="M1216" s="254" t="s">
        <v>458</v>
      </c>
    </row>
    <row r="1217" spans="1:13" ht="13.5" x14ac:dyDescent="0.25">
      <c r="A1217" s="265" t="s">
        <v>5244</v>
      </c>
      <c r="B1217" s="265" t="s">
        <v>5243</v>
      </c>
      <c r="C1217" s="265" t="s">
        <v>5242</v>
      </c>
      <c r="D1217" s="265" t="s">
        <v>5241</v>
      </c>
      <c r="E1217" s="266" t="s">
        <v>136</v>
      </c>
      <c r="F1217" s="265">
        <v>93239</v>
      </c>
      <c r="G1217" s="265" t="s">
        <v>5449</v>
      </c>
      <c r="H1217" s="265" t="s">
        <v>48</v>
      </c>
      <c r="I1217" s="265" t="s">
        <v>459</v>
      </c>
      <c r="J1217" s="266">
        <v>11.75</v>
      </c>
      <c r="K1217" s="265" t="s">
        <v>458</v>
      </c>
      <c r="L1217" s="255">
        <v>11.75</v>
      </c>
      <c r="M1217" s="254" t="s">
        <v>458</v>
      </c>
    </row>
    <row r="1218" spans="1:13" ht="13.5" x14ac:dyDescent="0.25">
      <c r="A1218" s="265" t="s">
        <v>5244</v>
      </c>
      <c r="B1218" s="265" t="s">
        <v>5243</v>
      </c>
      <c r="C1218" s="265" t="s">
        <v>5242</v>
      </c>
      <c r="D1218" s="265" t="s">
        <v>5241</v>
      </c>
      <c r="E1218" s="266" t="s">
        <v>136</v>
      </c>
      <c r="F1218" s="265">
        <v>93240</v>
      </c>
      <c r="G1218" s="265" t="s">
        <v>5448</v>
      </c>
      <c r="H1218" s="265" t="s">
        <v>48</v>
      </c>
      <c r="I1218" s="265" t="s">
        <v>316</v>
      </c>
      <c r="J1218" s="266">
        <v>12.06</v>
      </c>
      <c r="K1218" s="265" t="s">
        <v>458</v>
      </c>
      <c r="L1218" s="255">
        <v>12.06</v>
      </c>
      <c r="M1218" s="254" t="s">
        <v>458</v>
      </c>
    </row>
    <row r="1219" spans="1:13" ht="13.5" x14ac:dyDescent="0.25">
      <c r="A1219" s="265" t="s">
        <v>5244</v>
      </c>
      <c r="B1219" s="265" t="s">
        <v>5243</v>
      </c>
      <c r="C1219" s="265" t="s">
        <v>5242</v>
      </c>
      <c r="D1219" s="265" t="s">
        <v>5241</v>
      </c>
      <c r="E1219" s="266" t="s">
        <v>136</v>
      </c>
      <c r="F1219" s="265">
        <v>93267</v>
      </c>
      <c r="G1219" s="265" t="s">
        <v>5447</v>
      </c>
      <c r="H1219" s="265" t="s">
        <v>48</v>
      </c>
      <c r="I1219" s="265" t="s">
        <v>459</v>
      </c>
      <c r="J1219" s="266">
        <v>29.86</v>
      </c>
      <c r="K1219" s="265" t="s">
        <v>458</v>
      </c>
      <c r="L1219" s="255">
        <v>29.86</v>
      </c>
      <c r="M1219" s="254" t="s">
        <v>458</v>
      </c>
    </row>
    <row r="1220" spans="1:13" ht="13.5" x14ac:dyDescent="0.25">
      <c r="A1220" s="265" t="s">
        <v>5244</v>
      </c>
      <c r="B1220" s="265" t="s">
        <v>5243</v>
      </c>
      <c r="C1220" s="265" t="s">
        <v>5242</v>
      </c>
      <c r="D1220" s="265" t="s">
        <v>5241</v>
      </c>
      <c r="E1220" s="266" t="s">
        <v>136</v>
      </c>
      <c r="F1220" s="265">
        <v>93269</v>
      </c>
      <c r="G1220" s="265" t="s">
        <v>5446</v>
      </c>
      <c r="H1220" s="265" t="s">
        <v>48</v>
      </c>
      <c r="I1220" s="265" t="s">
        <v>459</v>
      </c>
      <c r="J1220" s="266">
        <v>10.07</v>
      </c>
      <c r="K1220" s="265" t="s">
        <v>458</v>
      </c>
      <c r="L1220" s="255">
        <v>10.07</v>
      </c>
      <c r="M1220" s="254" t="s">
        <v>458</v>
      </c>
    </row>
    <row r="1221" spans="1:13" ht="13.5" x14ac:dyDescent="0.25">
      <c r="A1221" s="265" t="s">
        <v>5244</v>
      </c>
      <c r="B1221" s="265" t="s">
        <v>5243</v>
      </c>
      <c r="C1221" s="265" t="s">
        <v>5242</v>
      </c>
      <c r="D1221" s="265" t="s">
        <v>5241</v>
      </c>
      <c r="E1221" s="266" t="s">
        <v>136</v>
      </c>
      <c r="F1221" s="265">
        <v>93270</v>
      </c>
      <c r="G1221" s="265" t="s">
        <v>5445</v>
      </c>
      <c r="H1221" s="265" t="s">
        <v>48</v>
      </c>
      <c r="I1221" s="265" t="s">
        <v>459</v>
      </c>
      <c r="J1221" s="266">
        <v>29.86</v>
      </c>
      <c r="K1221" s="265" t="s">
        <v>458</v>
      </c>
      <c r="L1221" s="255">
        <v>29.86</v>
      </c>
      <c r="M1221" s="254" t="s">
        <v>458</v>
      </c>
    </row>
    <row r="1222" spans="1:13" ht="13.5" x14ac:dyDescent="0.25">
      <c r="A1222" s="265" t="s">
        <v>5244</v>
      </c>
      <c r="B1222" s="265" t="s">
        <v>5243</v>
      </c>
      <c r="C1222" s="265" t="s">
        <v>5242</v>
      </c>
      <c r="D1222" s="265" t="s">
        <v>5241</v>
      </c>
      <c r="E1222" s="266" t="s">
        <v>136</v>
      </c>
      <c r="F1222" s="265">
        <v>93271</v>
      </c>
      <c r="G1222" s="265" t="s">
        <v>5444</v>
      </c>
      <c r="H1222" s="265" t="s">
        <v>48</v>
      </c>
      <c r="I1222" s="265" t="s">
        <v>133</v>
      </c>
      <c r="J1222" s="266">
        <v>10</v>
      </c>
      <c r="K1222" s="265" t="s">
        <v>458</v>
      </c>
      <c r="L1222" s="255">
        <v>10</v>
      </c>
      <c r="M1222" s="254" t="s">
        <v>458</v>
      </c>
    </row>
    <row r="1223" spans="1:13" ht="13.5" x14ac:dyDescent="0.25">
      <c r="A1223" s="265" t="s">
        <v>5244</v>
      </c>
      <c r="B1223" s="265" t="s">
        <v>5243</v>
      </c>
      <c r="C1223" s="265" t="s">
        <v>5242</v>
      </c>
      <c r="D1223" s="265" t="s">
        <v>5241</v>
      </c>
      <c r="E1223" s="266" t="s">
        <v>136</v>
      </c>
      <c r="F1223" s="265">
        <v>93277</v>
      </c>
      <c r="G1223" s="265" t="s">
        <v>5443</v>
      </c>
      <c r="H1223" s="265" t="s">
        <v>48</v>
      </c>
      <c r="I1223" s="265" t="s">
        <v>133</v>
      </c>
      <c r="J1223" s="266">
        <v>0.28000000000000003</v>
      </c>
      <c r="K1223" s="265" t="s">
        <v>458</v>
      </c>
      <c r="L1223" s="255">
        <v>0.28000000000000003</v>
      </c>
      <c r="M1223" s="254" t="s">
        <v>458</v>
      </c>
    </row>
    <row r="1224" spans="1:13" ht="13.5" x14ac:dyDescent="0.25">
      <c r="A1224" s="265" t="s">
        <v>5244</v>
      </c>
      <c r="B1224" s="265" t="s">
        <v>5243</v>
      </c>
      <c r="C1224" s="265" t="s">
        <v>5242</v>
      </c>
      <c r="D1224" s="265" t="s">
        <v>5241</v>
      </c>
      <c r="E1224" s="266" t="s">
        <v>136</v>
      </c>
      <c r="F1224" s="265">
        <v>93278</v>
      </c>
      <c r="G1224" s="265" t="s">
        <v>5442</v>
      </c>
      <c r="H1224" s="265" t="s">
        <v>48</v>
      </c>
      <c r="I1224" s="265" t="s">
        <v>133</v>
      </c>
      <c r="J1224" s="266">
        <v>0.06</v>
      </c>
      <c r="K1224" s="265" t="s">
        <v>458</v>
      </c>
      <c r="L1224" s="255">
        <v>0.06</v>
      </c>
      <c r="M1224" s="254" t="s">
        <v>458</v>
      </c>
    </row>
    <row r="1225" spans="1:13" ht="13.5" x14ac:dyDescent="0.25">
      <c r="A1225" s="265" t="s">
        <v>5244</v>
      </c>
      <c r="B1225" s="265" t="s">
        <v>5243</v>
      </c>
      <c r="C1225" s="265" t="s">
        <v>5242</v>
      </c>
      <c r="D1225" s="265" t="s">
        <v>5241</v>
      </c>
      <c r="E1225" s="266" t="s">
        <v>136</v>
      </c>
      <c r="F1225" s="265">
        <v>93279</v>
      </c>
      <c r="G1225" s="265" t="s">
        <v>5441</v>
      </c>
      <c r="H1225" s="265" t="s">
        <v>48</v>
      </c>
      <c r="I1225" s="265" t="s">
        <v>133</v>
      </c>
      <c r="J1225" s="266">
        <v>0.27</v>
      </c>
      <c r="K1225" s="265" t="s">
        <v>458</v>
      </c>
      <c r="L1225" s="255">
        <v>0.27</v>
      </c>
      <c r="M1225" s="254" t="s">
        <v>458</v>
      </c>
    </row>
    <row r="1226" spans="1:13" ht="13.5" x14ac:dyDescent="0.25">
      <c r="A1226" s="265" t="s">
        <v>5244</v>
      </c>
      <c r="B1226" s="265" t="s">
        <v>5243</v>
      </c>
      <c r="C1226" s="265" t="s">
        <v>5242</v>
      </c>
      <c r="D1226" s="265" t="s">
        <v>5241</v>
      </c>
      <c r="E1226" s="266" t="s">
        <v>136</v>
      </c>
      <c r="F1226" s="265">
        <v>93280</v>
      </c>
      <c r="G1226" s="265" t="s">
        <v>5440</v>
      </c>
      <c r="H1226" s="265" t="s">
        <v>48</v>
      </c>
      <c r="I1226" s="265" t="s">
        <v>133</v>
      </c>
      <c r="J1226" s="266">
        <v>0.83</v>
      </c>
      <c r="K1226" s="265" t="s">
        <v>458</v>
      </c>
      <c r="L1226" s="255">
        <v>0.83</v>
      </c>
      <c r="M1226" s="254" t="s">
        <v>458</v>
      </c>
    </row>
    <row r="1227" spans="1:13" ht="13.5" x14ac:dyDescent="0.25">
      <c r="A1227" s="265" t="s">
        <v>5244</v>
      </c>
      <c r="B1227" s="265" t="s">
        <v>5243</v>
      </c>
      <c r="C1227" s="265" t="s">
        <v>5242</v>
      </c>
      <c r="D1227" s="265" t="s">
        <v>5241</v>
      </c>
      <c r="E1227" s="266" t="s">
        <v>136</v>
      </c>
      <c r="F1227" s="265">
        <v>93283</v>
      </c>
      <c r="G1227" s="265" t="s">
        <v>5439</v>
      </c>
      <c r="H1227" s="265" t="s">
        <v>48</v>
      </c>
      <c r="I1227" s="265" t="s">
        <v>459</v>
      </c>
      <c r="J1227" s="266">
        <v>100.42</v>
      </c>
      <c r="K1227" s="265" t="s">
        <v>458</v>
      </c>
      <c r="L1227" s="255">
        <v>100.42</v>
      </c>
      <c r="M1227" s="254" t="s">
        <v>458</v>
      </c>
    </row>
    <row r="1228" spans="1:13" ht="13.5" x14ac:dyDescent="0.25">
      <c r="A1228" s="265" t="s">
        <v>5244</v>
      </c>
      <c r="B1228" s="265" t="s">
        <v>5243</v>
      </c>
      <c r="C1228" s="265" t="s">
        <v>5242</v>
      </c>
      <c r="D1228" s="265" t="s">
        <v>5241</v>
      </c>
      <c r="E1228" s="266" t="s">
        <v>136</v>
      </c>
      <c r="F1228" s="265">
        <v>93284</v>
      </c>
      <c r="G1228" s="265" t="s">
        <v>5438</v>
      </c>
      <c r="H1228" s="265" t="s">
        <v>48</v>
      </c>
      <c r="I1228" s="265" t="s">
        <v>459</v>
      </c>
      <c r="J1228" s="266">
        <v>35.39</v>
      </c>
      <c r="K1228" s="265" t="s">
        <v>458</v>
      </c>
      <c r="L1228" s="255">
        <v>35.39</v>
      </c>
      <c r="M1228" s="254" t="s">
        <v>458</v>
      </c>
    </row>
    <row r="1229" spans="1:13" ht="13.5" x14ac:dyDescent="0.25">
      <c r="A1229" s="265" t="s">
        <v>5244</v>
      </c>
      <c r="B1229" s="265" t="s">
        <v>5243</v>
      </c>
      <c r="C1229" s="265" t="s">
        <v>5242</v>
      </c>
      <c r="D1229" s="265" t="s">
        <v>5241</v>
      </c>
      <c r="E1229" s="266" t="s">
        <v>136</v>
      </c>
      <c r="F1229" s="265">
        <v>93285</v>
      </c>
      <c r="G1229" s="265" t="s">
        <v>5437</v>
      </c>
      <c r="H1229" s="265" t="s">
        <v>48</v>
      </c>
      <c r="I1229" s="265" t="s">
        <v>459</v>
      </c>
      <c r="J1229" s="266">
        <v>161.41999999999999</v>
      </c>
      <c r="K1229" s="265" t="s">
        <v>458</v>
      </c>
      <c r="L1229" s="255">
        <v>161.41999999999999</v>
      </c>
      <c r="M1229" s="254" t="s">
        <v>458</v>
      </c>
    </row>
    <row r="1230" spans="1:13" ht="13.5" x14ac:dyDescent="0.25">
      <c r="A1230" s="265" t="s">
        <v>5244</v>
      </c>
      <c r="B1230" s="265" t="s">
        <v>5243</v>
      </c>
      <c r="C1230" s="265" t="s">
        <v>5242</v>
      </c>
      <c r="D1230" s="265" t="s">
        <v>5241</v>
      </c>
      <c r="E1230" s="266" t="s">
        <v>136</v>
      </c>
      <c r="F1230" s="265">
        <v>93286</v>
      </c>
      <c r="G1230" s="265" t="s">
        <v>5436</v>
      </c>
      <c r="H1230" s="265" t="s">
        <v>48</v>
      </c>
      <c r="I1230" s="265" t="s">
        <v>133</v>
      </c>
      <c r="J1230" s="266">
        <v>13.91</v>
      </c>
      <c r="K1230" s="265" t="s">
        <v>458</v>
      </c>
      <c r="L1230" s="255">
        <v>13.91</v>
      </c>
      <c r="M1230" s="254" t="s">
        <v>458</v>
      </c>
    </row>
    <row r="1231" spans="1:13" ht="13.5" x14ac:dyDescent="0.25">
      <c r="A1231" s="265" t="s">
        <v>5244</v>
      </c>
      <c r="B1231" s="265" t="s">
        <v>5243</v>
      </c>
      <c r="C1231" s="265" t="s">
        <v>5242</v>
      </c>
      <c r="D1231" s="265" t="s">
        <v>5241</v>
      </c>
      <c r="E1231" s="266" t="s">
        <v>136</v>
      </c>
      <c r="F1231" s="265">
        <v>93296</v>
      </c>
      <c r="G1231" s="265" t="s">
        <v>5435</v>
      </c>
      <c r="H1231" s="265" t="s">
        <v>48</v>
      </c>
      <c r="I1231" s="265" t="s">
        <v>459</v>
      </c>
      <c r="J1231" s="266">
        <v>14.3</v>
      </c>
      <c r="K1231" s="265" t="s">
        <v>458</v>
      </c>
      <c r="L1231" s="255">
        <v>14.3</v>
      </c>
      <c r="M1231" s="254" t="s">
        <v>458</v>
      </c>
    </row>
    <row r="1232" spans="1:13" ht="13.5" x14ac:dyDescent="0.25">
      <c r="A1232" s="265" t="s">
        <v>5244</v>
      </c>
      <c r="B1232" s="265" t="s">
        <v>5243</v>
      </c>
      <c r="C1232" s="265" t="s">
        <v>5242</v>
      </c>
      <c r="D1232" s="265" t="s">
        <v>5241</v>
      </c>
      <c r="E1232" s="266" t="s">
        <v>136</v>
      </c>
      <c r="F1232" s="265">
        <v>93397</v>
      </c>
      <c r="G1232" s="265" t="s">
        <v>5434</v>
      </c>
      <c r="H1232" s="265" t="s">
        <v>48</v>
      </c>
      <c r="I1232" s="265" t="s">
        <v>459</v>
      </c>
      <c r="J1232" s="266">
        <v>25.01</v>
      </c>
      <c r="K1232" s="265" t="s">
        <v>458</v>
      </c>
      <c r="L1232" s="255">
        <v>25.01</v>
      </c>
      <c r="M1232" s="254" t="s">
        <v>458</v>
      </c>
    </row>
    <row r="1233" spans="1:13" ht="13.5" x14ac:dyDescent="0.25">
      <c r="A1233" s="265" t="s">
        <v>5244</v>
      </c>
      <c r="B1233" s="265" t="s">
        <v>5243</v>
      </c>
      <c r="C1233" s="265" t="s">
        <v>5242</v>
      </c>
      <c r="D1233" s="265" t="s">
        <v>5241</v>
      </c>
      <c r="E1233" s="266" t="s">
        <v>136</v>
      </c>
      <c r="F1233" s="265">
        <v>93398</v>
      </c>
      <c r="G1233" s="265" t="s">
        <v>5433</v>
      </c>
      <c r="H1233" s="265" t="s">
        <v>48</v>
      </c>
      <c r="I1233" s="265" t="s">
        <v>459</v>
      </c>
      <c r="J1233" s="266">
        <v>9.43</v>
      </c>
      <c r="K1233" s="265" t="s">
        <v>458</v>
      </c>
      <c r="L1233" s="255">
        <v>9.43</v>
      </c>
      <c r="M1233" s="254" t="s">
        <v>458</v>
      </c>
    </row>
    <row r="1234" spans="1:13" ht="13.5" x14ac:dyDescent="0.25">
      <c r="A1234" s="265" t="s">
        <v>5244</v>
      </c>
      <c r="B1234" s="265" t="s">
        <v>5243</v>
      </c>
      <c r="C1234" s="265" t="s">
        <v>5242</v>
      </c>
      <c r="D1234" s="265" t="s">
        <v>5241</v>
      </c>
      <c r="E1234" s="266" t="s">
        <v>136</v>
      </c>
      <c r="F1234" s="265">
        <v>93399</v>
      </c>
      <c r="G1234" s="265" t="s">
        <v>10923</v>
      </c>
      <c r="H1234" s="265" t="s">
        <v>48</v>
      </c>
      <c r="I1234" s="265" t="s">
        <v>459</v>
      </c>
      <c r="J1234" s="266">
        <v>3.8</v>
      </c>
      <c r="K1234" s="265" t="s">
        <v>458</v>
      </c>
      <c r="L1234" s="255">
        <v>3.8</v>
      </c>
      <c r="M1234" s="254" t="s">
        <v>458</v>
      </c>
    </row>
    <row r="1235" spans="1:13" ht="13.5" x14ac:dyDescent="0.25">
      <c r="A1235" s="265" t="s">
        <v>5244</v>
      </c>
      <c r="B1235" s="265" t="s">
        <v>5243</v>
      </c>
      <c r="C1235" s="265" t="s">
        <v>5242</v>
      </c>
      <c r="D1235" s="265" t="s">
        <v>5241</v>
      </c>
      <c r="E1235" s="266" t="s">
        <v>136</v>
      </c>
      <c r="F1235" s="265">
        <v>93400</v>
      </c>
      <c r="G1235" s="265" t="s">
        <v>5432</v>
      </c>
      <c r="H1235" s="265" t="s">
        <v>48</v>
      </c>
      <c r="I1235" s="265" t="s">
        <v>459</v>
      </c>
      <c r="J1235" s="266">
        <v>43.35</v>
      </c>
      <c r="K1235" s="265" t="s">
        <v>458</v>
      </c>
      <c r="L1235" s="255">
        <v>43.35</v>
      </c>
      <c r="M1235" s="254" t="s">
        <v>458</v>
      </c>
    </row>
    <row r="1236" spans="1:13" ht="13.5" x14ac:dyDescent="0.25">
      <c r="A1236" s="265" t="s">
        <v>5244</v>
      </c>
      <c r="B1236" s="265" t="s">
        <v>5243</v>
      </c>
      <c r="C1236" s="265" t="s">
        <v>5242</v>
      </c>
      <c r="D1236" s="265" t="s">
        <v>5241</v>
      </c>
      <c r="E1236" s="266" t="s">
        <v>136</v>
      </c>
      <c r="F1236" s="265">
        <v>93401</v>
      </c>
      <c r="G1236" s="265" t="s">
        <v>5431</v>
      </c>
      <c r="H1236" s="265" t="s">
        <v>48</v>
      </c>
      <c r="I1236" s="265" t="s">
        <v>316</v>
      </c>
      <c r="J1236" s="266">
        <v>159.37</v>
      </c>
      <c r="K1236" s="265" t="s">
        <v>458</v>
      </c>
      <c r="L1236" s="255">
        <v>159.37</v>
      </c>
      <c r="M1236" s="254" t="s">
        <v>458</v>
      </c>
    </row>
    <row r="1237" spans="1:13" ht="13.5" x14ac:dyDescent="0.25">
      <c r="A1237" s="265" t="s">
        <v>5244</v>
      </c>
      <c r="B1237" s="265" t="s">
        <v>5243</v>
      </c>
      <c r="C1237" s="265" t="s">
        <v>5242</v>
      </c>
      <c r="D1237" s="265" t="s">
        <v>5241</v>
      </c>
      <c r="E1237" s="266" t="s">
        <v>136</v>
      </c>
      <c r="F1237" s="265">
        <v>93404</v>
      </c>
      <c r="G1237" s="265" t="s">
        <v>10924</v>
      </c>
      <c r="H1237" s="265" t="s">
        <v>48</v>
      </c>
      <c r="I1237" s="265" t="s">
        <v>459</v>
      </c>
      <c r="J1237" s="266">
        <v>7.2</v>
      </c>
      <c r="K1237" s="265" t="s">
        <v>458</v>
      </c>
      <c r="L1237" s="255">
        <v>7.2</v>
      </c>
      <c r="M1237" s="254" t="s">
        <v>458</v>
      </c>
    </row>
    <row r="1238" spans="1:13" ht="13.5" x14ac:dyDescent="0.25">
      <c r="A1238" s="265" t="s">
        <v>5244</v>
      </c>
      <c r="B1238" s="265" t="s">
        <v>5243</v>
      </c>
      <c r="C1238" s="265" t="s">
        <v>5242</v>
      </c>
      <c r="D1238" s="265" t="s">
        <v>5241</v>
      </c>
      <c r="E1238" s="266" t="s">
        <v>136</v>
      </c>
      <c r="F1238" s="265">
        <v>93405</v>
      </c>
      <c r="G1238" s="265" t="s">
        <v>10925</v>
      </c>
      <c r="H1238" s="265" t="s">
        <v>48</v>
      </c>
      <c r="I1238" s="265" t="s">
        <v>459</v>
      </c>
      <c r="J1238" s="266">
        <v>1.96</v>
      </c>
      <c r="K1238" s="265" t="s">
        <v>458</v>
      </c>
      <c r="L1238" s="255">
        <v>1.96</v>
      </c>
      <c r="M1238" s="254" t="s">
        <v>458</v>
      </c>
    </row>
    <row r="1239" spans="1:13" ht="13.5" x14ac:dyDescent="0.25">
      <c r="A1239" s="265" t="s">
        <v>5244</v>
      </c>
      <c r="B1239" s="265" t="s">
        <v>5243</v>
      </c>
      <c r="C1239" s="265" t="s">
        <v>5242</v>
      </c>
      <c r="D1239" s="265" t="s">
        <v>5241</v>
      </c>
      <c r="E1239" s="266" t="s">
        <v>136</v>
      </c>
      <c r="F1239" s="265">
        <v>93406</v>
      </c>
      <c r="G1239" s="265" t="s">
        <v>10926</v>
      </c>
      <c r="H1239" s="265" t="s">
        <v>48</v>
      </c>
      <c r="I1239" s="265" t="s">
        <v>459</v>
      </c>
      <c r="J1239" s="266">
        <v>9.5500000000000007</v>
      </c>
      <c r="K1239" s="265" t="s">
        <v>458</v>
      </c>
      <c r="L1239" s="255">
        <v>9.5500000000000007</v>
      </c>
      <c r="M1239" s="254" t="s">
        <v>458</v>
      </c>
    </row>
    <row r="1240" spans="1:13" ht="13.5" x14ac:dyDescent="0.25">
      <c r="A1240" s="265" t="s">
        <v>5244</v>
      </c>
      <c r="B1240" s="265" t="s">
        <v>5243</v>
      </c>
      <c r="C1240" s="265" t="s">
        <v>5242</v>
      </c>
      <c r="D1240" s="265" t="s">
        <v>5241</v>
      </c>
      <c r="E1240" s="266" t="s">
        <v>136</v>
      </c>
      <c r="F1240" s="265">
        <v>93407</v>
      </c>
      <c r="G1240" s="265" t="s">
        <v>10927</v>
      </c>
      <c r="H1240" s="265" t="s">
        <v>48</v>
      </c>
      <c r="I1240" s="265" t="s">
        <v>316</v>
      </c>
      <c r="J1240" s="266">
        <v>47.53</v>
      </c>
      <c r="K1240" s="265" t="s">
        <v>458</v>
      </c>
      <c r="L1240" s="255">
        <v>47.53</v>
      </c>
      <c r="M1240" s="254" t="s">
        <v>458</v>
      </c>
    </row>
    <row r="1241" spans="1:13" ht="13.5" x14ac:dyDescent="0.25">
      <c r="A1241" s="265" t="s">
        <v>5244</v>
      </c>
      <c r="B1241" s="265" t="s">
        <v>5243</v>
      </c>
      <c r="C1241" s="265" t="s">
        <v>5242</v>
      </c>
      <c r="D1241" s="265" t="s">
        <v>5241</v>
      </c>
      <c r="E1241" s="266" t="s">
        <v>136</v>
      </c>
      <c r="F1241" s="265">
        <v>93411</v>
      </c>
      <c r="G1241" s="265" t="s">
        <v>5430</v>
      </c>
      <c r="H1241" s="265" t="s">
        <v>48</v>
      </c>
      <c r="I1241" s="265" t="s">
        <v>459</v>
      </c>
      <c r="J1241" s="266">
        <v>0.34</v>
      </c>
      <c r="K1241" s="265" t="s">
        <v>458</v>
      </c>
      <c r="L1241" s="255">
        <v>0.34</v>
      </c>
      <c r="M1241" s="254" t="s">
        <v>458</v>
      </c>
    </row>
    <row r="1242" spans="1:13" ht="13.5" x14ac:dyDescent="0.25">
      <c r="A1242" s="265" t="s">
        <v>5244</v>
      </c>
      <c r="B1242" s="265" t="s">
        <v>5243</v>
      </c>
      <c r="C1242" s="265" t="s">
        <v>5242</v>
      </c>
      <c r="D1242" s="265" t="s">
        <v>5241</v>
      </c>
      <c r="E1242" s="266" t="s">
        <v>136</v>
      </c>
      <c r="F1242" s="265">
        <v>93412</v>
      </c>
      <c r="G1242" s="265" t="s">
        <v>5429</v>
      </c>
      <c r="H1242" s="265" t="s">
        <v>48</v>
      </c>
      <c r="I1242" s="265" t="s">
        <v>459</v>
      </c>
      <c r="J1242" s="266">
        <v>0.12</v>
      </c>
      <c r="K1242" s="265" t="s">
        <v>458</v>
      </c>
      <c r="L1242" s="255">
        <v>0.12</v>
      </c>
      <c r="M1242" s="254" t="s">
        <v>458</v>
      </c>
    </row>
    <row r="1243" spans="1:13" ht="13.5" x14ac:dyDescent="0.25">
      <c r="A1243" s="265" t="s">
        <v>5244</v>
      </c>
      <c r="B1243" s="265" t="s">
        <v>5243</v>
      </c>
      <c r="C1243" s="265" t="s">
        <v>5242</v>
      </c>
      <c r="D1243" s="265" t="s">
        <v>5241</v>
      </c>
      <c r="E1243" s="266" t="s">
        <v>136</v>
      </c>
      <c r="F1243" s="265">
        <v>93413</v>
      </c>
      <c r="G1243" s="265" t="s">
        <v>5428</v>
      </c>
      <c r="H1243" s="265" t="s">
        <v>48</v>
      </c>
      <c r="I1243" s="265" t="s">
        <v>459</v>
      </c>
      <c r="J1243" s="266">
        <v>0.3</v>
      </c>
      <c r="K1243" s="265" t="s">
        <v>458</v>
      </c>
      <c r="L1243" s="255">
        <v>0.3</v>
      </c>
      <c r="M1243" s="254" t="s">
        <v>458</v>
      </c>
    </row>
    <row r="1244" spans="1:13" ht="13.5" x14ac:dyDescent="0.25">
      <c r="A1244" s="265" t="s">
        <v>5244</v>
      </c>
      <c r="B1244" s="265" t="s">
        <v>5243</v>
      </c>
      <c r="C1244" s="265" t="s">
        <v>5242</v>
      </c>
      <c r="D1244" s="265" t="s">
        <v>5241</v>
      </c>
      <c r="E1244" s="266" t="s">
        <v>136</v>
      </c>
      <c r="F1244" s="265">
        <v>93414</v>
      </c>
      <c r="G1244" s="265" t="s">
        <v>5427</v>
      </c>
      <c r="H1244" s="265" t="s">
        <v>48</v>
      </c>
      <c r="I1244" s="265" t="s">
        <v>316</v>
      </c>
      <c r="J1244" s="266">
        <v>15.16</v>
      </c>
      <c r="K1244" s="265" t="s">
        <v>458</v>
      </c>
      <c r="L1244" s="255">
        <v>15.16</v>
      </c>
      <c r="M1244" s="254" t="s">
        <v>458</v>
      </c>
    </row>
    <row r="1245" spans="1:13" ht="13.5" x14ac:dyDescent="0.25">
      <c r="A1245" s="265" t="s">
        <v>5244</v>
      </c>
      <c r="B1245" s="265" t="s">
        <v>5243</v>
      </c>
      <c r="C1245" s="265" t="s">
        <v>5242</v>
      </c>
      <c r="D1245" s="265" t="s">
        <v>5241</v>
      </c>
      <c r="E1245" s="266" t="s">
        <v>136</v>
      </c>
      <c r="F1245" s="265">
        <v>93417</v>
      </c>
      <c r="G1245" s="265" t="s">
        <v>5426</v>
      </c>
      <c r="H1245" s="265" t="s">
        <v>48</v>
      </c>
      <c r="I1245" s="265" t="s">
        <v>459</v>
      </c>
      <c r="J1245" s="266">
        <v>4.49</v>
      </c>
      <c r="K1245" s="265" t="s">
        <v>458</v>
      </c>
      <c r="L1245" s="255">
        <v>4.49</v>
      </c>
      <c r="M1245" s="254" t="s">
        <v>458</v>
      </c>
    </row>
    <row r="1246" spans="1:13" ht="13.5" x14ac:dyDescent="0.25">
      <c r="A1246" s="265" t="s">
        <v>5244</v>
      </c>
      <c r="B1246" s="265" t="s">
        <v>5243</v>
      </c>
      <c r="C1246" s="265" t="s">
        <v>5242</v>
      </c>
      <c r="D1246" s="265" t="s">
        <v>5241</v>
      </c>
      <c r="E1246" s="266" t="s">
        <v>136</v>
      </c>
      <c r="F1246" s="265">
        <v>93418</v>
      </c>
      <c r="G1246" s="265" t="s">
        <v>5425</v>
      </c>
      <c r="H1246" s="265" t="s">
        <v>48</v>
      </c>
      <c r="I1246" s="265" t="s">
        <v>459</v>
      </c>
      <c r="J1246" s="266">
        <v>1.58</v>
      </c>
      <c r="K1246" s="265" t="s">
        <v>458</v>
      </c>
      <c r="L1246" s="255">
        <v>1.58</v>
      </c>
      <c r="M1246" s="254" t="s">
        <v>458</v>
      </c>
    </row>
    <row r="1247" spans="1:13" ht="13.5" x14ac:dyDescent="0.25">
      <c r="A1247" s="265" t="s">
        <v>5244</v>
      </c>
      <c r="B1247" s="265" t="s">
        <v>5243</v>
      </c>
      <c r="C1247" s="265" t="s">
        <v>5242</v>
      </c>
      <c r="D1247" s="265" t="s">
        <v>5241</v>
      </c>
      <c r="E1247" s="266" t="s">
        <v>136</v>
      </c>
      <c r="F1247" s="265">
        <v>93419</v>
      </c>
      <c r="G1247" s="265" t="s">
        <v>5424</v>
      </c>
      <c r="H1247" s="265" t="s">
        <v>48</v>
      </c>
      <c r="I1247" s="265" t="s">
        <v>459</v>
      </c>
      <c r="J1247" s="266">
        <v>4.01</v>
      </c>
      <c r="K1247" s="265" t="s">
        <v>458</v>
      </c>
      <c r="L1247" s="255">
        <v>4.01</v>
      </c>
      <c r="M1247" s="254" t="s">
        <v>458</v>
      </c>
    </row>
    <row r="1248" spans="1:13" ht="13.5" x14ac:dyDescent="0.25">
      <c r="A1248" s="265" t="s">
        <v>5244</v>
      </c>
      <c r="B1248" s="265" t="s">
        <v>5243</v>
      </c>
      <c r="C1248" s="265" t="s">
        <v>5242</v>
      </c>
      <c r="D1248" s="265" t="s">
        <v>5241</v>
      </c>
      <c r="E1248" s="266" t="s">
        <v>136</v>
      </c>
      <c r="F1248" s="265">
        <v>93420</v>
      </c>
      <c r="G1248" s="265" t="s">
        <v>5423</v>
      </c>
      <c r="H1248" s="265" t="s">
        <v>48</v>
      </c>
      <c r="I1248" s="265" t="s">
        <v>316</v>
      </c>
      <c r="J1248" s="266">
        <v>67.59</v>
      </c>
      <c r="K1248" s="265" t="s">
        <v>458</v>
      </c>
      <c r="L1248" s="255">
        <v>67.59</v>
      </c>
      <c r="M1248" s="254" t="s">
        <v>458</v>
      </c>
    </row>
    <row r="1249" spans="1:13" ht="13.5" x14ac:dyDescent="0.25">
      <c r="A1249" s="265" t="s">
        <v>5244</v>
      </c>
      <c r="B1249" s="265" t="s">
        <v>5243</v>
      </c>
      <c r="C1249" s="265" t="s">
        <v>5242</v>
      </c>
      <c r="D1249" s="265" t="s">
        <v>5241</v>
      </c>
      <c r="E1249" s="266" t="s">
        <v>136</v>
      </c>
      <c r="F1249" s="265">
        <v>93423</v>
      </c>
      <c r="G1249" s="265" t="s">
        <v>5422</v>
      </c>
      <c r="H1249" s="265" t="s">
        <v>48</v>
      </c>
      <c r="I1249" s="265" t="s">
        <v>459</v>
      </c>
      <c r="J1249" s="266">
        <v>6.36</v>
      </c>
      <c r="K1249" s="265" t="s">
        <v>458</v>
      </c>
      <c r="L1249" s="255">
        <v>6.36</v>
      </c>
      <c r="M1249" s="254" t="s">
        <v>458</v>
      </c>
    </row>
    <row r="1250" spans="1:13" ht="13.5" x14ac:dyDescent="0.25">
      <c r="A1250" s="265" t="s">
        <v>5244</v>
      </c>
      <c r="B1250" s="265" t="s">
        <v>5243</v>
      </c>
      <c r="C1250" s="265" t="s">
        <v>5242</v>
      </c>
      <c r="D1250" s="265" t="s">
        <v>5241</v>
      </c>
      <c r="E1250" s="266" t="s">
        <v>136</v>
      </c>
      <c r="F1250" s="265">
        <v>93424</v>
      </c>
      <c r="G1250" s="265" t="s">
        <v>5421</v>
      </c>
      <c r="H1250" s="265" t="s">
        <v>48</v>
      </c>
      <c r="I1250" s="265" t="s">
        <v>459</v>
      </c>
      <c r="J1250" s="266">
        <v>2.2400000000000002</v>
      </c>
      <c r="K1250" s="265" t="s">
        <v>458</v>
      </c>
      <c r="L1250" s="255">
        <v>2.2400000000000002</v>
      </c>
      <c r="M1250" s="254" t="s">
        <v>458</v>
      </c>
    </row>
    <row r="1251" spans="1:13" ht="13.5" x14ac:dyDescent="0.25">
      <c r="A1251" s="265" t="s">
        <v>5244</v>
      </c>
      <c r="B1251" s="265" t="s">
        <v>5243</v>
      </c>
      <c r="C1251" s="265" t="s">
        <v>5242</v>
      </c>
      <c r="D1251" s="265" t="s">
        <v>5241</v>
      </c>
      <c r="E1251" s="266" t="s">
        <v>136</v>
      </c>
      <c r="F1251" s="265">
        <v>93425</v>
      </c>
      <c r="G1251" s="265" t="s">
        <v>5420</v>
      </c>
      <c r="H1251" s="265" t="s">
        <v>48</v>
      </c>
      <c r="I1251" s="265" t="s">
        <v>459</v>
      </c>
      <c r="J1251" s="266">
        <v>5.68</v>
      </c>
      <c r="K1251" s="265" t="s">
        <v>458</v>
      </c>
      <c r="L1251" s="255">
        <v>5.68</v>
      </c>
      <c r="M1251" s="254" t="s">
        <v>458</v>
      </c>
    </row>
    <row r="1252" spans="1:13" ht="13.5" x14ac:dyDescent="0.25">
      <c r="A1252" s="265" t="s">
        <v>5244</v>
      </c>
      <c r="B1252" s="265" t="s">
        <v>5243</v>
      </c>
      <c r="C1252" s="265" t="s">
        <v>5242</v>
      </c>
      <c r="D1252" s="265" t="s">
        <v>5241</v>
      </c>
      <c r="E1252" s="266" t="s">
        <v>136</v>
      </c>
      <c r="F1252" s="265">
        <v>93426</v>
      </c>
      <c r="G1252" s="265" t="s">
        <v>5419</v>
      </c>
      <c r="H1252" s="265" t="s">
        <v>48</v>
      </c>
      <c r="I1252" s="265" t="s">
        <v>316</v>
      </c>
      <c r="J1252" s="266">
        <v>161.54</v>
      </c>
      <c r="K1252" s="265" t="s">
        <v>458</v>
      </c>
      <c r="L1252" s="255">
        <v>161.54</v>
      </c>
      <c r="M1252" s="254" t="s">
        <v>458</v>
      </c>
    </row>
    <row r="1253" spans="1:13" ht="13.5" x14ac:dyDescent="0.25">
      <c r="A1253" s="265" t="s">
        <v>5244</v>
      </c>
      <c r="B1253" s="265" t="s">
        <v>5243</v>
      </c>
      <c r="C1253" s="265" t="s">
        <v>5242</v>
      </c>
      <c r="D1253" s="265" t="s">
        <v>5241</v>
      </c>
      <c r="E1253" s="266" t="s">
        <v>136</v>
      </c>
      <c r="F1253" s="265">
        <v>93429</v>
      </c>
      <c r="G1253" s="265" t="s">
        <v>5418</v>
      </c>
      <c r="H1253" s="265" t="s">
        <v>48</v>
      </c>
      <c r="I1253" s="265" t="s">
        <v>459</v>
      </c>
      <c r="J1253" s="266">
        <v>170</v>
      </c>
      <c r="K1253" s="265" t="s">
        <v>458</v>
      </c>
      <c r="L1253" s="255">
        <v>170</v>
      </c>
      <c r="M1253" s="254" t="s">
        <v>458</v>
      </c>
    </row>
    <row r="1254" spans="1:13" ht="13.5" x14ac:dyDescent="0.25">
      <c r="A1254" s="265" t="s">
        <v>5244</v>
      </c>
      <c r="B1254" s="265" t="s">
        <v>5243</v>
      </c>
      <c r="C1254" s="265" t="s">
        <v>5242</v>
      </c>
      <c r="D1254" s="265" t="s">
        <v>5241</v>
      </c>
      <c r="E1254" s="266" t="s">
        <v>136</v>
      </c>
      <c r="F1254" s="265">
        <v>93430</v>
      </c>
      <c r="G1254" s="265" t="s">
        <v>5417</v>
      </c>
      <c r="H1254" s="265" t="s">
        <v>48</v>
      </c>
      <c r="I1254" s="265" t="s">
        <v>459</v>
      </c>
      <c r="J1254" s="266">
        <v>53.72</v>
      </c>
      <c r="K1254" s="265" t="s">
        <v>458</v>
      </c>
      <c r="L1254" s="255">
        <v>53.72</v>
      </c>
      <c r="M1254" s="254" t="s">
        <v>458</v>
      </c>
    </row>
    <row r="1255" spans="1:13" ht="13.5" x14ac:dyDescent="0.25">
      <c r="A1255" s="265" t="s">
        <v>5244</v>
      </c>
      <c r="B1255" s="265" t="s">
        <v>5243</v>
      </c>
      <c r="C1255" s="265" t="s">
        <v>5242</v>
      </c>
      <c r="D1255" s="265" t="s">
        <v>5241</v>
      </c>
      <c r="E1255" s="266" t="s">
        <v>136</v>
      </c>
      <c r="F1255" s="265">
        <v>93431</v>
      </c>
      <c r="G1255" s="265" t="s">
        <v>5416</v>
      </c>
      <c r="H1255" s="265" t="s">
        <v>48</v>
      </c>
      <c r="I1255" s="265" t="s">
        <v>459</v>
      </c>
      <c r="J1255" s="266">
        <v>204</v>
      </c>
      <c r="K1255" s="265" t="s">
        <v>458</v>
      </c>
      <c r="L1255" s="255">
        <v>204</v>
      </c>
      <c r="M1255" s="254" t="s">
        <v>458</v>
      </c>
    </row>
    <row r="1256" spans="1:13" ht="13.5" x14ac:dyDescent="0.25">
      <c r="A1256" s="265" t="s">
        <v>5244</v>
      </c>
      <c r="B1256" s="265" t="s">
        <v>5243</v>
      </c>
      <c r="C1256" s="265" t="s">
        <v>5242</v>
      </c>
      <c r="D1256" s="265" t="s">
        <v>5241</v>
      </c>
      <c r="E1256" s="266" t="s">
        <v>136</v>
      </c>
      <c r="F1256" s="265">
        <v>93432</v>
      </c>
      <c r="G1256" s="265" t="s">
        <v>5415</v>
      </c>
      <c r="H1256" s="265" t="s">
        <v>48</v>
      </c>
      <c r="I1256" s="265" t="s">
        <v>316</v>
      </c>
      <c r="J1256" s="267">
        <v>2170.8000000000002</v>
      </c>
      <c r="K1256" s="265" t="s">
        <v>458</v>
      </c>
      <c r="L1256" s="257">
        <v>2170.8000000000002</v>
      </c>
      <c r="M1256" s="254" t="s">
        <v>458</v>
      </c>
    </row>
    <row r="1257" spans="1:13" ht="13.5" x14ac:dyDescent="0.25">
      <c r="A1257" s="265" t="s">
        <v>5244</v>
      </c>
      <c r="B1257" s="265" t="s">
        <v>5243</v>
      </c>
      <c r="C1257" s="265" t="s">
        <v>5242</v>
      </c>
      <c r="D1257" s="265" t="s">
        <v>5241</v>
      </c>
      <c r="E1257" s="266" t="s">
        <v>136</v>
      </c>
      <c r="F1257" s="265">
        <v>93435</v>
      </c>
      <c r="G1257" s="265" t="s">
        <v>5414</v>
      </c>
      <c r="H1257" s="265" t="s">
        <v>48</v>
      </c>
      <c r="I1257" s="265" t="s">
        <v>459</v>
      </c>
      <c r="J1257" s="266">
        <v>10.73</v>
      </c>
      <c r="K1257" s="265" t="s">
        <v>458</v>
      </c>
      <c r="L1257" s="255">
        <v>10.73</v>
      </c>
      <c r="M1257" s="254" t="s">
        <v>458</v>
      </c>
    </row>
    <row r="1258" spans="1:13" ht="13.5" x14ac:dyDescent="0.25">
      <c r="A1258" s="265" t="s">
        <v>5244</v>
      </c>
      <c r="B1258" s="265" t="s">
        <v>5243</v>
      </c>
      <c r="C1258" s="265" t="s">
        <v>5242</v>
      </c>
      <c r="D1258" s="265" t="s">
        <v>5241</v>
      </c>
      <c r="E1258" s="266" t="s">
        <v>136</v>
      </c>
      <c r="F1258" s="265">
        <v>93436</v>
      </c>
      <c r="G1258" s="265" t="s">
        <v>5413</v>
      </c>
      <c r="H1258" s="265" t="s">
        <v>48</v>
      </c>
      <c r="I1258" s="265" t="s">
        <v>459</v>
      </c>
      <c r="J1258" s="266">
        <v>3.02</v>
      </c>
      <c r="K1258" s="265" t="s">
        <v>458</v>
      </c>
      <c r="L1258" s="255">
        <v>3.02</v>
      </c>
      <c r="M1258" s="254" t="s">
        <v>458</v>
      </c>
    </row>
    <row r="1259" spans="1:13" ht="13.5" x14ac:dyDescent="0.25">
      <c r="A1259" s="265" t="s">
        <v>5244</v>
      </c>
      <c r="B1259" s="265" t="s">
        <v>5243</v>
      </c>
      <c r="C1259" s="265" t="s">
        <v>5242</v>
      </c>
      <c r="D1259" s="265" t="s">
        <v>5241</v>
      </c>
      <c r="E1259" s="266" t="s">
        <v>136</v>
      </c>
      <c r="F1259" s="265">
        <v>93437</v>
      </c>
      <c r="G1259" s="265" t="s">
        <v>5412</v>
      </c>
      <c r="H1259" s="265" t="s">
        <v>48</v>
      </c>
      <c r="I1259" s="265" t="s">
        <v>459</v>
      </c>
      <c r="J1259" s="266">
        <v>10.73</v>
      </c>
      <c r="K1259" s="265" t="s">
        <v>458</v>
      </c>
      <c r="L1259" s="255">
        <v>10.73</v>
      </c>
      <c r="M1259" s="254" t="s">
        <v>458</v>
      </c>
    </row>
    <row r="1260" spans="1:13" ht="13.5" x14ac:dyDescent="0.25">
      <c r="A1260" s="265" t="s">
        <v>5244</v>
      </c>
      <c r="B1260" s="265" t="s">
        <v>5243</v>
      </c>
      <c r="C1260" s="265" t="s">
        <v>5242</v>
      </c>
      <c r="D1260" s="265" t="s">
        <v>5241</v>
      </c>
      <c r="E1260" s="266" t="s">
        <v>136</v>
      </c>
      <c r="F1260" s="265">
        <v>93438</v>
      </c>
      <c r="G1260" s="265" t="s">
        <v>5411</v>
      </c>
      <c r="H1260" s="265" t="s">
        <v>48</v>
      </c>
      <c r="I1260" s="265" t="s">
        <v>316</v>
      </c>
      <c r="J1260" s="266">
        <v>113.18</v>
      </c>
      <c r="K1260" s="265" t="s">
        <v>458</v>
      </c>
      <c r="L1260" s="255">
        <v>113.18</v>
      </c>
      <c r="M1260" s="254" t="s">
        <v>458</v>
      </c>
    </row>
    <row r="1261" spans="1:13" ht="13.5" x14ac:dyDescent="0.25">
      <c r="A1261" s="265" t="s">
        <v>5244</v>
      </c>
      <c r="B1261" s="265" t="s">
        <v>5243</v>
      </c>
      <c r="C1261" s="265" t="s">
        <v>5242</v>
      </c>
      <c r="D1261" s="265" t="s">
        <v>5241</v>
      </c>
      <c r="E1261" s="266" t="s">
        <v>136</v>
      </c>
      <c r="F1261" s="265">
        <v>95114</v>
      </c>
      <c r="G1261" s="265" t="s">
        <v>5410</v>
      </c>
      <c r="H1261" s="265" t="s">
        <v>48</v>
      </c>
      <c r="I1261" s="265" t="s">
        <v>133</v>
      </c>
      <c r="J1261" s="266">
        <v>1.82</v>
      </c>
      <c r="K1261" s="265" t="s">
        <v>458</v>
      </c>
      <c r="L1261" s="255">
        <v>1.82</v>
      </c>
      <c r="M1261" s="254" t="s">
        <v>458</v>
      </c>
    </row>
    <row r="1262" spans="1:13" ht="13.5" x14ac:dyDescent="0.25">
      <c r="A1262" s="265" t="s">
        <v>5244</v>
      </c>
      <c r="B1262" s="265" t="s">
        <v>5243</v>
      </c>
      <c r="C1262" s="265" t="s">
        <v>5242</v>
      </c>
      <c r="D1262" s="265" t="s">
        <v>5241</v>
      </c>
      <c r="E1262" s="266" t="s">
        <v>136</v>
      </c>
      <c r="F1262" s="265">
        <v>95115</v>
      </c>
      <c r="G1262" s="265" t="s">
        <v>5409</v>
      </c>
      <c r="H1262" s="265" t="s">
        <v>48</v>
      </c>
      <c r="I1262" s="265" t="s">
        <v>133</v>
      </c>
      <c r="J1262" s="266">
        <v>0.42</v>
      </c>
      <c r="K1262" s="265" t="s">
        <v>458</v>
      </c>
      <c r="L1262" s="255">
        <v>0.42</v>
      </c>
      <c r="M1262" s="254" t="s">
        <v>458</v>
      </c>
    </row>
    <row r="1263" spans="1:13" ht="13.5" x14ac:dyDescent="0.25">
      <c r="A1263" s="265" t="s">
        <v>5244</v>
      </c>
      <c r="B1263" s="265" t="s">
        <v>5243</v>
      </c>
      <c r="C1263" s="265" t="s">
        <v>5242</v>
      </c>
      <c r="D1263" s="265" t="s">
        <v>5241</v>
      </c>
      <c r="E1263" s="266" t="s">
        <v>136</v>
      </c>
      <c r="F1263" s="265">
        <v>95116</v>
      </c>
      <c r="G1263" s="265" t="s">
        <v>5408</v>
      </c>
      <c r="H1263" s="265" t="s">
        <v>48</v>
      </c>
      <c r="I1263" s="265" t="s">
        <v>459</v>
      </c>
      <c r="J1263" s="266">
        <v>32.549999999999997</v>
      </c>
      <c r="K1263" s="265" t="s">
        <v>458</v>
      </c>
      <c r="L1263" s="255">
        <v>32.549999999999997</v>
      </c>
      <c r="M1263" s="254" t="s">
        <v>458</v>
      </c>
    </row>
    <row r="1264" spans="1:13" ht="13.5" x14ac:dyDescent="0.25">
      <c r="A1264" s="265" t="s">
        <v>5244</v>
      </c>
      <c r="B1264" s="265" t="s">
        <v>5243</v>
      </c>
      <c r="C1264" s="265" t="s">
        <v>5242</v>
      </c>
      <c r="D1264" s="265" t="s">
        <v>5241</v>
      </c>
      <c r="E1264" s="266" t="s">
        <v>136</v>
      </c>
      <c r="F1264" s="265">
        <v>95117</v>
      </c>
      <c r="G1264" s="265" t="s">
        <v>5407</v>
      </c>
      <c r="H1264" s="265" t="s">
        <v>48</v>
      </c>
      <c r="I1264" s="265" t="s">
        <v>459</v>
      </c>
      <c r="J1264" s="266">
        <v>10.039999999999999</v>
      </c>
      <c r="K1264" s="265" t="s">
        <v>458</v>
      </c>
      <c r="L1264" s="255">
        <v>10.039999999999999</v>
      </c>
      <c r="M1264" s="254" t="s">
        <v>458</v>
      </c>
    </row>
    <row r="1265" spans="1:13" ht="13.5" x14ac:dyDescent="0.25">
      <c r="A1265" s="265" t="s">
        <v>5244</v>
      </c>
      <c r="B1265" s="265" t="s">
        <v>5243</v>
      </c>
      <c r="C1265" s="265" t="s">
        <v>5242</v>
      </c>
      <c r="D1265" s="265" t="s">
        <v>5241</v>
      </c>
      <c r="E1265" s="266" t="s">
        <v>136</v>
      </c>
      <c r="F1265" s="265">
        <v>95118</v>
      </c>
      <c r="G1265" s="265" t="s">
        <v>5406</v>
      </c>
      <c r="H1265" s="265" t="s">
        <v>48</v>
      </c>
      <c r="I1265" s="265" t="s">
        <v>459</v>
      </c>
      <c r="J1265" s="266">
        <v>80.150000000000006</v>
      </c>
      <c r="K1265" s="265" t="s">
        <v>458</v>
      </c>
      <c r="L1265" s="255">
        <v>80.150000000000006</v>
      </c>
      <c r="M1265" s="254" t="s">
        <v>458</v>
      </c>
    </row>
    <row r="1266" spans="1:13" ht="13.5" x14ac:dyDescent="0.25">
      <c r="A1266" s="265" t="s">
        <v>5244</v>
      </c>
      <c r="B1266" s="265" t="s">
        <v>5243</v>
      </c>
      <c r="C1266" s="265" t="s">
        <v>5242</v>
      </c>
      <c r="D1266" s="265" t="s">
        <v>5241</v>
      </c>
      <c r="E1266" s="266" t="s">
        <v>136</v>
      </c>
      <c r="F1266" s="265">
        <v>95119</v>
      </c>
      <c r="G1266" s="265" t="s">
        <v>5405</v>
      </c>
      <c r="H1266" s="265" t="s">
        <v>48</v>
      </c>
      <c r="I1266" s="265" t="s">
        <v>459</v>
      </c>
      <c r="J1266" s="266">
        <v>24.72</v>
      </c>
      <c r="K1266" s="265" t="s">
        <v>458</v>
      </c>
      <c r="L1266" s="255">
        <v>24.72</v>
      </c>
      <c r="M1266" s="254" t="s">
        <v>458</v>
      </c>
    </row>
    <row r="1267" spans="1:13" ht="13.5" x14ac:dyDescent="0.25">
      <c r="A1267" s="265" t="s">
        <v>5244</v>
      </c>
      <c r="B1267" s="265" t="s">
        <v>5243</v>
      </c>
      <c r="C1267" s="265" t="s">
        <v>5242</v>
      </c>
      <c r="D1267" s="265" t="s">
        <v>5241</v>
      </c>
      <c r="E1267" s="266" t="s">
        <v>136</v>
      </c>
      <c r="F1267" s="265">
        <v>95120</v>
      </c>
      <c r="G1267" s="265" t="s">
        <v>5404</v>
      </c>
      <c r="H1267" s="265" t="s">
        <v>48</v>
      </c>
      <c r="I1267" s="265" t="s">
        <v>133</v>
      </c>
      <c r="J1267" s="266">
        <v>68.209999999999994</v>
      </c>
      <c r="K1267" s="265" t="s">
        <v>458</v>
      </c>
      <c r="L1267" s="255">
        <v>68.209999999999994</v>
      </c>
      <c r="M1267" s="254" t="s">
        <v>458</v>
      </c>
    </row>
    <row r="1268" spans="1:13" ht="13.5" x14ac:dyDescent="0.25">
      <c r="A1268" s="265" t="s">
        <v>5244</v>
      </c>
      <c r="B1268" s="265" t="s">
        <v>5243</v>
      </c>
      <c r="C1268" s="265" t="s">
        <v>5242</v>
      </c>
      <c r="D1268" s="265" t="s">
        <v>5241</v>
      </c>
      <c r="E1268" s="266" t="s">
        <v>136</v>
      </c>
      <c r="F1268" s="265">
        <v>95123</v>
      </c>
      <c r="G1268" s="265" t="s">
        <v>5403</v>
      </c>
      <c r="H1268" s="265" t="s">
        <v>48</v>
      </c>
      <c r="I1268" s="265" t="s">
        <v>459</v>
      </c>
      <c r="J1268" s="266">
        <v>17.87</v>
      </c>
      <c r="K1268" s="265" t="s">
        <v>458</v>
      </c>
      <c r="L1268" s="255">
        <v>17.87</v>
      </c>
      <c r="M1268" s="254" t="s">
        <v>458</v>
      </c>
    </row>
    <row r="1269" spans="1:13" ht="13.5" x14ac:dyDescent="0.25">
      <c r="A1269" s="265" t="s">
        <v>5244</v>
      </c>
      <c r="B1269" s="265" t="s">
        <v>5243</v>
      </c>
      <c r="C1269" s="265" t="s">
        <v>5242</v>
      </c>
      <c r="D1269" s="265" t="s">
        <v>5241</v>
      </c>
      <c r="E1269" s="266" t="s">
        <v>136</v>
      </c>
      <c r="F1269" s="265">
        <v>95124</v>
      </c>
      <c r="G1269" s="265" t="s">
        <v>5402</v>
      </c>
      <c r="H1269" s="265" t="s">
        <v>48</v>
      </c>
      <c r="I1269" s="265" t="s">
        <v>459</v>
      </c>
      <c r="J1269" s="266">
        <v>5.51</v>
      </c>
      <c r="K1269" s="265" t="s">
        <v>458</v>
      </c>
      <c r="L1269" s="255">
        <v>5.51</v>
      </c>
      <c r="M1269" s="254" t="s">
        <v>458</v>
      </c>
    </row>
    <row r="1270" spans="1:13" ht="13.5" x14ac:dyDescent="0.25">
      <c r="A1270" s="265" t="s">
        <v>5244</v>
      </c>
      <c r="B1270" s="265" t="s">
        <v>5243</v>
      </c>
      <c r="C1270" s="265" t="s">
        <v>5242</v>
      </c>
      <c r="D1270" s="265" t="s">
        <v>5241</v>
      </c>
      <c r="E1270" s="266" t="s">
        <v>136</v>
      </c>
      <c r="F1270" s="265">
        <v>95125</v>
      </c>
      <c r="G1270" s="265" t="s">
        <v>5401</v>
      </c>
      <c r="H1270" s="265" t="s">
        <v>48</v>
      </c>
      <c r="I1270" s="265" t="s">
        <v>459</v>
      </c>
      <c r="J1270" s="266">
        <v>19.559999999999999</v>
      </c>
      <c r="K1270" s="265" t="s">
        <v>458</v>
      </c>
      <c r="L1270" s="255">
        <v>19.559999999999999</v>
      </c>
      <c r="M1270" s="254" t="s">
        <v>458</v>
      </c>
    </row>
    <row r="1271" spans="1:13" ht="13.5" x14ac:dyDescent="0.25">
      <c r="A1271" s="265" t="s">
        <v>5244</v>
      </c>
      <c r="B1271" s="265" t="s">
        <v>5243</v>
      </c>
      <c r="C1271" s="265" t="s">
        <v>5242</v>
      </c>
      <c r="D1271" s="265" t="s">
        <v>5241</v>
      </c>
      <c r="E1271" s="266" t="s">
        <v>136</v>
      </c>
      <c r="F1271" s="265">
        <v>95126</v>
      </c>
      <c r="G1271" s="265" t="s">
        <v>10928</v>
      </c>
      <c r="H1271" s="265" t="s">
        <v>48</v>
      </c>
      <c r="I1271" s="265" t="s">
        <v>316</v>
      </c>
      <c r="J1271" s="266">
        <v>148.38999999999999</v>
      </c>
      <c r="K1271" s="265" t="s">
        <v>458</v>
      </c>
      <c r="L1271" s="255">
        <v>148.38999999999999</v>
      </c>
      <c r="M1271" s="254" t="s">
        <v>458</v>
      </c>
    </row>
    <row r="1272" spans="1:13" ht="13.5" x14ac:dyDescent="0.25">
      <c r="A1272" s="265" t="s">
        <v>5244</v>
      </c>
      <c r="B1272" s="265" t="s">
        <v>5243</v>
      </c>
      <c r="C1272" s="265" t="s">
        <v>5242</v>
      </c>
      <c r="D1272" s="265" t="s">
        <v>5241</v>
      </c>
      <c r="E1272" s="266" t="s">
        <v>136</v>
      </c>
      <c r="F1272" s="265">
        <v>95129</v>
      </c>
      <c r="G1272" s="265" t="s">
        <v>5400</v>
      </c>
      <c r="H1272" s="265" t="s">
        <v>48</v>
      </c>
      <c r="I1272" s="265" t="s">
        <v>459</v>
      </c>
      <c r="J1272" s="266">
        <v>47.9</v>
      </c>
      <c r="K1272" s="265" t="s">
        <v>458</v>
      </c>
      <c r="L1272" s="255">
        <v>47.9</v>
      </c>
      <c r="M1272" s="254" t="s">
        <v>458</v>
      </c>
    </row>
    <row r="1273" spans="1:13" ht="13.5" x14ac:dyDescent="0.25">
      <c r="A1273" s="265" t="s">
        <v>5244</v>
      </c>
      <c r="B1273" s="265" t="s">
        <v>5243</v>
      </c>
      <c r="C1273" s="265" t="s">
        <v>5242</v>
      </c>
      <c r="D1273" s="265" t="s">
        <v>5241</v>
      </c>
      <c r="E1273" s="266" t="s">
        <v>136</v>
      </c>
      <c r="F1273" s="265">
        <v>95130</v>
      </c>
      <c r="G1273" s="265" t="s">
        <v>5399</v>
      </c>
      <c r="H1273" s="265" t="s">
        <v>48</v>
      </c>
      <c r="I1273" s="265" t="s">
        <v>459</v>
      </c>
      <c r="J1273" s="266">
        <v>17.36</v>
      </c>
      <c r="K1273" s="265" t="s">
        <v>458</v>
      </c>
      <c r="L1273" s="255">
        <v>17.36</v>
      </c>
      <c r="M1273" s="254" t="s">
        <v>458</v>
      </c>
    </row>
    <row r="1274" spans="1:13" ht="13.5" x14ac:dyDescent="0.25">
      <c r="A1274" s="265" t="s">
        <v>5244</v>
      </c>
      <c r="B1274" s="265" t="s">
        <v>5243</v>
      </c>
      <c r="C1274" s="265" t="s">
        <v>5242</v>
      </c>
      <c r="D1274" s="265" t="s">
        <v>5241</v>
      </c>
      <c r="E1274" s="266" t="s">
        <v>136</v>
      </c>
      <c r="F1274" s="265">
        <v>95131</v>
      </c>
      <c r="G1274" s="265" t="s">
        <v>5398</v>
      </c>
      <c r="H1274" s="265" t="s">
        <v>48</v>
      </c>
      <c r="I1274" s="265" t="s">
        <v>459</v>
      </c>
      <c r="J1274" s="266">
        <v>56.38</v>
      </c>
      <c r="K1274" s="265" t="s">
        <v>458</v>
      </c>
      <c r="L1274" s="255">
        <v>56.38</v>
      </c>
      <c r="M1274" s="254" t="s">
        <v>458</v>
      </c>
    </row>
    <row r="1275" spans="1:13" ht="13.5" x14ac:dyDescent="0.25">
      <c r="A1275" s="265" t="s">
        <v>5244</v>
      </c>
      <c r="B1275" s="265" t="s">
        <v>5243</v>
      </c>
      <c r="C1275" s="265" t="s">
        <v>5242</v>
      </c>
      <c r="D1275" s="265" t="s">
        <v>5241</v>
      </c>
      <c r="E1275" s="266" t="s">
        <v>136</v>
      </c>
      <c r="F1275" s="265">
        <v>95132</v>
      </c>
      <c r="G1275" s="265" t="s">
        <v>5397</v>
      </c>
      <c r="H1275" s="265" t="s">
        <v>48</v>
      </c>
      <c r="I1275" s="265" t="s">
        <v>316</v>
      </c>
      <c r="J1275" s="266">
        <v>32.5</v>
      </c>
      <c r="K1275" s="265" t="s">
        <v>458</v>
      </c>
      <c r="L1275" s="255">
        <v>32.5</v>
      </c>
      <c r="M1275" s="254" t="s">
        <v>458</v>
      </c>
    </row>
    <row r="1276" spans="1:13" ht="13.5" x14ac:dyDescent="0.25">
      <c r="A1276" s="265" t="s">
        <v>5244</v>
      </c>
      <c r="B1276" s="265" t="s">
        <v>5243</v>
      </c>
      <c r="C1276" s="265" t="s">
        <v>5242</v>
      </c>
      <c r="D1276" s="265" t="s">
        <v>5241</v>
      </c>
      <c r="E1276" s="266" t="s">
        <v>136</v>
      </c>
      <c r="F1276" s="265">
        <v>95136</v>
      </c>
      <c r="G1276" s="265" t="s">
        <v>5396</v>
      </c>
      <c r="H1276" s="265" t="s">
        <v>48</v>
      </c>
      <c r="I1276" s="265" t="s">
        <v>316</v>
      </c>
      <c r="J1276" s="266">
        <v>0.03</v>
      </c>
      <c r="K1276" s="265" t="s">
        <v>458</v>
      </c>
      <c r="L1276" s="255">
        <v>0.03</v>
      </c>
      <c r="M1276" s="254" t="s">
        <v>458</v>
      </c>
    </row>
    <row r="1277" spans="1:13" ht="13.5" x14ac:dyDescent="0.25">
      <c r="A1277" s="265" t="s">
        <v>5244</v>
      </c>
      <c r="B1277" s="265" t="s">
        <v>5243</v>
      </c>
      <c r="C1277" s="265" t="s">
        <v>5242</v>
      </c>
      <c r="D1277" s="265" t="s">
        <v>5241</v>
      </c>
      <c r="E1277" s="266" t="s">
        <v>136</v>
      </c>
      <c r="F1277" s="265">
        <v>95137</v>
      </c>
      <c r="G1277" s="265" t="s">
        <v>5395</v>
      </c>
      <c r="H1277" s="265" t="s">
        <v>48</v>
      </c>
      <c r="I1277" s="265" t="s">
        <v>316</v>
      </c>
      <c r="J1277" s="266">
        <v>0.01</v>
      </c>
      <c r="K1277" s="265" t="s">
        <v>458</v>
      </c>
      <c r="L1277" s="255">
        <v>0.01</v>
      </c>
      <c r="M1277" s="254" t="s">
        <v>458</v>
      </c>
    </row>
    <row r="1278" spans="1:13" ht="13.5" x14ac:dyDescent="0.25">
      <c r="A1278" s="265" t="s">
        <v>5244</v>
      </c>
      <c r="B1278" s="265" t="s">
        <v>5243</v>
      </c>
      <c r="C1278" s="265" t="s">
        <v>5242</v>
      </c>
      <c r="D1278" s="265" t="s">
        <v>5241</v>
      </c>
      <c r="E1278" s="266" t="s">
        <v>136</v>
      </c>
      <c r="F1278" s="265">
        <v>95138</v>
      </c>
      <c r="G1278" s="265" t="s">
        <v>5394</v>
      </c>
      <c r="H1278" s="265" t="s">
        <v>48</v>
      </c>
      <c r="I1278" s="265" t="s">
        <v>316</v>
      </c>
      <c r="J1278" s="266">
        <v>0.02</v>
      </c>
      <c r="K1278" s="265" t="s">
        <v>458</v>
      </c>
      <c r="L1278" s="255">
        <v>0.02</v>
      </c>
      <c r="M1278" s="254" t="s">
        <v>458</v>
      </c>
    </row>
    <row r="1279" spans="1:13" ht="13.5" x14ac:dyDescent="0.25">
      <c r="A1279" s="265" t="s">
        <v>5244</v>
      </c>
      <c r="B1279" s="265" t="s">
        <v>5243</v>
      </c>
      <c r="C1279" s="265" t="s">
        <v>5242</v>
      </c>
      <c r="D1279" s="265" t="s">
        <v>5241</v>
      </c>
      <c r="E1279" s="266" t="s">
        <v>136</v>
      </c>
      <c r="F1279" s="265">
        <v>95208</v>
      </c>
      <c r="G1279" s="265" t="s">
        <v>5393</v>
      </c>
      <c r="H1279" s="265" t="s">
        <v>48</v>
      </c>
      <c r="I1279" s="265" t="s">
        <v>459</v>
      </c>
      <c r="J1279" s="266">
        <v>33.83</v>
      </c>
      <c r="K1279" s="265" t="s">
        <v>458</v>
      </c>
      <c r="L1279" s="255">
        <v>33.83</v>
      </c>
      <c r="M1279" s="254" t="s">
        <v>458</v>
      </c>
    </row>
    <row r="1280" spans="1:13" ht="13.5" x14ac:dyDescent="0.25">
      <c r="A1280" s="265" t="s">
        <v>5244</v>
      </c>
      <c r="B1280" s="265" t="s">
        <v>5243</v>
      </c>
      <c r="C1280" s="265" t="s">
        <v>5242</v>
      </c>
      <c r="D1280" s="265" t="s">
        <v>5241</v>
      </c>
      <c r="E1280" s="266" t="s">
        <v>136</v>
      </c>
      <c r="F1280" s="265">
        <v>95209</v>
      </c>
      <c r="G1280" s="265" t="s">
        <v>5392</v>
      </c>
      <c r="H1280" s="265" t="s">
        <v>48</v>
      </c>
      <c r="I1280" s="265" t="s">
        <v>459</v>
      </c>
      <c r="J1280" s="266">
        <v>12.51</v>
      </c>
      <c r="K1280" s="265" t="s">
        <v>458</v>
      </c>
      <c r="L1280" s="255">
        <v>12.51</v>
      </c>
      <c r="M1280" s="254" t="s">
        <v>458</v>
      </c>
    </row>
    <row r="1281" spans="1:13" ht="13.5" x14ac:dyDescent="0.25">
      <c r="A1281" s="265" t="s">
        <v>5244</v>
      </c>
      <c r="B1281" s="265" t="s">
        <v>5243</v>
      </c>
      <c r="C1281" s="265" t="s">
        <v>5242</v>
      </c>
      <c r="D1281" s="265" t="s">
        <v>5241</v>
      </c>
      <c r="E1281" s="266" t="s">
        <v>136</v>
      </c>
      <c r="F1281" s="265">
        <v>95210</v>
      </c>
      <c r="G1281" s="265" t="s">
        <v>5391</v>
      </c>
      <c r="H1281" s="265" t="s">
        <v>48</v>
      </c>
      <c r="I1281" s="265" t="s">
        <v>459</v>
      </c>
      <c r="J1281" s="266">
        <v>33.83</v>
      </c>
      <c r="K1281" s="265" t="s">
        <v>458</v>
      </c>
      <c r="L1281" s="255">
        <v>33.83</v>
      </c>
      <c r="M1281" s="254" t="s">
        <v>458</v>
      </c>
    </row>
    <row r="1282" spans="1:13" ht="13.5" x14ac:dyDescent="0.25">
      <c r="A1282" s="265" t="s">
        <v>5244</v>
      </c>
      <c r="B1282" s="265" t="s">
        <v>5243</v>
      </c>
      <c r="C1282" s="265" t="s">
        <v>5242</v>
      </c>
      <c r="D1282" s="265" t="s">
        <v>5241</v>
      </c>
      <c r="E1282" s="266" t="s">
        <v>136</v>
      </c>
      <c r="F1282" s="265">
        <v>95211</v>
      </c>
      <c r="G1282" s="265" t="s">
        <v>5390</v>
      </c>
      <c r="H1282" s="265" t="s">
        <v>48</v>
      </c>
      <c r="I1282" s="265" t="s">
        <v>133</v>
      </c>
      <c r="J1282" s="266">
        <v>10</v>
      </c>
      <c r="K1282" s="265" t="s">
        <v>458</v>
      </c>
      <c r="L1282" s="255">
        <v>10</v>
      </c>
      <c r="M1282" s="254" t="s">
        <v>458</v>
      </c>
    </row>
    <row r="1283" spans="1:13" ht="13.5" x14ac:dyDescent="0.25">
      <c r="A1283" s="265" t="s">
        <v>5244</v>
      </c>
      <c r="B1283" s="265" t="s">
        <v>5243</v>
      </c>
      <c r="C1283" s="265" t="s">
        <v>5242</v>
      </c>
      <c r="D1283" s="265" t="s">
        <v>5241</v>
      </c>
      <c r="E1283" s="266" t="s">
        <v>136</v>
      </c>
      <c r="F1283" s="265">
        <v>95217</v>
      </c>
      <c r="G1283" s="265" t="s">
        <v>5389</v>
      </c>
      <c r="H1283" s="265" t="s">
        <v>48</v>
      </c>
      <c r="I1283" s="265" t="s">
        <v>133</v>
      </c>
      <c r="J1283" s="266">
        <v>0.81</v>
      </c>
      <c r="K1283" s="265" t="s">
        <v>458</v>
      </c>
      <c r="L1283" s="255">
        <v>0.81</v>
      </c>
      <c r="M1283" s="254" t="s">
        <v>458</v>
      </c>
    </row>
    <row r="1284" spans="1:13" ht="13.5" x14ac:dyDescent="0.25">
      <c r="A1284" s="265" t="s">
        <v>5244</v>
      </c>
      <c r="B1284" s="265" t="s">
        <v>5243</v>
      </c>
      <c r="C1284" s="265" t="s">
        <v>5242</v>
      </c>
      <c r="D1284" s="265" t="s">
        <v>5241</v>
      </c>
      <c r="E1284" s="266" t="s">
        <v>136</v>
      </c>
      <c r="F1284" s="265">
        <v>95255</v>
      </c>
      <c r="G1284" s="265" t="s">
        <v>5388</v>
      </c>
      <c r="H1284" s="265" t="s">
        <v>48</v>
      </c>
      <c r="I1284" s="265" t="s">
        <v>133</v>
      </c>
      <c r="J1284" s="266">
        <v>1.61</v>
      </c>
      <c r="K1284" s="265" t="s">
        <v>458</v>
      </c>
      <c r="L1284" s="255">
        <v>1.61</v>
      </c>
      <c r="M1284" s="254" t="s">
        <v>458</v>
      </c>
    </row>
    <row r="1285" spans="1:13" ht="13.5" x14ac:dyDescent="0.25">
      <c r="A1285" s="265" t="s">
        <v>5244</v>
      </c>
      <c r="B1285" s="265" t="s">
        <v>5243</v>
      </c>
      <c r="C1285" s="265" t="s">
        <v>5242</v>
      </c>
      <c r="D1285" s="265" t="s">
        <v>5241</v>
      </c>
      <c r="E1285" s="266" t="s">
        <v>136</v>
      </c>
      <c r="F1285" s="265">
        <v>95256</v>
      </c>
      <c r="G1285" s="265" t="s">
        <v>5387</v>
      </c>
      <c r="H1285" s="265" t="s">
        <v>48</v>
      </c>
      <c r="I1285" s="265" t="s">
        <v>133</v>
      </c>
      <c r="J1285" s="266">
        <v>0.37</v>
      </c>
      <c r="K1285" s="265" t="s">
        <v>458</v>
      </c>
      <c r="L1285" s="255">
        <v>0.37</v>
      </c>
      <c r="M1285" s="254" t="s">
        <v>458</v>
      </c>
    </row>
    <row r="1286" spans="1:13" ht="13.5" x14ac:dyDescent="0.25">
      <c r="A1286" s="265" t="s">
        <v>5244</v>
      </c>
      <c r="B1286" s="265" t="s">
        <v>5243</v>
      </c>
      <c r="C1286" s="265" t="s">
        <v>5242</v>
      </c>
      <c r="D1286" s="265" t="s">
        <v>5241</v>
      </c>
      <c r="E1286" s="266" t="s">
        <v>136</v>
      </c>
      <c r="F1286" s="265">
        <v>95257</v>
      </c>
      <c r="G1286" s="265" t="s">
        <v>5386</v>
      </c>
      <c r="H1286" s="265" t="s">
        <v>48</v>
      </c>
      <c r="I1286" s="265" t="s">
        <v>133</v>
      </c>
      <c r="J1286" s="266">
        <v>2.02</v>
      </c>
      <c r="K1286" s="265" t="s">
        <v>458</v>
      </c>
      <c r="L1286" s="255">
        <v>2.02</v>
      </c>
      <c r="M1286" s="254" t="s">
        <v>458</v>
      </c>
    </row>
    <row r="1287" spans="1:13" ht="13.5" x14ac:dyDescent="0.25">
      <c r="A1287" s="265" t="s">
        <v>5244</v>
      </c>
      <c r="B1287" s="265" t="s">
        <v>5243</v>
      </c>
      <c r="C1287" s="265" t="s">
        <v>5242</v>
      </c>
      <c r="D1287" s="265" t="s">
        <v>5241</v>
      </c>
      <c r="E1287" s="266" t="s">
        <v>136</v>
      </c>
      <c r="F1287" s="265">
        <v>95260</v>
      </c>
      <c r="G1287" s="265" t="s">
        <v>5385</v>
      </c>
      <c r="H1287" s="265" t="s">
        <v>48</v>
      </c>
      <c r="I1287" s="265" t="s">
        <v>459</v>
      </c>
      <c r="J1287" s="266">
        <v>0.66</v>
      </c>
      <c r="K1287" s="265" t="s">
        <v>458</v>
      </c>
      <c r="L1287" s="255">
        <v>0.66</v>
      </c>
      <c r="M1287" s="254" t="s">
        <v>458</v>
      </c>
    </row>
    <row r="1288" spans="1:13" ht="13.5" x14ac:dyDescent="0.25">
      <c r="A1288" s="265" t="s">
        <v>5244</v>
      </c>
      <c r="B1288" s="265" t="s">
        <v>5243</v>
      </c>
      <c r="C1288" s="265" t="s">
        <v>5242</v>
      </c>
      <c r="D1288" s="265" t="s">
        <v>5241</v>
      </c>
      <c r="E1288" s="266" t="s">
        <v>136</v>
      </c>
      <c r="F1288" s="265">
        <v>95261</v>
      </c>
      <c r="G1288" s="265" t="s">
        <v>5384</v>
      </c>
      <c r="H1288" s="265" t="s">
        <v>48</v>
      </c>
      <c r="I1288" s="265" t="s">
        <v>459</v>
      </c>
      <c r="J1288" s="266">
        <v>0.17</v>
      </c>
      <c r="K1288" s="265" t="s">
        <v>458</v>
      </c>
      <c r="L1288" s="255">
        <v>0.17</v>
      </c>
      <c r="M1288" s="254" t="s">
        <v>458</v>
      </c>
    </row>
    <row r="1289" spans="1:13" ht="13.5" x14ac:dyDescent="0.25">
      <c r="A1289" s="265" t="s">
        <v>5244</v>
      </c>
      <c r="B1289" s="265" t="s">
        <v>5243</v>
      </c>
      <c r="C1289" s="265" t="s">
        <v>5242</v>
      </c>
      <c r="D1289" s="265" t="s">
        <v>5241</v>
      </c>
      <c r="E1289" s="266" t="s">
        <v>136</v>
      </c>
      <c r="F1289" s="265">
        <v>95262</v>
      </c>
      <c r="G1289" s="265" t="s">
        <v>5383</v>
      </c>
      <c r="H1289" s="265" t="s">
        <v>48</v>
      </c>
      <c r="I1289" s="265" t="s">
        <v>459</v>
      </c>
      <c r="J1289" s="266">
        <v>0.83</v>
      </c>
      <c r="K1289" s="265" t="s">
        <v>458</v>
      </c>
      <c r="L1289" s="255">
        <v>0.83</v>
      </c>
      <c r="M1289" s="254" t="s">
        <v>458</v>
      </c>
    </row>
    <row r="1290" spans="1:13" ht="13.5" x14ac:dyDescent="0.25">
      <c r="A1290" s="265" t="s">
        <v>5244</v>
      </c>
      <c r="B1290" s="265" t="s">
        <v>5243</v>
      </c>
      <c r="C1290" s="265" t="s">
        <v>5242</v>
      </c>
      <c r="D1290" s="265" t="s">
        <v>5241</v>
      </c>
      <c r="E1290" s="266" t="s">
        <v>136</v>
      </c>
      <c r="F1290" s="265">
        <v>95263</v>
      </c>
      <c r="G1290" s="265" t="s">
        <v>5382</v>
      </c>
      <c r="H1290" s="265" t="s">
        <v>48</v>
      </c>
      <c r="I1290" s="265" t="s">
        <v>316</v>
      </c>
      <c r="J1290" s="266">
        <v>4.75</v>
      </c>
      <c r="K1290" s="265" t="s">
        <v>458</v>
      </c>
      <c r="L1290" s="255">
        <v>4.75</v>
      </c>
      <c r="M1290" s="254" t="s">
        <v>458</v>
      </c>
    </row>
    <row r="1291" spans="1:13" ht="13.5" x14ac:dyDescent="0.25">
      <c r="A1291" s="265" t="s">
        <v>5244</v>
      </c>
      <c r="B1291" s="265" t="s">
        <v>5243</v>
      </c>
      <c r="C1291" s="265" t="s">
        <v>5242</v>
      </c>
      <c r="D1291" s="265" t="s">
        <v>5241</v>
      </c>
      <c r="E1291" s="266" t="s">
        <v>136</v>
      </c>
      <c r="F1291" s="265">
        <v>95266</v>
      </c>
      <c r="G1291" s="265" t="s">
        <v>5381</v>
      </c>
      <c r="H1291" s="265" t="s">
        <v>48</v>
      </c>
      <c r="I1291" s="265" t="s">
        <v>459</v>
      </c>
      <c r="J1291" s="266">
        <v>0.46</v>
      </c>
      <c r="K1291" s="265" t="s">
        <v>458</v>
      </c>
      <c r="L1291" s="255">
        <v>0.46</v>
      </c>
      <c r="M1291" s="254" t="s">
        <v>458</v>
      </c>
    </row>
    <row r="1292" spans="1:13" ht="13.5" x14ac:dyDescent="0.25">
      <c r="A1292" s="265" t="s">
        <v>5244</v>
      </c>
      <c r="B1292" s="265" t="s">
        <v>5243</v>
      </c>
      <c r="C1292" s="265" t="s">
        <v>5242</v>
      </c>
      <c r="D1292" s="265" t="s">
        <v>5241</v>
      </c>
      <c r="E1292" s="266" t="s">
        <v>136</v>
      </c>
      <c r="F1292" s="265">
        <v>95267</v>
      </c>
      <c r="G1292" s="265" t="s">
        <v>5380</v>
      </c>
      <c r="H1292" s="265" t="s">
        <v>48</v>
      </c>
      <c r="I1292" s="265" t="s">
        <v>459</v>
      </c>
      <c r="J1292" s="266">
        <v>0.09</v>
      </c>
      <c r="K1292" s="265" t="s">
        <v>458</v>
      </c>
      <c r="L1292" s="255">
        <v>0.09</v>
      </c>
      <c r="M1292" s="254" t="s">
        <v>458</v>
      </c>
    </row>
    <row r="1293" spans="1:13" ht="13.5" x14ac:dyDescent="0.25">
      <c r="A1293" s="265" t="s">
        <v>5244</v>
      </c>
      <c r="B1293" s="265" t="s">
        <v>5243</v>
      </c>
      <c r="C1293" s="265" t="s">
        <v>5242</v>
      </c>
      <c r="D1293" s="265" t="s">
        <v>5241</v>
      </c>
      <c r="E1293" s="266" t="s">
        <v>136</v>
      </c>
      <c r="F1293" s="265">
        <v>95268</v>
      </c>
      <c r="G1293" s="265" t="s">
        <v>5379</v>
      </c>
      <c r="H1293" s="265" t="s">
        <v>48</v>
      </c>
      <c r="I1293" s="265" t="s">
        <v>459</v>
      </c>
      <c r="J1293" s="266">
        <v>0.45</v>
      </c>
      <c r="K1293" s="265" t="s">
        <v>458</v>
      </c>
      <c r="L1293" s="255">
        <v>0.45</v>
      </c>
      <c r="M1293" s="254" t="s">
        <v>458</v>
      </c>
    </row>
    <row r="1294" spans="1:13" ht="13.5" x14ac:dyDescent="0.25">
      <c r="A1294" s="265" t="s">
        <v>5244</v>
      </c>
      <c r="B1294" s="265" t="s">
        <v>5243</v>
      </c>
      <c r="C1294" s="265" t="s">
        <v>5242</v>
      </c>
      <c r="D1294" s="265" t="s">
        <v>5241</v>
      </c>
      <c r="E1294" s="266" t="s">
        <v>136</v>
      </c>
      <c r="F1294" s="265">
        <v>95269</v>
      </c>
      <c r="G1294" s="265" t="s">
        <v>10929</v>
      </c>
      <c r="H1294" s="265" t="s">
        <v>48</v>
      </c>
      <c r="I1294" s="265" t="s">
        <v>316</v>
      </c>
      <c r="J1294" s="266">
        <v>8.76</v>
      </c>
      <c r="K1294" s="265" t="s">
        <v>458</v>
      </c>
      <c r="L1294" s="255">
        <v>8.76</v>
      </c>
      <c r="M1294" s="254" t="s">
        <v>458</v>
      </c>
    </row>
    <row r="1295" spans="1:13" ht="13.5" x14ac:dyDescent="0.25">
      <c r="A1295" s="265" t="s">
        <v>5244</v>
      </c>
      <c r="B1295" s="265" t="s">
        <v>5243</v>
      </c>
      <c r="C1295" s="265" t="s">
        <v>5242</v>
      </c>
      <c r="D1295" s="265" t="s">
        <v>5241</v>
      </c>
      <c r="E1295" s="266" t="s">
        <v>136</v>
      </c>
      <c r="F1295" s="265">
        <v>95272</v>
      </c>
      <c r="G1295" s="265" t="s">
        <v>5378</v>
      </c>
      <c r="H1295" s="265" t="s">
        <v>48</v>
      </c>
      <c r="I1295" s="265" t="s">
        <v>459</v>
      </c>
      <c r="J1295" s="266">
        <v>0.42</v>
      </c>
      <c r="K1295" s="265" t="s">
        <v>458</v>
      </c>
      <c r="L1295" s="255">
        <v>0.42</v>
      </c>
      <c r="M1295" s="254" t="s">
        <v>458</v>
      </c>
    </row>
    <row r="1296" spans="1:13" ht="13.5" x14ac:dyDescent="0.25">
      <c r="A1296" s="265" t="s">
        <v>5244</v>
      </c>
      <c r="B1296" s="265" t="s">
        <v>5243</v>
      </c>
      <c r="C1296" s="265" t="s">
        <v>5242</v>
      </c>
      <c r="D1296" s="265" t="s">
        <v>5241</v>
      </c>
      <c r="E1296" s="266" t="s">
        <v>136</v>
      </c>
      <c r="F1296" s="265">
        <v>95273</v>
      </c>
      <c r="G1296" s="265" t="s">
        <v>5377</v>
      </c>
      <c r="H1296" s="265" t="s">
        <v>48</v>
      </c>
      <c r="I1296" s="265" t="s">
        <v>459</v>
      </c>
      <c r="J1296" s="266">
        <v>0.1</v>
      </c>
      <c r="K1296" s="265" t="s">
        <v>458</v>
      </c>
      <c r="L1296" s="255">
        <v>0.1</v>
      </c>
      <c r="M1296" s="254" t="s">
        <v>458</v>
      </c>
    </row>
    <row r="1297" spans="1:13" ht="13.5" x14ac:dyDescent="0.25">
      <c r="A1297" s="265" t="s">
        <v>5244</v>
      </c>
      <c r="B1297" s="265" t="s">
        <v>5243</v>
      </c>
      <c r="C1297" s="265" t="s">
        <v>5242</v>
      </c>
      <c r="D1297" s="265" t="s">
        <v>5241</v>
      </c>
      <c r="E1297" s="266" t="s">
        <v>136</v>
      </c>
      <c r="F1297" s="265">
        <v>95274</v>
      </c>
      <c r="G1297" s="265" t="s">
        <v>5376</v>
      </c>
      <c r="H1297" s="265" t="s">
        <v>48</v>
      </c>
      <c r="I1297" s="265" t="s">
        <v>459</v>
      </c>
      <c r="J1297" s="266">
        <v>0.35</v>
      </c>
      <c r="K1297" s="265" t="s">
        <v>458</v>
      </c>
      <c r="L1297" s="255">
        <v>0.35</v>
      </c>
      <c r="M1297" s="254" t="s">
        <v>458</v>
      </c>
    </row>
    <row r="1298" spans="1:13" ht="13.5" x14ac:dyDescent="0.25">
      <c r="A1298" s="265" t="s">
        <v>5244</v>
      </c>
      <c r="B1298" s="265" t="s">
        <v>5243</v>
      </c>
      <c r="C1298" s="265" t="s">
        <v>5242</v>
      </c>
      <c r="D1298" s="265" t="s">
        <v>5241</v>
      </c>
      <c r="E1298" s="266" t="s">
        <v>136</v>
      </c>
      <c r="F1298" s="265">
        <v>95275</v>
      </c>
      <c r="G1298" s="265" t="s">
        <v>5375</v>
      </c>
      <c r="H1298" s="265" t="s">
        <v>48</v>
      </c>
      <c r="I1298" s="265" t="s">
        <v>133</v>
      </c>
      <c r="J1298" s="266">
        <v>2.71</v>
      </c>
      <c r="K1298" s="265" t="s">
        <v>458</v>
      </c>
      <c r="L1298" s="255">
        <v>2.71</v>
      </c>
      <c r="M1298" s="254" t="s">
        <v>458</v>
      </c>
    </row>
    <row r="1299" spans="1:13" ht="13.5" x14ac:dyDescent="0.25">
      <c r="A1299" s="265" t="s">
        <v>5244</v>
      </c>
      <c r="B1299" s="265" t="s">
        <v>5243</v>
      </c>
      <c r="C1299" s="265" t="s">
        <v>5242</v>
      </c>
      <c r="D1299" s="265" t="s">
        <v>5241</v>
      </c>
      <c r="E1299" s="266" t="s">
        <v>136</v>
      </c>
      <c r="F1299" s="265">
        <v>95278</v>
      </c>
      <c r="G1299" s="265" t="s">
        <v>5374</v>
      </c>
      <c r="H1299" s="265" t="s">
        <v>48</v>
      </c>
      <c r="I1299" s="265" t="s">
        <v>459</v>
      </c>
      <c r="J1299" s="266">
        <v>0.53</v>
      </c>
      <c r="K1299" s="265" t="s">
        <v>458</v>
      </c>
      <c r="L1299" s="255">
        <v>0.53</v>
      </c>
      <c r="M1299" s="254" t="s">
        <v>458</v>
      </c>
    </row>
    <row r="1300" spans="1:13" ht="13.5" x14ac:dyDescent="0.25">
      <c r="A1300" s="265" t="s">
        <v>5244</v>
      </c>
      <c r="B1300" s="265" t="s">
        <v>5243</v>
      </c>
      <c r="C1300" s="265" t="s">
        <v>5242</v>
      </c>
      <c r="D1300" s="265" t="s">
        <v>5241</v>
      </c>
      <c r="E1300" s="266" t="s">
        <v>136</v>
      </c>
      <c r="F1300" s="265">
        <v>95279</v>
      </c>
      <c r="G1300" s="265" t="s">
        <v>5373</v>
      </c>
      <c r="H1300" s="265" t="s">
        <v>48</v>
      </c>
      <c r="I1300" s="265" t="s">
        <v>459</v>
      </c>
      <c r="J1300" s="266">
        <v>0.11</v>
      </c>
      <c r="K1300" s="265" t="s">
        <v>458</v>
      </c>
      <c r="L1300" s="255">
        <v>0.11</v>
      </c>
      <c r="M1300" s="254" t="s">
        <v>458</v>
      </c>
    </row>
    <row r="1301" spans="1:13" ht="13.5" x14ac:dyDescent="0.25">
      <c r="A1301" s="265" t="s">
        <v>5244</v>
      </c>
      <c r="B1301" s="265" t="s">
        <v>5243</v>
      </c>
      <c r="C1301" s="265" t="s">
        <v>5242</v>
      </c>
      <c r="D1301" s="265" t="s">
        <v>5241</v>
      </c>
      <c r="E1301" s="266" t="s">
        <v>136</v>
      </c>
      <c r="F1301" s="265">
        <v>95280</v>
      </c>
      <c r="G1301" s="265" t="s">
        <v>5372</v>
      </c>
      <c r="H1301" s="265" t="s">
        <v>48</v>
      </c>
      <c r="I1301" s="265" t="s">
        <v>459</v>
      </c>
      <c r="J1301" s="266">
        <v>0.53</v>
      </c>
      <c r="K1301" s="265" t="s">
        <v>458</v>
      </c>
      <c r="L1301" s="255">
        <v>0.53</v>
      </c>
      <c r="M1301" s="254" t="s">
        <v>458</v>
      </c>
    </row>
    <row r="1302" spans="1:13" ht="13.5" x14ac:dyDescent="0.25">
      <c r="A1302" s="265" t="s">
        <v>5244</v>
      </c>
      <c r="B1302" s="265" t="s">
        <v>5243</v>
      </c>
      <c r="C1302" s="265" t="s">
        <v>5242</v>
      </c>
      <c r="D1302" s="265" t="s">
        <v>5241</v>
      </c>
      <c r="E1302" s="266" t="s">
        <v>136</v>
      </c>
      <c r="F1302" s="265">
        <v>95281</v>
      </c>
      <c r="G1302" s="265" t="s">
        <v>5371</v>
      </c>
      <c r="H1302" s="265" t="s">
        <v>48</v>
      </c>
      <c r="I1302" s="265" t="s">
        <v>316</v>
      </c>
      <c r="J1302" s="266">
        <v>8.74</v>
      </c>
      <c r="K1302" s="265" t="s">
        <v>458</v>
      </c>
      <c r="L1302" s="255">
        <v>8.74</v>
      </c>
      <c r="M1302" s="254" t="s">
        <v>458</v>
      </c>
    </row>
    <row r="1303" spans="1:13" ht="13.5" x14ac:dyDescent="0.25">
      <c r="A1303" s="265" t="s">
        <v>5244</v>
      </c>
      <c r="B1303" s="265" t="s">
        <v>5243</v>
      </c>
      <c r="C1303" s="265" t="s">
        <v>5242</v>
      </c>
      <c r="D1303" s="265" t="s">
        <v>5241</v>
      </c>
      <c r="E1303" s="266" t="s">
        <v>136</v>
      </c>
      <c r="F1303" s="265">
        <v>95617</v>
      </c>
      <c r="G1303" s="265" t="s">
        <v>5370</v>
      </c>
      <c r="H1303" s="265" t="s">
        <v>48</v>
      </c>
      <c r="I1303" s="265" t="s">
        <v>133</v>
      </c>
      <c r="J1303" s="266">
        <v>1.32</v>
      </c>
      <c r="K1303" s="265" t="s">
        <v>458</v>
      </c>
      <c r="L1303" s="255">
        <v>1.32</v>
      </c>
      <c r="M1303" s="254" t="s">
        <v>458</v>
      </c>
    </row>
    <row r="1304" spans="1:13" ht="13.5" x14ac:dyDescent="0.25">
      <c r="A1304" s="265" t="s">
        <v>5244</v>
      </c>
      <c r="B1304" s="265" t="s">
        <v>5243</v>
      </c>
      <c r="C1304" s="265" t="s">
        <v>5242</v>
      </c>
      <c r="D1304" s="265" t="s">
        <v>5241</v>
      </c>
      <c r="E1304" s="266" t="s">
        <v>136</v>
      </c>
      <c r="F1304" s="265">
        <v>95618</v>
      </c>
      <c r="G1304" s="265" t="s">
        <v>5369</v>
      </c>
      <c r="H1304" s="265" t="s">
        <v>48</v>
      </c>
      <c r="I1304" s="265" t="s">
        <v>133</v>
      </c>
      <c r="J1304" s="266">
        <v>0.3</v>
      </c>
      <c r="K1304" s="265" t="s">
        <v>458</v>
      </c>
      <c r="L1304" s="255">
        <v>0.3</v>
      </c>
      <c r="M1304" s="254" t="s">
        <v>458</v>
      </c>
    </row>
    <row r="1305" spans="1:13" ht="13.5" x14ac:dyDescent="0.25">
      <c r="A1305" s="265" t="s">
        <v>5244</v>
      </c>
      <c r="B1305" s="265" t="s">
        <v>5243</v>
      </c>
      <c r="C1305" s="265" t="s">
        <v>5242</v>
      </c>
      <c r="D1305" s="265" t="s">
        <v>5241</v>
      </c>
      <c r="E1305" s="266" t="s">
        <v>136</v>
      </c>
      <c r="F1305" s="265">
        <v>95619</v>
      </c>
      <c r="G1305" s="265" t="s">
        <v>5368</v>
      </c>
      <c r="H1305" s="265" t="s">
        <v>48</v>
      </c>
      <c r="I1305" s="265" t="s">
        <v>133</v>
      </c>
      <c r="J1305" s="266">
        <v>1.66</v>
      </c>
      <c r="K1305" s="265" t="s">
        <v>458</v>
      </c>
      <c r="L1305" s="255">
        <v>1.66</v>
      </c>
      <c r="M1305" s="254" t="s">
        <v>458</v>
      </c>
    </row>
    <row r="1306" spans="1:13" ht="13.5" x14ac:dyDescent="0.25">
      <c r="A1306" s="265" t="s">
        <v>5244</v>
      </c>
      <c r="B1306" s="265" t="s">
        <v>5243</v>
      </c>
      <c r="C1306" s="265" t="s">
        <v>5242</v>
      </c>
      <c r="D1306" s="265" t="s">
        <v>5241</v>
      </c>
      <c r="E1306" s="266" t="s">
        <v>136</v>
      </c>
      <c r="F1306" s="265">
        <v>95627</v>
      </c>
      <c r="G1306" s="265" t="s">
        <v>5367</v>
      </c>
      <c r="H1306" s="265" t="s">
        <v>48</v>
      </c>
      <c r="I1306" s="265" t="s">
        <v>459</v>
      </c>
      <c r="J1306" s="266">
        <v>47.95</v>
      </c>
      <c r="K1306" s="265" t="s">
        <v>458</v>
      </c>
      <c r="L1306" s="255">
        <v>47.95</v>
      </c>
      <c r="M1306" s="254" t="s">
        <v>458</v>
      </c>
    </row>
    <row r="1307" spans="1:13" ht="13.5" x14ac:dyDescent="0.25">
      <c r="A1307" s="265" t="s">
        <v>5244</v>
      </c>
      <c r="B1307" s="265" t="s">
        <v>5243</v>
      </c>
      <c r="C1307" s="265" t="s">
        <v>5242</v>
      </c>
      <c r="D1307" s="265" t="s">
        <v>5241</v>
      </c>
      <c r="E1307" s="266" t="s">
        <v>136</v>
      </c>
      <c r="F1307" s="265">
        <v>95628</v>
      </c>
      <c r="G1307" s="265" t="s">
        <v>5366</v>
      </c>
      <c r="H1307" s="265" t="s">
        <v>48</v>
      </c>
      <c r="I1307" s="265" t="s">
        <v>459</v>
      </c>
      <c r="J1307" s="266">
        <v>12.86</v>
      </c>
      <c r="K1307" s="265" t="s">
        <v>458</v>
      </c>
      <c r="L1307" s="255">
        <v>12.86</v>
      </c>
      <c r="M1307" s="254" t="s">
        <v>458</v>
      </c>
    </row>
    <row r="1308" spans="1:13" ht="13.5" x14ac:dyDescent="0.25">
      <c r="A1308" s="265" t="s">
        <v>5244</v>
      </c>
      <c r="B1308" s="265" t="s">
        <v>5243</v>
      </c>
      <c r="C1308" s="265" t="s">
        <v>5242</v>
      </c>
      <c r="D1308" s="265" t="s">
        <v>5241</v>
      </c>
      <c r="E1308" s="266" t="s">
        <v>136</v>
      </c>
      <c r="F1308" s="265">
        <v>95629</v>
      </c>
      <c r="G1308" s="265" t="s">
        <v>5365</v>
      </c>
      <c r="H1308" s="265" t="s">
        <v>48</v>
      </c>
      <c r="I1308" s="265" t="s">
        <v>459</v>
      </c>
      <c r="J1308" s="266">
        <v>60.01</v>
      </c>
      <c r="K1308" s="265" t="s">
        <v>458</v>
      </c>
      <c r="L1308" s="255">
        <v>60.01</v>
      </c>
      <c r="M1308" s="254" t="s">
        <v>458</v>
      </c>
    </row>
    <row r="1309" spans="1:13" ht="13.5" x14ac:dyDescent="0.25">
      <c r="A1309" s="265" t="s">
        <v>5244</v>
      </c>
      <c r="B1309" s="265" t="s">
        <v>5243</v>
      </c>
      <c r="C1309" s="265" t="s">
        <v>5242</v>
      </c>
      <c r="D1309" s="265" t="s">
        <v>5241</v>
      </c>
      <c r="E1309" s="266" t="s">
        <v>136</v>
      </c>
      <c r="F1309" s="265">
        <v>95630</v>
      </c>
      <c r="G1309" s="265" t="s">
        <v>5364</v>
      </c>
      <c r="H1309" s="265" t="s">
        <v>48</v>
      </c>
      <c r="I1309" s="265" t="s">
        <v>316</v>
      </c>
      <c r="J1309" s="266">
        <v>89.96</v>
      </c>
      <c r="K1309" s="265" t="s">
        <v>458</v>
      </c>
      <c r="L1309" s="255">
        <v>89.96</v>
      </c>
      <c r="M1309" s="254" t="s">
        <v>458</v>
      </c>
    </row>
    <row r="1310" spans="1:13" ht="13.5" x14ac:dyDescent="0.25">
      <c r="A1310" s="265" t="s">
        <v>5244</v>
      </c>
      <c r="B1310" s="265" t="s">
        <v>5243</v>
      </c>
      <c r="C1310" s="265" t="s">
        <v>5242</v>
      </c>
      <c r="D1310" s="265" t="s">
        <v>5241</v>
      </c>
      <c r="E1310" s="266" t="s">
        <v>136</v>
      </c>
      <c r="F1310" s="265">
        <v>95698</v>
      </c>
      <c r="G1310" s="265" t="s">
        <v>5363</v>
      </c>
      <c r="H1310" s="265" t="s">
        <v>48</v>
      </c>
      <c r="I1310" s="265" t="s">
        <v>133</v>
      </c>
      <c r="J1310" s="266">
        <v>5.38</v>
      </c>
      <c r="K1310" s="265" t="s">
        <v>458</v>
      </c>
      <c r="L1310" s="255">
        <v>5.38</v>
      </c>
      <c r="M1310" s="254" t="s">
        <v>458</v>
      </c>
    </row>
    <row r="1311" spans="1:13" ht="13.5" x14ac:dyDescent="0.25">
      <c r="A1311" s="265" t="s">
        <v>5244</v>
      </c>
      <c r="B1311" s="265" t="s">
        <v>5243</v>
      </c>
      <c r="C1311" s="265" t="s">
        <v>5242</v>
      </c>
      <c r="D1311" s="265" t="s">
        <v>5241</v>
      </c>
      <c r="E1311" s="266" t="s">
        <v>136</v>
      </c>
      <c r="F1311" s="265">
        <v>95699</v>
      </c>
      <c r="G1311" s="265" t="s">
        <v>5362</v>
      </c>
      <c r="H1311" s="265" t="s">
        <v>48</v>
      </c>
      <c r="I1311" s="265" t="s">
        <v>133</v>
      </c>
      <c r="J1311" s="266">
        <v>1.24</v>
      </c>
      <c r="K1311" s="265" t="s">
        <v>458</v>
      </c>
      <c r="L1311" s="255">
        <v>1.24</v>
      </c>
      <c r="M1311" s="254" t="s">
        <v>458</v>
      </c>
    </row>
    <row r="1312" spans="1:13" ht="13.5" x14ac:dyDescent="0.25">
      <c r="A1312" s="265" t="s">
        <v>5244</v>
      </c>
      <c r="B1312" s="265" t="s">
        <v>5243</v>
      </c>
      <c r="C1312" s="265" t="s">
        <v>5242</v>
      </c>
      <c r="D1312" s="265" t="s">
        <v>5241</v>
      </c>
      <c r="E1312" s="266" t="s">
        <v>136</v>
      </c>
      <c r="F1312" s="265">
        <v>95700</v>
      </c>
      <c r="G1312" s="265" t="s">
        <v>5361</v>
      </c>
      <c r="H1312" s="265" t="s">
        <v>48</v>
      </c>
      <c r="I1312" s="265" t="s">
        <v>133</v>
      </c>
      <c r="J1312" s="266">
        <v>6.72</v>
      </c>
      <c r="K1312" s="265" t="s">
        <v>458</v>
      </c>
      <c r="L1312" s="255">
        <v>6.72</v>
      </c>
      <c r="M1312" s="254" t="s">
        <v>458</v>
      </c>
    </row>
    <row r="1313" spans="1:13" ht="13.5" x14ac:dyDescent="0.25">
      <c r="A1313" s="265" t="s">
        <v>5244</v>
      </c>
      <c r="B1313" s="265" t="s">
        <v>5243</v>
      </c>
      <c r="C1313" s="265" t="s">
        <v>5242</v>
      </c>
      <c r="D1313" s="265" t="s">
        <v>5241</v>
      </c>
      <c r="E1313" s="266" t="s">
        <v>136</v>
      </c>
      <c r="F1313" s="265">
        <v>95701</v>
      </c>
      <c r="G1313" s="265" t="s">
        <v>5360</v>
      </c>
      <c r="H1313" s="265" t="s">
        <v>48</v>
      </c>
      <c r="I1313" s="265" t="s">
        <v>133</v>
      </c>
      <c r="J1313" s="266">
        <v>3.34</v>
      </c>
      <c r="K1313" s="265" t="s">
        <v>458</v>
      </c>
      <c r="L1313" s="255">
        <v>3.34</v>
      </c>
      <c r="M1313" s="254" t="s">
        <v>458</v>
      </c>
    </row>
    <row r="1314" spans="1:13" ht="13.5" x14ac:dyDescent="0.25">
      <c r="A1314" s="265" t="s">
        <v>5244</v>
      </c>
      <c r="B1314" s="265" t="s">
        <v>5243</v>
      </c>
      <c r="C1314" s="265" t="s">
        <v>5242</v>
      </c>
      <c r="D1314" s="265" t="s">
        <v>5241</v>
      </c>
      <c r="E1314" s="266" t="s">
        <v>136</v>
      </c>
      <c r="F1314" s="265">
        <v>95704</v>
      </c>
      <c r="G1314" s="265" t="s">
        <v>10930</v>
      </c>
      <c r="H1314" s="265" t="s">
        <v>48</v>
      </c>
      <c r="I1314" s="265" t="s">
        <v>459</v>
      </c>
      <c r="J1314" s="266">
        <v>44.25</v>
      </c>
      <c r="K1314" s="265" t="s">
        <v>458</v>
      </c>
      <c r="L1314" s="255">
        <v>44.25</v>
      </c>
      <c r="M1314" s="254" t="s">
        <v>458</v>
      </c>
    </row>
    <row r="1315" spans="1:13" ht="13.5" x14ac:dyDescent="0.25">
      <c r="A1315" s="265" t="s">
        <v>5244</v>
      </c>
      <c r="B1315" s="265" t="s">
        <v>5243</v>
      </c>
      <c r="C1315" s="265" t="s">
        <v>5242</v>
      </c>
      <c r="D1315" s="265" t="s">
        <v>5241</v>
      </c>
      <c r="E1315" s="266" t="s">
        <v>136</v>
      </c>
      <c r="F1315" s="265">
        <v>95705</v>
      </c>
      <c r="G1315" s="265" t="s">
        <v>10931</v>
      </c>
      <c r="H1315" s="265" t="s">
        <v>48</v>
      </c>
      <c r="I1315" s="265" t="s">
        <v>459</v>
      </c>
      <c r="J1315" s="266">
        <v>11.87</v>
      </c>
      <c r="K1315" s="265" t="s">
        <v>458</v>
      </c>
      <c r="L1315" s="255">
        <v>11.87</v>
      </c>
      <c r="M1315" s="254" t="s">
        <v>458</v>
      </c>
    </row>
    <row r="1316" spans="1:13" ht="13.5" x14ac:dyDescent="0.25">
      <c r="A1316" s="265" t="s">
        <v>5244</v>
      </c>
      <c r="B1316" s="265" t="s">
        <v>5243</v>
      </c>
      <c r="C1316" s="265" t="s">
        <v>5242</v>
      </c>
      <c r="D1316" s="265" t="s">
        <v>5241</v>
      </c>
      <c r="E1316" s="266" t="s">
        <v>136</v>
      </c>
      <c r="F1316" s="265">
        <v>95706</v>
      </c>
      <c r="G1316" s="265" t="s">
        <v>10932</v>
      </c>
      <c r="H1316" s="265" t="s">
        <v>48</v>
      </c>
      <c r="I1316" s="265" t="s">
        <v>459</v>
      </c>
      <c r="J1316" s="266">
        <v>55.37</v>
      </c>
      <c r="K1316" s="265" t="s">
        <v>458</v>
      </c>
      <c r="L1316" s="255">
        <v>55.37</v>
      </c>
      <c r="M1316" s="254" t="s">
        <v>458</v>
      </c>
    </row>
    <row r="1317" spans="1:13" ht="13.5" x14ac:dyDescent="0.25">
      <c r="A1317" s="265" t="s">
        <v>5244</v>
      </c>
      <c r="B1317" s="265" t="s">
        <v>5243</v>
      </c>
      <c r="C1317" s="265" t="s">
        <v>5242</v>
      </c>
      <c r="D1317" s="265" t="s">
        <v>5241</v>
      </c>
      <c r="E1317" s="266" t="s">
        <v>136</v>
      </c>
      <c r="F1317" s="265">
        <v>95707</v>
      </c>
      <c r="G1317" s="265" t="s">
        <v>10933</v>
      </c>
      <c r="H1317" s="265" t="s">
        <v>48</v>
      </c>
      <c r="I1317" s="265" t="s">
        <v>133</v>
      </c>
      <c r="J1317" s="266">
        <v>4.38</v>
      </c>
      <c r="K1317" s="265" t="s">
        <v>458</v>
      </c>
      <c r="L1317" s="255">
        <v>4.38</v>
      </c>
      <c r="M1317" s="254" t="s">
        <v>458</v>
      </c>
    </row>
    <row r="1318" spans="1:13" ht="13.5" x14ac:dyDescent="0.25">
      <c r="A1318" s="265" t="s">
        <v>5244</v>
      </c>
      <c r="B1318" s="265" t="s">
        <v>5243</v>
      </c>
      <c r="C1318" s="265" t="s">
        <v>5242</v>
      </c>
      <c r="D1318" s="265" t="s">
        <v>5241</v>
      </c>
      <c r="E1318" s="266" t="s">
        <v>136</v>
      </c>
      <c r="F1318" s="265">
        <v>95716</v>
      </c>
      <c r="G1318" s="265" t="s">
        <v>5359</v>
      </c>
      <c r="H1318" s="265" t="s">
        <v>48</v>
      </c>
      <c r="I1318" s="265" t="s">
        <v>459</v>
      </c>
      <c r="J1318" s="266">
        <v>51.2</v>
      </c>
      <c r="K1318" s="265" t="s">
        <v>458</v>
      </c>
      <c r="L1318" s="255">
        <v>51.2</v>
      </c>
      <c r="M1318" s="254" t="s">
        <v>458</v>
      </c>
    </row>
    <row r="1319" spans="1:13" ht="13.5" x14ac:dyDescent="0.25">
      <c r="A1319" s="265" t="s">
        <v>5244</v>
      </c>
      <c r="B1319" s="265" t="s">
        <v>5243</v>
      </c>
      <c r="C1319" s="265" t="s">
        <v>5242</v>
      </c>
      <c r="D1319" s="265" t="s">
        <v>5241</v>
      </c>
      <c r="E1319" s="266" t="s">
        <v>136</v>
      </c>
      <c r="F1319" s="265">
        <v>95717</v>
      </c>
      <c r="G1319" s="265" t="s">
        <v>5358</v>
      </c>
      <c r="H1319" s="265" t="s">
        <v>48</v>
      </c>
      <c r="I1319" s="265" t="s">
        <v>459</v>
      </c>
      <c r="J1319" s="266">
        <v>13.53</v>
      </c>
      <c r="K1319" s="265" t="s">
        <v>458</v>
      </c>
      <c r="L1319" s="255">
        <v>13.53</v>
      </c>
      <c r="M1319" s="254" t="s">
        <v>458</v>
      </c>
    </row>
    <row r="1320" spans="1:13" ht="13.5" x14ac:dyDescent="0.25">
      <c r="A1320" s="265" t="s">
        <v>5244</v>
      </c>
      <c r="B1320" s="265" t="s">
        <v>5243</v>
      </c>
      <c r="C1320" s="265" t="s">
        <v>5242</v>
      </c>
      <c r="D1320" s="265" t="s">
        <v>5241</v>
      </c>
      <c r="E1320" s="266" t="s">
        <v>136</v>
      </c>
      <c r="F1320" s="265">
        <v>95718</v>
      </c>
      <c r="G1320" s="265" t="s">
        <v>5357</v>
      </c>
      <c r="H1320" s="265" t="s">
        <v>48</v>
      </c>
      <c r="I1320" s="265" t="s">
        <v>459</v>
      </c>
      <c r="J1320" s="266">
        <v>64</v>
      </c>
      <c r="K1320" s="265" t="s">
        <v>458</v>
      </c>
      <c r="L1320" s="255">
        <v>64</v>
      </c>
      <c r="M1320" s="254" t="s">
        <v>458</v>
      </c>
    </row>
    <row r="1321" spans="1:13" ht="13.5" x14ac:dyDescent="0.25">
      <c r="A1321" s="265" t="s">
        <v>5244</v>
      </c>
      <c r="B1321" s="265" t="s">
        <v>5243</v>
      </c>
      <c r="C1321" s="265" t="s">
        <v>5242</v>
      </c>
      <c r="D1321" s="265" t="s">
        <v>5241</v>
      </c>
      <c r="E1321" s="266" t="s">
        <v>136</v>
      </c>
      <c r="F1321" s="265">
        <v>95719</v>
      </c>
      <c r="G1321" s="265" t="s">
        <v>5356</v>
      </c>
      <c r="H1321" s="265" t="s">
        <v>48</v>
      </c>
      <c r="I1321" s="265" t="s">
        <v>316</v>
      </c>
      <c r="J1321" s="266">
        <v>90.63</v>
      </c>
      <c r="K1321" s="265" t="s">
        <v>458</v>
      </c>
      <c r="L1321" s="255">
        <v>90.63</v>
      </c>
      <c r="M1321" s="254" t="s">
        <v>458</v>
      </c>
    </row>
    <row r="1322" spans="1:13" ht="13.5" x14ac:dyDescent="0.25">
      <c r="A1322" s="265" t="s">
        <v>5244</v>
      </c>
      <c r="B1322" s="265" t="s">
        <v>5243</v>
      </c>
      <c r="C1322" s="265" t="s">
        <v>5242</v>
      </c>
      <c r="D1322" s="265" t="s">
        <v>5241</v>
      </c>
      <c r="E1322" s="266" t="s">
        <v>136</v>
      </c>
      <c r="F1322" s="265">
        <v>95869</v>
      </c>
      <c r="G1322" s="265" t="s">
        <v>5355</v>
      </c>
      <c r="H1322" s="265" t="s">
        <v>48</v>
      </c>
      <c r="I1322" s="265" t="s">
        <v>459</v>
      </c>
      <c r="J1322" s="266">
        <v>3.58</v>
      </c>
      <c r="K1322" s="265" t="s">
        <v>458</v>
      </c>
      <c r="L1322" s="255">
        <v>3.58</v>
      </c>
      <c r="M1322" s="254" t="s">
        <v>458</v>
      </c>
    </row>
    <row r="1323" spans="1:13" ht="13.5" x14ac:dyDescent="0.25">
      <c r="A1323" s="265" t="s">
        <v>5244</v>
      </c>
      <c r="B1323" s="265" t="s">
        <v>5243</v>
      </c>
      <c r="C1323" s="265" t="s">
        <v>5242</v>
      </c>
      <c r="D1323" s="265" t="s">
        <v>5241</v>
      </c>
      <c r="E1323" s="266" t="s">
        <v>136</v>
      </c>
      <c r="F1323" s="265">
        <v>95870</v>
      </c>
      <c r="G1323" s="265" t="s">
        <v>5354</v>
      </c>
      <c r="H1323" s="265" t="s">
        <v>48</v>
      </c>
      <c r="I1323" s="265" t="s">
        <v>459</v>
      </c>
      <c r="J1323" s="266">
        <v>9.08</v>
      </c>
      <c r="K1323" s="265" t="s">
        <v>458</v>
      </c>
      <c r="L1323" s="255">
        <v>9.08</v>
      </c>
      <c r="M1323" s="254" t="s">
        <v>458</v>
      </c>
    </row>
    <row r="1324" spans="1:13" ht="13.5" x14ac:dyDescent="0.25">
      <c r="A1324" s="265" t="s">
        <v>5244</v>
      </c>
      <c r="B1324" s="265" t="s">
        <v>5243</v>
      </c>
      <c r="C1324" s="265" t="s">
        <v>5242</v>
      </c>
      <c r="D1324" s="265" t="s">
        <v>5241</v>
      </c>
      <c r="E1324" s="266" t="s">
        <v>136</v>
      </c>
      <c r="F1324" s="265">
        <v>95871</v>
      </c>
      <c r="G1324" s="265" t="s">
        <v>5353</v>
      </c>
      <c r="H1324" s="265" t="s">
        <v>48</v>
      </c>
      <c r="I1324" s="265" t="s">
        <v>316</v>
      </c>
      <c r="J1324" s="266">
        <v>275.2</v>
      </c>
      <c r="K1324" s="265" t="s">
        <v>458</v>
      </c>
      <c r="L1324" s="255">
        <v>275.2</v>
      </c>
      <c r="M1324" s="254" t="s">
        <v>458</v>
      </c>
    </row>
    <row r="1325" spans="1:13" ht="13.5" x14ac:dyDescent="0.25">
      <c r="A1325" s="265" t="s">
        <v>5244</v>
      </c>
      <c r="B1325" s="265" t="s">
        <v>5243</v>
      </c>
      <c r="C1325" s="265" t="s">
        <v>5242</v>
      </c>
      <c r="D1325" s="265" t="s">
        <v>5241</v>
      </c>
      <c r="E1325" s="266" t="s">
        <v>136</v>
      </c>
      <c r="F1325" s="265">
        <v>95874</v>
      </c>
      <c r="G1325" s="265" t="s">
        <v>5352</v>
      </c>
      <c r="H1325" s="265" t="s">
        <v>48</v>
      </c>
      <c r="I1325" s="265" t="s">
        <v>459</v>
      </c>
      <c r="J1325" s="266">
        <v>10.17</v>
      </c>
      <c r="K1325" s="265" t="s">
        <v>458</v>
      </c>
      <c r="L1325" s="255">
        <v>10.17</v>
      </c>
      <c r="M1325" s="254" t="s">
        <v>458</v>
      </c>
    </row>
    <row r="1326" spans="1:13" ht="13.5" x14ac:dyDescent="0.25">
      <c r="A1326" s="265" t="s">
        <v>5244</v>
      </c>
      <c r="B1326" s="265" t="s">
        <v>5243</v>
      </c>
      <c r="C1326" s="265" t="s">
        <v>5242</v>
      </c>
      <c r="D1326" s="265" t="s">
        <v>5241</v>
      </c>
      <c r="E1326" s="266" t="s">
        <v>136</v>
      </c>
      <c r="F1326" s="265">
        <v>96008</v>
      </c>
      <c r="G1326" s="265" t="s">
        <v>5351</v>
      </c>
      <c r="H1326" s="265" t="s">
        <v>48</v>
      </c>
      <c r="I1326" s="265" t="s">
        <v>459</v>
      </c>
      <c r="J1326" s="266">
        <v>23.52</v>
      </c>
      <c r="K1326" s="265" t="s">
        <v>458</v>
      </c>
      <c r="L1326" s="255">
        <v>23.52</v>
      </c>
      <c r="M1326" s="254" t="s">
        <v>458</v>
      </c>
    </row>
    <row r="1327" spans="1:13" ht="13.5" x14ac:dyDescent="0.25">
      <c r="A1327" s="265" t="s">
        <v>5244</v>
      </c>
      <c r="B1327" s="265" t="s">
        <v>5243</v>
      </c>
      <c r="C1327" s="265" t="s">
        <v>5242</v>
      </c>
      <c r="D1327" s="265" t="s">
        <v>5241</v>
      </c>
      <c r="E1327" s="266" t="s">
        <v>136</v>
      </c>
      <c r="F1327" s="265">
        <v>96009</v>
      </c>
      <c r="G1327" s="265" t="s">
        <v>5350</v>
      </c>
      <c r="H1327" s="265" t="s">
        <v>48</v>
      </c>
      <c r="I1327" s="265" t="s">
        <v>459</v>
      </c>
      <c r="J1327" s="266">
        <v>6.3</v>
      </c>
      <c r="K1327" s="265" t="s">
        <v>458</v>
      </c>
      <c r="L1327" s="255">
        <v>6.3</v>
      </c>
      <c r="M1327" s="254" t="s">
        <v>458</v>
      </c>
    </row>
    <row r="1328" spans="1:13" ht="13.5" x14ac:dyDescent="0.25">
      <c r="A1328" s="265" t="s">
        <v>5244</v>
      </c>
      <c r="B1328" s="265" t="s">
        <v>5243</v>
      </c>
      <c r="C1328" s="265" t="s">
        <v>5242</v>
      </c>
      <c r="D1328" s="265" t="s">
        <v>5241</v>
      </c>
      <c r="E1328" s="266" t="s">
        <v>136</v>
      </c>
      <c r="F1328" s="265">
        <v>96011</v>
      </c>
      <c r="G1328" s="265" t="s">
        <v>5349</v>
      </c>
      <c r="H1328" s="265" t="s">
        <v>48</v>
      </c>
      <c r="I1328" s="265" t="s">
        <v>459</v>
      </c>
      <c r="J1328" s="266">
        <v>25.73</v>
      </c>
      <c r="K1328" s="265" t="s">
        <v>458</v>
      </c>
      <c r="L1328" s="255">
        <v>25.73</v>
      </c>
      <c r="M1328" s="254" t="s">
        <v>458</v>
      </c>
    </row>
    <row r="1329" spans="1:13" ht="13.5" x14ac:dyDescent="0.25">
      <c r="A1329" s="265" t="s">
        <v>5244</v>
      </c>
      <c r="B1329" s="265" t="s">
        <v>5243</v>
      </c>
      <c r="C1329" s="265" t="s">
        <v>5242</v>
      </c>
      <c r="D1329" s="265" t="s">
        <v>5241</v>
      </c>
      <c r="E1329" s="266" t="s">
        <v>136</v>
      </c>
      <c r="F1329" s="265">
        <v>96012</v>
      </c>
      <c r="G1329" s="265" t="s">
        <v>5348</v>
      </c>
      <c r="H1329" s="265" t="s">
        <v>48</v>
      </c>
      <c r="I1329" s="265" t="s">
        <v>316</v>
      </c>
      <c r="J1329" s="266">
        <v>97.44</v>
      </c>
      <c r="K1329" s="265" t="s">
        <v>458</v>
      </c>
      <c r="L1329" s="255">
        <v>97.44</v>
      </c>
      <c r="M1329" s="254" t="s">
        <v>458</v>
      </c>
    </row>
    <row r="1330" spans="1:13" ht="13.5" x14ac:dyDescent="0.25">
      <c r="A1330" s="265" t="s">
        <v>5244</v>
      </c>
      <c r="B1330" s="265" t="s">
        <v>5243</v>
      </c>
      <c r="C1330" s="265" t="s">
        <v>5242</v>
      </c>
      <c r="D1330" s="265" t="s">
        <v>5241</v>
      </c>
      <c r="E1330" s="266" t="s">
        <v>136</v>
      </c>
      <c r="F1330" s="265">
        <v>96015</v>
      </c>
      <c r="G1330" s="265" t="s">
        <v>5347</v>
      </c>
      <c r="H1330" s="265" t="s">
        <v>48</v>
      </c>
      <c r="I1330" s="265" t="s">
        <v>459</v>
      </c>
      <c r="J1330" s="266">
        <v>23.32</v>
      </c>
      <c r="K1330" s="265" t="s">
        <v>458</v>
      </c>
      <c r="L1330" s="255">
        <v>23.32</v>
      </c>
      <c r="M1330" s="254" t="s">
        <v>458</v>
      </c>
    </row>
    <row r="1331" spans="1:13" ht="13.5" x14ac:dyDescent="0.25">
      <c r="A1331" s="265" t="s">
        <v>5244</v>
      </c>
      <c r="B1331" s="265" t="s">
        <v>5243</v>
      </c>
      <c r="C1331" s="265" t="s">
        <v>5242</v>
      </c>
      <c r="D1331" s="265" t="s">
        <v>5241</v>
      </c>
      <c r="E1331" s="266" t="s">
        <v>136</v>
      </c>
      <c r="F1331" s="265">
        <v>96016</v>
      </c>
      <c r="G1331" s="265" t="s">
        <v>5346</v>
      </c>
      <c r="H1331" s="265" t="s">
        <v>48</v>
      </c>
      <c r="I1331" s="265" t="s">
        <v>459</v>
      </c>
      <c r="J1331" s="266">
        <v>6.25</v>
      </c>
      <c r="K1331" s="265" t="s">
        <v>458</v>
      </c>
      <c r="L1331" s="255">
        <v>6.25</v>
      </c>
      <c r="M1331" s="254" t="s">
        <v>458</v>
      </c>
    </row>
    <row r="1332" spans="1:13" ht="13.5" x14ac:dyDescent="0.25">
      <c r="A1332" s="265" t="s">
        <v>5244</v>
      </c>
      <c r="B1332" s="265" t="s">
        <v>5243</v>
      </c>
      <c r="C1332" s="265" t="s">
        <v>5242</v>
      </c>
      <c r="D1332" s="265" t="s">
        <v>5241</v>
      </c>
      <c r="E1332" s="266" t="s">
        <v>136</v>
      </c>
      <c r="F1332" s="265">
        <v>96018</v>
      </c>
      <c r="G1332" s="265" t="s">
        <v>5345</v>
      </c>
      <c r="H1332" s="265" t="s">
        <v>48</v>
      </c>
      <c r="I1332" s="265" t="s">
        <v>459</v>
      </c>
      <c r="J1332" s="266">
        <v>25.51</v>
      </c>
      <c r="K1332" s="265" t="s">
        <v>458</v>
      </c>
      <c r="L1332" s="255">
        <v>25.51</v>
      </c>
      <c r="M1332" s="254" t="s">
        <v>458</v>
      </c>
    </row>
    <row r="1333" spans="1:13" ht="13.5" x14ac:dyDescent="0.25">
      <c r="A1333" s="265" t="s">
        <v>5244</v>
      </c>
      <c r="B1333" s="265" t="s">
        <v>5243</v>
      </c>
      <c r="C1333" s="265" t="s">
        <v>5242</v>
      </c>
      <c r="D1333" s="265" t="s">
        <v>5241</v>
      </c>
      <c r="E1333" s="266" t="s">
        <v>136</v>
      </c>
      <c r="F1333" s="265">
        <v>96019</v>
      </c>
      <c r="G1333" s="265" t="s">
        <v>5344</v>
      </c>
      <c r="H1333" s="265" t="s">
        <v>48</v>
      </c>
      <c r="I1333" s="265" t="s">
        <v>316</v>
      </c>
      <c r="J1333" s="266">
        <v>97.44</v>
      </c>
      <c r="K1333" s="265" t="s">
        <v>458</v>
      </c>
      <c r="L1333" s="255">
        <v>97.44</v>
      </c>
      <c r="M1333" s="254" t="s">
        <v>458</v>
      </c>
    </row>
    <row r="1334" spans="1:13" ht="13.5" x14ac:dyDescent="0.25">
      <c r="A1334" s="265" t="s">
        <v>5244</v>
      </c>
      <c r="B1334" s="265" t="s">
        <v>5243</v>
      </c>
      <c r="C1334" s="265" t="s">
        <v>5242</v>
      </c>
      <c r="D1334" s="265" t="s">
        <v>5241</v>
      </c>
      <c r="E1334" s="266" t="s">
        <v>136</v>
      </c>
      <c r="F1334" s="265">
        <v>96023</v>
      </c>
      <c r="G1334" s="265" t="s">
        <v>5343</v>
      </c>
      <c r="H1334" s="265" t="s">
        <v>48</v>
      </c>
      <c r="I1334" s="265" t="s">
        <v>459</v>
      </c>
      <c r="J1334" s="266">
        <v>17.98</v>
      </c>
      <c r="K1334" s="265" t="s">
        <v>458</v>
      </c>
      <c r="L1334" s="255">
        <v>17.98</v>
      </c>
      <c r="M1334" s="254" t="s">
        <v>458</v>
      </c>
    </row>
    <row r="1335" spans="1:13" ht="13.5" x14ac:dyDescent="0.25">
      <c r="A1335" s="265" t="s">
        <v>5244</v>
      </c>
      <c r="B1335" s="265" t="s">
        <v>5243</v>
      </c>
      <c r="C1335" s="265" t="s">
        <v>5242</v>
      </c>
      <c r="D1335" s="265" t="s">
        <v>5241</v>
      </c>
      <c r="E1335" s="266" t="s">
        <v>136</v>
      </c>
      <c r="F1335" s="265">
        <v>96024</v>
      </c>
      <c r="G1335" s="265" t="s">
        <v>5342</v>
      </c>
      <c r="H1335" s="265" t="s">
        <v>48</v>
      </c>
      <c r="I1335" s="265" t="s">
        <v>459</v>
      </c>
      <c r="J1335" s="266">
        <v>4.82</v>
      </c>
      <c r="K1335" s="265" t="s">
        <v>458</v>
      </c>
      <c r="L1335" s="255">
        <v>4.82</v>
      </c>
      <c r="M1335" s="254" t="s">
        <v>458</v>
      </c>
    </row>
    <row r="1336" spans="1:13" ht="13.5" x14ac:dyDescent="0.25">
      <c r="A1336" s="265" t="s">
        <v>5244</v>
      </c>
      <c r="B1336" s="265" t="s">
        <v>5243</v>
      </c>
      <c r="C1336" s="265" t="s">
        <v>5242</v>
      </c>
      <c r="D1336" s="265" t="s">
        <v>5241</v>
      </c>
      <c r="E1336" s="266" t="s">
        <v>136</v>
      </c>
      <c r="F1336" s="265">
        <v>96026</v>
      </c>
      <c r="G1336" s="265" t="s">
        <v>5341</v>
      </c>
      <c r="H1336" s="265" t="s">
        <v>48</v>
      </c>
      <c r="I1336" s="265" t="s">
        <v>459</v>
      </c>
      <c r="J1336" s="266">
        <v>19.670000000000002</v>
      </c>
      <c r="K1336" s="265" t="s">
        <v>458</v>
      </c>
      <c r="L1336" s="255">
        <v>19.670000000000002</v>
      </c>
      <c r="M1336" s="254" t="s">
        <v>458</v>
      </c>
    </row>
    <row r="1337" spans="1:13" ht="13.5" x14ac:dyDescent="0.25">
      <c r="A1337" s="265" t="s">
        <v>5244</v>
      </c>
      <c r="B1337" s="265" t="s">
        <v>5243</v>
      </c>
      <c r="C1337" s="265" t="s">
        <v>5242</v>
      </c>
      <c r="D1337" s="265" t="s">
        <v>5241</v>
      </c>
      <c r="E1337" s="266" t="s">
        <v>136</v>
      </c>
      <c r="F1337" s="265">
        <v>96027</v>
      </c>
      <c r="G1337" s="265" t="s">
        <v>5340</v>
      </c>
      <c r="H1337" s="265" t="s">
        <v>48</v>
      </c>
      <c r="I1337" s="265" t="s">
        <v>316</v>
      </c>
      <c r="J1337" s="266">
        <v>67.89</v>
      </c>
      <c r="K1337" s="265" t="s">
        <v>458</v>
      </c>
      <c r="L1337" s="255">
        <v>67.89</v>
      </c>
      <c r="M1337" s="254" t="s">
        <v>458</v>
      </c>
    </row>
    <row r="1338" spans="1:13" ht="13.5" x14ac:dyDescent="0.25">
      <c r="A1338" s="265" t="s">
        <v>5244</v>
      </c>
      <c r="B1338" s="265" t="s">
        <v>5243</v>
      </c>
      <c r="C1338" s="265" t="s">
        <v>5242</v>
      </c>
      <c r="D1338" s="265" t="s">
        <v>5241</v>
      </c>
      <c r="E1338" s="266" t="s">
        <v>136</v>
      </c>
      <c r="F1338" s="265">
        <v>96030</v>
      </c>
      <c r="G1338" s="265" t="s">
        <v>5339</v>
      </c>
      <c r="H1338" s="265" t="s">
        <v>48</v>
      </c>
      <c r="I1338" s="265" t="s">
        <v>459</v>
      </c>
      <c r="J1338" s="266">
        <v>33.26</v>
      </c>
      <c r="K1338" s="265" t="s">
        <v>458</v>
      </c>
      <c r="L1338" s="255">
        <v>33.26</v>
      </c>
      <c r="M1338" s="254" t="s">
        <v>458</v>
      </c>
    </row>
    <row r="1339" spans="1:13" ht="13.5" x14ac:dyDescent="0.25">
      <c r="A1339" s="265" t="s">
        <v>5244</v>
      </c>
      <c r="B1339" s="265" t="s">
        <v>5243</v>
      </c>
      <c r="C1339" s="265" t="s">
        <v>5242</v>
      </c>
      <c r="D1339" s="265" t="s">
        <v>5241</v>
      </c>
      <c r="E1339" s="266" t="s">
        <v>136</v>
      </c>
      <c r="F1339" s="265">
        <v>96031</v>
      </c>
      <c r="G1339" s="265" t="s">
        <v>5338</v>
      </c>
      <c r="H1339" s="265" t="s">
        <v>48</v>
      </c>
      <c r="I1339" s="265" t="s">
        <v>459</v>
      </c>
      <c r="J1339" s="266">
        <v>12.52</v>
      </c>
      <c r="K1339" s="265" t="s">
        <v>458</v>
      </c>
      <c r="L1339" s="255">
        <v>12.52</v>
      </c>
      <c r="M1339" s="254" t="s">
        <v>458</v>
      </c>
    </row>
    <row r="1340" spans="1:13" ht="13.5" x14ac:dyDescent="0.25">
      <c r="A1340" s="265" t="s">
        <v>5244</v>
      </c>
      <c r="B1340" s="265" t="s">
        <v>5243</v>
      </c>
      <c r="C1340" s="265" t="s">
        <v>5242</v>
      </c>
      <c r="D1340" s="265" t="s">
        <v>5241</v>
      </c>
      <c r="E1340" s="266" t="s">
        <v>136</v>
      </c>
      <c r="F1340" s="265">
        <v>96032</v>
      </c>
      <c r="G1340" s="265" t="s">
        <v>5337</v>
      </c>
      <c r="H1340" s="265" t="s">
        <v>48</v>
      </c>
      <c r="I1340" s="265" t="s">
        <v>459</v>
      </c>
      <c r="J1340" s="266">
        <v>5.03</v>
      </c>
      <c r="K1340" s="265" t="s">
        <v>458</v>
      </c>
      <c r="L1340" s="255">
        <v>5.03</v>
      </c>
      <c r="M1340" s="254" t="s">
        <v>458</v>
      </c>
    </row>
    <row r="1341" spans="1:13" ht="13.5" x14ac:dyDescent="0.25">
      <c r="A1341" s="265" t="s">
        <v>5244</v>
      </c>
      <c r="B1341" s="265" t="s">
        <v>5243</v>
      </c>
      <c r="C1341" s="265" t="s">
        <v>5242</v>
      </c>
      <c r="D1341" s="265" t="s">
        <v>5241</v>
      </c>
      <c r="E1341" s="266" t="s">
        <v>136</v>
      </c>
      <c r="F1341" s="265">
        <v>96033</v>
      </c>
      <c r="G1341" s="265" t="s">
        <v>5336</v>
      </c>
      <c r="H1341" s="265" t="s">
        <v>48</v>
      </c>
      <c r="I1341" s="265" t="s">
        <v>459</v>
      </c>
      <c r="J1341" s="266">
        <v>56.95</v>
      </c>
      <c r="K1341" s="265" t="s">
        <v>458</v>
      </c>
      <c r="L1341" s="255">
        <v>56.95</v>
      </c>
      <c r="M1341" s="254" t="s">
        <v>458</v>
      </c>
    </row>
    <row r="1342" spans="1:13" ht="13.5" x14ac:dyDescent="0.25">
      <c r="A1342" s="265" t="s">
        <v>5244</v>
      </c>
      <c r="B1342" s="265" t="s">
        <v>5243</v>
      </c>
      <c r="C1342" s="265" t="s">
        <v>5242</v>
      </c>
      <c r="D1342" s="265" t="s">
        <v>5241</v>
      </c>
      <c r="E1342" s="266" t="s">
        <v>136</v>
      </c>
      <c r="F1342" s="265">
        <v>96034</v>
      </c>
      <c r="G1342" s="265" t="s">
        <v>5335</v>
      </c>
      <c r="H1342" s="265" t="s">
        <v>48</v>
      </c>
      <c r="I1342" s="265" t="s">
        <v>316</v>
      </c>
      <c r="J1342" s="266">
        <v>142.91</v>
      </c>
      <c r="K1342" s="265" t="s">
        <v>458</v>
      </c>
      <c r="L1342" s="255">
        <v>142.91</v>
      </c>
      <c r="M1342" s="254" t="s">
        <v>458</v>
      </c>
    </row>
    <row r="1343" spans="1:13" ht="13.5" x14ac:dyDescent="0.25">
      <c r="A1343" s="265" t="s">
        <v>5244</v>
      </c>
      <c r="B1343" s="265" t="s">
        <v>5243</v>
      </c>
      <c r="C1343" s="265" t="s">
        <v>5242</v>
      </c>
      <c r="D1343" s="265" t="s">
        <v>5241</v>
      </c>
      <c r="E1343" s="266" t="s">
        <v>136</v>
      </c>
      <c r="F1343" s="265">
        <v>96053</v>
      </c>
      <c r="G1343" s="265" t="s">
        <v>5334</v>
      </c>
      <c r="H1343" s="265" t="s">
        <v>48</v>
      </c>
      <c r="I1343" s="265" t="s">
        <v>459</v>
      </c>
      <c r="J1343" s="266">
        <v>18.18</v>
      </c>
      <c r="K1343" s="265" t="s">
        <v>458</v>
      </c>
      <c r="L1343" s="255">
        <v>18.18</v>
      </c>
      <c r="M1343" s="254" t="s">
        <v>458</v>
      </c>
    </row>
    <row r="1344" spans="1:13" ht="13.5" x14ac:dyDescent="0.25">
      <c r="A1344" s="265" t="s">
        <v>5244</v>
      </c>
      <c r="B1344" s="265" t="s">
        <v>5243</v>
      </c>
      <c r="C1344" s="265" t="s">
        <v>5242</v>
      </c>
      <c r="D1344" s="265" t="s">
        <v>5241</v>
      </c>
      <c r="E1344" s="266" t="s">
        <v>136</v>
      </c>
      <c r="F1344" s="265">
        <v>96054</v>
      </c>
      <c r="G1344" s="265" t="s">
        <v>5333</v>
      </c>
      <c r="H1344" s="265" t="s">
        <v>48</v>
      </c>
      <c r="I1344" s="265" t="s">
        <v>459</v>
      </c>
      <c r="J1344" s="266">
        <v>29.69</v>
      </c>
      <c r="K1344" s="265" t="s">
        <v>458</v>
      </c>
      <c r="L1344" s="255">
        <v>29.69</v>
      </c>
      <c r="M1344" s="254" t="s">
        <v>458</v>
      </c>
    </row>
    <row r="1345" spans="1:13" ht="13.5" x14ac:dyDescent="0.25">
      <c r="A1345" s="265" t="s">
        <v>5244</v>
      </c>
      <c r="B1345" s="265" t="s">
        <v>5243</v>
      </c>
      <c r="C1345" s="265" t="s">
        <v>5242</v>
      </c>
      <c r="D1345" s="265" t="s">
        <v>5241</v>
      </c>
      <c r="E1345" s="266" t="s">
        <v>136</v>
      </c>
      <c r="F1345" s="265">
        <v>96055</v>
      </c>
      <c r="G1345" s="265" t="s">
        <v>5332</v>
      </c>
      <c r="H1345" s="265" t="s">
        <v>48</v>
      </c>
      <c r="I1345" s="265" t="s">
        <v>459</v>
      </c>
      <c r="J1345" s="266">
        <v>4.87</v>
      </c>
      <c r="K1345" s="265" t="s">
        <v>458</v>
      </c>
      <c r="L1345" s="255">
        <v>4.87</v>
      </c>
      <c r="M1345" s="254" t="s">
        <v>458</v>
      </c>
    </row>
    <row r="1346" spans="1:13" ht="13.5" x14ac:dyDescent="0.25">
      <c r="A1346" s="265" t="s">
        <v>5244</v>
      </c>
      <c r="B1346" s="265" t="s">
        <v>5243</v>
      </c>
      <c r="C1346" s="265" t="s">
        <v>5242</v>
      </c>
      <c r="D1346" s="265" t="s">
        <v>5241</v>
      </c>
      <c r="E1346" s="266" t="s">
        <v>136</v>
      </c>
      <c r="F1346" s="265">
        <v>96056</v>
      </c>
      <c r="G1346" s="265" t="s">
        <v>5331</v>
      </c>
      <c r="H1346" s="265" t="s">
        <v>48</v>
      </c>
      <c r="I1346" s="265" t="s">
        <v>459</v>
      </c>
      <c r="J1346" s="266">
        <v>19.89</v>
      </c>
      <c r="K1346" s="265" t="s">
        <v>458</v>
      </c>
      <c r="L1346" s="255">
        <v>19.89</v>
      </c>
      <c r="M1346" s="254" t="s">
        <v>458</v>
      </c>
    </row>
    <row r="1347" spans="1:13" ht="13.5" x14ac:dyDescent="0.25">
      <c r="A1347" s="265" t="s">
        <v>5244</v>
      </c>
      <c r="B1347" s="265" t="s">
        <v>5243</v>
      </c>
      <c r="C1347" s="265" t="s">
        <v>5242</v>
      </c>
      <c r="D1347" s="265" t="s">
        <v>5241</v>
      </c>
      <c r="E1347" s="266" t="s">
        <v>136</v>
      </c>
      <c r="F1347" s="265">
        <v>96057</v>
      </c>
      <c r="G1347" s="265" t="s">
        <v>5330</v>
      </c>
      <c r="H1347" s="265" t="s">
        <v>48</v>
      </c>
      <c r="I1347" s="265" t="s">
        <v>316</v>
      </c>
      <c r="J1347" s="266">
        <v>67.89</v>
      </c>
      <c r="K1347" s="265" t="s">
        <v>458</v>
      </c>
      <c r="L1347" s="255">
        <v>67.89</v>
      </c>
      <c r="M1347" s="254" t="s">
        <v>458</v>
      </c>
    </row>
    <row r="1348" spans="1:13" ht="13.5" x14ac:dyDescent="0.25">
      <c r="A1348" s="265" t="s">
        <v>5244</v>
      </c>
      <c r="B1348" s="265" t="s">
        <v>5243</v>
      </c>
      <c r="C1348" s="265" t="s">
        <v>5242</v>
      </c>
      <c r="D1348" s="265" t="s">
        <v>5241</v>
      </c>
      <c r="E1348" s="266" t="s">
        <v>136</v>
      </c>
      <c r="F1348" s="265">
        <v>96060</v>
      </c>
      <c r="G1348" s="265" t="s">
        <v>5329</v>
      </c>
      <c r="H1348" s="265" t="s">
        <v>48</v>
      </c>
      <c r="I1348" s="265" t="s">
        <v>459</v>
      </c>
      <c r="J1348" s="266">
        <v>5.79</v>
      </c>
      <c r="K1348" s="265" t="s">
        <v>458</v>
      </c>
      <c r="L1348" s="255">
        <v>5.79</v>
      </c>
      <c r="M1348" s="254" t="s">
        <v>458</v>
      </c>
    </row>
    <row r="1349" spans="1:13" ht="13.5" x14ac:dyDescent="0.25">
      <c r="A1349" s="265" t="s">
        <v>5244</v>
      </c>
      <c r="B1349" s="265" t="s">
        <v>5243</v>
      </c>
      <c r="C1349" s="265" t="s">
        <v>5242</v>
      </c>
      <c r="D1349" s="265" t="s">
        <v>5241</v>
      </c>
      <c r="E1349" s="266" t="s">
        <v>136</v>
      </c>
      <c r="F1349" s="265">
        <v>96061</v>
      </c>
      <c r="G1349" s="265" t="s">
        <v>5328</v>
      </c>
      <c r="H1349" s="265" t="s">
        <v>48</v>
      </c>
      <c r="I1349" s="265" t="s">
        <v>459</v>
      </c>
      <c r="J1349" s="266">
        <v>37.119999999999997</v>
      </c>
      <c r="K1349" s="265" t="s">
        <v>458</v>
      </c>
      <c r="L1349" s="255">
        <v>37.119999999999997</v>
      </c>
      <c r="M1349" s="254" t="s">
        <v>458</v>
      </c>
    </row>
    <row r="1350" spans="1:13" ht="13.5" x14ac:dyDescent="0.25">
      <c r="A1350" s="265" t="s">
        <v>5244</v>
      </c>
      <c r="B1350" s="265" t="s">
        <v>5243</v>
      </c>
      <c r="C1350" s="265" t="s">
        <v>5242</v>
      </c>
      <c r="D1350" s="265" t="s">
        <v>5241</v>
      </c>
      <c r="E1350" s="266" t="s">
        <v>136</v>
      </c>
      <c r="F1350" s="265">
        <v>96062</v>
      </c>
      <c r="G1350" s="265" t="s">
        <v>5327</v>
      </c>
      <c r="H1350" s="265" t="s">
        <v>48</v>
      </c>
      <c r="I1350" s="265" t="s">
        <v>316</v>
      </c>
      <c r="J1350" s="266">
        <v>40.15</v>
      </c>
      <c r="K1350" s="265" t="s">
        <v>458</v>
      </c>
      <c r="L1350" s="255">
        <v>40.15</v>
      </c>
      <c r="M1350" s="254" t="s">
        <v>458</v>
      </c>
    </row>
    <row r="1351" spans="1:13" ht="13.5" x14ac:dyDescent="0.25">
      <c r="A1351" s="265" t="s">
        <v>5244</v>
      </c>
      <c r="B1351" s="265" t="s">
        <v>5243</v>
      </c>
      <c r="C1351" s="265" t="s">
        <v>5242</v>
      </c>
      <c r="D1351" s="265" t="s">
        <v>5241</v>
      </c>
      <c r="E1351" s="266" t="s">
        <v>136</v>
      </c>
      <c r="F1351" s="265">
        <v>96241</v>
      </c>
      <c r="G1351" s="265" t="s">
        <v>5326</v>
      </c>
      <c r="H1351" s="265" t="s">
        <v>48</v>
      </c>
      <c r="I1351" s="265" t="s">
        <v>459</v>
      </c>
      <c r="J1351" s="266">
        <v>25.92</v>
      </c>
      <c r="K1351" s="265" t="s">
        <v>458</v>
      </c>
      <c r="L1351" s="255">
        <v>25.92</v>
      </c>
      <c r="M1351" s="254" t="s">
        <v>458</v>
      </c>
    </row>
    <row r="1352" spans="1:13" ht="13.5" x14ac:dyDescent="0.25">
      <c r="A1352" s="265" t="s">
        <v>5244</v>
      </c>
      <c r="B1352" s="265" t="s">
        <v>5243</v>
      </c>
      <c r="C1352" s="265" t="s">
        <v>5242</v>
      </c>
      <c r="D1352" s="265" t="s">
        <v>5241</v>
      </c>
      <c r="E1352" s="266" t="s">
        <v>136</v>
      </c>
      <c r="F1352" s="265">
        <v>96242</v>
      </c>
      <c r="G1352" s="265" t="s">
        <v>5325</v>
      </c>
      <c r="H1352" s="265" t="s">
        <v>48</v>
      </c>
      <c r="I1352" s="265" t="s">
        <v>459</v>
      </c>
      <c r="J1352" s="266">
        <v>6.85</v>
      </c>
      <c r="K1352" s="265" t="s">
        <v>458</v>
      </c>
      <c r="L1352" s="255">
        <v>6.85</v>
      </c>
      <c r="M1352" s="254" t="s">
        <v>458</v>
      </c>
    </row>
    <row r="1353" spans="1:13" ht="13.5" x14ac:dyDescent="0.25">
      <c r="A1353" s="265" t="s">
        <v>5244</v>
      </c>
      <c r="B1353" s="265" t="s">
        <v>5243</v>
      </c>
      <c r="C1353" s="265" t="s">
        <v>5242</v>
      </c>
      <c r="D1353" s="265" t="s">
        <v>5241</v>
      </c>
      <c r="E1353" s="266" t="s">
        <v>136</v>
      </c>
      <c r="F1353" s="265">
        <v>96243</v>
      </c>
      <c r="G1353" s="265" t="s">
        <v>5324</v>
      </c>
      <c r="H1353" s="265" t="s">
        <v>48</v>
      </c>
      <c r="I1353" s="265" t="s">
        <v>459</v>
      </c>
      <c r="J1353" s="266">
        <v>32.4</v>
      </c>
      <c r="K1353" s="265" t="s">
        <v>458</v>
      </c>
      <c r="L1353" s="255">
        <v>32.4</v>
      </c>
      <c r="M1353" s="254" t="s">
        <v>458</v>
      </c>
    </row>
    <row r="1354" spans="1:13" ht="13.5" x14ac:dyDescent="0.25">
      <c r="A1354" s="265" t="s">
        <v>5244</v>
      </c>
      <c r="B1354" s="265" t="s">
        <v>5243</v>
      </c>
      <c r="C1354" s="265" t="s">
        <v>5242</v>
      </c>
      <c r="D1354" s="265" t="s">
        <v>5241</v>
      </c>
      <c r="E1354" s="266" t="s">
        <v>136</v>
      </c>
      <c r="F1354" s="265">
        <v>96244</v>
      </c>
      <c r="G1354" s="265" t="s">
        <v>5323</v>
      </c>
      <c r="H1354" s="265" t="s">
        <v>48</v>
      </c>
      <c r="I1354" s="265" t="s">
        <v>316</v>
      </c>
      <c r="J1354" s="266">
        <v>17.54</v>
      </c>
      <c r="K1354" s="265" t="s">
        <v>458</v>
      </c>
      <c r="L1354" s="255">
        <v>17.54</v>
      </c>
      <c r="M1354" s="254" t="s">
        <v>458</v>
      </c>
    </row>
    <row r="1355" spans="1:13" ht="13.5" x14ac:dyDescent="0.25">
      <c r="A1355" s="265" t="s">
        <v>5244</v>
      </c>
      <c r="B1355" s="265" t="s">
        <v>5243</v>
      </c>
      <c r="C1355" s="265" t="s">
        <v>5242</v>
      </c>
      <c r="D1355" s="265" t="s">
        <v>5241</v>
      </c>
      <c r="E1355" s="266" t="s">
        <v>136</v>
      </c>
      <c r="F1355" s="265">
        <v>96301</v>
      </c>
      <c r="G1355" s="265" t="s">
        <v>5322</v>
      </c>
      <c r="H1355" s="265" t="s">
        <v>48</v>
      </c>
      <c r="I1355" s="265" t="s">
        <v>316</v>
      </c>
      <c r="J1355" s="266">
        <v>49.5</v>
      </c>
      <c r="K1355" s="265" t="s">
        <v>458</v>
      </c>
      <c r="L1355" s="255">
        <v>49.5</v>
      </c>
      <c r="M1355" s="254" t="s">
        <v>458</v>
      </c>
    </row>
    <row r="1356" spans="1:13" ht="13.5" x14ac:dyDescent="0.25">
      <c r="A1356" s="265" t="s">
        <v>5244</v>
      </c>
      <c r="B1356" s="265" t="s">
        <v>5243</v>
      </c>
      <c r="C1356" s="265" t="s">
        <v>5242</v>
      </c>
      <c r="D1356" s="265" t="s">
        <v>5241</v>
      </c>
      <c r="E1356" s="266" t="s">
        <v>136</v>
      </c>
      <c r="F1356" s="265">
        <v>96457</v>
      </c>
      <c r="G1356" s="265" t="s">
        <v>5321</v>
      </c>
      <c r="H1356" s="265" t="s">
        <v>48</v>
      </c>
      <c r="I1356" s="265" t="s">
        <v>316</v>
      </c>
      <c r="J1356" s="266">
        <v>64.34</v>
      </c>
      <c r="K1356" s="265" t="s">
        <v>458</v>
      </c>
      <c r="L1356" s="255">
        <v>64.34</v>
      </c>
      <c r="M1356" s="254" t="s">
        <v>458</v>
      </c>
    </row>
    <row r="1357" spans="1:13" ht="13.5" x14ac:dyDescent="0.25">
      <c r="A1357" s="265" t="s">
        <v>5244</v>
      </c>
      <c r="B1357" s="265" t="s">
        <v>5243</v>
      </c>
      <c r="C1357" s="265" t="s">
        <v>5242</v>
      </c>
      <c r="D1357" s="265" t="s">
        <v>5241</v>
      </c>
      <c r="E1357" s="266" t="s">
        <v>136</v>
      </c>
      <c r="F1357" s="265">
        <v>96458</v>
      </c>
      <c r="G1357" s="265" t="s">
        <v>5320</v>
      </c>
      <c r="H1357" s="265" t="s">
        <v>48</v>
      </c>
      <c r="I1357" s="265" t="s">
        <v>459</v>
      </c>
      <c r="J1357" s="266">
        <v>66.55</v>
      </c>
      <c r="K1357" s="265" t="s">
        <v>458</v>
      </c>
      <c r="L1357" s="255">
        <v>66.55</v>
      </c>
      <c r="M1357" s="254" t="s">
        <v>458</v>
      </c>
    </row>
    <row r="1358" spans="1:13" ht="13.5" x14ac:dyDescent="0.25">
      <c r="A1358" s="265" t="s">
        <v>5244</v>
      </c>
      <c r="B1358" s="265" t="s">
        <v>5243</v>
      </c>
      <c r="C1358" s="265" t="s">
        <v>5242</v>
      </c>
      <c r="D1358" s="265" t="s">
        <v>5241</v>
      </c>
      <c r="E1358" s="266" t="s">
        <v>136</v>
      </c>
      <c r="F1358" s="265">
        <v>96459</v>
      </c>
      <c r="G1358" s="265" t="s">
        <v>5319</v>
      </c>
      <c r="H1358" s="265" t="s">
        <v>48</v>
      </c>
      <c r="I1358" s="265" t="s">
        <v>459</v>
      </c>
      <c r="J1358" s="266">
        <v>14.26</v>
      </c>
      <c r="K1358" s="265" t="s">
        <v>458</v>
      </c>
      <c r="L1358" s="255">
        <v>14.26</v>
      </c>
      <c r="M1358" s="254" t="s">
        <v>458</v>
      </c>
    </row>
    <row r="1359" spans="1:13" ht="13.5" x14ac:dyDescent="0.25">
      <c r="A1359" s="265" t="s">
        <v>5244</v>
      </c>
      <c r="B1359" s="265" t="s">
        <v>5243</v>
      </c>
      <c r="C1359" s="265" t="s">
        <v>5242</v>
      </c>
      <c r="D1359" s="265" t="s">
        <v>5241</v>
      </c>
      <c r="E1359" s="266" t="s">
        <v>136</v>
      </c>
      <c r="F1359" s="265">
        <v>96460</v>
      </c>
      <c r="G1359" s="265" t="s">
        <v>5318</v>
      </c>
      <c r="H1359" s="265" t="s">
        <v>48</v>
      </c>
      <c r="I1359" s="265" t="s">
        <v>459</v>
      </c>
      <c r="J1359" s="266">
        <v>53.18</v>
      </c>
      <c r="K1359" s="265" t="s">
        <v>458</v>
      </c>
      <c r="L1359" s="255">
        <v>53.18</v>
      </c>
      <c r="M1359" s="254" t="s">
        <v>458</v>
      </c>
    </row>
    <row r="1360" spans="1:13" ht="13.5" x14ac:dyDescent="0.25">
      <c r="A1360" s="265" t="s">
        <v>5244</v>
      </c>
      <c r="B1360" s="265" t="s">
        <v>5243</v>
      </c>
      <c r="C1360" s="265" t="s">
        <v>5242</v>
      </c>
      <c r="D1360" s="265" t="s">
        <v>5241</v>
      </c>
      <c r="E1360" s="266" t="s">
        <v>136</v>
      </c>
      <c r="F1360" s="265">
        <v>98760</v>
      </c>
      <c r="G1360" s="265" t="s">
        <v>5317</v>
      </c>
      <c r="H1360" s="265" t="s">
        <v>48</v>
      </c>
      <c r="I1360" s="265" t="s">
        <v>316</v>
      </c>
      <c r="J1360" s="266">
        <v>0.08</v>
      </c>
      <c r="K1360" s="265" t="s">
        <v>458</v>
      </c>
      <c r="L1360" s="255">
        <v>0.08</v>
      </c>
      <c r="M1360" s="254" t="s">
        <v>458</v>
      </c>
    </row>
    <row r="1361" spans="1:13" ht="13.5" x14ac:dyDescent="0.25">
      <c r="A1361" s="265" t="s">
        <v>5244</v>
      </c>
      <c r="B1361" s="265" t="s">
        <v>5243</v>
      </c>
      <c r="C1361" s="265" t="s">
        <v>5242</v>
      </c>
      <c r="D1361" s="265" t="s">
        <v>5241</v>
      </c>
      <c r="E1361" s="266" t="s">
        <v>136</v>
      </c>
      <c r="F1361" s="265">
        <v>98761</v>
      </c>
      <c r="G1361" s="265" t="s">
        <v>5316</v>
      </c>
      <c r="H1361" s="265" t="s">
        <v>48</v>
      </c>
      <c r="I1361" s="265" t="s">
        <v>316</v>
      </c>
      <c r="J1361" s="266">
        <v>0.01</v>
      </c>
      <c r="K1361" s="265" t="s">
        <v>458</v>
      </c>
      <c r="L1361" s="255">
        <v>0.01</v>
      </c>
      <c r="M1361" s="254" t="s">
        <v>458</v>
      </c>
    </row>
    <row r="1362" spans="1:13" ht="13.5" x14ac:dyDescent="0.25">
      <c r="A1362" s="265" t="s">
        <v>5244</v>
      </c>
      <c r="B1362" s="265" t="s">
        <v>5243</v>
      </c>
      <c r="C1362" s="265" t="s">
        <v>5242</v>
      </c>
      <c r="D1362" s="265" t="s">
        <v>5241</v>
      </c>
      <c r="E1362" s="266" t="s">
        <v>136</v>
      </c>
      <c r="F1362" s="265">
        <v>98762</v>
      </c>
      <c r="G1362" s="265" t="s">
        <v>5315</v>
      </c>
      <c r="H1362" s="265" t="s">
        <v>48</v>
      </c>
      <c r="I1362" s="265" t="s">
        <v>316</v>
      </c>
      <c r="J1362" s="266">
        <v>0.1</v>
      </c>
      <c r="K1362" s="265" t="s">
        <v>458</v>
      </c>
      <c r="L1362" s="255">
        <v>0.1</v>
      </c>
      <c r="M1362" s="254" t="s">
        <v>458</v>
      </c>
    </row>
    <row r="1363" spans="1:13" ht="13.5" x14ac:dyDescent="0.25">
      <c r="A1363" s="265" t="s">
        <v>5244</v>
      </c>
      <c r="B1363" s="265" t="s">
        <v>5243</v>
      </c>
      <c r="C1363" s="265" t="s">
        <v>5242</v>
      </c>
      <c r="D1363" s="265" t="s">
        <v>5241</v>
      </c>
      <c r="E1363" s="266" t="s">
        <v>136</v>
      </c>
      <c r="F1363" s="265">
        <v>98763</v>
      </c>
      <c r="G1363" s="265" t="s">
        <v>5314</v>
      </c>
      <c r="H1363" s="265" t="s">
        <v>48</v>
      </c>
      <c r="I1363" s="265" t="s">
        <v>133</v>
      </c>
      <c r="J1363" s="266">
        <v>4.91</v>
      </c>
      <c r="K1363" s="265" t="s">
        <v>458</v>
      </c>
      <c r="L1363" s="255">
        <v>4.91</v>
      </c>
      <c r="M1363" s="254" t="s">
        <v>458</v>
      </c>
    </row>
    <row r="1364" spans="1:13" ht="13.5" x14ac:dyDescent="0.25">
      <c r="A1364" s="265" t="s">
        <v>5244</v>
      </c>
      <c r="B1364" s="265" t="s">
        <v>5243</v>
      </c>
      <c r="C1364" s="265" t="s">
        <v>5242</v>
      </c>
      <c r="D1364" s="265" t="s">
        <v>5241</v>
      </c>
      <c r="E1364" s="266" t="s">
        <v>136</v>
      </c>
      <c r="F1364" s="265">
        <v>99829</v>
      </c>
      <c r="G1364" s="265" t="s">
        <v>5313</v>
      </c>
      <c r="H1364" s="265" t="s">
        <v>48</v>
      </c>
      <c r="I1364" s="265" t="s">
        <v>316</v>
      </c>
      <c r="J1364" s="266">
        <v>0.19</v>
      </c>
      <c r="K1364" s="265" t="s">
        <v>458</v>
      </c>
      <c r="L1364" s="255">
        <v>0.19</v>
      </c>
      <c r="M1364" s="254" t="s">
        <v>458</v>
      </c>
    </row>
    <row r="1365" spans="1:13" ht="13.5" x14ac:dyDescent="0.25">
      <c r="A1365" s="265" t="s">
        <v>5244</v>
      </c>
      <c r="B1365" s="265" t="s">
        <v>5243</v>
      </c>
      <c r="C1365" s="265" t="s">
        <v>5242</v>
      </c>
      <c r="D1365" s="265" t="s">
        <v>5241</v>
      </c>
      <c r="E1365" s="266" t="s">
        <v>136</v>
      </c>
      <c r="F1365" s="265">
        <v>99830</v>
      </c>
      <c r="G1365" s="265" t="s">
        <v>5312</v>
      </c>
      <c r="H1365" s="265" t="s">
        <v>48</v>
      </c>
      <c r="I1365" s="265" t="s">
        <v>316</v>
      </c>
      <c r="J1365" s="266">
        <v>0.04</v>
      </c>
      <c r="K1365" s="265" t="s">
        <v>458</v>
      </c>
      <c r="L1365" s="255">
        <v>0.04</v>
      </c>
      <c r="M1365" s="254" t="s">
        <v>458</v>
      </c>
    </row>
    <row r="1366" spans="1:13" ht="13.5" x14ac:dyDescent="0.25">
      <c r="A1366" s="265" t="s">
        <v>5244</v>
      </c>
      <c r="B1366" s="265" t="s">
        <v>5243</v>
      </c>
      <c r="C1366" s="265" t="s">
        <v>5242</v>
      </c>
      <c r="D1366" s="265" t="s">
        <v>5241</v>
      </c>
      <c r="E1366" s="266" t="s">
        <v>136</v>
      </c>
      <c r="F1366" s="265">
        <v>99831</v>
      </c>
      <c r="G1366" s="265" t="s">
        <v>5311</v>
      </c>
      <c r="H1366" s="265" t="s">
        <v>48</v>
      </c>
      <c r="I1366" s="265" t="s">
        <v>316</v>
      </c>
      <c r="J1366" s="266">
        <v>0.14000000000000001</v>
      </c>
      <c r="K1366" s="265" t="s">
        <v>458</v>
      </c>
      <c r="L1366" s="255">
        <v>0.14000000000000001</v>
      </c>
      <c r="M1366" s="254" t="s">
        <v>458</v>
      </c>
    </row>
    <row r="1367" spans="1:13" ht="13.5" x14ac:dyDescent="0.25">
      <c r="A1367" s="265" t="s">
        <v>5244</v>
      </c>
      <c r="B1367" s="265" t="s">
        <v>5243</v>
      </c>
      <c r="C1367" s="265" t="s">
        <v>5242</v>
      </c>
      <c r="D1367" s="265" t="s">
        <v>5241</v>
      </c>
      <c r="E1367" s="266" t="s">
        <v>136</v>
      </c>
      <c r="F1367" s="265">
        <v>99832</v>
      </c>
      <c r="G1367" s="265" t="s">
        <v>5310</v>
      </c>
      <c r="H1367" s="265" t="s">
        <v>48</v>
      </c>
      <c r="I1367" s="265" t="s">
        <v>133</v>
      </c>
      <c r="J1367" s="266">
        <v>2</v>
      </c>
      <c r="K1367" s="265" t="s">
        <v>458</v>
      </c>
      <c r="L1367" s="255">
        <v>2</v>
      </c>
      <c r="M1367" s="254" t="s">
        <v>458</v>
      </c>
    </row>
    <row r="1368" spans="1:13" ht="13.5" x14ac:dyDescent="0.25">
      <c r="A1368" s="265" t="s">
        <v>5244</v>
      </c>
      <c r="B1368" s="265" t="s">
        <v>5243</v>
      </c>
      <c r="C1368" s="265" t="s">
        <v>5242</v>
      </c>
      <c r="D1368" s="265" t="s">
        <v>5241</v>
      </c>
      <c r="E1368" s="266" t="s">
        <v>136</v>
      </c>
      <c r="F1368" s="265">
        <v>100637</v>
      </c>
      <c r="G1368" s="265" t="s">
        <v>5309</v>
      </c>
      <c r="H1368" s="265" t="s">
        <v>48</v>
      </c>
      <c r="I1368" s="265" t="s">
        <v>459</v>
      </c>
      <c r="J1368" s="266">
        <v>214.66</v>
      </c>
      <c r="K1368" s="265" t="s">
        <v>458</v>
      </c>
      <c r="L1368" s="255">
        <v>214.66</v>
      </c>
      <c r="M1368" s="254" t="s">
        <v>458</v>
      </c>
    </row>
    <row r="1369" spans="1:13" ht="13.5" x14ac:dyDescent="0.25">
      <c r="A1369" s="265" t="s">
        <v>5244</v>
      </c>
      <c r="B1369" s="265" t="s">
        <v>5243</v>
      </c>
      <c r="C1369" s="265" t="s">
        <v>5242</v>
      </c>
      <c r="D1369" s="265" t="s">
        <v>5241</v>
      </c>
      <c r="E1369" s="266" t="s">
        <v>136</v>
      </c>
      <c r="F1369" s="265">
        <v>100638</v>
      </c>
      <c r="G1369" s="265" t="s">
        <v>5308</v>
      </c>
      <c r="H1369" s="265" t="s">
        <v>48</v>
      </c>
      <c r="I1369" s="265" t="s">
        <v>459</v>
      </c>
      <c r="J1369" s="266">
        <v>65.98</v>
      </c>
      <c r="K1369" s="265" t="s">
        <v>458</v>
      </c>
      <c r="L1369" s="255">
        <v>65.98</v>
      </c>
      <c r="M1369" s="254" t="s">
        <v>458</v>
      </c>
    </row>
    <row r="1370" spans="1:13" ht="13.5" x14ac:dyDescent="0.25">
      <c r="A1370" s="265" t="s">
        <v>5244</v>
      </c>
      <c r="B1370" s="265" t="s">
        <v>5243</v>
      </c>
      <c r="C1370" s="265" t="s">
        <v>5242</v>
      </c>
      <c r="D1370" s="265" t="s">
        <v>5241</v>
      </c>
      <c r="E1370" s="266" t="s">
        <v>136</v>
      </c>
      <c r="F1370" s="265">
        <v>100639</v>
      </c>
      <c r="G1370" s="265" t="s">
        <v>5307</v>
      </c>
      <c r="H1370" s="265" t="s">
        <v>48</v>
      </c>
      <c r="I1370" s="265" t="s">
        <v>459</v>
      </c>
      <c r="J1370" s="266">
        <v>268.52999999999997</v>
      </c>
      <c r="K1370" s="265" t="s">
        <v>458</v>
      </c>
      <c r="L1370" s="255">
        <v>268.52999999999997</v>
      </c>
      <c r="M1370" s="254" t="s">
        <v>458</v>
      </c>
    </row>
    <row r="1371" spans="1:13" ht="13.5" x14ac:dyDescent="0.25">
      <c r="A1371" s="265" t="s">
        <v>5244</v>
      </c>
      <c r="B1371" s="265" t="s">
        <v>5243</v>
      </c>
      <c r="C1371" s="265" t="s">
        <v>5242</v>
      </c>
      <c r="D1371" s="265" t="s">
        <v>5241</v>
      </c>
      <c r="E1371" s="266" t="s">
        <v>136</v>
      </c>
      <c r="F1371" s="265">
        <v>100640</v>
      </c>
      <c r="G1371" s="265" t="s">
        <v>5306</v>
      </c>
      <c r="H1371" s="265" t="s">
        <v>48</v>
      </c>
      <c r="I1371" s="265" t="s">
        <v>316</v>
      </c>
      <c r="J1371" s="267">
        <v>4341.6000000000004</v>
      </c>
      <c r="K1371" s="265" t="s">
        <v>458</v>
      </c>
      <c r="L1371" s="257">
        <v>4341.6000000000004</v>
      </c>
      <c r="M1371" s="254" t="s">
        <v>458</v>
      </c>
    </row>
    <row r="1372" spans="1:13" ht="13.5" x14ac:dyDescent="0.25">
      <c r="A1372" s="265" t="s">
        <v>5244</v>
      </c>
      <c r="B1372" s="265" t="s">
        <v>5243</v>
      </c>
      <c r="C1372" s="265" t="s">
        <v>5242</v>
      </c>
      <c r="D1372" s="265" t="s">
        <v>5241</v>
      </c>
      <c r="E1372" s="266" t="s">
        <v>136</v>
      </c>
      <c r="F1372" s="265">
        <v>100643</v>
      </c>
      <c r="G1372" s="265" t="s">
        <v>5305</v>
      </c>
      <c r="H1372" s="265" t="s">
        <v>48</v>
      </c>
      <c r="I1372" s="265" t="s">
        <v>459</v>
      </c>
      <c r="J1372" s="266">
        <v>439.84</v>
      </c>
      <c r="K1372" s="265" t="s">
        <v>458</v>
      </c>
      <c r="L1372" s="255">
        <v>439.84</v>
      </c>
      <c r="M1372" s="254" t="s">
        <v>458</v>
      </c>
    </row>
    <row r="1373" spans="1:13" ht="13.5" x14ac:dyDescent="0.25">
      <c r="A1373" s="265" t="s">
        <v>5244</v>
      </c>
      <c r="B1373" s="265" t="s">
        <v>5243</v>
      </c>
      <c r="C1373" s="265" t="s">
        <v>5242</v>
      </c>
      <c r="D1373" s="265" t="s">
        <v>5241</v>
      </c>
      <c r="E1373" s="266" t="s">
        <v>136</v>
      </c>
      <c r="F1373" s="265">
        <v>100644</v>
      </c>
      <c r="G1373" s="265" t="s">
        <v>5304</v>
      </c>
      <c r="H1373" s="265" t="s">
        <v>48</v>
      </c>
      <c r="I1373" s="265" t="s">
        <v>459</v>
      </c>
      <c r="J1373" s="266">
        <v>155.04</v>
      </c>
      <c r="K1373" s="265" t="s">
        <v>458</v>
      </c>
      <c r="L1373" s="255">
        <v>155.04</v>
      </c>
      <c r="M1373" s="254" t="s">
        <v>458</v>
      </c>
    </row>
    <row r="1374" spans="1:13" ht="13.5" x14ac:dyDescent="0.25">
      <c r="A1374" s="265" t="s">
        <v>5244</v>
      </c>
      <c r="B1374" s="265" t="s">
        <v>5243</v>
      </c>
      <c r="C1374" s="265" t="s">
        <v>5242</v>
      </c>
      <c r="D1374" s="265" t="s">
        <v>5241</v>
      </c>
      <c r="E1374" s="266" t="s">
        <v>136</v>
      </c>
      <c r="F1374" s="265">
        <v>100645</v>
      </c>
      <c r="G1374" s="265" t="s">
        <v>5303</v>
      </c>
      <c r="H1374" s="265" t="s">
        <v>48</v>
      </c>
      <c r="I1374" s="265" t="s">
        <v>459</v>
      </c>
      <c r="J1374" s="266">
        <v>707.05</v>
      </c>
      <c r="K1374" s="265" t="s">
        <v>458</v>
      </c>
      <c r="L1374" s="255">
        <v>707.05</v>
      </c>
      <c r="M1374" s="254" t="s">
        <v>458</v>
      </c>
    </row>
    <row r="1375" spans="1:13" ht="13.5" x14ac:dyDescent="0.25">
      <c r="A1375" s="265" t="s">
        <v>5244</v>
      </c>
      <c r="B1375" s="265" t="s">
        <v>5243</v>
      </c>
      <c r="C1375" s="265" t="s">
        <v>5242</v>
      </c>
      <c r="D1375" s="265" t="s">
        <v>5241</v>
      </c>
      <c r="E1375" s="266" t="s">
        <v>136</v>
      </c>
      <c r="F1375" s="265">
        <v>100646</v>
      </c>
      <c r="G1375" s="265" t="s">
        <v>5302</v>
      </c>
      <c r="H1375" s="265" t="s">
        <v>48</v>
      </c>
      <c r="I1375" s="265" t="s">
        <v>316</v>
      </c>
      <c r="J1375" s="267">
        <v>5427</v>
      </c>
      <c r="K1375" s="265" t="s">
        <v>458</v>
      </c>
      <c r="L1375" s="257">
        <v>5427</v>
      </c>
      <c r="M1375" s="254" t="s">
        <v>458</v>
      </c>
    </row>
    <row r="1376" spans="1:13" ht="13.5" x14ac:dyDescent="0.25">
      <c r="A1376" s="265" t="s">
        <v>5244</v>
      </c>
      <c r="B1376" s="265" t="s">
        <v>5243</v>
      </c>
      <c r="C1376" s="265" t="s">
        <v>5242</v>
      </c>
      <c r="D1376" s="265" t="s">
        <v>5241</v>
      </c>
      <c r="E1376" s="266" t="s">
        <v>136</v>
      </c>
      <c r="F1376" s="265">
        <v>102270</v>
      </c>
      <c r="G1376" s="265" t="s">
        <v>5301</v>
      </c>
      <c r="H1376" s="265" t="s">
        <v>48</v>
      </c>
      <c r="I1376" s="265" t="s">
        <v>316</v>
      </c>
      <c r="J1376" s="266">
        <v>0.79</v>
      </c>
      <c r="K1376" s="265" t="s">
        <v>458</v>
      </c>
      <c r="L1376" s="255">
        <v>0.79</v>
      </c>
      <c r="M1376" s="254" t="s">
        <v>458</v>
      </c>
    </row>
    <row r="1377" spans="1:13" ht="13.5" x14ac:dyDescent="0.25">
      <c r="A1377" s="265" t="s">
        <v>5244</v>
      </c>
      <c r="B1377" s="265" t="s">
        <v>5243</v>
      </c>
      <c r="C1377" s="265" t="s">
        <v>5242</v>
      </c>
      <c r="D1377" s="265" t="s">
        <v>5241</v>
      </c>
      <c r="E1377" s="266" t="s">
        <v>136</v>
      </c>
      <c r="F1377" s="265">
        <v>102271</v>
      </c>
      <c r="G1377" s="265" t="s">
        <v>5300</v>
      </c>
      <c r="H1377" s="265" t="s">
        <v>48</v>
      </c>
      <c r="I1377" s="265" t="s">
        <v>316</v>
      </c>
      <c r="J1377" s="266">
        <v>0.18</v>
      </c>
      <c r="K1377" s="265" t="s">
        <v>458</v>
      </c>
      <c r="L1377" s="255">
        <v>0.18</v>
      </c>
      <c r="M1377" s="254" t="s">
        <v>458</v>
      </c>
    </row>
    <row r="1378" spans="1:13" ht="13.5" x14ac:dyDescent="0.25">
      <c r="A1378" s="265" t="s">
        <v>5244</v>
      </c>
      <c r="B1378" s="265" t="s">
        <v>5243</v>
      </c>
      <c r="C1378" s="265" t="s">
        <v>5242</v>
      </c>
      <c r="D1378" s="265" t="s">
        <v>5241</v>
      </c>
      <c r="E1378" s="266" t="s">
        <v>136</v>
      </c>
      <c r="F1378" s="265">
        <v>102272</v>
      </c>
      <c r="G1378" s="265" t="s">
        <v>5299</v>
      </c>
      <c r="H1378" s="265" t="s">
        <v>48</v>
      </c>
      <c r="I1378" s="265" t="s">
        <v>316</v>
      </c>
      <c r="J1378" s="266">
        <v>0.99</v>
      </c>
      <c r="K1378" s="265" t="s">
        <v>458</v>
      </c>
      <c r="L1378" s="255">
        <v>0.99</v>
      </c>
      <c r="M1378" s="254" t="s">
        <v>458</v>
      </c>
    </row>
    <row r="1379" spans="1:13" ht="13.5" x14ac:dyDescent="0.25">
      <c r="A1379" s="265" t="s">
        <v>5244</v>
      </c>
      <c r="B1379" s="265" t="s">
        <v>5243</v>
      </c>
      <c r="C1379" s="265" t="s">
        <v>5242</v>
      </c>
      <c r="D1379" s="265" t="s">
        <v>5241</v>
      </c>
      <c r="E1379" s="266" t="s">
        <v>136</v>
      </c>
      <c r="F1379" s="265">
        <v>102273</v>
      </c>
      <c r="G1379" s="265" t="s">
        <v>5298</v>
      </c>
      <c r="H1379" s="265" t="s">
        <v>48</v>
      </c>
      <c r="I1379" s="265" t="s">
        <v>133</v>
      </c>
      <c r="J1379" s="266">
        <v>1.81</v>
      </c>
      <c r="K1379" s="265" t="s">
        <v>458</v>
      </c>
      <c r="L1379" s="255">
        <v>1.81</v>
      </c>
      <c r="M1379" s="254" t="s">
        <v>458</v>
      </c>
    </row>
    <row r="1380" spans="1:13" ht="13.5" x14ac:dyDescent="0.25">
      <c r="A1380" s="265" t="s">
        <v>5244</v>
      </c>
      <c r="B1380" s="265" t="s">
        <v>5243</v>
      </c>
      <c r="C1380" s="265" t="s">
        <v>5242</v>
      </c>
      <c r="D1380" s="265" t="s">
        <v>5241</v>
      </c>
      <c r="E1380" s="266" t="s">
        <v>136</v>
      </c>
      <c r="F1380" s="265">
        <v>102809</v>
      </c>
      <c r="G1380" s="265" t="s">
        <v>5297</v>
      </c>
      <c r="H1380" s="265" t="s">
        <v>48</v>
      </c>
      <c r="I1380" s="265" t="s">
        <v>316</v>
      </c>
      <c r="J1380" s="266">
        <v>19.04</v>
      </c>
      <c r="K1380" s="265" t="s">
        <v>458</v>
      </c>
      <c r="L1380" s="255">
        <v>19.04</v>
      </c>
      <c r="M1380" s="254" t="s">
        <v>458</v>
      </c>
    </row>
    <row r="1381" spans="1:13" ht="13.5" x14ac:dyDescent="0.25">
      <c r="A1381" s="265" t="s">
        <v>5244</v>
      </c>
      <c r="B1381" s="265" t="s">
        <v>5243</v>
      </c>
      <c r="C1381" s="265" t="s">
        <v>5242</v>
      </c>
      <c r="D1381" s="265" t="s">
        <v>5241</v>
      </c>
      <c r="E1381" s="266" t="s">
        <v>136</v>
      </c>
      <c r="F1381" s="265">
        <v>102815</v>
      </c>
      <c r="G1381" s="265" t="s">
        <v>5296</v>
      </c>
      <c r="H1381" s="265" t="s">
        <v>48</v>
      </c>
      <c r="I1381" s="265" t="s">
        <v>133</v>
      </c>
      <c r="J1381" s="266">
        <v>3.63</v>
      </c>
      <c r="K1381" s="265" t="s">
        <v>458</v>
      </c>
      <c r="L1381" s="255">
        <v>3.63</v>
      </c>
      <c r="M1381" s="254" t="s">
        <v>458</v>
      </c>
    </row>
    <row r="1382" spans="1:13" ht="13.5" x14ac:dyDescent="0.25">
      <c r="A1382" s="265" t="s">
        <v>5244</v>
      </c>
      <c r="B1382" s="265" t="s">
        <v>5243</v>
      </c>
      <c r="C1382" s="265" t="s">
        <v>5242</v>
      </c>
      <c r="D1382" s="265" t="s">
        <v>5241</v>
      </c>
      <c r="E1382" s="266" t="s">
        <v>136</v>
      </c>
      <c r="F1382" s="265">
        <v>102826</v>
      </c>
      <c r="G1382" s="265" t="s">
        <v>5295</v>
      </c>
      <c r="H1382" s="265" t="s">
        <v>48</v>
      </c>
      <c r="I1382" s="265" t="s">
        <v>133</v>
      </c>
      <c r="J1382" s="266">
        <v>6.82</v>
      </c>
      <c r="K1382" s="265" t="s">
        <v>458</v>
      </c>
      <c r="L1382" s="255">
        <v>6.82</v>
      </c>
      <c r="M1382" s="254" t="s">
        <v>458</v>
      </c>
    </row>
    <row r="1383" spans="1:13" ht="13.5" x14ac:dyDescent="0.25">
      <c r="A1383" s="265" t="s">
        <v>5244</v>
      </c>
      <c r="B1383" s="265" t="s">
        <v>5243</v>
      </c>
      <c r="C1383" s="265" t="s">
        <v>5242</v>
      </c>
      <c r="D1383" s="265" t="s">
        <v>5241</v>
      </c>
      <c r="E1383" s="266" t="s">
        <v>136</v>
      </c>
      <c r="F1383" s="265">
        <v>102832</v>
      </c>
      <c r="G1383" s="265" t="s">
        <v>5294</v>
      </c>
      <c r="H1383" s="265" t="s">
        <v>48</v>
      </c>
      <c r="I1383" s="265" t="s">
        <v>133</v>
      </c>
      <c r="J1383" s="266">
        <v>9.09</v>
      </c>
      <c r="K1383" s="265" t="s">
        <v>458</v>
      </c>
      <c r="L1383" s="255">
        <v>9.09</v>
      </c>
      <c r="M1383" s="254" t="s">
        <v>458</v>
      </c>
    </row>
    <row r="1384" spans="1:13" ht="13.5" x14ac:dyDescent="0.25">
      <c r="A1384" s="265" t="s">
        <v>5244</v>
      </c>
      <c r="B1384" s="265" t="s">
        <v>5243</v>
      </c>
      <c r="C1384" s="265" t="s">
        <v>5242</v>
      </c>
      <c r="D1384" s="265" t="s">
        <v>5241</v>
      </c>
      <c r="E1384" s="266" t="s">
        <v>136</v>
      </c>
      <c r="F1384" s="265">
        <v>102843</v>
      </c>
      <c r="G1384" s="265" t="s">
        <v>5293</v>
      </c>
      <c r="H1384" s="265" t="s">
        <v>48</v>
      </c>
      <c r="I1384" s="265" t="s">
        <v>316</v>
      </c>
      <c r="J1384" s="266">
        <v>135.66999999999999</v>
      </c>
      <c r="K1384" s="265" t="s">
        <v>458</v>
      </c>
      <c r="L1384" s="255">
        <v>135.66999999999999</v>
      </c>
      <c r="M1384" s="254" t="s">
        <v>458</v>
      </c>
    </row>
    <row r="1385" spans="1:13" ht="13.5" x14ac:dyDescent="0.25">
      <c r="A1385" s="265" t="s">
        <v>5244</v>
      </c>
      <c r="B1385" s="265" t="s">
        <v>5243</v>
      </c>
      <c r="C1385" s="265" t="s">
        <v>5242</v>
      </c>
      <c r="D1385" s="265" t="s">
        <v>5241</v>
      </c>
      <c r="E1385" s="266" t="s">
        <v>136</v>
      </c>
      <c r="F1385" s="265">
        <v>102849</v>
      </c>
      <c r="G1385" s="265" t="s">
        <v>5292</v>
      </c>
      <c r="H1385" s="265" t="s">
        <v>48</v>
      </c>
      <c r="I1385" s="265" t="s">
        <v>316</v>
      </c>
      <c r="J1385" s="266">
        <v>66.33</v>
      </c>
      <c r="K1385" s="265" t="s">
        <v>458</v>
      </c>
      <c r="L1385" s="255">
        <v>66.33</v>
      </c>
      <c r="M1385" s="254" t="s">
        <v>458</v>
      </c>
    </row>
    <row r="1386" spans="1:13" ht="13.5" x14ac:dyDescent="0.25">
      <c r="A1386" s="265" t="s">
        <v>5244</v>
      </c>
      <c r="B1386" s="265" t="s">
        <v>5243</v>
      </c>
      <c r="C1386" s="265" t="s">
        <v>5242</v>
      </c>
      <c r="D1386" s="265" t="s">
        <v>5241</v>
      </c>
      <c r="E1386" s="266" t="s">
        <v>136</v>
      </c>
      <c r="F1386" s="265">
        <v>102855</v>
      </c>
      <c r="G1386" s="265" t="s">
        <v>5291</v>
      </c>
      <c r="H1386" s="265" t="s">
        <v>48</v>
      </c>
      <c r="I1386" s="265" t="s">
        <v>316</v>
      </c>
      <c r="J1386" s="266">
        <v>66.33</v>
      </c>
      <c r="K1386" s="265" t="s">
        <v>458</v>
      </c>
      <c r="L1386" s="255">
        <v>66.33</v>
      </c>
      <c r="M1386" s="254" t="s">
        <v>458</v>
      </c>
    </row>
    <row r="1387" spans="1:13" ht="13.5" x14ac:dyDescent="0.25">
      <c r="A1387" s="265" t="s">
        <v>5244</v>
      </c>
      <c r="B1387" s="265" t="s">
        <v>5243</v>
      </c>
      <c r="C1387" s="265" t="s">
        <v>5242</v>
      </c>
      <c r="D1387" s="265" t="s">
        <v>5241</v>
      </c>
      <c r="E1387" s="266" t="s">
        <v>136</v>
      </c>
      <c r="F1387" s="265">
        <v>102861</v>
      </c>
      <c r="G1387" s="265" t="s">
        <v>5290</v>
      </c>
      <c r="H1387" s="265" t="s">
        <v>48</v>
      </c>
      <c r="I1387" s="265" t="s">
        <v>133</v>
      </c>
      <c r="J1387" s="266">
        <v>1.33</v>
      </c>
      <c r="K1387" s="265" t="s">
        <v>458</v>
      </c>
      <c r="L1387" s="255">
        <v>1.33</v>
      </c>
      <c r="M1387" s="254" t="s">
        <v>458</v>
      </c>
    </row>
    <row r="1388" spans="1:13" ht="13.5" x14ac:dyDescent="0.25">
      <c r="A1388" s="265" t="s">
        <v>5244</v>
      </c>
      <c r="B1388" s="265" t="s">
        <v>5243</v>
      </c>
      <c r="C1388" s="265" t="s">
        <v>5242</v>
      </c>
      <c r="D1388" s="265" t="s">
        <v>5241</v>
      </c>
      <c r="E1388" s="266" t="s">
        <v>136</v>
      </c>
      <c r="F1388" s="265">
        <v>102867</v>
      </c>
      <c r="G1388" s="265" t="s">
        <v>5289</v>
      </c>
      <c r="H1388" s="265" t="s">
        <v>48</v>
      </c>
      <c r="I1388" s="265" t="s">
        <v>133</v>
      </c>
      <c r="J1388" s="266">
        <v>0.72</v>
      </c>
      <c r="K1388" s="265" t="s">
        <v>458</v>
      </c>
      <c r="L1388" s="255">
        <v>0.72</v>
      </c>
      <c r="M1388" s="254" t="s">
        <v>458</v>
      </c>
    </row>
    <row r="1389" spans="1:13" ht="13.5" x14ac:dyDescent="0.25">
      <c r="A1389" s="265" t="s">
        <v>5244</v>
      </c>
      <c r="B1389" s="265" t="s">
        <v>5243</v>
      </c>
      <c r="C1389" s="265" t="s">
        <v>5242</v>
      </c>
      <c r="D1389" s="265" t="s">
        <v>5241</v>
      </c>
      <c r="E1389" s="266" t="s">
        <v>136</v>
      </c>
      <c r="F1389" s="265">
        <v>102873</v>
      </c>
      <c r="G1389" s="265" t="s">
        <v>5288</v>
      </c>
      <c r="H1389" s="265" t="s">
        <v>48</v>
      </c>
      <c r="I1389" s="265" t="s">
        <v>316</v>
      </c>
      <c r="J1389" s="266">
        <v>120.53</v>
      </c>
      <c r="K1389" s="265" t="s">
        <v>458</v>
      </c>
      <c r="L1389" s="255">
        <v>120.53</v>
      </c>
      <c r="M1389" s="254" t="s">
        <v>458</v>
      </c>
    </row>
    <row r="1390" spans="1:13" ht="13.5" x14ac:dyDescent="0.25">
      <c r="A1390" s="265" t="s">
        <v>5244</v>
      </c>
      <c r="B1390" s="265" t="s">
        <v>5243</v>
      </c>
      <c r="C1390" s="265" t="s">
        <v>5242</v>
      </c>
      <c r="D1390" s="265" t="s">
        <v>5241</v>
      </c>
      <c r="E1390" s="266" t="s">
        <v>136</v>
      </c>
      <c r="F1390" s="265">
        <v>102879</v>
      </c>
      <c r="G1390" s="265" t="s">
        <v>5287</v>
      </c>
      <c r="H1390" s="265" t="s">
        <v>48</v>
      </c>
      <c r="I1390" s="265" t="s">
        <v>316</v>
      </c>
      <c r="J1390" s="266">
        <v>180.9</v>
      </c>
      <c r="K1390" s="265" t="s">
        <v>458</v>
      </c>
      <c r="L1390" s="255">
        <v>180.9</v>
      </c>
      <c r="M1390" s="254" t="s">
        <v>458</v>
      </c>
    </row>
    <row r="1391" spans="1:13" ht="13.5" x14ac:dyDescent="0.25">
      <c r="A1391" s="265" t="s">
        <v>5244</v>
      </c>
      <c r="B1391" s="265" t="s">
        <v>5243</v>
      </c>
      <c r="C1391" s="265" t="s">
        <v>5242</v>
      </c>
      <c r="D1391" s="265" t="s">
        <v>5241</v>
      </c>
      <c r="E1391" s="266" t="s">
        <v>136</v>
      </c>
      <c r="F1391" s="265">
        <v>102885</v>
      </c>
      <c r="G1391" s="265" t="s">
        <v>5286</v>
      </c>
      <c r="H1391" s="265" t="s">
        <v>48</v>
      </c>
      <c r="I1391" s="265" t="s">
        <v>133</v>
      </c>
      <c r="J1391" s="266">
        <v>1.36</v>
      </c>
      <c r="K1391" s="265" t="s">
        <v>458</v>
      </c>
      <c r="L1391" s="255">
        <v>1.36</v>
      </c>
      <c r="M1391" s="254" t="s">
        <v>458</v>
      </c>
    </row>
    <row r="1392" spans="1:13" ht="13.5" x14ac:dyDescent="0.25">
      <c r="A1392" s="265" t="s">
        <v>5244</v>
      </c>
      <c r="B1392" s="265" t="s">
        <v>5243</v>
      </c>
      <c r="C1392" s="265" t="s">
        <v>5242</v>
      </c>
      <c r="D1392" s="265" t="s">
        <v>5241</v>
      </c>
      <c r="E1392" s="266" t="s">
        <v>136</v>
      </c>
      <c r="F1392" s="265">
        <v>102891</v>
      </c>
      <c r="G1392" s="265" t="s">
        <v>5285</v>
      </c>
      <c r="H1392" s="265" t="s">
        <v>48</v>
      </c>
      <c r="I1392" s="265" t="s">
        <v>133</v>
      </c>
      <c r="J1392" s="266">
        <v>1.36</v>
      </c>
      <c r="K1392" s="265" t="s">
        <v>458</v>
      </c>
      <c r="L1392" s="255">
        <v>1.36</v>
      </c>
      <c r="M1392" s="254" t="s">
        <v>458</v>
      </c>
    </row>
    <row r="1393" spans="1:13" ht="13.5" x14ac:dyDescent="0.25">
      <c r="A1393" s="265" t="s">
        <v>5244</v>
      </c>
      <c r="B1393" s="265" t="s">
        <v>5243</v>
      </c>
      <c r="C1393" s="265" t="s">
        <v>5242</v>
      </c>
      <c r="D1393" s="265" t="s">
        <v>5241</v>
      </c>
      <c r="E1393" s="266" t="s">
        <v>136</v>
      </c>
      <c r="F1393" s="265">
        <v>102897</v>
      </c>
      <c r="G1393" s="265" t="s">
        <v>5284</v>
      </c>
      <c r="H1393" s="265" t="s">
        <v>48</v>
      </c>
      <c r="I1393" s="265" t="s">
        <v>316</v>
      </c>
      <c r="J1393" s="266">
        <v>90.63</v>
      </c>
      <c r="K1393" s="265" t="s">
        <v>458</v>
      </c>
      <c r="L1393" s="255">
        <v>90.63</v>
      </c>
      <c r="M1393" s="254" t="s">
        <v>458</v>
      </c>
    </row>
    <row r="1394" spans="1:13" ht="13.5" x14ac:dyDescent="0.25">
      <c r="A1394" s="265" t="s">
        <v>5244</v>
      </c>
      <c r="B1394" s="265" t="s">
        <v>5243</v>
      </c>
      <c r="C1394" s="265" t="s">
        <v>5242</v>
      </c>
      <c r="D1394" s="265" t="s">
        <v>5241</v>
      </c>
      <c r="E1394" s="266" t="s">
        <v>136</v>
      </c>
      <c r="F1394" s="265">
        <v>102903</v>
      </c>
      <c r="G1394" s="265" t="s">
        <v>5283</v>
      </c>
      <c r="H1394" s="265" t="s">
        <v>48</v>
      </c>
      <c r="I1394" s="265" t="s">
        <v>316</v>
      </c>
      <c r="J1394" s="266">
        <v>11.75</v>
      </c>
      <c r="K1394" s="265" t="s">
        <v>458</v>
      </c>
      <c r="L1394" s="255">
        <v>11.75</v>
      </c>
      <c r="M1394" s="254" t="s">
        <v>458</v>
      </c>
    </row>
    <row r="1395" spans="1:13" ht="13.5" x14ac:dyDescent="0.25">
      <c r="A1395" s="265" t="s">
        <v>5244</v>
      </c>
      <c r="B1395" s="265" t="s">
        <v>5243</v>
      </c>
      <c r="C1395" s="265" t="s">
        <v>5242</v>
      </c>
      <c r="D1395" s="265" t="s">
        <v>5241</v>
      </c>
      <c r="E1395" s="266" t="s">
        <v>136</v>
      </c>
      <c r="F1395" s="265">
        <v>102909</v>
      </c>
      <c r="G1395" s="265" t="s">
        <v>5282</v>
      </c>
      <c r="H1395" s="265" t="s">
        <v>48</v>
      </c>
      <c r="I1395" s="265" t="s">
        <v>133</v>
      </c>
      <c r="J1395" s="266">
        <v>4.3600000000000003</v>
      </c>
      <c r="K1395" s="265" t="s">
        <v>458</v>
      </c>
      <c r="L1395" s="255">
        <v>4.3600000000000003</v>
      </c>
      <c r="M1395" s="254" t="s">
        <v>458</v>
      </c>
    </row>
    <row r="1396" spans="1:13" ht="13.5" x14ac:dyDescent="0.25">
      <c r="A1396" s="265" t="s">
        <v>5244</v>
      </c>
      <c r="B1396" s="265" t="s">
        <v>5243</v>
      </c>
      <c r="C1396" s="265" t="s">
        <v>5242</v>
      </c>
      <c r="D1396" s="265" t="s">
        <v>5241</v>
      </c>
      <c r="E1396" s="266" t="s">
        <v>136</v>
      </c>
      <c r="F1396" s="265">
        <v>102915</v>
      </c>
      <c r="G1396" s="265" t="s">
        <v>5281</v>
      </c>
      <c r="H1396" s="265" t="s">
        <v>48</v>
      </c>
      <c r="I1396" s="265" t="s">
        <v>133</v>
      </c>
      <c r="J1396" s="266">
        <v>0.67</v>
      </c>
      <c r="K1396" s="265" t="s">
        <v>458</v>
      </c>
      <c r="L1396" s="255">
        <v>0.67</v>
      </c>
      <c r="M1396" s="254" t="s">
        <v>458</v>
      </c>
    </row>
    <row r="1397" spans="1:13" ht="13.5" x14ac:dyDescent="0.25">
      <c r="A1397" s="265" t="s">
        <v>5244</v>
      </c>
      <c r="B1397" s="265" t="s">
        <v>5243</v>
      </c>
      <c r="C1397" s="265" t="s">
        <v>5242</v>
      </c>
      <c r="D1397" s="265" t="s">
        <v>5241</v>
      </c>
      <c r="E1397" s="266" t="s">
        <v>136</v>
      </c>
      <c r="F1397" s="265">
        <v>102927</v>
      </c>
      <c r="G1397" s="265" t="s">
        <v>5280</v>
      </c>
      <c r="H1397" s="265" t="s">
        <v>48</v>
      </c>
      <c r="I1397" s="265" t="s">
        <v>133</v>
      </c>
      <c r="J1397" s="266">
        <v>1</v>
      </c>
      <c r="K1397" s="265" t="s">
        <v>458</v>
      </c>
      <c r="L1397" s="255">
        <v>1</v>
      </c>
      <c r="M1397" s="254" t="s">
        <v>458</v>
      </c>
    </row>
    <row r="1398" spans="1:13" ht="13.5" x14ac:dyDescent="0.25">
      <c r="A1398" s="265" t="s">
        <v>5244</v>
      </c>
      <c r="B1398" s="265" t="s">
        <v>5243</v>
      </c>
      <c r="C1398" s="265" t="s">
        <v>5242</v>
      </c>
      <c r="D1398" s="265" t="s">
        <v>5241</v>
      </c>
      <c r="E1398" s="266" t="s">
        <v>136</v>
      </c>
      <c r="F1398" s="265">
        <v>102933</v>
      </c>
      <c r="G1398" s="265" t="s">
        <v>5279</v>
      </c>
      <c r="H1398" s="265" t="s">
        <v>48</v>
      </c>
      <c r="I1398" s="265" t="s">
        <v>133</v>
      </c>
      <c r="J1398" s="266">
        <v>1</v>
      </c>
      <c r="K1398" s="265" t="s">
        <v>458</v>
      </c>
      <c r="L1398" s="255">
        <v>1</v>
      </c>
      <c r="M1398" s="254" t="s">
        <v>458</v>
      </c>
    </row>
    <row r="1399" spans="1:13" ht="13.5" x14ac:dyDescent="0.25">
      <c r="A1399" s="265" t="s">
        <v>5244</v>
      </c>
      <c r="B1399" s="265" t="s">
        <v>5243</v>
      </c>
      <c r="C1399" s="265" t="s">
        <v>5242</v>
      </c>
      <c r="D1399" s="265" t="s">
        <v>5241</v>
      </c>
      <c r="E1399" s="266" t="s">
        <v>136</v>
      </c>
      <c r="F1399" s="265">
        <v>102939</v>
      </c>
      <c r="G1399" s="265" t="s">
        <v>5278</v>
      </c>
      <c r="H1399" s="265" t="s">
        <v>48</v>
      </c>
      <c r="I1399" s="265" t="s">
        <v>133</v>
      </c>
      <c r="J1399" s="266">
        <v>10</v>
      </c>
      <c r="K1399" s="265" t="s">
        <v>458</v>
      </c>
      <c r="L1399" s="255">
        <v>10</v>
      </c>
      <c r="M1399" s="254" t="s">
        <v>458</v>
      </c>
    </row>
    <row r="1400" spans="1:13" ht="13.5" x14ac:dyDescent="0.25">
      <c r="A1400" s="265" t="s">
        <v>5244</v>
      </c>
      <c r="B1400" s="265" t="s">
        <v>5243</v>
      </c>
      <c r="C1400" s="265" t="s">
        <v>5242</v>
      </c>
      <c r="D1400" s="265" t="s">
        <v>5241</v>
      </c>
      <c r="E1400" s="266" t="s">
        <v>136</v>
      </c>
      <c r="F1400" s="265">
        <v>102945</v>
      </c>
      <c r="G1400" s="265" t="s">
        <v>5277</v>
      </c>
      <c r="H1400" s="265" t="s">
        <v>48</v>
      </c>
      <c r="I1400" s="265" t="s">
        <v>133</v>
      </c>
      <c r="J1400" s="266">
        <v>0.03</v>
      </c>
      <c r="K1400" s="265" t="s">
        <v>458</v>
      </c>
      <c r="L1400" s="255">
        <v>0.03</v>
      </c>
      <c r="M1400" s="254" t="s">
        <v>458</v>
      </c>
    </row>
    <row r="1401" spans="1:13" ht="13.5" x14ac:dyDescent="0.25">
      <c r="A1401" s="265" t="s">
        <v>5244</v>
      </c>
      <c r="B1401" s="265" t="s">
        <v>5243</v>
      </c>
      <c r="C1401" s="265" t="s">
        <v>5242</v>
      </c>
      <c r="D1401" s="265" t="s">
        <v>5241</v>
      </c>
      <c r="E1401" s="266" t="s">
        <v>136</v>
      </c>
      <c r="F1401" s="265">
        <v>102951</v>
      </c>
      <c r="G1401" s="265" t="s">
        <v>5276</v>
      </c>
      <c r="H1401" s="265" t="s">
        <v>48</v>
      </c>
      <c r="I1401" s="265" t="s">
        <v>133</v>
      </c>
      <c r="J1401" s="266">
        <v>0.66</v>
      </c>
      <c r="K1401" s="265" t="s">
        <v>458</v>
      </c>
      <c r="L1401" s="255">
        <v>0.66</v>
      </c>
      <c r="M1401" s="254" t="s">
        <v>458</v>
      </c>
    </row>
    <row r="1402" spans="1:13" ht="13.5" x14ac:dyDescent="0.25">
      <c r="A1402" s="265" t="s">
        <v>5244</v>
      </c>
      <c r="B1402" s="265" t="s">
        <v>5243</v>
      </c>
      <c r="C1402" s="265" t="s">
        <v>5242</v>
      </c>
      <c r="D1402" s="265" t="s">
        <v>5241</v>
      </c>
      <c r="E1402" s="266" t="s">
        <v>136</v>
      </c>
      <c r="F1402" s="265">
        <v>102957</v>
      </c>
      <c r="G1402" s="265" t="s">
        <v>5275</v>
      </c>
      <c r="H1402" s="265" t="s">
        <v>48</v>
      </c>
      <c r="I1402" s="265" t="s">
        <v>316</v>
      </c>
      <c r="J1402" s="266">
        <v>51.43</v>
      </c>
      <c r="K1402" s="265" t="s">
        <v>458</v>
      </c>
      <c r="L1402" s="255">
        <v>51.43</v>
      </c>
      <c r="M1402" s="254" t="s">
        <v>458</v>
      </c>
    </row>
    <row r="1403" spans="1:13" ht="13.5" x14ac:dyDescent="0.25">
      <c r="A1403" s="265" t="s">
        <v>5244</v>
      </c>
      <c r="B1403" s="265" t="s">
        <v>5243</v>
      </c>
      <c r="C1403" s="265" t="s">
        <v>5242</v>
      </c>
      <c r="D1403" s="265" t="s">
        <v>5241</v>
      </c>
      <c r="E1403" s="266" t="s">
        <v>136</v>
      </c>
      <c r="F1403" s="265">
        <v>102963</v>
      </c>
      <c r="G1403" s="265" t="s">
        <v>5274</v>
      </c>
      <c r="H1403" s="265" t="s">
        <v>48</v>
      </c>
      <c r="I1403" s="265" t="s">
        <v>316</v>
      </c>
      <c r="J1403" s="266">
        <v>85.44</v>
      </c>
      <c r="K1403" s="265" t="s">
        <v>458</v>
      </c>
      <c r="L1403" s="255">
        <v>85.44</v>
      </c>
      <c r="M1403" s="254" t="s">
        <v>458</v>
      </c>
    </row>
    <row r="1404" spans="1:13" ht="13.5" x14ac:dyDescent="0.25">
      <c r="A1404" s="265" t="s">
        <v>5244</v>
      </c>
      <c r="B1404" s="265" t="s">
        <v>5243</v>
      </c>
      <c r="C1404" s="265" t="s">
        <v>5242</v>
      </c>
      <c r="D1404" s="265" t="s">
        <v>5241</v>
      </c>
      <c r="E1404" s="266" t="s">
        <v>136</v>
      </c>
      <c r="F1404" s="265">
        <v>102969</v>
      </c>
      <c r="G1404" s="265" t="s">
        <v>5273</v>
      </c>
      <c r="H1404" s="265" t="s">
        <v>48</v>
      </c>
      <c r="I1404" s="265" t="s">
        <v>133</v>
      </c>
      <c r="J1404" s="266">
        <v>1.35</v>
      </c>
      <c r="K1404" s="265" t="s">
        <v>458</v>
      </c>
      <c r="L1404" s="255">
        <v>1.35</v>
      </c>
      <c r="M1404" s="254" t="s">
        <v>458</v>
      </c>
    </row>
    <row r="1405" spans="1:13" ht="13.5" x14ac:dyDescent="0.25">
      <c r="A1405" s="265" t="s">
        <v>5244</v>
      </c>
      <c r="B1405" s="265" t="s">
        <v>5243</v>
      </c>
      <c r="C1405" s="265" t="s">
        <v>5242</v>
      </c>
      <c r="D1405" s="265" t="s">
        <v>5241</v>
      </c>
      <c r="E1405" s="266" t="s">
        <v>136</v>
      </c>
      <c r="F1405" s="265">
        <v>102985</v>
      </c>
      <c r="G1405" s="265" t="s">
        <v>5272</v>
      </c>
      <c r="H1405" s="265" t="s">
        <v>48</v>
      </c>
      <c r="I1405" s="265" t="s">
        <v>316</v>
      </c>
      <c r="J1405" s="266">
        <v>3.01</v>
      </c>
      <c r="K1405" s="265" t="s">
        <v>458</v>
      </c>
      <c r="L1405" s="255">
        <v>3.01</v>
      </c>
      <c r="M1405" s="254" t="s">
        <v>458</v>
      </c>
    </row>
    <row r="1406" spans="1:13" ht="13.5" x14ac:dyDescent="0.25">
      <c r="A1406" s="265" t="s">
        <v>5244</v>
      </c>
      <c r="B1406" s="265" t="s">
        <v>5243</v>
      </c>
      <c r="C1406" s="265" t="s">
        <v>5242</v>
      </c>
      <c r="D1406" s="265" t="s">
        <v>5241</v>
      </c>
      <c r="E1406" s="266" t="s">
        <v>136</v>
      </c>
      <c r="F1406" s="265">
        <v>103156</v>
      </c>
      <c r="G1406" s="265" t="s">
        <v>5271</v>
      </c>
      <c r="H1406" s="265" t="s">
        <v>48</v>
      </c>
      <c r="I1406" s="265" t="s">
        <v>133</v>
      </c>
      <c r="J1406" s="266">
        <v>2.61</v>
      </c>
      <c r="K1406" s="265" t="s">
        <v>458</v>
      </c>
      <c r="L1406" s="255">
        <v>2.61</v>
      </c>
      <c r="M1406" s="254" t="s">
        <v>458</v>
      </c>
    </row>
    <row r="1407" spans="1:13" ht="13.5" x14ac:dyDescent="0.25">
      <c r="A1407" s="265" t="s">
        <v>5244</v>
      </c>
      <c r="B1407" s="265" t="s">
        <v>5243</v>
      </c>
      <c r="C1407" s="265" t="s">
        <v>5242</v>
      </c>
      <c r="D1407" s="265" t="s">
        <v>5241</v>
      </c>
      <c r="E1407" s="266" t="s">
        <v>136</v>
      </c>
      <c r="F1407" s="265">
        <v>103162</v>
      </c>
      <c r="G1407" s="265" t="s">
        <v>5270</v>
      </c>
      <c r="H1407" s="265" t="s">
        <v>48</v>
      </c>
      <c r="I1407" s="265" t="s">
        <v>133</v>
      </c>
      <c r="J1407" s="266">
        <v>3.18</v>
      </c>
      <c r="K1407" s="265" t="s">
        <v>458</v>
      </c>
      <c r="L1407" s="255">
        <v>3.18</v>
      </c>
      <c r="M1407" s="254" t="s">
        <v>458</v>
      </c>
    </row>
    <row r="1408" spans="1:13" ht="13.5" x14ac:dyDescent="0.25">
      <c r="A1408" s="265" t="s">
        <v>5244</v>
      </c>
      <c r="B1408" s="265" t="s">
        <v>5243</v>
      </c>
      <c r="C1408" s="265" t="s">
        <v>5242</v>
      </c>
      <c r="D1408" s="265" t="s">
        <v>5241</v>
      </c>
      <c r="E1408" s="266" t="s">
        <v>136</v>
      </c>
      <c r="F1408" s="265">
        <v>103168</v>
      </c>
      <c r="G1408" s="265" t="s">
        <v>5269</v>
      </c>
      <c r="H1408" s="265" t="s">
        <v>48</v>
      </c>
      <c r="I1408" s="265" t="s">
        <v>133</v>
      </c>
      <c r="J1408" s="266">
        <v>3.56</v>
      </c>
      <c r="K1408" s="265" t="s">
        <v>458</v>
      </c>
      <c r="L1408" s="255">
        <v>3.56</v>
      </c>
      <c r="M1408" s="254" t="s">
        <v>458</v>
      </c>
    </row>
    <row r="1409" spans="1:13" ht="13.5" x14ac:dyDescent="0.25">
      <c r="A1409" s="265" t="s">
        <v>5244</v>
      </c>
      <c r="B1409" s="265" t="s">
        <v>5243</v>
      </c>
      <c r="C1409" s="265" t="s">
        <v>5242</v>
      </c>
      <c r="D1409" s="265" t="s">
        <v>5241</v>
      </c>
      <c r="E1409" s="266" t="s">
        <v>136</v>
      </c>
      <c r="F1409" s="265">
        <v>103174</v>
      </c>
      <c r="G1409" s="265" t="s">
        <v>5268</v>
      </c>
      <c r="H1409" s="265" t="s">
        <v>48</v>
      </c>
      <c r="I1409" s="265" t="s">
        <v>133</v>
      </c>
      <c r="J1409" s="266">
        <v>9.25</v>
      </c>
      <c r="K1409" s="265" t="s">
        <v>458</v>
      </c>
      <c r="L1409" s="255">
        <v>9.25</v>
      </c>
      <c r="M1409" s="254" t="s">
        <v>458</v>
      </c>
    </row>
    <row r="1410" spans="1:13" ht="13.5" x14ac:dyDescent="0.25">
      <c r="A1410" s="265" t="s">
        <v>5244</v>
      </c>
      <c r="B1410" s="265" t="s">
        <v>5243</v>
      </c>
      <c r="C1410" s="265" t="s">
        <v>5242</v>
      </c>
      <c r="D1410" s="265" t="s">
        <v>5241</v>
      </c>
      <c r="E1410" s="266" t="s">
        <v>136</v>
      </c>
      <c r="F1410" s="265">
        <v>103180</v>
      </c>
      <c r="G1410" s="265" t="s">
        <v>5267</v>
      </c>
      <c r="H1410" s="265" t="s">
        <v>48</v>
      </c>
      <c r="I1410" s="265" t="s">
        <v>133</v>
      </c>
      <c r="J1410" s="266">
        <v>20.69</v>
      </c>
      <c r="K1410" s="265" t="s">
        <v>458</v>
      </c>
      <c r="L1410" s="255">
        <v>20.69</v>
      </c>
      <c r="M1410" s="254" t="s">
        <v>458</v>
      </c>
    </row>
    <row r="1411" spans="1:13" ht="13.5" x14ac:dyDescent="0.25">
      <c r="A1411" s="265" t="s">
        <v>5244</v>
      </c>
      <c r="B1411" s="265" t="s">
        <v>5243</v>
      </c>
      <c r="C1411" s="265" t="s">
        <v>5242</v>
      </c>
      <c r="D1411" s="265" t="s">
        <v>5241</v>
      </c>
      <c r="E1411" s="266" t="s">
        <v>136</v>
      </c>
      <c r="F1411" s="265">
        <v>103223</v>
      </c>
      <c r="G1411" s="265" t="s">
        <v>5266</v>
      </c>
      <c r="H1411" s="265" t="s">
        <v>48</v>
      </c>
      <c r="I1411" s="265" t="s">
        <v>316</v>
      </c>
      <c r="J1411" s="266">
        <v>35.35</v>
      </c>
      <c r="K1411" s="265" t="s">
        <v>458</v>
      </c>
      <c r="L1411" s="255">
        <v>35.35</v>
      </c>
      <c r="M1411" s="254" t="s">
        <v>458</v>
      </c>
    </row>
    <row r="1412" spans="1:13" ht="13.5" x14ac:dyDescent="0.25">
      <c r="A1412" s="265" t="s">
        <v>5244</v>
      </c>
      <c r="B1412" s="265" t="s">
        <v>5243</v>
      </c>
      <c r="C1412" s="265" t="s">
        <v>5242</v>
      </c>
      <c r="D1412" s="265" t="s">
        <v>5241</v>
      </c>
      <c r="E1412" s="266" t="s">
        <v>136</v>
      </c>
      <c r="F1412" s="265">
        <v>103229</v>
      </c>
      <c r="G1412" s="265" t="s">
        <v>5265</v>
      </c>
      <c r="H1412" s="265" t="s">
        <v>48</v>
      </c>
      <c r="I1412" s="265" t="s">
        <v>316</v>
      </c>
      <c r="J1412" s="266">
        <v>97.84</v>
      </c>
      <c r="K1412" s="265" t="s">
        <v>458</v>
      </c>
      <c r="L1412" s="255">
        <v>97.84</v>
      </c>
      <c r="M1412" s="254" t="s">
        <v>458</v>
      </c>
    </row>
    <row r="1413" spans="1:13" ht="13.5" x14ac:dyDescent="0.25">
      <c r="A1413" s="265" t="s">
        <v>5244</v>
      </c>
      <c r="B1413" s="265" t="s">
        <v>5243</v>
      </c>
      <c r="C1413" s="265" t="s">
        <v>5242</v>
      </c>
      <c r="D1413" s="265" t="s">
        <v>5241</v>
      </c>
      <c r="E1413" s="266" t="s">
        <v>136</v>
      </c>
      <c r="F1413" s="265">
        <v>103235</v>
      </c>
      <c r="G1413" s="265" t="s">
        <v>5264</v>
      </c>
      <c r="H1413" s="265" t="s">
        <v>48</v>
      </c>
      <c r="I1413" s="265" t="s">
        <v>316</v>
      </c>
      <c r="J1413" s="266">
        <v>103.46</v>
      </c>
      <c r="K1413" s="265" t="s">
        <v>458</v>
      </c>
      <c r="L1413" s="255">
        <v>103.46</v>
      </c>
      <c r="M1413" s="254" t="s">
        <v>458</v>
      </c>
    </row>
    <row r="1414" spans="1:13" ht="13.5" x14ac:dyDescent="0.25">
      <c r="A1414" s="265" t="s">
        <v>5244</v>
      </c>
      <c r="B1414" s="265" t="s">
        <v>5243</v>
      </c>
      <c r="C1414" s="265" t="s">
        <v>5242</v>
      </c>
      <c r="D1414" s="265" t="s">
        <v>5241</v>
      </c>
      <c r="E1414" s="266" t="s">
        <v>136</v>
      </c>
      <c r="F1414" s="265">
        <v>103241</v>
      </c>
      <c r="G1414" s="265" t="s">
        <v>5263</v>
      </c>
      <c r="H1414" s="265" t="s">
        <v>48</v>
      </c>
      <c r="I1414" s="265" t="s">
        <v>133</v>
      </c>
      <c r="J1414" s="266">
        <v>9.69</v>
      </c>
      <c r="K1414" s="265" t="s">
        <v>458</v>
      </c>
      <c r="L1414" s="255">
        <v>9.69</v>
      </c>
      <c r="M1414" s="254" t="s">
        <v>458</v>
      </c>
    </row>
    <row r="1415" spans="1:13" ht="13.5" x14ac:dyDescent="0.25">
      <c r="A1415" s="265" t="s">
        <v>5244</v>
      </c>
      <c r="B1415" s="265" t="s">
        <v>5243</v>
      </c>
      <c r="C1415" s="265" t="s">
        <v>5242</v>
      </c>
      <c r="D1415" s="265" t="s">
        <v>5241</v>
      </c>
      <c r="E1415" s="266" t="s">
        <v>136</v>
      </c>
      <c r="F1415" s="265">
        <v>103660</v>
      </c>
      <c r="G1415" s="265" t="s">
        <v>5262</v>
      </c>
      <c r="H1415" s="265" t="s">
        <v>48</v>
      </c>
      <c r="I1415" s="265" t="s">
        <v>316</v>
      </c>
      <c r="J1415" s="266">
        <v>11.83</v>
      </c>
      <c r="K1415" s="265" t="s">
        <v>458</v>
      </c>
      <c r="L1415" s="255">
        <v>11.83</v>
      </c>
      <c r="M1415" s="254" t="s">
        <v>458</v>
      </c>
    </row>
    <row r="1416" spans="1:13" ht="13.5" x14ac:dyDescent="0.25">
      <c r="A1416" s="265" t="s">
        <v>5244</v>
      </c>
      <c r="B1416" s="265" t="s">
        <v>5243</v>
      </c>
      <c r="C1416" s="265" t="s">
        <v>5242</v>
      </c>
      <c r="D1416" s="265" t="s">
        <v>5241</v>
      </c>
      <c r="E1416" s="266" t="s">
        <v>136</v>
      </c>
      <c r="F1416" s="265">
        <v>103666</v>
      </c>
      <c r="G1416" s="265" t="s">
        <v>5261</v>
      </c>
      <c r="H1416" s="265" t="s">
        <v>48</v>
      </c>
      <c r="I1416" s="265" t="s">
        <v>316</v>
      </c>
      <c r="J1416" s="266">
        <v>162.32</v>
      </c>
      <c r="K1416" s="265" t="s">
        <v>458</v>
      </c>
      <c r="L1416" s="255">
        <v>162.32</v>
      </c>
      <c r="M1416" s="254" t="s">
        <v>458</v>
      </c>
    </row>
    <row r="1417" spans="1:13" ht="13.5" x14ac:dyDescent="0.25">
      <c r="A1417" s="265" t="s">
        <v>5244</v>
      </c>
      <c r="B1417" s="265" t="s">
        <v>5243</v>
      </c>
      <c r="C1417" s="265" t="s">
        <v>5242</v>
      </c>
      <c r="D1417" s="265" t="s">
        <v>5241</v>
      </c>
      <c r="E1417" s="266" t="s">
        <v>136</v>
      </c>
      <c r="F1417" s="265">
        <v>103792</v>
      </c>
      <c r="G1417" s="265" t="s">
        <v>10934</v>
      </c>
      <c r="H1417" s="265" t="s">
        <v>48</v>
      </c>
      <c r="I1417" s="265" t="s">
        <v>133</v>
      </c>
      <c r="J1417" s="266">
        <v>0.28999999999999998</v>
      </c>
      <c r="K1417" s="265" t="s">
        <v>458</v>
      </c>
      <c r="L1417" s="255">
        <v>0.28999999999999998</v>
      </c>
      <c r="M1417" s="254" t="s">
        <v>458</v>
      </c>
    </row>
    <row r="1418" spans="1:13" ht="13.5" x14ac:dyDescent="0.25">
      <c r="A1418" s="265" t="s">
        <v>5244</v>
      </c>
      <c r="B1418" s="265" t="s">
        <v>5243</v>
      </c>
      <c r="C1418" s="265" t="s">
        <v>5242</v>
      </c>
      <c r="D1418" s="265" t="s">
        <v>5241</v>
      </c>
      <c r="E1418" s="266" t="s">
        <v>136</v>
      </c>
      <c r="F1418" s="265">
        <v>103937</v>
      </c>
      <c r="G1418" s="265" t="s">
        <v>5260</v>
      </c>
      <c r="H1418" s="265" t="s">
        <v>48</v>
      </c>
      <c r="I1418" s="265" t="s">
        <v>133</v>
      </c>
      <c r="J1418" s="266">
        <v>1.63</v>
      </c>
      <c r="K1418" s="265" t="s">
        <v>458</v>
      </c>
      <c r="L1418" s="255">
        <v>1.63</v>
      </c>
      <c r="M1418" s="254" t="s">
        <v>458</v>
      </c>
    </row>
    <row r="1419" spans="1:13" ht="13.5" x14ac:dyDescent="0.25">
      <c r="A1419" s="265" t="s">
        <v>5244</v>
      </c>
      <c r="B1419" s="265" t="s">
        <v>5243</v>
      </c>
      <c r="C1419" s="265" t="s">
        <v>5242</v>
      </c>
      <c r="D1419" s="265" t="s">
        <v>5241</v>
      </c>
      <c r="E1419" s="266" t="s">
        <v>136</v>
      </c>
      <c r="F1419" s="265">
        <v>103943</v>
      </c>
      <c r="G1419" s="265" t="s">
        <v>5259</v>
      </c>
      <c r="H1419" s="265" t="s">
        <v>48</v>
      </c>
      <c r="I1419" s="265" t="s">
        <v>133</v>
      </c>
      <c r="J1419" s="266">
        <v>1.63</v>
      </c>
      <c r="K1419" s="265" t="s">
        <v>458</v>
      </c>
      <c r="L1419" s="255">
        <v>1.63</v>
      </c>
      <c r="M1419" s="254" t="s">
        <v>458</v>
      </c>
    </row>
    <row r="1420" spans="1:13" ht="13.5" x14ac:dyDescent="0.25">
      <c r="A1420" s="265" t="s">
        <v>5244</v>
      </c>
      <c r="B1420" s="265" t="s">
        <v>5243</v>
      </c>
      <c r="C1420" s="265" t="s">
        <v>5242</v>
      </c>
      <c r="D1420" s="265" t="s">
        <v>5241</v>
      </c>
      <c r="E1420" s="266" t="s">
        <v>136</v>
      </c>
      <c r="F1420" s="265">
        <v>104087</v>
      </c>
      <c r="G1420" s="265" t="s">
        <v>5258</v>
      </c>
      <c r="H1420" s="265" t="s">
        <v>48</v>
      </c>
      <c r="I1420" s="265" t="s">
        <v>133</v>
      </c>
      <c r="J1420" s="266">
        <v>7.0000000000000007E-2</v>
      </c>
      <c r="K1420" s="265" t="s">
        <v>458</v>
      </c>
      <c r="L1420" s="255">
        <v>7.0000000000000007E-2</v>
      </c>
      <c r="M1420" s="254" t="s">
        <v>458</v>
      </c>
    </row>
    <row r="1421" spans="1:13" ht="13.5" x14ac:dyDescent="0.25">
      <c r="A1421" s="265" t="s">
        <v>5244</v>
      </c>
      <c r="B1421" s="265" t="s">
        <v>5243</v>
      </c>
      <c r="C1421" s="265" t="s">
        <v>5242</v>
      </c>
      <c r="D1421" s="265" t="s">
        <v>5241</v>
      </c>
      <c r="E1421" s="266" t="s">
        <v>136</v>
      </c>
      <c r="F1421" s="265">
        <v>104088</v>
      </c>
      <c r="G1421" s="265" t="s">
        <v>5257</v>
      </c>
      <c r="H1421" s="265" t="s">
        <v>48</v>
      </c>
      <c r="I1421" s="265" t="s">
        <v>133</v>
      </c>
      <c r="J1421" s="266">
        <v>0.01</v>
      </c>
      <c r="K1421" s="265" t="s">
        <v>458</v>
      </c>
      <c r="L1421" s="255">
        <v>0.01</v>
      </c>
      <c r="M1421" s="254" t="s">
        <v>458</v>
      </c>
    </row>
    <row r="1422" spans="1:13" ht="13.5" x14ac:dyDescent="0.25">
      <c r="A1422" s="265" t="s">
        <v>5244</v>
      </c>
      <c r="B1422" s="265" t="s">
        <v>5243</v>
      </c>
      <c r="C1422" s="265" t="s">
        <v>5242</v>
      </c>
      <c r="D1422" s="265" t="s">
        <v>5241</v>
      </c>
      <c r="E1422" s="266" t="s">
        <v>136</v>
      </c>
      <c r="F1422" s="265">
        <v>104089</v>
      </c>
      <c r="G1422" s="265" t="s">
        <v>5256</v>
      </c>
      <c r="H1422" s="265" t="s">
        <v>48</v>
      </c>
      <c r="I1422" s="265" t="s">
        <v>133</v>
      </c>
      <c r="J1422" s="266">
        <v>0.09</v>
      </c>
      <c r="K1422" s="265" t="s">
        <v>458</v>
      </c>
      <c r="L1422" s="255">
        <v>0.09</v>
      </c>
      <c r="M1422" s="254" t="s">
        <v>458</v>
      </c>
    </row>
    <row r="1423" spans="1:13" ht="13.5" x14ac:dyDescent="0.25">
      <c r="A1423" s="265" t="s">
        <v>5244</v>
      </c>
      <c r="B1423" s="265" t="s">
        <v>5243</v>
      </c>
      <c r="C1423" s="265" t="s">
        <v>5242</v>
      </c>
      <c r="D1423" s="265" t="s">
        <v>5241</v>
      </c>
      <c r="E1423" s="266" t="s">
        <v>136</v>
      </c>
      <c r="F1423" s="265">
        <v>104090</v>
      </c>
      <c r="G1423" s="265" t="s">
        <v>5255</v>
      </c>
      <c r="H1423" s="265" t="s">
        <v>48</v>
      </c>
      <c r="I1423" s="265" t="s">
        <v>133</v>
      </c>
      <c r="J1423" s="266">
        <v>0.72</v>
      </c>
      <c r="K1423" s="265" t="s">
        <v>458</v>
      </c>
      <c r="L1423" s="255">
        <v>0.72</v>
      </c>
      <c r="M1423" s="254" t="s">
        <v>458</v>
      </c>
    </row>
    <row r="1424" spans="1:13" ht="13.5" x14ac:dyDescent="0.25">
      <c r="A1424" s="265" t="s">
        <v>5244</v>
      </c>
      <c r="B1424" s="265" t="s">
        <v>5243</v>
      </c>
      <c r="C1424" s="265" t="s">
        <v>5242</v>
      </c>
      <c r="D1424" s="265" t="s">
        <v>5241</v>
      </c>
      <c r="E1424" s="266" t="s">
        <v>136</v>
      </c>
      <c r="F1424" s="265">
        <v>104093</v>
      </c>
      <c r="G1424" s="265" t="s">
        <v>5254</v>
      </c>
      <c r="H1424" s="265" t="s">
        <v>48</v>
      </c>
      <c r="I1424" s="265" t="s">
        <v>133</v>
      </c>
      <c r="J1424" s="266">
        <v>0.1</v>
      </c>
      <c r="K1424" s="265" t="s">
        <v>458</v>
      </c>
      <c r="L1424" s="255">
        <v>0.1</v>
      </c>
      <c r="M1424" s="254" t="s">
        <v>458</v>
      </c>
    </row>
    <row r="1425" spans="1:13" ht="13.5" x14ac:dyDescent="0.25">
      <c r="A1425" s="265" t="s">
        <v>5244</v>
      </c>
      <c r="B1425" s="265" t="s">
        <v>5243</v>
      </c>
      <c r="C1425" s="265" t="s">
        <v>5242</v>
      </c>
      <c r="D1425" s="265" t="s">
        <v>5241</v>
      </c>
      <c r="E1425" s="266" t="s">
        <v>136</v>
      </c>
      <c r="F1425" s="265">
        <v>104094</v>
      </c>
      <c r="G1425" s="265" t="s">
        <v>5253</v>
      </c>
      <c r="H1425" s="265" t="s">
        <v>48</v>
      </c>
      <c r="I1425" s="265" t="s">
        <v>133</v>
      </c>
      <c r="J1425" s="266">
        <v>0.02</v>
      </c>
      <c r="K1425" s="265" t="s">
        <v>458</v>
      </c>
      <c r="L1425" s="255">
        <v>0.02</v>
      </c>
      <c r="M1425" s="254" t="s">
        <v>458</v>
      </c>
    </row>
    <row r="1426" spans="1:13" ht="13.5" x14ac:dyDescent="0.25">
      <c r="A1426" s="265" t="s">
        <v>5244</v>
      </c>
      <c r="B1426" s="265" t="s">
        <v>5243</v>
      </c>
      <c r="C1426" s="265" t="s">
        <v>5242</v>
      </c>
      <c r="D1426" s="265" t="s">
        <v>5241</v>
      </c>
      <c r="E1426" s="266" t="s">
        <v>136</v>
      </c>
      <c r="F1426" s="265">
        <v>104095</v>
      </c>
      <c r="G1426" s="265" t="s">
        <v>5252</v>
      </c>
      <c r="H1426" s="265" t="s">
        <v>48</v>
      </c>
      <c r="I1426" s="265" t="s">
        <v>133</v>
      </c>
      <c r="J1426" s="266">
        <v>0.13</v>
      </c>
      <c r="K1426" s="265" t="s">
        <v>458</v>
      </c>
      <c r="L1426" s="255">
        <v>0.13</v>
      </c>
      <c r="M1426" s="254" t="s">
        <v>458</v>
      </c>
    </row>
    <row r="1427" spans="1:13" ht="13.5" x14ac:dyDescent="0.25">
      <c r="A1427" s="265" t="s">
        <v>5244</v>
      </c>
      <c r="B1427" s="265" t="s">
        <v>5243</v>
      </c>
      <c r="C1427" s="265" t="s">
        <v>5242</v>
      </c>
      <c r="D1427" s="265" t="s">
        <v>5241</v>
      </c>
      <c r="E1427" s="266" t="s">
        <v>136</v>
      </c>
      <c r="F1427" s="265">
        <v>104096</v>
      </c>
      <c r="G1427" s="265" t="s">
        <v>5251</v>
      </c>
      <c r="H1427" s="265" t="s">
        <v>48</v>
      </c>
      <c r="I1427" s="265" t="s">
        <v>133</v>
      </c>
      <c r="J1427" s="266">
        <v>1</v>
      </c>
      <c r="K1427" s="265" t="s">
        <v>458</v>
      </c>
      <c r="L1427" s="255">
        <v>1</v>
      </c>
      <c r="M1427" s="254" t="s">
        <v>458</v>
      </c>
    </row>
    <row r="1428" spans="1:13" ht="13.5" x14ac:dyDescent="0.25">
      <c r="A1428" s="265" t="s">
        <v>5244</v>
      </c>
      <c r="B1428" s="265" t="s">
        <v>5243</v>
      </c>
      <c r="C1428" s="265" t="s">
        <v>5242</v>
      </c>
      <c r="D1428" s="265" t="s">
        <v>5241</v>
      </c>
      <c r="E1428" s="266" t="s">
        <v>136</v>
      </c>
      <c r="F1428" s="265">
        <v>104519</v>
      </c>
      <c r="G1428" s="265" t="s">
        <v>5250</v>
      </c>
      <c r="H1428" s="265" t="s">
        <v>48</v>
      </c>
      <c r="I1428" s="265" t="s">
        <v>133</v>
      </c>
      <c r="J1428" s="266">
        <v>0.68</v>
      </c>
      <c r="K1428" s="265" t="s">
        <v>458</v>
      </c>
      <c r="L1428" s="255">
        <v>0.68</v>
      </c>
      <c r="M1428" s="254" t="s">
        <v>458</v>
      </c>
    </row>
    <row r="1429" spans="1:13" ht="13.5" x14ac:dyDescent="0.25">
      <c r="A1429" s="265" t="s">
        <v>5244</v>
      </c>
      <c r="B1429" s="265" t="s">
        <v>5243</v>
      </c>
      <c r="C1429" s="265" t="s">
        <v>5242</v>
      </c>
      <c r="D1429" s="265" t="s">
        <v>5241</v>
      </c>
      <c r="E1429" s="266" t="s">
        <v>136</v>
      </c>
      <c r="F1429" s="265">
        <v>104655</v>
      </c>
      <c r="G1429" s="265" t="s">
        <v>5249</v>
      </c>
      <c r="H1429" s="265" t="s">
        <v>48</v>
      </c>
      <c r="I1429" s="265" t="s">
        <v>133</v>
      </c>
      <c r="J1429" s="266">
        <v>0.72</v>
      </c>
      <c r="K1429" s="265" t="s">
        <v>458</v>
      </c>
      <c r="L1429" s="255">
        <v>0.72</v>
      </c>
      <c r="M1429" s="254" t="s">
        <v>458</v>
      </c>
    </row>
    <row r="1430" spans="1:13" ht="13.5" x14ac:dyDescent="0.25">
      <c r="A1430" s="265" t="s">
        <v>5244</v>
      </c>
      <c r="B1430" s="265" t="s">
        <v>5243</v>
      </c>
      <c r="C1430" s="265" t="s">
        <v>5242</v>
      </c>
      <c r="D1430" s="265" t="s">
        <v>5241</v>
      </c>
      <c r="E1430" s="266" t="s">
        <v>136</v>
      </c>
      <c r="F1430" s="265">
        <v>104687</v>
      </c>
      <c r="G1430" s="265" t="s">
        <v>5248</v>
      </c>
      <c r="H1430" s="265" t="s">
        <v>48</v>
      </c>
      <c r="I1430" s="265" t="s">
        <v>316</v>
      </c>
      <c r="J1430" s="266">
        <v>452.97</v>
      </c>
      <c r="K1430" s="265" t="s">
        <v>458</v>
      </c>
      <c r="L1430" s="255">
        <v>452.97</v>
      </c>
      <c r="M1430" s="254" t="s">
        <v>458</v>
      </c>
    </row>
    <row r="1431" spans="1:13" ht="13.5" x14ac:dyDescent="0.25">
      <c r="A1431" s="265" t="s">
        <v>5244</v>
      </c>
      <c r="B1431" s="265" t="s">
        <v>5243</v>
      </c>
      <c r="C1431" s="265" t="s">
        <v>5242</v>
      </c>
      <c r="D1431" s="265" t="s">
        <v>5241</v>
      </c>
      <c r="E1431" s="266" t="s">
        <v>136</v>
      </c>
      <c r="F1431" s="265">
        <v>104694</v>
      </c>
      <c r="G1431" s="265" t="s">
        <v>5247</v>
      </c>
      <c r="H1431" s="265" t="s">
        <v>48</v>
      </c>
      <c r="I1431" s="265" t="s">
        <v>133</v>
      </c>
      <c r="J1431" s="266">
        <v>2.27</v>
      </c>
      <c r="K1431" s="265" t="s">
        <v>458</v>
      </c>
      <c r="L1431" s="255">
        <v>2.27</v>
      </c>
      <c r="M1431" s="254" t="s">
        <v>458</v>
      </c>
    </row>
    <row r="1432" spans="1:13" ht="13.5" x14ac:dyDescent="0.25">
      <c r="A1432" s="265" t="s">
        <v>5244</v>
      </c>
      <c r="B1432" s="265" t="s">
        <v>5243</v>
      </c>
      <c r="C1432" s="265" t="s">
        <v>5242</v>
      </c>
      <c r="D1432" s="265" t="s">
        <v>5241</v>
      </c>
      <c r="E1432" s="266" t="s">
        <v>136</v>
      </c>
      <c r="F1432" s="265">
        <v>104703</v>
      </c>
      <c r="G1432" s="265" t="s">
        <v>5246</v>
      </c>
      <c r="H1432" s="265" t="s">
        <v>48</v>
      </c>
      <c r="I1432" s="265" t="s">
        <v>316</v>
      </c>
      <c r="J1432" s="266">
        <v>93.22</v>
      </c>
      <c r="K1432" s="265" t="s">
        <v>458</v>
      </c>
      <c r="L1432" s="255">
        <v>93.22</v>
      </c>
      <c r="M1432" s="254" t="s">
        <v>458</v>
      </c>
    </row>
    <row r="1433" spans="1:13" ht="13.5" x14ac:dyDescent="0.25">
      <c r="A1433" s="265" t="s">
        <v>5244</v>
      </c>
      <c r="B1433" s="265" t="s">
        <v>5243</v>
      </c>
      <c r="C1433" s="265" t="s">
        <v>5242</v>
      </c>
      <c r="D1433" s="265" t="s">
        <v>5241</v>
      </c>
      <c r="E1433" s="266" t="s">
        <v>136</v>
      </c>
      <c r="F1433" s="265">
        <v>104709</v>
      </c>
      <c r="G1433" s="265" t="s">
        <v>5245</v>
      </c>
      <c r="H1433" s="265" t="s">
        <v>48</v>
      </c>
      <c r="I1433" s="265" t="s">
        <v>316</v>
      </c>
      <c r="J1433" s="267">
        <v>1178.8599999999999</v>
      </c>
      <c r="K1433" s="265" t="s">
        <v>458</v>
      </c>
      <c r="L1433" s="257">
        <v>1178.8599999999999</v>
      </c>
      <c r="M1433" s="254" t="s">
        <v>458</v>
      </c>
    </row>
    <row r="1434" spans="1:13" ht="13.5" x14ac:dyDescent="0.25">
      <c r="A1434" s="265" t="s">
        <v>5244</v>
      </c>
      <c r="B1434" s="265" t="s">
        <v>5243</v>
      </c>
      <c r="C1434" s="265" t="s">
        <v>5242</v>
      </c>
      <c r="D1434" s="265" t="s">
        <v>5241</v>
      </c>
      <c r="E1434" s="266" t="s">
        <v>136</v>
      </c>
      <c r="F1434" s="265">
        <v>104715</v>
      </c>
      <c r="G1434" s="265" t="s">
        <v>5240</v>
      </c>
      <c r="H1434" s="265" t="s">
        <v>48</v>
      </c>
      <c r="I1434" s="265" t="s">
        <v>316</v>
      </c>
      <c r="J1434" s="266">
        <v>90.63</v>
      </c>
      <c r="K1434" s="265" t="s">
        <v>458</v>
      </c>
      <c r="L1434" s="255">
        <v>90.63</v>
      </c>
      <c r="M1434" s="254" t="s">
        <v>458</v>
      </c>
    </row>
    <row r="1435" spans="1:13" ht="13.5" x14ac:dyDescent="0.25">
      <c r="A1435" s="265" t="s">
        <v>5244</v>
      </c>
      <c r="B1435" s="265" t="s">
        <v>5243</v>
      </c>
      <c r="C1435" s="265" t="s">
        <v>5242</v>
      </c>
      <c r="D1435" s="265" t="s">
        <v>5241</v>
      </c>
      <c r="E1435" s="266" t="s">
        <v>136</v>
      </c>
      <c r="F1435" s="265">
        <v>104906</v>
      </c>
      <c r="G1435" s="265" t="s">
        <v>10935</v>
      </c>
      <c r="H1435" s="265" t="s">
        <v>48</v>
      </c>
      <c r="I1435" s="265" t="s">
        <v>316</v>
      </c>
      <c r="J1435" s="266">
        <v>99.49</v>
      </c>
      <c r="K1435" s="265" t="s">
        <v>458</v>
      </c>
      <c r="L1435" s="255">
        <v>99.49</v>
      </c>
      <c r="M1435" s="254" t="s">
        <v>458</v>
      </c>
    </row>
    <row r="1436" spans="1:13" ht="13.5" x14ac:dyDescent="0.25">
      <c r="A1436" s="265" t="s">
        <v>5244</v>
      </c>
      <c r="B1436" s="265" t="s">
        <v>5243</v>
      </c>
      <c r="C1436" s="265" t="s">
        <v>5242</v>
      </c>
      <c r="D1436" s="265" t="s">
        <v>5241</v>
      </c>
      <c r="E1436" s="266" t="s">
        <v>136</v>
      </c>
      <c r="F1436" s="265">
        <v>104912</v>
      </c>
      <c r="G1436" s="265" t="s">
        <v>10936</v>
      </c>
      <c r="H1436" s="265" t="s">
        <v>48</v>
      </c>
      <c r="I1436" s="265" t="s">
        <v>133</v>
      </c>
      <c r="J1436" s="266">
        <v>40.92</v>
      </c>
      <c r="K1436" s="265" t="s">
        <v>458</v>
      </c>
      <c r="L1436" s="255">
        <v>40.92</v>
      </c>
      <c r="M1436" s="254" t="s">
        <v>458</v>
      </c>
    </row>
    <row r="1437" spans="1:13" ht="13.5" x14ac:dyDescent="0.25">
      <c r="A1437" s="265" t="s">
        <v>5088</v>
      </c>
      <c r="B1437" s="265" t="s">
        <v>5087</v>
      </c>
      <c r="C1437" s="265" t="s">
        <v>5194</v>
      </c>
      <c r="D1437" s="265" t="s">
        <v>5193</v>
      </c>
      <c r="E1437" s="266" t="s">
        <v>136</v>
      </c>
      <c r="F1437" s="265">
        <v>92259</v>
      </c>
      <c r="G1437" s="265" t="s">
        <v>5239</v>
      </c>
      <c r="H1437" s="265" t="s">
        <v>460</v>
      </c>
      <c r="I1437" s="265" t="s">
        <v>459</v>
      </c>
      <c r="J1437" s="266">
        <v>433.01</v>
      </c>
      <c r="K1437" s="265" t="s">
        <v>458</v>
      </c>
      <c r="L1437" s="255">
        <v>433.01</v>
      </c>
      <c r="M1437" s="254" t="s">
        <v>458</v>
      </c>
    </row>
    <row r="1438" spans="1:13" ht="13.5" x14ac:dyDescent="0.25">
      <c r="A1438" s="265" t="s">
        <v>5088</v>
      </c>
      <c r="B1438" s="265" t="s">
        <v>5087</v>
      </c>
      <c r="C1438" s="265" t="s">
        <v>5194</v>
      </c>
      <c r="D1438" s="265" t="s">
        <v>5193</v>
      </c>
      <c r="E1438" s="266" t="s">
        <v>136</v>
      </c>
      <c r="F1438" s="265">
        <v>92260</v>
      </c>
      <c r="G1438" s="265" t="s">
        <v>5238</v>
      </c>
      <c r="H1438" s="265" t="s">
        <v>460</v>
      </c>
      <c r="I1438" s="265" t="s">
        <v>459</v>
      </c>
      <c r="J1438" s="266">
        <v>493.39</v>
      </c>
      <c r="K1438" s="265" t="s">
        <v>458</v>
      </c>
      <c r="L1438" s="255">
        <v>493.39</v>
      </c>
      <c r="M1438" s="254" t="s">
        <v>458</v>
      </c>
    </row>
    <row r="1439" spans="1:13" ht="13.5" x14ac:dyDescent="0.25">
      <c r="A1439" s="265" t="s">
        <v>5088</v>
      </c>
      <c r="B1439" s="265" t="s">
        <v>5087</v>
      </c>
      <c r="C1439" s="265" t="s">
        <v>5194</v>
      </c>
      <c r="D1439" s="265" t="s">
        <v>5193</v>
      </c>
      <c r="E1439" s="266" t="s">
        <v>136</v>
      </c>
      <c r="F1439" s="265">
        <v>92261</v>
      </c>
      <c r="G1439" s="265" t="s">
        <v>5237</v>
      </c>
      <c r="H1439" s="265" t="s">
        <v>460</v>
      </c>
      <c r="I1439" s="265" t="s">
        <v>459</v>
      </c>
      <c r="J1439" s="266">
        <v>551.91</v>
      </c>
      <c r="K1439" s="265" t="s">
        <v>458</v>
      </c>
      <c r="L1439" s="255">
        <v>551.91</v>
      </c>
      <c r="M1439" s="254" t="s">
        <v>458</v>
      </c>
    </row>
    <row r="1440" spans="1:13" ht="13.5" x14ac:dyDescent="0.25">
      <c r="A1440" s="265" t="s">
        <v>5088</v>
      </c>
      <c r="B1440" s="265" t="s">
        <v>5087</v>
      </c>
      <c r="C1440" s="265" t="s">
        <v>5194</v>
      </c>
      <c r="D1440" s="265" t="s">
        <v>5193</v>
      </c>
      <c r="E1440" s="266" t="s">
        <v>136</v>
      </c>
      <c r="F1440" s="265">
        <v>92262</v>
      </c>
      <c r="G1440" s="265" t="s">
        <v>5236</v>
      </c>
      <c r="H1440" s="265" t="s">
        <v>460</v>
      </c>
      <c r="I1440" s="265" t="s">
        <v>459</v>
      </c>
      <c r="J1440" s="266">
        <v>646.14</v>
      </c>
      <c r="K1440" s="265" t="s">
        <v>458</v>
      </c>
      <c r="L1440" s="255">
        <v>646.14</v>
      </c>
      <c r="M1440" s="254" t="s">
        <v>458</v>
      </c>
    </row>
    <row r="1441" spans="1:13" ht="13.5" x14ac:dyDescent="0.25">
      <c r="A1441" s="265" t="s">
        <v>5088</v>
      </c>
      <c r="B1441" s="265" t="s">
        <v>5087</v>
      </c>
      <c r="C1441" s="265" t="s">
        <v>5194</v>
      </c>
      <c r="D1441" s="265" t="s">
        <v>5193</v>
      </c>
      <c r="E1441" s="266" t="s">
        <v>136</v>
      </c>
      <c r="F1441" s="265">
        <v>92539</v>
      </c>
      <c r="G1441" s="265" t="s">
        <v>5235</v>
      </c>
      <c r="H1441" s="265" t="s">
        <v>465</v>
      </c>
      <c r="I1441" s="265" t="s">
        <v>133</v>
      </c>
      <c r="J1441" s="266">
        <v>69.98</v>
      </c>
      <c r="K1441" s="265" t="s">
        <v>458</v>
      </c>
      <c r="L1441" s="255">
        <v>69.98</v>
      </c>
      <c r="M1441" s="254" t="s">
        <v>458</v>
      </c>
    </row>
    <row r="1442" spans="1:13" ht="13.5" x14ac:dyDescent="0.25">
      <c r="A1442" s="265" t="s">
        <v>5088</v>
      </c>
      <c r="B1442" s="265" t="s">
        <v>5087</v>
      </c>
      <c r="C1442" s="265" t="s">
        <v>5194</v>
      </c>
      <c r="D1442" s="265" t="s">
        <v>5193</v>
      </c>
      <c r="E1442" s="266" t="s">
        <v>136</v>
      </c>
      <c r="F1442" s="265">
        <v>92540</v>
      </c>
      <c r="G1442" s="265" t="s">
        <v>5234</v>
      </c>
      <c r="H1442" s="265" t="s">
        <v>465</v>
      </c>
      <c r="I1442" s="265" t="s">
        <v>133</v>
      </c>
      <c r="J1442" s="266">
        <v>78.97</v>
      </c>
      <c r="K1442" s="265" t="s">
        <v>458</v>
      </c>
      <c r="L1442" s="255">
        <v>78.97</v>
      </c>
      <c r="M1442" s="254" t="s">
        <v>458</v>
      </c>
    </row>
    <row r="1443" spans="1:13" ht="13.5" x14ac:dyDescent="0.25">
      <c r="A1443" s="265" t="s">
        <v>5088</v>
      </c>
      <c r="B1443" s="265" t="s">
        <v>5087</v>
      </c>
      <c r="C1443" s="265" t="s">
        <v>5194</v>
      </c>
      <c r="D1443" s="265" t="s">
        <v>5193</v>
      </c>
      <c r="E1443" s="266" t="s">
        <v>136</v>
      </c>
      <c r="F1443" s="265">
        <v>92541</v>
      </c>
      <c r="G1443" s="265" t="s">
        <v>5233</v>
      </c>
      <c r="H1443" s="265" t="s">
        <v>465</v>
      </c>
      <c r="I1443" s="265" t="s">
        <v>133</v>
      </c>
      <c r="J1443" s="266">
        <v>75.400000000000006</v>
      </c>
      <c r="K1443" s="265" t="s">
        <v>458</v>
      </c>
      <c r="L1443" s="255">
        <v>75.400000000000006</v>
      </c>
      <c r="M1443" s="254" t="s">
        <v>458</v>
      </c>
    </row>
    <row r="1444" spans="1:13" ht="13.5" x14ac:dyDescent="0.25">
      <c r="A1444" s="265" t="s">
        <v>5088</v>
      </c>
      <c r="B1444" s="265" t="s">
        <v>5087</v>
      </c>
      <c r="C1444" s="265" t="s">
        <v>5194</v>
      </c>
      <c r="D1444" s="265" t="s">
        <v>5193</v>
      </c>
      <c r="E1444" s="266" t="s">
        <v>136</v>
      </c>
      <c r="F1444" s="265">
        <v>92542</v>
      </c>
      <c r="G1444" s="265" t="s">
        <v>5232</v>
      </c>
      <c r="H1444" s="265" t="s">
        <v>465</v>
      </c>
      <c r="I1444" s="265" t="s">
        <v>133</v>
      </c>
      <c r="J1444" s="266">
        <v>91.81</v>
      </c>
      <c r="K1444" s="265" t="s">
        <v>458</v>
      </c>
      <c r="L1444" s="255">
        <v>91.81</v>
      </c>
      <c r="M1444" s="254" t="s">
        <v>458</v>
      </c>
    </row>
    <row r="1445" spans="1:13" ht="13.5" x14ac:dyDescent="0.25">
      <c r="A1445" s="265" t="s">
        <v>5088</v>
      </c>
      <c r="B1445" s="265" t="s">
        <v>5087</v>
      </c>
      <c r="C1445" s="265" t="s">
        <v>5194</v>
      </c>
      <c r="D1445" s="265" t="s">
        <v>5193</v>
      </c>
      <c r="E1445" s="266" t="s">
        <v>136</v>
      </c>
      <c r="F1445" s="265">
        <v>92543</v>
      </c>
      <c r="G1445" s="265" t="s">
        <v>5231</v>
      </c>
      <c r="H1445" s="265" t="s">
        <v>465</v>
      </c>
      <c r="I1445" s="265" t="s">
        <v>133</v>
      </c>
      <c r="J1445" s="266">
        <v>20.97</v>
      </c>
      <c r="K1445" s="265" t="s">
        <v>458</v>
      </c>
      <c r="L1445" s="255">
        <v>20.97</v>
      </c>
      <c r="M1445" s="254" t="s">
        <v>458</v>
      </c>
    </row>
    <row r="1446" spans="1:13" ht="13.5" x14ac:dyDescent="0.25">
      <c r="A1446" s="265" t="s">
        <v>5088</v>
      </c>
      <c r="B1446" s="265" t="s">
        <v>5087</v>
      </c>
      <c r="C1446" s="265" t="s">
        <v>5194</v>
      </c>
      <c r="D1446" s="265" t="s">
        <v>5193</v>
      </c>
      <c r="E1446" s="266" t="s">
        <v>136</v>
      </c>
      <c r="F1446" s="265">
        <v>92544</v>
      </c>
      <c r="G1446" s="265" t="s">
        <v>5230</v>
      </c>
      <c r="H1446" s="265" t="s">
        <v>465</v>
      </c>
      <c r="I1446" s="265" t="s">
        <v>133</v>
      </c>
      <c r="J1446" s="266">
        <v>16.68</v>
      </c>
      <c r="K1446" s="265" t="s">
        <v>458</v>
      </c>
      <c r="L1446" s="255">
        <v>16.68</v>
      </c>
      <c r="M1446" s="254" t="s">
        <v>458</v>
      </c>
    </row>
    <row r="1447" spans="1:13" ht="13.5" x14ac:dyDescent="0.25">
      <c r="A1447" s="265" t="s">
        <v>5088</v>
      </c>
      <c r="B1447" s="265" t="s">
        <v>5087</v>
      </c>
      <c r="C1447" s="265" t="s">
        <v>5194</v>
      </c>
      <c r="D1447" s="265" t="s">
        <v>5193</v>
      </c>
      <c r="E1447" s="266" t="s">
        <v>136</v>
      </c>
      <c r="F1447" s="265">
        <v>92545</v>
      </c>
      <c r="G1447" s="265" t="s">
        <v>5229</v>
      </c>
      <c r="H1447" s="265" t="s">
        <v>460</v>
      </c>
      <c r="I1447" s="265" t="s">
        <v>459</v>
      </c>
      <c r="J1447" s="266">
        <v>941.96</v>
      </c>
      <c r="K1447" s="265" t="s">
        <v>458</v>
      </c>
      <c r="L1447" s="255">
        <v>941.96</v>
      </c>
      <c r="M1447" s="254" t="s">
        <v>458</v>
      </c>
    </row>
    <row r="1448" spans="1:13" ht="13.5" x14ac:dyDescent="0.25">
      <c r="A1448" s="265" t="s">
        <v>5088</v>
      </c>
      <c r="B1448" s="265" t="s">
        <v>5087</v>
      </c>
      <c r="C1448" s="265" t="s">
        <v>5194</v>
      </c>
      <c r="D1448" s="265" t="s">
        <v>5193</v>
      </c>
      <c r="E1448" s="266" t="s">
        <v>136</v>
      </c>
      <c r="F1448" s="265">
        <v>92546</v>
      </c>
      <c r="G1448" s="265" t="s">
        <v>5228</v>
      </c>
      <c r="H1448" s="265" t="s">
        <v>460</v>
      </c>
      <c r="I1448" s="265" t="s">
        <v>459</v>
      </c>
      <c r="J1448" s="267">
        <v>1157.0899999999999</v>
      </c>
      <c r="K1448" s="265" t="s">
        <v>458</v>
      </c>
      <c r="L1448" s="257">
        <v>1157.0899999999999</v>
      </c>
      <c r="M1448" s="254" t="s">
        <v>458</v>
      </c>
    </row>
    <row r="1449" spans="1:13" ht="13.5" x14ac:dyDescent="0.25">
      <c r="A1449" s="265" t="s">
        <v>5088</v>
      </c>
      <c r="B1449" s="265" t="s">
        <v>5087</v>
      </c>
      <c r="C1449" s="265" t="s">
        <v>5194</v>
      </c>
      <c r="D1449" s="265" t="s">
        <v>5193</v>
      </c>
      <c r="E1449" s="266" t="s">
        <v>136</v>
      </c>
      <c r="F1449" s="265">
        <v>92547</v>
      </c>
      <c r="G1449" s="265" t="s">
        <v>5227</v>
      </c>
      <c r="H1449" s="265" t="s">
        <v>460</v>
      </c>
      <c r="I1449" s="265" t="s">
        <v>459</v>
      </c>
      <c r="J1449" s="267">
        <v>1221.49</v>
      </c>
      <c r="K1449" s="265" t="s">
        <v>458</v>
      </c>
      <c r="L1449" s="257">
        <v>1221.49</v>
      </c>
      <c r="M1449" s="254" t="s">
        <v>458</v>
      </c>
    </row>
    <row r="1450" spans="1:13" ht="13.5" x14ac:dyDescent="0.25">
      <c r="A1450" s="265" t="s">
        <v>5088</v>
      </c>
      <c r="B1450" s="265" t="s">
        <v>5087</v>
      </c>
      <c r="C1450" s="265" t="s">
        <v>5194</v>
      </c>
      <c r="D1450" s="265" t="s">
        <v>5193</v>
      </c>
      <c r="E1450" s="266" t="s">
        <v>136</v>
      </c>
      <c r="F1450" s="265">
        <v>92548</v>
      </c>
      <c r="G1450" s="265" t="s">
        <v>5226</v>
      </c>
      <c r="H1450" s="265" t="s">
        <v>460</v>
      </c>
      <c r="I1450" s="265" t="s">
        <v>459</v>
      </c>
      <c r="J1450" s="267">
        <v>1358.74</v>
      </c>
      <c r="K1450" s="265" t="s">
        <v>458</v>
      </c>
      <c r="L1450" s="257">
        <v>1358.74</v>
      </c>
      <c r="M1450" s="254" t="s">
        <v>458</v>
      </c>
    </row>
    <row r="1451" spans="1:13" ht="13.5" x14ac:dyDescent="0.25">
      <c r="A1451" s="265" t="s">
        <v>5088</v>
      </c>
      <c r="B1451" s="265" t="s">
        <v>5087</v>
      </c>
      <c r="C1451" s="265" t="s">
        <v>5194</v>
      </c>
      <c r="D1451" s="265" t="s">
        <v>5193</v>
      </c>
      <c r="E1451" s="266" t="s">
        <v>136</v>
      </c>
      <c r="F1451" s="265">
        <v>92549</v>
      </c>
      <c r="G1451" s="265" t="s">
        <v>5225</v>
      </c>
      <c r="H1451" s="265" t="s">
        <v>460</v>
      </c>
      <c r="I1451" s="265" t="s">
        <v>459</v>
      </c>
      <c r="J1451" s="267">
        <v>1702.64</v>
      </c>
      <c r="K1451" s="265" t="s">
        <v>458</v>
      </c>
      <c r="L1451" s="257">
        <v>1702.64</v>
      </c>
      <c r="M1451" s="254" t="s">
        <v>458</v>
      </c>
    </row>
    <row r="1452" spans="1:13" ht="13.5" x14ac:dyDescent="0.25">
      <c r="A1452" s="265" t="s">
        <v>5088</v>
      </c>
      <c r="B1452" s="265" t="s">
        <v>5087</v>
      </c>
      <c r="C1452" s="265" t="s">
        <v>5194</v>
      </c>
      <c r="D1452" s="265" t="s">
        <v>5193</v>
      </c>
      <c r="E1452" s="266" t="s">
        <v>136</v>
      </c>
      <c r="F1452" s="265">
        <v>92550</v>
      </c>
      <c r="G1452" s="265" t="s">
        <v>5224</v>
      </c>
      <c r="H1452" s="265" t="s">
        <v>460</v>
      </c>
      <c r="I1452" s="265" t="s">
        <v>459</v>
      </c>
      <c r="J1452" s="267">
        <v>2122.06</v>
      </c>
      <c r="K1452" s="265" t="s">
        <v>458</v>
      </c>
      <c r="L1452" s="257">
        <v>2122.06</v>
      </c>
      <c r="M1452" s="254" t="s">
        <v>458</v>
      </c>
    </row>
    <row r="1453" spans="1:13" ht="13.5" x14ac:dyDescent="0.25">
      <c r="A1453" s="265" t="s">
        <v>5088</v>
      </c>
      <c r="B1453" s="265" t="s">
        <v>5087</v>
      </c>
      <c r="C1453" s="265" t="s">
        <v>5194</v>
      </c>
      <c r="D1453" s="265" t="s">
        <v>5193</v>
      </c>
      <c r="E1453" s="266" t="s">
        <v>136</v>
      </c>
      <c r="F1453" s="265">
        <v>92551</v>
      </c>
      <c r="G1453" s="265" t="s">
        <v>5223</v>
      </c>
      <c r="H1453" s="265" t="s">
        <v>460</v>
      </c>
      <c r="I1453" s="265" t="s">
        <v>459</v>
      </c>
      <c r="J1453" s="267">
        <v>2204.7600000000002</v>
      </c>
      <c r="K1453" s="265" t="s">
        <v>458</v>
      </c>
      <c r="L1453" s="257">
        <v>2204.7600000000002</v>
      </c>
      <c r="M1453" s="254" t="s">
        <v>458</v>
      </c>
    </row>
    <row r="1454" spans="1:13" ht="13.5" x14ac:dyDescent="0.25">
      <c r="A1454" s="265" t="s">
        <v>5088</v>
      </c>
      <c r="B1454" s="265" t="s">
        <v>5087</v>
      </c>
      <c r="C1454" s="265" t="s">
        <v>5194</v>
      </c>
      <c r="D1454" s="265" t="s">
        <v>5193</v>
      </c>
      <c r="E1454" s="266" t="s">
        <v>136</v>
      </c>
      <c r="F1454" s="265">
        <v>92552</v>
      </c>
      <c r="G1454" s="265" t="s">
        <v>5222</v>
      </c>
      <c r="H1454" s="265" t="s">
        <v>460</v>
      </c>
      <c r="I1454" s="265" t="s">
        <v>459</v>
      </c>
      <c r="J1454" s="267">
        <v>2394.17</v>
      </c>
      <c r="K1454" s="265" t="s">
        <v>458</v>
      </c>
      <c r="L1454" s="257">
        <v>2394.17</v>
      </c>
      <c r="M1454" s="254" t="s">
        <v>458</v>
      </c>
    </row>
    <row r="1455" spans="1:13" ht="13.5" x14ac:dyDescent="0.25">
      <c r="A1455" s="265" t="s">
        <v>5088</v>
      </c>
      <c r="B1455" s="265" t="s">
        <v>5087</v>
      </c>
      <c r="C1455" s="265" t="s">
        <v>5194</v>
      </c>
      <c r="D1455" s="265" t="s">
        <v>5193</v>
      </c>
      <c r="E1455" s="266" t="s">
        <v>136</v>
      </c>
      <c r="F1455" s="265">
        <v>92553</v>
      </c>
      <c r="G1455" s="265" t="s">
        <v>5221</v>
      </c>
      <c r="H1455" s="265" t="s">
        <v>460</v>
      </c>
      <c r="I1455" s="265" t="s">
        <v>459</v>
      </c>
      <c r="J1455" s="267">
        <v>2747.16</v>
      </c>
      <c r="K1455" s="265" t="s">
        <v>458</v>
      </c>
      <c r="L1455" s="257">
        <v>2747.16</v>
      </c>
      <c r="M1455" s="254" t="s">
        <v>458</v>
      </c>
    </row>
    <row r="1456" spans="1:13" ht="13.5" x14ac:dyDescent="0.25">
      <c r="A1456" s="265" t="s">
        <v>5088</v>
      </c>
      <c r="B1456" s="265" t="s">
        <v>5087</v>
      </c>
      <c r="C1456" s="265" t="s">
        <v>5194</v>
      </c>
      <c r="D1456" s="265" t="s">
        <v>5193</v>
      </c>
      <c r="E1456" s="266" t="s">
        <v>136</v>
      </c>
      <c r="F1456" s="265">
        <v>92554</v>
      </c>
      <c r="G1456" s="265" t="s">
        <v>5220</v>
      </c>
      <c r="H1456" s="265" t="s">
        <v>460</v>
      </c>
      <c r="I1456" s="265" t="s">
        <v>459</v>
      </c>
      <c r="J1456" s="267">
        <v>2841.94</v>
      </c>
      <c r="K1456" s="265" t="s">
        <v>458</v>
      </c>
      <c r="L1456" s="257">
        <v>2841.94</v>
      </c>
      <c r="M1456" s="254" t="s">
        <v>458</v>
      </c>
    </row>
    <row r="1457" spans="1:13" ht="13.5" x14ac:dyDescent="0.25">
      <c r="A1457" s="265" t="s">
        <v>5088</v>
      </c>
      <c r="B1457" s="265" t="s">
        <v>5087</v>
      </c>
      <c r="C1457" s="265" t="s">
        <v>5194</v>
      </c>
      <c r="D1457" s="265" t="s">
        <v>5193</v>
      </c>
      <c r="E1457" s="266" t="s">
        <v>136</v>
      </c>
      <c r="F1457" s="265">
        <v>92555</v>
      </c>
      <c r="G1457" s="265" t="s">
        <v>5219</v>
      </c>
      <c r="H1457" s="265" t="s">
        <v>460</v>
      </c>
      <c r="I1457" s="265" t="s">
        <v>459</v>
      </c>
      <c r="J1457" s="266">
        <v>929.48</v>
      </c>
      <c r="K1457" s="265" t="s">
        <v>458</v>
      </c>
      <c r="L1457" s="255">
        <v>929.48</v>
      </c>
      <c r="M1457" s="254" t="s">
        <v>458</v>
      </c>
    </row>
    <row r="1458" spans="1:13" ht="13.5" x14ac:dyDescent="0.25">
      <c r="A1458" s="265" t="s">
        <v>5088</v>
      </c>
      <c r="B1458" s="265" t="s">
        <v>5087</v>
      </c>
      <c r="C1458" s="265" t="s">
        <v>5194</v>
      </c>
      <c r="D1458" s="265" t="s">
        <v>5193</v>
      </c>
      <c r="E1458" s="266" t="s">
        <v>136</v>
      </c>
      <c r="F1458" s="265">
        <v>92556</v>
      </c>
      <c r="G1458" s="265" t="s">
        <v>5218</v>
      </c>
      <c r="H1458" s="265" t="s">
        <v>460</v>
      </c>
      <c r="I1458" s="265" t="s">
        <v>459</v>
      </c>
      <c r="J1458" s="267">
        <v>1135.22</v>
      </c>
      <c r="K1458" s="265" t="s">
        <v>458</v>
      </c>
      <c r="L1458" s="257">
        <v>1135.22</v>
      </c>
      <c r="M1458" s="254" t="s">
        <v>458</v>
      </c>
    </row>
    <row r="1459" spans="1:13" ht="13.5" x14ac:dyDescent="0.25">
      <c r="A1459" s="265" t="s">
        <v>5088</v>
      </c>
      <c r="B1459" s="265" t="s">
        <v>5087</v>
      </c>
      <c r="C1459" s="265" t="s">
        <v>5194</v>
      </c>
      <c r="D1459" s="265" t="s">
        <v>5193</v>
      </c>
      <c r="E1459" s="266" t="s">
        <v>136</v>
      </c>
      <c r="F1459" s="265">
        <v>92557</v>
      </c>
      <c r="G1459" s="265" t="s">
        <v>5217</v>
      </c>
      <c r="H1459" s="265" t="s">
        <v>460</v>
      </c>
      <c r="I1459" s="265" t="s">
        <v>459</v>
      </c>
      <c r="J1459" s="267">
        <v>1199.6199999999999</v>
      </c>
      <c r="K1459" s="265" t="s">
        <v>458</v>
      </c>
      <c r="L1459" s="257">
        <v>1199.6199999999999</v>
      </c>
      <c r="M1459" s="254" t="s">
        <v>458</v>
      </c>
    </row>
    <row r="1460" spans="1:13" ht="13.5" x14ac:dyDescent="0.25">
      <c r="A1460" s="265" t="s">
        <v>5088</v>
      </c>
      <c r="B1460" s="265" t="s">
        <v>5087</v>
      </c>
      <c r="C1460" s="265" t="s">
        <v>5194</v>
      </c>
      <c r="D1460" s="265" t="s">
        <v>5193</v>
      </c>
      <c r="E1460" s="266" t="s">
        <v>136</v>
      </c>
      <c r="F1460" s="265">
        <v>92558</v>
      </c>
      <c r="G1460" s="265" t="s">
        <v>5216</v>
      </c>
      <c r="H1460" s="265" t="s">
        <v>460</v>
      </c>
      <c r="I1460" s="265" t="s">
        <v>459</v>
      </c>
      <c r="J1460" s="267">
        <v>1346.26</v>
      </c>
      <c r="K1460" s="265" t="s">
        <v>458</v>
      </c>
      <c r="L1460" s="257">
        <v>1346.26</v>
      </c>
      <c r="M1460" s="254" t="s">
        <v>458</v>
      </c>
    </row>
    <row r="1461" spans="1:13" ht="13.5" x14ac:dyDescent="0.25">
      <c r="A1461" s="265" t="s">
        <v>5088</v>
      </c>
      <c r="B1461" s="265" t="s">
        <v>5087</v>
      </c>
      <c r="C1461" s="265" t="s">
        <v>5194</v>
      </c>
      <c r="D1461" s="265" t="s">
        <v>5193</v>
      </c>
      <c r="E1461" s="266" t="s">
        <v>136</v>
      </c>
      <c r="F1461" s="265">
        <v>92559</v>
      </c>
      <c r="G1461" s="265" t="s">
        <v>5215</v>
      </c>
      <c r="H1461" s="265" t="s">
        <v>460</v>
      </c>
      <c r="I1461" s="265" t="s">
        <v>459</v>
      </c>
      <c r="J1461" s="267">
        <v>1679.4</v>
      </c>
      <c r="K1461" s="265" t="s">
        <v>458</v>
      </c>
      <c r="L1461" s="257">
        <v>1679.4</v>
      </c>
      <c r="M1461" s="254" t="s">
        <v>458</v>
      </c>
    </row>
    <row r="1462" spans="1:13" ht="13.5" x14ac:dyDescent="0.25">
      <c r="A1462" s="265" t="s">
        <v>5088</v>
      </c>
      <c r="B1462" s="265" t="s">
        <v>5087</v>
      </c>
      <c r="C1462" s="265" t="s">
        <v>5194</v>
      </c>
      <c r="D1462" s="265" t="s">
        <v>5193</v>
      </c>
      <c r="E1462" s="266" t="s">
        <v>136</v>
      </c>
      <c r="F1462" s="265">
        <v>92560</v>
      </c>
      <c r="G1462" s="265" t="s">
        <v>5214</v>
      </c>
      <c r="H1462" s="265" t="s">
        <v>460</v>
      </c>
      <c r="I1462" s="265" t="s">
        <v>459</v>
      </c>
      <c r="J1462" s="267">
        <v>2090.41</v>
      </c>
      <c r="K1462" s="265" t="s">
        <v>458</v>
      </c>
      <c r="L1462" s="257">
        <v>2090.41</v>
      </c>
      <c r="M1462" s="254" t="s">
        <v>458</v>
      </c>
    </row>
    <row r="1463" spans="1:13" ht="13.5" x14ac:dyDescent="0.25">
      <c r="A1463" s="265" t="s">
        <v>5088</v>
      </c>
      <c r="B1463" s="265" t="s">
        <v>5087</v>
      </c>
      <c r="C1463" s="265" t="s">
        <v>5194</v>
      </c>
      <c r="D1463" s="265" t="s">
        <v>5193</v>
      </c>
      <c r="E1463" s="266" t="s">
        <v>136</v>
      </c>
      <c r="F1463" s="265">
        <v>92561</v>
      </c>
      <c r="G1463" s="265" t="s">
        <v>5213</v>
      </c>
      <c r="H1463" s="265" t="s">
        <v>460</v>
      </c>
      <c r="I1463" s="265" t="s">
        <v>459</v>
      </c>
      <c r="J1463" s="267">
        <v>2173.9699999999998</v>
      </c>
      <c r="K1463" s="265" t="s">
        <v>458</v>
      </c>
      <c r="L1463" s="257">
        <v>2173.9699999999998</v>
      </c>
      <c r="M1463" s="254" t="s">
        <v>458</v>
      </c>
    </row>
    <row r="1464" spans="1:13" ht="13.5" x14ac:dyDescent="0.25">
      <c r="A1464" s="265" t="s">
        <v>5088</v>
      </c>
      <c r="B1464" s="265" t="s">
        <v>5087</v>
      </c>
      <c r="C1464" s="265" t="s">
        <v>5194</v>
      </c>
      <c r="D1464" s="265" t="s">
        <v>5193</v>
      </c>
      <c r="E1464" s="266" t="s">
        <v>136</v>
      </c>
      <c r="F1464" s="265">
        <v>92562</v>
      </c>
      <c r="G1464" s="265" t="s">
        <v>5212</v>
      </c>
      <c r="H1464" s="265" t="s">
        <v>460</v>
      </c>
      <c r="I1464" s="265" t="s">
        <v>459</v>
      </c>
      <c r="J1464" s="267">
        <v>2341.5100000000002</v>
      </c>
      <c r="K1464" s="265" t="s">
        <v>458</v>
      </c>
      <c r="L1464" s="257">
        <v>2341.5100000000002</v>
      </c>
      <c r="M1464" s="254" t="s">
        <v>458</v>
      </c>
    </row>
    <row r="1465" spans="1:13" ht="13.5" x14ac:dyDescent="0.25">
      <c r="A1465" s="265" t="s">
        <v>5088</v>
      </c>
      <c r="B1465" s="265" t="s">
        <v>5087</v>
      </c>
      <c r="C1465" s="265" t="s">
        <v>5194</v>
      </c>
      <c r="D1465" s="265" t="s">
        <v>5193</v>
      </c>
      <c r="E1465" s="266" t="s">
        <v>136</v>
      </c>
      <c r="F1465" s="265">
        <v>92563</v>
      </c>
      <c r="G1465" s="265" t="s">
        <v>5211</v>
      </c>
      <c r="H1465" s="265" t="s">
        <v>460</v>
      </c>
      <c r="I1465" s="265" t="s">
        <v>459</v>
      </c>
      <c r="J1465" s="267">
        <v>2685.58</v>
      </c>
      <c r="K1465" s="265" t="s">
        <v>458</v>
      </c>
      <c r="L1465" s="257">
        <v>2685.58</v>
      </c>
      <c r="M1465" s="254" t="s">
        <v>458</v>
      </c>
    </row>
    <row r="1466" spans="1:13" ht="13.5" x14ac:dyDescent="0.25">
      <c r="A1466" s="265" t="s">
        <v>5088</v>
      </c>
      <c r="B1466" s="265" t="s">
        <v>5087</v>
      </c>
      <c r="C1466" s="265" t="s">
        <v>5194</v>
      </c>
      <c r="D1466" s="265" t="s">
        <v>5193</v>
      </c>
      <c r="E1466" s="266" t="s">
        <v>136</v>
      </c>
      <c r="F1466" s="265">
        <v>92564</v>
      </c>
      <c r="G1466" s="265" t="s">
        <v>5210</v>
      </c>
      <c r="H1466" s="265" t="s">
        <v>460</v>
      </c>
      <c r="I1466" s="265" t="s">
        <v>459</v>
      </c>
      <c r="J1466" s="267">
        <v>2766.51</v>
      </c>
      <c r="K1466" s="265" t="s">
        <v>458</v>
      </c>
      <c r="L1466" s="257">
        <v>2766.51</v>
      </c>
      <c r="M1466" s="254" t="s">
        <v>458</v>
      </c>
    </row>
    <row r="1467" spans="1:13" ht="13.5" x14ac:dyDescent="0.25">
      <c r="A1467" s="265" t="s">
        <v>5088</v>
      </c>
      <c r="B1467" s="265" t="s">
        <v>5087</v>
      </c>
      <c r="C1467" s="265" t="s">
        <v>5194</v>
      </c>
      <c r="D1467" s="265" t="s">
        <v>5193</v>
      </c>
      <c r="E1467" s="266" t="s">
        <v>136</v>
      </c>
      <c r="F1467" s="265">
        <v>100379</v>
      </c>
      <c r="G1467" s="265" t="s">
        <v>5209</v>
      </c>
      <c r="H1467" s="265" t="s">
        <v>465</v>
      </c>
      <c r="I1467" s="265" t="s">
        <v>133</v>
      </c>
      <c r="J1467" s="266">
        <v>35.03</v>
      </c>
      <c r="K1467" s="265" t="s">
        <v>458</v>
      </c>
      <c r="L1467" s="255">
        <v>35.03</v>
      </c>
      <c r="M1467" s="254" t="s">
        <v>458</v>
      </c>
    </row>
    <row r="1468" spans="1:13" ht="13.5" x14ac:dyDescent="0.25">
      <c r="A1468" s="265" t="s">
        <v>5088</v>
      </c>
      <c r="B1468" s="265" t="s">
        <v>5087</v>
      </c>
      <c r="C1468" s="265" t="s">
        <v>5194</v>
      </c>
      <c r="D1468" s="265" t="s">
        <v>5193</v>
      </c>
      <c r="E1468" s="266" t="s">
        <v>136</v>
      </c>
      <c r="F1468" s="265">
        <v>100380</v>
      </c>
      <c r="G1468" s="265" t="s">
        <v>5208</v>
      </c>
      <c r="H1468" s="265" t="s">
        <v>465</v>
      </c>
      <c r="I1468" s="265" t="s">
        <v>459</v>
      </c>
      <c r="J1468" s="266">
        <v>46.43</v>
      </c>
      <c r="K1468" s="265" t="s">
        <v>458</v>
      </c>
      <c r="L1468" s="255">
        <v>46.43</v>
      </c>
      <c r="M1468" s="254" t="s">
        <v>458</v>
      </c>
    </row>
    <row r="1469" spans="1:13" ht="13.5" x14ac:dyDescent="0.25">
      <c r="A1469" s="265" t="s">
        <v>5088</v>
      </c>
      <c r="B1469" s="265" t="s">
        <v>5087</v>
      </c>
      <c r="C1469" s="265" t="s">
        <v>5194</v>
      </c>
      <c r="D1469" s="265" t="s">
        <v>5193</v>
      </c>
      <c r="E1469" s="266" t="s">
        <v>136</v>
      </c>
      <c r="F1469" s="265">
        <v>100381</v>
      </c>
      <c r="G1469" s="265" t="s">
        <v>5207</v>
      </c>
      <c r="H1469" s="265" t="s">
        <v>465</v>
      </c>
      <c r="I1469" s="265" t="s">
        <v>133</v>
      </c>
      <c r="J1469" s="266">
        <v>52.12</v>
      </c>
      <c r="K1469" s="265" t="s">
        <v>458</v>
      </c>
      <c r="L1469" s="255">
        <v>52.12</v>
      </c>
      <c r="M1469" s="254" t="s">
        <v>458</v>
      </c>
    </row>
    <row r="1470" spans="1:13" ht="13.5" x14ac:dyDescent="0.25">
      <c r="A1470" s="265" t="s">
        <v>5088</v>
      </c>
      <c r="B1470" s="265" t="s">
        <v>5087</v>
      </c>
      <c r="C1470" s="265" t="s">
        <v>5194</v>
      </c>
      <c r="D1470" s="265" t="s">
        <v>5193</v>
      </c>
      <c r="E1470" s="266" t="s">
        <v>136</v>
      </c>
      <c r="F1470" s="265">
        <v>100383</v>
      </c>
      <c r="G1470" s="265" t="s">
        <v>5206</v>
      </c>
      <c r="H1470" s="265" t="s">
        <v>465</v>
      </c>
      <c r="I1470" s="265" t="s">
        <v>459</v>
      </c>
      <c r="J1470" s="266">
        <v>23.28</v>
      </c>
      <c r="K1470" s="265" t="s">
        <v>458</v>
      </c>
      <c r="L1470" s="255">
        <v>23.28</v>
      </c>
      <c r="M1470" s="254" t="s">
        <v>458</v>
      </c>
    </row>
    <row r="1471" spans="1:13" ht="13.5" x14ac:dyDescent="0.25">
      <c r="A1471" s="265" t="s">
        <v>5088</v>
      </c>
      <c r="B1471" s="265" t="s">
        <v>5087</v>
      </c>
      <c r="C1471" s="265" t="s">
        <v>5194</v>
      </c>
      <c r="D1471" s="265" t="s">
        <v>5193</v>
      </c>
      <c r="E1471" s="266" t="s">
        <v>136</v>
      </c>
      <c r="F1471" s="265">
        <v>100384</v>
      </c>
      <c r="G1471" s="265" t="s">
        <v>5205</v>
      </c>
      <c r="H1471" s="265" t="s">
        <v>465</v>
      </c>
      <c r="I1471" s="265" t="s">
        <v>133</v>
      </c>
      <c r="J1471" s="266">
        <v>24.48</v>
      </c>
      <c r="K1471" s="265" t="s">
        <v>458</v>
      </c>
      <c r="L1471" s="255">
        <v>24.48</v>
      </c>
      <c r="M1471" s="254" t="s">
        <v>458</v>
      </c>
    </row>
    <row r="1472" spans="1:13" ht="13.5" x14ac:dyDescent="0.25">
      <c r="A1472" s="265" t="s">
        <v>5088</v>
      </c>
      <c r="B1472" s="265" t="s">
        <v>5087</v>
      </c>
      <c r="C1472" s="265" t="s">
        <v>5194</v>
      </c>
      <c r="D1472" s="265" t="s">
        <v>5193</v>
      </c>
      <c r="E1472" s="266" t="s">
        <v>136</v>
      </c>
      <c r="F1472" s="265">
        <v>100385</v>
      </c>
      <c r="G1472" s="265" t="s">
        <v>5204</v>
      </c>
      <c r="H1472" s="265" t="s">
        <v>465</v>
      </c>
      <c r="I1472" s="265" t="s">
        <v>133</v>
      </c>
      <c r="J1472" s="266">
        <v>31.34</v>
      </c>
      <c r="K1472" s="265" t="s">
        <v>458</v>
      </c>
      <c r="L1472" s="255">
        <v>31.34</v>
      </c>
      <c r="M1472" s="254" t="s">
        <v>458</v>
      </c>
    </row>
    <row r="1473" spans="1:13" ht="13.5" x14ac:dyDescent="0.25">
      <c r="A1473" s="265" t="s">
        <v>5088</v>
      </c>
      <c r="B1473" s="265" t="s">
        <v>5087</v>
      </c>
      <c r="C1473" s="265" t="s">
        <v>5194</v>
      </c>
      <c r="D1473" s="265" t="s">
        <v>5193</v>
      </c>
      <c r="E1473" s="266" t="s">
        <v>136</v>
      </c>
      <c r="F1473" s="265">
        <v>100386</v>
      </c>
      <c r="G1473" s="265" t="s">
        <v>5203</v>
      </c>
      <c r="H1473" s="265" t="s">
        <v>465</v>
      </c>
      <c r="I1473" s="265" t="s">
        <v>459</v>
      </c>
      <c r="J1473" s="266">
        <v>40.29</v>
      </c>
      <c r="K1473" s="265" t="s">
        <v>458</v>
      </c>
      <c r="L1473" s="255">
        <v>40.29</v>
      </c>
      <c r="M1473" s="254" t="s">
        <v>458</v>
      </c>
    </row>
    <row r="1474" spans="1:13" ht="13.5" x14ac:dyDescent="0.25">
      <c r="A1474" s="265" t="s">
        <v>5088</v>
      </c>
      <c r="B1474" s="265" t="s">
        <v>5087</v>
      </c>
      <c r="C1474" s="265" t="s">
        <v>5194</v>
      </c>
      <c r="D1474" s="265" t="s">
        <v>5193</v>
      </c>
      <c r="E1474" s="266" t="s">
        <v>136</v>
      </c>
      <c r="F1474" s="265">
        <v>100387</v>
      </c>
      <c r="G1474" s="265" t="s">
        <v>5202</v>
      </c>
      <c r="H1474" s="265" t="s">
        <v>465</v>
      </c>
      <c r="I1474" s="265" t="s">
        <v>133</v>
      </c>
      <c r="J1474" s="266">
        <v>49.16</v>
      </c>
      <c r="K1474" s="265" t="s">
        <v>458</v>
      </c>
      <c r="L1474" s="255">
        <v>49.16</v>
      </c>
      <c r="M1474" s="254" t="s">
        <v>458</v>
      </c>
    </row>
    <row r="1475" spans="1:13" ht="13.5" x14ac:dyDescent="0.25">
      <c r="A1475" s="265" t="s">
        <v>5088</v>
      </c>
      <c r="B1475" s="265" t="s">
        <v>5087</v>
      </c>
      <c r="C1475" s="265" t="s">
        <v>5194</v>
      </c>
      <c r="D1475" s="265" t="s">
        <v>5193</v>
      </c>
      <c r="E1475" s="266" t="s">
        <v>136</v>
      </c>
      <c r="F1475" s="265">
        <v>100388</v>
      </c>
      <c r="G1475" s="265" t="s">
        <v>5201</v>
      </c>
      <c r="H1475" s="265" t="s">
        <v>465</v>
      </c>
      <c r="I1475" s="265" t="s">
        <v>133</v>
      </c>
      <c r="J1475" s="266">
        <v>17.86</v>
      </c>
      <c r="K1475" s="265" t="s">
        <v>458</v>
      </c>
      <c r="L1475" s="255">
        <v>17.86</v>
      </c>
      <c r="M1475" s="254" t="s">
        <v>458</v>
      </c>
    </row>
    <row r="1476" spans="1:13" ht="13.5" x14ac:dyDescent="0.25">
      <c r="A1476" s="265" t="s">
        <v>5088</v>
      </c>
      <c r="B1476" s="265" t="s">
        <v>5087</v>
      </c>
      <c r="C1476" s="265" t="s">
        <v>5194</v>
      </c>
      <c r="D1476" s="265" t="s">
        <v>5193</v>
      </c>
      <c r="E1476" s="266" t="s">
        <v>136</v>
      </c>
      <c r="F1476" s="265">
        <v>100389</v>
      </c>
      <c r="G1476" s="265" t="s">
        <v>5200</v>
      </c>
      <c r="H1476" s="265" t="s">
        <v>465</v>
      </c>
      <c r="I1476" s="265" t="s">
        <v>133</v>
      </c>
      <c r="J1476" s="266">
        <v>16.12</v>
      </c>
      <c r="K1476" s="265" t="s">
        <v>458</v>
      </c>
      <c r="L1476" s="255">
        <v>16.12</v>
      </c>
      <c r="M1476" s="254" t="s">
        <v>458</v>
      </c>
    </row>
    <row r="1477" spans="1:13" ht="13.5" x14ac:dyDescent="0.25">
      <c r="A1477" s="265" t="s">
        <v>5088</v>
      </c>
      <c r="B1477" s="265" t="s">
        <v>5087</v>
      </c>
      <c r="C1477" s="265" t="s">
        <v>5194</v>
      </c>
      <c r="D1477" s="265" t="s">
        <v>5193</v>
      </c>
      <c r="E1477" s="266" t="s">
        <v>136</v>
      </c>
      <c r="F1477" s="265">
        <v>100390</v>
      </c>
      <c r="G1477" s="265" t="s">
        <v>5199</v>
      </c>
      <c r="H1477" s="265" t="s">
        <v>465</v>
      </c>
      <c r="I1477" s="265" t="s">
        <v>133</v>
      </c>
      <c r="J1477" s="266">
        <v>21.43</v>
      </c>
      <c r="K1477" s="265" t="s">
        <v>458</v>
      </c>
      <c r="L1477" s="255">
        <v>21.43</v>
      </c>
      <c r="M1477" s="254" t="s">
        <v>458</v>
      </c>
    </row>
    <row r="1478" spans="1:13" ht="13.5" x14ac:dyDescent="0.25">
      <c r="A1478" s="265" t="s">
        <v>5088</v>
      </c>
      <c r="B1478" s="265" t="s">
        <v>5087</v>
      </c>
      <c r="C1478" s="265" t="s">
        <v>5194</v>
      </c>
      <c r="D1478" s="265" t="s">
        <v>5193</v>
      </c>
      <c r="E1478" s="266" t="s">
        <v>136</v>
      </c>
      <c r="F1478" s="265">
        <v>100391</v>
      </c>
      <c r="G1478" s="265" t="s">
        <v>5198</v>
      </c>
      <c r="H1478" s="265" t="s">
        <v>465</v>
      </c>
      <c r="I1478" s="265" t="s">
        <v>133</v>
      </c>
      <c r="J1478" s="266">
        <v>18.54</v>
      </c>
      <c r="K1478" s="265" t="s">
        <v>458</v>
      </c>
      <c r="L1478" s="255">
        <v>18.54</v>
      </c>
      <c r="M1478" s="254" t="s">
        <v>458</v>
      </c>
    </row>
    <row r="1479" spans="1:13" ht="13.5" x14ac:dyDescent="0.25">
      <c r="A1479" s="265" t="s">
        <v>5088</v>
      </c>
      <c r="B1479" s="265" t="s">
        <v>5087</v>
      </c>
      <c r="C1479" s="265" t="s">
        <v>5194</v>
      </c>
      <c r="D1479" s="265" t="s">
        <v>5193</v>
      </c>
      <c r="E1479" s="266" t="s">
        <v>136</v>
      </c>
      <c r="F1479" s="265">
        <v>100392</v>
      </c>
      <c r="G1479" s="265" t="s">
        <v>5197</v>
      </c>
      <c r="H1479" s="265" t="s">
        <v>465</v>
      </c>
      <c r="I1479" s="265" t="s">
        <v>133</v>
      </c>
      <c r="J1479" s="266">
        <v>14.09</v>
      </c>
      <c r="K1479" s="265" t="s">
        <v>458</v>
      </c>
      <c r="L1479" s="255">
        <v>14.09</v>
      </c>
      <c r="M1479" s="254" t="s">
        <v>458</v>
      </c>
    </row>
    <row r="1480" spans="1:13" ht="13.5" x14ac:dyDescent="0.25">
      <c r="A1480" s="265" t="s">
        <v>5088</v>
      </c>
      <c r="B1480" s="265" t="s">
        <v>5087</v>
      </c>
      <c r="C1480" s="265" t="s">
        <v>5194</v>
      </c>
      <c r="D1480" s="265" t="s">
        <v>5193</v>
      </c>
      <c r="E1480" s="266" t="s">
        <v>136</v>
      </c>
      <c r="F1480" s="265">
        <v>100393</v>
      </c>
      <c r="G1480" s="265" t="s">
        <v>5196</v>
      </c>
      <c r="H1480" s="265" t="s">
        <v>465</v>
      </c>
      <c r="I1480" s="265" t="s">
        <v>133</v>
      </c>
      <c r="J1480" s="266">
        <v>18.510000000000002</v>
      </c>
      <c r="K1480" s="265" t="s">
        <v>458</v>
      </c>
      <c r="L1480" s="255">
        <v>18.510000000000002</v>
      </c>
      <c r="M1480" s="254" t="s">
        <v>458</v>
      </c>
    </row>
    <row r="1481" spans="1:13" ht="13.5" x14ac:dyDescent="0.25">
      <c r="A1481" s="265" t="s">
        <v>5088</v>
      </c>
      <c r="B1481" s="265" t="s">
        <v>5087</v>
      </c>
      <c r="C1481" s="265" t="s">
        <v>5194</v>
      </c>
      <c r="D1481" s="265" t="s">
        <v>5193</v>
      </c>
      <c r="E1481" s="266" t="s">
        <v>136</v>
      </c>
      <c r="F1481" s="265">
        <v>100394</v>
      </c>
      <c r="G1481" s="265" t="s">
        <v>5195</v>
      </c>
      <c r="H1481" s="265" t="s">
        <v>465</v>
      </c>
      <c r="I1481" s="265" t="s">
        <v>133</v>
      </c>
      <c r="J1481" s="266">
        <v>16.87</v>
      </c>
      <c r="K1481" s="265" t="s">
        <v>458</v>
      </c>
      <c r="L1481" s="255">
        <v>16.87</v>
      </c>
      <c r="M1481" s="254" t="s">
        <v>458</v>
      </c>
    </row>
    <row r="1482" spans="1:13" ht="13.5" x14ac:dyDescent="0.25">
      <c r="A1482" s="265" t="s">
        <v>5088</v>
      </c>
      <c r="B1482" s="265" t="s">
        <v>5087</v>
      </c>
      <c r="C1482" s="265" t="s">
        <v>5194</v>
      </c>
      <c r="D1482" s="265" t="s">
        <v>5193</v>
      </c>
      <c r="E1482" s="266" t="s">
        <v>136</v>
      </c>
      <c r="F1482" s="265">
        <v>100395</v>
      </c>
      <c r="G1482" s="265" t="s">
        <v>5192</v>
      </c>
      <c r="H1482" s="265" t="s">
        <v>465</v>
      </c>
      <c r="I1482" s="265" t="s">
        <v>133</v>
      </c>
      <c r="J1482" s="266">
        <v>22.08</v>
      </c>
      <c r="K1482" s="265" t="s">
        <v>458</v>
      </c>
      <c r="L1482" s="255">
        <v>22.08</v>
      </c>
      <c r="M1482" s="254" t="s">
        <v>458</v>
      </c>
    </row>
    <row r="1483" spans="1:13" ht="13.5" x14ac:dyDescent="0.25">
      <c r="A1483" s="265" t="s">
        <v>5088</v>
      </c>
      <c r="B1483" s="265" t="s">
        <v>5087</v>
      </c>
      <c r="C1483" s="265" t="s">
        <v>5175</v>
      </c>
      <c r="D1483" s="265" t="s">
        <v>5174</v>
      </c>
      <c r="E1483" s="266" t="s">
        <v>136</v>
      </c>
      <c r="F1483" s="265">
        <v>94189</v>
      </c>
      <c r="G1483" s="265" t="s">
        <v>5191</v>
      </c>
      <c r="H1483" s="265" t="s">
        <v>465</v>
      </c>
      <c r="I1483" s="265" t="s">
        <v>133</v>
      </c>
      <c r="J1483" s="266">
        <v>45.36</v>
      </c>
      <c r="K1483" s="265" t="s">
        <v>458</v>
      </c>
      <c r="L1483" s="255">
        <v>45.36</v>
      </c>
      <c r="M1483" s="254" t="s">
        <v>458</v>
      </c>
    </row>
    <row r="1484" spans="1:13" ht="13.5" x14ac:dyDescent="0.25">
      <c r="A1484" s="265" t="s">
        <v>5088</v>
      </c>
      <c r="B1484" s="265" t="s">
        <v>5087</v>
      </c>
      <c r="C1484" s="265" t="s">
        <v>5175</v>
      </c>
      <c r="D1484" s="265" t="s">
        <v>5174</v>
      </c>
      <c r="E1484" s="266" t="s">
        <v>136</v>
      </c>
      <c r="F1484" s="265">
        <v>94192</v>
      </c>
      <c r="G1484" s="265" t="s">
        <v>5190</v>
      </c>
      <c r="H1484" s="265" t="s">
        <v>465</v>
      </c>
      <c r="I1484" s="265" t="s">
        <v>133</v>
      </c>
      <c r="J1484" s="266">
        <v>47.81</v>
      </c>
      <c r="K1484" s="265" t="s">
        <v>458</v>
      </c>
      <c r="L1484" s="255">
        <v>47.81</v>
      </c>
      <c r="M1484" s="254" t="s">
        <v>458</v>
      </c>
    </row>
    <row r="1485" spans="1:13" ht="13.5" x14ac:dyDescent="0.25">
      <c r="A1485" s="265" t="s">
        <v>5088</v>
      </c>
      <c r="B1485" s="265" t="s">
        <v>5087</v>
      </c>
      <c r="C1485" s="265" t="s">
        <v>5175</v>
      </c>
      <c r="D1485" s="265" t="s">
        <v>5174</v>
      </c>
      <c r="E1485" s="266" t="s">
        <v>136</v>
      </c>
      <c r="F1485" s="265">
        <v>94195</v>
      </c>
      <c r="G1485" s="265" t="s">
        <v>5189</v>
      </c>
      <c r="H1485" s="265" t="s">
        <v>465</v>
      </c>
      <c r="I1485" s="265" t="s">
        <v>133</v>
      </c>
      <c r="J1485" s="266">
        <v>52.8</v>
      </c>
      <c r="K1485" s="265" t="s">
        <v>458</v>
      </c>
      <c r="L1485" s="255">
        <v>52.8</v>
      </c>
      <c r="M1485" s="254" t="s">
        <v>458</v>
      </c>
    </row>
    <row r="1486" spans="1:13" ht="13.5" x14ac:dyDescent="0.25">
      <c r="A1486" s="265" t="s">
        <v>5088</v>
      </c>
      <c r="B1486" s="265" t="s">
        <v>5087</v>
      </c>
      <c r="C1486" s="265" t="s">
        <v>5175</v>
      </c>
      <c r="D1486" s="265" t="s">
        <v>5174</v>
      </c>
      <c r="E1486" s="266" t="s">
        <v>136</v>
      </c>
      <c r="F1486" s="265">
        <v>94198</v>
      </c>
      <c r="G1486" s="265" t="s">
        <v>5188</v>
      </c>
      <c r="H1486" s="265" t="s">
        <v>465</v>
      </c>
      <c r="I1486" s="265" t="s">
        <v>133</v>
      </c>
      <c r="J1486" s="266">
        <v>56.03</v>
      </c>
      <c r="K1486" s="265" t="s">
        <v>458</v>
      </c>
      <c r="L1486" s="255">
        <v>56.03</v>
      </c>
      <c r="M1486" s="254" t="s">
        <v>458</v>
      </c>
    </row>
    <row r="1487" spans="1:13" ht="13.5" x14ac:dyDescent="0.25">
      <c r="A1487" s="265" t="s">
        <v>5088</v>
      </c>
      <c r="B1487" s="265" t="s">
        <v>5087</v>
      </c>
      <c r="C1487" s="265" t="s">
        <v>5175</v>
      </c>
      <c r="D1487" s="265" t="s">
        <v>5174</v>
      </c>
      <c r="E1487" s="266" t="s">
        <v>136</v>
      </c>
      <c r="F1487" s="265">
        <v>94201</v>
      </c>
      <c r="G1487" s="265" t="s">
        <v>5187</v>
      </c>
      <c r="H1487" s="265" t="s">
        <v>465</v>
      </c>
      <c r="I1487" s="265" t="s">
        <v>133</v>
      </c>
      <c r="J1487" s="266">
        <v>74.22</v>
      </c>
      <c r="K1487" s="265" t="s">
        <v>458</v>
      </c>
      <c r="L1487" s="255">
        <v>74.22</v>
      </c>
      <c r="M1487" s="254" t="s">
        <v>458</v>
      </c>
    </row>
    <row r="1488" spans="1:13" ht="13.5" x14ac:dyDescent="0.25">
      <c r="A1488" s="265" t="s">
        <v>5088</v>
      </c>
      <c r="B1488" s="265" t="s">
        <v>5087</v>
      </c>
      <c r="C1488" s="265" t="s">
        <v>5175</v>
      </c>
      <c r="D1488" s="265" t="s">
        <v>5174</v>
      </c>
      <c r="E1488" s="266" t="s">
        <v>136</v>
      </c>
      <c r="F1488" s="265">
        <v>94204</v>
      </c>
      <c r="G1488" s="265" t="s">
        <v>5186</v>
      </c>
      <c r="H1488" s="265" t="s">
        <v>465</v>
      </c>
      <c r="I1488" s="265" t="s">
        <v>133</v>
      </c>
      <c r="J1488" s="266">
        <v>79.73</v>
      </c>
      <c r="K1488" s="265" t="s">
        <v>458</v>
      </c>
      <c r="L1488" s="255">
        <v>79.73</v>
      </c>
      <c r="M1488" s="254" t="s">
        <v>458</v>
      </c>
    </row>
    <row r="1489" spans="1:13" ht="13.5" x14ac:dyDescent="0.25">
      <c r="A1489" s="265" t="s">
        <v>5088</v>
      </c>
      <c r="B1489" s="265" t="s">
        <v>5087</v>
      </c>
      <c r="C1489" s="265" t="s">
        <v>5175</v>
      </c>
      <c r="D1489" s="265" t="s">
        <v>5174</v>
      </c>
      <c r="E1489" s="266" t="s">
        <v>136</v>
      </c>
      <c r="F1489" s="265">
        <v>94224</v>
      </c>
      <c r="G1489" s="265" t="s">
        <v>5185</v>
      </c>
      <c r="H1489" s="265" t="s">
        <v>24</v>
      </c>
      <c r="I1489" s="265" t="s">
        <v>133</v>
      </c>
      <c r="J1489" s="266">
        <v>25.05</v>
      </c>
      <c r="K1489" s="265" t="s">
        <v>458</v>
      </c>
      <c r="L1489" s="255">
        <v>25.05</v>
      </c>
      <c r="M1489" s="254" t="s">
        <v>458</v>
      </c>
    </row>
    <row r="1490" spans="1:13" ht="13.5" x14ac:dyDescent="0.25">
      <c r="A1490" s="265" t="s">
        <v>5088</v>
      </c>
      <c r="B1490" s="265" t="s">
        <v>5087</v>
      </c>
      <c r="C1490" s="265" t="s">
        <v>5175</v>
      </c>
      <c r="D1490" s="265" t="s">
        <v>5174</v>
      </c>
      <c r="E1490" s="266" t="s">
        <v>136</v>
      </c>
      <c r="F1490" s="265">
        <v>94226</v>
      </c>
      <c r="G1490" s="265" t="s">
        <v>5184</v>
      </c>
      <c r="H1490" s="265" t="s">
        <v>465</v>
      </c>
      <c r="I1490" s="265" t="s">
        <v>459</v>
      </c>
      <c r="J1490" s="266">
        <v>20.309999999999999</v>
      </c>
      <c r="K1490" s="265" t="s">
        <v>458</v>
      </c>
      <c r="L1490" s="255">
        <v>20.309999999999999</v>
      </c>
      <c r="M1490" s="254" t="s">
        <v>458</v>
      </c>
    </row>
    <row r="1491" spans="1:13" ht="13.5" x14ac:dyDescent="0.25">
      <c r="A1491" s="265" t="s">
        <v>5088</v>
      </c>
      <c r="B1491" s="265" t="s">
        <v>5087</v>
      </c>
      <c r="C1491" s="265" t="s">
        <v>5175</v>
      </c>
      <c r="D1491" s="265" t="s">
        <v>5174</v>
      </c>
      <c r="E1491" s="266" t="s">
        <v>136</v>
      </c>
      <c r="F1491" s="265">
        <v>94232</v>
      </c>
      <c r="G1491" s="265" t="s">
        <v>5183</v>
      </c>
      <c r="H1491" s="265" t="s">
        <v>460</v>
      </c>
      <c r="I1491" s="265" t="s">
        <v>133</v>
      </c>
      <c r="J1491" s="266">
        <v>2.72</v>
      </c>
      <c r="K1491" s="265" t="s">
        <v>458</v>
      </c>
      <c r="L1491" s="255">
        <v>2.72</v>
      </c>
      <c r="M1491" s="254" t="s">
        <v>458</v>
      </c>
    </row>
    <row r="1492" spans="1:13" ht="13.5" x14ac:dyDescent="0.25">
      <c r="A1492" s="265" t="s">
        <v>5088</v>
      </c>
      <c r="B1492" s="265" t="s">
        <v>5087</v>
      </c>
      <c r="C1492" s="265" t="s">
        <v>5175</v>
      </c>
      <c r="D1492" s="265" t="s">
        <v>5174</v>
      </c>
      <c r="E1492" s="266" t="s">
        <v>136</v>
      </c>
      <c r="F1492" s="265">
        <v>94440</v>
      </c>
      <c r="G1492" s="265" t="s">
        <v>5182</v>
      </c>
      <c r="H1492" s="265" t="s">
        <v>465</v>
      </c>
      <c r="I1492" s="265" t="s">
        <v>133</v>
      </c>
      <c r="J1492" s="266">
        <v>52.8</v>
      </c>
      <c r="K1492" s="265" t="s">
        <v>458</v>
      </c>
      <c r="L1492" s="255">
        <v>52.8</v>
      </c>
      <c r="M1492" s="254" t="s">
        <v>458</v>
      </c>
    </row>
    <row r="1493" spans="1:13" ht="13.5" x14ac:dyDescent="0.25">
      <c r="A1493" s="265" t="s">
        <v>5088</v>
      </c>
      <c r="B1493" s="265" t="s">
        <v>5087</v>
      </c>
      <c r="C1493" s="265" t="s">
        <v>5175</v>
      </c>
      <c r="D1493" s="265" t="s">
        <v>5174</v>
      </c>
      <c r="E1493" s="266" t="s">
        <v>136</v>
      </c>
      <c r="F1493" s="265">
        <v>94441</v>
      </c>
      <c r="G1493" s="265" t="s">
        <v>5181</v>
      </c>
      <c r="H1493" s="265" t="s">
        <v>465</v>
      </c>
      <c r="I1493" s="265" t="s">
        <v>133</v>
      </c>
      <c r="J1493" s="266">
        <v>56.03</v>
      </c>
      <c r="K1493" s="265" t="s">
        <v>458</v>
      </c>
      <c r="L1493" s="255">
        <v>56.03</v>
      </c>
      <c r="M1493" s="254" t="s">
        <v>458</v>
      </c>
    </row>
    <row r="1494" spans="1:13" ht="13.5" x14ac:dyDescent="0.25">
      <c r="A1494" s="265" t="s">
        <v>5088</v>
      </c>
      <c r="B1494" s="265" t="s">
        <v>5087</v>
      </c>
      <c r="C1494" s="265" t="s">
        <v>5175</v>
      </c>
      <c r="D1494" s="265" t="s">
        <v>5174</v>
      </c>
      <c r="E1494" s="266" t="s">
        <v>136</v>
      </c>
      <c r="F1494" s="265">
        <v>94442</v>
      </c>
      <c r="G1494" s="265" t="s">
        <v>5180</v>
      </c>
      <c r="H1494" s="265" t="s">
        <v>465</v>
      </c>
      <c r="I1494" s="265" t="s">
        <v>133</v>
      </c>
      <c r="J1494" s="266">
        <v>52.8</v>
      </c>
      <c r="K1494" s="265" t="s">
        <v>458</v>
      </c>
      <c r="L1494" s="255">
        <v>52.8</v>
      </c>
      <c r="M1494" s="254" t="s">
        <v>458</v>
      </c>
    </row>
    <row r="1495" spans="1:13" ht="13.5" x14ac:dyDescent="0.25">
      <c r="A1495" s="265" t="s">
        <v>5088</v>
      </c>
      <c r="B1495" s="265" t="s">
        <v>5087</v>
      </c>
      <c r="C1495" s="265" t="s">
        <v>5175</v>
      </c>
      <c r="D1495" s="265" t="s">
        <v>5174</v>
      </c>
      <c r="E1495" s="266" t="s">
        <v>136</v>
      </c>
      <c r="F1495" s="265">
        <v>94443</v>
      </c>
      <c r="G1495" s="265" t="s">
        <v>5179</v>
      </c>
      <c r="H1495" s="265" t="s">
        <v>465</v>
      </c>
      <c r="I1495" s="265" t="s">
        <v>133</v>
      </c>
      <c r="J1495" s="266">
        <v>56.03</v>
      </c>
      <c r="K1495" s="265" t="s">
        <v>458</v>
      </c>
      <c r="L1495" s="255">
        <v>56.03</v>
      </c>
      <c r="M1495" s="254" t="s">
        <v>458</v>
      </c>
    </row>
    <row r="1496" spans="1:13" ht="13.5" x14ac:dyDescent="0.25">
      <c r="A1496" s="265" t="s">
        <v>5088</v>
      </c>
      <c r="B1496" s="265" t="s">
        <v>5087</v>
      </c>
      <c r="C1496" s="265" t="s">
        <v>5175</v>
      </c>
      <c r="D1496" s="265" t="s">
        <v>5174</v>
      </c>
      <c r="E1496" s="266" t="s">
        <v>136</v>
      </c>
      <c r="F1496" s="265">
        <v>94445</v>
      </c>
      <c r="G1496" s="265" t="s">
        <v>5178</v>
      </c>
      <c r="H1496" s="265" t="s">
        <v>465</v>
      </c>
      <c r="I1496" s="265" t="s">
        <v>133</v>
      </c>
      <c r="J1496" s="266">
        <v>74.22</v>
      </c>
      <c r="K1496" s="265" t="s">
        <v>458</v>
      </c>
      <c r="L1496" s="255">
        <v>74.22</v>
      </c>
      <c r="M1496" s="254" t="s">
        <v>458</v>
      </c>
    </row>
    <row r="1497" spans="1:13" ht="13.5" x14ac:dyDescent="0.25">
      <c r="A1497" s="265" t="s">
        <v>5088</v>
      </c>
      <c r="B1497" s="265" t="s">
        <v>5087</v>
      </c>
      <c r="C1497" s="265" t="s">
        <v>5175</v>
      </c>
      <c r="D1497" s="265" t="s">
        <v>5174</v>
      </c>
      <c r="E1497" s="266" t="s">
        <v>136</v>
      </c>
      <c r="F1497" s="265">
        <v>94446</v>
      </c>
      <c r="G1497" s="265" t="s">
        <v>5177</v>
      </c>
      <c r="H1497" s="265" t="s">
        <v>465</v>
      </c>
      <c r="I1497" s="265" t="s">
        <v>133</v>
      </c>
      <c r="J1497" s="266">
        <v>79.73</v>
      </c>
      <c r="K1497" s="265" t="s">
        <v>458</v>
      </c>
      <c r="L1497" s="255">
        <v>79.73</v>
      </c>
      <c r="M1497" s="254" t="s">
        <v>458</v>
      </c>
    </row>
    <row r="1498" spans="1:13" ht="13.5" x14ac:dyDescent="0.25">
      <c r="A1498" s="265" t="s">
        <v>5088</v>
      </c>
      <c r="B1498" s="265" t="s">
        <v>5087</v>
      </c>
      <c r="C1498" s="265" t="s">
        <v>5175</v>
      </c>
      <c r="D1498" s="265" t="s">
        <v>5174</v>
      </c>
      <c r="E1498" s="266" t="s">
        <v>136</v>
      </c>
      <c r="F1498" s="265">
        <v>94447</v>
      </c>
      <c r="G1498" s="265" t="s">
        <v>5176</v>
      </c>
      <c r="H1498" s="265" t="s">
        <v>465</v>
      </c>
      <c r="I1498" s="265" t="s">
        <v>133</v>
      </c>
      <c r="J1498" s="266">
        <v>74.22</v>
      </c>
      <c r="K1498" s="265" t="s">
        <v>458</v>
      </c>
      <c r="L1498" s="255">
        <v>74.22</v>
      </c>
      <c r="M1498" s="254" t="s">
        <v>458</v>
      </c>
    </row>
    <row r="1499" spans="1:13" ht="13.5" x14ac:dyDescent="0.25">
      <c r="A1499" s="265" t="s">
        <v>5088</v>
      </c>
      <c r="B1499" s="265" t="s">
        <v>5087</v>
      </c>
      <c r="C1499" s="265" t="s">
        <v>5175</v>
      </c>
      <c r="D1499" s="265" t="s">
        <v>5174</v>
      </c>
      <c r="E1499" s="266" t="s">
        <v>136</v>
      </c>
      <c r="F1499" s="265">
        <v>94448</v>
      </c>
      <c r="G1499" s="265" t="s">
        <v>5173</v>
      </c>
      <c r="H1499" s="265" t="s">
        <v>465</v>
      </c>
      <c r="I1499" s="265" t="s">
        <v>133</v>
      </c>
      <c r="J1499" s="266">
        <v>79.73</v>
      </c>
      <c r="K1499" s="265" t="s">
        <v>458</v>
      </c>
      <c r="L1499" s="255">
        <v>79.73</v>
      </c>
      <c r="M1499" s="254" t="s">
        <v>458</v>
      </c>
    </row>
    <row r="1500" spans="1:13" ht="13.5" x14ac:dyDescent="0.25">
      <c r="A1500" s="265" t="s">
        <v>5088</v>
      </c>
      <c r="B1500" s="265" t="s">
        <v>5087</v>
      </c>
      <c r="C1500" s="265" t="s">
        <v>5170</v>
      </c>
      <c r="D1500" s="265" t="s">
        <v>5169</v>
      </c>
      <c r="E1500" s="266" t="s">
        <v>136</v>
      </c>
      <c r="F1500" s="265">
        <v>94207</v>
      </c>
      <c r="G1500" s="265" t="s">
        <v>5172</v>
      </c>
      <c r="H1500" s="265" t="s">
        <v>465</v>
      </c>
      <c r="I1500" s="265" t="s">
        <v>133</v>
      </c>
      <c r="J1500" s="266">
        <v>48.94</v>
      </c>
      <c r="K1500" s="265" t="s">
        <v>458</v>
      </c>
      <c r="L1500" s="255">
        <v>48.94</v>
      </c>
      <c r="M1500" s="254" t="s">
        <v>458</v>
      </c>
    </row>
    <row r="1501" spans="1:13" ht="13.5" x14ac:dyDescent="0.25">
      <c r="A1501" s="265" t="s">
        <v>5088</v>
      </c>
      <c r="B1501" s="265" t="s">
        <v>5087</v>
      </c>
      <c r="C1501" s="265" t="s">
        <v>5170</v>
      </c>
      <c r="D1501" s="265" t="s">
        <v>5169</v>
      </c>
      <c r="E1501" s="266" t="s">
        <v>136</v>
      </c>
      <c r="F1501" s="265">
        <v>94210</v>
      </c>
      <c r="G1501" s="265" t="s">
        <v>5171</v>
      </c>
      <c r="H1501" s="265" t="s">
        <v>465</v>
      </c>
      <c r="I1501" s="265" t="s">
        <v>133</v>
      </c>
      <c r="J1501" s="266">
        <v>52</v>
      </c>
      <c r="K1501" s="265" t="s">
        <v>458</v>
      </c>
      <c r="L1501" s="255">
        <v>52</v>
      </c>
      <c r="M1501" s="254" t="s">
        <v>458</v>
      </c>
    </row>
    <row r="1502" spans="1:13" ht="13.5" x14ac:dyDescent="0.25">
      <c r="A1502" s="265" t="s">
        <v>5088</v>
      </c>
      <c r="B1502" s="265" t="s">
        <v>5087</v>
      </c>
      <c r="C1502" s="265" t="s">
        <v>5170</v>
      </c>
      <c r="D1502" s="265" t="s">
        <v>5169</v>
      </c>
      <c r="E1502" s="266" t="s">
        <v>136</v>
      </c>
      <c r="F1502" s="265">
        <v>94218</v>
      </c>
      <c r="G1502" s="265" t="s">
        <v>5168</v>
      </c>
      <c r="H1502" s="265" t="s">
        <v>465</v>
      </c>
      <c r="I1502" s="265" t="s">
        <v>133</v>
      </c>
      <c r="J1502" s="266">
        <v>129.12</v>
      </c>
      <c r="K1502" s="265" t="s">
        <v>458</v>
      </c>
      <c r="L1502" s="255">
        <v>129.12</v>
      </c>
      <c r="M1502" s="254" t="s">
        <v>458</v>
      </c>
    </row>
    <row r="1503" spans="1:13" ht="13.5" x14ac:dyDescent="0.25">
      <c r="A1503" s="265" t="s">
        <v>5088</v>
      </c>
      <c r="B1503" s="265" t="s">
        <v>5087</v>
      </c>
      <c r="C1503" s="265" t="s">
        <v>5166</v>
      </c>
      <c r="D1503" s="265" t="s">
        <v>5165</v>
      </c>
      <c r="E1503" s="266" t="s">
        <v>136</v>
      </c>
      <c r="F1503" s="265">
        <v>94213</v>
      </c>
      <c r="G1503" s="265" t="s">
        <v>5167</v>
      </c>
      <c r="H1503" s="265" t="s">
        <v>465</v>
      </c>
      <c r="I1503" s="265" t="s">
        <v>133</v>
      </c>
      <c r="J1503" s="266">
        <v>52.76</v>
      </c>
      <c r="K1503" s="265" t="s">
        <v>458</v>
      </c>
      <c r="L1503" s="255">
        <v>52.76</v>
      </c>
      <c r="M1503" s="254" t="s">
        <v>458</v>
      </c>
    </row>
    <row r="1504" spans="1:13" ht="13.5" x14ac:dyDescent="0.25">
      <c r="A1504" s="265" t="s">
        <v>5088</v>
      </c>
      <c r="B1504" s="265" t="s">
        <v>5087</v>
      </c>
      <c r="C1504" s="265" t="s">
        <v>5166</v>
      </c>
      <c r="D1504" s="265" t="s">
        <v>5165</v>
      </c>
      <c r="E1504" s="266" t="s">
        <v>136</v>
      </c>
      <c r="F1504" s="265">
        <v>94216</v>
      </c>
      <c r="G1504" s="265" t="s">
        <v>5164</v>
      </c>
      <c r="H1504" s="265" t="s">
        <v>465</v>
      </c>
      <c r="I1504" s="265" t="s">
        <v>133</v>
      </c>
      <c r="J1504" s="266">
        <v>144.99</v>
      </c>
      <c r="K1504" s="265" t="s">
        <v>458</v>
      </c>
      <c r="L1504" s="255">
        <v>144.99</v>
      </c>
      <c r="M1504" s="254" t="s">
        <v>458</v>
      </c>
    </row>
    <row r="1505" spans="1:13" ht="13.5" x14ac:dyDescent="0.25">
      <c r="A1505" s="265" t="s">
        <v>5088</v>
      </c>
      <c r="B1505" s="265" t="s">
        <v>5087</v>
      </c>
      <c r="C1505" s="265" t="s">
        <v>5160</v>
      </c>
      <c r="D1505" s="265" t="s">
        <v>5159</v>
      </c>
      <c r="E1505" s="266" t="s">
        <v>136</v>
      </c>
      <c r="F1505" s="265">
        <v>94219</v>
      </c>
      <c r="G1505" s="265" t="s">
        <v>5163</v>
      </c>
      <c r="H1505" s="265" t="s">
        <v>24</v>
      </c>
      <c r="I1505" s="265" t="s">
        <v>133</v>
      </c>
      <c r="J1505" s="266">
        <v>38.94</v>
      </c>
      <c r="K1505" s="265" t="s">
        <v>458</v>
      </c>
      <c r="L1505" s="255">
        <v>38.94</v>
      </c>
      <c r="M1505" s="254" t="s">
        <v>458</v>
      </c>
    </row>
    <row r="1506" spans="1:13" ht="13.5" x14ac:dyDescent="0.25">
      <c r="A1506" s="265" t="s">
        <v>5088</v>
      </c>
      <c r="B1506" s="265" t="s">
        <v>5087</v>
      </c>
      <c r="C1506" s="265" t="s">
        <v>5160</v>
      </c>
      <c r="D1506" s="265" t="s">
        <v>5159</v>
      </c>
      <c r="E1506" s="266" t="s">
        <v>136</v>
      </c>
      <c r="F1506" s="265">
        <v>94220</v>
      </c>
      <c r="G1506" s="265" t="s">
        <v>5162</v>
      </c>
      <c r="H1506" s="265" t="s">
        <v>24</v>
      </c>
      <c r="I1506" s="265" t="s">
        <v>133</v>
      </c>
      <c r="J1506" s="266">
        <v>59.91</v>
      </c>
      <c r="K1506" s="265" t="s">
        <v>458</v>
      </c>
      <c r="L1506" s="255">
        <v>59.91</v>
      </c>
      <c r="M1506" s="254" t="s">
        <v>458</v>
      </c>
    </row>
    <row r="1507" spans="1:13" ht="13.5" x14ac:dyDescent="0.25">
      <c r="A1507" s="265" t="s">
        <v>5088</v>
      </c>
      <c r="B1507" s="265" t="s">
        <v>5087</v>
      </c>
      <c r="C1507" s="265" t="s">
        <v>5160</v>
      </c>
      <c r="D1507" s="265" t="s">
        <v>5159</v>
      </c>
      <c r="E1507" s="266" t="s">
        <v>136</v>
      </c>
      <c r="F1507" s="265">
        <v>94221</v>
      </c>
      <c r="G1507" s="265" t="s">
        <v>5161</v>
      </c>
      <c r="H1507" s="265" t="s">
        <v>24</v>
      </c>
      <c r="I1507" s="265" t="s">
        <v>133</v>
      </c>
      <c r="J1507" s="266">
        <v>32.549999999999997</v>
      </c>
      <c r="K1507" s="265" t="s">
        <v>458</v>
      </c>
      <c r="L1507" s="255">
        <v>32.549999999999997</v>
      </c>
      <c r="M1507" s="254" t="s">
        <v>458</v>
      </c>
    </row>
    <row r="1508" spans="1:13" ht="13.5" x14ac:dyDescent="0.25">
      <c r="A1508" s="265" t="s">
        <v>5088</v>
      </c>
      <c r="B1508" s="265" t="s">
        <v>5087</v>
      </c>
      <c r="C1508" s="265" t="s">
        <v>5160</v>
      </c>
      <c r="D1508" s="265" t="s">
        <v>5159</v>
      </c>
      <c r="E1508" s="266" t="s">
        <v>136</v>
      </c>
      <c r="F1508" s="265">
        <v>94222</v>
      </c>
      <c r="G1508" s="265" t="s">
        <v>5158</v>
      </c>
      <c r="H1508" s="265" t="s">
        <v>24</v>
      </c>
      <c r="I1508" s="265" t="s">
        <v>133</v>
      </c>
      <c r="J1508" s="266">
        <v>53.52</v>
      </c>
      <c r="K1508" s="265" t="s">
        <v>458</v>
      </c>
      <c r="L1508" s="255">
        <v>53.52</v>
      </c>
      <c r="M1508" s="254" t="s">
        <v>458</v>
      </c>
    </row>
    <row r="1509" spans="1:13" ht="13.5" x14ac:dyDescent="0.25">
      <c r="A1509" s="265" t="s">
        <v>5088</v>
      </c>
      <c r="B1509" s="265" t="s">
        <v>5087</v>
      </c>
      <c r="C1509" s="265" t="s">
        <v>5150</v>
      </c>
      <c r="D1509" s="265" t="s">
        <v>5149</v>
      </c>
      <c r="E1509" s="266" t="s">
        <v>136</v>
      </c>
      <c r="F1509" s="265">
        <v>94223</v>
      </c>
      <c r="G1509" s="265" t="s">
        <v>5157</v>
      </c>
      <c r="H1509" s="265" t="s">
        <v>24</v>
      </c>
      <c r="I1509" s="265" t="s">
        <v>133</v>
      </c>
      <c r="J1509" s="266">
        <v>84.02</v>
      </c>
      <c r="K1509" s="265" t="s">
        <v>458</v>
      </c>
      <c r="L1509" s="255">
        <v>84.02</v>
      </c>
      <c r="M1509" s="254" t="s">
        <v>458</v>
      </c>
    </row>
    <row r="1510" spans="1:13" ht="13.5" x14ac:dyDescent="0.25">
      <c r="A1510" s="265" t="s">
        <v>5088</v>
      </c>
      <c r="B1510" s="265" t="s">
        <v>5087</v>
      </c>
      <c r="C1510" s="265" t="s">
        <v>5150</v>
      </c>
      <c r="D1510" s="265" t="s">
        <v>5149</v>
      </c>
      <c r="E1510" s="266" t="s">
        <v>136</v>
      </c>
      <c r="F1510" s="265">
        <v>94451</v>
      </c>
      <c r="G1510" s="265" t="s">
        <v>5156</v>
      </c>
      <c r="H1510" s="265" t="s">
        <v>24</v>
      </c>
      <c r="I1510" s="265" t="s">
        <v>133</v>
      </c>
      <c r="J1510" s="266">
        <v>94.06</v>
      </c>
      <c r="K1510" s="265" t="s">
        <v>458</v>
      </c>
      <c r="L1510" s="255">
        <v>94.06</v>
      </c>
      <c r="M1510" s="254" t="s">
        <v>458</v>
      </c>
    </row>
    <row r="1511" spans="1:13" ht="13.5" x14ac:dyDescent="0.25">
      <c r="A1511" s="265" t="s">
        <v>5088</v>
      </c>
      <c r="B1511" s="265" t="s">
        <v>5087</v>
      </c>
      <c r="C1511" s="265" t="s">
        <v>5150</v>
      </c>
      <c r="D1511" s="265" t="s">
        <v>5149</v>
      </c>
      <c r="E1511" s="266" t="s">
        <v>136</v>
      </c>
      <c r="F1511" s="265">
        <v>100325</v>
      </c>
      <c r="G1511" s="265" t="s">
        <v>5155</v>
      </c>
      <c r="H1511" s="265" t="s">
        <v>24</v>
      </c>
      <c r="I1511" s="265" t="s">
        <v>133</v>
      </c>
      <c r="J1511" s="266">
        <v>91.4</v>
      </c>
      <c r="K1511" s="265" t="s">
        <v>458</v>
      </c>
      <c r="L1511" s="255">
        <v>91.4</v>
      </c>
      <c r="M1511" s="254" t="s">
        <v>458</v>
      </c>
    </row>
    <row r="1512" spans="1:13" ht="13.5" x14ac:dyDescent="0.25">
      <c r="A1512" s="265" t="s">
        <v>5088</v>
      </c>
      <c r="B1512" s="265" t="s">
        <v>5087</v>
      </c>
      <c r="C1512" s="265" t="s">
        <v>5150</v>
      </c>
      <c r="D1512" s="265" t="s">
        <v>5149</v>
      </c>
      <c r="E1512" s="266" t="s">
        <v>136</v>
      </c>
      <c r="F1512" s="265">
        <v>100327</v>
      </c>
      <c r="G1512" s="265" t="s">
        <v>5154</v>
      </c>
      <c r="H1512" s="265" t="s">
        <v>24</v>
      </c>
      <c r="I1512" s="265" t="s">
        <v>459</v>
      </c>
      <c r="J1512" s="266">
        <v>65.62</v>
      </c>
      <c r="K1512" s="265" t="s">
        <v>458</v>
      </c>
      <c r="L1512" s="255">
        <v>65.62</v>
      </c>
      <c r="M1512" s="254" t="s">
        <v>458</v>
      </c>
    </row>
    <row r="1513" spans="1:13" ht="13.5" x14ac:dyDescent="0.25">
      <c r="A1513" s="265" t="s">
        <v>5088</v>
      </c>
      <c r="B1513" s="265" t="s">
        <v>5087</v>
      </c>
      <c r="C1513" s="265" t="s">
        <v>5150</v>
      </c>
      <c r="D1513" s="265" t="s">
        <v>5149</v>
      </c>
      <c r="E1513" s="266" t="s">
        <v>136</v>
      </c>
      <c r="F1513" s="265">
        <v>100328</v>
      </c>
      <c r="G1513" s="265" t="s">
        <v>5153</v>
      </c>
      <c r="H1513" s="265" t="s">
        <v>465</v>
      </c>
      <c r="I1513" s="265" t="s">
        <v>133</v>
      </c>
      <c r="J1513" s="266">
        <v>16.850000000000001</v>
      </c>
      <c r="K1513" s="265" t="s">
        <v>458</v>
      </c>
      <c r="L1513" s="255">
        <v>16.850000000000001</v>
      </c>
      <c r="M1513" s="254" t="s">
        <v>458</v>
      </c>
    </row>
    <row r="1514" spans="1:13" ht="13.5" x14ac:dyDescent="0.25">
      <c r="A1514" s="265" t="s">
        <v>5088</v>
      </c>
      <c r="B1514" s="265" t="s">
        <v>5087</v>
      </c>
      <c r="C1514" s="265" t="s">
        <v>5150</v>
      </c>
      <c r="D1514" s="265" t="s">
        <v>5149</v>
      </c>
      <c r="E1514" s="266" t="s">
        <v>136</v>
      </c>
      <c r="F1514" s="265">
        <v>100329</v>
      </c>
      <c r="G1514" s="265" t="s">
        <v>5152</v>
      </c>
      <c r="H1514" s="265" t="s">
        <v>465</v>
      </c>
      <c r="I1514" s="265" t="s">
        <v>133</v>
      </c>
      <c r="J1514" s="266">
        <v>20.100000000000001</v>
      </c>
      <c r="K1514" s="265" t="s">
        <v>458</v>
      </c>
      <c r="L1514" s="255">
        <v>20.100000000000001</v>
      </c>
      <c r="M1514" s="254" t="s">
        <v>458</v>
      </c>
    </row>
    <row r="1515" spans="1:13" ht="13.5" x14ac:dyDescent="0.25">
      <c r="A1515" s="265" t="s">
        <v>5088</v>
      </c>
      <c r="B1515" s="265" t="s">
        <v>5087</v>
      </c>
      <c r="C1515" s="265" t="s">
        <v>5150</v>
      </c>
      <c r="D1515" s="265" t="s">
        <v>5149</v>
      </c>
      <c r="E1515" s="266" t="s">
        <v>136</v>
      </c>
      <c r="F1515" s="265">
        <v>100330</v>
      </c>
      <c r="G1515" s="265" t="s">
        <v>5151</v>
      </c>
      <c r="H1515" s="265" t="s">
        <v>465</v>
      </c>
      <c r="I1515" s="265" t="s">
        <v>133</v>
      </c>
      <c r="J1515" s="266">
        <v>22.9</v>
      </c>
      <c r="K1515" s="265" t="s">
        <v>458</v>
      </c>
      <c r="L1515" s="255">
        <v>22.9</v>
      </c>
      <c r="M1515" s="254" t="s">
        <v>458</v>
      </c>
    </row>
    <row r="1516" spans="1:13" ht="13.5" x14ac:dyDescent="0.25">
      <c r="A1516" s="265" t="s">
        <v>5088</v>
      </c>
      <c r="B1516" s="265" t="s">
        <v>5087</v>
      </c>
      <c r="C1516" s="265" t="s">
        <v>5150</v>
      </c>
      <c r="D1516" s="265" t="s">
        <v>5149</v>
      </c>
      <c r="E1516" s="266" t="s">
        <v>136</v>
      </c>
      <c r="F1516" s="265">
        <v>100331</v>
      </c>
      <c r="G1516" s="265" t="s">
        <v>5148</v>
      </c>
      <c r="H1516" s="265" t="s">
        <v>465</v>
      </c>
      <c r="I1516" s="265" t="s">
        <v>133</v>
      </c>
      <c r="J1516" s="266">
        <v>28.43</v>
      </c>
      <c r="K1516" s="265" t="s">
        <v>458</v>
      </c>
      <c r="L1516" s="255">
        <v>28.43</v>
      </c>
      <c r="M1516" s="254" t="s">
        <v>458</v>
      </c>
    </row>
    <row r="1517" spans="1:13" ht="13.5" x14ac:dyDescent="0.25">
      <c r="A1517" s="265" t="s">
        <v>5088</v>
      </c>
      <c r="B1517" s="265" t="s">
        <v>5087</v>
      </c>
      <c r="C1517" s="265" t="s">
        <v>5146</v>
      </c>
      <c r="D1517" s="265" t="s">
        <v>5145</v>
      </c>
      <c r="E1517" s="266" t="s">
        <v>136</v>
      </c>
      <c r="F1517" s="265">
        <v>100434</v>
      </c>
      <c r="G1517" s="265" t="s">
        <v>5147</v>
      </c>
      <c r="H1517" s="265" t="s">
        <v>24</v>
      </c>
      <c r="I1517" s="265" t="s">
        <v>133</v>
      </c>
      <c r="J1517" s="266">
        <v>161.37</v>
      </c>
      <c r="K1517" s="265" t="s">
        <v>458</v>
      </c>
      <c r="L1517" s="255">
        <v>161.37</v>
      </c>
      <c r="M1517" s="254" t="s">
        <v>458</v>
      </c>
    </row>
    <row r="1518" spans="1:13" ht="13.5" x14ac:dyDescent="0.25">
      <c r="A1518" s="265" t="s">
        <v>5088</v>
      </c>
      <c r="B1518" s="265" t="s">
        <v>5087</v>
      </c>
      <c r="C1518" s="265" t="s">
        <v>5146</v>
      </c>
      <c r="D1518" s="265" t="s">
        <v>5145</v>
      </c>
      <c r="E1518" s="266" t="s">
        <v>136</v>
      </c>
      <c r="F1518" s="265">
        <v>100435</v>
      </c>
      <c r="G1518" s="265" t="s">
        <v>5144</v>
      </c>
      <c r="H1518" s="265" t="s">
        <v>24</v>
      </c>
      <c r="I1518" s="265" t="s">
        <v>133</v>
      </c>
      <c r="J1518" s="266">
        <v>65.59</v>
      </c>
      <c r="K1518" s="265" t="s">
        <v>458</v>
      </c>
      <c r="L1518" s="255">
        <v>65.59</v>
      </c>
      <c r="M1518" s="254" t="s">
        <v>458</v>
      </c>
    </row>
    <row r="1519" spans="1:13" ht="13.5" x14ac:dyDescent="0.25">
      <c r="A1519" s="265" t="s">
        <v>5088</v>
      </c>
      <c r="B1519" s="265" t="s">
        <v>5087</v>
      </c>
      <c r="C1519" s="265" t="s">
        <v>5141</v>
      </c>
      <c r="D1519" s="265" t="s">
        <v>5140</v>
      </c>
      <c r="E1519" s="266" t="s">
        <v>136</v>
      </c>
      <c r="F1519" s="265">
        <v>94227</v>
      </c>
      <c r="G1519" s="265" t="s">
        <v>5143</v>
      </c>
      <c r="H1519" s="265" t="s">
        <v>24</v>
      </c>
      <c r="I1519" s="265" t="s">
        <v>459</v>
      </c>
      <c r="J1519" s="266">
        <v>72.900000000000006</v>
      </c>
      <c r="K1519" s="265" t="s">
        <v>458</v>
      </c>
      <c r="L1519" s="255">
        <v>72.900000000000006</v>
      </c>
      <c r="M1519" s="254" t="s">
        <v>458</v>
      </c>
    </row>
    <row r="1520" spans="1:13" ht="13.5" x14ac:dyDescent="0.25">
      <c r="A1520" s="265" t="s">
        <v>5088</v>
      </c>
      <c r="B1520" s="265" t="s">
        <v>5087</v>
      </c>
      <c r="C1520" s="265" t="s">
        <v>5141</v>
      </c>
      <c r="D1520" s="265" t="s">
        <v>5140</v>
      </c>
      <c r="E1520" s="266" t="s">
        <v>136</v>
      </c>
      <c r="F1520" s="265">
        <v>94228</v>
      </c>
      <c r="G1520" s="265" t="s">
        <v>5142</v>
      </c>
      <c r="H1520" s="265" t="s">
        <v>24</v>
      </c>
      <c r="I1520" s="265" t="s">
        <v>459</v>
      </c>
      <c r="J1520" s="266">
        <v>98.42</v>
      </c>
      <c r="K1520" s="265" t="s">
        <v>458</v>
      </c>
      <c r="L1520" s="255">
        <v>98.42</v>
      </c>
      <c r="M1520" s="254" t="s">
        <v>458</v>
      </c>
    </row>
    <row r="1521" spans="1:13" ht="13.5" x14ac:dyDescent="0.25">
      <c r="A1521" s="265" t="s">
        <v>5088</v>
      </c>
      <c r="B1521" s="265" t="s">
        <v>5087</v>
      </c>
      <c r="C1521" s="265" t="s">
        <v>5141</v>
      </c>
      <c r="D1521" s="265" t="s">
        <v>5140</v>
      </c>
      <c r="E1521" s="266" t="s">
        <v>136</v>
      </c>
      <c r="F1521" s="265">
        <v>94229</v>
      </c>
      <c r="G1521" s="265" t="s">
        <v>5139</v>
      </c>
      <c r="H1521" s="265" t="s">
        <v>24</v>
      </c>
      <c r="I1521" s="265" t="s">
        <v>459</v>
      </c>
      <c r="J1521" s="266">
        <v>190.77</v>
      </c>
      <c r="K1521" s="265" t="s">
        <v>458</v>
      </c>
      <c r="L1521" s="255">
        <v>190.77</v>
      </c>
      <c r="M1521" s="254" t="s">
        <v>458</v>
      </c>
    </row>
    <row r="1522" spans="1:13" ht="13.5" x14ac:dyDescent="0.25">
      <c r="A1522" s="265" t="s">
        <v>5088</v>
      </c>
      <c r="B1522" s="265" t="s">
        <v>5087</v>
      </c>
      <c r="C1522" s="265" t="s">
        <v>5138</v>
      </c>
      <c r="D1522" s="265" t="s">
        <v>5137</v>
      </c>
      <c r="E1522" s="266" t="s">
        <v>136</v>
      </c>
      <c r="F1522" s="265">
        <v>94231</v>
      </c>
      <c r="G1522" s="265" t="s">
        <v>5136</v>
      </c>
      <c r="H1522" s="265" t="s">
        <v>24</v>
      </c>
      <c r="I1522" s="265" t="s">
        <v>459</v>
      </c>
      <c r="J1522" s="266">
        <v>58.56</v>
      </c>
      <c r="K1522" s="265" t="s">
        <v>458</v>
      </c>
      <c r="L1522" s="255">
        <v>58.56</v>
      </c>
      <c r="M1522" s="254" t="s">
        <v>458</v>
      </c>
    </row>
    <row r="1523" spans="1:13" ht="13.5" x14ac:dyDescent="0.25">
      <c r="A1523" s="265" t="s">
        <v>5088</v>
      </c>
      <c r="B1523" s="265" t="s">
        <v>5087</v>
      </c>
      <c r="C1523" s="265" t="s">
        <v>5135</v>
      </c>
      <c r="D1523" s="265" t="s">
        <v>5134</v>
      </c>
      <c r="E1523" s="266" t="s">
        <v>136</v>
      </c>
      <c r="F1523" s="265">
        <v>94449</v>
      </c>
      <c r="G1523" s="265" t="s">
        <v>5133</v>
      </c>
      <c r="H1523" s="265" t="s">
        <v>465</v>
      </c>
      <c r="I1523" s="265" t="s">
        <v>459</v>
      </c>
      <c r="J1523" s="266">
        <v>78.069999999999993</v>
      </c>
      <c r="K1523" s="265" t="s">
        <v>458</v>
      </c>
      <c r="L1523" s="255">
        <v>78.069999999999993</v>
      </c>
      <c r="M1523" s="254" t="s">
        <v>458</v>
      </c>
    </row>
    <row r="1524" spans="1:13" ht="13.5" x14ac:dyDescent="0.25">
      <c r="A1524" s="265" t="s">
        <v>5088</v>
      </c>
      <c r="B1524" s="265" t="s">
        <v>5087</v>
      </c>
      <c r="C1524" s="265" t="s">
        <v>5091</v>
      </c>
      <c r="D1524" s="265" t="s">
        <v>5090</v>
      </c>
      <c r="E1524" s="266" t="s">
        <v>136</v>
      </c>
      <c r="F1524" s="265">
        <v>92255</v>
      </c>
      <c r="G1524" s="265" t="s">
        <v>5132</v>
      </c>
      <c r="H1524" s="265" t="s">
        <v>460</v>
      </c>
      <c r="I1524" s="265" t="s">
        <v>459</v>
      </c>
      <c r="J1524" s="266">
        <v>183.99</v>
      </c>
      <c r="K1524" s="265" t="s">
        <v>458</v>
      </c>
      <c r="L1524" s="255">
        <v>183.99</v>
      </c>
      <c r="M1524" s="254" t="s">
        <v>458</v>
      </c>
    </row>
    <row r="1525" spans="1:13" ht="13.5" x14ac:dyDescent="0.25">
      <c r="A1525" s="265" t="s">
        <v>5088</v>
      </c>
      <c r="B1525" s="265" t="s">
        <v>5087</v>
      </c>
      <c r="C1525" s="265" t="s">
        <v>5091</v>
      </c>
      <c r="D1525" s="265" t="s">
        <v>5090</v>
      </c>
      <c r="E1525" s="266" t="s">
        <v>136</v>
      </c>
      <c r="F1525" s="265">
        <v>92256</v>
      </c>
      <c r="G1525" s="265" t="s">
        <v>5131</v>
      </c>
      <c r="H1525" s="265" t="s">
        <v>460</v>
      </c>
      <c r="I1525" s="265" t="s">
        <v>459</v>
      </c>
      <c r="J1525" s="266">
        <v>224.58</v>
      </c>
      <c r="K1525" s="265" t="s">
        <v>458</v>
      </c>
      <c r="L1525" s="255">
        <v>224.58</v>
      </c>
      <c r="M1525" s="254" t="s">
        <v>458</v>
      </c>
    </row>
    <row r="1526" spans="1:13" ht="13.5" x14ac:dyDescent="0.25">
      <c r="A1526" s="265" t="s">
        <v>5088</v>
      </c>
      <c r="B1526" s="265" t="s">
        <v>5087</v>
      </c>
      <c r="C1526" s="265" t="s">
        <v>5091</v>
      </c>
      <c r="D1526" s="265" t="s">
        <v>5090</v>
      </c>
      <c r="E1526" s="266" t="s">
        <v>136</v>
      </c>
      <c r="F1526" s="265">
        <v>92257</v>
      </c>
      <c r="G1526" s="265" t="s">
        <v>5130</v>
      </c>
      <c r="H1526" s="265" t="s">
        <v>460</v>
      </c>
      <c r="I1526" s="265" t="s">
        <v>459</v>
      </c>
      <c r="J1526" s="266">
        <v>264.74</v>
      </c>
      <c r="K1526" s="265" t="s">
        <v>458</v>
      </c>
      <c r="L1526" s="255">
        <v>264.74</v>
      </c>
      <c r="M1526" s="254" t="s">
        <v>458</v>
      </c>
    </row>
    <row r="1527" spans="1:13" ht="13.5" x14ac:dyDescent="0.25">
      <c r="A1527" s="265" t="s">
        <v>5088</v>
      </c>
      <c r="B1527" s="265" t="s">
        <v>5087</v>
      </c>
      <c r="C1527" s="265" t="s">
        <v>5091</v>
      </c>
      <c r="D1527" s="265" t="s">
        <v>5090</v>
      </c>
      <c r="E1527" s="266" t="s">
        <v>136</v>
      </c>
      <c r="F1527" s="265">
        <v>92258</v>
      </c>
      <c r="G1527" s="265" t="s">
        <v>5129</v>
      </c>
      <c r="H1527" s="265" t="s">
        <v>460</v>
      </c>
      <c r="I1527" s="265" t="s">
        <v>459</v>
      </c>
      <c r="J1527" s="266">
        <v>329.32</v>
      </c>
      <c r="K1527" s="265" t="s">
        <v>458</v>
      </c>
      <c r="L1527" s="255">
        <v>329.32</v>
      </c>
      <c r="M1527" s="254" t="s">
        <v>458</v>
      </c>
    </row>
    <row r="1528" spans="1:13" ht="13.5" x14ac:dyDescent="0.25">
      <c r="A1528" s="265" t="s">
        <v>5088</v>
      </c>
      <c r="B1528" s="265" t="s">
        <v>5087</v>
      </c>
      <c r="C1528" s="265" t="s">
        <v>5091</v>
      </c>
      <c r="D1528" s="265" t="s">
        <v>5090</v>
      </c>
      <c r="E1528" s="266" t="s">
        <v>136</v>
      </c>
      <c r="F1528" s="265">
        <v>92568</v>
      </c>
      <c r="G1528" s="265" t="s">
        <v>5128</v>
      </c>
      <c r="H1528" s="265" t="s">
        <v>465</v>
      </c>
      <c r="I1528" s="265" t="s">
        <v>459</v>
      </c>
      <c r="J1528" s="266">
        <v>123.6</v>
      </c>
      <c r="K1528" s="265" t="s">
        <v>458</v>
      </c>
      <c r="L1528" s="255">
        <v>123.6</v>
      </c>
      <c r="M1528" s="254" t="s">
        <v>458</v>
      </c>
    </row>
    <row r="1529" spans="1:13" ht="13.5" x14ac:dyDescent="0.25">
      <c r="A1529" s="265" t="s">
        <v>5088</v>
      </c>
      <c r="B1529" s="265" t="s">
        <v>5087</v>
      </c>
      <c r="C1529" s="265" t="s">
        <v>5091</v>
      </c>
      <c r="D1529" s="265" t="s">
        <v>5090</v>
      </c>
      <c r="E1529" s="266" t="s">
        <v>136</v>
      </c>
      <c r="F1529" s="265">
        <v>92569</v>
      </c>
      <c r="G1529" s="265" t="s">
        <v>5127</v>
      </c>
      <c r="H1529" s="265" t="s">
        <v>465</v>
      </c>
      <c r="I1529" s="265" t="s">
        <v>459</v>
      </c>
      <c r="J1529" s="266">
        <v>68.45</v>
      </c>
      <c r="K1529" s="265" t="s">
        <v>458</v>
      </c>
      <c r="L1529" s="255">
        <v>68.45</v>
      </c>
      <c r="M1529" s="254" t="s">
        <v>458</v>
      </c>
    </row>
    <row r="1530" spans="1:13" ht="13.5" x14ac:dyDescent="0.25">
      <c r="A1530" s="265" t="s">
        <v>5088</v>
      </c>
      <c r="B1530" s="265" t="s">
        <v>5087</v>
      </c>
      <c r="C1530" s="265" t="s">
        <v>5091</v>
      </c>
      <c r="D1530" s="265" t="s">
        <v>5090</v>
      </c>
      <c r="E1530" s="266" t="s">
        <v>136</v>
      </c>
      <c r="F1530" s="265">
        <v>92570</v>
      </c>
      <c r="G1530" s="265" t="s">
        <v>5126</v>
      </c>
      <c r="H1530" s="265" t="s">
        <v>465</v>
      </c>
      <c r="I1530" s="265" t="s">
        <v>459</v>
      </c>
      <c r="J1530" s="266">
        <v>43.09</v>
      </c>
      <c r="K1530" s="265" t="s">
        <v>458</v>
      </c>
      <c r="L1530" s="255">
        <v>43.09</v>
      </c>
      <c r="M1530" s="254" t="s">
        <v>458</v>
      </c>
    </row>
    <row r="1531" spans="1:13" ht="13.5" x14ac:dyDescent="0.25">
      <c r="A1531" s="265" t="s">
        <v>5088</v>
      </c>
      <c r="B1531" s="265" t="s">
        <v>5087</v>
      </c>
      <c r="C1531" s="265" t="s">
        <v>5091</v>
      </c>
      <c r="D1531" s="265" t="s">
        <v>5090</v>
      </c>
      <c r="E1531" s="266" t="s">
        <v>136</v>
      </c>
      <c r="F1531" s="265">
        <v>92571</v>
      </c>
      <c r="G1531" s="265" t="s">
        <v>5125</v>
      </c>
      <c r="H1531" s="265" t="s">
        <v>465</v>
      </c>
      <c r="I1531" s="265" t="s">
        <v>459</v>
      </c>
      <c r="J1531" s="266">
        <v>131.5</v>
      </c>
      <c r="K1531" s="265" t="s">
        <v>458</v>
      </c>
      <c r="L1531" s="255">
        <v>131.5</v>
      </c>
      <c r="M1531" s="254" t="s">
        <v>458</v>
      </c>
    </row>
    <row r="1532" spans="1:13" ht="13.5" x14ac:dyDescent="0.25">
      <c r="A1532" s="265" t="s">
        <v>5088</v>
      </c>
      <c r="B1532" s="265" t="s">
        <v>5087</v>
      </c>
      <c r="C1532" s="265" t="s">
        <v>5091</v>
      </c>
      <c r="D1532" s="265" t="s">
        <v>5090</v>
      </c>
      <c r="E1532" s="266" t="s">
        <v>136</v>
      </c>
      <c r="F1532" s="265">
        <v>92572</v>
      </c>
      <c r="G1532" s="265" t="s">
        <v>5124</v>
      </c>
      <c r="H1532" s="265" t="s">
        <v>465</v>
      </c>
      <c r="I1532" s="265" t="s">
        <v>459</v>
      </c>
      <c r="J1532" s="266">
        <v>78.39</v>
      </c>
      <c r="K1532" s="265" t="s">
        <v>458</v>
      </c>
      <c r="L1532" s="255">
        <v>78.39</v>
      </c>
      <c r="M1532" s="254" t="s">
        <v>458</v>
      </c>
    </row>
    <row r="1533" spans="1:13" ht="13.5" x14ac:dyDescent="0.25">
      <c r="A1533" s="265" t="s">
        <v>5088</v>
      </c>
      <c r="B1533" s="265" t="s">
        <v>5087</v>
      </c>
      <c r="C1533" s="265" t="s">
        <v>5091</v>
      </c>
      <c r="D1533" s="265" t="s">
        <v>5090</v>
      </c>
      <c r="E1533" s="266" t="s">
        <v>136</v>
      </c>
      <c r="F1533" s="265">
        <v>92573</v>
      </c>
      <c r="G1533" s="265" t="s">
        <v>5123</v>
      </c>
      <c r="H1533" s="265" t="s">
        <v>465</v>
      </c>
      <c r="I1533" s="265" t="s">
        <v>459</v>
      </c>
      <c r="J1533" s="266">
        <v>46.44</v>
      </c>
      <c r="K1533" s="265" t="s">
        <v>458</v>
      </c>
      <c r="L1533" s="255">
        <v>46.44</v>
      </c>
      <c r="M1533" s="254" t="s">
        <v>458</v>
      </c>
    </row>
    <row r="1534" spans="1:13" ht="13.5" x14ac:dyDescent="0.25">
      <c r="A1534" s="265" t="s">
        <v>5088</v>
      </c>
      <c r="B1534" s="265" t="s">
        <v>5087</v>
      </c>
      <c r="C1534" s="265" t="s">
        <v>5091</v>
      </c>
      <c r="D1534" s="265" t="s">
        <v>5090</v>
      </c>
      <c r="E1534" s="266" t="s">
        <v>136</v>
      </c>
      <c r="F1534" s="265">
        <v>92574</v>
      </c>
      <c r="G1534" s="265" t="s">
        <v>5122</v>
      </c>
      <c r="H1534" s="265" t="s">
        <v>465</v>
      </c>
      <c r="I1534" s="265" t="s">
        <v>459</v>
      </c>
      <c r="J1534" s="266">
        <v>125.61</v>
      </c>
      <c r="K1534" s="265" t="s">
        <v>458</v>
      </c>
      <c r="L1534" s="255">
        <v>125.61</v>
      </c>
      <c r="M1534" s="254" t="s">
        <v>458</v>
      </c>
    </row>
    <row r="1535" spans="1:13" ht="13.5" x14ac:dyDescent="0.25">
      <c r="A1535" s="265" t="s">
        <v>5088</v>
      </c>
      <c r="B1535" s="265" t="s">
        <v>5087</v>
      </c>
      <c r="C1535" s="265" t="s">
        <v>5091</v>
      </c>
      <c r="D1535" s="265" t="s">
        <v>5090</v>
      </c>
      <c r="E1535" s="266" t="s">
        <v>136</v>
      </c>
      <c r="F1535" s="265">
        <v>92575</v>
      </c>
      <c r="G1535" s="265" t="s">
        <v>5121</v>
      </c>
      <c r="H1535" s="265" t="s">
        <v>465</v>
      </c>
      <c r="I1535" s="265" t="s">
        <v>459</v>
      </c>
      <c r="J1535" s="266">
        <v>62.73</v>
      </c>
      <c r="K1535" s="265" t="s">
        <v>458</v>
      </c>
      <c r="L1535" s="255">
        <v>62.73</v>
      </c>
      <c r="M1535" s="254" t="s">
        <v>458</v>
      </c>
    </row>
    <row r="1536" spans="1:13" ht="13.5" x14ac:dyDescent="0.25">
      <c r="A1536" s="265" t="s">
        <v>5088</v>
      </c>
      <c r="B1536" s="265" t="s">
        <v>5087</v>
      </c>
      <c r="C1536" s="265" t="s">
        <v>5091</v>
      </c>
      <c r="D1536" s="265" t="s">
        <v>5090</v>
      </c>
      <c r="E1536" s="266" t="s">
        <v>136</v>
      </c>
      <c r="F1536" s="265">
        <v>92576</v>
      </c>
      <c r="G1536" s="265" t="s">
        <v>5120</v>
      </c>
      <c r="H1536" s="265" t="s">
        <v>465</v>
      </c>
      <c r="I1536" s="265" t="s">
        <v>459</v>
      </c>
      <c r="J1536" s="266">
        <v>34.07</v>
      </c>
      <c r="K1536" s="265" t="s">
        <v>458</v>
      </c>
      <c r="L1536" s="255">
        <v>34.07</v>
      </c>
      <c r="M1536" s="254" t="s">
        <v>458</v>
      </c>
    </row>
    <row r="1537" spans="1:13" ht="13.5" x14ac:dyDescent="0.25">
      <c r="A1537" s="265" t="s">
        <v>5088</v>
      </c>
      <c r="B1537" s="265" t="s">
        <v>5087</v>
      </c>
      <c r="C1537" s="265" t="s">
        <v>5091</v>
      </c>
      <c r="D1537" s="265" t="s">
        <v>5090</v>
      </c>
      <c r="E1537" s="266" t="s">
        <v>136</v>
      </c>
      <c r="F1537" s="265">
        <v>92577</v>
      </c>
      <c r="G1537" s="265" t="s">
        <v>5119</v>
      </c>
      <c r="H1537" s="265" t="s">
        <v>465</v>
      </c>
      <c r="I1537" s="265" t="s">
        <v>459</v>
      </c>
      <c r="J1537" s="266">
        <v>133.93</v>
      </c>
      <c r="K1537" s="265" t="s">
        <v>458</v>
      </c>
      <c r="L1537" s="255">
        <v>133.93</v>
      </c>
      <c r="M1537" s="254" t="s">
        <v>458</v>
      </c>
    </row>
    <row r="1538" spans="1:13" ht="13.5" x14ac:dyDescent="0.25">
      <c r="A1538" s="265" t="s">
        <v>5088</v>
      </c>
      <c r="B1538" s="265" t="s">
        <v>5087</v>
      </c>
      <c r="C1538" s="265" t="s">
        <v>5091</v>
      </c>
      <c r="D1538" s="265" t="s">
        <v>5090</v>
      </c>
      <c r="E1538" s="266" t="s">
        <v>136</v>
      </c>
      <c r="F1538" s="265">
        <v>92578</v>
      </c>
      <c r="G1538" s="265" t="s">
        <v>5118</v>
      </c>
      <c r="H1538" s="265" t="s">
        <v>465</v>
      </c>
      <c r="I1538" s="265" t="s">
        <v>459</v>
      </c>
      <c r="J1538" s="266">
        <v>67.37</v>
      </c>
      <c r="K1538" s="265" t="s">
        <v>458</v>
      </c>
      <c r="L1538" s="255">
        <v>67.37</v>
      </c>
      <c r="M1538" s="254" t="s">
        <v>458</v>
      </c>
    </row>
    <row r="1539" spans="1:13" ht="13.5" x14ac:dyDescent="0.25">
      <c r="A1539" s="265" t="s">
        <v>5088</v>
      </c>
      <c r="B1539" s="265" t="s">
        <v>5087</v>
      </c>
      <c r="C1539" s="265" t="s">
        <v>5091</v>
      </c>
      <c r="D1539" s="265" t="s">
        <v>5090</v>
      </c>
      <c r="E1539" s="266" t="s">
        <v>136</v>
      </c>
      <c r="F1539" s="265">
        <v>92579</v>
      </c>
      <c r="G1539" s="265" t="s">
        <v>5117</v>
      </c>
      <c r="H1539" s="265" t="s">
        <v>465</v>
      </c>
      <c r="I1539" s="265" t="s">
        <v>459</v>
      </c>
      <c r="J1539" s="266">
        <v>36.74</v>
      </c>
      <c r="K1539" s="265" t="s">
        <v>458</v>
      </c>
      <c r="L1539" s="255">
        <v>36.74</v>
      </c>
      <c r="M1539" s="254" t="s">
        <v>458</v>
      </c>
    </row>
    <row r="1540" spans="1:13" ht="13.5" x14ac:dyDescent="0.25">
      <c r="A1540" s="265" t="s">
        <v>5088</v>
      </c>
      <c r="B1540" s="265" t="s">
        <v>5087</v>
      </c>
      <c r="C1540" s="265" t="s">
        <v>5091</v>
      </c>
      <c r="D1540" s="265" t="s">
        <v>5090</v>
      </c>
      <c r="E1540" s="266" t="s">
        <v>136</v>
      </c>
      <c r="F1540" s="265">
        <v>92580</v>
      </c>
      <c r="G1540" s="265" t="s">
        <v>5116</v>
      </c>
      <c r="H1540" s="265" t="s">
        <v>465</v>
      </c>
      <c r="I1540" s="265" t="s">
        <v>459</v>
      </c>
      <c r="J1540" s="266">
        <v>45.86</v>
      </c>
      <c r="K1540" s="265" t="s">
        <v>458</v>
      </c>
      <c r="L1540" s="255">
        <v>45.86</v>
      </c>
      <c r="M1540" s="254" t="s">
        <v>458</v>
      </c>
    </row>
    <row r="1541" spans="1:13" ht="13.5" x14ac:dyDescent="0.25">
      <c r="A1541" s="265" t="s">
        <v>5088</v>
      </c>
      <c r="B1541" s="265" t="s">
        <v>5087</v>
      </c>
      <c r="C1541" s="265" t="s">
        <v>5091</v>
      </c>
      <c r="D1541" s="265" t="s">
        <v>5090</v>
      </c>
      <c r="E1541" s="266" t="s">
        <v>136</v>
      </c>
      <c r="F1541" s="265">
        <v>92581</v>
      </c>
      <c r="G1541" s="265" t="s">
        <v>5115</v>
      </c>
      <c r="H1541" s="265" t="s">
        <v>465</v>
      </c>
      <c r="I1541" s="265" t="s">
        <v>459</v>
      </c>
      <c r="J1541" s="266">
        <v>47.81</v>
      </c>
      <c r="K1541" s="265" t="s">
        <v>458</v>
      </c>
      <c r="L1541" s="255">
        <v>47.81</v>
      </c>
      <c r="M1541" s="254" t="s">
        <v>458</v>
      </c>
    </row>
    <row r="1542" spans="1:13" ht="13.5" x14ac:dyDescent="0.25">
      <c r="A1542" s="265" t="s">
        <v>5088</v>
      </c>
      <c r="B1542" s="265" t="s">
        <v>5087</v>
      </c>
      <c r="C1542" s="265" t="s">
        <v>5091</v>
      </c>
      <c r="D1542" s="265" t="s">
        <v>5090</v>
      </c>
      <c r="E1542" s="266" t="s">
        <v>136</v>
      </c>
      <c r="F1542" s="265">
        <v>92582</v>
      </c>
      <c r="G1542" s="265" t="s">
        <v>11830</v>
      </c>
      <c r="H1542" s="265" t="s">
        <v>460</v>
      </c>
      <c r="I1542" s="265" t="s">
        <v>459</v>
      </c>
      <c r="J1542" s="266">
        <v>678.15</v>
      </c>
      <c r="K1542" s="265" t="s">
        <v>458</v>
      </c>
      <c r="L1542" s="255">
        <v>678.15</v>
      </c>
      <c r="M1542" s="254" t="s">
        <v>458</v>
      </c>
    </row>
    <row r="1543" spans="1:13" ht="13.5" x14ac:dyDescent="0.25">
      <c r="A1543" s="265" t="s">
        <v>5088</v>
      </c>
      <c r="B1543" s="265" t="s">
        <v>5087</v>
      </c>
      <c r="C1543" s="265" t="s">
        <v>5091</v>
      </c>
      <c r="D1543" s="265" t="s">
        <v>5090</v>
      </c>
      <c r="E1543" s="266" t="s">
        <v>136</v>
      </c>
      <c r="F1543" s="265">
        <v>92584</v>
      </c>
      <c r="G1543" s="265" t="s">
        <v>11831</v>
      </c>
      <c r="H1543" s="265" t="s">
        <v>460</v>
      </c>
      <c r="I1543" s="265" t="s">
        <v>459</v>
      </c>
      <c r="J1543" s="266">
        <v>793.26</v>
      </c>
      <c r="K1543" s="265" t="s">
        <v>458</v>
      </c>
      <c r="L1543" s="255">
        <v>793.26</v>
      </c>
      <c r="M1543" s="254" t="s">
        <v>458</v>
      </c>
    </row>
    <row r="1544" spans="1:13" ht="13.5" x14ac:dyDescent="0.25">
      <c r="A1544" s="265" t="s">
        <v>5088</v>
      </c>
      <c r="B1544" s="265" t="s">
        <v>5087</v>
      </c>
      <c r="C1544" s="265" t="s">
        <v>5091</v>
      </c>
      <c r="D1544" s="265" t="s">
        <v>5090</v>
      </c>
      <c r="E1544" s="266" t="s">
        <v>136</v>
      </c>
      <c r="F1544" s="265">
        <v>92586</v>
      </c>
      <c r="G1544" s="265" t="s">
        <v>11832</v>
      </c>
      <c r="H1544" s="265" t="s">
        <v>460</v>
      </c>
      <c r="I1544" s="265" t="s">
        <v>459</v>
      </c>
      <c r="J1544" s="266">
        <v>908.37</v>
      </c>
      <c r="K1544" s="265" t="s">
        <v>458</v>
      </c>
      <c r="L1544" s="255">
        <v>908.37</v>
      </c>
      <c r="M1544" s="254" t="s">
        <v>458</v>
      </c>
    </row>
    <row r="1545" spans="1:13" ht="13.5" x14ac:dyDescent="0.25">
      <c r="A1545" s="265" t="s">
        <v>5088</v>
      </c>
      <c r="B1545" s="265" t="s">
        <v>5087</v>
      </c>
      <c r="C1545" s="265" t="s">
        <v>5091</v>
      </c>
      <c r="D1545" s="265" t="s">
        <v>5090</v>
      </c>
      <c r="E1545" s="266" t="s">
        <v>136</v>
      </c>
      <c r="F1545" s="265">
        <v>92588</v>
      </c>
      <c r="G1545" s="265" t="s">
        <v>11833</v>
      </c>
      <c r="H1545" s="265" t="s">
        <v>460</v>
      </c>
      <c r="I1545" s="265" t="s">
        <v>459</v>
      </c>
      <c r="J1545" s="267">
        <v>1146.78</v>
      </c>
      <c r="K1545" s="265" t="s">
        <v>458</v>
      </c>
      <c r="L1545" s="257">
        <v>1146.78</v>
      </c>
      <c r="M1545" s="254" t="s">
        <v>458</v>
      </c>
    </row>
    <row r="1546" spans="1:13" ht="13.5" x14ac:dyDescent="0.25">
      <c r="A1546" s="265" t="s">
        <v>5088</v>
      </c>
      <c r="B1546" s="265" t="s">
        <v>5087</v>
      </c>
      <c r="C1546" s="265" t="s">
        <v>5091</v>
      </c>
      <c r="D1546" s="265" t="s">
        <v>5090</v>
      </c>
      <c r="E1546" s="266" t="s">
        <v>136</v>
      </c>
      <c r="F1546" s="265">
        <v>92590</v>
      </c>
      <c r="G1546" s="265" t="s">
        <v>11834</v>
      </c>
      <c r="H1546" s="265" t="s">
        <v>460</v>
      </c>
      <c r="I1546" s="265" t="s">
        <v>459</v>
      </c>
      <c r="J1546" s="267">
        <v>1261.9000000000001</v>
      </c>
      <c r="K1546" s="265" t="s">
        <v>458</v>
      </c>
      <c r="L1546" s="257">
        <v>1261.9000000000001</v>
      </c>
      <c r="M1546" s="254" t="s">
        <v>458</v>
      </c>
    </row>
    <row r="1547" spans="1:13" ht="13.5" x14ac:dyDescent="0.25">
      <c r="A1547" s="265" t="s">
        <v>5088</v>
      </c>
      <c r="B1547" s="265" t="s">
        <v>5087</v>
      </c>
      <c r="C1547" s="265" t="s">
        <v>5091</v>
      </c>
      <c r="D1547" s="265" t="s">
        <v>5090</v>
      </c>
      <c r="E1547" s="266" t="s">
        <v>136</v>
      </c>
      <c r="F1547" s="265">
        <v>92592</v>
      </c>
      <c r="G1547" s="265" t="s">
        <v>11835</v>
      </c>
      <c r="H1547" s="265" t="s">
        <v>460</v>
      </c>
      <c r="I1547" s="265" t="s">
        <v>459</v>
      </c>
      <c r="J1547" s="267">
        <v>1417.16</v>
      </c>
      <c r="K1547" s="265" t="s">
        <v>458</v>
      </c>
      <c r="L1547" s="257">
        <v>1417.16</v>
      </c>
      <c r="M1547" s="254" t="s">
        <v>458</v>
      </c>
    </row>
    <row r="1548" spans="1:13" ht="13.5" x14ac:dyDescent="0.25">
      <c r="A1548" s="265" t="s">
        <v>5088</v>
      </c>
      <c r="B1548" s="265" t="s">
        <v>5087</v>
      </c>
      <c r="C1548" s="265" t="s">
        <v>5091</v>
      </c>
      <c r="D1548" s="265" t="s">
        <v>5090</v>
      </c>
      <c r="E1548" s="266" t="s">
        <v>136</v>
      </c>
      <c r="F1548" s="265">
        <v>92594</v>
      </c>
      <c r="G1548" s="265" t="s">
        <v>11836</v>
      </c>
      <c r="H1548" s="265" t="s">
        <v>460</v>
      </c>
      <c r="I1548" s="265" t="s">
        <v>459</v>
      </c>
      <c r="J1548" s="267">
        <v>1644.12</v>
      </c>
      <c r="K1548" s="265" t="s">
        <v>458</v>
      </c>
      <c r="L1548" s="257">
        <v>1644.12</v>
      </c>
      <c r="M1548" s="254" t="s">
        <v>458</v>
      </c>
    </row>
    <row r="1549" spans="1:13" ht="13.5" x14ac:dyDescent="0.25">
      <c r="A1549" s="265" t="s">
        <v>5088</v>
      </c>
      <c r="B1549" s="265" t="s">
        <v>5087</v>
      </c>
      <c r="C1549" s="265" t="s">
        <v>5091</v>
      </c>
      <c r="D1549" s="265" t="s">
        <v>5090</v>
      </c>
      <c r="E1549" s="266" t="s">
        <v>136</v>
      </c>
      <c r="F1549" s="265">
        <v>92596</v>
      </c>
      <c r="G1549" s="265" t="s">
        <v>11837</v>
      </c>
      <c r="H1549" s="265" t="s">
        <v>460</v>
      </c>
      <c r="I1549" s="265" t="s">
        <v>459</v>
      </c>
      <c r="J1549" s="267">
        <v>1828.74</v>
      </c>
      <c r="K1549" s="265" t="s">
        <v>458</v>
      </c>
      <c r="L1549" s="257">
        <v>1828.74</v>
      </c>
      <c r="M1549" s="254" t="s">
        <v>458</v>
      </c>
    </row>
    <row r="1550" spans="1:13" ht="13.5" x14ac:dyDescent="0.25">
      <c r="A1550" s="265" t="s">
        <v>5088</v>
      </c>
      <c r="B1550" s="265" t="s">
        <v>5087</v>
      </c>
      <c r="C1550" s="265" t="s">
        <v>5091</v>
      </c>
      <c r="D1550" s="265" t="s">
        <v>5090</v>
      </c>
      <c r="E1550" s="266" t="s">
        <v>136</v>
      </c>
      <c r="F1550" s="265">
        <v>92598</v>
      </c>
      <c r="G1550" s="265" t="s">
        <v>11838</v>
      </c>
      <c r="H1550" s="265" t="s">
        <v>460</v>
      </c>
      <c r="I1550" s="265" t="s">
        <v>459</v>
      </c>
      <c r="J1550" s="267">
        <v>1943.86</v>
      </c>
      <c r="K1550" s="265" t="s">
        <v>458</v>
      </c>
      <c r="L1550" s="257">
        <v>1943.86</v>
      </c>
      <c r="M1550" s="254" t="s">
        <v>458</v>
      </c>
    </row>
    <row r="1551" spans="1:13" ht="13.5" x14ac:dyDescent="0.25">
      <c r="A1551" s="265" t="s">
        <v>5088</v>
      </c>
      <c r="B1551" s="265" t="s">
        <v>5087</v>
      </c>
      <c r="C1551" s="265" t="s">
        <v>5091</v>
      </c>
      <c r="D1551" s="265" t="s">
        <v>5090</v>
      </c>
      <c r="E1551" s="266" t="s">
        <v>136</v>
      </c>
      <c r="F1551" s="265">
        <v>92600</v>
      </c>
      <c r="G1551" s="265" t="s">
        <v>11839</v>
      </c>
      <c r="H1551" s="265" t="s">
        <v>460</v>
      </c>
      <c r="I1551" s="265" t="s">
        <v>459</v>
      </c>
      <c r="J1551" s="267">
        <v>2088.11</v>
      </c>
      <c r="K1551" s="265" t="s">
        <v>458</v>
      </c>
      <c r="L1551" s="257">
        <v>2088.11</v>
      </c>
      <c r="M1551" s="254" t="s">
        <v>458</v>
      </c>
    </row>
    <row r="1552" spans="1:13" ht="13.5" x14ac:dyDescent="0.25">
      <c r="A1552" s="265" t="s">
        <v>5088</v>
      </c>
      <c r="B1552" s="265" t="s">
        <v>5087</v>
      </c>
      <c r="C1552" s="265" t="s">
        <v>5091</v>
      </c>
      <c r="D1552" s="265" t="s">
        <v>5090</v>
      </c>
      <c r="E1552" s="266" t="s">
        <v>136</v>
      </c>
      <c r="F1552" s="265">
        <v>92602</v>
      </c>
      <c r="G1552" s="265" t="s">
        <v>11840</v>
      </c>
      <c r="H1552" s="265" t="s">
        <v>460</v>
      </c>
      <c r="I1552" s="265" t="s">
        <v>459</v>
      </c>
      <c r="J1552" s="266">
        <v>678.15</v>
      </c>
      <c r="K1552" s="265" t="s">
        <v>458</v>
      </c>
      <c r="L1552" s="255">
        <v>678.15</v>
      </c>
      <c r="M1552" s="254" t="s">
        <v>458</v>
      </c>
    </row>
    <row r="1553" spans="1:13" ht="13.5" x14ac:dyDescent="0.25">
      <c r="A1553" s="265" t="s">
        <v>5088</v>
      </c>
      <c r="B1553" s="265" t="s">
        <v>5087</v>
      </c>
      <c r="C1553" s="265" t="s">
        <v>5091</v>
      </c>
      <c r="D1553" s="265" t="s">
        <v>5090</v>
      </c>
      <c r="E1553" s="266" t="s">
        <v>136</v>
      </c>
      <c r="F1553" s="265">
        <v>92604</v>
      </c>
      <c r="G1553" s="265" t="s">
        <v>11841</v>
      </c>
      <c r="H1553" s="265" t="s">
        <v>460</v>
      </c>
      <c r="I1553" s="265" t="s">
        <v>459</v>
      </c>
      <c r="J1553" s="266">
        <v>764.13</v>
      </c>
      <c r="K1553" s="265" t="s">
        <v>458</v>
      </c>
      <c r="L1553" s="255">
        <v>764.13</v>
      </c>
      <c r="M1553" s="254" t="s">
        <v>458</v>
      </c>
    </row>
    <row r="1554" spans="1:13" ht="13.5" x14ac:dyDescent="0.25">
      <c r="A1554" s="265" t="s">
        <v>5088</v>
      </c>
      <c r="B1554" s="265" t="s">
        <v>5087</v>
      </c>
      <c r="C1554" s="265" t="s">
        <v>5091</v>
      </c>
      <c r="D1554" s="265" t="s">
        <v>5090</v>
      </c>
      <c r="E1554" s="266" t="s">
        <v>136</v>
      </c>
      <c r="F1554" s="265">
        <v>92606</v>
      </c>
      <c r="G1554" s="265" t="s">
        <v>11842</v>
      </c>
      <c r="H1554" s="265" t="s">
        <v>460</v>
      </c>
      <c r="I1554" s="265" t="s">
        <v>459</v>
      </c>
      <c r="J1554" s="266">
        <v>879.24</v>
      </c>
      <c r="K1554" s="265" t="s">
        <v>458</v>
      </c>
      <c r="L1554" s="255">
        <v>879.24</v>
      </c>
      <c r="M1554" s="254" t="s">
        <v>458</v>
      </c>
    </row>
    <row r="1555" spans="1:13" ht="13.5" x14ac:dyDescent="0.25">
      <c r="A1555" s="265" t="s">
        <v>5088</v>
      </c>
      <c r="B1555" s="265" t="s">
        <v>5087</v>
      </c>
      <c r="C1555" s="265" t="s">
        <v>5091</v>
      </c>
      <c r="D1555" s="265" t="s">
        <v>5090</v>
      </c>
      <c r="E1555" s="266" t="s">
        <v>136</v>
      </c>
      <c r="F1555" s="265">
        <v>92608</v>
      </c>
      <c r="G1555" s="265" t="s">
        <v>11843</v>
      </c>
      <c r="H1555" s="265" t="s">
        <v>460</v>
      </c>
      <c r="I1555" s="265" t="s">
        <v>459</v>
      </c>
      <c r="J1555" s="267">
        <v>1088.52</v>
      </c>
      <c r="K1555" s="265" t="s">
        <v>458</v>
      </c>
      <c r="L1555" s="257">
        <v>1088.52</v>
      </c>
      <c r="M1555" s="254" t="s">
        <v>458</v>
      </c>
    </row>
    <row r="1556" spans="1:13" ht="13.5" x14ac:dyDescent="0.25">
      <c r="A1556" s="265" t="s">
        <v>5088</v>
      </c>
      <c r="B1556" s="265" t="s">
        <v>5087</v>
      </c>
      <c r="C1556" s="265" t="s">
        <v>5091</v>
      </c>
      <c r="D1556" s="265" t="s">
        <v>5090</v>
      </c>
      <c r="E1556" s="266" t="s">
        <v>136</v>
      </c>
      <c r="F1556" s="265">
        <v>92610</v>
      </c>
      <c r="G1556" s="265" t="s">
        <v>11844</v>
      </c>
      <c r="H1556" s="265" t="s">
        <v>460</v>
      </c>
      <c r="I1556" s="265" t="s">
        <v>459</v>
      </c>
      <c r="J1556" s="267">
        <v>1203.6300000000001</v>
      </c>
      <c r="K1556" s="265" t="s">
        <v>458</v>
      </c>
      <c r="L1556" s="257">
        <v>1203.6300000000001</v>
      </c>
      <c r="M1556" s="254" t="s">
        <v>458</v>
      </c>
    </row>
    <row r="1557" spans="1:13" ht="13.5" x14ac:dyDescent="0.25">
      <c r="A1557" s="265" t="s">
        <v>5088</v>
      </c>
      <c r="B1557" s="265" t="s">
        <v>5087</v>
      </c>
      <c r="C1557" s="265" t="s">
        <v>5091</v>
      </c>
      <c r="D1557" s="265" t="s">
        <v>5090</v>
      </c>
      <c r="E1557" s="266" t="s">
        <v>136</v>
      </c>
      <c r="F1557" s="265">
        <v>92612</v>
      </c>
      <c r="G1557" s="265" t="s">
        <v>11845</v>
      </c>
      <c r="H1557" s="265" t="s">
        <v>460</v>
      </c>
      <c r="I1557" s="265" t="s">
        <v>459</v>
      </c>
      <c r="J1557" s="267">
        <v>1358.89</v>
      </c>
      <c r="K1557" s="265" t="s">
        <v>458</v>
      </c>
      <c r="L1557" s="257">
        <v>1358.89</v>
      </c>
      <c r="M1557" s="254" t="s">
        <v>458</v>
      </c>
    </row>
    <row r="1558" spans="1:13" ht="13.5" x14ac:dyDescent="0.25">
      <c r="A1558" s="265" t="s">
        <v>5088</v>
      </c>
      <c r="B1558" s="265" t="s">
        <v>5087</v>
      </c>
      <c r="C1558" s="265" t="s">
        <v>5091</v>
      </c>
      <c r="D1558" s="265" t="s">
        <v>5090</v>
      </c>
      <c r="E1558" s="266" t="s">
        <v>136</v>
      </c>
      <c r="F1558" s="265">
        <v>92614</v>
      </c>
      <c r="G1558" s="265" t="s">
        <v>11846</v>
      </c>
      <c r="H1558" s="265" t="s">
        <v>460</v>
      </c>
      <c r="I1558" s="265" t="s">
        <v>459</v>
      </c>
      <c r="J1558" s="267">
        <v>1527.58</v>
      </c>
      <c r="K1558" s="265" t="s">
        <v>458</v>
      </c>
      <c r="L1558" s="257">
        <v>1527.58</v>
      </c>
      <c r="M1558" s="254" t="s">
        <v>458</v>
      </c>
    </row>
    <row r="1559" spans="1:13" ht="13.5" x14ac:dyDescent="0.25">
      <c r="A1559" s="265" t="s">
        <v>5088</v>
      </c>
      <c r="B1559" s="265" t="s">
        <v>5087</v>
      </c>
      <c r="C1559" s="265" t="s">
        <v>5091</v>
      </c>
      <c r="D1559" s="265" t="s">
        <v>5090</v>
      </c>
      <c r="E1559" s="266" t="s">
        <v>136</v>
      </c>
      <c r="F1559" s="265">
        <v>92616</v>
      </c>
      <c r="G1559" s="265" t="s">
        <v>11847</v>
      </c>
      <c r="H1559" s="265" t="s">
        <v>460</v>
      </c>
      <c r="I1559" s="265" t="s">
        <v>459</v>
      </c>
      <c r="J1559" s="267">
        <v>1741.34</v>
      </c>
      <c r="K1559" s="265" t="s">
        <v>458</v>
      </c>
      <c r="L1559" s="257">
        <v>1741.34</v>
      </c>
      <c r="M1559" s="254" t="s">
        <v>458</v>
      </c>
    </row>
    <row r="1560" spans="1:13" ht="13.5" x14ac:dyDescent="0.25">
      <c r="A1560" s="265" t="s">
        <v>5088</v>
      </c>
      <c r="B1560" s="265" t="s">
        <v>5087</v>
      </c>
      <c r="C1560" s="265" t="s">
        <v>5091</v>
      </c>
      <c r="D1560" s="265" t="s">
        <v>5090</v>
      </c>
      <c r="E1560" s="266" t="s">
        <v>136</v>
      </c>
      <c r="F1560" s="265">
        <v>92618</v>
      </c>
      <c r="G1560" s="265" t="s">
        <v>11848</v>
      </c>
      <c r="H1560" s="265" t="s">
        <v>460</v>
      </c>
      <c r="I1560" s="265" t="s">
        <v>459</v>
      </c>
      <c r="J1560" s="267">
        <v>1856.46</v>
      </c>
      <c r="K1560" s="265" t="s">
        <v>458</v>
      </c>
      <c r="L1560" s="257">
        <v>1856.46</v>
      </c>
      <c r="M1560" s="254" t="s">
        <v>458</v>
      </c>
    </row>
    <row r="1561" spans="1:13" ht="13.5" x14ac:dyDescent="0.25">
      <c r="A1561" s="265" t="s">
        <v>5088</v>
      </c>
      <c r="B1561" s="265" t="s">
        <v>5087</v>
      </c>
      <c r="C1561" s="265" t="s">
        <v>5091</v>
      </c>
      <c r="D1561" s="265" t="s">
        <v>5090</v>
      </c>
      <c r="E1561" s="266" t="s">
        <v>136</v>
      </c>
      <c r="F1561" s="265">
        <v>92620</v>
      </c>
      <c r="G1561" s="265" t="s">
        <v>11849</v>
      </c>
      <c r="H1561" s="265" t="s">
        <v>460</v>
      </c>
      <c r="I1561" s="265" t="s">
        <v>459</v>
      </c>
      <c r="J1561" s="267">
        <v>1971.57</v>
      </c>
      <c r="K1561" s="265" t="s">
        <v>458</v>
      </c>
      <c r="L1561" s="257">
        <v>1971.57</v>
      </c>
      <c r="M1561" s="254" t="s">
        <v>458</v>
      </c>
    </row>
    <row r="1562" spans="1:13" ht="13.5" x14ac:dyDescent="0.25">
      <c r="A1562" s="265" t="s">
        <v>5088</v>
      </c>
      <c r="B1562" s="265" t="s">
        <v>5087</v>
      </c>
      <c r="C1562" s="265" t="s">
        <v>5091</v>
      </c>
      <c r="D1562" s="265" t="s">
        <v>5090</v>
      </c>
      <c r="E1562" s="266" t="s">
        <v>136</v>
      </c>
      <c r="F1562" s="265">
        <v>100357</v>
      </c>
      <c r="G1562" s="265" t="s">
        <v>5114</v>
      </c>
      <c r="H1562" s="265" t="s">
        <v>460</v>
      </c>
      <c r="I1562" s="265" t="s">
        <v>459</v>
      </c>
      <c r="J1562" s="266">
        <v>976.75</v>
      </c>
      <c r="K1562" s="265" t="s">
        <v>458</v>
      </c>
      <c r="L1562" s="255">
        <v>976.75</v>
      </c>
      <c r="M1562" s="254" t="s">
        <v>458</v>
      </c>
    </row>
    <row r="1563" spans="1:13" ht="13.5" x14ac:dyDescent="0.25">
      <c r="A1563" s="265" t="s">
        <v>5088</v>
      </c>
      <c r="B1563" s="265" t="s">
        <v>5087</v>
      </c>
      <c r="C1563" s="265" t="s">
        <v>5091</v>
      </c>
      <c r="D1563" s="265" t="s">
        <v>5090</v>
      </c>
      <c r="E1563" s="266" t="s">
        <v>136</v>
      </c>
      <c r="F1563" s="265">
        <v>100358</v>
      </c>
      <c r="G1563" s="265" t="s">
        <v>5113</v>
      </c>
      <c r="H1563" s="265" t="s">
        <v>460</v>
      </c>
      <c r="I1563" s="265" t="s">
        <v>459</v>
      </c>
      <c r="J1563" s="267">
        <v>1325.07</v>
      </c>
      <c r="K1563" s="265" t="s">
        <v>458</v>
      </c>
      <c r="L1563" s="257">
        <v>1325.07</v>
      </c>
      <c r="M1563" s="254" t="s">
        <v>458</v>
      </c>
    </row>
    <row r="1564" spans="1:13" ht="13.5" x14ac:dyDescent="0.25">
      <c r="A1564" s="265" t="s">
        <v>5088</v>
      </c>
      <c r="B1564" s="265" t="s">
        <v>5087</v>
      </c>
      <c r="C1564" s="265" t="s">
        <v>5091</v>
      </c>
      <c r="D1564" s="265" t="s">
        <v>5090</v>
      </c>
      <c r="E1564" s="266" t="s">
        <v>136</v>
      </c>
      <c r="F1564" s="265">
        <v>100359</v>
      </c>
      <c r="G1564" s="265" t="s">
        <v>5112</v>
      </c>
      <c r="H1564" s="265" t="s">
        <v>460</v>
      </c>
      <c r="I1564" s="265" t="s">
        <v>459</v>
      </c>
      <c r="J1564" s="267">
        <v>1390.77</v>
      </c>
      <c r="K1564" s="265" t="s">
        <v>458</v>
      </c>
      <c r="L1564" s="257">
        <v>1390.77</v>
      </c>
      <c r="M1564" s="254" t="s">
        <v>458</v>
      </c>
    </row>
    <row r="1565" spans="1:13" ht="13.5" x14ac:dyDescent="0.25">
      <c r="A1565" s="265" t="s">
        <v>5088</v>
      </c>
      <c r="B1565" s="265" t="s">
        <v>5087</v>
      </c>
      <c r="C1565" s="265" t="s">
        <v>5091</v>
      </c>
      <c r="D1565" s="265" t="s">
        <v>5090</v>
      </c>
      <c r="E1565" s="266" t="s">
        <v>136</v>
      </c>
      <c r="F1565" s="265">
        <v>100360</v>
      </c>
      <c r="G1565" s="265" t="s">
        <v>5111</v>
      </c>
      <c r="H1565" s="265" t="s">
        <v>460</v>
      </c>
      <c r="I1565" s="265" t="s">
        <v>459</v>
      </c>
      <c r="J1565" s="267">
        <v>1540.95</v>
      </c>
      <c r="K1565" s="265" t="s">
        <v>458</v>
      </c>
      <c r="L1565" s="257">
        <v>1540.95</v>
      </c>
      <c r="M1565" s="254" t="s">
        <v>458</v>
      </c>
    </row>
    <row r="1566" spans="1:13" ht="13.5" x14ac:dyDescent="0.25">
      <c r="A1566" s="265" t="s">
        <v>5088</v>
      </c>
      <c r="B1566" s="265" t="s">
        <v>5087</v>
      </c>
      <c r="C1566" s="265" t="s">
        <v>5091</v>
      </c>
      <c r="D1566" s="265" t="s">
        <v>5090</v>
      </c>
      <c r="E1566" s="266" t="s">
        <v>136</v>
      </c>
      <c r="F1566" s="265">
        <v>100361</v>
      </c>
      <c r="G1566" s="265" t="s">
        <v>5110</v>
      </c>
      <c r="H1566" s="265" t="s">
        <v>460</v>
      </c>
      <c r="I1566" s="265" t="s">
        <v>459</v>
      </c>
      <c r="J1566" s="267">
        <v>1916.94</v>
      </c>
      <c r="K1566" s="265" t="s">
        <v>458</v>
      </c>
      <c r="L1566" s="257">
        <v>1916.94</v>
      </c>
      <c r="M1566" s="254" t="s">
        <v>458</v>
      </c>
    </row>
    <row r="1567" spans="1:13" ht="13.5" x14ac:dyDescent="0.25">
      <c r="A1567" s="265" t="s">
        <v>5088</v>
      </c>
      <c r="B1567" s="265" t="s">
        <v>5087</v>
      </c>
      <c r="C1567" s="265" t="s">
        <v>5091</v>
      </c>
      <c r="D1567" s="265" t="s">
        <v>5090</v>
      </c>
      <c r="E1567" s="266" t="s">
        <v>136</v>
      </c>
      <c r="F1567" s="265">
        <v>100362</v>
      </c>
      <c r="G1567" s="265" t="s">
        <v>5109</v>
      </c>
      <c r="H1567" s="265" t="s">
        <v>460</v>
      </c>
      <c r="I1567" s="265" t="s">
        <v>459</v>
      </c>
      <c r="J1567" s="267">
        <v>2609.0700000000002</v>
      </c>
      <c r="K1567" s="265" t="s">
        <v>458</v>
      </c>
      <c r="L1567" s="257">
        <v>2609.0700000000002</v>
      </c>
      <c r="M1567" s="254" t="s">
        <v>458</v>
      </c>
    </row>
    <row r="1568" spans="1:13" ht="13.5" x14ac:dyDescent="0.25">
      <c r="A1568" s="265" t="s">
        <v>5088</v>
      </c>
      <c r="B1568" s="265" t="s">
        <v>5087</v>
      </c>
      <c r="C1568" s="265" t="s">
        <v>5091</v>
      </c>
      <c r="D1568" s="265" t="s">
        <v>5090</v>
      </c>
      <c r="E1568" s="266" t="s">
        <v>136</v>
      </c>
      <c r="F1568" s="265">
        <v>100363</v>
      </c>
      <c r="G1568" s="265" t="s">
        <v>5108</v>
      </c>
      <c r="H1568" s="265" t="s">
        <v>460</v>
      </c>
      <c r="I1568" s="265" t="s">
        <v>459</v>
      </c>
      <c r="J1568" s="267">
        <v>2689.98</v>
      </c>
      <c r="K1568" s="265" t="s">
        <v>458</v>
      </c>
      <c r="L1568" s="257">
        <v>2689.98</v>
      </c>
      <c r="M1568" s="254" t="s">
        <v>458</v>
      </c>
    </row>
    <row r="1569" spans="1:13" ht="13.5" x14ac:dyDescent="0.25">
      <c r="A1569" s="265" t="s">
        <v>5088</v>
      </c>
      <c r="B1569" s="265" t="s">
        <v>5087</v>
      </c>
      <c r="C1569" s="265" t="s">
        <v>5091</v>
      </c>
      <c r="D1569" s="265" t="s">
        <v>5090</v>
      </c>
      <c r="E1569" s="266" t="s">
        <v>136</v>
      </c>
      <c r="F1569" s="265">
        <v>100364</v>
      </c>
      <c r="G1569" s="265" t="s">
        <v>5107</v>
      </c>
      <c r="H1569" s="265" t="s">
        <v>460</v>
      </c>
      <c r="I1569" s="265" t="s">
        <v>459</v>
      </c>
      <c r="J1569" s="267">
        <v>2913.8</v>
      </c>
      <c r="K1569" s="265" t="s">
        <v>458</v>
      </c>
      <c r="L1569" s="257">
        <v>2913.8</v>
      </c>
      <c r="M1569" s="254" t="s">
        <v>458</v>
      </c>
    </row>
    <row r="1570" spans="1:13" ht="13.5" x14ac:dyDescent="0.25">
      <c r="A1570" s="265" t="s">
        <v>5088</v>
      </c>
      <c r="B1570" s="265" t="s">
        <v>5087</v>
      </c>
      <c r="C1570" s="265" t="s">
        <v>5091</v>
      </c>
      <c r="D1570" s="265" t="s">
        <v>5090</v>
      </c>
      <c r="E1570" s="266" t="s">
        <v>136</v>
      </c>
      <c r="F1570" s="265">
        <v>100365</v>
      </c>
      <c r="G1570" s="265" t="s">
        <v>5106</v>
      </c>
      <c r="H1570" s="265" t="s">
        <v>460</v>
      </c>
      <c r="I1570" s="265" t="s">
        <v>459</v>
      </c>
      <c r="J1570" s="267">
        <v>3338.89</v>
      </c>
      <c r="K1570" s="265" t="s">
        <v>458</v>
      </c>
      <c r="L1570" s="257">
        <v>3338.89</v>
      </c>
      <c r="M1570" s="254" t="s">
        <v>458</v>
      </c>
    </row>
    <row r="1571" spans="1:13" ht="13.5" x14ac:dyDescent="0.25">
      <c r="A1571" s="265" t="s">
        <v>5088</v>
      </c>
      <c r="B1571" s="265" t="s">
        <v>5087</v>
      </c>
      <c r="C1571" s="265" t="s">
        <v>5091</v>
      </c>
      <c r="D1571" s="265" t="s">
        <v>5090</v>
      </c>
      <c r="E1571" s="266" t="s">
        <v>136</v>
      </c>
      <c r="F1571" s="265">
        <v>100366</v>
      </c>
      <c r="G1571" s="265" t="s">
        <v>5105</v>
      </c>
      <c r="H1571" s="265" t="s">
        <v>460</v>
      </c>
      <c r="I1571" s="265" t="s">
        <v>459</v>
      </c>
      <c r="J1571" s="267">
        <v>3554.13</v>
      </c>
      <c r="K1571" s="265" t="s">
        <v>458</v>
      </c>
      <c r="L1571" s="257">
        <v>3554.13</v>
      </c>
      <c r="M1571" s="254" t="s">
        <v>458</v>
      </c>
    </row>
    <row r="1572" spans="1:13" ht="13.5" x14ac:dyDescent="0.25">
      <c r="A1572" s="265" t="s">
        <v>5088</v>
      </c>
      <c r="B1572" s="265" t="s">
        <v>5087</v>
      </c>
      <c r="C1572" s="265" t="s">
        <v>5091</v>
      </c>
      <c r="D1572" s="265" t="s">
        <v>5090</v>
      </c>
      <c r="E1572" s="266" t="s">
        <v>136</v>
      </c>
      <c r="F1572" s="265">
        <v>100367</v>
      </c>
      <c r="G1572" s="265" t="s">
        <v>5104</v>
      </c>
      <c r="H1572" s="265" t="s">
        <v>460</v>
      </c>
      <c r="I1572" s="265" t="s">
        <v>459</v>
      </c>
      <c r="J1572" s="266">
        <v>951.79</v>
      </c>
      <c r="K1572" s="265" t="s">
        <v>458</v>
      </c>
      <c r="L1572" s="255">
        <v>951.79</v>
      </c>
      <c r="M1572" s="254" t="s">
        <v>458</v>
      </c>
    </row>
    <row r="1573" spans="1:13" ht="13.5" x14ac:dyDescent="0.25">
      <c r="A1573" s="265" t="s">
        <v>5088</v>
      </c>
      <c r="B1573" s="265" t="s">
        <v>5087</v>
      </c>
      <c r="C1573" s="265" t="s">
        <v>5091</v>
      </c>
      <c r="D1573" s="265" t="s">
        <v>5090</v>
      </c>
      <c r="E1573" s="266" t="s">
        <v>136</v>
      </c>
      <c r="F1573" s="265">
        <v>100368</v>
      </c>
      <c r="G1573" s="265" t="s">
        <v>5103</v>
      </c>
      <c r="H1573" s="265" t="s">
        <v>460</v>
      </c>
      <c r="I1573" s="265" t="s">
        <v>459</v>
      </c>
      <c r="J1573" s="267">
        <v>1294.28</v>
      </c>
      <c r="K1573" s="265" t="s">
        <v>458</v>
      </c>
      <c r="L1573" s="257">
        <v>1294.28</v>
      </c>
      <c r="M1573" s="254" t="s">
        <v>458</v>
      </c>
    </row>
    <row r="1574" spans="1:13" ht="13.5" x14ac:dyDescent="0.25">
      <c r="A1574" s="265" t="s">
        <v>5088</v>
      </c>
      <c r="B1574" s="265" t="s">
        <v>5087</v>
      </c>
      <c r="C1574" s="265" t="s">
        <v>5091</v>
      </c>
      <c r="D1574" s="265" t="s">
        <v>5090</v>
      </c>
      <c r="E1574" s="266" t="s">
        <v>136</v>
      </c>
      <c r="F1574" s="265">
        <v>100369</v>
      </c>
      <c r="G1574" s="265" t="s">
        <v>5102</v>
      </c>
      <c r="H1574" s="265" t="s">
        <v>460</v>
      </c>
      <c r="I1574" s="265" t="s">
        <v>459</v>
      </c>
      <c r="J1574" s="267">
        <v>1359.98</v>
      </c>
      <c r="K1574" s="265" t="s">
        <v>458</v>
      </c>
      <c r="L1574" s="257">
        <v>1359.98</v>
      </c>
      <c r="M1574" s="254" t="s">
        <v>458</v>
      </c>
    </row>
    <row r="1575" spans="1:13" ht="13.5" x14ac:dyDescent="0.25">
      <c r="A1575" s="265" t="s">
        <v>5088</v>
      </c>
      <c r="B1575" s="265" t="s">
        <v>5087</v>
      </c>
      <c r="C1575" s="265" t="s">
        <v>5091</v>
      </c>
      <c r="D1575" s="265" t="s">
        <v>5090</v>
      </c>
      <c r="E1575" s="266" t="s">
        <v>136</v>
      </c>
      <c r="F1575" s="265">
        <v>100370</v>
      </c>
      <c r="G1575" s="265" t="s">
        <v>5101</v>
      </c>
      <c r="H1575" s="265" t="s">
        <v>460</v>
      </c>
      <c r="I1575" s="265" t="s">
        <v>459</v>
      </c>
      <c r="J1575" s="267">
        <v>1605.54</v>
      </c>
      <c r="K1575" s="265" t="s">
        <v>458</v>
      </c>
      <c r="L1575" s="257">
        <v>1605.54</v>
      </c>
      <c r="M1575" s="254" t="s">
        <v>458</v>
      </c>
    </row>
    <row r="1576" spans="1:13" ht="13.5" x14ac:dyDescent="0.25">
      <c r="A1576" s="265" t="s">
        <v>5088</v>
      </c>
      <c r="B1576" s="265" t="s">
        <v>5087</v>
      </c>
      <c r="C1576" s="265" t="s">
        <v>5091</v>
      </c>
      <c r="D1576" s="265" t="s">
        <v>5090</v>
      </c>
      <c r="E1576" s="266" t="s">
        <v>136</v>
      </c>
      <c r="F1576" s="265">
        <v>100371</v>
      </c>
      <c r="G1576" s="265" t="s">
        <v>5100</v>
      </c>
      <c r="H1576" s="265" t="s">
        <v>460</v>
      </c>
      <c r="I1576" s="265" t="s">
        <v>459</v>
      </c>
      <c r="J1576" s="267">
        <v>1834.82</v>
      </c>
      <c r="K1576" s="265" t="s">
        <v>458</v>
      </c>
      <c r="L1576" s="257">
        <v>1834.82</v>
      </c>
      <c r="M1576" s="254" t="s">
        <v>458</v>
      </c>
    </row>
    <row r="1577" spans="1:13" ht="13.5" x14ac:dyDescent="0.25">
      <c r="A1577" s="265" t="s">
        <v>5088</v>
      </c>
      <c r="B1577" s="265" t="s">
        <v>5087</v>
      </c>
      <c r="C1577" s="265" t="s">
        <v>5091</v>
      </c>
      <c r="D1577" s="265" t="s">
        <v>5090</v>
      </c>
      <c r="E1577" s="266" t="s">
        <v>136</v>
      </c>
      <c r="F1577" s="265">
        <v>100372</v>
      </c>
      <c r="G1577" s="265" t="s">
        <v>5099</v>
      </c>
      <c r="H1577" s="265" t="s">
        <v>460</v>
      </c>
      <c r="I1577" s="265" t="s">
        <v>459</v>
      </c>
      <c r="J1577" s="267">
        <v>2468.38</v>
      </c>
      <c r="K1577" s="265" t="s">
        <v>458</v>
      </c>
      <c r="L1577" s="257">
        <v>2468.38</v>
      </c>
      <c r="M1577" s="254" t="s">
        <v>458</v>
      </c>
    </row>
    <row r="1578" spans="1:13" ht="13.5" x14ac:dyDescent="0.25">
      <c r="A1578" s="265" t="s">
        <v>5088</v>
      </c>
      <c r="B1578" s="265" t="s">
        <v>5087</v>
      </c>
      <c r="C1578" s="265" t="s">
        <v>5091</v>
      </c>
      <c r="D1578" s="265" t="s">
        <v>5090</v>
      </c>
      <c r="E1578" s="266" t="s">
        <v>136</v>
      </c>
      <c r="F1578" s="265">
        <v>100373</v>
      </c>
      <c r="G1578" s="265" t="s">
        <v>5098</v>
      </c>
      <c r="H1578" s="265" t="s">
        <v>460</v>
      </c>
      <c r="I1578" s="265" t="s">
        <v>459</v>
      </c>
      <c r="J1578" s="267">
        <v>2547.92</v>
      </c>
      <c r="K1578" s="265" t="s">
        <v>458</v>
      </c>
      <c r="L1578" s="257">
        <v>2547.92</v>
      </c>
      <c r="M1578" s="254" t="s">
        <v>458</v>
      </c>
    </row>
    <row r="1579" spans="1:13" ht="13.5" x14ac:dyDescent="0.25">
      <c r="A1579" s="265" t="s">
        <v>5088</v>
      </c>
      <c r="B1579" s="265" t="s">
        <v>5087</v>
      </c>
      <c r="C1579" s="265" t="s">
        <v>5091</v>
      </c>
      <c r="D1579" s="265" t="s">
        <v>5090</v>
      </c>
      <c r="E1579" s="266" t="s">
        <v>136</v>
      </c>
      <c r="F1579" s="265">
        <v>100374</v>
      </c>
      <c r="G1579" s="265" t="s">
        <v>5097</v>
      </c>
      <c r="H1579" s="265" t="s">
        <v>460</v>
      </c>
      <c r="I1579" s="265" t="s">
        <v>459</v>
      </c>
      <c r="J1579" s="267">
        <v>2726.15</v>
      </c>
      <c r="K1579" s="265" t="s">
        <v>458</v>
      </c>
      <c r="L1579" s="257">
        <v>2726.15</v>
      </c>
      <c r="M1579" s="254" t="s">
        <v>458</v>
      </c>
    </row>
    <row r="1580" spans="1:13" ht="13.5" x14ac:dyDescent="0.25">
      <c r="A1580" s="265" t="s">
        <v>5088</v>
      </c>
      <c r="B1580" s="265" t="s">
        <v>5087</v>
      </c>
      <c r="C1580" s="265" t="s">
        <v>5091</v>
      </c>
      <c r="D1580" s="265" t="s">
        <v>5090</v>
      </c>
      <c r="E1580" s="266" t="s">
        <v>136</v>
      </c>
      <c r="F1580" s="265">
        <v>100375</v>
      </c>
      <c r="G1580" s="265" t="s">
        <v>5096</v>
      </c>
      <c r="H1580" s="265" t="s">
        <v>460</v>
      </c>
      <c r="I1580" s="265" t="s">
        <v>459</v>
      </c>
      <c r="J1580" s="267">
        <v>3059.91</v>
      </c>
      <c r="K1580" s="265" t="s">
        <v>458</v>
      </c>
      <c r="L1580" s="257">
        <v>3059.91</v>
      </c>
      <c r="M1580" s="254" t="s">
        <v>458</v>
      </c>
    </row>
    <row r="1581" spans="1:13" ht="13.5" x14ac:dyDescent="0.25">
      <c r="A1581" s="265" t="s">
        <v>5088</v>
      </c>
      <c r="B1581" s="265" t="s">
        <v>5087</v>
      </c>
      <c r="C1581" s="265" t="s">
        <v>5091</v>
      </c>
      <c r="D1581" s="265" t="s">
        <v>5090</v>
      </c>
      <c r="E1581" s="266" t="s">
        <v>136</v>
      </c>
      <c r="F1581" s="265">
        <v>100376</v>
      </c>
      <c r="G1581" s="265" t="s">
        <v>5095</v>
      </c>
      <c r="H1581" s="265" t="s">
        <v>460</v>
      </c>
      <c r="I1581" s="265" t="s">
        <v>459</v>
      </c>
      <c r="J1581" s="267">
        <v>3000.06</v>
      </c>
      <c r="K1581" s="265" t="s">
        <v>458</v>
      </c>
      <c r="L1581" s="257">
        <v>3000.06</v>
      </c>
      <c r="M1581" s="254" t="s">
        <v>458</v>
      </c>
    </row>
    <row r="1582" spans="1:13" ht="13.5" x14ac:dyDescent="0.25">
      <c r="A1582" s="265" t="s">
        <v>5088</v>
      </c>
      <c r="B1582" s="265" t="s">
        <v>5087</v>
      </c>
      <c r="C1582" s="265" t="s">
        <v>5091</v>
      </c>
      <c r="D1582" s="265" t="s">
        <v>5090</v>
      </c>
      <c r="E1582" s="266" t="s">
        <v>136</v>
      </c>
      <c r="F1582" s="265">
        <v>100377</v>
      </c>
      <c r="G1582" s="265" t="s">
        <v>5094</v>
      </c>
      <c r="H1582" s="265" t="s">
        <v>23</v>
      </c>
      <c r="I1582" s="265" t="s">
        <v>459</v>
      </c>
      <c r="J1582" s="266">
        <v>11.25</v>
      </c>
      <c r="K1582" s="265" t="s">
        <v>458</v>
      </c>
      <c r="L1582" s="255">
        <v>11.25</v>
      </c>
      <c r="M1582" s="254" t="s">
        <v>458</v>
      </c>
    </row>
    <row r="1583" spans="1:13" ht="13.5" x14ac:dyDescent="0.25">
      <c r="A1583" s="265" t="s">
        <v>5088</v>
      </c>
      <c r="B1583" s="265" t="s">
        <v>5087</v>
      </c>
      <c r="C1583" s="265" t="s">
        <v>5091</v>
      </c>
      <c r="D1583" s="265" t="s">
        <v>5090</v>
      </c>
      <c r="E1583" s="266" t="s">
        <v>136</v>
      </c>
      <c r="F1583" s="265">
        <v>100378</v>
      </c>
      <c r="G1583" s="265" t="s">
        <v>5093</v>
      </c>
      <c r="H1583" s="265" t="s">
        <v>23</v>
      </c>
      <c r="I1583" s="265" t="s">
        <v>459</v>
      </c>
      <c r="J1583" s="266">
        <v>10.4</v>
      </c>
      <c r="K1583" s="265" t="s">
        <v>458</v>
      </c>
      <c r="L1583" s="255">
        <v>10.4</v>
      </c>
      <c r="M1583" s="254" t="s">
        <v>458</v>
      </c>
    </row>
    <row r="1584" spans="1:13" ht="13.5" x14ac:dyDescent="0.25">
      <c r="A1584" s="265" t="s">
        <v>5088</v>
      </c>
      <c r="B1584" s="265" t="s">
        <v>5087</v>
      </c>
      <c r="C1584" s="265" t="s">
        <v>5091</v>
      </c>
      <c r="D1584" s="265" t="s">
        <v>5090</v>
      </c>
      <c r="E1584" s="266" t="s">
        <v>136</v>
      </c>
      <c r="F1584" s="265">
        <v>100382</v>
      </c>
      <c r="G1584" s="265" t="s">
        <v>5092</v>
      </c>
      <c r="H1584" s="265" t="s">
        <v>465</v>
      </c>
      <c r="I1584" s="265" t="s">
        <v>133</v>
      </c>
      <c r="J1584" s="266">
        <v>21.43</v>
      </c>
      <c r="K1584" s="265" t="s">
        <v>458</v>
      </c>
      <c r="L1584" s="255">
        <v>21.43</v>
      </c>
      <c r="M1584" s="254" t="s">
        <v>458</v>
      </c>
    </row>
    <row r="1585" spans="1:13" ht="13.5" x14ac:dyDescent="0.25">
      <c r="A1585" s="265" t="s">
        <v>5088</v>
      </c>
      <c r="B1585" s="265" t="s">
        <v>5087</v>
      </c>
      <c r="C1585" s="265" t="s">
        <v>5091</v>
      </c>
      <c r="D1585" s="265" t="s">
        <v>5090</v>
      </c>
      <c r="E1585" s="266" t="s">
        <v>136</v>
      </c>
      <c r="F1585" s="265">
        <v>104314</v>
      </c>
      <c r="G1585" s="265" t="s">
        <v>5089</v>
      </c>
      <c r="H1585" s="265" t="s">
        <v>23</v>
      </c>
      <c r="I1585" s="265" t="s">
        <v>459</v>
      </c>
      <c r="J1585" s="266">
        <v>10.56</v>
      </c>
      <c r="K1585" s="265" t="s">
        <v>458</v>
      </c>
      <c r="L1585" s="255">
        <v>10.56</v>
      </c>
      <c r="M1585" s="254" t="s">
        <v>458</v>
      </c>
    </row>
    <row r="1586" spans="1:13" ht="13.5" x14ac:dyDescent="0.25">
      <c r="A1586" s="265" t="s">
        <v>5088</v>
      </c>
      <c r="B1586" s="265" t="s">
        <v>5087</v>
      </c>
      <c r="C1586" s="265" t="s">
        <v>5086</v>
      </c>
      <c r="D1586" s="265" t="s">
        <v>5085</v>
      </c>
      <c r="E1586" s="266" t="s">
        <v>136</v>
      </c>
      <c r="F1586" s="265">
        <v>94444</v>
      </c>
      <c r="G1586" s="265" t="s">
        <v>5084</v>
      </c>
      <c r="H1586" s="265" t="s">
        <v>465</v>
      </c>
      <c r="I1586" s="265" t="s">
        <v>133</v>
      </c>
      <c r="J1586" s="266">
        <v>948.06</v>
      </c>
      <c r="K1586" s="265" t="s">
        <v>458</v>
      </c>
      <c r="L1586" s="255">
        <v>948.06</v>
      </c>
      <c r="M1586" s="254" t="s">
        <v>458</v>
      </c>
    </row>
    <row r="1587" spans="1:13" ht="13.5" x14ac:dyDescent="0.25">
      <c r="A1587" s="265" t="s">
        <v>4731</v>
      </c>
      <c r="B1587" s="265" t="s">
        <v>4730</v>
      </c>
      <c r="C1587" s="265" t="s">
        <v>5083</v>
      </c>
      <c r="D1587" s="265" t="s">
        <v>5082</v>
      </c>
      <c r="E1587" s="266" t="s">
        <v>136</v>
      </c>
      <c r="F1587" s="265">
        <v>104482</v>
      </c>
      <c r="G1587" s="265" t="s">
        <v>5081</v>
      </c>
      <c r="H1587" s="265" t="s">
        <v>48</v>
      </c>
      <c r="I1587" s="265" t="s">
        <v>133</v>
      </c>
      <c r="J1587" s="266">
        <v>27.61</v>
      </c>
      <c r="K1587" s="265" t="s">
        <v>458</v>
      </c>
      <c r="L1587" s="255">
        <v>27.61</v>
      </c>
      <c r="M1587" s="254" t="s">
        <v>458</v>
      </c>
    </row>
    <row r="1588" spans="1:13" ht="13.5" x14ac:dyDescent="0.25">
      <c r="A1588" s="265" t="s">
        <v>4731</v>
      </c>
      <c r="B1588" s="265" t="s">
        <v>4730</v>
      </c>
      <c r="C1588" s="265" t="s">
        <v>5077</v>
      </c>
      <c r="D1588" s="265" t="s">
        <v>5076</v>
      </c>
      <c r="E1588" s="266" t="s">
        <v>136</v>
      </c>
      <c r="F1588" s="265">
        <v>104184</v>
      </c>
      <c r="G1588" s="265" t="s">
        <v>5080</v>
      </c>
      <c r="H1588" s="265" t="s">
        <v>460</v>
      </c>
      <c r="I1588" s="265" t="s">
        <v>133</v>
      </c>
      <c r="J1588" s="266">
        <v>30.14</v>
      </c>
      <c r="K1588" s="265" t="s">
        <v>458</v>
      </c>
      <c r="L1588" s="255">
        <v>30.14</v>
      </c>
      <c r="M1588" s="254" t="s">
        <v>458</v>
      </c>
    </row>
    <row r="1589" spans="1:13" ht="13.5" x14ac:dyDescent="0.25">
      <c r="A1589" s="265" t="s">
        <v>4731</v>
      </c>
      <c r="B1589" s="265" t="s">
        <v>4730</v>
      </c>
      <c r="C1589" s="265" t="s">
        <v>5077</v>
      </c>
      <c r="D1589" s="265" t="s">
        <v>5076</v>
      </c>
      <c r="E1589" s="266" t="s">
        <v>136</v>
      </c>
      <c r="F1589" s="265">
        <v>104185</v>
      </c>
      <c r="G1589" s="265" t="s">
        <v>5079</v>
      </c>
      <c r="H1589" s="265" t="s">
        <v>460</v>
      </c>
      <c r="I1589" s="265" t="s">
        <v>133</v>
      </c>
      <c r="J1589" s="266">
        <v>23.31</v>
      </c>
      <c r="K1589" s="265" t="s">
        <v>458</v>
      </c>
      <c r="L1589" s="255">
        <v>23.31</v>
      </c>
      <c r="M1589" s="254" t="s">
        <v>458</v>
      </c>
    </row>
    <row r="1590" spans="1:13" ht="13.5" x14ac:dyDescent="0.25">
      <c r="A1590" s="265" t="s">
        <v>4731</v>
      </c>
      <c r="B1590" s="265" t="s">
        <v>4730</v>
      </c>
      <c r="C1590" s="265" t="s">
        <v>5077</v>
      </c>
      <c r="D1590" s="265" t="s">
        <v>5076</v>
      </c>
      <c r="E1590" s="266" t="s">
        <v>136</v>
      </c>
      <c r="F1590" s="265">
        <v>104189</v>
      </c>
      <c r="G1590" s="265" t="s">
        <v>5078</v>
      </c>
      <c r="H1590" s="265" t="s">
        <v>554</v>
      </c>
      <c r="I1590" s="265" t="s">
        <v>133</v>
      </c>
      <c r="J1590" s="266">
        <v>183.34</v>
      </c>
      <c r="K1590" s="265" t="s">
        <v>458</v>
      </c>
      <c r="L1590" s="255">
        <v>183.34</v>
      </c>
      <c r="M1590" s="254" t="s">
        <v>458</v>
      </c>
    </row>
    <row r="1591" spans="1:13" ht="13.5" x14ac:dyDescent="0.25">
      <c r="A1591" s="265" t="s">
        <v>4731</v>
      </c>
      <c r="B1591" s="265" t="s">
        <v>4730</v>
      </c>
      <c r="C1591" s="265" t="s">
        <v>5077</v>
      </c>
      <c r="D1591" s="265" t="s">
        <v>5076</v>
      </c>
      <c r="E1591" s="266" t="s">
        <v>136</v>
      </c>
      <c r="F1591" s="265">
        <v>104190</v>
      </c>
      <c r="G1591" s="265" t="s">
        <v>5075</v>
      </c>
      <c r="H1591" s="265" t="s">
        <v>460</v>
      </c>
      <c r="I1591" s="265" t="s">
        <v>133</v>
      </c>
      <c r="J1591" s="266">
        <v>625.34</v>
      </c>
      <c r="K1591" s="265" t="s">
        <v>458</v>
      </c>
      <c r="L1591" s="255">
        <v>625.34</v>
      </c>
      <c r="M1591" s="254" t="s">
        <v>458</v>
      </c>
    </row>
    <row r="1592" spans="1:13" ht="13.5" x14ac:dyDescent="0.25">
      <c r="A1592" s="265" t="s">
        <v>4731</v>
      </c>
      <c r="B1592" s="265" t="s">
        <v>4730</v>
      </c>
      <c r="C1592" s="265" t="s">
        <v>5034</v>
      </c>
      <c r="D1592" s="265" t="s">
        <v>5033</v>
      </c>
      <c r="E1592" s="266" t="s">
        <v>136</v>
      </c>
      <c r="F1592" s="265">
        <v>102661</v>
      </c>
      <c r="G1592" s="265" t="s">
        <v>5074</v>
      </c>
      <c r="H1592" s="265" t="s">
        <v>24</v>
      </c>
      <c r="I1592" s="265" t="s">
        <v>459</v>
      </c>
      <c r="J1592" s="266">
        <v>41.04</v>
      </c>
      <c r="K1592" s="265" t="s">
        <v>458</v>
      </c>
      <c r="L1592" s="255">
        <v>41.04</v>
      </c>
      <c r="M1592" s="254" t="s">
        <v>458</v>
      </c>
    </row>
    <row r="1593" spans="1:13" ht="13.5" x14ac:dyDescent="0.25">
      <c r="A1593" s="265" t="s">
        <v>4731</v>
      </c>
      <c r="B1593" s="265" t="s">
        <v>4730</v>
      </c>
      <c r="C1593" s="265" t="s">
        <v>5034</v>
      </c>
      <c r="D1593" s="265" t="s">
        <v>5033</v>
      </c>
      <c r="E1593" s="266" t="s">
        <v>136</v>
      </c>
      <c r="F1593" s="265">
        <v>102662</v>
      </c>
      <c r="G1593" s="265" t="s">
        <v>5073</v>
      </c>
      <c r="H1593" s="265" t="s">
        <v>24</v>
      </c>
      <c r="I1593" s="265" t="s">
        <v>459</v>
      </c>
      <c r="J1593" s="266">
        <v>94.43</v>
      </c>
      <c r="K1593" s="265" t="s">
        <v>458</v>
      </c>
      <c r="L1593" s="255">
        <v>94.43</v>
      </c>
      <c r="M1593" s="254" t="s">
        <v>458</v>
      </c>
    </row>
    <row r="1594" spans="1:13" ht="13.5" x14ac:dyDescent="0.25">
      <c r="A1594" s="265" t="s">
        <v>4731</v>
      </c>
      <c r="B1594" s="265" t="s">
        <v>4730</v>
      </c>
      <c r="C1594" s="265" t="s">
        <v>5034</v>
      </c>
      <c r="D1594" s="265" t="s">
        <v>5033</v>
      </c>
      <c r="E1594" s="266" t="s">
        <v>136</v>
      </c>
      <c r="F1594" s="265">
        <v>102663</v>
      </c>
      <c r="G1594" s="265" t="s">
        <v>5072</v>
      </c>
      <c r="H1594" s="265" t="s">
        <v>24</v>
      </c>
      <c r="I1594" s="265" t="s">
        <v>459</v>
      </c>
      <c r="J1594" s="266">
        <v>69.260000000000005</v>
      </c>
      <c r="K1594" s="265" t="s">
        <v>458</v>
      </c>
      <c r="L1594" s="255">
        <v>69.260000000000005</v>
      </c>
      <c r="M1594" s="254" t="s">
        <v>458</v>
      </c>
    </row>
    <row r="1595" spans="1:13" ht="13.5" x14ac:dyDescent="0.25">
      <c r="A1595" s="265" t="s">
        <v>4731</v>
      </c>
      <c r="B1595" s="265" t="s">
        <v>4730</v>
      </c>
      <c r="C1595" s="265" t="s">
        <v>5034</v>
      </c>
      <c r="D1595" s="265" t="s">
        <v>5033</v>
      </c>
      <c r="E1595" s="266" t="s">
        <v>136</v>
      </c>
      <c r="F1595" s="265">
        <v>102664</v>
      </c>
      <c r="G1595" s="265" t="s">
        <v>5071</v>
      </c>
      <c r="H1595" s="265" t="s">
        <v>24</v>
      </c>
      <c r="I1595" s="265" t="s">
        <v>459</v>
      </c>
      <c r="J1595" s="266">
        <v>59.83</v>
      </c>
      <c r="K1595" s="265" t="s">
        <v>458</v>
      </c>
      <c r="L1595" s="255">
        <v>59.83</v>
      </c>
      <c r="M1595" s="254" t="s">
        <v>458</v>
      </c>
    </row>
    <row r="1596" spans="1:13" ht="13.5" x14ac:dyDescent="0.25">
      <c r="A1596" s="265" t="s">
        <v>4731</v>
      </c>
      <c r="B1596" s="265" t="s">
        <v>4730</v>
      </c>
      <c r="C1596" s="265" t="s">
        <v>5034</v>
      </c>
      <c r="D1596" s="265" t="s">
        <v>5033</v>
      </c>
      <c r="E1596" s="266" t="s">
        <v>136</v>
      </c>
      <c r="F1596" s="265">
        <v>102665</v>
      </c>
      <c r="G1596" s="265" t="s">
        <v>5070</v>
      </c>
      <c r="H1596" s="265" t="s">
        <v>24</v>
      </c>
      <c r="I1596" s="265" t="s">
        <v>459</v>
      </c>
      <c r="J1596" s="266">
        <v>34.47</v>
      </c>
      <c r="K1596" s="265" t="s">
        <v>458</v>
      </c>
      <c r="L1596" s="255">
        <v>34.47</v>
      </c>
      <c r="M1596" s="254" t="s">
        <v>458</v>
      </c>
    </row>
    <row r="1597" spans="1:13" ht="13.5" x14ac:dyDescent="0.25">
      <c r="A1597" s="265" t="s">
        <v>4731</v>
      </c>
      <c r="B1597" s="265" t="s">
        <v>4730</v>
      </c>
      <c r="C1597" s="265" t="s">
        <v>5034</v>
      </c>
      <c r="D1597" s="265" t="s">
        <v>5033</v>
      </c>
      <c r="E1597" s="266" t="s">
        <v>136</v>
      </c>
      <c r="F1597" s="265">
        <v>102666</v>
      </c>
      <c r="G1597" s="265" t="s">
        <v>5069</v>
      </c>
      <c r="H1597" s="265" t="s">
        <v>24</v>
      </c>
      <c r="I1597" s="265" t="s">
        <v>459</v>
      </c>
      <c r="J1597" s="266">
        <v>70.7</v>
      </c>
      <c r="K1597" s="265" t="s">
        <v>458</v>
      </c>
      <c r="L1597" s="255">
        <v>70.7</v>
      </c>
      <c r="M1597" s="254" t="s">
        <v>458</v>
      </c>
    </row>
    <row r="1598" spans="1:13" ht="13.5" x14ac:dyDescent="0.25">
      <c r="A1598" s="265" t="s">
        <v>4731</v>
      </c>
      <c r="B1598" s="265" t="s">
        <v>4730</v>
      </c>
      <c r="C1598" s="265" t="s">
        <v>5034</v>
      </c>
      <c r="D1598" s="265" t="s">
        <v>5033</v>
      </c>
      <c r="E1598" s="266" t="s">
        <v>136</v>
      </c>
      <c r="F1598" s="265">
        <v>102668</v>
      </c>
      <c r="G1598" s="265" t="s">
        <v>5068</v>
      </c>
      <c r="H1598" s="265" t="s">
        <v>24</v>
      </c>
      <c r="I1598" s="265" t="s">
        <v>459</v>
      </c>
      <c r="J1598" s="266">
        <v>124.09</v>
      </c>
      <c r="K1598" s="265" t="s">
        <v>458</v>
      </c>
      <c r="L1598" s="255">
        <v>124.09</v>
      </c>
      <c r="M1598" s="254" t="s">
        <v>458</v>
      </c>
    </row>
    <row r="1599" spans="1:13" ht="13.5" x14ac:dyDescent="0.25">
      <c r="A1599" s="265" t="s">
        <v>4731</v>
      </c>
      <c r="B1599" s="265" t="s">
        <v>4730</v>
      </c>
      <c r="C1599" s="265" t="s">
        <v>5034</v>
      </c>
      <c r="D1599" s="265" t="s">
        <v>5033</v>
      </c>
      <c r="E1599" s="266" t="s">
        <v>136</v>
      </c>
      <c r="F1599" s="265">
        <v>102669</v>
      </c>
      <c r="G1599" s="265" t="s">
        <v>5067</v>
      </c>
      <c r="H1599" s="265" t="s">
        <v>24</v>
      </c>
      <c r="I1599" s="265" t="s">
        <v>459</v>
      </c>
      <c r="J1599" s="266">
        <v>98.26</v>
      </c>
      <c r="K1599" s="265" t="s">
        <v>458</v>
      </c>
      <c r="L1599" s="255">
        <v>98.26</v>
      </c>
      <c r="M1599" s="254" t="s">
        <v>458</v>
      </c>
    </row>
    <row r="1600" spans="1:13" ht="13.5" x14ac:dyDescent="0.25">
      <c r="A1600" s="265" t="s">
        <v>4731</v>
      </c>
      <c r="B1600" s="265" t="s">
        <v>4730</v>
      </c>
      <c r="C1600" s="265" t="s">
        <v>5034</v>
      </c>
      <c r="D1600" s="265" t="s">
        <v>5033</v>
      </c>
      <c r="E1600" s="266" t="s">
        <v>136</v>
      </c>
      <c r="F1600" s="265">
        <v>102670</v>
      </c>
      <c r="G1600" s="265" t="s">
        <v>5066</v>
      </c>
      <c r="H1600" s="265" t="s">
        <v>24</v>
      </c>
      <c r="I1600" s="265" t="s">
        <v>459</v>
      </c>
      <c r="J1600" s="266">
        <v>127.18</v>
      </c>
      <c r="K1600" s="265" t="s">
        <v>458</v>
      </c>
      <c r="L1600" s="255">
        <v>127.18</v>
      </c>
      <c r="M1600" s="254" t="s">
        <v>458</v>
      </c>
    </row>
    <row r="1601" spans="1:13" ht="13.5" x14ac:dyDescent="0.25">
      <c r="A1601" s="265" t="s">
        <v>4731</v>
      </c>
      <c r="B1601" s="265" t="s">
        <v>4730</v>
      </c>
      <c r="C1601" s="265" t="s">
        <v>5034</v>
      </c>
      <c r="D1601" s="265" t="s">
        <v>5033</v>
      </c>
      <c r="E1601" s="266" t="s">
        <v>136</v>
      </c>
      <c r="F1601" s="265">
        <v>102672</v>
      </c>
      <c r="G1601" s="265" t="s">
        <v>5065</v>
      </c>
      <c r="H1601" s="265" t="s">
        <v>24</v>
      </c>
      <c r="I1601" s="265" t="s">
        <v>459</v>
      </c>
      <c r="J1601" s="266">
        <v>193.25</v>
      </c>
      <c r="K1601" s="265" t="s">
        <v>458</v>
      </c>
      <c r="L1601" s="255">
        <v>193.25</v>
      </c>
      <c r="M1601" s="254" t="s">
        <v>458</v>
      </c>
    </row>
    <row r="1602" spans="1:13" ht="13.5" x14ac:dyDescent="0.25">
      <c r="A1602" s="265" t="s">
        <v>4731</v>
      </c>
      <c r="B1602" s="265" t="s">
        <v>4730</v>
      </c>
      <c r="C1602" s="265" t="s">
        <v>5034</v>
      </c>
      <c r="D1602" s="265" t="s">
        <v>5033</v>
      </c>
      <c r="E1602" s="266" t="s">
        <v>136</v>
      </c>
      <c r="F1602" s="265">
        <v>102673</v>
      </c>
      <c r="G1602" s="265" t="s">
        <v>5064</v>
      </c>
      <c r="H1602" s="265" t="s">
        <v>24</v>
      </c>
      <c r="I1602" s="265" t="s">
        <v>459</v>
      </c>
      <c r="J1602" s="266">
        <v>179.8</v>
      </c>
      <c r="K1602" s="265" t="s">
        <v>458</v>
      </c>
      <c r="L1602" s="255">
        <v>179.8</v>
      </c>
      <c r="M1602" s="254" t="s">
        <v>458</v>
      </c>
    </row>
    <row r="1603" spans="1:13" ht="13.5" x14ac:dyDescent="0.25">
      <c r="A1603" s="265" t="s">
        <v>4731</v>
      </c>
      <c r="B1603" s="265" t="s">
        <v>4730</v>
      </c>
      <c r="C1603" s="265" t="s">
        <v>5034</v>
      </c>
      <c r="D1603" s="265" t="s">
        <v>5033</v>
      </c>
      <c r="E1603" s="266" t="s">
        <v>136</v>
      </c>
      <c r="F1603" s="265">
        <v>102674</v>
      </c>
      <c r="G1603" s="265" t="s">
        <v>5063</v>
      </c>
      <c r="H1603" s="265" t="s">
        <v>24</v>
      </c>
      <c r="I1603" s="265" t="s">
        <v>459</v>
      </c>
      <c r="J1603" s="266">
        <v>141.27000000000001</v>
      </c>
      <c r="K1603" s="265" t="s">
        <v>458</v>
      </c>
      <c r="L1603" s="255">
        <v>141.27000000000001</v>
      </c>
      <c r="M1603" s="254" t="s">
        <v>458</v>
      </c>
    </row>
    <row r="1604" spans="1:13" ht="13.5" x14ac:dyDescent="0.25">
      <c r="A1604" s="265" t="s">
        <v>4731</v>
      </c>
      <c r="B1604" s="265" t="s">
        <v>4730</v>
      </c>
      <c r="C1604" s="265" t="s">
        <v>5034</v>
      </c>
      <c r="D1604" s="265" t="s">
        <v>5033</v>
      </c>
      <c r="E1604" s="266" t="s">
        <v>136</v>
      </c>
      <c r="F1604" s="265">
        <v>102676</v>
      </c>
      <c r="G1604" s="265" t="s">
        <v>5062</v>
      </c>
      <c r="H1604" s="265" t="s">
        <v>24</v>
      </c>
      <c r="I1604" s="265" t="s">
        <v>459</v>
      </c>
      <c r="J1604" s="266">
        <v>197.75</v>
      </c>
      <c r="K1604" s="265" t="s">
        <v>458</v>
      </c>
      <c r="L1604" s="255">
        <v>197.75</v>
      </c>
      <c r="M1604" s="254" t="s">
        <v>458</v>
      </c>
    </row>
    <row r="1605" spans="1:13" ht="13.5" x14ac:dyDescent="0.25">
      <c r="A1605" s="265" t="s">
        <v>4731</v>
      </c>
      <c r="B1605" s="265" t="s">
        <v>4730</v>
      </c>
      <c r="C1605" s="265" t="s">
        <v>5034</v>
      </c>
      <c r="D1605" s="265" t="s">
        <v>5033</v>
      </c>
      <c r="E1605" s="266" t="s">
        <v>136</v>
      </c>
      <c r="F1605" s="265">
        <v>102677</v>
      </c>
      <c r="G1605" s="265" t="s">
        <v>5061</v>
      </c>
      <c r="H1605" s="265" t="s">
        <v>24</v>
      </c>
      <c r="I1605" s="265" t="s">
        <v>459</v>
      </c>
      <c r="J1605" s="266">
        <v>174.85</v>
      </c>
      <c r="K1605" s="265" t="s">
        <v>458</v>
      </c>
      <c r="L1605" s="255">
        <v>174.85</v>
      </c>
      <c r="M1605" s="254" t="s">
        <v>458</v>
      </c>
    </row>
    <row r="1606" spans="1:13" ht="13.5" x14ac:dyDescent="0.25">
      <c r="A1606" s="265" t="s">
        <v>4731</v>
      </c>
      <c r="B1606" s="265" t="s">
        <v>4730</v>
      </c>
      <c r="C1606" s="265" t="s">
        <v>5034</v>
      </c>
      <c r="D1606" s="265" t="s">
        <v>5033</v>
      </c>
      <c r="E1606" s="266" t="s">
        <v>136</v>
      </c>
      <c r="F1606" s="265">
        <v>102678</v>
      </c>
      <c r="G1606" s="265" t="s">
        <v>5060</v>
      </c>
      <c r="H1606" s="265" t="s">
        <v>24</v>
      </c>
      <c r="I1606" s="265" t="s">
        <v>459</v>
      </c>
      <c r="J1606" s="266">
        <v>180</v>
      </c>
      <c r="K1606" s="265" t="s">
        <v>458</v>
      </c>
      <c r="L1606" s="255">
        <v>180</v>
      </c>
      <c r="M1606" s="254" t="s">
        <v>458</v>
      </c>
    </row>
    <row r="1607" spans="1:13" ht="13.5" x14ac:dyDescent="0.25">
      <c r="A1607" s="265" t="s">
        <v>4731</v>
      </c>
      <c r="B1607" s="265" t="s">
        <v>4730</v>
      </c>
      <c r="C1607" s="265" t="s">
        <v>5034</v>
      </c>
      <c r="D1607" s="265" t="s">
        <v>5033</v>
      </c>
      <c r="E1607" s="266" t="s">
        <v>136</v>
      </c>
      <c r="F1607" s="265">
        <v>102679</v>
      </c>
      <c r="G1607" s="265" t="s">
        <v>5059</v>
      </c>
      <c r="H1607" s="265" t="s">
        <v>24</v>
      </c>
      <c r="I1607" s="265" t="s">
        <v>459</v>
      </c>
      <c r="J1607" s="266">
        <v>201.19</v>
      </c>
      <c r="K1607" s="265" t="s">
        <v>458</v>
      </c>
      <c r="L1607" s="255">
        <v>201.19</v>
      </c>
      <c r="M1607" s="254" t="s">
        <v>458</v>
      </c>
    </row>
    <row r="1608" spans="1:13" ht="13.5" x14ac:dyDescent="0.25">
      <c r="A1608" s="265" t="s">
        <v>4731</v>
      </c>
      <c r="B1608" s="265" t="s">
        <v>4730</v>
      </c>
      <c r="C1608" s="265" t="s">
        <v>5034</v>
      </c>
      <c r="D1608" s="265" t="s">
        <v>5033</v>
      </c>
      <c r="E1608" s="266" t="s">
        <v>136</v>
      </c>
      <c r="F1608" s="265">
        <v>102680</v>
      </c>
      <c r="G1608" s="265" t="s">
        <v>5058</v>
      </c>
      <c r="H1608" s="265" t="s">
        <v>24</v>
      </c>
      <c r="I1608" s="265" t="s">
        <v>459</v>
      </c>
      <c r="J1608" s="266">
        <v>191.96</v>
      </c>
      <c r="K1608" s="265" t="s">
        <v>458</v>
      </c>
      <c r="L1608" s="255">
        <v>191.96</v>
      </c>
      <c r="M1608" s="254" t="s">
        <v>458</v>
      </c>
    </row>
    <row r="1609" spans="1:13" ht="13.5" x14ac:dyDescent="0.25">
      <c r="A1609" s="265" t="s">
        <v>4731</v>
      </c>
      <c r="B1609" s="265" t="s">
        <v>4730</v>
      </c>
      <c r="C1609" s="265" t="s">
        <v>5034</v>
      </c>
      <c r="D1609" s="265" t="s">
        <v>5033</v>
      </c>
      <c r="E1609" s="266" t="s">
        <v>136</v>
      </c>
      <c r="F1609" s="265">
        <v>102681</v>
      </c>
      <c r="G1609" s="265" t="s">
        <v>5057</v>
      </c>
      <c r="H1609" s="265" t="s">
        <v>24</v>
      </c>
      <c r="I1609" s="265" t="s">
        <v>459</v>
      </c>
      <c r="J1609" s="266">
        <v>248.44</v>
      </c>
      <c r="K1609" s="265" t="s">
        <v>458</v>
      </c>
      <c r="L1609" s="255">
        <v>248.44</v>
      </c>
      <c r="M1609" s="254" t="s">
        <v>458</v>
      </c>
    </row>
    <row r="1610" spans="1:13" ht="13.5" x14ac:dyDescent="0.25">
      <c r="A1610" s="265" t="s">
        <v>4731</v>
      </c>
      <c r="B1610" s="265" t="s">
        <v>4730</v>
      </c>
      <c r="C1610" s="265" t="s">
        <v>5034</v>
      </c>
      <c r="D1610" s="265" t="s">
        <v>5033</v>
      </c>
      <c r="E1610" s="266" t="s">
        <v>136</v>
      </c>
      <c r="F1610" s="265">
        <v>102683</v>
      </c>
      <c r="G1610" s="265" t="s">
        <v>5056</v>
      </c>
      <c r="H1610" s="265" t="s">
        <v>24</v>
      </c>
      <c r="I1610" s="265" t="s">
        <v>459</v>
      </c>
      <c r="J1610" s="266">
        <v>230.35</v>
      </c>
      <c r="K1610" s="265" t="s">
        <v>458</v>
      </c>
      <c r="L1610" s="255">
        <v>230.35</v>
      </c>
      <c r="M1610" s="254" t="s">
        <v>458</v>
      </c>
    </row>
    <row r="1611" spans="1:13" ht="13.5" x14ac:dyDescent="0.25">
      <c r="A1611" s="265" t="s">
        <v>4731</v>
      </c>
      <c r="B1611" s="265" t="s">
        <v>4730</v>
      </c>
      <c r="C1611" s="265" t="s">
        <v>5034</v>
      </c>
      <c r="D1611" s="265" t="s">
        <v>5033</v>
      </c>
      <c r="E1611" s="266" t="s">
        <v>136</v>
      </c>
      <c r="F1611" s="265">
        <v>102684</v>
      </c>
      <c r="G1611" s="265" t="s">
        <v>5055</v>
      </c>
      <c r="H1611" s="265" t="s">
        <v>24</v>
      </c>
      <c r="I1611" s="265" t="s">
        <v>459</v>
      </c>
      <c r="J1611" s="266">
        <v>213.16</v>
      </c>
      <c r="K1611" s="265" t="s">
        <v>458</v>
      </c>
      <c r="L1611" s="255">
        <v>213.16</v>
      </c>
      <c r="M1611" s="254" t="s">
        <v>458</v>
      </c>
    </row>
    <row r="1612" spans="1:13" ht="13.5" x14ac:dyDescent="0.25">
      <c r="A1612" s="265" t="s">
        <v>4731</v>
      </c>
      <c r="B1612" s="265" t="s">
        <v>4730</v>
      </c>
      <c r="C1612" s="265" t="s">
        <v>5034</v>
      </c>
      <c r="D1612" s="265" t="s">
        <v>5033</v>
      </c>
      <c r="E1612" s="266" t="s">
        <v>136</v>
      </c>
      <c r="F1612" s="265">
        <v>102685</v>
      </c>
      <c r="G1612" s="265" t="s">
        <v>5054</v>
      </c>
      <c r="H1612" s="265" t="s">
        <v>24</v>
      </c>
      <c r="I1612" s="265" t="s">
        <v>459</v>
      </c>
      <c r="J1612" s="266">
        <v>269.63</v>
      </c>
      <c r="K1612" s="265" t="s">
        <v>458</v>
      </c>
      <c r="L1612" s="255">
        <v>269.63</v>
      </c>
      <c r="M1612" s="254" t="s">
        <v>458</v>
      </c>
    </row>
    <row r="1613" spans="1:13" ht="13.5" x14ac:dyDescent="0.25">
      <c r="A1613" s="265" t="s">
        <v>4731</v>
      </c>
      <c r="B1613" s="265" t="s">
        <v>4730</v>
      </c>
      <c r="C1613" s="265" t="s">
        <v>5034</v>
      </c>
      <c r="D1613" s="265" t="s">
        <v>5033</v>
      </c>
      <c r="E1613" s="266" t="s">
        <v>136</v>
      </c>
      <c r="F1613" s="265">
        <v>102687</v>
      </c>
      <c r="G1613" s="265" t="s">
        <v>5053</v>
      </c>
      <c r="H1613" s="265" t="s">
        <v>24</v>
      </c>
      <c r="I1613" s="265" t="s">
        <v>459</v>
      </c>
      <c r="J1613" s="266">
        <v>246.06</v>
      </c>
      <c r="K1613" s="265" t="s">
        <v>458</v>
      </c>
      <c r="L1613" s="255">
        <v>246.06</v>
      </c>
      <c r="M1613" s="254" t="s">
        <v>458</v>
      </c>
    </row>
    <row r="1614" spans="1:13" ht="13.5" x14ac:dyDescent="0.25">
      <c r="A1614" s="265" t="s">
        <v>4731</v>
      </c>
      <c r="B1614" s="265" t="s">
        <v>4730</v>
      </c>
      <c r="C1614" s="265" t="s">
        <v>5034</v>
      </c>
      <c r="D1614" s="265" t="s">
        <v>5033</v>
      </c>
      <c r="E1614" s="266" t="s">
        <v>136</v>
      </c>
      <c r="F1614" s="265">
        <v>102688</v>
      </c>
      <c r="G1614" s="265" t="s">
        <v>10937</v>
      </c>
      <c r="H1614" s="265" t="s">
        <v>24</v>
      </c>
      <c r="I1614" s="265" t="s">
        <v>459</v>
      </c>
      <c r="J1614" s="266">
        <v>46.84</v>
      </c>
      <c r="K1614" s="265" t="s">
        <v>458</v>
      </c>
      <c r="L1614" s="255">
        <v>46.84</v>
      </c>
      <c r="M1614" s="254" t="s">
        <v>458</v>
      </c>
    </row>
    <row r="1615" spans="1:13" ht="13.5" x14ac:dyDescent="0.25">
      <c r="A1615" s="265" t="s">
        <v>4731</v>
      </c>
      <c r="B1615" s="265" t="s">
        <v>4730</v>
      </c>
      <c r="C1615" s="265" t="s">
        <v>5034</v>
      </c>
      <c r="D1615" s="265" t="s">
        <v>5033</v>
      </c>
      <c r="E1615" s="266" t="s">
        <v>136</v>
      </c>
      <c r="F1615" s="265">
        <v>102689</v>
      </c>
      <c r="G1615" s="265" t="s">
        <v>10938</v>
      </c>
      <c r="H1615" s="265" t="s">
        <v>24</v>
      </c>
      <c r="I1615" s="265" t="s">
        <v>459</v>
      </c>
      <c r="J1615" s="266">
        <v>97.8</v>
      </c>
      <c r="K1615" s="265" t="s">
        <v>458</v>
      </c>
      <c r="L1615" s="255">
        <v>97.8</v>
      </c>
      <c r="M1615" s="254" t="s">
        <v>458</v>
      </c>
    </row>
    <row r="1616" spans="1:13" ht="13.5" x14ac:dyDescent="0.25">
      <c r="A1616" s="265" t="s">
        <v>4731</v>
      </c>
      <c r="B1616" s="265" t="s">
        <v>4730</v>
      </c>
      <c r="C1616" s="265" t="s">
        <v>5034</v>
      </c>
      <c r="D1616" s="265" t="s">
        <v>5033</v>
      </c>
      <c r="E1616" s="266" t="s">
        <v>136</v>
      </c>
      <c r="F1616" s="265">
        <v>102690</v>
      </c>
      <c r="G1616" s="265" t="s">
        <v>5052</v>
      </c>
      <c r="H1616" s="265" t="s">
        <v>24</v>
      </c>
      <c r="I1616" s="265" t="s">
        <v>459</v>
      </c>
      <c r="J1616" s="266">
        <v>76.5</v>
      </c>
      <c r="K1616" s="265" t="s">
        <v>458</v>
      </c>
      <c r="L1616" s="255">
        <v>76.5</v>
      </c>
      <c r="M1616" s="254" t="s">
        <v>458</v>
      </c>
    </row>
    <row r="1617" spans="1:13" ht="13.5" x14ac:dyDescent="0.25">
      <c r="A1617" s="265" t="s">
        <v>4731</v>
      </c>
      <c r="B1617" s="265" t="s">
        <v>4730</v>
      </c>
      <c r="C1617" s="265" t="s">
        <v>5034</v>
      </c>
      <c r="D1617" s="265" t="s">
        <v>5033</v>
      </c>
      <c r="E1617" s="266" t="s">
        <v>136</v>
      </c>
      <c r="F1617" s="265">
        <v>102693</v>
      </c>
      <c r="G1617" s="265" t="s">
        <v>10939</v>
      </c>
      <c r="H1617" s="265" t="s">
        <v>24</v>
      </c>
      <c r="I1617" s="265" t="s">
        <v>459</v>
      </c>
      <c r="J1617" s="266">
        <v>127.47</v>
      </c>
      <c r="K1617" s="265" t="s">
        <v>458</v>
      </c>
      <c r="L1617" s="255">
        <v>127.47</v>
      </c>
      <c r="M1617" s="254" t="s">
        <v>458</v>
      </c>
    </row>
    <row r="1618" spans="1:13" ht="13.5" x14ac:dyDescent="0.25">
      <c r="A1618" s="265" t="s">
        <v>4731</v>
      </c>
      <c r="B1618" s="265" t="s">
        <v>4730</v>
      </c>
      <c r="C1618" s="265" t="s">
        <v>5034</v>
      </c>
      <c r="D1618" s="265" t="s">
        <v>5033</v>
      </c>
      <c r="E1618" s="266" t="s">
        <v>136</v>
      </c>
      <c r="F1618" s="265">
        <v>102694</v>
      </c>
      <c r="G1618" s="265" t="s">
        <v>10940</v>
      </c>
      <c r="H1618" s="265" t="s">
        <v>24</v>
      </c>
      <c r="I1618" s="265" t="s">
        <v>459</v>
      </c>
      <c r="J1618" s="266">
        <v>90.9</v>
      </c>
      <c r="K1618" s="265" t="s">
        <v>458</v>
      </c>
      <c r="L1618" s="255">
        <v>90.9</v>
      </c>
      <c r="M1618" s="254" t="s">
        <v>458</v>
      </c>
    </row>
    <row r="1619" spans="1:13" ht="13.5" x14ac:dyDescent="0.25">
      <c r="A1619" s="265" t="s">
        <v>4731</v>
      </c>
      <c r="B1619" s="265" t="s">
        <v>4730</v>
      </c>
      <c r="C1619" s="265" t="s">
        <v>5034</v>
      </c>
      <c r="D1619" s="265" t="s">
        <v>5033</v>
      </c>
      <c r="E1619" s="266" t="s">
        <v>136</v>
      </c>
      <c r="F1619" s="265">
        <v>102696</v>
      </c>
      <c r="G1619" s="265" t="s">
        <v>10941</v>
      </c>
      <c r="H1619" s="265" t="s">
        <v>24</v>
      </c>
      <c r="I1619" s="265" t="s">
        <v>459</v>
      </c>
      <c r="J1619" s="266">
        <v>141.71</v>
      </c>
      <c r="K1619" s="265" t="s">
        <v>458</v>
      </c>
      <c r="L1619" s="255">
        <v>141.71</v>
      </c>
      <c r="M1619" s="254" t="s">
        <v>458</v>
      </c>
    </row>
    <row r="1620" spans="1:13" ht="13.5" x14ac:dyDescent="0.25">
      <c r="A1620" s="265" t="s">
        <v>4731</v>
      </c>
      <c r="B1620" s="265" t="s">
        <v>4730</v>
      </c>
      <c r="C1620" s="265" t="s">
        <v>5034</v>
      </c>
      <c r="D1620" s="265" t="s">
        <v>5033</v>
      </c>
      <c r="E1620" s="266" t="s">
        <v>136</v>
      </c>
      <c r="F1620" s="265">
        <v>102697</v>
      </c>
      <c r="G1620" s="265" t="s">
        <v>10942</v>
      </c>
      <c r="H1620" s="265" t="s">
        <v>24</v>
      </c>
      <c r="I1620" s="265" t="s">
        <v>459</v>
      </c>
      <c r="J1620" s="266">
        <v>136.69999999999999</v>
      </c>
      <c r="K1620" s="265" t="s">
        <v>458</v>
      </c>
      <c r="L1620" s="255">
        <v>136.69999999999999</v>
      </c>
      <c r="M1620" s="254" t="s">
        <v>458</v>
      </c>
    </row>
    <row r="1621" spans="1:13" ht="13.5" x14ac:dyDescent="0.25">
      <c r="A1621" s="265" t="s">
        <v>4731</v>
      </c>
      <c r="B1621" s="265" t="s">
        <v>4730</v>
      </c>
      <c r="C1621" s="265" t="s">
        <v>5034</v>
      </c>
      <c r="D1621" s="265" t="s">
        <v>5033</v>
      </c>
      <c r="E1621" s="266" t="s">
        <v>136</v>
      </c>
      <c r="F1621" s="265">
        <v>102703</v>
      </c>
      <c r="G1621" s="265" t="s">
        <v>10943</v>
      </c>
      <c r="H1621" s="265" t="s">
        <v>24</v>
      </c>
      <c r="I1621" s="265" t="s">
        <v>459</v>
      </c>
      <c r="J1621" s="266">
        <v>187.51</v>
      </c>
      <c r="K1621" s="265" t="s">
        <v>458</v>
      </c>
      <c r="L1621" s="255">
        <v>187.51</v>
      </c>
      <c r="M1621" s="254" t="s">
        <v>458</v>
      </c>
    </row>
    <row r="1622" spans="1:13" ht="13.5" x14ac:dyDescent="0.25">
      <c r="A1622" s="265" t="s">
        <v>4731</v>
      </c>
      <c r="B1622" s="265" t="s">
        <v>4730</v>
      </c>
      <c r="C1622" s="265" t="s">
        <v>5034</v>
      </c>
      <c r="D1622" s="265" t="s">
        <v>5033</v>
      </c>
      <c r="E1622" s="266" t="s">
        <v>136</v>
      </c>
      <c r="F1622" s="265">
        <v>102704</v>
      </c>
      <c r="G1622" s="265" t="s">
        <v>5051</v>
      </c>
      <c r="H1622" s="265" t="s">
        <v>24</v>
      </c>
      <c r="I1622" s="265" t="s">
        <v>459</v>
      </c>
      <c r="J1622" s="266">
        <v>12.17</v>
      </c>
      <c r="K1622" s="265" t="s">
        <v>458</v>
      </c>
      <c r="L1622" s="255">
        <v>12.17</v>
      </c>
      <c r="M1622" s="254" t="s">
        <v>458</v>
      </c>
    </row>
    <row r="1623" spans="1:13" ht="13.5" x14ac:dyDescent="0.25">
      <c r="A1623" s="265" t="s">
        <v>4731</v>
      </c>
      <c r="B1623" s="265" t="s">
        <v>4730</v>
      </c>
      <c r="C1623" s="265" t="s">
        <v>5034</v>
      </c>
      <c r="D1623" s="265" t="s">
        <v>5033</v>
      </c>
      <c r="E1623" s="266" t="s">
        <v>136</v>
      </c>
      <c r="F1623" s="265">
        <v>102705</v>
      </c>
      <c r="G1623" s="265" t="s">
        <v>5050</v>
      </c>
      <c r="H1623" s="265" t="s">
        <v>24</v>
      </c>
      <c r="I1623" s="265" t="s">
        <v>133</v>
      </c>
      <c r="J1623" s="266">
        <v>62.04</v>
      </c>
      <c r="K1623" s="265" t="s">
        <v>458</v>
      </c>
      <c r="L1623" s="255">
        <v>62.04</v>
      </c>
      <c r="M1623" s="254" t="s">
        <v>458</v>
      </c>
    </row>
    <row r="1624" spans="1:13" ht="13.5" x14ac:dyDescent="0.25">
      <c r="A1624" s="265" t="s">
        <v>4731</v>
      </c>
      <c r="B1624" s="265" t="s">
        <v>4730</v>
      </c>
      <c r="C1624" s="265" t="s">
        <v>5034</v>
      </c>
      <c r="D1624" s="265" t="s">
        <v>5033</v>
      </c>
      <c r="E1624" s="266" t="s">
        <v>136</v>
      </c>
      <c r="F1624" s="265">
        <v>102707</v>
      </c>
      <c r="G1624" s="265" t="s">
        <v>5049</v>
      </c>
      <c r="H1624" s="265" t="s">
        <v>24</v>
      </c>
      <c r="I1624" s="265" t="s">
        <v>459</v>
      </c>
      <c r="J1624" s="266">
        <v>44.97</v>
      </c>
      <c r="K1624" s="265" t="s">
        <v>458</v>
      </c>
      <c r="L1624" s="255">
        <v>44.97</v>
      </c>
      <c r="M1624" s="254" t="s">
        <v>458</v>
      </c>
    </row>
    <row r="1625" spans="1:13" ht="13.5" x14ac:dyDescent="0.25">
      <c r="A1625" s="265" t="s">
        <v>4731</v>
      </c>
      <c r="B1625" s="265" t="s">
        <v>4730</v>
      </c>
      <c r="C1625" s="265" t="s">
        <v>5034</v>
      </c>
      <c r="D1625" s="265" t="s">
        <v>5033</v>
      </c>
      <c r="E1625" s="266" t="s">
        <v>136</v>
      </c>
      <c r="F1625" s="265">
        <v>102708</v>
      </c>
      <c r="G1625" s="265" t="s">
        <v>5048</v>
      </c>
      <c r="H1625" s="265" t="s">
        <v>460</v>
      </c>
      <c r="I1625" s="265" t="s">
        <v>133</v>
      </c>
      <c r="J1625" s="266">
        <v>23.12</v>
      </c>
      <c r="K1625" s="265" t="s">
        <v>458</v>
      </c>
      <c r="L1625" s="255">
        <v>23.12</v>
      </c>
      <c r="M1625" s="254" t="s">
        <v>458</v>
      </c>
    </row>
    <row r="1626" spans="1:13" ht="13.5" x14ac:dyDescent="0.25">
      <c r="A1626" s="265" t="s">
        <v>4731</v>
      </c>
      <c r="B1626" s="265" t="s">
        <v>4730</v>
      </c>
      <c r="C1626" s="265" t="s">
        <v>5034</v>
      </c>
      <c r="D1626" s="265" t="s">
        <v>5033</v>
      </c>
      <c r="E1626" s="266" t="s">
        <v>136</v>
      </c>
      <c r="F1626" s="265">
        <v>102710</v>
      </c>
      <c r="G1626" s="265" t="s">
        <v>5047</v>
      </c>
      <c r="H1626" s="265" t="s">
        <v>460</v>
      </c>
      <c r="I1626" s="265" t="s">
        <v>133</v>
      </c>
      <c r="J1626" s="266">
        <v>57.24</v>
      </c>
      <c r="K1626" s="265" t="s">
        <v>458</v>
      </c>
      <c r="L1626" s="255">
        <v>57.24</v>
      </c>
      <c r="M1626" s="254" t="s">
        <v>458</v>
      </c>
    </row>
    <row r="1627" spans="1:13" ht="13.5" x14ac:dyDescent="0.25">
      <c r="A1627" s="265" t="s">
        <v>4731</v>
      </c>
      <c r="B1627" s="265" t="s">
        <v>4730</v>
      </c>
      <c r="C1627" s="265" t="s">
        <v>5034</v>
      </c>
      <c r="D1627" s="265" t="s">
        <v>5033</v>
      </c>
      <c r="E1627" s="266" t="s">
        <v>136</v>
      </c>
      <c r="F1627" s="265">
        <v>102711</v>
      </c>
      <c r="G1627" s="265" t="s">
        <v>5046</v>
      </c>
      <c r="H1627" s="265" t="s">
        <v>460</v>
      </c>
      <c r="I1627" s="265" t="s">
        <v>133</v>
      </c>
      <c r="J1627" s="266">
        <v>75.209999999999994</v>
      </c>
      <c r="K1627" s="265" t="s">
        <v>458</v>
      </c>
      <c r="L1627" s="255">
        <v>75.209999999999994</v>
      </c>
      <c r="M1627" s="254" t="s">
        <v>458</v>
      </c>
    </row>
    <row r="1628" spans="1:13" ht="13.5" x14ac:dyDescent="0.25">
      <c r="A1628" s="265" t="s">
        <v>4731</v>
      </c>
      <c r="B1628" s="265" t="s">
        <v>4730</v>
      </c>
      <c r="C1628" s="265" t="s">
        <v>5034</v>
      </c>
      <c r="D1628" s="265" t="s">
        <v>5033</v>
      </c>
      <c r="E1628" s="266" t="s">
        <v>136</v>
      </c>
      <c r="F1628" s="265">
        <v>102712</v>
      </c>
      <c r="G1628" s="265" t="s">
        <v>5045</v>
      </c>
      <c r="H1628" s="265" t="s">
        <v>465</v>
      </c>
      <c r="I1628" s="265" t="s">
        <v>459</v>
      </c>
      <c r="J1628" s="266">
        <v>9.83</v>
      </c>
      <c r="K1628" s="265" t="s">
        <v>458</v>
      </c>
      <c r="L1628" s="255">
        <v>9.83</v>
      </c>
      <c r="M1628" s="254" t="s">
        <v>458</v>
      </c>
    </row>
    <row r="1629" spans="1:13" ht="13.5" x14ac:dyDescent="0.25">
      <c r="A1629" s="265" t="s">
        <v>4731</v>
      </c>
      <c r="B1629" s="265" t="s">
        <v>4730</v>
      </c>
      <c r="C1629" s="265" t="s">
        <v>5034</v>
      </c>
      <c r="D1629" s="265" t="s">
        <v>5033</v>
      </c>
      <c r="E1629" s="266" t="s">
        <v>136</v>
      </c>
      <c r="F1629" s="265">
        <v>102713</v>
      </c>
      <c r="G1629" s="265" t="s">
        <v>5044</v>
      </c>
      <c r="H1629" s="265" t="s">
        <v>465</v>
      </c>
      <c r="I1629" s="265" t="s">
        <v>459</v>
      </c>
      <c r="J1629" s="266">
        <v>13.54</v>
      </c>
      <c r="K1629" s="265" t="s">
        <v>458</v>
      </c>
      <c r="L1629" s="255">
        <v>13.54</v>
      </c>
      <c r="M1629" s="254" t="s">
        <v>458</v>
      </c>
    </row>
    <row r="1630" spans="1:13" ht="13.5" x14ac:dyDescent="0.25">
      <c r="A1630" s="265" t="s">
        <v>4731</v>
      </c>
      <c r="B1630" s="265" t="s">
        <v>4730</v>
      </c>
      <c r="C1630" s="265" t="s">
        <v>5034</v>
      </c>
      <c r="D1630" s="265" t="s">
        <v>5033</v>
      </c>
      <c r="E1630" s="266" t="s">
        <v>136</v>
      </c>
      <c r="F1630" s="265">
        <v>102715</v>
      </c>
      <c r="G1630" s="265" t="s">
        <v>5043</v>
      </c>
      <c r="H1630" s="265" t="s">
        <v>465</v>
      </c>
      <c r="I1630" s="265" t="s">
        <v>459</v>
      </c>
      <c r="J1630" s="266">
        <v>26.84</v>
      </c>
      <c r="K1630" s="265" t="s">
        <v>458</v>
      </c>
      <c r="L1630" s="255">
        <v>26.84</v>
      </c>
      <c r="M1630" s="254" t="s">
        <v>458</v>
      </c>
    </row>
    <row r="1631" spans="1:13" ht="13.5" x14ac:dyDescent="0.25">
      <c r="A1631" s="265" t="s">
        <v>4731</v>
      </c>
      <c r="B1631" s="265" t="s">
        <v>4730</v>
      </c>
      <c r="C1631" s="265" t="s">
        <v>5034</v>
      </c>
      <c r="D1631" s="265" t="s">
        <v>5033</v>
      </c>
      <c r="E1631" s="266" t="s">
        <v>136</v>
      </c>
      <c r="F1631" s="265">
        <v>102716</v>
      </c>
      <c r="G1631" s="265" t="s">
        <v>5042</v>
      </c>
      <c r="H1631" s="265" t="s">
        <v>554</v>
      </c>
      <c r="I1631" s="265" t="s">
        <v>459</v>
      </c>
      <c r="J1631" s="266">
        <v>170.04</v>
      </c>
      <c r="K1631" s="265" t="s">
        <v>458</v>
      </c>
      <c r="L1631" s="255">
        <v>170.04</v>
      </c>
      <c r="M1631" s="254" t="s">
        <v>458</v>
      </c>
    </row>
    <row r="1632" spans="1:13" ht="13.5" x14ac:dyDescent="0.25">
      <c r="A1632" s="265" t="s">
        <v>4731</v>
      </c>
      <c r="B1632" s="265" t="s">
        <v>4730</v>
      </c>
      <c r="C1632" s="265" t="s">
        <v>5034</v>
      </c>
      <c r="D1632" s="265" t="s">
        <v>5033</v>
      </c>
      <c r="E1632" s="266" t="s">
        <v>136</v>
      </c>
      <c r="F1632" s="265">
        <v>102717</v>
      </c>
      <c r="G1632" s="265" t="s">
        <v>5041</v>
      </c>
      <c r="H1632" s="265" t="s">
        <v>554</v>
      </c>
      <c r="I1632" s="265" t="s">
        <v>459</v>
      </c>
      <c r="J1632" s="266">
        <v>198.39</v>
      </c>
      <c r="K1632" s="265" t="s">
        <v>458</v>
      </c>
      <c r="L1632" s="255">
        <v>198.39</v>
      </c>
      <c r="M1632" s="254" t="s">
        <v>458</v>
      </c>
    </row>
    <row r="1633" spans="1:13" ht="13.5" x14ac:dyDescent="0.25">
      <c r="A1633" s="265" t="s">
        <v>4731</v>
      </c>
      <c r="B1633" s="265" t="s">
        <v>4730</v>
      </c>
      <c r="C1633" s="265" t="s">
        <v>5034</v>
      </c>
      <c r="D1633" s="265" t="s">
        <v>5033</v>
      </c>
      <c r="E1633" s="266" t="s">
        <v>136</v>
      </c>
      <c r="F1633" s="265">
        <v>102718</v>
      </c>
      <c r="G1633" s="265" t="s">
        <v>5040</v>
      </c>
      <c r="H1633" s="265" t="s">
        <v>554</v>
      </c>
      <c r="I1633" s="265" t="s">
        <v>133</v>
      </c>
      <c r="J1633" s="266">
        <v>179.77</v>
      </c>
      <c r="K1633" s="265" t="s">
        <v>458</v>
      </c>
      <c r="L1633" s="255">
        <v>179.77</v>
      </c>
      <c r="M1633" s="254" t="s">
        <v>458</v>
      </c>
    </row>
    <row r="1634" spans="1:13" ht="13.5" x14ac:dyDescent="0.25">
      <c r="A1634" s="265" t="s">
        <v>4731</v>
      </c>
      <c r="B1634" s="265" t="s">
        <v>4730</v>
      </c>
      <c r="C1634" s="265" t="s">
        <v>5034</v>
      </c>
      <c r="D1634" s="265" t="s">
        <v>5033</v>
      </c>
      <c r="E1634" s="266" t="s">
        <v>136</v>
      </c>
      <c r="F1634" s="265">
        <v>102719</v>
      </c>
      <c r="G1634" s="265" t="s">
        <v>5039</v>
      </c>
      <c r="H1634" s="265" t="s">
        <v>554</v>
      </c>
      <c r="I1634" s="265" t="s">
        <v>316</v>
      </c>
      <c r="J1634" s="266">
        <v>208.12</v>
      </c>
      <c r="K1634" s="265" t="s">
        <v>458</v>
      </c>
      <c r="L1634" s="255">
        <v>208.12</v>
      </c>
      <c r="M1634" s="254" t="s">
        <v>458</v>
      </c>
    </row>
    <row r="1635" spans="1:13" ht="13.5" x14ac:dyDescent="0.25">
      <c r="A1635" s="265" t="s">
        <v>4731</v>
      </c>
      <c r="B1635" s="265" t="s">
        <v>4730</v>
      </c>
      <c r="C1635" s="265" t="s">
        <v>5034</v>
      </c>
      <c r="D1635" s="265" t="s">
        <v>5033</v>
      </c>
      <c r="E1635" s="266" t="s">
        <v>136</v>
      </c>
      <c r="F1635" s="265">
        <v>102722</v>
      </c>
      <c r="G1635" s="265" t="s">
        <v>5038</v>
      </c>
      <c r="H1635" s="265" t="s">
        <v>24</v>
      </c>
      <c r="I1635" s="265" t="s">
        <v>459</v>
      </c>
      <c r="J1635" s="266">
        <v>60.53</v>
      </c>
      <c r="K1635" s="265" t="s">
        <v>458</v>
      </c>
      <c r="L1635" s="255">
        <v>60.53</v>
      </c>
      <c r="M1635" s="254" t="s">
        <v>458</v>
      </c>
    </row>
    <row r="1636" spans="1:13" ht="13.5" x14ac:dyDescent="0.25">
      <c r="A1636" s="265" t="s">
        <v>4731</v>
      </c>
      <c r="B1636" s="265" t="s">
        <v>4730</v>
      </c>
      <c r="C1636" s="265" t="s">
        <v>5034</v>
      </c>
      <c r="D1636" s="265" t="s">
        <v>5033</v>
      </c>
      <c r="E1636" s="266" t="s">
        <v>136</v>
      </c>
      <c r="F1636" s="265">
        <v>102723</v>
      </c>
      <c r="G1636" s="265" t="s">
        <v>10944</v>
      </c>
      <c r="H1636" s="265" t="s">
        <v>24</v>
      </c>
      <c r="I1636" s="265" t="s">
        <v>459</v>
      </c>
      <c r="J1636" s="266">
        <v>110.4</v>
      </c>
      <c r="K1636" s="265" t="s">
        <v>458</v>
      </c>
      <c r="L1636" s="255">
        <v>110.4</v>
      </c>
      <c r="M1636" s="254" t="s">
        <v>458</v>
      </c>
    </row>
    <row r="1637" spans="1:13" ht="13.5" x14ac:dyDescent="0.25">
      <c r="A1637" s="265" t="s">
        <v>4731</v>
      </c>
      <c r="B1637" s="265" t="s">
        <v>4730</v>
      </c>
      <c r="C1637" s="265" t="s">
        <v>5034</v>
      </c>
      <c r="D1637" s="265" t="s">
        <v>5033</v>
      </c>
      <c r="E1637" s="266" t="s">
        <v>136</v>
      </c>
      <c r="F1637" s="265">
        <v>102724</v>
      </c>
      <c r="G1637" s="265" t="s">
        <v>5037</v>
      </c>
      <c r="H1637" s="265" t="s">
        <v>460</v>
      </c>
      <c r="I1637" s="265" t="s">
        <v>459</v>
      </c>
      <c r="J1637" s="266">
        <v>31.42</v>
      </c>
      <c r="K1637" s="265" t="s">
        <v>458</v>
      </c>
      <c r="L1637" s="255">
        <v>31.42</v>
      </c>
      <c r="M1637" s="254" t="s">
        <v>458</v>
      </c>
    </row>
    <row r="1638" spans="1:13" ht="13.5" x14ac:dyDescent="0.25">
      <c r="A1638" s="265" t="s">
        <v>4731</v>
      </c>
      <c r="B1638" s="265" t="s">
        <v>4730</v>
      </c>
      <c r="C1638" s="265" t="s">
        <v>5034</v>
      </c>
      <c r="D1638" s="265" t="s">
        <v>5033</v>
      </c>
      <c r="E1638" s="266" t="s">
        <v>136</v>
      </c>
      <c r="F1638" s="265">
        <v>102725</v>
      </c>
      <c r="G1638" s="265" t="s">
        <v>5036</v>
      </c>
      <c r="H1638" s="265" t="s">
        <v>460</v>
      </c>
      <c r="I1638" s="265" t="s">
        <v>459</v>
      </c>
      <c r="J1638" s="266">
        <v>30.79</v>
      </c>
      <c r="K1638" s="265" t="s">
        <v>458</v>
      </c>
      <c r="L1638" s="255">
        <v>30.79</v>
      </c>
      <c r="M1638" s="254" t="s">
        <v>458</v>
      </c>
    </row>
    <row r="1639" spans="1:13" ht="13.5" x14ac:dyDescent="0.25">
      <c r="A1639" s="265" t="s">
        <v>4731</v>
      </c>
      <c r="B1639" s="265" t="s">
        <v>4730</v>
      </c>
      <c r="C1639" s="265" t="s">
        <v>5034</v>
      </c>
      <c r="D1639" s="265" t="s">
        <v>5033</v>
      </c>
      <c r="E1639" s="266" t="s">
        <v>136</v>
      </c>
      <c r="F1639" s="265">
        <v>102726</v>
      </c>
      <c r="G1639" s="265" t="s">
        <v>5035</v>
      </c>
      <c r="H1639" s="265" t="s">
        <v>460</v>
      </c>
      <c r="I1639" s="265" t="s">
        <v>459</v>
      </c>
      <c r="J1639" s="266">
        <v>28.86</v>
      </c>
      <c r="K1639" s="265" t="s">
        <v>458</v>
      </c>
      <c r="L1639" s="255">
        <v>28.86</v>
      </c>
      <c r="M1639" s="254" t="s">
        <v>458</v>
      </c>
    </row>
    <row r="1640" spans="1:13" ht="13.5" x14ac:dyDescent="0.25">
      <c r="A1640" s="265" t="s">
        <v>4731</v>
      </c>
      <c r="B1640" s="265" t="s">
        <v>4730</v>
      </c>
      <c r="C1640" s="265" t="s">
        <v>5034</v>
      </c>
      <c r="D1640" s="265" t="s">
        <v>5033</v>
      </c>
      <c r="E1640" s="266" t="s">
        <v>136</v>
      </c>
      <c r="F1640" s="265">
        <v>103653</v>
      </c>
      <c r="G1640" s="265" t="s">
        <v>5032</v>
      </c>
      <c r="H1640" s="265" t="s">
        <v>465</v>
      </c>
      <c r="I1640" s="265" t="s">
        <v>459</v>
      </c>
      <c r="J1640" s="266">
        <v>32.07</v>
      </c>
      <c r="K1640" s="265" t="s">
        <v>458</v>
      </c>
      <c r="L1640" s="255">
        <v>32.07</v>
      </c>
      <c r="M1640" s="254" t="s">
        <v>458</v>
      </c>
    </row>
    <row r="1641" spans="1:13" ht="13.5" x14ac:dyDescent="0.25">
      <c r="A1641" s="265" t="s">
        <v>4731</v>
      </c>
      <c r="B1641" s="265" t="s">
        <v>4730</v>
      </c>
      <c r="C1641" s="265" t="s">
        <v>5031</v>
      </c>
      <c r="D1641" s="265" t="s">
        <v>5030</v>
      </c>
      <c r="E1641" s="266" t="s">
        <v>136</v>
      </c>
      <c r="F1641" s="265">
        <v>92743</v>
      </c>
      <c r="G1641" s="265" t="s">
        <v>11850</v>
      </c>
      <c r="H1641" s="265" t="s">
        <v>554</v>
      </c>
      <c r="I1641" s="265" t="s">
        <v>459</v>
      </c>
      <c r="J1641" s="266">
        <v>765.5</v>
      </c>
      <c r="K1641" s="265" t="s">
        <v>458</v>
      </c>
      <c r="L1641" s="255">
        <v>765.5</v>
      </c>
      <c r="M1641" s="254" t="s">
        <v>458</v>
      </c>
    </row>
    <row r="1642" spans="1:13" ht="13.5" x14ac:dyDescent="0.25">
      <c r="A1642" s="265" t="s">
        <v>4731</v>
      </c>
      <c r="B1642" s="265" t="s">
        <v>4730</v>
      </c>
      <c r="C1642" s="265" t="s">
        <v>5031</v>
      </c>
      <c r="D1642" s="265" t="s">
        <v>5030</v>
      </c>
      <c r="E1642" s="266" t="s">
        <v>136</v>
      </c>
      <c r="F1642" s="265">
        <v>92744</v>
      </c>
      <c r="G1642" s="265" t="s">
        <v>11851</v>
      </c>
      <c r="H1642" s="265" t="s">
        <v>554</v>
      </c>
      <c r="I1642" s="265" t="s">
        <v>459</v>
      </c>
      <c r="J1642" s="266">
        <v>744.35</v>
      </c>
      <c r="K1642" s="265" t="s">
        <v>458</v>
      </c>
      <c r="L1642" s="255">
        <v>744.35</v>
      </c>
      <c r="M1642" s="254" t="s">
        <v>458</v>
      </c>
    </row>
    <row r="1643" spans="1:13" ht="13.5" x14ac:dyDescent="0.25">
      <c r="A1643" s="265" t="s">
        <v>4731</v>
      </c>
      <c r="B1643" s="265" t="s">
        <v>4730</v>
      </c>
      <c r="C1643" s="265" t="s">
        <v>5031</v>
      </c>
      <c r="D1643" s="265" t="s">
        <v>5030</v>
      </c>
      <c r="E1643" s="266" t="s">
        <v>136</v>
      </c>
      <c r="F1643" s="265">
        <v>92745</v>
      </c>
      <c r="G1643" s="265" t="s">
        <v>11852</v>
      </c>
      <c r="H1643" s="265" t="s">
        <v>554</v>
      </c>
      <c r="I1643" s="265" t="s">
        <v>459</v>
      </c>
      <c r="J1643" s="266">
        <v>923.95</v>
      </c>
      <c r="K1643" s="265" t="s">
        <v>458</v>
      </c>
      <c r="L1643" s="255">
        <v>923.95</v>
      </c>
      <c r="M1643" s="254" t="s">
        <v>458</v>
      </c>
    </row>
    <row r="1644" spans="1:13" ht="13.5" x14ac:dyDescent="0.25">
      <c r="A1644" s="265" t="s">
        <v>4731</v>
      </c>
      <c r="B1644" s="265" t="s">
        <v>4730</v>
      </c>
      <c r="C1644" s="265" t="s">
        <v>5031</v>
      </c>
      <c r="D1644" s="265" t="s">
        <v>5030</v>
      </c>
      <c r="E1644" s="266" t="s">
        <v>136</v>
      </c>
      <c r="F1644" s="265">
        <v>92746</v>
      </c>
      <c r="G1644" s="265" t="s">
        <v>11853</v>
      </c>
      <c r="H1644" s="265" t="s">
        <v>554</v>
      </c>
      <c r="I1644" s="265" t="s">
        <v>459</v>
      </c>
      <c r="J1644" s="266">
        <v>867.65</v>
      </c>
      <c r="K1644" s="265" t="s">
        <v>458</v>
      </c>
      <c r="L1644" s="255">
        <v>867.65</v>
      </c>
      <c r="M1644" s="254" t="s">
        <v>458</v>
      </c>
    </row>
    <row r="1645" spans="1:13" ht="13.5" x14ac:dyDescent="0.25">
      <c r="A1645" s="265" t="s">
        <v>4731</v>
      </c>
      <c r="B1645" s="265" t="s">
        <v>4730</v>
      </c>
      <c r="C1645" s="265" t="s">
        <v>5031</v>
      </c>
      <c r="D1645" s="265" t="s">
        <v>5030</v>
      </c>
      <c r="E1645" s="266" t="s">
        <v>136</v>
      </c>
      <c r="F1645" s="265">
        <v>92747</v>
      </c>
      <c r="G1645" s="265" t="s">
        <v>11854</v>
      </c>
      <c r="H1645" s="265" t="s">
        <v>554</v>
      </c>
      <c r="I1645" s="265" t="s">
        <v>459</v>
      </c>
      <c r="J1645" s="267">
        <v>1021</v>
      </c>
      <c r="K1645" s="265" t="s">
        <v>458</v>
      </c>
      <c r="L1645" s="257">
        <v>1021</v>
      </c>
      <c r="M1645" s="254" t="s">
        <v>458</v>
      </c>
    </row>
    <row r="1646" spans="1:13" ht="13.5" x14ac:dyDescent="0.25">
      <c r="A1646" s="265" t="s">
        <v>4731</v>
      </c>
      <c r="B1646" s="265" t="s">
        <v>4730</v>
      </c>
      <c r="C1646" s="265" t="s">
        <v>5031</v>
      </c>
      <c r="D1646" s="265" t="s">
        <v>5030</v>
      </c>
      <c r="E1646" s="266" t="s">
        <v>136</v>
      </c>
      <c r="F1646" s="265">
        <v>92748</v>
      </c>
      <c r="G1646" s="265" t="s">
        <v>11855</v>
      </c>
      <c r="H1646" s="265" t="s">
        <v>554</v>
      </c>
      <c r="I1646" s="265" t="s">
        <v>459</v>
      </c>
      <c r="J1646" s="266">
        <v>941.44</v>
      </c>
      <c r="K1646" s="265" t="s">
        <v>458</v>
      </c>
      <c r="L1646" s="255">
        <v>941.44</v>
      </c>
      <c r="M1646" s="254" t="s">
        <v>458</v>
      </c>
    </row>
    <row r="1647" spans="1:13" ht="13.5" x14ac:dyDescent="0.25">
      <c r="A1647" s="265" t="s">
        <v>4731</v>
      </c>
      <c r="B1647" s="265" t="s">
        <v>4730</v>
      </c>
      <c r="C1647" s="265" t="s">
        <v>5031</v>
      </c>
      <c r="D1647" s="265" t="s">
        <v>5030</v>
      </c>
      <c r="E1647" s="266" t="s">
        <v>136</v>
      </c>
      <c r="F1647" s="265">
        <v>92749</v>
      </c>
      <c r="G1647" s="265" t="s">
        <v>11856</v>
      </c>
      <c r="H1647" s="265" t="s">
        <v>554</v>
      </c>
      <c r="I1647" s="265" t="s">
        <v>459</v>
      </c>
      <c r="J1647" s="267">
        <v>1089.05</v>
      </c>
      <c r="K1647" s="265" t="s">
        <v>458</v>
      </c>
      <c r="L1647" s="257">
        <v>1089.05</v>
      </c>
      <c r="M1647" s="254" t="s">
        <v>458</v>
      </c>
    </row>
    <row r="1648" spans="1:13" ht="13.5" x14ac:dyDescent="0.25">
      <c r="A1648" s="265" t="s">
        <v>4731</v>
      </c>
      <c r="B1648" s="265" t="s">
        <v>4730</v>
      </c>
      <c r="C1648" s="265" t="s">
        <v>5031</v>
      </c>
      <c r="D1648" s="265" t="s">
        <v>5030</v>
      </c>
      <c r="E1648" s="266" t="s">
        <v>136</v>
      </c>
      <c r="F1648" s="265">
        <v>92750</v>
      </c>
      <c r="G1648" s="265" t="s">
        <v>11857</v>
      </c>
      <c r="H1648" s="265" t="s">
        <v>554</v>
      </c>
      <c r="I1648" s="265" t="s">
        <v>459</v>
      </c>
      <c r="J1648" s="267">
        <v>1808.86</v>
      </c>
      <c r="K1648" s="265" t="s">
        <v>458</v>
      </c>
      <c r="L1648" s="257">
        <v>1808.86</v>
      </c>
      <c r="M1648" s="254" t="s">
        <v>458</v>
      </c>
    </row>
    <row r="1649" spans="1:13" ht="13.5" x14ac:dyDescent="0.25">
      <c r="A1649" s="265" t="s">
        <v>4731</v>
      </c>
      <c r="B1649" s="265" t="s">
        <v>4730</v>
      </c>
      <c r="C1649" s="265" t="s">
        <v>5031</v>
      </c>
      <c r="D1649" s="265" t="s">
        <v>5030</v>
      </c>
      <c r="E1649" s="266" t="s">
        <v>136</v>
      </c>
      <c r="F1649" s="265">
        <v>92751</v>
      </c>
      <c r="G1649" s="265" t="s">
        <v>11858</v>
      </c>
      <c r="H1649" s="265" t="s">
        <v>554</v>
      </c>
      <c r="I1649" s="265" t="s">
        <v>459</v>
      </c>
      <c r="J1649" s="267">
        <v>2229.98</v>
      </c>
      <c r="K1649" s="265" t="s">
        <v>458</v>
      </c>
      <c r="L1649" s="257">
        <v>2229.98</v>
      </c>
      <c r="M1649" s="254" t="s">
        <v>458</v>
      </c>
    </row>
    <row r="1650" spans="1:13" ht="13.5" x14ac:dyDescent="0.25">
      <c r="A1650" s="265" t="s">
        <v>4731</v>
      </c>
      <c r="B1650" s="265" t="s">
        <v>4730</v>
      </c>
      <c r="C1650" s="265" t="s">
        <v>5031</v>
      </c>
      <c r="D1650" s="265" t="s">
        <v>5030</v>
      </c>
      <c r="E1650" s="266" t="s">
        <v>136</v>
      </c>
      <c r="F1650" s="265">
        <v>92752</v>
      </c>
      <c r="G1650" s="265" t="s">
        <v>11859</v>
      </c>
      <c r="H1650" s="265" t="s">
        <v>554</v>
      </c>
      <c r="I1650" s="265" t="s">
        <v>459</v>
      </c>
      <c r="J1650" s="267">
        <v>2648.85</v>
      </c>
      <c r="K1650" s="265" t="s">
        <v>458</v>
      </c>
      <c r="L1650" s="257">
        <v>2648.85</v>
      </c>
      <c r="M1650" s="254" t="s">
        <v>458</v>
      </c>
    </row>
    <row r="1651" spans="1:13" ht="13.5" x14ac:dyDescent="0.25">
      <c r="A1651" s="265" t="s">
        <v>4731</v>
      </c>
      <c r="B1651" s="265" t="s">
        <v>4730</v>
      </c>
      <c r="C1651" s="265" t="s">
        <v>5031</v>
      </c>
      <c r="D1651" s="265" t="s">
        <v>5030</v>
      </c>
      <c r="E1651" s="266" t="s">
        <v>136</v>
      </c>
      <c r="F1651" s="265">
        <v>92753</v>
      </c>
      <c r="G1651" s="265" t="s">
        <v>11860</v>
      </c>
      <c r="H1651" s="265" t="s">
        <v>554</v>
      </c>
      <c r="I1651" s="265" t="s">
        <v>459</v>
      </c>
      <c r="J1651" s="266">
        <v>677.81</v>
      </c>
      <c r="K1651" s="265" t="s">
        <v>458</v>
      </c>
      <c r="L1651" s="255">
        <v>677.81</v>
      </c>
      <c r="M1651" s="254" t="s">
        <v>458</v>
      </c>
    </row>
    <row r="1652" spans="1:13" ht="13.5" x14ac:dyDescent="0.25">
      <c r="A1652" s="265" t="s">
        <v>4731</v>
      </c>
      <c r="B1652" s="265" t="s">
        <v>4730</v>
      </c>
      <c r="C1652" s="265" t="s">
        <v>5031</v>
      </c>
      <c r="D1652" s="265" t="s">
        <v>5030</v>
      </c>
      <c r="E1652" s="266" t="s">
        <v>136</v>
      </c>
      <c r="F1652" s="265">
        <v>92754</v>
      </c>
      <c r="G1652" s="265" t="s">
        <v>11861</v>
      </c>
      <c r="H1652" s="265" t="s">
        <v>554</v>
      </c>
      <c r="I1652" s="265" t="s">
        <v>459</v>
      </c>
      <c r="J1652" s="266">
        <v>656.75</v>
      </c>
      <c r="K1652" s="265" t="s">
        <v>458</v>
      </c>
      <c r="L1652" s="255">
        <v>656.75</v>
      </c>
      <c r="M1652" s="254" t="s">
        <v>458</v>
      </c>
    </row>
    <row r="1653" spans="1:13" ht="13.5" x14ac:dyDescent="0.25">
      <c r="A1653" s="265" t="s">
        <v>4731</v>
      </c>
      <c r="B1653" s="265" t="s">
        <v>4730</v>
      </c>
      <c r="C1653" s="265" t="s">
        <v>5031</v>
      </c>
      <c r="D1653" s="265" t="s">
        <v>5030</v>
      </c>
      <c r="E1653" s="266" t="s">
        <v>136</v>
      </c>
      <c r="F1653" s="265">
        <v>92755</v>
      </c>
      <c r="G1653" s="265" t="s">
        <v>11862</v>
      </c>
      <c r="H1653" s="265" t="s">
        <v>465</v>
      </c>
      <c r="I1653" s="265" t="s">
        <v>459</v>
      </c>
      <c r="J1653" s="266">
        <v>272.3</v>
      </c>
      <c r="K1653" s="265" t="s">
        <v>458</v>
      </c>
      <c r="L1653" s="255">
        <v>272.3</v>
      </c>
      <c r="M1653" s="254" t="s">
        <v>458</v>
      </c>
    </row>
    <row r="1654" spans="1:13" ht="13.5" x14ac:dyDescent="0.25">
      <c r="A1654" s="265" t="s">
        <v>4731</v>
      </c>
      <c r="B1654" s="265" t="s">
        <v>4730</v>
      </c>
      <c r="C1654" s="265" t="s">
        <v>5031</v>
      </c>
      <c r="D1654" s="265" t="s">
        <v>5030</v>
      </c>
      <c r="E1654" s="266" t="s">
        <v>136</v>
      </c>
      <c r="F1654" s="265">
        <v>92756</v>
      </c>
      <c r="G1654" s="265" t="s">
        <v>11863</v>
      </c>
      <c r="H1654" s="265" t="s">
        <v>465</v>
      </c>
      <c r="I1654" s="265" t="s">
        <v>459</v>
      </c>
      <c r="J1654" s="266">
        <v>312.83</v>
      </c>
      <c r="K1654" s="265" t="s">
        <v>458</v>
      </c>
      <c r="L1654" s="255">
        <v>312.83</v>
      </c>
      <c r="M1654" s="254" t="s">
        <v>458</v>
      </c>
    </row>
    <row r="1655" spans="1:13" ht="13.5" x14ac:dyDescent="0.25">
      <c r="A1655" s="265" t="s">
        <v>4731</v>
      </c>
      <c r="B1655" s="265" t="s">
        <v>4730</v>
      </c>
      <c r="C1655" s="265" t="s">
        <v>5031</v>
      </c>
      <c r="D1655" s="265" t="s">
        <v>5030</v>
      </c>
      <c r="E1655" s="266" t="s">
        <v>136</v>
      </c>
      <c r="F1655" s="265">
        <v>92757</v>
      </c>
      <c r="G1655" s="265" t="s">
        <v>11864</v>
      </c>
      <c r="H1655" s="265" t="s">
        <v>465</v>
      </c>
      <c r="I1655" s="265" t="s">
        <v>459</v>
      </c>
      <c r="J1655" s="266">
        <v>361.48</v>
      </c>
      <c r="K1655" s="265" t="s">
        <v>458</v>
      </c>
      <c r="L1655" s="255">
        <v>361.48</v>
      </c>
      <c r="M1655" s="254" t="s">
        <v>458</v>
      </c>
    </row>
    <row r="1656" spans="1:13" ht="13.5" x14ac:dyDescent="0.25">
      <c r="A1656" s="265" t="s">
        <v>4731</v>
      </c>
      <c r="B1656" s="265" t="s">
        <v>4730</v>
      </c>
      <c r="C1656" s="265" t="s">
        <v>5031</v>
      </c>
      <c r="D1656" s="265" t="s">
        <v>5030</v>
      </c>
      <c r="E1656" s="266" t="s">
        <v>136</v>
      </c>
      <c r="F1656" s="265">
        <v>92758</v>
      </c>
      <c r="G1656" s="265" t="s">
        <v>11865</v>
      </c>
      <c r="H1656" s="265" t="s">
        <v>554</v>
      </c>
      <c r="I1656" s="265" t="s">
        <v>459</v>
      </c>
      <c r="J1656" s="266">
        <v>829.23</v>
      </c>
      <c r="K1656" s="265" t="s">
        <v>458</v>
      </c>
      <c r="L1656" s="255">
        <v>829.23</v>
      </c>
      <c r="M1656" s="254" t="s">
        <v>458</v>
      </c>
    </row>
    <row r="1657" spans="1:13" ht="13.5" x14ac:dyDescent="0.25">
      <c r="A1657" s="265" t="s">
        <v>4731</v>
      </c>
      <c r="B1657" s="265" t="s">
        <v>4730</v>
      </c>
      <c r="C1657" s="265" t="s">
        <v>5017</v>
      </c>
      <c r="D1657" s="265" t="s">
        <v>5016</v>
      </c>
      <c r="E1657" s="266" t="s">
        <v>136</v>
      </c>
      <c r="F1657" s="265">
        <v>91069</v>
      </c>
      <c r="G1657" s="265" t="s">
        <v>12687</v>
      </c>
      <c r="H1657" s="265" t="s">
        <v>465</v>
      </c>
      <c r="I1657" s="265" t="s">
        <v>459</v>
      </c>
      <c r="J1657" s="266">
        <v>203.38</v>
      </c>
      <c r="K1657" s="265" t="s">
        <v>458</v>
      </c>
      <c r="L1657" s="255">
        <v>203.38</v>
      </c>
      <c r="M1657" s="254" t="s">
        <v>458</v>
      </c>
    </row>
    <row r="1658" spans="1:13" ht="13.5" x14ac:dyDescent="0.25">
      <c r="A1658" s="265" t="s">
        <v>4731</v>
      </c>
      <c r="B1658" s="265" t="s">
        <v>4730</v>
      </c>
      <c r="C1658" s="265" t="s">
        <v>5017</v>
      </c>
      <c r="D1658" s="265" t="s">
        <v>5016</v>
      </c>
      <c r="E1658" s="266" t="s">
        <v>136</v>
      </c>
      <c r="F1658" s="265">
        <v>91070</v>
      </c>
      <c r="G1658" s="265" t="s">
        <v>12688</v>
      </c>
      <c r="H1658" s="265" t="s">
        <v>465</v>
      </c>
      <c r="I1658" s="265" t="s">
        <v>459</v>
      </c>
      <c r="J1658" s="266">
        <v>216.64</v>
      </c>
      <c r="K1658" s="265" t="s">
        <v>458</v>
      </c>
      <c r="L1658" s="255">
        <v>216.64</v>
      </c>
      <c r="M1658" s="254" t="s">
        <v>458</v>
      </c>
    </row>
    <row r="1659" spans="1:13" ht="13.5" x14ac:dyDescent="0.25">
      <c r="A1659" s="265" t="s">
        <v>4731</v>
      </c>
      <c r="B1659" s="265" t="s">
        <v>4730</v>
      </c>
      <c r="C1659" s="265" t="s">
        <v>5017</v>
      </c>
      <c r="D1659" s="265" t="s">
        <v>5016</v>
      </c>
      <c r="E1659" s="266" t="s">
        <v>136</v>
      </c>
      <c r="F1659" s="265">
        <v>91071</v>
      </c>
      <c r="G1659" s="265" t="s">
        <v>12689</v>
      </c>
      <c r="H1659" s="265" t="s">
        <v>465</v>
      </c>
      <c r="I1659" s="265" t="s">
        <v>459</v>
      </c>
      <c r="J1659" s="266">
        <v>313.19</v>
      </c>
      <c r="K1659" s="265" t="s">
        <v>458</v>
      </c>
      <c r="L1659" s="255">
        <v>313.19</v>
      </c>
      <c r="M1659" s="254" t="s">
        <v>458</v>
      </c>
    </row>
    <row r="1660" spans="1:13" ht="13.5" x14ac:dyDescent="0.25">
      <c r="A1660" s="265" t="s">
        <v>4731</v>
      </c>
      <c r="B1660" s="265" t="s">
        <v>4730</v>
      </c>
      <c r="C1660" s="265" t="s">
        <v>5017</v>
      </c>
      <c r="D1660" s="265" t="s">
        <v>5016</v>
      </c>
      <c r="E1660" s="266" t="s">
        <v>136</v>
      </c>
      <c r="F1660" s="265">
        <v>91072</v>
      </c>
      <c r="G1660" s="265" t="s">
        <v>12690</v>
      </c>
      <c r="H1660" s="265" t="s">
        <v>465</v>
      </c>
      <c r="I1660" s="265" t="s">
        <v>459</v>
      </c>
      <c r="J1660" s="266">
        <v>324.31</v>
      </c>
      <c r="K1660" s="265" t="s">
        <v>458</v>
      </c>
      <c r="L1660" s="255">
        <v>324.31</v>
      </c>
      <c r="M1660" s="254" t="s">
        <v>458</v>
      </c>
    </row>
    <row r="1661" spans="1:13" ht="13.5" x14ac:dyDescent="0.25">
      <c r="A1661" s="265" t="s">
        <v>4731</v>
      </c>
      <c r="B1661" s="265" t="s">
        <v>4730</v>
      </c>
      <c r="C1661" s="265" t="s">
        <v>5017</v>
      </c>
      <c r="D1661" s="265" t="s">
        <v>5016</v>
      </c>
      <c r="E1661" s="266" t="s">
        <v>136</v>
      </c>
      <c r="F1661" s="265">
        <v>91073</v>
      </c>
      <c r="G1661" s="265" t="s">
        <v>12691</v>
      </c>
      <c r="H1661" s="265" t="s">
        <v>465</v>
      </c>
      <c r="I1661" s="265" t="s">
        <v>459</v>
      </c>
      <c r="J1661" s="266">
        <v>258.57</v>
      </c>
      <c r="K1661" s="265" t="s">
        <v>458</v>
      </c>
      <c r="L1661" s="255">
        <v>258.57</v>
      </c>
      <c r="M1661" s="254" t="s">
        <v>458</v>
      </c>
    </row>
    <row r="1662" spans="1:13" ht="13.5" x14ac:dyDescent="0.25">
      <c r="A1662" s="265" t="s">
        <v>4731</v>
      </c>
      <c r="B1662" s="265" t="s">
        <v>4730</v>
      </c>
      <c r="C1662" s="265" t="s">
        <v>5017</v>
      </c>
      <c r="D1662" s="265" t="s">
        <v>5016</v>
      </c>
      <c r="E1662" s="266" t="s">
        <v>136</v>
      </c>
      <c r="F1662" s="265">
        <v>91074</v>
      </c>
      <c r="G1662" s="265" t="s">
        <v>12692</v>
      </c>
      <c r="H1662" s="265" t="s">
        <v>465</v>
      </c>
      <c r="I1662" s="265" t="s">
        <v>459</v>
      </c>
      <c r="J1662" s="266">
        <v>249.23</v>
      </c>
      <c r="K1662" s="265" t="s">
        <v>458</v>
      </c>
      <c r="L1662" s="255">
        <v>249.23</v>
      </c>
      <c r="M1662" s="254" t="s">
        <v>458</v>
      </c>
    </row>
    <row r="1663" spans="1:13" ht="13.5" x14ac:dyDescent="0.25">
      <c r="A1663" s="265" t="s">
        <v>4731</v>
      </c>
      <c r="B1663" s="265" t="s">
        <v>4730</v>
      </c>
      <c r="C1663" s="265" t="s">
        <v>5017</v>
      </c>
      <c r="D1663" s="265" t="s">
        <v>5016</v>
      </c>
      <c r="E1663" s="266" t="s">
        <v>136</v>
      </c>
      <c r="F1663" s="265">
        <v>91075</v>
      </c>
      <c r="G1663" s="265" t="s">
        <v>12693</v>
      </c>
      <c r="H1663" s="265" t="s">
        <v>465</v>
      </c>
      <c r="I1663" s="265" t="s">
        <v>459</v>
      </c>
      <c r="J1663" s="266">
        <v>394.89</v>
      </c>
      <c r="K1663" s="265" t="s">
        <v>458</v>
      </c>
      <c r="L1663" s="255">
        <v>394.89</v>
      </c>
      <c r="M1663" s="254" t="s">
        <v>458</v>
      </c>
    </row>
    <row r="1664" spans="1:13" ht="13.5" x14ac:dyDescent="0.25">
      <c r="A1664" s="265" t="s">
        <v>4731</v>
      </c>
      <c r="B1664" s="265" t="s">
        <v>4730</v>
      </c>
      <c r="C1664" s="265" t="s">
        <v>5017</v>
      </c>
      <c r="D1664" s="265" t="s">
        <v>5016</v>
      </c>
      <c r="E1664" s="266" t="s">
        <v>136</v>
      </c>
      <c r="F1664" s="265">
        <v>91076</v>
      </c>
      <c r="G1664" s="265" t="s">
        <v>12694</v>
      </c>
      <c r="H1664" s="265" t="s">
        <v>465</v>
      </c>
      <c r="I1664" s="265" t="s">
        <v>459</v>
      </c>
      <c r="J1664" s="266">
        <v>366.65</v>
      </c>
      <c r="K1664" s="265" t="s">
        <v>458</v>
      </c>
      <c r="L1664" s="255">
        <v>366.65</v>
      </c>
      <c r="M1664" s="254" t="s">
        <v>458</v>
      </c>
    </row>
    <row r="1665" spans="1:13" ht="13.5" x14ac:dyDescent="0.25">
      <c r="A1665" s="265" t="s">
        <v>4731</v>
      </c>
      <c r="B1665" s="265" t="s">
        <v>4730</v>
      </c>
      <c r="C1665" s="265" t="s">
        <v>5017</v>
      </c>
      <c r="D1665" s="265" t="s">
        <v>5016</v>
      </c>
      <c r="E1665" s="266" t="s">
        <v>136</v>
      </c>
      <c r="F1665" s="265">
        <v>91077</v>
      </c>
      <c r="G1665" s="265" t="s">
        <v>12695</v>
      </c>
      <c r="H1665" s="265" t="s">
        <v>465</v>
      </c>
      <c r="I1665" s="265" t="s">
        <v>459</v>
      </c>
      <c r="J1665" s="266">
        <v>190.37</v>
      </c>
      <c r="K1665" s="265" t="s">
        <v>458</v>
      </c>
      <c r="L1665" s="255">
        <v>190.37</v>
      </c>
      <c r="M1665" s="254" t="s">
        <v>458</v>
      </c>
    </row>
    <row r="1666" spans="1:13" ht="13.5" x14ac:dyDescent="0.25">
      <c r="A1666" s="265" t="s">
        <v>4731</v>
      </c>
      <c r="B1666" s="265" t="s">
        <v>4730</v>
      </c>
      <c r="C1666" s="265" t="s">
        <v>5017</v>
      </c>
      <c r="D1666" s="265" t="s">
        <v>5016</v>
      </c>
      <c r="E1666" s="266" t="s">
        <v>136</v>
      </c>
      <c r="F1666" s="265">
        <v>91078</v>
      </c>
      <c r="G1666" s="265" t="s">
        <v>12696</v>
      </c>
      <c r="H1666" s="265" t="s">
        <v>465</v>
      </c>
      <c r="I1666" s="265" t="s">
        <v>459</v>
      </c>
      <c r="J1666" s="266">
        <v>209.69</v>
      </c>
      <c r="K1666" s="265" t="s">
        <v>458</v>
      </c>
      <c r="L1666" s="255">
        <v>209.69</v>
      </c>
      <c r="M1666" s="254" t="s">
        <v>458</v>
      </c>
    </row>
    <row r="1667" spans="1:13" ht="13.5" x14ac:dyDescent="0.25">
      <c r="A1667" s="265" t="s">
        <v>4731</v>
      </c>
      <c r="B1667" s="265" t="s">
        <v>4730</v>
      </c>
      <c r="C1667" s="265" t="s">
        <v>5017</v>
      </c>
      <c r="D1667" s="265" t="s">
        <v>5016</v>
      </c>
      <c r="E1667" s="266" t="s">
        <v>136</v>
      </c>
      <c r="F1667" s="265">
        <v>91079</v>
      </c>
      <c r="G1667" s="265" t="s">
        <v>12697</v>
      </c>
      <c r="H1667" s="265" t="s">
        <v>465</v>
      </c>
      <c r="I1667" s="265" t="s">
        <v>459</v>
      </c>
      <c r="J1667" s="266">
        <v>205.13</v>
      </c>
      <c r="K1667" s="265" t="s">
        <v>458</v>
      </c>
      <c r="L1667" s="255">
        <v>205.13</v>
      </c>
      <c r="M1667" s="254" t="s">
        <v>458</v>
      </c>
    </row>
    <row r="1668" spans="1:13" ht="13.5" x14ac:dyDescent="0.25">
      <c r="A1668" s="265" t="s">
        <v>4731</v>
      </c>
      <c r="B1668" s="265" t="s">
        <v>4730</v>
      </c>
      <c r="C1668" s="265" t="s">
        <v>5017</v>
      </c>
      <c r="D1668" s="265" t="s">
        <v>5016</v>
      </c>
      <c r="E1668" s="266" t="s">
        <v>136</v>
      </c>
      <c r="F1668" s="265">
        <v>91080</v>
      </c>
      <c r="G1668" s="265" t="s">
        <v>12698</v>
      </c>
      <c r="H1668" s="265" t="s">
        <v>465</v>
      </c>
      <c r="I1668" s="265" t="s">
        <v>459</v>
      </c>
      <c r="J1668" s="266">
        <v>220.94</v>
      </c>
      <c r="K1668" s="265" t="s">
        <v>458</v>
      </c>
      <c r="L1668" s="255">
        <v>220.94</v>
      </c>
      <c r="M1668" s="254" t="s">
        <v>458</v>
      </c>
    </row>
    <row r="1669" spans="1:13" ht="13.5" x14ac:dyDescent="0.25">
      <c r="A1669" s="265" t="s">
        <v>4731</v>
      </c>
      <c r="B1669" s="265" t="s">
        <v>4730</v>
      </c>
      <c r="C1669" s="265" t="s">
        <v>5017</v>
      </c>
      <c r="D1669" s="265" t="s">
        <v>5016</v>
      </c>
      <c r="E1669" s="266" t="s">
        <v>136</v>
      </c>
      <c r="F1669" s="265">
        <v>91081</v>
      </c>
      <c r="G1669" s="265" t="s">
        <v>12699</v>
      </c>
      <c r="H1669" s="265" t="s">
        <v>465</v>
      </c>
      <c r="I1669" s="265" t="s">
        <v>459</v>
      </c>
      <c r="J1669" s="266">
        <v>268.68</v>
      </c>
      <c r="K1669" s="265" t="s">
        <v>458</v>
      </c>
      <c r="L1669" s="255">
        <v>268.68</v>
      </c>
      <c r="M1669" s="254" t="s">
        <v>458</v>
      </c>
    </row>
    <row r="1670" spans="1:13" ht="13.5" x14ac:dyDescent="0.25">
      <c r="A1670" s="265" t="s">
        <v>4731</v>
      </c>
      <c r="B1670" s="265" t="s">
        <v>4730</v>
      </c>
      <c r="C1670" s="265" t="s">
        <v>5017</v>
      </c>
      <c r="D1670" s="265" t="s">
        <v>5016</v>
      </c>
      <c r="E1670" s="266" t="s">
        <v>136</v>
      </c>
      <c r="F1670" s="265">
        <v>91082</v>
      </c>
      <c r="G1670" s="265" t="s">
        <v>12700</v>
      </c>
      <c r="H1670" s="265" t="s">
        <v>465</v>
      </c>
      <c r="I1670" s="265" t="s">
        <v>459</v>
      </c>
      <c r="J1670" s="266">
        <v>249.92</v>
      </c>
      <c r="K1670" s="265" t="s">
        <v>458</v>
      </c>
      <c r="L1670" s="255">
        <v>249.92</v>
      </c>
      <c r="M1670" s="254" t="s">
        <v>458</v>
      </c>
    </row>
    <row r="1671" spans="1:13" ht="13.5" x14ac:dyDescent="0.25">
      <c r="A1671" s="265" t="s">
        <v>4731</v>
      </c>
      <c r="B1671" s="265" t="s">
        <v>4730</v>
      </c>
      <c r="C1671" s="265" t="s">
        <v>5017</v>
      </c>
      <c r="D1671" s="265" t="s">
        <v>5016</v>
      </c>
      <c r="E1671" s="266" t="s">
        <v>136</v>
      </c>
      <c r="F1671" s="265">
        <v>91083</v>
      </c>
      <c r="G1671" s="265" t="s">
        <v>12701</v>
      </c>
      <c r="H1671" s="265" t="s">
        <v>465</v>
      </c>
      <c r="I1671" s="265" t="s">
        <v>459</v>
      </c>
      <c r="J1671" s="266">
        <v>330.77</v>
      </c>
      <c r="K1671" s="265" t="s">
        <v>458</v>
      </c>
      <c r="L1671" s="255">
        <v>330.77</v>
      </c>
      <c r="M1671" s="254" t="s">
        <v>458</v>
      </c>
    </row>
    <row r="1672" spans="1:13" ht="13.5" x14ac:dyDescent="0.25">
      <c r="A1672" s="265" t="s">
        <v>4731</v>
      </c>
      <c r="B1672" s="265" t="s">
        <v>4730</v>
      </c>
      <c r="C1672" s="265" t="s">
        <v>5017</v>
      </c>
      <c r="D1672" s="265" t="s">
        <v>5016</v>
      </c>
      <c r="E1672" s="266" t="s">
        <v>136</v>
      </c>
      <c r="F1672" s="265">
        <v>91084</v>
      </c>
      <c r="G1672" s="265" t="s">
        <v>12702</v>
      </c>
      <c r="H1672" s="265" t="s">
        <v>465</v>
      </c>
      <c r="I1672" s="265" t="s">
        <v>459</v>
      </c>
      <c r="J1672" s="266">
        <v>274.47000000000003</v>
      </c>
      <c r="K1672" s="265" t="s">
        <v>458</v>
      </c>
      <c r="L1672" s="255">
        <v>274.47000000000003</v>
      </c>
      <c r="M1672" s="254" t="s">
        <v>458</v>
      </c>
    </row>
    <row r="1673" spans="1:13" ht="13.5" x14ac:dyDescent="0.25">
      <c r="A1673" s="265" t="s">
        <v>4731</v>
      </c>
      <c r="B1673" s="265" t="s">
        <v>4730</v>
      </c>
      <c r="C1673" s="265" t="s">
        <v>5017</v>
      </c>
      <c r="D1673" s="265" t="s">
        <v>5016</v>
      </c>
      <c r="E1673" s="266" t="s">
        <v>136</v>
      </c>
      <c r="F1673" s="265">
        <v>91086</v>
      </c>
      <c r="G1673" s="265" t="s">
        <v>12703</v>
      </c>
      <c r="H1673" s="265" t="s">
        <v>465</v>
      </c>
      <c r="I1673" s="265" t="s">
        <v>459</v>
      </c>
      <c r="J1673" s="266">
        <v>221.33</v>
      </c>
      <c r="K1673" s="265" t="s">
        <v>458</v>
      </c>
      <c r="L1673" s="255">
        <v>221.33</v>
      </c>
      <c r="M1673" s="254" t="s">
        <v>458</v>
      </c>
    </row>
    <row r="1674" spans="1:13" ht="13.5" x14ac:dyDescent="0.25">
      <c r="A1674" s="265" t="s">
        <v>4731</v>
      </c>
      <c r="B1674" s="265" t="s">
        <v>4730</v>
      </c>
      <c r="C1674" s="265" t="s">
        <v>5017</v>
      </c>
      <c r="D1674" s="265" t="s">
        <v>5016</v>
      </c>
      <c r="E1674" s="266" t="s">
        <v>136</v>
      </c>
      <c r="F1674" s="265">
        <v>91087</v>
      </c>
      <c r="G1674" s="265" t="s">
        <v>12704</v>
      </c>
      <c r="H1674" s="265" t="s">
        <v>465</v>
      </c>
      <c r="I1674" s="265" t="s">
        <v>459</v>
      </c>
      <c r="J1674" s="266">
        <v>236.06</v>
      </c>
      <c r="K1674" s="265" t="s">
        <v>458</v>
      </c>
      <c r="L1674" s="255">
        <v>236.06</v>
      </c>
      <c r="M1674" s="254" t="s">
        <v>458</v>
      </c>
    </row>
    <row r="1675" spans="1:13" ht="13.5" x14ac:dyDescent="0.25">
      <c r="A1675" s="265" t="s">
        <v>4731</v>
      </c>
      <c r="B1675" s="265" t="s">
        <v>4730</v>
      </c>
      <c r="C1675" s="265" t="s">
        <v>5017</v>
      </c>
      <c r="D1675" s="265" t="s">
        <v>5016</v>
      </c>
      <c r="E1675" s="266" t="s">
        <v>136</v>
      </c>
      <c r="F1675" s="265">
        <v>91088</v>
      </c>
      <c r="G1675" s="265" t="s">
        <v>12705</v>
      </c>
      <c r="H1675" s="265" t="s">
        <v>465</v>
      </c>
      <c r="I1675" s="265" t="s">
        <v>459</v>
      </c>
      <c r="J1675" s="266">
        <v>331.41</v>
      </c>
      <c r="K1675" s="265" t="s">
        <v>458</v>
      </c>
      <c r="L1675" s="255">
        <v>331.41</v>
      </c>
      <c r="M1675" s="254" t="s">
        <v>458</v>
      </c>
    </row>
    <row r="1676" spans="1:13" ht="13.5" x14ac:dyDescent="0.25">
      <c r="A1676" s="265" t="s">
        <v>4731</v>
      </c>
      <c r="B1676" s="265" t="s">
        <v>4730</v>
      </c>
      <c r="C1676" s="265" t="s">
        <v>5017</v>
      </c>
      <c r="D1676" s="265" t="s">
        <v>5016</v>
      </c>
      <c r="E1676" s="266" t="s">
        <v>136</v>
      </c>
      <c r="F1676" s="265">
        <v>91089</v>
      </c>
      <c r="G1676" s="265" t="s">
        <v>12706</v>
      </c>
      <c r="H1676" s="265" t="s">
        <v>465</v>
      </c>
      <c r="I1676" s="265" t="s">
        <v>459</v>
      </c>
      <c r="J1676" s="266">
        <v>344.82</v>
      </c>
      <c r="K1676" s="265" t="s">
        <v>458</v>
      </c>
      <c r="L1676" s="255">
        <v>344.82</v>
      </c>
      <c r="M1676" s="254" t="s">
        <v>458</v>
      </c>
    </row>
    <row r="1677" spans="1:13" ht="13.5" x14ac:dyDescent="0.25">
      <c r="A1677" s="265" t="s">
        <v>4731</v>
      </c>
      <c r="B1677" s="265" t="s">
        <v>4730</v>
      </c>
      <c r="C1677" s="265" t="s">
        <v>5017</v>
      </c>
      <c r="D1677" s="265" t="s">
        <v>5016</v>
      </c>
      <c r="E1677" s="266" t="s">
        <v>136</v>
      </c>
      <c r="F1677" s="265">
        <v>91090</v>
      </c>
      <c r="G1677" s="265" t="s">
        <v>12707</v>
      </c>
      <c r="H1677" s="265" t="s">
        <v>465</v>
      </c>
      <c r="I1677" s="265" t="s">
        <v>459</v>
      </c>
      <c r="J1677" s="266">
        <v>263.01</v>
      </c>
      <c r="K1677" s="265" t="s">
        <v>458</v>
      </c>
      <c r="L1677" s="255">
        <v>263.01</v>
      </c>
      <c r="M1677" s="254" t="s">
        <v>458</v>
      </c>
    </row>
    <row r="1678" spans="1:13" ht="13.5" x14ac:dyDescent="0.25">
      <c r="A1678" s="265" t="s">
        <v>4731</v>
      </c>
      <c r="B1678" s="265" t="s">
        <v>4730</v>
      </c>
      <c r="C1678" s="265" t="s">
        <v>5017</v>
      </c>
      <c r="D1678" s="265" t="s">
        <v>5016</v>
      </c>
      <c r="E1678" s="266" t="s">
        <v>136</v>
      </c>
      <c r="F1678" s="265">
        <v>91091</v>
      </c>
      <c r="G1678" s="265" t="s">
        <v>12708</v>
      </c>
      <c r="H1678" s="265" t="s">
        <v>465</v>
      </c>
      <c r="I1678" s="265" t="s">
        <v>459</v>
      </c>
      <c r="J1678" s="266">
        <v>263.27</v>
      </c>
      <c r="K1678" s="265" t="s">
        <v>458</v>
      </c>
      <c r="L1678" s="255">
        <v>263.27</v>
      </c>
      <c r="M1678" s="254" t="s">
        <v>458</v>
      </c>
    </row>
    <row r="1679" spans="1:13" ht="13.5" x14ac:dyDescent="0.25">
      <c r="A1679" s="265" t="s">
        <v>4731</v>
      </c>
      <c r="B1679" s="265" t="s">
        <v>4730</v>
      </c>
      <c r="C1679" s="265" t="s">
        <v>5017</v>
      </c>
      <c r="D1679" s="265" t="s">
        <v>5016</v>
      </c>
      <c r="E1679" s="266" t="s">
        <v>136</v>
      </c>
      <c r="F1679" s="265">
        <v>91092</v>
      </c>
      <c r="G1679" s="265" t="s">
        <v>12709</v>
      </c>
      <c r="H1679" s="265" t="s">
        <v>465</v>
      </c>
      <c r="I1679" s="265" t="s">
        <v>459</v>
      </c>
      <c r="J1679" s="266">
        <v>390.03</v>
      </c>
      <c r="K1679" s="265" t="s">
        <v>458</v>
      </c>
      <c r="L1679" s="255">
        <v>390.03</v>
      </c>
      <c r="M1679" s="254" t="s">
        <v>458</v>
      </c>
    </row>
    <row r="1680" spans="1:13" ht="13.5" x14ac:dyDescent="0.25">
      <c r="A1680" s="265" t="s">
        <v>4731</v>
      </c>
      <c r="B1680" s="265" t="s">
        <v>4730</v>
      </c>
      <c r="C1680" s="265" t="s">
        <v>5017</v>
      </c>
      <c r="D1680" s="265" t="s">
        <v>5016</v>
      </c>
      <c r="E1680" s="266" t="s">
        <v>136</v>
      </c>
      <c r="F1680" s="265">
        <v>91093</v>
      </c>
      <c r="G1680" s="265" t="s">
        <v>12710</v>
      </c>
      <c r="H1680" s="265" t="s">
        <v>465</v>
      </c>
      <c r="I1680" s="265" t="s">
        <v>459</v>
      </c>
      <c r="J1680" s="266">
        <v>379.45</v>
      </c>
      <c r="K1680" s="265" t="s">
        <v>458</v>
      </c>
      <c r="L1680" s="255">
        <v>379.45</v>
      </c>
      <c r="M1680" s="254" t="s">
        <v>458</v>
      </c>
    </row>
    <row r="1681" spans="1:13" ht="13.5" x14ac:dyDescent="0.25">
      <c r="A1681" s="265" t="s">
        <v>4731</v>
      </c>
      <c r="B1681" s="265" t="s">
        <v>4730</v>
      </c>
      <c r="C1681" s="265" t="s">
        <v>5017</v>
      </c>
      <c r="D1681" s="265" t="s">
        <v>5016</v>
      </c>
      <c r="E1681" s="266" t="s">
        <v>136</v>
      </c>
      <c r="F1681" s="265">
        <v>91094</v>
      </c>
      <c r="G1681" s="265" t="s">
        <v>12711</v>
      </c>
      <c r="H1681" s="265" t="s">
        <v>465</v>
      </c>
      <c r="I1681" s="265" t="s">
        <v>459</v>
      </c>
      <c r="J1681" s="266">
        <v>182.78</v>
      </c>
      <c r="K1681" s="265" t="s">
        <v>458</v>
      </c>
      <c r="L1681" s="255">
        <v>182.78</v>
      </c>
      <c r="M1681" s="254" t="s">
        <v>458</v>
      </c>
    </row>
    <row r="1682" spans="1:13" ht="13.5" x14ac:dyDescent="0.25">
      <c r="A1682" s="265" t="s">
        <v>4731</v>
      </c>
      <c r="B1682" s="265" t="s">
        <v>4730</v>
      </c>
      <c r="C1682" s="265" t="s">
        <v>5017</v>
      </c>
      <c r="D1682" s="265" t="s">
        <v>5016</v>
      </c>
      <c r="E1682" s="266" t="s">
        <v>136</v>
      </c>
      <c r="F1682" s="265">
        <v>91095</v>
      </c>
      <c r="G1682" s="265" t="s">
        <v>12712</v>
      </c>
      <c r="H1682" s="265" t="s">
        <v>465</v>
      </c>
      <c r="I1682" s="265" t="s">
        <v>459</v>
      </c>
      <c r="J1682" s="266">
        <v>204.28</v>
      </c>
      <c r="K1682" s="265" t="s">
        <v>458</v>
      </c>
      <c r="L1682" s="255">
        <v>204.28</v>
      </c>
      <c r="M1682" s="254" t="s">
        <v>458</v>
      </c>
    </row>
    <row r="1683" spans="1:13" ht="13.5" x14ac:dyDescent="0.25">
      <c r="A1683" s="265" t="s">
        <v>4731</v>
      </c>
      <c r="B1683" s="265" t="s">
        <v>4730</v>
      </c>
      <c r="C1683" s="265" t="s">
        <v>5017</v>
      </c>
      <c r="D1683" s="265" t="s">
        <v>5016</v>
      </c>
      <c r="E1683" s="266" t="s">
        <v>136</v>
      </c>
      <c r="F1683" s="265">
        <v>91096</v>
      </c>
      <c r="G1683" s="265" t="s">
        <v>12713</v>
      </c>
      <c r="H1683" s="265" t="s">
        <v>465</v>
      </c>
      <c r="I1683" s="265" t="s">
        <v>459</v>
      </c>
      <c r="J1683" s="266">
        <v>194.87</v>
      </c>
      <c r="K1683" s="265" t="s">
        <v>458</v>
      </c>
      <c r="L1683" s="255">
        <v>194.87</v>
      </c>
      <c r="M1683" s="254" t="s">
        <v>458</v>
      </c>
    </row>
    <row r="1684" spans="1:13" ht="13.5" x14ac:dyDescent="0.25">
      <c r="A1684" s="265" t="s">
        <v>4731</v>
      </c>
      <c r="B1684" s="265" t="s">
        <v>4730</v>
      </c>
      <c r="C1684" s="265" t="s">
        <v>5017</v>
      </c>
      <c r="D1684" s="265" t="s">
        <v>5016</v>
      </c>
      <c r="E1684" s="266" t="s">
        <v>136</v>
      </c>
      <c r="F1684" s="265">
        <v>91097</v>
      </c>
      <c r="G1684" s="265" t="s">
        <v>12714</v>
      </c>
      <c r="H1684" s="265" t="s">
        <v>465</v>
      </c>
      <c r="I1684" s="265" t="s">
        <v>459</v>
      </c>
      <c r="J1684" s="266">
        <v>214.17</v>
      </c>
      <c r="K1684" s="265" t="s">
        <v>458</v>
      </c>
      <c r="L1684" s="255">
        <v>214.17</v>
      </c>
      <c r="M1684" s="254" t="s">
        <v>458</v>
      </c>
    </row>
    <row r="1685" spans="1:13" ht="13.5" x14ac:dyDescent="0.25">
      <c r="A1685" s="265" t="s">
        <v>4731</v>
      </c>
      <c r="B1685" s="265" t="s">
        <v>4730</v>
      </c>
      <c r="C1685" s="265" t="s">
        <v>5017</v>
      </c>
      <c r="D1685" s="265" t="s">
        <v>5016</v>
      </c>
      <c r="E1685" s="266" t="s">
        <v>136</v>
      </c>
      <c r="F1685" s="265">
        <v>91098</v>
      </c>
      <c r="G1685" s="265" t="s">
        <v>12715</v>
      </c>
      <c r="H1685" s="265" t="s">
        <v>465</v>
      </c>
      <c r="I1685" s="265" t="s">
        <v>459</v>
      </c>
      <c r="J1685" s="266">
        <v>238.79</v>
      </c>
      <c r="K1685" s="265" t="s">
        <v>458</v>
      </c>
      <c r="L1685" s="255">
        <v>238.79</v>
      </c>
      <c r="M1685" s="254" t="s">
        <v>458</v>
      </c>
    </row>
    <row r="1686" spans="1:13" ht="13.5" x14ac:dyDescent="0.25">
      <c r="A1686" s="265" t="s">
        <v>4731</v>
      </c>
      <c r="B1686" s="265" t="s">
        <v>4730</v>
      </c>
      <c r="C1686" s="265" t="s">
        <v>5017</v>
      </c>
      <c r="D1686" s="265" t="s">
        <v>5016</v>
      </c>
      <c r="E1686" s="266" t="s">
        <v>136</v>
      </c>
      <c r="F1686" s="265">
        <v>91099</v>
      </c>
      <c r="G1686" s="265" t="s">
        <v>12716</v>
      </c>
      <c r="H1686" s="265" t="s">
        <v>465</v>
      </c>
      <c r="I1686" s="265" t="s">
        <v>459</v>
      </c>
      <c r="J1686" s="266">
        <v>237.15</v>
      </c>
      <c r="K1686" s="265" t="s">
        <v>458</v>
      </c>
      <c r="L1686" s="255">
        <v>237.15</v>
      </c>
      <c r="M1686" s="254" t="s">
        <v>458</v>
      </c>
    </row>
    <row r="1687" spans="1:13" ht="13.5" x14ac:dyDescent="0.25">
      <c r="A1687" s="265" t="s">
        <v>4731</v>
      </c>
      <c r="B1687" s="265" t="s">
        <v>4730</v>
      </c>
      <c r="C1687" s="265" t="s">
        <v>5017</v>
      </c>
      <c r="D1687" s="265" t="s">
        <v>5016</v>
      </c>
      <c r="E1687" s="266" t="s">
        <v>136</v>
      </c>
      <c r="F1687" s="265">
        <v>91100</v>
      </c>
      <c r="G1687" s="265" t="s">
        <v>12717</v>
      </c>
      <c r="H1687" s="265" t="s">
        <v>465</v>
      </c>
      <c r="I1687" s="265" t="s">
        <v>459</v>
      </c>
      <c r="J1687" s="266">
        <v>278.02999999999997</v>
      </c>
      <c r="K1687" s="265" t="s">
        <v>458</v>
      </c>
      <c r="L1687" s="255">
        <v>278.02999999999997</v>
      </c>
      <c r="M1687" s="254" t="s">
        <v>458</v>
      </c>
    </row>
    <row r="1688" spans="1:13" ht="13.5" x14ac:dyDescent="0.25">
      <c r="A1688" s="265" t="s">
        <v>4731</v>
      </c>
      <c r="B1688" s="265" t="s">
        <v>4730</v>
      </c>
      <c r="C1688" s="265" t="s">
        <v>5017</v>
      </c>
      <c r="D1688" s="265" t="s">
        <v>5016</v>
      </c>
      <c r="E1688" s="266" t="s">
        <v>136</v>
      </c>
      <c r="F1688" s="265">
        <v>91101</v>
      </c>
      <c r="G1688" s="265" t="s">
        <v>12718</v>
      </c>
      <c r="H1688" s="265" t="s">
        <v>465</v>
      </c>
      <c r="I1688" s="265" t="s">
        <v>459</v>
      </c>
      <c r="J1688" s="266">
        <v>256.39999999999998</v>
      </c>
      <c r="K1688" s="265" t="s">
        <v>458</v>
      </c>
      <c r="L1688" s="255">
        <v>256.39999999999998</v>
      </c>
      <c r="M1688" s="254" t="s">
        <v>458</v>
      </c>
    </row>
    <row r="1689" spans="1:13" ht="13.5" x14ac:dyDescent="0.25">
      <c r="A1689" s="265" t="s">
        <v>4731</v>
      </c>
      <c r="B1689" s="265" t="s">
        <v>4730</v>
      </c>
      <c r="C1689" s="265" t="s">
        <v>5017</v>
      </c>
      <c r="D1689" s="265" t="s">
        <v>5016</v>
      </c>
      <c r="E1689" s="266" t="s">
        <v>136</v>
      </c>
      <c r="F1689" s="265">
        <v>93957</v>
      </c>
      <c r="G1689" s="265" t="s">
        <v>12719</v>
      </c>
      <c r="H1689" s="265" t="s">
        <v>24</v>
      </c>
      <c r="I1689" s="265" t="s">
        <v>459</v>
      </c>
      <c r="J1689" s="266">
        <v>328.06</v>
      </c>
      <c r="K1689" s="265" t="s">
        <v>458</v>
      </c>
      <c r="L1689" s="255">
        <v>328.06</v>
      </c>
      <c r="M1689" s="254" t="s">
        <v>458</v>
      </c>
    </row>
    <row r="1690" spans="1:13" ht="13.5" x14ac:dyDescent="0.25">
      <c r="A1690" s="265" t="s">
        <v>4731</v>
      </c>
      <c r="B1690" s="265" t="s">
        <v>4730</v>
      </c>
      <c r="C1690" s="265" t="s">
        <v>5017</v>
      </c>
      <c r="D1690" s="265" t="s">
        <v>5016</v>
      </c>
      <c r="E1690" s="266" t="s">
        <v>136</v>
      </c>
      <c r="F1690" s="265">
        <v>93959</v>
      </c>
      <c r="G1690" s="265" t="s">
        <v>12720</v>
      </c>
      <c r="H1690" s="265" t="s">
        <v>24</v>
      </c>
      <c r="I1690" s="265" t="s">
        <v>459</v>
      </c>
      <c r="J1690" s="266">
        <v>266.27999999999997</v>
      </c>
      <c r="K1690" s="265" t="s">
        <v>458</v>
      </c>
      <c r="L1690" s="255">
        <v>266.27999999999997</v>
      </c>
      <c r="M1690" s="254" t="s">
        <v>458</v>
      </c>
    </row>
    <row r="1691" spans="1:13" ht="13.5" x14ac:dyDescent="0.25">
      <c r="A1691" s="265" t="s">
        <v>4731</v>
      </c>
      <c r="B1691" s="265" t="s">
        <v>4730</v>
      </c>
      <c r="C1691" s="265" t="s">
        <v>5017</v>
      </c>
      <c r="D1691" s="265" t="s">
        <v>5016</v>
      </c>
      <c r="E1691" s="266" t="s">
        <v>136</v>
      </c>
      <c r="F1691" s="265">
        <v>93961</v>
      </c>
      <c r="G1691" s="265" t="s">
        <v>12721</v>
      </c>
      <c r="H1691" s="265" t="s">
        <v>24</v>
      </c>
      <c r="I1691" s="265" t="s">
        <v>459</v>
      </c>
      <c r="J1691" s="266">
        <v>240.19</v>
      </c>
      <c r="K1691" s="265" t="s">
        <v>458</v>
      </c>
      <c r="L1691" s="255">
        <v>240.19</v>
      </c>
      <c r="M1691" s="254" t="s">
        <v>458</v>
      </c>
    </row>
    <row r="1692" spans="1:13" ht="13.5" x14ac:dyDescent="0.25">
      <c r="A1692" s="265" t="s">
        <v>4731</v>
      </c>
      <c r="B1692" s="265" t="s">
        <v>4730</v>
      </c>
      <c r="C1692" s="265" t="s">
        <v>5017</v>
      </c>
      <c r="D1692" s="265" t="s">
        <v>5016</v>
      </c>
      <c r="E1692" s="266" t="s">
        <v>136</v>
      </c>
      <c r="F1692" s="265">
        <v>93967</v>
      </c>
      <c r="G1692" s="265" t="s">
        <v>12722</v>
      </c>
      <c r="H1692" s="265" t="s">
        <v>24</v>
      </c>
      <c r="I1692" s="265" t="s">
        <v>459</v>
      </c>
      <c r="J1692" s="266">
        <v>273.88</v>
      </c>
      <c r="K1692" s="265" t="s">
        <v>458</v>
      </c>
      <c r="L1692" s="255">
        <v>273.88</v>
      </c>
      <c r="M1692" s="254" t="s">
        <v>458</v>
      </c>
    </row>
    <row r="1693" spans="1:13" ht="13.5" x14ac:dyDescent="0.25">
      <c r="A1693" s="265" t="s">
        <v>4731</v>
      </c>
      <c r="B1693" s="265" t="s">
        <v>4730</v>
      </c>
      <c r="C1693" s="265" t="s">
        <v>5017</v>
      </c>
      <c r="D1693" s="265" t="s">
        <v>5016</v>
      </c>
      <c r="E1693" s="266" t="s">
        <v>136</v>
      </c>
      <c r="F1693" s="265">
        <v>93969</v>
      </c>
      <c r="G1693" s="265" t="s">
        <v>12723</v>
      </c>
      <c r="H1693" s="265" t="s">
        <v>24</v>
      </c>
      <c r="I1693" s="265" t="s">
        <v>459</v>
      </c>
      <c r="J1693" s="266">
        <v>222.7</v>
      </c>
      <c r="K1693" s="265" t="s">
        <v>458</v>
      </c>
      <c r="L1693" s="255">
        <v>222.7</v>
      </c>
      <c r="M1693" s="254" t="s">
        <v>458</v>
      </c>
    </row>
    <row r="1694" spans="1:13" ht="13.5" x14ac:dyDescent="0.25">
      <c r="A1694" s="265" t="s">
        <v>4731</v>
      </c>
      <c r="B1694" s="265" t="s">
        <v>4730</v>
      </c>
      <c r="C1694" s="265" t="s">
        <v>5017</v>
      </c>
      <c r="D1694" s="265" t="s">
        <v>5016</v>
      </c>
      <c r="E1694" s="266" t="s">
        <v>136</v>
      </c>
      <c r="F1694" s="265">
        <v>93971</v>
      </c>
      <c r="G1694" s="265" t="s">
        <v>12724</v>
      </c>
      <c r="H1694" s="265" t="s">
        <v>24</v>
      </c>
      <c r="I1694" s="265" t="s">
        <v>459</v>
      </c>
      <c r="J1694" s="266">
        <v>201.75</v>
      </c>
      <c r="K1694" s="265" t="s">
        <v>458</v>
      </c>
      <c r="L1694" s="255">
        <v>201.75</v>
      </c>
      <c r="M1694" s="254" t="s">
        <v>458</v>
      </c>
    </row>
    <row r="1695" spans="1:13" ht="13.5" x14ac:dyDescent="0.25">
      <c r="A1695" s="265" t="s">
        <v>4731</v>
      </c>
      <c r="B1695" s="265" t="s">
        <v>4730</v>
      </c>
      <c r="C1695" s="265" t="s">
        <v>5017</v>
      </c>
      <c r="D1695" s="265" t="s">
        <v>5016</v>
      </c>
      <c r="E1695" s="266" t="s">
        <v>136</v>
      </c>
      <c r="F1695" s="265">
        <v>95108</v>
      </c>
      <c r="G1695" s="265" t="s">
        <v>10945</v>
      </c>
      <c r="H1695" s="265" t="s">
        <v>460</v>
      </c>
      <c r="I1695" s="265" t="s">
        <v>133</v>
      </c>
      <c r="J1695" s="266">
        <v>37.770000000000003</v>
      </c>
      <c r="K1695" s="265" t="s">
        <v>458</v>
      </c>
      <c r="L1695" s="255">
        <v>37.770000000000003</v>
      </c>
      <c r="M1695" s="254" t="s">
        <v>458</v>
      </c>
    </row>
    <row r="1696" spans="1:13" ht="13.5" x14ac:dyDescent="0.25">
      <c r="A1696" s="265" t="s">
        <v>4731</v>
      </c>
      <c r="B1696" s="265" t="s">
        <v>4730</v>
      </c>
      <c r="C1696" s="265" t="s">
        <v>5017</v>
      </c>
      <c r="D1696" s="265" t="s">
        <v>5016</v>
      </c>
      <c r="E1696" s="266" t="s">
        <v>136</v>
      </c>
      <c r="F1696" s="265">
        <v>100332</v>
      </c>
      <c r="G1696" s="265" t="s">
        <v>5029</v>
      </c>
      <c r="H1696" s="265" t="s">
        <v>465</v>
      </c>
      <c r="I1696" s="265" t="s">
        <v>459</v>
      </c>
      <c r="J1696" s="266">
        <v>858.94</v>
      </c>
      <c r="K1696" s="265" t="s">
        <v>458</v>
      </c>
      <c r="L1696" s="255">
        <v>858.94</v>
      </c>
      <c r="M1696" s="254" t="s">
        <v>458</v>
      </c>
    </row>
    <row r="1697" spans="1:13" ht="13.5" x14ac:dyDescent="0.25">
      <c r="A1697" s="265" t="s">
        <v>4731</v>
      </c>
      <c r="B1697" s="265" t="s">
        <v>4730</v>
      </c>
      <c r="C1697" s="265" t="s">
        <v>5017</v>
      </c>
      <c r="D1697" s="265" t="s">
        <v>5016</v>
      </c>
      <c r="E1697" s="266" t="s">
        <v>136</v>
      </c>
      <c r="F1697" s="265">
        <v>100333</v>
      </c>
      <c r="G1697" s="265" t="s">
        <v>5028</v>
      </c>
      <c r="H1697" s="265" t="s">
        <v>465</v>
      </c>
      <c r="I1697" s="265" t="s">
        <v>459</v>
      </c>
      <c r="J1697" s="266">
        <v>548.14</v>
      </c>
      <c r="K1697" s="265" t="s">
        <v>458</v>
      </c>
      <c r="L1697" s="255">
        <v>548.14</v>
      </c>
      <c r="M1697" s="254" t="s">
        <v>458</v>
      </c>
    </row>
    <row r="1698" spans="1:13" ht="13.5" x14ac:dyDescent="0.25">
      <c r="A1698" s="265" t="s">
        <v>4731</v>
      </c>
      <c r="B1698" s="265" t="s">
        <v>4730</v>
      </c>
      <c r="C1698" s="265" t="s">
        <v>5017</v>
      </c>
      <c r="D1698" s="265" t="s">
        <v>5016</v>
      </c>
      <c r="E1698" s="266" t="s">
        <v>136</v>
      </c>
      <c r="F1698" s="265">
        <v>100334</v>
      </c>
      <c r="G1698" s="265" t="s">
        <v>5027</v>
      </c>
      <c r="H1698" s="265" t="s">
        <v>465</v>
      </c>
      <c r="I1698" s="265" t="s">
        <v>459</v>
      </c>
      <c r="J1698" s="266">
        <v>690.29</v>
      </c>
      <c r="K1698" s="265" t="s">
        <v>458</v>
      </c>
      <c r="L1698" s="255">
        <v>690.29</v>
      </c>
      <c r="M1698" s="254" t="s">
        <v>458</v>
      </c>
    </row>
    <row r="1699" spans="1:13" ht="13.5" x14ac:dyDescent="0.25">
      <c r="A1699" s="265" t="s">
        <v>4731</v>
      </c>
      <c r="B1699" s="265" t="s">
        <v>4730</v>
      </c>
      <c r="C1699" s="265" t="s">
        <v>5017</v>
      </c>
      <c r="D1699" s="265" t="s">
        <v>5016</v>
      </c>
      <c r="E1699" s="266" t="s">
        <v>136</v>
      </c>
      <c r="F1699" s="265">
        <v>100335</v>
      </c>
      <c r="G1699" s="265" t="s">
        <v>5026</v>
      </c>
      <c r="H1699" s="265" t="s">
        <v>465</v>
      </c>
      <c r="I1699" s="265" t="s">
        <v>459</v>
      </c>
      <c r="J1699" s="266">
        <v>457.19</v>
      </c>
      <c r="K1699" s="265" t="s">
        <v>458</v>
      </c>
      <c r="L1699" s="255">
        <v>457.19</v>
      </c>
      <c r="M1699" s="254" t="s">
        <v>458</v>
      </c>
    </row>
    <row r="1700" spans="1:13" ht="13.5" x14ac:dyDescent="0.25">
      <c r="A1700" s="265" t="s">
        <v>4731</v>
      </c>
      <c r="B1700" s="265" t="s">
        <v>4730</v>
      </c>
      <c r="C1700" s="265" t="s">
        <v>5017</v>
      </c>
      <c r="D1700" s="265" t="s">
        <v>5016</v>
      </c>
      <c r="E1700" s="266" t="s">
        <v>136</v>
      </c>
      <c r="F1700" s="265">
        <v>100341</v>
      </c>
      <c r="G1700" s="265" t="s">
        <v>5025</v>
      </c>
      <c r="H1700" s="265" t="s">
        <v>465</v>
      </c>
      <c r="I1700" s="265" t="s">
        <v>133</v>
      </c>
      <c r="J1700" s="266">
        <v>45.75</v>
      </c>
      <c r="K1700" s="265" t="s">
        <v>458</v>
      </c>
      <c r="L1700" s="255">
        <v>45.75</v>
      </c>
      <c r="M1700" s="254" t="s">
        <v>458</v>
      </c>
    </row>
    <row r="1701" spans="1:13" ht="13.5" x14ac:dyDescent="0.25">
      <c r="A1701" s="265" t="s">
        <v>4731</v>
      </c>
      <c r="B1701" s="265" t="s">
        <v>4730</v>
      </c>
      <c r="C1701" s="265" t="s">
        <v>5017</v>
      </c>
      <c r="D1701" s="265" t="s">
        <v>5016</v>
      </c>
      <c r="E1701" s="266" t="s">
        <v>136</v>
      </c>
      <c r="F1701" s="265">
        <v>100342</v>
      </c>
      <c r="G1701" s="265" t="s">
        <v>5024</v>
      </c>
      <c r="H1701" s="265" t="s">
        <v>23</v>
      </c>
      <c r="I1701" s="265" t="s">
        <v>459</v>
      </c>
      <c r="J1701" s="266">
        <v>15.11</v>
      </c>
      <c r="K1701" s="265" t="s">
        <v>458</v>
      </c>
      <c r="L1701" s="255">
        <v>15.11</v>
      </c>
      <c r="M1701" s="254" t="s">
        <v>458</v>
      </c>
    </row>
    <row r="1702" spans="1:13" ht="13.5" x14ac:dyDescent="0.25">
      <c r="A1702" s="265" t="s">
        <v>4731</v>
      </c>
      <c r="B1702" s="265" t="s">
        <v>4730</v>
      </c>
      <c r="C1702" s="265" t="s">
        <v>5017</v>
      </c>
      <c r="D1702" s="265" t="s">
        <v>5016</v>
      </c>
      <c r="E1702" s="266" t="s">
        <v>136</v>
      </c>
      <c r="F1702" s="265">
        <v>100343</v>
      </c>
      <c r="G1702" s="265" t="s">
        <v>5023</v>
      </c>
      <c r="H1702" s="265" t="s">
        <v>23</v>
      </c>
      <c r="I1702" s="265" t="s">
        <v>459</v>
      </c>
      <c r="J1702" s="266">
        <v>14.3</v>
      </c>
      <c r="K1702" s="265" t="s">
        <v>458</v>
      </c>
      <c r="L1702" s="255">
        <v>14.3</v>
      </c>
      <c r="M1702" s="254" t="s">
        <v>458</v>
      </c>
    </row>
    <row r="1703" spans="1:13" ht="13.5" x14ac:dyDescent="0.25">
      <c r="A1703" s="265" t="s">
        <v>4731</v>
      </c>
      <c r="B1703" s="265" t="s">
        <v>4730</v>
      </c>
      <c r="C1703" s="265" t="s">
        <v>5017</v>
      </c>
      <c r="D1703" s="265" t="s">
        <v>5016</v>
      </c>
      <c r="E1703" s="266" t="s">
        <v>136</v>
      </c>
      <c r="F1703" s="265">
        <v>100344</v>
      </c>
      <c r="G1703" s="265" t="s">
        <v>5022</v>
      </c>
      <c r="H1703" s="265" t="s">
        <v>23</v>
      </c>
      <c r="I1703" s="265" t="s">
        <v>459</v>
      </c>
      <c r="J1703" s="266">
        <v>12.84</v>
      </c>
      <c r="K1703" s="265" t="s">
        <v>458</v>
      </c>
      <c r="L1703" s="255">
        <v>12.84</v>
      </c>
      <c r="M1703" s="254" t="s">
        <v>458</v>
      </c>
    </row>
    <row r="1704" spans="1:13" ht="13.5" x14ac:dyDescent="0.25">
      <c r="A1704" s="265" t="s">
        <v>4731</v>
      </c>
      <c r="B1704" s="265" t="s">
        <v>4730</v>
      </c>
      <c r="C1704" s="265" t="s">
        <v>5017</v>
      </c>
      <c r="D1704" s="265" t="s">
        <v>5016</v>
      </c>
      <c r="E1704" s="266" t="s">
        <v>136</v>
      </c>
      <c r="F1704" s="265">
        <v>100345</v>
      </c>
      <c r="G1704" s="265" t="s">
        <v>5021</v>
      </c>
      <c r="H1704" s="265" t="s">
        <v>23</v>
      </c>
      <c r="I1704" s="265" t="s">
        <v>459</v>
      </c>
      <c r="J1704" s="266">
        <v>10.89</v>
      </c>
      <c r="K1704" s="265" t="s">
        <v>458</v>
      </c>
      <c r="L1704" s="255">
        <v>10.89</v>
      </c>
      <c r="M1704" s="254" t="s">
        <v>458</v>
      </c>
    </row>
    <row r="1705" spans="1:13" ht="13.5" x14ac:dyDescent="0.25">
      <c r="A1705" s="265" t="s">
        <v>4731</v>
      </c>
      <c r="B1705" s="265" t="s">
        <v>4730</v>
      </c>
      <c r="C1705" s="265" t="s">
        <v>5017</v>
      </c>
      <c r="D1705" s="265" t="s">
        <v>5016</v>
      </c>
      <c r="E1705" s="266" t="s">
        <v>136</v>
      </c>
      <c r="F1705" s="265">
        <v>100346</v>
      </c>
      <c r="G1705" s="265" t="s">
        <v>5020</v>
      </c>
      <c r="H1705" s="265" t="s">
        <v>23</v>
      </c>
      <c r="I1705" s="265" t="s">
        <v>459</v>
      </c>
      <c r="J1705" s="266">
        <v>10.36</v>
      </c>
      <c r="K1705" s="265" t="s">
        <v>458</v>
      </c>
      <c r="L1705" s="255">
        <v>10.36</v>
      </c>
      <c r="M1705" s="254" t="s">
        <v>458</v>
      </c>
    </row>
    <row r="1706" spans="1:13" ht="13.5" x14ac:dyDescent="0.25">
      <c r="A1706" s="265" t="s">
        <v>4731</v>
      </c>
      <c r="B1706" s="265" t="s">
        <v>4730</v>
      </c>
      <c r="C1706" s="265" t="s">
        <v>5017</v>
      </c>
      <c r="D1706" s="265" t="s">
        <v>5016</v>
      </c>
      <c r="E1706" s="266" t="s">
        <v>136</v>
      </c>
      <c r="F1706" s="265">
        <v>100347</v>
      </c>
      <c r="G1706" s="265" t="s">
        <v>5019</v>
      </c>
      <c r="H1706" s="265" t="s">
        <v>23</v>
      </c>
      <c r="I1706" s="265" t="s">
        <v>459</v>
      </c>
      <c r="J1706" s="266">
        <v>11.64</v>
      </c>
      <c r="K1706" s="265" t="s">
        <v>458</v>
      </c>
      <c r="L1706" s="255">
        <v>11.64</v>
      </c>
      <c r="M1706" s="254" t="s">
        <v>458</v>
      </c>
    </row>
    <row r="1707" spans="1:13" ht="13.5" x14ac:dyDescent="0.25">
      <c r="A1707" s="265" t="s">
        <v>4731</v>
      </c>
      <c r="B1707" s="265" t="s">
        <v>4730</v>
      </c>
      <c r="C1707" s="265" t="s">
        <v>5017</v>
      </c>
      <c r="D1707" s="265" t="s">
        <v>5016</v>
      </c>
      <c r="E1707" s="266" t="s">
        <v>136</v>
      </c>
      <c r="F1707" s="265">
        <v>100348</v>
      </c>
      <c r="G1707" s="265" t="s">
        <v>5018</v>
      </c>
      <c r="H1707" s="265" t="s">
        <v>23</v>
      </c>
      <c r="I1707" s="265" t="s">
        <v>459</v>
      </c>
      <c r="J1707" s="266">
        <v>11.39</v>
      </c>
      <c r="K1707" s="265" t="s">
        <v>458</v>
      </c>
      <c r="L1707" s="255">
        <v>11.39</v>
      </c>
      <c r="M1707" s="254" t="s">
        <v>458</v>
      </c>
    </row>
    <row r="1708" spans="1:13" ht="13.5" x14ac:dyDescent="0.25">
      <c r="A1708" s="265" t="s">
        <v>4731</v>
      </c>
      <c r="B1708" s="265" t="s">
        <v>4730</v>
      </c>
      <c r="C1708" s="265" t="s">
        <v>5017</v>
      </c>
      <c r="D1708" s="265" t="s">
        <v>5016</v>
      </c>
      <c r="E1708" s="266" t="s">
        <v>136</v>
      </c>
      <c r="F1708" s="265">
        <v>100349</v>
      </c>
      <c r="G1708" s="265" t="s">
        <v>10946</v>
      </c>
      <c r="H1708" s="265" t="s">
        <v>554</v>
      </c>
      <c r="I1708" s="265" t="s">
        <v>459</v>
      </c>
      <c r="J1708" s="266">
        <v>882.83</v>
      </c>
      <c r="K1708" s="265" t="s">
        <v>458</v>
      </c>
      <c r="L1708" s="255">
        <v>882.83</v>
      </c>
      <c r="M1708" s="254" t="s">
        <v>458</v>
      </c>
    </row>
    <row r="1709" spans="1:13" ht="13.5" x14ac:dyDescent="0.25">
      <c r="A1709" s="265" t="s">
        <v>4731</v>
      </c>
      <c r="B1709" s="265" t="s">
        <v>4730</v>
      </c>
      <c r="C1709" s="265" t="s">
        <v>5017</v>
      </c>
      <c r="D1709" s="265" t="s">
        <v>5016</v>
      </c>
      <c r="E1709" s="266" t="s">
        <v>136</v>
      </c>
      <c r="F1709" s="265">
        <v>104841</v>
      </c>
      <c r="G1709" s="265" t="s">
        <v>10947</v>
      </c>
      <c r="H1709" s="265" t="s">
        <v>24</v>
      </c>
      <c r="I1709" s="265" t="s">
        <v>459</v>
      </c>
      <c r="J1709" s="266">
        <v>83.53</v>
      </c>
      <c r="K1709" s="265" t="s">
        <v>458</v>
      </c>
      <c r="L1709" s="255">
        <v>83.53</v>
      </c>
      <c r="M1709" s="254" t="s">
        <v>458</v>
      </c>
    </row>
    <row r="1710" spans="1:13" ht="13.5" x14ac:dyDescent="0.25">
      <c r="A1710" s="265" t="s">
        <v>4731</v>
      </c>
      <c r="B1710" s="265" t="s">
        <v>4730</v>
      </c>
      <c r="C1710" s="265" t="s">
        <v>5017</v>
      </c>
      <c r="D1710" s="265" t="s">
        <v>5016</v>
      </c>
      <c r="E1710" s="266" t="s">
        <v>136</v>
      </c>
      <c r="F1710" s="265">
        <v>104842</v>
      </c>
      <c r="G1710" s="265" t="s">
        <v>10948</v>
      </c>
      <c r="H1710" s="265" t="s">
        <v>24</v>
      </c>
      <c r="I1710" s="265" t="s">
        <v>459</v>
      </c>
      <c r="J1710" s="266">
        <v>71.92</v>
      </c>
      <c r="K1710" s="265" t="s">
        <v>458</v>
      </c>
      <c r="L1710" s="255">
        <v>71.92</v>
      </c>
      <c r="M1710" s="254" t="s">
        <v>458</v>
      </c>
    </row>
    <row r="1711" spans="1:13" ht="13.5" x14ac:dyDescent="0.25">
      <c r="A1711" s="265" t="s">
        <v>4731</v>
      </c>
      <c r="B1711" s="265" t="s">
        <v>4730</v>
      </c>
      <c r="C1711" s="265" t="s">
        <v>5017</v>
      </c>
      <c r="D1711" s="265" t="s">
        <v>5016</v>
      </c>
      <c r="E1711" s="266" t="s">
        <v>136</v>
      </c>
      <c r="F1711" s="265">
        <v>104843</v>
      </c>
      <c r="G1711" s="265" t="s">
        <v>10949</v>
      </c>
      <c r="H1711" s="265" t="s">
        <v>24</v>
      </c>
      <c r="I1711" s="265" t="s">
        <v>459</v>
      </c>
      <c r="J1711" s="266">
        <v>113.24</v>
      </c>
      <c r="K1711" s="265" t="s">
        <v>458</v>
      </c>
      <c r="L1711" s="255">
        <v>113.24</v>
      </c>
      <c r="M1711" s="254" t="s">
        <v>458</v>
      </c>
    </row>
    <row r="1712" spans="1:13" ht="13.5" x14ac:dyDescent="0.25">
      <c r="A1712" s="265" t="s">
        <v>4731</v>
      </c>
      <c r="B1712" s="265" t="s">
        <v>4730</v>
      </c>
      <c r="C1712" s="265" t="s">
        <v>5017</v>
      </c>
      <c r="D1712" s="265" t="s">
        <v>5016</v>
      </c>
      <c r="E1712" s="266" t="s">
        <v>136</v>
      </c>
      <c r="F1712" s="265">
        <v>104844</v>
      </c>
      <c r="G1712" s="265" t="s">
        <v>10950</v>
      </c>
      <c r="H1712" s="265" t="s">
        <v>24</v>
      </c>
      <c r="I1712" s="265" t="s">
        <v>459</v>
      </c>
      <c r="J1712" s="266">
        <v>91.81</v>
      </c>
      <c r="K1712" s="265" t="s">
        <v>458</v>
      </c>
      <c r="L1712" s="255">
        <v>91.81</v>
      </c>
      <c r="M1712" s="254" t="s">
        <v>458</v>
      </c>
    </row>
    <row r="1713" spans="1:13" ht="13.5" x14ac:dyDescent="0.25">
      <c r="A1713" s="265" t="s">
        <v>4731</v>
      </c>
      <c r="B1713" s="265" t="s">
        <v>4730</v>
      </c>
      <c r="C1713" s="265" t="s">
        <v>5017</v>
      </c>
      <c r="D1713" s="265" t="s">
        <v>5016</v>
      </c>
      <c r="E1713" s="266" t="s">
        <v>136</v>
      </c>
      <c r="F1713" s="265">
        <v>104845</v>
      </c>
      <c r="G1713" s="265" t="s">
        <v>10951</v>
      </c>
      <c r="H1713" s="265" t="s">
        <v>24</v>
      </c>
      <c r="I1713" s="265" t="s">
        <v>459</v>
      </c>
      <c r="J1713" s="266">
        <v>128.55000000000001</v>
      </c>
      <c r="K1713" s="265" t="s">
        <v>458</v>
      </c>
      <c r="L1713" s="255">
        <v>128.55000000000001</v>
      </c>
      <c r="M1713" s="254" t="s">
        <v>458</v>
      </c>
    </row>
    <row r="1714" spans="1:13" ht="13.5" x14ac:dyDescent="0.25">
      <c r="A1714" s="265" t="s">
        <v>4731</v>
      </c>
      <c r="B1714" s="265" t="s">
        <v>4730</v>
      </c>
      <c r="C1714" s="265" t="s">
        <v>5017</v>
      </c>
      <c r="D1714" s="265" t="s">
        <v>5016</v>
      </c>
      <c r="E1714" s="266" t="s">
        <v>136</v>
      </c>
      <c r="F1714" s="265">
        <v>104846</v>
      </c>
      <c r="G1714" s="265" t="s">
        <v>10952</v>
      </c>
      <c r="H1714" s="265" t="s">
        <v>24</v>
      </c>
      <c r="I1714" s="265" t="s">
        <v>459</v>
      </c>
      <c r="J1714" s="266">
        <v>104.12</v>
      </c>
      <c r="K1714" s="265" t="s">
        <v>458</v>
      </c>
      <c r="L1714" s="255">
        <v>104.12</v>
      </c>
      <c r="M1714" s="254" t="s">
        <v>458</v>
      </c>
    </row>
    <row r="1715" spans="1:13" ht="13.5" x14ac:dyDescent="0.25">
      <c r="A1715" s="265" t="s">
        <v>4731</v>
      </c>
      <c r="B1715" s="265" t="s">
        <v>4730</v>
      </c>
      <c r="C1715" s="265" t="s">
        <v>5017</v>
      </c>
      <c r="D1715" s="265" t="s">
        <v>5016</v>
      </c>
      <c r="E1715" s="266" t="s">
        <v>136</v>
      </c>
      <c r="F1715" s="265">
        <v>104847</v>
      </c>
      <c r="G1715" s="265" t="s">
        <v>10953</v>
      </c>
      <c r="H1715" s="265" t="s">
        <v>24</v>
      </c>
      <c r="I1715" s="265" t="s">
        <v>459</v>
      </c>
      <c r="J1715" s="266">
        <v>89.1</v>
      </c>
      <c r="K1715" s="265" t="s">
        <v>458</v>
      </c>
      <c r="L1715" s="255">
        <v>89.1</v>
      </c>
      <c r="M1715" s="254" t="s">
        <v>458</v>
      </c>
    </row>
    <row r="1716" spans="1:13" ht="13.5" x14ac:dyDescent="0.25">
      <c r="A1716" s="265" t="s">
        <v>4731</v>
      </c>
      <c r="B1716" s="265" t="s">
        <v>4730</v>
      </c>
      <c r="C1716" s="265" t="s">
        <v>5017</v>
      </c>
      <c r="D1716" s="265" t="s">
        <v>5016</v>
      </c>
      <c r="E1716" s="266" t="s">
        <v>136</v>
      </c>
      <c r="F1716" s="265">
        <v>104848</v>
      </c>
      <c r="G1716" s="265" t="s">
        <v>10954</v>
      </c>
      <c r="H1716" s="265" t="s">
        <v>24</v>
      </c>
      <c r="I1716" s="265" t="s">
        <v>459</v>
      </c>
      <c r="J1716" s="266">
        <v>69.13</v>
      </c>
      <c r="K1716" s="265" t="s">
        <v>458</v>
      </c>
      <c r="L1716" s="255">
        <v>69.13</v>
      </c>
      <c r="M1716" s="254" t="s">
        <v>458</v>
      </c>
    </row>
    <row r="1717" spans="1:13" ht="13.5" x14ac:dyDescent="0.25">
      <c r="A1717" s="265" t="s">
        <v>4731</v>
      </c>
      <c r="B1717" s="265" t="s">
        <v>4730</v>
      </c>
      <c r="C1717" s="265" t="s">
        <v>5017</v>
      </c>
      <c r="D1717" s="265" t="s">
        <v>5016</v>
      </c>
      <c r="E1717" s="266" t="s">
        <v>136</v>
      </c>
      <c r="F1717" s="265">
        <v>104849</v>
      </c>
      <c r="G1717" s="265" t="s">
        <v>10955</v>
      </c>
      <c r="H1717" s="265" t="s">
        <v>24</v>
      </c>
      <c r="I1717" s="265" t="s">
        <v>459</v>
      </c>
      <c r="J1717" s="266">
        <v>59.87</v>
      </c>
      <c r="K1717" s="265" t="s">
        <v>458</v>
      </c>
      <c r="L1717" s="255">
        <v>59.87</v>
      </c>
      <c r="M1717" s="254" t="s">
        <v>458</v>
      </c>
    </row>
    <row r="1718" spans="1:13" ht="13.5" x14ac:dyDescent="0.25">
      <c r="A1718" s="265" t="s">
        <v>4731</v>
      </c>
      <c r="B1718" s="265" t="s">
        <v>4730</v>
      </c>
      <c r="C1718" s="265" t="s">
        <v>5017</v>
      </c>
      <c r="D1718" s="265" t="s">
        <v>5016</v>
      </c>
      <c r="E1718" s="266" t="s">
        <v>136</v>
      </c>
      <c r="F1718" s="265">
        <v>104850</v>
      </c>
      <c r="G1718" s="265" t="s">
        <v>10956</v>
      </c>
      <c r="H1718" s="265" t="s">
        <v>24</v>
      </c>
      <c r="I1718" s="265" t="s">
        <v>459</v>
      </c>
      <c r="J1718" s="266">
        <v>53.66</v>
      </c>
      <c r="K1718" s="265" t="s">
        <v>458</v>
      </c>
      <c r="L1718" s="255">
        <v>53.66</v>
      </c>
      <c r="M1718" s="254" t="s">
        <v>458</v>
      </c>
    </row>
    <row r="1719" spans="1:13" ht="13.5" x14ac:dyDescent="0.25">
      <c r="A1719" s="265" t="s">
        <v>4731</v>
      </c>
      <c r="B1719" s="265" t="s">
        <v>4730</v>
      </c>
      <c r="C1719" s="265" t="s">
        <v>5017</v>
      </c>
      <c r="D1719" s="265" t="s">
        <v>5016</v>
      </c>
      <c r="E1719" s="266" t="s">
        <v>136</v>
      </c>
      <c r="F1719" s="265">
        <v>104851</v>
      </c>
      <c r="G1719" s="265" t="s">
        <v>10957</v>
      </c>
      <c r="H1719" s="265" t="s">
        <v>24</v>
      </c>
      <c r="I1719" s="265" t="s">
        <v>459</v>
      </c>
      <c r="J1719" s="266">
        <v>76.3</v>
      </c>
      <c r="K1719" s="265" t="s">
        <v>458</v>
      </c>
      <c r="L1719" s="255">
        <v>76.3</v>
      </c>
      <c r="M1719" s="254" t="s">
        <v>458</v>
      </c>
    </row>
    <row r="1720" spans="1:13" ht="13.5" x14ac:dyDescent="0.25">
      <c r="A1720" s="265" t="s">
        <v>4731</v>
      </c>
      <c r="B1720" s="265" t="s">
        <v>4730</v>
      </c>
      <c r="C1720" s="265" t="s">
        <v>5017</v>
      </c>
      <c r="D1720" s="265" t="s">
        <v>5016</v>
      </c>
      <c r="E1720" s="266" t="s">
        <v>136</v>
      </c>
      <c r="F1720" s="265">
        <v>104852</v>
      </c>
      <c r="G1720" s="265" t="s">
        <v>10958</v>
      </c>
      <c r="H1720" s="265" t="s">
        <v>24</v>
      </c>
      <c r="I1720" s="265" t="s">
        <v>459</v>
      </c>
      <c r="J1720" s="266">
        <v>65.62</v>
      </c>
      <c r="K1720" s="265" t="s">
        <v>458</v>
      </c>
      <c r="L1720" s="255">
        <v>65.62</v>
      </c>
      <c r="M1720" s="254" t="s">
        <v>458</v>
      </c>
    </row>
    <row r="1721" spans="1:13" ht="13.5" x14ac:dyDescent="0.25">
      <c r="A1721" s="265" t="s">
        <v>4731</v>
      </c>
      <c r="B1721" s="265" t="s">
        <v>4730</v>
      </c>
      <c r="C1721" s="265" t="s">
        <v>5017</v>
      </c>
      <c r="D1721" s="265" t="s">
        <v>5016</v>
      </c>
      <c r="E1721" s="266" t="s">
        <v>136</v>
      </c>
      <c r="F1721" s="265">
        <v>104853</v>
      </c>
      <c r="G1721" s="265" t="s">
        <v>10959</v>
      </c>
      <c r="H1721" s="265" t="s">
        <v>24</v>
      </c>
      <c r="I1721" s="265" t="s">
        <v>459</v>
      </c>
      <c r="J1721" s="266">
        <v>58.45</v>
      </c>
      <c r="K1721" s="265" t="s">
        <v>458</v>
      </c>
      <c r="L1721" s="255">
        <v>58.45</v>
      </c>
      <c r="M1721" s="254" t="s">
        <v>458</v>
      </c>
    </row>
    <row r="1722" spans="1:13" ht="13.5" x14ac:dyDescent="0.25">
      <c r="A1722" s="265" t="s">
        <v>4731</v>
      </c>
      <c r="B1722" s="265" t="s">
        <v>4730</v>
      </c>
      <c r="C1722" s="265" t="s">
        <v>5017</v>
      </c>
      <c r="D1722" s="265" t="s">
        <v>5016</v>
      </c>
      <c r="E1722" s="266" t="s">
        <v>136</v>
      </c>
      <c r="F1722" s="265">
        <v>104854</v>
      </c>
      <c r="G1722" s="265" t="s">
        <v>10960</v>
      </c>
      <c r="H1722" s="265" t="s">
        <v>24</v>
      </c>
      <c r="I1722" s="265" t="s">
        <v>459</v>
      </c>
      <c r="J1722" s="266">
        <v>74.16</v>
      </c>
      <c r="K1722" s="265" t="s">
        <v>458</v>
      </c>
      <c r="L1722" s="255">
        <v>74.16</v>
      </c>
      <c r="M1722" s="254" t="s">
        <v>458</v>
      </c>
    </row>
    <row r="1723" spans="1:13" ht="13.5" x14ac:dyDescent="0.25">
      <c r="A1723" s="265" t="s">
        <v>4731</v>
      </c>
      <c r="B1723" s="265" t="s">
        <v>4730</v>
      </c>
      <c r="C1723" s="265" t="s">
        <v>5017</v>
      </c>
      <c r="D1723" s="265" t="s">
        <v>5016</v>
      </c>
      <c r="E1723" s="266" t="s">
        <v>136</v>
      </c>
      <c r="F1723" s="265">
        <v>104855</v>
      </c>
      <c r="G1723" s="265" t="s">
        <v>10961</v>
      </c>
      <c r="H1723" s="265" t="s">
        <v>24</v>
      </c>
      <c r="I1723" s="265" t="s">
        <v>459</v>
      </c>
      <c r="J1723" s="266">
        <v>65.56</v>
      </c>
      <c r="K1723" s="265" t="s">
        <v>458</v>
      </c>
      <c r="L1723" s="255">
        <v>65.56</v>
      </c>
      <c r="M1723" s="254" t="s">
        <v>458</v>
      </c>
    </row>
    <row r="1724" spans="1:13" ht="13.5" x14ac:dyDescent="0.25">
      <c r="A1724" s="265" t="s">
        <v>4731</v>
      </c>
      <c r="B1724" s="265" t="s">
        <v>4730</v>
      </c>
      <c r="C1724" s="265" t="s">
        <v>5017</v>
      </c>
      <c r="D1724" s="265" t="s">
        <v>5016</v>
      </c>
      <c r="E1724" s="266" t="s">
        <v>136</v>
      </c>
      <c r="F1724" s="265">
        <v>104876</v>
      </c>
      <c r="G1724" s="265" t="s">
        <v>10962</v>
      </c>
      <c r="H1724" s="265" t="s">
        <v>460</v>
      </c>
      <c r="I1724" s="265" t="s">
        <v>133</v>
      </c>
      <c r="J1724" s="266">
        <v>20.93</v>
      </c>
      <c r="K1724" s="265" t="s">
        <v>458</v>
      </c>
      <c r="L1724" s="255">
        <v>20.93</v>
      </c>
      <c r="M1724" s="254" t="s">
        <v>458</v>
      </c>
    </row>
    <row r="1725" spans="1:13" ht="13.5" x14ac:dyDescent="0.25">
      <c r="A1725" s="265" t="s">
        <v>4731</v>
      </c>
      <c r="B1725" s="265" t="s">
        <v>4730</v>
      </c>
      <c r="C1725" s="265" t="s">
        <v>5017</v>
      </c>
      <c r="D1725" s="265" t="s">
        <v>5016</v>
      </c>
      <c r="E1725" s="266" t="s">
        <v>136</v>
      </c>
      <c r="F1725" s="265">
        <v>104877</v>
      </c>
      <c r="G1725" s="265" t="s">
        <v>10963</v>
      </c>
      <c r="H1725" s="265" t="s">
        <v>460</v>
      </c>
      <c r="I1725" s="265" t="s">
        <v>459</v>
      </c>
      <c r="J1725" s="266">
        <v>605.85</v>
      </c>
      <c r="K1725" s="265" t="s">
        <v>458</v>
      </c>
      <c r="L1725" s="255">
        <v>605.85</v>
      </c>
      <c r="M1725" s="254" t="s">
        <v>458</v>
      </c>
    </row>
    <row r="1726" spans="1:13" ht="13.5" x14ac:dyDescent="0.25">
      <c r="A1726" s="265" t="s">
        <v>4731</v>
      </c>
      <c r="B1726" s="265" t="s">
        <v>4730</v>
      </c>
      <c r="C1726" s="265" t="s">
        <v>5017</v>
      </c>
      <c r="D1726" s="265" t="s">
        <v>5016</v>
      </c>
      <c r="E1726" s="266" t="s">
        <v>136</v>
      </c>
      <c r="F1726" s="265">
        <v>104878</v>
      </c>
      <c r="G1726" s="265" t="s">
        <v>10964</v>
      </c>
      <c r="H1726" s="265" t="s">
        <v>460</v>
      </c>
      <c r="I1726" s="265" t="s">
        <v>459</v>
      </c>
      <c r="J1726" s="267">
        <v>2294.63</v>
      </c>
      <c r="K1726" s="265" t="s">
        <v>458</v>
      </c>
      <c r="L1726" s="257">
        <v>2294.63</v>
      </c>
      <c r="M1726" s="254" t="s">
        <v>458</v>
      </c>
    </row>
    <row r="1727" spans="1:13" ht="13.5" x14ac:dyDescent="0.25">
      <c r="A1727" s="265" t="s">
        <v>4731</v>
      </c>
      <c r="B1727" s="265" t="s">
        <v>4730</v>
      </c>
      <c r="C1727" s="265" t="s">
        <v>5017</v>
      </c>
      <c r="D1727" s="265" t="s">
        <v>5016</v>
      </c>
      <c r="E1727" s="266" t="s">
        <v>136</v>
      </c>
      <c r="F1727" s="265">
        <v>104879</v>
      </c>
      <c r="G1727" s="265" t="s">
        <v>10965</v>
      </c>
      <c r="H1727" s="265" t="s">
        <v>24</v>
      </c>
      <c r="I1727" s="265" t="s">
        <v>459</v>
      </c>
      <c r="J1727" s="266">
        <v>78.84</v>
      </c>
      <c r="K1727" s="265" t="s">
        <v>458</v>
      </c>
      <c r="L1727" s="255">
        <v>78.84</v>
      </c>
      <c r="M1727" s="254" t="s">
        <v>458</v>
      </c>
    </row>
    <row r="1728" spans="1:13" ht="13.5" x14ac:dyDescent="0.25">
      <c r="A1728" s="265" t="s">
        <v>4731</v>
      </c>
      <c r="B1728" s="265" t="s">
        <v>4730</v>
      </c>
      <c r="C1728" s="265" t="s">
        <v>5017</v>
      </c>
      <c r="D1728" s="265" t="s">
        <v>5016</v>
      </c>
      <c r="E1728" s="266" t="s">
        <v>136</v>
      </c>
      <c r="F1728" s="265">
        <v>104880</v>
      </c>
      <c r="G1728" s="265" t="s">
        <v>10966</v>
      </c>
      <c r="H1728" s="265" t="s">
        <v>24</v>
      </c>
      <c r="I1728" s="265" t="s">
        <v>459</v>
      </c>
      <c r="J1728" s="266">
        <v>86.95</v>
      </c>
      <c r="K1728" s="265" t="s">
        <v>458</v>
      </c>
      <c r="L1728" s="255">
        <v>86.95</v>
      </c>
      <c r="M1728" s="254" t="s">
        <v>458</v>
      </c>
    </row>
    <row r="1729" spans="1:13" ht="13.5" x14ac:dyDescent="0.25">
      <c r="A1729" s="265" t="s">
        <v>4731</v>
      </c>
      <c r="B1729" s="265" t="s">
        <v>4730</v>
      </c>
      <c r="C1729" s="265" t="s">
        <v>5017</v>
      </c>
      <c r="D1729" s="265" t="s">
        <v>5016</v>
      </c>
      <c r="E1729" s="266" t="s">
        <v>136</v>
      </c>
      <c r="F1729" s="265">
        <v>104886</v>
      </c>
      <c r="G1729" s="265" t="s">
        <v>10967</v>
      </c>
      <c r="H1729" s="265" t="s">
        <v>24</v>
      </c>
      <c r="I1729" s="265" t="s">
        <v>459</v>
      </c>
      <c r="J1729" s="266">
        <v>51.94</v>
      </c>
      <c r="K1729" s="265" t="s">
        <v>458</v>
      </c>
      <c r="L1729" s="255">
        <v>51.94</v>
      </c>
      <c r="M1729" s="254" t="s">
        <v>458</v>
      </c>
    </row>
    <row r="1730" spans="1:13" ht="13.5" x14ac:dyDescent="0.25">
      <c r="A1730" s="265" t="s">
        <v>4731</v>
      </c>
      <c r="B1730" s="265" t="s">
        <v>4730</v>
      </c>
      <c r="C1730" s="265" t="s">
        <v>5017</v>
      </c>
      <c r="D1730" s="265" t="s">
        <v>5016</v>
      </c>
      <c r="E1730" s="266" t="s">
        <v>136</v>
      </c>
      <c r="F1730" s="265">
        <v>104887</v>
      </c>
      <c r="G1730" s="265" t="s">
        <v>10968</v>
      </c>
      <c r="H1730" s="265" t="s">
        <v>24</v>
      </c>
      <c r="I1730" s="265" t="s">
        <v>459</v>
      </c>
      <c r="J1730" s="266">
        <v>46.16</v>
      </c>
      <c r="K1730" s="265" t="s">
        <v>458</v>
      </c>
      <c r="L1730" s="255">
        <v>46.16</v>
      </c>
      <c r="M1730" s="254" t="s">
        <v>458</v>
      </c>
    </row>
    <row r="1731" spans="1:13" ht="13.5" x14ac:dyDescent="0.25">
      <c r="A1731" s="265" t="s">
        <v>4731</v>
      </c>
      <c r="B1731" s="265" t="s">
        <v>4730</v>
      </c>
      <c r="C1731" s="265" t="s">
        <v>5017</v>
      </c>
      <c r="D1731" s="265" t="s">
        <v>5016</v>
      </c>
      <c r="E1731" s="266" t="s">
        <v>136</v>
      </c>
      <c r="F1731" s="265">
        <v>104888</v>
      </c>
      <c r="G1731" s="265" t="s">
        <v>10969</v>
      </c>
      <c r="H1731" s="265" t="s">
        <v>24</v>
      </c>
      <c r="I1731" s="265" t="s">
        <v>459</v>
      </c>
      <c r="J1731" s="266">
        <v>42.24</v>
      </c>
      <c r="K1731" s="265" t="s">
        <v>458</v>
      </c>
      <c r="L1731" s="255">
        <v>42.24</v>
      </c>
      <c r="M1731" s="254" t="s">
        <v>458</v>
      </c>
    </row>
    <row r="1732" spans="1:13" ht="13.5" x14ac:dyDescent="0.25">
      <c r="A1732" s="265" t="s">
        <v>4731</v>
      </c>
      <c r="B1732" s="265" t="s">
        <v>4730</v>
      </c>
      <c r="C1732" s="265" t="s">
        <v>5017</v>
      </c>
      <c r="D1732" s="265" t="s">
        <v>5016</v>
      </c>
      <c r="E1732" s="266" t="s">
        <v>136</v>
      </c>
      <c r="F1732" s="265">
        <v>104889</v>
      </c>
      <c r="G1732" s="265" t="s">
        <v>10970</v>
      </c>
      <c r="H1732" s="265" t="s">
        <v>24</v>
      </c>
      <c r="I1732" s="265" t="s">
        <v>459</v>
      </c>
      <c r="J1732" s="266">
        <v>59.66</v>
      </c>
      <c r="K1732" s="265" t="s">
        <v>458</v>
      </c>
      <c r="L1732" s="255">
        <v>59.66</v>
      </c>
      <c r="M1732" s="254" t="s">
        <v>458</v>
      </c>
    </row>
    <row r="1733" spans="1:13" ht="13.5" x14ac:dyDescent="0.25">
      <c r="A1733" s="265" t="s">
        <v>4731</v>
      </c>
      <c r="B1733" s="265" t="s">
        <v>4730</v>
      </c>
      <c r="C1733" s="265" t="s">
        <v>5017</v>
      </c>
      <c r="D1733" s="265" t="s">
        <v>5016</v>
      </c>
      <c r="E1733" s="266" t="s">
        <v>136</v>
      </c>
      <c r="F1733" s="265">
        <v>104890</v>
      </c>
      <c r="G1733" s="265" t="s">
        <v>10971</v>
      </c>
      <c r="H1733" s="265" t="s">
        <v>24</v>
      </c>
      <c r="I1733" s="265" t="s">
        <v>459</v>
      </c>
      <c r="J1733" s="266">
        <v>52.38</v>
      </c>
      <c r="K1733" s="265" t="s">
        <v>458</v>
      </c>
      <c r="L1733" s="255">
        <v>52.38</v>
      </c>
      <c r="M1733" s="254" t="s">
        <v>458</v>
      </c>
    </row>
    <row r="1734" spans="1:13" ht="13.5" x14ac:dyDescent="0.25">
      <c r="A1734" s="265" t="s">
        <v>4731</v>
      </c>
      <c r="B1734" s="265" t="s">
        <v>4730</v>
      </c>
      <c r="C1734" s="265" t="s">
        <v>5017</v>
      </c>
      <c r="D1734" s="265" t="s">
        <v>5016</v>
      </c>
      <c r="E1734" s="266" t="s">
        <v>136</v>
      </c>
      <c r="F1734" s="265">
        <v>104891</v>
      </c>
      <c r="G1734" s="265" t="s">
        <v>10972</v>
      </c>
      <c r="H1734" s="265" t="s">
        <v>24</v>
      </c>
      <c r="I1734" s="265" t="s">
        <v>459</v>
      </c>
      <c r="J1734" s="266">
        <v>47.49</v>
      </c>
      <c r="K1734" s="265" t="s">
        <v>458</v>
      </c>
      <c r="L1734" s="255">
        <v>47.49</v>
      </c>
      <c r="M1734" s="254" t="s">
        <v>458</v>
      </c>
    </row>
    <row r="1735" spans="1:13" ht="13.5" x14ac:dyDescent="0.25">
      <c r="A1735" s="265" t="s">
        <v>4731</v>
      </c>
      <c r="B1735" s="265" t="s">
        <v>4730</v>
      </c>
      <c r="C1735" s="265" t="s">
        <v>5017</v>
      </c>
      <c r="D1735" s="265" t="s">
        <v>5016</v>
      </c>
      <c r="E1735" s="266" t="s">
        <v>136</v>
      </c>
      <c r="F1735" s="265">
        <v>104892</v>
      </c>
      <c r="G1735" s="265" t="s">
        <v>10973</v>
      </c>
      <c r="H1735" s="265" t="s">
        <v>24</v>
      </c>
      <c r="I1735" s="265" t="s">
        <v>459</v>
      </c>
      <c r="J1735" s="266">
        <v>102.9</v>
      </c>
      <c r="K1735" s="265" t="s">
        <v>458</v>
      </c>
      <c r="L1735" s="255">
        <v>102.9</v>
      </c>
      <c r="M1735" s="254" t="s">
        <v>458</v>
      </c>
    </row>
    <row r="1736" spans="1:13" ht="13.5" x14ac:dyDescent="0.25">
      <c r="A1736" s="265" t="s">
        <v>4731</v>
      </c>
      <c r="B1736" s="265" t="s">
        <v>4730</v>
      </c>
      <c r="C1736" s="265" t="s">
        <v>4998</v>
      </c>
      <c r="D1736" s="265" t="s">
        <v>4997</v>
      </c>
      <c r="E1736" s="266" t="s">
        <v>136</v>
      </c>
      <c r="F1736" s="265">
        <v>102989</v>
      </c>
      <c r="G1736" s="265" t="s">
        <v>5015</v>
      </c>
      <c r="H1736" s="265" t="s">
        <v>24</v>
      </c>
      <c r="I1736" s="265" t="s">
        <v>459</v>
      </c>
      <c r="J1736" s="266">
        <v>37.85</v>
      </c>
      <c r="K1736" s="265" t="s">
        <v>458</v>
      </c>
      <c r="L1736" s="255">
        <v>37.85</v>
      </c>
      <c r="M1736" s="254" t="s">
        <v>458</v>
      </c>
    </row>
    <row r="1737" spans="1:13" ht="13.5" x14ac:dyDescent="0.25">
      <c r="A1737" s="265" t="s">
        <v>4731</v>
      </c>
      <c r="B1737" s="265" t="s">
        <v>4730</v>
      </c>
      <c r="C1737" s="265" t="s">
        <v>4998</v>
      </c>
      <c r="D1737" s="265" t="s">
        <v>4997</v>
      </c>
      <c r="E1737" s="266" t="s">
        <v>136</v>
      </c>
      <c r="F1737" s="265">
        <v>102990</v>
      </c>
      <c r="G1737" s="265" t="s">
        <v>5014</v>
      </c>
      <c r="H1737" s="265" t="s">
        <v>24</v>
      </c>
      <c r="I1737" s="265" t="s">
        <v>459</v>
      </c>
      <c r="J1737" s="266">
        <v>46.06</v>
      </c>
      <c r="K1737" s="265" t="s">
        <v>458</v>
      </c>
      <c r="L1737" s="255">
        <v>46.06</v>
      </c>
      <c r="M1737" s="254" t="s">
        <v>458</v>
      </c>
    </row>
    <row r="1738" spans="1:13" ht="13.5" x14ac:dyDescent="0.25">
      <c r="A1738" s="265" t="s">
        <v>4731</v>
      </c>
      <c r="B1738" s="265" t="s">
        <v>4730</v>
      </c>
      <c r="C1738" s="265" t="s">
        <v>4998</v>
      </c>
      <c r="D1738" s="265" t="s">
        <v>4997</v>
      </c>
      <c r="E1738" s="266" t="s">
        <v>136</v>
      </c>
      <c r="F1738" s="265">
        <v>102991</v>
      </c>
      <c r="G1738" s="265" t="s">
        <v>5013</v>
      </c>
      <c r="H1738" s="265" t="s">
        <v>24</v>
      </c>
      <c r="I1738" s="265" t="s">
        <v>459</v>
      </c>
      <c r="J1738" s="266">
        <v>59.69</v>
      </c>
      <c r="K1738" s="265" t="s">
        <v>458</v>
      </c>
      <c r="L1738" s="255">
        <v>59.69</v>
      </c>
      <c r="M1738" s="254" t="s">
        <v>458</v>
      </c>
    </row>
    <row r="1739" spans="1:13" ht="13.5" x14ac:dyDescent="0.25">
      <c r="A1739" s="265" t="s">
        <v>4731</v>
      </c>
      <c r="B1739" s="265" t="s">
        <v>4730</v>
      </c>
      <c r="C1739" s="265" t="s">
        <v>4998</v>
      </c>
      <c r="D1739" s="265" t="s">
        <v>4997</v>
      </c>
      <c r="E1739" s="266" t="s">
        <v>136</v>
      </c>
      <c r="F1739" s="265">
        <v>102992</v>
      </c>
      <c r="G1739" s="265" t="s">
        <v>5012</v>
      </c>
      <c r="H1739" s="265" t="s">
        <v>24</v>
      </c>
      <c r="I1739" s="265" t="s">
        <v>459</v>
      </c>
      <c r="J1739" s="266">
        <v>88.08</v>
      </c>
      <c r="K1739" s="265" t="s">
        <v>458</v>
      </c>
      <c r="L1739" s="255">
        <v>88.08</v>
      </c>
      <c r="M1739" s="254" t="s">
        <v>458</v>
      </c>
    </row>
    <row r="1740" spans="1:13" ht="13.5" x14ac:dyDescent="0.25">
      <c r="A1740" s="265" t="s">
        <v>4731</v>
      </c>
      <c r="B1740" s="265" t="s">
        <v>4730</v>
      </c>
      <c r="C1740" s="265" t="s">
        <v>4998</v>
      </c>
      <c r="D1740" s="265" t="s">
        <v>4997</v>
      </c>
      <c r="E1740" s="266" t="s">
        <v>136</v>
      </c>
      <c r="F1740" s="265">
        <v>102993</v>
      </c>
      <c r="G1740" s="265" t="s">
        <v>5011</v>
      </c>
      <c r="H1740" s="265" t="s">
        <v>24</v>
      </c>
      <c r="I1740" s="265" t="s">
        <v>459</v>
      </c>
      <c r="J1740" s="266">
        <v>114.65</v>
      </c>
      <c r="K1740" s="265" t="s">
        <v>458</v>
      </c>
      <c r="L1740" s="255">
        <v>114.65</v>
      </c>
      <c r="M1740" s="254" t="s">
        <v>458</v>
      </c>
    </row>
    <row r="1741" spans="1:13" ht="13.5" x14ac:dyDescent="0.25">
      <c r="A1741" s="265" t="s">
        <v>4731</v>
      </c>
      <c r="B1741" s="265" t="s">
        <v>4730</v>
      </c>
      <c r="C1741" s="265" t="s">
        <v>4998</v>
      </c>
      <c r="D1741" s="265" t="s">
        <v>4997</v>
      </c>
      <c r="E1741" s="266" t="s">
        <v>136</v>
      </c>
      <c r="F1741" s="265">
        <v>102994</v>
      </c>
      <c r="G1741" s="265" t="s">
        <v>5010</v>
      </c>
      <c r="H1741" s="265" t="s">
        <v>24</v>
      </c>
      <c r="I1741" s="265" t="s">
        <v>459</v>
      </c>
      <c r="J1741" s="266">
        <v>196.2</v>
      </c>
      <c r="K1741" s="265" t="s">
        <v>458</v>
      </c>
      <c r="L1741" s="255">
        <v>196.2</v>
      </c>
      <c r="M1741" s="254" t="s">
        <v>458</v>
      </c>
    </row>
    <row r="1742" spans="1:13" ht="13.5" x14ac:dyDescent="0.25">
      <c r="A1742" s="265" t="s">
        <v>4731</v>
      </c>
      <c r="B1742" s="265" t="s">
        <v>4730</v>
      </c>
      <c r="C1742" s="265" t="s">
        <v>4998</v>
      </c>
      <c r="D1742" s="265" t="s">
        <v>4997</v>
      </c>
      <c r="E1742" s="266" t="s">
        <v>136</v>
      </c>
      <c r="F1742" s="265">
        <v>102995</v>
      </c>
      <c r="G1742" s="265" t="s">
        <v>5009</v>
      </c>
      <c r="H1742" s="265" t="s">
        <v>24</v>
      </c>
      <c r="I1742" s="265" t="s">
        <v>133</v>
      </c>
      <c r="J1742" s="266">
        <v>60.01</v>
      </c>
      <c r="K1742" s="265" t="s">
        <v>458</v>
      </c>
      <c r="L1742" s="255">
        <v>60.01</v>
      </c>
      <c r="M1742" s="254" t="s">
        <v>458</v>
      </c>
    </row>
    <row r="1743" spans="1:13" ht="13.5" x14ac:dyDescent="0.25">
      <c r="A1743" s="265" t="s">
        <v>4731</v>
      </c>
      <c r="B1743" s="265" t="s">
        <v>4730</v>
      </c>
      <c r="C1743" s="265" t="s">
        <v>4998</v>
      </c>
      <c r="D1743" s="265" t="s">
        <v>4997</v>
      </c>
      <c r="E1743" s="266" t="s">
        <v>136</v>
      </c>
      <c r="F1743" s="265">
        <v>102996</v>
      </c>
      <c r="G1743" s="265" t="s">
        <v>5008</v>
      </c>
      <c r="H1743" s="265" t="s">
        <v>24</v>
      </c>
      <c r="I1743" s="265" t="s">
        <v>133</v>
      </c>
      <c r="J1743" s="266">
        <v>84.99</v>
      </c>
      <c r="K1743" s="265" t="s">
        <v>458</v>
      </c>
      <c r="L1743" s="255">
        <v>84.99</v>
      </c>
      <c r="M1743" s="254" t="s">
        <v>458</v>
      </c>
    </row>
    <row r="1744" spans="1:13" ht="13.5" x14ac:dyDescent="0.25">
      <c r="A1744" s="265" t="s">
        <v>4731</v>
      </c>
      <c r="B1744" s="265" t="s">
        <v>4730</v>
      </c>
      <c r="C1744" s="265" t="s">
        <v>4998</v>
      </c>
      <c r="D1744" s="265" t="s">
        <v>4997</v>
      </c>
      <c r="E1744" s="266" t="s">
        <v>136</v>
      </c>
      <c r="F1744" s="265">
        <v>102997</v>
      </c>
      <c r="G1744" s="265" t="s">
        <v>5007</v>
      </c>
      <c r="H1744" s="265" t="s">
        <v>24</v>
      </c>
      <c r="I1744" s="265" t="s">
        <v>133</v>
      </c>
      <c r="J1744" s="266">
        <v>114.58</v>
      </c>
      <c r="K1744" s="265" t="s">
        <v>458</v>
      </c>
      <c r="L1744" s="255">
        <v>114.58</v>
      </c>
      <c r="M1744" s="254" t="s">
        <v>458</v>
      </c>
    </row>
    <row r="1745" spans="1:13" ht="13.5" x14ac:dyDescent="0.25">
      <c r="A1745" s="265" t="s">
        <v>4731</v>
      </c>
      <c r="B1745" s="265" t="s">
        <v>4730</v>
      </c>
      <c r="C1745" s="265" t="s">
        <v>4998</v>
      </c>
      <c r="D1745" s="265" t="s">
        <v>4997</v>
      </c>
      <c r="E1745" s="266" t="s">
        <v>136</v>
      </c>
      <c r="F1745" s="265">
        <v>102998</v>
      </c>
      <c r="G1745" s="265" t="s">
        <v>5006</v>
      </c>
      <c r="H1745" s="265" t="s">
        <v>24</v>
      </c>
      <c r="I1745" s="265" t="s">
        <v>133</v>
      </c>
      <c r="J1745" s="266">
        <v>109.18</v>
      </c>
      <c r="K1745" s="265" t="s">
        <v>458</v>
      </c>
      <c r="L1745" s="255">
        <v>109.18</v>
      </c>
      <c r="M1745" s="254" t="s">
        <v>458</v>
      </c>
    </row>
    <row r="1746" spans="1:13" ht="13.5" x14ac:dyDescent="0.25">
      <c r="A1746" s="265" t="s">
        <v>4731</v>
      </c>
      <c r="B1746" s="265" t="s">
        <v>4730</v>
      </c>
      <c r="C1746" s="265" t="s">
        <v>4998</v>
      </c>
      <c r="D1746" s="265" t="s">
        <v>4997</v>
      </c>
      <c r="E1746" s="266" t="s">
        <v>136</v>
      </c>
      <c r="F1746" s="265">
        <v>102999</v>
      </c>
      <c r="G1746" s="265" t="s">
        <v>5005</v>
      </c>
      <c r="H1746" s="265" t="s">
        <v>24</v>
      </c>
      <c r="I1746" s="265" t="s">
        <v>133</v>
      </c>
      <c r="J1746" s="266">
        <v>138.22</v>
      </c>
      <c r="K1746" s="265" t="s">
        <v>458</v>
      </c>
      <c r="L1746" s="255">
        <v>138.22</v>
      </c>
      <c r="M1746" s="254" t="s">
        <v>458</v>
      </c>
    </row>
    <row r="1747" spans="1:13" ht="13.5" x14ac:dyDescent="0.25">
      <c r="A1747" s="265" t="s">
        <v>4731</v>
      </c>
      <c r="B1747" s="265" t="s">
        <v>4730</v>
      </c>
      <c r="C1747" s="265" t="s">
        <v>4998</v>
      </c>
      <c r="D1747" s="265" t="s">
        <v>4997</v>
      </c>
      <c r="E1747" s="266" t="s">
        <v>136</v>
      </c>
      <c r="F1747" s="265">
        <v>103000</v>
      </c>
      <c r="G1747" s="265" t="s">
        <v>5004</v>
      </c>
      <c r="H1747" s="265" t="s">
        <v>24</v>
      </c>
      <c r="I1747" s="265" t="s">
        <v>133</v>
      </c>
      <c r="J1747" s="266">
        <v>138.81</v>
      </c>
      <c r="K1747" s="265" t="s">
        <v>458</v>
      </c>
      <c r="L1747" s="255">
        <v>138.81</v>
      </c>
      <c r="M1747" s="254" t="s">
        <v>458</v>
      </c>
    </row>
    <row r="1748" spans="1:13" ht="13.5" x14ac:dyDescent="0.25">
      <c r="A1748" s="265" t="s">
        <v>4731</v>
      </c>
      <c r="B1748" s="265" t="s">
        <v>4730</v>
      </c>
      <c r="C1748" s="265" t="s">
        <v>4998</v>
      </c>
      <c r="D1748" s="265" t="s">
        <v>4997</v>
      </c>
      <c r="E1748" s="266" t="s">
        <v>136</v>
      </c>
      <c r="F1748" s="265">
        <v>103001</v>
      </c>
      <c r="G1748" s="265" t="s">
        <v>5003</v>
      </c>
      <c r="H1748" s="265" t="s">
        <v>460</v>
      </c>
      <c r="I1748" s="265" t="s">
        <v>459</v>
      </c>
      <c r="J1748" s="266">
        <v>235.32</v>
      </c>
      <c r="K1748" s="265" t="s">
        <v>458</v>
      </c>
      <c r="L1748" s="255">
        <v>235.32</v>
      </c>
      <c r="M1748" s="254" t="s">
        <v>458</v>
      </c>
    </row>
    <row r="1749" spans="1:13" ht="13.5" x14ac:dyDescent="0.25">
      <c r="A1749" s="265" t="s">
        <v>4731</v>
      </c>
      <c r="B1749" s="265" t="s">
        <v>4730</v>
      </c>
      <c r="C1749" s="265" t="s">
        <v>4998</v>
      </c>
      <c r="D1749" s="265" t="s">
        <v>4997</v>
      </c>
      <c r="E1749" s="266" t="s">
        <v>136</v>
      </c>
      <c r="F1749" s="265">
        <v>103002</v>
      </c>
      <c r="G1749" s="265" t="s">
        <v>5002</v>
      </c>
      <c r="H1749" s="265" t="s">
        <v>460</v>
      </c>
      <c r="I1749" s="265" t="s">
        <v>459</v>
      </c>
      <c r="J1749" s="266">
        <v>293.35000000000002</v>
      </c>
      <c r="K1749" s="265" t="s">
        <v>458</v>
      </c>
      <c r="L1749" s="255">
        <v>293.35000000000002</v>
      </c>
      <c r="M1749" s="254" t="s">
        <v>458</v>
      </c>
    </row>
    <row r="1750" spans="1:13" ht="13.5" x14ac:dyDescent="0.25">
      <c r="A1750" s="265" t="s">
        <v>4731</v>
      </c>
      <c r="B1750" s="265" t="s">
        <v>4730</v>
      </c>
      <c r="C1750" s="265" t="s">
        <v>4998</v>
      </c>
      <c r="D1750" s="265" t="s">
        <v>4997</v>
      </c>
      <c r="E1750" s="266" t="s">
        <v>136</v>
      </c>
      <c r="F1750" s="265">
        <v>103003</v>
      </c>
      <c r="G1750" s="265" t="s">
        <v>5001</v>
      </c>
      <c r="H1750" s="265" t="s">
        <v>460</v>
      </c>
      <c r="I1750" s="265" t="s">
        <v>459</v>
      </c>
      <c r="J1750" s="266">
        <v>409.48</v>
      </c>
      <c r="K1750" s="265" t="s">
        <v>458</v>
      </c>
      <c r="L1750" s="255">
        <v>409.48</v>
      </c>
      <c r="M1750" s="254" t="s">
        <v>458</v>
      </c>
    </row>
    <row r="1751" spans="1:13" ht="13.5" x14ac:dyDescent="0.25">
      <c r="A1751" s="265" t="s">
        <v>4731</v>
      </c>
      <c r="B1751" s="265" t="s">
        <v>4730</v>
      </c>
      <c r="C1751" s="265" t="s">
        <v>4998</v>
      </c>
      <c r="D1751" s="265" t="s">
        <v>4997</v>
      </c>
      <c r="E1751" s="266" t="s">
        <v>136</v>
      </c>
      <c r="F1751" s="265">
        <v>103005</v>
      </c>
      <c r="G1751" s="265" t="s">
        <v>5000</v>
      </c>
      <c r="H1751" s="265" t="s">
        <v>460</v>
      </c>
      <c r="I1751" s="265" t="s">
        <v>459</v>
      </c>
      <c r="J1751" s="266">
        <v>636.58000000000004</v>
      </c>
      <c r="K1751" s="265" t="s">
        <v>458</v>
      </c>
      <c r="L1751" s="255">
        <v>636.58000000000004</v>
      </c>
      <c r="M1751" s="254" t="s">
        <v>458</v>
      </c>
    </row>
    <row r="1752" spans="1:13" ht="13.5" x14ac:dyDescent="0.25">
      <c r="A1752" s="265" t="s">
        <v>4731</v>
      </c>
      <c r="B1752" s="265" t="s">
        <v>4730</v>
      </c>
      <c r="C1752" s="265" t="s">
        <v>4998</v>
      </c>
      <c r="D1752" s="265" t="s">
        <v>4997</v>
      </c>
      <c r="E1752" s="266" t="s">
        <v>136</v>
      </c>
      <c r="F1752" s="265">
        <v>103006</v>
      </c>
      <c r="G1752" s="265" t="s">
        <v>4999</v>
      </c>
      <c r="H1752" s="265" t="s">
        <v>460</v>
      </c>
      <c r="I1752" s="265" t="s">
        <v>459</v>
      </c>
      <c r="J1752" s="266">
        <v>875.56</v>
      </c>
      <c r="K1752" s="265" t="s">
        <v>458</v>
      </c>
      <c r="L1752" s="255">
        <v>875.56</v>
      </c>
      <c r="M1752" s="254" t="s">
        <v>458</v>
      </c>
    </row>
    <row r="1753" spans="1:13" ht="13.5" x14ac:dyDescent="0.25">
      <c r="A1753" s="265" t="s">
        <v>4731</v>
      </c>
      <c r="B1753" s="265" t="s">
        <v>4730</v>
      </c>
      <c r="C1753" s="265" t="s">
        <v>4998</v>
      </c>
      <c r="D1753" s="265" t="s">
        <v>4997</v>
      </c>
      <c r="E1753" s="266" t="s">
        <v>136</v>
      </c>
      <c r="F1753" s="265">
        <v>103007</v>
      </c>
      <c r="G1753" s="265" t="s">
        <v>4996</v>
      </c>
      <c r="H1753" s="265" t="s">
        <v>460</v>
      </c>
      <c r="I1753" s="265" t="s">
        <v>459</v>
      </c>
      <c r="J1753" s="267">
        <v>1161.0999999999999</v>
      </c>
      <c r="K1753" s="265" t="s">
        <v>458</v>
      </c>
      <c r="L1753" s="257">
        <v>1161.0999999999999</v>
      </c>
      <c r="M1753" s="254" t="s">
        <v>458</v>
      </c>
    </row>
    <row r="1754" spans="1:13" ht="13.5" x14ac:dyDescent="0.25">
      <c r="A1754" s="265" t="s">
        <v>4731</v>
      </c>
      <c r="B1754" s="265" t="s">
        <v>4730</v>
      </c>
      <c r="C1754" s="265" t="s">
        <v>4818</v>
      </c>
      <c r="D1754" s="265" t="s">
        <v>4817</v>
      </c>
      <c r="E1754" s="266" t="s">
        <v>136</v>
      </c>
      <c r="F1754" s="265">
        <v>97933</v>
      </c>
      <c r="G1754" s="265" t="s">
        <v>4995</v>
      </c>
      <c r="H1754" s="265" t="s">
        <v>460</v>
      </c>
      <c r="I1754" s="265" t="s">
        <v>459</v>
      </c>
      <c r="J1754" s="267">
        <v>1142.3800000000001</v>
      </c>
      <c r="K1754" s="265" t="s">
        <v>458</v>
      </c>
      <c r="L1754" s="257">
        <v>1142.3800000000001</v>
      </c>
      <c r="M1754" s="254" t="s">
        <v>458</v>
      </c>
    </row>
    <row r="1755" spans="1:13" ht="13.5" x14ac:dyDescent="0.25">
      <c r="A1755" s="265" t="s">
        <v>4731</v>
      </c>
      <c r="B1755" s="265" t="s">
        <v>4730</v>
      </c>
      <c r="C1755" s="265" t="s">
        <v>4818</v>
      </c>
      <c r="D1755" s="265" t="s">
        <v>4817</v>
      </c>
      <c r="E1755" s="266" t="s">
        <v>136</v>
      </c>
      <c r="F1755" s="265">
        <v>97934</v>
      </c>
      <c r="G1755" s="265" t="s">
        <v>4994</v>
      </c>
      <c r="H1755" s="265" t="s">
        <v>460</v>
      </c>
      <c r="I1755" s="265" t="s">
        <v>459</v>
      </c>
      <c r="J1755" s="267">
        <v>2507.15</v>
      </c>
      <c r="K1755" s="265" t="s">
        <v>458</v>
      </c>
      <c r="L1755" s="257">
        <v>2507.15</v>
      </c>
      <c r="M1755" s="254" t="s">
        <v>458</v>
      </c>
    </row>
    <row r="1756" spans="1:13" ht="13.5" x14ac:dyDescent="0.25">
      <c r="A1756" s="265" t="s">
        <v>4731</v>
      </c>
      <c r="B1756" s="265" t="s">
        <v>4730</v>
      </c>
      <c r="C1756" s="265" t="s">
        <v>4818</v>
      </c>
      <c r="D1756" s="265" t="s">
        <v>4817</v>
      </c>
      <c r="E1756" s="266" t="s">
        <v>136</v>
      </c>
      <c r="F1756" s="265">
        <v>97935</v>
      </c>
      <c r="G1756" s="265" t="s">
        <v>4993</v>
      </c>
      <c r="H1756" s="265" t="s">
        <v>460</v>
      </c>
      <c r="I1756" s="265" t="s">
        <v>459</v>
      </c>
      <c r="J1756" s="266">
        <v>938.02</v>
      </c>
      <c r="K1756" s="265" t="s">
        <v>458</v>
      </c>
      <c r="L1756" s="255">
        <v>938.02</v>
      </c>
      <c r="M1756" s="254" t="s">
        <v>458</v>
      </c>
    </row>
    <row r="1757" spans="1:13" ht="13.5" x14ac:dyDescent="0.25">
      <c r="A1757" s="265" t="s">
        <v>4731</v>
      </c>
      <c r="B1757" s="265" t="s">
        <v>4730</v>
      </c>
      <c r="C1757" s="265" t="s">
        <v>4818</v>
      </c>
      <c r="D1757" s="265" t="s">
        <v>4817</v>
      </c>
      <c r="E1757" s="266" t="s">
        <v>136</v>
      </c>
      <c r="F1757" s="265">
        <v>97936</v>
      </c>
      <c r="G1757" s="265" t="s">
        <v>4992</v>
      </c>
      <c r="H1757" s="265" t="s">
        <v>460</v>
      </c>
      <c r="I1757" s="265" t="s">
        <v>459</v>
      </c>
      <c r="J1757" s="267">
        <v>2124.85</v>
      </c>
      <c r="K1757" s="265" t="s">
        <v>458</v>
      </c>
      <c r="L1757" s="257">
        <v>2124.85</v>
      </c>
      <c r="M1757" s="254" t="s">
        <v>458</v>
      </c>
    </row>
    <row r="1758" spans="1:13" ht="13.5" x14ac:dyDescent="0.25">
      <c r="A1758" s="265" t="s">
        <v>4731</v>
      </c>
      <c r="B1758" s="265" t="s">
        <v>4730</v>
      </c>
      <c r="C1758" s="265" t="s">
        <v>4818</v>
      </c>
      <c r="D1758" s="265" t="s">
        <v>4817</v>
      </c>
      <c r="E1758" s="266" t="s">
        <v>136</v>
      </c>
      <c r="F1758" s="265">
        <v>97947</v>
      </c>
      <c r="G1758" s="265" t="s">
        <v>4991</v>
      </c>
      <c r="H1758" s="265" t="s">
        <v>460</v>
      </c>
      <c r="I1758" s="265" t="s">
        <v>459</v>
      </c>
      <c r="J1758" s="267">
        <v>2002.65</v>
      </c>
      <c r="K1758" s="265" t="s">
        <v>458</v>
      </c>
      <c r="L1758" s="257">
        <v>2002.65</v>
      </c>
      <c r="M1758" s="254" t="s">
        <v>458</v>
      </c>
    </row>
    <row r="1759" spans="1:13" ht="13.5" x14ac:dyDescent="0.25">
      <c r="A1759" s="265" t="s">
        <v>4731</v>
      </c>
      <c r="B1759" s="265" t="s">
        <v>4730</v>
      </c>
      <c r="C1759" s="265" t="s">
        <v>4818</v>
      </c>
      <c r="D1759" s="265" t="s">
        <v>4817</v>
      </c>
      <c r="E1759" s="266" t="s">
        <v>136</v>
      </c>
      <c r="F1759" s="265">
        <v>97948</v>
      </c>
      <c r="G1759" s="265" t="s">
        <v>4990</v>
      </c>
      <c r="H1759" s="265" t="s">
        <v>460</v>
      </c>
      <c r="I1759" s="265" t="s">
        <v>459</v>
      </c>
      <c r="J1759" s="267">
        <v>3664.2</v>
      </c>
      <c r="K1759" s="265" t="s">
        <v>458</v>
      </c>
      <c r="L1759" s="257">
        <v>3664.2</v>
      </c>
      <c r="M1759" s="254" t="s">
        <v>458</v>
      </c>
    </row>
    <row r="1760" spans="1:13" ht="13.5" x14ac:dyDescent="0.25">
      <c r="A1760" s="265" t="s">
        <v>4731</v>
      </c>
      <c r="B1760" s="265" t="s">
        <v>4730</v>
      </c>
      <c r="C1760" s="265" t="s">
        <v>4818</v>
      </c>
      <c r="D1760" s="265" t="s">
        <v>4817</v>
      </c>
      <c r="E1760" s="266" t="s">
        <v>136</v>
      </c>
      <c r="F1760" s="265">
        <v>97949</v>
      </c>
      <c r="G1760" s="265" t="s">
        <v>4989</v>
      </c>
      <c r="H1760" s="265" t="s">
        <v>460</v>
      </c>
      <c r="I1760" s="265" t="s">
        <v>459</v>
      </c>
      <c r="J1760" s="267">
        <v>2025.42</v>
      </c>
      <c r="K1760" s="265" t="s">
        <v>458</v>
      </c>
      <c r="L1760" s="257">
        <v>2025.42</v>
      </c>
      <c r="M1760" s="254" t="s">
        <v>458</v>
      </c>
    </row>
    <row r="1761" spans="1:13" ht="13.5" x14ac:dyDescent="0.25">
      <c r="A1761" s="265" t="s">
        <v>4731</v>
      </c>
      <c r="B1761" s="265" t="s">
        <v>4730</v>
      </c>
      <c r="C1761" s="265" t="s">
        <v>4818</v>
      </c>
      <c r="D1761" s="265" t="s">
        <v>4817</v>
      </c>
      <c r="E1761" s="266" t="s">
        <v>136</v>
      </c>
      <c r="F1761" s="265">
        <v>97950</v>
      </c>
      <c r="G1761" s="265" t="s">
        <v>4988</v>
      </c>
      <c r="H1761" s="265" t="s">
        <v>460</v>
      </c>
      <c r="I1761" s="265" t="s">
        <v>459</v>
      </c>
      <c r="J1761" s="267">
        <v>3537.86</v>
      </c>
      <c r="K1761" s="265" t="s">
        <v>458</v>
      </c>
      <c r="L1761" s="257">
        <v>3537.86</v>
      </c>
      <c r="M1761" s="254" t="s">
        <v>458</v>
      </c>
    </row>
    <row r="1762" spans="1:13" ht="13.5" x14ac:dyDescent="0.25">
      <c r="A1762" s="265" t="s">
        <v>4731</v>
      </c>
      <c r="B1762" s="265" t="s">
        <v>4730</v>
      </c>
      <c r="C1762" s="265" t="s">
        <v>4818</v>
      </c>
      <c r="D1762" s="265" t="s">
        <v>4817</v>
      </c>
      <c r="E1762" s="266" t="s">
        <v>136</v>
      </c>
      <c r="F1762" s="265">
        <v>97951</v>
      </c>
      <c r="G1762" s="265" t="s">
        <v>4987</v>
      </c>
      <c r="H1762" s="265" t="s">
        <v>460</v>
      </c>
      <c r="I1762" s="265" t="s">
        <v>459</v>
      </c>
      <c r="J1762" s="267">
        <v>3218.93</v>
      </c>
      <c r="K1762" s="265" t="s">
        <v>458</v>
      </c>
      <c r="L1762" s="257">
        <v>3218.93</v>
      </c>
      <c r="M1762" s="254" t="s">
        <v>458</v>
      </c>
    </row>
    <row r="1763" spans="1:13" ht="13.5" x14ac:dyDescent="0.25">
      <c r="A1763" s="265" t="s">
        <v>4731</v>
      </c>
      <c r="B1763" s="265" t="s">
        <v>4730</v>
      </c>
      <c r="C1763" s="265" t="s">
        <v>4818</v>
      </c>
      <c r="D1763" s="265" t="s">
        <v>4817</v>
      </c>
      <c r="E1763" s="266" t="s">
        <v>136</v>
      </c>
      <c r="F1763" s="265">
        <v>97952</v>
      </c>
      <c r="G1763" s="265" t="s">
        <v>4986</v>
      </c>
      <c r="H1763" s="265" t="s">
        <v>460</v>
      </c>
      <c r="I1763" s="265" t="s">
        <v>459</v>
      </c>
      <c r="J1763" s="267">
        <v>5516.28</v>
      </c>
      <c r="K1763" s="265" t="s">
        <v>458</v>
      </c>
      <c r="L1763" s="257">
        <v>5516.28</v>
      </c>
      <c r="M1763" s="254" t="s">
        <v>458</v>
      </c>
    </row>
    <row r="1764" spans="1:13" ht="13.5" x14ac:dyDescent="0.25">
      <c r="A1764" s="265" t="s">
        <v>4731</v>
      </c>
      <c r="B1764" s="265" t="s">
        <v>4730</v>
      </c>
      <c r="C1764" s="265" t="s">
        <v>4818</v>
      </c>
      <c r="D1764" s="265" t="s">
        <v>4817</v>
      </c>
      <c r="E1764" s="266" t="s">
        <v>136</v>
      </c>
      <c r="F1764" s="265">
        <v>97953</v>
      </c>
      <c r="G1764" s="265" t="s">
        <v>4985</v>
      </c>
      <c r="H1764" s="265" t="s">
        <v>460</v>
      </c>
      <c r="I1764" s="265" t="s">
        <v>459</v>
      </c>
      <c r="J1764" s="267">
        <v>1461.96</v>
      </c>
      <c r="K1764" s="265" t="s">
        <v>458</v>
      </c>
      <c r="L1764" s="257">
        <v>1461.96</v>
      </c>
      <c r="M1764" s="254" t="s">
        <v>458</v>
      </c>
    </row>
    <row r="1765" spans="1:13" ht="13.5" x14ac:dyDescent="0.25">
      <c r="A1765" s="265" t="s">
        <v>4731</v>
      </c>
      <c r="B1765" s="265" t="s">
        <v>4730</v>
      </c>
      <c r="C1765" s="265" t="s">
        <v>4818</v>
      </c>
      <c r="D1765" s="265" t="s">
        <v>4817</v>
      </c>
      <c r="E1765" s="266" t="s">
        <v>136</v>
      </c>
      <c r="F1765" s="265">
        <v>97955</v>
      </c>
      <c r="G1765" s="265" t="s">
        <v>4984</v>
      </c>
      <c r="H1765" s="265" t="s">
        <v>460</v>
      </c>
      <c r="I1765" s="265" t="s">
        <v>459</v>
      </c>
      <c r="J1765" s="267">
        <v>3192.89</v>
      </c>
      <c r="K1765" s="265" t="s">
        <v>458</v>
      </c>
      <c r="L1765" s="257">
        <v>3192.89</v>
      </c>
      <c r="M1765" s="254" t="s">
        <v>458</v>
      </c>
    </row>
    <row r="1766" spans="1:13" ht="13.5" x14ac:dyDescent="0.25">
      <c r="A1766" s="265" t="s">
        <v>4731</v>
      </c>
      <c r="B1766" s="265" t="s">
        <v>4730</v>
      </c>
      <c r="C1766" s="265" t="s">
        <v>4818</v>
      </c>
      <c r="D1766" s="265" t="s">
        <v>4817</v>
      </c>
      <c r="E1766" s="266" t="s">
        <v>136</v>
      </c>
      <c r="F1766" s="265">
        <v>97956</v>
      </c>
      <c r="G1766" s="265" t="s">
        <v>4983</v>
      </c>
      <c r="H1766" s="265" t="s">
        <v>460</v>
      </c>
      <c r="I1766" s="265" t="s">
        <v>459</v>
      </c>
      <c r="J1766" s="267">
        <v>1575.89</v>
      </c>
      <c r="K1766" s="265" t="s">
        <v>458</v>
      </c>
      <c r="L1766" s="257">
        <v>1575.89</v>
      </c>
      <c r="M1766" s="254" t="s">
        <v>458</v>
      </c>
    </row>
    <row r="1767" spans="1:13" ht="13.5" x14ac:dyDescent="0.25">
      <c r="A1767" s="265" t="s">
        <v>4731</v>
      </c>
      <c r="B1767" s="265" t="s">
        <v>4730</v>
      </c>
      <c r="C1767" s="265" t="s">
        <v>4818</v>
      </c>
      <c r="D1767" s="265" t="s">
        <v>4817</v>
      </c>
      <c r="E1767" s="266" t="s">
        <v>136</v>
      </c>
      <c r="F1767" s="265">
        <v>97957</v>
      </c>
      <c r="G1767" s="265" t="s">
        <v>4982</v>
      </c>
      <c r="H1767" s="265" t="s">
        <v>460</v>
      </c>
      <c r="I1767" s="265" t="s">
        <v>459</v>
      </c>
      <c r="J1767" s="267">
        <v>2808.46</v>
      </c>
      <c r="K1767" s="265" t="s">
        <v>458</v>
      </c>
      <c r="L1767" s="257">
        <v>2808.46</v>
      </c>
      <c r="M1767" s="254" t="s">
        <v>458</v>
      </c>
    </row>
    <row r="1768" spans="1:13" ht="13.5" x14ac:dyDescent="0.25">
      <c r="A1768" s="265" t="s">
        <v>4731</v>
      </c>
      <c r="B1768" s="265" t="s">
        <v>4730</v>
      </c>
      <c r="C1768" s="265" t="s">
        <v>4818</v>
      </c>
      <c r="D1768" s="265" t="s">
        <v>4817</v>
      </c>
      <c r="E1768" s="266" t="s">
        <v>136</v>
      </c>
      <c r="F1768" s="265">
        <v>97961</v>
      </c>
      <c r="G1768" s="265" t="s">
        <v>4981</v>
      </c>
      <c r="H1768" s="265" t="s">
        <v>460</v>
      </c>
      <c r="I1768" s="265" t="s">
        <v>459</v>
      </c>
      <c r="J1768" s="267">
        <v>2562.77</v>
      </c>
      <c r="K1768" s="265" t="s">
        <v>458</v>
      </c>
      <c r="L1768" s="257">
        <v>2562.77</v>
      </c>
      <c r="M1768" s="254" t="s">
        <v>458</v>
      </c>
    </row>
    <row r="1769" spans="1:13" ht="13.5" x14ac:dyDescent="0.25">
      <c r="A1769" s="265" t="s">
        <v>4731</v>
      </c>
      <c r="B1769" s="265" t="s">
        <v>4730</v>
      </c>
      <c r="C1769" s="265" t="s">
        <v>4818</v>
      </c>
      <c r="D1769" s="265" t="s">
        <v>4817</v>
      </c>
      <c r="E1769" s="266" t="s">
        <v>136</v>
      </c>
      <c r="F1769" s="265">
        <v>97973</v>
      </c>
      <c r="G1769" s="265" t="s">
        <v>4980</v>
      </c>
      <c r="H1769" s="265" t="s">
        <v>460</v>
      </c>
      <c r="I1769" s="265" t="s">
        <v>459</v>
      </c>
      <c r="J1769" s="267">
        <v>4803.2299999999996</v>
      </c>
      <c r="K1769" s="265" t="s">
        <v>458</v>
      </c>
      <c r="L1769" s="257">
        <v>4803.2299999999996</v>
      </c>
      <c r="M1769" s="254" t="s">
        <v>458</v>
      </c>
    </row>
    <row r="1770" spans="1:13" ht="13.5" x14ac:dyDescent="0.25">
      <c r="A1770" s="265" t="s">
        <v>4731</v>
      </c>
      <c r="B1770" s="265" t="s">
        <v>4730</v>
      </c>
      <c r="C1770" s="265" t="s">
        <v>4818</v>
      </c>
      <c r="D1770" s="265" t="s">
        <v>4817</v>
      </c>
      <c r="E1770" s="266" t="s">
        <v>136</v>
      </c>
      <c r="F1770" s="265">
        <v>97974</v>
      </c>
      <c r="G1770" s="265" t="s">
        <v>4979</v>
      </c>
      <c r="H1770" s="265" t="s">
        <v>460</v>
      </c>
      <c r="I1770" s="265" t="s">
        <v>459</v>
      </c>
      <c r="J1770" s="266">
        <v>516.41999999999996</v>
      </c>
      <c r="K1770" s="265" t="s">
        <v>458</v>
      </c>
      <c r="L1770" s="255">
        <v>516.41999999999996</v>
      </c>
      <c r="M1770" s="254" t="s">
        <v>458</v>
      </c>
    </row>
    <row r="1771" spans="1:13" ht="13.5" x14ac:dyDescent="0.25">
      <c r="A1771" s="265" t="s">
        <v>4731</v>
      </c>
      <c r="B1771" s="265" t="s">
        <v>4730</v>
      </c>
      <c r="C1771" s="265" t="s">
        <v>4818</v>
      </c>
      <c r="D1771" s="265" t="s">
        <v>4817</v>
      </c>
      <c r="E1771" s="266" t="s">
        <v>136</v>
      </c>
      <c r="F1771" s="265">
        <v>97975</v>
      </c>
      <c r="G1771" s="265" t="s">
        <v>4978</v>
      </c>
      <c r="H1771" s="265" t="s">
        <v>460</v>
      </c>
      <c r="I1771" s="265" t="s">
        <v>459</v>
      </c>
      <c r="J1771" s="266">
        <v>670.93</v>
      </c>
      <c r="K1771" s="265" t="s">
        <v>458</v>
      </c>
      <c r="L1771" s="255">
        <v>670.93</v>
      </c>
      <c r="M1771" s="254" t="s">
        <v>458</v>
      </c>
    </row>
    <row r="1772" spans="1:13" ht="13.5" x14ac:dyDescent="0.25">
      <c r="A1772" s="265" t="s">
        <v>4731</v>
      </c>
      <c r="B1772" s="265" t="s">
        <v>4730</v>
      </c>
      <c r="C1772" s="265" t="s">
        <v>4818</v>
      </c>
      <c r="D1772" s="265" t="s">
        <v>4817</v>
      </c>
      <c r="E1772" s="266" t="s">
        <v>136</v>
      </c>
      <c r="F1772" s="265">
        <v>97976</v>
      </c>
      <c r="G1772" s="265" t="s">
        <v>4977</v>
      </c>
      <c r="H1772" s="265" t="s">
        <v>460</v>
      </c>
      <c r="I1772" s="265" t="s">
        <v>459</v>
      </c>
      <c r="J1772" s="267">
        <v>1231.82</v>
      </c>
      <c r="K1772" s="265" t="s">
        <v>458</v>
      </c>
      <c r="L1772" s="257">
        <v>1231.82</v>
      </c>
      <c r="M1772" s="254" t="s">
        <v>458</v>
      </c>
    </row>
    <row r="1773" spans="1:13" ht="13.5" x14ac:dyDescent="0.25">
      <c r="A1773" s="265" t="s">
        <v>4731</v>
      </c>
      <c r="B1773" s="265" t="s">
        <v>4730</v>
      </c>
      <c r="C1773" s="265" t="s">
        <v>4818</v>
      </c>
      <c r="D1773" s="265" t="s">
        <v>4817</v>
      </c>
      <c r="E1773" s="266" t="s">
        <v>136</v>
      </c>
      <c r="F1773" s="265">
        <v>97977</v>
      </c>
      <c r="G1773" s="265" t="s">
        <v>4976</v>
      </c>
      <c r="H1773" s="265" t="s">
        <v>460</v>
      </c>
      <c r="I1773" s="265" t="s">
        <v>459</v>
      </c>
      <c r="J1773" s="267">
        <v>1770.59</v>
      </c>
      <c r="K1773" s="265" t="s">
        <v>458</v>
      </c>
      <c r="L1773" s="257">
        <v>1770.59</v>
      </c>
      <c r="M1773" s="254" t="s">
        <v>458</v>
      </c>
    </row>
    <row r="1774" spans="1:13" ht="13.5" x14ac:dyDescent="0.25">
      <c r="A1774" s="265" t="s">
        <v>4731</v>
      </c>
      <c r="B1774" s="265" t="s">
        <v>4730</v>
      </c>
      <c r="C1774" s="265" t="s">
        <v>4818</v>
      </c>
      <c r="D1774" s="265" t="s">
        <v>4817</v>
      </c>
      <c r="E1774" s="266" t="s">
        <v>136</v>
      </c>
      <c r="F1774" s="265">
        <v>97978</v>
      </c>
      <c r="G1774" s="265" t="s">
        <v>4975</v>
      </c>
      <c r="H1774" s="265" t="s">
        <v>460</v>
      </c>
      <c r="I1774" s="265" t="s">
        <v>459</v>
      </c>
      <c r="J1774" s="267">
        <v>1027.99</v>
      </c>
      <c r="K1774" s="265" t="s">
        <v>458</v>
      </c>
      <c r="L1774" s="257">
        <v>1027.99</v>
      </c>
      <c r="M1774" s="254" t="s">
        <v>458</v>
      </c>
    </row>
    <row r="1775" spans="1:13" ht="13.5" x14ac:dyDescent="0.25">
      <c r="A1775" s="265" t="s">
        <v>4731</v>
      </c>
      <c r="B1775" s="265" t="s">
        <v>4730</v>
      </c>
      <c r="C1775" s="265" t="s">
        <v>4818</v>
      </c>
      <c r="D1775" s="265" t="s">
        <v>4817</v>
      </c>
      <c r="E1775" s="266" t="s">
        <v>136</v>
      </c>
      <c r="F1775" s="265">
        <v>97980</v>
      </c>
      <c r="G1775" s="265" t="s">
        <v>4974</v>
      </c>
      <c r="H1775" s="265" t="s">
        <v>460</v>
      </c>
      <c r="I1775" s="265" t="s">
        <v>459</v>
      </c>
      <c r="J1775" s="267">
        <v>2281.69</v>
      </c>
      <c r="K1775" s="265" t="s">
        <v>458</v>
      </c>
      <c r="L1775" s="257">
        <v>2281.69</v>
      </c>
      <c r="M1775" s="254" t="s">
        <v>458</v>
      </c>
    </row>
    <row r="1776" spans="1:13" ht="13.5" x14ac:dyDescent="0.25">
      <c r="A1776" s="265" t="s">
        <v>4731</v>
      </c>
      <c r="B1776" s="265" t="s">
        <v>4730</v>
      </c>
      <c r="C1776" s="265" t="s">
        <v>4818</v>
      </c>
      <c r="D1776" s="265" t="s">
        <v>4817</v>
      </c>
      <c r="E1776" s="266" t="s">
        <v>136</v>
      </c>
      <c r="F1776" s="265">
        <v>97981</v>
      </c>
      <c r="G1776" s="265" t="s">
        <v>4973</v>
      </c>
      <c r="H1776" s="265" t="s">
        <v>24</v>
      </c>
      <c r="I1776" s="265" t="s">
        <v>133</v>
      </c>
      <c r="J1776" s="267">
        <v>1323.66</v>
      </c>
      <c r="K1776" s="265" t="s">
        <v>458</v>
      </c>
      <c r="L1776" s="257">
        <v>1323.66</v>
      </c>
      <c r="M1776" s="254" t="s">
        <v>458</v>
      </c>
    </row>
    <row r="1777" spans="1:13" ht="13.5" x14ac:dyDescent="0.25">
      <c r="A1777" s="265" t="s">
        <v>4731</v>
      </c>
      <c r="B1777" s="265" t="s">
        <v>4730</v>
      </c>
      <c r="C1777" s="265" t="s">
        <v>4818</v>
      </c>
      <c r="D1777" s="265" t="s">
        <v>4817</v>
      </c>
      <c r="E1777" s="266" t="s">
        <v>136</v>
      </c>
      <c r="F1777" s="265">
        <v>97983</v>
      </c>
      <c r="G1777" s="265" t="s">
        <v>4972</v>
      </c>
      <c r="H1777" s="265" t="s">
        <v>24</v>
      </c>
      <c r="I1777" s="265" t="s">
        <v>459</v>
      </c>
      <c r="J1777" s="266">
        <v>544.6</v>
      </c>
      <c r="K1777" s="265" t="s">
        <v>458</v>
      </c>
      <c r="L1777" s="255">
        <v>544.6</v>
      </c>
      <c r="M1777" s="254" t="s">
        <v>458</v>
      </c>
    </row>
    <row r="1778" spans="1:13" ht="13.5" x14ac:dyDescent="0.25">
      <c r="A1778" s="265" t="s">
        <v>4731</v>
      </c>
      <c r="B1778" s="265" t="s">
        <v>4730</v>
      </c>
      <c r="C1778" s="265" t="s">
        <v>4818</v>
      </c>
      <c r="D1778" s="265" t="s">
        <v>4817</v>
      </c>
      <c r="E1778" s="266" t="s">
        <v>136</v>
      </c>
      <c r="F1778" s="265">
        <v>97985</v>
      </c>
      <c r="G1778" s="265" t="s">
        <v>4971</v>
      </c>
      <c r="H1778" s="265" t="s">
        <v>24</v>
      </c>
      <c r="I1778" s="265" t="s">
        <v>133</v>
      </c>
      <c r="J1778" s="267">
        <v>1595.42</v>
      </c>
      <c r="K1778" s="265" t="s">
        <v>458</v>
      </c>
      <c r="L1778" s="257">
        <v>1595.42</v>
      </c>
      <c r="M1778" s="254" t="s">
        <v>458</v>
      </c>
    </row>
    <row r="1779" spans="1:13" ht="13.5" x14ac:dyDescent="0.25">
      <c r="A1779" s="265" t="s">
        <v>4731</v>
      </c>
      <c r="B1779" s="265" t="s">
        <v>4730</v>
      </c>
      <c r="C1779" s="265" t="s">
        <v>4818</v>
      </c>
      <c r="D1779" s="265" t="s">
        <v>4817</v>
      </c>
      <c r="E1779" s="266" t="s">
        <v>136</v>
      </c>
      <c r="F1779" s="265">
        <v>97987</v>
      </c>
      <c r="G1779" s="265" t="s">
        <v>4970</v>
      </c>
      <c r="H1779" s="265" t="s">
        <v>24</v>
      </c>
      <c r="I1779" s="265" t="s">
        <v>459</v>
      </c>
      <c r="J1779" s="266">
        <v>726.19</v>
      </c>
      <c r="K1779" s="265" t="s">
        <v>458</v>
      </c>
      <c r="L1779" s="255">
        <v>726.19</v>
      </c>
      <c r="M1779" s="254" t="s">
        <v>458</v>
      </c>
    </row>
    <row r="1780" spans="1:13" ht="13.5" x14ac:dyDescent="0.25">
      <c r="A1780" s="265" t="s">
        <v>4731</v>
      </c>
      <c r="B1780" s="265" t="s">
        <v>4730</v>
      </c>
      <c r="C1780" s="265" t="s">
        <v>4818</v>
      </c>
      <c r="D1780" s="265" t="s">
        <v>4817</v>
      </c>
      <c r="E1780" s="266" t="s">
        <v>136</v>
      </c>
      <c r="F1780" s="265">
        <v>97988</v>
      </c>
      <c r="G1780" s="265" t="s">
        <v>4969</v>
      </c>
      <c r="H1780" s="265" t="s">
        <v>460</v>
      </c>
      <c r="I1780" s="265" t="s">
        <v>459</v>
      </c>
      <c r="J1780" s="267">
        <v>3371.81</v>
      </c>
      <c r="K1780" s="265" t="s">
        <v>458</v>
      </c>
      <c r="L1780" s="257">
        <v>3371.81</v>
      </c>
      <c r="M1780" s="254" t="s">
        <v>458</v>
      </c>
    </row>
    <row r="1781" spans="1:13" ht="13.5" x14ac:dyDescent="0.25">
      <c r="A1781" s="265" t="s">
        <v>4731</v>
      </c>
      <c r="B1781" s="265" t="s">
        <v>4730</v>
      </c>
      <c r="C1781" s="265" t="s">
        <v>4818</v>
      </c>
      <c r="D1781" s="265" t="s">
        <v>4817</v>
      </c>
      <c r="E1781" s="266" t="s">
        <v>136</v>
      </c>
      <c r="F1781" s="265">
        <v>97989</v>
      </c>
      <c r="G1781" s="265" t="s">
        <v>4968</v>
      </c>
      <c r="H1781" s="265" t="s">
        <v>24</v>
      </c>
      <c r="I1781" s="265" t="s">
        <v>133</v>
      </c>
      <c r="J1781" s="267">
        <v>1867.08</v>
      </c>
      <c r="K1781" s="265" t="s">
        <v>458</v>
      </c>
      <c r="L1781" s="257">
        <v>1867.08</v>
      </c>
      <c r="M1781" s="254" t="s">
        <v>458</v>
      </c>
    </row>
    <row r="1782" spans="1:13" ht="13.5" x14ac:dyDescent="0.25">
      <c r="A1782" s="265" t="s">
        <v>4731</v>
      </c>
      <c r="B1782" s="265" t="s">
        <v>4730</v>
      </c>
      <c r="C1782" s="265" t="s">
        <v>4818</v>
      </c>
      <c r="D1782" s="265" t="s">
        <v>4817</v>
      </c>
      <c r="E1782" s="266" t="s">
        <v>136</v>
      </c>
      <c r="F1782" s="265">
        <v>97991</v>
      </c>
      <c r="G1782" s="265" t="s">
        <v>4967</v>
      </c>
      <c r="H1782" s="265" t="s">
        <v>24</v>
      </c>
      <c r="I1782" s="265" t="s">
        <v>459</v>
      </c>
      <c r="J1782" s="266">
        <v>996.43</v>
      </c>
      <c r="K1782" s="265" t="s">
        <v>458</v>
      </c>
      <c r="L1782" s="255">
        <v>996.43</v>
      </c>
      <c r="M1782" s="254" t="s">
        <v>458</v>
      </c>
    </row>
    <row r="1783" spans="1:13" ht="13.5" x14ac:dyDescent="0.25">
      <c r="A1783" s="265" t="s">
        <v>4731</v>
      </c>
      <c r="B1783" s="265" t="s">
        <v>4730</v>
      </c>
      <c r="C1783" s="265" t="s">
        <v>4818</v>
      </c>
      <c r="D1783" s="265" t="s">
        <v>4817</v>
      </c>
      <c r="E1783" s="266" t="s">
        <v>136</v>
      </c>
      <c r="F1783" s="265">
        <v>97992</v>
      </c>
      <c r="G1783" s="265" t="s">
        <v>4966</v>
      </c>
      <c r="H1783" s="265" t="s">
        <v>460</v>
      </c>
      <c r="I1783" s="265" t="s">
        <v>459</v>
      </c>
      <c r="J1783" s="267">
        <v>4346.6099999999997</v>
      </c>
      <c r="K1783" s="265" t="s">
        <v>458</v>
      </c>
      <c r="L1783" s="257">
        <v>4346.6099999999997</v>
      </c>
      <c r="M1783" s="254" t="s">
        <v>458</v>
      </c>
    </row>
    <row r="1784" spans="1:13" ht="13.5" x14ac:dyDescent="0.25">
      <c r="A1784" s="265" t="s">
        <v>4731</v>
      </c>
      <c r="B1784" s="265" t="s">
        <v>4730</v>
      </c>
      <c r="C1784" s="265" t="s">
        <v>4818</v>
      </c>
      <c r="D1784" s="265" t="s">
        <v>4817</v>
      </c>
      <c r="E1784" s="266" t="s">
        <v>136</v>
      </c>
      <c r="F1784" s="265">
        <v>97993</v>
      </c>
      <c r="G1784" s="265" t="s">
        <v>4965</v>
      </c>
      <c r="H1784" s="265" t="s">
        <v>24</v>
      </c>
      <c r="I1784" s="265" t="s">
        <v>133</v>
      </c>
      <c r="J1784" s="267">
        <v>2274.7600000000002</v>
      </c>
      <c r="K1784" s="265" t="s">
        <v>458</v>
      </c>
      <c r="L1784" s="257">
        <v>2274.7600000000002</v>
      </c>
      <c r="M1784" s="254" t="s">
        <v>458</v>
      </c>
    </row>
    <row r="1785" spans="1:13" ht="13.5" x14ac:dyDescent="0.25">
      <c r="A1785" s="265" t="s">
        <v>4731</v>
      </c>
      <c r="B1785" s="265" t="s">
        <v>4730</v>
      </c>
      <c r="C1785" s="265" t="s">
        <v>4818</v>
      </c>
      <c r="D1785" s="265" t="s">
        <v>4817</v>
      </c>
      <c r="E1785" s="266" t="s">
        <v>136</v>
      </c>
      <c r="F1785" s="265">
        <v>97994</v>
      </c>
      <c r="G1785" s="265" t="s">
        <v>4964</v>
      </c>
      <c r="H1785" s="265" t="s">
        <v>460</v>
      </c>
      <c r="I1785" s="265" t="s">
        <v>459</v>
      </c>
      <c r="J1785" s="267">
        <v>2792.57</v>
      </c>
      <c r="K1785" s="265" t="s">
        <v>458</v>
      </c>
      <c r="L1785" s="257">
        <v>2792.57</v>
      </c>
      <c r="M1785" s="254" t="s">
        <v>458</v>
      </c>
    </row>
    <row r="1786" spans="1:13" ht="13.5" x14ac:dyDescent="0.25">
      <c r="A1786" s="265" t="s">
        <v>4731</v>
      </c>
      <c r="B1786" s="265" t="s">
        <v>4730</v>
      </c>
      <c r="C1786" s="265" t="s">
        <v>4818</v>
      </c>
      <c r="D1786" s="265" t="s">
        <v>4817</v>
      </c>
      <c r="E1786" s="266" t="s">
        <v>136</v>
      </c>
      <c r="F1786" s="265">
        <v>97995</v>
      </c>
      <c r="G1786" s="265" t="s">
        <v>4963</v>
      </c>
      <c r="H1786" s="265" t="s">
        <v>24</v>
      </c>
      <c r="I1786" s="265" t="s">
        <v>133</v>
      </c>
      <c r="J1786" s="267">
        <v>1384.21</v>
      </c>
      <c r="K1786" s="265" t="s">
        <v>458</v>
      </c>
      <c r="L1786" s="257">
        <v>1384.21</v>
      </c>
      <c r="M1786" s="254" t="s">
        <v>458</v>
      </c>
    </row>
    <row r="1787" spans="1:13" ht="13.5" x14ac:dyDescent="0.25">
      <c r="A1787" s="265" t="s">
        <v>4731</v>
      </c>
      <c r="B1787" s="265" t="s">
        <v>4730</v>
      </c>
      <c r="C1787" s="265" t="s">
        <v>4818</v>
      </c>
      <c r="D1787" s="265" t="s">
        <v>4817</v>
      </c>
      <c r="E1787" s="266" t="s">
        <v>136</v>
      </c>
      <c r="F1787" s="265">
        <v>97996</v>
      </c>
      <c r="G1787" s="265" t="s">
        <v>4962</v>
      </c>
      <c r="H1787" s="265" t="s">
        <v>460</v>
      </c>
      <c r="I1787" s="265" t="s">
        <v>459</v>
      </c>
      <c r="J1787" s="267">
        <v>3538.94</v>
      </c>
      <c r="K1787" s="265" t="s">
        <v>458</v>
      </c>
      <c r="L1787" s="257">
        <v>3538.94</v>
      </c>
      <c r="M1787" s="254" t="s">
        <v>458</v>
      </c>
    </row>
    <row r="1788" spans="1:13" ht="13.5" x14ac:dyDescent="0.25">
      <c r="A1788" s="265" t="s">
        <v>4731</v>
      </c>
      <c r="B1788" s="265" t="s">
        <v>4730</v>
      </c>
      <c r="C1788" s="265" t="s">
        <v>4818</v>
      </c>
      <c r="D1788" s="265" t="s">
        <v>4817</v>
      </c>
      <c r="E1788" s="266" t="s">
        <v>136</v>
      </c>
      <c r="F1788" s="265">
        <v>97997</v>
      </c>
      <c r="G1788" s="265" t="s">
        <v>4961</v>
      </c>
      <c r="H1788" s="265" t="s">
        <v>24</v>
      </c>
      <c r="I1788" s="265" t="s">
        <v>133</v>
      </c>
      <c r="J1788" s="267">
        <v>1653.56</v>
      </c>
      <c r="K1788" s="265" t="s">
        <v>458</v>
      </c>
      <c r="L1788" s="257">
        <v>1653.56</v>
      </c>
      <c r="M1788" s="254" t="s">
        <v>458</v>
      </c>
    </row>
    <row r="1789" spans="1:13" ht="13.5" x14ac:dyDescent="0.25">
      <c r="A1789" s="265" t="s">
        <v>4731</v>
      </c>
      <c r="B1789" s="265" t="s">
        <v>4730</v>
      </c>
      <c r="C1789" s="265" t="s">
        <v>4818</v>
      </c>
      <c r="D1789" s="265" t="s">
        <v>4817</v>
      </c>
      <c r="E1789" s="266" t="s">
        <v>136</v>
      </c>
      <c r="F1789" s="265">
        <v>97999</v>
      </c>
      <c r="G1789" s="265" t="s">
        <v>4960</v>
      </c>
      <c r="H1789" s="265" t="s">
        <v>24</v>
      </c>
      <c r="I1789" s="265" t="s">
        <v>133</v>
      </c>
      <c r="J1789" s="267">
        <v>1923.02</v>
      </c>
      <c r="K1789" s="265" t="s">
        <v>458</v>
      </c>
      <c r="L1789" s="257">
        <v>1923.02</v>
      </c>
      <c r="M1789" s="254" t="s">
        <v>458</v>
      </c>
    </row>
    <row r="1790" spans="1:13" ht="13.5" x14ac:dyDescent="0.25">
      <c r="A1790" s="265" t="s">
        <v>4731</v>
      </c>
      <c r="B1790" s="265" t="s">
        <v>4730</v>
      </c>
      <c r="C1790" s="265" t="s">
        <v>4818</v>
      </c>
      <c r="D1790" s="265" t="s">
        <v>4817</v>
      </c>
      <c r="E1790" s="266" t="s">
        <v>136</v>
      </c>
      <c r="F1790" s="265">
        <v>98001</v>
      </c>
      <c r="G1790" s="265" t="s">
        <v>4959</v>
      </c>
      <c r="H1790" s="265" t="s">
        <v>24</v>
      </c>
      <c r="I1790" s="265" t="s">
        <v>133</v>
      </c>
      <c r="J1790" s="267">
        <v>2192.38</v>
      </c>
      <c r="K1790" s="265" t="s">
        <v>458</v>
      </c>
      <c r="L1790" s="257">
        <v>2192.38</v>
      </c>
      <c r="M1790" s="254" t="s">
        <v>458</v>
      </c>
    </row>
    <row r="1791" spans="1:13" ht="13.5" x14ac:dyDescent="0.25">
      <c r="A1791" s="265" t="s">
        <v>4731</v>
      </c>
      <c r="B1791" s="265" t="s">
        <v>4730</v>
      </c>
      <c r="C1791" s="265" t="s">
        <v>4818</v>
      </c>
      <c r="D1791" s="265" t="s">
        <v>4817</v>
      </c>
      <c r="E1791" s="266" t="s">
        <v>136</v>
      </c>
      <c r="F1791" s="265">
        <v>98002</v>
      </c>
      <c r="G1791" s="265" t="s">
        <v>4958</v>
      </c>
      <c r="H1791" s="265" t="s">
        <v>460</v>
      </c>
      <c r="I1791" s="265" t="s">
        <v>459</v>
      </c>
      <c r="J1791" s="267">
        <v>5812.61</v>
      </c>
      <c r="K1791" s="265" t="s">
        <v>458</v>
      </c>
      <c r="L1791" s="257">
        <v>5812.61</v>
      </c>
      <c r="M1791" s="254" t="s">
        <v>458</v>
      </c>
    </row>
    <row r="1792" spans="1:13" ht="13.5" x14ac:dyDescent="0.25">
      <c r="A1792" s="265" t="s">
        <v>4731</v>
      </c>
      <c r="B1792" s="265" t="s">
        <v>4730</v>
      </c>
      <c r="C1792" s="265" t="s">
        <v>4818</v>
      </c>
      <c r="D1792" s="265" t="s">
        <v>4817</v>
      </c>
      <c r="E1792" s="266" t="s">
        <v>136</v>
      </c>
      <c r="F1792" s="265">
        <v>98003</v>
      </c>
      <c r="G1792" s="265" t="s">
        <v>4957</v>
      </c>
      <c r="H1792" s="265" t="s">
        <v>24</v>
      </c>
      <c r="I1792" s="265" t="s">
        <v>133</v>
      </c>
      <c r="J1792" s="267">
        <v>2461.81</v>
      </c>
      <c r="K1792" s="265" t="s">
        <v>458</v>
      </c>
      <c r="L1792" s="257">
        <v>2461.81</v>
      </c>
      <c r="M1792" s="254" t="s">
        <v>458</v>
      </c>
    </row>
    <row r="1793" spans="1:13" ht="13.5" x14ac:dyDescent="0.25">
      <c r="A1793" s="265" t="s">
        <v>4731</v>
      </c>
      <c r="B1793" s="265" t="s">
        <v>4730</v>
      </c>
      <c r="C1793" s="265" t="s">
        <v>4818</v>
      </c>
      <c r="D1793" s="265" t="s">
        <v>4817</v>
      </c>
      <c r="E1793" s="266" t="s">
        <v>136</v>
      </c>
      <c r="F1793" s="265">
        <v>98005</v>
      </c>
      <c r="G1793" s="265" t="s">
        <v>4956</v>
      </c>
      <c r="H1793" s="265" t="s">
        <v>24</v>
      </c>
      <c r="I1793" s="265" t="s">
        <v>133</v>
      </c>
      <c r="J1793" s="267">
        <v>2731.25</v>
      </c>
      <c r="K1793" s="265" t="s">
        <v>458</v>
      </c>
      <c r="L1793" s="257">
        <v>2731.25</v>
      </c>
      <c r="M1793" s="254" t="s">
        <v>458</v>
      </c>
    </row>
    <row r="1794" spans="1:13" ht="13.5" x14ac:dyDescent="0.25">
      <c r="A1794" s="265" t="s">
        <v>4731</v>
      </c>
      <c r="B1794" s="265" t="s">
        <v>4730</v>
      </c>
      <c r="C1794" s="265" t="s">
        <v>4818</v>
      </c>
      <c r="D1794" s="265" t="s">
        <v>4817</v>
      </c>
      <c r="E1794" s="266" t="s">
        <v>136</v>
      </c>
      <c r="F1794" s="265">
        <v>98006</v>
      </c>
      <c r="G1794" s="265" t="s">
        <v>4955</v>
      </c>
      <c r="H1794" s="265" t="s">
        <v>460</v>
      </c>
      <c r="I1794" s="265" t="s">
        <v>459</v>
      </c>
      <c r="J1794" s="267">
        <v>7314.06</v>
      </c>
      <c r="K1794" s="265" t="s">
        <v>458</v>
      </c>
      <c r="L1794" s="257">
        <v>7314.06</v>
      </c>
      <c r="M1794" s="254" t="s">
        <v>458</v>
      </c>
    </row>
    <row r="1795" spans="1:13" ht="13.5" x14ac:dyDescent="0.25">
      <c r="A1795" s="265" t="s">
        <v>4731</v>
      </c>
      <c r="B1795" s="265" t="s">
        <v>4730</v>
      </c>
      <c r="C1795" s="265" t="s">
        <v>4818</v>
      </c>
      <c r="D1795" s="265" t="s">
        <v>4817</v>
      </c>
      <c r="E1795" s="266" t="s">
        <v>136</v>
      </c>
      <c r="F1795" s="265">
        <v>98007</v>
      </c>
      <c r="G1795" s="265" t="s">
        <v>4954</v>
      </c>
      <c r="H1795" s="265" t="s">
        <v>24</v>
      </c>
      <c r="I1795" s="265" t="s">
        <v>133</v>
      </c>
      <c r="J1795" s="267">
        <v>3000.62</v>
      </c>
      <c r="K1795" s="265" t="s">
        <v>458</v>
      </c>
      <c r="L1795" s="257">
        <v>3000.62</v>
      </c>
      <c r="M1795" s="254" t="s">
        <v>458</v>
      </c>
    </row>
    <row r="1796" spans="1:13" ht="13.5" x14ac:dyDescent="0.25">
      <c r="A1796" s="265" t="s">
        <v>4731</v>
      </c>
      <c r="B1796" s="265" t="s">
        <v>4730</v>
      </c>
      <c r="C1796" s="265" t="s">
        <v>4818</v>
      </c>
      <c r="D1796" s="265" t="s">
        <v>4817</v>
      </c>
      <c r="E1796" s="266" t="s">
        <v>136</v>
      </c>
      <c r="F1796" s="265">
        <v>98008</v>
      </c>
      <c r="G1796" s="265" t="s">
        <v>4953</v>
      </c>
      <c r="H1796" s="265" t="s">
        <v>460</v>
      </c>
      <c r="I1796" s="265" t="s">
        <v>459</v>
      </c>
      <c r="J1796" s="267">
        <v>4399.33</v>
      </c>
      <c r="K1796" s="265" t="s">
        <v>458</v>
      </c>
      <c r="L1796" s="257">
        <v>4399.33</v>
      </c>
      <c r="M1796" s="254" t="s">
        <v>458</v>
      </c>
    </row>
    <row r="1797" spans="1:13" ht="13.5" x14ac:dyDescent="0.25">
      <c r="A1797" s="265" t="s">
        <v>4731</v>
      </c>
      <c r="B1797" s="265" t="s">
        <v>4730</v>
      </c>
      <c r="C1797" s="265" t="s">
        <v>4818</v>
      </c>
      <c r="D1797" s="265" t="s">
        <v>4817</v>
      </c>
      <c r="E1797" s="266" t="s">
        <v>136</v>
      </c>
      <c r="F1797" s="265">
        <v>98009</v>
      </c>
      <c r="G1797" s="265" t="s">
        <v>4952</v>
      </c>
      <c r="H1797" s="265" t="s">
        <v>24</v>
      </c>
      <c r="I1797" s="265" t="s">
        <v>133</v>
      </c>
      <c r="J1797" s="267">
        <v>1923.02</v>
      </c>
      <c r="K1797" s="265" t="s">
        <v>458</v>
      </c>
      <c r="L1797" s="257">
        <v>1923.02</v>
      </c>
      <c r="M1797" s="254" t="s">
        <v>458</v>
      </c>
    </row>
    <row r="1798" spans="1:13" ht="13.5" x14ac:dyDescent="0.25">
      <c r="A1798" s="265" t="s">
        <v>4731</v>
      </c>
      <c r="B1798" s="265" t="s">
        <v>4730</v>
      </c>
      <c r="C1798" s="265" t="s">
        <v>4818</v>
      </c>
      <c r="D1798" s="265" t="s">
        <v>4817</v>
      </c>
      <c r="E1798" s="266" t="s">
        <v>136</v>
      </c>
      <c r="F1798" s="265">
        <v>98010</v>
      </c>
      <c r="G1798" s="265" t="s">
        <v>4951</v>
      </c>
      <c r="H1798" s="265" t="s">
        <v>460</v>
      </c>
      <c r="I1798" s="265" t="s">
        <v>459</v>
      </c>
      <c r="J1798" s="267">
        <v>5374.74</v>
      </c>
      <c r="K1798" s="265" t="s">
        <v>458</v>
      </c>
      <c r="L1798" s="257">
        <v>5374.74</v>
      </c>
      <c r="M1798" s="254" t="s">
        <v>458</v>
      </c>
    </row>
    <row r="1799" spans="1:13" ht="13.5" x14ac:dyDescent="0.25">
      <c r="A1799" s="265" t="s">
        <v>4731</v>
      </c>
      <c r="B1799" s="265" t="s">
        <v>4730</v>
      </c>
      <c r="C1799" s="265" t="s">
        <v>4818</v>
      </c>
      <c r="D1799" s="265" t="s">
        <v>4817</v>
      </c>
      <c r="E1799" s="266" t="s">
        <v>136</v>
      </c>
      <c r="F1799" s="265">
        <v>98011</v>
      </c>
      <c r="G1799" s="265" t="s">
        <v>4950</v>
      </c>
      <c r="H1799" s="265" t="s">
        <v>24</v>
      </c>
      <c r="I1799" s="265" t="s">
        <v>133</v>
      </c>
      <c r="J1799" s="267">
        <v>2192.38</v>
      </c>
      <c r="K1799" s="265" t="s">
        <v>458</v>
      </c>
      <c r="L1799" s="257">
        <v>2192.38</v>
      </c>
      <c r="M1799" s="254" t="s">
        <v>458</v>
      </c>
    </row>
    <row r="1800" spans="1:13" ht="13.5" x14ac:dyDescent="0.25">
      <c r="A1800" s="265" t="s">
        <v>4731</v>
      </c>
      <c r="B1800" s="265" t="s">
        <v>4730</v>
      </c>
      <c r="C1800" s="265" t="s">
        <v>4818</v>
      </c>
      <c r="D1800" s="265" t="s">
        <v>4817</v>
      </c>
      <c r="E1800" s="266" t="s">
        <v>136</v>
      </c>
      <c r="F1800" s="265">
        <v>98012</v>
      </c>
      <c r="G1800" s="265" t="s">
        <v>4949</v>
      </c>
      <c r="H1800" s="265" t="s">
        <v>460</v>
      </c>
      <c r="I1800" s="265" t="s">
        <v>459</v>
      </c>
      <c r="J1800" s="267">
        <v>6322.64</v>
      </c>
      <c r="K1800" s="265" t="s">
        <v>458</v>
      </c>
      <c r="L1800" s="257">
        <v>6322.64</v>
      </c>
      <c r="M1800" s="254" t="s">
        <v>458</v>
      </c>
    </row>
    <row r="1801" spans="1:13" ht="13.5" x14ac:dyDescent="0.25">
      <c r="A1801" s="265" t="s">
        <v>4731</v>
      </c>
      <c r="B1801" s="265" t="s">
        <v>4730</v>
      </c>
      <c r="C1801" s="265" t="s">
        <v>4818</v>
      </c>
      <c r="D1801" s="265" t="s">
        <v>4817</v>
      </c>
      <c r="E1801" s="266" t="s">
        <v>136</v>
      </c>
      <c r="F1801" s="265">
        <v>98013</v>
      </c>
      <c r="G1801" s="265" t="s">
        <v>4948</v>
      </c>
      <c r="H1801" s="265" t="s">
        <v>24</v>
      </c>
      <c r="I1801" s="265" t="s">
        <v>133</v>
      </c>
      <c r="J1801" s="267">
        <v>2461.81</v>
      </c>
      <c r="K1801" s="265" t="s">
        <v>458</v>
      </c>
      <c r="L1801" s="257">
        <v>2461.81</v>
      </c>
      <c r="M1801" s="254" t="s">
        <v>458</v>
      </c>
    </row>
    <row r="1802" spans="1:13" ht="13.5" x14ac:dyDescent="0.25">
      <c r="A1802" s="265" t="s">
        <v>4731</v>
      </c>
      <c r="B1802" s="265" t="s">
        <v>4730</v>
      </c>
      <c r="C1802" s="265" t="s">
        <v>4818</v>
      </c>
      <c r="D1802" s="265" t="s">
        <v>4817</v>
      </c>
      <c r="E1802" s="266" t="s">
        <v>136</v>
      </c>
      <c r="F1802" s="265">
        <v>98014</v>
      </c>
      <c r="G1802" s="265" t="s">
        <v>4947</v>
      </c>
      <c r="H1802" s="265" t="s">
        <v>460</v>
      </c>
      <c r="I1802" s="265" t="s">
        <v>459</v>
      </c>
      <c r="J1802" s="267">
        <v>7270.49</v>
      </c>
      <c r="K1802" s="265" t="s">
        <v>458</v>
      </c>
      <c r="L1802" s="257">
        <v>7270.49</v>
      </c>
      <c r="M1802" s="254" t="s">
        <v>458</v>
      </c>
    </row>
    <row r="1803" spans="1:13" ht="13.5" x14ac:dyDescent="0.25">
      <c r="A1803" s="265" t="s">
        <v>4731</v>
      </c>
      <c r="B1803" s="265" t="s">
        <v>4730</v>
      </c>
      <c r="C1803" s="265" t="s">
        <v>4818</v>
      </c>
      <c r="D1803" s="265" t="s">
        <v>4817</v>
      </c>
      <c r="E1803" s="266" t="s">
        <v>136</v>
      </c>
      <c r="F1803" s="265">
        <v>98015</v>
      </c>
      <c r="G1803" s="265" t="s">
        <v>4946</v>
      </c>
      <c r="H1803" s="265" t="s">
        <v>24</v>
      </c>
      <c r="I1803" s="265" t="s">
        <v>133</v>
      </c>
      <c r="J1803" s="267">
        <v>2731.25</v>
      </c>
      <c r="K1803" s="265" t="s">
        <v>458</v>
      </c>
      <c r="L1803" s="257">
        <v>2731.25</v>
      </c>
      <c r="M1803" s="254" t="s">
        <v>458</v>
      </c>
    </row>
    <row r="1804" spans="1:13" ht="13.5" x14ac:dyDescent="0.25">
      <c r="A1804" s="265" t="s">
        <v>4731</v>
      </c>
      <c r="B1804" s="265" t="s">
        <v>4730</v>
      </c>
      <c r="C1804" s="265" t="s">
        <v>4818</v>
      </c>
      <c r="D1804" s="265" t="s">
        <v>4817</v>
      </c>
      <c r="E1804" s="266" t="s">
        <v>136</v>
      </c>
      <c r="F1804" s="265">
        <v>98016</v>
      </c>
      <c r="G1804" s="265" t="s">
        <v>4945</v>
      </c>
      <c r="H1804" s="265" t="s">
        <v>460</v>
      </c>
      <c r="I1804" s="265" t="s">
        <v>459</v>
      </c>
      <c r="J1804" s="267">
        <v>8218.4599999999991</v>
      </c>
      <c r="K1804" s="265" t="s">
        <v>458</v>
      </c>
      <c r="L1804" s="257">
        <v>8218.4599999999991</v>
      </c>
      <c r="M1804" s="254" t="s">
        <v>458</v>
      </c>
    </row>
    <row r="1805" spans="1:13" ht="13.5" x14ac:dyDescent="0.25">
      <c r="A1805" s="265" t="s">
        <v>4731</v>
      </c>
      <c r="B1805" s="265" t="s">
        <v>4730</v>
      </c>
      <c r="C1805" s="265" t="s">
        <v>4818</v>
      </c>
      <c r="D1805" s="265" t="s">
        <v>4817</v>
      </c>
      <c r="E1805" s="266" t="s">
        <v>136</v>
      </c>
      <c r="F1805" s="265">
        <v>98017</v>
      </c>
      <c r="G1805" s="265" t="s">
        <v>4944</v>
      </c>
      <c r="H1805" s="265" t="s">
        <v>24</v>
      </c>
      <c r="I1805" s="265" t="s">
        <v>133</v>
      </c>
      <c r="J1805" s="267">
        <v>3000.62</v>
      </c>
      <c r="K1805" s="265" t="s">
        <v>458</v>
      </c>
      <c r="L1805" s="257">
        <v>3000.62</v>
      </c>
      <c r="M1805" s="254" t="s">
        <v>458</v>
      </c>
    </row>
    <row r="1806" spans="1:13" ht="13.5" x14ac:dyDescent="0.25">
      <c r="A1806" s="265" t="s">
        <v>4731</v>
      </c>
      <c r="B1806" s="265" t="s">
        <v>4730</v>
      </c>
      <c r="C1806" s="265" t="s">
        <v>4818</v>
      </c>
      <c r="D1806" s="265" t="s">
        <v>4817</v>
      </c>
      <c r="E1806" s="266" t="s">
        <v>136</v>
      </c>
      <c r="F1806" s="265">
        <v>98018</v>
      </c>
      <c r="G1806" s="265" t="s">
        <v>4943</v>
      </c>
      <c r="H1806" s="265" t="s">
        <v>460</v>
      </c>
      <c r="I1806" s="265" t="s">
        <v>459</v>
      </c>
      <c r="J1806" s="267">
        <v>9166.32</v>
      </c>
      <c r="K1806" s="265" t="s">
        <v>458</v>
      </c>
      <c r="L1806" s="257">
        <v>9166.32</v>
      </c>
      <c r="M1806" s="254" t="s">
        <v>458</v>
      </c>
    </row>
    <row r="1807" spans="1:13" ht="13.5" x14ac:dyDescent="0.25">
      <c r="A1807" s="265" t="s">
        <v>4731</v>
      </c>
      <c r="B1807" s="265" t="s">
        <v>4730</v>
      </c>
      <c r="C1807" s="265" t="s">
        <v>4818</v>
      </c>
      <c r="D1807" s="265" t="s">
        <v>4817</v>
      </c>
      <c r="E1807" s="266" t="s">
        <v>136</v>
      </c>
      <c r="F1807" s="265">
        <v>98019</v>
      </c>
      <c r="G1807" s="265" t="s">
        <v>4942</v>
      </c>
      <c r="H1807" s="265" t="s">
        <v>24</v>
      </c>
      <c r="I1807" s="265" t="s">
        <v>133</v>
      </c>
      <c r="J1807" s="267">
        <v>3295.3</v>
      </c>
      <c r="K1807" s="265" t="s">
        <v>458</v>
      </c>
      <c r="L1807" s="257">
        <v>3295.3</v>
      </c>
      <c r="M1807" s="254" t="s">
        <v>458</v>
      </c>
    </row>
    <row r="1808" spans="1:13" ht="13.5" x14ac:dyDescent="0.25">
      <c r="A1808" s="265" t="s">
        <v>4731</v>
      </c>
      <c r="B1808" s="265" t="s">
        <v>4730</v>
      </c>
      <c r="C1808" s="265" t="s">
        <v>4818</v>
      </c>
      <c r="D1808" s="265" t="s">
        <v>4817</v>
      </c>
      <c r="E1808" s="266" t="s">
        <v>136</v>
      </c>
      <c r="F1808" s="265">
        <v>98020</v>
      </c>
      <c r="G1808" s="265" t="s">
        <v>4941</v>
      </c>
      <c r="H1808" s="265" t="s">
        <v>460</v>
      </c>
      <c r="I1808" s="265" t="s">
        <v>459</v>
      </c>
      <c r="J1808" s="267">
        <v>6509.05</v>
      </c>
      <c r="K1808" s="265" t="s">
        <v>458</v>
      </c>
      <c r="L1808" s="257">
        <v>6509.05</v>
      </c>
      <c r="M1808" s="254" t="s">
        <v>458</v>
      </c>
    </row>
    <row r="1809" spans="1:13" ht="13.5" x14ac:dyDescent="0.25">
      <c r="A1809" s="265" t="s">
        <v>4731</v>
      </c>
      <c r="B1809" s="265" t="s">
        <v>4730</v>
      </c>
      <c r="C1809" s="265" t="s">
        <v>4818</v>
      </c>
      <c r="D1809" s="265" t="s">
        <v>4817</v>
      </c>
      <c r="E1809" s="266" t="s">
        <v>136</v>
      </c>
      <c r="F1809" s="265">
        <v>98021</v>
      </c>
      <c r="G1809" s="265" t="s">
        <v>4940</v>
      </c>
      <c r="H1809" s="265" t="s">
        <v>24</v>
      </c>
      <c r="I1809" s="265" t="s">
        <v>133</v>
      </c>
      <c r="J1809" s="267">
        <v>2487.12</v>
      </c>
      <c r="K1809" s="265" t="s">
        <v>458</v>
      </c>
      <c r="L1809" s="257">
        <v>2487.12</v>
      </c>
      <c r="M1809" s="254" t="s">
        <v>458</v>
      </c>
    </row>
    <row r="1810" spans="1:13" ht="13.5" x14ac:dyDescent="0.25">
      <c r="A1810" s="265" t="s">
        <v>4731</v>
      </c>
      <c r="B1810" s="265" t="s">
        <v>4730</v>
      </c>
      <c r="C1810" s="265" t="s">
        <v>4818</v>
      </c>
      <c r="D1810" s="265" t="s">
        <v>4817</v>
      </c>
      <c r="E1810" s="266" t="s">
        <v>136</v>
      </c>
      <c r="F1810" s="265">
        <v>98022</v>
      </c>
      <c r="G1810" s="265" t="s">
        <v>4939</v>
      </c>
      <c r="H1810" s="265" t="s">
        <v>460</v>
      </c>
      <c r="I1810" s="265" t="s">
        <v>459</v>
      </c>
      <c r="J1810" s="267">
        <v>7640.21</v>
      </c>
      <c r="K1810" s="265" t="s">
        <v>458</v>
      </c>
      <c r="L1810" s="257">
        <v>7640.21</v>
      </c>
      <c r="M1810" s="254" t="s">
        <v>458</v>
      </c>
    </row>
    <row r="1811" spans="1:13" ht="13.5" x14ac:dyDescent="0.25">
      <c r="A1811" s="265" t="s">
        <v>4731</v>
      </c>
      <c r="B1811" s="265" t="s">
        <v>4730</v>
      </c>
      <c r="C1811" s="265" t="s">
        <v>4818</v>
      </c>
      <c r="D1811" s="265" t="s">
        <v>4817</v>
      </c>
      <c r="E1811" s="266" t="s">
        <v>136</v>
      </c>
      <c r="F1811" s="265">
        <v>98023</v>
      </c>
      <c r="G1811" s="265" t="s">
        <v>4938</v>
      </c>
      <c r="H1811" s="265" t="s">
        <v>24</v>
      </c>
      <c r="I1811" s="265" t="s">
        <v>133</v>
      </c>
      <c r="J1811" s="267">
        <v>2756.49</v>
      </c>
      <c r="K1811" s="265" t="s">
        <v>458</v>
      </c>
      <c r="L1811" s="257">
        <v>2756.49</v>
      </c>
      <c r="M1811" s="254" t="s">
        <v>458</v>
      </c>
    </row>
    <row r="1812" spans="1:13" ht="13.5" x14ac:dyDescent="0.25">
      <c r="A1812" s="265" t="s">
        <v>4731</v>
      </c>
      <c r="B1812" s="265" t="s">
        <v>4730</v>
      </c>
      <c r="C1812" s="265" t="s">
        <v>4818</v>
      </c>
      <c r="D1812" s="265" t="s">
        <v>4817</v>
      </c>
      <c r="E1812" s="266" t="s">
        <v>136</v>
      </c>
      <c r="F1812" s="265">
        <v>98024</v>
      </c>
      <c r="G1812" s="265" t="s">
        <v>4937</v>
      </c>
      <c r="H1812" s="265" t="s">
        <v>460</v>
      </c>
      <c r="I1812" s="265" t="s">
        <v>459</v>
      </c>
      <c r="J1812" s="267">
        <v>8832.25</v>
      </c>
      <c r="K1812" s="265" t="s">
        <v>458</v>
      </c>
      <c r="L1812" s="257">
        <v>8832.25</v>
      </c>
      <c r="M1812" s="254" t="s">
        <v>458</v>
      </c>
    </row>
    <row r="1813" spans="1:13" ht="13.5" x14ac:dyDescent="0.25">
      <c r="A1813" s="265" t="s">
        <v>4731</v>
      </c>
      <c r="B1813" s="265" t="s">
        <v>4730</v>
      </c>
      <c r="C1813" s="265" t="s">
        <v>4818</v>
      </c>
      <c r="D1813" s="265" t="s">
        <v>4817</v>
      </c>
      <c r="E1813" s="266" t="s">
        <v>136</v>
      </c>
      <c r="F1813" s="265">
        <v>98025</v>
      </c>
      <c r="G1813" s="265" t="s">
        <v>4936</v>
      </c>
      <c r="H1813" s="265" t="s">
        <v>24</v>
      </c>
      <c r="I1813" s="265" t="s">
        <v>133</v>
      </c>
      <c r="J1813" s="267">
        <v>3025.93</v>
      </c>
      <c r="K1813" s="265" t="s">
        <v>458</v>
      </c>
      <c r="L1813" s="257">
        <v>3025.93</v>
      </c>
      <c r="M1813" s="254" t="s">
        <v>458</v>
      </c>
    </row>
    <row r="1814" spans="1:13" ht="13.5" x14ac:dyDescent="0.25">
      <c r="A1814" s="265" t="s">
        <v>4731</v>
      </c>
      <c r="B1814" s="265" t="s">
        <v>4730</v>
      </c>
      <c r="C1814" s="265" t="s">
        <v>4818</v>
      </c>
      <c r="D1814" s="265" t="s">
        <v>4817</v>
      </c>
      <c r="E1814" s="266" t="s">
        <v>136</v>
      </c>
      <c r="F1814" s="265">
        <v>98026</v>
      </c>
      <c r="G1814" s="265" t="s">
        <v>4935</v>
      </c>
      <c r="H1814" s="265" t="s">
        <v>460</v>
      </c>
      <c r="I1814" s="265" t="s">
        <v>459</v>
      </c>
      <c r="J1814" s="267">
        <v>9971.1</v>
      </c>
      <c r="K1814" s="265" t="s">
        <v>458</v>
      </c>
      <c r="L1814" s="257">
        <v>9971.1</v>
      </c>
      <c r="M1814" s="254" t="s">
        <v>458</v>
      </c>
    </row>
    <row r="1815" spans="1:13" ht="13.5" x14ac:dyDescent="0.25">
      <c r="A1815" s="265" t="s">
        <v>4731</v>
      </c>
      <c r="B1815" s="265" t="s">
        <v>4730</v>
      </c>
      <c r="C1815" s="265" t="s">
        <v>4818</v>
      </c>
      <c r="D1815" s="265" t="s">
        <v>4817</v>
      </c>
      <c r="E1815" s="266" t="s">
        <v>136</v>
      </c>
      <c r="F1815" s="265">
        <v>98027</v>
      </c>
      <c r="G1815" s="265" t="s">
        <v>4934</v>
      </c>
      <c r="H1815" s="265" t="s">
        <v>24</v>
      </c>
      <c r="I1815" s="265" t="s">
        <v>133</v>
      </c>
      <c r="J1815" s="267">
        <v>3295.3</v>
      </c>
      <c r="K1815" s="265" t="s">
        <v>458</v>
      </c>
      <c r="L1815" s="257">
        <v>3295.3</v>
      </c>
      <c r="M1815" s="254" t="s">
        <v>458</v>
      </c>
    </row>
    <row r="1816" spans="1:13" ht="13.5" x14ac:dyDescent="0.25">
      <c r="A1816" s="265" t="s">
        <v>4731</v>
      </c>
      <c r="B1816" s="265" t="s">
        <v>4730</v>
      </c>
      <c r="C1816" s="265" t="s">
        <v>4818</v>
      </c>
      <c r="D1816" s="265" t="s">
        <v>4817</v>
      </c>
      <c r="E1816" s="266" t="s">
        <v>136</v>
      </c>
      <c r="F1816" s="265">
        <v>98028</v>
      </c>
      <c r="G1816" s="265" t="s">
        <v>4933</v>
      </c>
      <c r="H1816" s="265" t="s">
        <v>460</v>
      </c>
      <c r="I1816" s="265" t="s">
        <v>459</v>
      </c>
      <c r="J1816" s="267">
        <v>11110.01</v>
      </c>
      <c r="K1816" s="265" t="s">
        <v>458</v>
      </c>
      <c r="L1816" s="257">
        <v>11110.01</v>
      </c>
      <c r="M1816" s="254" t="s">
        <v>458</v>
      </c>
    </row>
    <row r="1817" spans="1:13" ht="13.5" x14ac:dyDescent="0.25">
      <c r="A1817" s="265" t="s">
        <v>4731</v>
      </c>
      <c r="B1817" s="265" t="s">
        <v>4730</v>
      </c>
      <c r="C1817" s="265" t="s">
        <v>4818</v>
      </c>
      <c r="D1817" s="265" t="s">
        <v>4817</v>
      </c>
      <c r="E1817" s="266" t="s">
        <v>136</v>
      </c>
      <c r="F1817" s="265">
        <v>98029</v>
      </c>
      <c r="G1817" s="265" t="s">
        <v>4932</v>
      </c>
      <c r="H1817" s="265" t="s">
        <v>24</v>
      </c>
      <c r="I1817" s="265" t="s">
        <v>133</v>
      </c>
      <c r="J1817" s="267">
        <v>3569.91</v>
      </c>
      <c r="K1817" s="265" t="s">
        <v>458</v>
      </c>
      <c r="L1817" s="257">
        <v>3569.91</v>
      </c>
      <c r="M1817" s="254" t="s">
        <v>458</v>
      </c>
    </row>
    <row r="1818" spans="1:13" ht="13.5" x14ac:dyDescent="0.25">
      <c r="A1818" s="265" t="s">
        <v>4731</v>
      </c>
      <c r="B1818" s="265" t="s">
        <v>4730</v>
      </c>
      <c r="C1818" s="265" t="s">
        <v>4818</v>
      </c>
      <c r="D1818" s="265" t="s">
        <v>4817</v>
      </c>
      <c r="E1818" s="266" t="s">
        <v>136</v>
      </c>
      <c r="F1818" s="265">
        <v>98030</v>
      </c>
      <c r="G1818" s="265" t="s">
        <v>4931</v>
      </c>
      <c r="H1818" s="265" t="s">
        <v>460</v>
      </c>
      <c r="I1818" s="265" t="s">
        <v>459</v>
      </c>
      <c r="J1818" s="267">
        <v>9068.24</v>
      </c>
      <c r="K1818" s="265" t="s">
        <v>458</v>
      </c>
      <c r="L1818" s="257">
        <v>9068.24</v>
      </c>
      <c r="M1818" s="254" t="s">
        <v>458</v>
      </c>
    </row>
    <row r="1819" spans="1:13" ht="13.5" x14ac:dyDescent="0.25">
      <c r="A1819" s="265" t="s">
        <v>4731</v>
      </c>
      <c r="B1819" s="265" t="s">
        <v>4730</v>
      </c>
      <c r="C1819" s="265" t="s">
        <v>4818</v>
      </c>
      <c r="D1819" s="265" t="s">
        <v>4817</v>
      </c>
      <c r="E1819" s="266" t="s">
        <v>136</v>
      </c>
      <c r="F1819" s="265">
        <v>98031</v>
      </c>
      <c r="G1819" s="265" t="s">
        <v>4930</v>
      </c>
      <c r="H1819" s="265" t="s">
        <v>24</v>
      </c>
      <c r="I1819" s="265" t="s">
        <v>133</v>
      </c>
      <c r="J1819" s="267">
        <v>3031.21</v>
      </c>
      <c r="K1819" s="265" t="s">
        <v>458</v>
      </c>
      <c r="L1819" s="257">
        <v>3031.21</v>
      </c>
      <c r="M1819" s="254" t="s">
        <v>458</v>
      </c>
    </row>
    <row r="1820" spans="1:13" ht="13.5" x14ac:dyDescent="0.25">
      <c r="A1820" s="265" t="s">
        <v>4731</v>
      </c>
      <c r="B1820" s="265" t="s">
        <v>4730</v>
      </c>
      <c r="C1820" s="265" t="s">
        <v>4818</v>
      </c>
      <c r="D1820" s="265" t="s">
        <v>4817</v>
      </c>
      <c r="E1820" s="266" t="s">
        <v>136</v>
      </c>
      <c r="F1820" s="265">
        <v>98032</v>
      </c>
      <c r="G1820" s="265" t="s">
        <v>4929</v>
      </c>
      <c r="H1820" s="265" t="s">
        <v>460</v>
      </c>
      <c r="I1820" s="265" t="s">
        <v>459</v>
      </c>
      <c r="J1820" s="267">
        <v>10448.120000000001</v>
      </c>
      <c r="K1820" s="265" t="s">
        <v>458</v>
      </c>
      <c r="L1820" s="257">
        <v>10448.120000000001</v>
      </c>
      <c r="M1820" s="254" t="s">
        <v>458</v>
      </c>
    </row>
    <row r="1821" spans="1:13" ht="13.5" x14ac:dyDescent="0.25">
      <c r="A1821" s="265" t="s">
        <v>4731</v>
      </c>
      <c r="B1821" s="265" t="s">
        <v>4730</v>
      </c>
      <c r="C1821" s="265" t="s">
        <v>4818</v>
      </c>
      <c r="D1821" s="265" t="s">
        <v>4817</v>
      </c>
      <c r="E1821" s="266" t="s">
        <v>136</v>
      </c>
      <c r="F1821" s="265">
        <v>98033</v>
      </c>
      <c r="G1821" s="265" t="s">
        <v>4928</v>
      </c>
      <c r="H1821" s="265" t="s">
        <v>24</v>
      </c>
      <c r="I1821" s="265" t="s">
        <v>133</v>
      </c>
      <c r="J1821" s="267">
        <v>3300.58</v>
      </c>
      <c r="K1821" s="265" t="s">
        <v>458</v>
      </c>
      <c r="L1821" s="257">
        <v>3300.58</v>
      </c>
      <c r="M1821" s="254" t="s">
        <v>458</v>
      </c>
    </row>
    <row r="1822" spans="1:13" ht="13.5" x14ac:dyDescent="0.25">
      <c r="A1822" s="265" t="s">
        <v>4731</v>
      </c>
      <c r="B1822" s="265" t="s">
        <v>4730</v>
      </c>
      <c r="C1822" s="265" t="s">
        <v>4818</v>
      </c>
      <c r="D1822" s="265" t="s">
        <v>4817</v>
      </c>
      <c r="E1822" s="266" t="s">
        <v>136</v>
      </c>
      <c r="F1822" s="265">
        <v>98034</v>
      </c>
      <c r="G1822" s="265" t="s">
        <v>4927</v>
      </c>
      <c r="H1822" s="265" t="s">
        <v>460</v>
      </c>
      <c r="I1822" s="265" t="s">
        <v>459</v>
      </c>
      <c r="J1822" s="267">
        <v>11828.01</v>
      </c>
      <c r="K1822" s="265" t="s">
        <v>458</v>
      </c>
      <c r="L1822" s="257">
        <v>11828.01</v>
      </c>
      <c r="M1822" s="254" t="s">
        <v>458</v>
      </c>
    </row>
    <row r="1823" spans="1:13" ht="13.5" x14ac:dyDescent="0.25">
      <c r="A1823" s="265" t="s">
        <v>4731</v>
      </c>
      <c r="B1823" s="265" t="s">
        <v>4730</v>
      </c>
      <c r="C1823" s="265" t="s">
        <v>4818</v>
      </c>
      <c r="D1823" s="265" t="s">
        <v>4817</v>
      </c>
      <c r="E1823" s="266" t="s">
        <v>136</v>
      </c>
      <c r="F1823" s="265">
        <v>98035</v>
      </c>
      <c r="G1823" s="265" t="s">
        <v>4926</v>
      </c>
      <c r="H1823" s="265" t="s">
        <v>24</v>
      </c>
      <c r="I1823" s="265" t="s">
        <v>133</v>
      </c>
      <c r="J1823" s="267">
        <v>3569.91</v>
      </c>
      <c r="K1823" s="265" t="s">
        <v>458</v>
      </c>
      <c r="L1823" s="257">
        <v>3569.91</v>
      </c>
      <c r="M1823" s="254" t="s">
        <v>458</v>
      </c>
    </row>
    <row r="1824" spans="1:13" ht="13.5" x14ac:dyDescent="0.25">
      <c r="A1824" s="265" t="s">
        <v>4731</v>
      </c>
      <c r="B1824" s="265" t="s">
        <v>4730</v>
      </c>
      <c r="C1824" s="265" t="s">
        <v>4818</v>
      </c>
      <c r="D1824" s="265" t="s">
        <v>4817</v>
      </c>
      <c r="E1824" s="266" t="s">
        <v>136</v>
      </c>
      <c r="F1824" s="265">
        <v>98036</v>
      </c>
      <c r="G1824" s="265" t="s">
        <v>4925</v>
      </c>
      <c r="H1824" s="265" t="s">
        <v>460</v>
      </c>
      <c r="I1824" s="265" t="s">
        <v>459</v>
      </c>
      <c r="J1824" s="267">
        <v>13207.91</v>
      </c>
      <c r="K1824" s="265" t="s">
        <v>458</v>
      </c>
      <c r="L1824" s="257">
        <v>13207.91</v>
      </c>
      <c r="M1824" s="254" t="s">
        <v>458</v>
      </c>
    </row>
    <row r="1825" spans="1:13" ht="13.5" x14ac:dyDescent="0.25">
      <c r="A1825" s="265" t="s">
        <v>4731</v>
      </c>
      <c r="B1825" s="265" t="s">
        <v>4730</v>
      </c>
      <c r="C1825" s="265" t="s">
        <v>4818</v>
      </c>
      <c r="D1825" s="265" t="s">
        <v>4817</v>
      </c>
      <c r="E1825" s="266" t="s">
        <v>136</v>
      </c>
      <c r="F1825" s="265">
        <v>98037</v>
      </c>
      <c r="G1825" s="265" t="s">
        <v>4924</v>
      </c>
      <c r="H1825" s="265" t="s">
        <v>24</v>
      </c>
      <c r="I1825" s="265" t="s">
        <v>133</v>
      </c>
      <c r="J1825" s="267">
        <v>3844.53</v>
      </c>
      <c r="K1825" s="265" t="s">
        <v>458</v>
      </c>
      <c r="L1825" s="257">
        <v>3844.53</v>
      </c>
      <c r="M1825" s="254" t="s">
        <v>458</v>
      </c>
    </row>
    <row r="1826" spans="1:13" ht="13.5" x14ac:dyDescent="0.25">
      <c r="A1826" s="265" t="s">
        <v>4731</v>
      </c>
      <c r="B1826" s="265" t="s">
        <v>4730</v>
      </c>
      <c r="C1826" s="265" t="s">
        <v>4818</v>
      </c>
      <c r="D1826" s="265" t="s">
        <v>4817</v>
      </c>
      <c r="E1826" s="266" t="s">
        <v>136</v>
      </c>
      <c r="F1826" s="265">
        <v>98038</v>
      </c>
      <c r="G1826" s="265" t="s">
        <v>4923</v>
      </c>
      <c r="H1826" s="265" t="s">
        <v>460</v>
      </c>
      <c r="I1826" s="265" t="s">
        <v>459</v>
      </c>
      <c r="J1826" s="267">
        <v>12088.16</v>
      </c>
      <c r="K1826" s="265" t="s">
        <v>458</v>
      </c>
      <c r="L1826" s="257">
        <v>12088.16</v>
      </c>
      <c r="M1826" s="254" t="s">
        <v>458</v>
      </c>
    </row>
    <row r="1827" spans="1:13" ht="13.5" x14ac:dyDescent="0.25">
      <c r="A1827" s="265" t="s">
        <v>4731</v>
      </c>
      <c r="B1827" s="265" t="s">
        <v>4730</v>
      </c>
      <c r="C1827" s="265" t="s">
        <v>4818</v>
      </c>
      <c r="D1827" s="265" t="s">
        <v>4817</v>
      </c>
      <c r="E1827" s="266" t="s">
        <v>136</v>
      </c>
      <c r="F1827" s="265">
        <v>98039</v>
      </c>
      <c r="G1827" s="265" t="s">
        <v>4922</v>
      </c>
      <c r="H1827" s="265" t="s">
        <v>24</v>
      </c>
      <c r="I1827" s="265" t="s">
        <v>133</v>
      </c>
      <c r="J1827" s="267">
        <v>3575.19</v>
      </c>
      <c r="K1827" s="265" t="s">
        <v>458</v>
      </c>
      <c r="L1827" s="257">
        <v>3575.19</v>
      </c>
      <c r="M1827" s="254" t="s">
        <v>458</v>
      </c>
    </row>
    <row r="1828" spans="1:13" ht="13.5" x14ac:dyDescent="0.25">
      <c r="A1828" s="265" t="s">
        <v>4731</v>
      </c>
      <c r="B1828" s="265" t="s">
        <v>4730</v>
      </c>
      <c r="C1828" s="265" t="s">
        <v>4818</v>
      </c>
      <c r="D1828" s="265" t="s">
        <v>4817</v>
      </c>
      <c r="E1828" s="266" t="s">
        <v>136</v>
      </c>
      <c r="F1828" s="265">
        <v>98040</v>
      </c>
      <c r="G1828" s="265" t="s">
        <v>4921</v>
      </c>
      <c r="H1828" s="265" t="s">
        <v>460</v>
      </c>
      <c r="I1828" s="265" t="s">
        <v>459</v>
      </c>
      <c r="J1828" s="267">
        <v>13677.93</v>
      </c>
      <c r="K1828" s="265" t="s">
        <v>458</v>
      </c>
      <c r="L1828" s="257">
        <v>13677.93</v>
      </c>
      <c r="M1828" s="254" t="s">
        <v>458</v>
      </c>
    </row>
    <row r="1829" spans="1:13" ht="13.5" x14ac:dyDescent="0.25">
      <c r="A1829" s="265" t="s">
        <v>4731</v>
      </c>
      <c r="B1829" s="265" t="s">
        <v>4730</v>
      </c>
      <c r="C1829" s="265" t="s">
        <v>4818</v>
      </c>
      <c r="D1829" s="265" t="s">
        <v>4817</v>
      </c>
      <c r="E1829" s="266" t="s">
        <v>136</v>
      </c>
      <c r="F1829" s="265">
        <v>98041</v>
      </c>
      <c r="G1829" s="265" t="s">
        <v>4920</v>
      </c>
      <c r="H1829" s="265" t="s">
        <v>24</v>
      </c>
      <c r="I1829" s="265" t="s">
        <v>133</v>
      </c>
      <c r="J1829" s="267">
        <v>3844.53</v>
      </c>
      <c r="K1829" s="265" t="s">
        <v>458</v>
      </c>
      <c r="L1829" s="257">
        <v>3844.53</v>
      </c>
      <c r="M1829" s="254" t="s">
        <v>458</v>
      </c>
    </row>
    <row r="1830" spans="1:13" ht="13.5" x14ac:dyDescent="0.25">
      <c r="A1830" s="265" t="s">
        <v>4731</v>
      </c>
      <c r="B1830" s="265" t="s">
        <v>4730</v>
      </c>
      <c r="C1830" s="265" t="s">
        <v>4818</v>
      </c>
      <c r="D1830" s="265" t="s">
        <v>4817</v>
      </c>
      <c r="E1830" s="266" t="s">
        <v>136</v>
      </c>
      <c r="F1830" s="265">
        <v>98042</v>
      </c>
      <c r="G1830" s="265" t="s">
        <v>4919</v>
      </c>
      <c r="H1830" s="265" t="s">
        <v>460</v>
      </c>
      <c r="I1830" s="265" t="s">
        <v>459</v>
      </c>
      <c r="J1830" s="267">
        <v>15267.73</v>
      </c>
      <c r="K1830" s="265" t="s">
        <v>458</v>
      </c>
      <c r="L1830" s="257">
        <v>15267.73</v>
      </c>
      <c r="M1830" s="254" t="s">
        <v>458</v>
      </c>
    </row>
    <row r="1831" spans="1:13" ht="13.5" x14ac:dyDescent="0.25">
      <c r="A1831" s="265" t="s">
        <v>4731</v>
      </c>
      <c r="B1831" s="265" t="s">
        <v>4730</v>
      </c>
      <c r="C1831" s="265" t="s">
        <v>4818</v>
      </c>
      <c r="D1831" s="265" t="s">
        <v>4817</v>
      </c>
      <c r="E1831" s="266" t="s">
        <v>136</v>
      </c>
      <c r="F1831" s="265">
        <v>98043</v>
      </c>
      <c r="G1831" s="265" t="s">
        <v>4918</v>
      </c>
      <c r="H1831" s="265" t="s">
        <v>24</v>
      </c>
      <c r="I1831" s="265" t="s">
        <v>133</v>
      </c>
      <c r="J1831" s="267">
        <v>4119.26</v>
      </c>
      <c r="K1831" s="265" t="s">
        <v>458</v>
      </c>
      <c r="L1831" s="257">
        <v>4119.26</v>
      </c>
      <c r="M1831" s="254" t="s">
        <v>458</v>
      </c>
    </row>
    <row r="1832" spans="1:13" ht="13.5" x14ac:dyDescent="0.25">
      <c r="A1832" s="265" t="s">
        <v>4731</v>
      </c>
      <c r="B1832" s="265" t="s">
        <v>4730</v>
      </c>
      <c r="C1832" s="265" t="s">
        <v>4818</v>
      </c>
      <c r="D1832" s="265" t="s">
        <v>4817</v>
      </c>
      <c r="E1832" s="266" t="s">
        <v>136</v>
      </c>
      <c r="F1832" s="265">
        <v>98044</v>
      </c>
      <c r="G1832" s="265" t="s">
        <v>4917</v>
      </c>
      <c r="H1832" s="265" t="s">
        <v>460</v>
      </c>
      <c r="I1832" s="265" t="s">
        <v>459</v>
      </c>
      <c r="J1832" s="267">
        <v>15527.97</v>
      </c>
      <c r="K1832" s="265" t="s">
        <v>458</v>
      </c>
      <c r="L1832" s="257">
        <v>15527.97</v>
      </c>
      <c r="M1832" s="254" t="s">
        <v>458</v>
      </c>
    </row>
    <row r="1833" spans="1:13" ht="13.5" x14ac:dyDescent="0.25">
      <c r="A1833" s="265" t="s">
        <v>4731</v>
      </c>
      <c r="B1833" s="265" t="s">
        <v>4730</v>
      </c>
      <c r="C1833" s="265" t="s">
        <v>4818</v>
      </c>
      <c r="D1833" s="265" t="s">
        <v>4817</v>
      </c>
      <c r="E1833" s="266" t="s">
        <v>136</v>
      </c>
      <c r="F1833" s="265">
        <v>98045</v>
      </c>
      <c r="G1833" s="265" t="s">
        <v>4916</v>
      </c>
      <c r="H1833" s="265" t="s">
        <v>24</v>
      </c>
      <c r="I1833" s="265" t="s">
        <v>133</v>
      </c>
      <c r="J1833" s="267">
        <v>4119.26</v>
      </c>
      <c r="K1833" s="265" t="s">
        <v>458</v>
      </c>
      <c r="L1833" s="257">
        <v>4119.26</v>
      </c>
      <c r="M1833" s="254" t="s">
        <v>458</v>
      </c>
    </row>
    <row r="1834" spans="1:13" ht="13.5" x14ac:dyDescent="0.25">
      <c r="A1834" s="265" t="s">
        <v>4731</v>
      </c>
      <c r="B1834" s="265" t="s">
        <v>4730</v>
      </c>
      <c r="C1834" s="265" t="s">
        <v>4818</v>
      </c>
      <c r="D1834" s="265" t="s">
        <v>4817</v>
      </c>
      <c r="E1834" s="266" t="s">
        <v>136</v>
      </c>
      <c r="F1834" s="265">
        <v>98046</v>
      </c>
      <c r="G1834" s="265" t="s">
        <v>4915</v>
      </c>
      <c r="H1834" s="265" t="s">
        <v>460</v>
      </c>
      <c r="I1834" s="265" t="s">
        <v>459</v>
      </c>
      <c r="J1834" s="267">
        <v>17327.439999999999</v>
      </c>
      <c r="K1834" s="265" t="s">
        <v>458</v>
      </c>
      <c r="L1834" s="257">
        <v>17327.439999999999</v>
      </c>
      <c r="M1834" s="254" t="s">
        <v>458</v>
      </c>
    </row>
    <row r="1835" spans="1:13" ht="13.5" x14ac:dyDescent="0.25">
      <c r="A1835" s="265" t="s">
        <v>4731</v>
      </c>
      <c r="B1835" s="265" t="s">
        <v>4730</v>
      </c>
      <c r="C1835" s="265" t="s">
        <v>4818</v>
      </c>
      <c r="D1835" s="265" t="s">
        <v>4817</v>
      </c>
      <c r="E1835" s="266" t="s">
        <v>136</v>
      </c>
      <c r="F1835" s="265">
        <v>98047</v>
      </c>
      <c r="G1835" s="265" t="s">
        <v>4914</v>
      </c>
      <c r="H1835" s="265" t="s">
        <v>24</v>
      </c>
      <c r="I1835" s="265" t="s">
        <v>133</v>
      </c>
      <c r="J1835" s="267">
        <v>4393.91</v>
      </c>
      <c r="K1835" s="265" t="s">
        <v>458</v>
      </c>
      <c r="L1835" s="257">
        <v>4393.91</v>
      </c>
      <c r="M1835" s="254" t="s">
        <v>458</v>
      </c>
    </row>
    <row r="1836" spans="1:13" ht="13.5" x14ac:dyDescent="0.25">
      <c r="A1836" s="265" t="s">
        <v>4731</v>
      </c>
      <c r="B1836" s="265" t="s">
        <v>4730</v>
      </c>
      <c r="C1836" s="265" t="s">
        <v>4818</v>
      </c>
      <c r="D1836" s="265" t="s">
        <v>4817</v>
      </c>
      <c r="E1836" s="266" t="s">
        <v>136</v>
      </c>
      <c r="F1836" s="265">
        <v>98048</v>
      </c>
      <c r="G1836" s="265" t="s">
        <v>4913</v>
      </c>
      <c r="H1836" s="265" t="s">
        <v>460</v>
      </c>
      <c r="I1836" s="265" t="s">
        <v>459</v>
      </c>
      <c r="J1836" s="267">
        <v>19387.310000000001</v>
      </c>
      <c r="K1836" s="265" t="s">
        <v>458</v>
      </c>
      <c r="L1836" s="257">
        <v>19387.310000000001</v>
      </c>
      <c r="M1836" s="254" t="s">
        <v>458</v>
      </c>
    </row>
    <row r="1837" spans="1:13" ht="13.5" x14ac:dyDescent="0.25">
      <c r="A1837" s="265" t="s">
        <v>4731</v>
      </c>
      <c r="B1837" s="265" t="s">
        <v>4730</v>
      </c>
      <c r="C1837" s="265" t="s">
        <v>4818</v>
      </c>
      <c r="D1837" s="265" t="s">
        <v>4817</v>
      </c>
      <c r="E1837" s="266" t="s">
        <v>136</v>
      </c>
      <c r="F1837" s="265">
        <v>98049</v>
      </c>
      <c r="G1837" s="265" t="s">
        <v>4912</v>
      </c>
      <c r="H1837" s="265" t="s">
        <v>24</v>
      </c>
      <c r="I1837" s="265" t="s">
        <v>133</v>
      </c>
      <c r="J1837" s="267">
        <v>4617</v>
      </c>
      <c r="K1837" s="265" t="s">
        <v>458</v>
      </c>
      <c r="L1837" s="257">
        <v>4617</v>
      </c>
      <c r="M1837" s="254" t="s">
        <v>458</v>
      </c>
    </row>
    <row r="1838" spans="1:13" ht="13.5" x14ac:dyDescent="0.25">
      <c r="A1838" s="265" t="s">
        <v>4731</v>
      </c>
      <c r="B1838" s="265" t="s">
        <v>4730</v>
      </c>
      <c r="C1838" s="265" t="s">
        <v>4818</v>
      </c>
      <c r="D1838" s="265" t="s">
        <v>4817</v>
      </c>
      <c r="E1838" s="266" t="s">
        <v>136</v>
      </c>
      <c r="F1838" s="265">
        <v>98050</v>
      </c>
      <c r="G1838" s="265" t="s">
        <v>4911</v>
      </c>
      <c r="H1838" s="265" t="s">
        <v>24</v>
      </c>
      <c r="I1838" s="265" t="s">
        <v>459</v>
      </c>
      <c r="J1838" s="266">
        <v>301.60000000000002</v>
      </c>
      <c r="K1838" s="265" t="s">
        <v>458</v>
      </c>
      <c r="L1838" s="255">
        <v>301.60000000000002</v>
      </c>
      <c r="M1838" s="254" t="s">
        <v>458</v>
      </c>
    </row>
    <row r="1839" spans="1:13" ht="13.5" x14ac:dyDescent="0.25">
      <c r="A1839" s="265" t="s">
        <v>4731</v>
      </c>
      <c r="B1839" s="265" t="s">
        <v>4730</v>
      </c>
      <c r="C1839" s="265" t="s">
        <v>4818</v>
      </c>
      <c r="D1839" s="265" t="s">
        <v>4817</v>
      </c>
      <c r="E1839" s="266" t="s">
        <v>136</v>
      </c>
      <c r="F1839" s="265">
        <v>98051</v>
      </c>
      <c r="G1839" s="265" t="s">
        <v>4910</v>
      </c>
      <c r="H1839" s="265" t="s">
        <v>24</v>
      </c>
      <c r="I1839" s="265" t="s">
        <v>133</v>
      </c>
      <c r="J1839" s="267">
        <v>1054.8900000000001</v>
      </c>
      <c r="K1839" s="265" t="s">
        <v>458</v>
      </c>
      <c r="L1839" s="257">
        <v>1054.8900000000001</v>
      </c>
      <c r="M1839" s="254" t="s">
        <v>458</v>
      </c>
    </row>
    <row r="1840" spans="1:13" ht="13.5" x14ac:dyDescent="0.25">
      <c r="A1840" s="265" t="s">
        <v>4731</v>
      </c>
      <c r="B1840" s="265" t="s">
        <v>4730</v>
      </c>
      <c r="C1840" s="265" t="s">
        <v>4818</v>
      </c>
      <c r="D1840" s="265" t="s">
        <v>4817</v>
      </c>
      <c r="E1840" s="266" t="s">
        <v>136</v>
      </c>
      <c r="F1840" s="265">
        <v>98405</v>
      </c>
      <c r="G1840" s="265" t="s">
        <v>4909</v>
      </c>
      <c r="H1840" s="265" t="s">
        <v>460</v>
      </c>
      <c r="I1840" s="265" t="s">
        <v>459</v>
      </c>
      <c r="J1840" s="267">
        <v>2825.4</v>
      </c>
      <c r="K1840" s="265" t="s">
        <v>458</v>
      </c>
      <c r="L1840" s="257">
        <v>2825.4</v>
      </c>
      <c r="M1840" s="254" t="s">
        <v>458</v>
      </c>
    </row>
    <row r="1841" spans="1:13" ht="13.5" x14ac:dyDescent="0.25">
      <c r="A1841" s="265" t="s">
        <v>4731</v>
      </c>
      <c r="B1841" s="265" t="s">
        <v>4730</v>
      </c>
      <c r="C1841" s="265" t="s">
        <v>4818</v>
      </c>
      <c r="D1841" s="265" t="s">
        <v>4817</v>
      </c>
      <c r="E1841" s="266" t="s">
        <v>136</v>
      </c>
      <c r="F1841" s="265">
        <v>98406</v>
      </c>
      <c r="G1841" s="265" t="s">
        <v>4908</v>
      </c>
      <c r="H1841" s="265" t="s">
        <v>460</v>
      </c>
      <c r="I1841" s="265" t="s">
        <v>459</v>
      </c>
      <c r="J1841" s="267">
        <v>6563.31</v>
      </c>
      <c r="K1841" s="265" t="s">
        <v>458</v>
      </c>
      <c r="L1841" s="257">
        <v>6563.31</v>
      </c>
      <c r="M1841" s="254" t="s">
        <v>458</v>
      </c>
    </row>
    <row r="1842" spans="1:13" ht="13.5" x14ac:dyDescent="0.25">
      <c r="A1842" s="265" t="s">
        <v>4731</v>
      </c>
      <c r="B1842" s="265" t="s">
        <v>4730</v>
      </c>
      <c r="C1842" s="265" t="s">
        <v>4818</v>
      </c>
      <c r="D1842" s="265" t="s">
        <v>4817</v>
      </c>
      <c r="E1842" s="266" t="s">
        <v>136</v>
      </c>
      <c r="F1842" s="265">
        <v>98407</v>
      </c>
      <c r="G1842" s="265" t="s">
        <v>4907</v>
      </c>
      <c r="H1842" s="265" t="s">
        <v>460</v>
      </c>
      <c r="I1842" s="265" t="s">
        <v>459</v>
      </c>
      <c r="J1842" s="267">
        <v>4285.2299999999996</v>
      </c>
      <c r="K1842" s="265" t="s">
        <v>458</v>
      </c>
      <c r="L1842" s="257">
        <v>4285.2299999999996</v>
      </c>
      <c r="M1842" s="254" t="s">
        <v>458</v>
      </c>
    </row>
    <row r="1843" spans="1:13" ht="13.5" x14ac:dyDescent="0.25">
      <c r="A1843" s="265" t="s">
        <v>4731</v>
      </c>
      <c r="B1843" s="265" t="s">
        <v>4730</v>
      </c>
      <c r="C1843" s="265" t="s">
        <v>4818</v>
      </c>
      <c r="D1843" s="265" t="s">
        <v>4817</v>
      </c>
      <c r="E1843" s="266" t="s">
        <v>136</v>
      </c>
      <c r="F1843" s="265">
        <v>98408</v>
      </c>
      <c r="G1843" s="265" t="s">
        <v>4906</v>
      </c>
      <c r="H1843" s="265" t="s">
        <v>460</v>
      </c>
      <c r="I1843" s="265" t="s">
        <v>459</v>
      </c>
      <c r="J1843" s="267">
        <v>5031.5600000000004</v>
      </c>
      <c r="K1843" s="265" t="s">
        <v>458</v>
      </c>
      <c r="L1843" s="257">
        <v>5031.5600000000004</v>
      </c>
      <c r="M1843" s="254" t="s">
        <v>458</v>
      </c>
    </row>
    <row r="1844" spans="1:13" ht="13.5" x14ac:dyDescent="0.25">
      <c r="A1844" s="265" t="s">
        <v>4731</v>
      </c>
      <c r="B1844" s="265" t="s">
        <v>4730</v>
      </c>
      <c r="C1844" s="265" t="s">
        <v>4818</v>
      </c>
      <c r="D1844" s="265" t="s">
        <v>4817</v>
      </c>
      <c r="E1844" s="266" t="s">
        <v>136</v>
      </c>
      <c r="F1844" s="265">
        <v>98409</v>
      </c>
      <c r="G1844" s="265" t="s">
        <v>4905</v>
      </c>
      <c r="H1844" s="265" t="s">
        <v>24</v>
      </c>
      <c r="I1844" s="265" t="s">
        <v>459</v>
      </c>
      <c r="J1844" s="266">
        <v>411.66</v>
      </c>
      <c r="K1844" s="265" t="s">
        <v>458</v>
      </c>
      <c r="L1844" s="255">
        <v>411.66</v>
      </c>
      <c r="M1844" s="254" t="s">
        <v>458</v>
      </c>
    </row>
    <row r="1845" spans="1:13" ht="13.5" x14ac:dyDescent="0.25">
      <c r="A1845" s="265" t="s">
        <v>4731</v>
      </c>
      <c r="B1845" s="265" t="s">
        <v>4730</v>
      </c>
      <c r="C1845" s="265" t="s">
        <v>4818</v>
      </c>
      <c r="D1845" s="265" t="s">
        <v>4817</v>
      </c>
      <c r="E1845" s="266" t="s">
        <v>136</v>
      </c>
      <c r="F1845" s="265">
        <v>98410</v>
      </c>
      <c r="G1845" s="265" t="s">
        <v>4904</v>
      </c>
      <c r="H1845" s="265" t="s">
        <v>460</v>
      </c>
      <c r="I1845" s="265" t="s">
        <v>459</v>
      </c>
      <c r="J1845" s="267">
        <v>1344.78</v>
      </c>
      <c r="K1845" s="265" t="s">
        <v>458</v>
      </c>
      <c r="L1845" s="257">
        <v>1344.78</v>
      </c>
      <c r="M1845" s="254" t="s">
        <v>458</v>
      </c>
    </row>
    <row r="1846" spans="1:13" ht="13.5" x14ac:dyDescent="0.25">
      <c r="A1846" s="265" t="s">
        <v>4731</v>
      </c>
      <c r="B1846" s="265" t="s">
        <v>4730</v>
      </c>
      <c r="C1846" s="265" t="s">
        <v>4818</v>
      </c>
      <c r="D1846" s="265" t="s">
        <v>4817</v>
      </c>
      <c r="E1846" s="266" t="s">
        <v>136</v>
      </c>
      <c r="F1846" s="265">
        <v>99240</v>
      </c>
      <c r="G1846" s="265" t="s">
        <v>4903</v>
      </c>
      <c r="H1846" s="265" t="s">
        <v>24</v>
      </c>
      <c r="I1846" s="265" t="s">
        <v>459</v>
      </c>
      <c r="J1846" s="266">
        <v>722.61</v>
      </c>
      <c r="K1846" s="265" t="s">
        <v>458</v>
      </c>
      <c r="L1846" s="255">
        <v>722.61</v>
      </c>
      <c r="M1846" s="254" t="s">
        <v>458</v>
      </c>
    </row>
    <row r="1847" spans="1:13" ht="13.5" x14ac:dyDescent="0.25">
      <c r="A1847" s="265" t="s">
        <v>4731</v>
      </c>
      <c r="B1847" s="265" t="s">
        <v>4730</v>
      </c>
      <c r="C1847" s="265" t="s">
        <v>4818</v>
      </c>
      <c r="D1847" s="265" t="s">
        <v>4817</v>
      </c>
      <c r="E1847" s="266" t="s">
        <v>136</v>
      </c>
      <c r="F1847" s="265">
        <v>99241</v>
      </c>
      <c r="G1847" s="265" t="s">
        <v>4902</v>
      </c>
      <c r="H1847" s="265" t="s">
        <v>24</v>
      </c>
      <c r="I1847" s="265" t="s">
        <v>133</v>
      </c>
      <c r="J1847" s="267">
        <v>1847.89</v>
      </c>
      <c r="K1847" s="265" t="s">
        <v>458</v>
      </c>
      <c r="L1847" s="257">
        <v>1847.89</v>
      </c>
      <c r="M1847" s="254" t="s">
        <v>458</v>
      </c>
    </row>
    <row r="1848" spans="1:13" ht="13.5" x14ac:dyDescent="0.25">
      <c r="A1848" s="265" t="s">
        <v>4731</v>
      </c>
      <c r="B1848" s="265" t="s">
        <v>4730</v>
      </c>
      <c r="C1848" s="265" t="s">
        <v>4818</v>
      </c>
      <c r="D1848" s="265" t="s">
        <v>4817</v>
      </c>
      <c r="E1848" s="266" t="s">
        <v>136</v>
      </c>
      <c r="F1848" s="265">
        <v>99242</v>
      </c>
      <c r="G1848" s="265" t="s">
        <v>4901</v>
      </c>
      <c r="H1848" s="265" t="s">
        <v>460</v>
      </c>
      <c r="I1848" s="265" t="s">
        <v>459</v>
      </c>
      <c r="J1848" s="267">
        <v>3269.66</v>
      </c>
      <c r="K1848" s="265" t="s">
        <v>458</v>
      </c>
      <c r="L1848" s="257">
        <v>3269.66</v>
      </c>
      <c r="M1848" s="254" t="s">
        <v>458</v>
      </c>
    </row>
    <row r="1849" spans="1:13" ht="13.5" x14ac:dyDescent="0.25">
      <c r="A1849" s="265" t="s">
        <v>4731</v>
      </c>
      <c r="B1849" s="265" t="s">
        <v>4730</v>
      </c>
      <c r="C1849" s="265" t="s">
        <v>4818</v>
      </c>
      <c r="D1849" s="265" t="s">
        <v>4817</v>
      </c>
      <c r="E1849" s="266" t="s">
        <v>136</v>
      </c>
      <c r="F1849" s="265">
        <v>99243</v>
      </c>
      <c r="G1849" s="265" t="s">
        <v>4900</v>
      </c>
      <c r="H1849" s="265" t="s">
        <v>24</v>
      </c>
      <c r="I1849" s="265" t="s">
        <v>133</v>
      </c>
      <c r="J1849" s="267">
        <v>1770.34</v>
      </c>
      <c r="K1849" s="265" t="s">
        <v>458</v>
      </c>
      <c r="L1849" s="257">
        <v>1770.34</v>
      </c>
      <c r="M1849" s="254" t="s">
        <v>458</v>
      </c>
    </row>
    <row r="1850" spans="1:13" ht="13.5" x14ac:dyDescent="0.25">
      <c r="A1850" s="265" t="s">
        <v>4731</v>
      </c>
      <c r="B1850" s="265" t="s">
        <v>4730</v>
      </c>
      <c r="C1850" s="265" t="s">
        <v>4818</v>
      </c>
      <c r="D1850" s="265" t="s">
        <v>4817</v>
      </c>
      <c r="E1850" s="266" t="s">
        <v>136</v>
      </c>
      <c r="F1850" s="265">
        <v>99244</v>
      </c>
      <c r="G1850" s="265" t="s">
        <v>4899</v>
      </c>
      <c r="H1850" s="265" t="s">
        <v>460</v>
      </c>
      <c r="I1850" s="265" t="s">
        <v>459</v>
      </c>
      <c r="J1850" s="267">
        <v>5252.01</v>
      </c>
      <c r="K1850" s="265" t="s">
        <v>458</v>
      </c>
      <c r="L1850" s="257">
        <v>5252.01</v>
      </c>
      <c r="M1850" s="254" t="s">
        <v>458</v>
      </c>
    </row>
    <row r="1851" spans="1:13" ht="13.5" x14ac:dyDescent="0.25">
      <c r="A1851" s="265" t="s">
        <v>4731</v>
      </c>
      <c r="B1851" s="265" t="s">
        <v>4730</v>
      </c>
      <c r="C1851" s="265" t="s">
        <v>4818</v>
      </c>
      <c r="D1851" s="265" t="s">
        <v>4817</v>
      </c>
      <c r="E1851" s="266" t="s">
        <v>136</v>
      </c>
      <c r="F1851" s="265">
        <v>99246</v>
      </c>
      <c r="G1851" s="265" t="s">
        <v>4898</v>
      </c>
      <c r="H1851" s="265" t="s">
        <v>24</v>
      </c>
      <c r="I1851" s="265" t="s">
        <v>459</v>
      </c>
      <c r="J1851" s="266">
        <v>991.54</v>
      </c>
      <c r="K1851" s="265" t="s">
        <v>458</v>
      </c>
      <c r="L1851" s="255">
        <v>991.54</v>
      </c>
      <c r="M1851" s="254" t="s">
        <v>458</v>
      </c>
    </row>
    <row r="1852" spans="1:13" ht="13.5" x14ac:dyDescent="0.25">
      <c r="A1852" s="265" t="s">
        <v>4731</v>
      </c>
      <c r="B1852" s="265" t="s">
        <v>4730</v>
      </c>
      <c r="C1852" s="265" t="s">
        <v>4818</v>
      </c>
      <c r="D1852" s="265" t="s">
        <v>4817</v>
      </c>
      <c r="E1852" s="266" t="s">
        <v>136</v>
      </c>
      <c r="F1852" s="265">
        <v>99247</v>
      </c>
      <c r="G1852" s="265" t="s">
        <v>4897</v>
      </c>
      <c r="H1852" s="265" t="s">
        <v>24</v>
      </c>
      <c r="I1852" s="265" t="s">
        <v>133</v>
      </c>
      <c r="J1852" s="267">
        <v>2106.2199999999998</v>
      </c>
      <c r="K1852" s="265" t="s">
        <v>458</v>
      </c>
      <c r="L1852" s="257">
        <v>2106.2199999999998</v>
      </c>
      <c r="M1852" s="254" t="s">
        <v>458</v>
      </c>
    </row>
    <row r="1853" spans="1:13" ht="13.5" x14ac:dyDescent="0.25">
      <c r="A1853" s="265" t="s">
        <v>4731</v>
      </c>
      <c r="B1853" s="265" t="s">
        <v>4730</v>
      </c>
      <c r="C1853" s="265" t="s">
        <v>4818</v>
      </c>
      <c r="D1853" s="265" t="s">
        <v>4817</v>
      </c>
      <c r="E1853" s="266" t="s">
        <v>136</v>
      </c>
      <c r="F1853" s="265">
        <v>99248</v>
      </c>
      <c r="G1853" s="265" t="s">
        <v>4896</v>
      </c>
      <c r="H1853" s="265" t="s">
        <v>460</v>
      </c>
      <c r="I1853" s="265" t="s">
        <v>459</v>
      </c>
      <c r="J1853" s="267">
        <v>4223.33</v>
      </c>
      <c r="K1853" s="265" t="s">
        <v>458</v>
      </c>
      <c r="L1853" s="257">
        <v>4223.33</v>
      </c>
      <c r="M1853" s="254" t="s">
        <v>458</v>
      </c>
    </row>
    <row r="1854" spans="1:13" ht="13.5" x14ac:dyDescent="0.25">
      <c r="A1854" s="265" t="s">
        <v>4731</v>
      </c>
      <c r="B1854" s="265" t="s">
        <v>4730</v>
      </c>
      <c r="C1854" s="265" t="s">
        <v>4818</v>
      </c>
      <c r="D1854" s="265" t="s">
        <v>4817</v>
      </c>
      <c r="E1854" s="266" t="s">
        <v>136</v>
      </c>
      <c r="F1854" s="265">
        <v>99249</v>
      </c>
      <c r="G1854" s="265" t="s">
        <v>4895</v>
      </c>
      <c r="H1854" s="265" t="s">
        <v>24</v>
      </c>
      <c r="I1854" s="265" t="s">
        <v>133</v>
      </c>
      <c r="J1854" s="267">
        <v>2162.9499999999998</v>
      </c>
      <c r="K1854" s="265" t="s">
        <v>458</v>
      </c>
      <c r="L1854" s="257">
        <v>2162.9499999999998</v>
      </c>
      <c r="M1854" s="254" t="s">
        <v>458</v>
      </c>
    </row>
    <row r="1855" spans="1:13" ht="13.5" x14ac:dyDescent="0.25">
      <c r="A1855" s="265" t="s">
        <v>4731</v>
      </c>
      <c r="B1855" s="265" t="s">
        <v>4730</v>
      </c>
      <c r="C1855" s="265" t="s">
        <v>4818</v>
      </c>
      <c r="D1855" s="265" t="s">
        <v>4817</v>
      </c>
      <c r="E1855" s="266" t="s">
        <v>136</v>
      </c>
      <c r="F1855" s="265">
        <v>99252</v>
      </c>
      <c r="G1855" s="265" t="s">
        <v>4894</v>
      </c>
      <c r="H1855" s="265" t="s">
        <v>460</v>
      </c>
      <c r="I1855" s="265" t="s">
        <v>459</v>
      </c>
      <c r="J1855" s="267">
        <v>2728.59</v>
      </c>
      <c r="K1855" s="265" t="s">
        <v>458</v>
      </c>
      <c r="L1855" s="257">
        <v>2728.59</v>
      </c>
      <c r="M1855" s="254" t="s">
        <v>458</v>
      </c>
    </row>
    <row r="1856" spans="1:13" ht="13.5" x14ac:dyDescent="0.25">
      <c r="A1856" s="265" t="s">
        <v>4731</v>
      </c>
      <c r="B1856" s="265" t="s">
        <v>4730</v>
      </c>
      <c r="C1856" s="265" t="s">
        <v>4818</v>
      </c>
      <c r="D1856" s="265" t="s">
        <v>4817</v>
      </c>
      <c r="E1856" s="266" t="s">
        <v>136</v>
      </c>
      <c r="F1856" s="265">
        <v>99254</v>
      </c>
      <c r="G1856" s="265" t="s">
        <v>4893</v>
      </c>
      <c r="H1856" s="265" t="s">
        <v>24</v>
      </c>
      <c r="I1856" s="265" t="s">
        <v>133</v>
      </c>
      <c r="J1856" s="267">
        <v>1331.18</v>
      </c>
      <c r="K1856" s="265" t="s">
        <v>458</v>
      </c>
      <c r="L1856" s="257">
        <v>1331.18</v>
      </c>
      <c r="M1856" s="254" t="s">
        <v>458</v>
      </c>
    </row>
    <row r="1857" spans="1:13" ht="13.5" x14ac:dyDescent="0.25">
      <c r="A1857" s="265" t="s">
        <v>4731</v>
      </c>
      <c r="B1857" s="265" t="s">
        <v>4730</v>
      </c>
      <c r="C1857" s="265" t="s">
        <v>4818</v>
      </c>
      <c r="D1857" s="265" t="s">
        <v>4817</v>
      </c>
      <c r="E1857" s="266" t="s">
        <v>136</v>
      </c>
      <c r="F1857" s="265">
        <v>99256</v>
      </c>
      <c r="G1857" s="265" t="s">
        <v>4892</v>
      </c>
      <c r="H1857" s="265" t="s">
        <v>460</v>
      </c>
      <c r="I1857" s="265" t="s">
        <v>459</v>
      </c>
      <c r="J1857" s="267">
        <v>6177.79</v>
      </c>
      <c r="K1857" s="265" t="s">
        <v>458</v>
      </c>
      <c r="L1857" s="257">
        <v>6177.79</v>
      </c>
      <c r="M1857" s="254" t="s">
        <v>458</v>
      </c>
    </row>
    <row r="1858" spans="1:13" ht="13.5" x14ac:dyDescent="0.25">
      <c r="A1858" s="265" t="s">
        <v>4731</v>
      </c>
      <c r="B1858" s="265" t="s">
        <v>4730</v>
      </c>
      <c r="C1858" s="265" t="s">
        <v>4818</v>
      </c>
      <c r="D1858" s="265" t="s">
        <v>4817</v>
      </c>
      <c r="E1858" s="266" t="s">
        <v>136</v>
      </c>
      <c r="F1858" s="265">
        <v>99259</v>
      </c>
      <c r="G1858" s="265" t="s">
        <v>4891</v>
      </c>
      <c r="H1858" s="265" t="s">
        <v>460</v>
      </c>
      <c r="I1858" s="265" t="s">
        <v>459</v>
      </c>
      <c r="J1858" s="267">
        <v>3457.3</v>
      </c>
      <c r="K1858" s="265" t="s">
        <v>458</v>
      </c>
      <c r="L1858" s="257">
        <v>3457.3</v>
      </c>
      <c r="M1858" s="254" t="s">
        <v>458</v>
      </c>
    </row>
    <row r="1859" spans="1:13" ht="13.5" x14ac:dyDescent="0.25">
      <c r="A1859" s="265" t="s">
        <v>4731</v>
      </c>
      <c r="B1859" s="265" t="s">
        <v>4730</v>
      </c>
      <c r="C1859" s="265" t="s">
        <v>4818</v>
      </c>
      <c r="D1859" s="265" t="s">
        <v>4817</v>
      </c>
      <c r="E1859" s="266" t="s">
        <v>136</v>
      </c>
      <c r="F1859" s="265">
        <v>99261</v>
      </c>
      <c r="G1859" s="265" t="s">
        <v>4890</v>
      </c>
      <c r="H1859" s="265" t="s">
        <v>24</v>
      </c>
      <c r="I1859" s="265" t="s">
        <v>133</v>
      </c>
      <c r="J1859" s="267">
        <v>1589.49</v>
      </c>
      <c r="K1859" s="265" t="s">
        <v>458</v>
      </c>
      <c r="L1859" s="257">
        <v>1589.49</v>
      </c>
      <c r="M1859" s="254" t="s">
        <v>458</v>
      </c>
    </row>
    <row r="1860" spans="1:13" ht="13.5" x14ac:dyDescent="0.25">
      <c r="A1860" s="265" t="s">
        <v>4731</v>
      </c>
      <c r="B1860" s="265" t="s">
        <v>4730</v>
      </c>
      <c r="C1860" s="265" t="s">
        <v>4818</v>
      </c>
      <c r="D1860" s="265" t="s">
        <v>4817</v>
      </c>
      <c r="E1860" s="266" t="s">
        <v>136</v>
      </c>
      <c r="F1860" s="265">
        <v>99263</v>
      </c>
      <c r="G1860" s="265" t="s">
        <v>4889</v>
      </c>
      <c r="H1860" s="265" t="s">
        <v>24</v>
      </c>
      <c r="I1860" s="265" t="s">
        <v>133</v>
      </c>
      <c r="J1860" s="267">
        <v>2364.59</v>
      </c>
      <c r="K1860" s="265" t="s">
        <v>458</v>
      </c>
      <c r="L1860" s="257">
        <v>2364.59</v>
      </c>
      <c r="M1860" s="254" t="s">
        <v>458</v>
      </c>
    </row>
    <row r="1861" spans="1:13" ht="13.5" x14ac:dyDescent="0.25">
      <c r="A1861" s="265" t="s">
        <v>4731</v>
      </c>
      <c r="B1861" s="265" t="s">
        <v>4730</v>
      </c>
      <c r="C1861" s="265" t="s">
        <v>4818</v>
      </c>
      <c r="D1861" s="265" t="s">
        <v>4817</v>
      </c>
      <c r="E1861" s="266" t="s">
        <v>136</v>
      </c>
      <c r="F1861" s="265">
        <v>99265</v>
      </c>
      <c r="G1861" s="265" t="s">
        <v>4888</v>
      </c>
      <c r="H1861" s="265" t="s">
        <v>460</v>
      </c>
      <c r="I1861" s="265" t="s">
        <v>459</v>
      </c>
      <c r="J1861" s="267">
        <v>4185.95</v>
      </c>
      <c r="K1861" s="265" t="s">
        <v>458</v>
      </c>
      <c r="L1861" s="257">
        <v>4185.95</v>
      </c>
      <c r="M1861" s="254" t="s">
        <v>458</v>
      </c>
    </row>
    <row r="1862" spans="1:13" ht="13.5" x14ac:dyDescent="0.25">
      <c r="A1862" s="265" t="s">
        <v>4731</v>
      </c>
      <c r="B1862" s="265" t="s">
        <v>4730</v>
      </c>
      <c r="C1862" s="265" t="s">
        <v>4818</v>
      </c>
      <c r="D1862" s="265" t="s">
        <v>4817</v>
      </c>
      <c r="E1862" s="266" t="s">
        <v>136</v>
      </c>
      <c r="F1862" s="265">
        <v>99266</v>
      </c>
      <c r="G1862" s="265" t="s">
        <v>4887</v>
      </c>
      <c r="H1862" s="265" t="s">
        <v>24</v>
      </c>
      <c r="I1862" s="265" t="s">
        <v>133</v>
      </c>
      <c r="J1862" s="267">
        <v>1847.89</v>
      </c>
      <c r="K1862" s="265" t="s">
        <v>458</v>
      </c>
      <c r="L1862" s="257">
        <v>1847.89</v>
      </c>
      <c r="M1862" s="254" t="s">
        <v>458</v>
      </c>
    </row>
    <row r="1863" spans="1:13" ht="13.5" x14ac:dyDescent="0.25">
      <c r="A1863" s="265" t="s">
        <v>4731</v>
      </c>
      <c r="B1863" s="265" t="s">
        <v>4730</v>
      </c>
      <c r="C1863" s="265" t="s">
        <v>4818</v>
      </c>
      <c r="D1863" s="265" t="s">
        <v>4817</v>
      </c>
      <c r="E1863" s="266" t="s">
        <v>136</v>
      </c>
      <c r="F1863" s="265">
        <v>99267</v>
      </c>
      <c r="G1863" s="265" t="s">
        <v>4886</v>
      </c>
      <c r="H1863" s="265" t="s">
        <v>460</v>
      </c>
      <c r="I1863" s="265" t="s">
        <v>459</v>
      </c>
      <c r="J1863" s="267">
        <v>4914.62</v>
      </c>
      <c r="K1863" s="265" t="s">
        <v>458</v>
      </c>
      <c r="L1863" s="257">
        <v>4914.62</v>
      </c>
      <c r="M1863" s="254" t="s">
        <v>458</v>
      </c>
    </row>
    <row r="1864" spans="1:13" ht="13.5" x14ac:dyDescent="0.25">
      <c r="A1864" s="265" t="s">
        <v>4731</v>
      </c>
      <c r="B1864" s="265" t="s">
        <v>4730</v>
      </c>
      <c r="C1864" s="265" t="s">
        <v>4818</v>
      </c>
      <c r="D1864" s="265" t="s">
        <v>4817</v>
      </c>
      <c r="E1864" s="266" t="s">
        <v>136</v>
      </c>
      <c r="F1864" s="265">
        <v>99268</v>
      </c>
      <c r="G1864" s="265" t="s">
        <v>4885</v>
      </c>
      <c r="H1864" s="265" t="s">
        <v>460</v>
      </c>
      <c r="I1864" s="265" t="s">
        <v>459</v>
      </c>
      <c r="J1864" s="266">
        <v>511.85</v>
      </c>
      <c r="K1864" s="265" t="s">
        <v>458</v>
      </c>
      <c r="L1864" s="255">
        <v>511.85</v>
      </c>
      <c r="M1864" s="254" t="s">
        <v>458</v>
      </c>
    </row>
    <row r="1865" spans="1:13" ht="13.5" x14ac:dyDescent="0.25">
      <c r="A1865" s="265" t="s">
        <v>4731</v>
      </c>
      <c r="B1865" s="265" t="s">
        <v>4730</v>
      </c>
      <c r="C1865" s="265" t="s">
        <v>4818</v>
      </c>
      <c r="D1865" s="265" t="s">
        <v>4817</v>
      </c>
      <c r="E1865" s="266" t="s">
        <v>136</v>
      </c>
      <c r="F1865" s="265">
        <v>99269</v>
      </c>
      <c r="G1865" s="265" t="s">
        <v>4884</v>
      </c>
      <c r="H1865" s="265" t="s">
        <v>24</v>
      </c>
      <c r="I1865" s="265" t="s">
        <v>133</v>
      </c>
      <c r="J1865" s="267">
        <v>2106.2199999999998</v>
      </c>
      <c r="K1865" s="265" t="s">
        <v>458</v>
      </c>
      <c r="L1865" s="257">
        <v>2106.2199999999998</v>
      </c>
      <c r="M1865" s="254" t="s">
        <v>458</v>
      </c>
    </row>
    <row r="1866" spans="1:13" ht="13.5" x14ac:dyDescent="0.25">
      <c r="A1866" s="265" t="s">
        <v>4731</v>
      </c>
      <c r="B1866" s="265" t="s">
        <v>4730</v>
      </c>
      <c r="C1866" s="265" t="s">
        <v>4818</v>
      </c>
      <c r="D1866" s="265" t="s">
        <v>4817</v>
      </c>
      <c r="E1866" s="266" t="s">
        <v>136</v>
      </c>
      <c r="F1866" s="265">
        <v>99270</v>
      </c>
      <c r="G1866" s="265" t="s">
        <v>4883</v>
      </c>
      <c r="H1866" s="265" t="s">
        <v>460</v>
      </c>
      <c r="I1866" s="265" t="s">
        <v>459</v>
      </c>
      <c r="J1866" s="266">
        <v>665.59</v>
      </c>
      <c r="K1866" s="265" t="s">
        <v>458</v>
      </c>
      <c r="L1866" s="255">
        <v>665.59</v>
      </c>
      <c r="M1866" s="254" t="s">
        <v>458</v>
      </c>
    </row>
    <row r="1867" spans="1:13" ht="13.5" x14ac:dyDescent="0.25">
      <c r="A1867" s="265" t="s">
        <v>4731</v>
      </c>
      <c r="B1867" s="265" t="s">
        <v>4730</v>
      </c>
      <c r="C1867" s="265" t="s">
        <v>4818</v>
      </c>
      <c r="D1867" s="265" t="s">
        <v>4817</v>
      </c>
      <c r="E1867" s="266" t="s">
        <v>136</v>
      </c>
      <c r="F1867" s="265">
        <v>99271</v>
      </c>
      <c r="G1867" s="265" t="s">
        <v>4882</v>
      </c>
      <c r="H1867" s="265" t="s">
        <v>460</v>
      </c>
      <c r="I1867" s="265" t="s">
        <v>459</v>
      </c>
      <c r="J1867" s="267">
        <v>7103.5</v>
      </c>
      <c r="K1867" s="265" t="s">
        <v>458</v>
      </c>
      <c r="L1867" s="257">
        <v>7103.5</v>
      </c>
      <c r="M1867" s="254" t="s">
        <v>458</v>
      </c>
    </row>
    <row r="1868" spans="1:13" ht="13.5" x14ac:dyDescent="0.25">
      <c r="A1868" s="265" t="s">
        <v>4731</v>
      </c>
      <c r="B1868" s="265" t="s">
        <v>4730</v>
      </c>
      <c r="C1868" s="265" t="s">
        <v>4818</v>
      </c>
      <c r="D1868" s="265" t="s">
        <v>4817</v>
      </c>
      <c r="E1868" s="266" t="s">
        <v>136</v>
      </c>
      <c r="F1868" s="265">
        <v>99272</v>
      </c>
      <c r="G1868" s="265" t="s">
        <v>4881</v>
      </c>
      <c r="H1868" s="265" t="s">
        <v>460</v>
      </c>
      <c r="I1868" s="265" t="s">
        <v>459</v>
      </c>
      <c r="J1868" s="267">
        <v>1185.8399999999999</v>
      </c>
      <c r="K1868" s="265" t="s">
        <v>458</v>
      </c>
      <c r="L1868" s="257">
        <v>1185.8399999999999</v>
      </c>
      <c r="M1868" s="254" t="s">
        <v>458</v>
      </c>
    </row>
    <row r="1869" spans="1:13" ht="13.5" x14ac:dyDescent="0.25">
      <c r="A1869" s="265" t="s">
        <v>4731</v>
      </c>
      <c r="B1869" s="265" t="s">
        <v>4730</v>
      </c>
      <c r="C1869" s="265" t="s">
        <v>4818</v>
      </c>
      <c r="D1869" s="265" t="s">
        <v>4817</v>
      </c>
      <c r="E1869" s="266" t="s">
        <v>136</v>
      </c>
      <c r="F1869" s="265">
        <v>99273</v>
      </c>
      <c r="G1869" s="265" t="s">
        <v>4880</v>
      </c>
      <c r="H1869" s="265" t="s">
        <v>460</v>
      </c>
      <c r="I1869" s="265" t="s">
        <v>459</v>
      </c>
      <c r="J1869" s="267">
        <v>1689.08</v>
      </c>
      <c r="K1869" s="265" t="s">
        <v>458</v>
      </c>
      <c r="L1869" s="257">
        <v>1689.08</v>
      </c>
      <c r="M1869" s="254" t="s">
        <v>458</v>
      </c>
    </row>
    <row r="1870" spans="1:13" ht="13.5" x14ac:dyDescent="0.25">
      <c r="A1870" s="265" t="s">
        <v>4731</v>
      </c>
      <c r="B1870" s="265" t="s">
        <v>4730</v>
      </c>
      <c r="C1870" s="265" t="s">
        <v>4818</v>
      </c>
      <c r="D1870" s="265" t="s">
        <v>4817</v>
      </c>
      <c r="E1870" s="266" t="s">
        <v>136</v>
      </c>
      <c r="F1870" s="265">
        <v>99274</v>
      </c>
      <c r="G1870" s="265" t="s">
        <v>4879</v>
      </c>
      <c r="H1870" s="265" t="s">
        <v>460</v>
      </c>
      <c r="I1870" s="265" t="s">
        <v>459</v>
      </c>
      <c r="J1870" s="267">
        <v>5678.02</v>
      </c>
      <c r="K1870" s="265" t="s">
        <v>458</v>
      </c>
      <c r="L1870" s="257">
        <v>5678.02</v>
      </c>
      <c r="M1870" s="254" t="s">
        <v>458</v>
      </c>
    </row>
    <row r="1871" spans="1:13" ht="13.5" x14ac:dyDescent="0.25">
      <c r="A1871" s="265" t="s">
        <v>4731</v>
      </c>
      <c r="B1871" s="265" t="s">
        <v>4730</v>
      </c>
      <c r="C1871" s="265" t="s">
        <v>4818</v>
      </c>
      <c r="D1871" s="265" t="s">
        <v>4817</v>
      </c>
      <c r="E1871" s="266" t="s">
        <v>136</v>
      </c>
      <c r="F1871" s="265">
        <v>99275</v>
      </c>
      <c r="G1871" s="265" t="s">
        <v>4878</v>
      </c>
      <c r="H1871" s="265" t="s">
        <v>460</v>
      </c>
      <c r="I1871" s="265" t="s">
        <v>459</v>
      </c>
      <c r="J1871" s="267">
        <v>1019.02</v>
      </c>
      <c r="K1871" s="265" t="s">
        <v>458</v>
      </c>
      <c r="L1871" s="257">
        <v>1019.02</v>
      </c>
      <c r="M1871" s="254" t="s">
        <v>458</v>
      </c>
    </row>
    <row r="1872" spans="1:13" ht="13.5" x14ac:dyDescent="0.25">
      <c r="A1872" s="265" t="s">
        <v>4731</v>
      </c>
      <c r="B1872" s="265" t="s">
        <v>4730</v>
      </c>
      <c r="C1872" s="265" t="s">
        <v>4818</v>
      </c>
      <c r="D1872" s="265" t="s">
        <v>4817</v>
      </c>
      <c r="E1872" s="266" t="s">
        <v>136</v>
      </c>
      <c r="F1872" s="265">
        <v>99276</v>
      </c>
      <c r="G1872" s="265" t="s">
        <v>4877</v>
      </c>
      <c r="H1872" s="265" t="s">
        <v>24</v>
      </c>
      <c r="I1872" s="265" t="s">
        <v>133</v>
      </c>
      <c r="J1872" s="267">
        <v>2622.98</v>
      </c>
      <c r="K1872" s="265" t="s">
        <v>458</v>
      </c>
      <c r="L1872" s="257">
        <v>2622.98</v>
      </c>
      <c r="M1872" s="254" t="s">
        <v>458</v>
      </c>
    </row>
    <row r="1873" spans="1:13" ht="13.5" x14ac:dyDescent="0.25">
      <c r="A1873" s="265" t="s">
        <v>4731</v>
      </c>
      <c r="B1873" s="265" t="s">
        <v>4730</v>
      </c>
      <c r="C1873" s="265" t="s">
        <v>4818</v>
      </c>
      <c r="D1873" s="265" t="s">
        <v>4817</v>
      </c>
      <c r="E1873" s="266" t="s">
        <v>136</v>
      </c>
      <c r="F1873" s="265">
        <v>99277</v>
      </c>
      <c r="G1873" s="265" t="s">
        <v>4876</v>
      </c>
      <c r="H1873" s="265" t="s">
        <v>24</v>
      </c>
      <c r="I1873" s="265" t="s">
        <v>133</v>
      </c>
      <c r="J1873" s="267">
        <v>2364.59</v>
      </c>
      <c r="K1873" s="265" t="s">
        <v>458</v>
      </c>
      <c r="L1873" s="257">
        <v>2364.59</v>
      </c>
      <c r="M1873" s="254" t="s">
        <v>458</v>
      </c>
    </row>
    <row r="1874" spans="1:13" ht="13.5" x14ac:dyDescent="0.25">
      <c r="A1874" s="265" t="s">
        <v>4731</v>
      </c>
      <c r="B1874" s="265" t="s">
        <v>4730</v>
      </c>
      <c r="C1874" s="265" t="s">
        <v>4818</v>
      </c>
      <c r="D1874" s="265" t="s">
        <v>4817</v>
      </c>
      <c r="E1874" s="266" t="s">
        <v>136</v>
      </c>
      <c r="F1874" s="265">
        <v>99278</v>
      </c>
      <c r="G1874" s="265" t="s">
        <v>4875</v>
      </c>
      <c r="H1874" s="265" t="s">
        <v>24</v>
      </c>
      <c r="I1874" s="265" t="s">
        <v>459</v>
      </c>
      <c r="J1874" s="266">
        <v>409.48</v>
      </c>
      <c r="K1874" s="265" t="s">
        <v>458</v>
      </c>
      <c r="L1874" s="255">
        <v>409.48</v>
      </c>
      <c r="M1874" s="254" t="s">
        <v>458</v>
      </c>
    </row>
    <row r="1875" spans="1:13" ht="13.5" x14ac:dyDescent="0.25">
      <c r="A1875" s="265" t="s">
        <v>4731</v>
      </c>
      <c r="B1875" s="265" t="s">
        <v>4730</v>
      </c>
      <c r="C1875" s="265" t="s">
        <v>4818</v>
      </c>
      <c r="D1875" s="265" t="s">
        <v>4817</v>
      </c>
      <c r="E1875" s="266" t="s">
        <v>136</v>
      </c>
      <c r="F1875" s="265">
        <v>99279</v>
      </c>
      <c r="G1875" s="265" t="s">
        <v>4874</v>
      </c>
      <c r="H1875" s="265" t="s">
        <v>460</v>
      </c>
      <c r="I1875" s="265" t="s">
        <v>459</v>
      </c>
      <c r="J1875" s="267">
        <v>6411.06</v>
      </c>
      <c r="K1875" s="265" t="s">
        <v>458</v>
      </c>
      <c r="L1875" s="257">
        <v>6411.06</v>
      </c>
      <c r="M1875" s="254" t="s">
        <v>458</v>
      </c>
    </row>
    <row r="1876" spans="1:13" ht="13.5" x14ac:dyDescent="0.25">
      <c r="A1876" s="265" t="s">
        <v>4731</v>
      </c>
      <c r="B1876" s="265" t="s">
        <v>4730</v>
      </c>
      <c r="C1876" s="265" t="s">
        <v>4818</v>
      </c>
      <c r="D1876" s="265" t="s">
        <v>4817</v>
      </c>
      <c r="E1876" s="266" t="s">
        <v>136</v>
      </c>
      <c r="F1876" s="265">
        <v>99280</v>
      </c>
      <c r="G1876" s="265" t="s">
        <v>4873</v>
      </c>
      <c r="H1876" s="265" t="s">
        <v>460</v>
      </c>
      <c r="I1876" s="265" t="s">
        <v>459</v>
      </c>
      <c r="J1876" s="267">
        <v>2201.13</v>
      </c>
      <c r="K1876" s="265" t="s">
        <v>458</v>
      </c>
      <c r="L1876" s="257">
        <v>2201.13</v>
      </c>
      <c r="M1876" s="254" t="s">
        <v>458</v>
      </c>
    </row>
    <row r="1877" spans="1:13" ht="13.5" x14ac:dyDescent="0.25">
      <c r="A1877" s="265" t="s">
        <v>4731</v>
      </c>
      <c r="B1877" s="265" t="s">
        <v>4730</v>
      </c>
      <c r="C1877" s="265" t="s">
        <v>4818</v>
      </c>
      <c r="D1877" s="265" t="s">
        <v>4817</v>
      </c>
      <c r="E1877" s="266" t="s">
        <v>136</v>
      </c>
      <c r="F1877" s="265">
        <v>99281</v>
      </c>
      <c r="G1877" s="265" t="s">
        <v>4872</v>
      </c>
      <c r="H1877" s="265" t="s">
        <v>24</v>
      </c>
      <c r="I1877" s="265" t="s">
        <v>133</v>
      </c>
      <c r="J1877" s="267">
        <v>2622.98</v>
      </c>
      <c r="K1877" s="265" t="s">
        <v>458</v>
      </c>
      <c r="L1877" s="257">
        <v>2622.98</v>
      </c>
      <c r="M1877" s="254" t="s">
        <v>458</v>
      </c>
    </row>
    <row r="1878" spans="1:13" ht="13.5" x14ac:dyDescent="0.25">
      <c r="A1878" s="265" t="s">
        <v>4731</v>
      </c>
      <c r="B1878" s="265" t="s">
        <v>4730</v>
      </c>
      <c r="C1878" s="265" t="s">
        <v>4818</v>
      </c>
      <c r="D1878" s="265" t="s">
        <v>4817</v>
      </c>
      <c r="E1878" s="266" t="s">
        <v>136</v>
      </c>
      <c r="F1878" s="265">
        <v>99282</v>
      </c>
      <c r="G1878" s="265" t="s">
        <v>4871</v>
      </c>
      <c r="H1878" s="265" t="s">
        <v>24</v>
      </c>
      <c r="I1878" s="265" t="s">
        <v>133</v>
      </c>
      <c r="J1878" s="267">
        <v>2907.88</v>
      </c>
      <c r="K1878" s="265" t="s">
        <v>458</v>
      </c>
      <c r="L1878" s="257">
        <v>2907.88</v>
      </c>
      <c r="M1878" s="254" t="s">
        <v>458</v>
      </c>
    </row>
    <row r="1879" spans="1:13" ht="13.5" x14ac:dyDescent="0.25">
      <c r="A1879" s="265" t="s">
        <v>4731</v>
      </c>
      <c r="B1879" s="265" t="s">
        <v>4730</v>
      </c>
      <c r="C1879" s="265" t="s">
        <v>4818</v>
      </c>
      <c r="D1879" s="265" t="s">
        <v>4817</v>
      </c>
      <c r="E1879" s="266" t="s">
        <v>136</v>
      </c>
      <c r="F1879" s="265">
        <v>99283</v>
      </c>
      <c r="G1879" s="265" t="s">
        <v>4870</v>
      </c>
      <c r="H1879" s="265" t="s">
        <v>24</v>
      </c>
      <c r="I1879" s="265" t="s">
        <v>133</v>
      </c>
      <c r="J1879" s="267">
        <v>1246.97</v>
      </c>
      <c r="K1879" s="265" t="s">
        <v>458</v>
      </c>
      <c r="L1879" s="257">
        <v>1246.97</v>
      </c>
      <c r="M1879" s="254" t="s">
        <v>458</v>
      </c>
    </row>
    <row r="1880" spans="1:13" ht="13.5" x14ac:dyDescent="0.25">
      <c r="A1880" s="265" t="s">
        <v>4731</v>
      </c>
      <c r="B1880" s="265" t="s">
        <v>4730</v>
      </c>
      <c r="C1880" s="265" t="s">
        <v>4818</v>
      </c>
      <c r="D1880" s="265" t="s">
        <v>4817</v>
      </c>
      <c r="E1880" s="266" t="s">
        <v>136</v>
      </c>
      <c r="F1880" s="265">
        <v>99284</v>
      </c>
      <c r="G1880" s="265" t="s">
        <v>4869</v>
      </c>
      <c r="H1880" s="265" t="s">
        <v>460</v>
      </c>
      <c r="I1880" s="265" t="s">
        <v>459</v>
      </c>
      <c r="J1880" s="267">
        <v>8029.32</v>
      </c>
      <c r="K1880" s="265" t="s">
        <v>458</v>
      </c>
      <c r="L1880" s="257">
        <v>8029.32</v>
      </c>
      <c r="M1880" s="254" t="s">
        <v>458</v>
      </c>
    </row>
    <row r="1881" spans="1:13" ht="13.5" x14ac:dyDescent="0.25">
      <c r="A1881" s="265" t="s">
        <v>4731</v>
      </c>
      <c r="B1881" s="265" t="s">
        <v>4730</v>
      </c>
      <c r="C1881" s="265" t="s">
        <v>4818</v>
      </c>
      <c r="D1881" s="265" t="s">
        <v>4817</v>
      </c>
      <c r="E1881" s="266" t="s">
        <v>136</v>
      </c>
      <c r="F1881" s="265">
        <v>99285</v>
      </c>
      <c r="G1881" s="265" t="s">
        <v>4868</v>
      </c>
      <c r="H1881" s="265" t="s">
        <v>460</v>
      </c>
      <c r="I1881" s="265" t="s">
        <v>459</v>
      </c>
      <c r="J1881" s="267">
        <v>1389.61</v>
      </c>
      <c r="K1881" s="265" t="s">
        <v>458</v>
      </c>
      <c r="L1881" s="257">
        <v>1389.61</v>
      </c>
      <c r="M1881" s="254" t="s">
        <v>458</v>
      </c>
    </row>
    <row r="1882" spans="1:13" ht="13.5" x14ac:dyDescent="0.25">
      <c r="A1882" s="265" t="s">
        <v>4731</v>
      </c>
      <c r="B1882" s="265" t="s">
        <v>4730</v>
      </c>
      <c r="C1882" s="265" t="s">
        <v>4818</v>
      </c>
      <c r="D1882" s="265" t="s">
        <v>4817</v>
      </c>
      <c r="E1882" s="266" t="s">
        <v>136</v>
      </c>
      <c r="F1882" s="265">
        <v>99286</v>
      </c>
      <c r="G1882" s="265" t="s">
        <v>4867</v>
      </c>
      <c r="H1882" s="265" t="s">
        <v>460</v>
      </c>
      <c r="I1882" s="265" t="s">
        <v>459</v>
      </c>
      <c r="J1882" s="267">
        <v>7144.17</v>
      </c>
      <c r="K1882" s="265" t="s">
        <v>458</v>
      </c>
      <c r="L1882" s="257">
        <v>7144.17</v>
      </c>
      <c r="M1882" s="254" t="s">
        <v>458</v>
      </c>
    </row>
    <row r="1883" spans="1:13" ht="13.5" x14ac:dyDescent="0.25">
      <c r="A1883" s="265" t="s">
        <v>4731</v>
      </c>
      <c r="B1883" s="265" t="s">
        <v>4730</v>
      </c>
      <c r="C1883" s="265" t="s">
        <v>4818</v>
      </c>
      <c r="D1883" s="265" t="s">
        <v>4817</v>
      </c>
      <c r="E1883" s="266" t="s">
        <v>136</v>
      </c>
      <c r="F1883" s="265">
        <v>99287</v>
      </c>
      <c r="G1883" s="265" t="s">
        <v>4866</v>
      </c>
      <c r="H1883" s="265" t="s">
        <v>460</v>
      </c>
      <c r="I1883" s="265" t="s">
        <v>459</v>
      </c>
      <c r="J1883" s="267">
        <v>10207.41</v>
      </c>
      <c r="K1883" s="265" t="s">
        <v>458</v>
      </c>
      <c r="L1883" s="257">
        <v>10207.41</v>
      </c>
      <c r="M1883" s="254" t="s">
        <v>458</v>
      </c>
    </row>
    <row r="1884" spans="1:13" ht="13.5" x14ac:dyDescent="0.25">
      <c r="A1884" s="265" t="s">
        <v>4731</v>
      </c>
      <c r="B1884" s="265" t="s">
        <v>4730</v>
      </c>
      <c r="C1884" s="265" t="s">
        <v>4818</v>
      </c>
      <c r="D1884" s="265" t="s">
        <v>4817</v>
      </c>
      <c r="E1884" s="266" t="s">
        <v>136</v>
      </c>
      <c r="F1884" s="265">
        <v>99288</v>
      </c>
      <c r="G1884" s="265" t="s">
        <v>4865</v>
      </c>
      <c r="H1884" s="265" t="s">
        <v>24</v>
      </c>
      <c r="I1884" s="265" t="s">
        <v>459</v>
      </c>
      <c r="J1884" s="266">
        <v>541.75</v>
      </c>
      <c r="K1884" s="265" t="s">
        <v>458</v>
      </c>
      <c r="L1884" s="255">
        <v>541.75</v>
      </c>
      <c r="M1884" s="254" t="s">
        <v>458</v>
      </c>
    </row>
    <row r="1885" spans="1:13" ht="13.5" x14ac:dyDescent="0.25">
      <c r="A1885" s="265" t="s">
        <v>4731</v>
      </c>
      <c r="B1885" s="265" t="s">
        <v>4730</v>
      </c>
      <c r="C1885" s="265" t="s">
        <v>4818</v>
      </c>
      <c r="D1885" s="265" t="s">
        <v>4817</v>
      </c>
      <c r="E1885" s="266" t="s">
        <v>136</v>
      </c>
      <c r="F1885" s="265">
        <v>99289</v>
      </c>
      <c r="G1885" s="265" t="s">
        <v>4864</v>
      </c>
      <c r="H1885" s="265" t="s">
        <v>24</v>
      </c>
      <c r="I1885" s="265" t="s">
        <v>133</v>
      </c>
      <c r="J1885" s="267">
        <v>2881.31</v>
      </c>
      <c r="K1885" s="265" t="s">
        <v>458</v>
      </c>
      <c r="L1885" s="257">
        <v>2881.31</v>
      </c>
      <c r="M1885" s="254" t="s">
        <v>458</v>
      </c>
    </row>
    <row r="1886" spans="1:13" ht="13.5" x14ac:dyDescent="0.25">
      <c r="A1886" s="265" t="s">
        <v>4731</v>
      </c>
      <c r="B1886" s="265" t="s">
        <v>4730</v>
      </c>
      <c r="C1886" s="265" t="s">
        <v>4818</v>
      </c>
      <c r="D1886" s="265" t="s">
        <v>4817</v>
      </c>
      <c r="E1886" s="266" t="s">
        <v>136</v>
      </c>
      <c r="F1886" s="265">
        <v>99290</v>
      </c>
      <c r="G1886" s="265" t="s">
        <v>4863</v>
      </c>
      <c r="H1886" s="265" t="s">
        <v>460</v>
      </c>
      <c r="I1886" s="265" t="s">
        <v>459</v>
      </c>
      <c r="J1886" s="267">
        <v>4298.74</v>
      </c>
      <c r="K1886" s="265" t="s">
        <v>458</v>
      </c>
      <c r="L1886" s="257">
        <v>4298.74</v>
      </c>
      <c r="M1886" s="254" t="s">
        <v>458</v>
      </c>
    </row>
    <row r="1887" spans="1:13" ht="13.5" x14ac:dyDescent="0.25">
      <c r="A1887" s="265" t="s">
        <v>4731</v>
      </c>
      <c r="B1887" s="265" t="s">
        <v>4730</v>
      </c>
      <c r="C1887" s="265" t="s">
        <v>4818</v>
      </c>
      <c r="D1887" s="265" t="s">
        <v>4817</v>
      </c>
      <c r="E1887" s="266" t="s">
        <v>136</v>
      </c>
      <c r="F1887" s="265">
        <v>99291</v>
      </c>
      <c r="G1887" s="265" t="s">
        <v>4862</v>
      </c>
      <c r="H1887" s="265" t="s">
        <v>24</v>
      </c>
      <c r="I1887" s="265" t="s">
        <v>133</v>
      </c>
      <c r="J1887" s="267">
        <v>2881.31</v>
      </c>
      <c r="K1887" s="265" t="s">
        <v>458</v>
      </c>
      <c r="L1887" s="257">
        <v>2881.31</v>
      </c>
      <c r="M1887" s="254" t="s">
        <v>458</v>
      </c>
    </row>
    <row r="1888" spans="1:13" ht="13.5" x14ac:dyDescent="0.25">
      <c r="A1888" s="265" t="s">
        <v>4731</v>
      </c>
      <c r="B1888" s="265" t="s">
        <v>4730</v>
      </c>
      <c r="C1888" s="265" t="s">
        <v>4818</v>
      </c>
      <c r="D1888" s="265" t="s">
        <v>4817</v>
      </c>
      <c r="E1888" s="266" t="s">
        <v>136</v>
      </c>
      <c r="F1888" s="265">
        <v>99292</v>
      </c>
      <c r="G1888" s="265" t="s">
        <v>4861</v>
      </c>
      <c r="H1888" s="265" t="s">
        <v>460</v>
      </c>
      <c r="I1888" s="265" t="s">
        <v>459</v>
      </c>
      <c r="J1888" s="267">
        <v>2733.54</v>
      </c>
      <c r="K1888" s="265" t="s">
        <v>458</v>
      </c>
      <c r="L1888" s="257">
        <v>2733.54</v>
      </c>
      <c r="M1888" s="254" t="s">
        <v>458</v>
      </c>
    </row>
    <row r="1889" spans="1:13" ht="13.5" x14ac:dyDescent="0.25">
      <c r="A1889" s="265" t="s">
        <v>4731</v>
      </c>
      <c r="B1889" s="265" t="s">
        <v>4730</v>
      </c>
      <c r="C1889" s="265" t="s">
        <v>4818</v>
      </c>
      <c r="D1889" s="265" t="s">
        <v>4817</v>
      </c>
      <c r="E1889" s="266" t="s">
        <v>136</v>
      </c>
      <c r="F1889" s="265">
        <v>99293</v>
      </c>
      <c r="G1889" s="265" t="s">
        <v>4860</v>
      </c>
      <c r="H1889" s="265" t="s">
        <v>24</v>
      </c>
      <c r="I1889" s="265" t="s">
        <v>133</v>
      </c>
      <c r="J1889" s="267">
        <v>1508.71</v>
      </c>
      <c r="K1889" s="265" t="s">
        <v>458</v>
      </c>
      <c r="L1889" s="257">
        <v>1508.71</v>
      </c>
      <c r="M1889" s="254" t="s">
        <v>458</v>
      </c>
    </row>
    <row r="1890" spans="1:13" ht="13.5" x14ac:dyDescent="0.25">
      <c r="A1890" s="265" t="s">
        <v>4731</v>
      </c>
      <c r="B1890" s="265" t="s">
        <v>4730</v>
      </c>
      <c r="C1890" s="265" t="s">
        <v>4818</v>
      </c>
      <c r="D1890" s="265" t="s">
        <v>4817</v>
      </c>
      <c r="E1890" s="266" t="s">
        <v>136</v>
      </c>
      <c r="F1890" s="265">
        <v>99294</v>
      </c>
      <c r="G1890" s="265" t="s">
        <v>4859</v>
      </c>
      <c r="H1890" s="265" t="s">
        <v>460</v>
      </c>
      <c r="I1890" s="265" t="s">
        <v>459</v>
      </c>
      <c r="J1890" s="267">
        <v>8955.06</v>
      </c>
      <c r="K1890" s="265" t="s">
        <v>458</v>
      </c>
      <c r="L1890" s="257">
        <v>8955.06</v>
      </c>
      <c r="M1890" s="254" t="s">
        <v>458</v>
      </c>
    </row>
    <row r="1891" spans="1:13" ht="13.5" x14ac:dyDescent="0.25">
      <c r="A1891" s="265" t="s">
        <v>4731</v>
      </c>
      <c r="B1891" s="265" t="s">
        <v>4730</v>
      </c>
      <c r="C1891" s="265" t="s">
        <v>4818</v>
      </c>
      <c r="D1891" s="265" t="s">
        <v>4817</v>
      </c>
      <c r="E1891" s="266" t="s">
        <v>136</v>
      </c>
      <c r="F1891" s="265">
        <v>99296</v>
      </c>
      <c r="G1891" s="265" t="s">
        <v>4858</v>
      </c>
      <c r="H1891" s="265" t="s">
        <v>24</v>
      </c>
      <c r="I1891" s="265" t="s">
        <v>133</v>
      </c>
      <c r="J1891" s="267">
        <v>3166.21</v>
      </c>
      <c r="K1891" s="265" t="s">
        <v>458</v>
      </c>
      <c r="L1891" s="257">
        <v>3166.21</v>
      </c>
      <c r="M1891" s="254" t="s">
        <v>458</v>
      </c>
    </row>
    <row r="1892" spans="1:13" ht="13.5" x14ac:dyDescent="0.25">
      <c r="A1892" s="265" t="s">
        <v>4731</v>
      </c>
      <c r="B1892" s="265" t="s">
        <v>4730</v>
      </c>
      <c r="C1892" s="265" t="s">
        <v>4818</v>
      </c>
      <c r="D1892" s="265" t="s">
        <v>4817</v>
      </c>
      <c r="E1892" s="266" t="s">
        <v>136</v>
      </c>
      <c r="F1892" s="265">
        <v>99297</v>
      </c>
      <c r="G1892" s="265" t="s">
        <v>4857</v>
      </c>
      <c r="H1892" s="265" t="s">
        <v>24</v>
      </c>
      <c r="I1892" s="265" t="s">
        <v>133</v>
      </c>
      <c r="J1892" s="267">
        <v>3161.62</v>
      </c>
      <c r="K1892" s="265" t="s">
        <v>458</v>
      </c>
      <c r="L1892" s="257">
        <v>3161.62</v>
      </c>
      <c r="M1892" s="254" t="s">
        <v>458</v>
      </c>
    </row>
    <row r="1893" spans="1:13" ht="13.5" x14ac:dyDescent="0.25">
      <c r="A1893" s="265" t="s">
        <v>4731</v>
      </c>
      <c r="B1893" s="265" t="s">
        <v>4730</v>
      </c>
      <c r="C1893" s="265" t="s">
        <v>4818</v>
      </c>
      <c r="D1893" s="265" t="s">
        <v>4817</v>
      </c>
      <c r="E1893" s="266" t="s">
        <v>136</v>
      </c>
      <c r="F1893" s="265">
        <v>99298</v>
      </c>
      <c r="G1893" s="265" t="s">
        <v>4856</v>
      </c>
      <c r="H1893" s="265" t="s">
        <v>460</v>
      </c>
      <c r="I1893" s="265" t="s">
        <v>459</v>
      </c>
      <c r="J1893" s="267">
        <v>11554.96</v>
      </c>
      <c r="K1893" s="265" t="s">
        <v>458</v>
      </c>
      <c r="L1893" s="257">
        <v>11554.96</v>
      </c>
      <c r="M1893" s="254" t="s">
        <v>458</v>
      </c>
    </row>
    <row r="1894" spans="1:13" ht="13.5" x14ac:dyDescent="0.25">
      <c r="A1894" s="265" t="s">
        <v>4731</v>
      </c>
      <c r="B1894" s="265" t="s">
        <v>4730</v>
      </c>
      <c r="C1894" s="265" t="s">
        <v>4818</v>
      </c>
      <c r="D1894" s="265" t="s">
        <v>4817</v>
      </c>
      <c r="E1894" s="266" t="s">
        <v>136</v>
      </c>
      <c r="F1894" s="265">
        <v>99299</v>
      </c>
      <c r="G1894" s="265" t="s">
        <v>4855</v>
      </c>
      <c r="H1894" s="265" t="s">
        <v>24</v>
      </c>
      <c r="I1894" s="265" t="s">
        <v>133</v>
      </c>
      <c r="J1894" s="267">
        <v>3424.49</v>
      </c>
      <c r="K1894" s="265" t="s">
        <v>458</v>
      </c>
      <c r="L1894" s="257">
        <v>3424.49</v>
      </c>
      <c r="M1894" s="254" t="s">
        <v>458</v>
      </c>
    </row>
    <row r="1895" spans="1:13" ht="13.5" x14ac:dyDescent="0.25">
      <c r="A1895" s="265" t="s">
        <v>4731</v>
      </c>
      <c r="B1895" s="265" t="s">
        <v>4730</v>
      </c>
      <c r="C1895" s="265" t="s">
        <v>4818</v>
      </c>
      <c r="D1895" s="265" t="s">
        <v>4817</v>
      </c>
      <c r="E1895" s="266" t="s">
        <v>136</v>
      </c>
      <c r="F1895" s="265">
        <v>99300</v>
      </c>
      <c r="G1895" s="265" t="s">
        <v>4854</v>
      </c>
      <c r="H1895" s="265" t="s">
        <v>460</v>
      </c>
      <c r="I1895" s="265" t="s">
        <v>459</v>
      </c>
      <c r="J1895" s="267">
        <v>12902.51</v>
      </c>
      <c r="K1895" s="265" t="s">
        <v>458</v>
      </c>
      <c r="L1895" s="257">
        <v>12902.51</v>
      </c>
      <c r="M1895" s="254" t="s">
        <v>458</v>
      </c>
    </row>
    <row r="1896" spans="1:13" ht="13.5" x14ac:dyDescent="0.25">
      <c r="A1896" s="265" t="s">
        <v>4731</v>
      </c>
      <c r="B1896" s="265" t="s">
        <v>4730</v>
      </c>
      <c r="C1896" s="265" t="s">
        <v>4818</v>
      </c>
      <c r="D1896" s="265" t="s">
        <v>4817</v>
      </c>
      <c r="E1896" s="266" t="s">
        <v>136</v>
      </c>
      <c r="F1896" s="265">
        <v>99301</v>
      </c>
      <c r="G1896" s="265" t="s">
        <v>4853</v>
      </c>
      <c r="H1896" s="265" t="s">
        <v>460</v>
      </c>
      <c r="I1896" s="265" t="s">
        <v>459</v>
      </c>
      <c r="J1896" s="267">
        <v>6359.54</v>
      </c>
      <c r="K1896" s="265" t="s">
        <v>458</v>
      </c>
      <c r="L1896" s="257">
        <v>6359.54</v>
      </c>
      <c r="M1896" s="254" t="s">
        <v>458</v>
      </c>
    </row>
    <row r="1897" spans="1:13" ht="13.5" x14ac:dyDescent="0.25">
      <c r="A1897" s="265" t="s">
        <v>4731</v>
      </c>
      <c r="B1897" s="265" t="s">
        <v>4730</v>
      </c>
      <c r="C1897" s="265" t="s">
        <v>4818</v>
      </c>
      <c r="D1897" s="265" t="s">
        <v>4817</v>
      </c>
      <c r="E1897" s="266" t="s">
        <v>136</v>
      </c>
      <c r="F1897" s="265">
        <v>99302</v>
      </c>
      <c r="G1897" s="265" t="s">
        <v>4852</v>
      </c>
      <c r="H1897" s="265" t="s">
        <v>24</v>
      </c>
      <c r="I1897" s="265" t="s">
        <v>133</v>
      </c>
      <c r="J1897" s="267">
        <v>3687.37</v>
      </c>
      <c r="K1897" s="265" t="s">
        <v>458</v>
      </c>
      <c r="L1897" s="257">
        <v>3687.37</v>
      </c>
      <c r="M1897" s="254" t="s">
        <v>458</v>
      </c>
    </row>
    <row r="1898" spans="1:13" ht="13.5" x14ac:dyDescent="0.25">
      <c r="A1898" s="265" t="s">
        <v>4731</v>
      </c>
      <c r="B1898" s="265" t="s">
        <v>4730</v>
      </c>
      <c r="C1898" s="265" t="s">
        <v>4818</v>
      </c>
      <c r="D1898" s="265" t="s">
        <v>4817</v>
      </c>
      <c r="E1898" s="266" t="s">
        <v>136</v>
      </c>
      <c r="F1898" s="265">
        <v>99303</v>
      </c>
      <c r="G1898" s="265" t="s">
        <v>4851</v>
      </c>
      <c r="H1898" s="265" t="s">
        <v>460</v>
      </c>
      <c r="I1898" s="265" t="s">
        <v>459</v>
      </c>
      <c r="J1898" s="267">
        <v>11808.93</v>
      </c>
      <c r="K1898" s="265" t="s">
        <v>458</v>
      </c>
      <c r="L1898" s="257">
        <v>11808.93</v>
      </c>
      <c r="M1898" s="254" t="s">
        <v>458</v>
      </c>
    </row>
    <row r="1899" spans="1:13" ht="13.5" x14ac:dyDescent="0.25">
      <c r="A1899" s="265" t="s">
        <v>4731</v>
      </c>
      <c r="B1899" s="265" t="s">
        <v>4730</v>
      </c>
      <c r="C1899" s="265" t="s">
        <v>4818</v>
      </c>
      <c r="D1899" s="265" t="s">
        <v>4817</v>
      </c>
      <c r="E1899" s="266" t="s">
        <v>136</v>
      </c>
      <c r="F1899" s="265">
        <v>99304</v>
      </c>
      <c r="G1899" s="265" t="s">
        <v>4850</v>
      </c>
      <c r="H1899" s="265" t="s">
        <v>24</v>
      </c>
      <c r="I1899" s="265" t="s">
        <v>133</v>
      </c>
      <c r="J1899" s="267">
        <v>3429.08</v>
      </c>
      <c r="K1899" s="265" t="s">
        <v>458</v>
      </c>
      <c r="L1899" s="257">
        <v>3429.08</v>
      </c>
      <c r="M1899" s="254" t="s">
        <v>458</v>
      </c>
    </row>
    <row r="1900" spans="1:13" ht="13.5" x14ac:dyDescent="0.25">
      <c r="A1900" s="265" t="s">
        <v>4731</v>
      </c>
      <c r="B1900" s="265" t="s">
        <v>4730</v>
      </c>
      <c r="C1900" s="265" t="s">
        <v>4818</v>
      </c>
      <c r="D1900" s="265" t="s">
        <v>4817</v>
      </c>
      <c r="E1900" s="266" t="s">
        <v>136</v>
      </c>
      <c r="F1900" s="265">
        <v>99305</v>
      </c>
      <c r="G1900" s="265" t="s">
        <v>4849</v>
      </c>
      <c r="H1900" s="265" t="s">
        <v>460</v>
      </c>
      <c r="I1900" s="265" t="s">
        <v>459</v>
      </c>
      <c r="J1900" s="267">
        <v>13361.63</v>
      </c>
      <c r="K1900" s="265" t="s">
        <v>458</v>
      </c>
      <c r="L1900" s="257">
        <v>13361.63</v>
      </c>
      <c r="M1900" s="254" t="s">
        <v>458</v>
      </c>
    </row>
    <row r="1901" spans="1:13" ht="13.5" x14ac:dyDescent="0.25">
      <c r="A1901" s="265" t="s">
        <v>4731</v>
      </c>
      <c r="B1901" s="265" t="s">
        <v>4730</v>
      </c>
      <c r="C1901" s="265" t="s">
        <v>4818</v>
      </c>
      <c r="D1901" s="265" t="s">
        <v>4817</v>
      </c>
      <c r="E1901" s="266" t="s">
        <v>136</v>
      </c>
      <c r="F1901" s="265">
        <v>99306</v>
      </c>
      <c r="G1901" s="265" t="s">
        <v>4848</v>
      </c>
      <c r="H1901" s="265" t="s">
        <v>24</v>
      </c>
      <c r="I1901" s="265" t="s">
        <v>133</v>
      </c>
      <c r="J1901" s="267">
        <v>3687.37</v>
      </c>
      <c r="K1901" s="265" t="s">
        <v>458</v>
      </c>
      <c r="L1901" s="257">
        <v>3687.37</v>
      </c>
      <c r="M1901" s="254" t="s">
        <v>458</v>
      </c>
    </row>
    <row r="1902" spans="1:13" ht="13.5" x14ac:dyDescent="0.25">
      <c r="A1902" s="265" t="s">
        <v>4731</v>
      </c>
      <c r="B1902" s="265" t="s">
        <v>4730</v>
      </c>
      <c r="C1902" s="265" t="s">
        <v>4818</v>
      </c>
      <c r="D1902" s="265" t="s">
        <v>4817</v>
      </c>
      <c r="E1902" s="266" t="s">
        <v>136</v>
      </c>
      <c r="F1902" s="265">
        <v>99307</v>
      </c>
      <c r="G1902" s="265" t="s">
        <v>4847</v>
      </c>
      <c r="H1902" s="265" t="s">
        <v>24</v>
      </c>
      <c r="I1902" s="265" t="s">
        <v>133</v>
      </c>
      <c r="J1902" s="267">
        <v>2386.58</v>
      </c>
      <c r="K1902" s="265" t="s">
        <v>458</v>
      </c>
      <c r="L1902" s="257">
        <v>2386.58</v>
      </c>
      <c r="M1902" s="254" t="s">
        <v>458</v>
      </c>
    </row>
    <row r="1903" spans="1:13" ht="13.5" x14ac:dyDescent="0.25">
      <c r="A1903" s="265" t="s">
        <v>4731</v>
      </c>
      <c r="B1903" s="265" t="s">
        <v>4730</v>
      </c>
      <c r="C1903" s="265" t="s">
        <v>4818</v>
      </c>
      <c r="D1903" s="265" t="s">
        <v>4817</v>
      </c>
      <c r="E1903" s="266" t="s">
        <v>136</v>
      </c>
      <c r="F1903" s="265">
        <v>99308</v>
      </c>
      <c r="G1903" s="265" t="s">
        <v>4846</v>
      </c>
      <c r="H1903" s="265" t="s">
        <v>460</v>
      </c>
      <c r="I1903" s="265" t="s">
        <v>459</v>
      </c>
      <c r="J1903" s="267">
        <v>14914.38</v>
      </c>
      <c r="K1903" s="265" t="s">
        <v>458</v>
      </c>
      <c r="L1903" s="257">
        <v>14914.38</v>
      </c>
      <c r="M1903" s="254" t="s">
        <v>458</v>
      </c>
    </row>
    <row r="1904" spans="1:13" ht="13.5" x14ac:dyDescent="0.25">
      <c r="A1904" s="265" t="s">
        <v>4731</v>
      </c>
      <c r="B1904" s="265" t="s">
        <v>4730</v>
      </c>
      <c r="C1904" s="265" t="s">
        <v>4818</v>
      </c>
      <c r="D1904" s="265" t="s">
        <v>4817</v>
      </c>
      <c r="E1904" s="266" t="s">
        <v>136</v>
      </c>
      <c r="F1904" s="265">
        <v>99309</v>
      </c>
      <c r="G1904" s="265" t="s">
        <v>4845</v>
      </c>
      <c r="H1904" s="265" t="s">
        <v>24</v>
      </c>
      <c r="I1904" s="265" t="s">
        <v>133</v>
      </c>
      <c r="J1904" s="267">
        <v>3950.36</v>
      </c>
      <c r="K1904" s="265" t="s">
        <v>458</v>
      </c>
      <c r="L1904" s="257">
        <v>3950.36</v>
      </c>
      <c r="M1904" s="254" t="s">
        <v>458</v>
      </c>
    </row>
    <row r="1905" spans="1:13" ht="13.5" x14ac:dyDescent="0.25">
      <c r="A1905" s="265" t="s">
        <v>4731</v>
      </c>
      <c r="B1905" s="265" t="s">
        <v>4730</v>
      </c>
      <c r="C1905" s="265" t="s">
        <v>4818</v>
      </c>
      <c r="D1905" s="265" t="s">
        <v>4817</v>
      </c>
      <c r="E1905" s="266" t="s">
        <v>136</v>
      </c>
      <c r="F1905" s="265">
        <v>99310</v>
      </c>
      <c r="G1905" s="265" t="s">
        <v>4844</v>
      </c>
      <c r="H1905" s="265" t="s">
        <v>460</v>
      </c>
      <c r="I1905" s="265" t="s">
        <v>459</v>
      </c>
      <c r="J1905" s="267">
        <v>15168.42</v>
      </c>
      <c r="K1905" s="265" t="s">
        <v>458</v>
      </c>
      <c r="L1905" s="257">
        <v>15168.42</v>
      </c>
      <c r="M1905" s="254" t="s">
        <v>458</v>
      </c>
    </row>
    <row r="1906" spans="1:13" ht="13.5" x14ac:dyDescent="0.25">
      <c r="A1906" s="265" t="s">
        <v>4731</v>
      </c>
      <c r="B1906" s="265" t="s">
        <v>4730</v>
      </c>
      <c r="C1906" s="265" t="s">
        <v>4818</v>
      </c>
      <c r="D1906" s="265" t="s">
        <v>4817</v>
      </c>
      <c r="E1906" s="266" t="s">
        <v>136</v>
      </c>
      <c r="F1906" s="265">
        <v>99311</v>
      </c>
      <c r="G1906" s="265" t="s">
        <v>4843</v>
      </c>
      <c r="H1906" s="265" t="s">
        <v>24</v>
      </c>
      <c r="I1906" s="265" t="s">
        <v>133</v>
      </c>
      <c r="J1906" s="267">
        <v>3950.36</v>
      </c>
      <c r="K1906" s="265" t="s">
        <v>458</v>
      </c>
      <c r="L1906" s="257">
        <v>3950.36</v>
      </c>
      <c r="M1906" s="254" t="s">
        <v>458</v>
      </c>
    </row>
    <row r="1907" spans="1:13" ht="13.5" x14ac:dyDescent="0.25">
      <c r="A1907" s="265" t="s">
        <v>4731</v>
      </c>
      <c r="B1907" s="265" t="s">
        <v>4730</v>
      </c>
      <c r="C1907" s="265" t="s">
        <v>4818</v>
      </c>
      <c r="D1907" s="265" t="s">
        <v>4817</v>
      </c>
      <c r="E1907" s="266" t="s">
        <v>136</v>
      </c>
      <c r="F1907" s="265">
        <v>99312</v>
      </c>
      <c r="G1907" s="265" t="s">
        <v>4842</v>
      </c>
      <c r="H1907" s="265" t="s">
        <v>460</v>
      </c>
      <c r="I1907" s="265" t="s">
        <v>459</v>
      </c>
      <c r="J1907" s="267">
        <v>7464.64</v>
      </c>
      <c r="K1907" s="265" t="s">
        <v>458</v>
      </c>
      <c r="L1907" s="257">
        <v>7464.64</v>
      </c>
      <c r="M1907" s="254" t="s">
        <v>458</v>
      </c>
    </row>
    <row r="1908" spans="1:13" ht="13.5" x14ac:dyDescent="0.25">
      <c r="A1908" s="265" t="s">
        <v>4731</v>
      </c>
      <c r="B1908" s="265" t="s">
        <v>4730</v>
      </c>
      <c r="C1908" s="265" t="s">
        <v>4818</v>
      </c>
      <c r="D1908" s="265" t="s">
        <v>4817</v>
      </c>
      <c r="E1908" s="266" t="s">
        <v>136</v>
      </c>
      <c r="F1908" s="265">
        <v>99313</v>
      </c>
      <c r="G1908" s="265" t="s">
        <v>4841</v>
      </c>
      <c r="H1908" s="265" t="s">
        <v>460</v>
      </c>
      <c r="I1908" s="265" t="s">
        <v>459</v>
      </c>
      <c r="J1908" s="267">
        <v>16926.14</v>
      </c>
      <c r="K1908" s="265" t="s">
        <v>458</v>
      </c>
      <c r="L1908" s="257">
        <v>16926.14</v>
      </c>
      <c r="M1908" s="254" t="s">
        <v>458</v>
      </c>
    </row>
    <row r="1909" spans="1:13" ht="13.5" x14ac:dyDescent="0.25">
      <c r="A1909" s="265" t="s">
        <v>4731</v>
      </c>
      <c r="B1909" s="265" t="s">
        <v>4730</v>
      </c>
      <c r="C1909" s="265" t="s">
        <v>4818</v>
      </c>
      <c r="D1909" s="265" t="s">
        <v>4817</v>
      </c>
      <c r="E1909" s="266" t="s">
        <v>136</v>
      </c>
      <c r="F1909" s="265">
        <v>99314</v>
      </c>
      <c r="G1909" s="265" t="s">
        <v>4840</v>
      </c>
      <c r="H1909" s="265" t="s">
        <v>24</v>
      </c>
      <c r="I1909" s="265" t="s">
        <v>133</v>
      </c>
      <c r="J1909" s="267">
        <v>4213.28</v>
      </c>
      <c r="K1909" s="265" t="s">
        <v>458</v>
      </c>
      <c r="L1909" s="257">
        <v>4213.28</v>
      </c>
      <c r="M1909" s="254" t="s">
        <v>458</v>
      </c>
    </row>
    <row r="1910" spans="1:13" ht="13.5" x14ac:dyDescent="0.25">
      <c r="A1910" s="265" t="s">
        <v>4731</v>
      </c>
      <c r="B1910" s="265" t="s">
        <v>4730</v>
      </c>
      <c r="C1910" s="265" t="s">
        <v>4818</v>
      </c>
      <c r="D1910" s="265" t="s">
        <v>4817</v>
      </c>
      <c r="E1910" s="266" t="s">
        <v>136</v>
      </c>
      <c r="F1910" s="265">
        <v>99315</v>
      </c>
      <c r="G1910" s="265" t="s">
        <v>4839</v>
      </c>
      <c r="H1910" s="265" t="s">
        <v>460</v>
      </c>
      <c r="I1910" s="265" t="s">
        <v>459</v>
      </c>
      <c r="J1910" s="267">
        <v>18938.05</v>
      </c>
      <c r="K1910" s="265" t="s">
        <v>458</v>
      </c>
      <c r="L1910" s="257">
        <v>18938.05</v>
      </c>
      <c r="M1910" s="254" t="s">
        <v>458</v>
      </c>
    </row>
    <row r="1911" spans="1:13" ht="13.5" x14ac:dyDescent="0.25">
      <c r="A1911" s="265" t="s">
        <v>4731</v>
      </c>
      <c r="B1911" s="265" t="s">
        <v>4730</v>
      </c>
      <c r="C1911" s="265" t="s">
        <v>4818</v>
      </c>
      <c r="D1911" s="265" t="s">
        <v>4817</v>
      </c>
      <c r="E1911" s="266" t="s">
        <v>136</v>
      </c>
      <c r="F1911" s="265">
        <v>99317</v>
      </c>
      <c r="G1911" s="265" t="s">
        <v>4838</v>
      </c>
      <c r="H1911" s="265" t="s">
        <v>24</v>
      </c>
      <c r="I1911" s="265" t="s">
        <v>133</v>
      </c>
      <c r="J1911" s="267">
        <v>2644.91</v>
      </c>
      <c r="K1911" s="265" t="s">
        <v>458</v>
      </c>
      <c r="L1911" s="257">
        <v>2644.91</v>
      </c>
      <c r="M1911" s="254" t="s">
        <v>458</v>
      </c>
    </row>
    <row r="1912" spans="1:13" ht="13.5" x14ac:dyDescent="0.25">
      <c r="A1912" s="265" t="s">
        <v>4731</v>
      </c>
      <c r="B1912" s="265" t="s">
        <v>4730</v>
      </c>
      <c r="C1912" s="265" t="s">
        <v>4818</v>
      </c>
      <c r="D1912" s="265" t="s">
        <v>4817</v>
      </c>
      <c r="E1912" s="266" t="s">
        <v>136</v>
      </c>
      <c r="F1912" s="265">
        <v>99318</v>
      </c>
      <c r="G1912" s="265" t="s">
        <v>4837</v>
      </c>
      <c r="H1912" s="265" t="s">
        <v>24</v>
      </c>
      <c r="I1912" s="265" t="s">
        <v>459</v>
      </c>
      <c r="J1912" s="266">
        <v>300.62</v>
      </c>
      <c r="K1912" s="265" t="s">
        <v>458</v>
      </c>
      <c r="L1912" s="255">
        <v>300.62</v>
      </c>
      <c r="M1912" s="254" t="s">
        <v>458</v>
      </c>
    </row>
    <row r="1913" spans="1:13" ht="13.5" x14ac:dyDescent="0.25">
      <c r="A1913" s="265" t="s">
        <v>4731</v>
      </c>
      <c r="B1913" s="265" t="s">
        <v>4730</v>
      </c>
      <c r="C1913" s="265" t="s">
        <v>4818</v>
      </c>
      <c r="D1913" s="265" t="s">
        <v>4817</v>
      </c>
      <c r="E1913" s="266" t="s">
        <v>136</v>
      </c>
      <c r="F1913" s="265">
        <v>99319</v>
      </c>
      <c r="G1913" s="265" t="s">
        <v>4836</v>
      </c>
      <c r="H1913" s="265" t="s">
        <v>24</v>
      </c>
      <c r="I1913" s="265" t="s">
        <v>133</v>
      </c>
      <c r="J1913" s="266">
        <v>990.74</v>
      </c>
      <c r="K1913" s="265" t="s">
        <v>458</v>
      </c>
      <c r="L1913" s="255">
        <v>990.74</v>
      </c>
      <c r="M1913" s="254" t="s">
        <v>458</v>
      </c>
    </row>
    <row r="1914" spans="1:13" ht="13.5" x14ac:dyDescent="0.25">
      <c r="A1914" s="265" t="s">
        <v>4731</v>
      </c>
      <c r="B1914" s="265" t="s">
        <v>4730</v>
      </c>
      <c r="C1914" s="265" t="s">
        <v>4818</v>
      </c>
      <c r="D1914" s="265" t="s">
        <v>4817</v>
      </c>
      <c r="E1914" s="266" t="s">
        <v>136</v>
      </c>
      <c r="F1914" s="265">
        <v>99320</v>
      </c>
      <c r="G1914" s="265" t="s">
        <v>4835</v>
      </c>
      <c r="H1914" s="265" t="s">
        <v>460</v>
      </c>
      <c r="I1914" s="265" t="s">
        <v>459</v>
      </c>
      <c r="J1914" s="267">
        <v>8630.6</v>
      </c>
      <c r="K1914" s="265" t="s">
        <v>458</v>
      </c>
      <c r="L1914" s="257">
        <v>8630.6</v>
      </c>
      <c r="M1914" s="254" t="s">
        <v>458</v>
      </c>
    </row>
    <row r="1915" spans="1:13" ht="13.5" x14ac:dyDescent="0.25">
      <c r="A1915" s="265" t="s">
        <v>4731</v>
      </c>
      <c r="B1915" s="265" t="s">
        <v>4730</v>
      </c>
      <c r="C1915" s="265" t="s">
        <v>4818</v>
      </c>
      <c r="D1915" s="265" t="s">
        <v>4817</v>
      </c>
      <c r="E1915" s="266" t="s">
        <v>136</v>
      </c>
      <c r="F1915" s="265">
        <v>99321</v>
      </c>
      <c r="G1915" s="265" t="s">
        <v>4834</v>
      </c>
      <c r="H1915" s="265" t="s">
        <v>24</v>
      </c>
      <c r="I1915" s="265" t="s">
        <v>133</v>
      </c>
      <c r="J1915" s="267">
        <v>2903.3</v>
      </c>
      <c r="K1915" s="265" t="s">
        <v>458</v>
      </c>
      <c r="L1915" s="257">
        <v>2903.3</v>
      </c>
      <c r="M1915" s="254" t="s">
        <v>458</v>
      </c>
    </row>
    <row r="1916" spans="1:13" ht="13.5" x14ac:dyDescent="0.25">
      <c r="A1916" s="265" t="s">
        <v>4731</v>
      </c>
      <c r="B1916" s="265" t="s">
        <v>4730</v>
      </c>
      <c r="C1916" s="265" t="s">
        <v>4818</v>
      </c>
      <c r="D1916" s="265" t="s">
        <v>4817</v>
      </c>
      <c r="E1916" s="266" t="s">
        <v>136</v>
      </c>
      <c r="F1916" s="265">
        <v>99322</v>
      </c>
      <c r="G1916" s="265" t="s">
        <v>4833</v>
      </c>
      <c r="H1916" s="265" t="s">
        <v>460</v>
      </c>
      <c r="I1916" s="265" t="s">
        <v>459</v>
      </c>
      <c r="J1916" s="267">
        <v>9743.3799999999992</v>
      </c>
      <c r="K1916" s="265" t="s">
        <v>458</v>
      </c>
      <c r="L1916" s="257">
        <v>9743.3799999999992</v>
      </c>
      <c r="M1916" s="254" t="s">
        <v>458</v>
      </c>
    </row>
    <row r="1917" spans="1:13" ht="13.5" x14ac:dyDescent="0.25">
      <c r="A1917" s="265" t="s">
        <v>4731</v>
      </c>
      <c r="B1917" s="265" t="s">
        <v>4730</v>
      </c>
      <c r="C1917" s="265" t="s">
        <v>4818</v>
      </c>
      <c r="D1917" s="265" t="s">
        <v>4817</v>
      </c>
      <c r="E1917" s="266" t="s">
        <v>136</v>
      </c>
      <c r="F1917" s="265">
        <v>99323</v>
      </c>
      <c r="G1917" s="265" t="s">
        <v>4832</v>
      </c>
      <c r="H1917" s="265" t="s">
        <v>24</v>
      </c>
      <c r="I1917" s="265" t="s">
        <v>133</v>
      </c>
      <c r="J1917" s="267">
        <v>3161.62</v>
      </c>
      <c r="K1917" s="265" t="s">
        <v>458</v>
      </c>
      <c r="L1917" s="257">
        <v>3161.62</v>
      </c>
      <c r="M1917" s="254" t="s">
        <v>458</v>
      </c>
    </row>
    <row r="1918" spans="1:13" ht="13.5" x14ac:dyDescent="0.25">
      <c r="A1918" s="265" t="s">
        <v>4731</v>
      </c>
      <c r="B1918" s="265" t="s">
        <v>4730</v>
      </c>
      <c r="C1918" s="265" t="s">
        <v>4818</v>
      </c>
      <c r="D1918" s="265" t="s">
        <v>4817</v>
      </c>
      <c r="E1918" s="266" t="s">
        <v>136</v>
      </c>
      <c r="F1918" s="265">
        <v>99324</v>
      </c>
      <c r="G1918" s="265" t="s">
        <v>4831</v>
      </c>
      <c r="H1918" s="265" t="s">
        <v>460</v>
      </c>
      <c r="I1918" s="265" t="s">
        <v>459</v>
      </c>
      <c r="J1918" s="267">
        <v>10856.21</v>
      </c>
      <c r="K1918" s="265" t="s">
        <v>458</v>
      </c>
      <c r="L1918" s="257">
        <v>10856.21</v>
      </c>
      <c r="M1918" s="254" t="s">
        <v>458</v>
      </c>
    </row>
    <row r="1919" spans="1:13" ht="13.5" x14ac:dyDescent="0.25">
      <c r="A1919" s="265" t="s">
        <v>4731</v>
      </c>
      <c r="B1919" s="265" t="s">
        <v>4730</v>
      </c>
      <c r="C1919" s="265" t="s">
        <v>4818</v>
      </c>
      <c r="D1919" s="265" t="s">
        <v>4817</v>
      </c>
      <c r="E1919" s="266" t="s">
        <v>136</v>
      </c>
      <c r="F1919" s="265">
        <v>99325</v>
      </c>
      <c r="G1919" s="265" t="s">
        <v>4830</v>
      </c>
      <c r="H1919" s="265" t="s">
        <v>24</v>
      </c>
      <c r="I1919" s="265" t="s">
        <v>133</v>
      </c>
      <c r="J1919" s="267">
        <v>3424.49</v>
      </c>
      <c r="K1919" s="265" t="s">
        <v>458</v>
      </c>
      <c r="L1919" s="257">
        <v>3424.49</v>
      </c>
      <c r="M1919" s="254" t="s">
        <v>458</v>
      </c>
    </row>
    <row r="1920" spans="1:13" ht="13.5" x14ac:dyDescent="0.25">
      <c r="A1920" s="265" t="s">
        <v>4731</v>
      </c>
      <c r="B1920" s="265" t="s">
        <v>4730</v>
      </c>
      <c r="C1920" s="265" t="s">
        <v>4818</v>
      </c>
      <c r="D1920" s="265" t="s">
        <v>4817</v>
      </c>
      <c r="E1920" s="266" t="s">
        <v>136</v>
      </c>
      <c r="F1920" s="265">
        <v>99326</v>
      </c>
      <c r="G1920" s="265" t="s">
        <v>4829</v>
      </c>
      <c r="H1920" s="265" t="s">
        <v>460</v>
      </c>
      <c r="I1920" s="265" t="s">
        <v>459</v>
      </c>
      <c r="J1920" s="267">
        <v>8859.8700000000008</v>
      </c>
      <c r="K1920" s="265" t="s">
        <v>458</v>
      </c>
      <c r="L1920" s="257">
        <v>8859.8700000000008</v>
      </c>
      <c r="M1920" s="254" t="s">
        <v>458</v>
      </c>
    </row>
    <row r="1921" spans="1:13" ht="13.5" x14ac:dyDescent="0.25">
      <c r="A1921" s="265" t="s">
        <v>4731</v>
      </c>
      <c r="B1921" s="265" t="s">
        <v>4730</v>
      </c>
      <c r="C1921" s="265" t="s">
        <v>4818</v>
      </c>
      <c r="D1921" s="265" t="s">
        <v>4817</v>
      </c>
      <c r="E1921" s="266" t="s">
        <v>136</v>
      </c>
      <c r="F1921" s="265">
        <v>99327</v>
      </c>
      <c r="G1921" s="265" t="s">
        <v>4828</v>
      </c>
      <c r="H1921" s="265" t="s">
        <v>24</v>
      </c>
      <c r="I1921" s="265" t="s">
        <v>133</v>
      </c>
      <c r="J1921" s="267">
        <v>4431.3999999999996</v>
      </c>
      <c r="K1921" s="265" t="s">
        <v>458</v>
      </c>
      <c r="L1921" s="257">
        <v>4431.3999999999996</v>
      </c>
      <c r="M1921" s="254" t="s">
        <v>458</v>
      </c>
    </row>
    <row r="1922" spans="1:13" ht="13.5" x14ac:dyDescent="0.25">
      <c r="A1922" s="265" t="s">
        <v>4731</v>
      </c>
      <c r="B1922" s="265" t="s">
        <v>4730</v>
      </c>
      <c r="C1922" s="265" t="s">
        <v>4818</v>
      </c>
      <c r="D1922" s="265" t="s">
        <v>4817</v>
      </c>
      <c r="E1922" s="266" t="s">
        <v>136</v>
      </c>
      <c r="F1922" s="265">
        <v>101800</v>
      </c>
      <c r="G1922" s="265" t="s">
        <v>4827</v>
      </c>
      <c r="H1922" s="265" t="s">
        <v>460</v>
      </c>
      <c r="I1922" s="265" t="s">
        <v>459</v>
      </c>
      <c r="J1922" s="267">
        <v>1655.69</v>
      </c>
      <c r="K1922" s="265" t="s">
        <v>458</v>
      </c>
      <c r="L1922" s="257">
        <v>1655.69</v>
      </c>
      <c r="M1922" s="254" t="s">
        <v>458</v>
      </c>
    </row>
    <row r="1923" spans="1:13" ht="13.5" x14ac:dyDescent="0.25">
      <c r="A1923" s="265" t="s">
        <v>4731</v>
      </c>
      <c r="B1923" s="265" t="s">
        <v>4730</v>
      </c>
      <c r="C1923" s="265" t="s">
        <v>4818</v>
      </c>
      <c r="D1923" s="265" t="s">
        <v>4817</v>
      </c>
      <c r="E1923" s="266" t="s">
        <v>136</v>
      </c>
      <c r="F1923" s="265">
        <v>101801</v>
      </c>
      <c r="G1923" s="265" t="s">
        <v>4826</v>
      </c>
      <c r="H1923" s="265" t="s">
        <v>460</v>
      </c>
      <c r="I1923" s="265" t="s">
        <v>459</v>
      </c>
      <c r="J1923" s="267">
        <v>1116.98</v>
      </c>
      <c r="K1923" s="265" t="s">
        <v>458</v>
      </c>
      <c r="L1923" s="257">
        <v>1116.98</v>
      </c>
      <c r="M1923" s="254" t="s">
        <v>458</v>
      </c>
    </row>
    <row r="1924" spans="1:13" ht="13.5" x14ac:dyDescent="0.25">
      <c r="A1924" s="265" t="s">
        <v>4731</v>
      </c>
      <c r="B1924" s="265" t="s">
        <v>4730</v>
      </c>
      <c r="C1924" s="265" t="s">
        <v>4818</v>
      </c>
      <c r="D1924" s="265" t="s">
        <v>4817</v>
      </c>
      <c r="E1924" s="266" t="s">
        <v>136</v>
      </c>
      <c r="F1924" s="265">
        <v>101806</v>
      </c>
      <c r="G1924" s="265" t="s">
        <v>4825</v>
      </c>
      <c r="H1924" s="265" t="s">
        <v>460</v>
      </c>
      <c r="I1924" s="265" t="s">
        <v>459</v>
      </c>
      <c r="J1924" s="266">
        <v>580.58000000000004</v>
      </c>
      <c r="K1924" s="265" t="s">
        <v>458</v>
      </c>
      <c r="L1924" s="255">
        <v>580.58000000000004</v>
      </c>
      <c r="M1924" s="254" t="s">
        <v>458</v>
      </c>
    </row>
    <row r="1925" spans="1:13" ht="13.5" x14ac:dyDescent="0.25">
      <c r="A1925" s="265" t="s">
        <v>4731</v>
      </c>
      <c r="B1925" s="265" t="s">
        <v>4730</v>
      </c>
      <c r="C1925" s="265" t="s">
        <v>4818</v>
      </c>
      <c r="D1925" s="265" t="s">
        <v>4817</v>
      </c>
      <c r="E1925" s="266" t="s">
        <v>136</v>
      </c>
      <c r="F1925" s="265">
        <v>101807</v>
      </c>
      <c r="G1925" s="265" t="s">
        <v>4824</v>
      </c>
      <c r="H1925" s="265" t="s">
        <v>460</v>
      </c>
      <c r="I1925" s="265" t="s">
        <v>459</v>
      </c>
      <c r="J1925" s="266">
        <v>510.4</v>
      </c>
      <c r="K1925" s="265" t="s">
        <v>458</v>
      </c>
      <c r="L1925" s="255">
        <v>510.4</v>
      </c>
      <c r="M1925" s="254" t="s">
        <v>458</v>
      </c>
    </row>
    <row r="1926" spans="1:13" ht="13.5" x14ac:dyDescent="0.25">
      <c r="A1926" s="265" t="s">
        <v>4731</v>
      </c>
      <c r="B1926" s="265" t="s">
        <v>4730</v>
      </c>
      <c r="C1926" s="265" t="s">
        <v>4818</v>
      </c>
      <c r="D1926" s="265" t="s">
        <v>4817</v>
      </c>
      <c r="E1926" s="266" t="s">
        <v>136</v>
      </c>
      <c r="F1926" s="265">
        <v>101808</v>
      </c>
      <c r="G1926" s="265" t="s">
        <v>4823</v>
      </c>
      <c r="H1926" s="265" t="s">
        <v>460</v>
      </c>
      <c r="I1926" s="265" t="s">
        <v>459</v>
      </c>
      <c r="J1926" s="266">
        <v>568.22</v>
      </c>
      <c r="K1926" s="265" t="s">
        <v>458</v>
      </c>
      <c r="L1926" s="255">
        <v>568.22</v>
      </c>
      <c r="M1926" s="254" t="s">
        <v>458</v>
      </c>
    </row>
    <row r="1927" spans="1:13" ht="13.5" x14ac:dyDescent="0.25">
      <c r="A1927" s="265" t="s">
        <v>4731</v>
      </c>
      <c r="B1927" s="265" t="s">
        <v>4730</v>
      </c>
      <c r="C1927" s="265" t="s">
        <v>4818</v>
      </c>
      <c r="D1927" s="265" t="s">
        <v>4817</v>
      </c>
      <c r="E1927" s="266" t="s">
        <v>136</v>
      </c>
      <c r="F1927" s="265">
        <v>101809</v>
      </c>
      <c r="G1927" s="265" t="s">
        <v>4822</v>
      </c>
      <c r="H1927" s="265" t="s">
        <v>460</v>
      </c>
      <c r="I1927" s="265" t="s">
        <v>459</v>
      </c>
      <c r="J1927" s="267">
        <v>3143.92</v>
      </c>
      <c r="K1927" s="265" t="s">
        <v>458</v>
      </c>
      <c r="L1927" s="257">
        <v>3143.92</v>
      </c>
      <c r="M1927" s="254" t="s">
        <v>458</v>
      </c>
    </row>
    <row r="1928" spans="1:13" ht="13.5" x14ac:dyDescent="0.25">
      <c r="A1928" s="265" t="s">
        <v>4731</v>
      </c>
      <c r="B1928" s="265" t="s">
        <v>4730</v>
      </c>
      <c r="C1928" s="265" t="s">
        <v>4818</v>
      </c>
      <c r="D1928" s="265" t="s">
        <v>4817</v>
      </c>
      <c r="E1928" s="266" t="s">
        <v>136</v>
      </c>
      <c r="F1928" s="265">
        <v>102139</v>
      </c>
      <c r="G1928" s="265" t="s">
        <v>4821</v>
      </c>
      <c r="H1928" s="265" t="s">
        <v>460</v>
      </c>
      <c r="I1928" s="265" t="s">
        <v>459</v>
      </c>
      <c r="J1928" s="267">
        <v>1865.96</v>
      </c>
      <c r="K1928" s="265" t="s">
        <v>458</v>
      </c>
      <c r="L1928" s="257">
        <v>1865.96</v>
      </c>
      <c r="M1928" s="254" t="s">
        <v>458</v>
      </c>
    </row>
    <row r="1929" spans="1:13" ht="13.5" x14ac:dyDescent="0.25">
      <c r="A1929" s="265" t="s">
        <v>4731</v>
      </c>
      <c r="B1929" s="265" t="s">
        <v>4730</v>
      </c>
      <c r="C1929" s="265" t="s">
        <v>4818</v>
      </c>
      <c r="D1929" s="265" t="s">
        <v>4817</v>
      </c>
      <c r="E1929" s="266" t="s">
        <v>136</v>
      </c>
      <c r="F1929" s="265">
        <v>102141</v>
      </c>
      <c r="G1929" s="265" t="s">
        <v>4820</v>
      </c>
      <c r="H1929" s="265" t="s">
        <v>460</v>
      </c>
      <c r="I1929" s="265" t="s">
        <v>459</v>
      </c>
      <c r="J1929" s="267">
        <v>2907.09</v>
      </c>
      <c r="K1929" s="265" t="s">
        <v>458</v>
      </c>
      <c r="L1929" s="257">
        <v>2907.09</v>
      </c>
      <c r="M1929" s="254" t="s">
        <v>458</v>
      </c>
    </row>
    <row r="1930" spans="1:13" ht="13.5" x14ac:dyDescent="0.25">
      <c r="A1930" s="265" t="s">
        <v>4731</v>
      </c>
      <c r="B1930" s="265" t="s">
        <v>4730</v>
      </c>
      <c r="C1930" s="265" t="s">
        <v>4818</v>
      </c>
      <c r="D1930" s="265" t="s">
        <v>4817</v>
      </c>
      <c r="E1930" s="266" t="s">
        <v>136</v>
      </c>
      <c r="F1930" s="265">
        <v>102142</v>
      </c>
      <c r="G1930" s="265" t="s">
        <v>4819</v>
      </c>
      <c r="H1930" s="265" t="s">
        <v>460</v>
      </c>
      <c r="I1930" s="265" t="s">
        <v>459</v>
      </c>
      <c r="J1930" s="267">
        <v>2866.56</v>
      </c>
      <c r="K1930" s="265" t="s">
        <v>458</v>
      </c>
      <c r="L1930" s="257">
        <v>2866.56</v>
      </c>
      <c r="M1930" s="254" t="s">
        <v>458</v>
      </c>
    </row>
    <row r="1931" spans="1:13" ht="13.5" x14ac:dyDescent="0.25">
      <c r="A1931" s="265" t="s">
        <v>4731</v>
      </c>
      <c r="B1931" s="265" t="s">
        <v>4730</v>
      </c>
      <c r="C1931" s="265" t="s">
        <v>4818</v>
      </c>
      <c r="D1931" s="265" t="s">
        <v>4817</v>
      </c>
      <c r="E1931" s="266" t="s">
        <v>136</v>
      </c>
      <c r="F1931" s="265">
        <v>102457</v>
      </c>
      <c r="G1931" s="265" t="s">
        <v>4816</v>
      </c>
      <c r="H1931" s="265" t="s">
        <v>460</v>
      </c>
      <c r="I1931" s="265" t="s">
        <v>459</v>
      </c>
      <c r="J1931" s="267">
        <v>1785.82</v>
      </c>
      <c r="K1931" s="265" t="s">
        <v>458</v>
      </c>
      <c r="L1931" s="257">
        <v>1785.82</v>
      </c>
      <c r="M1931" s="254" t="s">
        <v>458</v>
      </c>
    </row>
    <row r="1932" spans="1:13" ht="13.5" x14ac:dyDescent="0.25">
      <c r="A1932" s="265" t="s">
        <v>4731</v>
      </c>
      <c r="B1932" s="265" t="s">
        <v>4730</v>
      </c>
      <c r="C1932" s="265" t="s">
        <v>4815</v>
      </c>
      <c r="D1932" s="265" t="s">
        <v>4814</v>
      </c>
      <c r="E1932" s="266" t="s">
        <v>136</v>
      </c>
      <c r="F1932" s="265">
        <v>94263</v>
      </c>
      <c r="G1932" s="265" t="s">
        <v>10974</v>
      </c>
      <c r="H1932" s="265" t="s">
        <v>24</v>
      </c>
      <c r="I1932" s="265" t="s">
        <v>459</v>
      </c>
      <c r="J1932" s="266">
        <v>39.119999999999997</v>
      </c>
      <c r="K1932" s="265" t="s">
        <v>458</v>
      </c>
      <c r="L1932" s="255">
        <v>39.119999999999997</v>
      </c>
      <c r="M1932" s="254" t="s">
        <v>458</v>
      </c>
    </row>
    <row r="1933" spans="1:13" ht="13.5" x14ac:dyDescent="0.25">
      <c r="A1933" s="265" t="s">
        <v>4731</v>
      </c>
      <c r="B1933" s="265" t="s">
        <v>4730</v>
      </c>
      <c r="C1933" s="265" t="s">
        <v>4815</v>
      </c>
      <c r="D1933" s="265" t="s">
        <v>4814</v>
      </c>
      <c r="E1933" s="266" t="s">
        <v>136</v>
      </c>
      <c r="F1933" s="265">
        <v>94264</v>
      </c>
      <c r="G1933" s="265" t="s">
        <v>10975</v>
      </c>
      <c r="H1933" s="265" t="s">
        <v>24</v>
      </c>
      <c r="I1933" s="265" t="s">
        <v>459</v>
      </c>
      <c r="J1933" s="266">
        <v>43.41</v>
      </c>
      <c r="K1933" s="265" t="s">
        <v>458</v>
      </c>
      <c r="L1933" s="255">
        <v>43.41</v>
      </c>
      <c r="M1933" s="254" t="s">
        <v>458</v>
      </c>
    </row>
    <row r="1934" spans="1:13" ht="13.5" x14ac:dyDescent="0.25">
      <c r="A1934" s="265" t="s">
        <v>4731</v>
      </c>
      <c r="B1934" s="265" t="s">
        <v>4730</v>
      </c>
      <c r="C1934" s="265" t="s">
        <v>4815</v>
      </c>
      <c r="D1934" s="265" t="s">
        <v>4814</v>
      </c>
      <c r="E1934" s="266" t="s">
        <v>136</v>
      </c>
      <c r="F1934" s="265">
        <v>94265</v>
      </c>
      <c r="G1934" s="265" t="s">
        <v>10976</v>
      </c>
      <c r="H1934" s="265" t="s">
        <v>24</v>
      </c>
      <c r="I1934" s="265" t="s">
        <v>459</v>
      </c>
      <c r="J1934" s="266">
        <v>55.5</v>
      </c>
      <c r="K1934" s="265" t="s">
        <v>458</v>
      </c>
      <c r="L1934" s="255">
        <v>55.5</v>
      </c>
      <c r="M1934" s="254" t="s">
        <v>458</v>
      </c>
    </row>
    <row r="1935" spans="1:13" ht="13.5" x14ac:dyDescent="0.25">
      <c r="A1935" s="265" t="s">
        <v>4731</v>
      </c>
      <c r="B1935" s="265" t="s">
        <v>4730</v>
      </c>
      <c r="C1935" s="265" t="s">
        <v>4815</v>
      </c>
      <c r="D1935" s="265" t="s">
        <v>4814</v>
      </c>
      <c r="E1935" s="266" t="s">
        <v>136</v>
      </c>
      <c r="F1935" s="265">
        <v>94266</v>
      </c>
      <c r="G1935" s="265" t="s">
        <v>10977</v>
      </c>
      <c r="H1935" s="265" t="s">
        <v>24</v>
      </c>
      <c r="I1935" s="265" t="s">
        <v>459</v>
      </c>
      <c r="J1935" s="266">
        <v>60.4</v>
      </c>
      <c r="K1935" s="265" t="s">
        <v>458</v>
      </c>
      <c r="L1935" s="255">
        <v>60.4</v>
      </c>
      <c r="M1935" s="254" t="s">
        <v>458</v>
      </c>
    </row>
    <row r="1936" spans="1:13" ht="13.5" x14ac:dyDescent="0.25">
      <c r="A1936" s="265" t="s">
        <v>4731</v>
      </c>
      <c r="B1936" s="265" t="s">
        <v>4730</v>
      </c>
      <c r="C1936" s="265" t="s">
        <v>4815</v>
      </c>
      <c r="D1936" s="265" t="s">
        <v>4814</v>
      </c>
      <c r="E1936" s="266" t="s">
        <v>136</v>
      </c>
      <c r="F1936" s="265">
        <v>94267</v>
      </c>
      <c r="G1936" s="265" t="s">
        <v>10978</v>
      </c>
      <c r="H1936" s="265" t="s">
        <v>24</v>
      </c>
      <c r="I1936" s="265" t="s">
        <v>459</v>
      </c>
      <c r="J1936" s="266">
        <v>67.77</v>
      </c>
      <c r="K1936" s="265" t="s">
        <v>458</v>
      </c>
      <c r="L1936" s="255">
        <v>67.77</v>
      </c>
      <c r="M1936" s="254" t="s">
        <v>458</v>
      </c>
    </row>
    <row r="1937" spans="1:13" ht="13.5" x14ac:dyDescent="0.25">
      <c r="A1937" s="265" t="s">
        <v>4731</v>
      </c>
      <c r="B1937" s="265" t="s">
        <v>4730</v>
      </c>
      <c r="C1937" s="265" t="s">
        <v>4815</v>
      </c>
      <c r="D1937" s="265" t="s">
        <v>4814</v>
      </c>
      <c r="E1937" s="266" t="s">
        <v>136</v>
      </c>
      <c r="F1937" s="265">
        <v>94268</v>
      </c>
      <c r="G1937" s="265" t="s">
        <v>10979</v>
      </c>
      <c r="H1937" s="265" t="s">
        <v>24</v>
      </c>
      <c r="I1937" s="265" t="s">
        <v>459</v>
      </c>
      <c r="J1937" s="266">
        <v>73.16</v>
      </c>
      <c r="K1937" s="265" t="s">
        <v>458</v>
      </c>
      <c r="L1937" s="255">
        <v>73.16</v>
      </c>
      <c r="M1937" s="254" t="s">
        <v>458</v>
      </c>
    </row>
    <row r="1938" spans="1:13" ht="13.5" x14ac:dyDescent="0.25">
      <c r="A1938" s="265" t="s">
        <v>4731</v>
      </c>
      <c r="B1938" s="265" t="s">
        <v>4730</v>
      </c>
      <c r="C1938" s="265" t="s">
        <v>4815</v>
      </c>
      <c r="D1938" s="265" t="s">
        <v>4814</v>
      </c>
      <c r="E1938" s="266" t="s">
        <v>136</v>
      </c>
      <c r="F1938" s="265">
        <v>94269</v>
      </c>
      <c r="G1938" s="265" t="s">
        <v>10980</v>
      </c>
      <c r="H1938" s="265" t="s">
        <v>24</v>
      </c>
      <c r="I1938" s="265" t="s">
        <v>459</v>
      </c>
      <c r="J1938" s="266">
        <v>99.28</v>
      </c>
      <c r="K1938" s="265" t="s">
        <v>458</v>
      </c>
      <c r="L1938" s="255">
        <v>99.28</v>
      </c>
      <c r="M1938" s="254" t="s">
        <v>458</v>
      </c>
    </row>
    <row r="1939" spans="1:13" ht="13.5" x14ac:dyDescent="0.25">
      <c r="A1939" s="265" t="s">
        <v>4731</v>
      </c>
      <c r="B1939" s="265" t="s">
        <v>4730</v>
      </c>
      <c r="C1939" s="265" t="s">
        <v>4815</v>
      </c>
      <c r="D1939" s="265" t="s">
        <v>4814</v>
      </c>
      <c r="E1939" s="266" t="s">
        <v>136</v>
      </c>
      <c r="F1939" s="265">
        <v>94270</v>
      </c>
      <c r="G1939" s="265" t="s">
        <v>10981</v>
      </c>
      <c r="H1939" s="265" t="s">
        <v>24</v>
      </c>
      <c r="I1939" s="265" t="s">
        <v>459</v>
      </c>
      <c r="J1939" s="266">
        <v>106.79</v>
      </c>
      <c r="K1939" s="265" t="s">
        <v>458</v>
      </c>
      <c r="L1939" s="255">
        <v>106.79</v>
      </c>
      <c r="M1939" s="254" t="s">
        <v>458</v>
      </c>
    </row>
    <row r="1940" spans="1:13" ht="13.5" x14ac:dyDescent="0.25">
      <c r="A1940" s="265" t="s">
        <v>4731</v>
      </c>
      <c r="B1940" s="265" t="s">
        <v>4730</v>
      </c>
      <c r="C1940" s="265" t="s">
        <v>4815</v>
      </c>
      <c r="D1940" s="265" t="s">
        <v>4814</v>
      </c>
      <c r="E1940" s="266" t="s">
        <v>136</v>
      </c>
      <c r="F1940" s="265">
        <v>94271</v>
      </c>
      <c r="G1940" s="265" t="s">
        <v>10982</v>
      </c>
      <c r="H1940" s="265" t="s">
        <v>24</v>
      </c>
      <c r="I1940" s="265" t="s">
        <v>459</v>
      </c>
      <c r="J1940" s="266">
        <v>121.43</v>
      </c>
      <c r="K1940" s="265" t="s">
        <v>458</v>
      </c>
      <c r="L1940" s="255">
        <v>121.43</v>
      </c>
      <c r="M1940" s="254" t="s">
        <v>458</v>
      </c>
    </row>
    <row r="1941" spans="1:13" ht="13.5" x14ac:dyDescent="0.25">
      <c r="A1941" s="265" t="s">
        <v>4731</v>
      </c>
      <c r="B1941" s="265" t="s">
        <v>4730</v>
      </c>
      <c r="C1941" s="265" t="s">
        <v>4815</v>
      </c>
      <c r="D1941" s="265" t="s">
        <v>4814</v>
      </c>
      <c r="E1941" s="266" t="s">
        <v>136</v>
      </c>
      <c r="F1941" s="265">
        <v>94272</v>
      </c>
      <c r="G1941" s="265" t="s">
        <v>10983</v>
      </c>
      <c r="H1941" s="265" t="s">
        <v>24</v>
      </c>
      <c r="I1941" s="265" t="s">
        <v>459</v>
      </c>
      <c r="J1941" s="266">
        <v>131.44</v>
      </c>
      <c r="K1941" s="265" t="s">
        <v>458</v>
      </c>
      <c r="L1941" s="255">
        <v>131.44</v>
      </c>
      <c r="M1941" s="254" t="s">
        <v>458</v>
      </c>
    </row>
    <row r="1942" spans="1:13" ht="13.5" x14ac:dyDescent="0.25">
      <c r="A1942" s="265" t="s">
        <v>4731</v>
      </c>
      <c r="B1942" s="265" t="s">
        <v>4730</v>
      </c>
      <c r="C1942" s="265" t="s">
        <v>4815</v>
      </c>
      <c r="D1942" s="265" t="s">
        <v>4814</v>
      </c>
      <c r="E1942" s="266" t="s">
        <v>136</v>
      </c>
      <c r="F1942" s="265">
        <v>94273</v>
      </c>
      <c r="G1942" s="265" t="s">
        <v>10984</v>
      </c>
      <c r="H1942" s="265" t="s">
        <v>24</v>
      </c>
      <c r="I1942" s="265" t="s">
        <v>133</v>
      </c>
      <c r="J1942" s="266">
        <v>57.27</v>
      </c>
      <c r="K1942" s="265" t="s">
        <v>458</v>
      </c>
      <c r="L1942" s="255">
        <v>57.27</v>
      </c>
      <c r="M1942" s="254" t="s">
        <v>458</v>
      </c>
    </row>
    <row r="1943" spans="1:13" ht="13.5" x14ac:dyDescent="0.25">
      <c r="A1943" s="265" t="s">
        <v>4731</v>
      </c>
      <c r="B1943" s="265" t="s">
        <v>4730</v>
      </c>
      <c r="C1943" s="265" t="s">
        <v>4815</v>
      </c>
      <c r="D1943" s="265" t="s">
        <v>4814</v>
      </c>
      <c r="E1943" s="266" t="s">
        <v>136</v>
      </c>
      <c r="F1943" s="265">
        <v>94274</v>
      </c>
      <c r="G1943" s="265" t="s">
        <v>10985</v>
      </c>
      <c r="H1943" s="265" t="s">
        <v>24</v>
      </c>
      <c r="I1943" s="265" t="s">
        <v>133</v>
      </c>
      <c r="J1943" s="266">
        <v>59.86</v>
      </c>
      <c r="K1943" s="265" t="s">
        <v>458</v>
      </c>
      <c r="L1943" s="255">
        <v>59.86</v>
      </c>
      <c r="M1943" s="254" t="s">
        <v>458</v>
      </c>
    </row>
    <row r="1944" spans="1:13" ht="13.5" x14ac:dyDescent="0.25">
      <c r="A1944" s="265" t="s">
        <v>4731</v>
      </c>
      <c r="B1944" s="265" t="s">
        <v>4730</v>
      </c>
      <c r="C1944" s="265" t="s">
        <v>4815</v>
      </c>
      <c r="D1944" s="265" t="s">
        <v>4814</v>
      </c>
      <c r="E1944" s="266" t="s">
        <v>136</v>
      </c>
      <c r="F1944" s="265">
        <v>94275</v>
      </c>
      <c r="G1944" s="265" t="s">
        <v>10986</v>
      </c>
      <c r="H1944" s="265" t="s">
        <v>24</v>
      </c>
      <c r="I1944" s="265" t="s">
        <v>133</v>
      </c>
      <c r="J1944" s="266">
        <v>51.95</v>
      </c>
      <c r="K1944" s="265" t="s">
        <v>458</v>
      </c>
      <c r="L1944" s="255">
        <v>51.95</v>
      </c>
      <c r="M1944" s="254" t="s">
        <v>458</v>
      </c>
    </row>
    <row r="1945" spans="1:13" ht="13.5" x14ac:dyDescent="0.25">
      <c r="A1945" s="265" t="s">
        <v>4731</v>
      </c>
      <c r="B1945" s="265" t="s">
        <v>4730</v>
      </c>
      <c r="C1945" s="265" t="s">
        <v>4815</v>
      </c>
      <c r="D1945" s="265" t="s">
        <v>4814</v>
      </c>
      <c r="E1945" s="266" t="s">
        <v>136</v>
      </c>
      <c r="F1945" s="265">
        <v>94276</v>
      </c>
      <c r="G1945" s="265" t="s">
        <v>10987</v>
      </c>
      <c r="H1945" s="265" t="s">
        <v>24</v>
      </c>
      <c r="I1945" s="265" t="s">
        <v>133</v>
      </c>
      <c r="J1945" s="266">
        <v>54.53</v>
      </c>
      <c r="K1945" s="265" t="s">
        <v>458</v>
      </c>
      <c r="L1945" s="255">
        <v>54.53</v>
      </c>
      <c r="M1945" s="254" t="s">
        <v>458</v>
      </c>
    </row>
    <row r="1946" spans="1:13" ht="13.5" x14ac:dyDescent="0.25">
      <c r="A1946" s="265" t="s">
        <v>4731</v>
      </c>
      <c r="B1946" s="265" t="s">
        <v>4730</v>
      </c>
      <c r="C1946" s="265" t="s">
        <v>4815</v>
      </c>
      <c r="D1946" s="265" t="s">
        <v>4814</v>
      </c>
      <c r="E1946" s="266" t="s">
        <v>136</v>
      </c>
      <c r="F1946" s="265">
        <v>94277</v>
      </c>
      <c r="G1946" s="265" t="s">
        <v>10988</v>
      </c>
      <c r="H1946" s="265" t="s">
        <v>24</v>
      </c>
      <c r="I1946" s="265" t="s">
        <v>133</v>
      </c>
      <c r="J1946" s="266">
        <v>45.47</v>
      </c>
      <c r="K1946" s="265" t="s">
        <v>458</v>
      </c>
      <c r="L1946" s="255">
        <v>45.47</v>
      </c>
      <c r="M1946" s="254" t="s">
        <v>458</v>
      </c>
    </row>
    <row r="1947" spans="1:13" ht="13.5" x14ac:dyDescent="0.25">
      <c r="A1947" s="265" t="s">
        <v>4731</v>
      </c>
      <c r="B1947" s="265" t="s">
        <v>4730</v>
      </c>
      <c r="C1947" s="265" t="s">
        <v>4815</v>
      </c>
      <c r="D1947" s="265" t="s">
        <v>4814</v>
      </c>
      <c r="E1947" s="266" t="s">
        <v>136</v>
      </c>
      <c r="F1947" s="265">
        <v>94278</v>
      </c>
      <c r="G1947" s="265" t="s">
        <v>10989</v>
      </c>
      <c r="H1947" s="265" t="s">
        <v>24</v>
      </c>
      <c r="I1947" s="265" t="s">
        <v>133</v>
      </c>
      <c r="J1947" s="266">
        <v>48.06</v>
      </c>
      <c r="K1947" s="265" t="s">
        <v>458</v>
      </c>
      <c r="L1947" s="255">
        <v>48.06</v>
      </c>
      <c r="M1947" s="254" t="s">
        <v>458</v>
      </c>
    </row>
    <row r="1948" spans="1:13" ht="13.5" x14ac:dyDescent="0.25">
      <c r="A1948" s="265" t="s">
        <v>4731</v>
      </c>
      <c r="B1948" s="265" t="s">
        <v>4730</v>
      </c>
      <c r="C1948" s="265" t="s">
        <v>4815</v>
      </c>
      <c r="D1948" s="265" t="s">
        <v>4814</v>
      </c>
      <c r="E1948" s="266" t="s">
        <v>136</v>
      </c>
      <c r="F1948" s="265">
        <v>94279</v>
      </c>
      <c r="G1948" s="265" t="s">
        <v>10990</v>
      </c>
      <c r="H1948" s="265" t="s">
        <v>24</v>
      </c>
      <c r="I1948" s="265" t="s">
        <v>133</v>
      </c>
      <c r="J1948" s="266">
        <v>55.9</v>
      </c>
      <c r="K1948" s="265" t="s">
        <v>458</v>
      </c>
      <c r="L1948" s="255">
        <v>55.9</v>
      </c>
      <c r="M1948" s="254" t="s">
        <v>458</v>
      </c>
    </row>
    <row r="1949" spans="1:13" ht="13.5" x14ac:dyDescent="0.25">
      <c r="A1949" s="265" t="s">
        <v>4731</v>
      </c>
      <c r="B1949" s="265" t="s">
        <v>4730</v>
      </c>
      <c r="C1949" s="265" t="s">
        <v>4815</v>
      </c>
      <c r="D1949" s="265" t="s">
        <v>4814</v>
      </c>
      <c r="E1949" s="266" t="s">
        <v>136</v>
      </c>
      <c r="F1949" s="265">
        <v>94280</v>
      </c>
      <c r="G1949" s="265" t="s">
        <v>10991</v>
      </c>
      <c r="H1949" s="265" t="s">
        <v>24</v>
      </c>
      <c r="I1949" s="265" t="s">
        <v>133</v>
      </c>
      <c r="J1949" s="266">
        <v>58.49</v>
      </c>
      <c r="K1949" s="265" t="s">
        <v>458</v>
      </c>
      <c r="L1949" s="255">
        <v>58.49</v>
      </c>
      <c r="M1949" s="254" t="s">
        <v>458</v>
      </c>
    </row>
    <row r="1950" spans="1:13" ht="13.5" x14ac:dyDescent="0.25">
      <c r="A1950" s="265" t="s">
        <v>4731</v>
      </c>
      <c r="B1950" s="265" t="s">
        <v>4730</v>
      </c>
      <c r="C1950" s="265" t="s">
        <v>4815</v>
      </c>
      <c r="D1950" s="265" t="s">
        <v>4814</v>
      </c>
      <c r="E1950" s="266" t="s">
        <v>136</v>
      </c>
      <c r="F1950" s="265">
        <v>94281</v>
      </c>
      <c r="G1950" s="265" t="s">
        <v>10992</v>
      </c>
      <c r="H1950" s="265" t="s">
        <v>24</v>
      </c>
      <c r="I1950" s="265" t="s">
        <v>133</v>
      </c>
      <c r="J1950" s="266">
        <v>54.01</v>
      </c>
      <c r="K1950" s="265" t="s">
        <v>458</v>
      </c>
      <c r="L1950" s="255">
        <v>54.01</v>
      </c>
      <c r="M1950" s="254" t="s">
        <v>458</v>
      </c>
    </row>
    <row r="1951" spans="1:13" ht="13.5" x14ac:dyDescent="0.25">
      <c r="A1951" s="265" t="s">
        <v>4731</v>
      </c>
      <c r="B1951" s="265" t="s">
        <v>4730</v>
      </c>
      <c r="C1951" s="265" t="s">
        <v>4815</v>
      </c>
      <c r="D1951" s="265" t="s">
        <v>4814</v>
      </c>
      <c r="E1951" s="266" t="s">
        <v>136</v>
      </c>
      <c r="F1951" s="265">
        <v>94282</v>
      </c>
      <c r="G1951" s="265" t="s">
        <v>10993</v>
      </c>
      <c r="H1951" s="265" t="s">
        <v>24</v>
      </c>
      <c r="I1951" s="265" t="s">
        <v>133</v>
      </c>
      <c r="J1951" s="266">
        <v>60.84</v>
      </c>
      <c r="K1951" s="265" t="s">
        <v>458</v>
      </c>
      <c r="L1951" s="255">
        <v>60.84</v>
      </c>
      <c r="M1951" s="254" t="s">
        <v>458</v>
      </c>
    </row>
    <row r="1952" spans="1:13" ht="13.5" x14ac:dyDescent="0.25">
      <c r="A1952" s="265" t="s">
        <v>4731</v>
      </c>
      <c r="B1952" s="265" t="s">
        <v>4730</v>
      </c>
      <c r="C1952" s="265" t="s">
        <v>4815</v>
      </c>
      <c r="D1952" s="265" t="s">
        <v>4814</v>
      </c>
      <c r="E1952" s="266" t="s">
        <v>136</v>
      </c>
      <c r="F1952" s="265">
        <v>94283</v>
      </c>
      <c r="G1952" s="265" t="s">
        <v>10994</v>
      </c>
      <c r="H1952" s="265" t="s">
        <v>24</v>
      </c>
      <c r="I1952" s="265" t="s">
        <v>133</v>
      </c>
      <c r="J1952" s="266">
        <v>74.959999999999994</v>
      </c>
      <c r="K1952" s="265" t="s">
        <v>458</v>
      </c>
      <c r="L1952" s="255">
        <v>74.959999999999994</v>
      </c>
      <c r="M1952" s="254" t="s">
        <v>458</v>
      </c>
    </row>
    <row r="1953" spans="1:13" ht="13.5" x14ac:dyDescent="0.25">
      <c r="A1953" s="265" t="s">
        <v>4731</v>
      </c>
      <c r="B1953" s="265" t="s">
        <v>4730</v>
      </c>
      <c r="C1953" s="265" t="s">
        <v>4815</v>
      </c>
      <c r="D1953" s="265" t="s">
        <v>4814</v>
      </c>
      <c r="E1953" s="266" t="s">
        <v>136</v>
      </c>
      <c r="F1953" s="265">
        <v>94284</v>
      </c>
      <c r="G1953" s="265" t="s">
        <v>10995</v>
      </c>
      <c r="H1953" s="265" t="s">
        <v>24</v>
      </c>
      <c r="I1953" s="265" t="s">
        <v>133</v>
      </c>
      <c r="J1953" s="266">
        <v>81.790000000000006</v>
      </c>
      <c r="K1953" s="265" t="s">
        <v>458</v>
      </c>
      <c r="L1953" s="255">
        <v>81.790000000000006</v>
      </c>
      <c r="M1953" s="254" t="s">
        <v>458</v>
      </c>
    </row>
    <row r="1954" spans="1:13" ht="13.5" x14ac:dyDescent="0.25">
      <c r="A1954" s="265" t="s">
        <v>4731</v>
      </c>
      <c r="B1954" s="265" t="s">
        <v>4730</v>
      </c>
      <c r="C1954" s="265" t="s">
        <v>4815</v>
      </c>
      <c r="D1954" s="265" t="s">
        <v>4814</v>
      </c>
      <c r="E1954" s="266" t="s">
        <v>136</v>
      </c>
      <c r="F1954" s="265">
        <v>94285</v>
      </c>
      <c r="G1954" s="265" t="s">
        <v>10996</v>
      </c>
      <c r="H1954" s="265" t="s">
        <v>24</v>
      </c>
      <c r="I1954" s="265" t="s">
        <v>133</v>
      </c>
      <c r="J1954" s="266">
        <v>98.04</v>
      </c>
      <c r="K1954" s="265" t="s">
        <v>458</v>
      </c>
      <c r="L1954" s="255">
        <v>98.04</v>
      </c>
      <c r="M1954" s="254" t="s">
        <v>458</v>
      </c>
    </row>
    <row r="1955" spans="1:13" ht="13.5" x14ac:dyDescent="0.25">
      <c r="A1955" s="265" t="s">
        <v>4731</v>
      </c>
      <c r="B1955" s="265" t="s">
        <v>4730</v>
      </c>
      <c r="C1955" s="265" t="s">
        <v>4815</v>
      </c>
      <c r="D1955" s="265" t="s">
        <v>4814</v>
      </c>
      <c r="E1955" s="266" t="s">
        <v>136</v>
      </c>
      <c r="F1955" s="265">
        <v>94286</v>
      </c>
      <c r="G1955" s="265" t="s">
        <v>10997</v>
      </c>
      <c r="H1955" s="265" t="s">
        <v>24</v>
      </c>
      <c r="I1955" s="265" t="s">
        <v>133</v>
      </c>
      <c r="J1955" s="266">
        <v>104.89</v>
      </c>
      <c r="K1955" s="265" t="s">
        <v>458</v>
      </c>
      <c r="L1955" s="255">
        <v>104.89</v>
      </c>
      <c r="M1955" s="254" t="s">
        <v>458</v>
      </c>
    </row>
    <row r="1956" spans="1:13" ht="13.5" x14ac:dyDescent="0.25">
      <c r="A1956" s="265" t="s">
        <v>4731</v>
      </c>
      <c r="B1956" s="265" t="s">
        <v>4730</v>
      </c>
      <c r="C1956" s="265" t="s">
        <v>4815</v>
      </c>
      <c r="D1956" s="265" t="s">
        <v>4814</v>
      </c>
      <c r="E1956" s="266" t="s">
        <v>136</v>
      </c>
      <c r="F1956" s="265">
        <v>94287</v>
      </c>
      <c r="G1956" s="265" t="s">
        <v>10998</v>
      </c>
      <c r="H1956" s="265" t="s">
        <v>24</v>
      </c>
      <c r="I1956" s="265" t="s">
        <v>133</v>
      </c>
      <c r="J1956" s="266">
        <v>39.76</v>
      </c>
      <c r="K1956" s="265" t="s">
        <v>458</v>
      </c>
      <c r="L1956" s="255">
        <v>39.76</v>
      </c>
      <c r="M1956" s="254" t="s">
        <v>458</v>
      </c>
    </row>
    <row r="1957" spans="1:13" ht="13.5" x14ac:dyDescent="0.25">
      <c r="A1957" s="265" t="s">
        <v>4731</v>
      </c>
      <c r="B1957" s="265" t="s">
        <v>4730</v>
      </c>
      <c r="C1957" s="265" t="s">
        <v>4815</v>
      </c>
      <c r="D1957" s="265" t="s">
        <v>4814</v>
      </c>
      <c r="E1957" s="266" t="s">
        <v>136</v>
      </c>
      <c r="F1957" s="265">
        <v>94288</v>
      </c>
      <c r="G1957" s="265" t="s">
        <v>10999</v>
      </c>
      <c r="H1957" s="265" t="s">
        <v>24</v>
      </c>
      <c r="I1957" s="265" t="s">
        <v>133</v>
      </c>
      <c r="J1957" s="266">
        <v>45.85</v>
      </c>
      <c r="K1957" s="265" t="s">
        <v>458</v>
      </c>
      <c r="L1957" s="255">
        <v>45.85</v>
      </c>
      <c r="M1957" s="254" t="s">
        <v>458</v>
      </c>
    </row>
    <row r="1958" spans="1:13" ht="13.5" x14ac:dyDescent="0.25">
      <c r="A1958" s="265" t="s">
        <v>4731</v>
      </c>
      <c r="B1958" s="265" t="s">
        <v>4730</v>
      </c>
      <c r="C1958" s="265" t="s">
        <v>4815</v>
      </c>
      <c r="D1958" s="265" t="s">
        <v>4814</v>
      </c>
      <c r="E1958" s="266" t="s">
        <v>136</v>
      </c>
      <c r="F1958" s="265">
        <v>94289</v>
      </c>
      <c r="G1958" s="265" t="s">
        <v>11000</v>
      </c>
      <c r="H1958" s="265" t="s">
        <v>24</v>
      </c>
      <c r="I1958" s="265" t="s">
        <v>133</v>
      </c>
      <c r="J1958" s="266">
        <v>53.29</v>
      </c>
      <c r="K1958" s="265" t="s">
        <v>458</v>
      </c>
      <c r="L1958" s="255">
        <v>53.29</v>
      </c>
      <c r="M1958" s="254" t="s">
        <v>458</v>
      </c>
    </row>
    <row r="1959" spans="1:13" ht="13.5" x14ac:dyDescent="0.25">
      <c r="A1959" s="265" t="s">
        <v>4731</v>
      </c>
      <c r="B1959" s="265" t="s">
        <v>4730</v>
      </c>
      <c r="C1959" s="265" t="s">
        <v>4815</v>
      </c>
      <c r="D1959" s="265" t="s">
        <v>4814</v>
      </c>
      <c r="E1959" s="266" t="s">
        <v>136</v>
      </c>
      <c r="F1959" s="265">
        <v>94290</v>
      </c>
      <c r="G1959" s="265" t="s">
        <v>11001</v>
      </c>
      <c r="H1959" s="265" t="s">
        <v>24</v>
      </c>
      <c r="I1959" s="265" t="s">
        <v>133</v>
      </c>
      <c r="J1959" s="266">
        <v>59.38</v>
      </c>
      <c r="K1959" s="265" t="s">
        <v>458</v>
      </c>
      <c r="L1959" s="255">
        <v>59.38</v>
      </c>
      <c r="M1959" s="254" t="s">
        <v>458</v>
      </c>
    </row>
    <row r="1960" spans="1:13" ht="13.5" x14ac:dyDescent="0.25">
      <c r="A1960" s="265" t="s">
        <v>4731</v>
      </c>
      <c r="B1960" s="265" t="s">
        <v>4730</v>
      </c>
      <c r="C1960" s="265" t="s">
        <v>4815</v>
      </c>
      <c r="D1960" s="265" t="s">
        <v>4814</v>
      </c>
      <c r="E1960" s="266" t="s">
        <v>136</v>
      </c>
      <c r="F1960" s="265">
        <v>94291</v>
      </c>
      <c r="G1960" s="265" t="s">
        <v>11002</v>
      </c>
      <c r="H1960" s="265" t="s">
        <v>24</v>
      </c>
      <c r="I1960" s="265" t="s">
        <v>133</v>
      </c>
      <c r="J1960" s="266">
        <v>67.31</v>
      </c>
      <c r="K1960" s="265" t="s">
        <v>458</v>
      </c>
      <c r="L1960" s="255">
        <v>67.31</v>
      </c>
      <c r="M1960" s="254" t="s">
        <v>458</v>
      </c>
    </row>
    <row r="1961" spans="1:13" ht="13.5" x14ac:dyDescent="0.25">
      <c r="A1961" s="265" t="s">
        <v>4731</v>
      </c>
      <c r="B1961" s="265" t="s">
        <v>4730</v>
      </c>
      <c r="C1961" s="265" t="s">
        <v>4815</v>
      </c>
      <c r="D1961" s="265" t="s">
        <v>4814</v>
      </c>
      <c r="E1961" s="266" t="s">
        <v>136</v>
      </c>
      <c r="F1961" s="265">
        <v>94292</v>
      </c>
      <c r="G1961" s="265" t="s">
        <v>11003</v>
      </c>
      <c r="H1961" s="265" t="s">
        <v>24</v>
      </c>
      <c r="I1961" s="265" t="s">
        <v>133</v>
      </c>
      <c r="J1961" s="266">
        <v>73.39</v>
      </c>
      <c r="K1961" s="265" t="s">
        <v>458</v>
      </c>
      <c r="L1961" s="255">
        <v>73.39</v>
      </c>
      <c r="M1961" s="254" t="s">
        <v>458</v>
      </c>
    </row>
    <row r="1962" spans="1:13" ht="13.5" x14ac:dyDescent="0.25">
      <c r="A1962" s="265" t="s">
        <v>4731</v>
      </c>
      <c r="B1962" s="265" t="s">
        <v>4730</v>
      </c>
      <c r="C1962" s="265" t="s">
        <v>4815</v>
      </c>
      <c r="D1962" s="265" t="s">
        <v>4814</v>
      </c>
      <c r="E1962" s="266" t="s">
        <v>136</v>
      </c>
      <c r="F1962" s="265">
        <v>94293</v>
      </c>
      <c r="G1962" s="265" t="s">
        <v>11004</v>
      </c>
      <c r="H1962" s="265" t="s">
        <v>24</v>
      </c>
      <c r="I1962" s="265" t="s">
        <v>133</v>
      </c>
      <c r="J1962" s="266">
        <v>220.15</v>
      </c>
      <c r="K1962" s="265" t="s">
        <v>458</v>
      </c>
      <c r="L1962" s="255">
        <v>220.15</v>
      </c>
      <c r="M1962" s="254" t="s">
        <v>458</v>
      </c>
    </row>
    <row r="1963" spans="1:13" ht="13.5" x14ac:dyDescent="0.25">
      <c r="A1963" s="265" t="s">
        <v>4731</v>
      </c>
      <c r="B1963" s="265" t="s">
        <v>4730</v>
      </c>
      <c r="C1963" s="265" t="s">
        <v>4815</v>
      </c>
      <c r="D1963" s="265" t="s">
        <v>4814</v>
      </c>
      <c r="E1963" s="266" t="s">
        <v>136</v>
      </c>
      <c r="F1963" s="265">
        <v>94294</v>
      </c>
      <c r="G1963" s="265" t="s">
        <v>11005</v>
      </c>
      <c r="H1963" s="265" t="s">
        <v>24</v>
      </c>
      <c r="I1963" s="265" t="s">
        <v>133</v>
      </c>
      <c r="J1963" s="266">
        <v>9.32</v>
      </c>
      <c r="K1963" s="265" t="s">
        <v>458</v>
      </c>
      <c r="L1963" s="255">
        <v>9.32</v>
      </c>
      <c r="M1963" s="254" t="s">
        <v>458</v>
      </c>
    </row>
    <row r="1964" spans="1:13" ht="13.5" x14ac:dyDescent="0.25">
      <c r="A1964" s="265" t="s">
        <v>4731</v>
      </c>
      <c r="B1964" s="265" t="s">
        <v>4730</v>
      </c>
      <c r="C1964" s="265" t="s">
        <v>4809</v>
      </c>
      <c r="D1964" s="265" t="s">
        <v>4808</v>
      </c>
      <c r="E1964" s="266" t="s">
        <v>136</v>
      </c>
      <c r="F1964" s="265">
        <v>104491</v>
      </c>
      <c r="G1964" s="265" t="s">
        <v>4813</v>
      </c>
      <c r="H1964" s="265" t="s">
        <v>24</v>
      </c>
      <c r="I1964" s="265" t="s">
        <v>459</v>
      </c>
      <c r="J1964" s="267">
        <v>4177.0200000000004</v>
      </c>
      <c r="K1964" s="265" t="s">
        <v>458</v>
      </c>
      <c r="L1964" s="257">
        <v>4177.0200000000004</v>
      </c>
      <c r="M1964" s="254" t="s">
        <v>458</v>
      </c>
    </row>
    <row r="1965" spans="1:13" ht="13.5" x14ac:dyDescent="0.25">
      <c r="A1965" s="265" t="s">
        <v>4731</v>
      </c>
      <c r="B1965" s="265" t="s">
        <v>4730</v>
      </c>
      <c r="C1965" s="265" t="s">
        <v>4809</v>
      </c>
      <c r="D1965" s="265" t="s">
        <v>4808</v>
      </c>
      <c r="E1965" s="266" t="s">
        <v>136</v>
      </c>
      <c r="F1965" s="265">
        <v>104492</v>
      </c>
      <c r="G1965" s="265" t="s">
        <v>4812</v>
      </c>
      <c r="H1965" s="265" t="s">
        <v>24</v>
      </c>
      <c r="I1965" s="265" t="s">
        <v>459</v>
      </c>
      <c r="J1965" s="267">
        <v>5223.96</v>
      </c>
      <c r="K1965" s="265" t="s">
        <v>458</v>
      </c>
      <c r="L1965" s="257">
        <v>5223.96</v>
      </c>
      <c r="M1965" s="254" t="s">
        <v>458</v>
      </c>
    </row>
    <row r="1966" spans="1:13" ht="13.5" x14ac:dyDescent="0.25">
      <c r="A1966" s="265" t="s">
        <v>4731</v>
      </c>
      <c r="B1966" s="265" t="s">
        <v>4730</v>
      </c>
      <c r="C1966" s="265" t="s">
        <v>4809</v>
      </c>
      <c r="D1966" s="265" t="s">
        <v>4808</v>
      </c>
      <c r="E1966" s="266" t="s">
        <v>136</v>
      </c>
      <c r="F1966" s="265">
        <v>104494</v>
      </c>
      <c r="G1966" s="265" t="s">
        <v>4811</v>
      </c>
      <c r="H1966" s="265" t="s">
        <v>24</v>
      </c>
      <c r="I1966" s="265" t="s">
        <v>459</v>
      </c>
      <c r="J1966" s="267">
        <v>7057.78</v>
      </c>
      <c r="K1966" s="265" t="s">
        <v>458</v>
      </c>
      <c r="L1966" s="257">
        <v>7057.78</v>
      </c>
      <c r="M1966" s="254" t="s">
        <v>458</v>
      </c>
    </row>
    <row r="1967" spans="1:13" ht="13.5" x14ac:dyDescent="0.25">
      <c r="A1967" s="265" t="s">
        <v>4731</v>
      </c>
      <c r="B1967" s="265" t="s">
        <v>4730</v>
      </c>
      <c r="C1967" s="265" t="s">
        <v>4809</v>
      </c>
      <c r="D1967" s="265" t="s">
        <v>4808</v>
      </c>
      <c r="E1967" s="266" t="s">
        <v>136</v>
      </c>
      <c r="F1967" s="265">
        <v>104497</v>
      </c>
      <c r="G1967" s="265" t="s">
        <v>4810</v>
      </c>
      <c r="H1967" s="265" t="s">
        <v>24</v>
      </c>
      <c r="I1967" s="265" t="s">
        <v>459</v>
      </c>
      <c r="J1967" s="267">
        <v>8459.6</v>
      </c>
      <c r="K1967" s="265" t="s">
        <v>458</v>
      </c>
      <c r="L1967" s="257">
        <v>8459.6</v>
      </c>
      <c r="M1967" s="254" t="s">
        <v>458</v>
      </c>
    </row>
    <row r="1968" spans="1:13" ht="13.5" x14ac:dyDescent="0.25">
      <c r="A1968" s="265" t="s">
        <v>4731</v>
      </c>
      <c r="B1968" s="265" t="s">
        <v>4730</v>
      </c>
      <c r="C1968" s="265" t="s">
        <v>4809</v>
      </c>
      <c r="D1968" s="265" t="s">
        <v>4808</v>
      </c>
      <c r="E1968" s="266" t="s">
        <v>136</v>
      </c>
      <c r="F1968" s="265">
        <v>104515</v>
      </c>
      <c r="G1968" s="265" t="s">
        <v>4807</v>
      </c>
      <c r="H1968" s="265" t="s">
        <v>465</v>
      </c>
      <c r="I1968" s="265" t="s">
        <v>459</v>
      </c>
      <c r="J1968" s="266">
        <v>27.7</v>
      </c>
      <c r="K1968" s="265" t="s">
        <v>458</v>
      </c>
      <c r="L1968" s="255">
        <v>27.7</v>
      </c>
      <c r="M1968" s="254" t="s">
        <v>458</v>
      </c>
    </row>
    <row r="1969" spans="1:13" ht="13.5" x14ac:dyDescent="0.25">
      <c r="A1969" s="265" t="s">
        <v>4731</v>
      </c>
      <c r="B1969" s="265" t="s">
        <v>4730</v>
      </c>
      <c r="C1969" s="265" t="s">
        <v>4729</v>
      </c>
      <c r="D1969" s="265" t="s">
        <v>4728</v>
      </c>
      <c r="E1969" s="266" t="s">
        <v>136</v>
      </c>
      <c r="F1969" s="265">
        <v>102727</v>
      </c>
      <c r="G1969" s="265" t="s">
        <v>4806</v>
      </c>
      <c r="H1969" s="265" t="s">
        <v>465</v>
      </c>
      <c r="I1969" s="265" t="s">
        <v>133</v>
      </c>
      <c r="J1969" s="266">
        <v>114.57</v>
      </c>
      <c r="K1969" s="265" t="s">
        <v>458</v>
      </c>
      <c r="L1969" s="255">
        <v>114.57</v>
      </c>
      <c r="M1969" s="254" t="s">
        <v>458</v>
      </c>
    </row>
    <row r="1970" spans="1:13" ht="13.5" x14ac:dyDescent="0.25">
      <c r="A1970" s="265" t="s">
        <v>4731</v>
      </c>
      <c r="B1970" s="265" t="s">
        <v>4730</v>
      </c>
      <c r="C1970" s="265" t="s">
        <v>4729</v>
      </c>
      <c r="D1970" s="265" t="s">
        <v>4728</v>
      </c>
      <c r="E1970" s="266" t="s">
        <v>136</v>
      </c>
      <c r="F1970" s="265">
        <v>102728</v>
      </c>
      <c r="G1970" s="265" t="s">
        <v>4805</v>
      </c>
      <c r="H1970" s="265" t="s">
        <v>23</v>
      </c>
      <c r="I1970" s="265" t="s">
        <v>459</v>
      </c>
      <c r="J1970" s="266">
        <v>15.51</v>
      </c>
      <c r="K1970" s="265" t="s">
        <v>458</v>
      </c>
      <c r="L1970" s="255">
        <v>15.51</v>
      </c>
      <c r="M1970" s="254" t="s">
        <v>458</v>
      </c>
    </row>
    <row r="1971" spans="1:13" ht="13.5" x14ac:dyDescent="0.25">
      <c r="A1971" s="265" t="s">
        <v>4731</v>
      </c>
      <c r="B1971" s="265" t="s">
        <v>4730</v>
      </c>
      <c r="C1971" s="265" t="s">
        <v>4729</v>
      </c>
      <c r="D1971" s="265" t="s">
        <v>4728</v>
      </c>
      <c r="E1971" s="266" t="s">
        <v>136</v>
      </c>
      <c r="F1971" s="265">
        <v>102729</v>
      </c>
      <c r="G1971" s="265" t="s">
        <v>4804</v>
      </c>
      <c r="H1971" s="265" t="s">
        <v>23</v>
      </c>
      <c r="I1971" s="265" t="s">
        <v>459</v>
      </c>
      <c r="J1971" s="266">
        <v>14.59</v>
      </c>
      <c r="K1971" s="265" t="s">
        <v>458</v>
      </c>
      <c r="L1971" s="255">
        <v>14.59</v>
      </c>
      <c r="M1971" s="254" t="s">
        <v>458</v>
      </c>
    </row>
    <row r="1972" spans="1:13" ht="13.5" x14ac:dyDescent="0.25">
      <c r="A1972" s="265" t="s">
        <v>4731</v>
      </c>
      <c r="B1972" s="265" t="s">
        <v>4730</v>
      </c>
      <c r="C1972" s="265" t="s">
        <v>4729</v>
      </c>
      <c r="D1972" s="265" t="s">
        <v>4728</v>
      </c>
      <c r="E1972" s="266" t="s">
        <v>136</v>
      </c>
      <c r="F1972" s="265">
        <v>102730</v>
      </c>
      <c r="G1972" s="265" t="s">
        <v>4803</v>
      </c>
      <c r="H1972" s="265" t="s">
        <v>23</v>
      </c>
      <c r="I1972" s="265" t="s">
        <v>459</v>
      </c>
      <c r="J1972" s="266">
        <v>13.06</v>
      </c>
      <c r="K1972" s="265" t="s">
        <v>458</v>
      </c>
      <c r="L1972" s="255">
        <v>13.06</v>
      </c>
      <c r="M1972" s="254" t="s">
        <v>458</v>
      </c>
    </row>
    <row r="1973" spans="1:13" ht="13.5" x14ac:dyDescent="0.25">
      <c r="A1973" s="265" t="s">
        <v>4731</v>
      </c>
      <c r="B1973" s="265" t="s">
        <v>4730</v>
      </c>
      <c r="C1973" s="265" t="s">
        <v>4729</v>
      </c>
      <c r="D1973" s="265" t="s">
        <v>4728</v>
      </c>
      <c r="E1973" s="266" t="s">
        <v>136</v>
      </c>
      <c r="F1973" s="265">
        <v>102731</v>
      </c>
      <c r="G1973" s="265" t="s">
        <v>4802</v>
      </c>
      <c r="H1973" s="265" t="s">
        <v>23</v>
      </c>
      <c r="I1973" s="265" t="s">
        <v>459</v>
      </c>
      <c r="J1973" s="266">
        <v>11.03</v>
      </c>
      <c r="K1973" s="265" t="s">
        <v>458</v>
      </c>
      <c r="L1973" s="255">
        <v>11.03</v>
      </c>
      <c r="M1973" s="254" t="s">
        <v>458</v>
      </c>
    </row>
    <row r="1974" spans="1:13" ht="13.5" x14ac:dyDescent="0.25">
      <c r="A1974" s="265" t="s">
        <v>4731</v>
      </c>
      <c r="B1974" s="265" t="s">
        <v>4730</v>
      </c>
      <c r="C1974" s="265" t="s">
        <v>4729</v>
      </c>
      <c r="D1974" s="265" t="s">
        <v>4728</v>
      </c>
      <c r="E1974" s="266" t="s">
        <v>136</v>
      </c>
      <c r="F1974" s="265">
        <v>102732</v>
      </c>
      <c r="G1974" s="265" t="s">
        <v>4801</v>
      </c>
      <c r="H1974" s="265" t="s">
        <v>23</v>
      </c>
      <c r="I1974" s="265" t="s">
        <v>459</v>
      </c>
      <c r="J1974" s="266">
        <v>10.46</v>
      </c>
      <c r="K1974" s="265" t="s">
        <v>458</v>
      </c>
      <c r="L1974" s="255">
        <v>10.46</v>
      </c>
      <c r="M1974" s="254" t="s">
        <v>458</v>
      </c>
    </row>
    <row r="1975" spans="1:13" ht="13.5" x14ac:dyDescent="0.25">
      <c r="A1975" s="265" t="s">
        <v>4731</v>
      </c>
      <c r="B1975" s="265" t="s">
        <v>4730</v>
      </c>
      <c r="C1975" s="265" t="s">
        <v>4729</v>
      </c>
      <c r="D1975" s="265" t="s">
        <v>4728</v>
      </c>
      <c r="E1975" s="266" t="s">
        <v>136</v>
      </c>
      <c r="F1975" s="265">
        <v>102733</v>
      </c>
      <c r="G1975" s="265" t="s">
        <v>4800</v>
      </c>
      <c r="H1975" s="265" t="s">
        <v>23</v>
      </c>
      <c r="I1975" s="265" t="s">
        <v>459</v>
      </c>
      <c r="J1975" s="266">
        <v>11.7</v>
      </c>
      <c r="K1975" s="265" t="s">
        <v>458</v>
      </c>
      <c r="L1975" s="255">
        <v>11.7</v>
      </c>
      <c r="M1975" s="254" t="s">
        <v>458</v>
      </c>
    </row>
    <row r="1976" spans="1:13" ht="13.5" x14ac:dyDescent="0.25">
      <c r="A1976" s="265" t="s">
        <v>4731</v>
      </c>
      <c r="B1976" s="265" t="s">
        <v>4730</v>
      </c>
      <c r="C1976" s="265" t="s">
        <v>4729</v>
      </c>
      <c r="D1976" s="265" t="s">
        <v>4728</v>
      </c>
      <c r="E1976" s="266" t="s">
        <v>136</v>
      </c>
      <c r="F1976" s="265">
        <v>102734</v>
      </c>
      <c r="G1976" s="265" t="s">
        <v>4799</v>
      </c>
      <c r="H1976" s="265" t="s">
        <v>23</v>
      </c>
      <c r="I1976" s="265" t="s">
        <v>459</v>
      </c>
      <c r="J1976" s="266">
        <v>14.68</v>
      </c>
      <c r="K1976" s="265" t="s">
        <v>458</v>
      </c>
      <c r="L1976" s="255">
        <v>14.68</v>
      </c>
      <c r="M1976" s="254" t="s">
        <v>458</v>
      </c>
    </row>
    <row r="1977" spans="1:13" ht="13.5" x14ac:dyDescent="0.25">
      <c r="A1977" s="265" t="s">
        <v>4731</v>
      </c>
      <c r="B1977" s="265" t="s">
        <v>4730</v>
      </c>
      <c r="C1977" s="265" t="s">
        <v>4729</v>
      </c>
      <c r="D1977" s="265" t="s">
        <v>4728</v>
      </c>
      <c r="E1977" s="266" t="s">
        <v>136</v>
      </c>
      <c r="F1977" s="265">
        <v>102735</v>
      </c>
      <c r="G1977" s="265" t="s">
        <v>4798</v>
      </c>
      <c r="H1977" s="265" t="s">
        <v>23</v>
      </c>
      <c r="I1977" s="265" t="s">
        <v>459</v>
      </c>
      <c r="J1977" s="266">
        <v>13.84</v>
      </c>
      <c r="K1977" s="265" t="s">
        <v>458</v>
      </c>
      <c r="L1977" s="255">
        <v>13.84</v>
      </c>
      <c r="M1977" s="254" t="s">
        <v>458</v>
      </c>
    </row>
    <row r="1978" spans="1:13" ht="13.5" x14ac:dyDescent="0.25">
      <c r="A1978" s="265" t="s">
        <v>4731</v>
      </c>
      <c r="B1978" s="265" t="s">
        <v>4730</v>
      </c>
      <c r="C1978" s="265" t="s">
        <v>4729</v>
      </c>
      <c r="D1978" s="265" t="s">
        <v>4728</v>
      </c>
      <c r="E1978" s="266" t="s">
        <v>136</v>
      </c>
      <c r="F1978" s="265">
        <v>102736</v>
      </c>
      <c r="G1978" s="265" t="s">
        <v>4797</v>
      </c>
      <c r="H1978" s="265" t="s">
        <v>554</v>
      </c>
      <c r="I1978" s="265" t="s">
        <v>459</v>
      </c>
      <c r="J1978" s="266">
        <v>846.88</v>
      </c>
      <c r="K1978" s="265" t="s">
        <v>458</v>
      </c>
      <c r="L1978" s="255">
        <v>846.88</v>
      </c>
      <c r="M1978" s="254" t="s">
        <v>458</v>
      </c>
    </row>
    <row r="1979" spans="1:13" ht="13.5" x14ac:dyDescent="0.25">
      <c r="A1979" s="265" t="s">
        <v>4731</v>
      </c>
      <c r="B1979" s="265" t="s">
        <v>4730</v>
      </c>
      <c r="C1979" s="265" t="s">
        <v>4729</v>
      </c>
      <c r="D1979" s="265" t="s">
        <v>4728</v>
      </c>
      <c r="E1979" s="266" t="s">
        <v>136</v>
      </c>
      <c r="F1979" s="265">
        <v>102737</v>
      </c>
      <c r="G1979" s="265" t="s">
        <v>4796</v>
      </c>
      <c r="H1979" s="265" t="s">
        <v>460</v>
      </c>
      <c r="I1979" s="265" t="s">
        <v>459</v>
      </c>
      <c r="J1979" s="267">
        <v>1264.75</v>
      </c>
      <c r="K1979" s="265" t="s">
        <v>458</v>
      </c>
      <c r="L1979" s="257">
        <v>1264.75</v>
      </c>
      <c r="M1979" s="254" t="s">
        <v>458</v>
      </c>
    </row>
    <row r="1980" spans="1:13" ht="13.5" x14ac:dyDescent="0.25">
      <c r="A1980" s="265" t="s">
        <v>4731</v>
      </c>
      <c r="B1980" s="265" t="s">
        <v>4730</v>
      </c>
      <c r="C1980" s="265" t="s">
        <v>4729</v>
      </c>
      <c r="D1980" s="265" t="s">
        <v>4728</v>
      </c>
      <c r="E1980" s="266" t="s">
        <v>136</v>
      </c>
      <c r="F1980" s="265">
        <v>102738</v>
      </c>
      <c r="G1980" s="265" t="s">
        <v>4795</v>
      </c>
      <c r="H1980" s="265" t="s">
        <v>460</v>
      </c>
      <c r="I1980" s="265" t="s">
        <v>459</v>
      </c>
      <c r="J1980" s="267">
        <v>2588.79</v>
      </c>
      <c r="K1980" s="265" t="s">
        <v>458</v>
      </c>
      <c r="L1980" s="257">
        <v>2588.79</v>
      </c>
      <c r="M1980" s="254" t="s">
        <v>458</v>
      </c>
    </row>
    <row r="1981" spans="1:13" ht="13.5" x14ac:dyDescent="0.25">
      <c r="A1981" s="265" t="s">
        <v>4731</v>
      </c>
      <c r="B1981" s="265" t="s">
        <v>4730</v>
      </c>
      <c r="C1981" s="265" t="s">
        <v>4729</v>
      </c>
      <c r="D1981" s="265" t="s">
        <v>4728</v>
      </c>
      <c r="E1981" s="266" t="s">
        <v>136</v>
      </c>
      <c r="F1981" s="265">
        <v>102739</v>
      </c>
      <c r="G1981" s="265" t="s">
        <v>4794</v>
      </c>
      <c r="H1981" s="265" t="s">
        <v>460</v>
      </c>
      <c r="I1981" s="265" t="s">
        <v>459</v>
      </c>
      <c r="J1981" s="267">
        <v>4332.51</v>
      </c>
      <c r="K1981" s="265" t="s">
        <v>458</v>
      </c>
      <c r="L1981" s="257">
        <v>4332.51</v>
      </c>
      <c r="M1981" s="254" t="s">
        <v>458</v>
      </c>
    </row>
    <row r="1982" spans="1:13" ht="13.5" x14ac:dyDescent="0.25">
      <c r="A1982" s="265" t="s">
        <v>4731</v>
      </c>
      <c r="B1982" s="265" t="s">
        <v>4730</v>
      </c>
      <c r="C1982" s="265" t="s">
        <v>4729</v>
      </c>
      <c r="D1982" s="265" t="s">
        <v>4728</v>
      </c>
      <c r="E1982" s="266" t="s">
        <v>136</v>
      </c>
      <c r="F1982" s="265">
        <v>102740</v>
      </c>
      <c r="G1982" s="265" t="s">
        <v>4793</v>
      </c>
      <c r="H1982" s="265" t="s">
        <v>460</v>
      </c>
      <c r="I1982" s="265" t="s">
        <v>459</v>
      </c>
      <c r="J1982" s="267">
        <v>6490.95</v>
      </c>
      <c r="K1982" s="265" t="s">
        <v>458</v>
      </c>
      <c r="L1982" s="257">
        <v>6490.95</v>
      </c>
      <c r="M1982" s="254" t="s">
        <v>458</v>
      </c>
    </row>
    <row r="1983" spans="1:13" ht="13.5" x14ac:dyDescent="0.25">
      <c r="A1983" s="265" t="s">
        <v>4731</v>
      </c>
      <c r="B1983" s="265" t="s">
        <v>4730</v>
      </c>
      <c r="C1983" s="265" t="s">
        <v>4729</v>
      </c>
      <c r="D1983" s="265" t="s">
        <v>4728</v>
      </c>
      <c r="E1983" s="266" t="s">
        <v>136</v>
      </c>
      <c r="F1983" s="265">
        <v>102741</v>
      </c>
      <c r="G1983" s="265" t="s">
        <v>4792</v>
      </c>
      <c r="H1983" s="265" t="s">
        <v>460</v>
      </c>
      <c r="I1983" s="265" t="s">
        <v>459</v>
      </c>
      <c r="J1983" s="267">
        <v>9107.26</v>
      </c>
      <c r="K1983" s="265" t="s">
        <v>458</v>
      </c>
      <c r="L1983" s="257">
        <v>9107.26</v>
      </c>
      <c r="M1983" s="254" t="s">
        <v>458</v>
      </c>
    </row>
    <row r="1984" spans="1:13" ht="13.5" x14ac:dyDescent="0.25">
      <c r="A1984" s="265" t="s">
        <v>4731</v>
      </c>
      <c r="B1984" s="265" t="s">
        <v>4730</v>
      </c>
      <c r="C1984" s="265" t="s">
        <v>4729</v>
      </c>
      <c r="D1984" s="265" t="s">
        <v>4728</v>
      </c>
      <c r="E1984" s="266" t="s">
        <v>136</v>
      </c>
      <c r="F1984" s="265">
        <v>102742</v>
      </c>
      <c r="G1984" s="265" t="s">
        <v>4791</v>
      </c>
      <c r="H1984" s="265" t="s">
        <v>460</v>
      </c>
      <c r="I1984" s="265" t="s">
        <v>459</v>
      </c>
      <c r="J1984" s="267">
        <v>15764.83</v>
      </c>
      <c r="K1984" s="265" t="s">
        <v>458</v>
      </c>
      <c r="L1984" s="257">
        <v>15764.83</v>
      </c>
      <c r="M1984" s="254" t="s">
        <v>458</v>
      </c>
    </row>
    <row r="1985" spans="1:13" ht="13.5" x14ac:dyDescent="0.25">
      <c r="A1985" s="265" t="s">
        <v>4731</v>
      </c>
      <c r="B1985" s="265" t="s">
        <v>4730</v>
      </c>
      <c r="C1985" s="265" t="s">
        <v>4729</v>
      </c>
      <c r="D1985" s="265" t="s">
        <v>4728</v>
      </c>
      <c r="E1985" s="266" t="s">
        <v>136</v>
      </c>
      <c r="F1985" s="265">
        <v>102743</v>
      </c>
      <c r="G1985" s="265" t="s">
        <v>4790</v>
      </c>
      <c r="H1985" s="265" t="s">
        <v>460</v>
      </c>
      <c r="I1985" s="265" t="s">
        <v>459</v>
      </c>
      <c r="J1985" s="267">
        <v>5260.33</v>
      </c>
      <c r="K1985" s="265" t="s">
        <v>458</v>
      </c>
      <c r="L1985" s="257">
        <v>5260.33</v>
      </c>
      <c r="M1985" s="254" t="s">
        <v>458</v>
      </c>
    </row>
    <row r="1986" spans="1:13" ht="13.5" x14ac:dyDescent="0.25">
      <c r="A1986" s="265" t="s">
        <v>4731</v>
      </c>
      <c r="B1986" s="265" t="s">
        <v>4730</v>
      </c>
      <c r="C1986" s="265" t="s">
        <v>4729</v>
      </c>
      <c r="D1986" s="265" t="s">
        <v>4728</v>
      </c>
      <c r="E1986" s="266" t="s">
        <v>136</v>
      </c>
      <c r="F1986" s="265">
        <v>102744</v>
      </c>
      <c r="G1986" s="265" t="s">
        <v>4789</v>
      </c>
      <c r="H1986" s="265" t="s">
        <v>460</v>
      </c>
      <c r="I1986" s="265" t="s">
        <v>459</v>
      </c>
      <c r="J1986" s="267">
        <v>7876.05</v>
      </c>
      <c r="K1986" s="265" t="s">
        <v>458</v>
      </c>
      <c r="L1986" s="257">
        <v>7876.05</v>
      </c>
      <c r="M1986" s="254" t="s">
        <v>458</v>
      </c>
    </row>
    <row r="1987" spans="1:13" ht="13.5" x14ac:dyDescent="0.25">
      <c r="A1987" s="265" t="s">
        <v>4731</v>
      </c>
      <c r="B1987" s="265" t="s">
        <v>4730</v>
      </c>
      <c r="C1987" s="265" t="s">
        <v>4729</v>
      </c>
      <c r="D1987" s="265" t="s">
        <v>4728</v>
      </c>
      <c r="E1987" s="266" t="s">
        <v>136</v>
      </c>
      <c r="F1987" s="265">
        <v>102745</v>
      </c>
      <c r="G1987" s="265" t="s">
        <v>4788</v>
      </c>
      <c r="H1987" s="265" t="s">
        <v>460</v>
      </c>
      <c r="I1987" s="265" t="s">
        <v>459</v>
      </c>
      <c r="J1987" s="267">
        <v>11065.26</v>
      </c>
      <c r="K1987" s="265" t="s">
        <v>458</v>
      </c>
      <c r="L1987" s="257">
        <v>11065.26</v>
      </c>
      <c r="M1987" s="254" t="s">
        <v>458</v>
      </c>
    </row>
    <row r="1988" spans="1:13" ht="13.5" x14ac:dyDescent="0.25">
      <c r="A1988" s="265" t="s">
        <v>4731</v>
      </c>
      <c r="B1988" s="265" t="s">
        <v>4730</v>
      </c>
      <c r="C1988" s="265" t="s">
        <v>4729</v>
      </c>
      <c r="D1988" s="265" t="s">
        <v>4728</v>
      </c>
      <c r="E1988" s="266" t="s">
        <v>136</v>
      </c>
      <c r="F1988" s="265">
        <v>102746</v>
      </c>
      <c r="G1988" s="265" t="s">
        <v>4787</v>
      </c>
      <c r="H1988" s="265" t="s">
        <v>460</v>
      </c>
      <c r="I1988" s="265" t="s">
        <v>459</v>
      </c>
      <c r="J1988" s="267">
        <v>19177.11</v>
      </c>
      <c r="K1988" s="265" t="s">
        <v>458</v>
      </c>
      <c r="L1988" s="257">
        <v>19177.11</v>
      </c>
      <c r="M1988" s="254" t="s">
        <v>458</v>
      </c>
    </row>
    <row r="1989" spans="1:13" ht="13.5" x14ac:dyDescent="0.25">
      <c r="A1989" s="265" t="s">
        <v>4731</v>
      </c>
      <c r="B1989" s="265" t="s">
        <v>4730</v>
      </c>
      <c r="C1989" s="265" t="s">
        <v>4729</v>
      </c>
      <c r="D1989" s="265" t="s">
        <v>4728</v>
      </c>
      <c r="E1989" s="266" t="s">
        <v>136</v>
      </c>
      <c r="F1989" s="265">
        <v>102747</v>
      </c>
      <c r="G1989" s="265" t="s">
        <v>4786</v>
      </c>
      <c r="H1989" s="265" t="s">
        <v>460</v>
      </c>
      <c r="I1989" s="265" t="s">
        <v>459</v>
      </c>
      <c r="J1989" s="267">
        <v>9785.9699999999993</v>
      </c>
      <c r="K1989" s="265" t="s">
        <v>458</v>
      </c>
      <c r="L1989" s="257">
        <v>9785.9699999999993</v>
      </c>
      <c r="M1989" s="254" t="s">
        <v>458</v>
      </c>
    </row>
    <row r="1990" spans="1:13" ht="13.5" x14ac:dyDescent="0.25">
      <c r="A1990" s="265" t="s">
        <v>4731</v>
      </c>
      <c r="B1990" s="265" t="s">
        <v>4730</v>
      </c>
      <c r="C1990" s="265" t="s">
        <v>4729</v>
      </c>
      <c r="D1990" s="265" t="s">
        <v>4728</v>
      </c>
      <c r="E1990" s="266" t="s">
        <v>136</v>
      </c>
      <c r="F1990" s="265">
        <v>102748</v>
      </c>
      <c r="G1990" s="265" t="s">
        <v>4785</v>
      </c>
      <c r="H1990" s="265" t="s">
        <v>460</v>
      </c>
      <c r="I1990" s="265" t="s">
        <v>459</v>
      </c>
      <c r="J1990" s="267">
        <v>13689</v>
      </c>
      <c r="K1990" s="265" t="s">
        <v>458</v>
      </c>
      <c r="L1990" s="257">
        <v>13689</v>
      </c>
      <c r="M1990" s="254" t="s">
        <v>458</v>
      </c>
    </row>
    <row r="1991" spans="1:13" ht="13.5" x14ac:dyDescent="0.25">
      <c r="A1991" s="265" t="s">
        <v>4731</v>
      </c>
      <c r="B1991" s="265" t="s">
        <v>4730</v>
      </c>
      <c r="C1991" s="265" t="s">
        <v>4729</v>
      </c>
      <c r="D1991" s="265" t="s">
        <v>4728</v>
      </c>
      <c r="E1991" s="266" t="s">
        <v>136</v>
      </c>
      <c r="F1991" s="265">
        <v>102749</v>
      </c>
      <c r="G1991" s="265" t="s">
        <v>4784</v>
      </c>
      <c r="H1991" s="265" t="s">
        <v>460</v>
      </c>
      <c r="I1991" s="265" t="s">
        <v>459</v>
      </c>
      <c r="J1991" s="267">
        <v>23497.06</v>
      </c>
      <c r="K1991" s="265" t="s">
        <v>458</v>
      </c>
      <c r="L1991" s="257">
        <v>23497.06</v>
      </c>
      <c r="M1991" s="254" t="s">
        <v>458</v>
      </c>
    </row>
    <row r="1992" spans="1:13" ht="13.5" x14ac:dyDescent="0.25">
      <c r="A1992" s="265" t="s">
        <v>4731</v>
      </c>
      <c r="B1992" s="265" t="s">
        <v>4730</v>
      </c>
      <c r="C1992" s="265" t="s">
        <v>4729</v>
      </c>
      <c r="D1992" s="265" t="s">
        <v>4728</v>
      </c>
      <c r="E1992" s="266" t="s">
        <v>136</v>
      </c>
      <c r="F1992" s="265">
        <v>102750</v>
      </c>
      <c r="G1992" s="265" t="s">
        <v>4783</v>
      </c>
      <c r="H1992" s="265" t="s">
        <v>460</v>
      </c>
      <c r="I1992" s="265" t="s">
        <v>459</v>
      </c>
      <c r="J1992" s="267">
        <v>3156</v>
      </c>
      <c r="K1992" s="265" t="s">
        <v>458</v>
      </c>
      <c r="L1992" s="257">
        <v>3156</v>
      </c>
      <c r="M1992" s="254" t="s">
        <v>458</v>
      </c>
    </row>
    <row r="1993" spans="1:13" ht="13.5" x14ac:dyDescent="0.25">
      <c r="A1993" s="265" t="s">
        <v>4731</v>
      </c>
      <c r="B1993" s="265" t="s">
        <v>4730</v>
      </c>
      <c r="C1993" s="265" t="s">
        <v>4729</v>
      </c>
      <c r="D1993" s="265" t="s">
        <v>4728</v>
      </c>
      <c r="E1993" s="266" t="s">
        <v>136</v>
      </c>
      <c r="F1993" s="265">
        <v>102751</v>
      </c>
      <c r="G1993" s="265" t="s">
        <v>4782</v>
      </c>
      <c r="H1993" s="265" t="s">
        <v>460</v>
      </c>
      <c r="I1993" s="265" t="s">
        <v>459</v>
      </c>
      <c r="J1993" s="267">
        <v>5479.46</v>
      </c>
      <c r="K1993" s="265" t="s">
        <v>458</v>
      </c>
      <c r="L1993" s="257">
        <v>5479.46</v>
      </c>
      <c r="M1993" s="254" t="s">
        <v>458</v>
      </c>
    </row>
    <row r="1994" spans="1:13" ht="13.5" x14ac:dyDescent="0.25">
      <c r="A1994" s="265" t="s">
        <v>4731</v>
      </c>
      <c r="B1994" s="265" t="s">
        <v>4730</v>
      </c>
      <c r="C1994" s="265" t="s">
        <v>4729</v>
      </c>
      <c r="D1994" s="265" t="s">
        <v>4728</v>
      </c>
      <c r="E1994" s="266" t="s">
        <v>136</v>
      </c>
      <c r="F1994" s="265">
        <v>102752</v>
      </c>
      <c r="G1994" s="265" t="s">
        <v>4781</v>
      </c>
      <c r="H1994" s="265" t="s">
        <v>460</v>
      </c>
      <c r="I1994" s="265" t="s">
        <v>459</v>
      </c>
      <c r="J1994" s="267">
        <v>8725.6200000000008</v>
      </c>
      <c r="K1994" s="265" t="s">
        <v>458</v>
      </c>
      <c r="L1994" s="257">
        <v>8725.6200000000008</v>
      </c>
      <c r="M1994" s="254" t="s">
        <v>458</v>
      </c>
    </row>
    <row r="1995" spans="1:13" ht="13.5" x14ac:dyDescent="0.25">
      <c r="A1995" s="265" t="s">
        <v>4731</v>
      </c>
      <c r="B1995" s="265" t="s">
        <v>4730</v>
      </c>
      <c r="C1995" s="265" t="s">
        <v>4729</v>
      </c>
      <c r="D1995" s="265" t="s">
        <v>4728</v>
      </c>
      <c r="E1995" s="266" t="s">
        <v>136</v>
      </c>
      <c r="F1995" s="265">
        <v>102753</v>
      </c>
      <c r="G1995" s="265" t="s">
        <v>4780</v>
      </c>
      <c r="H1995" s="265" t="s">
        <v>460</v>
      </c>
      <c r="I1995" s="265" t="s">
        <v>459</v>
      </c>
      <c r="J1995" s="267">
        <v>12911.65</v>
      </c>
      <c r="K1995" s="265" t="s">
        <v>458</v>
      </c>
      <c r="L1995" s="257">
        <v>12911.65</v>
      </c>
      <c r="M1995" s="254" t="s">
        <v>458</v>
      </c>
    </row>
    <row r="1996" spans="1:13" ht="13.5" x14ac:dyDescent="0.25">
      <c r="A1996" s="265" t="s">
        <v>4731</v>
      </c>
      <c r="B1996" s="265" t="s">
        <v>4730</v>
      </c>
      <c r="C1996" s="265" t="s">
        <v>4729</v>
      </c>
      <c r="D1996" s="265" t="s">
        <v>4728</v>
      </c>
      <c r="E1996" s="266" t="s">
        <v>136</v>
      </c>
      <c r="F1996" s="265">
        <v>102754</v>
      </c>
      <c r="G1996" s="265" t="s">
        <v>4779</v>
      </c>
      <c r="H1996" s="265" t="s">
        <v>460</v>
      </c>
      <c r="I1996" s="265" t="s">
        <v>459</v>
      </c>
      <c r="J1996" s="267">
        <v>24540.89</v>
      </c>
      <c r="K1996" s="265" t="s">
        <v>458</v>
      </c>
      <c r="L1996" s="257">
        <v>24540.89</v>
      </c>
      <c r="M1996" s="254" t="s">
        <v>458</v>
      </c>
    </row>
    <row r="1997" spans="1:13" ht="13.5" x14ac:dyDescent="0.25">
      <c r="A1997" s="265" t="s">
        <v>4731</v>
      </c>
      <c r="B1997" s="265" t="s">
        <v>4730</v>
      </c>
      <c r="C1997" s="265" t="s">
        <v>4729</v>
      </c>
      <c r="D1997" s="265" t="s">
        <v>4728</v>
      </c>
      <c r="E1997" s="266" t="s">
        <v>136</v>
      </c>
      <c r="F1997" s="265">
        <v>102755</v>
      </c>
      <c r="G1997" s="265" t="s">
        <v>4778</v>
      </c>
      <c r="H1997" s="265" t="s">
        <v>460</v>
      </c>
      <c r="I1997" s="265" t="s">
        <v>459</v>
      </c>
      <c r="J1997" s="267">
        <v>12203.94</v>
      </c>
      <c r="K1997" s="265" t="s">
        <v>458</v>
      </c>
      <c r="L1997" s="257">
        <v>12203.94</v>
      </c>
      <c r="M1997" s="254" t="s">
        <v>458</v>
      </c>
    </row>
    <row r="1998" spans="1:13" ht="13.5" x14ac:dyDescent="0.25">
      <c r="A1998" s="265" t="s">
        <v>4731</v>
      </c>
      <c r="B1998" s="265" t="s">
        <v>4730</v>
      </c>
      <c r="C1998" s="265" t="s">
        <v>4729</v>
      </c>
      <c r="D1998" s="265" t="s">
        <v>4728</v>
      </c>
      <c r="E1998" s="266" t="s">
        <v>136</v>
      </c>
      <c r="F1998" s="265">
        <v>102756</v>
      </c>
      <c r="G1998" s="265" t="s">
        <v>4777</v>
      </c>
      <c r="H1998" s="265" t="s">
        <v>460</v>
      </c>
      <c r="I1998" s="265" t="s">
        <v>459</v>
      </c>
      <c r="J1998" s="267">
        <v>18116.150000000001</v>
      </c>
      <c r="K1998" s="265" t="s">
        <v>458</v>
      </c>
      <c r="L1998" s="257">
        <v>18116.150000000001</v>
      </c>
      <c r="M1998" s="254" t="s">
        <v>458</v>
      </c>
    </row>
    <row r="1999" spans="1:13" ht="13.5" x14ac:dyDescent="0.25">
      <c r="A1999" s="265" t="s">
        <v>4731</v>
      </c>
      <c r="B1999" s="265" t="s">
        <v>4730</v>
      </c>
      <c r="C1999" s="265" t="s">
        <v>4729</v>
      </c>
      <c r="D1999" s="265" t="s">
        <v>4728</v>
      </c>
      <c r="E1999" s="266" t="s">
        <v>136</v>
      </c>
      <c r="F1999" s="265">
        <v>102757</v>
      </c>
      <c r="G1999" s="265" t="s">
        <v>4776</v>
      </c>
      <c r="H1999" s="265" t="s">
        <v>460</v>
      </c>
      <c r="I1999" s="265" t="s">
        <v>459</v>
      </c>
      <c r="J1999" s="267">
        <v>33694.800000000003</v>
      </c>
      <c r="K1999" s="265" t="s">
        <v>458</v>
      </c>
      <c r="L1999" s="257">
        <v>33694.800000000003</v>
      </c>
      <c r="M1999" s="254" t="s">
        <v>458</v>
      </c>
    </row>
    <row r="2000" spans="1:13" ht="13.5" x14ac:dyDescent="0.25">
      <c r="A2000" s="265" t="s">
        <v>4731</v>
      </c>
      <c r="B2000" s="265" t="s">
        <v>4730</v>
      </c>
      <c r="C2000" s="265" t="s">
        <v>4729</v>
      </c>
      <c r="D2000" s="265" t="s">
        <v>4728</v>
      </c>
      <c r="E2000" s="266" t="s">
        <v>136</v>
      </c>
      <c r="F2000" s="265">
        <v>102758</v>
      </c>
      <c r="G2000" s="265" t="s">
        <v>4775</v>
      </c>
      <c r="H2000" s="265" t="s">
        <v>460</v>
      </c>
      <c r="I2000" s="265" t="s">
        <v>459</v>
      </c>
      <c r="J2000" s="267">
        <v>15696.72</v>
      </c>
      <c r="K2000" s="265" t="s">
        <v>458</v>
      </c>
      <c r="L2000" s="257">
        <v>15696.72</v>
      </c>
      <c r="M2000" s="254" t="s">
        <v>458</v>
      </c>
    </row>
    <row r="2001" spans="1:13" ht="13.5" x14ac:dyDescent="0.25">
      <c r="A2001" s="265" t="s">
        <v>4731</v>
      </c>
      <c r="B2001" s="265" t="s">
        <v>4730</v>
      </c>
      <c r="C2001" s="265" t="s">
        <v>4729</v>
      </c>
      <c r="D2001" s="265" t="s">
        <v>4728</v>
      </c>
      <c r="E2001" s="266" t="s">
        <v>136</v>
      </c>
      <c r="F2001" s="265">
        <v>102759</v>
      </c>
      <c r="G2001" s="265" t="s">
        <v>4774</v>
      </c>
      <c r="H2001" s="265" t="s">
        <v>460</v>
      </c>
      <c r="I2001" s="265" t="s">
        <v>459</v>
      </c>
      <c r="J2001" s="267">
        <v>23342.560000000001</v>
      </c>
      <c r="K2001" s="265" t="s">
        <v>458</v>
      </c>
      <c r="L2001" s="257">
        <v>23342.560000000001</v>
      </c>
      <c r="M2001" s="254" t="s">
        <v>458</v>
      </c>
    </row>
    <row r="2002" spans="1:13" ht="13.5" x14ac:dyDescent="0.25">
      <c r="A2002" s="265" t="s">
        <v>4731</v>
      </c>
      <c r="B2002" s="265" t="s">
        <v>4730</v>
      </c>
      <c r="C2002" s="265" t="s">
        <v>4729</v>
      </c>
      <c r="D2002" s="265" t="s">
        <v>4728</v>
      </c>
      <c r="E2002" s="266" t="s">
        <v>136</v>
      </c>
      <c r="F2002" s="265">
        <v>102760</v>
      </c>
      <c r="G2002" s="265" t="s">
        <v>4773</v>
      </c>
      <c r="H2002" s="265" t="s">
        <v>460</v>
      </c>
      <c r="I2002" s="265" t="s">
        <v>459</v>
      </c>
      <c r="J2002" s="267">
        <v>43015.55</v>
      </c>
      <c r="K2002" s="265" t="s">
        <v>458</v>
      </c>
      <c r="L2002" s="257">
        <v>43015.55</v>
      </c>
      <c r="M2002" s="254" t="s">
        <v>458</v>
      </c>
    </row>
    <row r="2003" spans="1:13" ht="13.5" x14ac:dyDescent="0.25">
      <c r="A2003" s="265" t="s">
        <v>4731</v>
      </c>
      <c r="B2003" s="265" t="s">
        <v>4730</v>
      </c>
      <c r="C2003" s="265" t="s">
        <v>4729</v>
      </c>
      <c r="D2003" s="265" t="s">
        <v>4728</v>
      </c>
      <c r="E2003" s="266" t="s">
        <v>136</v>
      </c>
      <c r="F2003" s="265">
        <v>102761</v>
      </c>
      <c r="G2003" s="265" t="s">
        <v>4772</v>
      </c>
      <c r="H2003" s="265" t="s">
        <v>460</v>
      </c>
      <c r="I2003" s="265" t="s">
        <v>459</v>
      </c>
      <c r="J2003" s="267">
        <v>15033.17</v>
      </c>
      <c r="K2003" s="265" t="s">
        <v>458</v>
      </c>
      <c r="L2003" s="257">
        <v>15033.17</v>
      </c>
      <c r="M2003" s="254" t="s">
        <v>458</v>
      </c>
    </row>
    <row r="2004" spans="1:13" ht="13.5" x14ac:dyDescent="0.25">
      <c r="A2004" s="265" t="s">
        <v>4731</v>
      </c>
      <c r="B2004" s="265" t="s">
        <v>4730</v>
      </c>
      <c r="C2004" s="265" t="s">
        <v>4729</v>
      </c>
      <c r="D2004" s="265" t="s">
        <v>4728</v>
      </c>
      <c r="E2004" s="266" t="s">
        <v>136</v>
      </c>
      <c r="F2004" s="265">
        <v>102762</v>
      </c>
      <c r="G2004" s="265" t="s">
        <v>4771</v>
      </c>
      <c r="H2004" s="265" t="s">
        <v>460</v>
      </c>
      <c r="I2004" s="265" t="s">
        <v>459</v>
      </c>
      <c r="J2004" s="267">
        <v>23298.22</v>
      </c>
      <c r="K2004" s="265" t="s">
        <v>458</v>
      </c>
      <c r="L2004" s="257">
        <v>23298.22</v>
      </c>
      <c r="M2004" s="254" t="s">
        <v>458</v>
      </c>
    </row>
    <row r="2005" spans="1:13" ht="13.5" x14ac:dyDescent="0.25">
      <c r="A2005" s="265" t="s">
        <v>4731</v>
      </c>
      <c r="B2005" s="265" t="s">
        <v>4730</v>
      </c>
      <c r="C2005" s="265" t="s">
        <v>4729</v>
      </c>
      <c r="D2005" s="265" t="s">
        <v>4728</v>
      </c>
      <c r="E2005" s="266" t="s">
        <v>136</v>
      </c>
      <c r="F2005" s="265">
        <v>102763</v>
      </c>
      <c r="G2005" s="265" t="s">
        <v>4770</v>
      </c>
      <c r="H2005" s="265" t="s">
        <v>460</v>
      </c>
      <c r="I2005" s="265" t="s">
        <v>459</v>
      </c>
      <c r="J2005" s="267">
        <v>32350.09</v>
      </c>
      <c r="K2005" s="265" t="s">
        <v>458</v>
      </c>
      <c r="L2005" s="257">
        <v>32350.09</v>
      </c>
      <c r="M2005" s="254" t="s">
        <v>458</v>
      </c>
    </row>
    <row r="2006" spans="1:13" ht="13.5" x14ac:dyDescent="0.25">
      <c r="A2006" s="265" t="s">
        <v>4731</v>
      </c>
      <c r="B2006" s="265" t="s">
        <v>4730</v>
      </c>
      <c r="C2006" s="265" t="s">
        <v>4729</v>
      </c>
      <c r="D2006" s="265" t="s">
        <v>4728</v>
      </c>
      <c r="E2006" s="266" t="s">
        <v>136</v>
      </c>
      <c r="F2006" s="265">
        <v>102764</v>
      </c>
      <c r="G2006" s="265" t="s">
        <v>4769</v>
      </c>
      <c r="H2006" s="265" t="s">
        <v>460</v>
      </c>
      <c r="I2006" s="265" t="s">
        <v>459</v>
      </c>
      <c r="J2006" s="267">
        <v>45741.64</v>
      </c>
      <c r="K2006" s="265" t="s">
        <v>458</v>
      </c>
      <c r="L2006" s="257">
        <v>45741.64</v>
      </c>
      <c r="M2006" s="254" t="s">
        <v>458</v>
      </c>
    </row>
    <row r="2007" spans="1:13" ht="13.5" x14ac:dyDescent="0.25">
      <c r="A2007" s="265" t="s">
        <v>4731</v>
      </c>
      <c r="B2007" s="265" t="s">
        <v>4730</v>
      </c>
      <c r="C2007" s="265" t="s">
        <v>4729</v>
      </c>
      <c r="D2007" s="265" t="s">
        <v>4728</v>
      </c>
      <c r="E2007" s="266" t="s">
        <v>136</v>
      </c>
      <c r="F2007" s="265">
        <v>102765</v>
      </c>
      <c r="G2007" s="265" t="s">
        <v>4768</v>
      </c>
      <c r="H2007" s="265" t="s">
        <v>460</v>
      </c>
      <c r="I2007" s="265" t="s">
        <v>459</v>
      </c>
      <c r="J2007" s="267">
        <v>18797.63</v>
      </c>
      <c r="K2007" s="265" t="s">
        <v>458</v>
      </c>
      <c r="L2007" s="257">
        <v>18797.63</v>
      </c>
      <c r="M2007" s="254" t="s">
        <v>458</v>
      </c>
    </row>
    <row r="2008" spans="1:13" ht="13.5" x14ac:dyDescent="0.25">
      <c r="A2008" s="265" t="s">
        <v>4731</v>
      </c>
      <c r="B2008" s="265" t="s">
        <v>4730</v>
      </c>
      <c r="C2008" s="265" t="s">
        <v>4729</v>
      </c>
      <c r="D2008" s="265" t="s">
        <v>4728</v>
      </c>
      <c r="E2008" s="266" t="s">
        <v>136</v>
      </c>
      <c r="F2008" s="265">
        <v>102766</v>
      </c>
      <c r="G2008" s="265" t="s">
        <v>4767</v>
      </c>
      <c r="H2008" s="265" t="s">
        <v>460</v>
      </c>
      <c r="I2008" s="265" t="s">
        <v>459</v>
      </c>
      <c r="J2008" s="267">
        <v>28377.99</v>
      </c>
      <c r="K2008" s="265" t="s">
        <v>458</v>
      </c>
      <c r="L2008" s="257">
        <v>28377.99</v>
      </c>
      <c r="M2008" s="254" t="s">
        <v>458</v>
      </c>
    </row>
    <row r="2009" spans="1:13" ht="13.5" x14ac:dyDescent="0.25">
      <c r="A2009" s="265" t="s">
        <v>4731</v>
      </c>
      <c r="B2009" s="265" t="s">
        <v>4730</v>
      </c>
      <c r="C2009" s="265" t="s">
        <v>4729</v>
      </c>
      <c r="D2009" s="265" t="s">
        <v>4728</v>
      </c>
      <c r="E2009" s="266" t="s">
        <v>136</v>
      </c>
      <c r="F2009" s="265">
        <v>102767</v>
      </c>
      <c r="G2009" s="265" t="s">
        <v>4766</v>
      </c>
      <c r="H2009" s="265" t="s">
        <v>460</v>
      </c>
      <c r="I2009" s="265" t="s">
        <v>459</v>
      </c>
      <c r="J2009" s="267">
        <v>39599.589999999997</v>
      </c>
      <c r="K2009" s="265" t="s">
        <v>458</v>
      </c>
      <c r="L2009" s="257">
        <v>39599.589999999997</v>
      </c>
      <c r="M2009" s="254" t="s">
        <v>458</v>
      </c>
    </row>
    <row r="2010" spans="1:13" ht="13.5" x14ac:dyDescent="0.25">
      <c r="A2010" s="265" t="s">
        <v>4731</v>
      </c>
      <c r="B2010" s="265" t="s">
        <v>4730</v>
      </c>
      <c r="C2010" s="265" t="s">
        <v>4729</v>
      </c>
      <c r="D2010" s="265" t="s">
        <v>4728</v>
      </c>
      <c r="E2010" s="266" t="s">
        <v>136</v>
      </c>
      <c r="F2010" s="265">
        <v>102768</v>
      </c>
      <c r="G2010" s="265" t="s">
        <v>4765</v>
      </c>
      <c r="H2010" s="265" t="s">
        <v>460</v>
      </c>
      <c r="I2010" s="265" t="s">
        <v>459</v>
      </c>
      <c r="J2010" s="267">
        <v>55478.66</v>
      </c>
      <c r="K2010" s="265" t="s">
        <v>458</v>
      </c>
      <c r="L2010" s="257">
        <v>55478.66</v>
      </c>
      <c r="M2010" s="254" t="s">
        <v>458</v>
      </c>
    </row>
    <row r="2011" spans="1:13" ht="13.5" x14ac:dyDescent="0.25">
      <c r="A2011" s="265" t="s">
        <v>4731</v>
      </c>
      <c r="B2011" s="265" t="s">
        <v>4730</v>
      </c>
      <c r="C2011" s="265" t="s">
        <v>4729</v>
      </c>
      <c r="D2011" s="265" t="s">
        <v>4728</v>
      </c>
      <c r="E2011" s="266" t="s">
        <v>136</v>
      </c>
      <c r="F2011" s="265">
        <v>102769</v>
      </c>
      <c r="G2011" s="265" t="s">
        <v>4764</v>
      </c>
      <c r="H2011" s="265" t="s">
        <v>460</v>
      </c>
      <c r="I2011" s="265" t="s">
        <v>459</v>
      </c>
      <c r="J2011" s="267">
        <v>21819.9</v>
      </c>
      <c r="K2011" s="265" t="s">
        <v>458</v>
      </c>
      <c r="L2011" s="257">
        <v>21819.9</v>
      </c>
      <c r="M2011" s="254" t="s">
        <v>458</v>
      </c>
    </row>
    <row r="2012" spans="1:13" ht="13.5" x14ac:dyDescent="0.25">
      <c r="A2012" s="265" t="s">
        <v>4731</v>
      </c>
      <c r="B2012" s="265" t="s">
        <v>4730</v>
      </c>
      <c r="C2012" s="265" t="s">
        <v>4729</v>
      </c>
      <c r="D2012" s="265" t="s">
        <v>4728</v>
      </c>
      <c r="E2012" s="266" t="s">
        <v>136</v>
      </c>
      <c r="F2012" s="265">
        <v>102770</v>
      </c>
      <c r="G2012" s="265" t="s">
        <v>4763</v>
      </c>
      <c r="H2012" s="265" t="s">
        <v>460</v>
      </c>
      <c r="I2012" s="265" t="s">
        <v>459</v>
      </c>
      <c r="J2012" s="267">
        <v>33515.29</v>
      </c>
      <c r="K2012" s="265" t="s">
        <v>458</v>
      </c>
      <c r="L2012" s="257">
        <v>33515.29</v>
      </c>
      <c r="M2012" s="254" t="s">
        <v>458</v>
      </c>
    </row>
    <row r="2013" spans="1:13" ht="13.5" x14ac:dyDescent="0.25">
      <c r="A2013" s="265" t="s">
        <v>4731</v>
      </c>
      <c r="B2013" s="265" t="s">
        <v>4730</v>
      </c>
      <c r="C2013" s="265" t="s">
        <v>4729</v>
      </c>
      <c r="D2013" s="265" t="s">
        <v>4728</v>
      </c>
      <c r="E2013" s="266" t="s">
        <v>136</v>
      </c>
      <c r="F2013" s="265">
        <v>102771</v>
      </c>
      <c r="G2013" s="265" t="s">
        <v>4762</v>
      </c>
      <c r="H2013" s="265" t="s">
        <v>460</v>
      </c>
      <c r="I2013" s="265" t="s">
        <v>459</v>
      </c>
      <c r="J2013" s="267">
        <v>46750.720000000001</v>
      </c>
      <c r="K2013" s="265" t="s">
        <v>458</v>
      </c>
      <c r="L2013" s="257">
        <v>46750.720000000001</v>
      </c>
      <c r="M2013" s="254" t="s">
        <v>458</v>
      </c>
    </row>
    <row r="2014" spans="1:13" ht="13.5" x14ac:dyDescent="0.25">
      <c r="A2014" s="265" t="s">
        <v>4731</v>
      </c>
      <c r="B2014" s="265" t="s">
        <v>4730</v>
      </c>
      <c r="C2014" s="265" t="s">
        <v>4729</v>
      </c>
      <c r="D2014" s="265" t="s">
        <v>4728</v>
      </c>
      <c r="E2014" s="266" t="s">
        <v>136</v>
      </c>
      <c r="F2014" s="265">
        <v>102772</v>
      </c>
      <c r="G2014" s="265" t="s">
        <v>4761</v>
      </c>
      <c r="H2014" s="265" t="s">
        <v>460</v>
      </c>
      <c r="I2014" s="265" t="s">
        <v>459</v>
      </c>
      <c r="J2014" s="267">
        <v>65850.600000000006</v>
      </c>
      <c r="K2014" s="265" t="s">
        <v>458</v>
      </c>
      <c r="L2014" s="257">
        <v>65850.600000000006</v>
      </c>
      <c r="M2014" s="254" t="s">
        <v>458</v>
      </c>
    </row>
    <row r="2015" spans="1:13" ht="13.5" x14ac:dyDescent="0.25">
      <c r="A2015" s="265" t="s">
        <v>4731</v>
      </c>
      <c r="B2015" s="265" t="s">
        <v>4730</v>
      </c>
      <c r="C2015" s="265" t="s">
        <v>4729</v>
      </c>
      <c r="D2015" s="265" t="s">
        <v>4728</v>
      </c>
      <c r="E2015" s="266" t="s">
        <v>136</v>
      </c>
      <c r="F2015" s="265">
        <v>102773</v>
      </c>
      <c r="G2015" s="265" t="s">
        <v>4760</v>
      </c>
      <c r="H2015" s="265" t="s">
        <v>460</v>
      </c>
      <c r="I2015" s="265" t="s">
        <v>459</v>
      </c>
      <c r="J2015" s="267">
        <v>9252.2999999999993</v>
      </c>
      <c r="K2015" s="265" t="s">
        <v>458</v>
      </c>
      <c r="L2015" s="257">
        <v>9252.2999999999993</v>
      </c>
      <c r="M2015" s="254" t="s">
        <v>458</v>
      </c>
    </row>
    <row r="2016" spans="1:13" ht="13.5" x14ac:dyDescent="0.25">
      <c r="A2016" s="265" t="s">
        <v>4731</v>
      </c>
      <c r="B2016" s="265" t="s">
        <v>4730</v>
      </c>
      <c r="C2016" s="265" t="s">
        <v>4729</v>
      </c>
      <c r="D2016" s="265" t="s">
        <v>4728</v>
      </c>
      <c r="E2016" s="266" t="s">
        <v>136</v>
      </c>
      <c r="F2016" s="265">
        <v>102774</v>
      </c>
      <c r="G2016" s="265" t="s">
        <v>4759</v>
      </c>
      <c r="H2016" s="265" t="s">
        <v>460</v>
      </c>
      <c r="I2016" s="265" t="s">
        <v>459</v>
      </c>
      <c r="J2016" s="267">
        <v>9252.2999999999993</v>
      </c>
      <c r="K2016" s="265" t="s">
        <v>458</v>
      </c>
      <c r="L2016" s="257">
        <v>9252.2999999999993</v>
      </c>
      <c r="M2016" s="254" t="s">
        <v>458</v>
      </c>
    </row>
    <row r="2017" spans="1:13" ht="13.5" x14ac:dyDescent="0.25">
      <c r="A2017" s="265" t="s">
        <v>4731</v>
      </c>
      <c r="B2017" s="265" t="s">
        <v>4730</v>
      </c>
      <c r="C2017" s="265" t="s">
        <v>4729</v>
      </c>
      <c r="D2017" s="265" t="s">
        <v>4728</v>
      </c>
      <c r="E2017" s="266" t="s">
        <v>136</v>
      </c>
      <c r="F2017" s="265">
        <v>102775</v>
      </c>
      <c r="G2017" s="265" t="s">
        <v>4758</v>
      </c>
      <c r="H2017" s="265" t="s">
        <v>460</v>
      </c>
      <c r="I2017" s="265" t="s">
        <v>459</v>
      </c>
      <c r="J2017" s="267">
        <v>13845.3</v>
      </c>
      <c r="K2017" s="265" t="s">
        <v>458</v>
      </c>
      <c r="L2017" s="257">
        <v>13845.3</v>
      </c>
      <c r="M2017" s="254" t="s">
        <v>458</v>
      </c>
    </row>
    <row r="2018" spans="1:13" ht="13.5" x14ac:dyDescent="0.25">
      <c r="A2018" s="265" t="s">
        <v>4731</v>
      </c>
      <c r="B2018" s="265" t="s">
        <v>4730</v>
      </c>
      <c r="C2018" s="265" t="s">
        <v>4729</v>
      </c>
      <c r="D2018" s="265" t="s">
        <v>4728</v>
      </c>
      <c r="E2018" s="266" t="s">
        <v>136</v>
      </c>
      <c r="F2018" s="265">
        <v>102776</v>
      </c>
      <c r="G2018" s="265" t="s">
        <v>4757</v>
      </c>
      <c r="H2018" s="265" t="s">
        <v>460</v>
      </c>
      <c r="I2018" s="265" t="s">
        <v>459</v>
      </c>
      <c r="J2018" s="267">
        <v>13845.3</v>
      </c>
      <c r="K2018" s="265" t="s">
        <v>458</v>
      </c>
      <c r="L2018" s="257">
        <v>13845.3</v>
      </c>
      <c r="M2018" s="254" t="s">
        <v>458</v>
      </c>
    </row>
    <row r="2019" spans="1:13" ht="13.5" x14ac:dyDescent="0.25">
      <c r="A2019" s="265" t="s">
        <v>4731</v>
      </c>
      <c r="B2019" s="265" t="s">
        <v>4730</v>
      </c>
      <c r="C2019" s="265" t="s">
        <v>4729</v>
      </c>
      <c r="D2019" s="265" t="s">
        <v>4728</v>
      </c>
      <c r="E2019" s="266" t="s">
        <v>136</v>
      </c>
      <c r="F2019" s="265">
        <v>102777</v>
      </c>
      <c r="G2019" s="265" t="s">
        <v>4756</v>
      </c>
      <c r="H2019" s="265" t="s">
        <v>460</v>
      </c>
      <c r="I2019" s="265" t="s">
        <v>459</v>
      </c>
      <c r="J2019" s="267">
        <v>20977.71</v>
      </c>
      <c r="K2019" s="265" t="s">
        <v>458</v>
      </c>
      <c r="L2019" s="257">
        <v>20977.71</v>
      </c>
      <c r="M2019" s="254" t="s">
        <v>458</v>
      </c>
    </row>
    <row r="2020" spans="1:13" ht="13.5" x14ac:dyDescent="0.25">
      <c r="A2020" s="265" t="s">
        <v>4731</v>
      </c>
      <c r="B2020" s="265" t="s">
        <v>4730</v>
      </c>
      <c r="C2020" s="265" t="s">
        <v>4729</v>
      </c>
      <c r="D2020" s="265" t="s">
        <v>4728</v>
      </c>
      <c r="E2020" s="266" t="s">
        <v>136</v>
      </c>
      <c r="F2020" s="265">
        <v>102778</v>
      </c>
      <c r="G2020" s="265" t="s">
        <v>4755</v>
      </c>
      <c r="H2020" s="265" t="s">
        <v>460</v>
      </c>
      <c r="I2020" s="265" t="s">
        <v>459</v>
      </c>
      <c r="J2020" s="267">
        <v>31857.919999999998</v>
      </c>
      <c r="K2020" s="265" t="s">
        <v>458</v>
      </c>
      <c r="L2020" s="257">
        <v>31857.919999999998</v>
      </c>
      <c r="M2020" s="254" t="s">
        <v>458</v>
      </c>
    </row>
    <row r="2021" spans="1:13" ht="13.5" x14ac:dyDescent="0.25">
      <c r="A2021" s="265" t="s">
        <v>4731</v>
      </c>
      <c r="B2021" s="265" t="s">
        <v>4730</v>
      </c>
      <c r="C2021" s="265" t="s">
        <v>4729</v>
      </c>
      <c r="D2021" s="265" t="s">
        <v>4728</v>
      </c>
      <c r="E2021" s="266" t="s">
        <v>136</v>
      </c>
      <c r="F2021" s="265">
        <v>102779</v>
      </c>
      <c r="G2021" s="265" t="s">
        <v>4754</v>
      </c>
      <c r="H2021" s="265" t="s">
        <v>460</v>
      </c>
      <c r="I2021" s="265" t="s">
        <v>459</v>
      </c>
      <c r="J2021" s="267">
        <v>9252.2999999999993</v>
      </c>
      <c r="K2021" s="265" t="s">
        <v>458</v>
      </c>
      <c r="L2021" s="257">
        <v>9252.2999999999993</v>
      </c>
      <c r="M2021" s="254" t="s">
        <v>458</v>
      </c>
    </row>
    <row r="2022" spans="1:13" ht="13.5" x14ac:dyDescent="0.25">
      <c r="A2022" s="265" t="s">
        <v>4731</v>
      </c>
      <c r="B2022" s="265" t="s">
        <v>4730</v>
      </c>
      <c r="C2022" s="265" t="s">
        <v>4729</v>
      </c>
      <c r="D2022" s="265" t="s">
        <v>4728</v>
      </c>
      <c r="E2022" s="266" t="s">
        <v>136</v>
      </c>
      <c r="F2022" s="265">
        <v>102780</v>
      </c>
      <c r="G2022" s="265" t="s">
        <v>4753</v>
      </c>
      <c r="H2022" s="265" t="s">
        <v>460</v>
      </c>
      <c r="I2022" s="265" t="s">
        <v>459</v>
      </c>
      <c r="J2022" s="267">
        <v>10643.46</v>
      </c>
      <c r="K2022" s="265" t="s">
        <v>458</v>
      </c>
      <c r="L2022" s="257">
        <v>10643.46</v>
      </c>
      <c r="M2022" s="254" t="s">
        <v>458</v>
      </c>
    </row>
    <row r="2023" spans="1:13" ht="13.5" x14ac:dyDescent="0.25">
      <c r="A2023" s="265" t="s">
        <v>4731</v>
      </c>
      <c r="B2023" s="265" t="s">
        <v>4730</v>
      </c>
      <c r="C2023" s="265" t="s">
        <v>4729</v>
      </c>
      <c r="D2023" s="265" t="s">
        <v>4728</v>
      </c>
      <c r="E2023" s="266" t="s">
        <v>136</v>
      </c>
      <c r="F2023" s="265">
        <v>102781</v>
      </c>
      <c r="G2023" s="265" t="s">
        <v>4752</v>
      </c>
      <c r="H2023" s="265" t="s">
        <v>460</v>
      </c>
      <c r="I2023" s="265" t="s">
        <v>459</v>
      </c>
      <c r="J2023" s="267">
        <v>15810.58</v>
      </c>
      <c r="K2023" s="265" t="s">
        <v>458</v>
      </c>
      <c r="L2023" s="257">
        <v>15810.58</v>
      </c>
      <c r="M2023" s="254" t="s">
        <v>458</v>
      </c>
    </row>
    <row r="2024" spans="1:13" ht="13.5" x14ac:dyDescent="0.25">
      <c r="A2024" s="265" t="s">
        <v>4731</v>
      </c>
      <c r="B2024" s="265" t="s">
        <v>4730</v>
      </c>
      <c r="C2024" s="265" t="s">
        <v>4729</v>
      </c>
      <c r="D2024" s="265" t="s">
        <v>4728</v>
      </c>
      <c r="E2024" s="266" t="s">
        <v>136</v>
      </c>
      <c r="F2024" s="265">
        <v>102782</v>
      </c>
      <c r="G2024" s="265" t="s">
        <v>4751</v>
      </c>
      <c r="H2024" s="265" t="s">
        <v>460</v>
      </c>
      <c r="I2024" s="265" t="s">
        <v>459</v>
      </c>
      <c r="J2024" s="267">
        <v>17691.27</v>
      </c>
      <c r="K2024" s="265" t="s">
        <v>458</v>
      </c>
      <c r="L2024" s="257">
        <v>17691.27</v>
      </c>
      <c r="M2024" s="254" t="s">
        <v>458</v>
      </c>
    </row>
    <row r="2025" spans="1:13" ht="13.5" x14ac:dyDescent="0.25">
      <c r="A2025" s="265" t="s">
        <v>4731</v>
      </c>
      <c r="B2025" s="265" t="s">
        <v>4730</v>
      </c>
      <c r="C2025" s="265" t="s">
        <v>4729</v>
      </c>
      <c r="D2025" s="265" t="s">
        <v>4728</v>
      </c>
      <c r="E2025" s="266" t="s">
        <v>136</v>
      </c>
      <c r="F2025" s="265">
        <v>102783</v>
      </c>
      <c r="G2025" s="265" t="s">
        <v>4750</v>
      </c>
      <c r="H2025" s="265" t="s">
        <v>460</v>
      </c>
      <c r="I2025" s="265" t="s">
        <v>459</v>
      </c>
      <c r="J2025" s="267">
        <v>23432.52</v>
      </c>
      <c r="K2025" s="265" t="s">
        <v>458</v>
      </c>
      <c r="L2025" s="257">
        <v>23432.52</v>
      </c>
      <c r="M2025" s="254" t="s">
        <v>458</v>
      </c>
    </row>
    <row r="2026" spans="1:13" ht="13.5" x14ac:dyDescent="0.25">
      <c r="A2026" s="265" t="s">
        <v>4731</v>
      </c>
      <c r="B2026" s="265" t="s">
        <v>4730</v>
      </c>
      <c r="C2026" s="265" t="s">
        <v>4729</v>
      </c>
      <c r="D2026" s="265" t="s">
        <v>4728</v>
      </c>
      <c r="E2026" s="266" t="s">
        <v>136</v>
      </c>
      <c r="F2026" s="265">
        <v>102784</v>
      </c>
      <c r="G2026" s="265" t="s">
        <v>4749</v>
      </c>
      <c r="H2026" s="265" t="s">
        <v>460</v>
      </c>
      <c r="I2026" s="265" t="s">
        <v>459</v>
      </c>
      <c r="J2026" s="267">
        <v>37298.019999999997</v>
      </c>
      <c r="K2026" s="265" t="s">
        <v>458</v>
      </c>
      <c r="L2026" s="257">
        <v>37298.019999999997</v>
      </c>
      <c r="M2026" s="254" t="s">
        <v>458</v>
      </c>
    </row>
    <row r="2027" spans="1:13" ht="13.5" x14ac:dyDescent="0.25">
      <c r="A2027" s="265" t="s">
        <v>4731</v>
      </c>
      <c r="B2027" s="265" t="s">
        <v>4730</v>
      </c>
      <c r="C2027" s="265" t="s">
        <v>4729</v>
      </c>
      <c r="D2027" s="265" t="s">
        <v>4728</v>
      </c>
      <c r="E2027" s="266" t="s">
        <v>136</v>
      </c>
      <c r="F2027" s="265">
        <v>102785</v>
      </c>
      <c r="G2027" s="265" t="s">
        <v>4748</v>
      </c>
      <c r="H2027" s="265" t="s">
        <v>460</v>
      </c>
      <c r="I2027" s="265" t="s">
        <v>459</v>
      </c>
      <c r="J2027" s="267">
        <v>10643.46</v>
      </c>
      <c r="K2027" s="265" t="s">
        <v>458</v>
      </c>
      <c r="L2027" s="257">
        <v>10643.46</v>
      </c>
      <c r="M2027" s="254" t="s">
        <v>458</v>
      </c>
    </row>
    <row r="2028" spans="1:13" ht="13.5" x14ac:dyDescent="0.25">
      <c r="A2028" s="265" t="s">
        <v>4731</v>
      </c>
      <c r="B2028" s="265" t="s">
        <v>4730</v>
      </c>
      <c r="C2028" s="265" t="s">
        <v>4729</v>
      </c>
      <c r="D2028" s="265" t="s">
        <v>4728</v>
      </c>
      <c r="E2028" s="266" t="s">
        <v>136</v>
      </c>
      <c r="F2028" s="265">
        <v>102786</v>
      </c>
      <c r="G2028" s="265" t="s">
        <v>4747</v>
      </c>
      <c r="H2028" s="265" t="s">
        <v>460</v>
      </c>
      <c r="I2028" s="265" t="s">
        <v>459</v>
      </c>
      <c r="J2028" s="267">
        <v>11950.02</v>
      </c>
      <c r="K2028" s="265" t="s">
        <v>458</v>
      </c>
      <c r="L2028" s="257">
        <v>11950.02</v>
      </c>
      <c r="M2028" s="254" t="s">
        <v>458</v>
      </c>
    </row>
    <row r="2029" spans="1:13" ht="13.5" x14ac:dyDescent="0.25">
      <c r="A2029" s="265" t="s">
        <v>4731</v>
      </c>
      <c r="B2029" s="265" t="s">
        <v>4730</v>
      </c>
      <c r="C2029" s="265" t="s">
        <v>4729</v>
      </c>
      <c r="D2029" s="265" t="s">
        <v>4728</v>
      </c>
      <c r="E2029" s="266" t="s">
        <v>136</v>
      </c>
      <c r="F2029" s="265">
        <v>102787</v>
      </c>
      <c r="G2029" s="265" t="s">
        <v>4746</v>
      </c>
      <c r="H2029" s="265" t="s">
        <v>460</v>
      </c>
      <c r="I2029" s="265" t="s">
        <v>459</v>
      </c>
      <c r="J2029" s="267">
        <v>17691.27</v>
      </c>
      <c r="K2029" s="265" t="s">
        <v>458</v>
      </c>
      <c r="L2029" s="257">
        <v>17691.27</v>
      </c>
      <c r="M2029" s="254" t="s">
        <v>458</v>
      </c>
    </row>
    <row r="2030" spans="1:13" ht="13.5" x14ac:dyDescent="0.25">
      <c r="A2030" s="265" t="s">
        <v>4731</v>
      </c>
      <c r="B2030" s="265" t="s">
        <v>4730</v>
      </c>
      <c r="C2030" s="265" t="s">
        <v>4729</v>
      </c>
      <c r="D2030" s="265" t="s">
        <v>4728</v>
      </c>
      <c r="E2030" s="266" t="s">
        <v>136</v>
      </c>
      <c r="F2030" s="265">
        <v>102788</v>
      </c>
      <c r="G2030" s="265" t="s">
        <v>4745</v>
      </c>
      <c r="H2030" s="265" t="s">
        <v>460</v>
      </c>
      <c r="I2030" s="265" t="s">
        <v>459</v>
      </c>
      <c r="J2030" s="267">
        <v>19556.09</v>
      </c>
      <c r="K2030" s="265" t="s">
        <v>458</v>
      </c>
      <c r="L2030" s="257">
        <v>19556.09</v>
      </c>
      <c r="M2030" s="254" t="s">
        <v>458</v>
      </c>
    </row>
    <row r="2031" spans="1:13" ht="13.5" x14ac:dyDescent="0.25">
      <c r="A2031" s="265" t="s">
        <v>4731</v>
      </c>
      <c r="B2031" s="265" t="s">
        <v>4730</v>
      </c>
      <c r="C2031" s="265" t="s">
        <v>4729</v>
      </c>
      <c r="D2031" s="265" t="s">
        <v>4728</v>
      </c>
      <c r="E2031" s="266" t="s">
        <v>136</v>
      </c>
      <c r="F2031" s="265">
        <v>102789</v>
      </c>
      <c r="G2031" s="265" t="s">
        <v>4744</v>
      </c>
      <c r="H2031" s="265" t="s">
        <v>460</v>
      </c>
      <c r="I2031" s="265" t="s">
        <v>459</v>
      </c>
      <c r="J2031" s="267">
        <v>25792.15</v>
      </c>
      <c r="K2031" s="265" t="s">
        <v>458</v>
      </c>
      <c r="L2031" s="257">
        <v>25792.15</v>
      </c>
      <c r="M2031" s="254" t="s">
        <v>458</v>
      </c>
    </row>
    <row r="2032" spans="1:13" ht="13.5" x14ac:dyDescent="0.25">
      <c r="A2032" s="265" t="s">
        <v>4731</v>
      </c>
      <c r="B2032" s="265" t="s">
        <v>4730</v>
      </c>
      <c r="C2032" s="265" t="s">
        <v>4729</v>
      </c>
      <c r="D2032" s="265" t="s">
        <v>4728</v>
      </c>
      <c r="E2032" s="266" t="s">
        <v>136</v>
      </c>
      <c r="F2032" s="265">
        <v>102790</v>
      </c>
      <c r="G2032" s="265" t="s">
        <v>4743</v>
      </c>
      <c r="H2032" s="265" t="s">
        <v>460</v>
      </c>
      <c r="I2032" s="265" t="s">
        <v>459</v>
      </c>
      <c r="J2032" s="267">
        <v>43002.5</v>
      </c>
      <c r="K2032" s="265" t="s">
        <v>458</v>
      </c>
      <c r="L2032" s="257">
        <v>43002.5</v>
      </c>
      <c r="M2032" s="254" t="s">
        <v>458</v>
      </c>
    </row>
    <row r="2033" spans="1:13" ht="13.5" x14ac:dyDescent="0.25">
      <c r="A2033" s="265" t="s">
        <v>4731</v>
      </c>
      <c r="B2033" s="265" t="s">
        <v>4730</v>
      </c>
      <c r="C2033" s="265" t="s">
        <v>4729</v>
      </c>
      <c r="D2033" s="265" t="s">
        <v>4728</v>
      </c>
      <c r="E2033" s="266" t="s">
        <v>136</v>
      </c>
      <c r="F2033" s="265">
        <v>102791</v>
      </c>
      <c r="G2033" s="265" t="s">
        <v>4742</v>
      </c>
      <c r="H2033" s="265" t="s">
        <v>460</v>
      </c>
      <c r="I2033" s="265" t="s">
        <v>459</v>
      </c>
      <c r="J2033" s="267">
        <v>34088.92</v>
      </c>
      <c r="K2033" s="265" t="s">
        <v>458</v>
      </c>
      <c r="L2033" s="257">
        <v>34088.92</v>
      </c>
      <c r="M2033" s="254" t="s">
        <v>458</v>
      </c>
    </row>
    <row r="2034" spans="1:13" ht="13.5" x14ac:dyDescent="0.25">
      <c r="A2034" s="265" t="s">
        <v>4731</v>
      </c>
      <c r="B2034" s="265" t="s">
        <v>4730</v>
      </c>
      <c r="C2034" s="265" t="s">
        <v>4729</v>
      </c>
      <c r="D2034" s="265" t="s">
        <v>4728</v>
      </c>
      <c r="E2034" s="266" t="s">
        <v>136</v>
      </c>
      <c r="F2034" s="265">
        <v>102792</v>
      </c>
      <c r="G2034" s="265" t="s">
        <v>4741</v>
      </c>
      <c r="H2034" s="265" t="s">
        <v>460</v>
      </c>
      <c r="I2034" s="265" t="s">
        <v>459</v>
      </c>
      <c r="J2034" s="267">
        <v>55706.25</v>
      </c>
      <c r="K2034" s="265" t="s">
        <v>458</v>
      </c>
      <c r="L2034" s="257">
        <v>55706.25</v>
      </c>
      <c r="M2034" s="254" t="s">
        <v>458</v>
      </c>
    </row>
    <row r="2035" spans="1:13" ht="13.5" x14ac:dyDescent="0.25">
      <c r="A2035" s="265" t="s">
        <v>4731</v>
      </c>
      <c r="B2035" s="265" t="s">
        <v>4730</v>
      </c>
      <c r="C2035" s="265" t="s">
        <v>4729</v>
      </c>
      <c r="D2035" s="265" t="s">
        <v>4728</v>
      </c>
      <c r="E2035" s="266" t="s">
        <v>136</v>
      </c>
      <c r="F2035" s="265">
        <v>102793</v>
      </c>
      <c r="G2035" s="265" t="s">
        <v>4740</v>
      </c>
      <c r="H2035" s="265" t="s">
        <v>460</v>
      </c>
      <c r="I2035" s="265" t="s">
        <v>459</v>
      </c>
      <c r="J2035" s="267">
        <v>75354.28</v>
      </c>
      <c r="K2035" s="265" t="s">
        <v>458</v>
      </c>
      <c r="L2035" s="257">
        <v>75354.28</v>
      </c>
      <c r="M2035" s="254" t="s">
        <v>458</v>
      </c>
    </row>
    <row r="2036" spans="1:13" ht="13.5" x14ac:dyDescent="0.25">
      <c r="A2036" s="265" t="s">
        <v>4731</v>
      </c>
      <c r="B2036" s="265" t="s">
        <v>4730</v>
      </c>
      <c r="C2036" s="265" t="s">
        <v>4729</v>
      </c>
      <c r="D2036" s="265" t="s">
        <v>4728</v>
      </c>
      <c r="E2036" s="266" t="s">
        <v>136</v>
      </c>
      <c r="F2036" s="265">
        <v>102794</v>
      </c>
      <c r="G2036" s="265" t="s">
        <v>4739</v>
      </c>
      <c r="H2036" s="265" t="s">
        <v>460</v>
      </c>
      <c r="I2036" s="265" t="s">
        <v>459</v>
      </c>
      <c r="J2036" s="267">
        <v>108237.08</v>
      </c>
      <c r="K2036" s="265" t="s">
        <v>458</v>
      </c>
      <c r="L2036" s="257">
        <v>108237.08</v>
      </c>
      <c r="M2036" s="254" t="s">
        <v>458</v>
      </c>
    </row>
    <row r="2037" spans="1:13" ht="13.5" x14ac:dyDescent="0.25">
      <c r="A2037" s="265" t="s">
        <v>4731</v>
      </c>
      <c r="B2037" s="265" t="s">
        <v>4730</v>
      </c>
      <c r="C2037" s="265" t="s">
        <v>4729</v>
      </c>
      <c r="D2037" s="265" t="s">
        <v>4728</v>
      </c>
      <c r="E2037" s="266" t="s">
        <v>136</v>
      </c>
      <c r="F2037" s="265">
        <v>102795</v>
      </c>
      <c r="G2037" s="265" t="s">
        <v>4738</v>
      </c>
      <c r="H2037" s="265" t="s">
        <v>460</v>
      </c>
      <c r="I2037" s="265" t="s">
        <v>459</v>
      </c>
      <c r="J2037" s="267">
        <v>36338.07</v>
      </c>
      <c r="K2037" s="265" t="s">
        <v>458</v>
      </c>
      <c r="L2037" s="257">
        <v>36338.07</v>
      </c>
      <c r="M2037" s="254" t="s">
        <v>458</v>
      </c>
    </row>
    <row r="2038" spans="1:13" ht="13.5" x14ac:dyDescent="0.25">
      <c r="A2038" s="265" t="s">
        <v>4731</v>
      </c>
      <c r="B2038" s="265" t="s">
        <v>4730</v>
      </c>
      <c r="C2038" s="265" t="s">
        <v>4729</v>
      </c>
      <c r="D2038" s="265" t="s">
        <v>4728</v>
      </c>
      <c r="E2038" s="266" t="s">
        <v>136</v>
      </c>
      <c r="F2038" s="265">
        <v>102796</v>
      </c>
      <c r="G2038" s="265" t="s">
        <v>4737</v>
      </c>
      <c r="H2038" s="265" t="s">
        <v>460</v>
      </c>
      <c r="I2038" s="265" t="s">
        <v>459</v>
      </c>
      <c r="J2038" s="267">
        <v>58921.51</v>
      </c>
      <c r="K2038" s="265" t="s">
        <v>458</v>
      </c>
      <c r="L2038" s="257">
        <v>58921.51</v>
      </c>
      <c r="M2038" s="254" t="s">
        <v>458</v>
      </c>
    </row>
    <row r="2039" spans="1:13" ht="13.5" x14ac:dyDescent="0.25">
      <c r="A2039" s="265" t="s">
        <v>4731</v>
      </c>
      <c r="B2039" s="265" t="s">
        <v>4730</v>
      </c>
      <c r="C2039" s="265" t="s">
        <v>4729</v>
      </c>
      <c r="D2039" s="265" t="s">
        <v>4728</v>
      </c>
      <c r="E2039" s="266" t="s">
        <v>136</v>
      </c>
      <c r="F2039" s="265">
        <v>102797</v>
      </c>
      <c r="G2039" s="265" t="s">
        <v>4736</v>
      </c>
      <c r="H2039" s="265" t="s">
        <v>460</v>
      </c>
      <c r="I2039" s="265" t="s">
        <v>459</v>
      </c>
      <c r="J2039" s="267">
        <v>83665.81</v>
      </c>
      <c r="K2039" s="265" t="s">
        <v>458</v>
      </c>
      <c r="L2039" s="257">
        <v>83665.81</v>
      </c>
      <c r="M2039" s="254" t="s">
        <v>458</v>
      </c>
    </row>
    <row r="2040" spans="1:13" ht="13.5" x14ac:dyDescent="0.25">
      <c r="A2040" s="265" t="s">
        <v>4731</v>
      </c>
      <c r="B2040" s="265" t="s">
        <v>4730</v>
      </c>
      <c r="C2040" s="265" t="s">
        <v>4729</v>
      </c>
      <c r="D2040" s="265" t="s">
        <v>4728</v>
      </c>
      <c r="E2040" s="266" t="s">
        <v>136</v>
      </c>
      <c r="F2040" s="265">
        <v>102798</v>
      </c>
      <c r="G2040" s="265" t="s">
        <v>4735</v>
      </c>
      <c r="H2040" s="265" t="s">
        <v>460</v>
      </c>
      <c r="I2040" s="265" t="s">
        <v>459</v>
      </c>
      <c r="J2040" s="267">
        <v>102599.7</v>
      </c>
      <c r="K2040" s="265" t="s">
        <v>458</v>
      </c>
      <c r="L2040" s="257">
        <v>102599.7</v>
      </c>
      <c r="M2040" s="254" t="s">
        <v>458</v>
      </c>
    </row>
    <row r="2041" spans="1:13" ht="13.5" x14ac:dyDescent="0.25">
      <c r="A2041" s="265" t="s">
        <v>4731</v>
      </c>
      <c r="B2041" s="265" t="s">
        <v>4730</v>
      </c>
      <c r="C2041" s="265" t="s">
        <v>4729</v>
      </c>
      <c r="D2041" s="265" t="s">
        <v>4728</v>
      </c>
      <c r="E2041" s="266" t="s">
        <v>136</v>
      </c>
      <c r="F2041" s="265">
        <v>102799</v>
      </c>
      <c r="G2041" s="265" t="s">
        <v>4734</v>
      </c>
      <c r="H2041" s="265" t="s">
        <v>460</v>
      </c>
      <c r="I2041" s="265" t="s">
        <v>459</v>
      </c>
      <c r="J2041" s="267">
        <v>37103.57</v>
      </c>
      <c r="K2041" s="265" t="s">
        <v>458</v>
      </c>
      <c r="L2041" s="257">
        <v>37103.57</v>
      </c>
      <c r="M2041" s="254" t="s">
        <v>458</v>
      </c>
    </row>
    <row r="2042" spans="1:13" ht="13.5" x14ac:dyDescent="0.25">
      <c r="A2042" s="265" t="s">
        <v>4731</v>
      </c>
      <c r="B2042" s="265" t="s">
        <v>4730</v>
      </c>
      <c r="C2042" s="265" t="s">
        <v>4729</v>
      </c>
      <c r="D2042" s="265" t="s">
        <v>4728</v>
      </c>
      <c r="E2042" s="266" t="s">
        <v>136</v>
      </c>
      <c r="F2042" s="265">
        <v>102800</v>
      </c>
      <c r="G2042" s="265" t="s">
        <v>4733</v>
      </c>
      <c r="H2042" s="265" t="s">
        <v>460</v>
      </c>
      <c r="I2042" s="265" t="s">
        <v>459</v>
      </c>
      <c r="J2042" s="267">
        <v>64635.23</v>
      </c>
      <c r="K2042" s="265" t="s">
        <v>458</v>
      </c>
      <c r="L2042" s="257">
        <v>64635.23</v>
      </c>
      <c r="M2042" s="254" t="s">
        <v>458</v>
      </c>
    </row>
    <row r="2043" spans="1:13" ht="13.5" x14ac:dyDescent="0.25">
      <c r="A2043" s="265" t="s">
        <v>4731</v>
      </c>
      <c r="B2043" s="265" t="s">
        <v>4730</v>
      </c>
      <c r="C2043" s="265" t="s">
        <v>4729</v>
      </c>
      <c r="D2043" s="265" t="s">
        <v>4728</v>
      </c>
      <c r="E2043" s="266" t="s">
        <v>136</v>
      </c>
      <c r="F2043" s="265">
        <v>102801</v>
      </c>
      <c r="G2043" s="265" t="s">
        <v>4732</v>
      </c>
      <c r="H2043" s="265" t="s">
        <v>460</v>
      </c>
      <c r="I2043" s="265" t="s">
        <v>459</v>
      </c>
      <c r="J2043" s="267">
        <v>90707.24</v>
      </c>
      <c r="K2043" s="265" t="s">
        <v>458</v>
      </c>
      <c r="L2043" s="257">
        <v>90707.24</v>
      </c>
      <c r="M2043" s="254" t="s">
        <v>458</v>
      </c>
    </row>
    <row r="2044" spans="1:13" ht="13.5" x14ac:dyDescent="0.25">
      <c r="A2044" s="265" t="s">
        <v>4731</v>
      </c>
      <c r="B2044" s="265" t="s">
        <v>4730</v>
      </c>
      <c r="C2044" s="265" t="s">
        <v>4729</v>
      </c>
      <c r="D2044" s="265" t="s">
        <v>4728</v>
      </c>
      <c r="E2044" s="266" t="s">
        <v>136</v>
      </c>
      <c r="F2044" s="265">
        <v>102802</v>
      </c>
      <c r="G2044" s="265" t="s">
        <v>4727</v>
      </c>
      <c r="H2044" s="265" t="s">
        <v>460</v>
      </c>
      <c r="I2044" s="265" t="s">
        <v>459</v>
      </c>
      <c r="J2044" s="267">
        <v>108881.16</v>
      </c>
      <c r="K2044" s="265" t="s">
        <v>458</v>
      </c>
      <c r="L2044" s="257">
        <v>108881.16</v>
      </c>
      <c r="M2044" s="254" t="s">
        <v>458</v>
      </c>
    </row>
    <row r="2045" spans="1:13" ht="13.5" x14ac:dyDescent="0.25">
      <c r="A2045" s="265" t="s">
        <v>4695</v>
      </c>
      <c r="B2045" s="265" t="s">
        <v>4694</v>
      </c>
      <c r="C2045" s="265" t="s">
        <v>4709</v>
      </c>
      <c r="D2045" s="265" t="s">
        <v>4708</v>
      </c>
      <c r="E2045" s="266" t="s">
        <v>136</v>
      </c>
      <c r="F2045" s="265">
        <v>101570</v>
      </c>
      <c r="G2045" s="265" t="s">
        <v>4726</v>
      </c>
      <c r="H2045" s="265" t="s">
        <v>465</v>
      </c>
      <c r="I2045" s="265" t="s">
        <v>133</v>
      </c>
      <c r="J2045" s="266">
        <v>21.7</v>
      </c>
      <c r="K2045" s="265" t="s">
        <v>458</v>
      </c>
      <c r="L2045" s="255">
        <v>21.7</v>
      </c>
      <c r="M2045" s="254" t="s">
        <v>458</v>
      </c>
    </row>
    <row r="2046" spans="1:13" ht="13.5" x14ac:dyDescent="0.25">
      <c r="A2046" s="265" t="s">
        <v>4695</v>
      </c>
      <c r="B2046" s="265" t="s">
        <v>4694</v>
      </c>
      <c r="C2046" s="265" t="s">
        <v>4709</v>
      </c>
      <c r="D2046" s="265" t="s">
        <v>4708</v>
      </c>
      <c r="E2046" s="266" t="s">
        <v>136</v>
      </c>
      <c r="F2046" s="265">
        <v>101571</v>
      </c>
      <c r="G2046" s="265" t="s">
        <v>4725</v>
      </c>
      <c r="H2046" s="265" t="s">
        <v>465</v>
      </c>
      <c r="I2046" s="265" t="s">
        <v>133</v>
      </c>
      <c r="J2046" s="266">
        <v>29.87</v>
      </c>
      <c r="K2046" s="265" t="s">
        <v>458</v>
      </c>
      <c r="L2046" s="255">
        <v>29.87</v>
      </c>
      <c r="M2046" s="254" t="s">
        <v>458</v>
      </c>
    </row>
    <row r="2047" spans="1:13" ht="13.5" x14ac:dyDescent="0.25">
      <c r="A2047" s="265" t="s">
        <v>4695</v>
      </c>
      <c r="B2047" s="265" t="s">
        <v>4694</v>
      </c>
      <c r="C2047" s="265" t="s">
        <v>4709</v>
      </c>
      <c r="D2047" s="265" t="s">
        <v>4708</v>
      </c>
      <c r="E2047" s="266" t="s">
        <v>136</v>
      </c>
      <c r="F2047" s="265">
        <v>101572</v>
      </c>
      <c r="G2047" s="265" t="s">
        <v>4724</v>
      </c>
      <c r="H2047" s="265" t="s">
        <v>465</v>
      </c>
      <c r="I2047" s="265" t="s">
        <v>133</v>
      </c>
      <c r="J2047" s="266">
        <v>17.03</v>
      </c>
      <c r="K2047" s="265" t="s">
        <v>458</v>
      </c>
      <c r="L2047" s="255">
        <v>17.03</v>
      </c>
      <c r="M2047" s="254" t="s">
        <v>458</v>
      </c>
    </row>
    <row r="2048" spans="1:13" ht="13.5" x14ac:dyDescent="0.25">
      <c r="A2048" s="265" t="s">
        <v>4695</v>
      </c>
      <c r="B2048" s="265" t="s">
        <v>4694</v>
      </c>
      <c r="C2048" s="265" t="s">
        <v>4709</v>
      </c>
      <c r="D2048" s="265" t="s">
        <v>4708</v>
      </c>
      <c r="E2048" s="266" t="s">
        <v>136</v>
      </c>
      <c r="F2048" s="265">
        <v>101573</v>
      </c>
      <c r="G2048" s="265" t="s">
        <v>4723</v>
      </c>
      <c r="H2048" s="265" t="s">
        <v>465</v>
      </c>
      <c r="I2048" s="265" t="s">
        <v>133</v>
      </c>
      <c r="J2048" s="266">
        <v>25.19</v>
      </c>
      <c r="K2048" s="265" t="s">
        <v>458</v>
      </c>
      <c r="L2048" s="255">
        <v>25.19</v>
      </c>
      <c r="M2048" s="254" t="s">
        <v>458</v>
      </c>
    </row>
    <row r="2049" spans="1:13" ht="13.5" x14ac:dyDescent="0.25">
      <c r="A2049" s="265" t="s">
        <v>4695</v>
      </c>
      <c r="B2049" s="265" t="s">
        <v>4694</v>
      </c>
      <c r="C2049" s="265" t="s">
        <v>4709</v>
      </c>
      <c r="D2049" s="265" t="s">
        <v>4708</v>
      </c>
      <c r="E2049" s="266" t="s">
        <v>136</v>
      </c>
      <c r="F2049" s="265">
        <v>101574</v>
      </c>
      <c r="G2049" s="265" t="s">
        <v>4722</v>
      </c>
      <c r="H2049" s="265" t="s">
        <v>465</v>
      </c>
      <c r="I2049" s="265" t="s">
        <v>133</v>
      </c>
      <c r="J2049" s="266">
        <v>13.09</v>
      </c>
      <c r="K2049" s="265" t="s">
        <v>458</v>
      </c>
      <c r="L2049" s="255">
        <v>13.09</v>
      </c>
      <c r="M2049" s="254" t="s">
        <v>458</v>
      </c>
    </row>
    <row r="2050" spans="1:13" ht="13.5" x14ac:dyDescent="0.25">
      <c r="A2050" s="265" t="s">
        <v>4695</v>
      </c>
      <c r="B2050" s="265" t="s">
        <v>4694</v>
      </c>
      <c r="C2050" s="265" t="s">
        <v>4709</v>
      </c>
      <c r="D2050" s="265" t="s">
        <v>4708</v>
      </c>
      <c r="E2050" s="266" t="s">
        <v>136</v>
      </c>
      <c r="F2050" s="265">
        <v>101575</v>
      </c>
      <c r="G2050" s="265" t="s">
        <v>4721</v>
      </c>
      <c r="H2050" s="265" t="s">
        <v>465</v>
      </c>
      <c r="I2050" s="265" t="s">
        <v>133</v>
      </c>
      <c r="J2050" s="266">
        <v>21.47</v>
      </c>
      <c r="K2050" s="265" t="s">
        <v>458</v>
      </c>
      <c r="L2050" s="255">
        <v>21.47</v>
      </c>
      <c r="M2050" s="254" t="s">
        <v>458</v>
      </c>
    </row>
    <row r="2051" spans="1:13" ht="13.5" x14ac:dyDescent="0.25">
      <c r="A2051" s="265" t="s">
        <v>4695</v>
      </c>
      <c r="B2051" s="265" t="s">
        <v>4694</v>
      </c>
      <c r="C2051" s="265" t="s">
        <v>4709</v>
      </c>
      <c r="D2051" s="265" t="s">
        <v>4708</v>
      </c>
      <c r="E2051" s="266" t="s">
        <v>136</v>
      </c>
      <c r="F2051" s="265">
        <v>101576</v>
      </c>
      <c r="G2051" s="265" t="s">
        <v>4720</v>
      </c>
      <c r="H2051" s="265" t="s">
        <v>465</v>
      </c>
      <c r="I2051" s="265" t="s">
        <v>133</v>
      </c>
      <c r="J2051" s="266">
        <v>37.81</v>
      </c>
      <c r="K2051" s="265" t="s">
        <v>458</v>
      </c>
      <c r="L2051" s="255">
        <v>37.81</v>
      </c>
      <c r="M2051" s="254" t="s">
        <v>458</v>
      </c>
    </row>
    <row r="2052" spans="1:13" ht="13.5" x14ac:dyDescent="0.25">
      <c r="A2052" s="265" t="s">
        <v>4695</v>
      </c>
      <c r="B2052" s="265" t="s">
        <v>4694</v>
      </c>
      <c r="C2052" s="265" t="s">
        <v>4709</v>
      </c>
      <c r="D2052" s="265" t="s">
        <v>4708</v>
      </c>
      <c r="E2052" s="266" t="s">
        <v>136</v>
      </c>
      <c r="F2052" s="265">
        <v>101577</v>
      </c>
      <c r="G2052" s="265" t="s">
        <v>4719</v>
      </c>
      <c r="H2052" s="265" t="s">
        <v>465</v>
      </c>
      <c r="I2052" s="265" t="s">
        <v>133</v>
      </c>
      <c r="J2052" s="266">
        <v>48.2</v>
      </c>
      <c r="K2052" s="265" t="s">
        <v>458</v>
      </c>
      <c r="L2052" s="255">
        <v>48.2</v>
      </c>
      <c r="M2052" s="254" t="s">
        <v>458</v>
      </c>
    </row>
    <row r="2053" spans="1:13" ht="13.5" x14ac:dyDescent="0.25">
      <c r="A2053" s="265" t="s">
        <v>4695</v>
      </c>
      <c r="B2053" s="265" t="s">
        <v>4694</v>
      </c>
      <c r="C2053" s="265" t="s">
        <v>4709</v>
      </c>
      <c r="D2053" s="265" t="s">
        <v>4708</v>
      </c>
      <c r="E2053" s="266" t="s">
        <v>136</v>
      </c>
      <c r="F2053" s="265">
        <v>101578</v>
      </c>
      <c r="G2053" s="265" t="s">
        <v>4718</v>
      </c>
      <c r="H2053" s="265" t="s">
        <v>465</v>
      </c>
      <c r="I2053" s="265" t="s">
        <v>133</v>
      </c>
      <c r="J2053" s="266">
        <v>31.12</v>
      </c>
      <c r="K2053" s="265" t="s">
        <v>458</v>
      </c>
      <c r="L2053" s="255">
        <v>31.12</v>
      </c>
      <c r="M2053" s="254" t="s">
        <v>458</v>
      </c>
    </row>
    <row r="2054" spans="1:13" ht="13.5" x14ac:dyDescent="0.25">
      <c r="A2054" s="265" t="s">
        <v>4695</v>
      </c>
      <c r="B2054" s="265" t="s">
        <v>4694</v>
      </c>
      <c r="C2054" s="265" t="s">
        <v>4709</v>
      </c>
      <c r="D2054" s="265" t="s">
        <v>4708</v>
      </c>
      <c r="E2054" s="266" t="s">
        <v>136</v>
      </c>
      <c r="F2054" s="265">
        <v>101579</v>
      </c>
      <c r="G2054" s="265" t="s">
        <v>4717</v>
      </c>
      <c r="H2054" s="265" t="s">
        <v>465</v>
      </c>
      <c r="I2054" s="265" t="s">
        <v>133</v>
      </c>
      <c r="J2054" s="266">
        <v>41.51</v>
      </c>
      <c r="K2054" s="265" t="s">
        <v>458</v>
      </c>
      <c r="L2054" s="255">
        <v>41.51</v>
      </c>
      <c r="M2054" s="254" t="s">
        <v>458</v>
      </c>
    </row>
    <row r="2055" spans="1:13" ht="13.5" x14ac:dyDescent="0.25">
      <c r="A2055" s="265" t="s">
        <v>4695</v>
      </c>
      <c r="B2055" s="265" t="s">
        <v>4694</v>
      </c>
      <c r="C2055" s="265" t="s">
        <v>4709</v>
      </c>
      <c r="D2055" s="265" t="s">
        <v>4708</v>
      </c>
      <c r="E2055" s="266" t="s">
        <v>136</v>
      </c>
      <c r="F2055" s="265">
        <v>101580</v>
      </c>
      <c r="G2055" s="265" t="s">
        <v>4716</v>
      </c>
      <c r="H2055" s="265" t="s">
        <v>465</v>
      </c>
      <c r="I2055" s="265" t="s">
        <v>133</v>
      </c>
      <c r="J2055" s="266">
        <v>27.33</v>
      </c>
      <c r="K2055" s="265" t="s">
        <v>458</v>
      </c>
      <c r="L2055" s="255">
        <v>27.33</v>
      </c>
      <c r="M2055" s="254" t="s">
        <v>458</v>
      </c>
    </row>
    <row r="2056" spans="1:13" ht="13.5" x14ac:dyDescent="0.25">
      <c r="A2056" s="265" t="s">
        <v>4695</v>
      </c>
      <c r="B2056" s="265" t="s">
        <v>4694</v>
      </c>
      <c r="C2056" s="265" t="s">
        <v>4709</v>
      </c>
      <c r="D2056" s="265" t="s">
        <v>4708</v>
      </c>
      <c r="E2056" s="266" t="s">
        <v>136</v>
      </c>
      <c r="F2056" s="265">
        <v>101581</v>
      </c>
      <c r="G2056" s="265" t="s">
        <v>4715</v>
      </c>
      <c r="H2056" s="265" t="s">
        <v>465</v>
      </c>
      <c r="I2056" s="265" t="s">
        <v>133</v>
      </c>
      <c r="J2056" s="266">
        <v>37.94</v>
      </c>
      <c r="K2056" s="265" t="s">
        <v>458</v>
      </c>
      <c r="L2056" s="255">
        <v>37.94</v>
      </c>
      <c r="M2056" s="254" t="s">
        <v>458</v>
      </c>
    </row>
    <row r="2057" spans="1:13" ht="13.5" x14ac:dyDescent="0.25">
      <c r="A2057" s="265" t="s">
        <v>4695</v>
      </c>
      <c r="B2057" s="265" t="s">
        <v>4694</v>
      </c>
      <c r="C2057" s="265" t="s">
        <v>4709</v>
      </c>
      <c r="D2057" s="265" t="s">
        <v>4708</v>
      </c>
      <c r="E2057" s="266" t="s">
        <v>136</v>
      </c>
      <c r="F2057" s="265">
        <v>101582</v>
      </c>
      <c r="G2057" s="265" t="s">
        <v>4714</v>
      </c>
      <c r="H2057" s="265" t="s">
        <v>465</v>
      </c>
      <c r="I2057" s="265" t="s">
        <v>133</v>
      </c>
      <c r="J2057" s="266">
        <v>61.8</v>
      </c>
      <c r="K2057" s="265" t="s">
        <v>458</v>
      </c>
      <c r="L2057" s="255">
        <v>61.8</v>
      </c>
      <c r="M2057" s="254" t="s">
        <v>458</v>
      </c>
    </row>
    <row r="2058" spans="1:13" ht="13.5" x14ac:dyDescent="0.25">
      <c r="A2058" s="265" t="s">
        <v>4695</v>
      </c>
      <c r="B2058" s="265" t="s">
        <v>4694</v>
      </c>
      <c r="C2058" s="265" t="s">
        <v>4709</v>
      </c>
      <c r="D2058" s="265" t="s">
        <v>4708</v>
      </c>
      <c r="E2058" s="266" t="s">
        <v>136</v>
      </c>
      <c r="F2058" s="265">
        <v>101583</v>
      </c>
      <c r="G2058" s="265" t="s">
        <v>4713</v>
      </c>
      <c r="H2058" s="265" t="s">
        <v>465</v>
      </c>
      <c r="I2058" s="265" t="s">
        <v>133</v>
      </c>
      <c r="J2058" s="266">
        <v>77.849999999999994</v>
      </c>
      <c r="K2058" s="265" t="s">
        <v>458</v>
      </c>
      <c r="L2058" s="255">
        <v>77.849999999999994</v>
      </c>
      <c r="M2058" s="254" t="s">
        <v>458</v>
      </c>
    </row>
    <row r="2059" spans="1:13" ht="13.5" x14ac:dyDescent="0.25">
      <c r="A2059" s="265" t="s">
        <v>4695</v>
      </c>
      <c r="B2059" s="265" t="s">
        <v>4694</v>
      </c>
      <c r="C2059" s="265" t="s">
        <v>4709</v>
      </c>
      <c r="D2059" s="265" t="s">
        <v>4708</v>
      </c>
      <c r="E2059" s="266" t="s">
        <v>136</v>
      </c>
      <c r="F2059" s="265">
        <v>101584</v>
      </c>
      <c r="G2059" s="265" t="s">
        <v>4712</v>
      </c>
      <c r="H2059" s="265" t="s">
        <v>465</v>
      </c>
      <c r="I2059" s="265" t="s">
        <v>133</v>
      </c>
      <c r="J2059" s="266">
        <v>50.58</v>
      </c>
      <c r="K2059" s="265" t="s">
        <v>458</v>
      </c>
      <c r="L2059" s="255">
        <v>50.58</v>
      </c>
      <c r="M2059" s="254" t="s">
        <v>458</v>
      </c>
    </row>
    <row r="2060" spans="1:13" ht="13.5" x14ac:dyDescent="0.25">
      <c r="A2060" s="265" t="s">
        <v>4695</v>
      </c>
      <c r="B2060" s="265" t="s">
        <v>4694</v>
      </c>
      <c r="C2060" s="265" t="s">
        <v>4709</v>
      </c>
      <c r="D2060" s="265" t="s">
        <v>4708</v>
      </c>
      <c r="E2060" s="266" t="s">
        <v>136</v>
      </c>
      <c r="F2060" s="265">
        <v>101585</v>
      </c>
      <c r="G2060" s="265" t="s">
        <v>4711</v>
      </c>
      <c r="H2060" s="265" t="s">
        <v>465</v>
      </c>
      <c r="I2060" s="265" t="s">
        <v>133</v>
      </c>
      <c r="J2060" s="266">
        <v>66.63</v>
      </c>
      <c r="K2060" s="265" t="s">
        <v>458</v>
      </c>
      <c r="L2060" s="255">
        <v>66.63</v>
      </c>
      <c r="M2060" s="254" t="s">
        <v>458</v>
      </c>
    </row>
    <row r="2061" spans="1:13" ht="13.5" x14ac:dyDescent="0.25">
      <c r="A2061" s="265" t="s">
        <v>4695</v>
      </c>
      <c r="B2061" s="265" t="s">
        <v>4694</v>
      </c>
      <c r="C2061" s="265" t="s">
        <v>4709</v>
      </c>
      <c r="D2061" s="265" t="s">
        <v>4708</v>
      </c>
      <c r="E2061" s="266" t="s">
        <v>136</v>
      </c>
      <c r="F2061" s="265">
        <v>101586</v>
      </c>
      <c r="G2061" s="265" t="s">
        <v>4710</v>
      </c>
      <c r="H2061" s="265" t="s">
        <v>465</v>
      </c>
      <c r="I2061" s="265" t="s">
        <v>133</v>
      </c>
      <c r="J2061" s="266">
        <v>43.36</v>
      </c>
      <c r="K2061" s="265" t="s">
        <v>458</v>
      </c>
      <c r="L2061" s="255">
        <v>43.36</v>
      </c>
      <c r="M2061" s="254" t="s">
        <v>458</v>
      </c>
    </row>
    <row r="2062" spans="1:13" ht="13.5" x14ac:dyDescent="0.25">
      <c r="A2062" s="265" t="s">
        <v>4695</v>
      </c>
      <c r="B2062" s="265" t="s">
        <v>4694</v>
      </c>
      <c r="C2062" s="265" t="s">
        <v>4709</v>
      </c>
      <c r="D2062" s="265" t="s">
        <v>4708</v>
      </c>
      <c r="E2062" s="266" t="s">
        <v>136</v>
      </c>
      <c r="F2062" s="265">
        <v>101587</v>
      </c>
      <c r="G2062" s="265" t="s">
        <v>4707</v>
      </c>
      <c r="H2062" s="265" t="s">
        <v>465</v>
      </c>
      <c r="I2062" s="265" t="s">
        <v>133</v>
      </c>
      <c r="J2062" s="266">
        <v>59.63</v>
      </c>
      <c r="K2062" s="265" t="s">
        <v>458</v>
      </c>
      <c r="L2062" s="255">
        <v>59.63</v>
      </c>
      <c r="M2062" s="254" t="s">
        <v>458</v>
      </c>
    </row>
    <row r="2063" spans="1:13" ht="13.5" x14ac:dyDescent="0.25">
      <c r="A2063" s="265" t="s">
        <v>4695</v>
      </c>
      <c r="B2063" s="265" t="s">
        <v>4694</v>
      </c>
      <c r="C2063" s="265" t="s">
        <v>4693</v>
      </c>
      <c r="D2063" s="265" t="s">
        <v>4692</v>
      </c>
      <c r="E2063" s="266" t="s">
        <v>136</v>
      </c>
      <c r="F2063" s="265">
        <v>101588</v>
      </c>
      <c r="G2063" s="265" t="s">
        <v>4706</v>
      </c>
      <c r="H2063" s="265" t="s">
        <v>465</v>
      </c>
      <c r="I2063" s="265" t="s">
        <v>459</v>
      </c>
      <c r="J2063" s="266">
        <v>87.79</v>
      </c>
      <c r="K2063" s="265" t="s">
        <v>458</v>
      </c>
      <c r="L2063" s="255">
        <v>87.79</v>
      </c>
      <c r="M2063" s="254" t="s">
        <v>458</v>
      </c>
    </row>
    <row r="2064" spans="1:13" ht="13.5" x14ac:dyDescent="0.25">
      <c r="A2064" s="265" t="s">
        <v>4695</v>
      </c>
      <c r="B2064" s="265" t="s">
        <v>4694</v>
      </c>
      <c r="C2064" s="265" t="s">
        <v>4693</v>
      </c>
      <c r="D2064" s="265" t="s">
        <v>4692</v>
      </c>
      <c r="E2064" s="266" t="s">
        <v>136</v>
      </c>
      <c r="F2064" s="265">
        <v>101589</v>
      </c>
      <c r="G2064" s="265" t="s">
        <v>4705</v>
      </c>
      <c r="H2064" s="265" t="s">
        <v>465</v>
      </c>
      <c r="I2064" s="265" t="s">
        <v>459</v>
      </c>
      <c r="J2064" s="266">
        <v>128.22999999999999</v>
      </c>
      <c r="K2064" s="265" t="s">
        <v>458</v>
      </c>
      <c r="L2064" s="255">
        <v>128.22999999999999</v>
      </c>
      <c r="M2064" s="254" t="s">
        <v>458</v>
      </c>
    </row>
    <row r="2065" spans="1:13" ht="13.5" x14ac:dyDescent="0.25">
      <c r="A2065" s="265" t="s">
        <v>4695</v>
      </c>
      <c r="B2065" s="265" t="s">
        <v>4694</v>
      </c>
      <c r="C2065" s="265" t="s">
        <v>4693</v>
      </c>
      <c r="D2065" s="265" t="s">
        <v>4692</v>
      </c>
      <c r="E2065" s="266" t="s">
        <v>136</v>
      </c>
      <c r="F2065" s="265">
        <v>101590</v>
      </c>
      <c r="G2065" s="265" t="s">
        <v>4704</v>
      </c>
      <c r="H2065" s="265" t="s">
        <v>465</v>
      </c>
      <c r="I2065" s="265" t="s">
        <v>459</v>
      </c>
      <c r="J2065" s="266">
        <v>66.44</v>
      </c>
      <c r="K2065" s="265" t="s">
        <v>458</v>
      </c>
      <c r="L2065" s="255">
        <v>66.44</v>
      </c>
      <c r="M2065" s="254" t="s">
        <v>458</v>
      </c>
    </row>
    <row r="2066" spans="1:13" ht="13.5" x14ac:dyDescent="0.25">
      <c r="A2066" s="265" t="s">
        <v>4695</v>
      </c>
      <c r="B2066" s="265" t="s">
        <v>4694</v>
      </c>
      <c r="C2066" s="265" t="s">
        <v>4693</v>
      </c>
      <c r="D2066" s="265" t="s">
        <v>4692</v>
      </c>
      <c r="E2066" s="266" t="s">
        <v>136</v>
      </c>
      <c r="F2066" s="265">
        <v>101591</v>
      </c>
      <c r="G2066" s="265" t="s">
        <v>4703</v>
      </c>
      <c r="H2066" s="265" t="s">
        <v>465</v>
      </c>
      <c r="I2066" s="265" t="s">
        <v>459</v>
      </c>
      <c r="J2066" s="266">
        <v>106.87</v>
      </c>
      <c r="K2066" s="265" t="s">
        <v>458</v>
      </c>
      <c r="L2066" s="255">
        <v>106.87</v>
      </c>
      <c r="M2066" s="254" t="s">
        <v>458</v>
      </c>
    </row>
    <row r="2067" spans="1:13" ht="13.5" x14ac:dyDescent="0.25">
      <c r="A2067" s="265" t="s">
        <v>4695</v>
      </c>
      <c r="B2067" s="265" t="s">
        <v>4694</v>
      </c>
      <c r="C2067" s="265" t="s">
        <v>4693</v>
      </c>
      <c r="D2067" s="265" t="s">
        <v>4692</v>
      </c>
      <c r="E2067" s="266" t="s">
        <v>136</v>
      </c>
      <c r="F2067" s="265">
        <v>101592</v>
      </c>
      <c r="G2067" s="265" t="s">
        <v>4702</v>
      </c>
      <c r="H2067" s="265" t="s">
        <v>465</v>
      </c>
      <c r="I2067" s="265" t="s">
        <v>459</v>
      </c>
      <c r="J2067" s="266">
        <v>46.58</v>
      </c>
      <c r="K2067" s="265" t="s">
        <v>458</v>
      </c>
      <c r="L2067" s="255">
        <v>46.58</v>
      </c>
      <c r="M2067" s="254" t="s">
        <v>458</v>
      </c>
    </row>
    <row r="2068" spans="1:13" ht="13.5" x14ac:dyDescent="0.25">
      <c r="A2068" s="265" t="s">
        <v>4695</v>
      </c>
      <c r="B2068" s="265" t="s">
        <v>4694</v>
      </c>
      <c r="C2068" s="265" t="s">
        <v>4693</v>
      </c>
      <c r="D2068" s="265" t="s">
        <v>4692</v>
      </c>
      <c r="E2068" s="266" t="s">
        <v>136</v>
      </c>
      <c r="F2068" s="265">
        <v>101593</v>
      </c>
      <c r="G2068" s="265" t="s">
        <v>4701</v>
      </c>
      <c r="H2068" s="265" t="s">
        <v>465</v>
      </c>
      <c r="I2068" s="265" t="s">
        <v>459</v>
      </c>
      <c r="J2068" s="266">
        <v>87.22</v>
      </c>
      <c r="K2068" s="265" t="s">
        <v>458</v>
      </c>
      <c r="L2068" s="255">
        <v>87.22</v>
      </c>
      <c r="M2068" s="254" t="s">
        <v>458</v>
      </c>
    </row>
    <row r="2069" spans="1:13" ht="13.5" x14ac:dyDescent="0.25">
      <c r="A2069" s="265" t="s">
        <v>4695</v>
      </c>
      <c r="B2069" s="265" t="s">
        <v>4694</v>
      </c>
      <c r="C2069" s="265" t="s">
        <v>4693</v>
      </c>
      <c r="D2069" s="265" t="s">
        <v>4692</v>
      </c>
      <c r="E2069" s="266" t="s">
        <v>136</v>
      </c>
      <c r="F2069" s="265">
        <v>101600</v>
      </c>
      <c r="G2069" s="265" t="s">
        <v>4700</v>
      </c>
      <c r="H2069" s="265" t="s">
        <v>465</v>
      </c>
      <c r="I2069" s="265" t="s">
        <v>459</v>
      </c>
      <c r="J2069" s="266">
        <v>16.48</v>
      </c>
      <c r="K2069" s="265" t="s">
        <v>458</v>
      </c>
      <c r="L2069" s="255">
        <v>16.48</v>
      </c>
      <c r="M2069" s="254" t="s">
        <v>458</v>
      </c>
    </row>
    <row r="2070" spans="1:13" ht="13.5" x14ac:dyDescent="0.25">
      <c r="A2070" s="265" t="s">
        <v>4695</v>
      </c>
      <c r="B2070" s="265" t="s">
        <v>4694</v>
      </c>
      <c r="C2070" s="265" t="s">
        <v>4693</v>
      </c>
      <c r="D2070" s="265" t="s">
        <v>4692</v>
      </c>
      <c r="E2070" s="266" t="s">
        <v>136</v>
      </c>
      <c r="F2070" s="265">
        <v>101601</v>
      </c>
      <c r="G2070" s="265" t="s">
        <v>4699</v>
      </c>
      <c r="H2070" s="265" t="s">
        <v>465</v>
      </c>
      <c r="I2070" s="265" t="s">
        <v>459</v>
      </c>
      <c r="J2070" s="266">
        <v>24.4</v>
      </c>
      <c r="K2070" s="265" t="s">
        <v>458</v>
      </c>
      <c r="L2070" s="255">
        <v>24.4</v>
      </c>
      <c r="M2070" s="254" t="s">
        <v>458</v>
      </c>
    </row>
    <row r="2071" spans="1:13" ht="13.5" x14ac:dyDescent="0.25">
      <c r="A2071" s="265" t="s">
        <v>4695</v>
      </c>
      <c r="B2071" s="265" t="s">
        <v>4694</v>
      </c>
      <c r="C2071" s="265" t="s">
        <v>4693</v>
      </c>
      <c r="D2071" s="265" t="s">
        <v>4692</v>
      </c>
      <c r="E2071" s="266" t="s">
        <v>136</v>
      </c>
      <c r="F2071" s="265">
        <v>101602</v>
      </c>
      <c r="G2071" s="265" t="s">
        <v>4698</v>
      </c>
      <c r="H2071" s="265" t="s">
        <v>465</v>
      </c>
      <c r="I2071" s="265" t="s">
        <v>459</v>
      </c>
      <c r="J2071" s="266">
        <v>12.22</v>
      </c>
      <c r="K2071" s="265" t="s">
        <v>458</v>
      </c>
      <c r="L2071" s="255">
        <v>12.22</v>
      </c>
      <c r="M2071" s="254" t="s">
        <v>458</v>
      </c>
    </row>
    <row r="2072" spans="1:13" ht="13.5" x14ac:dyDescent="0.25">
      <c r="A2072" s="265" t="s">
        <v>4695</v>
      </c>
      <c r="B2072" s="265" t="s">
        <v>4694</v>
      </c>
      <c r="C2072" s="265" t="s">
        <v>4693</v>
      </c>
      <c r="D2072" s="265" t="s">
        <v>4692</v>
      </c>
      <c r="E2072" s="266" t="s">
        <v>136</v>
      </c>
      <c r="F2072" s="265">
        <v>101603</v>
      </c>
      <c r="G2072" s="265" t="s">
        <v>4697</v>
      </c>
      <c r="H2072" s="265" t="s">
        <v>465</v>
      </c>
      <c r="I2072" s="265" t="s">
        <v>459</v>
      </c>
      <c r="J2072" s="266">
        <v>20.14</v>
      </c>
      <c r="K2072" s="265" t="s">
        <v>458</v>
      </c>
      <c r="L2072" s="255">
        <v>20.14</v>
      </c>
      <c r="M2072" s="254" t="s">
        <v>458</v>
      </c>
    </row>
    <row r="2073" spans="1:13" ht="13.5" x14ac:dyDescent="0.25">
      <c r="A2073" s="265" t="s">
        <v>4695</v>
      </c>
      <c r="B2073" s="265" t="s">
        <v>4694</v>
      </c>
      <c r="C2073" s="265" t="s">
        <v>4693</v>
      </c>
      <c r="D2073" s="265" t="s">
        <v>4692</v>
      </c>
      <c r="E2073" s="266" t="s">
        <v>136</v>
      </c>
      <c r="F2073" s="265">
        <v>101604</v>
      </c>
      <c r="G2073" s="265" t="s">
        <v>4696</v>
      </c>
      <c r="H2073" s="265" t="s">
        <v>465</v>
      </c>
      <c r="I2073" s="265" t="s">
        <v>459</v>
      </c>
      <c r="J2073" s="266">
        <v>7.99</v>
      </c>
      <c r="K2073" s="265" t="s">
        <v>458</v>
      </c>
      <c r="L2073" s="255">
        <v>7.99</v>
      </c>
      <c r="M2073" s="254" t="s">
        <v>458</v>
      </c>
    </row>
    <row r="2074" spans="1:13" ht="13.5" x14ac:dyDescent="0.25">
      <c r="A2074" s="265" t="s">
        <v>4695</v>
      </c>
      <c r="B2074" s="265" t="s">
        <v>4694</v>
      </c>
      <c r="C2074" s="265" t="s">
        <v>4693</v>
      </c>
      <c r="D2074" s="265" t="s">
        <v>4692</v>
      </c>
      <c r="E2074" s="266" t="s">
        <v>136</v>
      </c>
      <c r="F2074" s="265">
        <v>101605</v>
      </c>
      <c r="G2074" s="265" t="s">
        <v>4691</v>
      </c>
      <c r="H2074" s="265" t="s">
        <v>465</v>
      </c>
      <c r="I2074" s="265" t="s">
        <v>459</v>
      </c>
      <c r="J2074" s="266">
        <v>15.91</v>
      </c>
      <c r="K2074" s="265" t="s">
        <v>458</v>
      </c>
      <c r="L2074" s="255">
        <v>15.91</v>
      </c>
      <c r="M2074" s="254" t="s">
        <v>458</v>
      </c>
    </row>
    <row r="2075" spans="1:13" ht="13.5" x14ac:dyDescent="0.25">
      <c r="A2075" s="265" t="s">
        <v>4492</v>
      </c>
      <c r="B2075" s="265" t="s">
        <v>4491</v>
      </c>
      <c r="C2075" s="265" t="s">
        <v>4587</v>
      </c>
      <c r="D2075" s="265" t="s">
        <v>4586</v>
      </c>
      <c r="E2075" s="266" t="s">
        <v>136</v>
      </c>
      <c r="F2075" s="265">
        <v>90788</v>
      </c>
      <c r="G2075" s="265" t="s">
        <v>4690</v>
      </c>
      <c r="H2075" s="265" t="s">
        <v>460</v>
      </c>
      <c r="I2075" s="265" t="s">
        <v>459</v>
      </c>
      <c r="J2075" s="266">
        <v>896.08</v>
      </c>
      <c r="K2075" s="265" t="s">
        <v>458</v>
      </c>
      <c r="L2075" s="255">
        <v>896.08</v>
      </c>
      <c r="M2075" s="254" t="s">
        <v>458</v>
      </c>
    </row>
    <row r="2076" spans="1:13" ht="13.5" x14ac:dyDescent="0.25">
      <c r="A2076" s="265" t="s">
        <v>4492</v>
      </c>
      <c r="B2076" s="265" t="s">
        <v>4491</v>
      </c>
      <c r="C2076" s="265" t="s">
        <v>4587</v>
      </c>
      <c r="D2076" s="265" t="s">
        <v>4586</v>
      </c>
      <c r="E2076" s="266" t="s">
        <v>136</v>
      </c>
      <c r="F2076" s="265">
        <v>90789</v>
      </c>
      <c r="G2076" s="265" t="s">
        <v>4689</v>
      </c>
      <c r="H2076" s="265" t="s">
        <v>460</v>
      </c>
      <c r="I2076" s="265" t="s">
        <v>459</v>
      </c>
      <c r="J2076" s="266">
        <v>897.73</v>
      </c>
      <c r="K2076" s="265" t="s">
        <v>458</v>
      </c>
      <c r="L2076" s="255">
        <v>897.73</v>
      </c>
      <c r="M2076" s="254" t="s">
        <v>458</v>
      </c>
    </row>
    <row r="2077" spans="1:13" ht="13.5" x14ac:dyDescent="0.25">
      <c r="A2077" s="265" t="s">
        <v>4492</v>
      </c>
      <c r="B2077" s="265" t="s">
        <v>4491</v>
      </c>
      <c r="C2077" s="265" t="s">
        <v>4587</v>
      </c>
      <c r="D2077" s="265" t="s">
        <v>4586</v>
      </c>
      <c r="E2077" s="266" t="s">
        <v>136</v>
      </c>
      <c r="F2077" s="265">
        <v>90790</v>
      </c>
      <c r="G2077" s="265" t="s">
        <v>4688</v>
      </c>
      <c r="H2077" s="265" t="s">
        <v>460</v>
      </c>
      <c r="I2077" s="265" t="s">
        <v>459</v>
      </c>
      <c r="J2077" s="266">
        <v>925.78</v>
      </c>
      <c r="K2077" s="265" t="s">
        <v>458</v>
      </c>
      <c r="L2077" s="255">
        <v>925.78</v>
      </c>
      <c r="M2077" s="254" t="s">
        <v>458</v>
      </c>
    </row>
    <row r="2078" spans="1:13" ht="13.5" x14ac:dyDescent="0.25">
      <c r="A2078" s="265" t="s">
        <v>4492</v>
      </c>
      <c r="B2078" s="265" t="s">
        <v>4491</v>
      </c>
      <c r="C2078" s="265" t="s">
        <v>4587</v>
      </c>
      <c r="D2078" s="265" t="s">
        <v>4586</v>
      </c>
      <c r="E2078" s="266" t="s">
        <v>136</v>
      </c>
      <c r="F2078" s="265">
        <v>90791</v>
      </c>
      <c r="G2078" s="265" t="s">
        <v>4687</v>
      </c>
      <c r="H2078" s="265" t="s">
        <v>460</v>
      </c>
      <c r="I2078" s="265" t="s">
        <v>459</v>
      </c>
      <c r="J2078" s="267">
        <v>1084.6099999999999</v>
      </c>
      <c r="K2078" s="265" t="s">
        <v>458</v>
      </c>
      <c r="L2078" s="257">
        <v>1084.6099999999999</v>
      </c>
      <c r="M2078" s="254" t="s">
        <v>458</v>
      </c>
    </row>
    <row r="2079" spans="1:13" ht="13.5" x14ac:dyDescent="0.25">
      <c r="A2079" s="265" t="s">
        <v>4492</v>
      </c>
      <c r="B2079" s="265" t="s">
        <v>4491</v>
      </c>
      <c r="C2079" s="265" t="s">
        <v>4587</v>
      </c>
      <c r="D2079" s="265" t="s">
        <v>4586</v>
      </c>
      <c r="E2079" s="266" t="s">
        <v>136</v>
      </c>
      <c r="F2079" s="265">
        <v>90793</v>
      </c>
      <c r="G2079" s="265" t="s">
        <v>4686</v>
      </c>
      <c r="H2079" s="265" t="s">
        <v>460</v>
      </c>
      <c r="I2079" s="265" t="s">
        <v>459</v>
      </c>
      <c r="J2079" s="267">
        <v>1146.1199999999999</v>
      </c>
      <c r="K2079" s="265" t="s">
        <v>458</v>
      </c>
      <c r="L2079" s="257">
        <v>1146.1199999999999</v>
      </c>
      <c r="M2079" s="254" t="s">
        <v>458</v>
      </c>
    </row>
    <row r="2080" spans="1:13" ht="13.5" x14ac:dyDescent="0.25">
      <c r="A2080" s="265" t="s">
        <v>4492</v>
      </c>
      <c r="B2080" s="265" t="s">
        <v>4491</v>
      </c>
      <c r="C2080" s="265" t="s">
        <v>4587</v>
      </c>
      <c r="D2080" s="265" t="s">
        <v>4586</v>
      </c>
      <c r="E2080" s="266" t="s">
        <v>136</v>
      </c>
      <c r="F2080" s="265">
        <v>90794</v>
      </c>
      <c r="G2080" s="265" t="s">
        <v>4685</v>
      </c>
      <c r="H2080" s="265" t="s">
        <v>460</v>
      </c>
      <c r="I2080" s="265" t="s">
        <v>459</v>
      </c>
      <c r="J2080" s="266">
        <v>769.42</v>
      </c>
      <c r="K2080" s="265" t="s">
        <v>458</v>
      </c>
      <c r="L2080" s="255">
        <v>769.42</v>
      </c>
      <c r="M2080" s="254" t="s">
        <v>458</v>
      </c>
    </row>
    <row r="2081" spans="1:13" ht="13.5" x14ac:dyDescent="0.25">
      <c r="A2081" s="265" t="s">
        <v>4492</v>
      </c>
      <c r="B2081" s="265" t="s">
        <v>4491</v>
      </c>
      <c r="C2081" s="265" t="s">
        <v>4587</v>
      </c>
      <c r="D2081" s="265" t="s">
        <v>4586</v>
      </c>
      <c r="E2081" s="266" t="s">
        <v>136</v>
      </c>
      <c r="F2081" s="265">
        <v>90795</v>
      </c>
      <c r="G2081" s="265" t="s">
        <v>4684</v>
      </c>
      <c r="H2081" s="265" t="s">
        <v>460</v>
      </c>
      <c r="I2081" s="265" t="s">
        <v>459</v>
      </c>
      <c r="J2081" s="266">
        <v>776.49</v>
      </c>
      <c r="K2081" s="265" t="s">
        <v>458</v>
      </c>
      <c r="L2081" s="255">
        <v>776.49</v>
      </c>
      <c r="M2081" s="254" t="s">
        <v>458</v>
      </c>
    </row>
    <row r="2082" spans="1:13" ht="13.5" x14ac:dyDescent="0.25">
      <c r="A2082" s="265" t="s">
        <v>4492</v>
      </c>
      <c r="B2082" s="265" t="s">
        <v>4491</v>
      </c>
      <c r="C2082" s="265" t="s">
        <v>4587</v>
      </c>
      <c r="D2082" s="265" t="s">
        <v>4586</v>
      </c>
      <c r="E2082" s="266" t="s">
        <v>136</v>
      </c>
      <c r="F2082" s="265">
        <v>90796</v>
      </c>
      <c r="G2082" s="265" t="s">
        <v>4683</v>
      </c>
      <c r="H2082" s="265" t="s">
        <v>460</v>
      </c>
      <c r="I2082" s="265" t="s">
        <v>459</v>
      </c>
      <c r="J2082" s="266">
        <v>783.58</v>
      </c>
      <c r="K2082" s="265" t="s">
        <v>458</v>
      </c>
      <c r="L2082" s="255">
        <v>783.58</v>
      </c>
      <c r="M2082" s="254" t="s">
        <v>458</v>
      </c>
    </row>
    <row r="2083" spans="1:13" ht="13.5" x14ac:dyDescent="0.25">
      <c r="A2083" s="265" t="s">
        <v>4492</v>
      </c>
      <c r="B2083" s="265" t="s">
        <v>4491</v>
      </c>
      <c r="C2083" s="265" t="s">
        <v>4587</v>
      </c>
      <c r="D2083" s="265" t="s">
        <v>4586</v>
      </c>
      <c r="E2083" s="266" t="s">
        <v>136</v>
      </c>
      <c r="F2083" s="265">
        <v>90797</v>
      </c>
      <c r="G2083" s="265" t="s">
        <v>4682</v>
      </c>
      <c r="H2083" s="265" t="s">
        <v>460</v>
      </c>
      <c r="I2083" s="265" t="s">
        <v>459</v>
      </c>
      <c r="J2083" s="266">
        <v>790.63</v>
      </c>
      <c r="K2083" s="265" t="s">
        <v>458</v>
      </c>
      <c r="L2083" s="255">
        <v>790.63</v>
      </c>
      <c r="M2083" s="254" t="s">
        <v>458</v>
      </c>
    </row>
    <row r="2084" spans="1:13" ht="13.5" x14ac:dyDescent="0.25">
      <c r="A2084" s="265" t="s">
        <v>4492</v>
      </c>
      <c r="B2084" s="265" t="s">
        <v>4491</v>
      </c>
      <c r="C2084" s="265" t="s">
        <v>4587</v>
      </c>
      <c r="D2084" s="265" t="s">
        <v>4586</v>
      </c>
      <c r="E2084" s="266" t="s">
        <v>136</v>
      </c>
      <c r="F2084" s="265">
        <v>90798</v>
      </c>
      <c r="G2084" s="265" t="s">
        <v>11006</v>
      </c>
      <c r="H2084" s="265" t="s">
        <v>460</v>
      </c>
      <c r="I2084" s="265" t="s">
        <v>459</v>
      </c>
      <c r="J2084" s="267">
        <v>1149.46</v>
      </c>
      <c r="K2084" s="265" t="s">
        <v>458</v>
      </c>
      <c r="L2084" s="257">
        <v>1149.46</v>
      </c>
      <c r="M2084" s="254" t="s">
        <v>458</v>
      </c>
    </row>
    <row r="2085" spans="1:13" ht="13.5" x14ac:dyDescent="0.25">
      <c r="A2085" s="265" t="s">
        <v>4492</v>
      </c>
      <c r="B2085" s="265" t="s">
        <v>4491</v>
      </c>
      <c r="C2085" s="265" t="s">
        <v>4587</v>
      </c>
      <c r="D2085" s="265" t="s">
        <v>4586</v>
      </c>
      <c r="E2085" s="266" t="s">
        <v>136</v>
      </c>
      <c r="F2085" s="265">
        <v>90799</v>
      </c>
      <c r="G2085" s="265" t="s">
        <v>11007</v>
      </c>
      <c r="H2085" s="265" t="s">
        <v>460</v>
      </c>
      <c r="I2085" s="265" t="s">
        <v>459</v>
      </c>
      <c r="J2085" s="267">
        <v>1185.7</v>
      </c>
      <c r="K2085" s="265" t="s">
        <v>458</v>
      </c>
      <c r="L2085" s="257">
        <v>1185.7</v>
      </c>
      <c r="M2085" s="254" t="s">
        <v>458</v>
      </c>
    </row>
    <row r="2086" spans="1:13" ht="13.5" x14ac:dyDescent="0.25">
      <c r="A2086" s="265" t="s">
        <v>4492</v>
      </c>
      <c r="B2086" s="265" t="s">
        <v>4491</v>
      </c>
      <c r="C2086" s="265" t="s">
        <v>4587</v>
      </c>
      <c r="D2086" s="265" t="s">
        <v>4586</v>
      </c>
      <c r="E2086" s="266" t="s">
        <v>136</v>
      </c>
      <c r="F2086" s="265">
        <v>90801</v>
      </c>
      <c r="G2086" s="265" t="s">
        <v>4681</v>
      </c>
      <c r="H2086" s="265" t="s">
        <v>460</v>
      </c>
      <c r="I2086" s="265" t="s">
        <v>133</v>
      </c>
      <c r="J2086" s="266">
        <v>342.84</v>
      </c>
      <c r="K2086" s="265" t="s">
        <v>458</v>
      </c>
      <c r="L2086" s="255">
        <v>342.84</v>
      </c>
      <c r="M2086" s="254" t="s">
        <v>458</v>
      </c>
    </row>
    <row r="2087" spans="1:13" ht="13.5" x14ac:dyDescent="0.25">
      <c r="A2087" s="265" t="s">
        <v>4492</v>
      </c>
      <c r="B2087" s="265" t="s">
        <v>4491</v>
      </c>
      <c r="C2087" s="265" t="s">
        <v>4587</v>
      </c>
      <c r="D2087" s="265" t="s">
        <v>4586</v>
      </c>
      <c r="E2087" s="266" t="s">
        <v>136</v>
      </c>
      <c r="F2087" s="265">
        <v>90806</v>
      </c>
      <c r="G2087" s="265" t="s">
        <v>4680</v>
      </c>
      <c r="H2087" s="265" t="s">
        <v>460</v>
      </c>
      <c r="I2087" s="265" t="s">
        <v>459</v>
      </c>
      <c r="J2087" s="266">
        <v>433.14</v>
      </c>
      <c r="K2087" s="265" t="s">
        <v>458</v>
      </c>
      <c r="L2087" s="255">
        <v>433.14</v>
      </c>
      <c r="M2087" s="254" t="s">
        <v>458</v>
      </c>
    </row>
    <row r="2088" spans="1:13" ht="13.5" x14ac:dyDescent="0.25">
      <c r="A2088" s="265" t="s">
        <v>4492</v>
      </c>
      <c r="B2088" s="265" t="s">
        <v>4491</v>
      </c>
      <c r="C2088" s="265" t="s">
        <v>4587</v>
      </c>
      <c r="D2088" s="265" t="s">
        <v>4586</v>
      </c>
      <c r="E2088" s="266" t="s">
        <v>136</v>
      </c>
      <c r="F2088" s="265">
        <v>90820</v>
      </c>
      <c r="G2088" s="265" t="s">
        <v>4679</v>
      </c>
      <c r="H2088" s="265" t="s">
        <v>460</v>
      </c>
      <c r="I2088" s="265" t="s">
        <v>459</v>
      </c>
      <c r="J2088" s="266">
        <v>324.39999999999998</v>
      </c>
      <c r="K2088" s="265" t="s">
        <v>458</v>
      </c>
      <c r="L2088" s="255">
        <v>324.39999999999998</v>
      </c>
      <c r="M2088" s="254" t="s">
        <v>458</v>
      </c>
    </row>
    <row r="2089" spans="1:13" ht="13.5" x14ac:dyDescent="0.25">
      <c r="A2089" s="265" t="s">
        <v>4492</v>
      </c>
      <c r="B2089" s="265" t="s">
        <v>4491</v>
      </c>
      <c r="C2089" s="265" t="s">
        <v>4587</v>
      </c>
      <c r="D2089" s="265" t="s">
        <v>4586</v>
      </c>
      <c r="E2089" s="266" t="s">
        <v>136</v>
      </c>
      <c r="F2089" s="265">
        <v>90821</v>
      </c>
      <c r="G2089" s="265" t="s">
        <v>4678</v>
      </c>
      <c r="H2089" s="265" t="s">
        <v>460</v>
      </c>
      <c r="I2089" s="265" t="s">
        <v>459</v>
      </c>
      <c r="J2089" s="266">
        <v>330.92</v>
      </c>
      <c r="K2089" s="265" t="s">
        <v>458</v>
      </c>
      <c r="L2089" s="255">
        <v>330.92</v>
      </c>
      <c r="M2089" s="254" t="s">
        <v>458</v>
      </c>
    </row>
    <row r="2090" spans="1:13" ht="13.5" x14ac:dyDescent="0.25">
      <c r="A2090" s="265" t="s">
        <v>4492</v>
      </c>
      <c r="B2090" s="265" t="s">
        <v>4491</v>
      </c>
      <c r="C2090" s="265" t="s">
        <v>4587</v>
      </c>
      <c r="D2090" s="265" t="s">
        <v>4586</v>
      </c>
      <c r="E2090" s="266" t="s">
        <v>136</v>
      </c>
      <c r="F2090" s="265">
        <v>90822</v>
      </c>
      <c r="G2090" s="265" t="s">
        <v>4677</v>
      </c>
      <c r="H2090" s="265" t="s">
        <v>460</v>
      </c>
      <c r="I2090" s="265" t="s">
        <v>459</v>
      </c>
      <c r="J2090" s="266">
        <v>356.02</v>
      </c>
      <c r="K2090" s="265" t="s">
        <v>458</v>
      </c>
      <c r="L2090" s="255">
        <v>356.02</v>
      </c>
      <c r="M2090" s="254" t="s">
        <v>458</v>
      </c>
    </row>
    <row r="2091" spans="1:13" ht="13.5" x14ac:dyDescent="0.25">
      <c r="A2091" s="265" t="s">
        <v>4492</v>
      </c>
      <c r="B2091" s="265" t="s">
        <v>4491</v>
      </c>
      <c r="C2091" s="265" t="s">
        <v>4587</v>
      </c>
      <c r="D2091" s="265" t="s">
        <v>4586</v>
      </c>
      <c r="E2091" s="266" t="s">
        <v>136</v>
      </c>
      <c r="F2091" s="265">
        <v>90823</v>
      </c>
      <c r="G2091" s="265" t="s">
        <v>4676</v>
      </c>
      <c r="H2091" s="265" t="s">
        <v>460</v>
      </c>
      <c r="I2091" s="265" t="s">
        <v>459</v>
      </c>
      <c r="J2091" s="266">
        <v>442.21</v>
      </c>
      <c r="K2091" s="265" t="s">
        <v>458</v>
      </c>
      <c r="L2091" s="255">
        <v>442.21</v>
      </c>
      <c r="M2091" s="254" t="s">
        <v>458</v>
      </c>
    </row>
    <row r="2092" spans="1:13" ht="13.5" x14ac:dyDescent="0.25">
      <c r="A2092" s="265" t="s">
        <v>4492</v>
      </c>
      <c r="B2092" s="265" t="s">
        <v>4491</v>
      </c>
      <c r="C2092" s="265" t="s">
        <v>4587</v>
      </c>
      <c r="D2092" s="265" t="s">
        <v>4586</v>
      </c>
      <c r="E2092" s="266" t="s">
        <v>136</v>
      </c>
      <c r="F2092" s="265">
        <v>90824</v>
      </c>
      <c r="G2092" s="265" t="s">
        <v>4675</v>
      </c>
      <c r="H2092" s="265" t="s">
        <v>460</v>
      </c>
      <c r="I2092" s="265" t="s">
        <v>459</v>
      </c>
      <c r="J2092" s="266">
        <v>640.36</v>
      </c>
      <c r="K2092" s="265" t="s">
        <v>458</v>
      </c>
      <c r="L2092" s="255">
        <v>640.36</v>
      </c>
      <c r="M2092" s="254" t="s">
        <v>458</v>
      </c>
    </row>
    <row r="2093" spans="1:13" ht="13.5" x14ac:dyDescent="0.25">
      <c r="A2093" s="265" t="s">
        <v>4492</v>
      </c>
      <c r="B2093" s="265" t="s">
        <v>4491</v>
      </c>
      <c r="C2093" s="265" t="s">
        <v>4587</v>
      </c>
      <c r="D2093" s="265" t="s">
        <v>4586</v>
      </c>
      <c r="E2093" s="266" t="s">
        <v>136</v>
      </c>
      <c r="F2093" s="265">
        <v>90825</v>
      </c>
      <c r="G2093" s="265" t="s">
        <v>4674</v>
      </c>
      <c r="H2093" s="265" t="s">
        <v>460</v>
      </c>
      <c r="I2093" s="265" t="s">
        <v>459</v>
      </c>
      <c r="J2093" s="266">
        <v>715.27</v>
      </c>
      <c r="K2093" s="265" t="s">
        <v>458</v>
      </c>
      <c r="L2093" s="255">
        <v>715.27</v>
      </c>
      <c r="M2093" s="254" t="s">
        <v>458</v>
      </c>
    </row>
    <row r="2094" spans="1:13" ht="13.5" x14ac:dyDescent="0.25">
      <c r="A2094" s="265" t="s">
        <v>4492</v>
      </c>
      <c r="B2094" s="265" t="s">
        <v>4491</v>
      </c>
      <c r="C2094" s="265" t="s">
        <v>4587</v>
      </c>
      <c r="D2094" s="265" t="s">
        <v>4586</v>
      </c>
      <c r="E2094" s="266" t="s">
        <v>136</v>
      </c>
      <c r="F2094" s="265">
        <v>90830</v>
      </c>
      <c r="G2094" s="265" t="s">
        <v>4673</v>
      </c>
      <c r="H2094" s="265" t="s">
        <v>460</v>
      </c>
      <c r="I2094" s="265" t="s">
        <v>133</v>
      </c>
      <c r="J2094" s="266">
        <v>164.95</v>
      </c>
      <c r="K2094" s="265" t="s">
        <v>458</v>
      </c>
      <c r="L2094" s="255">
        <v>164.95</v>
      </c>
      <c r="M2094" s="254" t="s">
        <v>458</v>
      </c>
    </row>
    <row r="2095" spans="1:13" ht="13.5" x14ac:dyDescent="0.25">
      <c r="A2095" s="265" t="s">
        <v>4492</v>
      </c>
      <c r="B2095" s="265" t="s">
        <v>4491</v>
      </c>
      <c r="C2095" s="265" t="s">
        <v>4587</v>
      </c>
      <c r="D2095" s="265" t="s">
        <v>4586</v>
      </c>
      <c r="E2095" s="266" t="s">
        <v>136</v>
      </c>
      <c r="F2095" s="265">
        <v>90831</v>
      </c>
      <c r="G2095" s="265" t="s">
        <v>4672</v>
      </c>
      <c r="H2095" s="265" t="s">
        <v>460</v>
      </c>
      <c r="I2095" s="265" t="s">
        <v>133</v>
      </c>
      <c r="J2095" s="266">
        <v>144.63999999999999</v>
      </c>
      <c r="K2095" s="265" t="s">
        <v>458</v>
      </c>
      <c r="L2095" s="255">
        <v>144.63999999999999</v>
      </c>
      <c r="M2095" s="254" t="s">
        <v>458</v>
      </c>
    </row>
    <row r="2096" spans="1:13" ht="13.5" x14ac:dyDescent="0.25">
      <c r="A2096" s="265" t="s">
        <v>4492</v>
      </c>
      <c r="B2096" s="265" t="s">
        <v>4491</v>
      </c>
      <c r="C2096" s="265" t="s">
        <v>4587</v>
      </c>
      <c r="D2096" s="265" t="s">
        <v>4586</v>
      </c>
      <c r="E2096" s="266" t="s">
        <v>136</v>
      </c>
      <c r="F2096" s="265">
        <v>90841</v>
      </c>
      <c r="G2096" s="265" t="s">
        <v>4671</v>
      </c>
      <c r="H2096" s="265" t="s">
        <v>460</v>
      </c>
      <c r="I2096" s="265" t="s">
        <v>459</v>
      </c>
      <c r="J2096" s="267">
        <v>1026.5</v>
      </c>
      <c r="K2096" s="265" t="s">
        <v>458</v>
      </c>
      <c r="L2096" s="257">
        <v>1026.5</v>
      </c>
      <c r="M2096" s="254" t="s">
        <v>458</v>
      </c>
    </row>
    <row r="2097" spans="1:13" ht="13.5" x14ac:dyDescent="0.25">
      <c r="A2097" s="265" t="s">
        <v>4492</v>
      </c>
      <c r="B2097" s="265" t="s">
        <v>4491</v>
      </c>
      <c r="C2097" s="265" t="s">
        <v>4587</v>
      </c>
      <c r="D2097" s="265" t="s">
        <v>4586</v>
      </c>
      <c r="E2097" s="266" t="s">
        <v>136</v>
      </c>
      <c r="F2097" s="265">
        <v>90842</v>
      </c>
      <c r="G2097" s="265" t="s">
        <v>4670</v>
      </c>
      <c r="H2097" s="265" t="s">
        <v>460</v>
      </c>
      <c r="I2097" s="265" t="s">
        <v>459</v>
      </c>
      <c r="J2097" s="267">
        <v>1035.6099999999999</v>
      </c>
      <c r="K2097" s="265" t="s">
        <v>458</v>
      </c>
      <c r="L2097" s="257">
        <v>1035.6099999999999</v>
      </c>
      <c r="M2097" s="254" t="s">
        <v>458</v>
      </c>
    </row>
    <row r="2098" spans="1:13" ht="13.5" x14ac:dyDescent="0.25">
      <c r="A2098" s="265" t="s">
        <v>4492</v>
      </c>
      <c r="B2098" s="265" t="s">
        <v>4491</v>
      </c>
      <c r="C2098" s="265" t="s">
        <v>4587</v>
      </c>
      <c r="D2098" s="265" t="s">
        <v>4586</v>
      </c>
      <c r="E2098" s="266" t="s">
        <v>136</v>
      </c>
      <c r="F2098" s="265">
        <v>90843</v>
      </c>
      <c r="G2098" s="265" t="s">
        <v>4669</v>
      </c>
      <c r="H2098" s="265" t="s">
        <v>460</v>
      </c>
      <c r="I2098" s="265" t="s">
        <v>459</v>
      </c>
      <c r="J2098" s="267">
        <v>1083.6099999999999</v>
      </c>
      <c r="K2098" s="265" t="s">
        <v>458</v>
      </c>
      <c r="L2098" s="257">
        <v>1083.6099999999999</v>
      </c>
      <c r="M2098" s="254" t="s">
        <v>458</v>
      </c>
    </row>
    <row r="2099" spans="1:13" ht="13.5" x14ac:dyDescent="0.25">
      <c r="A2099" s="265" t="s">
        <v>4492</v>
      </c>
      <c r="B2099" s="265" t="s">
        <v>4491</v>
      </c>
      <c r="C2099" s="265" t="s">
        <v>4587</v>
      </c>
      <c r="D2099" s="265" t="s">
        <v>4586</v>
      </c>
      <c r="E2099" s="266" t="s">
        <v>136</v>
      </c>
      <c r="F2099" s="265">
        <v>90844</v>
      </c>
      <c r="G2099" s="265" t="s">
        <v>4668</v>
      </c>
      <c r="H2099" s="265" t="s">
        <v>460</v>
      </c>
      <c r="I2099" s="265" t="s">
        <v>459</v>
      </c>
      <c r="J2099" s="267">
        <v>1172.3900000000001</v>
      </c>
      <c r="K2099" s="265" t="s">
        <v>458</v>
      </c>
      <c r="L2099" s="257">
        <v>1172.3900000000001</v>
      </c>
      <c r="M2099" s="254" t="s">
        <v>458</v>
      </c>
    </row>
    <row r="2100" spans="1:13" ht="13.5" x14ac:dyDescent="0.25">
      <c r="A2100" s="265" t="s">
        <v>4492</v>
      </c>
      <c r="B2100" s="265" t="s">
        <v>4491</v>
      </c>
      <c r="C2100" s="265" t="s">
        <v>4587</v>
      </c>
      <c r="D2100" s="265" t="s">
        <v>4586</v>
      </c>
      <c r="E2100" s="266" t="s">
        <v>136</v>
      </c>
      <c r="F2100" s="265">
        <v>90845</v>
      </c>
      <c r="G2100" s="265" t="s">
        <v>4667</v>
      </c>
      <c r="H2100" s="265" t="s">
        <v>460</v>
      </c>
      <c r="I2100" s="265" t="s">
        <v>459</v>
      </c>
      <c r="J2100" s="267">
        <v>1367.95</v>
      </c>
      <c r="K2100" s="265" t="s">
        <v>458</v>
      </c>
      <c r="L2100" s="257">
        <v>1367.95</v>
      </c>
      <c r="M2100" s="254" t="s">
        <v>458</v>
      </c>
    </row>
    <row r="2101" spans="1:13" ht="13.5" x14ac:dyDescent="0.25">
      <c r="A2101" s="265" t="s">
        <v>4492</v>
      </c>
      <c r="B2101" s="265" t="s">
        <v>4491</v>
      </c>
      <c r="C2101" s="265" t="s">
        <v>4587</v>
      </c>
      <c r="D2101" s="265" t="s">
        <v>4586</v>
      </c>
      <c r="E2101" s="266" t="s">
        <v>136</v>
      </c>
      <c r="F2101" s="265">
        <v>90846</v>
      </c>
      <c r="G2101" s="265" t="s">
        <v>4666</v>
      </c>
      <c r="H2101" s="265" t="s">
        <v>460</v>
      </c>
      <c r="I2101" s="265" t="s">
        <v>459</v>
      </c>
      <c r="J2101" s="267">
        <v>1445.45</v>
      </c>
      <c r="K2101" s="265" t="s">
        <v>458</v>
      </c>
      <c r="L2101" s="257">
        <v>1445.45</v>
      </c>
      <c r="M2101" s="254" t="s">
        <v>458</v>
      </c>
    </row>
    <row r="2102" spans="1:13" ht="13.5" x14ac:dyDescent="0.25">
      <c r="A2102" s="265" t="s">
        <v>4492</v>
      </c>
      <c r="B2102" s="265" t="s">
        <v>4491</v>
      </c>
      <c r="C2102" s="265" t="s">
        <v>4587</v>
      </c>
      <c r="D2102" s="265" t="s">
        <v>4586</v>
      </c>
      <c r="E2102" s="266" t="s">
        <v>136</v>
      </c>
      <c r="F2102" s="265">
        <v>90847</v>
      </c>
      <c r="G2102" s="265" t="s">
        <v>4665</v>
      </c>
      <c r="H2102" s="265" t="s">
        <v>460</v>
      </c>
      <c r="I2102" s="265" t="s">
        <v>459</v>
      </c>
      <c r="J2102" s="266">
        <v>881.86</v>
      </c>
      <c r="K2102" s="265" t="s">
        <v>458</v>
      </c>
      <c r="L2102" s="255">
        <v>881.86</v>
      </c>
      <c r="M2102" s="254" t="s">
        <v>458</v>
      </c>
    </row>
    <row r="2103" spans="1:13" ht="13.5" x14ac:dyDescent="0.25">
      <c r="A2103" s="265" t="s">
        <v>4492</v>
      </c>
      <c r="B2103" s="265" t="s">
        <v>4491</v>
      </c>
      <c r="C2103" s="265" t="s">
        <v>4587</v>
      </c>
      <c r="D2103" s="265" t="s">
        <v>4586</v>
      </c>
      <c r="E2103" s="266" t="s">
        <v>136</v>
      </c>
      <c r="F2103" s="265">
        <v>90848</v>
      </c>
      <c r="G2103" s="265" t="s">
        <v>4664</v>
      </c>
      <c r="H2103" s="265" t="s">
        <v>460</v>
      </c>
      <c r="I2103" s="265" t="s">
        <v>459</v>
      </c>
      <c r="J2103" s="266">
        <v>890.97</v>
      </c>
      <c r="K2103" s="265" t="s">
        <v>458</v>
      </c>
      <c r="L2103" s="255">
        <v>890.97</v>
      </c>
      <c r="M2103" s="254" t="s">
        <v>458</v>
      </c>
    </row>
    <row r="2104" spans="1:13" ht="13.5" x14ac:dyDescent="0.25">
      <c r="A2104" s="265" t="s">
        <v>4492</v>
      </c>
      <c r="B2104" s="265" t="s">
        <v>4491</v>
      </c>
      <c r="C2104" s="265" t="s">
        <v>4587</v>
      </c>
      <c r="D2104" s="265" t="s">
        <v>4586</v>
      </c>
      <c r="E2104" s="266" t="s">
        <v>136</v>
      </c>
      <c r="F2104" s="265">
        <v>90849</v>
      </c>
      <c r="G2104" s="265" t="s">
        <v>4663</v>
      </c>
      <c r="H2104" s="265" t="s">
        <v>460</v>
      </c>
      <c r="I2104" s="265" t="s">
        <v>459</v>
      </c>
      <c r="J2104" s="266">
        <v>918.66</v>
      </c>
      <c r="K2104" s="265" t="s">
        <v>458</v>
      </c>
      <c r="L2104" s="255">
        <v>918.66</v>
      </c>
      <c r="M2104" s="254" t="s">
        <v>458</v>
      </c>
    </row>
    <row r="2105" spans="1:13" ht="13.5" x14ac:dyDescent="0.25">
      <c r="A2105" s="265" t="s">
        <v>4492</v>
      </c>
      <c r="B2105" s="265" t="s">
        <v>4491</v>
      </c>
      <c r="C2105" s="265" t="s">
        <v>4587</v>
      </c>
      <c r="D2105" s="265" t="s">
        <v>4586</v>
      </c>
      <c r="E2105" s="266" t="s">
        <v>136</v>
      </c>
      <c r="F2105" s="265">
        <v>90850</v>
      </c>
      <c r="G2105" s="265" t="s">
        <v>4662</v>
      </c>
      <c r="H2105" s="265" t="s">
        <v>460</v>
      </c>
      <c r="I2105" s="265" t="s">
        <v>459</v>
      </c>
      <c r="J2105" s="267">
        <v>1007.44</v>
      </c>
      <c r="K2105" s="265" t="s">
        <v>458</v>
      </c>
      <c r="L2105" s="257">
        <v>1007.44</v>
      </c>
      <c r="M2105" s="254" t="s">
        <v>458</v>
      </c>
    </row>
    <row r="2106" spans="1:13" ht="13.5" x14ac:dyDescent="0.25">
      <c r="A2106" s="265" t="s">
        <v>4492</v>
      </c>
      <c r="B2106" s="265" t="s">
        <v>4491</v>
      </c>
      <c r="C2106" s="265" t="s">
        <v>4587</v>
      </c>
      <c r="D2106" s="265" t="s">
        <v>4586</v>
      </c>
      <c r="E2106" s="266" t="s">
        <v>136</v>
      </c>
      <c r="F2106" s="265">
        <v>90851</v>
      </c>
      <c r="G2106" s="265" t="s">
        <v>4661</v>
      </c>
      <c r="H2106" s="265" t="s">
        <v>460</v>
      </c>
      <c r="I2106" s="265" t="s">
        <v>459</v>
      </c>
      <c r="J2106" s="267">
        <v>1203</v>
      </c>
      <c r="K2106" s="265" t="s">
        <v>458</v>
      </c>
      <c r="L2106" s="257">
        <v>1203</v>
      </c>
      <c r="M2106" s="254" t="s">
        <v>458</v>
      </c>
    </row>
    <row r="2107" spans="1:13" ht="13.5" x14ac:dyDescent="0.25">
      <c r="A2107" s="265" t="s">
        <v>4492</v>
      </c>
      <c r="B2107" s="265" t="s">
        <v>4491</v>
      </c>
      <c r="C2107" s="265" t="s">
        <v>4587</v>
      </c>
      <c r="D2107" s="265" t="s">
        <v>4586</v>
      </c>
      <c r="E2107" s="266" t="s">
        <v>136</v>
      </c>
      <c r="F2107" s="265">
        <v>90852</v>
      </c>
      <c r="G2107" s="265" t="s">
        <v>4660</v>
      </c>
      <c r="H2107" s="265" t="s">
        <v>460</v>
      </c>
      <c r="I2107" s="265" t="s">
        <v>459</v>
      </c>
      <c r="J2107" s="267">
        <v>1280.5</v>
      </c>
      <c r="K2107" s="265" t="s">
        <v>458</v>
      </c>
      <c r="L2107" s="257">
        <v>1280.5</v>
      </c>
      <c r="M2107" s="254" t="s">
        <v>458</v>
      </c>
    </row>
    <row r="2108" spans="1:13" ht="13.5" x14ac:dyDescent="0.25">
      <c r="A2108" s="265" t="s">
        <v>4492</v>
      </c>
      <c r="B2108" s="265" t="s">
        <v>4491</v>
      </c>
      <c r="C2108" s="265" t="s">
        <v>4587</v>
      </c>
      <c r="D2108" s="265" t="s">
        <v>4586</v>
      </c>
      <c r="E2108" s="266" t="s">
        <v>136</v>
      </c>
      <c r="F2108" s="265">
        <v>91009</v>
      </c>
      <c r="G2108" s="265" t="s">
        <v>4659</v>
      </c>
      <c r="H2108" s="265" t="s">
        <v>460</v>
      </c>
      <c r="I2108" s="265" t="s">
        <v>459</v>
      </c>
      <c r="J2108" s="266">
        <v>336.63</v>
      </c>
      <c r="K2108" s="265" t="s">
        <v>458</v>
      </c>
      <c r="L2108" s="255">
        <v>336.63</v>
      </c>
      <c r="M2108" s="254" t="s">
        <v>458</v>
      </c>
    </row>
    <row r="2109" spans="1:13" ht="13.5" x14ac:dyDescent="0.25">
      <c r="A2109" s="265" t="s">
        <v>4492</v>
      </c>
      <c r="B2109" s="265" t="s">
        <v>4491</v>
      </c>
      <c r="C2109" s="265" t="s">
        <v>4587</v>
      </c>
      <c r="D2109" s="265" t="s">
        <v>4586</v>
      </c>
      <c r="E2109" s="266" t="s">
        <v>136</v>
      </c>
      <c r="F2109" s="265">
        <v>91010</v>
      </c>
      <c r="G2109" s="265" t="s">
        <v>4658</v>
      </c>
      <c r="H2109" s="265" t="s">
        <v>460</v>
      </c>
      <c r="I2109" s="265" t="s">
        <v>459</v>
      </c>
      <c r="J2109" s="266">
        <v>343.73</v>
      </c>
      <c r="K2109" s="265" t="s">
        <v>458</v>
      </c>
      <c r="L2109" s="255">
        <v>343.73</v>
      </c>
      <c r="M2109" s="254" t="s">
        <v>458</v>
      </c>
    </row>
    <row r="2110" spans="1:13" ht="13.5" x14ac:dyDescent="0.25">
      <c r="A2110" s="265" t="s">
        <v>4492</v>
      </c>
      <c r="B2110" s="265" t="s">
        <v>4491</v>
      </c>
      <c r="C2110" s="265" t="s">
        <v>4587</v>
      </c>
      <c r="D2110" s="265" t="s">
        <v>4586</v>
      </c>
      <c r="E2110" s="266" t="s">
        <v>136</v>
      </c>
      <c r="F2110" s="265">
        <v>91011</v>
      </c>
      <c r="G2110" s="265" t="s">
        <v>4657</v>
      </c>
      <c r="H2110" s="265" t="s">
        <v>460</v>
      </c>
      <c r="I2110" s="265" t="s">
        <v>459</v>
      </c>
      <c r="J2110" s="266">
        <v>405.67</v>
      </c>
      <c r="K2110" s="265" t="s">
        <v>458</v>
      </c>
      <c r="L2110" s="255">
        <v>405.67</v>
      </c>
      <c r="M2110" s="254" t="s">
        <v>458</v>
      </c>
    </row>
    <row r="2111" spans="1:13" ht="13.5" x14ac:dyDescent="0.25">
      <c r="A2111" s="265" t="s">
        <v>4492</v>
      </c>
      <c r="B2111" s="265" t="s">
        <v>4491</v>
      </c>
      <c r="C2111" s="265" t="s">
        <v>4587</v>
      </c>
      <c r="D2111" s="265" t="s">
        <v>4586</v>
      </c>
      <c r="E2111" s="266" t="s">
        <v>136</v>
      </c>
      <c r="F2111" s="265">
        <v>91012</v>
      </c>
      <c r="G2111" s="265" t="s">
        <v>4656</v>
      </c>
      <c r="H2111" s="265" t="s">
        <v>460</v>
      </c>
      <c r="I2111" s="265" t="s">
        <v>459</v>
      </c>
      <c r="J2111" s="266">
        <v>453.05</v>
      </c>
      <c r="K2111" s="265" t="s">
        <v>458</v>
      </c>
      <c r="L2111" s="255">
        <v>453.05</v>
      </c>
      <c r="M2111" s="254" t="s">
        <v>458</v>
      </c>
    </row>
    <row r="2112" spans="1:13" ht="13.5" x14ac:dyDescent="0.25">
      <c r="A2112" s="265" t="s">
        <v>4492</v>
      </c>
      <c r="B2112" s="265" t="s">
        <v>4491</v>
      </c>
      <c r="C2112" s="265" t="s">
        <v>4587</v>
      </c>
      <c r="D2112" s="265" t="s">
        <v>4586</v>
      </c>
      <c r="E2112" s="266" t="s">
        <v>136</v>
      </c>
      <c r="F2112" s="265">
        <v>91013</v>
      </c>
      <c r="G2112" s="265" t="s">
        <v>4655</v>
      </c>
      <c r="H2112" s="265" t="s">
        <v>460</v>
      </c>
      <c r="I2112" s="265" t="s">
        <v>459</v>
      </c>
      <c r="J2112" s="266">
        <v>894.09</v>
      </c>
      <c r="K2112" s="265" t="s">
        <v>458</v>
      </c>
      <c r="L2112" s="255">
        <v>894.09</v>
      </c>
      <c r="M2112" s="254" t="s">
        <v>458</v>
      </c>
    </row>
    <row r="2113" spans="1:13" ht="13.5" x14ac:dyDescent="0.25">
      <c r="A2113" s="265" t="s">
        <v>4492</v>
      </c>
      <c r="B2113" s="265" t="s">
        <v>4491</v>
      </c>
      <c r="C2113" s="265" t="s">
        <v>4587</v>
      </c>
      <c r="D2113" s="265" t="s">
        <v>4586</v>
      </c>
      <c r="E2113" s="266" t="s">
        <v>136</v>
      </c>
      <c r="F2113" s="265">
        <v>91014</v>
      </c>
      <c r="G2113" s="265" t="s">
        <v>4654</v>
      </c>
      <c r="H2113" s="265" t="s">
        <v>460</v>
      </c>
      <c r="I2113" s="265" t="s">
        <v>459</v>
      </c>
      <c r="J2113" s="266">
        <v>903.78</v>
      </c>
      <c r="K2113" s="265" t="s">
        <v>458</v>
      </c>
      <c r="L2113" s="255">
        <v>903.78</v>
      </c>
      <c r="M2113" s="254" t="s">
        <v>458</v>
      </c>
    </row>
    <row r="2114" spans="1:13" ht="13.5" x14ac:dyDescent="0.25">
      <c r="A2114" s="265" t="s">
        <v>4492</v>
      </c>
      <c r="B2114" s="265" t="s">
        <v>4491</v>
      </c>
      <c r="C2114" s="265" t="s">
        <v>4587</v>
      </c>
      <c r="D2114" s="265" t="s">
        <v>4586</v>
      </c>
      <c r="E2114" s="266" t="s">
        <v>136</v>
      </c>
      <c r="F2114" s="265">
        <v>91015</v>
      </c>
      <c r="G2114" s="265" t="s">
        <v>4653</v>
      </c>
      <c r="H2114" s="265" t="s">
        <v>460</v>
      </c>
      <c r="I2114" s="265" t="s">
        <v>459</v>
      </c>
      <c r="J2114" s="266">
        <v>968.31</v>
      </c>
      <c r="K2114" s="265" t="s">
        <v>458</v>
      </c>
      <c r="L2114" s="255">
        <v>968.31</v>
      </c>
      <c r="M2114" s="254" t="s">
        <v>458</v>
      </c>
    </row>
    <row r="2115" spans="1:13" ht="13.5" x14ac:dyDescent="0.25">
      <c r="A2115" s="265" t="s">
        <v>4492</v>
      </c>
      <c r="B2115" s="265" t="s">
        <v>4491</v>
      </c>
      <c r="C2115" s="265" t="s">
        <v>4587</v>
      </c>
      <c r="D2115" s="265" t="s">
        <v>4586</v>
      </c>
      <c r="E2115" s="266" t="s">
        <v>136</v>
      </c>
      <c r="F2115" s="265">
        <v>91016</v>
      </c>
      <c r="G2115" s="265" t="s">
        <v>4652</v>
      </c>
      <c r="H2115" s="265" t="s">
        <v>460</v>
      </c>
      <c r="I2115" s="265" t="s">
        <v>459</v>
      </c>
      <c r="J2115" s="267">
        <v>1018.28</v>
      </c>
      <c r="K2115" s="265" t="s">
        <v>458</v>
      </c>
      <c r="L2115" s="257">
        <v>1018.28</v>
      </c>
      <c r="M2115" s="254" t="s">
        <v>458</v>
      </c>
    </row>
    <row r="2116" spans="1:13" ht="13.5" x14ac:dyDescent="0.25">
      <c r="A2116" s="265" t="s">
        <v>4492</v>
      </c>
      <c r="B2116" s="265" t="s">
        <v>4491</v>
      </c>
      <c r="C2116" s="265" t="s">
        <v>4587</v>
      </c>
      <c r="D2116" s="265" t="s">
        <v>4586</v>
      </c>
      <c r="E2116" s="266" t="s">
        <v>136</v>
      </c>
      <c r="F2116" s="265">
        <v>91287</v>
      </c>
      <c r="G2116" s="265" t="s">
        <v>4651</v>
      </c>
      <c r="H2116" s="265" t="s">
        <v>460</v>
      </c>
      <c r="I2116" s="265" t="s">
        <v>133</v>
      </c>
      <c r="J2116" s="266">
        <v>248.66</v>
      </c>
      <c r="K2116" s="265" t="s">
        <v>458</v>
      </c>
      <c r="L2116" s="255">
        <v>248.66</v>
      </c>
      <c r="M2116" s="254" t="s">
        <v>458</v>
      </c>
    </row>
    <row r="2117" spans="1:13" ht="13.5" x14ac:dyDescent="0.25">
      <c r="A2117" s="265" t="s">
        <v>4492</v>
      </c>
      <c r="B2117" s="265" t="s">
        <v>4491</v>
      </c>
      <c r="C2117" s="265" t="s">
        <v>4587</v>
      </c>
      <c r="D2117" s="265" t="s">
        <v>4586</v>
      </c>
      <c r="E2117" s="266" t="s">
        <v>136</v>
      </c>
      <c r="F2117" s="265">
        <v>91292</v>
      </c>
      <c r="G2117" s="265" t="s">
        <v>4650</v>
      </c>
      <c r="H2117" s="265" t="s">
        <v>460</v>
      </c>
      <c r="I2117" s="265" t="s">
        <v>459</v>
      </c>
      <c r="J2117" s="266">
        <v>338.96</v>
      </c>
      <c r="K2117" s="265" t="s">
        <v>458</v>
      </c>
      <c r="L2117" s="255">
        <v>338.96</v>
      </c>
      <c r="M2117" s="254" t="s">
        <v>458</v>
      </c>
    </row>
    <row r="2118" spans="1:13" ht="13.5" x14ac:dyDescent="0.25">
      <c r="A2118" s="265" t="s">
        <v>4492</v>
      </c>
      <c r="B2118" s="265" t="s">
        <v>4491</v>
      </c>
      <c r="C2118" s="265" t="s">
        <v>4587</v>
      </c>
      <c r="D2118" s="265" t="s">
        <v>4586</v>
      </c>
      <c r="E2118" s="266" t="s">
        <v>136</v>
      </c>
      <c r="F2118" s="265">
        <v>91295</v>
      </c>
      <c r="G2118" s="265" t="s">
        <v>4649</v>
      </c>
      <c r="H2118" s="265" t="s">
        <v>460</v>
      </c>
      <c r="I2118" s="265" t="s">
        <v>459</v>
      </c>
      <c r="J2118" s="266">
        <v>347.22</v>
      </c>
      <c r="K2118" s="265" t="s">
        <v>458</v>
      </c>
      <c r="L2118" s="255">
        <v>347.22</v>
      </c>
      <c r="M2118" s="254" t="s">
        <v>458</v>
      </c>
    </row>
    <row r="2119" spans="1:13" ht="13.5" x14ac:dyDescent="0.25">
      <c r="A2119" s="265" t="s">
        <v>4492</v>
      </c>
      <c r="B2119" s="265" t="s">
        <v>4491</v>
      </c>
      <c r="C2119" s="265" t="s">
        <v>4587</v>
      </c>
      <c r="D2119" s="265" t="s">
        <v>4586</v>
      </c>
      <c r="E2119" s="266" t="s">
        <v>136</v>
      </c>
      <c r="F2119" s="265">
        <v>91296</v>
      </c>
      <c r="G2119" s="265" t="s">
        <v>4648</v>
      </c>
      <c r="H2119" s="265" t="s">
        <v>460</v>
      </c>
      <c r="I2119" s="265" t="s">
        <v>459</v>
      </c>
      <c r="J2119" s="266">
        <v>373.32</v>
      </c>
      <c r="K2119" s="265" t="s">
        <v>458</v>
      </c>
      <c r="L2119" s="255">
        <v>373.32</v>
      </c>
      <c r="M2119" s="254" t="s">
        <v>458</v>
      </c>
    </row>
    <row r="2120" spans="1:13" ht="13.5" x14ac:dyDescent="0.25">
      <c r="A2120" s="265" t="s">
        <v>4492</v>
      </c>
      <c r="B2120" s="265" t="s">
        <v>4491</v>
      </c>
      <c r="C2120" s="265" t="s">
        <v>4587</v>
      </c>
      <c r="D2120" s="265" t="s">
        <v>4586</v>
      </c>
      <c r="E2120" s="266" t="s">
        <v>136</v>
      </c>
      <c r="F2120" s="265">
        <v>91297</v>
      </c>
      <c r="G2120" s="265" t="s">
        <v>4647</v>
      </c>
      <c r="H2120" s="265" t="s">
        <v>460</v>
      </c>
      <c r="I2120" s="265" t="s">
        <v>459</v>
      </c>
      <c r="J2120" s="266">
        <v>412.73</v>
      </c>
      <c r="K2120" s="265" t="s">
        <v>458</v>
      </c>
      <c r="L2120" s="255">
        <v>412.73</v>
      </c>
      <c r="M2120" s="254" t="s">
        <v>458</v>
      </c>
    </row>
    <row r="2121" spans="1:13" ht="13.5" x14ac:dyDescent="0.25">
      <c r="A2121" s="265" t="s">
        <v>4492</v>
      </c>
      <c r="B2121" s="265" t="s">
        <v>4491</v>
      </c>
      <c r="C2121" s="265" t="s">
        <v>4587</v>
      </c>
      <c r="D2121" s="265" t="s">
        <v>4586</v>
      </c>
      <c r="E2121" s="266" t="s">
        <v>136</v>
      </c>
      <c r="F2121" s="265">
        <v>91298</v>
      </c>
      <c r="G2121" s="265" t="s">
        <v>4646</v>
      </c>
      <c r="H2121" s="265" t="s">
        <v>460</v>
      </c>
      <c r="I2121" s="265" t="s">
        <v>459</v>
      </c>
      <c r="J2121" s="266">
        <v>874</v>
      </c>
      <c r="K2121" s="265" t="s">
        <v>458</v>
      </c>
      <c r="L2121" s="255">
        <v>874</v>
      </c>
      <c r="M2121" s="254" t="s">
        <v>458</v>
      </c>
    </row>
    <row r="2122" spans="1:13" ht="13.5" x14ac:dyDescent="0.25">
      <c r="A2122" s="265" t="s">
        <v>4492</v>
      </c>
      <c r="B2122" s="265" t="s">
        <v>4491</v>
      </c>
      <c r="C2122" s="265" t="s">
        <v>4587</v>
      </c>
      <c r="D2122" s="265" t="s">
        <v>4586</v>
      </c>
      <c r="E2122" s="266" t="s">
        <v>136</v>
      </c>
      <c r="F2122" s="265">
        <v>91299</v>
      </c>
      <c r="G2122" s="265" t="s">
        <v>4645</v>
      </c>
      <c r="H2122" s="265" t="s">
        <v>460</v>
      </c>
      <c r="I2122" s="265" t="s">
        <v>459</v>
      </c>
      <c r="J2122" s="267">
        <v>1229.0899999999999</v>
      </c>
      <c r="K2122" s="265" t="s">
        <v>458</v>
      </c>
      <c r="L2122" s="257">
        <v>1229.0899999999999</v>
      </c>
      <c r="M2122" s="254" t="s">
        <v>458</v>
      </c>
    </row>
    <row r="2123" spans="1:13" ht="13.5" x14ac:dyDescent="0.25">
      <c r="A2123" s="265" t="s">
        <v>4492</v>
      </c>
      <c r="B2123" s="265" t="s">
        <v>4491</v>
      </c>
      <c r="C2123" s="265" t="s">
        <v>4587</v>
      </c>
      <c r="D2123" s="265" t="s">
        <v>4586</v>
      </c>
      <c r="E2123" s="266" t="s">
        <v>136</v>
      </c>
      <c r="F2123" s="265">
        <v>91304</v>
      </c>
      <c r="G2123" s="265" t="s">
        <v>4644</v>
      </c>
      <c r="H2123" s="265" t="s">
        <v>460</v>
      </c>
      <c r="I2123" s="265" t="s">
        <v>133</v>
      </c>
      <c r="J2123" s="266">
        <v>100.37</v>
      </c>
      <c r="K2123" s="265" t="s">
        <v>458</v>
      </c>
      <c r="L2123" s="255">
        <v>100.37</v>
      </c>
      <c r="M2123" s="254" t="s">
        <v>458</v>
      </c>
    </row>
    <row r="2124" spans="1:13" ht="13.5" x14ac:dyDescent="0.25">
      <c r="A2124" s="265" t="s">
        <v>4492</v>
      </c>
      <c r="B2124" s="265" t="s">
        <v>4491</v>
      </c>
      <c r="C2124" s="265" t="s">
        <v>4587</v>
      </c>
      <c r="D2124" s="265" t="s">
        <v>4586</v>
      </c>
      <c r="E2124" s="266" t="s">
        <v>136</v>
      </c>
      <c r="F2124" s="265">
        <v>91305</v>
      </c>
      <c r="G2124" s="265" t="s">
        <v>4643</v>
      </c>
      <c r="H2124" s="265" t="s">
        <v>460</v>
      </c>
      <c r="I2124" s="265" t="s">
        <v>133</v>
      </c>
      <c r="J2124" s="266">
        <v>100.21</v>
      </c>
      <c r="K2124" s="265" t="s">
        <v>458</v>
      </c>
      <c r="L2124" s="255">
        <v>100.21</v>
      </c>
      <c r="M2124" s="254" t="s">
        <v>458</v>
      </c>
    </row>
    <row r="2125" spans="1:13" ht="13.5" x14ac:dyDescent="0.25">
      <c r="A2125" s="265" t="s">
        <v>4492</v>
      </c>
      <c r="B2125" s="265" t="s">
        <v>4491</v>
      </c>
      <c r="C2125" s="265" t="s">
        <v>4587</v>
      </c>
      <c r="D2125" s="265" t="s">
        <v>4586</v>
      </c>
      <c r="E2125" s="266" t="s">
        <v>136</v>
      </c>
      <c r="F2125" s="265">
        <v>91306</v>
      </c>
      <c r="G2125" s="265" t="s">
        <v>4642</v>
      </c>
      <c r="H2125" s="265" t="s">
        <v>460</v>
      </c>
      <c r="I2125" s="265" t="s">
        <v>133</v>
      </c>
      <c r="J2125" s="266">
        <v>144.63999999999999</v>
      </c>
      <c r="K2125" s="265" t="s">
        <v>458</v>
      </c>
      <c r="L2125" s="255">
        <v>144.63999999999999</v>
      </c>
      <c r="M2125" s="254" t="s">
        <v>458</v>
      </c>
    </row>
    <row r="2126" spans="1:13" ht="13.5" x14ac:dyDescent="0.25">
      <c r="A2126" s="265" t="s">
        <v>4492</v>
      </c>
      <c r="B2126" s="265" t="s">
        <v>4491</v>
      </c>
      <c r="C2126" s="265" t="s">
        <v>4587</v>
      </c>
      <c r="D2126" s="265" t="s">
        <v>4586</v>
      </c>
      <c r="E2126" s="266" t="s">
        <v>136</v>
      </c>
      <c r="F2126" s="265">
        <v>91307</v>
      </c>
      <c r="G2126" s="265" t="s">
        <v>4641</v>
      </c>
      <c r="H2126" s="265" t="s">
        <v>460</v>
      </c>
      <c r="I2126" s="265" t="s">
        <v>133</v>
      </c>
      <c r="J2126" s="266">
        <v>85.23</v>
      </c>
      <c r="K2126" s="265" t="s">
        <v>458</v>
      </c>
      <c r="L2126" s="255">
        <v>85.23</v>
      </c>
      <c r="M2126" s="254" t="s">
        <v>458</v>
      </c>
    </row>
    <row r="2127" spans="1:13" ht="13.5" x14ac:dyDescent="0.25">
      <c r="A2127" s="265" t="s">
        <v>4492</v>
      </c>
      <c r="B2127" s="265" t="s">
        <v>4491</v>
      </c>
      <c r="C2127" s="265" t="s">
        <v>4587</v>
      </c>
      <c r="D2127" s="265" t="s">
        <v>4586</v>
      </c>
      <c r="E2127" s="266" t="s">
        <v>136</v>
      </c>
      <c r="F2127" s="265">
        <v>91312</v>
      </c>
      <c r="G2127" s="265" t="s">
        <v>4640</v>
      </c>
      <c r="H2127" s="265" t="s">
        <v>460</v>
      </c>
      <c r="I2127" s="265" t="s">
        <v>459</v>
      </c>
      <c r="J2127" s="266">
        <v>847.18</v>
      </c>
      <c r="K2127" s="265" t="s">
        <v>458</v>
      </c>
      <c r="L2127" s="255">
        <v>847.18</v>
      </c>
      <c r="M2127" s="254" t="s">
        <v>458</v>
      </c>
    </row>
    <row r="2128" spans="1:13" ht="13.5" x14ac:dyDescent="0.25">
      <c r="A2128" s="265" t="s">
        <v>4492</v>
      </c>
      <c r="B2128" s="265" t="s">
        <v>4491</v>
      </c>
      <c r="C2128" s="265" t="s">
        <v>4587</v>
      </c>
      <c r="D2128" s="265" t="s">
        <v>4586</v>
      </c>
      <c r="E2128" s="266" t="s">
        <v>136</v>
      </c>
      <c r="F2128" s="265">
        <v>91313</v>
      </c>
      <c r="G2128" s="265" t="s">
        <v>4639</v>
      </c>
      <c r="H2128" s="265" t="s">
        <v>460</v>
      </c>
      <c r="I2128" s="265" t="s">
        <v>459</v>
      </c>
      <c r="J2128" s="266">
        <v>840.46</v>
      </c>
      <c r="K2128" s="265" t="s">
        <v>458</v>
      </c>
      <c r="L2128" s="255">
        <v>840.46</v>
      </c>
      <c r="M2128" s="254" t="s">
        <v>458</v>
      </c>
    </row>
    <row r="2129" spans="1:13" ht="13.5" x14ac:dyDescent="0.25">
      <c r="A2129" s="265" t="s">
        <v>4492</v>
      </c>
      <c r="B2129" s="265" t="s">
        <v>4491</v>
      </c>
      <c r="C2129" s="265" t="s">
        <v>4587</v>
      </c>
      <c r="D2129" s="265" t="s">
        <v>4586</v>
      </c>
      <c r="E2129" s="266" t="s">
        <v>136</v>
      </c>
      <c r="F2129" s="265">
        <v>91314</v>
      </c>
      <c r="G2129" s="265" t="s">
        <v>4638</v>
      </c>
      <c r="H2129" s="265" t="s">
        <v>460</v>
      </c>
      <c r="I2129" s="265" t="s">
        <v>459</v>
      </c>
      <c r="J2129" s="266">
        <v>882.45</v>
      </c>
      <c r="K2129" s="265" t="s">
        <v>458</v>
      </c>
      <c r="L2129" s="255">
        <v>882.45</v>
      </c>
      <c r="M2129" s="254" t="s">
        <v>458</v>
      </c>
    </row>
    <row r="2130" spans="1:13" ht="13.5" x14ac:dyDescent="0.25">
      <c r="A2130" s="265" t="s">
        <v>4492</v>
      </c>
      <c r="B2130" s="265" t="s">
        <v>4491</v>
      </c>
      <c r="C2130" s="265" t="s">
        <v>4587</v>
      </c>
      <c r="D2130" s="265" t="s">
        <v>4586</v>
      </c>
      <c r="E2130" s="266" t="s">
        <v>136</v>
      </c>
      <c r="F2130" s="265">
        <v>91315</v>
      </c>
      <c r="G2130" s="265" t="s">
        <v>4637</v>
      </c>
      <c r="H2130" s="265" t="s">
        <v>460</v>
      </c>
      <c r="I2130" s="265" t="s">
        <v>459</v>
      </c>
      <c r="J2130" s="266">
        <v>970.38</v>
      </c>
      <c r="K2130" s="265" t="s">
        <v>458</v>
      </c>
      <c r="L2130" s="255">
        <v>970.38</v>
      </c>
      <c r="M2130" s="254" t="s">
        <v>458</v>
      </c>
    </row>
    <row r="2131" spans="1:13" ht="13.5" x14ac:dyDescent="0.25">
      <c r="A2131" s="265" t="s">
        <v>4492</v>
      </c>
      <c r="B2131" s="265" t="s">
        <v>4491</v>
      </c>
      <c r="C2131" s="265" t="s">
        <v>4587</v>
      </c>
      <c r="D2131" s="265" t="s">
        <v>4586</v>
      </c>
      <c r="E2131" s="266" t="s">
        <v>136</v>
      </c>
      <c r="F2131" s="265">
        <v>91316</v>
      </c>
      <c r="G2131" s="265" t="s">
        <v>4636</v>
      </c>
      <c r="H2131" s="265" t="s">
        <v>460</v>
      </c>
      <c r="I2131" s="265" t="s">
        <v>459</v>
      </c>
      <c r="J2131" s="267">
        <v>1166.79</v>
      </c>
      <c r="K2131" s="265" t="s">
        <v>458</v>
      </c>
      <c r="L2131" s="257">
        <v>1166.79</v>
      </c>
      <c r="M2131" s="254" t="s">
        <v>458</v>
      </c>
    </row>
    <row r="2132" spans="1:13" ht="13.5" x14ac:dyDescent="0.25">
      <c r="A2132" s="265" t="s">
        <v>4492</v>
      </c>
      <c r="B2132" s="265" t="s">
        <v>4491</v>
      </c>
      <c r="C2132" s="265" t="s">
        <v>4587</v>
      </c>
      <c r="D2132" s="265" t="s">
        <v>4586</v>
      </c>
      <c r="E2132" s="266" t="s">
        <v>136</v>
      </c>
      <c r="F2132" s="265">
        <v>91317</v>
      </c>
      <c r="G2132" s="265" t="s">
        <v>4635</v>
      </c>
      <c r="H2132" s="265" t="s">
        <v>460</v>
      </c>
      <c r="I2132" s="265" t="s">
        <v>459</v>
      </c>
      <c r="J2132" s="267">
        <v>1243.44</v>
      </c>
      <c r="K2132" s="265" t="s">
        <v>458</v>
      </c>
      <c r="L2132" s="257">
        <v>1243.44</v>
      </c>
      <c r="M2132" s="254" t="s">
        <v>458</v>
      </c>
    </row>
    <row r="2133" spans="1:13" ht="13.5" x14ac:dyDescent="0.25">
      <c r="A2133" s="265" t="s">
        <v>4492</v>
      </c>
      <c r="B2133" s="265" t="s">
        <v>4491</v>
      </c>
      <c r="C2133" s="265" t="s">
        <v>4587</v>
      </c>
      <c r="D2133" s="265" t="s">
        <v>4586</v>
      </c>
      <c r="E2133" s="266" t="s">
        <v>136</v>
      </c>
      <c r="F2133" s="265">
        <v>91318</v>
      </c>
      <c r="G2133" s="265" t="s">
        <v>4634</v>
      </c>
      <c r="H2133" s="265" t="s">
        <v>460</v>
      </c>
      <c r="I2133" s="265" t="s">
        <v>459</v>
      </c>
      <c r="J2133" s="266">
        <v>746.97</v>
      </c>
      <c r="K2133" s="265" t="s">
        <v>458</v>
      </c>
      <c r="L2133" s="255">
        <v>746.97</v>
      </c>
      <c r="M2133" s="254" t="s">
        <v>458</v>
      </c>
    </row>
    <row r="2134" spans="1:13" ht="13.5" x14ac:dyDescent="0.25">
      <c r="A2134" s="265" t="s">
        <v>4492</v>
      </c>
      <c r="B2134" s="265" t="s">
        <v>4491</v>
      </c>
      <c r="C2134" s="265" t="s">
        <v>4587</v>
      </c>
      <c r="D2134" s="265" t="s">
        <v>4586</v>
      </c>
      <c r="E2134" s="266" t="s">
        <v>136</v>
      </c>
      <c r="F2134" s="265">
        <v>91319</v>
      </c>
      <c r="G2134" s="265" t="s">
        <v>4633</v>
      </c>
      <c r="H2134" s="265" t="s">
        <v>460</v>
      </c>
      <c r="I2134" s="265" t="s">
        <v>459</v>
      </c>
      <c r="J2134" s="266">
        <v>755.23</v>
      </c>
      <c r="K2134" s="265" t="s">
        <v>458</v>
      </c>
      <c r="L2134" s="255">
        <v>755.23</v>
      </c>
      <c r="M2134" s="254" t="s">
        <v>458</v>
      </c>
    </row>
    <row r="2135" spans="1:13" ht="13.5" x14ac:dyDescent="0.25">
      <c r="A2135" s="265" t="s">
        <v>4492</v>
      </c>
      <c r="B2135" s="265" t="s">
        <v>4491</v>
      </c>
      <c r="C2135" s="265" t="s">
        <v>4587</v>
      </c>
      <c r="D2135" s="265" t="s">
        <v>4586</v>
      </c>
      <c r="E2135" s="266" t="s">
        <v>136</v>
      </c>
      <c r="F2135" s="265">
        <v>91320</v>
      </c>
      <c r="G2135" s="265" t="s">
        <v>4632</v>
      </c>
      <c r="H2135" s="265" t="s">
        <v>460</v>
      </c>
      <c r="I2135" s="265" t="s">
        <v>459</v>
      </c>
      <c r="J2135" s="266">
        <v>782.08</v>
      </c>
      <c r="K2135" s="265" t="s">
        <v>458</v>
      </c>
      <c r="L2135" s="255">
        <v>782.08</v>
      </c>
      <c r="M2135" s="254" t="s">
        <v>458</v>
      </c>
    </row>
    <row r="2136" spans="1:13" ht="13.5" x14ac:dyDescent="0.25">
      <c r="A2136" s="265" t="s">
        <v>4492</v>
      </c>
      <c r="B2136" s="265" t="s">
        <v>4491</v>
      </c>
      <c r="C2136" s="265" t="s">
        <v>4587</v>
      </c>
      <c r="D2136" s="265" t="s">
        <v>4586</v>
      </c>
      <c r="E2136" s="266" t="s">
        <v>136</v>
      </c>
      <c r="F2136" s="265">
        <v>91321</v>
      </c>
      <c r="G2136" s="265" t="s">
        <v>4631</v>
      </c>
      <c r="H2136" s="265" t="s">
        <v>460</v>
      </c>
      <c r="I2136" s="265" t="s">
        <v>459</v>
      </c>
      <c r="J2136" s="266">
        <v>870.01</v>
      </c>
      <c r="K2136" s="265" t="s">
        <v>458</v>
      </c>
      <c r="L2136" s="255">
        <v>870.01</v>
      </c>
      <c r="M2136" s="254" t="s">
        <v>458</v>
      </c>
    </row>
    <row r="2137" spans="1:13" ht="13.5" x14ac:dyDescent="0.25">
      <c r="A2137" s="265" t="s">
        <v>4492</v>
      </c>
      <c r="B2137" s="265" t="s">
        <v>4491</v>
      </c>
      <c r="C2137" s="265" t="s">
        <v>4587</v>
      </c>
      <c r="D2137" s="265" t="s">
        <v>4586</v>
      </c>
      <c r="E2137" s="266" t="s">
        <v>136</v>
      </c>
      <c r="F2137" s="265">
        <v>91322</v>
      </c>
      <c r="G2137" s="265" t="s">
        <v>4630</v>
      </c>
      <c r="H2137" s="265" t="s">
        <v>460</v>
      </c>
      <c r="I2137" s="265" t="s">
        <v>459</v>
      </c>
      <c r="J2137" s="267">
        <v>1066.42</v>
      </c>
      <c r="K2137" s="265" t="s">
        <v>458</v>
      </c>
      <c r="L2137" s="257">
        <v>1066.42</v>
      </c>
      <c r="M2137" s="254" t="s">
        <v>458</v>
      </c>
    </row>
    <row r="2138" spans="1:13" ht="13.5" x14ac:dyDescent="0.25">
      <c r="A2138" s="265" t="s">
        <v>4492</v>
      </c>
      <c r="B2138" s="265" t="s">
        <v>4491</v>
      </c>
      <c r="C2138" s="265" t="s">
        <v>4587</v>
      </c>
      <c r="D2138" s="265" t="s">
        <v>4586</v>
      </c>
      <c r="E2138" s="266" t="s">
        <v>136</v>
      </c>
      <c r="F2138" s="265">
        <v>91323</v>
      </c>
      <c r="G2138" s="265" t="s">
        <v>4629</v>
      </c>
      <c r="H2138" s="265" t="s">
        <v>460</v>
      </c>
      <c r="I2138" s="265" t="s">
        <v>459</v>
      </c>
      <c r="J2138" s="267">
        <v>1143.07</v>
      </c>
      <c r="K2138" s="265" t="s">
        <v>458</v>
      </c>
      <c r="L2138" s="257">
        <v>1143.07</v>
      </c>
      <c r="M2138" s="254" t="s">
        <v>458</v>
      </c>
    </row>
    <row r="2139" spans="1:13" ht="13.5" x14ac:dyDescent="0.25">
      <c r="A2139" s="265" t="s">
        <v>4492</v>
      </c>
      <c r="B2139" s="265" t="s">
        <v>4491</v>
      </c>
      <c r="C2139" s="265" t="s">
        <v>4587</v>
      </c>
      <c r="D2139" s="265" t="s">
        <v>4586</v>
      </c>
      <c r="E2139" s="266" t="s">
        <v>136</v>
      </c>
      <c r="F2139" s="265">
        <v>91324</v>
      </c>
      <c r="G2139" s="265" t="s">
        <v>4628</v>
      </c>
      <c r="H2139" s="265" t="s">
        <v>460</v>
      </c>
      <c r="I2139" s="265" t="s">
        <v>459</v>
      </c>
      <c r="J2139" s="266">
        <v>759.2</v>
      </c>
      <c r="K2139" s="265" t="s">
        <v>458</v>
      </c>
      <c r="L2139" s="255">
        <v>759.2</v>
      </c>
      <c r="M2139" s="254" t="s">
        <v>458</v>
      </c>
    </row>
    <row r="2140" spans="1:13" ht="13.5" x14ac:dyDescent="0.25">
      <c r="A2140" s="265" t="s">
        <v>4492</v>
      </c>
      <c r="B2140" s="265" t="s">
        <v>4491</v>
      </c>
      <c r="C2140" s="265" t="s">
        <v>4587</v>
      </c>
      <c r="D2140" s="265" t="s">
        <v>4586</v>
      </c>
      <c r="E2140" s="266" t="s">
        <v>136</v>
      </c>
      <c r="F2140" s="265">
        <v>91325</v>
      </c>
      <c r="G2140" s="265" t="s">
        <v>4627</v>
      </c>
      <c r="H2140" s="265" t="s">
        <v>460</v>
      </c>
      <c r="I2140" s="265" t="s">
        <v>459</v>
      </c>
      <c r="J2140" s="266">
        <v>768.04</v>
      </c>
      <c r="K2140" s="265" t="s">
        <v>458</v>
      </c>
      <c r="L2140" s="255">
        <v>768.04</v>
      </c>
      <c r="M2140" s="254" t="s">
        <v>458</v>
      </c>
    </row>
    <row r="2141" spans="1:13" ht="13.5" x14ac:dyDescent="0.25">
      <c r="A2141" s="265" t="s">
        <v>4492</v>
      </c>
      <c r="B2141" s="265" t="s">
        <v>4491</v>
      </c>
      <c r="C2141" s="265" t="s">
        <v>4587</v>
      </c>
      <c r="D2141" s="265" t="s">
        <v>4586</v>
      </c>
      <c r="E2141" s="266" t="s">
        <v>136</v>
      </c>
      <c r="F2141" s="265">
        <v>91326</v>
      </c>
      <c r="G2141" s="265" t="s">
        <v>4626</v>
      </c>
      <c r="H2141" s="265" t="s">
        <v>460</v>
      </c>
      <c r="I2141" s="265" t="s">
        <v>459</v>
      </c>
      <c r="J2141" s="266">
        <v>831.73</v>
      </c>
      <c r="K2141" s="265" t="s">
        <v>458</v>
      </c>
      <c r="L2141" s="255">
        <v>831.73</v>
      </c>
      <c r="M2141" s="254" t="s">
        <v>458</v>
      </c>
    </row>
    <row r="2142" spans="1:13" ht="13.5" x14ac:dyDescent="0.25">
      <c r="A2142" s="265" t="s">
        <v>4492</v>
      </c>
      <c r="B2142" s="265" t="s">
        <v>4491</v>
      </c>
      <c r="C2142" s="265" t="s">
        <v>4587</v>
      </c>
      <c r="D2142" s="265" t="s">
        <v>4586</v>
      </c>
      <c r="E2142" s="266" t="s">
        <v>136</v>
      </c>
      <c r="F2142" s="265">
        <v>91327</v>
      </c>
      <c r="G2142" s="265" t="s">
        <v>4625</v>
      </c>
      <c r="H2142" s="265" t="s">
        <v>460</v>
      </c>
      <c r="I2142" s="265" t="s">
        <v>459</v>
      </c>
      <c r="J2142" s="266">
        <v>880.85</v>
      </c>
      <c r="K2142" s="265" t="s">
        <v>458</v>
      </c>
      <c r="L2142" s="255">
        <v>880.85</v>
      </c>
      <c r="M2142" s="254" t="s">
        <v>458</v>
      </c>
    </row>
    <row r="2143" spans="1:13" ht="13.5" x14ac:dyDescent="0.25">
      <c r="A2143" s="265" t="s">
        <v>4492</v>
      </c>
      <c r="B2143" s="265" t="s">
        <v>4491</v>
      </c>
      <c r="C2143" s="265" t="s">
        <v>4587</v>
      </c>
      <c r="D2143" s="265" t="s">
        <v>4586</v>
      </c>
      <c r="E2143" s="266" t="s">
        <v>136</v>
      </c>
      <c r="F2143" s="265">
        <v>91328</v>
      </c>
      <c r="G2143" s="265" t="s">
        <v>4624</v>
      </c>
      <c r="H2143" s="265" t="s">
        <v>460</v>
      </c>
      <c r="I2143" s="265" t="s">
        <v>459</v>
      </c>
      <c r="J2143" s="266">
        <v>904.68</v>
      </c>
      <c r="K2143" s="265" t="s">
        <v>458</v>
      </c>
      <c r="L2143" s="255">
        <v>904.68</v>
      </c>
      <c r="M2143" s="254" t="s">
        <v>458</v>
      </c>
    </row>
    <row r="2144" spans="1:13" ht="13.5" x14ac:dyDescent="0.25">
      <c r="A2144" s="265" t="s">
        <v>4492</v>
      </c>
      <c r="B2144" s="265" t="s">
        <v>4491</v>
      </c>
      <c r="C2144" s="265" t="s">
        <v>4587</v>
      </c>
      <c r="D2144" s="265" t="s">
        <v>4586</v>
      </c>
      <c r="E2144" s="266" t="s">
        <v>136</v>
      </c>
      <c r="F2144" s="265">
        <v>91329</v>
      </c>
      <c r="G2144" s="265" t="s">
        <v>4623</v>
      </c>
      <c r="H2144" s="265" t="s">
        <v>460</v>
      </c>
      <c r="I2144" s="265" t="s">
        <v>459</v>
      </c>
      <c r="J2144" s="266">
        <v>769.79</v>
      </c>
      <c r="K2144" s="265" t="s">
        <v>458</v>
      </c>
      <c r="L2144" s="255">
        <v>769.79</v>
      </c>
      <c r="M2144" s="254" t="s">
        <v>458</v>
      </c>
    </row>
    <row r="2145" spans="1:13" ht="13.5" x14ac:dyDescent="0.25">
      <c r="A2145" s="265" t="s">
        <v>4492</v>
      </c>
      <c r="B2145" s="265" t="s">
        <v>4491</v>
      </c>
      <c r="C2145" s="265" t="s">
        <v>4587</v>
      </c>
      <c r="D2145" s="265" t="s">
        <v>4586</v>
      </c>
      <c r="E2145" s="266" t="s">
        <v>136</v>
      </c>
      <c r="F2145" s="265">
        <v>91330</v>
      </c>
      <c r="G2145" s="265" t="s">
        <v>4622</v>
      </c>
      <c r="H2145" s="265" t="s">
        <v>460</v>
      </c>
      <c r="I2145" s="265" t="s">
        <v>459</v>
      </c>
      <c r="J2145" s="266">
        <v>933.37</v>
      </c>
      <c r="K2145" s="265" t="s">
        <v>458</v>
      </c>
      <c r="L2145" s="255">
        <v>933.37</v>
      </c>
      <c r="M2145" s="254" t="s">
        <v>458</v>
      </c>
    </row>
    <row r="2146" spans="1:13" ht="13.5" x14ac:dyDescent="0.25">
      <c r="A2146" s="265" t="s">
        <v>4492</v>
      </c>
      <c r="B2146" s="265" t="s">
        <v>4491</v>
      </c>
      <c r="C2146" s="265" t="s">
        <v>4587</v>
      </c>
      <c r="D2146" s="265" t="s">
        <v>4586</v>
      </c>
      <c r="E2146" s="266" t="s">
        <v>136</v>
      </c>
      <c r="F2146" s="265">
        <v>91331</v>
      </c>
      <c r="G2146" s="265" t="s">
        <v>4621</v>
      </c>
      <c r="H2146" s="265" t="s">
        <v>460</v>
      </c>
      <c r="I2146" s="265" t="s">
        <v>459</v>
      </c>
      <c r="J2146" s="266">
        <v>797.63</v>
      </c>
      <c r="K2146" s="265" t="s">
        <v>458</v>
      </c>
      <c r="L2146" s="255">
        <v>797.63</v>
      </c>
      <c r="M2146" s="254" t="s">
        <v>458</v>
      </c>
    </row>
    <row r="2147" spans="1:13" ht="13.5" x14ac:dyDescent="0.25">
      <c r="A2147" s="265" t="s">
        <v>4492</v>
      </c>
      <c r="B2147" s="265" t="s">
        <v>4491</v>
      </c>
      <c r="C2147" s="265" t="s">
        <v>4587</v>
      </c>
      <c r="D2147" s="265" t="s">
        <v>4586</v>
      </c>
      <c r="E2147" s="266" t="s">
        <v>136</v>
      </c>
      <c r="F2147" s="265">
        <v>91332</v>
      </c>
      <c r="G2147" s="265" t="s">
        <v>4620</v>
      </c>
      <c r="H2147" s="265" t="s">
        <v>460</v>
      </c>
      <c r="I2147" s="265" t="s">
        <v>459</v>
      </c>
      <c r="J2147" s="266">
        <v>975.37</v>
      </c>
      <c r="K2147" s="265" t="s">
        <v>458</v>
      </c>
      <c r="L2147" s="255">
        <v>975.37</v>
      </c>
      <c r="M2147" s="254" t="s">
        <v>458</v>
      </c>
    </row>
    <row r="2148" spans="1:13" ht="13.5" x14ac:dyDescent="0.25">
      <c r="A2148" s="265" t="s">
        <v>4492</v>
      </c>
      <c r="B2148" s="265" t="s">
        <v>4491</v>
      </c>
      <c r="C2148" s="265" t="s">
        <v>4587</v>
      </c>
      <c r="D2148" s="265" t="s">
        <v>4586</v>
      </c>
      <c r="E2148" s="266" t="s">
        <v>136</v>
      </c>
      <c r="F2148" s="265">
        <v>91333</v>
      </c>
      <c r="G2148" s="265" t="s">
        <v>4619</v>
      </c>
      <c r="H2148" s="265" t="s">
        <v>460</v>
      </c>
      <c r="I2148" s="265" t="s">
        <v>459</v>
      </c>
      <c r="J2148" s="266">
        <v>838.79</v>
      </c>
      <c r="K2148" s="265" t="s">
        <v>458</v>
      </c>
      <c r="L2148" s="255">
        <v>838.79</v>
      </c>
      <c r="M2148" s="254" t="s">
        <v>458</v>
      </c>
    </row>
    <row r="2149" spans="1:13" ht="13.5" x14ac:dyDescent="0.25">
      <c r="A2149" s="265" t="s">
        <v>4492</v>
      </c>
      <c r="B2149" s="265" t="s">
        <v>4491</v>
      </c>
      <c r="C2149" s="265" t="s">
        <v>4587</v>
      </c>
      <c r="D2149" s="265" t="s">
        <v>4586</v>
      </c>
      <c r="E2149" s="266" t="s">
        <v>136</v>
      </c>
      <c r="F2149" s="265">
        <v>91334</v>
      </c>
      <c r="G2149" s="265" t="s">
        <v>4618</v>
      </c>
      <c r="H2149" s="265" t="s">
        <v>460</v>
      </c>
      <c r="I2149" s="265" t="s">
        <v>459</v>
      </c>
      <c r="J2149" s="267">
        <v>1436.64</v>
      </c>
      <c r="K2149" s="265" t="s">
        <v>458</v>
      </c>
      <c r="L2149" s="257">
        <v>1436.64</v>
      </c>
      <c r="M2149" s="254" t="s">
        <v>458</v>
      </c>
    </row>
    <row r="2150" spans="1:13" ht="13.5" x14ac:dyDescent="0.25">
      <c r="A2150" s="265" t="s">
        <v>4492</v>
      </c>
      <c r="B2150" s="265" t="s">
        <v>4491</v>
      </c>
      <c r="C2150" s="265" t="s">
        <v>4587</v>
      </c>
      <c r="D2150" s="265" t="s">
        <v>4586</v>
      </c>
      <c r="E2150" s="266" t="s">
        <v>136</v>
      </c>
      <c r="F2150" s="265">
        <v>91335</v>
      </c>
      <c r="G2150" s="265" t="s">
        <v>4617</v>
      </c>
      <c r="H2150" s="265" t="s">
        <v>460</v>
      </c>
      <c r="I2150" s="265" t="s">
        <v>459</v>
      </c>
      <c r="J2150" s="267">
        <v>1300.06</v>
      </c>
      <c r="K2150" s="265" t="s">
        <v>458</v>
      </c>
      <c r="L2150" s="257">
        <v>1300.06</v>
      </c>
      <c r="M2150" s="254" t="s">
        <v>458</v>
      </c>
    </row>
    <row r="2151" spans="1:13" ht="13.5" x14ac:dyDescent="0.25">
      <c r="A2151" s="265" t="s">
        <v>4492</v>
      </c>
      <c r="B2151" s="265" t="s">
        <v>4491</v>
      </c>
      <c r="C2151" s="265" t="s">
        <v>4587</v>
      </c>
      <c r="D2151" s="265" t="s">
        <v>4586</v>
      </c>
      <c r="E2151" s="266" t="s">
        <v>136</v>
      </c>
      <c r="F2151" s="265">
        <v>91336</v>
      </c>
      <c r="G2151" s="265" t="s">
        <v>4616</v>
      </c>
      <c r="H2151" s="265" t="s">
        <v>460</v>
      </c>
      <c r="I2151" s="265" t="s">
        <v>459</v>
      </c>
      <c r="J2151" s="267">
        <v>1791.73</v>
      </c>
      <c r="K2151" s="265" t="s">
        <v>458</v>
      </c>
      <c r="L2151" s="257">
        <v>1791.73</v>
      </c>
      <c r="M2151" s="254" t="s">
        <v>458</v>
      </c>
    </row>
    <row r="2152" spans="1:13" ht="13.5" x14ac:dyDescent="0.25">
      <c r="A2152" s="265" t="s">
        <v>4492</v>
      </c>
      <c r="B2152" s="265" t="s">
        <v>4491</v>
      </c>
      <c r="C2152" s="265" t="s">
        <v>4587</v>
      </c>
      <c r="D2152" s="265" t="s">
        <v>4586</v>
      </c>
      <c r="E2152" s="266" t="s">
        <v>136</v>
      </c>
      <c r="F2152" s="265">
        <v>91337</v>
      </c>
      <c r="G2152" s="265" t="s">
        <v>4615</v>
      </c>
      <c r="H2152" s="265" t="s">
        <v>460</v>
      </c>
      <c r="I2152" s="265" t="s">
        <v>459</v>
      </c>
      <c r="J2152" s="267">
        <v>1655.15</v>
      </c>
      <c r="K2152" s="265" t="s">
        <v>458</v>
      </c>
      <c r="L2152" s="257">
        <v>1655.15</v>
      </c>
      <c r="M2152" s="254" t="s">
        <v>458</v>
      </c>
    </row>
    <row r="2153" spans="1:13" ht="13.5" x14ac:dyDescent="0.25">
      <c r="A2153" s="265" t="s">
        <v>4492</v>
      </c>
      <c r="B2153" s="265" t="s">
        <v>4491</v>
      </c>
      <c r="C2153" s="265" t="s">
        <v>4587</v>
      </c>
      <c r="D2153" s="265" t="s">
        <v>4586</v>
      </c>
      <c r="E2153" s="266" t="s">
        <v>136</v>
      </c>
      <c r="F2153" s="265">
        <v>100659</v>
      </c>
      <c r="G2153" s="265" t="s">
        <v>4614</v>
      </c>
      <c r="H2153" s="265" t="s">
        <v>24</v>
      </c>
      <c r="I2153" s="265" t="s">
        <v>133</v>
      </c>
      <c r="J2153" s="266">
        <v>12.95</v>
      </c>
      <c r="K2153" s="265" t="s">
        <v>458</v>
      </c>
      <c r="L2153" s="255">
        <v>12.95</v>
      </c>
      <c r="M2153" s="254" t="s">
        <v>458</v>
      </c>
    </row>
    <row r="2154" spans="1:13" ht="13.5" x14ac:dyDescent="0.25">
      <c r="A2154" s="265" t="s">
        <v>4492</v>
      </c>
      <c r="B2154" s="265" t="s">
        <v>4491</v>
      </c>
      <c r="C2154" s="265" t="s">
        <v>4587</v>
      </c>
      <c r="D2154" s="265" t="s">
        <v>4586</v>
      </c>
      <c r="E2154" s="266" t="s">
        <v>136</v>
      </c>
      <c r="F2154" s="265">
        <v>100660</v>
      </c>
      <c r="G2154" s="265" t="s">
        <v>4613</v>
      </c>
      <c r="H2154" s="265" t="s">
        <v>24</v>
      </c>
      <c r="I2154" s="265" t="s">
        <v>133</v>
      </c>
      <c r="J2154" s="266">
        <v>8.7100000000000009</v>
      </c>
      <c r="K2154" s="265" t="s">
        <v>458</v>
      </c>
      <c r="L2154" s="255">
        <v>8.7100000000000009</v>
      </c>
      <c r="M2154" s="254" t="s">
        <v>458</v>
      </c>
    </row>
    <row r="2155" spans="1:13" ht="13.5" x14ac:dyDescent="0.25">
      <c r="A2155" s="265" t="s">
        <v>4492</v>
      </c>
      <c r="B2155" s="265" t="s">
        <v>4491</v>
      </c>
      <c r="C2155" s="265" t="s">
        <v>4587</v>
      </c>
      <c r="D2155" s="265" t="s">
        <v>4586</v>
      </c>
      <c r="E2155" s="266" t="s">
        <v>136</v>
      </c>
      <c r="F2155" s="265">
        <v>100675</v>
      </c>
      <c r="G2155" s="265" t="s">
        <v>4612</v>
      </c>
      <c r="H2155" s="265" t="s">
        <v>460</v>
      </c>
      <c r="I2155" s="265" t="s">
        <v>459</v>
      </c>
      <c r="J2155" s="267">
        <v>1022.04</v>
      </c>
      <c r="K2155" s="265" t="s">
        <v>458</v>
      </c>
      <c r="L2155" s="257">
        <v>1022.04</v>
      </c>
      <c r="M2155" s="254" t="s">
        <v>458</v>
      </c>
    </row>
    <row r="2156" spans="1:13" ht="13.5" x14ac:dyDescent="0.25">
      <c r="A2156" s="265" t="s">
        <v>4492</v>
      </c>
      <c r="B2156" s="265" t="s">
        <v>4491</v>
      </c>
      <c r="C2156" s="265" t="s">
        <v>4587</v>
      </c>
      <c r="D2156" s="265" t="s">
        <v>4586</v>
      </c>
      <c r="E2156" s="266" t="s">
        <v>136</v>
      </c>
      <c r="F2156" s="265">
        <v>100676</v>
      </c>
      <c r="G2156" s="265" t="s">
        <v>4611</v>
      </c>
      <c r="H2156" s="265" t="s">
        <v>460</v>
      </c>
      <c r="I2156" s="265" t="s">
        <v>133</v>
      </c>
      <c r="J2156" s="266">
        <v>206.8</v>
      </c>
      <c r="K2156" s="265" t="s">
        <v>458</v>
      </c>
      <c r="L2156" s="255">
        <v>206.8</v>
      </c>
      <c r="M2156" s="254" t="s">
        <v>458</v>
      </c>
    </row>
    <row r="2157" spans="1:13" ht="13.5" x14ac:dyDescent="0.25">
      <c r="A2157" s="265" t="s">
        <v>4492</v>
      </c>
      <c r="B2157" s="265" t="s">
        <v>4491</v>
      </c>
      <c r="C2157" s="265" t="s">
        <v>4587</v>
      </c>
      <c r="D2157" s="265" t="s">
        <v>4586</v>
      </c>
      <c r="E2157" s="266" t="s">
        <v>136</v>
      </c>
      <c r="F2157" s="265">
        <v>100678</v>
      </c>
      <c r="G2157" s="265" t="s">
        <v>4610</v>
      </c>
      <c r="H2157" s="265" t="s">
        <v>460</v>
      </c>
      <c r="I2157" s="265" t="s">
        <v>459</v>
      </c>
      <c r="J2157" s="267">
        <v>1038.73</v>
      </c>
      <c r="K2157" s="265" t="s">
        <v>458</v>
      </c>
      <c r="L2157" s="257">
        <v>1038.73</v>
      </c>
      <c r="M2157" s="254" t="s">
        <v>458</v>
      </c>
    </row>
    <row r="2158" spans="1:13" ht="13.5" x14ac:dyDescent="0.25">
      <c r="A2158" s="265" t="s">
        <v>4492</v>
      </c>
      <c r="B2158" s="265" t="s">
        <v>4491</v>
      </c>
      <c r="C2158" s="265" t="s">
        <v>4587</v>
      </c>
      <c r="D2158" s="265" t="s">
        <v>4586</v>
      </c>
      <c r="E2158" s="266" t="s">
        <v>136</v>
      </c>
      <c r="F2158" s="265">
        <v>100679</v>
      </c>
      <c r="G2158" s="265" t="s">
        <v>4609</v>
      </c>
      <c r="H2158" s="265" t="s">
        <v>460</v>
      </c>
      <c r="I2158" s="265" t="s">
        <v>459</v>
      </c>
      <c r="J2158" s="266">
        <v>859.41</v>
      </c>
      <c r="K2158" s="265" t="s">
        <v>458</v>
      </c>
      <c r="L2158" s="255">
        <v>859.41</v>
      </c>
      <c r="M2158" s="254" t="s">
        <v>458</v>
      </c>
    </row>
    <row r="2159" spans="1:13" ht="13.5" x14ac:dyDescent="0.25">
      <c r="A2159" s="265" t="s">
        <v>4492</v>
      </c>
      <c r="B2159" s="265" t="s">
        <v>4491</v>
      </c>
      <c r="C2159" s="265" t="s">
        <v>4587</v>
      </c>
      <c r="D2159" s="265" t="s">
        <v>4586</v>
      </c>
      <c r="E2159" s="266" t="s">
        <v>136</v>
      </c>
      <c r="F2159" s="265">
        <v>100680</v>
      </c>
      <c r="G2159" s="265" t="s">
        <v>4608</v>
      </c>
      <c r="H2159" s="265" t="s">
        <v>460</v>
      </c>
      <c r="I2159" s="265" t="s">
        <v>459</v>
      </c>
      <c r="J2159" s="267">
        <v>1048.42</v>
      </c>
      <c r="K2159" s="265" t="s">
        <v>458</v>
      </c>
      <c r="L2159" s="257">
        <v>1048.42</v>
      </c>
      <c r="M2159" s="254" t="s">
        <v>458</v>
      </c>
    </row>
    <row r="2160" spans="1:13" ht="13.5" x14ac:dyDescent="0.25">
      <c r="A2160" s="265" t="s">
        <v>4492</v>
      </c>
      <c r="B2160" s="265" t="s">
        <v>4491</v>
      </c>
      <c r="C2160" s="265" t="s">
        <v>4587</v>
      </c>
      <c r="D2160" s="265" t="s">
        <v>4586</v>
      </c>
      <c r="E2160" s="266" t="s">
        <v>136</v>
      </c>
      <c r="F2160" s="265">
        <v>100681</v>
      </c>
      <c r="G2160" s="265" t="s">
        <v>4607</v>
      </c>
      <c r="H2160" s="265" t="s">
        <v>460</v>
      </c>
      <c r="I2160" s="265" t="s">
        <v>459</v>
      </c>
      <c r="J2160" s="267">
        <v>1078.01</v>
      </c>
      <c r="K2160" s="265" t="s">
        <v>458</v>
      </c>
      <c r="L2160" s="257">
        <v>1078.01</v>
      </c>
      <c r="M2160" s="254" t="s">
        <v>458</v>
      </c>
    </row>
    <row r="2161" spans="1:13" ht="13.5" x14ac:dyDescent="0.25">
      <c r="A2161" s="265" t="s">
        <v>4492</v>
      </c>
      <c r="B2161" s="265" t="s">
        <v>4491</v>
      </c>
      <c r="C2161" s="265" t="s">
        <v>4587</v>
      </c>
      <c r="D2161" s="265" t="s">
        <v>4586</v>
      </c>
      <c r="E2161" s="266" t="s">
        <v>136</v>
      </c>
      <c r="F2161" s="265">
        <v>100682</v>
      </c>
      <c r="G2161" s="265" t="s">
        <v>4606</v>
      </c>
      <c r="H2161" s="265" t="s">
        <v>460</v>
      </c>
      <c r="I2161" s="265" t="s">
        <v>459</v>
      </c>
      <c r="J2161" s="266">
        <v>882.86</v>
      </c>
      <c r="K2161" s="265" t="s">
        <v>458</v>
      </c>
      <c r="L2161" s="255">
        <v>882.86</v>
      </c>
      <c r="M2161" s="254" t="s">
        <v>458</v>
      </c>
    </row>
    <row r="2162" spans="1:13" ht="13.5" x14ac:dyDescent="0.25">
      <c r="A2162" s="265" t="s">
        <v>4492</v>
      </c>
      <c r="B2162" s="265" t="s">
        <v>4491</v>
      </c>
      <c r="C2162" s="265" t="s">
        <v>4587</v>
      </c>
      <c r="D2162" s="265" t="s">
        <v>4586</v>
      </c>
      <c r="E2162" s="266" t="s">
        <v>136</v>
      </c>
      <c r="F2162" s="265">
        <v>100683</v>
      </c>
      <c r="G2162" s="265" t="s">
        <v>4605</v>
      </c>
      <c r="H2162" s="265" t="s">
        <v>460</v>
      </c>
      <c r="I2162" s="265" t="s">
        <v>459</v>
      </c>
      <c r="J2162" s="267">
        <v>1133.26</v>
      </c>
      <c r="K2162" s="265" t="s">
        <v>458</v>
      </c>
      <c r="L2162" s="257">
        <v>1133.26</v>
      </c>
      <c r="M2162" s="254" t="s">
        <v>458</v>
      </c>
    </row>
    <row r="2163" spans="1:13" ht="13.5" x14ac:dyDescent="0.25">
      <c r="A2163" s="265" t="s">
        <v>4492</v>
      </c>
      <c r="B2163" s="265" t="s">
        <v>4491</v>
      </c>
      <c r="C2163" s="265" t="s">
        <v>4587</v>
      </c>
      <c r="D2163" s="265" t="s">
        <v>4586</v>
      </c>
      <c r="E2163" s="266" t="s">
        <v>136</v>
      </c>
      <c r="F2163" s="265">
        <v>100684</v>
      </c>
      <c r="G2163" s="265" t="s">
        <v>4604</v>
      </c>
      <c r="H2163" s="265" t="s">
        <v>460</v>
      </c>
      <c r="I2163" s="265" t="s">
        <v>459</v>
      </c>
      <c r="J2163" s="266">
        <v>932.1</v>
      </c>
      <c r="K2163" s="265" t="s">
        <v>458</v>
      </c>
      <c r="L2163" s="255">
        <v>932.1</v>
      </c>
      <c r="M2163" s="254" t="s">
        <v>458</v>
      </c>
    </row>
    <row r="2164" spans="1:13" ht="13.5" x14ac:dyDescent="0.25">
      <c r="A2164" s="265" t="s">
        <v>4492</v>
      </c>
      <c r="B2164" s="265" t="s">
        <v>4491</v>
      </c>
      <c r="C2164" s="265" t="s">
        <v>4587</v>
      </c>
      <c r="D2164" s="265" t="s">
        <v>4586</v>
      </c>
      <c r="E2164" s="266" t="s">
        <v>136</v>
      </c>
      <c r="F2164" s="265">
        <v>100685</v>
      </c>
      <c r="G2164" s="265" t="s">
        <v>4603</v>
      </c>
      <c r="H2164" s="265" t="s">
        <v>460</v>
      </c>
      <c r="I2164" s="265" t="s">
        <v>459</v>
      </c>
      <c r="J2164" s="267">
        <v>1183.23</v>
      </c>
      <c r="K2164" s="265" t="s">
        <v>458</v>
      </c>
      <c r="L2164" s="257">
        <v>1183.23</v>
      </c>
      <c r="M2164" s="254" t="s">
        <v>458</v>
      </c>
    </row>
    <row r="2165" spans="1:13" ht="13.5" x14ac:dyDescent="0.25">
      <c r="A2165" s="265" t="s">
        <v>4492</v>
      </c>
      <c r="B2165" s="265" t="s">
        <v>4491</v>
      </c>
      <c r="C2165" s="265" t="s">
        <v>4587</v>
      </c>
      <c r="D2165" s="265" t="s">
        <v>4586</v>
      </c>
      <c r="E2165" s="266" t="s">
        <v>136</v>
      </c>
      <c r="F2165" s="265">
        <v>100686</v>
      </c>
      <c r="G2165" s="265" t="s">
        <v>4602</v>
      </c>
      <c r="H2165" s="265" t="s">
        <v>460</v>
      </c>
      <c r="I2165" s="265" t="s">
        <v>459</v>
      </c>
      <c r="J2165" s="266">
        <v>981.22</v>
      </c>
      <c r="K2165" s="265" t="s">
        <v>458</v>
      </c>
      <c r="L2165" s="255">
        <v>981.22</v>
      </c>
      <c r="M2165" s="254" t="s">
        <v>458</v>
      </c>
    </row>
    <row r="2166" spans="1:13" ht="13.5" x14ac:dyDescent="0.25">
      <c r="A2166" s="265" t="s">
        <v>4492</v>
      </c>
      <c r="B2166" s="265" t="s">
        <v>4491</v>
      </c>
      <c r="C2166" s="265" t="s">
        <v>4587</v>
      </c>
      <c r="D2166" s="265" t="s">
        <v>4586</v>
      </c>
      <c r="E2166" s="266" t="s">
        <v>136</v>
      </c>
      <c r="F2166" s="265">
        <v>100687</v>
      </c>
      <c r="G2166" s="265" t="s">
        <v>4601</v>
      </c>
      <c r="H2166" s="265" t="s">
        <v>460</v>
      </c>
      <c r="I2166" s="265" t="s">
        <v>459</v>
      </c>
      <c r="J2166" s="267">
        <v>1049.32</v>
      </c>
      <c r="K2166" s="265" t="s">
        <v>458</v>
      </c>
      <c r="L2166" s="257">
        <v>1049.32</v>
      </c>
      <c r="M2166" s="254" t="s">
        <v>458</v>
      </c>
    </row>
    <row r="2167" spans="1:13" ht="13.5" x14ac:dyDescent="0.25">
      <c r="A2167" s="265" t="s">
        <v>4492</v>
      </c>
      <c r="B2167" s="265" t="s">
        <v>4491</v>
      </c>
      <c r="C2167" s="265" t="s">
        <v>4587</v>
      </c>
      <c r="D2167" s="265" t="s">
        <v>4586</v>
      </c>
      <c r="E2167" s="266" t="s">
        <v>136</v>
      </c>
      <c r="F2167" s="265">
        <v>100688</v>
      </c>
      <c r="G2167" s="265" t="s">
        <v>4600</v>
      </c>
      <c r="H2167" s="265" t="s">
        <v>460</v>
      </c>
      <c r="I2167" s="265" t="s">
        <v>459</v>
      </c>
      <c r="J2167" s="266">
        <v>870</v>
      </c>
      <c r="K2167" s="265" t="s">
        <v>458</v>
      </c>
      <c r="L2167" s="255">
        <v>870</v>
      </c>
      <c r="M2167" s="254" t="s">
        <v>458</v>
      </c>
    </row>
    <row r="2168" spans="1:13" ht="13.5" x14ac:dyDescent="0.25">
      <c r="A2168" s="265" t="s">
        <v>4492</v>
      </c>
      <c r="B2168" s="265" t="s">
        <v>4491</v>
      </c>
      <c r="C2168" s="265" t="s">
        <v>4587</v>
      </c>
      <c r="D2168" s="265" t="s">
        <v>4586</v>
      </c>
      <c r="E2168" s="266" t="s">
        <v>136</v>
      </c>
      <c r="F2168" s="265">
        <v>100689</v>
      </c>
      <c r="G2168" s="265" t="s">
        <v>4599</v>
      </c>
      <c r="H2168" s="265" t="s">
        <v>460</v>
      </c>
      <c r="I2168" s="265" t="s">
        <v>459</v>
      </c>
      <c r="J2168" s="267">
        <v>1140.32</v>
      </c>
      <c r="K2168" s="265" t="s">
        <v>458</v>
      </c>
      <c r="L2168" s="257">
        <v>1140.32</v>
      </c>
      <c r="M2168" s="254" t="s">
        <v>458</v>
      </c>
    </row>
    <row r="2169" spans="1:13" ht="13.5" x14ac:dyDescent="0.25">
      <c r="A2169" s="265" t="s">
        <v>4492</v>
      </c>
      <c r="B2169" s="265" t="s">
        <v>4491</v>
      </c>
      <c r="C2169" s="265" t="s">
        <v>4587</v>
      </c>
      <c r="D2169" s="265" t="s">
        <v>4586</v>
      </c>
      <c r="E2169" s="266" t="s">
        <v>136</v>
      </c>
      <c r="F2169" s="265">
        <v>100690</v>
      </c>
      <c r="G2169" s="265" t="s">
        <v>4598</v>
      </c>
      <c r="H2169" s="265" t="s">
        <v>460</v>
      </c>
      <c r="I2169" s="265" t="s">
        <v>459</v>
      </c>
      <c r="J2169" s="266">
        <v>939.16</v>
      </c>
      <c r="K2169" s="265" t="s">
        <v>458</v>
      </c>
      <c r="L2169" s="255">
        <v>939.16</v>
      </c>
      <c r="M2169" s="254" t="s">
        <v>458</v>
      </c>
    </row>
    <row r="2170" spans="1:13" ht="13.5" x14ac:dyDescent="0.25">
      <c r="A2170" s="265" t="s">
        <v>4492</v>
      </c>
      <c r="B2170" s="265" t="s">
        <v>4491</v>
      </c>
      <c r="C2170" s="265" t="s">
        <v>4587</v>
      </c>
      <c r="D2170" s="265" t="s">
        <v>4586</v>
      </c>
      <c r="E2170" s="266" t="s">
        <v>136</v>
      </c>
      <c r="F2170" s="265">
        <v>100691</v>
      </c>
      <c r="G2170" s="265" t="s">
        <v>4597</v>
      </c>
      <c r="H2170" s="265" t="s">
        <v>460</v>
      </c>
      <c r="I2170" s="265" t="s">
        <v>459</v>
      </c>
      <c r="J2170" s="267">
        <v>1601.59</v>
      </c>
      <c r="K2170" s="265" t="s">
        <v>458</v>
      </c>
      <c r="L2170" s="257">
        <v>1601.59</v>
      </c>
      <c r="M2170" s="254" t="s">
        <v>458</v>
      </c>
    </row>
    <row r="2171" spans="1:13" ht="13.5" x14ac:dyDescent="0.25">
      <c r="A2171" s="265" t="s">
        <v>4492</v>
      </c>
      <c r="B2171" s="265" t="s">
        <v>4491</v>
      </c>
      <c r="C2171" s="265" t="s">
        <v>4587</v>
      </c>
      <c r="D2171" s="265" t="s">
        <v>4586</v>
      </c>
      <c r="E2171" s="266" t="s">
        <v>136</v>
      </c>
      <c r="F2171" s="265">
        <v>100692</v>
      </c>
      <c r="G2171" s="265" t="s">
        <v>4596</v>
      </c>
      <c r="H2171" s="265" t="s">
        <v>460</v>
      </c>
      <c r="I2171" s="265" t="s">
        <v>459</v>
      </c>
      <c r="J2171" s="267">
        <v>1400.43</v>
      </c>
      <c r="K2171" s="265" t="s">
        <v>458</v>
      </c>
      <c r="L2171" s="257">
        <v>1400.43</v>
      </c>
      <c r="M2171" s="254" t="s">
        <v>458</v>
      </c>
    </row>
    <row r="2172" spans="1:13" ht="13.5" x14ac:dyDescent="0.25">
      <c r="A2172" s="265" t="s">
        <v>4492</v>
      </c>
      <c r="B2172" s="265" t="s">
        <v>4491</v>
      </c>
      <c r="C2172" s="265" t="s">
        <v>4587</v>
      </c>
      <c r="D2172" s="265" t="s">
        <v>4586</v>
      </c>
      <c r="E2172" s="266" t="s">
        <v>136</v>
      </c>
      <c r="F2172" s="265">
        <v>100693</v>
      </c>
      <c r="G2172" s="265" t="s">
        <v>4595</v>
      </c>
      <c r="H2172" s="265" t="s">
        <v>460</v>
      </c>
      <c r="I2172" s="265" t="s">
        <v>459</v>
      </c>
      <c r="J2172" s="267">
        <v>1956.68</v>
      </c>
      <c r="K2172" s="265" t="s">
        <v>458</v>
      </c>
      <c r="L2172" s="257">
        <v>1956.68</v>
      </c>
      <c r="M2172" s="254" t="s">
        <v>458</v>
      </c>
    </row>
    <row r="2173" spans="1:13" ht="13.5" x14ac:dyDescent="0.25">
      <c r="A2173" s="265" t="s">
        <v>4492</v>
      </c>
      <c r="B2173" s="265" t="s">
        <v>4491</v>
      </c>
      <c r="C2173" s="265" t="s">
        <v>4587</v>
      </c>
      <c r="D2173" s="265" t="s">
        <v>4586</v>
      </c>
      <c r="E2173" s="266" t="s">
        <v>136</v>
      </c>
      <c r="F2173" s="265">
        <v>100694</v>
      </c>
      <c r="G2173" s="265" t="s">
        <v>4594</v>
      </c>
      <c r="H2173" s="265" t="s">
        <v>460</v>
      </c>
      <c r="I2173" s="265" t="s">
        <v>459</v>
      </c>
      <c r="J2173" s="267">
        <v>1755.52</v>
      </c>
      <c r="K2173" s="265" t="s">
        <v>458</v>
      </c>
      <c r="L2173" s="257">
        <v>1755.52</v>
      </c>
      <c r="M2173" s="254" t="s">
        <v>458</v>
      </c>
    </row>
    <row r="2174" spans="1:13" ht="13.5" x14ac:dyDescent="0.25">
      <c r="A2174" s="265" t="s">
        <v>4492</v>
      </c>
      <c r="B2174" s="265" t="s">
        <v>4491</v>
      </c>
      <c r="C2174" s="265" t="s">
        <v>4587</v>
      </c>
      <c r="D2174" s="265" t="s">
        <v>4586</v>
      </c>
      <c r="E2174" s="266" t="s">
        <v>136</v>
      </c>
      <c r="F2174" s="265">
        <v>100695</v>
      </c>
      <c r="G2174" s="265" t="s">
        <v>4593</v>
      </c>
      <c r="H2174" s="265" t="s">
        <v>460</v>
      </c>
      <c r="I2174" s="265" t="s">
        <v>133</v>
      </c>
      <c r="J2174" s="266">
        <v>56.21</v>
      </c>
      <c r="K2174" s="265" t="s">
        <v>458</v>
      </c>
      <c r="L2174" s="255">
        <v>56.21</v>
      </c>
      <c r="M2174" s="254" t="s">
        <v>458</v>
      </c>
    </row>
    <row r="2175" spans="1:13" ht="13.5" x14ac:dyDescent="0.25">
      <c r="A2175" s="265" t="s">
        <v>4492</v>
      </c>
      <c r="B2175" s="265" t="s">
        <v>4491</v>
      </c>
      <c r="C2175" s="265" t="s">
        <v>4587</v>
      </c>
      <c r="D2175" s="265" t="s">
        <v>4586</v>
      </c>
      <c r="E2175" s="266" t="s">
        <v>136</v>
      </c>
      <c r="F2175" s="265">
        <v>100696</v>
      </c>
      <c r="G2175" s="265" t="s">
        <v>4592</v>
      </c>
      <c r="H2175" s="265" t="s">
        <v>460</v>
      </c>
      <c r="I2175" s="265" t="s">
        <v>133</v>
      </c>
      <c r="J2175" s="266">
        <v>62.52</v>
      </c>
      <c r="K2175" s="265" t="s">
        <v>458</v>
      </c>
      <c r="L2175" s="255">
        <v>62.52</v>
      </c>
      <c r="M2175" s="254" t="s">
        <v>458</v>
      </c>
    </row>
    <row r="2176" spans="1:13" ht="13.5" x14ac:dyDescent="0.25">
      <c r="A2176" s="265" t="s">
        <v>4492</v>
      </c>
      <c r="B2176" s="265" t="s">
        <v>4491</v>
      </c>
      <c r="C2176" s="265" t="s">
        <v>4587</v>
      </c>
      <c r="D2176" s="265" t="s">
        <v>4586</v>
      </c>
      <c r="E2176" s="266" t="s">
        <v>136</v>
      </c>
      <c r="F2176" s="265">
        <v>100697</v>
      </c>
      <c r="G2176" s="265" t="s">
        <v>4591</v>
      </c>
      <c r="H2176" s="265" t="s">
        <v>460</v>
      </c>
      <c r="I2176" s="265" t="s">
        <v>133</v>
      </c>
      <c r="J2176" s="266">
        <v>68.89</v>
      </c>
      <c r="K2176" s="265" t="s">
        <v>458</v>
      </c>
      <c r="L2176" s="255">
        <v>68.89</v>
      </c>
      <c r="M2176" s="254" t="s">
        <v>458</v>
      </c>
    </row>
    <row r="2177" spans="1:13" ht="13.5" x14ac:dyDescent="0.25">
      <c r="A2177" s="265" t="s">
        <v>4492</v>
      </c>
      <c r="B2177" s="265" t="s">
        <v>4491</v>
      </c>
      <c r="C2177" s="265" t="s">
        <v>4587</v>
      </c>
      <c r="D2177" s="265" t="s">
        <v>4586</v>
      </c>
      <c r="E2177" s="266" t="s">
        <v>136</v>
      </c>
      <c r="F2177" s="265">
        <v>100698</v>
      </c>
      <c r="G2177" s="265" t="s">
        <v>4590</v>
      </c>
      <c r="H2177" s="265" t="s">
        <v>460</v>
      </c>
      <c r="I2177" s="265" t="s">
        <v>133</v>
      </c>
      <c r="J2177" s="266">
        <v>75.23</v>
      </c>
      <c r="K2177" s="265" t="s">
        <v>458</v>
      </c>
      <c r="L2177" s="255">
        <v>75.23</v>
      </c>
      <c r="M2177" s="254" t="s">
        <v>458</v>
      </c>
    </row>
    <row r="2178" spans="1:13" ht="13.5" x14ac:dyDescent="0.25">
      <c r="A2178" s="265" t="s">
        <v>4492</v>
      </c>
      <c r="B2178" s="265" t="s">
        <v>4491</v>
      </c>
      <c r="C2178" s="265" t="s">
        <v>4587</v>
      </c>
      <c r="D2178" s="265" t="s">
        <v>4586</v>
      </c>
      <c r="E2178" s="266" t="s">
        <v>136</v>
      </c>
      <c r="F2178" s="265">
        <v>100699</v>
      </c>
      <c r="G2178" s="265" t="s">
        <v>4589</v>
      </c>
      <c r="H2178" s="265" t="s">
        <v>460</v>
      </c>
      <c r="I2178" s="265" t="s">
        <v>133</v>
      </c>
      <c r="J2178" s="266">
        <v>89.44</v>
      </c>
      <c r="K2178" s="265" t="s">
        <v>458</v>
      </c>
      <c r="L2178" s="255">
        <v>89.44</v>
      </c>
      <c r="M2178" s="254" t="s">
        <v>458</v>
      </c>
    </row>
    <row r="2179" spans="1:13" ht="13.5" x14ac:dyDescent="0.25">
      <c r="A2179" s="265" t="s">
        <v>4492</v>
      </c>
      <c r="B2179" s="265" t="s">
        <v>4491</v>
      </c>
      <c r="C2179" s="265" t="s">
        <v>4587</v>
      </c>
      <c r="D2179" s="265" t="s">
        <v>4586</v>
      </c>
      <c r="E2179" s="266" t="s">
        <v>136</v>
      </c>
      <c r="F2179" s="265">
        <v>100700</v>
      </c>
      <c r="G2179" s="265" t="s">
        <v>4588</v>
      </c>
      <c r="H2179" s="265" t="s">
        <v>460</v>
      </c>
      <c r="I2179" s="265" t="s">
        <v>459</v>
      </c>
      <c r="J2179" s="266">
        <v>891.38</v>
      </c>
      <c r="K2179" s="265" t="s">
        <v>458</v>
      </c>
      <c r="L2179" s="255">
        <v>891.38</v>
      </c>
      <c r="M2179" s="254" t="s">
        <v>458</v>
      </c>
    </row>
    <row r="2180" spans="1:13" ht="13.5" x14ac:dyDescent="0.25">
      <c r="A2180" s="265" t="s">
        <v>4492</v>
      </c>
      <c r="B2180" s="265" t="s">
        <v>4491</v>
      </c>
      <c r="C2180" s="265" t="s">
        <v>4587</v>
      </c>
      <c r="D2180" s="265" t="s">
        <v>4586</v>
      </c>
      <c r="E2180" s="266" t="s">
        <v>136</v>
      </c>
      <c r="F2180" s="265">
        <v>100712</v>
      </c>
      <c r="G2180" s="265" t="s">
        <v>4585</v>
      </c>
      <c r="H2180" s="265" t="s">
        <v>460</v>
      </c>
      <c r="I2180" s="265" t="s">
        <v>459</v>
      </c>
      <c r="J2180" s="266">
        <v>853.27</v>
      </c>
      <c r="K2180" s="265" t="s">
        <v>458</v>
      </c>
      <c r="L2180" s="255">
        <v>853.27</v>
      </c>
      <c r="M2180" s="254" t="s">
        <v>458</v>
      </c>
    </row>
    <row r="2181" spans="1:13" ht="13.5" x14ac:dyDescent="0.25">
      <c r="A2181" s="265" t="s">
        <v>4492</v>
      </c>
      <c r="B2181" s="265" t="s">
        <v>4491</v>
      </c>
      <c r="C2181" s="265" t="s">
        <v>4577</v>
      </c>
      <c r="D2181" s="265" t="s">
        <v>4576</v>
      </c>
      <c r="E2181" s="266" t="s">
        <v>136</v>
      </c>
      <c r="F2181" s="265">
        <v>100665</v>
      </c>
      <c r="G2181" s="265" t="s">
        <v>4584</v>
      </c>
      <c r="H2181" s="265" t="s">
        <v>465</v>
      </c>
      <c r="I2181" s="265" t="s">
        <v>459</v>
      </c>
      <c r="J2181" s="267">
        <v>1105.27</v>
      </c>
      <c r="K2181" s="265" t="s">
        <v>458</v>
      </c>
      <c r="L2181" s="257">
        <v>1105.27</v>
      </c>
      <c r="M2181" s="254" t="s">
        <v>458</v>
      </c>
    </row>
    <row r="2182" spans="1:13" ht="13.5" x14ac:dyDescent="0.25">
      <c r="A2182" s="265" t="s">
        <v>4492</v>
      </c>
      <c r="B2182" s="265" t="s">
        <v>4491</v>
      </c>
      <c r="C2182" s="265" t="s">
        <v>4577</v>
      </c>
      <c r="D2182" s="265" t="s">
        <v>4576</v>
      </c>
      <c r="E2182" s="266" t="s">
        <v>136</v>
      </c>
      <c r="F2182" s="265">
        <v>100666</v>
      </c>
      <c r="G2182" s="265" t="s">
        <v>4583</v>
      </c>
      <c r="H2182" s="265" t="s">
        <v>465</v>
      </c>
      <c r="I2182" s="265" t="s">
        <v>459</v>
      </c>
      <c r="J2182" s="266">
        <v>869.51</v>
      </c>
      <c r="K2182" s="265" t="s">
        <v>458</v>
      </c>
      <c r="L2182" s="255">
        <v>869.51</v>
      </c>
      <c r="M2182" s="254" t="s">
        <v>458</v>
      </c>
    </row>
    <row r="2183" spans="1:13" ht="13.5" x14ac:dyDescent="0.25">
      <c r="A2183" s="265" t="s">
        <v>4492</v>
      </c>
      <c r="B2183" s="265" t="s">
        <v>4491</v>
      </c>
      <c r="C2183" s="265" t="s">
        <v>4577</v>
      </c>
      <c r="D2183" s="265" t="s">
        <v>4576</v>
      </c>
      <c r="E2183" s="266" t="s">
        <v>136</v>
      </c>
      <c r="F2183" s="265">
        <v>100667</v>
      </c>
      <c r="G2183" s="265" t="s">
        <v>4582</v>
      </c>
      <c r="H2183" s="265" t="s">
        <v>465</v>
      </c>
      <c r="I2183" s="265" t="s">
        <v>459</v>
      </c>
      <c r="J2183" s="267">
        <v>1438.56</v>
      </c>
      <c r="K2183" s="265" t="s">
        <v>458</v>
      </c>
      <c r="L2183" s="257">
        <v>1438.56</v>
      </c>
      <c r="M2183" s="254" t="s">
        <v>458</v>
      </c>
    </row>
    <row r="2184" spans="1:13" ht="13.5" x14ac:dyDescent="0.25">
      <c r="A2184" s="265" t="s">
        <v>4492</v>
      </c>
      <c r="B2184" s="265" t="s">
        <v>4491</v>
      </c>
      <c r="C2184" s="265" t="s">
        <v>4577</v>
      </c>
      <c r="D2184" s="265" t="s">
        <v>4576</v>
      </c>
      <c r="E2184" s="266" t="s">
        <v>136</v>
      </c>
      <c r="F2184" s="265">
        <v>100668</v>
      </c>
      <c r="G2184" s="265" t="s">
        <v>4581</v>
      </c>
      <c r="H2184" s="265" t="s">
        <v>465</v>
      </c>
      <c r="I2184" s="265" t="s">
        <v>459</v>
      </c>
      <c r="J2184" s="267">
        <v>1706.86</v>
      </c>
      <c r="K2184" s="265" t="s">
        <v>458</v>
      </c>
      <c r="L2184" s="257">
        <v>1706.86</v>
      </c>
      <c r="M2184" s="254" t="s">
        <v>458</v>
      </c>
    </row>
    <row r="2185" spans="1:13" ht="13.5" x14ac:dyDescent="0.25">
      <c r="A2185" s="265" t="s">
        <v>4492</v>
      </c>
      <c r="B2185" s="265" t="s">
        <v>4491</v>
      </c>
      <c r="C2185" s="265" t="s">
        <v>4577</v>
      </c>
      <c r="D2185" s="265" t="s">
        <v>4576</v>
      </c>
      <c r="E2185" s="266" t="s">
        <v>136</v>
      </c>
      <c r="F2185" s="265">
        <v>100669</v>
      </c>
      <c r="G2185" s="265" t="s">
        <v>4580</v>
      </c>
      <c r="H2185" s="265" t="s">
        <v>465</v>
      </c>
      <c r="I2185" s="265" t="s">
        <v>459</v>
      </c>
      <c r="J2185" s="267">
        <v>1028.97</v>
      </c>
      <c r="K2185" s="265" t="s">
        <v>458</v>
      </c>
      <c r="L2185" s="257">
        <v>1028.97</v>
      </c>
      <c r="M2185" s="254" t="s">
        <v>458</v>
      </c>
    </row>
    <row r="2186" spans="1:13" ht="13.5" x14ac:dyDescent="0.25">
      <c r="A2186" s="265" t="s">
        <v>4492</v>
      </c>
      <c r="B2186" s="265" t="s">
        <v>4491</v>
      </c>
      <c r="C2186" s="265" t="s">
        <v>4577</v>
      </c>
      <c r="D2186" s="265" t="s">
        <v>4576</v>
      </c>
      <c r="E2186" s="266" t="s">
        <v>136</v>
      </c>
      <c r="F2186" s="265">
        <v>100670</v>
      </c>
      <c r="G2186" s="265" t="s">
        <v>4579</v>
      </c>
      <c r="H2186" s="265" t="s">
        <v>465</v>
      </c>
      <c r="I2186" s="265" t="s">
        <v>459</v>
      </c>
      <c r="J2186" s="267">
        <v>1389.66</v>
      </c>
      <c r="K2186" s="265" t="s">
        <v>458</v>
      </c>
      <c r="L2186" s="257">
        <v>1389.66</v>
      </c>
      <c r="M2186" s="254" t="s">
        <v>458</v>
      </c>
    </row>
    <row r="2187" spans="1:13" ht="13.5" x14ac:dyDescent="0.25">
      <c r="A2187" s="265" t="s">
        <v>4492</v>
      </c>
      <c r="B2187" s="265" t="s">
        <v>4491</v>
      </c>
      <c r="C2187" s="265" t="s">
        <v>4577</v>
      </c>
      <c r="D2187" s="265" t="s">
        <v>4576</v>
      </c>
      <c r="E2187" s="266" t="s">
        <v>136</v>
      </c>
      <c r="F2187" s="265">
        <v>100671</v>
      </c>
      <c r="G2187" s="265" t="s">
        <v>4578</v>
      </c>
      <c r="H2187" s="265" t="s">
        <v>465</v>
      </c>
      <c r="I2187" s="265" t="s">
        <v>459</v>
      </c>
      <c r="J2187" s="267">
        <v>1728.55</v>
      </c>
      <c r="K2187" s="265" t="s">
        <v>458</v>
      </c>
      <c r="L2187" s="257">
        <v>1728.55</v>
      </c>
      <c r="M2187" s="254" t="s">
        <v>458</v>
      </c>
    </row>
    <row r="2188" spans="1:13" ht="13.5" x14ac:dyDescent="0.25">
      <c r="A2188" s="265" t="s">
        <v>4492</v>
      </c>
      <c r="B2188" s="265" t="s">
        <v>4491</v>
      </c>
      <c r="C2188" s="265" t="s">
        <v>4577</v>
      </c>
      <c r="D2188" s="265" t="s">
        <v>4576</v>
      </c>
      <c r="E2188" s="266" t="s">
        <v>136</v>
      </c>
      <c r="F2188" s="265">
        <v>100672</v>
      </c>
      <c r="G2188" s="265" t="s">
        <v>4575</v>
      </c>
      <c r="H2188" s="265" t="s">
        <v>465</v>
      </c>
      <c r="I2188" s="265" t="s">
        <v>459</v>
      </c>
      <c r="J2188" s="267">
        <v>1110.42</v>
      </c>
      <c r="K2188" s="265" t="s">
        <v>458</v>
      </c>
      <c r="L2188" s="257">
        <v>1110.42</v>
      </c>
      <c r="M2188" s="254" t="s">
        <v>458</v>
      </c>
    </row>
    <row r="2189" spans="1:13" ht="13.5" x14ac:dyDescent="0.25">
      <c r="A2189" s="265" t="s">
        <v>4492</v>
      </c>
      <c r="B2189" s="265" t="s">
        <v>4491</v>
      </c>
      <c r="C2189" s="265" t="s">
        <v>4574</v>
      </c>
      <c r="D2189" s="265" t="s">
        <v>4573</v>
      </c>
      <c r="E2189" s="266" t="s">
        <v>136</v>
      </c>
      <c r="F2189" s="265">
        <v>100701</v>
      </c>
      <c r="G2189" s="265" t="s">
        <v>4572</v>
      </c>
      <c r="H2189" s="265" t="s">
        <v>465</v>
      </c>
      <c r="I2189" s="265" t="s">
        <v>133</v>
      </c>
      <c r="J2189" s="266">
        <v>759.83</v>
      </c>
      <c r="K2189" s="265" t="s">
        <v>458</v>
      </c>
      <c r="L2189" s="255">
        <v>759.83</v>
      </c>
      <c r="M2189" s="254" t="s">
        <v>458</v>
      </c>
    </row>
    <row r="2190" spans="1:13" ht="13.5" x14ac:dyDescent="0.25">
      <c r="A2190" s="265" t="s">
        <v>4492</v>
      </c>
      <c r="B2190" s="265" t="s">
        <v>4491</v>
      </c>
      <c r="C2190" s="265" t="s">
        <v>4568</v>
      </c>
      <c r="D2190" s="265" t="s">
        <v>4567</v>
      </c>
      <c r="E2190" s="266" t="s">
        <v>136</v>
      </c>
      <c r="F2190" s="265">
        <v>94559</v>
      </c>
      <c r="G2190" s="265" t="s">
        <v>4571</v>
      </c>
      <c r="H2190" s="265" t="s">
        <v>465</v>
      </c>
      <c r="I2190" s="265" t="s">
        <v>459</v>
      </c>
      <c r="J2190" s="266">
        <v>665.82</v>
      </c>
      <c r="K2190" s="265" t="s">
        <v>458</v>
      </c>
      <c r="L2190" s="255">
        <v>665.82</v>
      </c>
      <c r="M2190" s="254" t="s">
        <v>458</v>
      </c>
    </row>
    <row r="2191" spans="1:13" ht="13.5" x14ac:dyDescent="0.25">
      <c r="A2191" s="265" t="s">
        <v>4492</v>
      </c>
      <c r="B2191" s="265" t="s">
        <v>4491</v>
      </c>
      <c r="C2191" s="265" t="s">
        <v>4568</v>
      </c>
      <c r="D2191" s="265" t="s">
        <v>4567</v>
      </c>
      <c r="E2191" s="266" t="s">
        <v>136</v>
      </c>
      <c r="F2191" s="265">
        <v>94562</v>
      </c>
      <c r="G2191" s="265" t="s">
        <v>4570</v>
      </c>
      <c r="H2191" s="265" t="s">
        <v>465</v>
      </c>
      <c r="I2191" s="265" t="s">
        <v>459</v>
      </c>
      <c r="J2191" s="266">
        <v>618.11</v>
      </c>
      <c r="K2191" s="265" t="s">
        <v>458</v>
      </c>
      <c r="L2191" s="255">
        <v>618.11</v>
      </c>
      <c r="M2191" s="254" t="s">
        <v>458</v>
      </c>
    </row>
    <row r="2192" spans="1:13" ht="13.5" x14ac:dyDescent="0.25">
      <c r="A2192" s="265" t="s">
        <v>4492</v>
      </c>
      <c r="B2192" s="265" t="s">
        <v>4491</v>
      </c>
      <c r="C2192" s="265" t="s">
        <v>4568</v>
      </c>
      <c r="D2192" s="265" t="s">
        <v>4567</v>
      </c>
      <c r="E2192" s="266" t="s">
        <v>136</v>
      </c>
      <c r="F2192" s="265">
        <v>94587</v>
      </c>
      <c r="G2192" s="265" t="s">
        <v>4569</v>
      </c>
      <c r="H2192" s="265" t="s">
        <v>24</v>
      </c>
      <c r="I2192" s="265" t="s">
        <v>459</v>
      </c>
      <c r="J2192" s="266">
        <v>61.47</v>
      </c>
      <c r="K2192" s="265" t="s">
        <v>458</v>
      </c>
      <c r="L2192" s="255">
        <v>61.47</v>
      </c>
      <c r="M2192" s="254" t="s">
        <v>458</v>
      </c>
    </row>
    <row r="2193" spans="1:13" ht="13.5" x14ac:dyDescent="0.25">
      <c r="A2193" s="265" t="s">
        <v>4492</v>
      </c>
      <c r="B2193" s="265" t="s">
        <v>4491</v>
      </c>
      <c r="C2193" s="265" t="s">
        <v>4568</v>
      </c>
      <c r="D2193" s="265" t="s">
        <v>4567</v>
      </c>
      <c r="E2193" s="266" t="s">
        <v>136</v>
      </c>
      <c r="F2193" s="265">
        <v>94588</v>
      </c>
      <c r="G2193" s="265" t="s">
        <v>4566</v>
      </c>
      <c r="H2193" s="265" t="s">
        <v>24</v>
      </c>
      <c r="I2193" s="265" t="s">
        <v>459</v>
      </c>
      <c r="J2193" s="266">
        <v>54.13</v>
      </c>
      <c r="K2193" s="265" t="s">
        <v>458</v>
      </c>
      <c r="L2193" s="255">
        <v>54.13</v>
      </c>
      <c r="M2193" s="254" t="s">
        <v>458</v>
      </c>
    </row>
    <row r="2194" spans="1:13" ht="13.5" x14ac:dyDescent="0.25">
      <c r="A2194" s="265" t="s">
        <v>4492</v>
      </c>
      <c r="B2194" s="265" t="s">
        <v>4491</v>
      </c>
      <c r="C2194" s="265" t="s">
        <v>4562</v>
      </c>
      <c r="D2194" s="265" t="s">
        <v>4561</v>
      </c>
      <c r="E2194" s="266" t="s">
        <v>136</v>
      </c>
      <c r="F2194" s="265">
        <v>99837</v>
      </c>
      <c r="G2194" s="265" t="s">
        <v>11008</v>
      </c>
      <c r="H2194" s="265" t="s">
        <v>24</v>
      </c>
      <c r="I2194" s="265" t="s">
        <v>459</v>
      </c>
      <c r="J2194" s="266">
        <v>588.04999999999995</v>
      </c>
      <c r="K2194" s="265" t="s">
        <v>458</v>
      </c>
      <c r="L2194" s="255">
        <v>588.04999999999995</v>
      </c>
      <c r="M2194" s="254" t="s">
        <v>458</v>
      </c>
    </row>
    <row r="2195" spans="1:13" ht="13.5" x14ac:dyDescent="0.25">
      <c r="A2195" s="265" t="s">
        <v>4492</v>
      </c>
      <c r="B2195" s="265" t="s">
        <v>4491</v>
      </c>
      <c r="C2195" s="265" t="s">
        <v>4562</v>
      </c>
      <c r="D2195" s="265" t="s">
        <v>4561</v>
      </c>
      <c r="E2195" s="266" t="s">
        <v>136</v>
      </c>
      <c r="F2195" s="265">
        <v>99839</v>
      </c>
      <c r="G2195" s="265" t="s">
        <v>4565</v>
      </c>
      <c r="H2195" s="265" t="s">
        <v>24</v>
      </c>
      <c r="I2195" s="265" t="s">
        <v>459</v>
      </c>
      <c r="J2195" s="266">
        <v>480.27</v>
      </c>
      <c r="K2195" s="265" t="s">
        <v>458</v>
      </c>
      <c r="L2195" s="255">
        <v>480.27</v>
      </c>
      <c r="M2195" s="254" t="s">
        <v>458</v>
      </c>
    </row>
    <row r="2196" spans="1:13" ht="13.5" x14ac:dyDescent="0.25">
      <c r="A2196" s="265" t="s">
        <v>4492</v>
      </c>
      <c r="B2196" s="265" t="s">
        <v>4491</v>
      </c>
      <c r="C2196" s="265" t="s">
        <v>4562</v>
      </c>
      <c r="D2196" s="265" t="s">
        <v>4561</v>
      </c>
      <c r="E2196" s="266" t="s">
        <v>136</v>
      </c>
      <c r="F2196" s="265">
        <v>99841</v>
      </c>
      <c r="G2196" s="265" t="s">
        <v>4564</v>
      </c>
      <c r="H2196" s="265" t="s">
        <v>24</v>
      </c>
      <c r="I2196" s="265" t="s">
        <v>459</v>
      </c>
      <c r="J2196" s="267">
        <v>1287</v>
      </c>
      <c r="K2196" s="265" t="s">
        <v>458</v>
      </c>
      <c r="L2196" s="257">
        <v>1287</v>
      </c>
      <c r="M2196" s="254" t="s">
        <v>458</v>
      </c>
    </row>
    <row r="2197" spans="1:13" ht="13.5" x14ac:dyDescent="0.25">
      <c r="A2197" s="265" t="s">
        <v>4492</v>
      </c>
      <c r="B2197" s="265" t="s">
        <v>4491</v>
      </c>
      <c r="C2197" s="265" t="s">
        <v>4562</v>
      </c>
      <c r="D2197" s="265" t="s">
        <v>4561</v>
      </c>
      <c r="E2197" s="266" t="s">
        <v>136</v>
      </c>
      <c r="F2197" s="265">
        <v>99855</v>
      </c>
      <c r="G2197" s="265" t="s">
        <v>11009</v>
      </c>
      <c r="H2197" s="265" t="s">
        <v>24</v>
      </c>
      <c r="I2197" s="265" t="s">
        <v>459</v>
      </c>
      <c r="J2197" s="266">
        <v>106.56</v>
      </c>
      <c r="K2197" s="265" t="s">
        <v>458</v>
      </c>
      <c r="L2197" s="255">
        <v>106.56</v>
      </c>
      <c r="M2197" s="254" t="s">
        <v>458</v>
      </c>
    </row>
    <row r="2198" spans="1:13" ht="13.5" x14ac:dyDescent="0.25">
      <c r="A2198" s="265" t="s">
        <v>4492</v>
      </c>
      <c r="B2198" s="265" t="s">
        <v>4491</v>
      </c>
      <c r="C2198" s="265" t="s">
        <v>4562</v>
      </c>
      <c r="D2198" s="265" t="s">
        <v>4561</v>
      </c>
      <c r="E2198" s="266" t="s">
        <v>136</v>
      </c>
      <c r="F2198" s="265">
        <v>99857</v>
      </c>
      <c r="G2198" s="265" t="s">
        <v>11010</v>
      </c>
      <c r="H2198" s="265" t="s">
        <v>24</v>
      </c>
      <c r="I2198" s="265" t="s">
        <v>459</v>
      </c>
      <c r="J2198" s="266">
        <v>86.44</v>
      </c>
      <c r="K2198" s="265" t="s">
        <v>458</v>
      </c>
      <c r="L2198" s="255">
        <v>86.44</v>
      </c>
      <c r="M2198" s="254" t="s">
        <v>458</v>
      </c>
    </row>
    <row r="2199" spans="1:13" ht="13.5" x14ac:dyDescent="0.25">
      <c r="A2199" s="265" t="s">
        <v>4492</v>
      </c>
      <c r="B2199" s="265" t="s">
        <v>4491</v>
      </c>
      <c r="C2199" s="265" t="s">
        <v>4562</v>
      </c>
      <c r="D2199" s="265" t="s">
        <v>4561</v>
      </c>
      <c r="E2199" s="266" t="s">
        <v>136</v>
      </c>
      <c r="F2199" s="265">
        <v>99861</v>
      </c>
      <c r="G2199" s="265" t="s">
        <v>4563</v>
      </c>
      <c r="H2199" s="265" t="s">
        <v>465</v>
      </c>
      <c r="I2199" s="265" t="s">
        <v>459</v>
      </c>
      <c r="J2199" s="266">
        <v>584.54999999999995</v>
      </c>
      <c r="K2199" s="265" t="s">
        <v>458</v>
      </c>
      <c r="L2199" s="255">
        <v>584.54999999999995</v>
      </c>
      <c r="M2199" s="254" t="s">
        <v>458</v>
      </c>
    </row>
    <row r="2200" spans="1:13" ht="13.5" x14ac:dyDescent="0.25">
      <c r="A2200" s="265" t="s">
        <v>4492</v>
      </c>
      <c r="B2200" s="265" t="s">
        <v>4491</v>
      </c>
      <c r="C2200" s="265" t="s">
        <v>4562</v>
      </c>
      <c r="D2200" s="265" t="s">
        <v>4561</v>
      </c>
      <c r="E2200" s="266" t="s">
        <v>136</v>
      </c>
      <c r="F2200" s="265">
        <v>99862</v>
      </c>
      <c r="G2200" s="265" t="s">
        <v>4560</v>
      </c>
      <c r="H2200" s="265" t="s">
        <v>465</v>
      </c>
      <c r="I2200" s="265" t="s">
        <v>459</v>
      </c>
      <c r="J2200" s="266">
        <v>572.9</v>
      </c>
      <c r="K2200" s="265" t="s">
        <v>458</v>
      </c>
      <c r="L2200" s="255">
        <v>572.9</v>
      </c>
      <c r="M2200" s="254" t="s">
        <v>458</v>
      </c>
    </row>
    <row r="2201" spans="1:13" ht="13.5" x14ac:dyDescent="0.25">
      <c r="A2201" s="265" t="s">
        <v>4492</v>
      </c>
      <c r="B2201" s="265" t="s">
        <v>4491</v>
      </c>
      <c r="C2201" s="265" t="s">
        <v>4553</v>
      </c>
      <c r="D2201" s="265" t="s">
        <v>4552</v>
      </c>
      <c r="E2201" s="266" t="s">
        <v>136</v>
      </c>
      <c r="F2201" s="265">
        <v>90838</v>
      </c>
      <c r="G2201" s="265" t="s">
        <v>4559</v>
      </c>
      <c r="H2201" s="265" t="s">
        <v>460</v>
      </c>
      <c r="I2201" s="265" t="s">
        <v>133</v>
      </c>
      <c r="J2201" s="267">
        <v>1891.03</v>
      </c>
      <c r="K2201" s="265" t="s">
        <v>458</v>
      </c>
      <c r="L2201" s="257">
        <v>1891.03</v>
      </c>
      <c r="M2201" s="254" t="s">
        <v>458</v>
      </c>
    </row>
    <row r="2202" spans="1:13" ht="13.5" x14ac:dyDescent="0.25">
      <c r="A2202" s="265" t="s">
        <v>4492</v>
      </c>
      <c r="B2202" s="265" t="s">
        <v>4491</v>
      </c>
      <c r="C2202" s="265" t="s">
        <v>4553</v>
      </c>
      <c r="D2202" s="265" t="s">
        <v>4552</v>
      </c>
      <c r="E2202" s="266" t="s">
        <v>136</v>
      </c>
      <c r="F2202" s="265">
        <v>91338</v>
      </c>
      <c r="G2202" s="265" t="s">
        <v>4558</v>
      </c>
      <c r="H2202" s="265" t="s">
        <v>465</v>
      </c>
      <c r="I2202" s="265" t="s">
        <v>459</v>
      </c>
      <c r="J2202" s="266">
        <v>813.68</v>
      </c>
      <c r="K2202" s="265" t="s">
        <v>458</v>
      </c>
      <c r="L2202" s="255">
        <v>813.68</v>
      </c>
      <c r="M2202" s="254" t="s">
        <v>458</v>
      </c>
    </row>
    <row r="2203" spans="1:13" ht="13.5" x14ac:dyDescent="0.25">
      <c r="A2203" s="265" t="s">
        <v>4492</v>
      </c>
      <c r="B2203" s="265" t="s">
        <v>4491</v>
      </c>
      <c r="C2203" s="265" t="s">
        <v>4553</v>
      </c>
      <c r="D2203" s="265" t="s">
        <v>4552</v>
      </c>
      <c r="E2203" s="266" t="s">
        <v>136</v>
      </c>
      <c r="F2203" s="265">
        <v>91341</v>
      </c>
      <c r="G2203" s="265" t="s">
        <v>4557</v>
      </c>
      <c r="H2203" s="265" t="s">
        <v>465</v>
      </c>
      <c r="I2203" s="265" t="s">
        <v>459</v>
      </c>
      <c r="J2203" s="266">
        <v>627.53</v>
      </c>
      <c r="K2203" s="265" t="s">
        <v>458</v>
      </c>
      <c r="L2203" s="255">
        <v>627.53</v>
      </c>
      <c r="M2203" s="254" t="s">
        <v>458</v>
      </c>
    </row>
    <row r="2204" spans="1:13" ht="13.5" x14ac:dyDescent="0.25">
      <c r="A2204" s="265" t="s">
        <v>4492</v>
      </c>
      <c r="B2204" s="265" t="s">
        <v>4491</v>
      </c>
      <c r="C2204" s="265" t="s">
        <v>4553</v>
      </c>
      <c r="D2204" s="265" t="s">
        <v>4552</v>
      </c>
      <c r="E2204" s="266" t="s">
        <v>136</v>
      </c>
      <c r="F2204" s="265">
        <v>94805</v>
      </c>
      <c r="G2204" s="265" t="s">
        <v>4556</v>
      </c>
      <c r="H2204" s="265" t="s">
        <v>460</v>
      </c>
      <c r="I2204" s="265" t="s">
        <v>459</v>
      </c>
      <c r="J2204" s="266">
        <v>836.85</v>
      </c>
      <c r="K2204" s="265" t="s">
        <v>458</v>
      </c>
      <c r="L2204" s="255">
        <v>836.85</v>
      </c>
      <c r="M2204" s="254" t="s">
        <v>458</v>
      </c>
    </row>
    <row r="2205" spans="1:13" ht="13.5" x14ac:dyDescent="0.25">
      <c r="A2205" s="265" t="s">
        <v>4492</v>
      </c>
      <c r="B2205" s="265" t="s">
        <v>4491</v>
      </c>
      <c r="C2205" s="265" t="s">
        <v>4553</v>
      </c>
      <c r="D2205" s="265" t="s">
        <v>4552</v>
      </c>
      <c r="E2205" s="266" t="s">
        <v>136</v>
      </c>
      <c r="F2205" s="265">
        <v>94806</v>
      </c>
      <c r="G2205" s="265" t="s">
        <v>4555</v>
      </c>
      <c r="H2205" s="265" t="s">
        <v>460</v>
      </c>
      <c r="I2205" s="265" t="s">
        <v>133</v>
      </c>
      <c r="J2205" s="266">
        <v>878.33</v>
      </c>
      <c r="K2205" s="265" t="s">
        <v>458</v>
      </c>
      <c r="L2205" s="255">
        <v>878.33</v>
      </c>
      <c r="M2205" s="254" t="s">
        <v>458</v>
      </c>
    </row>
    <row r="2206" spans="1:13" ht="13.5" x14ac:dyDescent="0.25">
      <c r="A2206" s="265" t="s">
        <v>4492</v>
      </c>
      <c r="B2206" s="265" t="s">
        <v>4491</v>
      </c>
      <c r="C2206" s="265" t="s">
        <v>4553</v>
      </c>
      <c r="D2206" s="265" t="s">
        <v>4552</v>
      </c>
      <c r="E2206" s="266" t="s">
        <v>136</v>
      </c>
      <c r="F2206" s="265">
        <v>94807</v>
      </c>
      <c r="G2206" s="265" t="s">
        <v>4554</v>
      </c>
      <c r="H2206" s="265" t="s">
        <v>460</v>
      </c>
      <c r="I2206" s="265" t="s">
        <v>133</v>
      </c>
      <c r="J2206" s="266">
        <v>798.6</v>
      </c>
      <c r="K2206" s="265" t="s">
        <v>458</v>
      </c>
      <c r="L2206" s="255">
        <v>798.6</v>
      </c>
      <c r="M2206" s="254" t="s">
        <v>458</v>
      </c>
    </row>
    <row r="2207" spans="1:13" ht="13.5" x14ac:dyDescent="0.25">
      <c r="A2207" s="265" t="s">
        <v>4492</v>
      </c>
      <c r="B2207" s="265" t="s">
        <v>4491</v>
      </c>
      <c r="C2207" s="265" t="s">
        <v>4553</v>
      </c>
      <c r="D2207" s="265" t="s">
        <v>4552</v>
      </c>
      <c r="E2207" s="266" t="s">
        <v>136</v>
      </c>
      <c r="F2207" s="265">
        <v>100702</v>
      </c>
      <c r="G2207" s="265" t="s">
        <v>4551</v>
      </c>
      <c r="H2207" s="265" t="s">
        <v>465</v>
      </c>
      <c r="I2207" s="265" t="s">
        <v>459</v>
      </c>
      <c r="J2207" s="266">
        <v>455.41</v>
      </c>
      <c r="K2207" s="265" t="s">
        <v>458</v>
      </c>
      <c r="L2207" s="255">
        <v>455.41</v>
      </c>
      <c r="M2207" s="254" t="s">
        <v>458</v>
      </c>
    </row>
    <row r="2208" spans="1:13" ht="13.5" x14ac:dyDescent="0.25">
      <c r="A2208" s="265" t="s">
        <v>4492</v>
      </c>
      <c r="B2208" s="265" t="s">
        <v>4491</v>
      </c>
      <c r="C2208" s="265" t="s">
        <v>4549</v>
      </c>
      <c r="D2208" s="265" t="s">
        <v>4548</v>
      </c>
      <c r="E2208" s="266" t="s">
        <v>136</v>
      </c>
      <c r="F2208" s="265">
        <v>102188</v>
      </c>
      <c r="G2208" s="265" t="s">
        <v>4550</v>
      </c>
      <c r="H2208" s="265" t="s">
        <v>460</v>
      </c>
      <c r="I2208" s="265" t="s">
        <v>133</v>
      </c>
      <c r="J2208" s="266">
        <v>896.94</v>
      </c>
      <c r="K2208" s="265" t="s">
        <v>458</v>
      </c>
      <c r="L2208" s="255">
        <v>896.94</v>
      </c>
      <c r="M2208" s="254" t="s">
        <v>458</v>
      </c>
    </row>
    <row r="2209" spans="1:13" ht="13.5" x14ac:dyDescent="0.25">
      <c r="A2209" s="265" t="s">
        <v>4492</v>
      </c>
      <c r="B2209" s="265" t="s">
        <v>4491</v>
      </c>
      <c r="C2209" s="265" t="s">
        <v>4549</v>
      </c>
      <c r="D2209" s="265" t="s">
        <v>4548</v>
      </c>
      <c r="E2209" s="266" t="s">
        <v>136</v>
      </c>
      <c r="F2209" s="265">
        <v>102189</v>
      </c>
      <c r="G2209" s="265" t="s">
        <v>4547</v>
      </c>
      <c r="H2209" s="265" t="s">
        <v>460</v>
      </c>
      <c r="I2209" s="265" t="s">
        <v>133</v>
      </c>
      <c r="J2209" s="266">
        <v>237.89</v>
      </c>
      <c r="K2209" s="265" t="s">
        <v>458</v>
      </c>
      <c r="L2209" s="255">
        <v>237.89</v>
      </c>
      <c r="M2209" s="254" t="s">
        <v>458</v>
      </c>
    </row>
    <row r="2210" spans="1:13" ht="13.5" x14ac:dyDescent="0.25">
      <c r="A2210" s="265" t="s">
        <v>4492</v>
      </c>
      <c r="B2210" s="265" t="s">
        <v>4491</v>
      </c>
      <c r="C2210" s="265" t="s">
        <v>4539</v>
      </c>
      <c r="D2210" s="265" t="s">
        <v>4538</v>
      </c>
      <c r="E2210" s="266" t="s">
        <v>136</v>
      </c>
      <c r="F2210" s="265">
        <v>100703</v>
      </c>
      <c r="G2210" s="265" t="s">
        <v>4546</v>
      </c>
      <c r="H2210" s="265" t="s">
        <v>460</v>
      </c>
      <c r="I2210" s="265" t="s">
        <v>133</v>
      </c>
      <c r="J2210" s="266">
        <v>35.64</v>
      </c>
      <c r="K2210" s="265" t="s">
        <v>458</v>
      </c>
      <c r="L2210" s="255">
        <v>35.64</v>
      </c>
      <c r="M2210" s="254" t="s">
        <v>458</v>
      </c>
    </row>
    <row r="2211" spans="1:13" ht="13.5" x14ac:dyDescent="0.25">
      <c r="A2211" s="265" t="s">
        <v>4492</v>
      </c>
      <c r="B2211" s="265" t="s">
        <v>4491</v>
      </c>
      <c r="C2211" s="265" t="s">
        <v>4539</v>
      </c>
      <c r="D2211" s="265" t="s">
        <v>4538</v>
      </c>
      <c r="E2211" s="266" t="s">
        <v>136</v>
      </c>
      <c r="F2211" s="265">
        <v>100704</v>
      </c>
      <c r="G2211" s="265" t="s">
        <v>4545</v>
      </c>
      <c r="H2211" s="265" t="s">
        <v>460</v>
      </c>
      <c r="I2211" s="265" t="s">
        <v>133</v>
      </c>
      <c r="J2211" s="266">
        <v>77.08</v>
      </c>
      <c r="K2211" s="265" t="s">
        <v>458</v>
      </c>
      <c r="L2211" s="255">
        <v>77.08</v>
      </c>
      <c r="M2211" s="254" t="s">
        <v>458</v>
      </c>
    </row>
    <row r="2212" spans="1:13" ht="13.5" x14ac:dyDescent="0.25">
      <c r="A2212" s="265" t="s">
        <v>4492</v>
      </c>
      <c r="B2212" s="265" t="s">
        <v>4491</v>
      </c>
      <c r="C2212" s="265" t="s">
        <v>4539</v>
      </c>
      <c r="D2212" s="265" t="s">
        <v>4538</v>
      </c>
      <c r="E2212" s="266" t="s">
        <v>136</v>
      </c>
      <c r="F2212" s="265">
        <v>100705</v>
      </c>
      <c r="G2212" s="265" t="s">
        <v>4544</v>
      </c>
      <c r="H2212" s="265" t="s">
        <v>460</v>
      </c>
      <c r="I2212" s="265" t="s">
        <v>133</v>
      </c>
      <c r="J2212" s="266">
        <v>86.12</v>
      </c>
      <c r="K2212" s="265" t="s">
        <v>458</v>
      </c>
      <c r="L2212" s="255">
        <v>86.12</v>
      </c>
      <c r="M2212" s="254" t="s">
        <v>458</v>
      </c>
    </row>
    <row r="2213" spans="1:13" ht="13.5" x14ac:dyDescent="0.25">
      <c r="A2213" s="265" t="s">
        <v>4492</v>
      </c>
      <c r="B2213" s="265" t="s">
        <v>4491</v>
      </c>
      <c r="C2213" s="265" t="s">
        <v>4539</v>
      </c>
      <c r="D2213" s="265" t="s">
        <v>4538</v>
      </c>
      <c r="E2213" s="266" t="s">
        <v>136</v>
      </c>
      <c r="F2213" s="265">
        <v>100706</v>
      </c>
      <c r="G2213" s="265" t="s">
        <v>4543</v>
      </c>
      <c r="H2213" s="265" t="s">
        <v>460</v>
      </c>
      <c r="I2213" s="265" t="s">
        <v>133</v>
      </c>
      <c r="J2213" s="266">
        <v>73.569999999999993</v>
      </c>
      <c r="K2213" s="265" t="s">
        <v>458</v>
      </c>
      <c r="L2213" s="255">
        <v>73.569999999999993</v>
      </c>
      <c r="M2213" s="254" t="s">
        <v>458</v>
      </c>
    </row>
    <row r="2214" spans="1:13" ht="13.5" x14ac:dyDescent="0.25">
      <c r="A2214" s="265" t="s">
        <v>4492</v>
      </c>
      <c r="B2214" s="265" t="s">
        <v>4491</v>
      </c>
      <c r="C2214" s="265" t="s">
        <v>4539</v>
      </c>
      <c r="D2214" s="265" t="s">
        <v>4538</v>
      </c>
      <c r="E2214" s="266" t="s">
        <v>136</v>
      </c>
      <c r="F2214" s="265">
        <v>100707</v>
      </c>
      <c r="G2214" s="265" t="s">
        <v>4542</v>
      </c>
      <c r="H2214" s="265" t="s">
        <v>460</v>
      </c>
      <c r="I2214" s="265" t="s">
        <v>133</v>
      </c>
      <c r="J2214" s="266">
        <v>163.03</v>
      </c>
      <c r="K2214" s="265" t="s">
        <v>458</v>
      </c>
      <c r="L2214" s="255">
        <v>163.03</v>
      </c>
      <c r="M2214" s="254" t="s">
        <v>458</v>
      </c>
    </row>
    <row r="2215" spans="1:13" ht="13.5" x14ac:dyDescent="0.25">
      <c r="A2215" s="265" t="s">
        <v>4492</v>
      </c>
      <c r="B2215" s="265" t="s">
        <v>4491</v>
      </c>
      <c r="C2215" s="265" t="s">
        <v>4539</v>
      </c>
      <c r="D2215" s="265" t="s">
        <v>4538</v>
      </c>
      <c r="E2215" s="266" t="s">
        <v>136</v>
      </c>
      <c r="F2215" s="265">
        <v>100708</v>
      </c>
      <c r="G2215" s="265" t="s">
        <v>4541</v>
      </c>
      <c r="H2215" s="265" t="s">
        <v>460</v>
      </c>
      <c r="I2215" s="265" t="s">
        <v>133</v>
      </c>
      <c r="J2215" s="266">
        <v>205.54</v>
      </c>
      <c r="K2215" s="265" t="s">
        <v>458</v>
      </c>
      <c r="L2215" s="255">
        <v>205.54</v>
      </c>
      <c r="M2215" s="254" t="s">
        <v>458</v>
      </c>
    </row>
    <row r="2216" spans="1:13" ht="13.5" x14ac:dyDescent="0.25">
      <c r="A2216" s="265" t="s">
        <v>4492</v>
      </c>
      <c r="B2216" s="265" t="s">
        <v>4491</v>
      </c>
      <c r="C2216" s="265" t="s">
        <v>4539</v>
      </c>
      <c r="D2216" s="265" t="s">
        <v>4538</v>
      </c>
      <c r="E2216" s="266" t="s">
        <v>136</v>
      </c>
      <c r="F2216" s="265">
        <v>100709</v>
      </c>
      <c r="G2216" s="265" t="s">
        <v>4540</v>
      </c>
      <c r="H2216" s="265" t="s">
        <v>460</v>
      </c>
      <c r="I2216" s="265" t="s">
        <v>133</v>
      </c>
      <c r="J2216" s="266">
        <v>41.86</v>
      </c>
      <c r="K2216" s="265" t="s">
        <v>458</v>
      </c>
      <c r="L2216" s="255">
        <v>41.86</v>
      </c>
      <c r="M2216" s="254" t="s">
        <v>458</v>
      </c>
    </row>
    <row r="2217" spans="1:13" ht="13.5" x14ac:dyDescent="0.25">
      <c r="A2217" s="265" t="s">
        <v>4492</v>
      </c>
      <c r="B2217" s="265" t="s">
        <v>4491</v>
      </c>
      <c r="C2217" s="265" t="s">
        <v>4539</v>
      </c>
      <c r="D2217" s="265" t="s">
        <v>4538</v>
      </c>
      <c r="E2217" s="266" t="s">
        <v>136</v>
      </c>
      <c r="F2217" s="265">
        <v>100710</v>
      </c>
      <c r="G2217" s="265" t="s">
        <v>4537</v>
      </c>
      <c r="H2217" s="265" t="s">
        <v>460</v>
      </c>
      <c r="I2217" s="265" t="s">
        <v>133</v>
      </c>
      <c r="J2217" s="266">
        <v>97.27</v>
      </c>
      <c r="K2217" s="265" t="s">
        <v>458</v>
      </c>
      <c r="L2217" s="255">
        <v>97.27</v>
      </c>
      <c r="M2217" s="254" t="s">
        <v>458</v>
      </c>
    </row>
    <row r="2218" spans="1:13" ht="13.5" x14ac:dyDescent="0.25">
      <c r="A2218" s="265" t="s">
        <v>4492</v>
      </c>
      <c r="B2218" s="265" t="s">
        <v>4491</v>
      </c>
      <c r="C2218" s="265" t="s">
        <v>4502</v>
      </c>
      <c r="D2218" s="265" t="s">
        <v>4501</v>
      </c>
      <c r="E2218" s="266" t="s">
        <v>136</v>
      </c>
      <c r="F2218" s="265">
        <v>102151</v>
      </c>
      <c r="G2218" s="265" t="s">
        <v>4536</v>
      </c>
      <c r="H2218" s="265" t="s">
        <v>465</v>
      </c>
      <c r="I2218" s="265" t="s">
        <v>133</v>
      </c>
      <c r="J2218" s="266">
        <v>207.92</v>
      </c>
      <c r="K2218" s="265" t="s">
        <v>458</v>
      </c>
      <c r="L2218" s="255">
        <v>207.92</v>
      </c>
      <c r="M2218" s="254" t="s">
        <v>458</v>
      </c>
    </row>
    <row r="2219" spans="1:13" ht="13.5" x14ac:dyDescent="0.25">
      <c r="A2219" s="265" t="s">
        <v>4492</v>
      </c>
      <c r="B2219" s="265" t="s">
        <v>4491</v>
      </c>
      <c r="C2219" s="265" t="s">
        <v>4502</v>
      </c>
      <c r="D2219" s="265" t="s">
        <v>4501</v>
      </c>
      <c r="E2219" s="266" t="s">
        <v>136</v>
      </c>
      <c r="F2219" s="265">
        <v>102152</v>
      </c>
      <c r="G2219" s="265" t="s">
        <v>4535</v>
      </c>
      <c r="H2219" s="265" t="s">
        <v>465</v>
      </c>
      <c r="I2219" s="265" t="s">
        <v>133</v>
      </c>
      <c r="J2219" s="266">
        <v>231.67</v>
      </c>
      <c r="K2219" s="265" t="s">
        <v>458</v>
      </c>
      <c r="L2219" s="255">
        <v>231.67</v>
      </c>
      <c r="M2219" s="254" t="s">
        <v>458</v>
      </c>
    </row>
    <row r="2220" spans="1:13" ht="13.5" x14ac:dyDescent="0.25">
      <c r="A2220" s="265" t="s">
        <v>4492</v>
      </c>
      <c r="B2220" s="265" t="s">
        <v>4491</v>
      </c>
      <c r="C2220" s="265" t="s">
        <v>4502</v>
      </c>
      <c r="D2220" s="265" t="s">
        <v>4501</v>
      </c>
      <c r="E2220" s="266" t="s">
        <v>136</v>
      </c>
      <c r="F2220" s="265">
        <v>102153</v>
      </c>
      <c r="G2220" s="265" t="s">
        <v>4534</v>
      </c>
      <c r="H2220" s="265" t="s">
        <v>465</v>
      </c>
      <c r="I2220" s="265" t="s">
        <v>133</v>
      </c>
      <c r="J2220" s="266">
        <v>295</v>
      </c>
      <c r="K2220" s="265" t="s">
        <v>458</v>
      </c>
      <c r="L2220" s="255">
        <v>295</v>
      </c>
      <c r="M2220" s="254" t="s">
        <v>458</v>
      </c>
    </row>
    <row r="2221" spans="1:13" ht="13.5" x14ac:dyDescent="0.25">
      <c r="A2221" s="265" t="s">
        <v>4492</v>
      </c>
      <c r="B2221" s="265" t="s">
        <v>4491</v>
      </c>
      <c r="C2221" s="265" t="s">
        <v>4502</v>
      </c>
      <c r="D2221" s="265" t="s">
        <v>4501</v>
      </c>
      <c r="E2221" s="266" t="s">
        <v>136</v>
      </c>
      <c r="F2221" s="265">
        <v>102154</v>
      </c>
      <c r="G2221" s="265" t="s">
        <v>4533</v>
      </c>
      <c r="H2221" s="265" t="s">
        <v>465</v>
      </c>
      <c r="I2221" s="265" t="s">
        <v>133</v>
      </c>
      <c r="J2221" s="266">
        <v>255.2</v>
      </c>
      <c r="K2221" s="265" t="s">
        <v>458</v>
      </c>
      <c r="L2221" s="255">
        <v>255.2</v>
      </c>
      <c r="M2221" s="254" t="s">
        <v>458</v>
      </c>
    </row>
    <row r="2222" spans="1:13" ht="13.5" x14ac:dyDescent="0.25">
      <c r="A2222" s="265" t="s">
        <v>4492</v>
      </c>
      <c r="B2222" s="265" t="s">
        <v>4491</v>
      </c>
      <c r="C2222" s="265" t="s">
        <v>4502</v>
      </c>
      <c r="D2222" s="265" t="s">
        <v>4501</v>
      </c>
      <c r="E2222" s="266" t="s">
        <v>136</v>
      </c>
      <c r="F2222" s="265">
        <v>102155</v>
      </c>
      <c r="G2222" s="265" t="s">
        <v>4532</v>
      </c>
      <c r="H2222" s="265" t="s">
        <v>465</v>
      </c>
      <c r="I2222" s="265" t="s">
        <v>133</v>
      </c>
      <c r="J2222" s="266">
        <v>307.01</v>
      </c>
      <c r="K2222" s="265" t="s">
        <v>458</v>
      </c>
      <c r="L2222" s="255">
        <v>307.01</v>
      </c>
      <c r="M2222" s="254" t="s">
        <v>458</v>
      </c>
    </row>
    <row r="2223" spans="1:13" ht="13.5" x14ac:dyDescent="0.25">
      <c r="A2223" s="265" t="s">
        <v>4492</v>
      </c>
      <c r="B2223" s="265" t="s">
        <v>4491</v>
      </c>
      <c r="C2223" s="265" t="s">
        <v>4502</v>
      </c>
      <c r="D2223" s="265" t="s">
        <v>4501</v>
      </c>
      <c r="E2223" s="266" t="s">
        <v>136</v>
      </c>
      <c r="F2223" s="265">
        <v>102156</v>
      </c>
      <c r="G2223" s="265" t="s">
        <v>4531</v>
      </c>
      <c r="H2223" s="265" t="s">
        <v>465</v>
      </c>
      <c r="I2223" s="265" t="s">
        <v>133</v>
      </c>
      <c r="J2223" s="266">
        <v>294.88</v>
      </c>
      <c r="K2223" s="265" t="s">
        <v>458</v>
      </c>
      <c r="L2223" s="255">
        <v>294.88</v>
      </c>
      <c r="M2223" s="254" t="s">
        <v>458</v>
      </c>
    </row>
    <row r="2224" spans="1:13" ht="13.5" x14ac:dyDescent="0.25">
      <c r="A2224" s="265" t="s">
        <v>4492</v>
      </c>
      <c r="B2224" s="265" t="s">
        <v>4491</v>
      </c>
      <c r="C2224" s="265" t="s">
        <v>4502</v>
      </c>
      <c r="D2224" s="265" t="s">
        <v>4501</v>
      </c>
      <c r="E2224" s="266" t="s">
        <v>136</v>
      </c>
      <c r="F2224" s="265">
        <v>102157</v>
      </c>
      <c r="G2224" s="265" t="s">
        <v>4530</v>
      </c>
      <c r="H2224" s="265" t="s">
        <v>465</v>
      </c>
      <c r="I2224" s="265" t="s">
        <v>133</v>
      </c>
      <c r="J2224" s="266">
        <v>405.72</v>
      </c>
      <c r="K2224" s="265" t="s">
        <v>458</v>
      </c>
      <c r="L2224" s="255">
        <v>405.72</v>
      </c>
      <c r="M2224" s="254" t="s">
        <v>458</v>
      </c>
    </row>
    <row r="2225" spans="1:13" ht="13.5" x14ac:dyDescent="0.25">
      <c r="A2225" s="265" t="s">
        <v>4492</v>
      </c>
      <c r="B2225" s="265" t="s">
        <v>4491</v>
      </c>
      <c r="C2225" s="265" t="s">
        <v>4502</v>
      </c>
      <c r="D2225" s="265" t="s">
        <v>4501</v>
      </c>
      <c r="E2225" s="266" t="s">
        <v>136</v>
      </c>
      <c r="F2225" s="265">
        <v>102158</v>
      </c>
      <c r="G2225" s="265" t="s">
        <v>4529</v>
      </c>
      <c r="H2225" s="265" t="s">
        <v>465</v>
      </c>
      <c r="I2225" s="265" t="s">
        <v>133</v>
      </c>
      <c r="J2225" s="266">
        <v>411.77</v>
      </c>
      <c r="K2225" s="265" t="s">
        <v>458</v>
      </c>
      <c r="L2225" s="255">
        <v>411.77</v>
      </c>
      <c r="M2225" s="254" t="s">
        <v>458</v>
      </c>
    </row>
    <row r="2226" spans="1:13" ht="13.5" x14ac:dyDescent="0.25">
      <c r="A2226" s="265" t="s">
        <v>4492</v>
      </c>
      <c r="B2226" s="265" t="s">
        <v>4491</v>
      </c>
      <c r="C2226" s="265" t="s">
        <v>4502</v>
      </c>
      <c r="D2226" s="265" t="s">
        <v>4501</v>
      </c>
      <c r="E2226" s="266" t="s">
        <v>136</v>
      </c>
      <c r="F2226" s="265">
        <v>102159</v>
      </c>
      <c r="G2226" s="265" t="s">
        <v>4528</v>
      </c>
      <c r="H2226" s="265" t="s">
        <v>465</v>
      </c>
      <c r="I2226" s="265" t="s">
        <v>133</v>
      </c>
      <c r="J2226" s="266">
        <v>491.73</v>
      </c>
      <c r="K2226" s="265" t="s">
        <v>458</v>
      </c>
      <c r="L2226" s="255">
        <v>491.73</v>
      </c>
      <c r="M2226" s="254" t="s">
        <v>458</v>
      </c>
    </row>
    <row r="2227" spans="1:13" ht="13.5" x14ac:dyDescent="0.25">
      <c r="A2227" s="265" t="s">
        <v>4492</v>
      </c>
      <c r="B2227" s="265" t="s">
        <v>4491</v>
      </c>
      <c r="C2227" s="265" t="s">
        <v>4502</v>
      </c>
      <c r="D2227" s="265" t="s">
        <v>4501</v>
      </c>
      <c r="E2227" s="266" t="s">
        <v>136</v>
      </c>
      <c r="F2227" s="265">
        <v>102160</v>
      </c>
      <c r="G2227" s="265" t="s">
        <v>4527</v>
      </c>
      <c r="H2227" s="265" t="s">
        <v>465</v>
      </c>
      <c r="I2227" s="265" t="s">
        <v>133</v>
      </c>
      <c r="J2227" s="266">
        <v>200</v>
      </c>
      <c r="K2227" s="265" t="s">
        <v>458</v>
      </c>
      <c r="L2227" s="255">
        <v>200</v>
      </c>
      <c r="M2227" s="254" t="s">
        <v>458</v>
      </c>
    </row>
    <row r="2228" spans="1:13" ht="13.5" x14ac:dyDescent="0.25">
      <c r="A2228" s="265" t="s">
        <v>4492</v>
      </c>
      <c r="B2228" s="265" t="s">
        <v>4491</v>
      </c>
      <c r="C2228" s="265" t="s">
        <v>4502</v>
      </c>
      <c r="D2228" s="265" t="s">
        <v>4501</v>
      </c>
      <c r="E2228" s="266" t="s">
        <v>136</v>
      </c>
      <c r="F2228" s="265">
        <v>102161</v>
      </c>
      <c r="G2228" s="265" t="s">
        <v>4526</v>
      </c>
      <c r="H2228" s="265" t="s">
        <v>465</v>
      </c>
      <c r="I2228" s="265" t="s">
        <v>459</v>
      </c>
      <c r="J2228" s="266">
        <v>315.73</v>
      </c>
      <c r="K2228" s="265" t="s">
        <v>458</v>
      </c>
      <c r="L2228" s="255">
        <v>315.73</v>
      </c>
      <c r="M2228" s="254" t="s">
        <v>458</v>
      </c>
    </row>
    <row r="2229" spans="1:13" ht="13.5" x14ac:dyDescent="0.25">
      <c r="A2229" s="265" t="s">
        <v>4492</v>
      </c>
      <c r="B2229" s="265" t="s">
        <v>4491</v>
      </c>
      <c r="C2229" s="265" t="s">
        <v>4502</v>
      </c>
      <c r="D2229" s="265" t="s">
        <v>4501</v>
      </c>
      <c r="E2229" s="266" t="s">
        <v>136</v>
      </c>
      <c r="F2229" s="265">
        <v>102162</v>
      </c>
      <c r="G2229" s="265" t="s">
        <v>4525</v>
      </c>
      <c r="H2229" s="265" t="s">
        <v>465</v>
      </c>
      <c r="I2229" s="265" t="s">
        <v>459</v>
      </c>
      <c r="J2229" s="266">
        <v>339.48</v>
      </c>
      <c r="K2229" s="265" t="s">
        <v>458</v>
      </c>
      <c r="L2229" s="255">
        <v>339.48</v>
      </c>
      <c r="M2229" s="254" t="s">
        <v>458</v>
      </c>
    </row>
    <row r="2230" spans="1:13" ht="13.5" x14ac:dyDescent="0.25">
      <c r="A2230" s="265" t="s">
        <v>4492</v>
      </c>
      <c r="B2230" s="265" t="s">
        <v>4491</v>
      </c>
      <c r="C2230" s="265" t="s">
        <v>4502</v>
      </c>
      <c r="D2230" s="265" t="s">
        <v>4501</v>
      </c>
      <c r="E2230" s="266" t="s">
        <v>136</v>
      </c>
      <c r="F2230" s="265">
        <v>102163</v>
      </c>
      <c r="G2230" s="265" t="s">
        <v>4524</v>
      </c>
      <c r="H2230" s="265" t="s">
        <v>465</v>
      </c>
      <c r="I2230" s="265" t="s">
        <v>459</v>
      </c>
      <c r="J2230" s="266">
        <v>402.81</v>
      </c>
      <c r="K2230" s="265" t="s">
        <v>458</v>
      </c>
      <c r="L2230" s="255">
        <v>402.81</v>
      </c>
      <c r="M2230" s="254" t="s">
        <v>458</v>
      </c>
    </row>
    <row r="2231" spans="1:13" ht="13.5" x14ac:dyDescent="0.25">
      <c r="A2231" s="265" t="s">
        <v>4492</v>
      </c>
      <c r="B2231" s="265" t="s">
        <v>4491</v>
      </c>
      <c r="C2231" s="265" t="s">
        <v>4502</v>
      </c>
      <c r="D2231" s="265" t="s">
        <v>4501</v>
      </c>
      <c r="E2231" s="266" t="s">
        <v>136</v>
      </c>
      <c r="F2231" s="265">
        <v>102164</v>
      </c>
      <c r="G2231" s="265" t="s">
        <v>4523</v>
      </c>
      <c r="H2231" s="265" t="s">
        <v>465</v>
      </c>
      <c r="I2231" s="265" t="s">
        <v>459</v>
      </c>
      <c r="J2231" s="266">
        <v>343.18</v>
      </c>
      <c r="K2231" s="265" t="s">
        <v>458</v>
      </c>
      <c r="L2231" s="255">
        <v>343.18</v>
      </c>
      <c r="M2231" s="254" t="s">
        <v>458</v>
      </c>
    </row>
    <row r="2232" spans="1:13" ht="13.5" x14ac:dyDescent="0.25">
      <c r="A2232" s="265" t="s">
        <v>4492</v>
      </c>
      <c r="B2232" s="265" t="s">
        <v>4491</v>
      </c>
      <c r="C2232" s="265" t="s">
        <v>4502</v>
      </c>
      <c r="D2232" s="265" t="s">
        <v>4501</v>
      </c>
      <c r="E2232" s="266" t="s">
        <v>136</v>
      </c>
      <c r="F2232" s="265">
        <v>102165</v>
      </c>
      <c r="G2232" s="265" t="s">
        <v>4522</v>
      </c>
      <c r="H2232" s="265" t="s">
        <v>465</v>
      </c>
      <c r="I2232" s="265" t="s">
        <v>459</v>
      </c>
      <c r="J2232" s="266">
        <v>394.99</v>
      </c>
      <c r="K2232" s="265" t="s">
        <v>458</v>
      </c>
      <c r="L2232" s="255">
        <v>394.99</v>
      </c>
      <c r="M2232" s="254" t="s">
        <v>458</v>
      </c>
    </row>
    <row r="2233" spans="1:13" ht="13.5" x14ac:dyDescent="0.25">
      <c r="A2233" s="265" t="s">
        <v>4492</v>
      </c>
      <c r="B2233" s="265" t="s">
        <v>4491</v>
      </c>
      <c r="C2233" s="265" t="s">
        <v>4502</v>
      </c>
      <c r="D2233" s="265" t="s">
        <v>4501</v>
      </c>
      <c r="E2233" s="266" t="s">
        <v>136</v>
      </c>
      <c r="F2233" s="265">
        <v>102166</v>
      </c>
      <c r="G2233" s="265" t="s">
        <v>4521</v>
      </c>
      <c r="H2233" s="265" t="s">
        <v>465</v>
      </c>
      <c r="I2233" s="265" t="s">
        <v>459</v>
      </c>
      <c r="J2233" s="266">
        <v>363.01</v>
      </c>
      <c r="K2233" s="265" t="s">
        <v>458</v>
      </c>
      <c r="L2233" s="255">
        <v>363.01</v>
      </c>
      <c r="M2233" s="254" t="s">
        <v>458</v>
      </c>
    </row>
    <row r="2234" spans="1:13" ht="13.5" x14ac:dyDescent="0.25">
      <c r="A2234" s="265" t="s">
        <v>4492</v>
      </c>
      <c r="B2234" s="265" t="s">
        <v>4491</v>
      </c>
      <c r="C2234" s="265" t="s">
        <v>4502</v>
      </c>
      <c r="D2234" s="265" t="s">
        <v>4501</v>
      </c>
      <c r="E2234" s="266" t="s">
        <v>136</v>
      </c>
      <c r="F2234" s="265">
        <v>102167</v>
      </c>
      <c r="G2234" s="265" t="s">
        <v>4520</v>
      </c>
      <c r="H2234" s="265" t="s">
        <v>465</v>
      </c>
      <c r="I2234" s="265" t="s">
        <v>459</v>
      </c>
      <c r="J2234" s="266">
        <v>473.85</v>
      </c>
      <c r="K2234" s="265" t="s">
        <v>458</v>
      </c>
      <c r="L2234" s="255">
        <v>473.85</v>
      </c>
      <c r="M2234" s="254" t="s">
        <v>458</v>
      </c>
    </row>
    <row r="2235" spans="1:13" ht="13.5" x14ac:dyDescent="0.25">
      <c r="A2235" s="265" t="s">
        <v>4492</v>
      </c>
      <c r="B2235" s="265" t="s">
        <v>4491</v>
      </c>
      <c r="C2235" s="265" t="s">
        <v>4502</v>
      </c>
      <c r="D2235" s="265" t="s">
        <v>4501</v>
      </c>
      <c r="E2235" s="266" t="s">
        <v>136</v>
      </c>
      <c r="F2235" s="265">
        <v>102168</v>
      </c>
      <c r="G2235" s="265" t="s">
        <v>4519</v>
      </c>
      <c r="H2235" s="265" t="s">
        <v>465</v>
      </c>
      <c r="I2235" s="265" t="s">
        <v>459</v>
      </c>
      <c r="J2235" s="266">
        <v>462.26</v>
      </c>
      <c r="K2235" s="265" t="s">
        <v>458</v>
      </c>
      <c r="L2235" s="255">
        <v>462.26</v>
      </c>
      <c r="M2235" s="254" t="s">
        <v>458</v>
      </c>
    </row>
    <row r="2236" spans="1:13" ht="13.5" x14ac:dyDescent="0.25">
      <c r="A2236" s="265" t="s">
        <v>4492</v>
      </c>
      <c r="B2236" s="265" t="s">
        <v>4491</v>
      </c>
      <c r="C2236" s="265" t="s">
        <v>4502</v>
      </c>
      <c r="D2236" s="265" t="s">
        <v>4501</v>
      </c>
      <c r="E2236" s="266" t="s">
        <v>136</v>
      </c>
      <c r="F2236" s="265">
        <v>102169</v>
      </c>
      <c r="G2236" s="265" t="s">
        <v>4518</v>
      </c>
      <c r="H2236" s="265" t="s">
        <v>465</v>
      </c>
      <c r="I2236" s="265" t="s">
        <v>459</v>
      </c>
      <c r="J2236" s="266">
        <v>535.67999999999995</v>
      </c>
      <c r="K2236" s="265" t="s">
        <v>458</v>
      </c>
      <c r="L2236" s="255">
        <v>535.67999999999995</v>
      </c>
      <c r="M2236" s="254" t="s">
        <v>458</v>
      </c>
    </row>
    <row r="2237" spans="1:13" ht="13.5" x14ac:dyDescent="0.25">
      <c r="A2237" s="265" t="s">
        <v>4492</v>
      </c>
      <c r="B2237" s="265" t="s">
        <v>4491</v>
      </c>
      <c r="C2237" s="265" t="s">
        <v>4502</v>
      </c>
      <c r="D2237" s="265" t="s">
        <v>4501</v>
      </c>
      <c r="E2237" s="266" t="s">
        <v>136</v>
      </c>
      <c r="F2237" s="265">
        <v>102170</v>
      </c>
      <c r="G2237" s="265" t="s">
        <v>4517</v>
      </c>
      <c r="H2237" s="265" t="s">
        <v>465</v>
      </c>
      <c r="I2237" s="265" t="s">
        <v>459</v>
      </c>
      <c r="J2237" s="266">
        <v>307.81</v>
      </c>
      <c r="K2237" s="265" t="s">
        <v>458</v>
      </c>
      <c r="L2237" s="255">
        <v>307.81</v>
      </c>
      <c r="M2237" s="254" t="s">
        <v>458</v>
      </c>
    </row>
    <row r="2238" spans="1:13" ht="13.5" x14ac:dyDescent="0.25">
      <c r="A2238" s="265" t="s">
        <v>4492</v>
      </c>
      <c r="B2238" s="265" t="s">
        <v>4491</v>
      </c>
      <c r="C2238" s="265" t="s">
        <v>4502</v>
      </c>
      <c r="D2238" s="265" t="s">
        <v>4501</v>
      </c>
      <c r="E2238" s="266" t="s">
        <v>136</v>
      </c>
      <c r="F2238" s="265">
        <v>102171</v>
      </c>
      <c r="G2238" s="265" t="s">
        <v>4516</v>
      </c>
      <c r="H2238" s="265" t="s">
        <v>465</v>
      </c>
      <c r="I2238" s="265" t="s">
        <v>459</v>
      </c>
      <c r="J2238" s="266">
        <v>596.52</v>
      </c>
      <c r="K2238" s="265" t="s">
        <v>458</v>
      </c>
      <c r="L2238" s="255">
        <v>596.52</v>
      </c>
      <c r="M2238" s="254" t="s">
        <v>458</v>
      </c>
    </row>
    <row r="2239" spans="1:13" ht="13.5" x14ac:dyDescent="0.25">
      <c r="A2239" s="265" t="s">
        <v>4492</v>
      </c>
      <c r="B2239" s="265" t="s">
        <v>4491</v>
      </c>
      <c r="C2239" s="265" t="s">
        <v>4502</v>
      </c>
      <c r="D2239" s="265" t="s">
        <v>4501</v>
      </c>
      <c r="E2239" s="266" t="s">
        <v>136</v>
      </c>
      <c r="F2239" s="265">
        <v>102172</v>
      </c>
      <c r="G2239" s="265" t="s">
        <v>4515</v>
      </c>
      <c r="H2239" s="265" t="s">
        <v>465</v>
      </c>
      <c r="I2239" s="265" t="s">
        <v>459</v>
      </c>
      <c r="J2239" s="266">
        <v>584.67999999999995</v>
      </c>
      <c r="K2239" s="265" t="s">
        <v>458</v>
      </c>
      <c r="L2239" s="255">
        <v>584.67999999999995</v>
      </c>
      <c r="M2239" s="254" t="s">
        <v>458</v>
      </c>
    </row>
    <row r="2240" spans="1:13" ht="13.5" x14ac:dyDescent="0.25">
      <c r="A2240" s="265" t="s">
        <v>4492</v>
      </c>
      <c r="B2240" s="265" t="s">
        <v>4491</v>
      </c>
      <c r="C2240" s="265" t="s">
        <v>4502</v>
      </c>
      <c r="D2240" s="265" t="s">
        <v>4501</v>
      </c>
      <c r="E2240" s="266" t="s">
        <v>136</v>
      </c>
      <c r="F2240" s="265">
        <v>102176</v>
      </c>
      <c r="G2240" s="265" t="s">
        <v>4514</v>
      </c>
      <c r="H2240" s="265" t="s">
        <v>465</v>
      </c>
      <c r="I2240" s="265" t="s">
        <v>459</v>
      </c>
      <c r="J2240" s="267">
        <v>1076.49</v>
      </c>
      <c r="K2240" s="265" t="s">
        <v>458</v>
      </c>
      <c r="L2240" s="257">
        <v>1076.49</v>
      </c>
      <c r="M2240" s="254" t="s">
        <v>458</v>
      </c>
    </row>
    <row r="2241" spans="1:13" ht="13.5" x14ac:dyDescent="0.25">
      <c r="A2241" s="265" t="s">
        <v>4492</v>
      </c>
      <c r="B2241" s="265" t="s">
        <v>4491</v>
      </c>
      <c r="C2241" s="265" t="s">
        <v>4502</v>
      </c>
      <c r="D2241" s="265" t="s">
        <v>4501</v>
      </c>
      <c r="E2241" s="266" t="s">
        <v>136</v>
      </c>
      <c r="F2241" s="265">
        <v>102177</v>
      </c>
      <c r="G2241" s="265" t="s">
        <v>4513</v>
      </c>
      <c r="H2241" s="265" t="s">
        <v>465</v>
      </c>
      <c r="I2241" s="265" t="s">
        <v>459</v>
      </c>
      <c r="J2241" s="267">
        <v>2206.37</v>
      </c>
      <c r="K2241" s="265" t="s">
        <v>458</v>
      </c>
      <c r="L2241" s="257">
        <v>2206.37</v>
      </c>
      <c r="M2241" s="254" t="s">
        <v>458</v>
      </c>
    </row>
    <row r="2242" spans="1:13" ht="13.5" x14ac:dyDescent="0.25">
      <c r="A2242" s="265" t="s">
        <v>4492</v>
      </c>
      <c r="B2242" s="265" t="s">
        <v>4491</v>
      </c>
      <c r="C2242" s="265" t="s">
        <v>4502</v>
      </c>
      <c r="D2242" s="265" t="s">
        <v>4501</v>
      </c>
      <c r="E2242" s="266" t="s">
        <v>136</v>
      </c>
      <c r="F2242" s="265">
        <v>102178</v>
      </c>
      <c r="G2242" s="265" t="s">
        <v>4512</v>
      </c>
      <c r="H2242" s="265" t="s">
        <v>465</v>
      </c>
      <c r="I2242" s="265" t="s">
        <v>459</v>
      </c>
      <c r="J2242" s="267">
        <v>2540.2199999999998</v>
      </c>
      <c r="K2242" s="265" t="s">
        <v>458</v>
      </c>
      <c r="L2242" s="257">
        <v>2540.2199999999998</v>
      </c>
      <c r="M2242" s="254" t="s">
        <v>458</v>
      </c>
    </row>
    <row r="2243" spans="1:13" ht="13.5" x14ac:dyDescent="0.25">
      <c r="A2243" s="265" t="s">
        <v>4492</v>
      </c>
      <c r="B2243" s="265" t="s">
        <v>4491</v>
      </c>
      <c r="C2243" s="265" t="s">
        <v>4502</v>
      </c>
      <c r="D2243" s="265" t="s">
        <v>4501</v>
      </c>
      <c r="E2243" s="266" t="s">
        <v>136</v>
      </c>
      <c r="F2243" s="265">
        <v>102179</v>
      </c>
      <c r="G2243" s="265" t="s">
        <v>4511</v>
      </c>
      <c r="H2243" s="265" t="s">
        <v>465</v>
      </c>
      <c r="I2243" s="265" t="s">
        <v>459</v>
      </c>
      <c r="J2243" s="266">
        <v>395.09</v>
      </c>
      <c r="K2243" s="265" t="s">
        <v>458</v>
      </c>
      <c r="L2243" s="255">
        <v>395.09</v>
      </c>
      <c r="M2243" s="254" t="s">
        <v>458</v>
      </c>
    </row>
    <row r="2244" spans="1:13" ht="13.5" x14ac:dyDescent="0.25">
      <c r="A2244" s="265" t="s">
        <v>4492</v>
      </c>
      <c r="B2244" s="265" t="s">
        <v>4491</v>
      </c>
      <c r="C2244" s="265" t="s">
        <v>4502</v>
      </c>
      <c r="D2244" s="265" t="s">
        <v>4501</v>
      </c>
      <c r="E2244" s="266" t="s">
        <v>136</v>
      </c>
      <c r="F2244" s="265">
        <v>102180</v>
      </c>
      <c r="G2244" s="265" t="s">
        <v>4510</v>
      </c>
      <c r="H2244" s="265" t="s">
        <v>465</v>
      </c>
      <c r="I2244" s="265" t="s">
        <v>459</v>
      </c>
      <c r="J2244" s="266">
        <v>465.22</v>
      </c>
      <c r="K2244" s="265" t="s">
        <v>458</v>
      </c>
      <c r="L2244" s="255">
        <v>465.22</v>
      </c>
      <c r="M2244" s="254" t="s">
        <v>458</v>
      </c>
    </row>
    <row r="2245" spans="1:13" ht="13.5" x14ac:dyDescent="0.25">
      <c r="A2245" s="265" t="s">
        <v>4492</v>
      </c>
      <c r="B2245" s="265" t="s">
        <v>4491</v>
      </c>
      <c r="C2245" s="265" t="s">
        <v>4502</v>
      </c>
      <c r="D2245" s="265" t="s">
        <v>4501</v>
      </c>
      <c r="E2245" s="266" t="s">
        <v>136</v>
      </c>
      <c r="F2245" s="265">
        <v>102181</v>
      </c>
      <c r="G2245" s="265" t="s">
        <v>4509</v>
      </c>
      <c r="H2245" s="265" t="s">
        <v>465</v>
      </c>
      <c r="I2245" s="265" t="s">
        <v>459</v>
      </c>
      <c r="J2245" s="266">
        <v>559.04</v>
      </c>
      <c r="K2245" s="265" t="s">
        <v>458</v>
      </c>
      <c r="L2245" s="255">
        <v>559.04</v>
      </c>
      <c r="M2245" s="254" t="s">
        <v>458</v>
      </c>
    </row>
    <row r="2246" spans="1:13" ht="13.5" x14ac:dyDescent="0.25">
      <c r="A2246" s="265" t="s">
        <v>4492</v>
      </c>
      <c r="B2246" s="265" t="s">
        <v>4491</v>
      </c>
      <c r="C2246" s="265" t="s">
        <v>4502</v>
      </c>
      <c r="D2246" s="265" t="s">
        <v>4501</v>
      </c>
      <c r="E2246" s="266" t="s">
        <v>136</v>
      </c>
      <c r="F2246" s="265">
        <v>102182</v>
      </c>
      <c r="G2246" s="265" t="s">
        <v>4508</v>
      </c>
      <c r="H2246" s="265" t="s">
        <v>460</v>
      </c>
      <c r="I2246" s="265" t="s">
        <v>133</v>
      </c>
      <c r="J2246" s="267">
        <v>1155.55</v>
      </c>
      <c r="K2246" s="265" t="s">
        <v>458</v>
      </c>
      <c r="L2246" s="257">
        <v>1155.55</v>
      </c>
      <c r="M2246" s="254" t="s">
        <v>458</v>
      </c>
    </row>
    <row r="2247" spans="1:13" ht="13.5" x14ac:dyDescent="0.25">
      <c r="A2247" s="265" t="s">
        <v>4492</v>
      </c>
      <c r="B2247" s="265" t="s">
        <v>4491</v>
      </c>
      <c r="C2247" s="265" t="s">
        <v>4502</v>
      </c>
      <c r="D2247" s="265" t="s">
        <v>4501</v>
      </c>
      <c r="E2247" s="266" t="s">
        <v>136</v>
      </c>
      <c r="F2247" s="265">
        <v>102183</v>
      </c>
      <c r="G2247" s="265" t="s">
        <v>4507</v>
      </c>
      <c r="H2247" s="265" t="s">
        <v>460</v>
      </c>
      <c r="I2247" s="265" t="s">
        <v>133</v>
      </c>
      <c r="J2247" s="267">
        <v>2322.17</v>
      </c>
      <c r="K2247" s="265" t="s">
        <v>458</v>
      </c>
      <c r="L2247" s="257">
        <v>2322.17</v>
      </c>
      <c r="M2247" s="254" t="s">
        <v>458</v>
      </c>
    </row>
    <row r="2248" spans="1:13" ht="13.5" x14ac:dyDescent="0.25">
      <c r="A2248" s="265" t="s">
        <v>4492</v>
      </c>
      <c r="B2248" s="265" t="s">
        <v>4491</v>
      </c>
      <c r="C2248" s="265" t="s">
        <v>4502</v>
      </c>
      <c r="D2248" s="265" t="s">
        <v>4501</v>
      </c>
      <c r="E2248" s="266" t="s">
        <v>136</v>
      </c>
      <c r="F2248" s="265">
        <v>102184</v>
      </c>
      <c r="G2248" s="265" t="s">
        <v>4506</v>
      </c>
      <c r="H2248" s="265" t="s">
        <v>460</v>
      </c>
      <c r="I2248" s="265" t="s">
        <v>133</v>
      </c>
      <c r="J2248" s="267">
        <v>2031.91</v>
      </c>
      <c r="K2248" s="265" t="s">
        <v>458</v>
      </c>
      <c r="L2248" s="257">
        <v>2031.91</v>
      </c>
      <c r="M2248" s="254" t="s">
        <v>458</v>
      </c>
    </row>
    <row r="2249" spans="1:13" ht="13.5" x14ac:dyDescent="0.25">
      <c r="A2249" s="265" t="s">
        <v>4492</v>
      </c>
      <c r="B2249" s="265" t="s">
        <v>4491</v>
      </c>
      <c r="C2249" s="265" t="s">
        <v>4502</v>
      </c>
      <c r="D2249" s="265" t="s">
        <v>4501</v>
      </c>
      <c r="E2249" s="266" t="s">
        <v>136</v>
      </c>
      <c r="F2249" s="265">
        <v>102185</v>
      </c>
      <c r="G2249" s="265" t="s">
        <v>4505</v>
      </c>
      <c r="H2249" s="265" t="s">
        <v>460</v>
      </c>
      <c r="I2249" s="265" t="s">
        <v>133</v>
      </c>
      <c r="J2249" s="267">
        <v>4074.58</v>
      </c>
      <c r="K2249" s="265" t="s">
        <v>458</v>
      </c>
      <c r="L2249" s="257">
        <v>4074.58</v>
      </c>
      <c r="M2249" s="254" t="s">
        <v>458</v>
      </c>
    </row>
    <row r="2250" spans="1:13" ht="13.5" x14ac:dyDescent="0.25">
      <c r="A2250" s="265" t="s">
        <v>4492</v>
      </c>
      <c r="B2250" s="265" t="s">
        <v>4491</v>
      </c>
      <c r="C2250" s="265" t="s">
        <v>4502</v>
      </c>
      <c r="D2250" s="265" t="s">
        <v>4501</v>
      </c>
      <c r="E2250" s="266" t="s">
        <v>136</v>
      </c>
      <c r="F2250" s="265">
        <v>102190</v>
      </c>
      <c r="G2250" s="265" t="s">
        <v>4504</v>
      </c>
      <c r="H2250" s="265" t="s">
        <v>465</v>
      </c>
      <c r="I2250" s="265" t="s">
        <v>133</v>
      </c>
      <c r="J2250" s="266">
        <v>17.010000000000002</v>
      </c>
      <c r="K2250" s="265" t="s">
        <v>458</v>
      </c>
      <c r="L2250" s="255">
        <v>17.010000000000002</v>
      </c>
      <c r="M2250" s="254" t="s">
        <v>458</v>
      </c>
    </row>
    <row r="2251" spans="1:13" ht="13.5" x14ac:dyDescent="0.25">
      <c r="A2251" s="265" t="s">
        <v>4492</v>
      </c>
      <c r="B2251" s="265" t="s">
        <v>4491</v>
      </c>
      <c r="C2251" s="265" t="s">
        <v>4502</v>
      </c>
      <c r="D2251" s="265" t="s">
        <v>4501</v>
      </c>
      <c r="E2251" s="266" t="s">
        <v>136</v>
      </c>
      <c r="F2251" s="265">
        <v>102191</v>
      </c>
      <c r="G2251" s="265" t="s">
        <v>4503</v>
      </c>
      <c r="H2251" s="265" t="s">
        <v>465</v>
      </c>
      <c r="I2251" s="265" t="s">
        <v>133</v>
      </c>
      <c r="J2251" s="266">
        <v>20.68</v>
      </c>
      <c r="K2251" s="265" t="s">
        <v>458</v>
      </c>
      <c r="L2251" s="255">
        <v>20.68</v>
      </c>
      <c r="M2251" s="254" t="s">
        <v>458</v>
      </c>
    </row>
    <row r="2252" spans="1:13" ht="13.5" x14ac:dyDescent="0.25">
      <c r="A2252" s="265" t="s">
        <v>4492</v>
      </c>
      <c r="B2252" s="265" t="s">
        <v>4491</v>
      </c>
      <c r="C2252" s="265" t="s">
        <v>4502</v>
      </c>
      <c r="D2252" s="265" t="s">
        <v>4501</v>
      </c>
      <c r="E2252" s="266" t="s">
        <v>136</v>
      </c>
      <c r="F2252" s="265">
        <v>102192</v>
      </c>
      <c r="G2252" s="265" t="s">
        <v>4500</v>
      </c>
      <c r="H2252" s="265" t="s">
        <v>465</v>
      </c>
      <c r="I2252" s="265" t="s">
        <v>133</v>
      </c>
      <c r="J2252" s="266">
        <v>14.75</v>
      </c>
      <c r="K2252" s="265" t="s">
        <v>458</v>
      </c>
      <c r="L2252" s="255">
        <v>14.75</v>
      </c>
      <c r="M2252" s="254" t="s">
        <v>458</v>
      </c>
    </row>
    <row r="2253" spans="1:13" ht="13.5" x14ac:dyDescent="0.25">
      <c r="A2253" s="265" t="s">
        <v>4492</v>
      </c>
      <c r="B2253" s="265" t="s">
        <v>4491</v>
      </c>
      <c r="C2253" s="265" t="s">
        <v>4490</v>
      </c>
      <c r="D2253" s="265" t="s">
        <v>4489</v>
      </c>
      <c r="E2253" s="266" t="s">
        <v>136</v>
      </c>
      <c r="F2253" s="265">
        <v>94569</v>
      </c>
      <c r="G2253" s="265" t="s">
        <v>4499</v>
      </c>
      <c r="H2253" s="265" t="s">
        <v>465</v>
      </c>
      <c r="I2253" s="265" t="s">
        <v>459</v>
      </c>
      <c r="J2253" s="266">
        <v>578.76</v>
      </c>
      <c r="K2253" s="265" t="s">
        <v>458</v>
      </c>
      <c r="L2253" s="255">
        <v>578.76</v>
      </c>
      <c r="M2253" s="254" t="s">
        <v>458</v>
      </c>
    </row>
    <row r="2254" spans="1:13" ht="13.5" x14ac:dyDescent="0.25">
      <c r="A2254" s="265" t="s">
        <v>4492</v>
      </c>
      <c r="B2254" s="265" t="s">
        <v>4491</v>
      </c>
      <c r="C2254" s="265" t="s">
        <v>4490</v>
      </c>
      <c r="D2254" s="265" t="s">
        <v>4489</v>
      </c>
      <c r="E2254" s="266" t="s">
        <v>136</v>
      </c>
      <c r="F2254" s="265">
        <v>94570</v>
      </c>
      <c r="G2254" s="265" t="s">
        <v>4498</v>
      </c>
      <c r="H2254" s="265" t="s">
        <v>465</v>
      </c>
      <c r="I2254" s="265" t="s">
        <v>459</v>
      </c>
      <c r="J2254" s="266">
        <v>297.68</v>
      </c>
      <c r="K2254" s="265" t="s">
        <v>458</v>
      </c>
      <c r="L2254" s="255">
        <v>297.68</v>
      </c>
      <c r="M2254" s="254" t="s">
        <v>458</v>
      </c>
    </row>
    <row r="2255" spans="1:13" ht="13.5" x14ac:dyDescent="0.25">
      <c r="A2255" s="265" t="s">
        <v>4492</v>
      </c>
      <c r="B2255" s="265" t="s">
        <v>4491</v>
      </c>
      <c r="C2255" s="265" t="s">
        <v>4490</v>
      </c>
      <c r="D2255" s="265" t="s">
        <v>4489</v>
      </c>
      <c r="E2255" s="266" t="s">
        <v>136</v>
      </c>
      <c r="F2255" s="265">
        <v>94572</v>
      </c>
      <c r="G2255" s="265" t="s">
        <v>4497</v>
      </c>
      <c r="H2255" s="265" t="s">
        <v>465</v>
      </c>
      <c r="I2255" s="265" t="s">
        <v>459</v>
      </c>
      <c r="J2255" s="266">
        <v>422.47</v>
      </c>
      <c r="K2255" s="265" t="s">
        <v>458</v>
      </c>
      <c r="L2255" s="255">
        <v>422.47</v>
      </c>
      <c r="M2255" s="254" t="s">
        <v>458</v>
      </c>
    </row>
    <row r="2256" spans="1:13" ht="13.5" x14ac:dyDescent="0.25">
      <c r="A2256" s="265" t="s">
        <v>4492</v>
      </c>
      <c r="B2256" s="265" t="s">
        <v>4491</v>
      </c>
      <c r="C2256" s="265" t="s">
        <v>4490</v>
      </c>
      <c r="D2256" s="265" t="s">
        <v>4489</v>
      </c>
      <c r="E2256" s="266" t="s">
        <v>136</v>
      </c>
      <c r="F2256" s="265">
        <v>94573</v>
      </c>
      <c r="G2256" s="265" t="s">
        <v>4496</v>
      </c>
      <c r="H2256" s="265" t="s">
        <v>465</v>
      </c>
      <c r="I2256" s="265" t="s">
        <v>459</v>
      </c>
      <c r="J2256" s="266">
        <v>345.79</v>
      </c>
      <c r="K2256" s="265" t="s">
        <v>458</v>
      </c>
      <c r="L2256" s="255">
        <v>345.79</v>
      </c>
      <c r="M2256" s="254" t="s">
        <v>458</v>
      </c>
    </row>
    <row r="2257" spans="1:13" ht="13.5" x14ac:dyDescent="0.25">
      <c r="A2257" s="265" t="s">
        <v>4492</v>
      </c>
      <c r="B2257" s="265" t="s">
        <v>4491</v>
      </c>
      <c r="C2257" s="265" t="s">
        <v>4490</v>
      </c>
      <c r="D2257" s="265" t="s">
        <v>4489</v>
      </c>
      <c r="E2257" s="266" t="s">
        <v>136</v>
      </c>
      <c r="F2257" s="265">
        <v>94580</v>
      </c>
      <c r="G2257" s="265" t="s">
        <v>4495</v>
      </c>
      <c r="H2257" s="265" t="s">
        <v>465</v>
      </c>
      <c r="I2257" s="265" t="s">
        <v>133</v>
      </c>
      <c r="J2257" s="266">
        <v>471.84</v>
      </c>
      <c r="K2257" s="265" t="s">
        <v>458</v>
      </c>
      <c r="L2257" s="255">
        <v>471.84</v>
      </c>
      <c r="M2257" s="254" t="s">
        <v>458</v>
      </c>
    </row>
    <row r="2258" spans="1:13" ht="13.5" x14ac:dyDescent="0.25">
      <c r="A2258" s="265" t="s">
        <v>4492</v>
      </c>
      <c r="B2258" s="265" t="s">
        <v>4491</v>
      </c>
      <c r="C2258" s="265" t="s">
        <v>4490</v>
      </c>
      <c r="D2258" s="265" t="s">
        <v>4489</v>
      </c>
      <c r="E2258" s="266" t="s">
        <v>136</v>
      </c>
      <c r="F2258" s="265">
        <v>94589</v>
      </c>
      <c r="G2258" s="265" t="s">
        <v>4494</v>
      </c>
      <c r="H2258" s="265" t="s">
        <v>24</v>
      </c>
      <c r="I2258" s="265" t="s">
        <v>133</v>
      </c>
      <c r="J2258" s="266">
        <v>19.989999999999998</v>
      </c>
      <c r="K2258" s="265" t="s">
        <v>458</v>
      </c>
      <c r="L2258" s="255">
        <v>19.989999999999998</v>
      </c>
      <c r="M2258" s="254" t="s">
        <v>458</v>
      </c>
    </row>
    <row r="2259" spans="1:13" ht="13.5" x14ac:dyDescent="0.25">
      <c r="A2259" s="265" t="s">
        <v>4492</v>
      </c>
      <c r="B2259" s="265" t="s">
        <v>4491</v>
      </c>
      <c r="C2259" s="265" t="s">
        <v>4490</v>
      </c>
      <c r="D2259" s="265" t="s">
        <v>4489</v>
      </c>
      <c r="E2259" s="266" t="s">
        <v>136</v>
      </c>
      <c r="F2259" s="265">
        <v>94590</v>
      </c>
      <c r="G2259" s="265" t="s">
        <v>4493</v>
      </c>
      <c r="H2259" s="265" t="s">
        <v>24</v>
      </c>
      <c r="I2259" s="265" t="s">
        <v>133</v>
      </c>
      <c r="J2259" s="266">
        <v>16.82</v>
      </c>
      <c r="K2259" s="265" t="s">
        <v>458</v>
      </c>
      <c r="L2259" s="255">
        <v>16.82</v>
      </c>
      <c r="M2259" s="254" t="s">
        <v>458</v>
      </c>
    </row>
    <row r="2260" spans="1:13" ht="13.5" x14ac:dyDescent="0.25">
      <c r="A2260" s="265" t="s">
        <v>4492</v>
      </c>
      <c r="B2260" s="265" t="s">
        <v>4491</v>
      </c>
      <c r="C2260" s="265" t="s">
        <v>4490</v>
      </c>
      <c r="D2260" s="265" t="s">
        <v>4489</v>
      </c>
      <c r="E2260" s="266" t="s">
        <v>136</v>
      </c>
      <c r="F2260" s="265">
        <v>100674</v>
      </c>
      <c r="G2260" s="265" t="s">
        <v>4488</v>
      </c>
      <c r="H2260" s="265" t="s">
        <v>465</v>
      </c>
      <c r="I2260" s="265" t="s">
        <v>459</v>
      </c>
      <c r="J2260" s="266">
        <v>613.54999999999995</v>
      </c>
      <c r="K2260" s="265" t="s">
        <v>458</v>
      </c>
      <c r="L2260" s="255">
        <v>613.54999999999995</v>
      </c>
      <c r="M2260" s="254" t="s">
        <v>458</v>
      </c>
    </row>
    <row r="2261" spans="1:13" ht="13.5" x14ac:dyDescent="0.25">
      <c r="A2261" s="265" t="s">
        <v>3992</v>
      </c>
      <c r="B2261" s="265" t="s">
        <v>3991</v>
      </c>
      <c r="C2261" s="265" t="s">
        <v>4470</v>
      </c>
      <c r="D2261" s="265" t="s">
        <v>4469</v>
      </c>
      <c r="E2261" s="266" t="s">
        <v>136</v>
      </c>
      <c r="F2261" s="265">
        <v>101096</v>
      </c>
      <c r="G2261" s="265" t="s">
        <v>4487</v>
      </c>
      <c r="H2261" s="265" t="s">
        <v>554</v>
      </c>
      <c r="I2261" s="265" t="s">
        <v>459</v>
      </c>
      <c r="J2261" s="267">
        <v>1368.07</v>
      </c>
      <c r="K2261" s="265" t="s">
        <v>458</v>
      </c>
      <c r="L2261" s="257">
        <v>1368.07</v>
      </c>
      <c r="M2261" s="254" t="s">
        <v>458</v>
      </c>
    </row>
    <row r="2262" spans="1:13" ht="13.5" x14ac:dyDescent="0.25">
      <c r="A2262" s="265" t="s">
        <v>3992</v>
      </c>
      <c r="B2262" s="265" t="s">
        <v>3991</v>
      </c>
      <c r="C2262" s="265" t="s">
        <v>4470</v>
      </c>
      <c r="D2262" s="265" t="s">
        <v>4469</v>
      </c>
      <c r="E2262" s="266" t="s">
        <v>136</v>
      </c>
      <c r="F2262" s="265">
        <v>101097</v>
      </c>
      <c r="G2262" s="265" t="s">
        <v>4486</v>
      </c>
      <c r="H2262" s="265" t="s">
        <v>554</v>
      </c>
      <c r="I2262" s="265" t="s">
        <v>459</v>
      </c>
      <c r="J2262" s="267">
        <v>1304.0999999999999</v>
      </c>
      <c r="K2262" s="265" t="s">
        <v>458</v>
      </c>
      <c r="L2262" s="257">
        <v>1304.0999999999999</v>
      </c>
      <c r="M2262" s="254" t="s">
        <v>458</v>
      </c>
    </row>
    <row r="2263" spans="1:13" ht="13.5" x14ac:dyDescent="0.25">
      <c r="A2263" s="265" t="s">
        <v>3992</v>
      </c>
      <c r="B2263" s="265" t="s">
        <v>3991</v>
      </c>
      <c r="C2263" s="265" t="s">
        <v>4470</v>
      </c>
      <c r="D2263" s="265" t="s">
        <v>4469</v>
      </c>
      <c r="E2263" s="266" t="s">
        <v>136</v>
      </c>
      <c r="F2263" s="265">
        <v>101098</v>
      </c>
      <c r="G2263" s="265" t="s">
        <v>4485</v>
      </c>
      <c r="H2263" s="265" t="s">
        <v>554</v>
      </c>
      <c r="I2263" s="265" t="s">
        <v>459</v>
      </c>
      <c r="J2263" s="267">
        <v>1223.6199999999999</v>
      </c>
      <c r="K2263" s="265" t="s">
        <v>458</v>
      </c>
      <c r="L2263" s="257">
        <v>1223.6199999999999</v>
      </c>
      <c r="M2263" s="254" t="s">
        <v>458</v>
      </c>
    </row>
    <row r="2264" spans="1:13" ht="13.5" x14ac:dyDescent="0.25">
      <c r="A2264" s="265" t="s">
        <v>3992</v>
      </c>
      <c r="B2264" s="265" t="s">
        <v>3991</v>
      </c>
      <c r="C2264" s="265" t="s">
        <v>4470</v>
      </c>
      <c r="D2264" s="265" t="s">
        <v>4469</v>
      </c>
      <c r="E2264" s="266" t="s">
        <v>136</v>
      </c>
      <c r="F2264" s="265">
        <v>101099</v>
      </c>
      <c r="G2264" s="265" t="s">
        <v>4484</v>
      </c>
      <c r="H2264" s="265" t="s">
        <v>554</v>
      </c>
      <c r="I2264" s="265" t="s">
        <v>459</v>
      </c>
      <c r="J2264" s="267">
        <v>1129.95</v>
      </c>
      <c r="K2264" s="265" t="s">
        <v>458</v>
      </c>
      <c r="L2264" s="257">
        <v>1129.95</v>
      </c>
      <c r="M2264" s="254" t="s">
        <v>458</v>
      </c>
    </row>
    <row r="2265" spans="1:13" ht="13.5" x14ac:dyDescent="0.25">
      <c r="A2265" s="265" t="s">
        <v>3992</v>
      </c>
      <c r="B2265" s="265" t="s">
        <v>3991</v>
      </c>
      <c r="C2265" s="265" t="s">
        <v>4470</v>
      </c>
      <c r="D2265" s="265" t="s">
        <v>4469</v>
      </c>
      <c r="E2265" s="266" t="s">
        <v>136</v>
      </c>
      <c r="F2265" s="265">
        <v>101100</v>
      </c>
      <c r="G2265" s="265" t="s">
        <v>4483</v>
      </c>
      <c r="H2265" s="265" t="s">
        <v>554</v>
      </c>
      <c r="I2265" s="265" t="s">
        <v>459</v>
      </c>
      <c r="J2265" s="267">
        <v>1075.49</v>
      </c>
      <c r="K2265" s="265" t="s">
        <v>458</v>
      </c>
      <c r="L2265" s="257">
        <v>1075.49</v>
      </c>
      <c r="M2265" s="254" t="s">
        <v>458</v>
      </c>
    </row>
    <row r="2266" spans="1:13" ht="13.5" x14ac:dyDescent="0.25">
      <c r="A2266" s="265" t="s">
        <v>3992</v>
      </c>
      <c r="B2266" s="265" t="s">
        <v>3991</v>
      </c>
      <c r="C2266" s="265" t="s">
        <v>4470</v>
      </c>
      <c r="D2266" s="265" t="s">
        <v>4469</v>
      </c>
      <c r="E2266" s="266" t="s">
        <v>136</v>
      </c>
      <c r="F2266" s="265">
        <v>101101</v>
      </c>
      <c r="G2266" s="265" t="s">
        <v>4482</v>
      </c>
      <c r="H2266" s="265" t="s">
        <v>554</v>
      </c>
      <c r="I2266" s="265" t="s">
        <v>459</v>
      </c>
      <c r="J2266" s="267">
        <v>1052.1099999999999</v>
      </c>
      <c r="K2266" s="265" t="s">
        <v>458</v>
      </c>
      <c r="L2266" s="257">
        <v>1052.1099999999999</v>
      </c>
      <c r="M2266" s="254" t="s">
        <v>458</v>
      </c>
    </row>
    <row r="2267" spans="1:13" ht="13.5" x14ac:dyDescent="0.25">
      <c r="A2267" s="265" t="s">
        <v>3992</v>
      </c>
      <c r="B2267" s="265" t="s">
        <v>3991</v>
      </c>
      <c r="C2267" s="265" t="s">
        <v>4470</v>
      </c>
      <c r="D2267" s="265" t="s">
        <v>4469</v>
      </c>
      <c r="E2267" s="266" t="s">
        <v>136</v>
      </c>
      <c r="F2267" s="265">
        <v>101102</v>
      </c>
      <c r="G2267" s="265" t="s">
        <v>4481</v>
      </c>
      <c r="H2267" s="265" t="s">
        <v>554</v>
      </c>
      <c r="I2267" s="265" t="s">
        <v>459</v>
      </c>
      <c r="J2267" s="267">
        <v>1027.7</v>
      </c>
      <c r="K2267" s="265" t="s">
        <v>458</v>
      </c>
      <c r="L2267" s="257">
        <v>1027.7</v>
      </c>
      <c r="M2267" s="254" t="s">
        <v>458</v>
      </c>
    </row>
    <row r="2268" spans="1:13" ht="13.5" x14ac:dyDescent="0.25">
      <c r="A2268" s="265" t="s">
        <v>3992</v>
      </c>
      <c r="B2268" s="265" t="s">
        <v>3991</v>
      </c>
      <c r="C2268" s="265" t="s">
        <v>4470</v>
      </c>
      <c r="D2268" s="265" t="s">
        <v>4469</v>
      </c>
      <c r="E2268" s="266" t="s">
        <v>136</v>
      </c>
      <c r="F2268" s="265">
        <v>101103</v>
      </c>
      <c r="G2268" s="265" t="s">
        <v>4480</v>
      </c>
      <c r="H2268" s="265" t="s">
        <v>554</v>
      </c>
      <c r="I2268" s="265" t="s">
        <v>459</v>
      </c>
      <c r="J2268" s="266">
        <v>970.44</v>
      </c>
      <c r="K2268" s="265" t="s">
        <v>458</v>
      </c>
      <c r="L2268" s="255">
        <v>970.44</v>
      </c>
      <c r="M2268" s="254" t="s">
        <v>458</v>
      </c>
    </row>
    <row r="2269" spans="1:13" ht="13.5" x14ac:dyDescent="0.25">
      <c r="A2269" s="265" t="s">
        <v>3992</v>
      </c>
      <c r="B2269" s="265" t="s">
        <v>3991</v>
      </c>
      <c r="C2269" s="265" t="s">
        <v>4470</v>
      </c>
      <c r="D2269" s="265" t="s">
        <v>4469</v>
      </c>
      <c r="E2269" s="266" t="s">
        <v>136</v>
      </c>
      <c r="F2269" s="265">
        <v>101104</v>
      </c>
      <c r="G2269" s="265" t="s">
        <v>4479</v>
      </c>
      <c r="H2269" s="265" t="s">
        <v>554</v>
      </c>
      <c r="I2269" s="265" t="s">
        <v>459</v>
      </c>
      <c r="J2269" s="267">
        <v>1489.93</v>
      </c>
      <c r="K2269" s="265" t="s">
        <v>458</v>
      </c>
      <c r="L2269" s="257">
        <v>1489.93</v>
      </c>
      <c r="M2269" s="254" t="s">
        <v>458</v>
      </c>
    </row>
    <row r="2270" spans="1:13" ht="13.5" x14ac:dyDescent="0.25">
      <c r="A2270" s="265" t="s">
        <v>3992</v>
      </c>
      <c r="B2270" s="265" t="s">
        <v>3991</v>
      </c>
      <c r="C2270" s="265" t="s">
        <v>4470</v>
      </c>
      <c r="D2270" s="265" t="s">
        <v>4469</v>
      </c>
      <c r="E2270" s="266" t="s">
        <v>136</v>
      </c>
      <c r="F2270" s="265">
        <v>101105</v>
      </c>
      <c r="G2270" s="265" t="s">
        <v>4478</v>
      </c>
      <c r="H2270" s="265" t="s">
        <v>554</v>
      </c>
      <c r="I2270" s="265" t="s">
        <v>459</v>
      </c>
      <c r="J2270" s="267">
        <v>1424.16</v>
      </c>
      <c r="K2270" s="265" t="s">
        <v>458</v>
      </c>
      <c r="L2270" s="257">
        <v>1424.16</v>
      </c>
      <c r="M2270" s="254" t="s">
        <v>458</v>
      </c>
    </row>
    <row r="2271" spans="1:13" ht="13.5" x14ac:dyDescent="0.25">
      <c r="A2271" s="265" t="s">
        <v>3992</v>
      </c>
      <c r="B2271" s="265" t="s">
        <v>3991</v>
      </c>
      <c r="C2271" s="265" t="s">
        <v>4470</v>
      </c>
      <c r="D2271" s="265" t="s">
        <v>4469</v>
      </c>
      <c r="E2271" s="266" t="s">
        <v>136</v>
      </c>
      <c r="F2271" s="265">
        <v>101106</v>
      </c>
      <c r="G2271" s="265" t="s">
        <v>4477</v>
      </c>
      <c r="H2271" s="265" t="s">
        <v>554</v>
      </c>
      <c r="I2271" s="265" t="s">
        <v>459</v>
      </c>
      <c r="J2271" s="267">
        <v>1341.41</v>
      </c>
      <c r="K2271" s="265" t="s">
        <v>458</v>
      </c>
      <c r="L2271" s="257">
        <v>1341.41</v>
      </c>
      <c r="M2271" s="254" t="s">
        <v>458</v>
      </c>
    </row>
    <row r="2272" spans="1:13" ht="13.5" x14ac:dyDescent="0.25">
      <c r="A2272" s="265" t="s">
        <v>3992</v>
      </c>
      <c r="B2272" s="265" t="s">
        <v>3991</v>
      </c>
      <c r="C2272" s="265" t="s">
        <v>4470</v>
      </c>
      <c r="D2272" s="265" t="s">
        <v>4469</v>
      </c>
      <c r="E2272" s="266" t="s">
        <v>136</v>
      </c>
      <c r="F2272" s="265">
        <v>101107</v>
      </c>
      <c r="G2272" s="265" t="s">
        <v>4476</v>
      </c>
      <c r="H2272" s="265" t="s">
        <v>554</v>
      </c>
      <c r="I2272" s="265" t="s">
        <v>459</v>
      </c>
      <c r="J2272" s="267">
        <v>1244.1199999999999</v>
      </c>
      <c r="K2272" s="265" t="s">
        <v>458</v>
      </c>
      <c r="L2272" s="257">
        <v>1244.1199999999999</v>
      </c>
      <c r="M2272" s="254" t="s">
        <v>458</v>
      </c>
    </row>
    <row r="2273" spans="1:13" ht="13.5" x14ac:dyDescent="0.25">
      <c r="A2273" s="265" t="s">
        <v>3992</v>
      </c>
      <c r="B2273" s="265" t="s">
        <v>3991</v>
      </c>
      <c r="C2273" s="265" t="s">
        <v>4470</v>
      </c>
      <c r="D2273" s="265" t="s">
        <v>4469</v>
      </c>
      <c r="E2273" s="266" t="s">
        <v>136</v>
      </c>
      <c r="F2273" s="265">
        <v>101108</v>
      </c>
      <c r="G2273" s="265" t="s">
        <v>4475</v>
      </c>
      <c r="H2273" s="265" t="s">
        <v>554</v>
      </c>
      <c r="I2273" s="265" t="s">
        <v>459</v>
      </c>
      <c r="J2273" s="267">
        <v>1192.03</v>
      </c>
      <c r="K2273" s="265" t="s">
        <v>458</v>
      </c>
      <c r="L2273" s="257">
        <v>1192.03</v>
      </c>
      <c r="M2273" s="254" t="s">
        <v>458</v>
      </c>
    </row>
    <row r="2274" spans="1:13" ht="13.5" x14ac:dyDescent="0.25">
      <c r="A2274" s="265" t="s">
        <v>3992</v>
      </c>
      <c r="B2274" s="265" t="s">
        <v>3991</v>
      </c>
      <c r="C2274" s="265" t="s">
        <v>4470</v>
      </c>
      <c r="D2274" s="265" t="s">
        <v>4469</v>
      </c>
      <c r="E2274" s="266" t="s">
        <v>136</v>
      </c>
      <c r="F2274" s="265">
        <v>101109</v>
      </c>
      <c r="G2274" s="265" t="s">
        <v>4474</v>
      </c>
      <c r="H2274" s="265" t="s">
        <v>554</v>
      </c>
      <c r="I2274" s="265" t="s">
        <v>459</v>
      </c>
      <c r="J2274" s="267">
        <v>1167.1199999999999</v>
      </c>
      <c r="K2274" s="265" t="s">
        <v>458</v>
      </c>
      <c r="L2274" s="257">
        <v>1167.1199999999999</v>
      </c>
      <c r="M2274" s="254" t="s">
        <v>458</v>
      </c>
    </row>
    <row r="2275" spans="1:13" ht="13.5" x14ac:dyDescent="0.25">
      <c r="A2275" s="265" t="s">
        <v>3992</v>
      </c>
      <c r="B2275" s="265" t="s">
        <v>3991</v>
      </c>
      <c r="C2275" s="265" t="s">
        <v>4470</v>
      </c>
      <c r="D2275" s="265" t="s">
        <v>4469</v>
      </c>
      <c r="E2275" s="266" t="s">
        <v>136</v>
      </c>
      <c r="F2275" s="265">
        <v>101110</v>
      </c>
      <c r="G2275" s="265" t="s">
        <v>4473</v>
      </c>
      <c r="H2275" s="265" t="s">
        <v>554</v>
      </c>
      <c r="I2275" s="265" t="s">
        <v>459</v>
      </c>
      <c r="J2275" s="267">
        <v>1141.05</v>
      </c>
      <c r="K2275" s="265" t="s">
        <v>458</v>
      </c>
      <c r="L2275" s="257">
        <v>1141.05</v>
      </c>
      <c r="M2275" s="254" t="s">
        <v>458</v>
      </c>
    </row>
    <row r="2276" spans="1:13" ht="13.5" x14ac:dyDescent="0.25">
      <c r="A2276" s="265" t="s">
        <v>3992</v>
      </c>
      <c r="B2276" s="265" t="s">
        <v>3991</v>
      </c>
      <c r="C2276" s="265" t="s">
        <v>4470</v>
      </c>
      <c r="D2276" s="265" t="s">
        <v>4469</v>
      </c>
      <c r="E2276" s="266" t="s">
        <v>136</v>
      </c>
      <c r="F2276" s="265">
        <v>101111</v>
      </c>
      <c r="G2276" s="265" t="s">
        <v>4472</v>
      </c>
      <c r="H2276" s="265" t="s">
        <v>554</v>
      </c>
      <c r="I2276" s="265" t="s">
        <v>459</v>
      </c>
      <c r="J2276" s="267">
        <v>1080.78</v>
      </c>
      <c r="K2276" s="265" t="s">
        <v>458</v>
      </c>
      <c r="L2276" s="257">
        <v>1080.78</v>
      </c>
      <c r="M2276" s="254" t="s">
        <v>458</v>
      </c>
    </row>
    <row r="2277" spans="1:13" ht="13.5" x14ac:dyDescent="0.25">
      <c r="A2277" s="265" t="s">
        <v>3992</v>
      </c>
      <c r="B2277" s="265" t="s">
        <v>3991</v>
      </c>
      <c r="C2277" s="265" t="s">
        <v>4470</v>
      </c>
      <c r="D2277" s="265" t="s">
        <v>4469</v>
      </c>
      <c r="E2277" s="266" t="s">
        <v>136</v>
      </c>
      <c r="F2277" s="265">
        <v>101112</v>
      </c>
      <c r="G2277" s="265" t="s">
        <v>4471</v>
      </c>
      <c r="H2277" s="265" t="s">
        <v>554</v>
      </c>
      <c r="I2277" s="265" t="s">
        <v>459</v>
      </c>
      <c r="J2277" s="267">
        <v>1020.15</v>
      </c>
      <c r="K2277" s="265" t="s">
        <v>458</v>
      </c>
      <c r="L2277" s="257">
        <v>1020.15</v>
      </c>
      <c r="M2277" s="254" t="s">
        <v>458</v>
      </c>
    </row>
    <row r="2278" spans="1:13" ht="13.5" x14ac:dyDescent="0.25">
      <c r="A2278" s="265" t="s">
        <v>3992</v>
      </c>
      <c r="B2278" s="265" t="s">
        <v>3991</v>
      </c>
      <c r="C2278" s="265" t="s">
        <v>4470</v>
      </c>
      <c r="D2278" s="265" t="s">
        <v>4469</v>
      </c>
      <c r="E2278" s="266" t="s">
        <v>136</v>
      </c>
      <c r="F2278" s="265">
        <v>101113</v>
      </c>
      <c r="G2278" s="265" t="s">
        <v>4468</v>
      </c>
      <c r="H2278" s="265" t="s">
        <v>554</v>
      </c>
      <c r="I2278" s="265" t="s">
        <v>459</v>
      </c>
      <c r="J2278" s="267">
        <v>1148.31</v>
      </c>
      <c r="K2278" s="265" t="s">
        <v>458</v>
      </c>
      <c r="L2278" s="257">
        <v>1148.31</v>
      </c>
      <c r="M2278" s="254" t="s">
        <v>458</v>
      </c>
    </row>
    <row r="2279" spans="1:13" ht="13.5" x14ac:dyDescent="0.25">
      <c r="A2279" s="265" t="s">
        <v>3992</v>
      </c>
      <c r="B2279" s="265" t="s">
        <v>3991</v>
      </c>
      <c r="C2279" s="265" t="s">
        <v>4435</v>
      </c>
      <c r="D2279" s="265" t="s">
        <v>4434</v>
      </c>
      <c r="E2279" s="266" t="s">
        <v>136</v>
      </c>
      <c r="F2279" s="265">
        <v>95601</v>
      </c>
      <c r="G2279" s="265" t="s">
        <v>4467</v>
      </c>
      <c r="H2279" s="265" t="s">
        <v>460</v>
      </c>
      <c r="I2279" s="265" t="s">
        <v>133</v>
      </c>
      <c r="J2279" s="266">
        <v>15.11</v>
      </c>
      <c r="K2279" s="265" t="s">
        <v>458</v>
      </c>
      <c r="L2279" s="255">
        <v>15.11</v>
      </c>
      <c r="M2279" s="254" t="s">
        <v>458</v>
      </c>
    </row>
    <row r="2280" spans="1:13" ht="13.5" x14ac:dyDescent="0.25">
      <c r="A2280" s="265" t="s">
        <v>3992</v>
      </c>
      <c r="B2280" s="265" t="s">
        <v>3991</v>
      </c>
      <c r="C2280" s="265" t="s">
        <v>4435</v>
      </c>
      <c r="D2280" s="265" t="s">
        <v>4434</v>
      </c>
      <c r="E2280" s="266" t="s">
        <v>136</v>
      </c>
      <c r="F2280" s="265">
        <v>95602</v>
      </c>
      <c r="G2280" s="265" t="s">
        <v>4466</v>
      </c>
      <c r="H2280" s="265" t="s">
        <v>460</v>
      </c>
      <c r="I2280" s="265" t="s">
        <v>133</v>
      </c>
      <c r="J2280" s="266">
        <v>24.18</v>
      </c>
      <c r="K2280" s="265" t="s">
        <v>458</v>
      </c>
      <c r="L2280" s="255">
        <v>24.18</v>
      </c>
      <c r="M2280" s="254" t="s">
        <v>458</v>
      </c>
    </row>
    <row r="2281" spans="1:13" ht="13.5" x14ac:dyDescent="0.25">
      <c r="A2281" s="265" t="s">
        <v>3992</v>
      </c>
      <c r="B2281" s="265" t="s">
        <v>3991</v>
      </c>
      <c r="C2281" s="265" t="s">
        <v>4435</v>
      </c>
      <c r="D2281" s="265" t="s">
        <v>4434</v>
      </c>
      <c r="E2281" s="266" t="s">
        <v>136</v>
      </c>
      <c r="F2281" s="265">
        <v>95603</v>
      </c>
      <c r="G2281" s="265" t="s">
        <v>4465</v>
      </c>
      <c r="H2281" s="265" t="s">
        <v>460</v>
      </c>
      <c r="I2281" s="265" t="s">
        <v>133</v>
      </c>
      <c r="J2281" s="266">
        <v>41.25</v>
      </c>
      <c r="K2281" s="265" t="s">
        <v>458</v>
      </c>
      <c r="L2281" s="255">
        <v>41.25</v>
      </c>
      <c r="M2281" s="254" t="s">
        <v>458</v>
      </c>
    </row>
    <row r="2282" spans="1:13" ht="13.5" x14ac:dyDescent="0.25">
      <c r="A2282" s="265" t="s">
        <v>3992</v>
      </c>
      <c r="B2282" s="265" t="s">
        <v>3991</v>
      </c>
      <c r="C2282" s="265" t="s">
        <v>4435</v>
      </c>
      <c r="D2282" s="265" t="s">
        <v>4434</v>
      </c>
      <c r="E2282" s="266" t="s">
        <v>136</v>
      </c>
      <c r="F2282" s="265">
        <v>95604</v>
      </c>
      <c r="G2282" s="265" t="s">
        <v>4464</v>
      </c>
      <c r="H2282" s="265" t="s">
        <v>460</v>
      </c>
      <c r="I2282" s="265" t="s">
        <v>133</v>
      </c>
      <c r="J2282" s="266">
        <v>64</v>
      </c>
      <c r="K2282" s="265" t="s">
        <v>458</v>
      </c>
      <c r="L2282" s="255">
        <v>64</v>
      </c>
      <c r="M2282" s="254" t="s">
        <v>458</v>
      </c>
    </row>
    <row r="2283" spans="1:13" ht="13.5" x14ac:dyDescent="0.25">
      <c r="A2283" s="265" t="s">
        <v>3992</v>
      </c>
      <c r="B2283" s="265" t="s">
        <v>3991</v>
      </c>
      <c r="C2283" s="265" t="s">
        <v>4435</v>
      </c>
      <c r="D2283" s="265" t="s">
        <v>4434</v>
      </c>
      <c r="E2283" s="266" t="s">
        <v>136</v>
      </c>
      <c r="F2283" s="265">
        <v>95605</v>
      </c>
      <c r="G2283" s="265" t="s">
        <v>4463</v>
      </c>
      <c r="H2283" s="265" t="s">
        <v>460</v>
      </c>
      <c r="I2283" s="265" t="s">
        <v>133</v>
      </c>
      <c r="J2283" s="266">
        <v>117.55</v>
      </c>
      <c r="K2283" s="265" t="s">
        <v>458</v>
      </c>
      <c r="L2283" s="255">
        <v>117.55</v>
      </c>
      <c r="M2283" s="254" t="s">
        <v>458</v>
      </c>
    </row>
    <row r="2284" spans="1:13" ht="13.5" x14ac:dyDescent="0.25">
      <c r="A2284" s="265" t="s">
        <v>3992</v>
      </c>
      <c r="B2284" s="265" t="s">
        <v>3991</v>
      </c>
      <c r="C2284" s="265" t="s">
        <v>4435</v>
      </c>
      <c r="D2284" s="265" t="s">
        <v>4434</v>
      </c>
      <c r="E2284" s="266" t="s">
        <v>136</v>
      </c>
      <c r="F2284" s="265">
        <v>95607</v>
      </c>
      <c r="G2284" s="265" t="s">
        <v>4462</v>
      </c>
      <c r="H2284" s="265" t="s">
        <v>460</v>
      </c>
      <c r="I2284" s="265" t="s">
        <v>133</v>
      </c>
      <c r="J2284" s="266">
        <v>26.17</v>
      </c>
      <c r="K2284" s="265" t="s">
        <v>458</v>
      </c>
      <c r="L2284" s="255">
        <v>26.17</v>
      </c>
      <c r="M2284" s="254" t="s">
        <v>458</v>
      </c>
    </row>
    <row r="2285" spans="1:13" ht="13.5" x14ac:dyDescent="0.25">
      <c r="A2285" s="265" t="s">
        <v>3992</v>
      </c>
      <c r="B2285" s="265" t="s">
        <v>3991</v>
      </c>
      <c r="C2285" s="265" t="s">
        <v>4435</v>
      </c>
      <c r="D2285" s="265" t="s">
        <v>4434</v>
      </c>
      <c r="E2285" s="266" t="s">
        <v>136</v>
      </c>
      <c r="F2285" s="265">
        <v>95608</v>
      </c>
      <c r="G2285" s="265" t="s">
        <v>4461</v>
      </c>
      <c r="H2285" s="265" t="s">
        <v>460</v>
      </c>
      <c r="I2285" s="265" t="s">
        <v>133</v>
      </c>
      <c r="J2285" s="266">
        <v>37.96</v>
      </c>
      <c r="K2285" s="265" t="s">
        <v>458</v>
      </c>
      <c r="L2285" s="255">
        <v>37.96</v>
      </c>
      <c r="M2285" s="254" t="s">
        <v>458</v>
      </c>
    </row>
    <row r="2286" spans="1:13" ht="13.5" x14ac:dyDescent="0.25">
      <c r="A2286" s="265" t="s">
        <v>3992</v>
      </c>
      <c r="B2286" s="265" t="s">
        <v>3991</v>
      </c>
      <c r="C2286" s="265" t="s">
        <v>4435</v>
      </c>
      <c r="D2286" s="265" t="s">
        <v>4434</v>
      </c>
      <c r="E2286" s="266" t="s">
        <v>136</v>
      </c>
      <c r="F2286" s="265">
        <v>95609</v>
      </c>
      <c r="G2286" s="265" t="s">
        <v>4460</v>
      </c>
      <c r="H2286" s="265" t="s">
        <v>460</v>
      </c>
      <c r="I2286" s="265" t="s">
        <v>133</v>
      </c>
      <c r="J2286" s="266">
        <v>48.13</v>
      </c>
      <c r="K2286" s="265" t="s">
        <v>458</v>
      </c>
      <c r="L2286" s="255">
        <v>48.13</v>
      </c>
      <c r="M2286" s="254" t="s">
        <v>458</v>
      </c>
    </row>
    <row r="2287" spans="1:13" ht="13.5" x14ac:dyDescent="0.25">
      <c r="A2287" s="265" t="s">
        <v>3992</v>
      </c>
      <c r="B2287" s="265" t="s">
        <v>3991</v>
      </c>
      <c r="C2287" s="265" t="s">
        <v>4435</v>
      </c>
      <c r="D2287" s="265" t="s">
        <v>4434</v>
      </c>
      <c r="E2287" s="266" t="s">
        <v>136</v>
      </c>
      <c r="F2287" s="265">
        <v>100651</v>
      </c>
      <c r="G2287" s="265" t="s">
        <v>4459</v>
      </c>
      <c r="H2287" s="265" t="s">
        <v>24</v>
      </c>
      <c r="I2287" s="265" t="s">
        <v>459</v>
      </c>
      <c r="J2287" s="266">
        <v>163.9</v>
      </c>
      <c r="K2287" s="265" t="s">
        <v>458</v>
      </c>
      <c r="L2287" s="255">
        <v>163.9</v>
      </c>
      <c r="M2287" s="254" t="s">
        <v>458</v>
      </c>
    </row>
    <row r="2288" spans="1:13" ht="13.5" x14ac:dyDescent="0.25">
      <c r="A2288" s="265" t="s">
        <v>3992</v>
      </c>
      <c r="B2288" s="265" t="s">
        <v>3991</v>
      </c>
      <c r="C2288" s="265" t="s">
        <v>4435</v>
      </c>
      <c r="D2288" s="265" t="s">
        <v>4434</v>
      </c>
      <c r="E2288" s="266" t="s">
        <v>136</v>
      </c>
      <c r="F2288" s="265">
        <v>100652</v>
      </c>
      <c r="G2288" s="265" t="s">
        <v>4458</v>
      </c>
      <c r="H2288" s="265" t="s">
        <v>24</v>
      </c>
      <c r="I2288" s="265" t="s">
        <v>459</v>
      </c>
      <c r="J2288" s="266">
        <v>327.66000000000003</v>
      </c>
      <c r="K2288" s="265" t="s">
        <v>458</v>
      </c>
      <c r="L2288" s="255">
        <v>327.66000000000003</v>
      </c>
      <c r="M2288" s="254" t="s">
        <v>458</v>
      </c>
    </row>
    <row r="2289" spans="1:13" ht="13.5" x14ac:dyDescent="0.25">
      <c r="A2289" s="265" t="s">
        <v>3992</v>
      </c>
      <c r="B2289" s="265" t="s">
        <v>3991</v>
      </c>
      <c r="C2289" s="265" t="s">
        <v>4435</v>
      </c>
      <c r="D2289" s="265" t="s">
        <v>4434</v>
      </c>
      <c r="E2289" s="266" t="s">
        <v>136</v>
      </c>
      <c r="F2289" s="265">
        <v>100653</v>
      </c>
      <c r="G2289" s="265" t="s">
        <v>4457</v>
      </c>
      <c r="H2289" s="265" t="s">
        <v>24</v>
      </c>
      <c r="I2289" s="265" t="s">
        <v>459</v>
      </c>
      <c r="J2289" s="266">
        <v>556.16999999999996</v>
      </c>
      <c r="K2289" s="265" t="s">
        <v>458</v>
      </c>
      <c r="L2289" s="255">
        <v>556.16999999999996</v>
      </c>
      <c r="M2289" s="254" t="s">
        <v>458</v>
      </c>
    </row>
    <row r="2290" spans="1:13" ht="13.5" x14ac:dyDescent="0.25">
      <c r="A2290" s="265" t="s">
        <v>3992</v>
      </c>
      <c r="B2290" s="265" t="s">
        <v>3991</v>
      </c>
      <c r="C2290" s="265" t="s">
        <v>4435</v>
      </c>
      <c r="D2290" s="265" t="s">
        <v>4434</v>
      </c>
      <c r="E2290" s="266" t="s">
        <v>136</v>
      </c>
      <c r="F2290" s="265">
        <v>100654</v>
      </c>
      <c r="G2290" s="265" t="s">
        <v>4456</v>
      </c>
      <c r="H2290" s="265" t="s">
        <v>24</v>
      </c>
      <c r="I2290" s="265" t="s">
        <v>459</v>
      </c>
      <c r="J2290" s="266">
        <v>741.63</v>
      </c>
      <c r="K2290" s="265" t="s">
        <v>458</v>
      </c>
      <c r="L2290" s="255">
        <v>741.63</v>
      </c>
      <c r="M2290" s="254" t="s">
        <v>458</v>
      </c>
    </row>
    <row r="2291" spans="1:13" ht="13.5" x14ac:dyDescent="0.25">
      <c r="A2291" s="265" t="s">
        <v>3992</v>
      </c>
      <c r="B2291" s="265" t="s">
        <v>3991</v>
      </c>
      <c r="C2291" s="265" t="s">
        <v>4435</v>
      </c>
      <c r="D2291" s="265" t="s">
        <v>4434</v>
      </c>
      <c r="E2291" s="266" t="s">
        <v>136</v>
      </c>
      <c r="F2291" s="265">
        <v>100655</v>
      </c>
      <c r="G2291" s="265" t="s">
        <v>4455</v>
      </c>
      <c r="H2291" s="265" t="s">
        <v>24</v>
      </c>
      <c r="I2291" s="265" t="s">
        <v>459</v>
      </c>
      <c r="J2291" s="266">
        <v>869.27</v>
      </c>
      <c r="K2291" s="265" t="s">
        <v>458</v>
      </c>
      <c r="L2291" s="255">
        <v>869.27</v>
      </c>
      <c r="M2291" s="254" t="s">
        <v>458</v>
      </c>
    </row>
    <row r="2292" spans="1:13" ht="13.5" x14ac:dyDescent="0.25">
      <c r="A2292" s="265" t="s">
        <v>3992</v>
      </c>
      <c r="B2292" s="265" t="s">
        <v>3991</v>
      </c>
      <c r="C2292" s="265" t="s">
        <v>4435</v>
      </c>
      <c r="D2292" s="265" t="s">
        <v>4434</v>
      </c>
      <c r="E2292" s="266" t="s">
        <v>136</v>
      </c>
      <c r="F2292" s="265">
        <v>100656</v>
      </c>
      <c r="G2292" s="265" t="s">
        <v>4454</v>
      </c>
      <c r="H2292" s="265" t="s">
        <v>24</v>
      </c>
      <c r="I2292" s="265" t="s">
        <v>459</v>
      </c>
      <c r="J2292" s="266">
        <v>112.14</v>
      </c>
      <c r="K2292" s="265" t="s">
        <v>458</v>
      </c>
      <c r="L2292" s="255">
        <v>112.14</v>
      </c>
      <c r="M2292" s="254" t="s">
        <v>458</v>
      </c>
    </row>
    <row r="2293" spans="1:13" ht="13.5" x14ac:dyDescent="0.25">
      <c r="A2293" s="265" t="s">
        <v>3992</v>
      </c>
      <c r="B2293" s="265" t="s">
        <v>3991</v>
      </c>
      <c r="C2293" s="265" t="s">
        <v>4435</v>
      </c>
      <c r="D2293" s="265" t="s">
        <v>4434</v>
      </c>
      <c r="E2293" s="266" t="s">
        <v>136</v>
      </c>
      <c r="F2293" s="265">
        <v>100657</v>
      </c>
      <c r="G2293" s="265" t="s">
        <v>4453</v>
      </c>
      <c r="H2293" s="265" t="s">
        <v>24</v>
      </c>
      <c r="I2293" s="265" t="s">
        <v>459</v>
      </c>
      <c r="J2293" s="266">
        <v>145.32</v>
      </c>
      <c r="K2293" s="265" t="s">
        <v>458</v>
      </c>
      <c r="L2293" s="255">
        <v>145.32</v>
      </c>
      <c r="M2293" s="254" t="s">
        <v>458</v>
      </c>
    </row>
    <row r="2294" spans="1:13" ht="13.5" x14ac:dyDescent="0.25">
      <c r="A2294" s="265" t="s">
        <v>3992</v>
      </c>
      <c r="B2294" s="265" t="s">
        <v>3991</v>
      </c>
      <c r="C2294" s="265" t="s">
        <v>4435</v>
      </c>
      <c r="D2294" s="265" t="s">
        <v>4434</v>
      </c>
      <c r="E2294" s="266" t="s">
        <v>136</v>
      </c>
      <c r="F2294" s="265">
        <v>100658</v>
      </c>
      <c r="G2294" s="265" t="s">
        <v>4452</v>
      </c>
      <c r="H2294" s="265" t="s">
        <v>24</v>
      </c>
      <c r="I2294" s="265" t="s">
        <v>459</v>
      </c>
      <c r="J2294" s="266">
        <v>338.01</v>
      </c>
      <c r="K2294" s="265" t="s">
        <v>458</v>
      </c>
      <c r="L2294" s="255">
        <v>338.01</v>
      </c>
      <c r="M2294" s="254" t="s">
        <v>458</v>
      </c>
    </row>
    <row r="2295" spans="1:13" ht="13.5" x14ac:dyDescent="0.25">
      <c r="A2295" s="265" t="s">
        <v>3992</v>
      </c>
      <c r="B2295" s="265" t="s">
        <v>3991</v>
      </c>
      <c r="C2295" s="265" t="s">
        <v>4435</v>
      </c>
      <c r="D2295" s="265" t="s">
        <v>4434</v>
      </c>
      <c r="E2295" s="266" t="s">
        <v>136</v>
      </c>
      <c r="F2295" s="265">
        <v>100889</v>
      </c>
      <c r="G2295" s="265" t="s">
        <v>4451</v>
      </c>
      <c r="H2295" s="265" t="s">
        <v>23</v>
      </c>
      <c r="I2295" s="265" t="s">
        <v>459</v>
      </c>
      <c r="J2295" s="266">
        <v>11.82</v>
      </c>
      <c r="K2295" s="265" t="s">
        <v>458</v>
      </c>
      <c r="L2295" s="255">
        <v>11.82</v>
      </c>
      <c r="M2295" s="254" t="s">
        <v>458</v>
      </c>
    </row>
    <row r="2296" spans="1:13" ht="13.5" x14ac:dyDescent="0.25">
      <c r="A2296" s="265" t="s">
        <v>3992</v>
      </c>
      <c r="B2296" s="265" t="s">
        <v>3991</v>
      </c>
      <c r="C2296" s="265" t="s">
        <v>4435</v>
      </c>
      <c r="D2296" s="265" t="s">
        <v>4434</v>
      </c>
      <c r="E2296" s="266" t="s">
        <v>136</v>
      </c>
      <c r="F2296" s="265">
        <v>100890</v>
      </c>
      <c r="G2296" s="265" t="s">
        <v>4450</v>
      </c>
      <c r="H2296" s="265" t="s">
        <v>23</v>
      </c>
      <c r="I2296" s="265" t="s">
        <v>459</v>
      </c>
      <c r="J2296" s="266">
        <v>11.66</v>
      </c>
      <c r="K2296" s="265" t="s">
        <v>458</v>
      </c>
      <c r="L2296" s="255">
        <v>11.66</v>
      </c>
      <c r="M2296" s="254" t="s">
        <v>458</v>
      </c>
    </row>
    <row r="2297" spans="1:13" ht="13.5" x14ac:dyDescent="0.25">
      <c r="A2297" s="265" t="s">
        <v>3992</v>
      </c>
      <c r="B2297" s="265" t="s">
        <v>3991</v>
      </c>
      <c r="C2297" s="265" t="s">
        <v>4435</v>
      </c>
      <c r="D2297" s="265" t="s">
        <v>4434</v>
      </c>
      <c r="E2297" s="266" t="s">
        <v>136</v>
      </c>
      <c r="F2297" s="265">
        <v>100892</v>
      </c>
      <c r="G2297" s="265" t="s">
        <v>4449</v>
      </c>
      <c r="H2297" s="265" t="s">
        <v>23</v>
      </c>
      <c r="I2297" s="265" t="s">
        <v>459</v>
      </c>
      <c r="J2297" s="266">
        <v>12.22</v>
      </c>
      <c r="K2297" s="265" t="s">
        <v>458</v>
      </c>
      <c r="L2297" s="255">
        <v>12.22</v>
      </c>
      <c r="M2297" s="254" t="s">
        <v>458</v>
      </c>
    </row>
    <row r="2298" spans="1:13" ht="13.5" x14ac:dyDescent="0.25">
      <c r="A2298" s="265" t="s">
        <v>3992</v>
      </c>
      <c r="B2298" s="265" t="s">
        <v>3991</v>
      </c>
      <c r="C2298" s="265" t="s">
        <v>4435</v>
      </c>
      <c r="D2298" s="265" t="s">
        <v>4434</v>
      </c>
      <c r="E2298" s="266" t="s">
        <v>136</v>
      </c>
      <c r="F2298" s="265">
        <v>100893</v>
      </c>
      <c r="G2298" s="265" t="s">
        <v>4448</v>
      </c>
      <c r="H2298" s="265" t="s">
        <v>23</v>
      </c>
      <c r="I2298" s="265" t="s">
        <v>459</v>
      </c>
      <c r="J2298" s="266">
        <v>12.06</v>
      </c>
      <c r="K2298" s="265" t="s">
        <v>458</v>
      </c>
      <c r="L2298" s="255">
        <v>12.06</v>
      </c>
      <c r="M2298" s="254" t="s">
        <v>458</v>
      </c>
    </row>
    <row r="2299" spans="1:13" ht="13.5" x14ac:dyDescent="0.25">
      <c r="A2299" s="265" t="s">
        <v>3992</v>
      </c>
      <c r="B2299" s="265" t="s">
        <v>3991</v>
      </c>
      <c r="C2299" s="265" t="s">
        <v>4435</v>
      </c>
      <c r="D2299" s="265" t="s">
        <v>4434</v>
      </c>
      <c r="E2299" s="266" t="s">
        <v>136</v>
      </c>
      <c r="F2299" s="265">
        <v>100894</v>
      </c>
      <c r="G2299" s="265" t="s">
        <v>4447</v>
      </c>
      <c r="H2299" s="265" t="s">
        <v>23</v>
      </c>
      <c r="I2299" s="265" t="s">
        <v>459</v>
      </c>
      <c r="J2299" s="266">
        <v>11.96</v>
      </c>
      <c r="K2299" s="265" t="s">
        <v>458</v>
      </c>
      <c r="L2299" s="255">
        <v>11.96</v>
      </c>
      <c r="M2299" s="254" t="s">
        <v>458</v>
      </c>
    </row>
    <row r="2300" spans="1:13" ht="13.5" x14ac:dyDescent="0.25">
      <c r="A2300" s="265" t="s">
        <v>3992</v>
      </c>
      <c r="B2300" s="265" t="s">
        <v>3991</v>
      </c>
      <c r="C2300" s="265" t="s">
        <v>4435</v>
      </c>
      <c r="D2300" s="265" t="s">
        <v>4434</v>
      </c>
      <c r="E2300" s="266" t="s">
        <v>136</v>
      </c>
      <c r="F2300" s="265">
        <v>100896</v>
      </c>
      <c r="G2300" s="265" t="s">
        <v>4446</v>
      </c>
      <c r="H2300" s="265" t="s">
        <v>24</v>
      </c>
      <c r="I2300" s="265" t="s">
        <v>459</v>
      </c>
      <c r="J2300" s="266">
        <v>72.709999999999994</v>
      </c>
      <c r="K2300" s="265" t="s">
        <v>458</v>
      </c>
      <c r="L2300" s="255">
        <v>72.709999999999994</v>
      </c>
      <c r="M2300" s="254" t="s">
        <v>458</v>
      </c>
    </row>
    <row r="2301" spans="1:13" ht="13.5" x14ac:dyDescent="0.25">
      <c r="A2301" s="265" t="s">
        <v>3992</v>
      </c>
      <c r="B2301" s="265" t="s">
        <v>3991</v>
      </c>
      <c r="C2301" s="265" t="s">
        <v>4435</v>
      </c>
      <c r="D2301" s="265" t="s">
        <v>4434</v>
      </c>
      <c r="E2301" s="266" t="s">
        <v>136</v>
      </c>
      <c r="F2301" s="265">
        <v>100897</v>
      </c>
      <c r="G2301" s="265" t="s">
        <v>4445</v>
      </c>
      <c r="H2301" s="265" t="s">
        <v>24</v>
      </c>
      <c r="I2301" s="265" t="s">
        <v>459</v>
      </c>
      <c r="J2301" s="266">
        <v>148.44999999999999</v>
      </c>
      <c r="K2301" s="265" t="s">
        <v>458</v>
      </c>
      <c r="L2301" s="255">
        <v>148.44999999999999</v>
      </c>
      <c r="M2301" s="254" t="s">
        <v>458</v>
      </c>
    </row>
    <row r="2302" spans="1:13" ht="13.5" x14ac:dyDescent="0.25">
      <c r="A2302" s="265" t="s">
        <v>3992</v>
      </c>
      <c r="B2302" s="265" t="s">
        <v>3991</v>
      </c>
      <c r="C2302" s="265" t="s">
        <v>4435</v>
      </c>
      <c r="D2302" s="265" t="s">
        <v>4434</v>
      </c>
      <c r="E2302" s="266" t="s">
        <v>136</v>
      </c>
      <c r="F2302" s="265">
        <v>100898</v>
      </c>
      <c r="G2302" s="265" t="s">
        <v>4444</v>
      </c>
      <c r="H2302" s="265" t="s">
        <v>24</v>
      </c>
      <c r="I2302" s="265" t="s">
        <v>459</v>
      </c>
      <c r="J2302" s="266">
        <v>295.48</v>
      </c>
      <c r="K2302" s="265" t="s">
        <v>458</v>
      </c>
      <c r="L2302" s="255">
        <v>295.48</v>
      </c>
      <c r="M2302" s="254" t="s">
        <v>458</v>
      </c>
    </row>
    <row r="2303" spans="1:13" ht="13.5" x14ac:dyDescent="0.25">
      <c r="A2303" s="265" t="s">
        <v>3992</v>
      </c>
      <c r="B2303" s="265" t="s">
        <v>3991</v>
      </c>
      <c r="C2303" s="265" t="s">
        <v>4435</v>
      </c>
      <c r="D2303" s="265" t="s">
        <v>4434</v>
      </c>
      <c r="E2303" s="266" t="s">
        <v>136</v>
      </c>
      <c r="F2303" s="265">
        <v>100899</v>
      </c>
      <c r="G2303" s="265" t="s">
        <v>4443</v>
      </c>
      <c r="H2303" s="265" t="s">
        <v>24</v>
      </c>
      <c r="I2303" s="265" t="s">
        <v>459</v>
      </c>
      <c r="J2303" s="266">
        <v>95.15</v>
      </c>
      <c r="K2303" s="265" t="s">
        <v>458</v>
      </c>
      <c r="L2303" s="255">
        <v>95.15</v>
      </c>
      <c r="M2303" s="254" t="s">
        <v>458</v>
      </c>
    </row>
    <row r="2304" spans="1:13" ht="13.5" x14ac:dyDescent="0.25">
      <c r="A2304" s="265" t="s">
        <v>3992</v>
      </c>
      <c r="B2304" s="265" t="s">
        <v>3991</v>
      </c>
      <c r="C2304" s="265" t="s">
        <v>4435</v>
      </c>
      <c r="D2304" s="265" t="s">
        <v>4434</v>
      </c>
      <c r="E2304" s="266" t="s">
        <v>136</v>
      </c>
      <c r="F2304" s="265">
        <v>100900</v>
      </c>
      <c r="G2304" s="265" t="s">
        <v>4442</v>
      </c>
      <c r="H2304" s="265" t="s">
        <v>24</v>
      </c>
      <c r="I2304" s="265" t="s">
        <v>459</v>
      </c>
      <c r="J2304" s="266">
        <v>340.87</v>
      </c>
      <c r="K2304" s="265" t="s">
        <v>458</v>
      </c>
      <c r="L2304" s="255">
        <v>340.87</v>
      </c>
      <c r="M2304" s="254" t="s">
        <v>458</v>
      </c>
    </row>
    <row r="2305" spans="1:13" ht="13.5" x14ac:dyDescent="0.25">
      <c r="A2305" s="265" t="s">
        <v>3992</v>
      </c>
      <c r="B2305" s="265" t="s">
        <v>3991</v>
      </c>
      <c r="C2305" s="265" t="s">
        <v>4435</v>
      </c>
      <c r="D2305" s="265" t="s">
        <v>4434</v>
      </c>
      <c r="E2305" s="266" t="s">
        <v>136</v>
      </c>
      <c r="F2305" s="265">
        <v>101173</v>
      </c>
      <c r="G2305" s="265" t="s">
        <v>4441</v>
      </c>
      <c r="H2305" s="265" t="s">
        <v>24</v>
      </c>
      <c r="I2305" s="265" t="s">
        <v>133</v>
      </c>
      <c r="J2305" s="266">
        <v>64.319999999999993</v>
      </c>
      <c r="K2305" s="265" t="s">
        <v>458</v>
      </c>
      <c r="L2305" s="255">
        <v>64.319999999999993</v>
      </c>
      <c r="M2305" s="254" t="s">
        <v>458</v>
      </c>
    </row>
    <row r="2306" spans="1:13" ht="13.5" x14ac:dyDescent="0.25">
      <c r="A2306" s="265" t="s">
        <v>3992</v>
      </c>
      <c r="B2306" s="265" t="s">
        <v>3991</v>
      </c>
      <c r="C2306" s="265" t="s">
        <v>4435</v>
      </c>
      <c r="D2306" s="265" t="s">
        <v>4434</v>
      </c>
      <c r="E2306" s="266" t="s">
        <v>136</v>
      </c>
      <c r="F2306" s="265">
        <v>101174</v>
      </c>
      <c r="G2306" s="265" t="s">
        <v>4440</v>
      </c>
      <c r="H2306" s="265" t="s">
        <v>24</v>
      </c>
      <c r="I2306" s="265" t="s">
        <v>133</v>
      </c>
      <c r="J2306" s="266">
        <v>89.73</v>
      </c>
      <c r="K2306" s="265" t="s">
        <v>458</v>
      </c>
      <c r="L2306" s="255">
        <v>89.73</v>
      </c>
      <c r="M2306" s="254" t="s">
        <v>458</v>
      </c>
    </row>
    <row r="2307" spans="1:13" ht="13.5" x14ac:dyDescent="0.25">
      <c r="A2307" s="265" t="s">
        <v>3992</v>
      </c>
      <c r="B2307" s="265" t="s">
        <v>3991</v>
      </c>
      <c r="C2307" s="265" t="s">
        <v>4435</v>
      </c>
      <c r="D2307" s="265" t="s">
        <v>4434</v>
      </c>
      <c r="E2307" s="266" t="s">
        <v>136</v>
      </c>
      <c r="F2307" s="265">
        <v>101175</v>
      </c>
      <c r="G2307" s="265" t="s">
        <v>4439</v>
      </c>
      <c r="H2307" s="265" t="s">
        <v>24</v>
      </c>
      <c r="I2307" s="265" t="s">
        <v>133</v>
      </c>
      <c r="J2307" s="266">
        <v>122.69</v>
      </c>
      <c r="K2307" s="265" t="s">
        <v>458</v>
      </c>
      <c r="L2307" s="255">
        <v>122.69</v>
      </c>
      <c r="M2307" s="254" t="s">
        <v>458</v>
      </c>
    </row>
    <row r="2308" spans="1:13" ht="13.5" x14ac:dyDescent="0.25">
      <c r="A2308" s="265" t="s">
        <v>3992</v>
      </c>
      <c r="B2308" s="265" t="s">
        <v>3991</v>
      </c>
      <c r="C2308" s="265" t="s">
        <v>4435</v>
      </c>
      <c r="D2308" s="265" t="s">
        <v>4434</v>
      </c>
      <c r="E2308" s="266" t="s">
        <v>136</v>
      </c>
      <c r="F2308" s="265">
        <v>101176</v>
      </c>
      <c r="G2308" s="265" t="s">
        <v>4438</v>
      </c>
      <c r="H2308" s="265" t="s">
        <v>24</v>
      </c>
      <c r="I2308" s="265" t="s">
        <v>459</v>
      </c>
      <c r="J2308" s="266">
        <v>152.72</v>
      </c>
      <c r="K2308" s="265" t="s">
        <v>458</v>
      </c>
      <c r="L2308" s="255">
        <v>152.72</v>
      </c>
      <c r="M2308" s="254" t="s">
        <v>458</v>
      </c>
    </row>
    <row r="2309" spans="1:13" ht="13.5" x14ac:dyDescent="0.25">
      <c r="A2309" s="265" t="s">
        <v>3992</v>
      </c>
      <c r="B2309" s="265" t="s">
        <v>3991</v>
      </c>
      <c r="C2309" s="265" t="s">
        <v>4435</v>
      </c>
      <c r="D2309" s="265" t="s">
        <v>4434</v>
      </c>
      <c r="E2309" s="266" t="s">
        <v>136</v>
      </c>
      <c r="F2309" s="265">
        <v>102521</v>
      </c>
      <c r="G2309" s="265" t="s">
        <v>4437</v>
      </c>
      <c r="H2309" s="265" t="s">
        <v>460</v>
      </c>
      <c r="I2309" s="265" t="s">
        <v>133</v>
      </c>
      <c r="J2309" s="266">
        <v>96.96</v>
      </c>
      <c r="K2309" s="265" t="s">
        <v>458</v>
      </c>
      <c r="L2309" s="255">
        <v>96.96</v>
      </c>
      <c r="M2309" s="254" t="s">
        <v>458</v>
      </c>
    </row>
    <row r="2310" spans="1:13" ht="13.5" x14ac:dyDescent="0.25">
      <c r="A2310" s="265" t="s">
        <v>3992</v>
      </c>
      <c r="B2310" s="265" t="s">
        <v>3991</v>
      </c>
      <c r="C2310" s="265" t="s">
        <v>4435</v>
      </c>
      <c r="D2310" s="265" t="s">
        <v>4434</v>
      </c>
      <c r="E2310" s="266" t="s">
        <v>136</v>
      </c>
      <c r="F2310" s="265">
        <v>102522</v>
      </c>
      <c r="G2310" s="265" t="s">
        <v>4436</v>
      </c>
      <c r="H2310" s="265" t="s">
        <v>460</v>
      </c>
      <c r="I2310" s="265" t="s">
        <v>133</v>
      </c>
      <c r="J2310" s="266">
        <v>142.25</v>
      </c>
      <c r="K2310" s="265" t="s">
        <v>458</v>
      </c>
      <c r="L2310" s="255">
        <v>142.25</v>
      </c>
      <c r="M2310" s="254" t="s">
        <v>458</v>
      </c>
    </row>
    <row r="2311" spans="1:13" ht="13.5" x14ac:dyDescent="0.25">
      <c r="A2311" s="265" t="s">
        <v>3992</v>
      </c>
      <c r="B2311" s="265" t="s">
        <v>3991</v>
      </c>
      <c r="C2311" s="265" t="s">
        <v>4435</v>
      </c>
      <c r="D2311" s="265" t="s">
        <v>4434</v>
      </c>
      <c r="E2311" s="266" t="s">
        <v>136</v>
      </c>
      <c r="F2311" s="265">
        <v>102523</v>
      </c>
      <c r="G2311" s="265" t="s">
        <v>4433</v>
      </c>
      <c r="H2311" s="265" t="s">
        <v>460</v>
      </c>
      <c r="I2311" s="265" t="s">
        <v>133</v>
      </c>
      <c r="J2311" s="266">
        <v>187.54</v>
      </c>
      <c r="K2311" s="265" t="s">
        <v>458</v>
      </c>
      <c r="L2311" s="255">
        <v>187.54</v>
      </c>
      <c r="M2311" s="254" t="s">
        <v>458</v>
      </c>
    </row>
    <row r="2312" spans="1:13" ht="13.5" x14ac:dyDescent="0.25">
      <c r="A2312" s="265" t="s">
        <v>3992</v>
      </c>
      <c r="B2312" s="265" t="s">
        <v>3991</v>
      </c>
      <c r="C2312" s="265" t="s">
        <v>4408</v>
      </c>
      <c r="D2312" s="265" t="s">
        <v>4407</v>
      </c>
      <c r="E2312" s="266" t="s">
        <v>136</v>
      </c>
      <c r="F2312" s="265">
        <v>95240</v>
      </c>
      <c r="G2312" s="265" t="s">
        <v>11011</v>
      </c>
      <c r="H2312" s="265" t="s">
        <v>465</v>
      </c>
      <c r="I2312" s="265" t="s">
        <v>133</v>
      </c>
      <c r="J2312" s="266">
        <v>21.1</v>
      </c>
      <c r="K2312" s="265" t="s">
        <v>458</v>
      </c>
      <c r="L2312" s="255">
        <v>21.1</v>
      </c>
      <c r="M2312" s="254" t="s">
        <v>458</v>
      </c>
    </row>
    <row r="2313" spans="1:13" ht="13.5" x14ac:dyDescent="0.25">
      <c r="A2313" s="265" t="s">
        <v>3992</v>
      </c>
      <c r="B2313" s="265" t="s">
        <v>3991</v>
      </c>
      <c r="C2313" s="265" t="s">
        <v>4408</v>
      </c>
      <c r="D2313" s="265" t="s">
        <v>4407</v>
      </c>
      <c r="E2313" s="266" t="s">
        <v>136</v>
      </c>
      <c r="F2313" s="265">
        <v>95241</v>
      </c>
      <c r="G2313" s="265" t="s">
        <v>11012</v>
      </c>
      <c r="H2313" s="265" t="s">
        <v>465</v>
      </c>
      <c r="I2313" s="265" t="s">
        <v>133</v>
      </c>
      <c r="J2313" s="266">
        <v>41</v>
      </c>
      <c r="K2313" s="265" t="s">
        <v>458</v>
      </c>
      <c r="L2313" s="255">
        <v>41</v>
      </c>
      <c r="M2313" s="254" t="s">
        <v>458</v>
      </c>
    </row>
    <row r="2314" spans="1:13" ht="13.5" x14ac:dyDescent="0.25">
      <c r="A2314" s="265" t="s">
        <v>3992</v>
      </c>
      <c r="B2314" s="265" t="s">
        <v>3991</v>
      </c>
      <c r="C2314" s="265" t="s">
        <v>4408</v>
      </c>
      <c r="D2314" s="265" t="s">
        <v>4407</v>
      </c>
      <c r="E2314" s="266" t="s">
        <v>136</v>
      </c>
      <c r="F2314" s="265">
        <v>96616</v>
      </c>
      <c r="G2314" s="265" t="s">
        <v>11013</v>
      </c>
      <c r="H2314" s="265" t="s">
        <v>554</v>
      </c>
      <c r="I2314" s="265" t="s">
        <v>133</v>
      </c>
      <c r="J2314" s="266">
        <v>876.3</v>
      </c>
      <c r="K2314" s="265" t="s">
        <v>458</v>
      </c>
      <c r="L2314" s="255">
        <v>876.3</v>
      </c>
      <c r="M2314" s="254" t="s">
        <v>458</v>
      </c>
    </row>
    <row r="2315" spans="1:13" ht="13.5" x14ac:dyDescent="0.25">
      <c r="A2315" s="265" t="s">
        <v>3992</v>
      </c>
      <c r="B2315" s="265" t="s">
        <v>3991</v>
      </c>
      <c r="C2315" s="265" t="s">
        <v>4408</v>
      </c>
      <c r="D2315" s="265" t="s">
        <v>4407</v>
      </c>
      <c r="E2315" s="266" t="s">
        <v>136</v>
      </c>
      <c r="F2315" s="265">
        <v>96617</v>
      </c>
      <c r="G2315" s="265" t="s">
        <v>11014</v>
      </c>
      <c r="H2315" s="265" t="s">
        <v>465</v>
      </c>
      <c r="I2315" s="265" t="s">
        <v>133</v>
      </c>
      <c r="J2315" s="266">
        <v>21.83</v>
      </c>
      <c r="K2315" s="265" t="s">
        <v>458</v>
      </c>
      <c r="L2315" s="255">
        <v>21.83</v>
      </c>
      <c r="M2315" s="254" t="s">
        <v>458</v>
      </c>
    </row>
    <row r="2316" spans="1:13" ht="13.5" x14ac:dyDescent="0.25">
      <c r="A2316" s="265" t="s">
        <v>3992</v>
      </c>
      <c r="B2316" s="265" t="s">
        <v>3991</v>
      </c>
      <c r="C2316" s="265" t="s">
        <v>4408</v>
      </c>
      <c r="D2316" s="265" t="s">
        <v>4407</v>
      </c>
      <c r="E2316" s="266" t="s">
        <v>136</v>
      </c>
      <c r="F2316" s="265">
        <v>96619</v>
      </c>
      <c r="G2316" s="265" t="s">
        <v>11015</v>
      </c>
      <c r="H2316" s="265" t="s">
        <v>465</v>
      </c>
      <c r="I2316" s="265" t="s">
        <v>133</v>
      </c>
      <c r="J2316" s="266">
        <v>43.8</v>
      </c>
      <c r="K2316" s="265" t="s">
        <v>458</v>
      </c>
      <c r="L2316" s="255">
        <v>43.8</v>
      </c>
      <c r="M2316" s="254" t="s">
        <v>458</v>
      </c>
    </row>
    <row r="2317" spans="1:13" ht="13.5" x14ac:dyDescent="0.25">
      <c r="A2317" s="265" t="s">
        <v>3992</v>
      </c>
      <c r="B2317" s="265" t="s">
        <v>3991</v>
      </c>
      <c r="C2317" s="265" t="s">
        <v>4408</v>
      </c>
      <c r="D2317" s="265" t="s">
        <v>4407</v>
      </c>
      <c r="E2317" s="266" t="s">
        <v>136</v>
      </c>
      <c r="F2317" s="265">
        <v>96620</v>
      </c>
      <c r="G2317" s="265" t="s">
        <v>11016</v>
      </c>
      <c r="H2317" s="265" t="s">
        <v>554</v>
      </c>
      <c r="I2317" s="265" t="s">
        <v>133</v>
      </c>
      <c r="J2317" s="266">
        <v>820.3</v>
      </c>
      <c r="K2317" s="265" t="s">
        <v>458</v>
      </c>
      <c r="L2317" s="255">
        <v>820.3</v>
      </c>
      <c r="M2317" s="254" t="s">
        <v>458</v>
      </c>
    </row>
    <row r="2318" spans="1:13" ht="13.5" x14ac:dyDescent="0.25">
      <c r="A2318" s="265" t="s">
        <v>3992</v>
      </c>
      <c r="B2318" s="265" t="s">
        <v>3991</v>
      </c>
      <c r="C2318" s="265" t="s">
        <v>4408</v>
      </c>
      <c r="D2318" s="265" t="s">
        <v>4407</v>
      </c>
      <c r="E2318" s="266" t="s">
        <v>136</v>
      </c>
      <c r="F2318" s="265">
        <v>96621</v>
      </c>
      <c r="G2318" s="265" t="s">
        <v>11017</v>
      </c>
      <c r="H2318" s="265" t="s">
        <v>554</v>
      </c>
      <c r="I2318" s="265" t="s">
        <v>459</v>
      </c>
      <c r="J2318" s="266">
        <v>299.93</v>
      </c>
      <c r="K2318" s="265" t="s">
        <v>458</v>
      </c>
      <c r="L2318" s="255">
        <v>299.93</v>
      </c>
      <c r="M2318" s="254" t="s">
        <v>458</v>
      </c>
    </row>
    <row r="2319" spans="1:13" ht="13.5" x14ac:dyDescent="0.25">
      <c r="A2319" s="265" t="s">
        <v>3992</v>
      </c>
      <c r="B2319" s="265" t="s">
        <v>3991</v>
      </c>
      <c r="C2319" s="265" t="s">
        <v>4408</v>
      </c>
      <c r="D2319" s="265" t="s">
        <v>4407</v>
      </c>
      <c r="E2319" s="266" t="s">
        <v>136</v>
      </c>
      <c r="F2319" s="265">
        <v>96622</v>
      </c>
      <c r="G2319" s="265" t="s">
        <v>11018</v>
      </c>
      <c r="H2319" s="265" t="s">
        <v>554</v>
      </c>
      <c r="I2319" s="265" t="s">
        <v>459</v>
      </c>
      <c r="J2319" s="266">
        <v>286.43</v>
      </c>
      <c r="K2319" s="265" t="s">
        <v>458</v>
      </c>
      <c r="L2319" s="255">
        <v>286.43</v>
      </c>
      <c r="M2319" s="254" t="s">
        <v>458</v>
      </c>
    </row>
    <row r="2320" spans="1:13" ht="13.5" x14ac:dyDescent="0.25">
      <c r="A2320" s="265" t="s">
        <v>3992</v>
      </c>
      <c r="B2320" s="265" t="s">
        <v>3991</v>
      </c>
      <c r="C2320" s="265" t="s">
        <v>4408</v>
      </c>
      <c r="D2320" s="265" t="s">
        <v>4407</v>
      </c>
      <c r="E2320" s="266" t="s">
        <v>136</v>
      </c>
      <c r="F2320" s="265">
        <v>96623</v>
      </c>
      <c r="G2320" s="265" t="s">
        <v>11019</v>
      </c>
      <c r="H2320" s="265" t="s">
        <v>554</v>
      </c>
      <c r="I2320" s="265" t="s">
        <v>459</v>
      </c>
      <c r="J2320" s="266">
        <v>257.57</v>
      </c>
      <c r="K2320" s="265" t="s">
        <v>458</v>
      </c>
      <c r="L2320" s="255">
        <v>257.57</v>
      </c>
      <c r="M2320" s="254" t="s">
        <v>458</v>
      </c>
    </row>
    <row r="2321" spans="1:13" ht="13.5" x14ac:dyDescent="0.25">
      <c r="A2321" s="265" t="s">
        <v>3992</v>
      </c>
      <c r="B2321" s="265" t="s">
        <v>3991</v>
      </c>
      <c r="C2321" s="265" t="s">
        <v>4408</v>
      </c>
      <c r="D2321" s="265" t="s">
        <v>4407</v>
      </c>
      <c r="E2321" s="266" t="s">
        <v>136</v>
      </c>
      <c r="F2321" s="265">
        <v>96624</v>
      </c>
      <c r="G2321" s="265" t="s">
        <v>11020</v>
      </c>
      <c r="H2321" s="265" t="s">
        <v>554</v>
      </c>
      <c r="I2321" s="265" t="s">
        <v>459</v>
      </c>
      <c r="J2321" s="266">
        <v>244.07</v>
      </c>
      <c r="K2321" s="265" t="s">
        <v>458</v>
      </c>
      <c r="L2321" s="255">
        <v>244.07</v>
      </c>
      <c r="M2321" s="254" t="s">
        <v>458</v>
      </c>
    </row>
    <row r="2322" spans="1:13" ht="13.5" x14ac:dyDescent="0.25">
      <c r="A2322" s="265" t="s">
        <v>3992</v>
      </c>
      <c r="B2322" s="265" t="s">
        <v>3991</v>
      </c>
      <c r="C2322" s="265" t="s">
        <v>4408</v>
      </c>
      <c r="D2322" s="265" t="s">
        <v>4407</v>
      </c>
      <c r="E2322" s="266" t="s">
        <v>136</v>
      </c>
      <c r="F2322" s="265">
        <v>97082</v>
      </c>
      <c r="G2322" s="265" t="s">
        <v>4432</v>
      </c>
      <c r="H2322" s="265" t="s">
        <v>554</v>
      </c>
      <c r="I2322" s="265" t="s">
        <v>316</v>
      </c>
      <c r="J2322" s="266">
        <v>59</v>
      </c>
      <c r="K2322" s="265" t="s">
        <v>458</v>
      </c>
      <c r="L2322" s="255">
        <v>59</v>
      </c>
      <c r="M2322" s="254" t="s">
        <v>458</v>
      </c>
    </row>
    <row r="2323" spans="1:13" ht="13.5" x14ac:dyDescent="0.25">
      <c r="A2323" s="265" t="s">
        <v>3992</v>
      </c>
      <c r="B2323" s="265" t="s">
        <v>3991</v>
      </c>
      <c r="C2323" s="265" t="s">
        <v>4408</v>
      </c>
      <c r="D2323" s="265" t="s">
        <v>4407</v>
      </c>
      <c r="E2323" s="266" t="s">
        <v>136</v>
      </c>
      <c r="F2323" s="265">
        <v>97083</v>
      </c>
      <c r="G2323" s="265" t="s">
        <v>4431</v>
      </c>
      <c r="H2323" s="265" t="s">
        <v>465</v>
      </c>
      <c r="I2323" s="265" t="s">
        <v>459</v>
      </c>
      <c r="J2323" s="266">
        <v>3.14</v>
      </c>
      <c r="K2323" s="265" t="s">
        <v>458</v>
      </c>
      <c r="L2323" s="255">
        <v>3.14</v>
      </c>
      <c r="M2323" s="254" t="s">
        <v>458</v>
      </c>
    </row>
    <row r="2324" spans="1:13" ht="13.5" x14ac:dyDescent="0.25">
      <c r="A2324" s="265" t="s">
        <v>3992</v>
      </c>
      <c r="B2324" s="265" t="s">
        <v>3991</v>
      </c>
      <c r="C2324" s="265" t="s">
        <v>4408</v>
      </c>
      <c r="D2324" s="265" t="s">
        <v>4407</v>
      </c>
      <c r="E2324" s="266" t="s">
        <v>136</v>
      </c>
      <c r="F2324" s="265">
        <v>97084</v>
      </c>
      <c r="G2324" s="265" t="s">
        <v>4430</v>
      </c>
      <c r="H2324" s="265" t="s">
        <v>465</v>
      </c>
      <c r="I2324" s="265" t="s">
        <v>459</v>
      </c>
      <c r="J2324" s="266">
        <v>0.66</v>
      </c>
      <c r="K2324" s="265" t="s">
        <v>458</v>
      </c>
      <c r="L2324" s="255">
        <v>0.66</v>
      </c>
      <c r="M2324" s="254" t="s">
        <v>458</v>
      </c>
    </row>
    <row r="2325" spans="1:13" ht="13.5" x14ac:dyDescent="0.25">
      <c r="A2325" s="265" t="s">
        <v>3992</v>
      </c>
      <c r="B2325" s="265" t="s">
        <v>3991</v>
      </c>
      <c r="C2325" s="265" t="s">
        <v>4408</v>
      </c>
      <c r="D2325" s="265" t="s">
        <v>4407</v>
      </c>
      <c r="E2325" s="266" t="s">
        <v>136</v>
      </c>
      <c r="F2325" s="265">
        <v>97086</v>
      </c>
      <c r="G2325" s="265" t="s">
        <v>4429</v>
      </c>
      <c r="H2325" s="265" t="s">
        <v>465</v>
      </c>
      <c r="I2325" s="265" t="s">
        <v>133</v>
      </c>
      <c r="J2325" s="266">
        <v>121.39</v>
      </c>
      <c r="K2325" s="265" t="s">
        <v>458</v>
      </c>
      <c r="L2325" s="255">
        <v>121.39</v>
      </c>
      <c r="M2325" s="254" t="s">
        <v>458</v>
      </c>
    </row>
    <row r="2326" spans="1:13" ht="13.5" x14ac:dyDescent="0.25">
      <c r="A2326" s="265" t="s">
        <v>3992</v>
      </c>
      <c r="B2326" s="265" t="s">
        <v>3991</v>
      </c>
      <c r="C2326" s="265" t="s">
        <v>4408</v>
      </c>
      <c r="D2326" s="265" t="s">
        <v>4407</v>
      </c>
      <c r="E2326" s="266" t="s">
        <v>136</v>
      </c>
      <c r="F2326" s="265">
        <v>97087</v>
      </c>
      <c r="G2326" s="265" t="s">
        <v>4428</v>
      </c>
      <c r="H2326" s="265" t="s">
        <v>465</v>
      </c>
      <c r="I2326" s="265" t="s">
        <v>133</v>
      </c>
      <c r="J2326" s="266">
        <v>3.33</v>
      </c>
      <c r="K2326" s="265" t="s">
        <v>458</v>
      </c>
      <c r="L2326" s="255">
        <v>3.33</v>
      </c>
      <c r="M2326" s="254" t="s">
        <v>458</v>
      </c>
    </row>
    <row r="2327" spans="1:13" ht="13.5" x14ac:dyDescent="0.25">
      <c r="A2327" s="265" t="s">
        <v>3992</v>
      </c>
      <c r="B2327" s="265" t="s">
        <v>3991</v>
      </c>
      <c r="C2327" s="265" t="s">
        <v>4408</v>
      </c>
      <c r="D2327" s="265" t="s">
        <v>4407</v>
      </c>
      <c r="E2327" s="266" t="s">
        <v>136</v>
      </c>
      <c r="F2327" s="265">
        <v>97088</v>
      </c>
      <c r="G2327" s="265" t="s">
        <v>4427</v>
      </c>
      <c r="H2327" s="265" t="s">
        <v>23</v>
      </c>
      <c r="I2327" s="265" t="s">
        <v>133</v>
      </c>
      <c r="J2327" s="266">
        <v>18.05</v>
      </c>
      <c r="K2327" s="265" t="s">
        <v>458</v>
      </c>
      <c r="L2327" s="255">
        <v>18.05</v>
      </c>
      <c r="M2327" s="254" t="s">
        <v>458</v>
      </c>
    </row>
    <row r="2328" spans="1:13" ht="13.5" x14ac:dyDescent="0.25">
      <c r="A2328" s="265" t="s">
        <v>3992</v>
      </c>
      <c r="B2328" s="265" t="s">
        <v>3991</v>
      </c>
      <c r="C2328" s="265" t="s">
        <v>4408</v>
      </c>
      <c r="D2328" s="265" t="s">
        <v>4407</v>
      </c>
      <c r="E2328" s="266" t="s">
        <v>136</v>
      </c>
      <c r="F2328" s="265">
        <v>97089</v>
      </c>
      <c r="G2328" s="265" t="s">
        <v>4426</v>
      </c>
      <c r="H2328" s="265" t="s">
        <v>23</v>
      </c>
      <c r="I2328" s="265" t="s">
        <v>133</v>
      </c>
      <c r="J2328" s="266">
        <v>16.5</v>
      </c>
      <c r="K2328" s="265" t="s">
        <v>458</v>
      </c>
      <c r="L2328" s="255">
        <v>16.5</v>
      </c>
      <c r="M2328" s="254" t="s">
        <v>458</v>
      </c>
    </row>
    <row r="2329" spans="1:13" ht="13.5" x14ac:dyDescent="0.25">
      <c r="A2329" s="265" t="s">
        <v>3992</v>
      </c>
      <c r="B2329" s="265" t="s">
        <v>3991</v>
      </c>
      <c r="C2329" s="265" t="s">
        <v>4408</v>
      </c>
      <c r="D2329" s="265" t="s">
        <v>4407</v>
      </c>
      <c r="E2329" s="266" t="s">
        <v>136</v>
      </c>
      <c r="F2329" s="265">
        <v>97090</v>
      </c>
      <c r="G2329" s="265" t="s">
        <v>4425</v>
      </c>
      <c r="H2329" s="265" t="s">
        <v>23</v>
      </c>
      <c r="I2329" s="265" t="s">
        <v>133</v>
      </c>
      <c r="J2329" s="266">
        <v>16.190000000000001</v>
      </c>
      <c r="K2329" s="265" t="s">
        <v>458</v>
      </c>
      <c r="L2329" s="255">
        <v>16.190000000000001</v>
      </c>
      <c r="M2329" s="254" t="s">
        <v>458</v>
      </c>
    </row>
    <row r="2330" spans="1:13" ht="13.5" x14ac:dyDescent="0.25">
      <c r="A2330" s="265" t="s">
        <v>3992</v>
      </c>
      <c r="B2330" s="265" t="s">
        <v>3991</v>
      </c>
      <c r="C2330" s="265" t="s">
        <v>4408</v>
      </c>
      <c r="D2330" s="265" t="s">
        <v>4407</v>
      </c>
      <c r="E2330" s="266" t="s">
        <v>136</v>
      </c>
      <c r="F2330" s="265">
        <v>97091</v>
      </c>
      <c r="G2330" s="265" t="s">
        <v>4424</v>
      </c>
      <c r="H2330" s="265" t="s">
        <v>23</v>
      </c>
      <c r="I2330" s="265" t="s">
        <v>133</v>
      </c>
      <c r="J2330" s="266">
        <v>15.7</v>
      </c>
      <c r="K2330" s="265" t="s">
        <v>458</v>
      </c>
      <c r="L2330" s="255">
        <v>15.7</v>
      </c>
      <c r="M2330" s="254" t="s">
        <v>458</v>
      </c>
    </row>
    <row r="2331" spans="1:13" ht="13.5" x14ac:dyDescent="0.25">
      <c r="A2331" s="265" t="s">
        <v>3992</v>
      </c>
      <c r="B2331" s="265" t="s">
        <v>3991</v>
      </c>
      <c r="C2331" s="265" t="s">
        <v>4408</v>
      </c>
      <c r="D2331" s="265" t="s">
        <v>4407</v>
      </c>
      <c r="E2331" s="266" t="s">
        <v>136</v>
      </c>
      <c r="F2331" s="265">
        <v>97092</v>
      </c>
      <c r="G2331" s="265" t="s">
        <v>4423</v>
      </c>
      <c r="H2331" s="265" t="s">
        <v>23</v>
      </c>
      <c r="I2331" s="265" t="s">
        <v>133</v>
      </c>
      <c r="J2331" s="266">
        <v>15.19</v>
      </c>
      <c r="K2331" s="265" t="s">
        <v>458</v>
      </c>
      <c r="L2331" s="255">
        <v>15.19</v>
      </c>
      <c r="M2331" s="254" t="s">
        <v>458</v>
      </c>
    </row>
    <row r="2332" spans="1:13" ht="13.5" x14ac:dyDescent="0.25">
      <c r="A2332" s="265" t="s">
        <v>3992</v>
      </c>
      <c r="B2332" s="265" t="s">
        <v>3991</v>
      </c>
      <c r="C2332" s="265" t="s">
        <v>4408</v>
      </c>
      <c r="D2332" s="265" t="s">
        <v>4407</v>
      </c>
      <c r="E2332" s="266" t="s">
        <v>136</v>
      </c>
      <c r="F2332" s="265">
        <v>97093</v>
      </c>
      <c r="G2332" s="265" t="s">
        <v>4422</v>
      </c>
      <c r="H2332" s="265" t="s">
        <v>23</v>
      </c>
      <c r="I2332" s="265" t="s">
        <v>133</v>
      </c>
      <c r="J2332" s="266">
        <v>14.25</v>
      </c>
      <c r="K2332" s="265" t="s">
        <v>458</v>
      </c>
      <c r="L2332" s="255">
        <v>14.25</v>
      </c>
      <c r="M2332" s="254" t="s">
        <v>458</v>
      </c>
    </row>
    <row r="2333" spans="1:13" ht="13.5" x14ac:dyDescent="0.25">
      <c r="A2333" s="265" t="s">
        <v>3992</v>
      </c>
      <c r="B2333" s="265" t="s">
        <v>3991</v>
      </c>
      <c r="C2333" s="265" t="s">
        <v>4408</v>
      </c>
      <c r="D2333" s="265" t="s">
        <v>4407</v>
      </c>
      <c r="E2333" s="266" t="s">
        <v>136</v>
      </c>
      <c r="F2333" s="265">
        <v>97096</v>
      </c>
      <c r="G2333" s="265" t="s">
        <v>4421</v>
      </c>
      <c r="H2333" s="265" t="s">
        <v>554</v>
      </c>
      <c r="I2333" s="265" t="s">
        <v>459</v>
      </c>
      <c r="J2333" s="266">
        <v>840.44</v>
      </c>
      <c r="K2333" s="265" t="s">
        <v>458</v>
      </c>
      <c r="L2333" s="255">
        <v>840.44</v>
      </c>
      <c r="M2333" s="254" t="s">
        <v>458</v>
      </c>
    </row>
    <row r="2334" spans="1:13" ht="13.5" x14ac:dyDescent="0.25">
      <c r="A2334" s="265" t="s">
        <v>3992</v>
      </c>
      <c r="B2334" s="265" t="s">
        <v>3991</v>
      </c>
      <c r="C2334" s="265" t="s">
        <v>4408</v>
      </c>
      <c r="D2334" s="265" t="s">
        <v>4407</v>
      </c>
      <c r="E2334" s="266" t="s">
        <v>136</v>
      </c>
      <c r="F2334" s="265">
        <v>97097</v>
      </c>
      <c r="G2334" s="265" t="s">
        <v>4420</v>
      </c>
      <c r="H2334" s="265" t="s">
        <v>465</v>
      </c>
      <c r="I2334" s="265" t="s">
        <v>459</v>
      </c>
      <c r="J2334" s="266">
        <v>39.67</v>
      </c>
      <c r="K2334" s="265" t="s">
        <v>458</v>
      </c>
      <c r="L2334" s="255">
        <v>39.67</v>
      </c>
      <c r="M2334" s="254" t="s">
        <v>458</v>
      </c>
    </row>
    <row r="2335" spans="1:13" ht="13.5" x14ac:dyDescent="0.25">
      <c r="A2335" s="265" t="s">
        <v>3992</v>
      </c>
      <c r="B2335" s="265" t="s">
        <v>3991</v>
      </c>
      <c r="C2335" s="265" t="s">
        <v>4408</v>
      </c>
      <c r="D2335" s="265" t="s">
        <v>4407</v>
      </c>
      <c r="E2335" s="266" t="s">
        <v>136</v>
      </c>
      <c r="F2335" s="265">
        <v>97101</v>
      </c>
      <c r="G2335" s="265" t="s">
        <v>4419</v>
      </c>
      <c r="H2335" s="265" t="s">
        <v>465</v>
      </c>
      <c r="I2335" s="265" t="s">
        <v>459</v>
      </c>
      <c r="J2335" s="266">
        <v>216.28</v>
      </c>
      <c r="K2335" s="265" t="s">
        <v>458</v>
      </c>
      <c r="L2335" s="255">
        <v>216.28</v>
      </c>
      <c r="M2335" s="254" t="s">
        <v>458</v>
      </c>
    </row>
    <row r="2336" spans="1:13" ht="13.5" x14ac:dyDescent="0.25">
      <c r="A2336" s="265" t="s">
        <v>3992</v>
      </c>
      <c r="B2336" s="265" t="s">
        <v>3991</v>
      </c>
      <c r="C2336" s="265" t="s">
        <v>4408</v>
      </c>
      <c r="D2336" s="265" t="s">
        <v>4407</v>
      </c>
      <c r="E2336" s="266" t="s">
        <v>136</v>
      </c>
      <c r="F2336" s="265">
        <v>97102</v>
      </c>
      <c r="G2336" s="265" t="s">
        <v>4418</v>
      </c>
      <c r="H2336" s="265" t="s">
        <v>465</v>
      </c>
      <c r="I2336" s="265" t="s">
        <v>459</v>
      </c>
      <c r="J2336" s="266">
        <v>272.56</v>
      </c>
      <c r="K2336" s="265" t="s">
        <v>458</v>
      </c>
      <c r="L2336" s="255">
        <v>272.56</v>
      </c>
      <c r="M2336" s="254" t="s">
        <v>458</v>
      </c>
    </row>
    <row r="2337" spans="1:13" ht="13.5" x14ac:dyDescent="0.25">
      <c r="A2337" s="265" t="s">
        <v>3992</v>
      </c>
      <c r="B2337" s="265" t="s">
        <v>3991</v>
      </c>
      <c r="C2337" s="265" t="s">
        <v>4408</v>
      </c>
      <c r="D2337" s="265" t="s">
        <v>4407</v>
      </c>
      <c r="E2337" s="266" t="s">
        <v>136</v>
      </c>
      <c r="F2337" s="265">
        <v>97103</v>
      </c>
      <c r="G2337" s="265" t="s">
        <v>4417</v>
      </c>
      <c r="H2337" s="265" t="s">
        <v>465</v>
      </c>
      <c r="I2337" s="265" t="s">
        <v>459</v>
      </c>
      <c r="J2337" s="266">
        <v>324.89999999999998</v>
      </c>
      <c r="K2337" s="265" t="s">
        <v>458</v>
      </c>
      <c r="L2337" s="255">
        <v>324.89999999999998</v>
      </c>
      <c r="M2337" s="254" t="s">
        <v>458</v>
      </c>
    </row>
    <row r="2338" spans="1:13" ht="13.5" x14ac:dyDescent="0.25">
      <c r="A2338" s="265" t="s">
        <v>3992</v>
      </c>
      <c r="B2338" s="265" t="s">
        <v>3991</v>
      </c>
      <c r="C2338" s="265" t="s">
        <v>4408</v>
      </c>
      <c r="D2338" s="265" t="s">
        <v>4407</v>
      </c>
      <c r="E2338" s="266" t="s">
        <v>136</v>
      </c>
      <c r="F2338" s="265">
        <v>100322</v>
      </c>
      <c r="G2338" s="265" t="s">
        <v>11021</v>
      </c>
      <c r="H2338" s="265" t="s">
        <v>554</v>
      </c>
      <c r="I2338" s="265" t="s">
        <v>459</v>
      </c>
      <c r="J2338" s="266">
        <v>232.57</v>
      </c>
      <c r="K2338" s="265" t="s">
        <v>458</v>
      </c>
      <c r="L2338" s="255">
        <v>232.57</v>
      </c>
      <c r="M2338" s="254" t="s">
        <v>458</v>
      </c>
    </row>
    <row r="2339" spans="1:13" ht="13.5" x14ac:dyDescent="0.25">
      <c r="A2339" s="265" t="s">
        <v>3992</v>
      </c>
      <c r="B2339" s="265" t="s">
        <v>3991</v>
      </c>
      <c r="C2339" s="265" t="s">
        <v>4408</v>
      </c>
      <c r="D2339" s="265" t="s">
        <v>4407</v>
      </c>
      <c r="E2339" s="266" t="s">
        <v>136</v>
      </c>
      <c r="F2339" s="265">
        <v>100323</v>
      </c>
      <c r="G2339" s="265" t="s">
        <v>11022</v>
      </c>
      <c r="H2339" s="265" t="s">
        <v>554</v>
      </c>
      <c r="I2339" s="265" t="s">
        <v>459</v>
      </c>
      <c r="J2339" s="266">
        <v>211.34</v>
      </c>
      <c r="K2339" s="265" t="s">
        <v>458</v>
      </c>
      <c r="L2339" s="255">
        <v>211.34</v>
      </c>
      <c r="M2339" s="254" t="s">
        <v>458</v>
      </c>
    </row>
    <row r="2340" spans="1:13" ht="13.5" x14ac:dyDescent="0.25">
      <c r="A2340" s="265" t="s">
        <v>3992</v>
      </c>
      <c r="B2340" s="265" t="s">
        <v>3991</v>
      </c>
      <c r="C2340" s="265" t="s">
        <v>4408</v>
      </c>
      <c r="D2340" s="265" t="s">
        <v>4407</v>
      </c>
      <c r="E2340" s="266" t="s">
        <v>136</v>
      </c>
      <c r="F2340" s="265">
        <v>100324</v>
      </c>
      <c r="G2340" s="265" t="s">
        <v>11023</v>
      </c>
      <c r="H2340" s="265" t="s">
        <v>554</v>
      </c>
      <c r="I2340" s="265" t="s">
        <v>459</v>
      </c>
      <c r="J2340" s="266">
        <v>243.57</v>
      </c>
      <c r="K2340" s="265" t="s">
        <v>458</v>
      </c>
      <c r="L2340" s="255">
        <v>243.57</v>
      </c>
      <c r="M2340" s="254" t="s">
        <v>458</v>
      </c>
    </row>
    <row r="2341" spans="1:13" ht="13.5" x14ac:dyDescent="0.25">
      <c r="A2341" s="265" t="s">
        <v>3992</v>
      </c>
      <c r="B2341" s="265" t="s">
        <v>3991</v>
      </c>
      <c r="C2341" s="265" t="s">
        <v>4408</v>
      </c>
      <c r="D2341" s="265" t="s">
        <v>4407</v>
      </c>
      <c r="E2341" s="266" t="s">
        <v>136</v>
      </c>
      <c r="F2341" s="265">
        <v>103072</v>
      </c>
      <c r="G2341" s="265" t="s">
        <v>4416</v>
      </c>
      <c r="H2341" s="265" t="s">
        <v>465</v>
      </c>
      <c r="I2341" s="265" t="s">
        <v>459</v>
      </c>
      <c r="J2341" s="266">
        <v>384.71</v>
      </c>
      <c r="K2341" s="265" t="s">
        <v>458</v>
      </c>
      <c r="L2341" s="255">
        <v>384.71</v>
      </c>
      <c r="M2341" s="254" t="s">
        <v>458</v>
      </c>
    </row>
    <row r="2342" spans="1:13" ht="13.5" x14ac:dyDescent="0.25">
      <c r="A2342" s="265" t="s">
        <v>3992</v>
      </c>
      <c r="B2342" s="265" t="s">
        <v>3991</v>
      </c>
      <c r="C2342" s="265" t="s">
        <v>4408</v>
      </c>
      <c r="D2342" s="265" t="s">
        <v>4407</v>
      </c>
      <c r="E2342" s="266" t="s">
        <v>136</v>
      </c>
      <c r="F2342" s="265">
        <v>103073</v>
      </c>
      <c r="G2342" s="265" t="s">
        <v>4415</v>
      </c>
      <c r="H2342" s="265" t="s">
        <v>465</v>
      </c>
      <c r="I2342" s="265" t="s">
        <v>459</v>
      </c>
      <c r="J2342" s="266">
        <v>462.36</v>
      </c>
      <c r="K2342" s="265" t="s">
        <v>458</v>
      </c>
      <c r="L2342" s="255">
        <v>462.36</v>
      </c>
      <c r="M2342" s="254" t="s">
        <v>458</v>
      </c>
    </row>
    <row r="2343" spans="1:13" ht="13.5" x14ac:dyDescent="0.25">
      <c r="A2343" s="265" t="s">
        <v>3992</v>
      </c>
      <c r="B2343" s="265" t="s">
        <v>3991</v>
      </c>
      <c r="C2343" s="265" t="s">
        <v>4408</v>
      </c>
      <c r="D2343" s="265" t="s">
        <v>4407</v>
      </c>
      <c r="E2343" s="266" t="s">
        <v>136</v>
      </c>
      <c r="F2343" s="265">
        <v>103074</v>
      </c>
      <c r="G2343" s="265" t="s">
        <v>4414</v>
      </c>
      <c r="H2343" s="265" t="s">
        <v>465</v>
      </c>
      <c r="I2343" s="265" t="s">
        <v>459</v>
      </c>
      <c r="J2343" s="266">
        <v>216.3</v>
      </c>
      <c r="K2343" s="265" t="s">
        <v>458</v>
      </c>
      <c r="L2343" s="255">
        <v>216.3</v>
      </c>
      <c r="M2343" s="254" t="s">
        <v>458</v>
      </c>
    </row>
    <row r="2344" spans="1:13" ht="13.5" x14ac:dyDescent="0.25">
      <c r="A2344" s="265" t="s">
        <v>3992</v>
      </c>
      <c r="B2344" s="265" t="s">
        <v>3991</v>
      </c>
      <c r="C2344" s="265" t="s">
        <v>4408</v>
      </c>
      <c r="D2344" s="265" t="s">
        <v>4407</v>
      </c>
      <c r="E2344" s="266" t="s">
        <v>136</v>
      </c>
      <c r="F2344" s="265">
        <v>103075</v>
      </c>
      <c r="G2344" s="265" t="s">
        <v>4413</v>
      </c>
      <c r="H2344" s="265" t="s">
        <v>465</v>
      </c>
      <c r="I2344" s="265" t="s">
        <v>459</v>
      </c>
      <c r="J2344" s="266">
        <v>255.97</v>
      </c>
      <c r="K2344" s="265" t="s">
        <v>458</v>
      </c>
      <c r="L2344" s="255">
        <v>255.97</v>
      </c>
      <c r="M2344" s="254" t="s">
        <v>458</v>
      </c>
    </row>
    <row r="2345" spans="1:13" ht="13.5" x14ac:dyDescent="0.25">
      <c r="A2345" s="265" t="s">
        <v>3992</v>
      </c>
      <c r="B2345" s="265" t="s">
        <v>3991</v>
      </c>
      <c r="C2345" s="265" t="s">
        <v>4408</v>
      </c>
      <c r="D2345" s="265" t="s">
        <v>4407</v>
      </c>
      <c r="E2345" s="266" t="s">
        <v>136</v>
      </c>
      <c r="F2345" s="265">
        <v>103076</v>
      </c>
      <c r="G2345" s="265" t="s">
        <v>4412</v>
      </c>
      <c r="H2345" s="265" t="s">
        <v>465</v>
      </c>
      <c r="I2345" s="265" t="s">
        <v>459</v>
      </c>
      <c r="J2345" s="266">
        <v>184.02</v>
      </c>
      <c r="K2345" s="265" t="s">
        <v>458</v>
      </c>
      <c r="L2345" s="255">
        <v>184.02</v>
      </c>
      <c r="M2345" s="254" t="s">
        <v>458</v>
      </c>
    </row>
    <row r="2346" spans="1:13" ht="13.5" x14ac:dyDescent="0.25">
      <c r="A2346" s="265" t="s">
        <v>3992</v>
      </c>
      <c r="B2346" s="265" t="s">
        <v>3991</v>
      </c>
      <c r="C2346" s="265" t="s">
        <v>4408</v>
      </c>
      <c r="D2346" s="265" t="s">
        <v>4407</v>
      </c>
      <c r="E2346" s="266" t="s">
        <v>136</v>
      </c>
      <c r="F2346" s="265">
        <v>103077</v>
      </c>
      <c r="G2346" s="265" t="s">
        <v>4411</v>
      </c>
      <c r="H2346" s="265" t="s">
        <v>465</v>
      </c>
      <c r="I2346" s="265" t="s">
        <v>459</v>
      </c>
      <c r="J2346" s="266">
        <v>240.29</v>
      </c>
      <c r="K2346" s="265" t="s">
        <v>458</v>
      </c>
      <c r="L2346" s="255">
        <v>240.29</v>
      </c>
      <c r="M2346" s="254" t="s">
        <v>458</v>
      </c>
    </row>
    <row r="2347" spans="1:13" ht="13.5" x14ac:dyDescent="0.25">
      <c r="A2347" s="265" t="s">
        <v>3992</v>
      </c>
      <c r="B2347" s="265" t="s">
        <v>3991</v>
      </c>
      <c r="C2347" s="265" t="s">
        <v>4408</v>
      </c>
      <c r="D2347" s="265" t="s">
        <v>4407</v>
      </c>
      <c r="E2347" s="266" t="s">
        <v>136</v>
      </c>
      <c r="F2347" s="265">
        <v>103078</v>
      </c>
      <c r="G2347" s="265" t="s">
        <v>4410</v>
      </c>
      <c r="H2347" s="265" t="s">
        <v>465</v>
      </c>
      <c r="I2347" s="265" t="s">
        <v>459</v>
      </c>
      <c r="J2347" s="266">
        <v>292.63</v>
      </c>
      <c r="K2347" s="265" t="s">
        <v>458</v>
      </c>
      <c r="L2347" s="255">
        <v>292.63</v>
      </c>
      <c r="M2347" s="254" t="s">
        <v>458</v>
      </c>
    </row>
    <row r="2348" spans="1:13" ht="13.5" x14ac:dyDescent="0.25">
      <c r="A2348" s="265" t="s">
        <v>3992</v>
      </c>
      <c r="B2348" s="265" t="s">
        <v>3991</v>
      </c>
      <c r="C2348" s="265" t="s">
        <v>4408</v>
      </c>
      <c r="D2348" s="265" t="s">
        <v>4407</v>
      </c>
      <c r="E2348" s="266" t="s">
        <v>136</v>
      </c>
      <c r="F2348" s="265">
        <v>103079</v>
      </c>
      <c r="G2348" s="265" t="s">
        <v>4409</v>
      </c>
      <c r="H2348" s="265" t="s">
        <v>465</v>
      </c>
      <c r="I2348" s="265" t="s">
        <v>459</v>
      </c>
      <c r="J2348" s="266">
        <v>352.45</v>
      </c>
      <c r="K2348" s="265" t="s">
        <v>458</v>
      </c>
      <c r="L2348" s="255">
        <v>352.45</v>
      </c>
      <c r="M2348" s="254" t="s">
        <v>458</v>
      </c>
    </row>
    <row r="2349" spans="1:13" ht="13.5" x14ac:dyDescent="0.25">
      <c r="A2349" s="265" t="s">
        <v>3992</v>
      </c>
      <c r="B2349" s="265" t="s">
        <v>3991</v>
      </c>
      <c r="C2349" s="265" t="s">
        <v>4408</v>
      </c>
      <c r="D2349" s="265" t="s">
        <v>4407</v>
      </c>
      <c r="E2349" s="266" t="s">
        <v>136</v>
      </c>
      <c r="F2349" s="265">
        <v>103080</v>
      </c>
      <c r="G2349" s="265" t="s">
        <v>4406</v>
      </c>
      <c r="H2349" s="265" t="s">
        <v>465</v>
      </c>
      <c r="I2349" s="265" t="s">
        <v>459</v>
      </c>
      <c r="J2349" s="266">
        <v>430.1</v>
      </c>
      <c r="K2349" s="265" t="s">
        <v>458</v>
      </c>
      <c r="L2349" s="255">
        <v>430.1</v>
      </c>
      <c r="M2349" s="254" t="s">
        <v>458</v>
      </c>
    </row>
    <row r="2350" spans="1:13" ht="13.5" x14ac:dyDescent="0.25">
      <c r="A2350" s="265" t="s">
        <v>3992</v>
      </c>
      <c r="B2350" s="265" t="s">
        <v>3991</v>
      </c>
      <c r="C2350" s="265" t="s">
        <v>4220</v>
      </c>
      <c r="D2350" s="265" t="s">
        <v>4219</v>
      </c>
      <c r="E2350" s="266" t="s">
        <v>136</v>
      </c>
      <c r="F2350" s="265">
        <v>92263</v>
      </c>
      <c r="G2350" s="265" t="s">
        <v>4405</v>
      </c>
      <c r="H2350" s="265" t="s">
        <v>465</v>
      </c>
      <c r="I2350" s="265" t="s">
        <v>133</v>
      </c>
      <c r="J2350" s="266">
        <v>206.53</v>
      </c>
      <c r="K2350" s="265" t="s">
        <v>458</v>
      </c>
      <c r="L2350" s="255">
        <v>206.53</v>
      </c>
      <c r="M2350" s="254" t="s">
        <v>458</v>
      </c>
    </row>
    <row r="2351" spans="1:13" ht="13.5" x14ac:dyDescent="0.25">
      <c r="A2351" s="265" t="s">
        <v>3992</v>
      </c>
      <c r="B2351" s="265" t="s">
        <v>3991</v>
      </c>
      <c r="C2351" s="265" t="s">
        <v>4220</v>
      </c>
      <c r="D2351" s="265" t="s">
        <v>4219</v>
      </c>
      <c r="E2351" s="266" t="s">
        <v>136</v>
      </c>
      <c r="F2351" s="265">
        <v>92264</v>
      </c>
      <c r="G2351" s="265" t="s">
        <v>4404</v>
      </c>
      <c r="H2351" s="265" t="s">
        <v>465</v>
      </c>
      <c r="I2351" s="265" t="s">
        <v>133</v>
      </c>
      <c r="J2351" s="266">
        <v>273.37</v>
      </c>
      <c r="K2351" s="265" t="s">
        <v>458</v>
      </c>
      <c r="L2351" s="255">
        <v>273.37</v>
      </c>
      <c r="M2351" s="254" t="s">
        <v>458</v>
      </c>
    </row>
    <row r="2352" spans="1:13" ht="13.5" x14ac:dyDescent="0.25">
      <c r="A2352" s="265" t="s">
        <v>3992</v>
      </c>
      <c r="B2352" s="265" t="s">
        <v>3991</v>
      </c>
      <c r="C2352" s="265" t="s">
        <v>4220</v>
      </c>
      <c r="D2352" s="265" t="s">
        <v>4219</v>
      </c>
      <c r="E2352" s="266" t="s">
        <v>136</v>
      </c>
      <c r="F2352" s="265">
        <v>92265</v>
      </c>
      <c r="G2352" s="265" t="s">
        <v>4403</v>
      </c>
      <c r="H2352" s="265" t="s">
        <v>465</v>
      </c>
      <c r="I2352" s="265" t="s">
        <v>133</v>
      </c>
      <c r="J2352" s="266">
        <v>149.34</v>
      </c>
      <c r="K2352" s="265" t="s">
        <v>458</v>
      </c>
      <c r="L2352" s="255">
        <v>149.34</v>
      </c>
      <c r="M2352" s="254" t="s">
        <v>458</v>
      </c>
    </row>
    <row r="2353" spans="1:13" ht="13.5" x14ac:dyDescent="0.25">
      <c r="A2353" s="265" t="s">
        <v>3992</v>
      </c>
      <c r="B2353" s="265" t="s">
        <v>3991</v>
      </c>
      <c r="C2353" s="265" t="s">
        <v>4220</v>
      </c>
      <c r="D2353" s="265" t="s">
        <v>4219</v>
      </c>
      <c r="E2353" s="266" t="s">
        <v>136</v>
      </c>
      <c r="F2353" s="265">
        <v>92266</v>
      </c>
      <c r="G2353" s="265" t="s">
        <v>4402</v>
      </c>
      <c r="H2353" s="265" t="s">
        <v>465</v>
      </c>
      <c r="I2353" s="265" t="s">
        <v>133</v>
      </c>
      <c r="J2353" s="266">
        <v>206.67</v>
      </c>
      <c r="K2353" s="265" t="s">
        <v>458</v>
      </c>
      <c r="L2353" s="255">
        <v>206.67</v>
      </c>
      <c r="M2353" s="254" t="s">
        <v>458</v>
      </c>
    </row>
    <row r="2354" spans="1:13" ht="13.5" x14ac:dyDescent="0.25">
      <c r="A2354" s="265" t="s">
        <v>3992</v>
      </c>
      <c r="B2354" s="265" t="s">
        <v>3991</v>
      </c>
      <c r="C2354" s="265" t="s">
        <v>4220</v>
      </c>
      <c r="D2354" s="265" t="s">
        <v>4219</v>
      </c>
      <c r="E2354" s="266" t="s">
        <v>136</v>
      </c>
      <c r="F2354" s="265">
        <v>92267</v>
      </c>
      <c r="G2354" s="265" t="s">
        <v>4401</v>
      </c>
      <c r="H2354" s="265" t="s">
        <v>465</v>
      </c>
      <c r="I2354" s="265" t="s">
        <v>133</v>
      </c>
      <c r="J2354" s="266">
        <v>76.55</v>
      </c>
      <c r="K2354" s="265" t="s">
        <v>458</v>
      </c>
      <c r="L2354" s="255">
        <v>76.55</v>
      </c>
      <c r="M2354" s="254" t="s">
        <v>458</v>
      </c>
    </row>
    <row r="2355" spans="1:13" ht="13.5" x14ac:dyDescent="0.25">
      <c r="A2355" s="265" t="s">
        <v>3992</v>
      </c>
      <c r="B2355" s="265" t="s">
        <v>3991</v>
      </c>
      <c r="C2355" s="265" t="s">
        <v>4220</v>
      </c>
      <c r="D2355" s="265" t="s">
        <v>4219</v>
      </c>
      <c r="E2355" s="266" t="s">
        <v>136</v>
      </c>
      <c r="F2355" s="265">
        <v>92268</v>
      </c>
      <c r="G2355" s="265" t="s">
        <v>4400</v>
      </c>
      <c r="H2355" s="265" t="s">
        <v>465</v>
      </c>
      <c r="I2355" s="265" t="s">
        <v>133</v>
      </c>
      <c r="J2355" s="266">
        <v>129.08000000000001</v>
      </c>
      <c r="K2355" s="265" t="s">
        <v>458</v>
      </c>
      <c r="L2355" s="255">
        <v>129.08000000000001</v>
      </c>
      <c r="M2355" s="254" t="s">
        <v>458</v>
      </c>
    </row>
    <row r="2356" spans="1:13" ht="13.5" x14ac:dyDescent="0.25">
      <c r="A2356" s="265" t="s">
        <v>3992</v>
      </c>
      <c r="B2356" s="265" t="s">
        <v>3991</v>
      </c>
      <c r="C2356" s="265" t="s">
        <v>4220</v>
      </c>
      <c r="D2356" s="265" t="s">
        <v>4219</v>
      </c>
      <c r="E2356" s="266" t="s">
        <v>136</v>
      </c>
      <c r="F2356" s="265">
        <v>92269</v>
      </c>
      <c r="G2356" s="265" t="s">
        <v>4399</v>
      </c>
      <c r="H2356" s="265" t="s">
        <v>465</v>
      </c>
      <c r="I2356" s="265" t="s">
        <v>133</v>
      </c>
      <c r="J2356" s="266">
        <v>168.84</v>
      </c>
      <c r="K2356" s="265" t="s">
        <v>458</v>
      </c>
      <c r="L2356" s="255">
        <v>168.84</v>
      </c>
      <c r="M2356" s="254" t="s">
        <v>458</v>
      </c>
    </row>
    <row r="2357" spans="1:13" ht="13.5" x14ac:dyDescent="0.25">
      <c r="A2357" s="265" t="s">
        <v>3992</v>
      </c>
      <c r="B2357" s="265" t="s">
        <v>3991</v>
      </c>
      <c r="C2357" s="265" t="s">
        <v>4220</v>
      </c>
      <c r="D2357" s="265" t="s">
        <v>4219</v>
      </c>
      <c r="E2357" s="266" t="s">
        <v>136</v>
      </c>
      <c r="F2357" s="265">
        <v>92270</v>
      </c>
      <c r="G2357" s="265" t="s">
        <v>4398</v>
      </c>
      <c r="H2357" s="265" t="s">
        <v>465</v>
      </c>
      <c r="I2357" s="265" t="s">
        <v>133</v>
      </c>
      <c r="J2357" s="266">
        <v>157.71</v>
      </c>
      <c r="K2357" s="265" t="s">
        <v>458</v>
      </c>
      <c r="L2357" s="255">
        <v>157.71</v>
      </c>
      <c r="M2357" s="254" t="s">
        <v>458</v>
      </c>
    </row>
    <row r="2358" spans="1:13" ht="13.5" x14ac:dyDescent="0.25">
      <c r="A2358" s="265" t="s">
        <v>3992</v>
      </c>
      <c r="B2358" s="265" t="s">
        <v>3991</v>
      </c>
      <c r="C2358" s="265" t="s">
        <v>4220</v>
      </c>
      <c r="D2358" s="265" t="s">
        <v>4219</v>
      </c>
      <c r="E2358" s="266" t="s">
        <v>136</v>
      </c>
      <c r="F2358" s="265">
        <v>92271</v>
      </c>
      <c r="G2358" s="265" t="s">
        <v>4397</v>
      </c>
      <c r="H2358" s="265" t="s">
        <v>465</v>
      </c>
      <c r="I2358" s="265" t="s">
        <v>133</v>
      </c>
      <c r="J2358" s="266">
        <v>94.21</v>
      </c>
      <c r="K2358" s="265" t="s">
        <v>458</v>
      </c>
      <c r="L2358" s="255">
        <v>94.21</v>
      </c>
      <c r="M2358" s="254" t="s">
        <v>458</v>
      </c>
    </row>
    <row r="2359" spans="1:13" ht="13.5" x14ac:dyDescent="0.25">
      <c r="A2359" s="265" t="s">
        <v>3992</v>
      </c>
      <c r="B2359" s="265" t="s">
        <v>3991</v>
      </c>
      <c r="C2359" s="265" t="s">
        <v>4220</v>
      </c>
      <c r="D2359" s="265" t="s">
        <v>4219</v>
      </c>
      <c r="E2359" s="266" t="s">
        <v>136</v>
      </c>
      <c r="F2359" s="265">
        <v>92272</v>
      </c>
      <c r="G2359" s="265" t="s">
        <v>4396</v>
      </c>
      <c r="H2359" s="265" t="s">
        <v>24</v>
      </c>
      <c r="I2359" s="265" t="s">
        <v>133</v>
      </c>
      <c r="J2359" s="266">
        <v>49.15</v>
      </c>
      <c r="K2359" s="265" t="s">
        <v>458</v>
      </c>
      <c r="L2359" s="255">
        <v>49.15</v>
      </c>
      <c r="M2359" s="254" t="s">
        <v>458</v>
      </c>
    </row>
    <row r="2360" spans="1:13" ht="13.5" x14ac:dyDescent="0.25">
      <c r="A2360" s="265" t="s">
        <v>3992</v>
      </c>
      <c r="B2360" s="265" t="s">
        <v>3991</v>
      </c>
      <c r="C2360" s="265" t="s">
        <v>4220</v>
      </c>
      <c r="D2360" s="265" t="s">
        <v>4219</v>
      </c>
      <c r="E2360" s="266" t="s">
        <v>136</v>
      </c>
      <c r="F2360" s="265">
        <v>92273</v>
      </c>
      <c r="G2360" s="265" t="s">
        <v>4395</v>
      </c>
      <c r="H2360" s="265" t="s">
        <v>24</v>
      </c>
      <c r="I2360" s="265" t="s">
        <v>133</v>
      </c>
      <c r="J2360" s="266">
        <v>19.12</v>
      </c>
      <c r="K2360" s="265" t="s">
        <v>458</v>
      </c>
      <c r="L2360" s="255">
        <v>19.12</v>
      </c>
      <c r="M2360" s="254" t="s">
        <v>458</v>
      </c>
    </row>
    <row r="2361" spans="1:13" ht="13.5" x14ac:dyDescent="0.25">
      <c r="A2361" s="265" t="s">
        <v>3992</v>
      </c>
      <c r="B2361" s="265" t="s">
        <v>3991</v>
      </c>
      <c r="C2361" s="265" t="s">
        <v>4220</v>
      </c>
      <c r="D2361" s="265" t="s">
        <v>4219</v>
      </c>
      <c r="E2361" s="266" t="s">
        <v>136</v>
      </c>
      <c r="F2361" s="265">
        <v>92409</v>
      </c>
      <c r="G2361" s="265" t="s">
        <v>4394</v>
      </c>
      <c r="H2361" s="265" t="s">
        <v>465</v>
      </c>
      <c r="I2361" s="265" t="s">
        <v>133</v>
      </c>
      <c r="J2361" s="266">
        <v>261.16000000000003</v>
      </c>
      <c r="K2361" s="265" t="s">
        <v>458</v>
      </c>
      <c r="L2361" s="255">
        <v>261.16000000000003</v>
      </c>
      <c r="M2361" s="254" t="s">
        <v>458</v>
      </c>
    </row>
    <row r="2362" spans="1:13" ht="13.5" x14ac:dyDescent="0.25">
      <c r="A2362" s="265" t="s">
        <v>3992</v>
      </c>
      <c r="B2362" s="265" t="s">
        <v>3991</v>
      </c>
      <c r="C2362" s="265" t="s">
        <v>4220</v>
      </c>
      <c r="D2362" s="265" t="s">
        <v>4219</v>
      </c>
      <c r="E2362" s="266" t="s">
        <v>136</v>
      </c>
      <c r="F2362" s="265">
        <v>92411</v>
      </c>
      <c r="G2362" s="265" t="s">
        <v>4393</v>
      </c>
      <c r="H2362" s="265" t="s">
        <v>465</v>
      </c>
      <c r="I2362" s="265" t="s">
        <v>133</v>
      </c>
      <c r="J2362" s="266">
        <v>168.07</v>
      </c>
      <c r="K2362" s="265" t="s">
        <v>458</v>
      </c>
      <c r="L2362" s="255">
        <v>168.07</v>
      </c>
      <c r="M2362" s="254" t="s">
        <v>458</v>
      </c>
    </row>
    <row r="2363" spans="1:13" ht="13.5" x14ac:dyDescent="0.25">
      <c r="A2363" s="265" t="s">
        <v>3992</v>
      </c>
      <c r="B2363" s="265" t="s">
        <v>3991</v>
      </c>
      <c r="C2363" s="265" t="s">
        <v>4220</v>
      </c>
      <c r="D2363" s="265" t="s">
        <v>4219</v>
      </c>
      <c r="E2363" s="266" t="s">
        <v>136</v>
      </c>
      <c r="F2363" s="265">
        <v>92413</v>
      </c>
      <c r="G2363" s="265" t="s">
        <v>4392</v>
      </c>
      <c r="H2363" s="265" t="s">
        <v>465</v>
      </c>
      <c r="I2363" s="265" t="s">
        <v>133</v>
      </c>
      <c r="J2363" s="266">
        <v>107.04</v>
      </c>
      <c r="K2363" s="265" t="s">
        <v>458</v>
      </c>
      <c r="L2363" s="255">
        <v>107.04</v>
      </c>
      <c r="M2363" s="254" t="s">
        <v>458</v>
      </c>
    </row>
    <row r="2364" spans="1:13" ht="13.5" x14ac:dyDescent="0.25">
      <c r="A2364" s="265" t="s">
        <v>3992</v>
      </c>
      <c r="B2364" s="265" t="s">
        <v>3991</v>
      </c>
      <c r="C2364" s="265" t="s">
        <v>4220</v>
      </c>
      <c r="D2364" s="265" t="s">
        <v>4219</v>
      </c>
      <c r="E2364" s="266" t="s">
        <v>136</v>
      </c>
      <c r="F2364" s="265">
        <v>92415</v>
      </c>
      <c r="G2364" s="265" t="s">
        <v>4391</v>
      </c>
      <c r="H2364" s="265" t="s">
        <v>465</v>
      </c>
      <c r="I2364" s="265" t="s">
        <v>133</v>
      </c>
      <c r="J2364" s="266">
        <v>166.76</v>
      </c>
      <c r="K2364" s="265" t="s">
        <v>458</v>
      </c>
      <c r="L2364" s="255">
        <v>166.76</v>
      </c>
      <c r="M2364" s="254" t="s">
        <v>458</v>
      </c>
    </row>
    <row r="2365" spans="1:13" ht="13.5" x14ac:dyDescent="0.25">
      <c r="A2365" s="265" t="s">
        <v>3992</v>
      </c>
      <c r="B2365" s="265" t="s">
        <v>3991</v>
      </c>
      <c r="C2365" s="265" t="s">
        <v>4220</v>
      </c>
      <c r="D2365" s="265" t="s">
        <v>4219</v>
      </c>
      <c r="E2365" s="266" t="s">
        <v>136</v>
      </c>
      <c r="F2365" s="265">
        <v>92417</v>
      </c>
      <c r="G2365" s="265" t="s">
        <v>4390</v>
      </c>
      <c r="H2365" s="265" t="s">
        <v>465</v>
      </c>
      <c r="I2365" s="265" t="s">
        <v>133</v>
      </c>
      <c r="J2365" s="266">
        <v>188</v>
      </c>
      <c r="K2365" s="265" t="s">
        <v>458</v>
      </c>
      <c r="L2365" s="255">
        <v>188</v>
      </c>
      <c r="M2365" s="254" t="s">
        <v>458</v>
      </c>
    </row>
    <row r="2366" spans="1:13" ht="13.5" x14ac:dyDescent="0.25">
      <c r="A2366" s="265" t="s">
        <v>3992</v>
      </c>
      <c r="B2366" s="265" t="s">
        <v>3991</v>
      </c>
      <c r="C2366" s="265" t="s">
        <v>4220</v>
      </c>
      <c r="D2366" s="265" t="s">
        <v>4219</v>
      </c>
      <c r="E2366" s="266" t="s">
        <v>136</v>
      </c>
      <c r="F2366" s="265">
        <v>92419</v>
      </c>
      <c r="G2366" s="265" t="s">
        <v>4389</v>
      </c>
      <c r="H2366" s="265" t="s">
        <v>465</v>
      </c>
      <c r="I2366" s="265" t="s">
        <v>133</v>
      </c>
      <c r="J2366" s="266">
        <v>105.1</v>
      </c>
      <c r="K2366" s="265" t="s">
        <v>458</v>
      </c>
      <c r="L2366" s="255">
        <v>105.1</v>
      </c>
      <c r="M2366" s="254" t="s">
        <v>458</v>
      </c>
    </row>
    <row r="2367" spans="1:13" ht="13.5" x14ac:dyDescent="0.25">
      <c r="A2367" s="265" t="s">
        <v>3992</v>
      </c>
      <c r="B2367" s="265" t="s">
        <v>3991</v>
      </c>
      <c r="C2367" s="265" t="s">
        <v>4220</v>
      </c>
      <c r="D2367" s="265" t="s">
        <v>4219</v>
      </c>
      <c r="E2367" s="266" t="s">
        <v>136</v>
      </c>
      <c r="F2367" s="265">
        <v>92421</v>
      </c>
      <c r="G2367" s="265" t="s">
        <v>4388</v>
      </c>
      <c r="H2367" s="265" t="s">
        <v>465</v>
      </c>
      <c r="I2367" s="265" t="s">
        <v>133</v>
      </c>
      <c r="J2367" s="266">
        <v>121.39</v>
      </c>
      <c r="K2367" s="265" t="s">
        <v>458</v>
      </c>
      <c r="L2367" s="255">
        <v>121.39</v>
      </c>
      <c r="M2367" s="254" t="s">
        <v>458</v>
      </c>
    </row>
    <row r="2368" spans="1:13" ht="13.5" x14ac:dyDescent="0.25">
      <c r="A2368" s="265" t="s">
        <v>3992</v>
      </c>
      <c r="B2368" s="265" t="s">
        <v>3991</v>
      </c>
      <c r="C2368" s="265" t="s">
        <v>4220</v>
      </c>
      <c r="D2368" s="265" t="s">
        <v>4219</v>
      </c>
      <c r="E2368" s="266" t="s">
        <v>136</v>
      </c>
      <c r="F2368" s="265">
        <v>92423</v>
      </c>
      <c r="G2368" s="265" t="s">
        <v>4387</v>
      </c>
      <c r="H2368" s="265" t="s">
        <v>465</v>
      </c>
      <c r="I2368" s="265" t="s">
        <v>133</v>
      </c>
      <c r="J2368" s="266">
        <v>86.28</v>
      </c>
      <c r="K2368" s="265" t="s">
        <v>458</v>
      </c>
      <c r="L2368" s="255">
        <v>86.28</v>
      </c>
      <c r="M2368" s="254" t="s">
        <v>458</v>
      </c>
    </row>
    <row r="2369" spans="1:13" ht="13.5" x14ac:dyDescent="0.25">
      <c r="A2369" s="265" t="s">
        <v>3992</v>
      </c>
      <c r="B2369" s="265" t="s">
        <v>3991</v>
      </c>
      <c r="C2369" s="265" t="s">
        <v>4220</v>
      </c>
      <c r="D2369" s="265" t="s">
        <v>4219</v>
      </c>
      <c r="E2369" s="266" t="s">
        <v>136</v>
      </c>
      <c r="F2369" s="265">
        <v>92425</v>
      </c>
      <c r="G2369" s="265" t="s">
        <v>4386</v>
      </c>
      <c r="H2369" s="265" t="s">
        <v>465</v>
      </c>
      <c r="I2369" s="265" t="s">
        <v>133</v>
      </c>
      <c r="J2369" s="266">
        <v>100.44</v>
      </c>
      <c r="K2369" s="265" t="s">
        <v>458</v>
      </c>
      <c r="L2369" s="255">
        <v>100.44</v>
      </c>
      <c r="M2369" s="254" t="s">
        <v>458</v>
      </c>
    </row>
    <row r="2370" spans="1:13" ht="13.5" x14ac:dyDescent="0.25">
      <c r="A2370" s="265" t="s">
        <v>3992</v>
      </c>
      <c r="B2370" s="265" t="s">
        <v>3991</v>
      </c>
      <c r="C2370" s="265" t="s">
        <v>4220</v>
      </c>
      <c r="D2370" s="265" t="s">
        <v>4219</v>
      </c>
      <c r="E2370" s="266" t="s">
        <v>136</v>
      </c>
      <c r="F2370" s="265">
        <v>92427</v>
      </c>
      <c r="G2370" s="265" t="s">
        <v>4385</v>
      </c>
      <c r="H2370" s="265" t="s">
        <v>465</v>
      </c>
      <c r="I2370" s="265" t="s">
        <v>133</v>
      </c>
      <c r="J2370" s="266">
        <v>76.760000000000005</v>
      </c>
      <c r="K2370" s="265" t="s">
        <v>458</v>
      </c>
      <c r="L2370" s="255">
        <v>76.760000000000005</v>
      </c>
      <c r="M2370" s="254" t="s">
        <v>458</v>
      </c>
    </row>
    <row r="2371" spans="1:13" ht="13.5" x14ac:dyDescent="0.25">
      <c r="A2371" s="265" t="s">
        <v>3992</v>
      </c>
      <c r="B2371" s="265" t="s">
        <v>3991</v>
      </c>
      <c r="C2371" s="265" t="s">
        <v>4220</v>
      </c>
      <c r="D2371" s="265" t="s">
        <v>4219</v>
      </c>
      <c r="E2371" s="266" t="s">
        <v>136</v>
      </c>
      <c r="F2371" s="265">
        <v>92429</v>
      </c>
      <c r="G2371" s="265" t="s">
        <v>4384</v>
      </c>
      <c r="H2371" s="265" t="s">
        <v>465</v>
      </c>
      <c r="I2371" s="265" t="s">
        <v>133</v>
      </c>
      <c r="J2371" s="266">
        <v>89.87</v>
      </c>
      <c r="K2371" s="265" t="s">
        <v>458</v>
      </c>
      <c r="L2371" s="255">
        <v>89.87</v>
      </c>
      <c r="M2371" s="254" t="s">
        <v>458</v>
      </c>
    </row>
    <row r="2372" spans="1:13" ht="13.5" x14ac:dyDescent="0.25">
      <c r="A2372" s="265" t="s">
        <v>3992</v>
      </c>
      <c r="B2372" s="265" t="s">
        <v>3991</v>
      </c>
      <c r="C2372" s="265" t="s">
        <v>4220</v>
      </c>
      <c r="D2372" s="265" t="s">
        <v>4219</v>
      </c>
      <c r="E2372" s="266" t="s">
        <v>136</v>
      </c>
      <c r="F2372" s="265">
        <v>92431</v>
      </c>
      <c r="G2372" s="265" t="s">
        <v>4383</v>
      </c>
      <c r="H2372" s="265" t="s">
        <v>465</v>
      </c>
      <c r="I2372" s="265" t="s">
        <v>133</v>
      </c>
      <c r="J2372" s="266">
        <v>73.45</v>
      </c>
      <c r="K2372" s="265" t="s">
        <v>458</v>
      </c>
      <c r="L2372" s="255">
        <v>73.45</v>
      </c>
      <c r="M2372" s="254" t="s">
        <v>458</v>
      </c>
    </row>
    <row r="2373" spans="1:13" ht="13.5" x14ac:dyDescent="0.25">
      <c r="A2373" s="265" t="s">
        <v>3992</v>
      </c>
      <c r="B2373" s="265" t="s">
        <v>3991</v>
      </c>
      <c r="C2373" s="265" t="s">
        <v>4220</v>
      </c>
      <c r="D2373" s="265" t="s">
        <v>4219</v>
      </c>
      <c r="E2373" s="266" t="s">
        <v>136</v>
      </c>
      <c r="F2373" s="265">
        <v>92433</v>
      </c>
      <c r="G2373" s="265" t="s">
        <v>4382</v>
      </c>
      <c r="H2373" s="265" t="s">
        <v>465</v>
      </c>
      <c r="I2373" s="265" t="s">
        <v>133</v>
      </c>
      <c r="J2373" s="266">
        <v>85.91</v>
      </c>
      <c r="K2373" s="265" t="s">
        <v>458</v>
      </c>
      <c r="L2373" s="255">
        <v>85.91</v>
      </c>
      <c r="M2373" s="254" t="s">
        <v>458</v>
      </c>
    </row>
    <row r="2374" spans="1:13" ht="13.5" x14ac:dyDescent="0.25">
      <c r="A2374" s="265" t="s">
        <v>3992</v>
      </c>
      <c r="B2374" s="265" t="s">
        <v>3991</v>
      </c>
      <c r="C2374" s="265" t="s">
        <v>4220</v>
      </c>
      <c r="D2374" s="265" t="s">
        <v>4219</v>
      </c>
      <c r="E2374" s="266" t="s">
        <v>136</v>
      </c>
      <c r="F2374" s="265">
        <v>92435</v>
      </c>
      <c r="G2374" s="265" t="s">
        <v>4381</v>
      </c>
      <c r="H2374" s="265" t="s">
        <v>465</v>
      </c>
      <c r="I2374" s="265" t="s">
        <v>133</v>
      </c>
      <c r="J2374" s="266">
        <v>69.77</v>
      </c>
      <c r="K2374" s="265" t="s">
        <v>458</v>
      </c>
      <c r="L2374" s="255">
        <v>69.77</v>
      </c>
      <c r="M2374" s="254" t="s">
        <v>458</v>
      </c>
    </row>
    <row r="2375" spans="1:13" ht="13.5" x14ac:dyDescent="0.25">
      <c r="A2375" s="265" t="s">
        <v>3992</v>
      </c>
      <c r="B2375" s="265" t="s">
        <v>3991</v>
      </c>
      <c r="C2375" s="265" t="s">
        <v>4220</v>
      </c>
      <c r="D2375" s="265" t="s">
        <v>4219</v>
      </c>
      <c r="E2375" s="266" t="s">
        <v>136</v>
      </c>
      <c r="F2375" s="265">
        <v>92437</v>
      </c>
      <c r="G2375" s="265" t="s">
        <v>4380</v>
      </c>
      <c r="H2375" s="265" t="s">
        <v>465</v>
      </c>
      <c r="I2375" s="265" t="s">
        <v>133</v>
      </c>
      <c r="J2375" s="266">
        <v>81.81</v>
      </c>
      <c r="K2375" s="265" t="s">
        <v>458</v>
      </c>
      <c r="L2375" s="255">
        <v>81.81</v>
      </c>
      <c r="M2375" s="254" t="s">
        <v>458</v>
      </c>
    </row>
    <row r="2376" spans="1:13" ht="13.5" x14ac:dyDescent="0.25">
      <c r="A2376" s="265" t="s">
        <v>3992</v>
      </c>
      <c r="B2376" s="265" t="s">
        <v>3991</v>
      </c>
      <c r="C2376" s="265" t="s">
        <v>4220</v>
      </c>
      <c r="D2376" s="265" t="s">
        <v>4219</v>
      </c>
      <c r="E2376" s="266" t="s">
        <v>136</v>
      </c>
      <c r="F2376" s="265">
        <v>92439</v>
      </c>
      <c r="G2376" s="265" t="s">
        <v>4379</v>
      </c>
      <c r="H2376" s="265" t="s">
        <v>465</v>
      </c>
      <c r="I2376" s="265" t="s">
        <v>133</v>
      </c>
      <c r="J2376" s="266">
        <v>67.12</v>
      </c>
      <c r="K2376" s="265" t="s">
        <v>458</v>
      </c>
      <c r="L2376" s="255">
        <v>67.12</v>
      </c>
      <c r="M2376" s="254" t="s">
        <v>458</v>
      </c>
    </row>
    <row r="2377" spans="1:13" ht="13.5" x14ac:dyDescent="0.25">
      <c r="A2377" s="265" t="s">
        <v>3992</v>
      </c>
      <c r="B2377" s="265" t="s">
        <v>3991</v>
      </c>
      <c r="C2377" s="265" t="s">
        <v>4220</v>
      </c>
      <c r="D2377" s="265" t="s">
        <v>4219</v>
      </c>
      <c r="E2377" s="266" t="s">
        <v>136</v>
      </c>
      <c r="F2377" s="265">
        <v>92441</v>
      </c>
      <c r="G2377" s="265" t="s">
        <v>4378</v>
      </c>
      <c r="H2377" s="265" t="s">
        <v>465</v>
      </c>
      <c r="I2377" s="265" t="s">
        <v>133</v>
      </c>
      <c r="J2377" s="266">
        <v>78.849999999999994</v>
      </c>
      <c r="K2377" s="265" t="s">
        <v>458</v>
      </c>
      <c r="L2377" s="255">
        <v>78.849999999999994</v>
      </c>
      <c r="M2377" s="254" t="s">
        <v>458</v>
      </c>
    </row>
    <row r="2378" spans="1:13" ht="13.5" x14ac:dyDescent="0.25">
      <c r="A2378" s="265" t="s">
        <v>3992</v>
      </c>
      <c r="B2378" s="265" t="s">
        <v>3991</v>
      </c>
      <c r="C2378" s="265" t="s">
        <v>4220</v>
      </c>
      <c r="D2378" s="265" t="s">
        <v>4219</v>
      </c>
      <c r="E2378" s="266" t="s">
        <v>136</v>
      </c>
      <c r="F2378" s="265">
        <v>92443</v>
      </c>
      <c r="G2378" s="265" t="s">
        <v>4377</v>
      </c>
      <c r="H2378" s="265" t="s">
        <v>465</v>
      </c>
      <c r="I2378" s="265" t="s">
        <v>133</v>
      </c>
      <c r="J2378" s="266">
        <v>61.28</v>
      </c>
      <c r="K2378" s="265" t="s">
        <v>458</v>
      </c>
      <c r="L2378" s="255">
        <v>61.28</v>
      </c>
      <c r="M2378" s="254" t="s">
        <v>458</v>
      </c>
    </row>
    <row r="2379" spans="1:13" ht="13.5" x14ac:dyDescent="0.25">
      <c r="A2379" s="265" t="s">
        <v>3992</v>
      </c>
      <c r="B2379" s="265" t="s">
        <v>3991</v>
      </c>
      <c r="C2379" s="265" t="s">
        <v>4220</v>
      </c>
      <c r="D2379" s="265" t="s">
        <v>4219</v>
      </c>
      <c r="E2379" s="266" t="s">
        <v>136</v>
      </c>
      <c r="F2379" s="265">
        <v>92445</v>
      </c>
      <c r="G2379" s="265" t="s">
        <v>4376</v>
      </c>
      <c r="H2379" s="265" t="s">
        <v>465</v>
      </c>
      <c r="I2379" s="265" t="s">
        <v>133</v>
      </c>
      <c r="J2379" s="266">
        <v>72.599999999999994</v>
      </c>
      <c r="K2379" s="265" t="s">
        <v>458</v>
      </c>
      <c r="L2379" s="255">
        <v>72.599999999999994</v>
      </c>
      <c r="M2379" s="254" t="s">
        <v>458</v>
      </c>
    </row>
    <row r="2380" spans="1:13" ht="13.5" x14ac:dyDescent="0.25">
      <c r="A2380" s="265" t="s">
        <v>3992</v>
      </c>
      <c r="B2380" s="265" t="s">
        <v>3991</v>
      </c>
      <c r="C2380" s="265" t="s">
        <v>4220</v>
      </c>
      <c r="D2380" s="265" t="s">
        <v>4219</v>
      </c>
      <c r="E2380" s="266" t="s">
        <v>136</v>
      </c>
      <c r="F2380" s="265">
        <v>92446</v>
      </c>
      <c r="G2380" s="265" t="s">
        <v>4375</v>
      </c>
      <c r="H2380" s="265" t="s">
        <v>465</v>
      </c>
      <c r="I2380" s="265" t="s">
        <v>133</v>
      </c>
      <c r="J2380" s="266">
        <v>282.24</v>
      </c>
      <c r="K2380" s="265" t="s">
        <v>458</v>
      </c>
      <c r="L2380" s="255">
        <v>282.24</v>
      </c>
      <c r="M2380" s="254" t="s">
        <v>458</v>
      </c>
    </row>
    <row r="2381" spans="1:13" ht="13.5" x14ac:dyDescent="0.25">
      <c r="A2381" s="265" t="s">
        <v>3992</v>
      </c>
      <c r="B2381" s="265" t="s">
        <v>3991</v>
      </c>
      <c r="C2381" s="265" t="s">
        <v>4220</v>
      </c>
      <c r="D2381" s="265" t="s">
        <v>4219</v>
      </c>
      <c r="E2381" s="266" t="s">
        <v>136</v>
      </c>
      <c r="F2381" s="265">
        <v>92447</v>
      </c>
      <c r="G2381" s="265" t="s">
        <v>4374</v>
      </c>
      <c r="H2381" s="265" t="s">
        <v>465</v>
      </c>
      <c r="I2381" s="265" t="s">
        <v>133</v>
      </c>
      <c r="J2381" s="266">
        <v>198.11</v>
      </c>
      <c r="K2381" s="265" t="s">
        <v>458</v>
      </c>
      <c r="L2381" s="255">
        <v>198.11</v>
      </c>
      <c r="M2381" s="254" t="s">
        <v>458</v>
      </c>
    </row>
    <row r="2382" spans="1:13" ht="13.5" x14ac:dyDescent="0.25">
      <c r="A2382" s="265" t="s">
        <v>3992</v>
      </c>
      <c r="B2382" s="265" t="s">
        <v>3991</v>
      </c>
      <c r="C2382" s="265" t="s">
        <v>4220</v>
      </c>
      <c r="D2382" s="265" t="s">
        <v>4219</v>
      </c>
      <c r="E2382" s="266" t="s">
        <v>136</v>
      </c>
      <c r="F2382" s="265">
        <v>92448</v>
      </c>
      <c r="G2382" s="265" t="s">
        <v>4373</v>
      </c>
      <c r="H2382" s="265" t="s">
        <v>465</v>
      </c>
      <c r="I2382" s="265" t="s">
        <v>133</v>
      </c>
      <c r="J2382" s="266">
        <v>158.27000000000001</v>
      </c>
      <c r="K2382" s="265" t="s">
        <v>458</v>
      </c>
      <c r="L2382" s="255">
        <v>158.27000000000001</v>
      </c>
      <c r="M2382" s="254" t="s">
        <v>458</v>
      </c>
    </row>
    <row r="2383" spans="1:13" ht="13.5" x14ac:dyDescent="0.25">
      <c r="A2383" s="265" t="s">
        <v>3992</v>
      </c>
      <c r="B2383" s="265" t="s">
        <v>3991</v>
      </c>
      <c r="C2383" s="265" t="s">
        <v>4220</v>
      </c>
      <c r="D2383" s="265" t="s">
        <v>4219</v>
      </c>
      <c r="E2383" s="266" t="s">
        <v>136</v>
      </c>
      <c r="F2383" s="265">
        <v>92449</v>
      </c>
      <c r="G2383" s="265" t="s">
        <v>4372</v>
      </c>
      <c r="H2383" s="265" t="s">
        <v>465</v>
      </c>
      <c r="I2383" s="265" t="s">
        <v>133</v>
      </c>
      <c r="J2383" s="266">
        <v>333.14</v>
      </c>
      <c r="K2383" s="265" t="s">
        <v>458</v>
      </c>
      <c r="L2383" s="255">
        <v>333.14</v>
      </c>
      <c r="M2383" s="254" t="s">
        <v>458</v>
      </c>
    </row>
    <row r="2384" spans="1:13" ht="13.5" x14ac:dyDescent="0.25">
      <c r="A2384" s="265" t="s">
        <v>3992</v>
      </c>
      <c r="B2384" s="265" t="s">
        <v>3991</v>
      </c>
      <c r="C2384" s="265" t="s">
        <v>4220</v>
      </c>
      <c r="D2384" s="265" t="s">
        <v>4219</v>
      </c>
      <c r="E2384" s="266" t="s">
        <v>136</v>
      </c>
      <c r="F2384" s="265">
        <v>92450</v>
      </c>
      <c r="G2384" s="265" t="s">
        <v>4371</v>
      </c>
      <c r="H2384" s="265" t="s">
        <v>465</v>
      </c>
      <c r="I2384" s="265" t="s">
        <v>133</v>
      </c>
      <c r="J2384" s="266">
        <v>396.38</v>
      </c>
      <c r="K2384" s="265" t="s">
        <v>458</v>
      </c>
      <c r="L2384" s="255">
        <v>396.38</v>
      </c>
      <c r="M2384" s="254" t="s">
        <v>458</v>
      </c>
    </row>
    <row r="2385" spans="1:13" ht="13.5" x14ac:dyDescent="0.25">
      <c r="A2385" s="265" t="s">
        <v>3992</v>
      </c>
      <c r="B2385" s="265" t="s">
        <v>3991</v>
      </c>
      <c r="C2385" s="265" t="s">
        <v>4220</v>
      </c>
      <c r="D2385" s="265" t="s">
        <v>4219</v>
      </c>
      <c r="E2385" s="266" t="s">
        <v>136</v>
      </c>
      <c r="F2385" s="265">
        <v>92451</v>
      </c>
      <c r="G2385" s="265" t="s">
        <v>4370</v>
      </c>
      <c r="H2385" s="265" t="s">
        <v>465</v>
      </c>
      <c r="I2385" s="265" t="s">
        <v>133</v>
      </c>
      <c r="J2385" s="266">
        <v>224.49</v>
      </c>
      <c r="K2385" s="265" t="s">
        <v>458</v>
      </c>
      <c r="L2385" s="255">
        <v>224.49</v>
      </c>
      <c r="M2385" s="254" t="s">
        <v>458</v>
      </c>
    </row>
    <row r="2386" spans="1:13" ht="13.5" x14ac:dyDescent="0.25">
      <c r="A2386" s="265" t="s">
        <v>3992</v>
      </c>
      <c r="B2386" s="265" t="s">
        <v>3991</v>
      </c>
      <c r="C2386" s="265" t="s">
        <v>4220</v>
      </c>
      <c r="D2386" s="265" t="s">
        <v>4219</v>
      </c>
      <c r="E2386" s="266" t="s">
        <v>136</v>
      </c>
      <c r="F2386" s="265">
        <v>92452</v>
      </c>
      <c r="G2386" s="265" t="s">
        <v>4369</v>
      </c>
      <c r="H2386" s="265" t="s">
        <v>465</v>
      </c>
      <c r="I2386" s="265" t="s">
        <v>133</v>
      </c>
      <c r="J2386" s="266">
        <v>218.93</v>
      </c>
      <c r="K2386" s="265" t="s">
        <v>458</v>
      </c>
      <c r="L2386" s="255">
        <v>218.93</v>
      </c>
      <c r="M2386" s="254" t="s">
        <v>458</v>
      </c>
    </row>
    <row r="2387" spans="1:13" ht="13.5" x14ac:dyDescent="0.25">
      <c r="A2387" s="265" t="s">
        <v>3992</v>
      </c>
      <c r="B2387" s="265" t="s">
        <v>3991</v>
      </c>
      <c r="C2387" s="265" t="s">
        <v>4220</v>
      </c>
      <c r="D2387" s="265" t="s">
        <v>4219</v>
      </c>
      <c r="E2387" s="266" t="s">
        <v>136</v>
      </c>
      <c r="F2387" s="265">
        <v>92453</v>
      </c>
      <c r="G2387" s="265" t="s">
        <v>4368</v>
      </c>
      <c r="H2387" s="265" t="s">
        <v>465</v>
      </c>
      <c r="I2387" s="265" t="s">
        <v>133</v>
      </c>
      <c r="J2387" s="266">
        <v>285.72000000000003</v>
      </c>
      <c r="K2387" s="265" t="s">
        <v>458</v>
      </c>
      <c r="L2387" s="255">
        <v>285.72000000000003</v>
      </c>
      <c r="M2387" s="254" t="s">
        <v>458</v>
      </c>
    </row>
    <row r="2388" spans="1:13" ht="13.5" x14ac:dyDescent="0.25">
      <c r="A2388" s="265" t="s">
        <v>3992</v>
      </c>
      <c r="B2388" s="265" t="s">
        <v>3991</v>
      </c>
      <c r="C2388" s="265" t="s">
        <v>4220</v>
      </c>
      <c r="D2388" s="265" t="s">
        <v>4219</v>
      </c>
      <c r="E2388" s="266" t="s">
        <v>136</v>
      </c>
      <c r="F2388" s="265">
        <v>92454</v>
      </c>
      <c r="G2388" s="265" t="s">
        <v>4367</v>
      </c>
      <c r="H2388" s="265" t="s">
        <v>465</v>
      </c>
      <c r="I2388" s="265" t="s">
        <v>133</v>
      </c>
      <c r="J2388" s="266">
        <v>359.54</v>
      </c>
      <c r="K2388" s="265" t="s">
        <v>458</v>
      </c>
      <c r="L2388" s="255">
        <v>359.54</v>
      </c>
      <c r="M2388" s="254" t="s">
        <v>458</v>
      </c>
    </row>
    <row r="2389" spans="1:13" ht="13.5" x14ac:dyDescent="0.25">
      <c r="A2389" s="265" t="s">
        <v>3992</v>
      </c>
      <c r="B2389" s="265" t="s">
        <v>3991</v>
      </c>
      <c r="C2389" s="265" t="s">
        <v>4220</v>
      </c>
      <c r="D2389" s="265" t="s">
        <v>4219</v>
      </c>
      <c r="E2389" s="266" t="s">
        <v>136</v>
      </c>
      <c r="F2389" s="265">
        <v>92455</v>
      </c>
      <c r="G2389" s="265" t="s">
        <v>4366</v>
      </c>
      <c r="H2389" s="265" t="s">
        <v>465</v>
      </c>
      <c r="I2389" s="265" t="s">
        <v>133</v>
      </c>
      <c r="J2389" s="266">
        <v>183.64</v>
      </c>
      <c r="K2389" s="265" t="s">
        <v>458</v>
      </c>
      <c r="L2389" s="255">
        <v>183.64</v>
      </c>
      <c r="M2389" s="254" t="s">
        <v>458</v>
      </c>
    </row>
    <row r="2390" spans="1:13" ht="13.5" x14ac:dyDescent="0.25">
      <c r="A2390" s="265" t="s">
        <v>3992</v>
      </c>
      <c r="B2390" s="265" t="s">
        <v>3991</v>
      </c>
      <c r="C2390" s="265" t="s">
        <v>4220</v>
      </c>
      <c r="D2390" s="265" t="s">
        <v>4219</v>
      </c>
      <c r="E2390" s="266" t="s">
        <v>136</v>
      </c>
      <c r="F2390" s="265">
        <v>92456</v>
      </c>
      <c r="G2390" s="265" t="s">
        <v>4365</v>
      </c>
      <c r="H2390" s="265" t="s">
        <v>465</v>
      </c>
      <c r="I2390" s="265" t="s">
        <v>133</v>
      </c>
      <c r="J2390" s="266">
        <v>180.98</v>
      </c>
      <c r="K2390" s="265" t="s">
        <v>458</v>
      </c>
      <c r="L2390" s="255">
        <v>180.98</v>
      </c>
      <c r="M2390" s="254" t="s">
        <v>458</v>
      </c>
    </row>
    <row r="2391" spans="1:13" ht="13.5" x14ac:dyDescent="0.25">
      <c r="A2391" s="265" t="s">
        <v>3992</v>
      </c>
      <c r="B2391" s="265" t="s">
        <v>3991</v>
      </c>
      <c r="C2391" s="265" t="s">
        <v>4220</v>
      </c>
      <c r="D2391" s="265" t="s">
        <v>4219</v>
      </c>
      <c r="E2391" s="266" t="s">
        <v>136</v>
      </c>
      <c r="F2391" s="265">
        <v>92457</v>
      </c>
      <c r="G2391" s="265" t="s">
        <v>4364</v>
      </c>
      <c r="H2391" s="265" t="s">
        <v>465</v>
      </c>
      <c r="I2391" s="265" t="s">
        <v>133</v>
      </c>
      <c r="J2391" s="266">
        <v>247.35</v>
      </c>
      <c r="K2391" s="265" t="s">
        <v>458</v>
      </c>
      <c r="L2391" s="255">
        <v>247.35</v>
      </c>
      <c r="M2391" s="254" t="s">
        <v>458</v>
      </c>
    </row>
    <row r="2392" spans="1:13" ht="13.5" x14ac:dyDescent="0.25">
      <c r="A2392" s="265" t="s">
        <v>3992</v>
      </c>
      <c r="B2392" s="265" t="s">
        <v>3991</v>
      </c>
      <c r="C2392" s="265" t="s">
        <v>4220</v>
      </c>
      <c r="D2392" s="265" t="s">
        <v>4219</v>
      </c>
      <c r="E2392" s="266" t="s">
        <v>136</v>
      </c>
      <c r="F2392" s="265">
        <v>92458</v>
      </c>
      <c r="G2392" s="265" t="s">
        <v>11866</v>
      </c>
      <c r="H2392" s="265" t="s">
        <v>465</v>
      </c>
      <c r="I2392" s="265" t="s">
        <v>133</v>
      </c>
      <c r="J2392" s="266">
        <v>337.24</v>
      </c>
      <c r="K2392" s="265" t="s">
        <v>458</v>
      </c>
      <c r="L2392" s="255">
        <v>337.24</v>
      </c>
      <c r="M2392" s="254" t="s">
        <v>458</v>
      </c>
    </row>
    <row r="2393" spans="1:13" ht="13.5" x14ac:dyDescent="0.25">
      <c r="A2393" s="265" t="s">
        <v>3992</v>
      </c>
      <c r="B2393" s="265" t="s">
        <v>3991</v>
      </c>
      <c r="C2393" s="265" t="s">
        <v>4220</v>
      </c>
      <c r="D2393" s="265" t="s">
        <v>4219</v>
      </c>
      <c r="E2393" s="266" t="s">
        <v>136</v>
      </c>
      <c r="F2393" s="265">
        <v>92459</v>
      </c>
      <c r="G2393" s="265" t="s">
        <v>4363</v>
      </c>
      <c r="H2393" s="265" t="s">
        <v>465</v>
      </c>
      <c r="I2393" s="265" t="s">
        <v>133</v>
      </c>
      <c r="J2393" s="266">
        <v>155.13</v>
      </c>
      <c r="K2393" s="265" t="s">
        <v>458</v>
      </c>
      <c r="L2393" s="255">
        <v>155.13</v>
      </c>
      <c r="M2393" s="254" t="s">
        <v>458</v>
      </c>
    </row>
    <row r="2394" spans="1:13" ht="13.5" x14ac:dyDescent="0.25">
      <c r="A2394" s="265" t="s">
        <v>3992</v>
      </c>
      <c r="B2394" s="265" t="s">
        <v>3991</v>
      </c>
      <c r="C2394" s="265" t="s">
        <v>4220</v>
      </c>
      <c r="D2394" s="265" t="s">
        <v>4219</v>
      </c>
      <c r="E2394" s="266" t="s">
        <v>136</v>
      </c>
      <c r="F2394" s="265">
        <v>92460</v>
      </c>
      <c r="G2394" s="265" t="s">
        <v>4362</v>
      </c>
      <c r="H2394" s="265" t="s">
        <v>465</v>
      </c>
      <c r="I2394" s="265" t="s">
        <v>133</v>
      </c>
      <c r="J2394" s="266">
        <v>150.52000000000001</v>
      </c>
      <c r="K2394" s="265" t="s">
        <v>458</v>
      </c>
      <c r="L2394" s="255">
        <v>150.52000000000001</v>
      </c>
      <c r="M2394" s="254" t="s">
        <v>458</v>
      </c>
    </row>
    <row r="2395" spans="1:13" ht="13.5" x14ac:dyDescent="0.25">
      <c r="A2395" s="265" t="s">
        <v>3992</v>
      </c>
      <c r="B2395" s="265" t="s">
        <v>3991</v>
      </c>
      <c r="C2395" s="265" t="s">
        <v>4220</v>
      </c>
      <c r="D2395" s="265" t="s">
        <v>4219</v>
      </c>
      <c r="E2395" s="266" t="s">
        <v>136</v>
      </c>
      <c r="F2395" s="265">
        <v>92461</v>
      </c>
      <c r="G2395" s="265" t="s">
        <v>4361</v>
      </c>
      <c r="H2395" s="265" t="s">
        <v>465</v>
      </c>
      <c r="I2395" s="265" t="s">
        <v>133</v>
      </c>
      <c r="J2395" s="266">
        <v>228.36</v>
      </c>
      <c r="K2395" s="265" t="s">
        <v>458</v>
      </c>
      <c r="L2395" s="255">
        <v>228.36</v>
      </c>
      <c r="M2395" s="254" t="s">
        <v>458</v>
      </c>
    </row>
    <row r="2396" spans="1:13" ht="13.5" x14ac:dyDescent="0.25">
      <c r="A2396" s="265" t="s">
        <v>3992</v>
      </c>
      <c r="B2396" s="265" t="s">
        <v>3991</v>
      </c>
      <c r="C2396" s="265" t="s">
        <v>4220</v>
      </c>
      <c r="D2396" s="265" t="s">
        <v>4219</v>
      </c>
      <c r="E2396" s="266" t="s">
        <v>136</v>
      </c>
      <c r="F2396" s="265">
        <v>92462</v>
      </c>
      <c r="G2396" s="265" t="s">
        <v>4360</v>
      </c>
      <c r="H2396" s="265" t="s">
        <v>465</v>
      </c>
      <c r="I2396" s="265" t="s">
        <v>133</v>
      </c>
      <c r="J2396" s="266">
        <v>323.66000000000003</v>
      </c>
      <c r="K2396" s="265" t="s">
        <v>458</v>
      </c>
      <c r="L2396" s="255">
        <v>323.66000000000003</v>
      </c>
      <c r="M2396" s="254" t="s">
        <v>458</v>
      </c>
    </row>
    <row r="2397" spans="1:13" ht="13.5" x14ac:dyDescent="0.25">
      <c r="A2397" s="265" t="s">
        <v>3992</v>
      </c>
      <c r="B2397" s="265" t="s">
        <v>3991</v>
      </c>
      <c r="C2397" s="265" t="s">
        <v>4220</v>
      </c>
      <c r="D2397" s="265" t="s">
        <v>4219</v>
      </c>
      <c r="E2397" s="266" t="s">
        <v>136</v>
      </c>
      <c r="F2397" s="265">
        <v>92463</v>
      </c>
      <c r="G2397" s="265" t="s">
        <v>4359</v>
      </c>
      <c r="H2397" s="265" t="s">
        <v>465</v>
      </c>
      <c r="I2397" s="265" t="s">
        <v>133</v>
      </c>
      <c r="J2397" s="266">
        <v>140.51</v>
      </c>
      <c r="K2397" s="265" t="s">
        <v>458</v>
      </c>
      <c r="L2397" s="255">
        <v>140.51</v>
      </c>
      <c r="M2397" s="254" t="s">
        <v>458</v>
      </c>
    </row>
    <row r="2398" spans="1:13" ht="13.5" x14ac:dyDescent="0.25">
      <c r="A2398" s="265" t="s">
        <v>3992</v>
      </c>
      <c r="B2398" s="265" t="s">
        <v>3991</v>
      </c>
      <c r="C2398" s="265" t="s">
        <v>4220</v>
      </c>
      <c r="D2398" s="265" t="s">
        <v>4219</v>
      </c>
      <c r="E2398" s="266" t="s">
        <v>136</v>
      </c>
      <c r="F2398" s="265">
        <v>92464</v>
      </c>
      <c r="G2398" s="265" t="s">
        <v>4358</v>
      </c>
      <c r="H2398" s="265" t="s">
        <v>465</v>
      </c>
      <c r="I2398" s="265" t="s">
        <v>133</v>
      </c>
      <c r="J2398" s="266">
        <v>144.85</v>
      </c>
      <c r="K2398" s="265" t="s">
        <v>458</v>
      </c>
      <c r="L2398" s="255">
        <v>144.85</v>
      </c>
      <c r="M2398" s="254" t="s">
        <v>458</v>
      </c>
    </row>
    <row r="2399" spans="1:13" ht="13.5" x14ac:dyDescent="0.25">
      <c r="A2399" s="265" t="s">
        <v>3992</v>
      </c>
      <c r="B2399" s="265" t="s">
        <v>3991</v>
      </c>
      <c r="C2399" s="265" t="s">
        <v>4220</v>
      </c>
      <c r="D2399" s="265" t="s">
        <v>4219</v>
      </c>
      <c r="E2399" s="266" t="s">
        <v>136</v>
      </c>
      <c r="F2399" s="265">
        <v>92465</v>
      </c>
      <c r="G2399" s="265" t="s">
        <v>4357</v>
      </c>
      <c r="H2399" s="265" t="s">
        <v>465</v>
      </c>
      <c r="I2399" s="265" t="s">
        <v>133</v>
      </c>
      <c r="J2399" s="266">
        <v>180.57</v>
      </c>
      <c r="K2399" s="265" t="s">
        <v>458</v>
      </c>
      <c r="L2399" s="255">
        <v>180.57</v>
      </c>
      <c r="M2399" s="254" t="s">
        <v>458</v>
      </c>
    </row>
    <row r="2400" spans="1:13" ht="13.5" x14ac:dyDescent="0.25">
      <c r="A2400" s="265" t="s">
        <v>3992</v>
      </c>
      <c r="B2400" s="265" t="s">
        <v>3991</v>
      </c>
      <c r="C2400" s="265" t="s">
        <v>4220</v>
      </c>
      <c r="D2400" s="265" t="s">
        <v>4219</v>
      </c>
      <c r="E2400" s="266" t="s">
        <v>136</v>
      </c>
      <c r="F2400" s="265">
        <v>92466</v>
      </c>
      <c r="G2400" s="265" t="s">
        <v>4356</v>
      </c>
      <c r="H2400" s="265" t="s">
        <v>465</v>
      </c>
      <c r="I2400" s="265" t="s">
        <v>133</v>
      </c>
      <c r="J2400" s="266">
        <v>318.37</v>
      </c>
      <c r="K2400" s="265" t="s">
        <v>458</v>
      </c>
      <c r="L2400" s="255">
        <v>318.37</v>
      </c>
      <c r="M2400" s="254" t="s">
        <v>458</v>
      </c>
    </row>
    <row r="2401" spans="1:13" ht="13.5" x14ac:dyDescent="0.25">
      <c r="A2401" s="265" t="s">
        <v>3992</v>
      </c>
      <c r="B2401" s="265" t="s">
        <v>3991</v>
      </c>
      <c r="C2401" s="265" t="s">
        <v>4220</v>
      </c>
      <c r="D2401" s="265" t="s">
        <v>4219</v>
      </c>
      <c r="E2401" s="266" t="s">
        <v>136</v>
      </c>
      <c r="F2401" s="265">
        <v>92467</v>
      </c>
      <c r="G2401" s="265" t="s">
        <v>4355</v>
      </c>
      <c r="H2401" s="265" t="s">
        <v>465</v>
      </c>
      <c r="I2401" s="265" t="s">
        <v>133</v>
      </c>
      <c r="J2401" s="266">
        <v>115.54</v>
      </c>
      <c r="K2401" s="265" t="s">
        <v>458</v>
      </c>
      <c r="L2401" s="255">
        <v>115.54</v>
      </c>
      <c r="M2401" s="254" t="s">
        <v>458</v>
      </c>
    </row>
    <row r="2402" spans="1:13" ht="13.5" x14ac:dyDescent="0.25">
      <c r="A2402" s="265" t="s">
        <v>3992</v>
      </c>
      <c r="B2402" s="265" t="s">
        <v>3991</v>
      </c>
      <c r="C2402" s="265" t="s">
        <v>4220</v>
      </c>
      <c r="D2402" s="265" t="s">
        <v>4219</v>
      </c>
      <c r="E2402" s="266" t="s">
        <v>136</v>
      </c>
      <c r="F2402" s="265">
        <v>92468</v>
      </c>
      <c r="G2402" s="265" t="s">
        <v>4354</v>
      </c>
      <c r="H2402" s="265" t="s">
        <v>465</v>
      </c>
      <c r="I2402" s="265" t="s">
        <v>133</v>
      </c>
      <c r="J2402" s="266">
        <v>139.56</v>
      </c>
      <c r="K2402" s="265" t="s">
        <v>458</v>
      </c>
      <c r="L2402" s="255">
        <v>139.56</v>
      </c>
      <c r="M2402" s="254" t="s">
        <v>458</v>
      </c>
    </row>
    <row r="2403" spans="1:13" ht="13.5" x14ac:dyDescent="0.25">
      <c r="A2403" s="265" t="s">
        <v>3992</v>
      </c>
      <c r="B2403" s="265" t="s">
        <v>3991</v>
      </c>
      <c r="C2403" s="265" t="s">
        <v>4220</v>
      </c>
      <c r="D2403" s="265" t="s">
        <v>4219</v>
      </c>
      <c r="E2403" s="266" t="s">
        <v>136</v>
      </c>
      <c r="F2403" s="265">
        <v>92469</v>
      </c>
      <c r="G2403" s="265" t="s">
        <v>4353</v>
      </c>
      <c r="H2403" s="265" t="s">
        <v>465</v>
      </c>
      <c r="I2403" s="265" t="s">
        <v>133</v>
      </c>
      <c r="J2403" s="266">
        <v>163.85</v>
      </c>
      <c r="K2403" s="265" t="s">
        <v>458</v>
      </c>
      <c r="L2403" s="255">
        <v>163.85</v>
      </c>
      <c r="M2403" s="254" t="s">
        <v>458</v>
      </c>
    </row>
    <row r="2404" spans="1:13" ht="13.5" x14ac:dyDescent="0.25">
      <c r="A2404" s="265" t="s">
        <v>3992</v>
      </c>
      <c r="B2404" s="265" t="s">
        <v>3991</v>
      </c>
      <c r="C2404" s="265" t="s">
        <v>4220</v>
      </c>
      <c r="D2404" s="265" t="s">
        <v>4219</v>
      </c>
      <c r="E2404" s="266" t="s">
        <v>136</v>
      </c>
      <c r="F2404" s="265">
        <v>92470</v>
      </c>
      <c r="G2404" s="265" t="s">
        <v>4352</v>
      </c>
      <c r="H2404" s="265" t="s">
        <v>465</v>
      </c>
      <c r="I2404" s="265" t="s">
        <v>133</v>
      </c>
      <c r="J2404" s="266">
        <v>311.06</v>
      </c>
      <c r="K2404" s="265" t="s">
        <v>458</v>
      </c>
      <c r="L2404" s="255">
        <v>311.06</v>
      </c>
      <c r="M2404" s="254" t="s">
        <v>458</v>
      </c>
    </row>
    <row r="2405" spans="1:13" ht="13.5" x14ac:dyDescent="0.25">
      <c r="A2405" s="265" t="s">
        <v>3992</v>
      </c>
      <c r="B2405" s="265" t="s">
        <v>3991</v>
      </c>
      <c r="C2405" s="265" t="s">
        <v>4220</v>
      </c>
      <c r="D2405" s="265" t="s">
        <v>4219</v>
      </c>
      <c r="E2405" s="266" t="s">
        <v>136</v>
      </c>
      <c r="F2405" s="265">
        <v>92471</v>
      </c>
      <c r="G2405" s="265" t="s">
        <v>4351</v>
      </c>
      <c r="H2405" s="265" t="s">
        <v>465</v>
      </c>
      <c r="I2405" s="265" t="s">
        <v>133</v>
      </c>
      <c r="J2405" s="266">
        <v>104.96</v>
      </c>
      <c r="K2405" s="265" t="s">
        <v>458</v>
      </c>
      <c r="L2405" s="255">
        <v>104.96</v>
      </c>
      <c r="M2405" s="254" t="s">
        <v>458</v>
      </c>
    </row>
    <row r="2406" spans="1:13" ht="13.5" x14ac:dyDescent="0.25">
      <c r="A2406" s="265" t="s">
        <v>3992</v>
      </c>
      <c r="B2406" s="265" t="s">
        <v>3991</v>
      </c>
      <c r="C2406" s="265" t="s">
        <v>4220</v>
      </c>
      <c r="D2406" s="265" t="s">
        <v>4219</v>
      </c>
      <c r="E2406" s="266" t="s">
        <v>136</v>
      </c>
      <c r="F2406" s="265">
        <v>92472</v>
      </c>
      <c r="G2406" s="265" t="s">
        <v>4350</v>
      </c>
      <c r="H2406" s="265" t="s">
        <v>465</v>
      </c>
      <c r="I2406" s="265" t="s">
        <v>133</v>
      </c>
      <c r="J2406" s="266">
        <v>132.93</v>
      </c>
      <c r="K2406" s="265" t="s">
        <v>458</v>
      </c>
      <c r="L2406" s="255">
        <v>132.93</v>
      </c>
      <c r="M2406" s="254" t="s">
        <v>458</v>
      </c>
    </row>
    <row r="2407" spans="1:13" ht="13.5" x14ac:dyDescent="0.25">
      <c r="A2407" s="265" t="s">
        <v>3992</v>
      </c>
      <c r="B2407" s="265" t="s">
        <v>3991</v>
      </c>
      <c r="C2407" s="265" t="s">
        <v>4220</v>
      </c>
      <c r="D2407" s="265" t="s">
        <v>4219</v>
      </c>
      <c r="E2407" s="266" t="s">
        <v>136</v>
      </c>
      <c r="F2407" s="265">
        <v>92473</v>
      </c>
      <c r="G2407" s="265" t="s">
        <v>4349</v>
      </c>
      <c r="H2407" s="265" t="s">
        <v>465</v>
      </c>
      <c r="I2407" s="265" t="s">
        <v>133</v>
      </c>
      <c r="J2407" s="266">
        <v>150.47</v>
      </c>
      <c r="K2407" s="265" t="s">
        <v>458</v>
      </c>
      <c r="L2407" s="255">
        <v>150.47</v>
      </c>
      <c r="M2407" s="254" t="s">
        <v>458</v>
      </c>
    </row>
    <row r="2408" spans="1:13" ht="13.5" x14ac:dyDescent="0.25">
      <c r="A2408" s="265" t="s">
        <v>3992</v>
      </c>
      <c r="B2408" s="265" t="s">
        <v>3991</v>
      </c>
      <c r="C2408" s="265" t="s">
        <v>4220</v>
      </c>
      <c r="D2408" s="265" t="s">
        <v>4219</v>
      </c>
      <c r="E2408" s="266" t="s">
        <v>136</v>
      </c>
      <c r="F2408" s="265">
        <v>92474</v>
      </c>
      <c r="G2408" s="265" t="s">
        <v>4348</v>
      </c>
      <c r="H2408" s="265" t="s">
        <v>465</v>
      </c>
      <c r="I2408" s="265" t="s">
        <v>133</v>
      </c>
      <c r="J2408" s="266">
        <v>304.88</v>
      </c>
      <c r="K2408" s="265" t="s">
        <v>458</v>
      </c>
      <c r="L2408" s="255">
        <v>304.88</v>
      </c>
      <c r="M2408" s="254" t="s">
        <v>458</v>
      </c>
    </row>
    <row r="2409" spans="1:13" ht="13.5" x14ac:dyDescent="0.25">
      <c r="A2409" s="265" t="s">
        <v>3992</v>
      </c>
      <c r="B2409" s="265" t="s">
        <v>3991</v>
      </c>
      <c r="C2409" s="265" t="s">
        <v>4220</v>
      </c>
      <c r="D2409" s="265" t="s">
        <v>4219</v>
      </c>
      <c r="E2409" s="266" t="s">
        <v>136</v>
      </c>
      <c r="F2409" s="265">
        <v>92475</v>
      </c>
      <c r="G2409" s="265" t="s">
        <v>4347</v>
      </c>
      <c r="H2409" s="265" t="s">
        <v>465</v>
      </c>
      <c r="I2409" s="265" t="s">
        <v>133</v>
      </c>
      <c r="J2409" s="266">
        <v>96.49</v>
      </c>
      <c r="K2409" s="265" t="s">
        <v>458</v>
      </c>
      <c r="L2409" s="255">
        <v>96.49</v>
      </c>
      <c r="M2409" s="254" t="s">
        <v>458</v>
      </c>
    </row>
    <row r="2410" spans="1:13" ht="13.5" x14ac:dyDescent="0.25">
      <c r="A2410" s="265" t="s">
        <v>3992</v>
      </c>
      <c r="B2410" s="265" t="s">
        <v>3991</v>
      </c>
      <c r="C2410" s="265" t="s">
        <v>4220</v>
      </c>
      <c r="D2410" s="265" t="s">
        <v>4219</v>
      </c>
      <c r="E2410" s="266" t="s">
        <v>136</v>
      </c>
      <c r="F2410" s="265">
        <v>92476</v>
      </c>
      <c r="G2410" s="265" t="s">
        <v>4346</v>
      </c>
      <c r="H2410" s="265" t="s">
        <v>465</v>
      </c>
      <c r="I2410" s="265" t="s">
        <v>133</v>
      </c>
      <c r="J2410" s="266">
        <v>127.41</v>
      </c>
      <c r="K2410" s="265" t="s">
        <v>458</v>
      </c>
      <c r="L2410" s="255">
        <v>127.41</v>
      </c>
      <c r="M2410" s="254" t="s">
        <v>458</v>
      </c>
    </row>
    <row r="2411" spans="1:13" ht="13.5" x14ac:dyDescent="0.25">
      <c r="A2411" s="265" t="s">
        <v>3992</v>
      </c>
      <c r="B2411" s="265" t="s">
        <v>3991</v>
      </c>
      <c r="C2411" s="265" t="s">
        <v>4220</v>
      </c>
      <c r="D2411" s="265" t="s">
        <v>4219</v>
      </c>
      <c r="E2411" s="266" t="s">
        <v>136</v>
      </c>
      <c r="F2411" s="265">
        <v>92477</v>
      </c>
      <c r="G2411" s="265" t="s">
        <v>4345</v>
      </c>
      <c r="H2411" s="265" t="s">
        <v>465</v>
      </c>
      <c r="I2411" s="265" t="s">
        <v>133</v>
      </c>
      <c r="J2411" s="266">
        <v>121.42</v>
      </c>
      <c r="K2411" s="265" t="s">
        <v>458</v>
      </c>
      <c r="L2411" s="255">
        <v>121.42</v>
      </c>
      <c r="M2411" s="254" t="s">
        <v>458</v>
      </c>
    </row>
    <row r="2412" spans="1:13" ht="13.5" x14ac:dyDescent="0.25">
      <c r="A2412" s="265" t="s">
        <v>3992</v>
      </c>
      <c r="B2412" s="265" t="s">
        <v>3991</v>
      </c>
      <c r="C2412" s="265" t="s">
        <v>4220</v>
      </c>
      <c r="D2412" s="265" t="s">
        <v>4219</v>
      </c>
      <c r="E2412" s="266" t="s">
        <v>136</v>
      </c>
      <c r="F2412" s="265">
        <v>92478</v>
      </c>
      <c r="G2412" s="265" t="s">
        <v>4344</v>
      </c>
      <c r="H2412" s="265" t="s">
        <v>465</v>
      </c>
      <c r="I2412" s="265" t="s">
        <v>133</v>
      </c>
      <c r="J2412" s="266">
        <v>292.39</v>
      </c>
      <c r="K2412" s="265" t="s">
        <v>458</v>
      </c>
      <c r="L2412" s="255">
        <v>292.39</v>
      </c>
      <c r="M2412" s="254" t="s">
        <v>458</v>
      </c>
    </row>
    <row r="2413" spans="1:13" ht="13.5" x14ac:dyDescent="0.25">
      <c r="A2413" s="265" t="s">
        <v>3992</v>
      </c>
      <c r="B2413" s="265" t="s">
        <v>3991</v>
      </c>
      <c r="C2413" s="265" t="s">
        <v>4220</v>
      </c>
      <c r="D2413" s="265" t="s">
        <v>4219</v>
      </c>
      <c r="E2413" s="266" t="s">
        <v>136</v>
      </c>
      <c r="F2413" s="265">
        <v>92479</v>
      </c>
      <c r="G2413" s="265" t="s">
        <v>4343</v>
      </c>
      <c r="H2413" s="265" t="s">
        <v>465</v>
      </c>
      <c r="I2413" s="265" t="s">
        <v>133</v>
      </c>
      <c r="J2413" s="266">
        <v>78.05</v>
      </c>
      <c r="K2413" s="265" t="s">
        <v>458</v>
      </c>
      <c r="L2413" s="255">
        <v>78.05</v>
      </c>
      <c r="M2413" s="254" t="s">
        <v>458</v>
      </c>
    </row>
    <row r="2414" spans="1:13" ht="13.5" x14ac:dyDescent="0.25">
      <c r="A2414" s="265" t="s">
        <v>3992</v>
      </c>
      <c r="B2414" s="265" t="s">
        <v>3991</v>
      </c>
      <c r="C2414" s="265" t="s">
        <v>4220</v>
      </c>
      <c r="D2414" s="265" t="s">
        <v>4219</v>
      </c>
      <c r="E2414" s="266" t="s">
        <v>136</v>
      </c>
      <c r="F2414" s="265">
        <v>92480</v>
      </c>
      <c r="G2414" s="265" t="s">
        <v>4342</v>
      </c>
      <c r="H2414" s="265" t="s">
        <v>465</v>
      </c>
      <c r="I2414" s="265" t="s">
        <v>133</v>
      </c>
      <c r="J2414" s="266">
        <v>116.09</v>
      </c>
      <c r="K2414" s="265" t="s">
        <v>458</v>
      </c>
      <c r="L2414" s="255">
        <v>116.09</v>
      </c>
      <c r="M2414" s="254" t="s">
        <v>458</v>
      </c>
    </row>
    <row r="2415" spans="1:13" ht="13.5" x14ac:dyDescent="0.25">
      <c r="A2415" s="265" t="s">
        <v>3992</v>
      </c>
      <c r="B2415" s="265" t="s">
        <v>3991</v>
      </c>
      <c r="C2415" s="265" t="s">
        <v>4220</v>
      </c>
      <c r="D2415" s="265" t="s">
        <v>4219</v>
      </c>
      <c r="E2415" s="266" t="s">
        <v>136</v>
      </c>
      <c r="F2415" s="265">
        <v>92482</v>
      </c>
      <c r="G2415" s="265" t="s">
        <v>4341</v>
      </c>
      <c r="H2415" s="265" t="s">
        <v>465</v>
      </c>
      <c r="I2415" s="265" t="s">
        <v>133</v>
      </c>
      <c r="J2415" s="266">
        <v>303.73</v>
      </c>
      <c r="K2415" s="265" t="s">
        <v>458</v>
      </c>
      <c r="L2415" s="255">
        <v>303.73</v>
      </c>
      <c r="M2415" s="254" t="s">
        <v>458</v>
      </c>
    </row>
    <row r="2416" spans="1:13" ht="13.5" x14ac:dyDescent="0.25">
      <c r="A2416" s="265" t="s">
        <v>3992</v>
      </c>
      <c r="B2416" s="265" t="s">
        <v>3991</v>
      </c>
      <c r="C2416" s="265" t="s">
        <v>4220</v>
      </c>
      <c r="D2416" s="265" t="s">
        <v>4219</v>
      </c>
      <c r="E2416" s="266" t="s">
        <v>136</v>
      </c>
      <c r="F2416" s="265">
        <v>92484</v>
      </c>
      <c r="G2416" s="265" t="s">
        <v>4340</v>
      </c>
      <c r="H2416" s="265" t="s">
        <v>465</v>
      </c>
      <c r="I2416" s="265" t="s">
        <v>133</v>
      </c>
      <c r="J2416" s="266">
        <v>212.45</v>
      </c>
      <c r="K2416" s="265" t="s">
        <v>458</v>
      </c>
      <c r="L2416" s="255">
        <v>212.45</v>
      </c>
      <c r="M2416" s="254" t="s">
        <v>458</v>
      </c>
    </row>
    <row r="2417" spans="1:13" ht="13.5" x14ac:dyDescent="0.25">
      <c r="A2417" s="265" t="s">
        <v>3992</v>
      </c>
      <c r="B2417" s="265" t="s">
        <v>3991</v>
      </c>
      <c r="C2417" s="265" t="s">
        <v>4220</v>
      </c>
      <c r="D2417" s="265" t="s">
        <v>4219</v>
      </c>
      <c r="E2417" s="266" t="s">
        <v>136</v>
      </c>
      <c r="F2417" s="265">
        <v>92486</v>
      </c>
      <c r="G2417" s="265" t="s">
        <v>4339</v>
      </c>
      <c r="H2417" s="265" t="s">
        <v>465</v>
      </c>
      <c r="I2417" s="265" t="s">
        <v>133</v>
      </c>
      <c r="J2417" s="266">
        <v>153.63999999999999</v>
      </c>
      <c r="K2417" s="265" t="s">
        <v>458</v>
      </c>
      <c r="L2417" s="255">
        <v>153.63999999999999</v>
      </c>
      <c r="M2417" s="254" t="s">
        <v>458</v>
      </c>
    </row>
    <row r="2418" spans="1:13" ht="13.5" x14ac:dyDescent="0.25">
      <c r="A2418" s="265" t="s">
        <v>3992</v>
      </c>
      <c r="B2418" s="265" t="s">
        <v>3991</v>
      </c>
      <c r="C2418" s="265" t="s">
        <v>4220</v>
      </c>
      <c r="D2418" s="265" t="s">
        <v>4219</v>
      </c>
      <c r="E2418" s="266" t="s">
        <v>136</v>
      </c>
      <c r="F2418" s="265">
        <v>92488</v>
      </c>
      <c r="G2418" s="265" t="s">
        <v>4338</v>
      </c>
      <c r="H2418" s="265" t="s">
        <v>465</v>
      </c>
      <c r="I2418" s="265" t="s">
        <v>459</v>
      </c>
      <c r="J2418" s="266">
        <v>126.46</v>
      </c>
      <c r="K2418" s="265" t="s">
        <v>458</v>
      </c>
      <c r="L2418" s="255">
        <v>126.46</v>
      </c>
      <c r="M2418" s="254" t="s">
        <v>458</v>
      </c>
    </row>
    <row r="2419" spans="1:13" ht="13.5" x14ac:dyDescent="0.25">
      <c r="A2419" s="265" t="s">
        <v>3992</v>
      </c>
      <c r="B2419" s="265" t="s">
        <v>3991</v>
      </c>
      <c r="C2419" s="265" t="s">
        <v>4220</v>
      </c>
      <c r="D2419" s="265" t="s">
        <v>4219</v>
      </c>
      <c r="E2419" s="266" t="s">
        <v>136</v>
      </c>
      <c r="F2419" s="265">
        <v>92490</v>
      </c>
      <c r="G2419" s="265" t="s">
        <v>4337</v>
      </c>
      <c r="H2419" s="265" t="s">
        <v>465</v>
      </c>
      <c r="I2419" s="265" t="s">
        <v>459</v>
      </c>
      <c r="J2419" s="266">
        <v>81.260000000000005</v>
      </c>
      <c r="K2419" s="265" t="s">
        <v>458</v>
      </c>
      <c r="L2419" s="255">
        <v>81.260000000000005</v>
      </c>
      <c r="M2419" s="254" t="s">
        <v>458</v>
      </c>
    </row>
    <row r="2420" spans="1:13" ht="13.5" x14ac:dyDescent="0.25">
      <c r="A2420" s="265" t="s">
        <v>3992</v>
      </c>
      <c r="B2420" s="265" t="s">
        <v>3991</v>
      </c>
      <c r="C2420" s="265" t="s">
        <v>4220</v>
      </c>
      <c r="D2420" s="265" t="s">
        <v>4219</v>
      </c>
      <c r="E2420" s="266" t="s">
        <v>136</v>
      </c>
      <c r="F2420" s="265">
        <v>92492</v>
      </c>
      <c r="G2420" s="265" t="s">
        <v>4336</v>
      </c>
      <c r="H2420" s="265" t="s">
        <v>465</v>
      </c>
      <c r="I2420" s="265" t="s">
        <v>459</v>
      </c>
      <c r="J2420" s="266">
        <v>120.28</v>
      </c>
      <c r="K2420" s="265" t="s">
        <v>458</v>
      </c>
      <c r="L2420" s="255">
        <v>120.28</v>
      </c>
      <c r="M2420" s="254" t="s">
        <v>458</v>
      </c>
    </row>
    <row r="2421" spans="1:13" ht="13.5" x14ac:dyDescent="0.25">
      <c r="A2421" s="265" t="s">
        <v>3992</v>
      </c>
      <c r="B2421" s="265" t="s">
        <v>3991</v>
      </c>
      <c r="C2421" s="265" t="s">
        <v>4220</v>
      </c>
      <c r="D2421" s="265" t="s">
        <v>4219</v>
      </c>
      <c r="E2421" s="266" t="s">
        <v>136</v>
      </c>
      <c r="F2421" s="265">
        <v>92494</v>
      </c>
      <c r="G2421" s="265" t="s">
        <v>4335</v>
      </c>
      <c r="H2421" s="265" t="s">
        <v>465</v>
      </c>
      <c r="I2421" s="265" t="s">
        <v>459</v>
      </c>
      <c r="J2421" s="266">
        <v>76.09</v>
      </c>
      <c r="K2421" s="265" t="s">
        <v>458</v>
      </c>
      <c r="L2421" s="255">
        <v>76.09</v>
      </c>
      <c r="M2421" s="254" t="s">
        <v>458</v>
      </c>
    </row>
    <row r="2422" spans="1:13" ht="13.5" x14ac:dyDescent="0.25">
      <c r="A2422" s="265" t="s">
        <v>3992</v>
      </c>
      <c r="B2422" s="265" t="s">
        <v>3991</v>
      </c>
      <c r="C2422" s="265" t="s">
        <v>4220</v>
      </c>
      <c r="D2422" s="265" t="s">
        <v>4219</v>
      </c>
      <c r="E2422" s="266" t="s">
        <v>136</v>
      </c>
      <c r="F2422" s="265">
        <v>92496</v>
      </c>
      <c r="G2422" s="265" t="s">
        <v>4334</v>
      </c>
      <c r="H2422" s="265" t="s">
        <v>465</v>
      </c>
      <c r="I2422" s="265" t="s">
        <v>459</v>
      </c>
      <c r="J2422" s="266">
        <v>115.25</v>
      </c>
      <c r="K2422" s="265" t="s">
        <v>458</v>
      </c>
      <c r="L2422" s="255">
        <v>115.25</v>
      </c>
      <c r="M2422" s="254" t="s">
        <v>458</v>
      </c>
    </row>
    <row r="2423" spans="1:13" ht="13.5" x14ac:dyDescent="0.25">
      <c r="A2423" s="265" t="s">
        <v>3992</v>
      </c>
      <c r="B2423" s="265" t="s">
        <v>3991</v>
      </c>
      <c r="C2423" s="265" t="s">
        <v>4220</v>
      </c>
      <c r="D2423" s="265" t="s">
        <v>4219</v>
      </c>
      <c r="E2423" s="266" t="s">
        <v>136</v>
      </c>
      <c r="F2423" s="265">
        <v>92498</v>
      </c>
      <c r="G2423" s="265" t="s">
        <v>4333</v>
      </c>
      <c r="H2423" s="265" t="s">
        <v>465</v>
      </c>
      <c r="I2423" s="265" t="s">
        <v>459</v>
      </c>
      <c r="J2423" s="266">
        <v>71.92</v>
      </c>
      <c r="K2423" s="265" t="s">
        <v>458</v>
      </c>
      <c r="L2423" s="255">
        <v>71.92</v>
      </c>
      <c r="M2423" s="254" t="s">
        <v>458</v>
      </c>
    </row>
    <row r="2424" spans="1:13" ht="13.5" x14ac:dyDescent="0.25">
      <c r="A2424" s="265" t="s">
        <v>3992</v>
      </c>
      <c r="B2424" s="265" t="s">
        <v>3991</v>
      </c>
      <c r="C2424" s="265" t="s">
        <v>4220</v>
      </c>
      <c r="D2424" s="265" t="s">
        <v>4219</v>
      </c>
      <c r="E2424" s="266" t="s">
        <v>136</v>
      </c>
      <c r="F2424" s="265">
        <v>92500</v>
      </c>
      <c r="G2424" s="265" t="s">
        <v>4332</v>
      </c>
      <c r="H2424" s="265" t="s">
        <v>465</v>
      </c>
      <c r="I2424" s="265" t="s">
        <v>459</v>
      </c>
      <c r="J2424" s="266">
        <v>111.47</v>
      </c>
      <c r="K2424" s="265" t="s">
        <v>458</v>
      </c>
      <c r="L2424" s="255">
        <v>111.47</v>
      </c>
      <c r="M2424" s="254" t="s">
        <v>458</v>
      </c>
    </row>
    <row r="2425" spans="1:13" ht="13.5" x14ac:dyDescent="0.25">
      <c r="A2425" s="265" t="s">
        <v>3992</v>
      </c>
      <c r="B2425" s="265" t="s">
        <v>3991</v>
      </c>
      <c r="C2425" s="265" t="s">
        <v>4220</v>
      </c>
      <c r="D2425" s="265" t="s">
        <v>4219</v>
      </c>
      <c r="E2425" s="266" t="s">
        <v>136</v>
      </c>
      <c r="F2425" s="265">
        <v>92502</v>
      </c>
      <c r="G2425" s="265" t="s">
        <v>4331</v>
      </c>
      <c r="H2425" s="265" t="s">
        <v>465</v>
      </c>
      <c r="I2425" s="265" t="s">
        <v>459</v>
      </c>
      <c r="J2425" s="266">
        <v>68.989999999999995</v>
      </c>
      <c r="K2425" s="265" t="s">
        <v>458</v>
      </c>
      <c r="L2425" s="255">
        <v>68.989999999999995</v>
      </c>
      <c r="M2425" s="254" t="s">
        <v>458</v>
      </c>
    </row>
    <row r="2426" spans="1:13" ht="13.5" x14ac:dyDescent="0.25">
      <c r="A2426" s="265" t="s">
        <v>3992</v>
      </c>
      <c r="B2426" s="265" t="s">
        <v>3991</v>
      </c>
      <c r="C2426" s="265" t="s">
        <v>4220</v>
      </c>
      <c r="D2426" s="265" t="s">
        <v>4219</v>
      </c>
      <c r="E2426" s="266" t="s">
        <v>136</v>
      </c>
      <c r="F2426" s="265">
        <v>92504</v>
      </c>
      <c r="G2426" s="265" t="s">
        <v>4330</v>
      </c>
      <c r="H2426" s="265" t="s">
        <v>465</v>
      </c>
      <c r="I2426" s="265" t="s">
        <v>459</v>
      </c>
      <c r="J2426" s="266">
        <v>104.48</v>
      </c>
      <c r="K2426" s="265" t="s">
        <v>458</v>
      </c>
      <c r="L2426" s="255">
        <v>104.48</v>
      </c>
      <c r="M2426" s="254" t="s">
        <v>458</v>
      </c>
    </row>
    <row r="2427" spans="1:13" ht="13.5" x14ac:dyDescent="0.25">
      <c r="A2427" s="265" t="s">
        <v>3992</v>
      </c>
      <c r="B2427" s="265" t="s">
        <v>3991</v>
      </c>
      <c r="C2427" s="265" t="s">
        <v>4220</v>
      </c>
      <c r="D2427" s="265" t="s">
        <v>4219</v>
      </c>
      <c r="E2427" s="266" t="s">
        <v>136</v>
      </c>
      <c r="F2427" s="265">
        <v>92506</v>
      </c>
      <c r="G2427" s="265" t="s">
        <v>4329</v>
      </c>
      <c r="H2427" s="265" t="s">
        <v>465</v>
      </c>
      <c r="I2427" s="265" t="s">
        <v>459</v>
      </c>
      <c r="J2427" s="266">
        <v>63.45</v>
      </c>
      <c r="K2427" s="265" t="s">
        <v>458</v>
      </c>
      <c r="L2427" s="255">
        <v>63.45</v>
      </c>
      <c r="M2427" s="254" t="s">
        <v>458</v>
      </c>
    </row>
    <row r="2428" spans="1:13" ht="13.5" x14ac:dyDescent="0.25">
      <c r="A2428" s="265" t="s">
        <v>3992</v>
      </c>
      <c r="B2428" s="265" t="s">
        <v>3991</v>
      </c>
      <c r="C2428" s="265" t="s">
        <v>4220</v>
      </c>
      <c r="D2428" s="265" t="s">
        <v>4219</v>
      </c>
      <c r="E2428" s="266" t="s">
        <v>136</v>
      </c>
      <c r="F2428" s="265">
        <v>92508</v>
      </c>
      <c r="G2428" s="265" t="s">
        <v>4328</v>
      </c>
      <c r="H2428" s="265" t="s">
        <v>465</v>
      </c>
      <c r="I2428" s="265" t="s">
        <v>459</v>
      </c>
      <c r="J2428" s="266">
        <v>128.5</v>
      </c>
      <c r="K2428" s="265" t="s">
        <v>458</v>
      </c>
      <c r="L2428" s="255">
        <v>128.5</v>
      </c>
      <c r="M2428" s="254" t="s">
        <v>458</v>
      </c>
    </row>
    <row r="2429" spans="1:13" ht="13.5" x14ac:dyDescent="0.25">
      <c r="A2429" s="265" t="s">
        <v>3992</v>
      </c>
      <c r="B2429" s="265" t="s">
        <v>3991</v>
      </c>
      <c r="C2429" s="265" t="s">
        <v>4220</v>
      </c>
      <c r="D2429" s="265" t="s">
        <v>4219</v>
      </c>
      <c r="E2429" s="266" t="s">
        <v>136</v>
      </c>
      <c r="F2429" s="265">
        <v>92510</v>
      </c>
      <c r="G2429" s="265" t="s">
        <v>4327</v>
      </c>
      <c r="H2429" s="265" t="s">
        <v>465</v>
      </c>
      <c r="I2429" s="265" t="s">
        <v>459</v>
      </c>
      <c r="J2429" s="266">
        <v>81.56</v>
      </c>
      <c r="K2429" s="265" t="s">
        <v>458</v>
      </c>
      <c r="L2429" s="255">
        <v>81.56</v>
      </c>
      <c r="M2429" s="254" t="s">
        <v>458</v>
      </c>
    </row>
    <row r="2430" spans="1:13" ht="13.5" x14ac:dyDescent="0.25">
      <c r="A2430" s="265" t="s">
        <v>3992</v>
      </c>
      <c r="B2430" s="265" t="s">
        <v>3991</v>
      </c>
      <c r="C2430" s="265" t="s">
        <v>4220</v>
      </c>
      <c r="D2430" s="265" t="s">
        <v>4219</v>
      </c>
      <c r="E2430" s="266" t="s">
        <v>136</v>
      </c>
      <c r="F2430" s="265">
        <v>92512</v>
      </c>
      <c r="G2430" s="265" t="s">
        <v>4326</v>
      </c>
      <c r="H2430" s="265" t="s">
        <v>465</v>
      </c>
      <c r="I2430" s="265" t="s">
        <v>459</v>
      </c>
      <c r="J2430" s="266">
        <v>107.84</v>
      </c>
      <c r="K2430" s="265" t="s">
        <v>458</v>
      </c>
      <c r="L2430" s="255">
        <v>107.84</v>
      </c>
      <c r="M2430" s="254" t="s">
        <v>458</v>
      </c>
    </row>
    <row r="2431" spans="1:13" ht="13.5" x14ac:dyDescent="0.25">
      <c r="A2431" s="265" t="s">
        <v>3992</v>
      </c>
      <c r="B2431" s="265" t="s">
        <v>3991</v>
      </c>
      <c r="C2431" s="265" t="s">
        <v>4220</v>
      </c>
      <c r="D2431" s="265" t="s">
        <v>4219</v>
      </c>
      <c r="E2431" s="266" t="s">
        <v>136</v>
      </c>
      <c r="F2431" s="265">
        <v>92514</v>
      </c>
      <c r="G2431" s="265" t="s">
        <v>4325</v>
      </c>
      <c r="H2431" s="265" t="s">
        <v>465</v>
      </c>
      <c r="I2431" s="265" t="s">
        <v>459</v>
      </c>
      <c r="J2431" s="266">
        <v>61.98</v>
      </c>
      <c r="K2431" s="265" t="s">
        <v>458</v>
      </c>
      <c r="L2431" s="255">
        <v>61.98</v>
      </c>
      <c r="M2431" s="254" t="s">
        <v>458</v>
      </c>
    </row>
    <row r="2432" spans="1:13" ht="13.5" x14ac:dyDescent="0.25">
      <c r="A2432" s="265" t="s">
        <v>3992</v>
      </c>
      <c r="B2432" s="265" t="s">
        <v>3991</v>
      </c>
      <c r="C2432" s="265" t="s">
        <v>4220</v>
      </c>
      <c r="D2432" s="265" t="s">
        <v>4219</v>
      </c>
      <c r="E2432" s="266" t="s">
        <v>136</v>
      </c>
      <c r="F2432" s="265">
        <v>92515</v>
      </c>
      <c r="G2432" s="265" t="s">
        <v>4324</v>
      </c>
      <c r="H2432" s="265" t="s">
        <v>465</v>
      </c>
      <c r="I2432" s="265" t="s">
        <v>459</v>
      </c>
      <c r="J2432" s="266">
        <v>98.07</v>
      </c>
      <c r="K2432" s="265" t="s">
        <v>458</v>
      </c>
      <c r="L2432" s="255">
        <v>98.07</v>
      </c>
      <c r="M2432" s="254" t="s">
        <v>458</v>
      </c>
    </row>
    <row r="2433" spans="1:13" ht="13.5" x14ac:dyDescent="0.25">
      <c r="A2433" s="265" t="s">
        <v>3992</v>
      </c>
      <c r="B2433" s="265" t="s">
        <v>3991</v>
      </c>
      <c r="C2433" s="265" t="s">
        <v>4220</v>
      </c>
      <c r="D2433" s="265" t="s">
        <v>4219</v>
      </c>
      <c r="E2433" s="266" t="s">
        <v>136</v>
      </c>
      <c r="F2433" s="265">
        <v>92518</v>
      </c>
      <c r="G2433" s="265" t="s">
        <v>4323</v>
      </c>
      <c r="H2433" s="265" t="s">
        <v>465</v>
      </c>
      <c r="I2433" s="265" t="s">
        <v>459</v>
      </c>
      <c r="J2433" s="266">
        <v>53.24</v>
      </c>
      <c r="K2433" s="265" t="s">
        <v>458</v>
      </c>
      <c r="L2433" s="255">
        <v>53.24</v>
      </c>
      <c r="M2433" s="254" t="s">
        <v>458</v>
      </c>
    </row>
    <row r="2434" spans="1:13" ht="13.5" x14ac:dyDescent="0.25">
      <c r="A2434" s="265" t="s">
        <v>3992</v>
      </c>
      <c r="B2434" s="265" t="s">
        <v>3991</v>
      </c>
      <c r="C2434" s="265" t="s">
        <v>4220</v>
      </c>
      <c r="D2434" s="265" t="s">
        <v>4219</v>
      </c>
      <c r="E2434" s="266" t="s">
        <v>136</v>
      </c>
      <c r="F2434" s="265">
        <v>92520</v>
      </c>
      <c r="G2434" s="265" t="s">
        <v>4322</v>
      </c>
      <c r="H2434" s="265" t="s">
        <v>465</v>
      </c>
      <c r="I2434" s="265" t="s">
        <v>459</v>
      </c>
      <c r="J2434" s="266">
        <v>91.99</v>
      </c>
      <c r="K2434" s="265" t="s">
        <v>458</v>
      </c>
      <c r="L2434" s="255">
        <v>91.99</v>
      </c>
      <c r="M2434" s="254" t="s">
        <v>458</v>
      </c>
    </row>
    <row r="2435" spans="1:13" ht="13.5" x14ac:dyDescent="0.25">
      <c r="A2435" s="265" t="s">
        <v>3992</v>
      </c>
      <c r="B2435" s="265" t="s">
        <v>3991</v>
      </c>
      <c r="C2435" s="265" t="s">
        <v>4220</v>
      </c>
      <c r="D2435" s="265" t="s">
        <v>4219</v>
      </c>
      <c r="E2435" s="266" t="s">
        <v>136</v>
      </c>
      <c r="F2435" s="265">
        <v>92522</v>
      </c>
      <c r="G2435" s="265" t="s">
        <v>4321</v>
      </c>
      <c r="H2435" s="265" t="s">
        <v>465</v>
      </c>
      <c r="I2435" s="265" t="s">
        <v>459</v>
      </c>
      <c r="J2435" s="266">
        <v>48.11</v>
      </c>
      <c r="K2435" s="265" t="s">
        <v>458</v>
      </c>
      <c r="L2435" s="255">
        <v>48.11</v>
      </c>
      <c r="M2435" s="254" t="s">
        <v>458</v>
      </c>
    </row>
    <row r="2436" spans="1:13" ht="13.5" x14ac:dyDescent="0.25">
      <c r="A2436" s="265" t="s">
        <v>3992</v>
      </c>
      <c r="B2436" s="265" t="s">
        <v>3991</v>
      </c>
      <c r="C2436" s="265" t="s">
        <v>4220</v>
      </c>
      <c r="D2436" s="265" t="s">
        <v>4219</v>
      </c>
      <c r="E2436" s="266" t="s">
        <v>136</v>
      </c>
      <c r="F2436" s="265">
        <v>92524</v>
      </c>
      <c r="G2436" s="265" t="s">
        <v>4320</v>
      </c>
      <c r="H2436" s="265" t="s">
        <v>465</v>
      </c>
      <c r="I2436" s="265" t="s">
        <v>459</v>
      </c>
      <c r="J2436" s="266">
        <v>92.5</v>
      </c>
      <c r="K2436" s="265" t="s">
        <v>458</v>
      </c>
      <c r="L2436" s="255">
        <v>92.5</v>
      </c>
      <c r="M2436" s="254" t="s">
        <v>458</v>
      </c>
    </row>
    <row r="2437" spans="1:13" ht="13.5" x14ac:dyDescent="0.25">
      <c r="A2437" s="265" t="s">
        <v>3992</v>
      </c>
      <c r="B2437" s="265" t="s">
        <v>3991</v>
      </c>
      <c r="C2437" s="265" t="s">
        <v>4220</v>
      </c>
      <c r="D2437" s="265" t="s">
        <v>4219</v>
      </c>
      <c r="E2437" s="266" t="s">
        <v>136</v>
      </c>
      <c r="F2437" s="265">
        <v>92526</v>
      </c>
      <c r="G2437" s="265" t="s">
        <v>4319</v>
      </c>
      <c r="H2437" s="265" t="s">
        <v>465</v>
      </c>
      <c r="I2437" s="265" t="s">
        <v>459</v>
      </c>
      <c r="J2437" s="266">
        <v>49.51</v>
      </c>
      <c r="K2437" s="265" t="s">
        <v>458</v>
      </c>
      <c r="L2437" s="255">
        <v>49.51</v>
      </c>
      <c r="M2437" s="254" t="s">
        <v>458</v>
      </c>
    </row>
    <row r="2438" spans="1:13" ht="13.5" x14ac:dyDescent="0.25">
      <c r="A2438" s="265" t="s">
        <v>3992</v>
      </c>
      <c r="B2438" s="265" t="s">
        <v>3991</v>
      </c>
      <c r="C2438" s="265" t="s">
        <v>4220</v>
      </c>
      <c r="D2438" s="265" t="s">
        <v>4219</v>
      </c>
      <c r="E2438" s="266" t="s">
        <v>136</v>
      </c>
      <c r="F2438" s="265">
        <v>92528</v>
      </c>
      <c r="G2438" s="265" t="s">
        <v>4318</v>
      </c>
      <c r="H2438" s="265" t="s">
        <v>465</v>
      </c>
      <c r="I2438" s="265" t="s">
        <v>459</v>
      </c>
      <c r="J2438" s="266">
        <v>88.76</v>
      </c>
      <c r="K2438" s="265" t="s">
        <v>458</v>
      </c>
      <c r="L2438" s="255">
        <v>88.76</v>
      </c>
      <c r="M2438" s="254" t="s">
        <v>458</v>
      </c>
    </row>
    <row r="2439" spans="1:13" ht="13.5" x14ac:dyDescent="0.25">
      <c r="A2439" s="265" t="s">
        <v>3992</v>
      </c>
      <c r="B2439" s="265" t="s">
        <v>3991</v>
      </c>
      <c r="C2439" s="265" t="s">
        <v>4220</v>
      </c>
      <c r="D2439" s="265" t="s">
        <v>4219</v>
      </c>
      <c r="E2439" s="266" t="s">
        <v>136</v>
      </c>
      <c r="F2439" s="265">
        <v>92530</v>
      </c>
      <c r="G2439" s="265" t="s">
        <v>4317</v>
      </c>
      <c r="H2439" s="265" t="s">
        <v>465</v>
      </c>
      <c r="I2439" s="265" t="s">
        <v>459</v>
      </c>
      <c r="J2439" s="266">
        <v>46.59</v>
      </c>
      <c r="K2439" s="265" t="s">
        <v>458</v>
      </c>
      <c r="L2439" s="255">
        <v>46.59</v>
      </c>
      <c r="M2439" s="254" t="s">
        <v>458</v>
      </c>
    </row>
    <row r="2440" spans="1:13" ht="13.5" x14ac:dyDescent="0.25">
      <c r="A2440" s="265" t="s">
        <v>3992</v>
      </c>
      <c r="B2440" s="265" t="s">
        <v>3991</v>
      </c>
      <c r="C2440" s="265" t="s">
        <v>4220</v>
      </c>
      <c r="D2440" s="265" t="s">
        <v>4219</v>
      </c>
      <c r="E2440" s="266" t="s">
        <v>136</v>
      </c>
      <c r="F2440" s="265">
        <v>92532</v>
      </c>
      <c r="G2440" s="265" t="s">
        <v>4316</v>
      </c>
      <c r="H2440" s="265" t="s">
        <v>465</v>
      </c>
      <c r="I2440" s="265" t="s">
        <v>459</v>
      </c>
      <c r="J2440" s="266">
        <v>85.6</v>
      </c>
      <c r="K2440" s="265" t="s">
        <v>458</v>
      </c>
      <c r="L2440" s="255">
        <v>85.6</v>
      </c>
      <c r="M2440" s="254" t="s">
        <v>458</v>
      </c>
    </row>
    <row r="2441" spans="1:13" ht="13.5" x14ac:dyDescent="0.25">
      <c r="A2441" s="265" t="s">
        <v>3992</v>
      </c>
      <c r="B2441" s="265" t="s">
        <v>3991</v>
      </c>
      <c r="C2441" s="265" t="s">
        <v>4220</v>
      </c>
      <c r="D2441" s="265" t="s">
        <v>4219</v>
      </c>
      <c r="E2441" s="266" t="s">
        <v>136</v>
      </c>
      <c r="F2441" s="265">
        <v>92534</v>
      </c>
      <c r="G2441" s="265" t="s">
        <v>4315</v>
      </c>
      <c r="H2441" s="265" t="s">
        <v>465</v>
      </c>
      <c r="I2441" s="265" t="s">
        <v>459</v>
      </c>
      <c r="J2441" s="266">
        <v>44.15</v>
      </c>
      <c r="K2441" s="265" t="s">
        <v>458</v>
      </c>
      <c r="L2441" s="255">
        <v>44.15</v>
      </c>
      <c r="M2441" s="254" t="s">
        <v>458</v>
      </c>
    </row>
    <row r="2442" spans="1:13" ht="13.5" x14ac:dyDescent="0.25">
      <c r="A2442" s="265" t="s">
        <v>3992</v>
      </c>
      <c r="B2442" s="265" t="s">
        <v>3991</v>
      </c>
      <c r="C2442" s="265" t="s">
        <v>4220</v>
      </c>
      <c r="D2442" s="265" t="s">
        <v>4219</v>
      </c>
      <c r="E2442" s="266" t="s">
        <v>136</v>
      </c>
      <c r="F2442" s="265">
        <v>92536</v>
      </c>
      <c r="G2442" s="265" t="s">
        <v>4314</v>
      </c>
      <c r="H2442" s="265" t="s">
        <v>465</v>
      </c>
      <c r="I2442" s="265" t="s">
        <v>459</v>
      </c>
      <c r="J2442" s="266">
        <v>79.34</v>
      </c>
      <c r="K2442" s="265" t="s">
        <v>458</v>
      </c>
      <c r="L2442" s="255">
        <v>79.34</v>
      </c>
      <c r="M2442" s="254" t="s">
        <v>458</v>
      </c>
    </row>
    <row r="2443" spans="1:13" ht="13.5" x14ac:dyDescent="0.25">
      <c r="A2443" s="265" t="s">
        <v>3992</v>
      </c>
      <c r="B2443" s="265" t="s">
        <v>3991</v>
      </c>
      <c r="C2443" s="265" t="s">
        <v>4220</v>
      </c>
      <c r="D2443" s="265" t="s">
        <v>4219</v>
      </c>
      <c r="E2443" s="266" t="s">
        <v>136</v>
      </c>
      <c r="F2443" s="265">
        <v>92538</v>
      </c>
      <c r="G2443" s="265" t="s">
        <v>4313</v>
      </c>
      <c r="H2443" s="265" t="s">
        <v>465</v>
      </c>
      <c r="I2443" s="265" t="s">
        <v>459</v>
      </c>
      <c r="J2443" s="266">
        <v>39.200000000000003</v>
      </c>
      <c r="K2443" s="265" t="s">
        <v>458</v>
      </c>
      <c r="L2443" s="255">
        <v>39.200000000000003</v>
      </c>
      <c r="M2443" s="254" t="s">
        <v>458</v>
      </c>
    </row>
    <row r="2444" spans="1:13" ht="13.5" x14ac:dyDescent="0.25">
      <c r="A2444" s="265" t="s">
        <v>3992</v>
      </c>
      <c r="B2444" s="265" t="s">
        <v>3991</v>
      </c>
      <c r="C2444" s="265" t="s">
        <v>4220</v>
      </c>
      <c r="D2444" s="265" t="s">
        <v>4219</v>
      </c>
      <c r="E2444" s="266" t="s">
        <v>136</v>
      </c>
      <c r="F2444" s="265">
        <v>96252</v>
      </c>
      <c r="G2444" s="265" t="s">
        <v>11867</v>
      </c>
      <c r="H2444" s="265" t="s">
        <v>465</v>
      </c>
      <c r="I2444" s="265" t="s">
        <v>133</v>
      </c>
      <c r="J2444" s="266">
        <v>200.56</v>
      </c>
      <c r="K2444" s="265" t="s">
        <v>458</v>
      </c>
      <c r="L2444" s="255">
        <v>200.56</v>
      </c>
      <c r="M2444" s="254" t="s">
        <v>458</v>
      </c>
    </row>
    <row r="2445" spans="1:13" ht="13.5" x14ac:dyDescent="0.25">
      <c r="A2445" s="265" t="s">
        <v>3992</v>
      </c>
      <c r="B2445" s="265" t="s">
        <v>3991</v>
      </c>
      <c r="C2445" s="265" t="s">
        <v>4220</v>
      </c>
      <c r="D2445" s="265" t="s">
        <v>4219</v>
      </c>
      <c r="E2445" s="266" t="s">
        <v>136</v>
      </c>
      <c r="F2445" s="265">
        <v>96258</v>
      </c>
      <c r="G2445" s="265" t="s">
        <v>11868</v>
      </c>
      <c r="H2445" s="265" t="s">
        <v>465</v>
      </c>
      <c r="I2445" s="265" t="s">
        <v>133</v>
      </c>
      <c r="J2445" s="266">
        <v>163.52000000000001</v>
      </c>
      <c r="K2445" s="265" t="s">
        <v>458</v>
      </c>
      <c r="L2445" s="255">
        <v>163.52000000000001</v>
      </c>
      <c r="M2445" s="254" t="s">
        <v>458</v>
      </c>
    </row>
    <row r="2446" spans="1:13" ht="13.5" x14ac:dyDescent="0.25">
      <c r="A2446" s="265" t="s">
        <v>3992</v>
      </c>
      <c r="B2446" s="265" t="s">
        <v>3991</v>
      </c>
      <c r="C2446" s="265" t="s">
        <v>4220</v>
      </c>
      <c r="D2446" s="265" t="s">
        <v>4219</v>
      </c>
      <c r="E2446" s="266" t="s">
        <v>136</v>
      </c>
      <c r="F2446" s="265">
        <v>96529</v>
      </c>
      <c r="G2446" s="265" t="s">
        <v>11024</v>
      </c>
      <c r="H2446" s="265" t="s">
        <v>465</v>
      </c>
      <c r="I2446" s="265" t="s">
        <v>133</v>
      </c>
      <c r="J2446" s="266">
        <v>279.13</v>
      </c>
      <c r="K2446" s="265" t="s">
        <v>458</v>
      </c>
      <c r="L2446" s="255">
        <v>279.13</v>
      </c>
      <c r="M2446" s="254" t="s">
        <v>458</v>
      </c>
    </row>
    <row r="2447" spans="1:13" ht="13.5" x14ac:dyDescent="0.25">
      <c r="A2447" s="265" t="s">
        <v>3992</v>
      </c>
      <c r="B2447" s="265" t="s">
        <v>3991</v>
      </c>
      <c r="C2447" s="265" t="s">
        <v>4220</v>
      </c>
      <c r="D2447" s="265" t="s">
        <v>4219</v>
      </c>
      <c r="E2447" s="266" t="s">
        <v>136</v>
      </c>
      <c r="F2447" s="265">
        <v>96530</v>
      </c>
      <c r="G2447" s="265" t="s">
        <v>11025</v>
      </c>
      <c r="H2447" s="265" t="s">
        <v>465</v>
      </c>
      <c r="I2447" s="265" t="s">
        <v>133</v>
      </c>
      <c r="J2447" s="266">
        <v>169.59</v>
      </c>
      <c r="K2447" s="265" t="s">
        <v>458</v>
      </c>
      <c r="L2447" s="255">
        <v>169.59</v>
      </c>
      <c r="M2447" s="254" t="s">
        <v>458</v>
      </c>
    </row>
    <row r="2448" spans="1:13" ht="13.5" x14ac:dyDescent="0.25">
      <c r="A2448" s="265" t="s">
        <v>3992</v>
      </c>
      <c r="B2448" s="265" t="s">
        <v>3991</v>
      </c>
      <c r="C2448" s="265" t="s">
        <v>4220</v>
      </c>
      <c r="D2448" s="265" t="s">
        <v>4219</v>
      </c>
      <c r="E2448" s="266" t="s">
        <v>136</v>
      </c>
      <c r="F2448" s="265">
        <v>96531</v>
      </c>
      <c r="G2448" s="265" t="s">
        <v>11026</v>
      </c>
      <c r="H2448" s="265" t="s">
        <v>465</v>
      </c>
      <c r="I2448" s="265" t="s">
        <v>133</v>
      </c>
      <c r="J2448" s="266">
        <v>117.61</v>
      </c>
      <c r="K2448" s="265" t="s">
        <v>458</v>
      </c>
      <c r="L2448" s="255">
        <v>117.61</v>
      </c>
      <c r="M2448" s="254" t="s">
        <v>458</v>
      </c>
    </row>
    <row r="2449" spans="1:13" ht="13.5" x14ac:dyDescent="0.25">
      <c r="A2449" s="265" t="s">
        <v>3992</v>
      </c>
      <c r="B2449" s="265" t="s">
        <v>3991</v>
      </c>
      <c r="C2449" s="265" t="s">
        <v>4220</v>
      </c>
      <c r="D2449" s="265" t="s">
        <v>4219</v>
      </c>
      <c r="E2449" s="266" t="s">
        <v>136</v>
      </c>
      <c r="F2449" s="265">
        <v>96532</v>
      </c>
      <c r="G2449" s="265" t="s">
        <v>11027</v>
      </c>
      <c r="H2449" s="265" t="s">
        <v>465</v>
      </c>
      <c r="I2449" s="265" t="s">
        <v>133</v>
      </c>
      <c r="J2449" s="266">
        <v>182.02</v>
      </c>
      <c r="K2449" s="265" t="s">
        <v>458</v>
      </c>
      <c r="L2449" s="255">
        <v>182.02</v>
      </c>
      <c r="M2449" s="254" t="s">
        <v>458</v>
      </c>
    </row>
    <row r="2450" spans="1:13" ht="13.5" x14ac:dyDescent="0.25">
      <c r="A2450" s="265" t="s">
        <v>3992</v>
      </c>
      <c r="B2450" s="265" t="s">
        <v>3991</v>
      </c>
      <c r="C2450" s="265" t="s">
        <v>4220</v>
      </c>
      <c r="D2450" s="265" t="s">
        <v>4219</v>
      </c>
      <c r="E2450" s="266" t="s">
        <v>136</v>
      </c>
      <c r="F2450" s="265">
        <v>96533</v>
      </c>
      <c r="G2450" s="265" t="s">
        <v>11028</v>
      </c>
      <c r="H2450" s="265" t="s">
        <v>465</v>
      </c>
      <c r="I2450" s="265" t="s">
        <v>133</v>
      </c>
      <c r="J2450" s="266">
        <v>105.38</v>
      </c>
      <c r="K2450" s="265" t="s">
        <v>458</v>
      </c>
      <c r="L2450" s="255">
        <v>105.38</v>
      </c>
      <c r="M2450" s="254" t="s">
        <v>458</v>
      </c>
    </row>
    <row r="2451" spans="1:13" ht="13.5" x14ac:dyDescent="0.25">
      <c r="A2451" s="265" t="s">
        <v>3992</v>
      </c>
      <c r="B2451" s="265" t="s">
        <v>3991</v>
      </c>
      <c r="C2451" s="265" t="s">
        <v>4220</v>
      </c>
      <c r="D2451" s="265" t="s">
        <v>4219</v>
      </c>
      <c r="E2451" s="266" t="s">
        <v>136</v>
      </c>
      <c r="F2451" s="265">
        <v>96534</v>
      </c>
      <c r="G2451" s="265" t="s">
        <v>11029</v>
      </c>
      <c r="H2451" s="265" t="s">
        <v>465</v>
      </c>
      <c r="I2451" s="265" t="s">
        <v>133</v>
      </c>
      <c r="J2451" s="266">
        <v>82.21</v>
      </c>
      <c r="K2451" s="265" t="s">
        <v>458</v>
      </c>
      <c r="L2451" s="255">
        <v>82.21</v>
      </c>
      <c r="M2451" s="254" t="s">
        <v>458</v>
      </c>
    </row>
    <row r="2452" spans="1:13" ht="13.5" x14ac:dyDescent="0.25">
      <c r="A2452" s="265" t="s">
        <v>3992</v>
      </c>
      <c r="B2452" s="265" t="s">
        <v>3991</v>
      </c>
      <c r="C2452" s="265" t="s">
        <v>4220</v>
      </c>
      <c r="D2452" s="265" t="s">
        <v>4219</v>
      </c>
      <c r="E2452" s="266" t="s">
        <v>136</v>
      </c>
      <c r="F2452" s="265">
        <v>96535</v>
      </c>
      <c r="G2452" s="265" t="s">
        <v>11030</v>
      </c>
      <c r="H2452" s="265" t="s">
        <v>465</v>
      </c>
      <c r="I2452" s="265" t="s">
        <v>133</v>
      </c>
      <c r="J2452" s="266">
        <v>131.52000000000001</v>
      </c>
      <c r="K2452" s="265" t="s">
        <v>458</v>
      </c>
      <c r="L2452" s="255">
        <v>131.52000000000001</v>
      </c>
      <c r="M2452" s="254" t="s">
        <v>458</v>
      </c>
    </row>
    <row r="2453" spans="1:13" ht="13.5" x14ac:dyDescent="0.25">
      <c r="A2453" s="265" t="s">
        <v>3992</v>
      </c>
      <c r="B2453" s="265" t="s">
        <v>3991</v>
      </c>
      <c r="C2453" s="265" t="s">
        <v>4220</v>
      </c>
      <c r="D2453" s="265" t="s">
        <v>4219</v>
      </c>
      <c r="E2453" s="266" t="s">
        <v>136</v>
      </c>
      <c r="F2453" s="265">
        <v>96536</v>
      </c>
      <c r="G2453" s="265" t="s">
        <v>11031</v>
      </c>
      <c r="H2453" s="265" t="s">
        <v>465</v>
      </c>
      <c r="I2453" s="265" t="s">
        <v>133</v>
      </c>
      <c r="J2453" s="266">
        <v>71.94</v>
      </c>
      <c r="K2453" s="265" t="s">
        <v>458</v>
      </c>
      <c r="L2453" s="255">
        <v>71.94</v>
      </c>
      <c r="M2453" s="254" t="s">
        <v>458</v>
      </c>
    </row>
    <row r="2454" spans="1:13" ht="13.5" x14ac:dyDescent="0.25">
      <c r="A2454" s="265" t="s">
        <v>3992</v>
      </c>
      <c r="B2454" s="265" t="s">
        <v>3991</v>
      </c>
      <c r="C2454" s="265" t="s">
        <v>4220</v>
      </c>
      <c r="D2454" s="265" t="s">
        <v>4219</v>
      </c>
      <c r="E2454" s="266" t="s">
        <v>136</v>
      </c>
      <c r="F2454" s="265">
        <v>96537</v>
      </c>
      <c r="G2454" s="265" t="s">
        <v>11032</v>
      </c>
      <c r="H2454" s="265" t="s">
        <v>465</v>
      </c>
      <c r="I2454" s="265" t="s">
        <v>133</v>
      </c>
      <c r="J2454" s="266">
        <v>205.57</v>
      </c>
      <c r="K2454" s="265" t="s">
        <v>458</v>
      </c>
      <c r="L2454" s="255">
        <v>205.57</v>
      </c>
      <c r="M2454" s="254" t="s">
        <v>458</v>
      </c>
    </row>
    <row r="2455" spans="1:13" ht="13.5" x14ac:dyDescent="0.25">
      <c r="A2455" s="265" t="s">
        <v>3992</v>
      </c>
      <c r="B2455" s="265" t="s">
        <v>3991</v>
      </c>
      <c r="C2455" s="265" t="s">
        <v>4220</v>
      </c>
      <c r="D2455" s="265" t="s">
        <v>4219</v>
      </c>
      <c r="E2455" s="266" t="s">
        <v>136</v>
      </c>
      <c r="F2455" s="265">
        <v>96538</v>
      </c>
      <c r="G2455" s="265" t="s">
        <v>11033</v>
      </c>
      <c r="H2455" s="265" t="s">
        <v>465</v>
      </c>
      <c r="I2455" s="265" t="s">
        <v>133</v>
      </c>
      <c r="J2455" s="266">
        <v>255.64</v>
      </c>
      <c r="K2455" s="265" t="s">
        <v>458</v>
      </c>
      <c r="L2455" s="255">
        <v>255.64</v>
      </c>
      <c r="M2455" s="254" t="s">
        <v>458</v>
      </c>
    </row>
    <row r="2456" spans="1:13" ht="13.5" x14ac:dyDescent="0.25">
      <c r="A2456" s="265" t="s">
        <v>3992</v>
      </c>
      <c r="B2456" s="265" t="s">
        <v>3991</v>
      </c>
      <c r="C2456" s="265" t="s">
        <v>4220</v>
      </c>
      <c r="D2456" s="265" t="s">
        <v>4219</v>
      </c>
      <c r="E2456" s="266" t="s">
        <v>136</v>
      </c>
      <c r="F2456" s="265">
        <v>96539</v>
      </c>
      <c r="G2456" s="265" t="s">
        <v>11034</v>
      </c>
      <c r="H2456" s="265" t="s">
        <v>465</v>
      </c>
      <c r="I2456" s="265" t="s">
        <v>133</v>
      </c>
      <c r="J2456" s="266">
        <v>143.53</v>
      </c>
      <c r="K2456" s="265" t="s">
        <v>458</v>
      </c>
      <c r="L2456" s="255">
        <v>143.53</v>
      </c>
      <c r="M2456" s="254" t="s">
        <v>458</v>
      </c>
    </row>
    <row r="2457" spans="1:13" ht="13.5" x14ac:dyDescent="0.25">
      <c r="A2457" s="265" t="s">
        <v>3992</v>
      </c>
      <c r="B2457" s="265" t="s">
        <v>3991</v>
      </c>
      <c r="C2457" s="265" t="s">
        <v>4220</v>
      </c>
      <c r="D2457" s="265" t="s">
        <v>4219</v>
      </c>
      <c r="E2457" s="266" t="s">
        <v>136</v>
      </c>
      <c r="F2457" s="265">
        <v>96540</v>
      </c>
      <c r="G2457" s="265" t="s">
        <v>11035</v>
      </c>
      <c r="H2457" s="265" t="s">
        <v>465</v>
      </c>
      <c r="I2457" s="265" t="s">
        <v>133</v>
      </c>
      <c r="J2457" s="266">
        <v>138.26</v>
      </c>
      <c r="K2457" s="265" t="s">
        <v>458</v>
      </c>
      <c r="L2457" s="255">
        <v>138.26</v>
      </c>
      <c r="M2457" s="254" t="s">
        <v>458</v>
      </c>
    </row>
    <row r="2458" spans="1:13" ht="13.5" x14ac:dyDescent="0.25">
      <c r="A2458" s="265" t="s">
        <v>3992</v>
      </c>
      <c r="B2458" s="265" t="s">
        <v>3991</v>
      </c>
      <c r="C2458" s="265" t="s">
        <v>4220</v>
      </c>
      <c r="D2458" s="265" t="s">
        <v>4219</v>
      </c>
      <c r="E2458" s="266" t="s">
        <v>136</v>
      </c>
      <c r="F2458" s="265">
        <v>96541</v>
      </c>
      <c r="G2458" s="265" t="s">
        <v>11036</v>
      </c>
      <c r="H2458" s="265" t="s">
        <v>465</v>
      </c>
      <c r="I2458" s="265" t="s">
        <v>133</v>
      </c>
      <c r="J2458" s="266">
        <v>181</v>
      </c>
      <c r="K2458" s="265" t="s">
        <v>458</v>
      </c>
      <c r="L2458" s="255">
        <v>181</v>
      </c>
      <c r="M2458" s="254" t="s">
        <v>458</v>
      </c>
    </row>
    <row r="2459" spans="1:13" ht="13.5" x14ac:dyDescent="0.25">
      <c r="A2459" s="265" t="s">
        <v>3992</v>
      </c>
      <c r="B2459" s="265" t="s">
        <v>3991</v>
      </c>
      <c r="C2459" s="265" t="s">
        <v>4220</v>
      </c>
      <c r="D2459" s="265" t="s">
        <v>4219</v>
      </c>
      <c r="E2459" s="266" t="s">
        <v>136</v>
      </c>
      <c r="F2459" s="265">
        <v>96542</v>
      </c>
      <c r="G2459" s="265" t="s">
        <v>11037</v>
      </c>
      <c r="H2459" s="265" t="s">
        <v>465</v>
      </c>
      <c r="I2459" s="265" t="s">
        <v>133</v>
      </c>
      <c r="J2459" s="266">
        <v>101.05</v>
      </c>
      <c r="K2459" s="265" t="s">
        <v>458</v>
      </c>
      <c r="L2459" s="255">
        <v>101.05</v>
      </c>
      <c r="M2459" s="254" t="s">
        <v>458</v>
      </c>
    </row>
    <row r="2460" spans="1:13" ht="13.5" x14ac:dyDescent="0.25">
      <c r="A2460" s="265" t="s">
        <v>3992</v>
      </c>
      <c r="B2460" s="265" t="s">
        <v>3991</v>
      </c>
      <c r="C2460" s="265" t="s">
        <v>4220</v>
      </c>
      <c r="D2460" s="265" t="s">
        <v>4219</v>
      </c>
      <c r="E2460" s="266" t="s">
        <v>136</v>
      </c>
      <c r="F2460" s="265">
        <v>96543</v>
      </c>
      <c r="G2460" s="265" t="s">
        <v>11038</v>
      </c>
      <c r="H2460" s="265" t="s">
        <v>23</v>
      </c>
      <c r="I2460" s="265" t="s">
        <v>459</v>
      </c>
      <c r="J2460" s="266">
        <v>20.28</v>
      </c>
      <c r="K2460" s="265" t="s">
        <v>458</v>
      </c>
      <c r="L2460" s="255">
        <v>20.28</v>
      </c>
      <c r="M2460" s="254" t="s">
        <v>458</v>
      </c>
    </row>
    <row r="2461" spans="1:13" ht="13.5" x14ac:dyDescent="0.25">
      <c r="A2461" s="265" t="s">
        <v>3992</v>
      </c>
      <c r="B2461" s="265" t="s">
        <v>3991</v>
      </c>
      <c r="C2461" s="265" t="s">
        <v>4220</v>
      </c>
      <c r="D2461" s="265" t="s">
        <v>4219</v>
      </c>
      <c r="E2461" s="266" t="s">
        <v>136</v>
      </c>
      <c r="F2461" s="265">
        <v>101791</v>
      </c>
      <c r="G2461" s="265" t="s">
        <v>4312</v>
      </c>
      <c r="H2461" s="265" t="s">
        <v>24</v>
      </c>
      <c r="I2461" s="265" t="s">
        <v>133</v>
      </c>
      <c r="J2461" s="266">
        <v>35.33</v>
      </c>
      <c r="K2461" s="265" t="s">
        <v>458</v>
      </c>
      <c r="L2461" s="255">
        <v>35.33</v>
      </c>
      <c r="M2461" s="254" t="s">
        <v>458</v>
      </c>
    </row>
    <row r="2462" spans="1:13" ht="13.5" x14ac:dyDescent="0.25">
      <c r="A2462" s="265" t="s">
        <v>3992</v>
      </c>
      <c r="B2462" s="265" t="s">
        <v>3991</v>
      </c>
      <c r="C2462" s="265" t="s">
        <v>4220</v>
      </c>
      <c r="D2462" s="265" t="s">
        <v>4219</v>
      </c>
      <c r="E2462" s="266" t="s">
        <v>136</v>
      </c>
      <c r="F2462" s="265">
        <v>101792</v>
      </c>
      <c r="G2462" s="265" t="s">
        <v>4311</v>
      </c>
      <c r="H2462" s="265" t="s">
        <v>554</v>
      </c>
      <c r="I2462" s="265" t="s">
        <v>133</v>
      </c>
      <c r="J2462" s="266">
        <v>18.170000000000002</v>
      </c>
      <c r="K2462" s="265" t="s">
        <v>458</v>
      </c>
      <c r="L2462" s="255">
        <v>18.170000000000002</v>
      </c>
      <c r="M2462" s="254" t="s">
        <v>458</v>
      </c>
    </row>
    <row r="2463" spans="1:13" ht="13.5" x14ac:dyDescent="0.25">
      <c r="A2463" s="265" t="s">
        <v>3992</v>
      </c>
      <c r="B2463" s="265" t="s">
        <v>3991</v>
      </c>
      <c r="C2463" s="265" t="s">
        <v>4220</v>
      </c>
      <c r="D2463" s="265" t="s">
        <v>4219</v>
      </c>
      <c r="E2463" s="266" t="s">
        <v>136</v>
      </c>
      <c r="F2463" s="265">
        <v>101793</v>
      </c>
      <c r="G2463" s="265" t="s">
        <v>4310</v>
      </c>
      <c r="H2463" s="265" t="s">
        <v>554</v>
      </c>
      <c r="I2463" s="265" t="s">
        <v>133</v>
      </c>
      <c r="J2463" s="266">
        <v>29.8</v>
      </c>
      <c r="K2463" s="265" t="s">
        <v>458</v>
      </c>
      <c r="L2463" s="255">
        <v>29.8</v>
      </c>
      <c r="M2463" s="254" t="s">
        <v>458</v>
      </c>
    </row>
    <row r="2464" spans="1:13" ht="13.5" x14ac:dyDescent="0.25">
      <c r="A2464" s="265" t="s">
        <v>3992</v>
      </c>
      <c r="B2464" s="265" t="s">
        <v>3991</v>
      </c>
      <c r="C2464" s="265" t="s">
        <v>4220</v>
      </c>
      <c r="D2464" s="265" t="s">
        <v>4219</v>
      </c>
      <c r="E2464" s="266" t="s">
        <v>136</v>
      </c>
      <c r="F2464" s="265">
        <v>101969</v>
      </c>
      <c r="G2464" s="265" t="s">
        <v>4309</v>
      </c>
      <c r="H2464" s="265" t="s">
        <v>465</v>
      </c>
      <c r="I2464" s="265" t="s">
        <v>133</v>
      </c>
      <c r="J2464" s="266">
        <v>256.20999999999998</v>
      </c>
      <c r="K2464" s="265" t="s">
        <v>458</v>
      </c>
      <c r="L2464" s="255">
        <v>256.20999999999998</v>
      </c>
      <c r="M2464" s="254" t="s">
        <v>458</v>
      </c>
    </row>
    <row r="2465" spans="1:13" ht="13.5" x14ac:dyDescent="0.25">
      <c r="A2465" s="265" t="s">
        <v>3992</v>
      </c>
      <c r="B2465" s="265" t="s">
        <v>3991</v>
      </c>
      <c r="C2465" s="265" t="s">
        <v>4220</v>
      </c>
      <c r="D2465" s="265" t="s">
        <v>4219</v>
      </c>
      <c r="E2465" s="266" t="s">
        <v>136</v>
      </c>
      <c r="F2465" s="265">
        <v>101971</v>
      </c>
      <c r="G2465" s="265" t="s">
        <v>4308</v>
      </c>
      <c r="H2465" s="265" t="s">
        <v>465</v>
      </c>
      <c r="I2465" s="265" t="s">
        <v>133</v>
      </c>
      <c r="J2465" s="266">
        <v>196.28</v>
      </c>
      <c r="K2465" s="265" t="s">
        <v>458</v>
      </c>
      <c r="L2465" s="255">
        <v>196.28</v>
      </c>
      <c r="M2465" s="254" t="s">
        <v>458</v>
      </c>
    </row>
    <row r="2466" spans="1:13" ht="13.5" x14ac:dyDescent="0.25">
      <c r="A2466" s="265" t="s">
        <v>3992</v>
      </c>
      <c r="B2466" s="265" t="s">
        <v>3991</v>
      </c>
      <c r="C2466" s="265" t="s">
        <v>4220</v>
      </c>
      <c r="D2466" s="265" t="s">
        <v>4219</v>
      </c>
      <c r="E2466" s="266" t="s">
        <v>136</v>
      </c>
      <c r="F2466" s="265">
        <v>101973</v>
      </c>
      <c r="G2466" s="265" t="s">
        <v>4307</v>
      </c>
      <c r="H2466" s="265" t="s">
        <v>465</v>
      </c>
      <c r="I2466" s="265" t="s">
        <v>133</v>
      </c>
      <c r="J2466" s="266">
        <v>194.83</v>
      </c>
      <c r="K2466" s="265" t="s">
        <v>458</v>
      </c>
      <c r="L2466" s="255">
        <v>194.83</v>
      </c>
      <c r="M2466" s="254" t="s">
        <v>458</v>
      </c>
    </row>
    <row r="2467" spans="1:13" ht="13.5" x14ac:dyDescent="0.25">
      <c r="A2467" s="265" t="s">
        <v>3992</v>
      </c>
      <c r="B2467" s="265" t="s">
        <v>3991</v>
      </c>
      <c r="C2467" s="265" t="s">
        <v>4220</v>
      </c>
      <c r="D2467" s="265" t="s">
        <v>4219</v>
      </c>
      <c r="E2467" s="266" t="s">
        <v>136</v>
      </c>
      <c r="F2467" s="265">
        <v>101974</v>
      </c>
      <c r="G2467" s="265" t="s">
        <v>4306</v>
      </c>
      <c r="H2467" s="265" t="s">
        <v>465</v>
      </c>
      <c r="I2467" s="265" t="s">
        <v>133</v>
      </c>
      <c r="J2467" s="266">
        <v>471.23</v>
      </c>
      <c r="K2467" s="265" t="s">
        <v>458</v>
      </c>
      <c r="L2467" s="255">
        <v>471.23</v>
      </c>
      <c r="M2467" s="254" t="s">
        <v>458</v>
      </c>
    </row>
    <row r="2468" spans="1:13" ht="13.5" x14ac:dyDescent="0.25">
      <c r="A2468" s="265" t="s">
        <v>3992</v>
      </c>
      <c r="B2468" s="265" t="s">
        <v>3991</v>
      </c>
      <c r="C2468" s="265" t="s">
        <v>4220</v>
      </c>
      <c r="D2468" s="265" t="s">
        <v>4219</v>
      </c>
      <c r="E2468" s="266" t="s">
        <v>136</v>
      </c>
      <c r="F2468" s="265">
        <v>101975</v>
      </c>
      <c r="G2468" s="265" t="s">
        <v>4305</v>
      </c>
      <c r="H2468" s="265" t="s">
        <v>465</v>
      </c>
      <c r="I2468" s="265" t="s">
        <v>133</v>
      </c>
      <c r="J2468" s="266">
        <v>401.69</v>
      </c>
      <c r="K2468" s="265" t="s">
        <v>458</v>
      </c>
      <c r="L2468" s="255">
        <v>401.69</v>
      </c>
      <c r="M2468" s="254" t="s">
        <v>458</v>
      </c>
    </row>
    <row r="2469" spans="1:13" ht="13.5" x14ac:dyDescent="0.25">
      <c r="A2469" s="265" t="s">
        <v>3992</v>
      </c>
      <c r="B2469" s="265" t="s">
        <v>3991</v>
      </c>
      <c r="C2469" s="265" t="s">
        <v>4220</v>
      </c>
      <c r="D2469" s="265" t="s">
        <v>4219</v>
      </c>
      <c r="E2469" s="266" t="s">
        <v>136</v>
      </c>
      <c r="F2469" s="265">
        <v>101977</v>
      </c>
      <c r="G2469" s="265" t="s">
        <v>4304</v>
      </c>
      <c r="H2469" s="265" t="s">
        <v>465</v>
      </c>
      <c r="I2469" s="265" t="s">
        <v>133</v>
      </c>
      <c r="J2469" s="266">
        <v>352.9</v>
      </c>
      <c r="K2469" s="265" t="s">
        <v>458</v>
      </c>
      <c r="L2469" s="255">
        <v>352.9</v>
      </c>
      <c r="M2469" s="254" t="s">
        <v>458</v>
      </c>
    </row>
    <row r="2470" spans="1:13" ht="13.5" x14ac:dyDescent="0.25">
      <c r="A2470" s="265" t="s">
        <v>3992</v>
      </c>
      <c r="B2470" s="265" t="s">
        <v>3991</v>
      </c>
      <c r="C2470" s="265" t="s">
        <v>4220</v>
      </c>
      <c r="D2470" s="265" t="s">
        <v>4219</v>
      </c>
      <c r="E2470" s="266" t="s">
        <v>136</v>
      </c>
      <c r="F2470" s="265">
        <v>101980</v>
      </c>
      <c r="G2470" s="265" t="s">
        <v>4303</v>
      </c>
      <c r="H2470" s="265" t="s">
        <v>465</v>
      </c>
      <c r="I2470" s="265" t="s">
        <v>133</v>
      </c>
      <c r="J2470" s="266">
        <v>338.4</v>
      </c>
      <c r="K2470" s="265" t="s">
        <v>458</v>
      </c>
      <c r="L2470" s="255">
        <v>338.4</v>
      </c>
      <c r="M2470" s="254" t="s">
        <v>458</v>
      </c>
    </row>
    <row r="2471" spans="1:13" ht="13.5" x14ac:dyDescent="0.25">
      <c r="A2471" s="265" t="s">
        <v>3992</v>
      </c>
      <c r="B2471" s="265" t="s">
        <v>3991</v>
      </c>
      <c r="C2471" s="265" t="s">
        <v>4220</v>
      </c>
      <c r="D2471" s="265" t="s">
        <v>4219</v>
      </c>
      <c r="E2471" s="266" t="s">
        <v>136</v>
      </c>
      <c r="F2471" s="265">
        <v>101981</v>
      </c>
      <c r="G2471" s="265" t="s">
        <v>4302</v>
      </c>
      <c r="H2471" s="265" t="s">
        <v>465</v>
      </c>
      <c r="I2471" s="265" t="s">
        <v>133</v>
      </c>
      <c r="J2471" s="266">
        <v>295.04000000000002</v>
      </c>
      <c r="K2471" s="265" t="s">
        <v>458</v>
      </c>
      <c r="L2471" s="255">
        <v>295.04000000000002</v>
      </c>
      <c r="M2471" s="254" t="s">
        <v>458</v>
      </c>
    </row>
    <row r="2472" spans="1:13" ht="13.5" x14ac:dyDescent="0.25">
      <c r="A2472" s="265" t="s">
        <v>3992</v>
      </c>
      <c r="B2472" s="265" t="s">
        <v>3991</v>
      </c>
      <c r="C2472" s="265" t="s">
        <v>4220</v>
      </c>
      <c r="D2472" s="265" t="s">
        <v>4219</v>
      </c>
      <c r="E2472" s="266" t="s">
        <v>136</v>
      </c>
      <c r="F2472" s="265">
        <v>101982</v>
      </c>
      <c r="G2472" s="265" t="s">
        <v>4301</v>
      </c>
      <c r="H2472" s="265" t="s">
        <v>465</v>
      </c>
      <c r="I2472" s="265" t="s">
        <v>133</v>
      </c>
      <c r="J2472" s="266">
        <v>261.8</v>
      </c>
      <c r="K2472" s="265" t="s">
        <v>458</v>
      </c>
      <c r="L2472" s="255">
        <v>261.8</v>
      </c>
      <c r="M2472" s="254" t="s">
        <v>458</v>
      </c>
    </row>
    <row r="2473" spans="1:13" ht="13.5" x14ac:dyDescent="0.25">
      <c r="A2473" s="265" t="s">
        <v>3992</v>
      </c>
      <c r="B2473" s="265" t="s">
        <v>3991</v>
      </c>
      <c r="C2473" s="265" t="s">
        <v>4220</v>
      </c>
      <c r="D2473" s="265" t="s">
        <v>4219</v>
      </c>
      <c r="E2473" s="266" t="s">
        <v>136</v>
      </c>
      <c r="F2473" s="265">
        <v>101983</v>
      </c>
      <c r="G2473" s="265" t="s">
        <v>4300</v>
      </c>
      <c r="H2473" s="265" t="s">
        <v>465</v>
      </c>
      <c r="I2473" s="265" t="s">
        <v>133</v>
      </c>
      <c r="J2473" s="266">
        <v>240.81</v>
      </c>
      <c r="K2473" s="265" t="s">
        <v>458</v>
      </c>
      <c r="L2473" s="255">
        <v>240.81</v>
      </c>
      <c r="M2473" s="254" t="s">
        <v>458</v>
      </c>
    </row>
    <row r="2474" spans="1:13" ht="13.5" x14ac:dyDescent="0.25">
      <c r="A2474" s="265" t="s">
        <v>3992</v>
      </c>
      <c r="B2474" s="265" t="s">
        <v>3991</v>
      </c>
      <c r="C2474" s="265" t="s">
        <v>4220</v>
      </c>
      <c r="D2474" s="265" t="s">
        <v>4219</v>
      </c>
      <c r="E2474" s="266" t="s">
        <v>136</v>
      </c>
      <c r="F2474" s="265">
        <v>101985</v>
      </c>
      <c r="G2474" s="265" t="s">
        <v>4299</v>
      </c>
      <c r="H2474" s="265" t="s">
        <v>465</v>
      </c>
      <c r="I2474" s="265" t="s">
        <v>133</v>
      </c>
      <c r="J2474" s="266">
        <v>266.79000000000002</v>
      </c>
      <c r="K2474" s="265" t="s">
        <v>458</v>
      </c>
      <c r="L2474" s="255">
        <v>266.79000000000002</v>
      </c>
      <c r="M2474" s="254" t="s">
        <v>458</v>
      </c>
    </row>
    <row r="2475" spans="1:13" ht="13.5" x14ac:dyDescent="0.25">
      <c r="A2475" s="265" t="s">
        <v>3992</v>
      </c>
      <c r="B2475" s="265" t="s">
        <v>3991</v>
      </c>
      <c r="C2475" s="265" t="s">
        <v>4220</v>
      </c>
      <c r="D2475" s="265" t="s">
        <v>4219</v>
      </c>
      <c r="E2475" s="266" t="s">
        <v>136</v>
      </c>
      <c r="F2475" s="265">
        <v>101986</v>
      </c>
      <c r="G2475" s="265" t="s">
        <v>4298</v>
      </c>
      <c r="H2475" s="265" t="s">
        <v>465</v>
      </c>
      <c r="I2475" s="265" t="s">
        <v>133</v>
      </c>
      <c r="J2475" s="266">
        <v>190.59</v>
      </c>
      <c r="K2475" s="265" t="s">
        <v>458</v>
      </c>
      <c r="L2475" s="255">
        <v>190.59</v>
      </c>
      <c r="M2475" s="254" t="s">
        <v>458</v>
      </c>
    </row>
    <row r="2476" spans="1:13" ht="13.5" x14ac:dyDescent="0.25">
      <c r="A2476" s="265" t="s">
        <v>3992</v>
      </c>
      <c r="B2476" s="265" t="s">
        <v>3991</v>
      </c>
      <c r="C2476" s="265" t="s">
        <v>4220</v>
      </c>
      <c r="D2476" s="265" t="s">
        <v>4219</v>
      </c>
      <c r="E2476" s="266" t="s">
        <v>136</v>
      </c>
      <c r="F2476" s="265">
        <v>101987</v>
      </c>
      <c r="G2476" s="265" t="s">
        <v>4297</v>
      </c>
      <c r="H2476" s="265" t="s">
        <v>465</v>
      </c>
      <c r="I2476" s="265" t="s">
        <v>133</v>
      </c>
      <c r="J2476" s="266">
        <v>223.48</v>
      </c>
      <c r="K2476" s="265" t="s">
        <v>458</v>
      </c>
      <c r="L2476" s="255">
        <v>223.48</v>
      </c>
      <c r="M2476" s="254" t="s">
        <v>458</v>
      </c>
    </row>
    <row r="2477" spans="1:13" ht="13.5" x14ac:dyDescent="0.25">
      <c r="A2477" s="265" t="s">
        <v>3992</v>
      </c>
      <c r="B2477" s="265" t="s">
        <v>3991</v>
      </c>
      <c r="C2477" s="265" t="s">
        <v>4220</v>
      </c>
      <c r="D2477" s="265" t="s">
        <v>4219</v>
      </c>
      <c r="E2477" s="266" t="s">
        <v>136</v>
      </c>
      <c r="F2477" s="265">
        <v>101988</v>
      </c>
      <c r="G2477" s="265" t="s">
        <v>4296</v>
      </c>
      <c r="H2477" s="265" t="s">
        <v>465</v>
      </c>
      <c r="I2477" s="265" t="s">
        <v>133</v>
      </c>
      <c r="J2477" s="266">
        <v>263.72000000000003</v>
      </c>
      <c r="K2477" s="265" t="s">
        <v>458</v>
      </c>
      <c r="L2477" s="255">
        <v>263.72000000000003</v>
      </c>
      <c r="M2477" s="254" t="s">
        <v>458</v>
      </c>
    </row>
    <row r="2478" spans="1:13" ht="13.5" x14ac:dyDescent="0.25">
      <c r="A2478" s="265" t="s">
        <v>3992</v>
      </c>
      <c r="B2478" s="265" t="s">
        <v>3991</v>
      </c>
      <c r="C2478" s="265" t="s">
        <v>4220</v>
      </c>
      <c r="D2478" s="265" t="s">
        <v>4219</v>
      </c>
      <c r="E2478" s="266" t="s">
        <v>136</v>
      </c>
      <c r="F2478" s="265">
        <v>101989</v>
      </c>
      <c r="G2478" s="265" t="s">
        <v>4295</v>
      </c>
      <c r="H2478" s="265" t="s">
        <v>465</v>
      </c>
      <c r="I2478" s="265" t="s">
        <v>133</v>
      </c>
      <c r="J2478" s="266">
        <v>204.54</v>
      </c>
      <c r="K2478" s="265" t="s">
        <v>458</v>
      </c>
      <c r="L2478" s="255">
        <v>204.54</v>
      </c>
      <c r="M2478" s="254" t="s">
        <v>458</v>
      </c>
    </row>
    <row r="2479" spans="1:13" ht="13.5" x14ac:dyDescent="0.25">
      <c r="A2479" s="265" t="s">
        <v>3992</v>
      </c>
      <c r="B2479" s="265" t="s">
        <v>3991</v>
      </c>
      <c r="C2479" s="265" t="s">
        <v>4220</v>
      </c>
      <c r="D2479" s="265" t="s">
        <v>4219</v>
      </c>
      <c r="E2479" s="266" t="s">
        <v>136</v>
      </c>
      <c r="F2479" s="265">
        <v>101990</v>
      </c>
      <c r="G2479" s="265" t="s">
        <v>4294</v>
      </c>
      <c r="H2479" s="265" t="s">
        <v>465</v>
      </c>
      <c r="I2479" s="265" t="s">
        <v>133</v>
      </c>
      <c r="J2479" s="266">
        <v>209.33</v>
      </c>
      <c r="K2479" s="265" t="s">
        <v>458</v>
      </c>
      <c r="L2479" s="255">
        <v>209.33</v>
      </c>
      <c r="M2479" s="254" t="s">
        <v>458</v>
      </c>
    </row>
    <row r="2480" spans="1:13" ht="13.5" x14ac:dyDescent="0.25">
      <c r="A2480" s="265" t="s">
        <v>3992</v>
      </c>
      <c r="B2480" s="265" t="s">
        <v>3991</v>
      </c>
      <c r="C2480" s="265" t="s">
        <v>4220</v>
      </c>
      <c r="D2480" s="265" t="s">
        <v>4219</v>
      </c>
      <c r="E2480" s="266" t="s">
        <v>136</v>
      </c>
      <c r="F2480" s="265">
        <v>101991</v>
      </c>
      <c r="G2480" s="265" t="s">
        <v>4293</v>
      </c>
      <c r="H2480" s="265" t="s">
        <v>465</v>
      </c>
      <c r="I2480" s="265" t="s">
        <v>133</v>
      </c>
      <c r="J2480" s="266">
        <v>264.58</v>
      </c>
      <c r="K2480" s="265" t="s">
        <v>458</v>
      </c>
      <c r="L2480" s="255">
        <v>264.58</v>
      </c>
      <c r="M2480" s="254" t="s">
        <v>458</v>
      </c>
    </row>
    <row r="2481" spans="1:13" ht="13.5" x14ac:dyDescent="0.25">
      <c r="A2481" s="265" t="s">
        <v>3992</v>
      </c>
      <c r="B2481" s="265" t="s">
        <v>3991</v>
      </c>
      <c r="C2481" s="265" t="s">
        <v>4220</v>
      </c>
      <c r="D2481" s="265" t="s">
        <v>4219</v>
      </c>
      <c r="E2481" s="266" t="s">
        <v>136</v>
      </c>
      <c r="F2481" s="265">
        <v>101992</v>
      </c>
      <c r="G2481" s="265" t="s">
        <v>4292</v>
      </c>
      <c r="H2481" s="265" t="s">
        <v>465</v>
      </c>
      <c r="I2481" s="265" t="s">
        <v>133</v>
      </c>
      <c r="J2481" s="266">
        <v>191.74</v>
      </c>
      <c r="K2481" s="265" t="s">
        <v>458</v>
      </c>
      <c r="L2481" s="255">
        <v>191.74</v>
      </c>
      <c r="M2481" s="254" t="s">
        <v>458</v>
      </c>
    </row>
    <row r="2482" spans="1:13" ht="13.5" x14ac:dyDescent="0.25">
      <c r="A2482" s="265" t="s">
        <v>3992</v>
      </c>
      <c r="B2482" s="265" t="s">
        <v>3991</v>
      </c>
      <c r="C2482" s="265" t="s">
        <v>4220</v>
      </c>
      <c r="D2482" s="265" t="s">
        <v>4219</v>
      </c>
      <c r="E2482" s="266" t="s">
        <v>136</v>
      </c>
      <c r="F2482" s="265">
        <v>101993</v>
      </c>
      <c r="G2482" s="265" t="s">
        <v>4291</v>
      </c>
      <c r="H2482" s="265" t="s">
        <v>465</v>
      </c>
      <c r="I2482" s="265" t="s">
        <v>133</v>
      </c>
      <c r="J2482" s="266">
        <v>260.7</v>
      </c>
      <c r="K2482" s="265" t="s">
        <v>458</v>
      </c>
      <c r="L2482" s="255">
        <v>260.7</v>
      </c>
      <c r="M2482" s="254" t="s">
        <v>458</v>
      </c>
    </row>
    <row r="2483" spans="1:13" ht="13.5" x14ac:dyDescent="0.25">
      <c r="A2483" s="265" t="s">
        <v>3992</v>
      </c>
      <c r="B2483" s="265" t="s">
        <v>3991</v>
      </c>
      <c r="C2483" s="265" t="s">
        <v>4220</v>
      </c>
      <c r="D2483" s="265" t="s">
        <v>4219</v>
      </c>
      <c r="E2483" s="266" t="s">
        <v>136</v>
      </c>
      <c r="F2483" s="265">
        <v>101994</v>
      </c>
      <c r="G2483" s="265" t="s">
        <v>4290</v>
      </c>
      <c r="H2483" s="265" t="s">
        <v>465</v>
      </c>
      <c r="I2483" s="265" t="s">
        <v>133</v>
      </c>
      <c r="J2483" s="266">
        <v>282.17</v>
      </c>
      <c r="K2483" s="265" t="s">
        <v>458</v>
      </c>
      <c r="L2483" s="255">
        <v>282.17</v>
      </c>
      <c r="M2483" s="254" t="s">
        <v>458</v>
      </c>
    </row>
    <row r="2484" spans="1:13" ht="13.5" x14ac:dyDescent="0.25">
      <c r="A2484" s="265" t="s">
        <v>3992</v>
      </c>
      <c r="B2484" s="265" t="s">
        <v>3991</v>
      </c>
      <c r="C2484" s="265" t="s">
        <v>4220</v>
      </c>
      <c r="D2484" s="265" t="s">
        <v>4219</v>
      </c>
      <c r="E2484" s="266" t="s">
        <v>136</v>
      </c>
      <c r="F2484" s="265">
        <v>101995</v>
      </c>
      <c r="G2484" s="265" t="s">
        <v>4289</v>
      </c>
      <c r="H2484" s="265" t="s">
        <v>465</v>
      </c>
      <c r="I2484" s="265" t="s">
        <v>133</v>
      </c>
      <c r="J2484" s="266">
        <v>215.73</v>
      </c>
      <c r="K2484" s="265" t="s">
        <v>458</v>
      </c>
      <c r="L2484" s="255">
        <v>215.73</v>
      </c>
      <c r="M2484" s="254" t="s">
        <v>458</v>
      </c>
    </row>
    <row r="2485" spans="1:13" ht="13.5" x14ac:dyDescent="0.25">
      <c r="A2485" s="265" t="s">
        <v>3992</v>
      </c>
      <c r="B2485" s="265" t="s">
        <v>3991</v>
      </c>
      <c r="C2485" s="265" t="s">
        <v>4220</v>
      </c>
      <c r="D2485" s="265" t="s">
        <v>4219</v>
      </c>
      <c r="E2485" s="266" t="s">
        <v>136</v>
      </c>
      <c r="F2485" s="265">
        <v>101996</v>
      </c>
      <c r="G2485" s="265" t="s">
        <v>4288</v>
      </c>
      <c r="H2485" s="265" t="s">
        <v>465</v>
      </c>
      <c r="I2485" s="265" t="s">
        <v>133</v>
      </c>
      <c r="J2485" s="266">
        <v>224.3</v>
      </c>
      <c r="K2485" s="265" t="s">
        <v>458</v>
      </c>
      <c r="L2485" s="255">
        <v>224.3</v>
      </c>
      <c r="M2485" s="254" t="s">
        <v>458</v>
      </c>
    </row>
    <row r="2486" spans="1:13" ht="13.5" x14ac:dyDescent="0.25">
      <c r="A2486" s="265" t="s">
        <v>3992</v>
      </c>
      <c r="B2486" s="265" t="s">
        <v>3991</v>
      </c>
      <c r="C2486" s="265" t="s">
        <v>4220</v>
      </c>
      <c r="D2486" s="265" t="s">
        <v>4219</v>
      </c>
      <c r="E2486" s="266" t="s">
        <v>136</v>
      </c>
      <c r="F2486" s="265">
        <v>101997</v>
      </c>
      <c r="G2486" s="265" t="s">
        <v>4287</v>
      </c>
      <c r="H2486" s="265" t="s">
        <v>465</v>
      </c>
      <c r="I2486" s="265" t="s">
        <v>133</v>
      </c>
      <c r="J2486" s="266">
        <v>264.45</v>
      </c>
      <c r="K2486" s="265" t="s">
        <v>458</v>
      </c>
      <c r="L2486" s="255">
        <v>264.45</v>
      </c>
      <c r="M2486" s="254" t="s">
        <v>458</v>
      </c>
    </row>
    <row r="2487" spans="1:13" ht="13.5" x14ac:dyDescent="0.25">
      <c r="A2487" s="265" t="s">
        <v>3992</v>
      </c>
      <c r="B2487" s="265" t="s">
        <v>3991</v>
      </c>
      <c r="C2487" s="265" t="s">
        <v>4220</v>
      </c>
      <c r="D2487" s="265" t="s">
        <v>4219</v>
      </c>
      <c r="E2487" s="266" t="s">
        <v>136</v>
      </c>
      <c r="F2487" s="265">
        <v>101998</v>
      </c>
      <c r="G2487" s="265" t="s">
        <v>4286</v>
      </c>
      <c r="H2487" s="265" t="s">
        <v>465</v>
      </c>
      <c r="I2487" s="265" t="s">
        <v>133</v>
      </c>
      <c r="J2487" s="266">
        <v>189.95</v>
      </c>
      <c r="K2487" s="265" t="s">
        <v>458</v>
      </c>
      <c r="L2487" s="255">
        <v>189.95</v>
      </c>
      <c r="M2487" s="254" t="s">
        <v>458</v>
      </c>
    </row>
    <row r="2488" spans="1:13" ht="13.5" x14ac:dyDescent="0.25">
      <c r="A2488" s="265" t="s">
        <v>3992</v>
      </c>
      <c r="B2488" s="265" t="s">
        <v>3991</v>
      </c>
      <c r="C2488" s="265" t="s">
        <v>4220</v>
      </c>
      <c r="D2488" s="265" t="s">
        <v>4219</v>
      </c>
      <c r="E2488" s="266" t="s">
        <v>136</v>
      </c>
      <c r="F2488" s="265">
        <v>101999</v>
      </c>
      <c r="G2488" s="265" t="s">
        <v>4285</v>
      </c>
      <c r="H2488" s="265" t="s">
        <v>465</v>
      </c>
      <c r="I2488" s="265" t="s">
        <v>133</v>
      </c>
      <c r="J2488" s="266">
        <v>278.58</v>
      </c>
      <c r="K2488" s="265" t="s">
        <v>458</v>
      </c>
      <c r="L2488" s="255">
        <v>278.58</v>
      </c>
      <c r="M2488" s="254" t="s">
        <v>458</v>
      </c>
    </row>
    <row r="2489" spans="1:13" ht="13.5" x14ac:dyDescent="0.25">
      <c r="A2489" s="265" t="s">
        <v>3992</v>
      </c>
      <c r="B2489" s="265" t="s">
        <v>3991</v>
      </c>
      <c r="C2489" s="265" t="s">
        <v>4220</v>
      </c>
      <c r="D2489" s="265" t="s">
        <v>4219</v>
      </c>
      <c r="E2489" s="266" t="s">
        <v>136</v>
      </c>
      <c r="F2489" s="265">
        <v>102000</v>
      </c>
      <c r="G2489" s="265" t="s">
        <v>4284</v>
      </c>
      <c r="H2489" s="265" t="s">
        <v>465</v>
      </c>
      <c r="I2489" s="265" t="s">
        <v>133</v>
      </c>
      <c r="J2489" s="266">
        <v>465.78</v>
      </c>
      <c r="K2489" s="265" t="s">
        <v>458</v>
      </c>
      <c r="L2489" s="255">
        <v>465.78</v>
      </c>
      <c r="M2489" s="254" t="s">
        <v>458</v>
      </c>
    </row>
    <row r="2490" spans="1:13" ht="13.5" x14ac:dyDescent="0.25">
      <c r="A2490" s="265" t="s">
        <v>3992</v>
      </c>
      <c r="B2490" s="265" t="s">
        <v>3991</v>
      </c>
      <c r="C2490" s="265" t="s">
        <v>4220</v>
      </c>
      <c r="D2490" s="265" t="s">
        <v>4219</v>
      </c>
      <c r="E2490" s="266" t="s">
        <v>136</v>
      </c>
      <c r="F2490" s="265">
        <v>102001</v>
      </c>
      <c r="G2490" s="265" t="s">
        <v>4283</v>
      </c>
      <c r="H2490" s="265" t="s">
        <v>465</v>
      </c>
      <c r="I2490" s="265" t="s">
        <v>133</v>
      </c>
      <c r="J2490" s="266">
        <v>401.03</v>
      </c>
      <c r="K2490" s="265" t="s">
        <v>458</v>
      </c>
      <c r="L2490" s="255">
        <v>401.03</v>
      </c>
      <c r="M2490" s="254" t="s">
        <v>458</v>
      </c>
    </row>
    <row r="2491" spans="1:13" ht="13.5" x14ac:dyDescent="0.25">
      <c r="A2491" s="265" t="s">
        <v>3992</v>
      </c>
      <c r="B2491" s="265" t="s">
        <v>3991</v>
      </c>
      <c r="C2491" s="265" t="s">
        <v>4220</v>
      </c>
      <c r="D2491" s="265" t="s">
        <v>4219</v>
      </c>
      <c r="E2491" s="266" t="s">
        <v>136</v>
      </c>
      <c r="F2491" s="265">
        <v>102002</v>
      </c>
      <c r="G2491" s="265" t="s">
        <v>4282</v>
      </c>
      <c r="H2491" s="265" t="s">
        <v>465</v>
      </c>
      <c r="I2491" s="265" t="s">
        <v>133</v>
      </c>
      <c r="J2491" s="266">
        <v>337.66</v>
      </c>
      <c r="K2491" s="265" t="s">
        <v>458</v>
      </c>
      <c r="L2491" s="255">
        <v>337.66</v>
      </c>
      <c r="M2491" s="254" t="s">
        <v>458</v>
      </c>
    </row>
    <row r="2492" spans="1:13" ht="13.5" x14ac:dyDescent="0.25">
      <c r="A2492" s="265" t="s">
        <v>3992</v>
      </c>
      <c r="B2492" s="265" t="s">
        <v>3991</v>
      </c>
      <c r="C2492" s="265" t="s">
        <v>4220</v>
      </c>
      <c r="D2492" s="265" t="s">
        <v>4219</v>
      </c>
      <c r="E2492" s="266" t="s">
        <v>136</v>
      </c>
      <c r="F2492" s="265">
        <v>102003</v>
      </c>
      <c r="G2492" s="265" t="s">
        <v>4281</v>
      </c>
      <c r="H2492" s="265" t="s">
        <v>465</v>
      </c>
      <c r="I2492" s="265" t="s">
        <v>133</v>
      </c>
      <c r="J2492" s="266">
        <v>320.95999999999998</v>
      </c>
      <c r="K2492" s="265" t="s">
        <v>458</v>
      </c>
      <c r="L2492" s="255">
        <v>320.95999999999998</v>
      </c>
      <c r="M2492" s="254" t="s">
        <v>458</v>
      </c>
    </row>
    <row r="2493" spans="1:13" ht="13.5" x14ac:dyDescent="0.25">
      <c r="A2493" s="265" t="s">
        <v>3992</v>
      </c>
      <c r="B2493" s="265" t="s">
        <v>3991</v>
      </c>
      <c r="C2493" s="265" t="s">
        <v>4220</v>
      </c>
      <c r="D2493" s="265" t="s">
        <v>4219</v>
      </c>
      <c r="E2493" s="266" t="s">
        <v>136</v>
      </c>
      <c r="F2493" s="265">
        <v>102004</v>
      </c>
      <c r="G2493" s="265" t="s">
        <v>4280</v>
      </c>
      <c r="H2493" s="265" t="s">
        <v>465</v>
      </c>
      <c r="I2493" s="265" t="s">
        <v>133</v>
      </c>
      <c r="J2493" s="266">
        <v>286.36</v>
      </c>
      <c r="K2493" s="265" t="s">
        <v>458</v>
      </c>
      <c r="L2493" s="255">
        <v>286.36</v>
      </c>
      <c r="M2493" s="254" t="s">
        <v>458</v>
      </c>
    </row>
    <row r="2494" spans="1:13" ht="13.5" x14ac:dyDescent="0.25">
      <c r="A2494" s="265" t="s">
        <v>3992</v>
      </c>
      <c r="B2494" s="265" t="s">
        <v>3991</v>
      </c>
      <c r="C2494" s="265" t="s">
        <v>4220</v>
      </c>
      <c r="D2494" s="265" t="s">
        <v>4219</v>
      </c>
      <c r="E2494" s="266" t="s">
        <v>136</v>
      </c>
      <c r="F2494" s="265">
        <v>102005</v>
      </c>
      <c r="G2494" s="265" t="s">
        <v>4279</v>
      </c>
      <c r="H2494" s="265" t="s">
        <v>465</v>
      </c>
      <c r="I2494" s="265" t="s">
        <v>133</v>
      </c>
      <c r="J2494" s="266">
        <v>251.96</v>
      </c>
      <c r="K2494" s="265" t="s">
        <v>458</v>
      </c>
      <c r="L2494" s="255">
        <v>251.96</v>
      </c>
      <c r="M2494" s="254" t="s">
        <v>458</v>
      </c>
    </row>
    <row r="2495" spans="1:13" ht="13.5" x14ac:dyDescent="0.25">
      <c r="A2495" s="265" t="s">
        <v>3992</v>
      </c>
      <c r="B2495" s="265" t="s">
        <v>3991</v>
      </c>
      <c r="C2495" s="265" t="s">
        <v>4220</v>
      </c>
      <c r="D2495" s="265" t="s">
        <v>4219</v>
      </c>
      <c r="E2495" s="266" t="s">
        <v>136</v>
      </c>
      <c r="F2495" s="265">
        <v>102006</v>
      </c>
      <c r="G2495" s="265" t="s">
        <v>4278</v>
      </c>
      <c r="H2495" s="265" t="s">
        <v>465</v>
      </c>
      <c r="I2495" s="265" t="s">
        <v>133</v>
      </c>
      <c r="J2495" s="266">
        <v>230.23</v>
      </c>
      <c r="K2495" s="265" t="s">
        <v>458</v>
      </c>
      <c r="L2495" s="255">
        <v>230.23</v>
      </c>
      <c r="M2495" s="254" t="s">
        <v>458</v>
      </c>
    </row>
    <row r="2496" spans="1:13" ht="13.5" x14ac:dyDescent="0.25">
      <c r="A2496" s="265" t="s">
        <v>3992</v>
      </c>
      <c r="B2496" s="265" t="s">
        <v>3991</v>
      </c>
      <c r="C2496" s="265" t="s">
        <v>4220</v>
      </c>
      <c r="D2496" s="265" t="s">
        <v>4219</v>
      </c>
      <c r="E2496" s="266" t="s">
        <v>136</v>
      </c>
      <c r="F2496" s="265">
        <v>102007</v>
      </c>
      <c r="G2496" s="265" t="s">
        <v>4277</v>
      </c>
      <c r="H2496" s="265" t="s">
        <v>465</v>
      </c>
      <c r="I2496" s="265" t="s">
        <v>133</v>
      </c>
      <c r="J2496" s="266">
        <v>461.49</v>
      </c>
      <c r="K2496" s="265" t="s">
        <v>458</v>
      </c>
      <c r="L2496" s="255">
        <v>461.49</v>
      </c>
      <c r="M2496" s="254" t="s">
        <v>458</v>
      </c>
    </row>
    <row r="2497" spans="1:13" ht="13.5" x14ac:dyDescent="0.25">
      <c r="A2497" s="265" t="s">
        <v>3992</v>
      </c>
      <c r="B2497" s="265" t="s">
        <v>3991</v>
      </c>
      <c r="C2497" s="265" t="s">
        <v>4220</v>
      </c>
      <c r="D2497" s="265" t="s">
        <v>4219</v>
      </c>
      <c r="E2497" s="266" t="s">
        <v>136</v>
      </c>
      <c r="F2497" s="265">
        <v>102008</v>
      </c>
      <c r="G2497" s="265" t="s">
        <v>4276</v>
      </c>
      <c r="H2497" s="265" t="s">
        <v>465</v>
      </c>
      <c r="I2497" s="265" t="s">
        <v>133</v>
      </c>
      <c r="J2497" s="266">
        <v>386.49</v>
      </c>
      <c r="K2497" s="265" t="s">
        <v>458</v>
      </c>
      <c r="L2497" s="255">
        <v>386.49</v>
      </c>
      <c r="M2497" s="254" t="s">
        <v>458</v>
      </c>
    </row>
    <row r="2498" spans="1:13" ht="13.5" x14ac:dyDescent="0.25">
      <c r="A2498" s="265" t="s">
        <v>3992</v>
      </c>
      <c r="B2498" s="265" t="s">
        <v>3991</v>
      </c>
      <c r="C2498" s="265" t="s">
        <v>4220</v>
      </c>
      <c r="D2498" s="265" t="s">
        <v>4219</v>
      </c>
      <c r="E2498" s="266" t="s">
        <v>136</v>
      </c>
      <c r="F2498" s="265">
        <v>102009</v>
      </c>
      <c r="G2498" s="265" t="s">
        <v>4275</v>
      </c>
      <c r="H2498" s="265" t="s">
        <v>465</v>
      </c>
      <c r="I2498" s="265" t="s">
        <v>133</v>
      </c>
      <c r="J2498" s="266">
        <v>352.21</v>
      </c>
      <c r="K2498" s="265" t="s">
        <v>458</v>
      </c>
      <c r="L2498" s="255">
        <v>352.21</v>
      </c>
      <c r="M2498" s="254" t="s">
        <v>458</v>
      </c>
    </row>
    <row r="2499" spans="1:13" ht="13.5" x14ac:dyDescent="0.25">
      <c r="A2499" s="265" t="s">
        <v>3992</v>
      </c>
      <c r="B2499" s="265" t="s">
        <v>3991</v>
      </c>
      <c r="C2499" s="265" t="s">
        <v>4220</v>
      </c>
      <c r="D2499" s="265" t="s">
        <v>4219</v>
      </c>
      <c r="E2499" s="266" t="s">
        <v>136</v>
      </c>
      <c r="F2499" s="265">
        <v>102010</v>
      </c>
      <c r="G2499" s="265" t="s">
        <v>4274</v>
      </c>
      <c r="H2499" s="265" t="s">
        <v>465</v>
      </c>
      <c r="I2499" s="265" t="s">
        <v>133</v>
      </c>
      <c r="J2499" s="266">
        <v>333.72</v>
      </c>
      <c r="K2499" s="265" t="s">
        <v>458</v>
      </c>
      <c r="L2499" s="255">
        <v>333.72</v>
      </c>
      <c r="M2499" s="254" t="s">
        <v>458</v>
      </c>
    </row>
    <row r="2500" spans="1:13" ht="13.5" x14ac:dyDescent="0.25">
      <c r="A2500" s="265" t="s">
        <v>3992</v>
      </c>
      <c r="B2500" s="265" t="s">
        <v>3991</v>
      </c>
      <c r="C2500" s="265" t="s">
        <v>4220</v>
      </c>
      <c r="D2500" s="265" t="s">
        <v>4219</v>
      </c>
      <c r="E2500" s="266" t="s">
        <v>136</v>
      </c>
      <c r="F2500" s="265">
        <v>102011</v>
      </c>
      <c r="G2500" s="265" t="s">
        <v>4273</v>
      </c>
      <c r="H2500" s="265" t="s">
        <v>465</v>
      </c>
      <c r="I2500" s="265" t="s">
        <v>133</v>
      </c>
      <c r="J2500" s="266">
        <v>288</v>
      </c>
      <c r="K2500" s="265" t="s">
        <v>458</v>
      </c>
      <c r="L2500" s="255">
        <v>288</v>
      </c>
      <c r="M2500" s="254" t="s">
        <v>458</v>
      </c>
    </row>
    <row r="2501" spans="1:13" ht="13.5" x14ac:dyDescent="0.25">
      <c r="A2501" s="265" t="s">
        <v>3992</v>
      </c>
      <c r="B2501" s="265" t="s">
        <v>3991</v>
      </c>
      <c r="C2501" s="265" t="s">
        <v>4220</v>
      </c>
      <c r="D2501" s="265" t="s">
        <v>4219</v>
      </c>
      <c r="E2501" s="266" t="s">
        <v>136</v>
      </c>
      <c r="F2501" s="265">
        <v>102012</v>
      </c>
      <c r="G2501" s="265" t="s">
        <v>4272</v>
      </c>
      <c r="H2501" s="265" t="s">
        <v>465</v>
      </c>
      <c r="I2501" s="265" t="s">
        <v>133</v>
      </c>
      <c r="J2501" s="266">
        <v>253.93</v>
      </c>
      <c r="K2501" s="265" t="s">
        <v>458</v>
      </c>
      <c r="L2501" s="255">
        <v>253.93</v>
      </c>
      <c r="M2501" s="254" t="s">
        <v>458</v>
      </c>
    </row>
    <row r="2502" spans="1:13" ht="13.5" x14ac:dyDescent="0.25">
      <c r="A2502" s="265" t="s">
        <v>3992</v>
      </c>
      <c r="B2502" s="265" t="s">
        <v>3991</v>
      </c>
      <c r="C2502" s="265" t="s">
        <v>4220</v>
      </c>
      <c r="D2502" s="265" t="s">
        <v>4219</v>
      </c>
      <c r="E2502" s="266" t="s">
        <v>136</v>
      </c>
      <c r="F2502" s="265">
        <v>102013</v>
      </c>
      <c r="G2502" s="265" t="s">
        <v>4271</v>
      </c>
      <c r="H2502" s="265" t="s">
        <v>465</v>
      </c>
      <c r="I2502" s="265" t="s">
        <v>133</v>
      </c>
      <c r="J2502" s="266">
        <v>235.06</v>
      </c>
      <c r="K2502" s="265" t="s">
        <v>458</v>
      </c>
      <c r="L2502" s="255">
        <v>235.06</v>
      </c>
      <c r="M2502" s="254" t="s">
        <v>458</v>
      </c>
    </row>
    <row r="2503" spans="1:13" ht="13.5" x14ac:dyDescent="0.25">
      <c r="A2503" s="265" t="s">
        <v>3992</v>
      </c>
      <c r="B2503" s="265" t="s">
        <v>3991</v>
      </c>
      <c r="C2503" s="265" t="s">
        <v>4220</v>
      </c>
      <c r="D2503" s="265" t="s">
        <v>4219</v>
      </c>
      <c r="E2503" s="266" t="s">
        <v>136</v>
      </c>
      <c r="F2503" s="265">
        <v>102014</v>
      </c>
      <c r="G2503" s="265" t="s">
        <v>4270</v>
      </c>
      <c r="H2503" s="265" t="s">
        <v>465</v>
      </c>
      <c r="I2503" s="265" t="s">
        <v>133</v>
      </c>
      <c r="J2503" s="266">
        <v>502.48</v>
      </c>
      <c r="K2503" s="265" t="s">
        <v>458</v>
      </c>
      <c r="L2503" s="255">
        <v>502.48</v>
      </c>
      <c r="M2503" s="254" t="s">
        <v>458</v>
      </c>
    </row>
    <row r="2504" spans="1:13" ht="13.5" x14ac:dyDescent="0.25">
      <c r="A2504" s="265" t="s">
        <v>3992</v>
      </c>
      <c r="B2504" s="265" t="s">
        <v>3991</v>
      </c>
      <c r="C2504" s="265" t="s">
        <v>4220</v>
      </c>
      <c r="D2504" s="265" t="s">
        <v>4219</v>
      </c>
      <c r="E2504" s="266" t="s">
        <v>136</v>
      </c>
      <c r="F2504" s="265">
        <v>102015</v>
      </c>
      <c r="G2504" s="265" t="s">
        <v>4269</v>
      </c>
      <c r="H2504" s="265" t="s">
        <v>465</v>
      </c>
      <c r="I2504" s="265" t="s">
        <v>133</v>
      </c>
      <c r="J2504" s="266">
        <v>421.57</v>
      </c>
      <c r="K2504" s="265" t="s">
        <v>458</v>
      </c>
      <c r="L2504" s="255">
        <v>421.57</v>
      </c>
      <c r="M2504" s="254" t="s">
        <v>458</v>
      </c>
    </row>
    <row r="2505" spans="1:13" ht="13.5" x14ac:dyDescent="0.25">
      <c r="A2505" s="265" t="s">
        <v>3992</v>
      </c>
      <c r="B2505" s="265" t="s">
        <v>3991</v>
      </c>
      <c r="C2505" s="265" t="s">
        <v>4220</v>
      </c>
      <c r="D2505" s="265" t="s">
        <v>4219</v>
      </c>
      <c r="E2505" s="266" t="s">
        <v>136</v>
      </c>
      <c r="F2505" s="265">
        <v>102016</v>
      </c>
      <c r="G2505" s="265" t="s">
        <v>4268</v>
      </c>
      <c r="H2505" s="265" t="s">
        <v>465</v>
      </c>
      <c r="I2505" s="265" t="s">
        <v>133</v>
      </c>
      <c r="J2505" s="266">
        <v>332.65</v>
      </c>
      <c r="K2505" s="265" t="s">
        <v>458</v>
      </c>
      <c r="L2505" s="255">
        <v>332.65</v>
      </c>
      <c r="M2505" s="254" t="s">
        <v>458</v>
      </c>
    </row>
    <row r="2506" spans="1:13" ht="13.5" x14ac:dyDescent="0.25">
      <c r="A2506" s="265" t="s">
        <v>3992</v>
      </c>
      <c r="B2506" s="265" t="s">
        <v>3991</v>
      </c>
      <c r="C2506" s="265" t="s">
        <v>4220</v>
      </c>
      <c r="D2506" s="265" t="s">
        <v>4219</v>
      </c>
      <c r="E2506" s="266" t="s">
        <v>136</v>
      </c>
      <c r="F2506" s="265">
        <v>102017</v>
      </c>
      <c r="G2506" s="265" t="s">
        <v>4267</v>
      </c>
      <c r="H2506" s="265" t="s">
        <v>465</v>
      </c>
      <c r="I2506" s="265" t="s">
        <v>133</v>
      </c>
      <c r="J2506" s="266">
        <v>313.02</v>
      </c>
      <c r="K2506" s="265" t="s">
        <v>458</v>
      </c>
      <c r="L2506" s="255">
        <v>313.02</v>
      </c>
      <c r="M2506" s="254" t="s">
        <v>458</v>
      </c>
    </row>
    <row r="2507" spans="1:13" ht="13.5" x14ac:dyDescent="0.25">
      <c r="A2507" s="265" t="s">
        <v>3992</v>
      </c>
      <c r="B2507" s="265" t="s">
        <v>3991</v>
      </c>
      <c r="C2507" s="265" t="s">
        <v>4220</v>
      </c>
      <c r="D2507" s="265" t="s">
        <v>4219</v>
      </c>
      <c r="E2507" s="266" t="s">
        <v>136</v>
      </c>
      <c r="F2507" s="265">
        <v>102036</v>
      </c>
      <c r="G2507" s="265" t="s">
        <v>4266</v>
      </c>
      <c r="H2507" s="265" t="s">
        <v>465</v>
      </c>
      <c r="I2507" s="265" t="s">
        <v>133</v>
      </c>
      <c r="J2507" s="266">
        <v>276.52</v>
      </c>
      <c r="K2507" s="265" t="s">
        <v>458</v>
      </c>
      <c r="L2507" s="255">
        <v>276.52</v>
      </c>
      <c r="M2507" s="254" t="s">
        <v>458</v>
      </c>
    </row>
    <row r="2508" spans="1:13" ht="13.5" x14ac:dyDescent="0.25">
      <c r="A2508" s="265" t="s">
        <v>3992</v>
      </c>
      <c r="B2508" s="265" t="s">
        <v>3991</v>
      </c>
      <c r="C2508" s="265" t="s">
        <v>4220</v>
      </c>
      <c r="D2508" s="265" t="s">
        <v>4219</v>
      </c>
      <c r="E2508" s="266" t="s">
        <v>136</v>
      </c>
      <c r="F2508" s="265">
        <v>102037</v>
      </c>
      <c r="G2508" s="265" t="s">
        <v>4265</v>
      </c>
      <c r="H2508" s="265" t="s">
        <v>465</v>
      </c>
      <c r="I2508" s="265" t="s">
        <v>133</v>
      </c>
      <c r="J2508" s="266">
        <v>242.36</v>
      </c>
      <c r="K2508" s="265" t="s">
        <v>458</v>
      </c>
      <c r="L2508" s="255">
        <v>242.36</v>
      </c>
      <c r="M2508" s="254" t="s">
        <v>458</v>
      </c>
    </row>
    <row r="2509" spans="1:13" ht="13.5" x14ac:dyDescent="0.25">
      <c r="A2509" s="265" t="s">
        <v>3992</v>
      </c>
      <c r="B2509" s="265" t="s">
        <v>3991</v>
      </c>
      <c r="C2509" s="265" t="s">
        <v>4220</v>
      </c>
      <c r="D2509" s="265" t="s">
        <v>4219</v>
      </c>
      <c r="E2509" s="266" t="s">
        <v>136</v>
      </c>
      <c r="F2509" s="265">
        <v>102038</v>
      </c>
      <c r="G2509" s="265" t="s">
        <v>4264</v>
      </c>
      <c r="H2509" s="265" t="s">
        <v>465</v>
      </c>
      <c r="I2509" s="265" t="s">
        <v>133</v>
      </c>
      <c r="J2509" s="266">
        <v>223.43</v>
      </c>
      <c r="K2509" s="265" t="s">
        <v>458</v>
      </c>
      <c r="L2509" s="255">
        <v>223.43</v>
      </c>
      <c r="M2509" s="254" t="s">
        <v>458</v>
      </c>
    </row>
    <row r="2510" spans="1:13" ht="13.5" x14ac:dyDescent="0.25">
      <c r="A2510" s="265" t="s">
        <v>3992</v>
      </c>
      <c r="B2510" s="265" t="s">
        <v>3991</v>
      </c>
      <c r="C2510" s="265" t="s">
        <v>4220</v>
      </c>
      <c r="D2510" s="265" t="s">
        <v>4219</v>
      </c>
      <c r="E2510" s="266" t="s">
        <v>136</v>
      </c>
      <c r="F2510" s="265">
        <v>102039</v>
      </c>
      <c r="G2510" s="265" t="s">
        <v>4263</v>
      </c>
      <c r="H2510" s="265" t="s">
        <v>465</v>
      </c>
      <c r="I2510" s="265" t="s">
        <v>133</v>
      </c>
      <c r="J2510" s="266">
        <v>480.96</v>
      </c>
      <c r="K2510" s="265" t="s">
        <v>458</v>
      </c>
      <c r="L2510" s="255">
        <v>480.96</v>
      </c>
      <c r="M2510" s="254" t="s">
        <v>458</v>
      </c>
    </row>
    <row r="2511" spans="1:13" ht="13.5" x14ac:dyDescent="0.25">
      <c r="A2511" s="265" t="s">
        <v>3992</v>
      </c>
      <c r="B2511" s="265" t="s">
        <v>3991</v>
      </c>
      <c r="C2511" s="265" t="s">
        <v>4220</v>
      </c>
      <c r="D2511" s="265" t="s">
        <v>4219</v>
      </c>
      <c r="E2511" s="266" t="s">
        <v>136</v>
      </c>
      <c r="F2511" s="265">
        <v>102040</v>
      </c>
      <c r="G2511" s="265" t="s">
        <v>4262</v>
      </c>
      <c r="H2511" s="265" t="s">
        <v>465</v>
      </c>
      <c r="I2511" s="265" t="s">
        <v>133</v>
      </c>
      <c r="J2511" s="266">
        <v>401.57</v>
      </c>
      <c r="K2511" s="265" t="s">
        <v>458</v>
      </c>
      <c r="L2511" s="255">
        <v>401.57</v>
      </c>
      <c r="M2511" s="254" t="s">
        <v>458</v>
      </c>
    </row>
    <row r="2512" spans="1:13" ht="13.5" x14ac:dyDescent="0.25">
      <c r="A2512" s="265" t="s">
        <v>3992</v>
      </c>
      <c r="B2512" s="265" t="s">
        <v>3991</v>
      </c>
      <c r="C2512" s="265" t="s">
        <v>4220</v>
      </c>
      <c r="D2512" s="265" t="s">
        <v>4219</v>
      </c>
      <c r="E2512" s="266" t="s">
        <v>136</v>
      </c>
      <c r="F2512" s="265">
        <v>102041</v>
      </c>
      <c r="G2512" s="265" t="s">
        <v>4261</v>
      </c>
      <c r="H2512" s="265" t="s">
        <v>465</v>
      </c>
      <c r="I2512" s="265" t="s">
        <v>133</v>
      </c>
      <c r="J2512" s="266">
        <v>353.96</v>
      </c>
      <c r="K2512" s="265" t="s">
        <v>458</v>
      </c>
      <c r="L2512" s="255">
        <v>353.96</v>
      </c>
      <c r="M2512" s="254" t="s">
        <v>458</v>
      </c>
    </row>
    <row r="2513" spans="1:13" ht="13.5" x14ac:dyDescent="0.25">
      <c r="A2513" s="265" t="s">
        <v>3992</v>
      </c>
      <c r="B2513" s="265" t="s">
        <v>3991</v>
      </c>
      <c r="C2513" s="265" t="s">
        <v>4220</v>
      </c>
      <c r="D2513" s="265" t="s">
        <v>4219</v>
      </c>
      <c r="E2513" s="266" t="s">
        <v>136</v>
      </c>
      <c r="F2513" s="265">
        <v>102042</v>
      </c>
      <c r="G2513" s="265" t="s">
        <v>4260</v>
      </c>
      <c r="H2513" s="265" t="s">
        <v>465</v>
      </c>
      <c r="I2513" s="265" t="s">
        <v>133</v>
      </c>
      <c r="J2513" s="266">
        <v>331.31</v>
      </c>
      <c r="K2513" s="265" t="s">
        <v>458</v>
      </c>
      <c r="L2513" s="255">
        <v>331.31</v>
      </c>
      <c r="M2513" s="254" t="s">
        <v>458</v>
      </c>
    </row>
    <row r="2514" spans="1:13" ht="13.5" x14ac:dyDescent="0.25">
      <c r="A2514" s="265" t="s">
        <v>3992</v>
      </c>
      <c r="B2514" s="265" t="s">
        <v>3991</v>
      </c>
      <c r="C2514" s="265" t="s">
        <v>4220</v>
      </c>
      <c r="D2514" s="265" t="s">
        <v>4219</v>
      </c>
      <c r="E2514" s="266" t="s">
        <v>136</v>
      </c>
      <c r="F2514" s="265">
        <v>102043</v>
      </c>
      <c r="G2514" s="265" t="s">
        <v>4259</v>
      </c>
      <c r="H2514" s="265" t="s">
        <v>465</v>
      </c>
      <c r="I2514" s="265" t="s">
        <v>133</v>
      </c>
      <c r="J2514" s="266">
        <v>286.64</v>
      </c>
      <c r="K2514" s="265" t="s">
        <v>458</v>
      </c>
      <c r="L2514" s="255">
        <v>286.64</v>
      </c>
      <c r="M2514" s="254" t="s">
        <v>458</v>
      </c>
    </row>
    <row r="2515" spans="1:13" ht="13.5" x14ac:dyDescent="0.25">
      <c r="A2515" s="265" t="s">
        <v>3992</v>
      </c>
      <c r="B2515" s="265" t="s">
        <v>3991</v>
      </c>
      <c r="C2515" s="265" t="s">
        <v>4220</v>
      </c>
      <c r="D2515" s="265" t="s">
        <v>4219</v>
      </c>
      <c r="E2515" s="266" t="s">
        <v>136</v>
      </c>
      <c r="F2515" s="265">
        <v>102044</v>
      </c>
      <c r="G2515" s="265" t="s">
        <v>4258</v>
      </c>
      <c r="H2515" s="265" t="s">
        <v>465</v>
      </c>
      <c r="I2515" s="265" t="s">
        <v>133</v>
      </c>
      <c r="J2515" s="266">
        <v>253.37</v>
      </c>
      <c r="K2515" s="265" t="s">
        <v>458</v>
      </c>
      <c r="L2515" s="255">
        <v>253.37</v>
      </c>
      <c r="M2515" s="254" t="s">
        <v>458</v>
      </c>
    </row>
    <row r="2516" spans="1:13" ht="13.5" x14ac:dyDescent="0.25">
      <c r="A2516" s="265" t="s">
        <v>3992</v>
      </c>
      <c r="B2516" s="265" t="s">
        <v>3991</v>
      </c>
      <c r="C2516" s="265" t="s">
        <v>4220</v>
      </c>
      <c r="D2516" s="265" t="s">
        <v>4219</v>
      </c>
      <c r="E2516" s="266" t="s">
        <v>136</v>
      </c>
      <c r="F2516" s="265">
        <v>102045</v>
      </c>
      <c r="G2516" s="265" t="s">
        <v>4257</v>
      </c>
      <c r="H2516" s="265" t="s">
        <v>465</v>
      </c>
      <c r="I2516" s="265" t="s">
        <v>133</v>
      </c>
      <c r="J2516" s="266">
        <v>233.39</v>
      </c>
      <c r="K2516" s="265" t="s">
        <v>458</v>
      </c>
      <c r="L2516" s="255">
        <v>233.39</v>
      </c>
      <c r="M2516" s="254" t="s">
        <v>458</v>
      </c>
    </row>
    <row r="2517" spans="1:13" ht="13.5" x14ac:dyDescent="0.25">
      <c r="A2517" s="265" t="s">
        <v>3992</v>
      </c>
      <c r="B2517" s="265" t="s">
        <v>3991</v>
      </c>
      <c r="C2517" s="265" t="s">
        <v>4220</v>
      </c>
      <c r="D2517" s="265" t="s">
        <v>4219</v>
      </c>
      <c r="E2517" s="266" t="s">
        <v>136</v>
      </c>
      <c r="F2517" s="265">
        <v>102046</v>
      </c>
      <c r="G2517" s="265" t="s">
        <v>4256</v>
      </c>
      <c r="H2517" s="265" t="s">
        <v>465</v>
      </c>
      <c r="I2517" s="265" t="s">
        <v>133</v>
      </c>
      <c r="J2517" s="266">
        <v>507.86</v>
      </c>
      <c r="K2517" s="265" t="s">
        <v>458</v>
      </c>
      <c r="L2517" s="255">
        <v>507.86</v>
      </c>
      <c r="M2517" s="254" t="s">
        <v>458</v>
      </c>
    </row>
    <row r="2518" spans="1:13" ht="13.5" x14ac:dyDescent="0.25">
      <c r="A2518" s="265" t="s">
        <v>3992</v>
      </c>
      <c r="B2518" s="265" t="s">
        <v>3991</v>
      </c>
      <c r="C2518" s="265" t="s">
        <v>4220</v>
      </c>
      <c r="D2518" s="265" t="s">
        <v>4219</v>
      </c>
      <c r="E2518" s="266" t="s">
        <v>136</v>
      </c>
      <c r="F2518" s="265">
        <v>102047</v>
      </c>
      <c r="G2518" s="265" t="s">
        <v>4255</v>
      </c>
      <c r="H2518" s="265" t="s">
        <v>465</v>
      </c>
      <c r="I2518" s="265" t="s">
        <v>133</v>
      </c>
      <c r="J2518" s="266">
        <v>432.98</v>
      </c>
      <c r="K2518" s="265" t="s">
        <v>458</v>
      </c>
      <c r="L2518" s="255">
        <v>432.98</v>
      </c>
      <c r="M2518" s="254" t="s">
        <v>458</v>
      </c>
    </row>
    <row r="2519" spans="1:13" ht="13.5" x14ac:dyDescent="0.25">
      <c r="A2519" s="265" t="s">
        <v>3992</v>
      </c>
      <c r="B2519" s="265" t="s">
        <v>3991</v>
      </c>
      <c r="C2519" s="265" t="s">
        <v>4220</v>
      </c>
      <c r="D2519" s="265" t="s">
        <v>4219</v>
      </c>
      <c r="E2519" s="266" t="s">
        <v>136</v>
      </c>
      <c r="F2519" s="265">
        <v>102048</v>
      </c>
      <c r="G2519" s="265" t="s">
        <v>4254</v>
      </c>
      <c r="H2519" s="265" t="s">
        <v>465</v>
      </c>
      <c r="I2519" s="265" t="s">
        <v>133</v>
      </c>
      <c r="J2519" s="266">
        <v>321.41000000000003</v>
      </c>
      <c r="K2519" s="265" t="s">
        <v>458</v>
      </c>
      <c r="L2519" s="255">
        <v>321.41000000000003</v>
      </c>
      <c r="M2519" s="254" t="s">
        <v>458</v>
      </c>
    </row>
    <row r="2520" spans="1:13" ht="13.5" x14ac:dyDescent="0.25">
      <c r="A2520" s="265" t="s">
        <v>3992</v>
      </c>
      <c r="B2520" s="265" t="s">
        <v>3991</v>
      </c>
      <c r="C2520" s="265" t="s">
        <v>4220</v>
      </c>
      <c r="D2520" s="265" t="s">
        <v>4219</v>
      </c>
      <c r="E2520" s="266" t="s">
        <v>136</v>
      </c>
      <c r="F2520" s="265">
        <v>102049</v>
      </c>
      <c r="G2520" s="265" t="s">
        <v>4253</v>
      </c>
      <c r="H2520" s="265" t="s">
        <v>465</v>
      </c>
      <c r="I2520" s="265" t="s">
        <v>133</v>
      </c>
      <c r="J2520" s="266">
        <v>296.43</v>
      </c>
      <c r="K2520" s="265" t="s">
        <v>458</v>
      </c>
      <c r="L2520" s="255">
        <v>296.43</v>
      </c>
      <c r="M2520" s="254" t="s">
        <v>458</v>
      </c>
    </row>
    <row r="2521" spans="1:13" ht="13.5" x14ac:dyDescent="0.25">
      <c r="A2521" s="265" t="s">
        <v>3992</v>
      </c>
      <c r="B2521" s="265" t="s">
        <v>3991</v>
      </c>
      <c r="C2521" s="265" t="s">
        <v>4220</v>
      </c>
      <c r="D2521" s="265" t="s">
        <v>4219</v>
      </c>
      <c r="E2521" s="266" t="s">
        <v>136</v>
      </c>
      <c r="F2521" s="265">
        <v>102050</v>
      </c>
      <c r="G2521" s="265" t="s">
        <v>4252</v>
      </c>
      <c r="H2521" s="265" t="s">
        <v>465</v>
      </c>
      <c r="I2521" s="265" t="s">
        <v>133</v>
      </c>
      <c r="J2521" s="266">
        <v>262.64</v>
      </c>
      <c r="K2521" s="265" t="s">
        <v>458</v>
      </c>
      <c r="L2521" s="255">
        <v>262.64</v>
      </c>
      <c r="M2521" s="254" t="s">
        <v>458</v>
      </c>
    </row>
    <row r="2522" spans="1:13" ht="13.5" x14ac:dyDescent="0.25">
      <c r="A2522" s="265" t="s">
        <v>3992</v>
      </c>
      <c r="B2522" s="265" t="s">
        <v>3991</v>
      </c>
      <c r="C2522" s="265" t="s">
        <v>4220</v>
      </c>
      <c r="D2522" s="265" t="s">
        <v>4219</v>
      </c>
      <c r="E2522" s="266" t="s">
        <v>136</v>
      </c>
      <c r="F2522" s="265">
        <v>102051</v>
      </c>
      <c r="G2522" s="265" t="s">
        <v>4251</v>
      </c>
      <c r="H2522" s="265" t="s">
        <v>465</v>
      </c>
      <c r="I2522" s="265" t="s">
        <v>133</v>
      </c>
      <c r="J2522" s="266">
        <v>228.49</v>
      </c>
      <c r="K2522" s="265" t="s">
        <v>458</v>
      </c>
      <c r="L2522" s="255">
        <v>228.49</v>
      </c>
      <c r="M2522" s="254" t="s">
        <v>458</v>
      </c>
    </row>
    <row r="2523" spans="1:13" ht="13.5" x14ac:dyDescent="0.25">
      <c r="A2523" s="265" t="s">
        <v>3992</v>
      </c>
      <c r="B2523" s="265" t="s">
        <v>3991</v>
      </c>
      <c r="C2523" s="265" t="s">
        <v>4220</v>
      </c>
      <c r="D2523" s="265" t="s">
        <v>4219</v>
      </c>
      <c r="E2523" s="266" t="s">
        <v>136</v>
      </c>
      <c r="F2523" s="265">
        <v>102052</v>
      </c>
      <c r="G2523" s="265" t="s">
        <v>4250</v>
      </c>
      <c r="H2523" s="265" t="s">
        <v>465</v>
      </c>
      <c r="I2523" s="265" t="s">
        <v>133</v>
      </c>
      <c r="J2523" s="266">
        <v>209.58</v>
      </c>
      <c r="K2523" s="265" t="s">
        <v>458</v>
      </c>
      <c r="L2523" s="255">
        <v>209.58</v>
      </c>
      <c r="M2523" s="254" t="s">
        <v>458</v>
      </c>
    </row>
    <row r="2524" spans="1:13" ht="13.5" x14ac:dyDescent="0.25">
      <c r="A2524" s="265" t="s">
        <v>3992</v>
      </c>
      <c r="B2524" s="265" t="s">
        <v>3991</v>
      </c>
      <c r="C2524" s="265" t="s">
        <v>4220</v>
      </c>
      <c r="D2524" s="265" t="s">
        <v>4219</v>
      </c>
      <c r="E2524" s="266" t="s">
        <v>136</v>
      </c>
      <c r="F2524" s="265">
        <v>102059</v>
      </c>
      <c r="G2524" s="265" t="s">
        <v>4249</v>
      </c>
      <c r="H2524" s="265" t="s">
        <v>465</v>
      </c>
      <c r="I2524" s="265" t="s">
        <v>133</v>
      </c>
      <c r="J2524" s="266">
        <v>450.74</v>
      </c>
      <c r="K2524" s="265" t="s">
        <v>458</v>
      </c>
      <c r="L2524" s="255">
        <v>450.74</v>
      </c>
      <c r="M2524" s="254" t="s">
        <v>458</v>
      </c>
    </row>
    <row r="2525" spans="1:13" ht="13.5" x14ac:dyDescent="0.25">
      <c r="A2525" s="265" t="s">
        <v>3992</v>
      </c>
      <c r="B2525" s="265" t="s">
        <v>3991</v>
      </c>
      <c r="C2525" s="265" t="s">
        <v>4220</v>
      </c>
      <c r="D2525" s="265" t="s">
        <v>4219</v>
      </c>
      <c r="E2525" s="266" t="s">
        <v>136</v>
      </c>
      <c r="F2525" s="265">
        <v>102060</v>
      </c>
      <c r="G2525" s="265" t="s">
        <v>4248</v>
      </c>
      <c r="H2525" s="265" t="s">
        <v>465</v>
      </c>
      <c r="I2525" s="265" t="s">
        <v>133</v>
      </c>
      <c r="J2525" s="266">
        <v>379.68</v>
      </c>
      <c r="K2525" s="265" t="s">
        <v>458</v>
      </c>
      <c r="L2525" s="255">
        <v>379.68</v>
      </c>
      <c r="M2525" s="254" t="s">
        <v>458</v>
      </c>
    </row>
    <row r="2526" spans="1:13" ht="13.5" x14ac:dyDescent="0.25">
      <c r="A2526" s="265" t="s">
        <v>3992</v>
      </c>
      <c r="B2526" s="265" t="s">
        <v>3991</v>
      </c>
      <c r="C2526" s="265" t="s">
        <v>4220</v>
      </c>
      <c r="D2526" s="265" t="s">
        <v>4219</v>
      </c>
      <c r="E2526" s="266" t="s">
        <v>136</v>
      </c>
      <c r="F2526" s="265">
        <v>102061</v>
      </c>
      <c r="G2526" s="265" t="s">
        <v>4247</v>
      </c>
      <c r="H2526" s="265" t="s">
        <v>465</v>
      </c>
      <c r="I2526" s="265" t="s">
        <v>133</v>
      </c>
      <c r="J2526" s="266">
        <v>333.82</v>
      </c>
      <c r="K2526" s="265" t="s">
        <v>458</v>
      </c>
      <c r="L2526" s="255">
        <v>333.82</v>
      </c>
      <c r="M2526" s="254" t="s">
        <v>458</v>
      </c>
    </row>
    <row r="2527" spans="1:13" ht="13.5" x14ac:dyDescent="0.25">
      <c r="A2527" s="265" t="s">
        <v>3992</v>
      </c>
      <c r="B2527" s="265" t="s">
        <v>3991</v>
      </c>
      <c r="C2527" s="265" t="s">
        <v>4220</v>
      </c>
      <c r="D2527" s="265" t="s">
        <v>4219</v>
      </c>
      <c r="E2527" s="266" t="s">
        <v>136</v>
      </c>
      <c r="F2527" s="265">
        <v>102062</v>
      </c>
      <c r="G2527" s="265" t="s">
        <v>4246</v>
      </c>
      <c r="H2527" s="265" t="s">
        <v>465</v>
      </c>
      <c r="I2527" s="265" t="s">
        <v>133</v>
      </c>
      <c r="J2527" s="266">
        <v>320.23</v>
      </c>
      <c r="K2527" s="265" t="s">
        <v>458</v>
      </c>
      <c r="L2527" s="255">
        <v>320.23</v>
      </c>
      <c r="M2527" s="254" t="s">
        <v>458</v>
      </c>
    </row>
    <row r="2528" spans="1:13" ht="13.5" x14ac:dyDescent="0.25">
      <c r="A2528" s="265" t="s">
        <v>3992</v>
      </c>
      <c r="B2528" s="265" t="s">
        <v>3991</v>
      </c>
      <c r="C2528" s="265" t="s">
        <v>4220</v>
      </c>
      <c r="D2528" s="265" t="s">
        <v>4219</v>
      </c>
      <c r="E2528" s="266" t="s">
        <v>136</v>
      </c>
      <c r="F2528" s="265">
        <v>102063</v>
      </c>
      <c r="G2528" s="265" t="s">
        <v>4245</v>
      </c>
      <c r="H2528" s="265" t="s">
        <v>465</v>
      </c>
      <c r="I2528" s="265" t="s">
        <v>133</v>
      </c>
      <c r="J2528" s="266">
        <v>276.72000000000003</v>
      </c>
      <c r="K2528" s="265" t="s">
        <v>458</v>
      </c>
      <c r="L2528" s="255">
        <v>276.72000000000003</v>
      </c>
      <c r="M2528" s="254" t="s">
        <v>458</v>
      </c>
    </row>
    <row r="2529" spans="1:13" ht="13.5" x14ac:dyDescent="0.25">
      <c r="A2529" s="265" t="s">
        <v>3992</v>
      </c>
      <c r="B2529" s="265" t="s">
        <v>3991</v>
      </c>
      <c r="C2529" s="265" t="s">
        <v>4220</v>
      </c>
      <c r="D2529" s="265" t="s">
        <v>4219</v>
      </c>
      <c r="E2529" s="266" t="s">
        <v>136</v>
      </c>
      <c r="F2529" s="265">
        <v>102064</v>
      </c>
      <c r="G2529" s="265" t="s">
        <v>4244</v>
      </c>
      <c r="H2529" s="265" t="s">
        <v>465</v>
      </c>
      <c r="I2529" s="265" t="s">
        <v>133</v>
      </c>
      <c r="J2529" s="266">
        <v>242.79</v>
      </c>
      <c r="K2529" s="265" t="s">
        <v>458</v>
      </c>
      <c r="L2529" s="255">
        <v>242.79</v>
      </c>
      <c r="M2529" s="254" t="s">
        <v>458</v>
      </c>
    </row>
    <row r="2530" spans="1:13" ht="13.5" x14ac:dyDescent="0.25">
      <c r="A2530" s="265" t="s">
        <v>3992</v>
      </c>
      <c r="B2530" s="265" t="s">
        <v>3991</v>
      </c>
      <c r="C2530" s="265" t="s">
        <v>4220</v>
      </c>
      <c r="D2530" s="265" t="s">
        <v>4219</v>
      </c>
      <c r="E2530" s="266" t="s">
        <v>136</v>
      </c>
      <c r="F2530" s="265">
        <v>102065</v>
      </c>
      <c r="G2530" s="265" t="s">
        <v>4243</v>
      </c>
      <c r="H2530" s="265" t="s">
        <v>465</v>
      </c>
      <c r="I2530" s="265" t="s">
        <v>133</v>
      </c>
      <c r="J2530" s="266">
        <v>224.05</v>
      </c>
      <c r="K2530" s="265" t="s">
        <v>458</v>
      </c>
      <c r="L2530" s="255">
        <v>224.05</v>
      </c>
      <c r="M2530" s="254" t="s">
        <v>458</v>
      </c>
    </row>
    <row r="2531" spans="1:13" ht="13.5" x14ac:dyDescent="0.25">
      <c r="A2531" s="265" t="s">
        <v>3992</v>
      </c>
      <c r="B2531" s="265" t="s">
        <v>3991</v>
      </c>
      <c r="C2531" s="265" t="s">
        <v>4220</v>
      </c>
      <c r="D2531" s="265" t="s">
        <v>4219</v>
      </c>
      <c r="E2531" s="266" t="s">
        <v>136</v>
      </c>
      <c r="F2531" s="265">
        <v>102066</v>
      </c>
      <c r="G2531" s="265" t="s">
        <v>4242</v>
      </c>
      <c r="H2531" s="265" t="s">
        <v>465</v>
      </c>
      <c r="I2531" s="265" t="s">
        <v>133</v>
      </c>
      <c r="J2531" s="266">
        <v>457.42</v>
      </c>
      <c r="K2531" s="265" t="s">
        <v>458</v>
      </c>
      <c r="L2531" s="255">
        <v>457.42</v>
      </c>
      <c r="M2531" s="254" t="s">
        <v>458</v>
      </c>
    </row>
    <row r="2532" spans="1:13" ht="13.5" x14ac:dyDescent="0.25">
      <c r="A2532" s="265" t="s">
        <v>3992</v>
      </c>
      <c r="B2532" s="265" t="s">
        <v>3991</v>
      </c>
      <c r="C2532" s="265" t="s">
        <v>4220</v>
      </c>
      <c r="D2532" s="265" t="s">
        <v>4219</v>
      </c>
      <c r="E2532" s="266" t="s">
        <v>136</v>
      </c>
      <c r="F2532" s="265">
        <v>102067</v>
      </c>
      <c r="G2532" s="265" t="s">
        <v>4241</v>
      </c>
      <c r="H2532" s="265" t="s">
        <v>465</v>
      </c>
      <c r="I2532" s="265" t="s">
        <v>133</v>
      </c>
      <c r="J2532" s="266">
        <v>391.86</v>
      </c>
      <c r="K2532" s="265" t="s">
        <v>458</v>
      </c>
      <c r="L2532" s="255">
        <v>391.86</v>
      </c>
      <c r="M2532" s="254" t="s">
        <v>458</v>
      </c>
    </row>
    <row r="2533" spans="1:13" ht="13.5" x14ac:dyDescent="0.25">
      <c r="A2533" s="265" t="s">
        <v>3992</v>
      </c>
      <c r="B2533" s="265" t="s">
        <v>3991</v>
      </c>
      <c r="C2533" s="265" t="s">
        <v>4220</v>
      </c>
      <c r="D2533" s="265" t="s">
        <v>4219</v>
      </c>
      <c r="E2533" s="266" t="s">
        <v>136</v>
      </c>
      <c r="F2533" s="265">
        <v>102068</v>
      </c>
      <c r="G2533" s="265" t="s">
        <v>4240</v>
      </c>
      <c r="H2533" s="265" t="s">
        <v>465</v>
      </c>
      <c r="I2533" s="265" t="s">
        <v>133</v>
      </c>
      <c r="J2533" s="266">
        <v>301.95999999999998</v>
      </c>
      <c r="K2533" s="265" t="s">
        <v>458</v>
      </c>
      <c r="L2533" s="255">
        <v>301.95999999999998</v>
      </c>
      <c r="M2533" s="254" t="s">
        <v>458</v>
      </c>
    </row>
    <row r="2534" spans="1:13" ht="13.5" x14ac:dyDescent="0.25">
      <c r="A2534" s="265" t="s">
        <v>3992</v>
      </c>
      <c r="B2534" s="265" t="s">
        <v>3991</v>
      </c>
      <c r="C2534" s="265" t="s">
        <v>4220</v>
      </c>
      <c r="D2534" s="265" t="s">
        <v>4219</v>
      </c>
      <c r="E2534" s="266" t="s">
        <v>136</v>
      </c>
      <c r="F2534" s="265">
        <v>102069</v>
      </c>
      <c r="G2534" s="265" t="s">
        <v>4239</v>
      </c>
      <c r="H2534" s="265" t="s">
        <v>465</v>
      </c>
      <c r="I2534" s="265" t="s">
        <v>133</v>
      </c>
      <c r="J2534" s="266">
        <v>287.27</v>
      </c>
      <c r="K2534" s="265" t="s">
        <v>458</v>
      </c>
      <c r="L2534" s="255">
        <v>287.27</v>
      </c>
      <c r="M2534" s="254" t="s">
        <v>458</v>
      </c>
    </row>
    <row r="2535" spans="1:13" ht="13.5" x14ac:dyDescent="0.25">
      <c r="A2535" s="265" t="s">
        <v>3992</v>
      </c>
      <c r="B2535" s="265" t="s">
        <v>3991</v>
      </c>
      <c r="C2535" s="265" t="s">
        <v>4220</v>
      </c>
      <c r="D2535" s="265" t="s">
        <v>4219</v>
      </c>
      <c r="E2535" s="266" t="s">
        <v>136</v>
      </c>
      <c r="F2535" s="265">
        <v>102070</v>
      </c>
      <c r="G2535" s="265" t="s">
        <v>4238</v>
      </c>
      <c r="H2535" s="265" t="s">
        <v>465</v>
      </c>
      <c r="I2535" s="265" t="s">
        <v>133</v>
      </c>
      <c r="J2535" s="266">
        <v>254.75</v>
      </c>
      <c r="K2535" s="265" t="s">
        <v>458</v>
      </c>
      <c r="L2535" s="255">
        <v>254.75</v>
      </c>
      <c r="M2535" s="254" t="s">
        <v>458</v>
      </c>
    </row>
    <row r="2536" spans="1:13" ht="13.5" x14ac:dyDescent="0.25">
      <c r="A2536" s="265" t="s">
        <v>3992</v>
      </c>
      <c r="B2536" s="265" t="s">
        <v>3991</v>
      </c>
      <c r="C2536" s="265" t="s">
        <v>4220</v>
      </c>
      <c r="D2536" s="265" t="s">
        <v>4219</v>
      </c>
      <c r="E2536" s="266" t="s">
        <v>136</v>
      </c>
      <c r="F2536" s="265">
        <v>102071</v>
      </c>
      <c r="G2536" s="265" t="s">
        <v>4237</v>
      </c>
      <c r="H2536" s="265" t="s">
        <v>465</v>
      </c>
      <c r="I2536" s="265" t="s">
        <v>133</v>
      </c>
      <c r="J2536" s="266">
        <v>222.8</v>
      </c>
      <c r="K2536" s="265" t="s">
        <v>458</v>
      </c>
      <c r="L2536" s="255">
        <v>222.8</v>
      </c>
      <c r="M2536" s="254" t="s">
        <v>458</v>
      </c>
    </row>
    <row r="2537" spans="1:13" ht="13.5" x14ac:dyDescent="0.25">
      <c r="A2537" s="265" t="s">
        <v>3992</v>
      </c>
      <c r="B2537" s="265" t="s">
        <v>3991</v>
      </c>
      <c r="C2537" s="265" t="s">
        <v>4220</v>
      </c>
      <c r="D2537" s="265" t="s">
        <v>4219</v>
      </c>
      <c r="E2537" s="266" t="s">
        <v>136</v>
      </c>
      <c r="F2537" s="265">
        <v>102072</v>
      </c>
      <c r="G2537" s="265" t="s">
        <v>4236</v>
      </c>
      <c r="H2537" s="265" t="s">
        <v>465</v>
      </c>
      <c r="I2537" s="265" t="s">
        <v>133</v>
      </c>
      <c r="J2537" s="266">
        <v>211.93</v>
      </c>
      <c r="K2537" s="265" t="s">
        <v>458</v>
      </c>
      <c r="L2537" s="255">
        <v>211.93</v>
      </c>
      <c r="M2537" s="254" t="s">
        <v>458</v>
      </c>
    </row>
    <row r="2538" spans="1:13" ht="13.5" x14ac:dyDescent="0.25">
      <c r="A2538" s="265" t="s">
        <v>3992</v>
      </c>
      <c r="B2538" s="265" t="s">
        <v>3991</v>
      </c>
      <c r="C2538" s="265" t="s">
        <v>4220</v>
      </c>
      <c r="D2538" s="265" t="s">
        <v>4219</v>
      </c>
      <c r="E2538" s="266" t="s">
        <v>136</v>
      </c>
      <c r="F2538" s="265">
        <v>102073</v>
      </c>
      <c r="G2538" s="265" t="s">
        <v>4235</v>
      </c>
      <c r="H2538" s="265" t="s">
        <v>554</v>
      </c>
      <c r="I2538" s="265" t="s">
        <v>459</v>
      </c>
      <c r="J2538" s="267">
        <v>4341.07</v>
      </c>
      <c r="K2538" s="265" t="s">
        <v>458</v>
      </c>
      <c r="L2538" s="257">
        <v>4341.07</v>
      </c>
      <c r="M2538" s="254" t="s">
        <v>458</v>
      </c>
    </row>
    <row r="2539" spans="1:13" ht="13.5" x14ac:dyDescent="0.25">
      <c r="A2539" s="265" t="s">
        <v>3992</v>
      </c>
      <c r="B2539" s="265" t="s">
        <v>3991</v>
      </c>
      <c r="C2539" s="265" t="s">
        <v>4220</v>
      </c>
      <c r="D2539" s="265" t="s">
        <v>4219</v>
      </c>
      <c r="E2539" s="266" t="s">
        <v>136</v>
      </c>
      <c r="F2539" s="265">
        <v>102074</v>
      </c>
      <c r="G2539" s="265" t="s">
        <v>4234</v>
      </c>
      <c r="H2539" s="265" t="s">
        <v>554</v>
      </c>
      <c r="I2539" s="265" t="s">
        <v>459</v>
      </c>
      <c r="J2539" s="267">
        <v>5138.45</v>
      </c>
      <c r="K2539" s="265" t="s">
        <v>458</v>
      </c>
      <c r="L2539" s="257">
        <v>5138.45</v>
      </c>
      <c r="M2539" s="254" t="s">
        <v>458</v>
      </c>
    </row>
    <row r="2540" spans="1:13" ht="13.5" x14ac:dyDescent="0.25">
      <c r="A2540" s="265" t="s">
        <v>3992</v>
      </c>
      <c r="B2540" s="265" t="s">
        <v>3991</v>
      </c>
      <c r="C2540" s="265" t="s">
        <v>4220</v>
      </c>
      <c r="D2540" s="265" t="s">
        <v>4219</v>
      </c>
      <c r="E2540" s="266" t="s">
        <v>136</v>
      </c>
      <c r="F2540" s="265">
        <v>102075</v>
      </c>
      <c r="G2540" s="265" t="s">
        <v>4233</v>
      </c>
      <c r="H2540" s="265" t="s">
        <v>554</v>
      </c>
      <c r="I2540" s="265" t="s">
        <v>459</v>
      </c>
      <c r="J2540" s="267">
        <v>5285.15</v>
      </c>
      <c r="K2540" s="265" t="s">
        <v>458</v>
      </c>
      <c r="L2540" s="257">
        <v>5285.15</v>
      </c>
      <c r="M2540" s="254" t="s">
        <v>458</v>
      </c>
    </row>
    <row r="2541" spans="1:13" ht="13.5" x14ac:dyDescent="0.25">
      <c r="A2541" s="265" t="s">
        <v>3992</v>
      </c>
      <c r="B2541" s="265" t="s">
        <v>3991</v>
      </c>
      <c r="C2541" s="265" t="s">
        <v>4220</v>
      </c>
      <c r="D2541" s="265" t="s">
        <v>4219</v>
      </c>
      <c r="E2541" s="266" t="s">
        <v>136</v>
      </c>
      <c r="F2541" s="265">
        <v>102076</v>
      </c>
      <c r="G2541" s="265" t="s">
        <v>4232</v>
      </c>
      <c r="H2541" s="265" t="s">
        <v>554</v>
      </c>
      <c r="I2541" s="265" t="s">
        <v>459</v>
      </c>
      <c r="J2541" s="267">
        <v>5480.84</v>
      </c>
      <c r="K2541" s="265" t="s">
        <v>458</v>
      </c>
      <c r="L2541" s="257">
        <v>5480.84</v>
      </c>
      <c r="M2541" s="254" t="s">
        <v>458</v>
      </c>
    </row>
    <row r="2542" spans="1:13" ht="13.5" x14ac:dyDescent="0.25">
      <c r="A2542" s="265" t="s">
        <v>3992</v>
      </c>
      <c r="B2542" s="265" t="s">
        <v>3991</v>
      </c>
      <c r="C2542" s="265" t="s">
        <v>4220</v>
      </c>
      <c r="D2542" s="265" t="s">
        <v>4219</v>
      </c>
      <c r="E2542" s="266" t="s">
        <v>136</v>
      </c>
      <c r="F2542" s="265">
        <v>102077</v>
      </c>
      <c r="G2542" s="265" t="s">
        <v>4231</v>
      </c>
      <c r="H2542" s="265" t="s">
        <v>554</v>
      </c>
      <c r="I2542" s="265" t="s">
        <v>459</v>
      </c>
      <c r="J2542" s="267">
        <v>5793.38</v>
      </c>
      <c r="K2542" s="265" t="s">
        <v>458</v>
      </c>
      <c r="L2542" s="257">
        <v>5793.38</v>
      </c>
      <c r="M2542" s="254" t="s">
        <v>458</v>
      </c>
    </row>
    <row r="2543" spans="1:13" ht="13.5" x14ac:dyDescent="0.25">
      <c r="A2543" s="265" t="s">
        <v>3992</v>
      </c>
      <c r="B2543" s="265" t="s">
        <v>3991</v>
      </c>
      <c r="C2543" s="265" t="s">
        <v>4220</v>
      </c>
      <c r="D2543" s="265" t="s">
        <v>4219</v>
      </c>
      <c r="E2543" s="266" t="s">
        <v>136</v>
      </c>
      <c r="F2543" s="265">
        <v>102078</v>
      </c>
      <c r="G2543" s="265" t="s">
        <v>4230</v>
      </c>
      <c r="H2543" s="265" t="s">
        <v>554</v>
      </c>
      <c r="I2543" s="265" t="s">
        <v>459</v>
      </c>
      <c r="J2543" s="267">
        <v>6029.43</v>
      </c>
      <c r="K2543" s="265" t="s">
        <v>458</v>
      </c>
      <c r="L2543" s="257">
        <v>6029.43</v>
      </c>
      <c r="M2543" s="254" t="s">
        <v>458</v>
      </c>
    </row>
    <row r="2544" spans="1:13" ht="13.5" x14ac:dyDescent="0.25">
      <c r="A2544" s="265" t="s">
        <v>3992</v>
      </c>
      <c r="B2544" s="265" t="s">
        <v>3991</v>
      </c>
      <c r="C2544" s="265" t="s">
        <v>4220</v>
      </c>
      <c r="D2544" s="265" t="s">
        <v>4219</v>
      </c>
      <c r="E2544" s="266" t="s">
        <v>136</v>
      </c>
      <c r="F2544" s="265">
        <v>102079</v>
      </c>
      <c r="G2544" s="265" t="s">
        <v>4229</v>
      </c>
      <c r="H2544" s="265" t="s">
        <v>554</v>
      </c>
      <c r="I2544" s="265" t="s">
        <v>459</v>
      </c>
      <c r="J2544" s="267">
        <v>5724.19</v>
      </c>
      <c r="K2544" s="265" t="s">
        <v>458</v>
      </c>
      <c r="L2544" s="257">
        <v>5724.19</v>
      </c>
      <c r="M2544" s="254" t="s">
        <v>458</v>
      </c>
    </row>
    <row r="2545" spans="1:13" ht="13.5" x14ac:dyDescent="0.25">
      <c r="A2545" s="265" t="s">
        <v>3992</v>
      </c>
      <c r="B2545" s="265" t="s">
        <v>3991</v>
      </c>
      <c r="C2545" s="265" t="s">
        <v>4220</v>
      </c>
      <c r="D2545" s="265" t="s">
        <v>4219</v>
      </c>
      <c r="E2545" s="266" t="s">
        <v>136</v>
      </c>
      <c r="F2545" s="265">
        <v>102080</v>
      </c>
      <c r="G2545" s="265" t="s">
        <v>4228</v>
      </c>
      <c r="H2545" s="265" t="s">
        <v>554</v>
      </c>
      <c r="I2545" s="265" t="s">
        <v>459</v>
      </c>
      <c r="J2545" s="267">
        <v>5038.68</v>
      </c>
      <c r="K2545" s="265" t="s">
        <v>458</v>
      </c>
      <c r="L2545" s="257">
        <v>5038.68</v>
      </c>
      <c r="M2545" s="254" t="s">
        <v>458</v>
      </c>
    </row>
    <row r="2546" spans="1:13" ht="13.5" x14ac:dyDescent="0.25">
      <c r="A2546" s="265" t="s">
        <v>3992</v>
      </c>
      <c r="B2546" s="265" t="s">
        <v>3991</v>
      </c>
      <c r="C2546" s="265" t="s">
        <v>4220</v>
      </c>
      <c r="D2546" s="265" t="s">
        <v>4219</v>
      </c>
      <c r="E2546" s="266" t="s">
        <v>136</v>
      </c>
      <c r="F2546" s="265">
        <v>102086</v>
      </c>
      <c r="G2546" s="265" t="s">
        <v>4227</v>
      </c>
      <c r="H2546" s="265" t="s">
        <v>465</v>
      </c>
      <c r="I2546" s="265" t="s">
        <v>133</v>
      </c>
      <c r="J2546" s="266">
        <v>269.82</v>
      </c>
      <c r="K2546" s="265" t="s">
        <v>458</v>
      </c>
      <c r="L2546" s="255">
        <v>269.82</v>
      </c>
      <c r="M2546" s="254" t="s">
        <v>458</v>
      </c>
    </row>
    <row r="2547" spans="1:13" ht="13.5" x14ac:dyDescent="0.25">
      <c r="A2547" s="265" t="s">
        <v>3992</v>
      </c>
      <c r="B2547" s="265" t="s">
        <v>3991</v>
      </c>
      <c r="C2547" s="265" t="s">
        <v>4220</v>
      </c>
      <c r="D2547" s="265" t="s">
        <v>4219</v>
      </c>
      <c r="E2547" s="266" t="s">
        <v>136</v>
      </c>
      <c r="F2547" s="265">
        <v>102087</v>
      </c>
      <c r="G2547" s="265" t="s">
        <v>4226</v>
      </c>
      <c r="H2547" s="265" t="s">
        <v>465</v>
      </c>
      <c r="I2547" s="265" t="s">
        <v>133</v>
      </c>
      <c r="J2547" s="266">
        <v>207.68</v>
      </c>
      <c r="K2547" s="265" t="s">
        <v>458</v>
      </c>
      <c r="L2547" s="255">
        <v>207.68</v>
      </c>
      <c r="M2547" s="254" t="s">
        <v>458</v>
      </c>
    </row>
    <row r="2548" spans="1:13" ht="13.5" x14ac:dyDescent="0.25">
      <c r="A2548" s="265" t="s">
        <v>3992</v>
      </c>
      <c r="B2548" s="265" t="s">
        <v>3991</v>
      </c>
      <c r="C2548" s="265" t="s">
        <v>4220</v>
      </c>
      <c r="D2548" s="265" t="s">
        <v>4219</v>
      </c>
      <c r="E2548" s="266" t="s">
        <v>136</v>
      </c>
      <c r="F2548" s="265">
        <v>102088</v>
      </c>
      <c r="G2548" s="265" t="s">
        <v>11869</v>
      </c>
      <c r="H2548" s="265" t="s">
        <v>465</v>
      </c>
      <c r="I2548" s="265" t="s">
        <v>133</v>
      </c>
      <c r="J2548" s="266">
        <v>209.56</v>
      </c>
      <c r="K2548" s="265" t="s">
        <v>458</v>
      </c>
      <c r="L2548" s="255">
        <v>209.56</v>
      </c>
      <c r="M2548" s="254" t="s">
        <v>458</v>
      </c>
    </row>
    <row r="2549" spans="1:13" ht="13.5" x14ac:dyDescent="0.25">
      <c r="A2549" s="265" t="s">
        <v>3992</v>
      </c>
      <c r="B2549" s="265" t="s">
        <v>3991</v>
      </c>
      <c r="C2549" s="265" t="s">
        <v>4220</v>
      </c>
      <c r="D2549" s="265" t="s">
        <v>4219</v>
      </c>
      <c r="E2549" s="266" t="s">
        <v>136</v>
      </c>
      <c r="F2549" s="265">
        <v>102089</v>
      </c>
      <c r="G2549" s="265" t="s">
        <v>4225</v>
      </c>
      <c r="H2549" s="265" t="s">
        <v>465</v>
      </c>
      <c r="I2549" s="265" t="s">
        <v>133</v>
      </c>
      <c r="J2549" s="266">
        <v>251.81</v>
      </c>
      <c r="K2549" s="265" t="s">
        <v>458</v>
      </c>
      <c r="L2549" s="255">
        <v>251.81</v>
      </c>
      <c r="M2549" s="254" t="s">
        <v>458</v>
      </c>
    </row>
    <row r="2550" spans="1:13" ht="13.5" x14ac:dyDescent="0.25">
      <c r="A2550" s="265" t="s">
        <v>3992</v>
      </c>
      <c r="B2550" s="265" t="s">
        <v>3991</v>
      </c>
      <c r="C2550" s="265" t="s">
        <v>4220</v>
      </c>
      <c r="D2550" s="265" t="s">
        <v>4219</v>
      </c>
      <c r="E2550" s="266" t="s">
        <v>136</v>
      </c>
      <c r="F2550" s="265">
        <v>102090</v>
      </c>
      <c r="G2550" s="265" t="s">
        <v>4224</v>
      </c>
      <c r="H2550" s="265" t="s">
        <v>465</v>
      </c>
      <c r="I2550" s="265" t="s">
        <v>133</v>
      </c>
      <c r="J2550" s="266">
        <v>181.32</v>
      </c>
      <c r="K2550" s="265" t="s">
        <v>458</v>
      </c>
      <c r="L2550" s="255">
        <v>181.32</v>
      </c>
      <c r="M2550" s="254" t="s">
        <v>458</v>
      </c>
    </row>
    <row r="2551" spans="1:13" ht="13.5" x14ac:dyDescent="0.25">
      <c r="A2551" s="265" t="s">
        <v>3992</v>
      </c>
      <c r="B2551" s="265" t="s">
        <v>3991</v>
      </c>
      <c r="C2551" s="265" t="s">
        <v>4220</v>
      </c>
      <c r="D2551" s="265" t="s">
        <v>4219</v>
      </c>
      <c r="E2551" s="266" t="s">
        <v>136</v>
      </c>
      <c r="F2551" s="265">
        <v>102091</v>
      </c>
      <c r="G2551" s="265" t="s">
        <v>11870</v>
      </c>
      <c r="H2551" s="265" t="s">
        <v>465</v>
      </c>
      <c r="I2551" s="265" t="s">
        <v>133</v>
      </c>
      <c r="J2551" s="266">
        <v>237.41</v>
      </c>
      <c r="K2551" s="265" t="s">
        <v>458</v>
      </c>
      <c r="L2551" s="255">
        <v>237.41</v>
      </c>
      <c r="M2551" s="254" t="s">
        <v>458</v>
      </c>
    </row>
    <row r="2552" spans="1:13" ht="13.5" x14ac:dyDescent="0.25">
      <c r="A2552" s="265" t="s">
        <v>3992</v>
      </c>
      <c r="B2552" s="265" t="s">
        <v>3991</v>
      </c>
      <c r="C2552" s="265" t="s">
        <v>4220</v>
      </c>
      <c r="D2552" s="265" t="s">
        <v>4219</v>
      </c>
      <c r="E2552" s="266" t="s">
        <v>136</v>
      </c>
      <c r="F2552" s="265">
        <v>103760</v>
      </c>
      <c r="G2552" s="265" t="s">
        <v>4223</v>
      </c>
      <c r="H2552" s="265" t="s">
        <v>465</v>
      </c>
      <c r="I2552" s="265" t="s">
        <v>133</v>
      </c>
      <c r="J2552" s="266">
        <v>126.44</v>
      </c>
      <c r="K2552" s="265" t="s">
        <v>458</v>
      </c>
      <c r="L2552" s="255">
        <v>126.44</v>
      </c>
      <c r="M2552" s="254" t="s">
        <v>458</v>
      </c>
    </row>
    <row r="2553" spans="1:13" ht="13.5" x14ac:dyDescent="0.25">
      <c r="A2553" s="265" t="s">
        <v>3992</v>
      </c>
      <c r="B2553" s="265" t="s">
        <v>3991</v>
      </c>
      <c r="C2553" s="265" t="s">
        <v>4220</v>
      </c>
      <c r="D2553" s="265" t="s">
        <v>4219</v>
      </c>
      <c r="E2553" s="266" t="s">
        <v>136</v>
      </c>
      <c r="F2553" s="265">
        <v>103761</v>
      </c>
      <c r="G2553" s="265" t="s">
        <v>4222</v>
      </c>
      <c r="H2553" s="265" t="s">
        <v>465</v>
      </c>
      <c r="I2553" s="265" t="s">
        <v>133</v>
      </c>
      <c r="J2553" s="266">
        <v>86.32</v>
      </c>
      <c r="K2553" s="265" t="s">
        <v>458</v>
      </c>
      <c r="L2553" s="255">
        <v>86.32</v>
      </c>
      <c r="M2553" s="254" t="s">
        <v>458</v>
      </c>
    </row>
    <row r="2554" spans="1:13" ht="13.5" x14ac:dyDescent="0.25">
      <c r="A2554" s="265" t="s">
        <v>3992</v>
      </c>
      <c r="B2554" s="265" t="s">
        <v>3991</v>
      </c>
      <c r="C2554" s="265" t="s">
        <v>4220</v>
      </c>
      <c r="D2554" s="265" t="s">
        <v>4219</v>
      </c>
      <c r="E2554" s="266" t="s">
        <v>136</v>
      </c>
      <c r="F2554" s="265">
        <v>103762</v>
      </c>
      <c r="G2554" s="265" t="s">
        <v>4221</v>
      </c>
      <c r="H2554" s="265" t="s">
        <v>465</v>
      </c>
      <c r="I2554" s="265" t="s">
        <v>133</v>
      </c>
      <c r="J2554" s="266">
        <v>72.69</v>
      </c>
      <c r="K2554" s="265" t="s">
        <v>458</v>
      </c>
      <c r="L2554" s="255">
        <v>72.69</v>
      </c>
      <c r="M2554" s="254" t="s">
        <v>458</v>
      </c>
    </row>
    <row r="2555" spans="1:13" ht="13.5" x14ac:dyDescent="0.25">
      <c r="A2555" s="265" t="s">
        <v>3992</v>
      </c>
      <c r="B2555" s="265" t="s">
        <v>3991</v>
      </c>
      <c r="C2555" s="265" t="s">
        <v>4220</v>
      </c>
      <c r="D2555" s="265" t="s">
        <v>4219</v>
      </c>
      <c r="E2555" s="266" t="s">
        <v>136</v>
      </c>
      <c r="F2555" s="265">
        <v>103763</v>
      </c>
      <c r="G2555" s="265" t="s">
        <v>4218</v>
      </c>
      <c r="H2555" s="265" t="s">
        <v>465</v>
      </c>
      <c r="I2555" s="265" t="s">
        <v>133</v>
      </c>
      <c r="J2555" s="266">
        <v>63.86</v>
      </c>
      <c r="K2555" s="265" t="s">
        <v>458</v>
      </c>
      <c r="L2555" s="255">
        <v>63.86</v>
      </c>
      <c r="M2555" s="254" t="s">
        <v>458</v>
      </c>
    </row>
    <row r="2556" spans="1:13" ht="13.5" x14ac:dyDescent="0.25">
      <c r="A2556" s="265" t="s">
        <v>3992</v>
      </c>
      <c r="B2556" s="265" t="s">
        <v>3991</v>
      </c>
      <c r="C2556" s="265" t="s">
        <v>4220</v>
      </c>
      <c r="D2556" s="265" t="s">
        <v>4219</v>
      </c>
      <c r="E2556" s="266" t="s">
        <v>136</v>
      </c>
      <c r="F2556" s="265">
        <v>104925</v>
      </c>
      <c r="G2556" s="265" t="s">
        <v>11039</v>
      </c>
      <c r="H2556" s="265" t="s">
        <v>465</v>
      </c>
      <c r="I2556" s="265" t="s">
        <v>133</v>
      </c>
      <c r="J2556" s="266">
        <v>191.31</v>
      </c>
      <c r="K2556" s="265" t="s">
        <v>458</v>
      </c>
      <c r="L2556" s="255">
        <v>191.31</v>
      </c>
      <c r="M2556" s="254" t="s">
        <v>458</v>
      </c>
    </row>
    <row r="2557" spans="1:13" ht="13.5" x14ac:dyDescent="0.25">
      <c r="A2557" s="265" t="s">
        <v>3992</v>
      </c>
      <c r="B2557" s="265" t="s">
        <v>3991</v>
      </c>
      <c r="C2557" s="265" t="s">
        <v>4220</v>
      </c>
      <c r="D2557" s="265" t="s">
        <v>4219</v>
      </c>
      <c r="E2557" s="266" t="s">
        <v>136</v>
      </c>
      <c r="F2557" s="265">
        <v>104926</v>
      </c>
      <c r="G2557" s="265" t="s">
        <v>11040</v>
      </c>
      <c r="H2557" s="265" t="s">
        <v>465</v>
      </c>
      <c r="I2557" s="265" t="s">
        <v>133</v>
      </c>
      <c r="J2557" s="266">
        <v>116.98</v>
      </c>
      <c r="K2557" s="265" t="s">
        <v>458</v>
      </c>
      <c r="L2557" s="255">
        <v>116.98</v>
      </c>
      <c r="M2557" s="254" t="s">
        <v>458</v>
      </c>
    </row>
    <row r="2558" spans="1:13" ht="13.5" x14ac:dyDescent="0.25">
      <c r="A2558" s="265" t="s">
        <v>3992</v>
      </c>
      <c r="B2558" s="265" t="s">
        <v>3991</v>
      </c>
      <c r="C2558" s="265" t="s">
        <v>4220</v>
      </c>
      <c r="D2558" s="265" t="s">
        <v>4219</v>
      </c>
      <c r="E2558" s="266" t="s">
        <v>136</v>
      </c>
      <c r="F2558" s="265">
        <v>104927</v>
      </c>
      <c r="G2558" s="265" t="s">
        <v>11041</v>
      </c>
      <c r="H2558" s="265" t="s">
        <v>465</v>
      </c>
      <c r="I2558" s="265" t="s">
        <v>133</v>
      </c>
      <c r="J2558" s="266">
        <v>78.33</v>
      </c>
      <c r="K2558" s="265" t="s">
        <v>458</v>
      </c>
      <c r="L2558" s="255">
        <v>78.33</v>
      </c>
      <c r="M2558" s="254" t="s">
        <v>458</v>
      </c>
    </row>
    <row r="2559" spans="1:13" ht="13.5" x14ac:dyDescent="0.25">
      <c r="A2559" s="265" t="s">
        <v>3992</v>
      </c>
      <c r="B2559" s="265" t="s">
        <v>3991</v>
      </c>
      <c r="C2559" s="265" t="s">
        <v>4220</v>
      </c>
      <c r="D2559" s="265" t="s">
        <v>4219</v>
      </c>
      <c r="E2559" s="266" t="s">
        <v>136</v>
      </c>
      <c r="F2559" s="265">
        <v>104928</v>
      </c>
      <c r="G2559" s="265" t="s">
        <v>11042</v>
      </c>
      <c r="H2559" s="265" t="s">
        <v>465</v>
      </c>
      <c r="I2559" s="265" t="s">
        <v>133</v>
      </c>
      <c r="J2559" s="266">
        <v>162.11000000000001</v>
      </c>
      <c r="K2559" s="265" t="s">
        <v>458</v>
      </c>
      <c r="L2559" s="255">
        <v>162.11000000000001</v>
      </c>
      <c r="M2559" s="254" t="s">
        <v>458</v>
      </c>
    </row>
    <row r="2560" spans="1:13" ht="13.5" x14ac:dyDescent="0.25">
      <c r="A2560" s="265" t="s">
        <v>3992</v>
      </c>
      <c r="B2560" s="265" t="s">
        <v>3991</v>
      </c>
      <c r="C2560" s="265" t="s">
        <v>4220</v>
      </c>
      <c r="D2560" s="265" t="s">
        <v>4219</v>
      </c>
      <c r="E2560" s="266" t="s">
        <v>136</v>
      </c>
      <c r="F2560" s="265">
        <v>104929</v>
      </c>
      <c r="G2560" s="265" t="s">
        <v>11043</v>
      </c>
      <c r="H2560" s="265" t="s">
        <v>465</v>
      </c>
      <c r="I2560" s="265" t="s">
        <v>133</v>
      </c>
      <c r="J2560" s="266">
        <v>96.81</v>
      </c>
      <c r="K2560" s="265" t="s">
        <v>458</v>
      </c>
      <c r="L2560" s="255">
        <v>96.81</v>
      </c>
      <c r="M2560" s="254" t="s">
        <v>458</v>
      </c>
    </row>
    <row r="2561" spans="1:13" ht="13.5" x14ac:dyDescent="0.25">
      <c r="A2561" s="265" t="s">
        <v>3992</v>
      </c>
      <c r="B2561" s="265" t="s">
        <v>3991</v>
      </c>
      <c r="C2561" s="265" t="s">
        <v>4220</v>
      </c>
      <c r="D2561" s="265" t="s">
        <v>4219</v>
      </c>
      <c r="E2561" s="266" t="s">
        <v>136</v>
      </c>
      <c r="F2561" s="265">
        <v>105403</v>
      </c>
      <c r="G2561" s="265" t="s">
        <v>11871</v>
      </c>
      <c r="H2561" s="265" t="s">
        <v>465</v>
      </c>
      <c r="I2561" s="265" t="s">
        <v>133</v>
      </c>
      <c r="J2561" s="266">
        <v>245.28</v>
      </c>
      <c r="K2561" s="265" t="s">
        <v>458</v>
      </c>
      <c r="L2561" s="255">
        <v>245.28</v>
      </c>
      <c r="M2561" s="254" t="s">
        <v>458</v>
      </c>
    </row>
    <row r="2562" spans="1:13" ht="13.5" x14ac:dyDescent="0.25">
      <c r="A2562" s="265" t="s">
        <v>3992</v>
      </c>
      <c r="B2562" s="265" t="s">
        <v>3991</v>
      </c>
      <c r="C2562" s="265" t="s">
        <v>4220</v>
      </c>
      <c r="D2562" s="265" t="s">
        <v>4219</v>
      </c>
      <c r="E2562" s="266" t="s">
        <v>136</v>
      </c>
      <c r="F2562" s="265">
        <v>105406</v>
      </c>
      <c r="G2562" s="265" t="s">
        <v>11872</v>
      </c>
      <c r="H2562" s="265" t="s">
        <v>465</v>
      </c>
      <c r="I2562" s="265" t="s">
        <v>133</v>
      </c>
      <c r="J2562" s="266">
        <v>227.11</v>
      </c>
      <c r="K2562" s="265" t="s">
        <v>458</v>
      </c>
      <c r="L2562" s="255">
        <v>227.11</v>
      </c>
      <c r="M2562" s="254" t="s">
        <v>458</v>
      </c>
    </row>
    <row r="2563" spans="1:13" ht="13.5" x14ac:dyDescent="0.25">
      <c r="A2563" s="265" t="s">
        <v>3992</v>
      </c>
      <c r="B2563" s="265" t="s">
        <v>3991</v>
      </c>
      <c r="C2563" s="265" t="s">
        <v>4120</v>
      </c>
      <c r="D2563" s="265" t="s">
        <v>4119</v>
      </c>
      <c r="E2563" s="266" t="s">
        <v>136</v>
      </c>
      <c r="F2563" s="265">
        <v>89996</v>
      </c>
      <c r="G2563" s="265" t="s">
        <v>4217</v>
      </c>
      <c r="H2563" s="265" t="s">
        <v>23</v>
      </c>
      <c r="I2563" s="265" t="s">
        <v>133</v>
      </c>
      <c r="J2563" s="266">
        <v>11.55</v>
      </c>
      <c r="K2563" s="265" t="s">
        <v>458</v>
      </c>
      <c r="L2563" s="255">
        <v>11.55</v>
      </c>
      <c r="M2563" s="254" t="s">
        <v>458</v>
      </c>
    </row>
    <row r="2564" spans="1:13" ht="13.5" x14ac:dyDescent="0.25">
      <c r="A2564" s="265" t="s">
        <v>3992</v>
      </c>
      <c r="B2564" s="265" t="s">
        <v>3991</v>
      </c>
      <c r="C2564" s="265" t="s">
        <v>4120</v>
      </c>
      <c r="D2564" s="265" t="s">
        <v>4119</v>
      </c>
      <c r="E2564" s="266" t="s">
        <v>136</v>
      </c>
      <c r="F2564" s="265">
        <v>89997</v>
      </c>
      <c r="G2564" s="265" t="s">
        <v>4216</v>
      </c>
      <c r="H2564" s="265" t="s">
        <v>23</v>
      </c>
      <c r="I2564" s="265" t="s">
        <v>133</v>
      </c>
      <c r="J2564" s="266">
        <v>9.4499999999999993</v>
      </c>
      <c r="K2564" s="265" t="s">
        <v>458</v>
      </c>
      <c r="L2564" s="255">
        <v>9.4499999999999993</v>
      </c>
      <c r="M2564" s="254" t="s">
        <v>458</v>
      </c>
    </row>
    <row r="2565" spans="1:13" ht="13.5" x14ac:dyDescent="0.25">
      <c r="A2565" s="265" t="s">
        <v>3992</v>
      </c>
      <c r="B2565" s="265" t="s">
        <v>3991</v>
      </c>
      <c r="C2565" s="265" t="s">
        <v>4120</v>
      </c>
      <c r="D2565" s="265" t="s">
        <v>4119</v>
      </c>
      <c r="E2565" s="266" t="s">
        <v>136</v>
      </c>
      <c r="F2565" s="265">
        <v>89998</v>
      </c>
      <c r="G2565" s="265" t="s">
        <v>4215</v>
      </c>
      <c r="H2565" s="265" t="s">
        <v>23</v>
      </c>
      <c r="I2565" s="265" t="s">
        <v>133</v>
      </c>
      <c r="J2565" s="266">
        <v>11.03</v>
      </c>
      <c r="K2565" s="265" t="s">
        <v>458</v>
      </c>
      <c r="L2565" s="255">
        <v>11.03</v>
      </c>
      <c r="M2565" s="254" t="s">
        <v>458</v>
      </c>
    </row>
    <row r="2566" spans="1:13" ht="13.5" x14ac:dyDescent="0.25">
      <c r="A2566" s="265" t="s">
        <v>3992</v>
      </c>
      <c r="B2566" s="265" t="s">
        <v>3991</v>
      </c>
      <c r="C2566" s="265" t="s">
        <v>4120</v>
      </c>
      <c r="D2566" s="265" t="s">
        <v>4119</v>
      </c>
      <c r="E2566" s="266" t="s">
        <v>136</v>
      </c>
      <c r="F2566" s="265">
        <v>89999</v>
      </c>
      <c r="G2566" s="265" t="s">
        <v>4214</v>
      </c>
      <c r="H2566" s="265" t="s">
        <v>23</v>
      </c>
      <c r="I2566" s="265" t="s">
        <v>133</v>
      </c>
      <c r="J2566" s="266">
        <v>16.77</v>
      </c>
      <c r="K2566" s="265" t="s">
        <v>458</v>
      </c>
      <c r="L2566" s="255">
        <v>16.77</v>
      </c>
      <c r="M2566" s="254" t="s">
        <v>458</v>
      </c>
    </row>
    <row r="2567" spans="1:13" ht="13.5" x14ac:dyDescent="0.25">
      <c r="A2567" s="265" t="s">
        <v>3992</v>
      </c>
      <c r="B2567" s="265" t="s">
        <v>3991</v>
      </c>
      <c r="C2567" s="265" t="s">
        <v>4120</v>
      </c>
      <c r="D2567" s="265" t="s">
        <v>4119</v>
      </c>
      <c r="E2567" s="266" t="s">
        <v>136</v>
      </c>
      <c r="F2567" s="265">
        <v>90000</v>
      </c>
      <c r="G2567" s="265" t="s">
        <v>4213</v>
      </c>
      <c r="H2567" s="265" t="s">
        <v>23</v>
      </c>
      <c r="I2567" s="265" t="s">
        <v>133</v>
      </c>
      <c r="J2567" s="266">
        <v>13.66</v>
      </c>
      <c r="K2567" s="265" t="s">
        <v>458</v>
      </c>
      <c r="L2567" s="255">
        <v>13.66</v>
      </c>
      <c r="M2567" s="254" t="s">
        <v>458</v>
      </c>
    </row>
    <row r="2568" spans="1:13" ht="13.5" x14ac:dyDescent="0.25">
      <c r="A2568" s="265" t="s">
        <v>3992</v>
      </c>
      <c r="B2568" s="265" t="s">
        <v>3991</v>
      </c>
      <c r="C2568" s="265" t="s">
        <v>4120</v>
      </c>
      <c r="D2568" s="265" t="s">
        <v>4119</v>
      </c>
      <c r="E2568" s="266" t="s">
        <v>136</v>
      </c>
      <c r="F2568" s="265">
        <v>91593</v>
      </c>
      <c r="G2568" s="265" t="s">
        <v>4212</v>
      </c>
      <c r="H2568" s="265" t="s">
        <v>23</v>
      </c>
      <c r="I2568" s="265" t="s">
        <v>459</v>
      </c>
      <c r="J2568" s="266">
        <v>11.37</v>
      </c>
      <c r="K2568" s="265" t="s">
        <v>458</v>
      </c>
      <c r="L2568" s="255">
        <v>11.37</v>
      </c>
      <c r="M2568" s="254" t="s">
        <v>458</v>
      </c>
    </row>
    <row r="2569" spans="1:13" ht="13.5" x14ac:dyDescent="0.25">
      <c r="A2569" s="265" t="s">
        <v>3992</v>
      </c>
      <c r="B2569" s="265" t="s">
        <v>3991</v>
      </c>
      <c r="C2569" s="265" t="s">
        <v>4120</v>
      </c>
      <c r="D2569" s="265" t="s">
        <v>4119</v>
      </c>
      <c r="E2569" s="266" t="s">
        <v>136</v>
      </c>
      <c r="F2569" s="265">
        <v>91594</v>
      </c>
      <c r="G2569" s="265" t="s">
        <v>4211</v>
      </c>
      <c r="H2569" s="265" t="s">
        <v>23</v>
      </c>
      <c r="I2569" s="265" t="s">
        <v>459</v>
      </c>
      <c r="J2569" s="266">
        <v>11.79</v>
      </c>
      <c r="K2569" s="265" t="s">
        <v>458</v>
      </c>
      <c r="L2569" s="255">
        <v>11.79</v>
      </c>
      <c r="M2569" s="254" t="s">
        <v>458</v>
      </c>
    </row>
    <row r="2570" spans="1:13" ht="13.5" x14ac:dyDescent="0.25">
      <c r="A2570" s="265" t="s">
        <v>3992</v>
      </c>
      <c r="B2570" s="265" t="s">
        <v>3991</v>
      </c>
      <c r="C2570" s="265" t="s">
        <v>4120</v>
      </c>
      <c r="D2570" s="265" t="s">
        <v>4119</v>
      </c>
      <c r="E2570" s="266" t="s">
        <v>136</v>
      </c>
      <c r="F2570" s="265">
        <v>91595</v>
      </c>
      <c r="G2570" s="265" t="s">
        <v>4210</v>
      </c>
      <c r="H2570" s="265" t="s">
        <v>23</v>
      </c>
      <c r="I2570" s="265" t="s">
        <v>459</v>
      </c>
      <c r="J2570" s="266">
        <v>12.46</v>
      </c>
      <c r="K2570" s="265" t="s">
        <v>458</v>
      </c>
      <c r="L2570" s="255">
        <v>12.46</v>
      </c>
      <c r="M2570" s="254" t="s">
        <v>458</v>
      </c>
    </row>
    <row r="2571" spans="1:13" ht="13.5" x14ac:dyDescent="0.25">
      <c r="A2571" s="265" t="s">
        <v>3992</v>
      </c>
      <c r="B2571" s="265" t="s">
        <v>3991</v>
      </c>
      <c r="C2571" s="265" t="s">
        <v>4120</v>
      </c>
      <c r="D2571" s="265" t="s">
        <v>4119</v>
      </c>
      <c r="E2571" s="266" t="s">
        <v>136</v>
      </c>
      <c r="F2571" s="265">
        <v>91596</v>
      </c>
      <c r="G2571" s="265" t="s">
        <v>4209</v>
      </c>
      <c r="H2571" s="265" t="s">
        <v>23</v>
      </c>
      <c r="I2571" s="265" t="s">
        <v>459</v>
      </c>
      <c r="J2571" s="266">
        <v>11.67</v>
      </c>
      <c r="K2571" s="265" t="s">
        <v>458</v>
      </c>
      <c r="L2571" s="255">
        <v>11.67</v>
      </c>
      <c r="M2571" s="254" t="s">
        <v>458</v>
      </c>
    </row>
    <row r="2572" spans="1:13" ht="13.5" x14ac:dyDescent="0.25">
      <c r="A2572" s="265" t="s">
        <v>3992</v>
      </c>
      <c r="B2572" s="265" t="s">
        <v>3991</v>
      </c>
      <c r="C2572" s="265" t="s">
        <v>4120</v>
      </c>
      <c r="D2572" s="265" t="s">
        <v>4119</v>
      </c>
      <c r="E2572" s="266" t="s">
        <v>136</v>
      </c>
      <c r="F2572" s="265">
        <v>91597</v>
      </c>
      <c r="G2572" s="265" t="s">
        <v>4208</v>
      </c>
      <c r="H2572" s="265" t="s">
        <v>23</v>
      </c>
      <c r="I2572" s="265" t="s">
        <v>459</v>
      </c>
      <c r="J2572" s="266">
        <v>8.2899999999999991</v>
      </c>
      <c r="K2572" s="265" t="s">
        <v>458</v>
      </c>
      <c r="L2572" s="255">
        <v>8.2899999999999991</v>
      </c>
      <c r="M2572" s="254" t="s">
        <v>458</v>
      </c>
    </row>
    <row r="2573" spans="1:13" ht="13.5" x14ac:dyDescent="0.25">
      <c r="A2573" s="265" t="s">
        <v>3992</v>
      </c>
      <c r="B2573" s="265" t="s">
        <v>3991</v>
      </c>
      <c r="C2573" s="265" t="s">
        <v>4120</v>
      </c>
      <c r="D2573" s="265" t="s">
        <v>4119</v>
      </c>
      <c r="E2573" s="266" t="s">
        <v>136</v>
      </c>
      <c r="F2573" s="265">
        <v>91598</v>
      </c>
      <c r="G2573" s="265" t="s">
        <v>4207</v>
      </c>
      <c r="H2573" s="265" t="s">
        <v>23</v>
      </c>
      <c r="I2573" s="265" t="s">
        <v>459</v>
      </c>
      <c r="J2573" s="266">
        <v>11.46</v>
      </c>
      <c r="K2573" s="265" t="s">
        <v>458</v>
      </c>
      <c r="L2573" s="255">
        <v>11.46</v>
      </c>
      <c r="M2573" s="254" t="s">
        <v>458</v>
      </c>
    </row>
    <row r="2574" spans="1:13" ht="13.5" x14ac:dyDescent="0.25">
      <c r="A2574" s="265" t="s">
        <v>3992</v>
      </c>
      <c r="B2574" s="265" t="s">
        <v>3991</v>
      </c>
      <c r="C2574" s="265" t="s">
        <v>4120</v>
      </c>
      <c r="D2574" s="265" t="s">
        <v>4119</v>
      </c>
      <c r="E2574" s="266" t="s">
        <v>136</v>
      </c>
      <c r="F2574" s="265">
        <v>91599</v>
      </c>
      <c r="G2574" s="265" t="s">
        <v>4206</v>
      </c>
      <c r="H2574" s="265" t="s">
        <v>23</v>
      </c>
      <c r="I2574" s="265" t="s">
        <v>459</v>
      </c>
      <c r="J2574" s="266">
        <v>8.66</v>
      </c>
      <c r="K2574" s="265" t="s">
        <v>458</v>
      </c>
      <c r="L2574" s="255">
        <v>8.66</v>
      </c>
      <c r="M2574" s="254" t="s">
        <v>458</v>
      </c>
    </row>
    <row r="2575" spans="1:13" ht="13.5" x14ac:dyDescent="0.25">
      <c r="A2575" s="265" t="s">
        <v>3992</v>
      </c>
      <c r="B2575" s="265" t="s">
        <v>3991</v>
      </c>
      <c r="C2575" s="265" t="s">
        <v>4120</v>
      </c>
      <c r="D2575" s="265" t="s">
        <v>4119</v>
      </c>
      <c r="E2575" s="266" t="s">
        <v>136</v>
      </c>
      <c r="F2575" s="265">
        <v>91600</v>
      </c>
      <c r="G2575" s="265" t="s">
        <v>4205</v>
      </c>
      <c r="H2575" s="265" t="s">
        <v>23</v>
      </c>
      <c r="I2575" s="265" t="s">
        <v>459</v>
      </c>
      <c r="J2575" s="266">
        <v>14.15</v>
      </c>
      <c r="K2575" s="265" t="s">
        <v>458</v>
      </c>
      <c r="L2575" s="255">
        <v>14.15</v>
      </c>
      <c r="M2575" s="254" t="s">
        <v>458</v>
      </c>
    </row>
    <row r="2576" spans="1:13" ht="13.5" x14ac:dyDescent="0.25">
      <c r="A2576" s="265" t="s">
        <v>3992</v>
      </c>
      <c r="B2576" s="265" t="s">
        <v>3991</v>
      </c>
      <c r="C2576" s="265" t="s">
        <v>4120</v>
      </c>
      <c r="D2576" s="265" t="s">
        <v>4119</v>
      </c>
      <c r="E2576" s="266" t="s">
        <v>136</v>
      </c>
      <c r="F2576" s="265">
        <v>91601</v>
      </c>
      <c r="G2576" s="265" t="s">
        <v>4204</v>
      </c>
      <c r="H2576" s="265" t="s">
        <v>23</v>
      </c>
      <c r="I2576" s="265" t="s">
        <v>133</v>
      </c>
      <c r="J2576" s="266">
        <v>13.43</v>
      </c>
      <c r="K2576" s="265" t="s">
        <v>458</v>
      </c>
      <c r="L2576" s="255">
        <v>13.43</v>
      </c>
      <c r="M2576" s="254" t="s">
        <v>458</v>
      </c>
    </row>
    <row r="2577" spans="1:13" ht="13.5" x14ac:dyDescent="0.25">
      <c r="A2577" s="265" t="s">
        <v>3992</v>
      </c>
      <c r="B2577" s="265" t="s">
        <v>3991</v>
      </c>
      <c r="C2577" s="265" t="s">
        <v>4120</v>
      </c>
      <c r="D2577" s="265" t="s">
        <v>4119</v>
      </c>
      <c r="E2577" s="266" t="s">
        <v>136</v>
      </c>
      <c r="F2577" s="265">
        <v>91602</v>
      </c>
      <c r="G2577" s="265" t="s">
        <v>4203</v>
      </c>
      <c r="H2577" s="265" t="s">
        <v>23</v>
      </c>
      <c r="I2577" s="265" t="s">
        <v>133</v>
      </c>
      <c r="J2577" s="266">
        <v>12.5</v>
      </c>
      <c r="K2577" s="265" t="s">
        <v>458</v>
      </c>
      <c r="L2577" s="255">
        <v>12.5</v>
      </c>
      <c r="M2577" s="254" t="s">
        <v>458</v>
      </c>
    </row>
    <row r="2578" spans="1:13" ht="13.5" x14ac:dyDescent="0.25">
      <c r="A2578" s="265" t="s">
        <v>3992</v>
      </c>
      <c r="B2578" s="265" t="s">
        <v>3991</v>
      </c>
      <c r="C2578" s="265" t="s">
        <v>4120</v>
      </c>
      <c r="D2578" s="265" t="s">
        <v>4119</v>
      </c>
      <c r="E2578" s="266" t="s">
        <v>136</v>
      </c>
      <c r="F2578" s="265">
        <v>91603</v>
      </c>
      <c r="G2578" s="265" t="s">
        <v>4202</v>
      </c>
      <c r="H2578" s="265" t="s">
        <v>23</v>
      </c>
      <c r="I2578" s="265" t="s">
        <v>133</v>
      </c>
      <c r="J2578" s="266">
        <v>11.81</v>
      </c>
      <c r="K2578" s="265" t="s">
        <v>458</v>
      </c>
      <c r="L2578" s="255">
        <v>11.81</v>
      </c>
      <c r="M2578" s="254" t="s">
        <v>458</v>
      </c>
    </row>
    <row r="2579" spans="1:13" ht="13.5" x14ac:dyDescent="0.25">
      <c r="A2579" s="265" t="s">
        <v>3992</v>
      </c>
      <c r="B2579" s="265" t="s">
        <v>3991</v>
      </c>
      <c r="C2579" s="265" t="s">
        <v>4120</v>
      </c>
      <c r="D2579" s="265" t="s">
        <v>4119</v>
      </c>
      <c r="E2579" s="266" t="s">
        <v>136</v>
      </c>
      <c r="F2579" s="265">
        <v>92759</v>
      </c>
      <c r="G2579" s="265" t="s">
        <v>4201</v>
      </c>
      <c r="H2579" s="265" t="s">
        <v>23</v>
      </c>
      <c r="I2579" s="265" t="s">
        <v>459</v>
      </c>
      <c r="J2579" s="266">
        <v>14.89</v>
      </c>
      <c r="K2579" s="265" t="s">
        <v>458</v>
      </c>
      <c r="L2579" s="255">
        <v>14.89</v>
      </c>
      <c r="M2579" s="254" t="s">
        <v>458</v>
      </c>
    </row>
    <row r="2580" spans="1:13" ht="13.5" x14ac:dyDescent="0.25">
      <c r="A2580" s="265" t="s">
        <v>3992</v>
      </c>
      <c r="B2580" s="265" t="s">
        <v>3991</v>
      </c>
      <c r="C2580" s="265" t="s">
        <v>4120</v>
      </c>
      <c r="D2580" s="265" t="s">
        <v>4119</v>
      </c>
      <c r="E2580" s="266" t="s">
        <v>136</v>
      </c>
      <c r="F2580" s="265">
        <v>92760</v>
      </c>
      <c r="G2580" s="265" t="s">
        <v>4200</v>
      </c>
      <c r="H2580" s="265" t="s">
        <v>23</v>
      </c>
      <c r="I2580" s="265" t="s">
        <v>459</v>
      </c>
      <c r="J2580" s="266">
        <v>14.3</v>
      </c>
      <c r="K2580" s="265" t="s">
        <v>458</v>
      </c>
      <c r="L2580" s="255">
        <v>14.3</v>
      </c>
      <c r="M2580" s="254" t="s">
        <v>458</v>
      </c>
    </row>
    <row r="2581" spans="1:13" ht="13.5" x14ac:dyDescent="0.25">
      <c r="A2581" s="265" t="s">
        <v>3992</v>
      </c>
      <c r="B2581" s="265" t="s">
        <v>3991</v>
      </c>
      <c r="C2581" s="265" t="s">
        <v>4120</v>
      </c>
      <c r="D2581" s="265" t="s">
        <v>4119</v>
      </c>
      <c r="E2581" s="266" t="s">
        <v>136</v>
      </c>
      <c r="F2581" s="265">
        <v>92761</v>
      </c>
      <c r="G2581" s="265" t="s">
        <v>4199</v>
      </c>
      <c r="H2581" s="265" t="s">
        <v>23</v>
      </c>
      <c r="I2581" s="265" t="s">
        <v>459</v>
      </c>
      <c r="J2581" s="266">
        <v>13.61</v>
      </c>
      <c r="K2581" s="265" t="s">
        <v>458</v>
      </c>
      <c r="L2581" s="255">
        <v>13.61</v>
      </c>
      <c r="M2581" s="254" t="s">
        <v>458</v>
      </c>
    </row>
    <row r="2582" spans="1:13" ht="13.5" x14ac:dyDescent="0.25">
      <c r="A2582" s="265" t="s">
        <v>3992</v>
      </c>
      <c r="B2582" s="265" t="s">
        <v>3991</v>
      </c>
      <c r="C2582" s="265" t="s">
        <v>4120</v>
      </c>
      <c r="D2582" s="265" t="s">
        <v>4119</v>
      </c>
      <c r="E2582" s="266" t="s">
        <v>136</v>
      </c>
      <c r="F2582" s="265">
        <v>92762</v>
      </c>
      <c r="G2582" s="265" t="s">
        <v>4198</v>
      </c>
      <c r="H2582" s="265" t="s">
        <v>23</v>
      </c>
      <c r="I2582" s="265" t="s">
        <v>459</v>
      </c>
      <c r="J2582" s="266">
        <v>12.25</v>
      </c>
      <c r="K2582" s="265" t="s">
        <v>458</v>
      </c>
      <c r="L2582" s="255">
        <v>12.25</v>
      </c>
      <c r="M2582" s="254" t="s">
        <v>458</v>
      </c>
    </row>
    <row r="2583" spans="1:13" ht="13.5" x14ac:dyDescent="0.25">
      <c r="A2583" s="265" t="s">
        <v>3992</v>
      </c>
      <c r="B2583" s="265" t="s">
        <v>3991</v>
      </c>
      <c r="C2583" s="265" t="s">
        <v>4120</v>
      </c>
      <c r="D2583" s="265" t="s">
        <v>4119</v>
      </c>
      <c r="E2583" s="266" t="s">
        <v>136</v>
      </c>
      <c r="F2583" s="265">
        <v>92763</v>
      </c>
      <c r="G2583" s="265" t="s">
        <v>4197</v>
      </c>
      <c r="H2583" s="265" t="s">
        <v>23</v>
      </c>
      <c r="I2583" s="265" t="s">
        <v>459</v>
      </c>
      <c r="J2583" s="266">
        <v>10.36</v>
      </c>
      <c r="K2583" s="265" t="s">
        <v>458</v>
      </c>
      <c r="L2583" s="255">
        <v>10.36</v>
      </c>
      <c r="M2583" s="254" t="s">
        <v>458</v>
      </c>
    </row>
    <row r="2584" spans="1:13" ht="13.5" x14ac:dyDescent="0.25">
      <c r="A2584" s="265" t="s">
        <v>3992</v>
      </c>
      <c r="B2584" s="265" t="s">
        <v>3991</v>
      </c>
      <c r="C2584" s="265" t="s">
        <v>4120</v>
      </c>
      <c r="D2584" s="265" t="s">
        <v>4119</v>
      </c>
      <c r="E2584" s="266" t="s">
        <v>136</v>
      </c>
      <c r="F2584" s="265">
        <v>92764</v>
      </c>
      <c r="G2584" s="265" t="s">
        <v>4196</v>
      </c>
      <c r="H2584" s="265" t="s">
        <v>23</v>
      </c>
      <c r="I2584" s="265" t="s">
        <v>459</v>
      </c>
      <c r="J2584" s="266">
        <v>10.06</v>
      </c>
      <c r="K2584" s="265" t="s">
        <v>458</v>
      </c>
      <c r="L2584" s="255">
        <v>10.06</v>
      </c>
      <c r="M2584" s="254" t="s">
        <v>458</v>
      </c>
    </row>
    <row r="2585" spans="1:13" ht="13.5" x14ac:dyDescent="0.25">
      <c r="A2585" s="265" t="s">
        <v>3992</v>
      </c>
      <c r="B2585" s="265" t="s">
        <v>3991</v>
      </c>
      <c r="C2585" s="265" t="s">
        <v>4120</v>
      </c>
      <c r="D2585" s="265" t="s">
        <v>4119</v>
      </c>
      <c r="E2585" s="266" t="s">
        <v>136</v>
      </c>
      <c r="F2585" s="265">
        <v>92765</v>
      </c>
      <c r="G2585" s="265" t="s">
        <v>4195</v>
      </c>
      <c r="H2585" s="265" t="s">
        <v>23</v>
      </c>
      <c r="I2585" s="265" t="s">
        <v>459</v>
      </c>
      <c r="J2585" s="266">
        <v>11.51</v>
      </c>
      <c r="K2585" s="265" t="s">
        <v>458</v>
      </c>
      <c r="L2585" s="255">
        <v>11.51</v>
      </c>
      <c r="M2585" s="254" t="s">
        <v>458</v>
      </c>
    </row>
    <row r="2586" spans="1:13" ht="13.5" x14ac:dyDescent="0.25">
      <c r="A2586" s="265" t="s">
        <v>3992</v>
      </c>
      <c r="B2586" s="265" t="s">
        <v>3991</v>
      </c>
      <c r="C2586" s="265" t="s">
        <v>4120</v>
      </c>
      <c r="D2586" s="265" t="s">
        <v>4119</v>
      </c>
      <c r="E2586" s="266" t="s">
        <v>136</v>
      </c>
      <c r="F2586" s="265">
        <v>92766</v>
      </c>
      <c r="G2586" s="265" t="s">
        <v>4194</v>
      </c>
      <c r="H2586" s="265" t="s">
        <v>23</v>
      </c>
      <c r="I2586" s="265" t="s">
        <v>459</v>
      </c>
      <c r="J2586" s="266">
        <v>11.4</v>
      </c>
      <c r="K2586" s="265" t="s">
        <v>458</v>
      </c>
      <c r="L2586" s="255">
        <v>11.4</v>
      </c>
      <c r="M2586" s="254" t="s">
        <v>458</v>
      </c>
    </row>
    <row r="2587" spans="1:13" ht="13.5" x14ac:dyDescent="0.25">
      <c r="A2587" s="265" t="s">
        <v>3992</v>
      </c>
      <c r="B2587" s="265" t="s">
        <v>3991</v>
      </c>
      <c r="C2587" s="265" t="s">
        <v>4120</v>
      </c>
      <c r="D2587" s="265" t="s">
        <v>4119</v>
      </c>
      <c r="E2587" s="266" t="s">
        <v>136</v>
      </c>
      <c r="F2587" s="265">
        <v>92767</v>
      </c>
      <c r="G2587" s="265" t="s">
        <v>4193</v>
      </c>
      <c r="H2587" s="265" t="s">
        <v>23</v>
      </c>
      <c r="I2587" s="265" t="s">
        <v>459</v>
      </c>
      <c r="J2587" s="266">
        <v>16.2</v>
      </c>
      <c r="K2587" s="265" t="s">
        <v>458</v>
      </c>
      <c r="L2587" s="255">
        <v>16.2</v>
      </c>
      <c r="M2587" s="254" t="s">
        <v>458</v>
      </c>
    </row>
    <row r="2588" spans="1:13" ht="13.5" x14ac:dyDescent="0.25">
      <c r="A2588" s="265" t="s">
        <v>3992</v>
      </c>
      <c r="B2588" s="265" t="s">
        <v>3991</v>
      </c>
      <c r="C2588" s="265" t="s">
        <v>4120</v>
      </c>
      <c r="D2588" s="265" t="s">
        <v>4119</v>
      </c>
      <c r="E2588" s="266" t="s">
        <v>136</v>
      </c>
      <c r="F2588" s="265">
        <v>92768</v>
      </c>
      <c r="G2588" s="265" t="s">
        <v>4192</v>
      </c>
      <c r="H2588" s="265" t="s">
        <v>23</v>
      </c>
      <c r="I2588" s="265" t="s">
        <v>459</v>
      </c>
      <c r="J2588" s="266">
        <v>14.42</v>
      </c>
      <c r="K2588" s="265" t="s">
        <v>458</v>
      </c>
      <c r="L2588" s="255">
        <v>14.42</v>
      </c>
      <c r="M2588" s="254" t="s">
        <v>458</v>
      </c>
    </row>
    <row r="2589" spans="1:13" ht="13.5" x14ac:dyDescent="0.25">
      <c r="A2589" s="265" t="s">
        <v>3992</v>
      </c>
      <c r="B2589" s="265" t="s">
        <v>3991</v>
      </c>
      <c r="C2589" s="265" t="s">
        <v>4120</v>
      </c>
      <c r="D2589" s="265" t="s">
        <v>4119</v>
      </c>
      <c r="E2589" s="266" t="s">
        <v>136</v>
      </c>
      <c r="F2589" s="265">
        <v>92769</v>
      </c>
      <c r="G2589" s="265" t="s">
        <v>4191</v>
      </c>
      <c r="H2589" s="265" t="s">
        <v>23</v>
      </c>
      <c r="I2589" s="265" t="s">
        <v>459</v>
      </c>
      <c r="J2589" s="266">
        <v>13.83</v>
      </c>
      <c r="K2589" s="265" t="s">
        <v>458</v>
      </c>
      <c r="L2589" s="255">
        <v>13.83</v>
      </c>
      <c r="M2589" s="254" t="s">
        <v>458</v>
      </c>
    </row>
    <row r="2590" spans="1:13" ht="13.5" x14ac:dyDescent="0.25">
      <c r="A2590" s="265" t="s">
        <v>3992</v>
      </c>
      <c r="B2590" s="265" t="s">
        <v>3991</v>
      </c>
      <c r="C2590" s="265" t="s">
        <v>4120</v>
      </c>
      <c r="D2590" s="265" t="s">
        <v>4119</v>
      </c>
      <c r="E2590" s="266" t="s">
        <v>136</v>
      </c>
      <c r="F2590" s="265">
        <v>92770</v>
      </c>
      <c r="G2590" s="265" t="s">
        <v>4190</v>
      </c>
      <c r="H2590" s="265" t="s">
        <v>23</v>
      </c>
      <c r="I2590" s="265" t="s">
        <v>459</v>
      </c>
      <c r="J2590" s="266">
        <v>13.16</v>
      </c>
      <c r="K2590" s="265" t="s">
        <v>458</v>
      </c>
      <c r="L2590" s="255">
        <v>13.16</v>
      </c>
      <c r="M2590" s="254" t="s">
        <v>458</v>
      </c>
    </row>
    <row r="2591" spans="1:13" ht="13.5" x14ac:dyDescent="0.25">
      <c r="A2591" s="265" t="s">
        <v>3992</v>
      </c>
      <c r="B2591" s="265" t="s">
        <v>3991</v>
      </c>
      <c r="C2591" s="265" t="s">
        <v>4120</v>
      </c>
      <c r="D2591" s="265" t="s">
        <v>4119</v>
      </c>
      <c r="E2591" s="266" t="s">
        <v>136</v>
      </c>
      <c r="F2591" s="265">
        <v>92771</v>
      </c>
      <c r="G2591" s="265" t="s">
        <v>4189</v>
      </c>
      <c r="H2591" s="265" t="s">
        <v>23</v>
      </c>
      <c r="I2591" s="265" t="s">
        <v>459</v>
      </c>
      <c r="J2591" s="266">
        <v>11.83</v>
      </c>
      <c r="K2591" s="265" t="s">
        <v>458</v>
      </c>
      <c r="L2591" s="255">
        <v>11.83</v>
      </c>
      <c r="M2591" s="254" t="s">
        <v>458</v>
      </c>
    </row>
    <row r="2592" spans="1:13" ht="13.5" x14ac:dyDescent="0.25">
      <c r="A2592" s="265" t="s">
        <v>3992</v>
      </c>
      <c r="B2592" s="265" t="s">
        <v>3991</v>
      </c>
      <c r="C2592" s="265" t="s">
        <v>4120</v>
      </c>
      <c r="D2592" s="265" t="s">
        <v>4119</v>
      </c>
      <c r="E2592" s="266" t="s">
        <v>136</v>
      </c>
      <c r="F2592" s="265">
        <v>92772</v>
      </c>
      <c r="G2592" s="265" t="s">
        <v>4188</v>
      </c>
      <c r="H2592" s="265" t="s">
        <v>23</v>
      </c>
      <c r="I2592" s="265" t="s">
        <v>459</v>
      </c>
      <c r="J2592" s="266">
        <v>9.9700000000000006</v>
      </c>
      <c r="K2592" s="265" t="s">
        <v>458</v>
      </c>
      <c r="L2592" s="255">
        <v>9.9700000000000006</v>
      </c>
      <c r="M2592" s="254" t="s">
        <v>458</v>
      </c>
    </row>
    <row r="2593" spans="1:13" ht="13.5" x14ac:dyDescent="0.25">
      <c r="A2593" s="265" t="s">
        <v>3992</v>
      </c>
      <c r="B2593" s="265" t="s">
        <v>3991</v>
      </c>
      <c r="C2593" s="265" t="s">
        <v>4120</v>
      </c>
      <c r="D2593" s="265" t="s">
        <v>4119</v>
      </c>
      <c r="E2593" s="266" t="s">
        <v>136</v>
      </c>
      <c r="F2593" s="265">
        <v>92773</v>
      </c>
      <c r="G2593" s="265" t="s">
        <v>4187</v>
      </c>
      <c r="H2593" s="265" t="s">
        <v>23</v>
      </c>
      <c r="I2593" s="265" t="s">
        <v>133</v>
      </c>
      <c r="J2593" s="266">
        <v>9.81</v>
      </c>
      <c r="K2593" s="265" t="s">
        <v>458</v>
      </c>
      <c r="L2593" s="255">
        <v>9.81</v>
      </c>
      <c r="M2593" s="254" t="s">
        <v>458</v>
      </c>
    </row>
    <row r="2594" spans="1:13" ht="13.5" x14ac:dyDescent="0.25">
      <c r="A2594" s="265" t="s">
        <v>3992</v>
      </c>
      <c r="B2594" s="265" t="s">
        <v>3991</v>
      </c>
      <c r="C2594" s="265" t="s">
        <v>4120</v>
      </c>
      <c r="D2594" s="265" t="s">
        <v>4119</v>
      </c>
      <c r="E2594" s="266" t="s">
        <v>136</v>
      </c>
      <c r="F2594" s="265">
        <v>92774</v>
      </c>
      <c r="G2594" s="265" t="s">
        <v>4186</v>
      </c>
      <c r="H2594" s="265" t="s">
        <v>23</v>
      </c>
      <c r="I2594" s="265" t="s">
        <v>133</v>
      </c>
      <c r="J2594" s="266">
        <v>11.36</v>
      </c>
      <c r="K2594" s="265" t="s">
        <v>458</v>
      </c>
      <c r="L2594" s="255">
        <v>11.36</v>
      </c>
      <c r="M2594" s="254" t="s">
        <v>458</v>
      </c>
    </row>
    <row r="2595" spans="1:13" ht="13.5" x14ac:dyDescent="0.25">
      <c r="A2595" s="265" t="s">
        <v>3992</v>
      </c>
      <c r="B2595" s="265" t="s">
        <v>3991</v>
      </c>
      <c r="C2595" s="265" t="s">
        <v>4120</v>
      </c>
      <c r="D2595" s="265" t="s">
        <v>4119</v>
      </c>
      <c r="E2595" s="266" t="s">
        <v>136</v>
      </c>
      <c r="F2595" s="265">
        <v>92798</v>
      </c>
      <c r="G2595" s="265" t="s">
        <v>4185</v>
      </c>
      <c r="H2595" s="265" t="s">
        <v>23</v>
      </c>
      <c r="I2595" s="265" t="s">
        <v>133</v>
      </c>
      <c r="J2595" s="266">
        <v>10.39</v>
      </c>
      <c r="K2595" s="265" t="s">
        <v>458</v>
      </c>
      <c r="L2595" s="255">
        <v>10.39</v>
      </c>
      <c r="M2595" s="254" t="s">
        <v>458</v>
      </c>
    </row>
    <row r="2596" spans="1:13" ht="13.5" x14ac:dyDescent="0.25">
      <c r="A2596" s="265" t="s">
        <v>3992</v>
      </c>
      <c r="B2596" s="265" t="s">
        <v>3991</v>
      </c>
      <c r="C2596" s="265" t="s">
        <v>4120</v>
      </c>
      <c r="D2596" s="265" t="s">
        <v>4119</v>
      </c>
      <c r="E2596" s="266" t="s">
        <v>136</v>
      </c>
      <c r="F2596" s="265">
        <v>92799</v>
      </c>
      <c r="G2596" s="265" t="s">
        <v>4184</v>
      </c>
      <c r="H2596" s="265" t="s">
        <v>23</v>
      </c>
      <c r="I2596" s="265" t="s">
        <v>133</v>
      </c>
      <c r="J2596" s="266">
        <v>11.9</v>
      </c>
      <c r="K2596" s="265" t="s">
        <v>458</v>
      </c>
      <c r="L2596" s="255">
        <v>11.9</v>
      </c>
      <c r="M2596" s="254" t="s">
        <v>458</v>
      </c>
    </row>
    <row r="2597" spans="1:13" ht="13.5" x14ac:dyDescent="0.25">
      <c r="A2597" s="265" t="s">
        <v>3992</v>
      </c>
      <c r="B2597" s="265" t="s">
        <v>3991</v>
      </c>
      <c r="C2597" s="265" t="s">
        <v>4120</v>
      </c>
      <c r="D2597" s="265" t="s">
        <v>4119</v>
      </c>
      <c r="E2597" s="266" t="s">
        <v>136</v>
      </c>
      <c r="F2597" s="265">
        <v>92800</v>
      </c>
      <c r="G2597" s="265" t="s">
        <v>4183</v>
      </c>
      <c r="H2597" s="265" t="s">
        <v>23</v>
      </c>
      <c r="I2597" s="265" t="s">
        <v>133</v>
      </c>
      <c r="J2597" s="266">
        <v>10.89</v>
      </c>
      <c r="K2597" s="265" t="s">
        <v>458</v>
      </c>
      <c r="L2597" s="255">
        <v>10.89</v>
      </c>
      <c r="M2597" s="254" t="s">
        <v>458</v>
      </c>
    </row>
    <row r="2598" spans="1:13" ht="13.5" x14ac:dyDescent="0.25">
      <c r="A2598" s="265" t="s">
        <v>3992</v>
      </c>
      <c r="B2598" s="265" t="s">
        <v>3991</v>
      </c>
      <c r="C2598" s="265" t="s">
        <v>4120</v>
      </c>
      <c r="D2598" s="265" t="s">
        <v>4119</v>
      </c>
      <c r="E2598" s="266" t="s">
        <v>136</v>
      </c>
      <c r="F2598" s="265">
        <v>92801</v>
      </c>
      <c r="G2598" s="265" t="s">
        <v>4182</v>
      </c>
      <c r="H2598" s="265" t="s">
        <v>23</v>
      </c>
      <c r="I2598" s="265" t="s">
        <v>133</v>
      </c>
      <c r="J2598" s="266">
        <v>11.16</v>
      </c>
      <c r="K2598" s="265" t="s">
        <v>458</v>
      </c>
      <c r="L2598" s="255">
        <v>11.16</v>
      </c>
      <c r="M2598" s="254" t="s">
        <v>458</v>
      </c>
    </row>
    <row r="2599" spans="1:13" ht="13.5" x14ac:dyDescent="0.25">
      <c r="A2599" s="265" t="s">
        <v>3992</v>
      </c>
      <c r="B2599" s="265" t="s">
        <v>3991</v>
      </c>
      <c r="C2599" s="265" t="s">
        <v>4120</v>
      </c>
      <c r="D2599" s="265" t="s">
        <v>4119</v>
      </c>
      <c r="E2599" s="266" t="s">
        <v>136</v>
      </c>
      <c r="F2599" s="265">
        <v>92802</v>
      </c>
      <c r="G2599" s="265" t="s">
        <v>4181</v>
      </c>
      <c r="H2599" s="265" t="s">
        <v>23</v>
      </c>
      <c r="I2599" s="265" t="s">
        <v>133</v>
      </c>
      <c r="J2599" s="266">
        <v>11.18</v>
      </c>
      <c r="K2599" s="265" t="s">
        <v>458</v>
      </c>
      <c r="L2599" s="255">
        <v>11.18</v>
      </c>
      <c r="M2599" s="254" t="s">
        <v>458</v>
      </c>
    </row>
    <row r="2600" spans="1:13" ht="13.5" x14ac:dyDescent="0.25">
      <c r="A2600" s="265" t="s">
        <v>3992</v>
      </c>
      <c r="B2600" s="265" t="s">
        <v>3991</v>
      </c>
      <c r="C2600" s="265" t="s">
        <v>4120</v>
      </c>
      <c r="D2600" s="265" t="s">
        <v>4119</v>
      </c>
      <c r="E2600" s="266" t="s">
        <v>136</v>
      </c>
      <c r="F2600" s="265">
        <v>92803</v>
      </c>
      <c r="G2600" s="265" t="s">
        <v>4180</v>
      </c>
      <c r="H2600" s="265" t="s">
        <v>23</v>
      </c>
      <c r="I2600" s="265" t="s">
        <v>133</v>
      </c>
      <c r="J2600" s="266">
        <v>10.36</v>
      </c>
      <c r="K2600" s="265" t="s">
        <v>458</v>
      </c>
      <c r="L2600" s="255">
        <v>10.36</v>
      </c>
      <c r="M2600" s="254" t="s">
        <v>458</v>
      </c>
    </row>
    <row r="2601" spans="1:13" ht="13.5" x14ac:dyDescent="0.25">
      <c r="A2601" s="265" t="s">
        <v>3992</v>
      </c>
      <c r="B2601" s="265" t="s">
        <v>3991</v>
      </c>
      <c r="C2601" s="265" t="s">
        <v>4120</v>
      </c>
      <c r="D2601" s="265" t="s">
        <v>4119</v>
      </c>
      <c r="E2601" s="266" t="s">
        <v>136</v>
      </c>
      <c r="F2601" s="265">
        <v>92804</v>
      </c>
      <c r="G2601" s="265" t="s">
        <v>4179</v>
      </c>
      <c r="H2601" s="265" t="s">
        <v>23</v>
      </c>
      <c r="I2601" s="265" t="s">
        <v>133</v>
      </c>
      <c r="J2601" s="266">
        <v>8.8800000000000008</v>
      </c>
      <c r="K2601" s="265" t="s">
        <v>458</v>
      </c>
      <c r="L2601" s="255">
        <v>8.8800000000000008</v>
      </c>
      <c r="M2601" s="254" t="s">
        <v>458</v>
      </c>
    </row>
    <row r="2602" spans="1:13" ht="13.5" x14ac:dyDescent="0.25">
      <c r="A2602" s="265" t="s">
        <v>3992</v>
      </c>
      <c r="B2602" s="265" t="s">
        <v>3991</v>
      </c>
      <c r="C2602" s="265" t="s">
        <v>4120</v>
      </c>
      <c r="D2602" s="265" t="s">
        <v>4119</v>
      </c>
      <c r="E2602" s="266" t="s">
        <v>136</v>
      </c>
      <c r="F2602" s="265">
        <v>92805</v>
      </c>
      <c r="G2602" s="265" t="s">
        <v>4178</v>
      </c>
      <c r="H2602" s="265" t="s">
        <v>23</v>
      </c>
      <c r="I2602" s="265" t="s">
        <v>133</v>
      </c>
      <c r="J2602" s="266">
        <v>8.81</v>
      </c>
      <c r="K2602" s="265" t="s">
        <v>458</v>
      </c>
      <c r="L2602" s="255">
        <v>8.81</v>
      </c>
      <c r="M2602" s="254" t="s">
        <v>458</v>
      </c>
    </row>
    <row r="2603" spans="1:13" ht="13.5" x14ac:dyDescent="0.25">
      <c r="A2603" s="265" t="s">
        <v>3992</v>
      </c>
      <c r="B2603" s="265" t="s">
        <v>3991</v>
      </c>
      <c r="C2603" s="265" t="s">
        <v>4120</v>
      </c>
      <c r="D2603" s="265" t="s">
        <v>4119</v>
      </c>
      <c r="E2603" s="266" t="s">
        <v>136</v>
      </c>
      <c r="F2603" s="265">
        <v>92806</v>
      </c>
      <c r="G2603" s="265" t="s">
        <v>4177</v>
      </c>
      <c r="H2603" s="265" t="s">
        <v>23</v>
      </c>
      <c r="I2603" s="265" t="s">
        <v>133</v>
      </c>
      <c r="J2603" s="266">
        <v>10.4</v>
      </c>
      <c r="K2603" s="265" t="s">
        <v>458</v>
      </c>
      <c r="L2603" s="255">
        <v>10.4</v>
      </c>
      <c r="M2603" s="254" t="s">
        <v>458</v>
      </c>
    </row>
    <row r="2604" spans="1:13" ht="13.5" x14ac:dyDescent="0.25">
      <c r="A2604" s="265" t="s">
        <v>3992</v>
      </c>
      <c r="B2604" s="265" t="s">
        <v>3991</v>
      </c>
      <c r="C2604" s="265" t="s">
        <v>4120</v>
      </c>
      <c r="D2604" s="265" t="s">
        <v>4119</v>
      </c>
      <c r="E2604" s="266" t="s">
        <v>136</v>
      </c>
      <c r="F2604" s="265">
        <v>92875</v>
      </c>
      <c r="G2604" s="265" t="s">
        <v>4176</v>
      </c>
      <c r="H2604" s="265" t="s">
        <v>23</v>
      </c>
      <c r="I2604" s="265" t="s">
        <v>133</v>
      </c>
      <c r="J2604" s="266">
        <v>10.53</v>
      </c>
      <c r="K2604" s="265" t="s">
        <v>458</v>
      </c>
      <c r="L2604" s="255">
        <v>10.53</v>
      </c>
      <c r="M2604" s="254" t="s">
        <v>458</v>
      </c>
    </row>
    <row r="2605" spans="1:13" ht="13.5" x14ac:dyDescent="0.25">
      <c r="A2605" s="265" t="s">
        <v>3992</v>
      </c>
      <c r="B2605" s="265" t="s">
        <v>3991</v>
      </c>
      <c r="C2605" s="265" t="s">
        <v>4120</v>
      </c>
      <c r="D2605" s="265" t="s">
        <v>4119</v>
      </c>
      <c r="E2605" s="266" t="s">
        <v>136</v>
      </c>
      <c r="F2605" s="265">
        <v>92876</v>
      </c>
      <c r="G2605" s="265" t="s">
        <v>4175</v>
      </c>
      <c r="H2605" s="265" t="s">
        <v>23</v>
      </c>
      <c r="I2605" s="265" t="s">
        <v>133</v>
      </c>
      <c r="J2605" s="266">
        <v>10.32</v>
      </c>
      <c r="K2605" s="265" t="s">
        <v>458</v>
      </c>
      <c r="L2605" s="255">
        <v>10.32</v>
      </c>
      <c r="M2605" s="254" t="s">
        <v>458</v>
      </c>
    </row>
    <row r="2606" spans="1:13" ht="13.5" x14ac:dyDescent="0.25">
      <c r="A2606" s="265" t="s">
        <v>3992</v>
      </c>
      <c r="B2606" s="265" t="s">
        <v>3991</v>
      </c>
      <c r="C2606" s="265" t="s">
        <v>4120</v>
      </c>
      <c r="D2606" s="265" t="s">
        <v>4119</v>
      </c>
      <c r="E2606" s="266" t="s">
        <v>136</v>
      </c>
      <c r="F2606" s="265">
        <v>92877</v>
      </c>
      <c r="G2606" s="265" t="s">
        <v>4174</v>
      </c>
      <c r="H2606" s="265" t="s">
        <v>23</v>
      </c>
      <c r="I2606" s="265" t="s">
        <v>133</v>
      </c>
      <c r="J2606" s="266">
        <v>11.2</v>
      </c>
      <c r="K2606" s="265" t="s">
        <v>458</v>
      </c>
      <c r="L2606" s="255">
        <v>11.2</v>
      </c>
      <c r="M2606" s="254" t="s">
        <v>458</v>
      </c>
    </row>
    <row r="2607" spans="1:13" ht="13.5" x14ac:dyDescent="0.25">
      <c r="A2607" s="265" t="s">
        <v>3992</v>
      </c>
      <c r="B2607" s="265" t="s">
        <v>3991</v>
      </c>
      <c r="C2607" s="265" t="s">
        <v>4120</v>
      </c>
      <c r="D2607" s="265" t="s">
        <v>4119</v>
      </c>
      <c r="E2607" s="266" t="s">
        <v>136</v>
      </c>
      <c r="F2607" s="265">
        <v>92878</v>
      </c>
      <c r="G2607" s="265" t="s">
        <v>4173</v>
      </c>
      <c r="H2607" s="265" t="s">
        <v>23</v>
      </c>
      <c r="I2607" s="265" t="s">
        <v>133</v>
      </c>
      <c r="J2607" s="266">
        <v>11.05</v>
      </c>
      <c r="K2607" s="265" t="s">
        <v>458</v>
      </c>
      <c r="L2607" s="255">
        <v>11.05</v>
      </c>
      <c r="M2607" s="254" t="s">
        <v>458</v>
      </c>
    </row>
    <row r="2608" spans="1:13" ht="13.5" x14ac:dyDescent="0.25">
      <c r="A2608" s="265" t="s">
        <v>3992</v>
      </c>
      <c r="B2608" s="265" t="s">
        <v>3991</v>
      </c>
      <c r="C2608" s="265" t="s">
        <v>4120</v>
      </c>
      <c r="D2608" s="265" t="s">
        <v>4119</v>
      </c>
      <c r="E2608" s="266" t="s">
        <v>136</v>
      </c>
      <c r="F2608" s="265">
        <v>92879</v>
      </c>
      <c r="G2608" s="265" t="s">
        <v>4172</v>
      </c>
      <c r="H2608" s="265" t="s">
        <v>23</v>
      </c>
      <c r="I2608" s="265" t="s">
        <v>133</v>
      </c>
      <c r="J2608" s="266">
        <v>10.95</v>
      </c>
      <c r="K2608" s="265" t="s">
        <v>458</v>
      </c>
      <c r="L2608" s="255">
        <v>10.95</v>
      </c>
      <c r="M2608" s="254" t="s">
        <v>458</v>
      </c>
    </row>
    <row r="2609" spans="1:13" ht="13.5" x14ac:dyDescent="0.25">
      <c r="A2609" s="265" t="s">
        <v>3992</v>
      </c>
      <c r="B2609" s="265" t="s">
        <v>3991</v>
      </c>
      <c r="C2609" s="265" t="s">
        <v>4120</v>
      </c>
      <c r="D2609" s="265" t="s">
        <v>4119</v>
      </c>
      <c r="E2609" s="266" t="s">
        <v>136</v>
      </c>
      <c r="F2609" s="265">
        <v>92880</v>
      </c>
      <c r="G2609" s="265" t="s">
        <v>4171</v>
      </c>
      <c r="H2609" s="265" t="s">
        <v>23</v>
      </c>
      <c r="I2609" s="265" t="s">
        <v>133</v>
      </c>
      <c r="J2609" s="266">
        <v>11.21</v>
      </c>
      <c r="K2609" s="265" t="s">
        <v>458</v>
      </c>
      <c r="L2609" s="255">
        <v>11.21</v>
      </c>
      <c r="M2609" s="254" t="s">
        <v>458</v>
      </c>
    </row>
    <row r="2610" spans="1:13" ht="13.5" x14ac:dyDescent="0.25">
      <c r="A2610" s="265" t="s">
        <v>3992</v>
      </c>
      <c r="B2610" s="265" t="s">
        <v>3991</v>
      </c>
      <c r="C2610" s="265" t="s">
        <v>4120</v>
      </c>
      <c r="D2610" s="265" t="s">
        <v>4119</v>
      </c>
      <c r="E2610" s="266" t="s">
        <v>136</v>
      </c>
      <c r="F2610" s="265">
        <v>92881</v>
      </c>
      <c r="G2610" s="265" t="s">
        <v>4170</v>
      </c>
      <c r="H2610" s="265" t="s">
        <v>23</v>
      </c>
      <c r="I2610" s="265" t="s">
        <v>133</v>
      </c>
      <c r="J2610" s="266">
        <v>11.18</v>
      </c>
      <c r="K2610" s="265" t="s">
        <v>458</v>
      </c>
      <c r="L2610" s="255">
        <v>11.18</v>
      </c>
      <c r="M2610" s="254" t="s">
        <v>458</v>
      </c>
    </row>
    <row r="2611" spans="1:13" ht="13.5" x14ac:dyDescent="0.25">
      <c r="A2611" s="265" t="s">
        <v>3992</v>
      </c>
      <c r="B2611" s="265" t="s">
        <v>3991</v>
      </c>
      <c r="C2611" s="265" t="s">
        <v>4120</v>
      </c>
      <c r="D2611" s="265" t="s">
        <v>4119</v>
      </c>
      <c r="E2611" s="266" t="s">
        <v>136</v>
      </c>
      <c r="F2611" s="265">
        <v>92882</v>
      </c>
      <c r="G2611" s="265" t="s">
        <v>4169</v>
      </c>
      <c r="H2611" s="265" t="s">
        <v>23</v>
      </c>
      <c r="I2611" s="265" t="s">
        <v>459</v>
      </c>
      <c r="J2611" s="266">
        <v>14.13</v>
      </c>
      <c r="K2611" s="265" t="s">
        <v>458</v>
      </c>
      <c r="L2611" s="255">
        <v>14.13</v>
      </c>
      <c r="M2611" s="254" t="s">
        <v>458</v>
      </c>
    </row>
    <row r="2612" spans="1:13" ht="13.5" x14ac:dyDescent="0.25">
      <c r="A2612" s="265" t="s">
        <v>3992</v>
      </c>
      <c r="B2612" s="265" t="s">
        <v>3991</v>
      </c>
      <c r="C2612" s="265" t="s">
        <v>4120</v>
      </c>
      <c r="D2612" s="265" t="s">
        <v>4119</v>
      </c>
      <c r="E2612" s="266" t="s">
        <v>136</v>
      </c>
      <c r="F2612" s="265">
        <v>92883</v>
      </c>
      <c r="G2612" s="265" t="s">
        <v>4168</v>
      </c>
      <c r="H2612" s="265" t="s">
        <v>23</v>
      </c>
      <c r="I2612" s="265" t="s">
        <v>459</v>
      </c>
      <c r="J2612" s="266">
        <v>13.17</v>
      </c>
      <c r="K2612" s="265" t="s">
        <v>458</v>
      </c>
      <c r="L2612" s="255">
        <v>13.17</v>
      </c>
      <c r="M2612" s="254" t="s">
        <v>458</v>
      </c>
    </row>
    <row r="2613" spans="1:13" ht="13.5" x14ac:dyDescent="0.25">
      <c r="A2613" s="265" t="s">
        <v>3992</v>
      </c>
      <c r="B2613" s="265" t="s">
        <v>3991</v>
      </c>
      <c r="C2613" s="265" t="s">
        <v>4120</v>
      </c>
      <c r="D2613" s="265" t="s">
        <v>4119</v>
      </c>
      <c r="E2613" s="266" t="s">
        <v>136</v>
      </c>
      <c r="F2613" s="265">
        <v>92884</v>
      </c>
      <c r="G2613" s="265" t="s">
        <v>4167</v>
      </c>
      <c r="H2613" s="265" t="s">
        <v>23</v>
      </c>
      <c r="I2613" s="265" t="s">
        <v>459</v>
      </c>
      <c r="J2613" s="266">
        <v>13.49</v>
      </c>
      <c r="K2613" s="265" t="s">
        <v>458</v>
      </c>
      <c r="L2613" s="255">
        <v>13.49</v>
      </c>
      <c r="M2613" s="254" t="s">
        <v>458</v>
      </c>
    </row>
    <row r="2614" spans="1:13" ht="13.5" x14ac:dyDescent="0.25">
      <c r="A2614" s="265" t="s">
        <v>3992</v>
      </c>
      <c r="B2614" s="265" t="s">
        <v>3991</v>
      </c>
      <c r="C2614" s="265" t="s">
        <v>4120</v>
      </c>
      <c r="D2614" s="265" t="s">
        <v>4119</v>
      </c>
      <c r="E2614" s="266" t="s">
        <v>136</v>
      </c>
      <c r="F2614" s="265">
        <v>92885</v>
      </c>
      <c r="G2614" s="265" t="s">
        <v>4166</v>
      </c>
      <c r="H2614" s="265" t="s">
        <v>23</v>
      </c>
      <c r="I2614" s="265" t="s">
        <v>459</v>
      </c>
      <c r="J2614" s="266">
        <v>12.9</v>
      </c>
      <c r="K2614" s="265" t="s">
        <v>458</v>
      </c>
      <c r="L2614" s="255">
        <v>12.9</v>
      </c>
      <c r="M2614" s="254" t="s">
        <v>458</v>
      </c>
    </row>
    <row r="2615" spans="1:13" ht="13.5" x14ac:dyDescent="0.25">
      <c r="A2615" s="265" t="s">
        <v>3992</v>
      </c>
      <c r="B2615" s="265" t="s">
        <v>3991</v>
      </c>
      <c r="C2615" s="265" t="s">
        <v>4120</v>
      </c>
      <c r="D2615" s="265" t="s">
        <v>4119</v>
      </c>
      <c r="E2615" s="266" t="s">
        <v>136</v>
      </c>
      <c r="F2615" s="265">
        <v>92886</v>
      </c>
      <c r="G2615" s="265" t="s">
        <v>4165</v>
      </c>
      <c r="H2615" s="265" t="s">
        <v>23</v>
      </c>
      <c r="I2615" s="265" t="s">
        <v>459</v>
      </c>
      <c r="J2615" s="266">
        <v>12.4</v>
      </c>
      <c r="K2615" s="265" t="s">
        <v>458</v>
      </c>
      <c r="L2615" s="255">
        <v>12.4</v>
      </c>
      <c r="M2615" s="254" t="s">
        <v>458</v>
      </c>
    </row>
    <row r="2616" spans="1:13" ht="13.5" x14ac:dyDescent="0.25">
      <c r="A2616" s="265" t="s">
        <v>3992</v>
      </c>
      <c r="B2616" s="265" t="s">
        <v>3991</v>
      </c>
      <c r="C2616" s="265" t="s">
        <v>4120</v>
      </c>
      <c r="D2616" s="265" t="s">
        <v>4119</v>
      </c>
      <c r="E2616" s="266" t="s">
        <v>136</v>
      </c>
      <c r="F2616" s="265">
        <v>92887</v>
      </c>
      <c r="G2616" s="265" t="s">
        <v>4164</v>
      </c>
      <c r="H2616" s="265" t="s">
        <v>23</v>
      </c>
      <c r="I2616" s="265" t="s">
        <v>459</v>
      </c>
      <c r="J2616" s="266">
        <v>12.38</v>
      </c>
      <c r="K2616" s="265" t="s">
        <v>458</v>
      </c>
      <c r="L2616" s="255">
        <v>12.38</v>
      </c>
      <c r="M2616" s="254" t="s">
        <v>458</v>
      </c>
    </row>
    <row r="2617" spans="1:13" ht="13.5" x14ac:dyDescent="0.25">
      <c r="A2617" s="265" t="s">
        <v>3992</v>
      </c>
      <c r="B2617" s="265" t="s">
        <v>3991</v>
      </c>
      <c r="C2617" s="265" t="s">
        <v>4120</v>
      </c>
      <c r="D2617" s="265" t="s">
        <v>4119</v>
      </c>
      <c r="E2617" s="266" t="s">
        <v>136</v>
      </c>
      <c r="F2617" s="265">
        <v>92888</v>
      </c>
      <c r="G2617" s="265" t="s">
        <v>4163</v>
      </c>
      <c r="H2617" s="265" t="s">
        <v>23</v>
      </c>
      <c r="I2617" s="265" t="s">
        <v>133</v>
      </c>
      <c r="J2617" s="266">
        <v>12.12</v>
      </c>
      <c r="K2617" s="265" t="s">
        <v>458</v>
      </c>
      <c r="L2617" s="255">
        <v>12.12</v>
      </c>
      <c r="M2617" s="254" t="s">
        <v>458</v>
      </c>
    </row>
    <row r="2618" spans="1:13" ht="13.5" x14ac:dyDescent="0.25">
      <c r="A2618" s="265" t="s">
        <v>3992</v>
      </c>
      <c r="B2618" s="265" t="s">
        <v>3991</v>
      </c>
      <c r="C2618" s="265" t="s">
        <v>4120</v>
      </c>
      <c r="D2618" s="265" t="s">
        <v>4119</v>
      </c>
      <c r="E2618" s="266" t="s">
        <v>136</v>
      </c>
      <c r="F2618" s="265">
        <v>92915</v>
      </c>
      <c r="G2618" s="265" t="s">
        <v>4162</v>
      </c>
      <c r="H2618" s="265" t="s">
        <v>23</v>
      </c>
      <c r="I2618" s="265" t="s">
        <v>459</v>
      </c>
      <c r="J2618" s="266">
        <v>17.38</v>
      </c>
      <c r="K2618" s="265" t="s">
        <v>458</v>
      </c>
      <c r="L2618" s="255">
        <v>17.38</v>
      </c>
      <c r="M2618" s="254" t="s">
        <v>458</v>
      </c>
    </row>
    <row r="2619" spans="1:13" ht="13.5" x14ac:dyDescent="0.25">
      <c r="A2619" s="265" t="s">
        <v>3992</v>
      </c>
      <c r="B2619" s="265" t="s">
        <v>3991</v>
      </c>
      <c r="C2619" s="265" t="s">
        <v>4120</v>
      </c>
      <c r="D2619" s="265" t="s">
        <v>4119</v>
      </c>
      <c r="E2619" s="266" t="s">
        <v>136</v>
      </c>
      <c r="F2619" s="265">
        <v>92916</v>
      </c>
      <c r="G2619" s="265" t="s">
        <v>4161</v>
      </c>
      <c r="H2619" s="265" t="s">
        <v>23</v>
      </c>
      <c r="I2619" s="265" t="s">
        <v>459</v>
      </c>
      <c r="J2619" s="266">
        <v>16.149999999999999</v>
      </c>
      <c r="K2619" s="265" t="s">
        <v>458</v>
      </c>
      <c r="L2619" s="255">
        <v>16.149999999999999</v>
      </c>
      <c r="M2619" s="254" t="s">
        <v>458</v>
      </c>
    </row>
    <row r="2620" spans="1:13" ht="13.5" x14ac:dyDescent="0.25">
      <c r="A2620" s="265" t="s">
        <v>3992</v>
      </c>
      <c r="B2620" s="265" t="s">
        <v>3991</v>
      </c>
      <c r="C2620" s="265" t="s">
        <v>4120</v>
      </c>
      <c r="D2620" s="265" t="s">
        <v>4119</v>
      </c>
      <c r="E2620" s="266" t="s">
        <v>136</v>
      </c>
      <c r="F2620" s="265">
        <v>92917</v>
      </c>
      <c r="G2620" s="265" t="s">
        <v>4160</v>
      </c>
      <c r="H2620" s="265" t="s">
        <v>23</v>
      </c>
      <c r="I2620" s="265" t="s">
        <v>459</v>
      </c>
      <c r="J2620" s="266">
        <v>14.92</v>
      </c>
      <c r="K2620" s="265" t="s">
        <v>458</v>
      </c>
      <c r="L2620" s="255">
        <v>14.92</v>
      </c>
      <c r="M2620" s="254" t="s">
        <v>458</v>
      </c>
    </row>
    <row r="2621" spans="1:13" ht="13.5" x14ac:dyDescent="0.25">
      <c r="A2621" s="265" t="s">
        <v>3992</v>
      </c>
      <c r="B2621" s="265" t="s">
        <v>3991</v>
      </c>
      <c r="C2621" s="265" t="s">
        <v>4120</v>
      </c>
      <c r="D2621" s="265" t="s">
        <v>4119</v>
      </c>
      <c r="E2621" s="266" t="s">
        <v>136</v>
      </c>
      <c r="F2621" s="265">
        <v>92919</v>
      </c>
      <c r="G2621" s="265" t="s">
        <v>4159</v>
      </c>
      <c r="H2621" s="265" t="s">
        <v>23</v>
      </c>
      <c r="I2621" s="265" t="s">
        <v>459</v>
      </c>
      <c r="J2621" s="266">
        <v>13.17</v>
      </c>
      <c r="K2621" s="265" t="s">
        <v>458</v>
      </c>
      <c r="L2621" s="255">
        <v>13.17</v>
      </c>
      <c r="M2621" s="254" t="s">
        <v>458</v>
      </c>
    </row>
    <row r="2622" spans="1:13" ht="13.5" x14ac:dyDescent="0.25">
      <c r="A2622" s="265" t="s">
        <v>3992</v>
      </c>
      <c r="B2622" s="265" t="s">
        <v>3991</v>
      </c>
      <c r="C2622" s="265" t="s">
        <v>4120</v>
      </c>
      <c r="D2622" s="265" t="s">
        <v>4119</v>
      </c>
      <c r="E2622" s="266" t="s">
        <v>136</v>
      </c>
      <c r="F2622" s="265">
        <v>92921</v>
      </c>
      <c r="G2622" s="265" t="s">
        <v>4158</v>
      </c>
      <c r="H2622" s="265" t="s">
        <v>23</v>
      </c>
      <c r="I2622" s="265" t="s">
        <v>459</v>
      </c>
      <c r="J2622" s="266">
        <v>10.95</v>
      </c>
      <c r="K2622" s="265" t="s">
        <v>458</v>
      </c>
      <c r="L2622" s="255">
        <v>10.95</v>
      </c>
      <c r="M2622" s="254" t="s">
        <v>458</v>
      </c>
    </row>
    <row r="2623" spans="1:13" ht="13.5" x14ac:dyDescent="0.25">
      <c r="A2623" s="265" t="s">
        <v>3992</v>
      </c>
      <c r="B2623" s="265" t="s">
        <v>3991</v>
      </c>
      <c r="C2623" s="265" t="s">
        <v>4120</v>
      </c>
      <c r="D2623" s="265" t="s">
        <v>4119</v>
      </c>
      <c r="E2623" s="266" t="s">
        <v>136</v>
      </c>
      <c r="F2623" s="265">
        <v>92922</v>
      </c>
      <c r="G2623" s="265" t="s">
        <v>4157</v>
      </c>
      <c r="H2623" s="265" t="s">
        <v>23</v>
      </c>
      <c r="I2623" s="265" t="s">
        <v>459</v>
      </c>
      <c r="J2623" s="266">
        <v>10.52</v>
      </c>
      <c r="K2623" s="265" t="s">
        <v>458</v>
      </c>
      <c r="L2623" s="255">
        <v>10.52</v>
      </c>
      <c r="M2623" s="254" t="s">
        <v>458</v>
      </c>
    </row>
    <row r="2624" spans="1:13" ht="13.5" x14ac:dyDescent="0.25">
      <c r="A2624" s="265" t="s">
        <v>3992</v>
      </c>
      <c r="B2624" s="265" t="s">
        <v>3991</v>
      </c>
      <c r="C2624" s="265" t="s">
        <v>4120</v>
      </c>
      <c r="D2624" s="265" t="s">
        <v>4119</v>
      </c>
      <c r="E2624" s="266" t="s">
        <v>136</v>
      </c>
      <c r="F2624" s="265">
        <v>92923</v>
      </c>
      <c r="G2624" s="265" t="s">
        <v>4156</v>
      </c>
      <c r="H2624" s="265" t="s">
        <v>23</v>
      </c>
      <c r="I2624" s="265" t="s">
        <v>459</v>
      </c>
      <c r="J2624" s="266">
        <v>11.86</v>
      </c>
      <c r="K2624" s="265" t="s">
        <v>458</v>
      </c>
      <c r="L2624" s="255">
        <v>11.86</v>
      </c>
      <c r="M2624" s="254" t="s">
        <v>458</v>
      </c>
    </row>
    <row r="2625" spans="1:13" ht="13.5" x14ac:dyDescent="0.25">
      <c r="A2625" s="265" t="s">
        <v>3992</v>
      </c>
      <c r="B2625" s="265" t="s">
        <v>3991</v>
      </c>
      <c r="C2625" s="265" t="s">
        <v>4120</v>
      </c>
      <c r="D2625" s="265" t="s">
        <v>4119</v>
      </c>
      <c r="E2625" s="266" t="s">
        <v>136</v>
      </c>
      <c r="F2625" s="265">
        <v>92924</v>
      </c>
      <c r="G2625" s="265" t="s">
        <v>4155</v>
      </c>
      <c r="H2625" s="265" t="s">
        <v>23</v>
      </c>
      <c r="I2625" s="265" t="s">
        <v>459</v>
      </c>
      <c r="J2625" s="266">
        <v>11.67</v>
      </c>
      <c r="K2625" s="265" t="s">
        <v>458</v>
      </c>
      <c r="L2625" s="255">
        <v>11.67</v>
      </c>
      <c r="M2625" s="254" t="s">
        <v>458</v>
      </c>
    </row>
    <row r="2626" spans="1:13" ht="13.5" x14ac:dyDescent="0.25">
      <c r="A2626" s="265" t="s">
        <v>3992</v>
      </c>
      <c r="B2626" s="265" t="s">
        <v>3991</v>
      </c>
      <c r="C2626" s="265" t="s">
        <v>4120</v>
      </c>
      <c r="D2626" s="265" t="s">
        <v>4119</v>
      </c>
      <c r="E2626" s="266" t="s">
        <v>136</v>
      </c>
      <c r="F2626" s="265">
        <v>95448</v>
      </c>
      <c r="G2626" s="265" t="s">
        <v>4154</v>
      </c>
      <c r="H2626" s="265" t="s">
        <v>23</v>
      </c>
      <c r="I2626" s="265" t="s">
        <v>133</v>
      </c>
      <c r="J2626" s="266">
        <v>11.41</v>
      </c>
      <c r="K2626" s="265" t="s">
        <v>458</v>
      </c>
      <c r="L2626" s="255">
        <v>11.41</v>
      </c>
      <c r="M2626" s="254" t="s">
        <v>458</v>
      </c>
    </row>
    <row r="2627" spans="1:13" ht="13.5" x14ac:dyDescent="0.25">
      <c r="A2627" s="265" t="s">
        <v>3992</v>
      </c>
      <c r="B2627" s="265" t="s">
        <v>3991</v>
      </c>
      <c r="C2627" s="265" t="s">
        <v>4120</v>
      </c>
      <c r="D2627" s="265" t="s">
        <v>4119</v>
      </c>
      <c r="E2627" s="266" t="s">
        <v>136</v>
      </c>
      <c r="F2627" s="265">
        <v>95576</v>
      </c>
      <c r="G2627" s="265" t="s">
        <v>4153</v>
      </c>
      <c r="H2627" s="265" t="s">
        <v>23</v>
      </c>
      <c r="I2627" s="265" t="s">
        <v>459</v>
      </c>
      <c r="J2627" s="266">
        <v>13.76</v>
      </c>
      <c r="K2627" s="265" t="s">
        <v>458</v>
      </c>
      <c r="L2627" s="255">
        <v>13.76</v>
      </c>
      <c r="M2627" s="254" t="s">
        <v>458</v>
      </c>
    </row>
    <row r="2628" spans="1:13" ht="13.5" x14ac:dyDescent="0.25">
      <c r="A2628" s="265" t="s">
        <v>3992</v>
      </c>
      <c r="B2628" s="265" t="s">
        <v>3991</v>
      </c>
      <c r="C2628" s="265" t="s">
        <v>4120</v>
      </c>
      <c r="D2628" s="265" t="s">
        <v>4119</v>
      </c>
      <c r="E2628" s="266" t="s">
        <v>136</v>
      </c>
      <c r="F2628" s="265">
        <v>95577</v>
      </c>
      <c r="G2628" s="265" t="s">
        <v>4152</v>
      </c>
      <c r="H2628" s="265" t="s">
        <v>23</v>
      </c>
      <c r="I2628" s="265" t="s">
        <v>459</v>
      </c>
      <c r="J2628" s="266">
        <v>11.89</v>
      </c>
      <c r="K2628" s="265" t="s">
        <v>458</v>
      </c>
      <c r="L2628" s="255">
        <v>11.89</v>
      </c>
      <c r="M2628" s="254" t="s">
        <v>458</v>
      </c>
    </row>
    <row r="2629" spans="1:13" ht="13.5" x14ac:dyDescent="0.25">
      <c r="A2629" s="265" t="s">
        <v>3992</v>
      </c>
      <c r="B2629" s="265" t="s">
        <v>3991</v>
      </c>
      <c r="C2629" s="265" t="s">
        <v>4120</v>
      </c>
      <c r="D2629" s="265" t="s">
        <v>4119</v>
      </c>
      <c r="E2629" s="266" t="s">
        <v>136</v>
      </c>
      <c r="F2629" s="265">
        <v>95578</v>
      </c>
      <c r="G2629" s="265" t="s">
        <v>4151</v>
      </c>
      <c r="H2629" s="265" t="s">
        <v>23</v>
      </c>
      <c r="I2629" s="265" t="s">
        <v>459</v>
      </c>
      <c r="J2629" s="266">
        <v>9.9700000000000006</v>
      </c>
      <c r="K2629" s="265" t="s">
        <v>458</v>
      </c>
      <c r="L2629" s="255">
        <v>9.9700000000000006</v>
      </c>
      <c r="M2629" s="254" t="s">
        <v>458</v>
      </c>
    </row>
    <row r="2630" spans="1:13" ht="13.5" x14ac:dyDescent="0.25">
      <c r="A2630" s="265" t="s">
        <v>3992</v>
      </c>
      <c r="B2630" s="265" t="s">
        <v>3991</v>
      </c>
      <c r="C2630" s="265" t="s">
        <v>4120</v>
      </c>
      <c r="D2630" s="265" t="s">
        <v>4119</v>
      </c>
      <c r="E2630" s="266" t="s">
        <v>136</v>
      </c>
      <c r="F2630" s="265">
        <v>95579</v>
      </c>
      <c r="G2630" s="265" t="s">
        <v>4150</v>
      </c>
      <c r="H2630" s="265" t="s">
        <v>23</v>
      </c>
      <c r="I2630" s="265" t="s">
        <v>459</v>
      </c>
      <c r="J2630" s="266">
        <v>9.67</v>
      </c>
      <c r="K2630" s="265" t="s">
        <v>458</v>
      </c>
      <c r="L2630" s="255">
        <v>9.67</v>
      </c>
      <c r="M2630" s="254" t="s">
        <v>458</v>
      </c>
    </row>
    <row r="2631" spans="1:13" ht="13.5" x14ac:dyDescent="0.25">
      <c r="A2631" s="265" t="s">
        <v>3992</v>
      </c>
      <c r="B2631" s="265" t="s">
        <v>3991</v>
      </c>
      <c r="C2631" s="265" t="s">
        <v>4120</v>
      </c>
      <c r="D2631" s="265" t="s">
        <v>4119</v>
      </c>
      <c r="E2631" s="266" t="s">
        <v>136</v>
      </c>
      <c r="F2631" s="265">
        <v>95580</v>
      </c>
      <c r="G2631" s="265" t="s">
        <v>4149</v>
      </c>
      <c r="H2631" s="265" t="s">
        <v>23</v>
      </c>
      <c r="I2631" s="265" t="s">
        <v>459</v>
      </c>
      <c r="J2631" s="266">
        <v>11.18</v>
      </c>
      <c r="K2631" s="265" t="s">
        <v>458</v>
      </c>
      <c r="L2631" s="255">
        <v>11.18</v>
      </c>
      <c r="M2631" s="254" t="s">
        <v>458</v>
      </c>
    </row>
    <row r="2632" spans="1:13" ht="13.5" x14ac:dyDescent="0.25">
      <c r="A2632" s="265" t="s">
        <v>3992</v>
      </c>
      <c r="B2632" s="265" t="s">
        <v>3991</v>
      </c>
      <c r="C2632" s="265" t="s">
        <v>4120</v>
      </c>
      <c r="D2632" s="265" t="s">
        <v>4119</v>
      </c>
      <c r="E2632" s="266" t="s">
        <v>136</v>
      </c>
      <c r="F2632" s="265">
        <v>95581</v>
      </c>
      <c r="G2632" s="265" t="s">
        <v>4148</v>
      </c>
      <c r="H2632" s="265" t="s">
        <v>23</v>
      </c>
      <c r="I2632" s="265" t="s">
        <v>459</v>
      </c>
      <c r="J2632" s="266">
        <v>11.14</v>
      </c>
      <c r="K2632" s="265" t="s">
        <v>458</v>
      </c>
      <c r="L2632" s="255">
        <v>11.14</v>
      </c>
      <c r="M2632" s="254" t="s">
        <v>458</v>
      </c>
    </row>
    <row r="2633" spans="1:13" ht="13.5" x14ac:dyDescent="0.25">
      <c r="A2633" s="265" t="s">
        <v>3992</v>
      </c>
      <c r="B2633" s="265" t="s">
        <v>3991</v>
      </c>
      <c r="C2633" s="265" t="s">
        <v>4120</v>
      </c>
      <c r="D2633" s="265" t="s">
        <v>4119</v>
      </c>
      <c r="E2633" s="266" t="s">
        <v>136</v>
      </c>
      <c r="F2633" s="265">
        <v>95582</v>
      </c>
      <c r="G2633" s="265" t="s">
        <v>4147</v>
      </c>
      <c r="H2633" s="265" t="s">
        <v>23</v>
      </c>
      <c r="I2633" s="265" t="s">
        <v>459</v>
      </c>
      <c r="J2633" s="266">
        <v>12.14</v>
      </c>
      <c r="K2633" s="265" t="s">
        <v>458</v>
      </c>
      <c r="L2633" s="255">
        <v>12.14</v>
      </c>
      <c r="M2633" s="254" t="s">
        <v>458</v>
      </c>
    </row>
    <row r="2634" spans="1:13" ht="13.5" x14ac:dyDescent="0.25">
      <c r="A2634" s="265" t="s">
        <v>3992</v>
      </c>
      <c r="B2634" s="265" t="s">
        <v>3991</v>
      </c>
      <c r="C2634" s="265" t="s">
        <v>4120</v>
      </c>
      <c r="D2634" s="265" t="s">
        <v>4119</v>
      </c>
      <c r="E2634" s="266" t="s">
        <v>136</v>
      </c>
      <c r="F2634" s="265">
        <v>95583</v>
      </c>
      <c r="G2634" s="265" t="s">
        <v>4146</v>
      </c>
      <c r="H2634" s="265" t="s">
        <v>23</v>
      </c>
      <c r="I2634" s="265" t="s">
        <v>459</v>
      </c>
      <c r="J2634" s="266">
        <v>16.559999999999999</v>
      </c>
      <c r="K2634" s="265" t="s">
        <v>458</v>
      </c>
      <c r="L2634" s="255">
        <v>16.559999999999999</v>
      </c>
      <c r="M2634" s="254" t="s">
        <v>458</v>
      </c>
    </row>
    <row r="2635" spans="1:13" ht="13.5" x14ac:dyDescent="0.25">
      <c r="A2635" s="265" t="s">
        <v>3992</v>
      </c>
      <c r="B2635" s="265" t="s">
        <v>3991</v>
      </c>
      <c r="C2635" s="265" t="s">
        <v>4120</v>
      </c>
      <c r="D2635" s="265" t="s">
        <v>4119</v>
      </c>
      <c r="E2635" s="266" t="s">
        <v>136</v>
      </c>
      <c r="F2635" s="265">
        <v>95584</v>
      </c>
      <c r="G2635" s="265" t="s">
        <v>4145</v>
      </c>
      <c r="H2635" s="265" t="s">
        <v>23</v>
      </c>
      <c r="I2635" s="265" t="s">
        <v>459</v>
      </c>
      <c r="J2635" s="266">
        <v>14.97</v>
      </c>
      <c r="K2635" s="265" t="s">
        <v>458</v>
      </c>
      <c r="L2635" s="255">
        <v>14.97</v>
      </c>
      <c r="M2635" s="254" t="s">
        <v>458</v>
      </c>
    </row>
    <row r="2636" spans="1:13" ht="13.5" x14ac:dyDescent="0.25">
      <c r="A2636" s="265" t="s">
        <v>3992</v>
      </c>
      <c r="B2636" s="265" t="s">
        <v>3991</v>
      </c>
      <c r="C2636" s="265" t="s">
        <v>4120</v>
      </c>
      <c r="D2636" s="265" t="s">
        <v>4119</v>
      </c>
      <c r="E2636" s="266" t="s">
        <v>136</v>
      </c>
      <c r="F2636" s="265">
        <v>95592</v>
      </c>
      <c r="G2636" s="265" t="s">
        <v>4144</v>
      </c>
      <c r="H2636" s="265" t="s">
        <v>23</v>
      </c>
      <c r="I2636" s="265" t="s">
        <v>459</v>
      </c>
      <c r="J2636" s="266">
        <v>16.559999999999999</v>
      </c>
      <c r="K2636" s="265" t="s">
        <v>458</v>
      </c>
      <c r="L2636" s="255">
        <v>16.559999999999999</v>
      </c>
      <c r="M2636" s="254" t="s">
        <v>458</v>
      </c>
    </row>
    <row r="2637" spans="1:13" ht="13.5" x14ac:dyDescent="0.25">
      <c r="A2637" s="265" t="s">
        <v>3992</v>
      </c>
      <c r="B2637" s="265" t="s">
        <v>3991</v>
      </c>
      <c r="C2637" s="265" t="s">
        <v>4120</v>
      </c>
      <c r="D2637" s="265" t="s">
        <v>4119</v>
      </c>
      <c r="E2637" s="266" t="s">
        <v>136</v>
      </c>
      <c r="F2637" s="265">
        <v>95593</v>
      </c>
      <c r="G2637" s="265" t="s">
        <v>4143</v>
      </c>
      <c r="H2637" s="265" t="s">
        <v>23</v>
      </c>
      <c r="I2637" s="265" t="s">
        <v>459</v>
      </c>
      <c r="J2637" s="266">
        <v>14.97</v>
      </c>
      <c r="K2637" s="265" t="s">
        <v>458</v>
      </c>
      <c r="L2637" s="255">
        <v>14.97</v>
      </c>
      <c r="M2637" s="254" t="s">
        <v>458</v>
      </c>
    </row>
    <row r="2638" spans="1:13" ht="13.5" x14ac:dyDescent="0.25">
      <c r="A2638" s="265" t="s">
        <v>3992</v>
      </c>
      <c r="B2638" s="265" t="s">
        <v>3991</v>
      </c>
      <c r="C2638" s="265" t="s">
        <v>4120</v>
      </c>
      <c r="D2638" s="265" t="s">
        <v>4119</v>
      </c>
      <c r="E2638" s="266" t="s">
        <v>136</v>
      </c>
      <c r="F2638" s="265">
        <v>95943</v>
      </c>
      <c r="G2638" s="265" t="s">
        <v>4142</v>
      </c>
      <c r="H2638" s="265" t="s">
        <v>23</v>
      </c>
      <c r="I2638" s="265" t="s">
        <v>459</v>
      </c>
      <c r="J2638" s="266">
        <v>22.3</v>
      </c>
      <c r="K2638" s="265" t="s">
        <v>458</v>
      </c>
      <c r="L2638" s="255">
        <v>22.3</v>
      </c>
      <c r="M2638" s="254" t="s">
        <v>458</v>
      </c>
    </row>
    <row r="2639" spans="1:13" ht="13.5" x14ac:dyDescent="0.25">
      <c r="A2639" s="265" t="s">
        <v>3992</v>
      </c>
      <c r="B2639" s="265" t="s">
        <v>3991</v>
      </c>
      <c r="C2639" s="265" t="s">
        <v>4120</v>
      </c>
      <c r="D2639" s="265" t="s">
        <v>4119</v>
      </c>
      <c r="E2639" s="266" t="s">
        <v>136</v>
      </c>
      <c r="F2639" s="265">
        <v>95944</v>
      </c>
      <c r="G2639" s="265" t="s">
        <v>4141</v>
      </c>
      <c r="H2639" s="265" t="s">
        <v>23</v>
      </c>
      <c r="I2639" s="265" t="s">
        <v>459</v>
      </c>
      <c r="J2639" s="266">
        <v>20.55</v>
      </c>
      <c r="K2639" s="265" t="s">
        <v>458</v>
      </c>
      <c r="L2639" s="255">
        <v>20.55</v>
      </c>
      <c r="M2639" s="254" t="s">
        <v>458</v>
      </c>
    </row>
    <row r="2640" spans="1:13" ht="13.5" x14ac:dyDescent="0.25">
      <c r="A2640" s="265" t="s">
        <v>3992</v>
      </c>
      <c r="B2640" s="265" t="s">
        <v>3991</v>
      </c>
      <c r="C2640" s="265" t="s">
        <v>4120</v>
      </c>
      <c r="D2640" s="265" t="s">
        <v>4119</v>
      </c>
      <c r="E2640" s="266" t="s">
        <v>136</v>
      </c>
      <c r="F2640" s="265">
        <v>95945</v>
      </c>
      <c r="G2640" s="265" t="s">
        <v>4140</v>
      </c>
      <c r="H2640" s="265" t="s">
        <v>23</v>
      </c>
      <c r="I2640" s="265" t="s">
        <v>459</v>
      </c>
      <c r="J2640" s="266">
        <v>17.010000000000002</v>
      </c>
      <c r="K2640" s="265" t="s">
        <v>458</v>
      </c>
      <c r="L2640" s="255">
        <v>17.010000000000002</v>
      </c>
      <c r="M2640" s="254" t="s">
        <v>458</v>
      </c>
    </row>
    <row r="2641" spans="1:13" ht="13.5" x14ac:dyDescent="0.25">
      <c r="A2641" s="265" t="s">
        <v>3992</v>
      </c>
      <c r="B2641" s="265" t="s">
        <v>3991</v>
      </c>
      <c r="C2641" s="265" t="s">
        <v>4120</v>
      </c>
      <c r="D2641" s="265" t="s">
        <v>4119</v>
      </c>
      <c r="E2641" s="266" t="s">
        <v>136</v>
      </c>
      <c r="F2641" s="265">
        <v>95946</v>
      </c>
      <c r="G2641" s="265" t="s">
        <v>4139</v>
      </c>
      <c r="H2641" s="265" t="s">
        <v>23</v>
      </c>
      <c r="I2641" s="265" t="s">
        <v>459</v>
      </c>
      <c r="J2641" s="266">
        <v>13.81</v>
      </c>
      <c r="K2641" s="265" t="s">
        <v>458</v>
      </c>
      <c r="L2641" s="255">
        <v>13.81</v>
      </c>
      <c r="M2641" s="254" t="s">
        <v>458</v>
      </c>
    </row>
    <row r="2642" spans="1:13" ht="13.5" x14ac:dyDescent="0.25">
      <c r="A2642" s="265" t="s">
        <v>3992</v>
      </c>
      <c r="B2642" s="265" t="s">
        <v>3991</v>
      </c>
      <c r="C2642" s="265" t="s">
        <v>4120</v>
      </c>
      <c r="D2642" s="265" t="s">
        <v>4119</v>
      </c>
      <c r="E2642" s="266" t="s">
        <v>136</v>
      </c>
      <c r="F2642" s="265">
        <v>95947</v>
      </c>
      <c r="G2642" s="265" t="s">
        <v>4138</v>
      </c>
      <c r="H2642" s="265" t="s">
        <v>23</v>
      </c>
      <c r="I2642" s="265" t="s">
        <v>459</v>
      </c>
      <c r="J2642" s="266">
        <v>10.81</v>
      </c>
      <c r="K2642" s="265" t="s">
        <v>458</v>
      </c>
      <c r="L2642" s="255">
        <v>10.81</v>
      </c>
      <c r="M2642" s="254" t="s">
        <v>458</v>
      </c>
    </row>
    <row r="2643" spans="1:13" ht="13.5" x14ac:dyDescent="0.25">
      <c r="A2643" s="265" t="s">
        <v>3992</v>
      </c>
      <c r="B2643" s="265" t="s">
        <v>3991</v>
      </c>
      <c r="C2643" s="265" t="s">
        <v>4120</v>
      </c>
      <c r="D2643" s="265" t="s">
        <v>4119</v>
      </c>
      <c r="E2643" s="266" t="s">
        <v>136</v>
      </c>
      <c r="F2643" s="265">
        <v>95948</v>
      </c>
      <c r="G2643" s="265" t="s">
        <v>4137</v>
      </c>
      <c r="H2643" s="265" t="s">
        <v>23</v>
      </c>
      <c r="I2643" s="265" t="s">
        <v>459</v>
      </c>
      <c r="J2643" s="266">
        <v>9.69</v>
      </c>
      <c r="K2643" s="265" t="s">
        <v>458</v>
      </c>
      <c r="L2643" s="255">
        <v>9.69</v>
      </c>
      <c r="M2643" s="254" t="s">
        <v>458</v>
      </c>
    </row>
    <row r="2644" spans="1:13" ht="13.5" x14ac:dyDescent="0.25">
      <c r="A2644" s="265" t="s">
        <v>3992</v>
      </c>
      <c r="B2644" s="265" t="s">
        <v>3991</v>
      </c>
      <c r="C2644" s="265" t="s">
        <v>4120</v>
      </c>
      <c r="D2644" s="265" t="s">
        <v>4119</v>
      </c>
      <c r="E2644" s="266" t="s">
        <v>136</v>
      </c>
      <c r="F2644" s="265">
        <v>96544</v>
      </c>
      <c r="G2644" s="265" t="s">
        <v>11044</v>
      </c>
      <c r="H2644" s="265" t="s">
        <v>23</v>
      </c>
      <c r="I2644" s="265" t="s">
        <v>459</v>
      </c>
      <c r="J2644" s="266">
        <v>18.579999999999998</v>
      </c>
      <c r="K2644" s="265" t="s">
        <v>458</v>
      </c>
      <c r="L2644" s="255">
        <v>18.579999999999998</v>
      </c>
      <c r="M2644" s="254" t="s">
        <v>458</v>
      </c>
    </row>
    <row r="2645" spans="1:13" ht="13.5" x14ac:dyDescent="0.25">
      <c r="A2645" s="265" t="s">
        <v>3992</v>
      </c>
      <c r="B2645" s="265" t="s">
        <v>3991</v>
      </c>
      <c r="C2645" s="265" t="s">
        <v>4120</v>
      </c>
      <c r="D2645" s="265" t="s">
        <v>4119</v>
      </c>
      <c r="E2645" s="266" t="s">
        <v>136</v>
      </c>
      <c r="F2645" s="265">
        <v>96545</v>
      </c>
      <c r="G2645" s="265" t="s">
        <v>11045</v>
      </c>
      <c r="H2645" s="265" t="s">
        <v>23</v>
      </c>
      <c r="I2645" s="265" t="s">
        <v>459</v>
      </c>
      <c r="J2645" s="266">
        <v>17</v>
      </c>
      <c r="K2645" s="265" t="s">
        <v>458</v>
      </c>
      <c r="L2645" s="255">
        <v>17</v>
      </c>
      <c r="M2645" s="254" t="s">
        <v>458</v>
      </c>
    </row>
    <row r="2646" spans="1:13" ht="13.5" x14ac:dyDescent="0.25">
      <c r="A2646" s="265" t="s">
        <v>3992</v>
      </c>
      <c r="B2646" s="265" t="s">
        <v>3991</v>
      </c>
      <c r="C2646" s="265" t="s">
        <v>4120</v>
      </c>
      <c r="D2646" s="265" t="s">
        <v>4119</v>
      </c>
      <c r="E2646" s="266" t="s">
        <v>136</v>
      </c>
      <c r="F2646" s="265">
        <v>96546</v>
      </c>
      <c r="G2646" s="265" t="s">
        <v>11046</v>
      </c>
      <c r="H2646" s="265" t="s">
        <v>23</v>
      </c>
      <c r="I2646" s="265" t="s">
        <v>459</v>
      </c>
      <c r="J2646" s="266">
        <v>15</v>
      </c>
      <c r="K2646" s="265" t="s">
        <v>458</v>
      </c>
      <c r="L2646" s="255">
        <v>15</v>
      </c>
      <c r="M2646" s="254" t="s">
        <v>458</v>
      </c>
    </row>
    <row r="2647" spans="1:13" ht="13.5" x14ac:dyDescent="0.25">
      <c r="A2647" s="265" t="s">
        <v>3992</v>
      </c>
      <c r="B2647" s="265" t="s">
        <v>3991</v>
      </c>
      <c r="C2647" s="265" t="s">
        <v>4120</v>
      </c>
      <c r="D2647" s="265" t="s">
        <v>4119</v>
      </c>
      <c r="E2647" s="266" t="s">
        <v>136</v>
      </c>
      <c r="F2647" s="265">
        <v>100064</v>
      </c>
      <c r="G2647" s="265" t="s">
        <v>4136</v>
      </c>
      <c r="H2647" s="265" t="s">
        <v>23</v>
      </c>
      <c r="I2647" s="265" t="s">
        <v>459</v>
      </c>
      <c r="J2647" s="266">
        <v>11.65</v>
      </c>
      <c r="K2647" s="265" t="s">
        <v>458</v>
      </c>
      <c r="L2647" s="255">
        <v>11.65</v>
      </c>
      <c r="M2647" s="254" t="s">
        <v>458</v>
      </c>
    </row>
    <row r="2648" spans="1:13" ht="13.5" x14ac:dyDescent="0.25">
      <c r="A2648" s="265" t="s">
        <v>3992</v>
      </c>
      <c r="B2648" s="265" t="s">
        <v>3991</v>
      </c>
      <c r="C2648" s="265" t="s">
        <v>4120</v>
      </c>
      <c r="D2648" s="265" t="s">
        <v>4119</v>
      </c>
      <c r="E2648" s="266" t="s">
        <v>136</v>
      </c>
      <c r="F2648" s="265">
        <v>100066</v>
      </c>
      <c r="G2648" s="265" t="s">
        <v>4135</v>
      </c>
      <c r="H2648" s="265" t="s">
        <v>23</v>
      </c>
      <c r="I2648" s="265" t="s">
        <v>459</v>
      </c>
      <c r="J2648" s="266">
        <v>11.57</v>
      </c>
      <c r="K2648" s="265" t="s">
        <v>458</v>
      </c>
      <c r="L2648" s="255">
        <v>11.57</v>
      </c>
      <c r="M2648" s="254" t="s">
        <v>458</v>
      </c>
    </row>
    <row r="2649" spans="1:13" ht="13.5" x14ac:dyDescent="0.25">
      <c r="A2649" s="265" t="s">
        <v>3992</v>
      </c>
      <c r="B2649" s="265" t="s">
        <v>3991</v>
      </c>
      <c r="C2649" s="265" t="s">
        <v>4120</v>
      </c>
      <c r="D2649" s="265" t="s">
        <v>4119</v>
      </c>
      <c r="E2649" s="266" t="s">
        <v>136</v>
      </c>
      <c r="F2649" s="265">
        <v>100067</v>
      </c>
      <c r="G2649" s="265" t="s">
        <v>4134</v>
      </c>
      <c r="H2649" s="265" t="s">
        <v>23</v>
      </c>
      <c r="I2649" s="265" t="s">
        <v>133</v>
      </c>
      <c r="J2649" s="266">
        <v>12.95</v>
      </c>
      <c r="K2649" s="265" t="s">
        <v>458</v>
      </c>
      <c r="L2649" s="255">
        <v>12.95</v>
      </c>
      <c r="M2649" s="254" t="s">
        <v>458</v>
      </c>
    </row>
    <row r="2650" spans="1:13" ht="13.5" x14ac:dyDescent="0.25">
      <c r="A2650" s="265" t="s">
        <v>3992</v>
      </c>
      <c r="B2650" s="265" t="s">
        <v>3991</v>
      </c>
      <c r="C2650" s="265" t="s">
        <v>4120</v>
      </c>
      <c r="D2650" s="265" t="s">
        <v>4119</v>
      </c>
      <c r="E2650" s="266" t="s">
        <v>136</v>
      </c>
      <c r="F2650" s="265">
        <v>100068</v>
      </c>
      <c r="G2650" s="265" t="s">
        <v>4133</v>
      </c>
      <c r="H2650" s="265" t="s">
        <v>23</v>
      </c>
      <c r="I2650" s="265" t="s">
        <v>133</v>
      </c>
      <c r="J2650" s="266">
        <v>10.119999999999999</v>
      </c>
      <c r="K2650" s="265" t="s">
        <v>458</v>
      </c>
      <c r="L2650" s="255">
        <v>10.119999999999999</v>
      </c>
      <c r="M2650" s="254" t="s">
        <v>458</v>
      </c>
    </row>
    <row r="2651" spans="1:13" ht="13.5" x14ac:dyDescent="0.25">
      <c r="A2651" s="265" t="s">
        <v>3992</v>
      </c>
      <c r="B2651" s="265" t="s">
        <v>3991</v>
      </c>
      <c r="C2651" s="265" t="s">
        <v>4120</v>
      </c>
      <c r="D2651" s="265" t="s">
        <v>4119</v>
      </c>
      <c r="E2651" s="266" t="s">
        <v>136</v>
      </c>
      <c r="F2651" s="265">
        <v>102920</v>
      </c>
      <c r="G2651" s="265" t="s">
        <v>4132</v>
      </c>
      <c r="H2651" s="265" t="s">
        <v>23</v>
      </c>
      <c r="I2651" s="265" t="s">
        <v>133</v>
      </c>
      <c r="J2651" s="266">
        <v>9.1199999999999992</v>
      </c>
      <c r="K2651" s="265" t="s">
        <v>458</v>
      </c>
      <c r="L2651" s="255">
        <v>9.1199999999999992</v>
      </c>
      <c r="M2651" s="254" t="s">
        <v>458</v>
      </c>
    </row>
    <row r="2652" spans="1:13" ht="13.5" x14ac:dyDescent="0.25">
      <c r="A2652" s="265" t="s">
        <v>3992</v>
      </c>
      <c r="B2652" s="265" t="s">
        <v>3991</v>
      </c>
      <c r="C2652" s="265" t="s">
        <v>4120</v>
      </c>
      <c r="D2652" s="265" t="s">
        <v>4119</v>
      </c>
      <c r="E2652" s="266" t="s">
        <v>136</v>
      </c>
      <c r="F2652" s="265">
        <v>102921</v>
      </c>
      <c r="G2652" s="265" t="s">
        <v>4131</v>
      </c>
      <c r="H2652" s="265" t="s">
        <v>23</v>
      </c>
      <c r="I2652" s="265" t="s">
        <v>133</v>
      </c>
      <c r="J2652" s="266">
        <v>8.84</v>
      </c>
      <c r="K2652" s="265" t="s">
        <v>458</v>
      </c>
      <c r="L2652" s="255">
        <v>8.84</v>
      </c>
      <c r="M2652" s="254" t="s">
        <v>458</v>
      </c>
    </row>
    <row r="2653" spans="1:13" ht="13.5" x14ac:dyDescent="0.25">
      <c r="A2653" s="265" t="s">
        <v>3992</v>
      </c>
      <c r="B2653" s="265" t="s">
        <v>3991</v>
      </c>
      <c r="C2653" s="265" t="s">
        <v>4120</v>
      </c>
      <c r="D2653" s="265" t="s">
        <v>4119</v>
      </c>
      <c r="E2653" s="266" t="s">
        <v>136</v>
      </c>
      <c r="F2653" s="265">
        <v>102922</v>
      </c>
      <c r="G2653" s="265" t="s">
        <v>4130</v>
      </c>
      <c r="H2653" s="265" t="s">
        <v>23</v>
      </c>
      <c r="I2653" s="265" t="s">
        <v>133</v>
      </c>
      <c r="J2653" s="266">
        <v>9.67</v>
      </c>
      <c r="K2653" s="265" t="s">
        <v>458</v>
      </c>
      <c r="L2653" s="255">
        <v>9.67</v>
      </c>
      <c r="M2653" s="254" t="s">
        <v>458</v>
      </c>
    </row>
    <row r="2654" spans="1:13" ht="13.5" x14ac:dyDescent="0.25">
      <c r="A2654" s="265" t="s">
        <v>3992</v>
      </c>
      <c r="B2654" s="265" t="s">
        <v>3991</v>
      </c>
      <c r="C2654" s="265" t="s">
        <v>4120</v>
      </c>
      <c r="D2654" s="265" t="s">
        <v>4119</v>
      </c>
      <c r="E2654" s="266" t="s">
        <v>136</v>
      </c>
      <c r="F2654" s="265">
        <v>102923</v>
      </c>
      <c r="G2654" s="265" t="s">
        <v>4129</v>
      </c>
      <c r="H2654" s="265" t="s">
        <v>23</v>
      </c>
      <c r="I2654" s="265" t="s">
        <v>133</v>
      </c>
      <c r="J2654" s="266">
        <v>8.64</v>
      </c>
      <c r="K2654" s="265" t="s">
        <v>458</v>
      </c>
      <c r="L2654" s="255">
        <v>8.64</v>
      </c>
      <c r="M2654" s="254" t="s">
        <v>458</v>
      </c>
    </row>
    <row r="2655" spans="1:13" ht="13.5" x14ac:dyDescent="0.25">
      <c r="A2655" s="265" t="s">
        <v>3992</v>
      </c>
      <c r="B2655" s="265" t="s">
        <v>3991</v>
      </c>
      <c r="C2655" s="265" t="s">
        <v>4120</v>
      </c>
      <c r="D2655" s="265" t="s">
        <v>4119</v>
      </c>
      <c r="E2655" s="266" t="s">
        <v>136</v>
      </c>
      <c r="F2655" s="265">
        <v>103088</v>
      </c>
      <c r="G2655" s="265" t="s">
        <v>4128</v>
      </c>
      <c r="H2655" s="265" t="s">
        <v>23</v>
      </c>
      <c r="I2655" s="265" t="s">
        <v>133</v>
      </c>
      <c r="J2655" s="266">
        <v>10.8</v>
      </c>
      <c r="K2655" s="265" t="s">
        <v>458</v>
      </c>
      <c r="L2655" s="255">
        <v>10.8</v>
      </c>
      <c r="M2655" s="254" t="s">
        <v>458</v>
      </c>
    </row>
    <row r="2656" spans="1:13" ht="13.5" x14ac:dyDescent="0.25">
      <c r="A2656" s="265" t="s">
        <v>3992</v>
      </c>
      <c r="B2656" s="265" t="s">
        <v>3991</v>
      </c>
      <c r="C2656" s="265" t="s">
        <v>4120</v>
      </c>
      <c r="D2656" s="265" t="s">
        <v>4119</v>
      </c>
      <c r="E2656" s="266" t="s">
        <v>136</v>
      </c>
      <c r="F2656" s="265">
        <v>104104</v>
      </c>
      <c r="G2656" s="265" t="s">
        <v>4127</v>
      </c>
      <c r="H2656" s="265" t="s">
        <v>23</v>
      </c>
      <c r="I2656" s="265" t="s">
        <v>133</v>
      </c>
      <c r="J2656" s="266">
        <v>12.32</v>
      </c>
      <c r="K2656" s="265" t="s">
        <v>458</v>
      </c>
      <c r="L2656" s="255">
        <v>12.32</v>
      </c>
      <c r="M2656" s="254" t="s">
        <v>458</v>
      </c>
    </row>
    <row r="2657" spans="1:13" ht="13.5" x14ac:dyDescent="0.25">
      <c r="A2657" s="265" t="s">
        <v>3992</v>
      </c>
      <c r="B2657" s="265" t="s">
        <v>3991</v>
      </c>
      <c r="C2657" s="265" t="s">
        <v>4120</v>
      </c>
      <c r="D2657" s="265" t="s">
        <v>4119</v>
      </c>
      <c r="E2657" s="266" t="s">
        <v>136</v>
      </c>
      <c r="F2657" s="265">
        <v>104105</v>
      </c>
      <c r="G2657" s="265" t="s">
        <v>4126</v>
      </c>
      <c r="H2657" s="265" t="s">
        <v>23</v>
      </c>
      <c r="I2657" s="265" t="s">
        <v>133</v>
      </c>
      <c r="J2657" s="266">
        <v>12.33</v>
      </c>
      <c r="K2657" s="265" t="s">
        <v>458</v>
      </c>
      <c r="L2657" s="255">
        <v>12.33</v>
      </c>
      <c r="M2657" s="254" t="s">
        <v>458</v>
      </c>
    </row>
    <row r="2658" spans="1:13" ht="13.5" x14ac:dyDescent="0.25">
      <c r="A2658" s="265" t="s">
        <v>3992</v>
      </c>
      <c r="B2658" s="265" t="s">
        <v>3991</v>
      </c>
      <c r="C2658" s="265" t="s">
        <v>4120</v>
      </c>
      <c r="D2658" s="265" t="s">
        <v>4119</v>
      </c>
      <c r="E2658" s="266" t="s">
        <v>136</v>
      </c>
      <c r="F2658" s="265">
        <v>104106</v>
      </c>
      <c r="G2658" s="265" t="s">
        <v>4125</v>
      </c>
      <c r="H2658" s="265" t="s">
        <v>23</v>
      </c>
      <c r="I2658" s="265" t="s">
        <v>459</v>
      </c>
      <c r="J2658" s="266">
        <v>11.12</v>
      </c>
      <c r="K2658" s="265" t="s">
        <v>458</v>
      </c>
      <c r="L2658" s="255">
        <v>11.12</v>
      </c>
      <c r="M2658" s="254" t="s">
        <v>458</v>
      </c>
    </row>
    <row r="2659" spans="1:13" ht="13.5" x14ac:dyDescent="0.25">
      <c r="A2659" s="265" t="s">
        <v>3992</v>
      </c>
      <c r="B2659" s="265" t="s">
        <v>3991</v>
      </c>
      <c r="C2659" s="265" t="s">
        <v>4120</v>
      </c>
      <c r="D2659" s="265" t="s">
        <v>4119</v>
      </c>
      <c r="E2659" s="266" t="s">
        <v>136</v>
      </c>
      <c r="F2659" s="265">
        <v>104107</v>
      </c>
      <c r="G2659" s="265" t="s">
        <v>4124</v>
      </c>
      <c r="H2659" s="265" t="s">
        <v>23</v>
      </c>
      <c r="I2659" s="265" t="s">
        <v>459</v>
      </c>
      <c r="J2659" s="266">
        <v>11.76</v>
      </c>
      <c r="K2659" s="265" t="s">
        <v>458</v>
      </c>
      <c r="L2659" s="255">
        <v>11.76</v>
      </c>
      <c r="M2659" s="254" t="s">
        <v>458</v>
      </c>
    </row>
    <row r="2660" spans="1:13" ht="13.5" x14ac:dyDescent="0.25">
      <c r="A2660" s="265" t="s">
        <v>3992</v>
      </c>
      <c r="B2660" s="265" t="s">
        <v>3991</v>
      </c>
      <c r="C2660" s="265" t="s">
        <v>4120</v>
      </c>
      <c r="D2660" s="265" t="s">
        <v>4119</v>
      </c>
      <c r="E2660" s="266" t="s">
        <v>136</v>
      </c>
      <c r="F2660" s="265">
        <v>104108</v>
      </c>
      <c r="G2660" s="265" t="s">
        <v>4123</v>
      </c>
      <c r="H2660" s="265" t="s">
        <v>23</v>
      </c>
      <c r="I2660" s="265" t="s">
        <v>459</v>
      </c>
      <c r="J2660" s="266">
        <v>13.88</v>
      </c>
      <c r="K2660" s="265" t="s">
        <v>458</v>
      </c>
      <c r="L2660" s="255">
        <v>13.88</v>
      </c>
      <c r="M2660" s="254" t="s">
        <v>458</v>
      </c>
    </row>
    <row r="2661" spans="1:13" ht="13.5" x14ac:dyDescent="0.25">
      <c r="A2661" s="265" t="s">
        <v>3992</v>
      </c>
      <c r="B2661" s="265" t="s">
        <v>3991</v>
      </c>
      <c r="C2661" s="265" t="s">
        <v>4120</v>
      </c>
      <c r="D2661" s="265" t="s">
        <v>4119</v>
      </c>
      <c r="E2661" s="266" t="s">
        <v>136</v>
      </c>
      <c r="F2661" s="265">
        <v>104109</v>
      </c>
      <c r="G2661" s="265" t="s">
        <v>4122</v>
      </c>
      <c r="H2661" s="265" t="s">
        <v>23</v>
      </c>
      <c r="I2661" s="265" t="s">
        <v>459</v>
      </c>
      <c r="J2661" s="266">
        <v>16.68</v>
      </c>
      <c r="K2661" s="265" t="s">
        <v>458</v>
      </c>
      <c r="L2661" s="255">
        <v>16.68</v>
      </c>
      <c r="M2661" s="254" t="s">
        <v>458</v>
      </c>
    </row>
    <row r="2662" spans="1:13" ht="13.5" x14ac:dyDescent="0.25">
      <c r="A2662" s="265" t="s">
        <v>3992</v>
      </c>
      <c r="B2662" s="265" t="s">
        <v>3991</v>
      </c>
      <c r="C2662" s="265" t="s">
        <v>4120</v>
      </c>
      <c r="D2662" s="265" t="s">
        <v>4119</v>
      </c>
      <c r="E2662" s="266" t="s">
        <v>136</v>
      </c>
      <c r="F2662" s="265">
        <v>104110</v>
      </c>
      <c r="G2662" s="265" t="s">
        <v>4121</v>
      </c>
      <c r="H2662" s="265" t="s">
        <v>23</v>
      </c>
      <c r="I2662" s="265" t="s">
        <v>459</v>
      </c>
      <c r="J2662" s="266">
        <v>18.63</v>
      </c>
      <c r="K2662" s="265" t="s">
        <v>458</v>
      </c>
      <c r="L2662" s="255">
        <v>18.63</v>
      </c>
      <c r="M2662" s="254" t="s">
        <v>458</v>
      </c>
    </row>
    <row r="2663" spans="1:13" ht="13.5" x14ac:dyDescent="0.25">
      <c r="A2663" s="265" t="s">
        <v>3992</v>
      </c>
      <c r="B2663" s="265" t="s">
        <v>3991</v>
      </c>
      <c r="C2663" s="265" t="s">
        <v>4120</v>
      </c>
      <c r="D2663" s="265" t="s">
        <v>4119</v>
      </c>
      <c r="E2663" s="266" t="s">
        <v>136</v>
      </c>
      <c r="F2663" s="265">
        <v>104111</v>
      </c>
      <c r="G2663" s="265" t="s">
        <v>4118</v>
      </c>
      <c r="H2663" s="265" t="s">
        <v>23</v>
      </c>
      <c r="I2663" s="265" t="s">
        <v>459</v>
      </c>
      <c r="J2663" s="266">
        <v>20.74</v>
      </c>
      <c r="K2663" s="265" t="s">
        <v>458</v>
      </c>
      <c r="L2663" s="255">
        <v>20.74</v>
      </c>
      <c r="M2663" s="254" t="s">
        <v>458</v>
      </c>
    </row>
    <row r="2664" spans="1:13" ht="13.5" x14ac:dyDescent="0.25">
      <c r="A2664" s="265" t="s">
        <v>3992</v>
      </c>
      <c r="B2664" s="265" t="s">
        <v>3991</v>
      </c>
      <c r="C2664" s="265" t="s">
        <v>4120</v>
      </c>
      <c r="D2664" s="265" t="s">
        <v>4119</v>
      </c>
      <c r="E2664" s="266" t="s">
        <v>136</v>
      </c>
      <c r="F2664" s="265">
        <v>104915</v>
      </c>
      <c r="G2664" s="265" t="s">
        <v>11047</v>
      </c>
      <c r="H2664" s="265" t="s">
        <v>23</v>
      </c>
      <c r="I2664" s="265" t="s">
        <v>459</v>
      </c>
      <c r="J2664" s="266">
        <v>11.46</v>
      </c>
      <c r="K2664" s="265" t="s">
        <v>458</v>
      </c>
      <c r="L2664" s="255">
        <v>11.46</v>
      </c>
      <c r="M2664" s="254" t="s">
        <v>458</v>
      </c>
    </row>
    <row r="2665" spans="1:13" ht="13.5" x14ac:dyDescent="0.25">
      <c r="A2665" s="265" t="s">
        <v>3992</v>
      </c>
      <c r="B2665" s="265" t="s">
        <v>3991</v>
      </c>
      <c r="C2665" s="265" t="s">
        <v>4120</v>
      </c>
      <c r="D2665" s="265" t="s">
        <v>4119</v>
      </c>
      <c r="E2665" s="266" t="s">
        <v>136</v>
      </c>
      <c r="F2665" s="265">
        <v>104917</v>
      </c>
      <c r="G2665" s="265" t="s">
        <v>11048</v>
      </c>
      <c r="H2665" s="265" t="s">
        <v>23</v>
      </c>
      <c r="I2665" s="265" t="s">
        <v>459</v>
      </c>
      <c r="J2665" s="266">
        <v>16.350000000000001</v>
      </c>
      <c r="K2665" s="265" t="s">
        <v>458</v>
      </c>
      <c r="L2665" s="255">
        <v>16.350000000000001</v>
      </c>
      <c r="M2665" s="254" t="s">
        <v>458</v>
      </c>
    </row>
    <row r="2666" spans="1:13" ht="13.5" x14ac:dyDescent="0.25">
      <c r="A2666" s="265" t="s">
        <v>3992</v>
      </c>
      <c r="B2666" s="265" t="s">
        <v>3991</v>
      </c>
      <c r="C2666" s="265" t="s">
        <v>4120</v>
      </c>
      <c r="D2666" s="265" t="s">
        <v>4119</v>
      </c>
      <c r="E2666" s="266" t="s">
        <v>136</v>
      </c>
      <c r="F2666" s="265">
        <v>104918</v>
      </c>
      <c r="G2666" s="265" t="s">
        <v>11049</v>
      </c>
      <c r="H2666" s="265" t="s">
        <v>23</v>
      </c>
      <c r="I2666" s="265" t="s">
        <v>459</v>
      </c>
      <c r="J2666" s="266">
        <v>15.37</v>
      </c>
      <c r="K2666" s="265" t="s">
        <v>458</v>
      </c>
      <c r="L2666" s="255">
        <v>15.37</v>
      </c>
      <c r="M2666" s="254" t="s">
        <v>458</v>
      </c>
    </row>
    <row r="2667" spans="1:13" ht="13.5" x14ac:dyDescent="0.25">
      <c r="A2667" s="265" t="s">
        <v>3992</v>
      </c>
      <c r="B2667" s="265" t="s">
        <v>3991</v>
      </c>
      <c r="C2667" s="265" t="s">
        <v>4120</v>
      </c>
      <c r="D2667" s="265" t="s">
        <v>4119</v>
      </c>
      <c r="E2667" s="266" t="s">
        <v>136</v>
      </c>
      <c r="F2667" s="265">
        <v>104919</v>
      </c>
      <c r="G2667" s="265" t="s">
        <v>11050</v>
      </c>
      <c r="H2667" s="265" t="s">
        <v>23</v>
      </c>
      <c r="I2667" s="265" t="s">
        <v>459</v>
      </c>
      <c r="J2667" s="266">
        <v>13.81</v>
      </c>
      <c r="K2667" s="265" t="s">
        <v>458</v>
      </c>
      <c r="L2667" s="255">
        <v>13.81</v>
      </c>
      <c r="M2667" s="254" t="s">
        <v>458</v>
      </c>
    </row>
    <row r="2668" spans="1:13" ht="13.5" x14ac:dyDescent="0.25">
      <c r="A2668" s="265" t="s">
        <v>3992</v>
      </c>
      <c r="B2668" s="265" t="s">
        <v>3991</v>
      </c>
      <c r="C2668" s="265" t="s">
        <v>4120</v>
      </c>
      <c r="D2668" s="265" t="s">
        <v>4119</v>
      </c>
      <c r="E2668" s="266" t="s">
        <v>136</v>
      </c>
      <c r="F2668" s="265">
        <v>104920</v>
      </c>
      <c r="G2668" s="265" t="s">
        <v>11051</v>
      </c>
      <c r="H2668" s="265" t="s">
        <v>23</v>
      </c>
      <c r="I2668" s="265" t="s">
        <v>459</v>
      </c>
      <c r="J2668" s="266">
        <v>11.75</v>
      </c>
      <c r="K2668" s="265" t="s">
        <v>458</v>
      </c>
      <c r="L2668" s="255">
        <v>11.75</v>
      </c>
      <c r="M2668" s="254" t="s">
        <v>458</v>
      </c>
    </row>
    <row r="2669" spans="1:13" ht="13.5" x14ac:dyDescent="0.25">
      <c r="A2669" s="265" t="s">
        <v>3992</v>
      </c>
      <c r="B2669" s="265" t="s">
        <v>3991</v>
      </c>
      <c r="C2669" s="265" t="s">
        <v>4120</v>
      </c>
      <c r="D2669" s="265" t="s">
        <v>4119</v>
      </c>
      <c r="E2669" s="266" t="s">
        <v>136</v>
      </c>
      <c r="F2669" s="265">
        <v>104921</v>
      </c>
      <c r="G2669" s="265" t="s">
        <v>11052</v>
      </c>
      <c r="H2669" s="265" t="s">
        <v>23</v>
      </c>
      <c r="I2669" s="265" t="s">
        <v>459</v>
      </c>
      <c r="J2669" s="266">
        <v>11.16</v>
      </c>
      <c r="K2669" s="265" t="s">
        <v>458</v>
      </c>
      <c r="L2669" s="255">
        <v>11.16</v>
      </c>
      <c r="M2669" s="254" t="s">
        <v>458</v>
      </c>
    </row>
    <row r="2670" spans="1:13" ht="13.5" x14ac:dyDescent="0.25">
      <c r="A2670" s="265" t="s">
        <v>3992</v>
      </c>
      <c r="B2670" s="265" t="s">
        <v>3991</v>
      </c>
      <c r="C2670" s="265" t="s">
        <v>4120</v>
      </c>
      <c r="D2670" s="265" t="s">
        <v>4119</v>
      </c>
      <c r="E2670" s="266" t="s">
        <v>136</v>
      </c>
      <c r="F2670" s="265">
        <v>104922</v>
      </c>
      <c r="G2670" s="265" t="s">
        <v>11053</v>
      </c>
      <c r="H2670" s="265" t="s">
        <v>23</v>
      </c>
      <c r="I2670" s="265" t="s">
        <v>459</v>
      </c>
      <c r="J2670" s="266">
        <v>12.41</v>
      </c>
      <c r="K2670" s="265" t="s">
        <v>458</v>
      </c>
      <c r="L2670" s="255">
        <v>12.41</v>
      </c>
      <c r="M2670" s="254" t="s">
        <v>458</v>
      </c>
    </row>
    <row r="2671" spans="1:13" ht="13.5" x14ac:dyDescent="0.25">
      <c r="A2671" s="265" t="s">
        <v>3992</v>
      </c>
      <c r="B2671" s="265" t="s">
        <v>3991</v>
      </c>
      <c r="C2671" s="265" t="s">
        <v>4058</v>
      </c>
      <c r="D2671" s="265" t="s">
        <v>4057</v>
      </c>
      <c r="E2671" s="266" t="s">
        <v>136</v>
      </c>
      <c r="F2671" s="265">
        <v>89993</v>
      </c>
      <c r="G2671" s="265" t="s">
        <v>4117</v>
      </c>
      <c r="H2671" s="265" t="s">
        <v>554</v>
      </c>
      <c r="I2671" s="265" t="s">
        <v>133</v>
      </c>
      <c r="J2671" s="267">
        <v>1143.05</v>
      </c>
      <c r="K2671" s="265" t="s">
        <v>458</v>
      </c>
      <c r="L2671" s="257">
        <v>1143.05</v>
      </c>
      <c r="M2671" s="254" t="s">
        <v>458</v>
      </c>
    </row>
    <row r="2672" spans="1:13" ht="13.5" x14ac:dyDescent="0.25">
      <c r="A2672" s="265" t="s">
        <v>3992</v>
      </c>
      <c r="B2672" s="265" t="s">
        <v>3991</v>
      </c>
      <c r="C2672" s="265" t="s">
        <v>4058</v>
      </c>
      <c r="D2672" s="265" t="s">
        <v>4057</v>
      </c>
      <c r="E2672" s="266" t="s">
        <v>136</v>
      </c>
      <c r="F2672" s="265">
        <v>89994</v>
      </c>
      <c r="G2672" s="265" t="s">
        <v>4116</v>
      </c>
      <c r="H2672" s="265" t="s">
        <v>554</v>
      </c>
      <c r="I2672" s="265" t="s">
        <v>133</v>
      </c>
      <c r="J2672" s="267">
        <v>1007.91</v>
      </c>
      <c r="K2672" s="265" t="s">
        <v>458</v>
      </c>
      <c r="L2672" s="257">
        <v>1007.91</v>
      </c>
      <c r="M2672" s="254" t="s">
        <v>458</v>
      </c>
    </row>
    <row r="2673" spans="1:13" ht="13.5" x14ac:dyDescent="0.25">
      <c r="A2673" s="265" t="s">
        <v>3992</v>
      </c>
      <c r="B2673" s="265" t="s">
        <v>3991</v>
      </c>
      <c r="C2673" s="265" t="s">
        <v>4058</v>
      </c>
      <c r="D2673" s="265" t="s">
        <v>4057</v>
      </c>
      <c r="E2673" s="266" t="s">
        <v>136</v>
      </c>
      <c r="F2673" s="265">
        <v>89995</v>
      </c>
      <c r="G2673" s="265" t="s">
        <v>4115</v>
      </c>
      <c r="H2673" s="265" t="s">
        <v>554</v>
      </c>
      <c r="I2673" s="265" t="s">
        <v>133</v>
      </c>
      <c r="J2673" s="267">
        <v>1108.48</v>
      </c>
      <c r="K2673" s="265" t="s">
        <v>458</v>
      </c>
      <c r="L2673" s="257">
        <v>1108.48</v>
      </c>
      <c r="M2673" s="254" t="s">
        <v>458</v>
      </c>
    </row>
    <row r="2674" spans="1:13" ht="13.5" x14ac:dyDescent="0.25">
      <c r="A2674" s="265" t="s">
        <v>3992</v>
      </c>
      <c r="B2674" s="265" t="s">
        <v>3991</v>
      </c>
      <c r="C2674" s="265" t="s">
        <v>4058</v>
      </c>
      <c r="D2674" s="265" t="s">
        <v>4057</v>
      </c>
      <c r="E2674" s="266" t="s">
        <v>136</v>
      </c>
      <c r="F2674" s="265">
        <v>90278</v>
      </c>
      <c r="G2674" s="265" t="s">
        <v>4114</v>
      </c>
      <c r="H2674" s="265" t="s">
        <v>554</v>
      </c>
      <c r="I2674" s="265" t="s">
        <v>133</v>
      </c>
      <c r="J2674" s="266">
        <v>619.20000000000005</v>
      </c>
      <c r="K2674" s="265" t="s">
        <v>458</v>
      </c>
      <c r="L2674" s="255">
        <v>619.20000000000005</v>
      </c>
      <c r="M2674" s="254" t="s">
        <v>458</v>
      </c>
    </row>
    <row r="2675" spans="1:13" ht="13.5" x14ac:dyDescent="0.25">
      <c r="A2675" s="265" t="s">
        <v>3992</v>
      </c>
      <c r="B2675" s="265" t="s">
        <v>3991</v>
      </c>
      <c r="C2675" s="265" t="s">
        <v>4058</v>
      </c>
      <c r="D2675" s="265" t="s">
        <v>4057</v>
      </c>
      <c r="E2675" s="266" t="s">
        <v>136</v>
      </c>
      <c r="F2675" s="265">
        <v>90279</v>
      </c>
      <c r="G2675" s="265" t="s">
        <v>4113</v>
      </c>
      <c r="H2675" s="265" t="s">
        <v>554</v>
      </c>
      <c r="I2675" s="265" t="s">
        <v>133</v>
      </c>
      <c r="J2675" s="266">
        <v>680.04</v>
      </c>
      <c r="K2675" s="265" t="s">
        <v>458</v>
      </c>
      <c r="L2675" s="255">
        <v>680.04</v>
      </c>
      <c r="M2675" s="254" t="s">
        <v>458</v>
      </c>
    </row>
    <row r="2676" spans="1:13" ht="13.5" x14ac:dyDescent="0.25">
      <c r="A2676" s="265" t="s">
        <v>3992</v>
      </c>
      <c r="B2676" s="265" t="s">
        <v>3991</v>
      </c>
      <c r="C2676" s="265" t="s">
        <v>4058</v>
      </c>
      <c r="D2676" s="265" t="s">
        <v>4057</v>
      </c>
      <c r="E2676" s="266" t="s">
        <v>136</v>
      </c>
      <c r="F2676" s="265">
        <v>90280</v>
      </c>
      <c r="G2676" s="265" t="s">
        <v>4112</v>
      </c>
      <c r="H2676" s="265" t="s">
        <v>554</v>
      </c>
      <c r="I2676" s="265" t="s">
        <v>133</v>
      </c>
      <c r="J2676" s="266">
        <v>754.25</v>
      </c>
      <c r="K2676" s="265" t="s">
        <v>458</v>
      </c>
      <c r="L2676" s="255">
        <v>754.25</v>
      </c>
      <c r="M2676" s="254" t="s">
        <v>458</v>
      </c>
    </row>
    <row r="2677" spans="1:13" ht="13.5" x14ac:dyDescent="0.25">
      <c r="A2677" s="265" t="s">
        <v>3992</v>
      </c>
      <c r="B2677" s="265" t="s">
        <v>3991</v>
      </c>
      <c r="C2677" s="265" t="s">
        <v>4058</v>
      </c>
      <c r="D2677" s="265" t="s">
        <v>4057</v>
      </c>
      <c r="E2677" s="266" t="s">
        <v>136</v>
      </c>
      <c r="F2677" s="265">
        <v>90281</v>
      </c>
      <c r="G2677" s="265" t="s">
        <v>4111</v>
      </c>
      <c r="H2677" s="265" t="s">
        <v>554</v>
      </c>
      <c r="I2677" s="265" t="s">
        <v>133</v>
      </c>
      <c r="J2677" s="266">
        <v>875.91</v>
      </c>
      <c r="K2677" s="265" t="s">
        <v>458</v>
      </c>
      <c r="L2677" s="255">
        <v>875.91</v>
      </c>
      <c r="M2677" s="254" t="s">
        <v>458</v>
      </c>
    </row>
    <row r="2678" spans="1:13" ht="13.5" x14ac:dyDescent="0.25">
      <c r="A2678" s="265" t="s">
        <v>3992</v>
      </c>
      <c r="B2678" s="265" t="s">
        <v>3991</v>
      </c>
      <c r="C2678" s="265" t="s">
        <v>4058</v>
      </c>
      <c r="D2678" s="265" t="s">
        <v>4057</v>
      </c>
      <c r="E2678" s="266" t="s">
        <v>136</v>
      </c>
      <c r="F2678" s="265">
        <v>90282</v>
      </c>
      <c r="G2678" s="265" t="s">
        <v>4110</v>
      </c>
      <c r="H2678" s="265" t="s">
        <v>554</v>
      </c>
      <c r="I2678" s="265" t="s">
        <v>133</v>
      </c>
      <c r="J2678" s="266">
        <v>610.22</v>
      </c>
      <c r="K2678" s="265" t="s">
        <v>458</v>
      </c>
      <c r="L2678" s="255">
        <v>610.22</v>
      </c>
      <c r="M2678" s="254" t="s">
        <v>458</v>
      </c>
    </row>
    <row r="2679" spans="1:13" ht="13.5" x14ac:dyDescent="0.25">
      <c r="A2679" s="265" t="s">
        <v>3992</v>
      </c>
      <c r="B2679" s="265" t="s">
        <v>3991</v>
      </c>
      <c r="C2679" s="265" t="s">
        <v>4058</v>
      </c>
      <c r="D2679" s="265" t="s">
        <v>4057</v>
      </c>
      <c r="E2679" s="266" t="s">
        <v>136</v>
      </c>
      <c r="F2679" s="265">
        <v>90283</v>
      </c>
      <c r="G2679" s="265" t="s">
        <v>4109</v>
      </c>
      <c r="H2679" s="265" t="s">
        <v>554</v>
      </c>
      <c r="I2679" s="265" t="s">
        <v>133</v>
      </c>
      <c r="J2679" s="266">
        <v>671.6</v>
      </c>
      <c r="K2679" s="265" t="s">
        <v>458</v>
      </c>
      <c r="L2679" s="255">
        <v>671.6</v>
      </c>
      <c r="M2679" s="254" t="s">
        <v>458</v>
      </c>
    </row>
    <row r="2680" spans="1:13" ht="13.5" x14ac:dyDescent="0.25">
      <c r="A2680" s="265" t="s">
        <v>3992</v>
      </c>
      <c r="B2680" s="265" t="s">
        <v>3991</v>
      </c>
      <c r="C2680" s="265" t="s">
        <v>4058</v>
      </c>
      <c r="D2680" s="265" t="s">
        <v>4057</v>
      </c>
      <c r="E2680" s="266" t="s">
        <v>136</v>
      </c>
      <c r="F2680" s="265">
        <v>90284</v>
      </c>
      <c r="G2680" s="265" t="s">
        <v>4108</v>
      </c>
      <c r="H2680" s="265" t="s">
        <v>554</v>
      </c>
      <c r="I2680" s="265" t="s">
        <v>133</v>
      </c>
      <c r="J2680" s="266">
        <v>749.82</v>
      </c>
      <c r="K2680" s="265" t="s">
        <v>458</v>
      </c>
      <c r="L2680" s="255">
        <v>749.82</v>
      </c>
      <c r="M2680" s="254" t="s">
        <v>458</v>
      </c>
    </row>
    <row r="2681" spans="1:13" ht="13.5" x14ac:dyDescent="0.25">
      <c r="A2681" s="265" t="s">
        <v>3992</v>
      </c>
      <c r="B2681" s="265" t="s">
        <v>3991</v>
      </c>
      <c r="C2681" s="265" t="s">
        <v>4058</v>
      </c>
      <c r="D2681" s="265" t="s">
        <v>4057</v>
      </c>
      <c r="E2681" s="266" t="s">
        <v>136</v>
      </c>
      <c r="F2681" s="265">
        <v>90285</v>
      </c>
      <c r="G2681" s="265" t="s">
        <v>4107</v>
      </c>
      <c r="H2681" s="265" t="s">
        <v>554</v>
      </c>
      <c r="I2681" s="265" t="s">
        <v>133</v>
      </c>
      <c r="J2681" s="266">
        <v>878.28</v>
      </c>
      <c r="K2681" s="265" t="s">
        <v>458</v>
      </c>
      <c r="L2681" s="255">
        <v>878.28</v>
      </c>
      <c r="M2681" s="254" t="s">
        <v>458</v>
      </c>
    </row>
    <row r="2682" spans="1:13" ht="13.5" x14ac:dyDescent="0.25">
      <c r="A2682" s="265" t="s">
        <v>3992</v>
      </c>
      <c r="B2682" s="265" t="s">
        <v>3991</v>
      </c>
      <c r="C2682" s="265" t="s">
        <v>4058</v>
      </c>
      <c r="D2682" s="265" t="s">
        <v>4057</v>
      </c>
      <c r="E2682" s="266" t="s">
        <v>136</v>
      </c>
      <c r="F2682" s="265">
        <v>94962</v>
      </c>
      <c r="G2682" s="265" t="s">
        <v>4106</v>
      </c>
      <c r="H2682" s="265" t="s">
        <v>554</v>
      </c>
      <c r="I2682" s="265" t="s">
        <v>133</v>
      </c>
      <c r="J2682" s="266">
        <v>475.05</v>
      </c>
      <c r="K2682" s="265" t="s">
        <v>458</v>
      </c>
      <c r="L2682" s="255">
        <v>475.05</v>
      </c>
      <c r="M2682" s="254" t="s">
        <v>458</v>
      </c>
    </row>
    <row r="2683" spans="1:13" ht="13.5" x14ac:dyDescent="0.25">
      <c r="A2683" s="265" t="s">
        <v>3992</v>
      </c>
      <c r="B2683" s="265" t="s">
        <v>3991</v>
      </c>
      <c r="C2683" s="265" t="s">
        <v>4058</v>
      </c>
      <c r="D2683" s="265" t="s">
        <v>4057</v>
      </c>
      <c r="E2683" s="266" t="s">
        <v>136</v>
      </c>
      <c r="F2683" s="265">
        <v>94963</v>
      </c>
      <c r="G2683" s="265" t="s">
        <v>4105</v>
      </c>
      <c r="H2683" s="265" t="s">
        <v>554</v>
      </c>
      <c r="I2683" s="265" t="s">
        <v>133</v>
      </c>
      <c r="J2683" s="266">
        <v>527.86</v>
      </c>
      <c r="K2683" s="265" t="s">
        <v>458</v>
      </c>
      <c r="L2683" s="255">
        <v>527.86</v>
      </c>
      <c r="M2683" s="254" t="s">
        <v>458</v>
      </c>
    </row>
    <row r="2684" spans="1:13" ht="13.5" x14ac:dyDescent="0.25">
      <c r="A2684" s="265" t="s">
        <v>3992</v>
      </c>
      <c r="B2684" s="265" t="s">
        <v>3991</v>
      </c>
      <c r="C2684" s="265" t="s">
        <v>4058</v>
      </c>
      <c r="D2684" s="265" t="s">
        <v>4057</v>
      </c>
      <c r="E2684" s="266" t="s">
        <v>136</v>
      </c>
      <c r="F2684" s="265">
        <v>94964</v>
      </c>
      <c r="G2684" s="265" t="s">
        <v>4104</v>
      </c>
      <c r="H2684" s="265" t="s">
        <v>554</v>
      </c>
      <c r="I2684" s="265" t="s">
        <v>133</v>
      </c>
      <c r="J2684" s="266">
        <v>575.59</v>
      </c>
      <c r="K2684" s="265" t="s">
        <v>458</v>
      </c>
      <c r="L2684" s="255">
        <v>575.59</v>
      </c>
      <c r="M2684" s="254" t="s">
        <v>458</v>
      </c>
    </row>
    <row r="2685" spans="1:13" ht="13.5" x14ac:dyDescent="0.25">
      <c r="A2685" s="265" t="s">
        <v>3992</v>
      </c>
      <c r="B2685" s="265" t="s">
        <v>3991</v>
      </c>
      <c r="C2685" s="265" t="s">
        <v>4058</v>
      </c>
      <c r="D2685" s="265" t="s">
        <v>4057</v>
      </c>
      <c r="E2685" s="266" t="s">
        <v>136</v>
      </c>
      <c r="F2685" s="265">
        <v>94965</v>
      </c>
      <c r="G2685" s="265" t="s">
        <v>4103</v>
      </c>
      <c r="H2685" s="265" t="s">
        <v>554</v>
      </c>
      <c r="I2685" s="265" t="s">
        <v>133</v>
      </c>
      <c r="J2685" s="266">
        <v>601.28</v>
      </c>
      <c r="K2685" s="265" t="s">
        <v>458</v>
      </c>
      <c r="L2685" s="255">
        <v>601.28</v>
      </c>
      <c r="M2685" s="254" t="s">
        <v>458</v>
      </c>
    </row>
    <row r="2686" spans="1:13" ht="13.5" x14ac:dyDescent="0.25">
      <c r="A2686" s="265" t="s">
        <v>3992</v>
      </c>
      <c r="B2686" s="265" t="s">
        <v>3991</v>
      </c>
      <c r="C2686" s="265" t="s">
        <v>4058</v>
      </c>
      <c r="D2686" s="265" t="s">
        <v>4057</v>
      </c>
      <c r="E2686" s="266" t="s">
        <v>136</v>
      </c>
      <c r="F2686" s="265">
        <v>94966</v>
      </c>
      <c r="G2686" s="265" t="s">
        <v>4102</v>
      </c>
      <c r="H2686" s="265" t="s">
        <v>554</v>
      </c>
      <c r="I2686" s="265" t="s">
        <v>133</v>
      </c>
      <c r="J2686" s="266">
        <v>622.13</v>
      </c>
      <c r="K2686" s="265" t="s">
        <v>458</v>
      </c>
      <c r="L2686" s="255">
        <v>622.13</v>
      </c>
      <c r="M2686" s="254" t="s">
        <v>458</v>
      </c>
    </row>
    <row r="2687" spans="1:13" ht="13.5" x14ac:dyDescent="0.25">
      <c r="A2687" s="265" t="s">
        <v>3992</v>
      </c>
      <c r="B2687" s="265" t="s">
        <v>3991</v>
      </c>
      <c r="C2687" s="265" t="s">
        <v>4058</v>
      </c>
      <c r="D2687" s="265" t="s">
        <v>4057</v>
      </c>
      <c r="E2687" s="266" t="s">
        <v>136</v>
      </c>
      <c r="F2687" s="265">
        <v>94967</v>
      </c>
      <c r="G2687" s="265" t="s">
        <v>4101</v>
      </c>
      <c r="H2687" s="265" t="s">
        <v>554</v>
      </c>
      <c r="I2687" s="265" t="s">
        <v>133</v>
      </c>
      <c r="J2687" s="266">
        <v>708.18</v>
      </c>
      <c r="K2687" s="265" t="s">
        <v>458</v>
      </c>
      <c r="L2687" s="255">
        <v>708.18</v>
      </c>
      <c r="M2687" s="254" t="s">
        <v>458</v>
      </c>
    </row>
    <row r="2688" spans="1:13" ht="13.5" x14ac:dyDescent="0.25">
      <c r="A2688" s="265" t="s">
        <v>3992</v>
      </c>
      <c r="B2688" s="265" t="s">
        <v>3991</v>
      </c>
      <c r="C2688" s="265" t="s">
        <v>4058</v>
      </c>
      <c r="D2688" s="265" t="s">
        <v>4057</v>
      </c>
      <c r="E2688" s="266" t="s">
        <v>136</v>
      </c>
      <c r="F2688" s="265">
        <v>94968</v>
      </c>
      <c r="G2688" s="265" t="s">
        <v>4100</v>
      </c>
      <c r="H2688" s="265" t="s">
        <v>554</v>
      </c>
      <c r="I2688" s="265" t="s">
        <v>133</v>
      </c>
      <c r="J2688" s="266">
        <v>473</v>
      </c>
      <c r="K2688" s="265" t="s">
        <v>458</v>
      </c>
      <c r="L2688" s="255">
        <v>473</v>
      </c>
      <c r="M2688" s="254" t="s">
        <v>458</v>
      </c>
    </row>
    <row r="2689" spans="1:13" ht="13.5" x14ac:dyDescent="0.25">
      <c r="A2689" s="265" t="s">
        <v>3992</v>
      </c>
      <c r="B2689" s="265" t="s">
        <v>3991</v>
      </c>
      <c r="C2689" s="265" t="s">
        <v>4058</v>
      </c>
      <c r="D2689" s="265" t="s">
        <v>4057</v>
      </c>
      <c r="E2689" s="266" t="s">
        <v>136</v>
      </c>
      <c r="F2689" s="265">
        <v>94969</v>
      </c>
      <c r="G2689" s="265" t="s">
        <v>4099</v>
      </c>
      <c r="H2689" s="265" t="s">
        <v>554</v>
      </c>
      <c r="I2689" s="265" t="s">
        <v>133</v>
      </c>
      <c r="J2689" s="266">
        <v>522.59</v>
      </c>
      <c r="K2689" s="265" t="s">
        <v>458</v>
      </c>
      <c r="L2689" s="255">
        <v>522.59</v>
      </c>
      <c r="M2689" s="254" t="s">
        <v>458</v>
      </c>
    </row>
    <row r="2690" spans="1:13" ht="13.5" x14ac:dyDescent="0.25">
      <c r="A2690" s="265" t="s">
        <v>3992</v>
      </c>
      <c r="B2690" s="265" t="s">
        <v>3991</v>
      </c>
      <c r="C2690" s="265" t="s">
        <v>4058</v>
      </c>
      <c r="D2690" s="265" t="s">
        <v>4057</v>
      </c>
      <c r="E2690" s="266" t="s">
        <v>136</v>
      </c>
      <c r="F2690" s="265">
        <v>94970</v>
      </c>
      <c r="G2690" s="265" t="s">
        <v>4098</v>
      </c>
      <c r="H2690" s="265" t="s">
        <v>554</v>
      </c>
      <c r="I2690" s="265" t="s">
        <v>133</v>
      </c>
      <c r="J2690" s="266">
        <v>564.86</v>
      </c>
      <c r="K2690" s="265" t="s">
        <v>458</v>
      </c>
      <c r="L2690" s="255">
        <v>564.86</v>
      </c>
      <c r="M2690" s="254" t="s">
        <v>458</v>
      </c>
    </row>
    <row r="2691" spans="1:13" ht="13.5" x14ac:dyDescent="0.25">
      <c r="A2691" s="265" t="s">
        <v>3992</v>
      </c>
      <c r="B2691" s="265" t="s">
        <v>3991</v>
      </c>
      <c r="C2691" s="265" t="s">
        <v>4058</v>
      </c>
      <c r="D2691" s="265" t="s">
        <v>4057</v>
      </c>
      <c r="E2691" s="266" t="s">
        <v>136</v>
      </c>
      <c r="F2691" s="265">
        <v>94971</v>
      </c>
      <c r="G2691" s="265" t="s">
        <v>4097</v>
      </c>
      <c r="H2691" s="265" t="s">
        <v>554</v>
      </c>
      <c r="I2691" s="265" t="s">
        <v>133</v>
      </c>
      <c r="J2691" s="266">
        <v>596.41</v>
      </c>
      <c r="K2691" s="265" t="s">
        <v>458</v>
      </c>
      <c r="L2691" s="255">
        <v>596.41</v>
      </c>
      <c r="M2691" s="254" t="s">
        <v>458</v>
      </c>
    </row>
    <row r="2692" spans="1:13" ht="13.5" x14ac:dyDescent="0.25">
      <c r="A2692" s="265" t="s">
        <v>3992</v>
      </c>
      <c r="B2692" s="265" t="s">
        <v>3991</v>
      </c>
      <c r="C2692" s="265" t="s">
        <v>4058</v>
      </c>
      <c r="D2692" s="265" t="s">
        <v>4057</v>
      </c>
      <c r="E2692" s="266" t="s">
        <v>136</v>
      </c>
      <c r="F2692" s="265">
        <v>94972</v>
      </c>
      <c r="G2692" s="265" t="s">
        <v>4096</v>
      </c>
      <c r="H2692" s="265" t="s">
        <v>554</v>
      </c>
      <c r="I2692" s="265" t="s">
        <v>133</v>
      </c>
      <c r="J2692" s="266">
        <v>617.20000000000005</v>
      </c>
      <c r="K2692" s="265" t="s">
        <v>458</v>
      </c>
      <c r="L2692" s="255">
        <v>617.20000000000005</v>
      </c>
      <c r="M2692" s="254" t="s">
        <v>458</v>
      </c>
    </row>
    <row r="2693" spans="1:13" ht="13.5" x14ac:dyDescent="0.25">
      <c r="A2693" s="265" t="s">
        <v>3992</v>
      </c>
      <c r="B2693" s="265" t="s">
        <v>3991</v>
      </c>
      <c r="C2693" s="265" t="s">
        <v>4058</v>
      </c>
      <c r="D2693" s="265" t="s">
        <v>4057</v>
      </c>
      <c r="E2693" s="266" t="s">
        <v>136</v>
      </c>
      <c r="F2693" s="265">
        <v>94973</v>
      </c>
      <c r="G2693" s="265" t="s">
        <v>4095</v>
      </c>
      <c r="H2693" s="265" t="s">
        <v>554</v>
      </c>
      <c r="I2693" s="265" t="s">
        <v>133</v>
      </c>
      <c r="J2693" s="266">
        <v>701.91</v>
      </c>
      <c r="K2693" s="265" t="s">
        <v>458</v>
      </c>
      <c r="L2693" s="255">
        <v>701.91</v>
      </c>
      <c r="M2693" s="254" t="s">
        <v>458</v>
      </c>
    </row>
    <row r="2694" spans="1:13" ht="13.5" x14ac:dyDescent="0.25">
      <c r="A2694" s="265" t="s">
        <v>3992</v>
      </c>
      <c r="B2694" s="265" t="s">
        <v>3991</v>
      </c>
      <c r="C2694" s="265" t="s">
        <v>4058</v>
      </c>
      <c r="D2694" s="265" t="s">
        <v>4057</v>
      </c>
      <c r="E2694" s="266" t="s">
        <v>136</v>
      </c>
      <c r="F2694" s="265">
        <v>94974</v>
      </c>
      <c r="G2694" s="265" t="s">
        <v>4094</v>
      </c>
      <c r="H2694" s="265" t="s">
        <v>554</v>
      </c>
      <c r="I2694" s="265" t="s">
        <v>133</v>
      </c>
      <c r="J2694" s="266">
        <v>537.28</v>
      </c>
      <c r="K2694" s="265" t="s">
        <v>458</v>
      </c>
      <c r="L2694" s="255">
        <v>537.28</v>
      </c>
      <c r="M2694" s="254" t="s">
        <v>458</v>
      </c>
    </row>
    <row r="2695" spans="1:13" ht="13.5" x14ac:dyDescent="0.25">
      <c r="A2695" s="265" t="s">
        <v>3992</v>
      </c>
      <c r="B2695" s="265" t="s">
        <v>3991</v>
      </c>
      <c r="C2695" s="265" t="s">
        <v>4058</v>
      </c>
      <c r="D2695" s="265" t="s">
        <v>4057</v>
      </c>
      <c r="E2695" s="266" t="s">
        <v>136</v>
      </c>
      <c r="F2695" s="265">
        <v>94975</v>
      </c>
      <c r="G2695" s="265" t="s">
        <v>4093</v>
      </c>
      <c r="H2695" s="265" t="s">
        <v>554</v>
      </c>
      <c r="I2695" s="265" t="s">
        <v>133</v>
      </c>
      <c r="J2695" s="266">
        <v>584</v>
      </c>
      <c r="K2695" s="265" t="s">
        <v>458</v>
      </c>
      <c r="L2695" s="255">
        <v>584</v>
      </c>
      <c r="M2695" s="254" t="s">
        <v>458</v>
      </c>
    </row>
    <row r="2696" spans="1:13" ht="13.5" x14ac:dyDescent="0.25">
      <c r="A2696" s="265" t="s">
        <v>3992</v>
      </c>
      <c r="B2696" s="265" t="s">
        <v>3991</v>
      </c>
      <c r="C2696" s="265" t="s">
        <v>4058</v>
      </c>
      <c r="D2696" s="265" t="s">
        <v>4057</v>
      </c>
      <c r="E2696" s="266" t="s">
        <v>136</v>
      </c>
      <c r="F2696" s="265">
        <v>96555</v>
      </c>
      <c r="G2696" s="265" t="s">
        <v>11054</v>
      </c>
      <c r="H2696" s="265" t="s">
        <v>554</v>
      </c>
      <c r="I2696" s="265" t="s">
        <v>459</v>
      </c>
      <c r="J2696" s="266">
        <v>837.68</v>
      </c>
      <c r="K2696" s="265" t="s">
        <v>458</v>
      </c>
      <c r="L2696" s="255">
        <v>837.68</v>
      </c>
      <c r="M2696" s="254" t="s">
        <v>458</v>
      </c>
    </row>
    <row r="2697" spans="1:13" ht="13.5" x14ac:dyDescent="0.25">
      <c r="A2697" s="265" t="s">
        <v>3992</v>
      </c>
      <c r="B2697" s="265" t="s">
        <v>3991</v>
      </c>
      <c r="C2697" s="265" t="s">
        <v>4058</v>
      </c>
      <c r="D2697" s="265" t="s">
        <v>4057</v>
      </c>
      <c r="E2697" s="266" t="s">
        <v>136</v>
      </c>
      <c r="F2697" s="265">
        <v>96556</v>
      </c>
      <c r="G2697" s="265" t="s">
        <v>11055</v>
      </c>
      <c r="H2697" s="265" t="s">
        <v>554</v>
      </c>
      <c r="I2697" s="265" t="s">
        <v>459</v>
      </c>
      <c r="J2697" s="266">
        <v>982.78</v>
      </c>
      <c r="K2697" s="265" t="s">
        <v>458</v>
      </c>
      <c r="L2697" s="255">
        <v>982.78</v>
      </c>
      <c r="M2697" s="254" t="s">
        <v>458</v>
      </c>
    </row>
    <row r="2698" spans="1:13" ht="13.5" x14ac:dyDescent="0.25">
      <c r="A2698" s="265" t="s">
        <v>3992</v>
      </c>
      <c r="B2698" s="265" t="s">
        <v>3991</v>
      </c>
      <c r="C2698" s="265" t="s">
        <v>4058</v>
      </c>
      <c r="D2698" s="265" t="s">
        <v>4057</v>
      </c>
      <c r="E2698" s="266" t="s">
        <v>136</v>
      </c>
      <c r="F2698" s="265">
        <v>96557</v>
      </c>
      <c r="G2698" s="265" t="s">
        <v>11056</v>
      </c>
      <c r="H2698" s="265" t="s">
        <v>554</v>
      </c>
      <c r="I2698" s="265" t="s">
        <v>459</v>
      </c>
      <c r="J2698" s="266">
        <v>972.11</v>
      </c>
      <c r="K2698" s="265" t="s">
        <v>458</v>
      </c>
      <c r="L2698" s="255">
        <v>972.11</v>
      </c>
      <c r="M2698" s="254" t="s">
        <v>458</v>
      </c>
    </row>
    <row r="2699" spans="1:13" ht="13.5" x14ac:dyDescent="0.25">
      <c r="A2699" s="265" t="s">
        <v>3992</v>
      </c>
      <c r="B2699" s="265" t="s">
        <v>3991</v>
      </c>
      <c r="C2699" s="265" t="s">
        <v>4058</v>
      </c>
      <c r="D2699" s="265" t="s">
        <v>4057</v>
      </c>
      <c r="E2699" s="266" t="s">
        <v>136</v>
      </c>
      <c r="F2699" s="265">
        <v>96558</v>
      </c>
      <c r="G2699" s="265" t="s">
        <v>11057</v>
      </c>
      <c r="H2699" s="265" t="s">
        <v>554</v>
      </c>
      <c r="I2699" s="265" t="s">
        <v>459</v>
      </c>
      <c r="J2699" s="267">
        <v>1009.7</v>
      </c>
      <c r="K2699" s="265" t="s">
        <v>458</v>
      </c>
      <c r="L2699" s="257">
        <v>1009.7</v>
      </c>
      <c r="M2699" s="254" t="s">
        <v>458</v>
      </c>
    </row>
    <row r="2700" spans="1:13" ht="13.5" x14ac:dyDescent="0.25">
      <c r="A2700" s="265" t="s">
        <v>3992</v>
      </c>
      <c r="B2700" s="265" t="s">
        <v>3991</v>
      </c>
      <c r="C2700" s="265" t="s">
        <v>4058</v>
      </c>
      <c r="D2700" s="265" t="s">
        <v>4057</v>
      </c>
      <c r="E2700" s="266" t="s">
        <v>136</v>
      </c>
      <c r="F2700" s="265">
        <v>99235</v>
      </c>
      <c r="G2700" s="265" t="s">
        <v>12725</v>
      </c>
      <c r="H2700" s="265" t="s">
        <v>554</v>
      </c>
      <c r="I2700" s="265" t="s">
        <v>133</v>
      </c>
      <c r="J2700" s="266">
        <v>886.4</v>
      </c>
      <c r="K2700" s="265" t="s">
        <v>458</v>
      </c>
      <c r="L2700" s="255">
        <v>886.4</v>
      </c>
      <c r="M2700" s="254" t="s">
        <v>458</v>
      </c>
    </row>
    <row r="2701" spans="1:13" ht="13.5" x14ac:dyDescent="0.25">
      <c r="A2701" s="265" t="s">
        <v>3992</v>
      </c>
      <c r="B2701" s="265" t="s">
        <v>3991</v>
      </c>
      <c r="C2701" s="265" t="s">
        <v>4058</v>
      </c>
      <c r="D2701" s="265" t="s">
        <v>4057</v>
      </c>
      <c r="E2701" s="266" t="s">
        <v>136</v>
      </c>
      <c r="F2701" s="265">
        <v>99431</v>
      </c>
      <c r="G2701" s="265" t="s">
        <v>12726</v>
      </c>
      <c r="H2701" s="265" t="s">
        <v>554</v>
      </c>
      <c r="I2701" s="265" t="s">
        <v>459</v>
      </c>
      <c r="J2701" s="266">
        <v>984.94</v>
      </c>
      <c r="K2701" s="265" t="s">
        <v>458</v>
      </c>
      <c r="L2701" s="255">
        <v>984.94</v>
      </c>
      <c r="M2701" s="254" t="s">
        <v>458</v>
      </c>
    </row>
    <row r="2702" spans="1:13" ht="13.5" x14ac:dyDescent="0.25">
      <c r="A2702" s="265" t="s">
        <v>3992</v>
      </c>
      <c r="B2702" s="265" t="s">
        <v>3991</v>
      </c>
      <c r="C2702" s="265" t="s">
        <v>4058</v>
      </c>
      <c r="D2702" s="265" t="s">
        <v>4057</v>
      </c>
      <c r="E2702" s="266" t="s">
        <v>136</v>
      </c>
      <c r="F2702" s="265">
        <v>99432</v>
      </c>
      <c r="G2702" s="265" t="s">
        <v>12727</v>
      </c>
      <c r="H2702" s="265" t="s">
        <v>554</v>
      </c>
      <c r="I2702" s="265" t="s">
        <v>459</v>
      </c>
      <c r="J2702" s="266">
        <v>963.27</v>
      </c>
      <c r="K2702" s="265" t="s">
        <v>458</v>
      </c>
      <c r="L2702" s="255">
        <v>963.27</v>
      </c>
      <c r="M2702" s="254" t="s">
        <v>458</v>
      </c>
    </row>
    <row r="2703" spans="1:13" ht="13.5" x14ac:dyDescent="0.25">
      <c r="A2703" s="265" t="s">
        <v>3992</v>
      </c>
      <c r="B2703" s="265" t="s">
        <v>3991</v>
      </c>
      <c r="C2703" s="265" t="s">
        <v>4058</v>
      </c>
      <c r="D2703" s="265" t="s">
        <v>4057</v>
      </c>
      <c r="E2703" s="266" t="s">
        <v>136</v>
      </c>
      <c r="F2703" s="265">
        <v>99433</v>
      </c>
      <c r="G2703" s="265" t="s">
        <v>12728</v>
      </c>
      <c r="H2703" s="265" t="s">
        <v>554</v>
      </c>
      <c r="I2703" s="265" t="s">
        <v>459</v>
      </c>
      <c r="J2703" s="267">
        <v>1038.3599999999999</v>
      </c>
      <c r="K2703" s="265" t="s">
        <v>458</v>
      </c>
      <c r="L2703" s="257">
        <v>1038.3599999999999</v>
      </c>
      <c r="M2703" s="254" t="s">
        <v>458</v>
      </c>
    </row>
    <row r="2704" spans="1:13" ht="13.5" x14ac:dyDescent="0.25">
      <c r="A2704" s="265" t="s">
        <v>3992</v>
      </c>
      <c r="B2704" s="265" t="s">
        <v>3991</v>
      </c>
      <c r="C2704" s="265" t="s">
        <v>4058</v>
      </c>
      <c r="D2704" s="265" t="s">
        <v>4057</v>
      </c>
      <c r="E2704" s="266" t="s">
        <v>136</v>
      </c>
      <c r="F2704" s="265">
        <v>99434</v>
      </c>
      <c r="G2704" s="265" t="s">
        <v>12729</v>
      </c>
      <c r="H2704" s="265" t="s">
        <v>554</v>
      </c>
      <c r="I2704" s="265" t="s">
        <v>459</v>
      </c>
      <c r="J2704" s="266">
        <v>988.29</v>
      </c>
      <c r="K2704" s="265" t="s">
        <v>458</v>
      </c>
      <c r="L2704" s="255">
        <v>988.29</v>
      </c>
      <c r="M2704" s="254" t="s">
        <v>458</v>
      </c>
    </row>
    <row r="2705" spans="1:13" ht="13.5" x14ac:dyDescent="0.25">
      <c r="A2705" s="265" t="s">
        <v>3992</v>
      </c>
      <c r="B2705" s="265" t="s">
        <v>3991</v>
      </c>
      <c r="C2705" s="265" t="s">
        <v>4058</v>
      </c>
      <c r="D2705" s="265" t="s">
        <v>4057</v>
      </c>
      <c r="E2705" s="266" t="s">
        <v>136</v>
      </c>
      <c r="F2705" s="265">
        <v>99435</v>
      </c>
      <c r="G2705" s="265" t="s">
        <v>12730</v>
      </c>
      <c r="H2705" s="265" t="s">
        <v>554</v>
      </c>
      <c r="I2705" s="265" t="s">
        <v>459</v>
      </c>
      <c r="J2705" s="266">
        <v>965.68</v>
      </c>
      <c r="K2705" s="265" t="s">
        <v>458</v>
      </c>
      <c r="L2705" s="255">
        <v>965.68</v>
      </c>
      <c r="M2705" s="254" t="s">
        <v>458</v>
      </c>
    </row>
    <row r="2706" spans="1:13" ht="13.5" x14ac:dyDescent="0.25">
      <c r="A2706" s="265" t="s">
        <v>3992</v>
      </c>
      <c r="B2706" s="265" t="s">
        <v>3991</v>
      </c>
      <c r="C2706" s="265" t="s">
        <v>4058</v>
      </c>
      <c r="D2706" s="265" t="s">
        <v>4057</v>
      </c>
      <c r="E2706" s="266" t="s">
        <v>136</v>
      </c>
      <c r="F2706" s="265">
        <v>99436</v>
      </c>
      <c r="G2706" s="265" t="s">
        <v>12731</v>
      </c>
      <c r="H2706" s="265" t="s">
        <v>554</v>
      </c>
      <c r="I2706" s="265" t="s">
        <v>459</v>
      </c>
      <c r="J2706" s="267">
        <v>1057.48</v>
      </c>
      <c r="K2706" s="265" t="s">
        <v>458</v>
      </c>
      <c r="L2706" s="257">
        <v>1057.48</v>
      </c>
      <c r="M2706" s="254" t="s">
        <v>458</v>
      </c>
    </row>
    <row r="2707" spans="1:13" ht="13.5" x14ac:dyDescent="0.25">
      <c r="A2707" s="265" t="s">
        <v>3992</v>
      </c>
      <c r="B2707" s="265" t="s">
        <v>3991</v>
      </c>
      <c r="C2707" s="265" t="s">
        <v>4058</v>
      </c>
      <c r="D2707" s="265" t="s">
        <v>4057</v>
      </c>
      <c r="E2707" s="266" t="s">
        <v>136</v>
      </c>
      <c r="F2707" s="265">
        <v>99437</v>
      </c>
      <c r="G2707" s="265" t="s">
        <v>12732</v>
      </c>
      <c r="H2707" s="265" t="s">
        <v>554</v>
      </c>
      <c r="I2707" s="265" t="s">
        <v>133</v>
      </c>
      <c r="J2707" s="266">
        <v>947.13</v>
      </c>
      <c r="K2707" s="265" t="s">
        <v>458</v>
      </c>
      <c r="L2707" s="255">
        <v>947.13</v>
      </c>
      <c r="M2707" s="254" t="s">
        <v>458</v>
      </c>
    </row>
    <row r="2708" spans="1:13" ht="13.5" x14ac:dyDescent="0.25">
      <c r="A2708" s="265" t="s">
        <v>3992</v>
      </c>
      <c r="B2708" s="265" t="s">
        <v>3991</v>
      </c>
      <c r="C2708" s="265" t="s">
        <v>4058</v>
      </c>
      <c r="D2708" s="265" t="s">
        <v>4057</v>
      </c>
      <c r="E2708" s="266" t="s">
        <v>136</v>
      </c>
      <c r="F2708" s="265">
        <v>99438</v>
      </c>
      <c r="G2708" s="265" t="s">
        <v>12733</v>
      </c>
      <c r="H2708" s="265" t="s">
        <v>554</v>
      </c>
      <c r="I2708" s="265" t="s">
        <v>133</v>
      </c>
      <c r="J2708" s="266">
        <v>940.83</v>
      </c>
      <c r="K2708" s="265" t="s">
        <v>458</v>
      </c>
      <c r="L2708" s="255">
        <v>940.83</v>
      </c>
      <c r="M2708" s="254" t="s">
        <v>458</v>
      </c>
    </row>
    <row r="2709" spans="1:13" ht="13.5" x14ac:dyDescent="0.25">
      <c r="A2709" s="265" t="s">
        <v>3992</v>
      </c>
      <c r="B2709" s="265" t="s">
        <v>3991</v>
      </c>
      <c r="C2709" s="265" t="s">
        <v>4058</v>
      </c>
      <c r="D2709" s="265" t="s">
        <v>4057</v>
      </c>
      <c r="E2709" s="266" t="s">
        <v>136</v>
      </c>
      <c r="F2709" s="265">
        <v>99439</v>
      </c>
      <c r="G2709" s="265" t="s">
        <v>12734</v>
      </c>
      <c r="H2709" s="265" t="s">
        <v>554</v>
      </c>
      <c r="I2709" s="265" t="s">
        <v>459</v>
      </c>
      <c r="J2709" s="266">
        <v>972.12</v>
      </c>
      <c r="K2709" s="265" t="s">
        <v>458</v>
      </c>
      <c r="L2709" s="255">
        <v>972.12</v>
      </c>
      <c r="M2709" s="254" t="s">
        <v>458</v>
      </c>
    </row>
    <row r="2710" spans="1:13" ht="13.5" x14ac:dyDescent="0.25">
      <c r="A2710" s="265" t="s">
        <v>3992</v>
      </c>
      <c r="B2710" s="265" t="s">
        <v>3991</v>
      </c>
      <c r="C2710" s="265" t="s">
        <v>4058</v>
      </c>
      <c r="D2710" s="265" t="s">
        <v>4057</v>
      </c>
      <c r="E2710" s="266" t="s">
        <v>136</v>
      </c>
      <c r="F2710" s="265">
        <v>102473</v>
      </c>
      <c r="G2710" s="265" t="s">
        <v>4092</v>
      </c>
      <c r="H2710" s="265" t="s">
        <v>554</v>
      </c>
      <c r="I2710" s="265" t="s">
        <v>133</v>
      </c>
      <c r="J2710" s="266">
        <v>703.35</v>
      </c>
      <c r="K2710" s="265" t="s">
        <v>458</v>
      </c>
      <c r="L2710" s="255">
        <v>703.35</v>
      </c>
      <c r="M2710" s="254" t="s">
        <v>458</v>
      </c>
    </row>
    <row r="2711" spans="1:13" ht="13.5" x14ac:dyDescent="0.25">
      <c r="A2711" s="265" t="s">
        <v>3992</v>
      </c>
      <c r="B2711" s="265" t="s">
        <v>3991</v>
      </c>
      <c r="C2711" s="265" t="s">
        <v>4058</v>
      </c>
      <c r="D2711" s="265" t="s">
        <v>4057</v>
      </c>
      <c r="E2711" s="266" t="s">
        <v>136</v>
      </c>
      <c r="F2711" s="265">
        <v>102474</v>
      </c>
      <c r="G2711" s="265" t="s">
        <v>4091</v>
      </c>
      <c r="H2711" s="265" t="s">
        <v>554</v>
      </c>
      <c r="I2711" s="265" t="s">
        <v>133</v>
      </c>
      <c r="J2711" s="266">
        <v>750.47</v>
      </c>
      <c r="K2711" s="265" t="s">
        <v>458</v>
      </c>
      <c r="L2711" s="255">
        <v>750.47</v>
      </c>
      <c r="M2711" s="254" t="s">
        <v>458</v>
      </c>
    </row>
    <row r="2712" spans="1:13" ht="13.5" x14ac:dyDescent="0.25">
      <c r="A2712" s="265" t="s">
        <v>3992</v>
      </c>
      <c r="B2712" s="265" t="s">
        <v>3991</v>
      </c>
      <c r="C2712" s="265" t="s">
        <v>4058</v>
      </c>
      <c r="D2712" s="265" t="s">
        <v>4057</v>
      </c>
      <c r="E2712" s="266" t="s">
        <v>136</v>
      </c>
      <c r="F2712" s="265">
        <v>102475</v>
      </c>
      <c r="G2712" s="265" t="s">
        <v>4090</v>
      </c>
      <c r="H2712" s="265" t="s">
        <v>554</v>
      </c>
      <c r="I2712" s="265" t="s">
        <v>133</v>
      </c>
      <c r="J2712" s="266">
        <v>805.06</v>
      </c>
      <c r="K2712" s="265" t="s">
        <v>458</v>
      </c>
      <c r="L2712" s="255">
        <v>805.06</v>
      </c>
      <c r="M2712" s="254" t="s">
        <v>458</v>
      </c>
    </row>
    <row r="2713" spans="1:13" ht="13.5" x14ac:dyDescent="0.25">
      <c r="A2713" s="265" t="s">
        <v>3992</v>
      </c>
      <c r="B2713" s="265" t="s">
        <v>3991</v>
      </c>
      <c r="C2713" s="265" t="s">
        <v>4058</v>
      </c>
      <c r="D2713" s="265" t="s">
        <v>4057</v>
      </c>
      <c r="E2713" s="266" t="s">
        <v>136</v>
      </c>
      <c r="F2713" s="265">
        <v>102476</v>
      </c>
      <c r="G2713" s="265" t="s">
        <v>4089</v>
      </c>
      <c r="H2713" s="265" t="s">
        <v>554</v>
      </c>
      <c r="I2713" s="265" t="s">
        <v>133</v>
      </c>
      <c r="J2713" s="266">
        <v>831</v>
      </c>
      <c r="K2713" s="265" t="s">
        <v>458</v>
      </c>
      <c r="L2713" s="255">
        <v>831</v>
      </c>
      <c r="M2713" s="254" t="s">
        <v>458</v>
      </c>
    </row>
    <row r="2714" spans="1:13" ht="13.5" x14ac:dyDescent="0.25">
      <c r="A2714" s="265" t="s">
        <v>3992</v>
      </c>
      <c r="B2714" s="265" t="s">
        <v>3991</v>
      </c>
      <c r="C2714" s="265" t="s">
        <v>4058</v>
      </c>
      <c r="D2714" s="265" t="s">
        <v>4057</v>
      </c>
      <c r="E2714" s="266" t="s">
        <v>136</v>
      </c>
      <c r="F2714" s="265">
        <v>102477</v>
      </c>
      <c r="G2714" s="265" t="s">
        <v>4088</v>
      </c>
      <c r="H2714" s="265" t="s">
        <v>554</v>
      </c>
      <c r="I2714" s="265" t="s">
        <v>133</v>
      </c>
      <c r="J2714" s="266">
        <v>873.22</v>
      </c>
      <c r="K2714" s="265" t="s">
        <v>458</v>
      </c>
      <c r="L2714" s="255">
        <v>873.22</v>
      </c>
      <c r="M2714" s="254" t="s">
        <v>458</v>
      </c>
    </row>
    <row r="2715" spans="1:13" ht="13.5" x14ac:dyDescent="0.25">
      <c r="A2715" s="265" t="s">
        <v>3992</v>
      </c>
      <c r="B2715" s="265" t="s">
        <v>3991</v>
      </c>
      <c r="C2715" s="265" t="s">
        <v>4058</v>
      </c>
      <c r="D2715" s="265" t="s">
        <v>4057</v>
      </c>
      <c r="E2715" s="266" t="s">
        <v>136</v>
      </c>
      <c r="F2715" s="265">
        <v>102478</v>
      </c>
      <c r="G2715" s="265" t="s">
        <v>4087</v>
      </c>
      <c r="H2715" s="265" t="s">
        <v>554</v>
      </c>
      <c r="I2715" s="265" t="s">
        <v>133</v>
      </c>
      <c r="J2715" s="266">
        <v>937.77</v>
      </c>
      <c r="K2715" s="265" t="s">
        <v>458</v>
      </c>
      <c r="L2715" s="255">
        <v>937.77</v>
      </c>
      <c r="M2715" s="254" t="s">
        <v>458</v>
      </c>
    </row>
    <row r="2716" spans="1:13" ht="13.5" x14ac:dyDescent="0.25">
      <c r="A2716" s="265" t="s">
        <v>3992</v>
      </c>
      <c r="B2716" s="265" t="s">
        <v>3991</v>
      </c>
      <c r="C2716" s="265" t="s">
        <v>4058</v>
      </c>
      <c r="D2716" s="265" t="s">
        <v>4057</v>
      </c>
      <c r="E2716" s="266" t="s">
        <v>136</v>
      </c>
      <c r="F2716" s="265">
        <v>102479</v>
      </c>
      <c r="G2716" s="265" t="s">
        <v>4086</v>
      </c>
      <c r="H2716" s="265" t="s">
        <v>554</v>
      </c>
      <c r="I2716" s="265" t="s">
        <v>133</v>
      </c>
      <c r="J2716" s="266">
        <v>702.48</v>
      </c>
      <c r="K2716" s="265" t="s">
        <v>458</v>
      </c>
      <c r="L2716" s="255">
        <v>702.48</v>
      </c>
      <c r="M2716" s="254" t="s">
        <v>458</v>
      </c>
    </row>
    <row r="2717" spans="1:13" ht="13.5" x14ac:dyDescent="0.25">
      <c r="A2717" s="265" t="s">
        <v>3992</v>
      </c>
      <c r="B2717" s="265" t="s">
        <v>3991</v>
      </c>
      <c r="C2717" s="265" t="s">
        <v>4058</v>
      </c>
      <c r="D2717" s="265" t="s">
        <v>4057</v>
      </c>
      <c r="E2717" s="266" t="s">
        <v>136</v>
      </c>
      <c r="F2717" s="265">
        <v>102480</v>
      </c>
      <c r="G2717" s="265" t="s">
        <v>4085</v>
      </c>
      <c r="H2717" s="265" t="s">
        <v>554</v>
      </c>
      <c r="I2717" s="265" t="s">
        <v>133</v>
      </c>
      <c r="J2717" s="266">
        <v>746.01</v>
      </c>
      <c r="K2717" s="265" t="s">
        <v>458</v>
      </c>
      <c r="L2717" s="255">
        <v>746.01</v>
      </c>
      <c r="M2717" s="254" t="s">
        <v>458</v>
      </c>
    </row>
    <row r="2718" spans="1:13" ht="13.5" x14ac:dyDescent="0.25">
      <c r="A2718" s="265" t="s">
        <v>3992</v>
      </c>
      <c r="B2718" s="265" t="s">
        <v>3991</v>
      </c>
      <c r="C2718" s="265" t="s">
        <v>4058</v>
      </c>
      <c r="D2718" s="265" t="s">
        <v>4057</v>
      </c>
      <c r="E2718" s="266" t="s">
        <v>136</v>
      </c>
      <c r="F2718" s="265">
        <v>102481</v>
      </c>
      <c r="G2718" s="265" t="s">
        <v>4084</v>
      </c>
      <c r="H2718" s="265" t="s">
        <v>554</v>
      </c>
      <c r="I2718" s="265" t="s">
        <v>133</v>
      </c>
      <c r="J2718" s="266">
        <v>795.45</v>
      </c>
      <c r="K2718" s="265" t="s">
        <v>458</v>
      </c>
      <c r="L2718" s="255">
        <v>795.45</v>
      </c>
      <c r="M2718" s="254" t="s">
        <v>458</v>
      </c>
    </row>
    <row r="2719" spans="1:13" ht="13.5" x14ac:dyDescent="0.25">
      <c r="A2719" s="265" t="s">
        <v>3992</v>
      </c>
      <c r="B2719" s="265" t="s">
        <v>3991</v>
      </c>
      <c r="C2719" s="265" t="s">
        <v>4058</v>
      </c>
      <c r="D2719" s="265" t="s">
        <v>4057</v>
      </c>
      <c r="E2719" s="266" t="s">
        <v>136</v>
      </c>
      <c r="F2719" s="265">
        <v>102482</v>
      </c>
      <c r="G2719" s="265" t="s">
        <v>4083</v>
      </c>
      <c r="H2719" s="265" t="s">
        <v>554</v>
      </c>
      <c r="I2719" s="265" t="s">
        <v>133</v>
      </c>
      <c r="J2719" s="266">
        <v>830.58</v>
      </c>
      <c r="K2719" s="265" t="s">
        <v>458</v>
      </c>
      <c r="L2719" s="255">
        <v>830.58</v>
      </c>
      <c r="M2719" s="254" t="s">
        <v>458</v>
      </c>
    </row>
    <row r="2720" spans="1:13" ht="13.5" x14ac:dyDescent="0.25">
      <c r="A2720" s="265" t="s">
        <v>3992</v>
      </c>
      <c r="B2720" s="265" t="s">
        <v>3991</v>
      </c>
      <c r="C2720" s="265" t="s">
        <v>4058</v>
      </c>
      <c r="D2720" s="265" t="s">
        <v>4057</v>
      </c>
      <c r="E2720" s="266" t="s">
        <v>136</v>
      </c>
      <c r="F2720" s="265">
        <v>102483</v>
      </c>
      <c r="G2720" s="265" t="s">
        <v>4082</v>
      </c>
      <c r="H2720" s="265" t="s">
        <v>554</v>
      </c>
      <c r="I2720" s="265" t="s">
        <v>133</v>
      </c>
      <c r="J2720" s="266">
        <v>869.56</v>
      </c>
      <c r="K2720" s="265" t="s">
        <v>458</v>
      </c>
      <c r="L2720" s="255">
        <v>869.56</v>
      </c>
      <c r="M2720" s="254" t="s">
        <v>458</v>
      </c>
    </row>
    <row r="2721" spans="1:13" ht="13.5" x14ac:dyDescent="0.25">
      <c r="A2721" s="265" t="s">
        <v>3992</v>
      </c>
      <c r="B2721" s="265" t="s">
        <v>3991</v>
      </c>
      <c r="C2721" s="265" t="s">
        <v>4058</v>
      </c>
      <c r="D2721" s="265" t="s">
        <v>4057</v>
      </c>
      <c r="E2721" s="266" t="s">
        <v>136</v>
      </c>
      <c r="F2721" s="265">
        <v>102484</v>
      </c>
      <c r="G2721" s="265" t="s">
        <v>4081</v>
      </c>
      <c r="H2721" s="265" t="s">
        <v>554</v>
      </c>
      <c r="I2721" s="265" t="s">
        <v>133</v>
      </c>
      <c r="J2721" s="266">
        <v>938.72</v>
      </c>
      <c r="K2721" s="265" t="s">
        <v>458</v>
      </c>
      <c r="L2721" s="255">
        <v>938.72</v>
      </c>
      <c r="M2721" s="254" t="s">
        <v>458</v>
      </c>
    </row>
    <row r="2722" spans="1:13" ht="13.5" x14ac:dyDescent="0.25">
      <c r="A2722" s="265" t="s">
        <v>3992</v>
      </c>
      <c r="B2722" s="265" t="s">
        <v>3991</v>
      </c>
      <c r="C2722" s="265" t="s">
        <v>4058</v>
      </c>
      <c r="D2722" s="265" t="s">
        <v>4057</v>
      </c>
      <c r="E2722" s="266" t="s">
        <v>136</v>
      </c>
      <c r="F2722" s="265">
        <v>102485</v>
      </c>
      <c r="G2722" s="265" t="s">
        <v>4080</v>
      </c>
      <c r="H2722" s="265" t="s">
        <v>554</v>
      </c>
      <c r="I2722" s="265" t="s">
        <v>133</v>
      </c>
      <c r="J2722" s="266">
        <v>771.35</v>
      </c>
      <c r="K2722" s="265" t="s">
        <v>458</v>
      </c>
      <c r="L2722" s="255">
        <v>771.35</v>
      </c>
      <c r="M2722" s="254" t="s">
        <v>458</v>
      </c>
    </row>
    <row r="2723" spans="1:13" ht="13.5" x14ac:dyDescent="0.25">
      <c r="A2723" s="265" t="s">
        <v>3992</v>
      </c>
      <c r="B2723" s="265" t="s">
        <v>3991</v>
      </c>
      <c r="C2723" s="265" t="s">
        <v>4058</v>
      </c>
      <c r="D2723" s="265" t="s">
        <v>4057</v>
      </c>
      <c r="E2723" s="266" t="s">
        <v>136</v>
      </c>
      <c r="F2723" s="265">
        <v>102486</v>
      </c>
      <c r="G2723" s="265" t="s">
        <v>4079</v>
      </c>
      <c r="H2723" s="265" t="s">
        <v>554</v>
      </c>
      <c r="I2723" s="265" t="s">
        <v>133</v>
      </c>
      <c r="J2723" s="266">
        <v>809.11</v>
      </c>
      <c r="K2723" s="265" t="s">
        <v>458</v>
      </c>
      <c r="L2723" s="255">
        <v>809.11</v>
      </c>
      <c r="M2723" s="254" t="s">
        <v>458</v>
      </c>
    </row>
    <row r="2724" spans="1:13" ht="13.5" x14ac:dyDescent="0.25">
      <c r="A2724" s="265" t="s">
        <v>3992</v>
      </c>
      <c r="B2724" s="265" t="s">
        <v>3991</v>
      </c>
      <c r="C2724" s="265" t="s">
        <v>4058</v>
      </c>
      <c r="D2724" s="265" t="s">
        <v>4057</v>
      </c>
      <c r="E2724" s="266" t="s">
        <v>136</v>
      </c>
      <c r="F2724" s="265">
        <v>102487</v>
      </c>
      <c r="G2724" s="265" t="s">
        <v>4078</v>
      </c>
      <c r="H2724" s="265" t="s">
        <v>554</v>
      </c>
      <c r="I2724" s="265" t="s">
        <v>459</v>
      </c>
      <c r="J2724" s="266">
        <v>667.73</v>
      </c>
      <c r="K2724" s="265" t="s">
        <v>458</v>
      </c>
      <c r="L2724" s="255">
        <v>667.73</v>
      </c>
      <c r="M2724" s="254" t="s">
        <v>458</v>
      </c>
    </row>
    <row r="2725" spans="1:13" ht="13.5" x14ac:dyDescent="0.25">
      <c r="A2725" s="265" t="s">
        <v>3992</v>
      </c>
      <c r="B2725" s="265" t="s">
        <v>3991</v>
      </c>
      <c r="C2725" s="265" t="s">
        <v>4058</v>
      </c>
      <c r="D2725" s="265" t="s">
        <v>4057</v>
      </c>
      <c r="E2725" s="266" t="s">
        <v>136</v>
      </c>
      <c r="F2725" s="265">
        <v>103183</v>
      </c>
      <c r="G2725" s="265" t="s">
        <v>12735</v>
      </c>
      <c r="H2725" s="265" t="s">
        <v>554</v>
      </c>
      <c r="I2725" s="265" t="s">
        <v>459</v>
      </c>
      <c r="J2725" s="267">
        <v>1038.7</v>
      </c>
      <c r="K2725" s="265" t="s">
        <v>458</v>
      </c>
      <c r="L2725" s="257">
        <v>1038.7</v>
      </c>
      <c r="M2725" s="254" t="s">
        <v>458</v>
      </c>
    </row>
    <row r="2726" spans="1:13" ht="13.5" x14ac:dyDescent="0.25">
      <c r="A2726" s="265" t="s">
        <v>3992</v>
      </c>
      <c r="B2726" s="265" t="s">
        <v>3991</v>
      </c>
      <c r="C2726" s="265" t="s">
        <v>4058</v>
      </c>
      <c r="D2726" s="265" t="s">
        <v>4057</v>
      </c>
      <c r="E2726" s="266" t="s">
        <v>136</v>
      </c>
      <c r="F2726" s="265">
        <v>103184</v>
      </c>
      <c r="G2726" s="265" t="s">
        <v>12736</v>
      </c>
      <c r="H2726" s="265" t="s">
        <v>554</v>
      </c>
      <c r="I2726" s="265" t="s">
        <v>133</v>
      </c>
      <c r="J2726" s="266">
        <v>905.53</v>
      </c>
      <c r="K2726" s="265" t="s">
        <v>458</v>
      </c>
      <c r="L2726" s="255">
        <v>905.53</v>
      </c>
      <c r="M2726" s="254" t="s">
        <v>458</v>
      </c>
    </row>
    <row r="2727" spans="1:13" ht="13.5" x14ac:dyDescent="0.25">
      <c r="A2727" s="265" t="s">
        <v>3992</v>
      </c>
      <c r="B2727" s="265" t="s">
        <v>3991</v>
      </c>
      <c r="C2727" s="265" t="s">
        <v>4058</v>
      </c>
      <c r="D2727" s="265" t="s">
        <v>4057</v>
      </c>
      <c r="E2727" s="266" t="s">
        <v>136</v>
      </c>
      <c r="F2727" s="265">
        <v>103669</v>
      </c>
      <c r="G2727" s="265" t="s">
        <v>4077</v>
      </c>
      <c r="H2727" s="265" t="s">
        <v>554</v>
      </c>
      <c r="I2727" s="265" t="s">
        <v>459</v>
      </c>
      <c r="J2727" s="267">
        <v>1157.1600000000001</v>
      </c>
      <c r="K2727" s="265" t="s">
        <v>458</v>
      </c>
      <c r="L2727" s="257">
        <v>1157.1600000000001</v>
      </c>
      <c r="M2727" s="254" t="s">
        <v>458</v>
      </c>
    </row>
    <row r="2728" spans="1:13" ht="13.5" x14ac:dyDescent="0.25">
      <c r="A2728" s="265" t="s">
        <v>3992</v>
      </c>
      <c r="B2728" s="265" t="s">
        <v>3991</v>
      </c>
      <c r="C2728" s="265" t="s">
        <v>4058</v>
      </c>
      <c r="D2728" s="265" t="s">
        <v>4057</v>
      </c>
      <c r="E2728" s="266" t="s">
        <v>136</v>
      </c>
      <c r="F2728" s="265">
        <v>103670</v>
      </c>
      <c r="G2728" s="265" t="s">
        <v>4076</v>
      </c>
      <c r="H2728" s="265" t="s">
        <v>554</v>
      </c>
      <c r="I2728" s="265" t="s">
        <v>459</v>
      </c>
      <c r="J2728" s="266">
        <v>277.20999999999998</v>
      </c>
      <c r="K2728" s="265" t="s">
        <v>458</v>
      </c>
      <c r="L2728" s="255">
        <v>277.20999999999998</v>
      </c>
      <c r="M2728" s="254" t="s">
        <v>458</v>
      </c>
    </row>
    <row r="2729" spans="1:13" ht="13.5" x14ac:dyDescent="0.25">
      <c r="A2729" s="265" t="s">
        <v>3992</v>
      </c>
      <c r="B2729" s="265" t="s">
        <v>3991</v>
      </c>
      <c r="C2729" s="265" t="s">
        <v>4058</v>
      </c>
      <c r="D2729" s="265" t="s">
        <v>4057</v>
      </c>
      <c r="E2729" s="266" t="s">
        <v>136</v>
      </c>
      <c r="F2729" s="265">
        <v>103671</v>
      </c>
      <c r="G2729" s="265" t="s">
        <v>4075</v>
      </c>
      <c r="H2729" s="265" t="s">
        <v>554</v>
      </c>
      <c r="I2729" s="265" t="s">
        <v>459</v>
      </c>
      <c r="J2729" s="266">
        <v>924.89</v>
      </c>
      <c r="K2729" s="265" t="s">
        <v>458</v>
      </c>
      <c r="L2729" s="255">
        <v>924.89</v>
      </c>
      <c r="M2729" s="254" t="s">
        <v>458</v>
      </c>
    </row>
    <row r="2730" spans="1:13" ht="13.5" x14ac:dyDescent="0.25">
      <c r="A2730" s="265" t="s">
        <v>3992</v>
      </c>
      <c r="B2730" s="265" t="s">
        <v>3991</v>
      </c>
      <c r="C2730" s="265" t="s">
        <v>4058</v>
      </c>
      <c r="D2730" s="265" t="s">
        <v>4057</v>
      </c>
      <c r="E2730" s="266" t="s">
        <v>136</v>
      </c>
      <c r="F2730" s="265">
        <v>103672</v>
      </c>
      <c r="G2730" s="265" t="s">
        <v>4074</v>
      </c>
      <c r="H2730" s="265" t="s">
        <v>554</v>
      </c>
      <c r="I2730" s="265" t="s">
        <v>459</v>
      </c>
      <c r="J2730" s="266">
        <v>868.2</v>
      </c>
      <c r="K2730" s="265" t="s">
        <v>458</v>
      </c>
      <c r="L2730" s="255">
        <v>868.2</v>
      </c>
      <c r="M2730" s="254" t="s">
        <v>458</v>
      </c>
    </row>
    <row r="2731" spans="1:13" ht="13.5" x14ac:dyDescent="0.25">
      <c r="A2731" s="265" t="s">
        <v>3992</v>
      </c>
      <c r="B2731" s="265" t="s">
        <v>3991</v>
      </c>
      <c r="C2731" s="265" t="s">
        <v>4058</v>
      </c>
      <c r="D2731" s="265" t="s">
        <v>4057</v>
      </c>
      <c r="E2731" s="266" t="s">
        <v>136</v>
      </c>
      <c r="F2731" s="265">
        <v>103673</v>
      </c>
      <c r="G2731" s="265" t="s">
        <v>4073</v>
      </c>
      <c r="H2731" s="265" t="s">
        <v>554</v>
      </c>
      <c r="I2731" s="265" t="s">
        <v>459</v>
      </c>
      <c r="J2731" s="266">
        <v>38.9</v>
      </c>
      <c r="K2731" s="265" t="s">
        <v>458</v>
      </c>
      <c r="L2731" s="255">
        <v>38.9</v>
      </c>
      <c r="M2731" s="254" t="s">
        <v>458</v>
      </c>
    </row>
    <row r="2732" spans="1:13" ht="13.5" x14ac:dyDescent="0.25">
      <c r="A2732" s="265" t="s">
        <v>3992</v>
      </c>
      <c r="B2732" s="265" t="s">
        <v>3991</v>
      </c>
      <c r="C2732" s="265" t="s">
        <v>4058</v>
      </c>
      <c r="D2732" s="265" t="s">
        <v>4057</v>
      </c>
      <c r="E2732" s="266" t="s">
        <v>136</v>
      </c>
      <c r="F2732" s="265">
        <v>103674</v>
      </c>
      <c r="G2732" s="265" t="s">
        <v>4072</v>
      </c>
      <c r="H2732" s="265" t="s">
        <v>554</v>
      </c>
      <c r="I2732" s="265" t="s">
        <v>459</v>
      </c>
      <c r="J2732" s="266">
        <v>887.23</v>
      </c>
      <c r="K2732" s="265" t="s">
        <v>458</v>
      </c>
      <c r="L2732" s="255">
        <v>887.23</v>
      </c>
      <c r="M2732" s="254" t="s">
        <v>458</v>
      </c>
    </row>
    <row r="2733" spans="1:13" ht="13.5" x14ac:dyDescent="0.25">
      <c r="A2733" s="265" t="s">
        <v>3992</v>
      </c>
      <c r="B2733" s="265" t="s">
        <v>3991</v>
      </c>
      <c r="C2733" s="265" t="s">
        <v>4058</v>
      </c>
      <c r="D2733" s="265" t="s">
        <v>4057</v>
      </c>
      <c r="E2733" s="266" t="s">
        <v>136</v>
      </c>
      <c r="F2733" s="265">
        <v>103675</v>
      </c>
      <c r="G2733" s="265" t="s">
        <v>4071</v>
      </c>
      <c r="H2733" s="265" t="s">
        <v>554</v>
      </c>
      <c r="I2733" s="265" t="s">
        <v>459</v>
      </c>
      <c r="J2733" s="266">
        <v>868.74</v>
      </c>
      <c r="K2733" s="265" t="s">
        <v>458</v>
      </c>
      <c r="L2733" s="255">
        <v>868.74</v>
      </c>
      <c r="M2733" s="254" t="s">
        <v>458</v>
      </c>
    </row>
    <row r="2734" spans="1:13" ht="13.5" x14ac:dyDescent="0.25">
      <c r="A2734" s="265" t="s">
        <v>3992</v>
      </c>
      <c r="B2734" s="265" t="s">
        <v>3991</v>
      </c>
      <c r="C2734" s="265" t="s">
        <v>4058</v>
      </c>
      <c r="D2734" s="265" t="s">
        <v>4057</v>
      </c>
      <c r="E2734" s="266" t="s">
        <v>136</v>
      </c>
      <c r="F2734" s="265">
        <v>103676</v>
      </c>
      <c r="G2734" s="265" t="s">
        <v>4070</v>
      </c>
      <c r="H2734" s="265" t="s">
        <v>554</v>
      </c>
      <c r="I2734" s="265" t="s">
        <v>459</v>
      </c>
      <c r="J2734" s="267">
        <v>1209.6199999999999</v>
      </c>
      <c r="K2734" s="265" t="s">
        <v>458</v>
      </c>
      <c r="L2734" s="257">
        <v>1209.6199999999999</v>
      </c>
      <c r="M2734" s="254" t="s">
        <v>458</v>
      </c>
    </row>
    <row r="2735" spans="1:13" ht="13.5" x14ac:dyDescent="0.25">
      <c r="A2735" s="265" t="s">
        <v>3992</v>
      </c>
      <c r="B2735" s="265" t="s">
        <v>3991</v>
      </c>
      <c r="C2735" s="265" t="s">
        <v>4058</v>
      </c>
      <c r="D2735" s="265" t="s">
        <v>4057</v>
      </c>
      <c r="E2735" s="266" t="s">
        <v>136</v>
      </c>
      <c r="F2735" s="265">
        <v>103677</v>
      </c>
      <c r="G2735" s="265" t="s">
        <v>4069</v>
      </c>
      <c r="H2735" s="265" t="s">
        <v>554</v>
      </c>
      <c r="I2735" s="265" t="s">
        <v>459</v>
      </c>
      <c r="J2735" s="267">
        <v>1050.83</v>
      </c>
      <c r="K2735" s="265" t="s">
        <v>458</v>
      </c>
      <c r="L2735" s="257">
        <v>1050.83</v>
      </c>
      <c r="M2735" s="254" t="s">
        <v>458</v>
      </c>
    </row>
    <row r="2736" spans="1:13" ht="13.5" x14ac:dyDescent="0.25">
      <c r="A2736" s="265" t="s">
        <v>3992</v>
      </c>
      <c r="B2736" s="265" t="s">
        <v>3991</v>
      </c>
      <c r="C2736" s="265" t="s">
        <v>4058</v>
      </c>
      <c r="D2736" s="265" t="s">
        <v>4057</v>
      </c>
      <c r="E2736" s="266" t="s">
        <v>136</v>
      </c>
      <c r="F2736" s="265">
        <v>103678</v>
      </c>
      <c r="G2736" s="265" t="s">
        <v>4068</v>
      </c>
      <c r="H2736" s="265" t="s">
        <v>554</v>
      </c>
      <c r="I2736" s="265" t="s">
        <v>459</v>
      </c>
      <c r="J2736" s="267">
        <v>1120.8399999999999</v>
      </c>
      <c r="K2736" s="265" t="s">
        <v>458</v>
      </c>
      <c r="L2736" s="257">
        <v>1120.8399999999999</v>
      </c>
      <c r="M2736" s="254" t="s">
        <v>458</v>
      </c>
    </row>
    <row r="2737" spans="1:13" ht="13.5" x14ac:dyDescent="0.25">
      <c r="A2737" s="265" t="s">
        <v>3992</v>
      </c>
      <c r="B2737" s="265" t="s">
        <v>3991</v>
      </c>
      <c r="C2737" s="265" t="s">
        <v>4058</v>
      </c>
      <c r="D2737" s="265" t="s">
        <v>4057</v>
      </c>
      <c r="E2737" s="266" t="s">
        <v>136</v>
      </c>
      <c r="F2737" s="265">
        <v>103679</v>
      </c>
      <c r="G2737" s="265" t="s">
        <v>4067</v>
      </c>
      <c r="H2737" s="265" t="s">
        <v>554</v>
      </c>
      <c r="I2737" s="265" t="s">
        <v>459</v>
      </c>
      <c r="J2737" s="267">
        <v>1011.43</v>
      </c>
      <c r="K2737" s="265" t="s">
        <v>458</v>
      </c>
      <c r="L2737" s="257">
        <v>1011.43</v>
      </c>
      <c r="M2737" s="254" t="s">
        <v>458</v>
      </c>
    </row>
    <row r="2738" spans="1:13" ht="13.5" x14ac:dyDescent="0.25">
      <c r="A2738" s="265" t="s">
        <v>3992</v>
      </c>
      <c r="B2738" s="265" t="s">
        <v>3991</v>
      </c>
      <c r="C2738" s="265" t="s">
        <v>4058</v>
      </c>
      <c r="D2738" s="265" t="s">
        <v>4057</v>
      </c>
      <c r="E2738" s="266" t="s">
        <v>136</v>
      </c>
      <c r="F2738" s="265">
        <v>103680</v>
      </c>
      <c r="G2738" s="265" t="s">
        <v>4066</v>
      </c>
      <c r="H2738" s="265" t="s">
        <v>554</v>
      </c>
      <c r="I2738" s="265" t="s">
        <v>459</v>
      </c>
      <c r="J2738" s="267">
        <v>1055.76</v>
      </c>
      <c r="K2738" s="265" t="s">
        <v>458</v>
      </c>
      <c r="L2738" s="257">
        <v>1055.76</v>
      </c>
      <c r="M2738" s="254" t="s">
        <v>458</v>
      </c>
    </row>
    <row r="2739" spans="1:13" ht="13.5" x14ac:dyDescent="0.25">
      <c r="A2739" s="265" t="s">
        <v>3992</v>
      </c>
      <c r="B2739" s="265" t="s">
        <v>3991</v>
      </c>
      <c r="C2739" s="265" t="s">
        <v>4058</v>
      </c>
      <c r="D2739" s="265" t="s">
        <v>4057</v>
      </c>
      <c r="E2739" s="266" t="s">
        <v>136</v>
      </c>
      <c r="F2739" s="265">
        <v>103681</v>
      </c>
      <c r="G2739" s="265" t="s">
        <v>4065</v>
      </c>
      <c r="H2739" s="265" t="s">
        <v>554</v>
      </c>
      <c r="I2739" s="265" t="s">
        <v>459</v>
      </c>
      <c r="J2739" s="266">
        <v>949.16</v>
      </c>
      <c r="K2739" s="265" t="s">
        <v>458</v>
      </c>
      <c r="L2739" s="255">
        <v>949.16</v>
      </c>
      <c r="M2739" s="254" t="s">
        <v>458</v>
      </c>
    </row>
    <row r="2740" spans="1:13" ht="13.5" x14ac:dyDescent="0.25">
      <c r="A2740" s="265" t="s">
        <v>3992</v>
      </c>
      <c r="B2740" s="265" t="s">
        <v>3991</v>
      </c>
      <c r="C2740" s="265" t="s">
        <v>4058</v>
      </c>
      <c r="D2740" s="265" t="s">
        <v>4057</v>
      </c>
      <c r="E2740" s="266" t="s">
        <v>136</v>
      </c>
      <c r="F2740" s="265">
        <v>103682</v>
      </c>
      <c r="G2740" s="265" t="s">
        <v>4064</v>
      </c>
      <c r="H2740" s="265" t="s">
        <v>554</v>
      </c>
      <c r="I2740" s="265" t="s">
        <v>459</v>
      </c>
      <c r="J2740" s="267">
        <v>1173.76</v>
      </c>
      <c r="K2740" s="265" t="s">
        <v>458</v>
      </c>
      <c r="L2740" s="257">
        <v>1173.76</v>
      </c>
      <c r="M2740" s="254" t="s">
        <v>458</v>
      </c>
    </row>
    <row r="2741" spans="1:13" ht="13.5" x14ac:dyDescent="0.25">
      <c r="A2741" s="265" t="s">
        <v>3992</v>
      </c>
      <c r="B2741" s="265" t="s">
        <v>3991</v>
      </c>
      <c r="C2741" s="265" t="s">
        <v>4058</v>
      </c>
      <c r="D2741" s="265" t="s">
        <v>4057</v>
      </c>
      <c r="E2741" s="266" t="s">
        <v>136</v>
      </c>
      <c r="F2741" s="265">
        <v>103683</v>
      </c>
      <c r="G2741" s="265" t="s">
        <v>4063</v>
      </c>
      <c r="H2741" s="265" t="s">
        <v>554</v>
      </c>
      <c r="I2741" s="265" t="s">
        <v>459</v>
      </c>
      <c r="J2741" s="267">
        <v>1442.77</v>
      </c>
      <c r="K2741" s="265" t="s">
        <v>458</v>
      </c>
      <c r="L2741" s="257">
        <v>1442.77</v>
      </c>
      <c r="M2741" s="254" t="s">
        <v>458</v>
      </c>
    </row>
    <row r="2742" spans="1:13" ht="13.5" x14ac:dyDescent="0.25">
      <c r="A2742" s="265" t="s">
        <v>3992</v>
      </c>
      <c r="B2742" s="265" t="s">
        <v>3991</v>
      </c>
      <c r="C2742" s="265" t="s">
        <v>4058</v>
      </c>
      <c r="D2742" s="265" t="s">
        <v>4057</v>
      </c>
      <c r="E2742" s="266" t="s">
        <v>136</v>
      </c>
      <c r="F2742" s="265">
        <v>103684</v>
      </c>
      <c r="G2742" s="265" t="s">
        <v>4062</v>
      </c>
      <c r="H2742" s="265" t="s">
        <v>554</v>
      </c>
      <c r="I2742" s="265" t="s">
        <v>459</v>
      </c>
      <c r="J2742" s="266">
        <v>884.71</v>
      </c>
      <c r="K2742" s="265" t="s">
        <v>458</v>
      </c>
      <c r="L2742" s="255">
        <v>884.71</v>
      </c>
      <c r="M2742" s="254" t="s">
        <v>458</v>
      </c>
    </row>
    <row r="2743" spans="1:13" ht="13.5" x14ac:dyDescent="0.25">
      <c r="A2743" s="265" t="s">
        <v>3992</v>
      </c>
      <c r="B2743" s="265" t="s">
        <v>3991</v>
      </c>
      <c r="C2743" s="265" t="s">
        <v>4058</v>
      </c>
      <c r="D2743" s="265" t="s">
        <v>4057</v>
      </c>
      <c r="E2743" s="266" t="s">
        <v>136</v>
      </c>
      <c r="F2743" s="265">
        <v>103685</v>
      </c>
      <c r="G2743" s="265" t="s">
        <v>4061</v>
      </c>
      <c r="H2743" s="265" t="s">
        <v>554</v>
      </c>
      <c r="I2743" s="265" t="s">
        <v>459</v>
      </c>
      <c r="J2743" s="266">
        <v>873.01</v>
      </c>
      <c r="K2743" s="265" t="s">
        <v>458</v>
      </c>
      <c r="L2743" s="255">
        <v>873.01</v>
      </c>
      <c r="M2743" s="254" t="s">
        <v>458</v>
      </c>
    </row>
    <row r="2744" spans="1:13" ht="13.5" x14ac:dyDescent="0.25">
      <c r="A2744" s="265" t="s">
        <v>3992</v>
      </c>
      <c r="B2744" s="265" t="s">
        <v>3991</v>
      </c>
      <c r="C2744" s="265" t="s">
        <v>4058</v>
      </c>
      <c r="D2744" s="265" t="s">
        <v>4057</v>
      </c>
      <c r="E2744" s="266" t="s">
        <v>136</v>
      </c>
      <c r="F2744" s="265">
        <v>103686</v>
      </c>
      <c r="G2744" s="265" t="s">
        <v>4060</v>
      </c>
      <c r="H2744" s="265" t="s">
        <v>554</v>
      </c>
      <c r="I2744" s="265" t="s">
        <v>459</v>
      </c>
      <c r="J2744" s="266">
        <v>929.09</v>
      </c>
      <c r="K2744" s="265" t="s">
        <v>458</v>
      </c>
      <c r="L2744" s="255">
        <v>929.09</v>
      </c>
      <c r="M2744" s="254" t="s">
        <v>458</v>
      </c>
    </row>
    <row r="2745" spans="1:13" ht="13.5" x14ac:dyDescent="0.25">
      <c r="A2745" s="265" t="s">
        <v>3992</v>
      </c>
      <c r="B2745" s="265" t="s">
        <v>3991</v>
      </c>
      <c r="C2745" s="265" t="s">
        <v>4058</v>
      </c>
      <c r="D2745" s="265" t="s">
        <v>4057</v>
      </c>
      <c r="E2745" s="266" t="s">
        <v>136</v>
      </c>
      <c r="F2745" s="265">
        <v>103687</v>
      </c>
      <c r="G2745" s="265" t="s">
        <v>4059</v>
      </c>
      <c r="H2745" s="265" t="s">
        <v>554</v>
      </c>
      <c r="I2745" s="265" t="s">
        <v>459</v>
      </c>
      <c r="J2745" s="267">
        <v>1272.24</v>
      </c>
      <c r="K2745" s="265" t="s">
        <v>458</v>
      </c>
      <c r="L2745" s="257">
        <v>1272.24</v>
      </c>
      <c r="M2745" s="254" t="s">
        <v>458</v>
      </c>
    </row>
    <row r="2746" spans="1:13" ht="13.5" x14ac:dyDescent="0.25">
      <c r="A2746" s="265" t="s">
        <v>3992</v>
      </c>
      <c r="B2746" s="265" t="s">
        <v>3991</v>
      </c>
      <c r="C2746" s="265" t="s">
        <v>4058</v>
      </c>
      <c r="D2746" s="265" t="s">
        <v>4057</v>
      </c>
      <c r="E2746" s="266" t="s">
        <v>136</v>
      </c>
      <c r="F2746" s="265">
        <v>103688</v>
      </c>
      <c r="G2746" s="265" t="s">
        <v>4056</v>
      </c>
      <c r="H2746" s="265" t="s">
        <v>554</v>
      </c>
      <c r="I2746" s="265" t="s">
        <v>459</v>
      </c>
      <c r="J2746" s="267">
        <v>1044.79</v>
      </c>
      <c r="K2746" s="265" t="s">
        <v>458</v>
      </c>
      <c r="L2746" s="257">
        <v>1044.79</v>
      </c>
      <c r="M2746" s="254" t="s">
        <v>458</v>
      </c>
    </row>
    <row r="2747" spans="1:13" ht="13.5" x14ac:dyDescent="0.25">
      <c r="A2747" s="265" t="s">
        <v>3992</v>
      </c>
      <c r="B2747" s="265" t="s">
        <v>3991</v>
      </c>
      <c r="C2747" s="265" t="s">
        <v>4058</v>
      </c>
      <c r="D2747" s="265" t="s">
        <v>4057</v>
      </c>
      <c r="E2747" s="266" t="s">
        <v>136</v>
      </c>
      <c r="F2747" s="265">
        <v>104916</v>
      </c>
      <c r="G2747" s="265" t="s">
        <v>11058</v>
      </c>
      <c r="H2747" s="265" t="s">
        <v>23</v>
      </c>
      <c r="I2747" s="265" t="s">
        <v>459</v>
      </c>
      <c r="J2747" s="266">
        <v>17.309999999999999</v>
      </c>
      <c r="K2747" s="265" t="s">
        <v>458</v>
      </c>
      <c r="L2747" s="255">
        <v>17.309999999999999</v>
      </c>
      <c r="M2747" s="254" t="s">
        <v>458</v>
      </c>
    </row>
    <row r="2748" spans="1:13" ht="13.5" x14ac:dyDescent="0.25">
      <c r="A2748" s="265" t="s">
        <v>3992</v>
      </c>
      <c r="B2748" s="265" t="s">
        <v>3991</v>
      </c>
      <c r="C2748" s="265" t="s">
        <v>4058</v>
      </c>
      <c r="D2748" s="265" t="s">
        <v>4057</v>
      </c>
      <c r="E2748" s="266" t="s">
        <v>136</v>
      </c>
      <c r="F2748" s="265">
        <v>104923</v>
      </c>
      <c r="G2748" s="265" t="s">
        <v>11059</v>
      </c>
      <c r="H2748" s="265" t="s">
        <v>554</v>
      </c>
      <c r="I2748" s="265" t="s">
        <v>459</v>
      </c>
      <c r="J2748" s="266">
        <v>893.16</v>
      </c>
      <c r="K2748" s="265" t="s">
        <v>458</v>
      </c>
      <c r="L2748" s="255">
        <v>893.16</v>
      </c>
      <c r="M2748" s="254" t="s">
        <v>458</v>
      </c>
    </row>
    <row r="2749" spans="1:13" ht="13.5" x14ac:dyDescent="0.25">
      <c r="A2749" s="265" t="s">
        <v>3992</v>
      </c>
      <c r="B2749" s="265" t="s">
        <v>3991</v>
      </c>
      <c r="C2749" s="265" t="s">
        <v>4058</v>
      </c>
      <c r="D2749" s="265" t="s">
        <v>4057</v>
      </c>
      <c r="E2749" s="266" t="s">
        <v>136</v>
      </c>
      <c r="F2749" s="265">
        <v>104924</v>
      </c>
      <c r="G2749" s="265" t="s">
        <v>11060</v>
      </c>
      <c r="H2749" s="265" t="s">
        <v>554</v>
      </c>
      <c r="I2749" s="265" t="s">
        <v>459</v>
      </c>
      <c r="J2749" s="267">
        <v>1001.38</v>
      </c>
      <c r="K2749" s="265" t="s">
        <v>458</v>
      </c>
      <c r="L2749" s="257">
        <v>1001.38</v>
      </c>
      <c r="M2749" s="254" t="s">
        <v>458</v>
      </c>
    </row>
    <row r="2750" spans="1:13" ht="13.5" x14ac:dyDescent="0.25">
      <c r="A2750" s="265" t="s">
        <v>3992</v>
      </c>
      <c r="B2750" s="265" t="s">
        <v>3991</v>
      </c>
      <c r="C2750" s="265" t="s">
        <v>4054</v>
      </c>
      <c r="D2750" s="265" t="s">
        <v>4053</v>
      </c>
      <c r="E2750" s="266" t="s">
        <v>136</v>
      </c>
      <c r="F2750" s="265">
        <v>101963</v>
      </c>
      <c r="G2750" s="265" t="s">
        <v>4055</v>
      </c>
      <c r="H2750" s="265" t="s">
        <v>465</v>
      </c>
      <c r="I2750" s="265" t="s">
        <v>459</v>
      </c>
      <c r="J2750" s="266">
        <v>200.14</v>
      </c>
      <c r="K2750" s="265" t="s">
        <v>458</v>
      </c>
      <c r="L2750" s="255">
        <v>200.14</v>
      </c>
      <c r="M2750" s="254" t="s">
        <v>458</v>
      </c>
    </row>
    <row r="2751" spans="1:13" ht="13.5" x14ac:dyDescent="0.25">
      <c r="A2751" s="265" t="s">
        <v>3992</v>
      </c>
      <c r="B2751" s="265" t="s">
        <v>3991</v>
      </c>
      <c r="C2751" s="265" t="s">
        <v>4054</v>
      </c>
      <c r="D2751" s="265" t="s">
        <v>4053</v>
      </c>
      <c r="E2751" s="266" t="s">
        <v>136</v>
      </c>
      <c r="F2751" s="265">
        <v>101964</v>
      </c>
      <c r="G2751" s="265" t="s">
        <v>4052</v>
      </c>
      <c r="H2751" s="265" t="s">
        <v>465</v>
      </c>
      <c r="I2751" s="265" t="s">
        <v>459</v>
      </c>
      <c r="J2751" s="266">
        <v>185.39</v>
      </c>
      <c r="K2751" s="265" t="s">
        <v>458</v>
      </c>
      <c r="L2751" s="255">
        <v>185.39</v>
      </c>
      <c r="M2751" s="254" t="s">
        <v>458</v>
      </c>
    </row>
    <row r="2752" spans="1:13" ht="13.5" x14ac:dyDescent="0.25">
      <c r="A2752" s="265" t="s">
        <v>3992</v>
      </c>
      <c r="B2752" s="265" t="s">
        <v>3991</v>
      </c>
      <c r="C2752" s="265" t="s">
        <v>4050</v>
      </c>
      <c r="D2752" s="265" t="s">
        <v>4049</v>
      </c>
      <c r="E2752" s="266" t="s">
        <v>136</v>
      </c>
      <c r="F2752" s="265">
        <v>101165</v>
      </c>
      <c r="G2752" s="265" t="s">
        <v>4051</v>
      </c>
      <c r="H2752" s="265" t="s">
        <v>554</v>
      </c>
      <c r="I2752" s="265" t="s">
        <v>133</v>
      </c>
      <c r="J2752" s="267">
        <v>1008.81</v>
      </c>
      <c r="K2752" s="265" t="s">
        <v>458</v>
      </c>
      <c r="L2752" s="257">
        <v>1008.81</v>
      </c>
      <c r="M2752" s="254" t="s">
        <v>458</v>
      </c>
    </row>
    <row r="2753" spans="1:13" ht="13.5" x14ac:dyDescent="0.25">
      <c r="A2753" s="265" t="s">
        <v>3992</v>
      </c>
      <c r="B2753" s="265" t="s">
        <v>3991</v>
      </c>
      <c r="C2753" s="265" t="s">
        <v>4050</v>
      </c>
      <c r="D2753" s="265" t="s">
        <v>4049</v>
      </c>
      <c r="E2753" s="266" t="s">
        <v>136</v>
      </c>
      <c r="F2753" s="265">
        <v>101166</v>
      </c>
      <c r="G2753" s="265" t="s">
        <v>4048</v>
      </c>
      <c r="H2753" s="265" t="s">
        <v>554</v>
      </c>
      <c r="I2753" s="265" t="s">
        <v>133</v>
      </c>
      <c r="J2753" s="266">
        <v>746.95</v>
      </c>
      <c r="K2753" s="265" t="s">
        <v>458</v>
      </c>
      <c r="L2753" s="255">
        <v>746.95</v>
      </c>
      <c r="M2753" s="254" t="s">
        <v>458</v>
      </c>
    </row>
    <row r="2754" spans="1:13" ht="13.5" x14ac:dyDescent="0.25">
      <c r="A2754" s="265" t="s">
        <v>3992</v>
      </c>
      <c r="B2754" s="265" t="s">
        <v>3991</v>
      </c>
      <c r="C2754" s="265" t="s">
        <v>4047</v>
      </c>
      <c r="D2754" s="265" t="s">
        <v>4046</v>
      </c>
      <c r="E2754" s="266" t="s">
        <v>136</v>
      </c>
      <c r="F2754" s="265">
        <v>98575</v>
      </c>
      <c r="G2754" s="265" t="s">
        <v>6381</v>
      </c>
      <c r="H2754" s="265" t="s">
        <v>24</v>
      </c>
      <c r="I2754" s="265" t="s">
        <v>133</v>
      </c>
      <c r="J2754" s="266">
        <v>67.16</v>
      </c>
      <c r="K2754" s="265" t="s">
        <v>458</v>
      </c>
      <c r="L2754" s="255">
        <v>67.16</v>
      </c>
      <c r="M2754" s="254" t="s">
        <v>458</v>
      </c>
    </row>
    <row r="2755" spans="1:13" ht="13.5" x14ac:dyDescent="0.25">
      <c r="A2755" s="265" t="s">
        <v>3992</v>
      </c>
      <c r="B2755" s="265" t="s">
        <v>3991</v>
      </c>
      <c r="C2755" s="265" t="s">
        <v>4047</v>
      </c>
      <c r="D2755" s="265" t="s">
        <v>4046</v>
      </c>
      <c r="E2755" s="266" t="s">
        <v>136</v>
      </c>
      <c r="F2755" s="265">
        <v>98576</v>
      </c>
      <c r="G2755" s="265" t="s">
        <v>6382</v>
      </c>
      <c r="H2755" s="265" t="s">
        <v>24</v>
      </c>
      <c r="I2755" s="265" t="s">
        <v>459</v>
      </c>
      <c r="J2755" s="266">
        <v>28.12</v>
      </c>
      <c r="K2755" s="265" t="s">
        <v>458</v>
      </c>
      <c r="L2755" s="255">
        <v>28.12</v>
      </c>
      <c r="M2755" s="254" t="s">
        <v>458</v>
      </c>
    </row>
    <row r="2756" spans="1:13" ht="13.5" x14ac:dyDescent="0.25">
      <c r="A2756" s="265" t="s">
        <v>3992</v>
      </c>
      <c r="B2756" s="265" t="s">
        <v>3991</v>
      </c>
      <c r="C2756" s="265" t="s">
        <v>4047</v>
      </c>
      <c r="D2756" s="265" t="s">
        <v>4046</v>
      </c>
      <c r="E2756" s="266" t="s">
        <v>136</v>
      </c>
      <c r="F2756" s="265">
        <v>98577</v>
      </c>
      <c r="G2756" s="265" t="s">
        <v>6383</v>
      </c>
      <c r="H2756" s="265" t="s">
        <v>24</v>
      </c>
      <c r="I2756" s="265" t="s">
        <v>133</v>
      </c>
      <c r="J2756" s="266">
        <v>44.25</v>
      </c>
      <c r="K2756" s="265" t="s">
        <v>458</v>
      </c>
      <c r="L2756" s="255">
        <v>44.25</v>
      </c>
      <c r="M2756" s="254" t="s">
        <v>458</v>
      </c>
    </row>
    <row r="2757" spans="1:13" ht="13.5" x14ac:dyDescent="0.25">
      <c r="A2757" s="265" t="s">
        <v>3992</v>
      </c>
      <c r="B2757" s="265" t="s">
        <v>3991</v>
      </c>
      <c r="C2757" s="265" t="s">
        <v>4045</v>
      </c>
      <c r="D2757" s="265" t="s">
        <v>4044</v>
      </c>
      <c r="E2757" s="266" t="s">
        <v>136</v>
      </c>
      <c r="F2757" s="265">
        <v>93184</v>
      </c>
      <c r="G2757" s="265" t="s">
        <v>11061</v>
      </c>
      <c r="H2757" s="265" t="s">
        <v>24</v>
      </c>
      <c r="I2757" s="265" t="s">
        <v>459</v>
      </c>
      <c r="J2757" s="266">
        <v>29.83</v>
      </c>
      <c r="K2757" s="265" t="s">
        <v>458</v>
      </c>
      <c r="L2757" s="255">
        <v>29.83</v>
      </c>
      <c r="M2757" s="254" t="s">
        <v>458</v>
      </c>
    </row>
    <row r="2758" spans="1:13" ht="13.5" x14ac:dyDescent="0.25">
      <c r="A2758" s="265" t="s">
        <v>3992</v>
      </c>
      <c r="B2758" s="265" t="s">
        <v>3991</v>
      </c>
      <c r="C2758" s="265" t="s">
        <v>4045</v>
      </c>
      <c r="D2758" s="265" t="s">
        <v>4044</v>
      </c>
      <c r="E2758" s="266" t="s">
        <v>136</v>
      </c>
      <c r="F2758" s="265">
        <v>93187</v>
      </c>
      <c r="G2758" s="265" t="s">
        <v>11062</v>
      </c>
      <c r="H2758" s="265" t="s">
        <v>24</v>
      </c>
      <c r="I2758" s="265" t="s">
        <v>459</v>
      </c>
      <c r="J2758" s="266">
        <v>77.17</v>
      </c>
      <c r="K2758" s="265" t="s">
        <v>458</v>
      </c>
      <c r="L2758" s="255">
        <v>77.17</v>
      </c>
      <c r="M2758" s="254" t="s">
        <v>458</v>
      </c>
    </row>
    <row r="2759" spans="1:13" ht="13.5" x14ac:dyDescent="0.25">
      <c r="A2759" s="265" t="s">
        <v>3992</v>
      </c>
      <c r="B2759" s="265" t="s">
        <v>3991</v>
      </c>
      <c r="C2759" s="265" t="s">
        <v>4045</v>
      </c>
      <c r="D2759" s="265" t="s">
        <v>4044</v>
      </c>
      <c r="E2759" s="266" t="s">
        <v>136</v>
      </c>
      <c r="F2759" s="265">
        <v>93191</v>
      </c>
      <c r="G2759" s="265" t="s">
        <v>11063</v>
      </c>
      <c r="H2759" s="265" t="s">
        <v>24</v>
      </c>
      <c r="I2759" s="265" t="s">
        <v>133</v>
      </c>
      <c r="J2759" s="266">
        <v>75.099999999999994</v>
      </c>
      <c r="K2759" s="265" t="s">
        <v>458</v>
      </c>
      <c r="L2759" s="255">
        <v>75.099999999999994</v>
      </c>
      <c r="M2759" s="254" t="s">
        <v>458</v>
      </c>
    </row>
    <row r="2760" spans="1:13" ht="13.5" x14ac:dyDescent="0.25">
      <c r="A2760" s="265" t="s">
        <v>3992</v>
      </c>
      <c r="B2760" s="265" t="s">
        <v>3991</v>
      </c>
      <c r="C2760" s="265" t="s">
        <v>4045</v>
      </c>
      <c r="D2760" s="265" t="s">
        <v>4044</v>
      </c>
      <c r="E2760" s="266" t="s">
        <v>136</v>
      </c>
      <c r="F2760" s="265">
        <v>93194</v>
      </c>
      <c r="G2760" s="265" t="s">
        <v>11064</v>
      </c>
      <c r="H2760" s="265" t="s">
        <v>24</v>
      </c>
      <c r="I2760" s="265" t="s">
        <v>459</v>
      </c>
      <c r="J2760" s="266">
        <v>29.17</v>
      </c>
      <c r="K2760" s="265" t="s">
        <v>458</v>
      </c>
      <c r="L2760" s="255">
        <v>29.17</v>
      </c>
      <c r="M2760" s="254" t="s">
        <v>458</v>
      </c>
    </row>
    <row r="2761" spans="1:13" ht="13.5" x14ac:dyDescent="0.25">
      <c r="A2761" s="265" t="s">
        <v>3992</v>
      </c>
      <c r="B2761" s="265" t="s">
        <v>3991</v>
      </c>
      <c r="C2761" s="265" t="s">
        <v>4045</v>
      </c>
      <c r="D2761" s="265" t="s">
        <v>4044</v>
      </c>
      <c r="E2761" s="266" t="s">
        <v>136</v>
      </c>
      <c r="F2761" s="265">
        <v>93197</v>
      </c>
      <c r="G2761" s="265" t="s">
        <v>11065</v>
      </c>
      <c r="H2761" s="265" t="s">
        <v>24</v>
      </c>
      <c r="I2761" s="265" t="s">
        <v>459</v>
      </c>
      <c r="J2761" s="266">
        <v>58.94</v>
      </c>
      <c r="K2761" s="265" t="s">
        <v>458</v>
      </c>
      <c r="L2761" s="255">
        <v>58.94</v>
      </c>
      <c r="M2761" s="254" t="s">
        <v>458</v>
      </c>
    </row>
    <row r="2762" spans="1:13" ht="13.5" x14ac:dyDescent="0.25">
      <c r="A2762" s="265" t="s">
        <v>3992</v>
      </c>
      <c r="B2762" s="265" t="s">
        <v>3991</v>
      </c>
      <c r="C2762" s="265" t="s">
        <v>4045</v>
      </c>
      <c r="D2762" s="265" t="s">
        <v>4044</v>
      </c>
      <c r="E2762" s="266" t="s">
        <v>136</v>
      </c>
      <c r="F2762" s="265">
        <v>93199</v>
      </c>
      <c r="G2762" s="265" t="s">
        <v>11066</v>
      </c>
      <c r="H2762" s="265" t="s">
        <v>24</v>
      </c>
      <c r="I2762" s="265" t="s">
        <v>133</v>
      </c>
      <c r="J2762" s="266">
        <v>54.31</v>
      </c>
      <c r="K2762" s="265" t="s">
        <v>458</v>
      </c>
      <c r="L2762" s="255">
        <v>54.31</v>
      </c>
      <c r="M2762" s="254" t="s">
        <v>458</v>
      </c>
    </row>
    <row r="2763" spans="1:13" ht="13.5" x14ac:dyDescent="0.25">
      <c r="A2763" s="265" t="s">
        <v>3992</v>
      </c>
      <c r="B2763" s="265" t="s">
        <v>3991</v>
      </c>
      <c r="C2763" s="265" t="s">
        <v>4045</v>
      </c>
      <c r="D2763" s="265" t="s">
        <v>4044</v>
      </c>
      <c r="E2763" s="266" t="s">
        <v>136</v>
      </c>
      <c r="F2763" s="265">
        <v>93200</v>
      </c>
      <c r="G2763" s="265" t="s">
        <v>11067</v>
      </c>
      <c r="H2763" s="265" t="s">
        <v>24</v>
      </c>
      <c r="I2763" s="265" t="s">
        <v>133</v>
      </c>
      <c r="J2763" s="266">
        <v>10.85</v>
      </c>
      <c r="K2763" s="265" t="s">
        <v>458</v>
      </c>
      <c r="L2763" s="255">
        <v>10.85</v>
      </c>
      <c r="M2763" s="254" t="s">
        <v>458</v>
      </c>
    </row>
    <row r="2764" spans="1:13" ht="13.5" x14ac:dyDescent="0.25">
      <c r="A2764" s="265" t="s">
        <v>3992</v>
      </c>
      <c r="B2764" s="265" t="s">
        <v>3991</v>
      </c>
      <c r="C2764" s="265" t="s">
        <v>4045</v>
      </c>
      <c r="D2764" s="265" t="s">
        <v>4044</v>
      </c>
      <c r="E2764" s="266" t="s">
        <v>136</v>
      </c>
      <c r="F2764" s="265">
        <v>93202</v>
      </c>
      <c r="G2764" s="265" t="s">
        <v>11068</v>
      </c>
      <c r="H2764" s="265" t="s">
        <v>24</v>
      </c>
      <c r="I2764" s="265" t="s">
        <v>133</v>
      </c>
      <c r="J2764" s="266">
        <v>30.17</v>
      </c>
      <c r="K2764" s="265" t="s">
        <v>458</v>
      </c>
      <c r="L2764" s="255">
        <v>30.17</v>
      </c>
      <c r="M2764" s="254" t="s">
        <v>458</v>
      </c>
    </row>
    <row r="2765" spans="1:13" ht="13.5" x14ac:dyDescent="0.25">
      <c r="A2765" s="265" t="s">
        <v>3992</v>
      </c>
      <c r="B2765" s="265" t="s">
        <v>3991</v>
      </c>
      <c r="C2765" s="265" t="s">
        <v>4045</v>
      </c>
      <c r="D2765" s="265" t="s">
        <v>4044</v>
      </c>
      <c r="E2765" s="266" t="s">
        <v>136</v>
      </c>
      <c r="F2765" s="265">
        <v>93203</v>
      </c>
      <c r="G2765" s="265" t="s">
        <v>11069</v>
      </c>
      <c r="H2765" s="265" t="s">
        <v>24</v>
      </c>
      <c r="I2765" s="265" t="s">
        <v>316</v>
      </c>
      <c r="J2765" s="266">
        <v>15.78</v>
      </c>
      <c r="K2765" s="265" t="s">
        <v>458</v>
      </c>
      <c r="L2765" s="255">
        <v>15.78</v>
      </c>
      <c r="M2765" s="254" t="s">
        <v>458</v>
      </c>
    </row>
    <row r="2766" spans="1:13" ht="13.5" x14ac:dyDescent="0.25">
      <c r="A2766" s="265" t="s">
        <v>3992</v>
      </c>
      <c r="B2766" s="265" t="s">
        <v>3991</v>
      </c>
      <c r="C2766" s="265" t="s">
        <v>4045</v>
      </c>
      <c r="D2766" s="265" t="s">
        <v>4044</v>
      </c>
      <c r="E2766" s="266" t="s">
        <v>136</v>
      </c>
      <c r="F2766" s="265">
        <v>93205</v>
      </c>
      <c r="G2766" s="265" t="s">
        <v>11070</v>
      </c>
      <c r="H2766" s="265" t="s">
        <v>24</v>
      </c>
      <c r="I2766" s="265" t="s">
        <v>133</v>
      </c>
      <c r="J2766" s="266">
        <v>64.78</v>
      </c>
      <c r="K2766" s="265" t="s">
        <v>458</v>
      </c>
      <c r="L2766" s="255">
        <v>64.78</v>
      </c>
      <c r="M2766" s="254" t="s">
        <v>458</v>
      </c>
    </row>
    <row r="2767" spans="1:13" ht="13.5" x14ac:dyDescent="0.25">
      <c r="A2767" s="265" t="s">
        <v>3992</v>
      </c>
      <c r="B2767" s="265" t="s">
        <v>3991</v>
      </c>
      <c r="C2767" s="265" t="s">
        <v>4045</v>
      </c>
      <c r="D2767" s="265" t="s">
        <v>4044</v>
      </c>
      <c r="E2767" s="266" t="s">
        <v>136</v>
      </c>
      <c r="F2767" s="265">
        <v>105021</v>
      </c>
      <c r="G2767" s="265" t="s">
        <v>11071</v>
      </c>
      <c r="H2767" s="265" t="s">
        <v>24</v>
      </c>
      <c r="I2767" s="265" t="s">
        <v>459</v>
      </c>
      <c r="J2767" s="266">
        <v>25.57</v>
      </c>
      <c r="K2767" s="265" t="s">
        <v>458</v>
      </c>
      <c r="L2767" s="255">
        <v>25.57</v>
      </c>
      <c r="M2767" s="254" t="s">
        <v>458</v>
      </c>
    </row>
    <row r="2768" spans="1:13" ht="13.5" x14ac:dyDescent="0.25">
      <c r="A2768" s="265" t="s">
        <v>3992</v>
      </c>
      <c r="B2768" s="265" t="s">
        <v>3991</v>
      </c>
      <c r="C2768" s="265" t="s">
        <v>4045</v>
      </c>
      <c r="D2768" s="265" t="s">
        <v>4044</v>
      </c>
      <c r="E2768" s="266" t="s">
        <v>136</v>
      </c>
      <c r="F2768" s="265">
        <v>105022</v>
      </c>
      <c r="G2768" s="265" t="s">
        <v>11072</v>
      </c>
      <c r="H2768" s="265" t="s">
        <v>24</v>
      </c>
      <c r="I2768" s="265" t="s">
        <v>459</v>
      </c>
      <c r="J2768" s="266">
        <v>22.14</v>
      </c>
      <c r="K2768" s="265" t="s">
        <v>458</v>
      </c>
      <c r="L2768" s="255">
        <v>22.14</v>
      </c>
      <c r="M2768" s="254" t="s">
        <v>458</v>
      </c>
    </row>
    <row r="2769" spans="1:13" ht="13.5" x14ac:dyDescent="0.25">
      <c r="A2769" s="265" t="s">
        <v>3992</v>
      </c>
      <c r="B2769" s="265" t="s">
        <v>3991</v>
      </c>
      <c r="C2769" s="265" t="s">
        <v>4045</v>
      </c>
      <c r="D2769" s="265" t="s">
        <v>4044</v>
      </c>
      <c r="E2769" s="266" t="s">
        <v>136</v>
      </c>
      <c r="F2769" s="265">
        <v>105023</v>
      </c>
      <c r="G2769" s="265" t="s">
        <v>11073</v>
      </c>
      <c r="H2769" s="265" t="s">
        <v>24</v>
      </c>
      <c r="I2769" s="265" t="s">
        <v>459</v>
      </c>
      <c r="J2769" s="266">
        <v>65.3</v>
      </c>
      <c r="K2769" s="265" t="s">
        <v>458</v>
      </c>
      <c r="L2769" s="255">
        <v>65.3</v>
      </c>
      <c r="M2769" s="254" t="s">
        <v>458</v>
      </c>
    </row>
    <row r="2770" spans="1:13" ht="13.5" x14ac:dyDescent="0.25">
      <c r="A2770" s="265" t="s">
        <v>3992</v>
      </c>
      <c r="B2770" s="265" t="s">
        <v>3991</v>
      </c>
      <c r="C2770" s="265" t="s">
        <v>4045</v>
      </c>
      <c r="D2770" s="265" t="s">
        <v>4044</v>
      </c>
      <c r="E2770" s="266" t="s">
        <v>136</v>
      </c>
      <c r="F2770" s="265">
        <v>105024</v>
      </c>
      <c r="G2770" s="265" t="s">
        <v>11074</v>
      </c>
      <c r="H2770" s="265" t="s">
        <v>24</v>
      </c>
      <c r="I2770" s="265" t="s">
        <v>459</v>
      </c>
      <c r="J2770" s="266">
        <v>53.4</v>
      </c>
      <c r="K2770" s="265" t="s">
        <v>458</v>
      </c>
      <c r="L2770" s="255">
        <v>53.4</v>
      </c>
      <c r="M2770" s="254" t="s">
        <v>458</v>
      </c>
    </row>
    <row r="2771" spans="1:13" ht="13.5" x14ac:dyDescent="0.25">
      <c r="A2771" s="265" t="s">
        <v>3992</v>
      </c>
      <c r="B2771" s="265" t="s">
        <v>3991</v>
      </c>
      <c r="C2771" s="265" t="s">
        <v>4045</v>
      </c>
      <c r="D2771" s="265" t="s">
        <v>4044</v>
      </c>
      <c r="E2771" s="266" t="s">
        <v>136</v>
      </c>
      <c r="F2771" s="265">
        <v>105025</v>
      </c>
      <c r="G2771" s="265" t="s">
        <v>11075</v>
      </c>
      <c r="H2771" s="265" t="s">
        <v>24</v>
      </c>
      <c r="I2771" s="265" t="s">
        <v>133</v>
      </c>
      <c r="J2771" s="266">
        <v>62.16</v>
      </c>
      <c r="K2771" s="265" t="s">
        <v>458</v>
      </c>
      <c r="L2771" s="255">
        <v>62.16</v>
      </c>
      <c r="M2771" s="254" t="s">
        <v>458</v>
      </c>
    </row>
    <row r="2772" spans="1:13" ht="13.5" x14ac:dyDescent="0.25">
      <c r="A2772" s="265" t="s">
        <v>3992</v>
      </c>
      <c r="B2772" s="265" t="s">
        <v>3991</v>
      </c>
      <c r="C2772" s="265" t="s">
        <v>4045</v>
      </c>
      <c r="D2772" s="265" t="s">
        <v>4044</v>
      </c>
      <c r="E2772" s="266" t="s">
        <v>136</v>
      </c>
      <c r="F2772" s="265">
        <v>105026</v>
      </c>
      <c r="G2772" s="265" t="s">
        <v>11076</v>
      </c>
      <c r="H2772" s="265" t="s">
        <v>24</v>
      </c>
      <c r="I2772" s="265" t="s">
        <v>133</v>
      </c>
      <c r="J2772" s="266">
        <v>43.89</v>
      </c>
      <c r="K2772" s="265" t="s">
        <v>458</v>
      </c>
      <c r="L2772" s="255">
        <v>43.89</v>
      </c>
      <c r="M2772" s="254" t="s">
        <v>458</v>
      </c>
    </row>
    <row r="2773" spans="1:13" ht="13.5" x14ac:dyDescent="0.25">
      <c r="A2773" s="265" t="s">
        <v>3992</v>
      </c>
      <c r="B2773" s="265" t="s">
        <v>3991</v>
      </c>
      <c r="C2773" s="265" t="s">
        <v>4045</v>
      </c>
      <c r="D2773" s="265" t="s">
        <v>4044</v>
      </c>
      <c r="E2773" s="266" t="s">
        <v>136</v>
      </c>
      <c r="F2773" s="265">
        <v>105027</v>
      </c>
      <c r="G2773" s="265" t="s">
        <v>11077</v>
      </c>
      <c r="H2773" s="265" t="s">
        <v>24</v>
      </c>
      <c r="I2773" s="265" t="s">
        <v>459</v>
      </c>
      <c r="J2773" s="266">
        <v>25.25</v>
      </c>
      <c r="K2773" s="265" t="s">
        <v>458</v>
      </c>
      <c r="L2773" s="255">
        <v>25.25</v>
      </c>
      <c r="M2773" s="254" t="s">
        <v>458</v>
      </c>
    </row>
    <row r="2774" spans="1:13" ht="13.5" x14ac:dyDescent="0.25">
      <c r="A2774" s="265" t="s">
        <v>3992</v>
      </c>
      <c r="B2774" s="265" t="s">
        <v>3991</v>
      </c>
      <c r="C2774" s="265" t="s">
        <v>4045</v>
      </c>
      <c r="D2774" s="265" t="s">
        <v>4044</v>
      </c>
      <c r="E2774" s="266" t="s">
        <v>136</v>
      </c>
      <c r="F2774" s="265">
        <v>105028</v>
      </c>
      <c r="G2774" s="265" t="s">
        <v>11078</v>
      </c>
      <c r="H2774" s="265" t="s">
        <v>24</v>
      </c>
      <c r="I2774" s="265" t="s">
        <v>459</v>
      </c>
      <c r="J2774" s="266">
        <v>21.83</v>
      </c>
      <c r="K2774" s="265" t="s">
        <v>458</v>
      </c>
      <c r="L2774" s="255">
        <v>21.83</v>
      </c>
      <c r="M2774" s="254" t="s">
        <v>458</v>
      </c>
    </row>
    <row r="2775" spans="1:13" ht="13.5" x14ac:dyDescent="0.25">
      <c r="A2775" s="265" t="s">
        <v>3992</v>
      </c>
      <c r="B2775" s="265" t="s">
        <v>3991</v>
      </c>
      <c r="C2775" s="265" t="s">
        <v>4045</v>
      </c>
      <c r="D2775" s="265" t="s">
        <v>4044</v>
      </c>
      <c r="E2775" s="266" t="s">
        <v>136</v>
      </c>
      <c r="F2775" s="265">
        <v>105029</v>
      </c>
      <c r="G2775" s="265" t="s">
        <v>11079</v>
      </c>
      <c r="H2775" s="265" t="s">
        <v>24</v>
      </c>
      <c r="I2775" s="265" t="s">
        <v>459</v>
      </c>
      <c r="J2775" s="266">
        <v>50.39</v>
      </c>
      <c r="K2775" s="265" t="s">
        <v>458</v>
      </c>
      <c r="L2775" s="255">
        <v>50.39</v>
      </c>
      <c r="M2775" s="254" t="s">
        <v>458</v>
      </c>
    </row>
    <row r="2776" spans="1:13" ht="13.5" x14ac:dyDescent="0.25">
      <c r="A2776" s="265" t="s">
        <v>3992</v>
      </c>
      <c r="B2776" s="265" t="s">
        <v>3991</v>
      </c>
      <c r="C2776" s="265" t="s">
        <v>4045</v>
      </c>
      <c r="D2776" s="265" t="s">
        <v>4044</v>
      </c>
      <c r="E2776" s="266" t="s">
        <v>136</v>
      </c>
      <c r="F2776" s="265">
        <v>105030</v>
      </c>
      <c r="G2776" s="265" t="s">
        <v>11080</v>
      </c>
      <c r="H2776" s="265" t="s">
        <v>24</v>
      </c>
      <c r="I2776" s="265" t="s">
        <v>459</v>
      </c>
      <c r="J2776" s="266">
        <v>41.88</v>
      </c>
      <c r="K2776" s="265" t="s">
        <v>458</v>
      </c>
      <c r="L2776" s="255">
        <v>41.88</v>
      </c>
      <c r="M2776" s="254" t="s">
        <v>458</v>
      </c>
    </row>
    <row r="2777" spans="1:13" ht="13.5" x14ac:dyDescent="0.25">
      <c r="A2777" s="265" t="s">
        <v>3992</v>
      </c>
      <c r="B2777" s="265" t="s">
        <v>3991</v>
      </c>
      <c r="C2777" s="265" t="s">
        <v>4045</v>
      </c>
      <c r="D2777" s="265" t="s">
        <v>4044</v>
      </c>
      <c r="E2777" s="266" t="s">
        <v>136</v>
      </c>
      <c r="F2777" s="265">
        <v>105031</v>
      </c>
      <c r="G2777" s="265" t="s">
        <v>11081</v>
      </c>
      <c r="H2777" s="265" t="s">
        <v>24</v>
      </c>
      <c r="I2777" s="265" t="s">
        <v>133</v>
      </c>
      <c r="J2777" s="266">
        <v>51.58</v>
      </c>
      <c r="K2777" s="265" t="s">
        <v>458</v>
      </c>
      <c r="L2777" s="255">
        <v>51.58</v>
      </c>
      <c r="M2777" s="254" t="s">
        <v>458</v>
      </c>
    </row>
    <row r="2778" spans="1:13" ht="13.5" x14ac:dyDescent="0.25">
      <c r="A2778" s="265" t="s">
        <v>3992</v>
      </c>
      <c r="B2778" s="265" t="s">
        <v>3991</v>
      </c>
      <c r="C2778" s="265" t="s">
        <v>4045</v>
      </c>
      <c r="D2778" s="265" t="s">
        <v>4044</v>
      </c>
      <c r="E2778" s="266" t="s">
        <v>136</v>
      </c>
      <c r="F2778" s="265">
        <v>105032</v>
      </c>
      <c r="G2778" s="265" t="s">
        <v>11082</v>
      </c>
      <c r="H2778" s="265" t="s">
        <v>24</v>
      </c>
      <c r="I2778" s="265" t="s">
        <v>133</v>
      </c>
      <c r="J2778" s="266">
        <v>35.08</v>
      </c>
      <c r="K2778" s="265" t="s">
        <v>458</v>
      </c>
      <c r="L2778" s="255">
        <v>35.08</v>
      </c>
      <c r="M2778" s="254" t="s">
        <v>458</v>
      </c>
    </row>
    <row r="2779" spans="1:13" ht="13.5" x14ac:dyDescent="0.25">
      <c r="A2779" s="265" t="s">
        <v>3992</v>
      </c>
      <c r="B2779" s="265" t="s">
        <v>3991</v>
      </c>
      <c r="C2779" s="265" t="s">
        <v>4045</v>
      </c>
      <c r="D2779" s="265" t="s">
        <v>4044</v>
      </c>
      <c r="E2779" s="266" t="s">
        <v>136</v>
      </c>
      <c r="F2779" s="265">
        <v>105033</v>
      </c>
      <c r="G2779" s="265" t="s">
        <v>11083</v>
      </c>
      <c r="H2779" s="265" t="s">
        <v>24</v>
      </c>
      <c r="I2779" s="265" t="s">
        <v>133</v>
      </c>
      <c r="J2779" s="266">
        <v>61.01</v>
      </c>
      <c r="K2779" s="265" t="s">
        <v>458</v>
      </c>
      <c r="L2779" s="255">
        <v>61.01</v>
      </c>
      <c r="M2779" s="254" t="s">
        <v>458</v>
      </c>
    </row>
    <row r="2780" spans="1:13" ht="13.5" x14ac:dyDescent="0.25">
      <c r="A2780" s="265" t="s">
        <v>3992</v>
      </c>
      <c r="B2780" s="265" t="s">
        <v>3991</v>
      </c>
      <c r="C2780" s="265" t="s">
        <v>4045</v>
      </c>
      <c r="D2780" s="265" t="s">
        <v>4044</v>
      </c>
      <c r="E2780" s="266" t="s">
        <v>136</v>
      </c>
      <c r="F2780" s="265">
        <v>105034</v>
      </c>
      <c r="G2780" s="265" t="s">
        <v>11084</v>
      </c>
      <c r="H2780" s="265" t="s">
        <v>24</v>
      </c>
      <c r="I2780" s="265" t="s">
        <v>133</v>
      </c>
      <c r="J2780" s="266">
        <v>43.47</v>
      </c>
      <c r="K2780" s="265" t="s">
        <v>458</v>
      </c>
      <c r="L2780" s="255">
        <v>43.47</v>
      </c>
      <c r="M2780" s="254" t="s">
        <v>458</v>
      </c>
    </row>
    <row r="2781" spans="1:13" ht="13.5" x14ac:dyDescent="0.25">
      <c r="A2781" s="265" t="s">
        <v>3992</v>
      </c>
      <c r="B2781" s="265" t="s">
        <v>3991</v>
      </c>
      <c r="C2781" s="265" t="s">
        <v>4045</v>
      </c>
      <c r="D2781" s="265" t="s">
        <v>4044</v>
      </c>
      <c r="E2781" s="266" t="s">
        <v>136</v>
      </c>
      <c r="F2781" s="265">
        <v>105035</v>
      </c>
      <c r="G2781" s="265" t="s">
        <v>11085</v>
      </c>
      <c r="H2781" s="265" t="s">
        <v>24</v>
      </c>
      <c r="I2781" s="265" t="s">
        <v>459</v>
      </c>
      <c r="J2781" s="266">
        <v>65.97</v>
      </c>
      <c r="K2781" s="265" t="s">
        <v>458</v>
      </c>
      <c r="L2781" s="255">
        <v>65.97</v>
      </c>
      <c r="M2781" s="254" t="s">
        <v>458</v>
      </c>
    </row>
    <row r="2782" spans="1:13" ht="13.5" x14ac:dyDescent="0.25">
      <c r="A2782" s="265" t="s">
        <v>3992</v>
      </c>
      <c r="B2782" s="265" t="s">
        <v>3991</v>
      </c>
      <c r="C2782" s="265" t="s">
        <v>4045</v>
      </c>
      <c r="D2782" s="265" t="s">
        <v>4044</v>
      </c>
      <c r="E2782" s="266" t="s">
        <v>136</v>
      </c>
      <c r="F2782" s="265">
        <v>105036</v>
      </c>
      <c r="G2782" s="265" t="s">
        <v>11086</v>
      </c>
      <c r="H2782" s="265" t="s">
        <v>24</v>
      </c>
      <c r="I2782" s="265" t="s">
        <v>459</v>
      </c>
      <c r="J2782" s="266">
        <v>47.53</v>
      </c>
      <c r="K2782" s="265" t="s">
        <v>458</v>
      </c>
      <c r="L2782" s="255">
        <v>47.53</v>
      </c>
      <c r="M2782" s="254" t="s">
        <v>458</v>
      </c>
    </row>
    <row r="2783" spans="1:13" ht="13.5" x14ac:dyDescent="0.25">
      <c r="A2783" s="265" t="s">
        <v>3992</v>
      </c>
      <c r="B2783" s="265" t="s">
        <v>3991</v>
      </c>
      <c r="C2783" s="265" t="s">
        <v>4045</v>
      </c>
      <c r="D2783" s="265" t="s">
        <v>4044</v>
      </c>
      <c r="E2783" s="266" t="s">
        <v>136</v>
      </c>
      <c r="F2783" s="265">
        <v>105037</v>
      </c>
      <c r="G2783" s="265" t="s">
        <v>11087</v>
      </c>
      <c r="H2783" s="265" t="s">
        <v>24</v>
      </c>
      <c r="I2783" s="265" t="s">
        <v>459</v>
      </c>
      <c r="J2783" s="266">
        <v>32.159999999999997</v>
      </c>
      <c r="K2783" s="265" t="s">
        <v>458</v>
      </c>
      <c r="L2783" s="255">
        <v>32.159999999999997</v>
      </c>
      <c r="M2783" s="254" t="s">
        <v>458</v>
      </c>
    </row>
    <row r="2784" spans="1:13" ht="13.5" x14ac:dyDescent="0.25">
      <c r="A2784" s="265" t="s">
        <v>3992</v>
      </c>
      <c r="B2784" s="265" t="s">
        <v>3991</v>
      </c>
      <c r="C2784" s="265" t="s">
        <v>4045</v>
      </c>
      <c r="D2784" s="265" t="s">
        <v>4044</v>
      </c>
      <c r="E2784" s="266" t="s">
        <v>136</v>
      </c>
      <c r="F2784" s="265">
        <v>105038</v>
      </c>
      <c r="G2784" s="265" t="s">
        <v>11088</v>
      </c>
      <c r="H2784" s="265" t="s">
        <v>24</v>
      </c>
      <c r="I2784" s="265" t="s">
        <v>459</v>
      </c>
      <c r="J2784" s="266">
        <v>65.8</v>
      </c>
      <c r="K2784" s="265" t="s">
        <v>458</v>
      </c>
      <c r="L2784" s="255">
        <v>65.8</v>
      </c>
      <c r="M2784" s="254" t="s">
        <v>458</v>
      </c>
    </row>
    <row r="2785" spans="1:13" ht="13.5" x14ac:dyDescent="0.25">
      <c r="A2785" s="265" t="s">
        <v>3992</v>
      </c>
      <c r="B2785" s="265" t="s">
        <v>3991</v>
      </c>
      <c r="C2785" s="265" t="s">
        <v>4045</v>
      </c>
      <c r="D2785" s="265" t="s">
        <v>4044</v>
      </c>
      <c r="E2785" s="266" t="s">
        <v>136</v>
      </c>
      <c r="F2785" s="265">
        <v>105039</v>
      </c>
      <c r="G2785" s="265" t="s">
        <v>11089</v>
      </c>
      <c r="H2785" s="265" t="s">
        <v>24</v>
      </c>
      <c r="I2785" s="265" t="s">
        <v>459</v>
      </c>
      <c r="J2785" s="266">
        <v>47.34</v>
      </c>
      <c r="K2785" s="265" t="s">
        <v>458</v>
      </c>
      <c r="L2785" s="255">
        <v>47.34</v>
      </c>
      <c r="M2785" s="254" t="s">
        <v>458</v>
      </c>
    </row>
    <row r="2786" spans="1:13" ht="13.5" x14ac:dyDescent="0.25">
      <c r="A2786" s="265" t="s">
        <v>3992</v>
      </c>
      <c r="B2786" s="265" t="s">
        <v>3991</v>
      </c>
      <c r="C2786" s="265" t="s">
        <v>4045</v>
      </c>
      <c r="D2786" s="265" t="s">
        <v>4044</v>
      </c>
      <c r="E2786" s="266" t="s">
        <v>136</v>
      </c>
      <c r="F2786" s="265">
        <v>105040</v>
      </c>
      <c r="G2786" s="265" t="s">
        <v>11090</v>
      </c>
      <c r="H2786" s="265" t="s">
        <v>24</v>
      </c>
      <c r="I2786" s="265" t="s">
        <v>459</v>
      </c>
      <c r="J2786" s="266">
        <v>32.01</v>
      </c>
      <c r="K2786" s="265" t="s">
        <v>458</v>
      </c>
      <c r="L2786" s="255">
        <v>32.01</v>
      </c>
      <c r="M2786" s="254" t="s">
        <v>458</v>
      </c>
    </row>
    <row r="2787" spans="1:13" ht="13.5" x14ac:dyDescent="0.25">
      <c r="A2787" s="265" t="s">
        <v>3992</v>
      </c>
      <c r="B2787" s="265" t="s">
        <v>3991</v>
      </c>
      <c r="C2787" s="265" t="s">
        <v>3990</v>
      </c>
      <c r="D2787" s="265" t="s">
        <v>3989</v>
      </c>
      <c r="E2787" s="266" t="s">
        <v>136</v>
      </c>
      <c r="F2787" s="265">
        <v>97733</v>
      </c>
      <c r="G2787" s="265" t="s">
        <v>11091</v>
      </c>
      <c r="H2787" s="265" t="s">
        <v>554</v>
      </c>
      <c r="I2787" s="265" t="s">
        <v>459</v>
      </c>
      <c r="J2787" s="267">
        <v>3422.85</v>
      </c>
      <c r="K2787" s="265" t="s">
        <v>458</v>
      </c>
      <c r="L2787" s="257">
        <v>3422.85</v>
      </c>
      <c r="M2787" s="254" t="s">
        <v>458</v>
      </c>
    </row>
    <row r="2788" spans="1:13" ht="13.5" x14ac:dyDescent="0.25">
      <c r="A2788" s="265" t="s">
        <v>3992</v>
      </c>
      <c r="B2788" s="265" t="s">
        <v>3991</v>
      </c>
      <c r="C2788" s="265" t="s">
        <v>3990</v>
      </c>
      <c r="D2788" s="265" t="s">
        <v>3989</v>
      </c>
      <c r="E2788" s="266" t="s">
        <v>136</v>
      </c>
      <c r="F2788" s="265">
        <v>97734</v>
      </c>
      <c r="G2788" s="265" t="s">
        <v>11092</v>
      </c>
      <c r="H2788" s="265" t="s">
        <v>554</v>
      </c>
      <c r="I2788" s="265" t="s">
        <v>459</v>
      </c>
      <c r="J2788" s="267">
        <v>2995.32</v>
      </c>
      <c r="K2788" s="265" t="s">
        <v>458</v>
      </c>
      <c r="L2788" s="257">
        <v>2995.32</v>
      </c>
      <c r="M2788" s="254" t="s">
        <v>458</v>
      </c>
    </row>
    <row r="2789" spans="1:13" ht="13.5" x14ac:dyDescent="0.25">
      <c r="A2789" s="265" t="s">
        <v>3992</v>
      </c>
      <c r="B2789" s="265" t="s">
        <v>3991</v>
      </c>
      <c r="C2789" s="265" t="s">
        <v>3990</v>
      </c>
      <c r="D2789" s="265" t="s">
        <v>3989</v>
      </c>
      <c r="E2789" s="266" t="s">
        <v>136</v>
      </c>
      <c r="F2789" s="265">
        <v>97735</v>
      </c>
      <c r="G2789" s="265" t="s">
        <v>11093</v>
      </c>
      <c r="H2789" s="265" t="s">
        <v>554</v>
      </c>
      <c r="I2789" s="265" t="s">
        <v>459</v>
      </c>
      <c r="J2789" s="267">
        <v>2495.89</v>
      </c>
      <c r="K2789" s="265" t="s">
        <v>458</v>
      </c>
      <c r="L2789" s="257">
        <v>2495.89</v>
      </c>
      <c r="M2789" s="254" t="s">
        <v>458</v>
      </c>
    </row>
    <row r="2790" spans="1:13" ht="13.5" x14ac:dyDescent="0.25">
      <c r="A2790" s="265" t="s">
        <v>3992</v>
      </c>
      <c r="B2790" s="265" t="s">
        <v>3991</v>
      </c>
      <c r="C2790" s="265" t="s">
        <v>3990</v>
      </c>
      <c r="D2790" s="265" t="s">
        <v>3989</v>
      </c>
      <c r="E2790" s="266" t="s">
        <v>136</v>
      </c>
      <c r="F2790" s="265">
        <v>97736</v>
      </c>
      <c r="G2790" s="265" t="s">
        <v>11094</v>
      </c>
      <c r="H2790" s="265" t="s">
        <v>554</v>
      </c>
      <c r="I2790" s="265" t="s">
        <v>459</v>
      </c>
      <c r="J2790" s="267">
        <v>1609.6</v>
      </c>
      <c r="K2790" s="265" t="s">
        <v>458</v>
      </c>
      <c r="L2790" s="257">
        <v>1609.6</v>
      </c>
      <c r="M2790" s="254" t="s">
        <v>458</v>
      </c>
    </row>
    <row r="2791" spans="1:13" ht="13.5" x14ac:dyDescent="0.25">
      <c r="A2791" s="265" t="s">
        <v>3992</v>
      </c>
      <c r="B2791" s="265" t="s">
        <v>3991</v>
      </c>
      <c r="C2791" s="265" t="s">
        <v>3990</v>
      </c>
      <c r="D2791" s="265" t="s">
        <v>3989</v>
      </c>
      <c r="E2791" s="266" t="s">
        <v>136</v>
      </c>
      <c r="F2791" s="265">
        <v>97737</v>
      </c>
      <c r="G2791" s="265" t="s">
        <v>12737</v>
      </c>
      <c r="H2791" s="265" t="s">
        <v>554</v>
      </c>
      <c r="I2791" s="265" t="s">
        <v>459</v>
      </c>
      <c r="J2791" s="267">
        <v>3323.68</v>
      </c>
      <c r="K2791" s="265" t="s">
        <v>458</v>
      </c>
      <c r="L2791" s="257">
        <v>3323.68</v>
      </c>
      <c r="M2791" s="254" t="s">
        <v>458</v>
      </c>
    </row>
    <row r="2792" spans="1:13" ht="13.5" x14ac:dyDescent="0.25">
      <c r="A2792" s="265" t="s">
        <v>3992</v>
      </c>
      <c r="B2792" s="265" t="s">
        <v>3991</v>
      </c>
      <c r="C2792" s="265" t="s">
        <v>3990</v>
      </c>
      <c r="D2792" s="265" t="s">
        <v>3989</v>
      </c>
      <c r="E2792" s="266" t="s">
        <v>136</v>
      </c>
      <c r="F2792" s="265">
        <v>97738</v>
      </c>
      <c r="G2792" s="265" t="s">
        <v>11873</v>
      </c>
      <c r="H2792" s="265" t="s">
        <v>554</v>
      </c>
      <c r="I2792" s="265" t="s">
        <v>459</v>
      </c>
      <c r="J2792" s="267">
        <v>4185.97</v>
      </c>
      <c r="K2792" s="265" t="s">
        <v>458</v>
      </c>
      <c r="L2792" s="257">
        <v>4185.97</v>
      </c>
      <c r="M2792" s="254" t="s">
        <v>458</v>
      </c>
    </row>
    <row r="2793" spans="1:13" ht="13.5" x14ac:dyDescent="0.25">
      <c r="A2793" s="265" t="s">
        <v>3992</v>
      </c>
      <c r="B2793" s="265" t="s">
        <v>3991</v>
      </c>
      <c r="C2793" s="265" t="s">
        <v>3990</v>
      </c>
      <c r="D2793" s="265" t="s">
        <v>3989</v>
      </c>
      <c r="E2793" s="266" t="s">
        <v>136</v>
      </c>
      <c r="F2793" s="265">
        <v>97739</v>
      </c>
      <c r="G2793" s="265" t="s">
        <v>11095</v>
      </c>
      <c r="H2793" s="265" t="s">
        <v>554</v>
      </c>
      <c r="I2793" s="265" t="s">
        <v>459</v>
      </c>
      <c r="J2793" s="267">
        <v>3083.4</v>
      </c>
      <c r="K2793" s="265" t="s">
        <v>458</v>
      </c>
      <c r="L2793" s="257">
        <v>3083.4</v>
      </c>
      <c r="M2793" s="254" t="s">
        <v>458</v>
      </c>
    </row>
    <row r="2794" spans="1:13" ht="13.5" x14ac:dyDescent="0.25">
      <c r="A2794" s="265" t="s">
        <v>3992</v>
      </c>
      <c r="B2794" s="265" t="s">
        <v>3991</v>
      </c>
      <c r="C2794" s="265" t="s">
        <v>3990</v>
      </c>
      <c r="D2794" s="265" t="s">
        <v>3989</v>
      </c>
      <c r="E2794" s="266" t="s">
        <v>136</v>
      </c>
      <c r="F2794" s="265">
        <v>97740</v>
      </c>
      <c r="G2794" s="265" t="s">
        <v>11096</v>
      </c>
      <c r="H2794" s="265" t="s">
        <v>554</v>
      </c>
      <c r="I2794" s="265" t="s">
        <v>459</v>
      </c>
      <c r="J2794" s="267">
        <v>2291.21</v>
      </c>
      <c r="K2794" s="265" t="s">
        <v>458</v>
      </c>
      <c r="L2794" s="257">
        <v>2291.21</v>
      </c>
      <c r="M2794" s="254" t="s">
        <v>458</v>
      </c>
    </row>
    <row r="2795" spans="1:13" ht="13.5" x14ac:dyDescent="0.25">
      <c r="A2795" s="265" t="s">
        <v>3992</v>
      </c>
      <c r="B2795" s="265" t="s">
        <v>3991</v>
      </c>
      <c r="C2795" s="265" t="s">
        <v>3990</v>
      </c>
      <c r="D2795" s="265" t="s">
        <v>3989</v>
      </c>
      <c r="E2795" s="266" t="s">
        <v>136</v>
      </c>
      <c r="F2795" s="265">
        <v>98615</v>
      </c>
      <c r="G2795" s="265" t="s">
        <v>4043</v>
      </c>
      <c r="H2795" s="265" t="s">
        <v>465</v>
      </c>
      <c r="I2795" s="265" t="s">
        <v>459</v>
      </c>
      <c r="J2795" s="266">
        <v>176.63</v>
      </c>
      <c r="K2795" s="265" t="s">
        <v>458</v>
      </c>
      <c r="L2795" s="255">
        <v>176.63</v>
      </c>
      <c r="M2795" s="254" t="s">
        <v>458</v>
      </c>
    </row>
    <row r="2796" spans="1:13" ht="13.5" x14ac:dyDescent="0.25">
      <c r="A2796" s="265" t="s">
        <v>3992</v>
      </c>
      <c r="B2796" s="265" t="s">
        <v>3991</v>
      </c>
      <c r="C2796" s="265" t="s">
        <v>3990</v>
      </c>
      <c r="D2796" s="265" t="s">
        <v>3989</v>
      </c>
      <c r="E2796" s="266" t="s">
        <v>136</v>
      </c>
      <c r="F2796" s="265">
        <v>98616</v>
      </c>
      <c r="G2796" s="265" t="s">
        <v>4042</v>
      </c>
      <c r="H2796" s="265" t="s">
        <v>465</v>
      </c>
      <c r="I2796" s="265" t="s">
        <v>459</v>
      </c>
      <c r="J2796" s="266">
        <v>143.61000000000001</v>
      </c>
      <c r="K2796" s="265" t="s">
        <v>458</v>
      </c>
      <c r="L2796" s="255">
        <v>143.61000000000001</v>
      </c>
      <c r="M2796" s="254" t="s">
        <v>458</v>
      </c>
    </row>
    <row r="2797" spans="1:13" ht="13.5" x14ac:dyDescent="0.25">
      <c r="A2797" s="265" t="s">
        <v>3992</v>
      </c>
      <c r="B2797" s="265" t="s">
        <v>3991</v>
      </c>
      <c r="C2797" s="265" t="s">
        <v>3990</v>
      </c>
      <c r="D2797" s="265" t="s">
        <v>3989</v>
      </c>
      <c r="E2797" s="266" t="s">
        <v>136</v>
      </c>
      <c r="F2797" s="265">
        <v>98617</v>
      </c>
      <c r="G2797" s="265" t="s">
        <v>4041</v>
      </c>
      <c r="H2797" s="265" t="s">
        <v>465</v>
      </c>
      <c r="I2797" s="265" t="s">
        <v>459</v>
      </c>
      <c r="J2797" s="266">
        <v>134.72</v>
      </c>
      <c r="K2797" s="265" t="s">
        <v>458</v>
      </c>
      <c r="L2797" s="255">
        <v>134.72</v>
      </c>
      <c r="M2797" s="254" t="s">
        <v>458</v>
      </c>
    </row>
    <row r="2798" spans="1:13" ht="13.5" x14ac:dyDescent="0.25">
      <c r="A2798" s="265" t="s">
        <v>3992</v>
      </c>
      <c r="B2798" s="265" t="s">
        <v>3991</v>
      </c>
      <c r="C2798" s="265" t="s">
        <v>3990</v>
      </c>
      <c r="D2798" s="265" t="s">
        <v>3989</v>
      </c>
      <c r="E2798" s="266" t="s">
        <v>136</v>
      </c>
      <c r="F2798" s="265">
        <v>98618</v>
      </c>
      <c r="G2798" s="265" t="s">
        <v>4040</v>
      </c>
      <c r="H2798" s="265" t="s">
        <v>465</v>
      </c>
      <c r="I2798" s="265" t="s">
        <v>459</v>
      </c>
      <c r="J2798" s="266">
        <v>183.94</v>
      </c>
      <c r="K2798" s="265" t="s">
        <v>458</v>
      </c>
      <c r="L2798" s="255">
        <v>183.94</v>
      </c>
      <c r="M2798" s="254" t="s">
        <v>458</v>
      </c>
    </row>
    <row r="2799" spans="1:13" ht="13.5" x14ac:dyDescent="0.25">
      <c r="A2799" s="265" t="s">
        <v>3992</v>
      </c>
      <c r="B2799" s="265" t="s">
        <v>3991</v>
      </c>
      <c r="C2799" s="265" t="s">
        <v>3990</v>
      </c>
      <c r="D2799" s="265" t="s">
        <v>3989</v>
      </c>
      <c r="E2799" s="266" t="s">
        <v>136</v>
      </c>
      <c r="F2799" s="265">
        <v>98619</v>
      </c>
      <c r="G2799" s="265" t="s">
        <v>4039</v>
      </c>
      <c r="H2799" s="265" t="s">
        <v>465</v>
      </c>
      <c r="I2799" s="265" t="s">
        <v>459</v>
      </c>
      <c r="J2799" s="266">
        <v>170.42</v>
      </c>
      <c r="K2799" s="265" t="s">
        <v>458</v>
      </c>
      <c r="L2799" s="255">
        <v>170.42</v>
      </c>
      <c r="M2799" s="254" t="s">
        <v>458</v>
      </c>
    </row>
    <row r="2800" spans="1:13" ht="13.5" x14ac:dyDescent="0.25">
      <c r="A2800" s="265" t="s">
        <v>3992</v>
      </c>
      <c r="B2800" s="265" t="s">
        <v>3991</v>
      </c>
      <c r="C2800" s="265" t="s">
        <v>3990</v>
      </c>
      <c r="D2800" s="265" t="s">
        <v>3989</v>
      </c>
      <c r="E2800" s="266" t="s">
        <v>136</v>
      </c>
      <c r="F2800" s="265">
        <v>98620</v>
      </c>
      <c r="G2800" s="265" t="s">
        <v>4038</v>
      </c>
      <c r="H2800" s="265" t="s">
        <v>465</v>
      </c>
      <c r="I2800" s="265" t="s">
        <v>459</v>
      </c>
      <c r="J2800" s="266">
        <v>163.61000000000001</v>
      </c>
      <c r="K2800" s="265" t="s">
        <v>458</v>
      </c>
      <c r="L2800" s="255">
        <v>163.61000000000001</v>
      </c>
      <c r="M2800" s="254" t="s">
        <v>458</v>
      </c>
    </row>
    <row r="2801" spans="1:13" ht="13.5" x14ac:dyDescent="0.25">
      <c r="A2801" s="265" t="s">
        <v>3992</v>
      </c>
      <c r="B2801" s="265" t="s">
        <v>3991</v>
      </c>
      <c r="C2801" s="265" t="s">
        <v>3990</v>
      </c>
      <c r="D2801" s="265" t="s">
        <v>3989</v>
      </c>
      <c r="E2801" s="266" t="s">
        <v>136</v>
      </c>
      <c r="F2801" s="265">
        <v>98621</v>
      </c>
      <c r="G2801" s="265" t="s">
        <v>4037</v>
      </c>
      <c r="H2801" s="265" t="s">
        <v>465</v>
      </c>
      <c r="I2801" s="265" t="s">
        <v>459</v>
      </c>
      <c r="J2801" s="266">
        <v>212.42</v>
      </c>
      <c r="K2801" s="265" t="s">
        <v>458</v>
      </c>
      <c r="L2801" s="255">
        <v>212.42</v>
      </c>
      <c r="M2801" s="254" t="s">
        <v>458</v>
      </c>
    </row>
    <row r="2802" spans="1:13" ht="13.5" x14ac:dyDescent="0.25">
      <c r="A2802" s="265" t="s">
        <v>3992</v>
      </c>
      <c r="B2802" s="265" t="s">
        <v>3991</v>
      </c>
      <c r="C2802" s="265" t="s">
        <v>3990</v>
      </c>
      <c r="D2802" s="265" t="s">
        <v>3989</v>
      </c>
      <c r="E2802" s="266" t="s">
        <v>136</v>
      </c>
      <c r="F2802" s="265">
        <v>98622</v>
      </c>
      <c r="G2802" s="265" t="s">
        <v>4036</v>
      </c>
      <c r="H2802" s="265" t="s">
        <v>465</v>
      </c>
      <c r="I2802" s="265" t="s">
        <v>459</v>
      </c>
      <c r="J2802" s="266">
        <v>201.54</v>
      </c>
      <c r="K2802" s="265" t="s">
        <v>458</v>
      </c>
      <c r="L2802" s="255">
        <v>201.54</v>
      </c>
      <c r="M2802" s="254" t="s">
        <v>458</v>
      </c>
    </row>
    <row r="2803" spans="1:13" ht="13.5" x14ac:dyDescent="0.25">
      <c r="A2803" s="265" t="s">
        <v>3992</v>
      </c>
      <c r="B2803" s="265" t="s">
        <v>3991</v>
      </c>
      <c r="C2803" s="265" t="s">
        <v>3990</v>
      </c>
      <c r="D2803" s="265" t="s">
        <v>3989</v>
      </c>
      <c r="E2803" s="266" t="s">
        <v>136</v>
      </c>
      <c r="F2803" s="265">
        <v>98623</v>
      </c>
      <c r="G2803" s="265" t="s">
        <v>4035</v>
      </c>
      <c r="H2803" s="265" t="s">
        <v>465</v>
      </c>
      <c r="I2803" s="265" t="s">
        <v>459</v>
      </c>
      <c r="J2803" s="266">
        <v>195.97</v>
      </c>
      <c r="K2803" s="265" t="s">
        <v>458</v>
      </c>
      <c r="L2803" s="255">
        <v>195.97</v>
      </c>
      <c r="M2803" s="254" t="s">
        <v>458</v>
      </c>
    </row>
    <row r="2804" spans="1:13" ht="13.5" x14ac:dyDescent="0.25">
      <c r="A2804" s="265" t="s">
        <v>3992</v>
      </c>
      <c r="B2804" s="265" t="s">
        <v>3991</v>
      </c>
      <c r="C2804" s="265" t="s">
        <v>3990</v>
      </c>
      <c r="D2804" s="265" t="s">
        <v>3989</v>
      </c>
      <c r="E2804" s="266" t="s">
        <v>136</v>
      </c>
      <c r="F2804" s="265">
        <v>98624</v>
      </c>
      <c r="G2804" s="265" t="s">
        <v>4034</v>
      </c>
      <c r="H2804" s="265" t="s">
        <v>465</v>
      </c>
      <c r="I2804" s="265" t="s">
        <v>459</v>
      </c>
      <c r="J2804" s="266">
        <v>242.7</v>
      </c>
      <c r="K2804" s="265" t="s">
        <v>458</v>
      </c>
      <c r="L2804" s="255">
        <v>242.7</v>
      </c>
      <c r="M2804" s="254" t="s">
        <v>458</v>
      </c>
    </row>
    <row r="2805" spans="1:13" ht="13.5" x14ac:dyDescent="0.25">
      <c r="A2805" s="265" t="s">
        <v>3992</v>
      </c>
      <c r="B2805" s="265" t="s">
        <v>3991</v>
      </c>
      <c r="C2805" s="265" t="s">
        <v>3990</v>
      </c>
      <c r="D2805" s="265" t="s">
        <v>3989</v>
      </c>
      <c r="E2805" s="266" t="s">
        <v>136</v>
      </c>
      <c r="F2805" s="265">
        <v>98625</v>
      </c>
      <c r="G2805" s="265" t="s">
        <v>4033</v>
      </c>
      <c r="H2805" s="265" t="s">
        <v>465</v>
      </c>
      <c r="I2805" s="265" t="s">
        <v>459</v>
      </c>
      <c r="J2805" s="266">
        <v>233.47</v>
      </c>
      <c r="K2805" s="265" t="s">
        <v>458</v>
      </c>
      <c r="L2805" s="255">
        <v>233.47</v>
      </c>
      <c r="M2805" s="254" t="s">
        <v>458</v>
      </c>
    </row>
    <row r="2806" spans="1:13" ht="13.5" x14ac:dyDescent="0.25">
      <c r="A2806" s="265" t="s">
        <v>3992</v>
      </c>
      <c r="B2806" s="265" t="s">
        <v>3991</v>
      </c>
      <c r="C2806" s="265" t="s">
        <v>3990</v>
      </c>
      <c r="D2806" s="265" t="s">
        <v>3989</v>
      </c>
      <c r="E2806" s="266" t="s">
        <v>136</v>
      </c>
      <c r="F2806" s="265">
        <v>98626</v>
      </c>
      <c r="G2806" s="265" t="s">
        <v>4032</v>
      </c>
      <c r="H2806" s="265" t="s">
        <v>465</v>
      </c>
      <c r="I2806" s="265" t="s">
        <v>459</v>
      </c>
      <c r="J2806" s="266">
        <v>228.68</v>
      </c>
      <c r="K2806" s="265" t="s">
        <v>458</v>
      </c>
      <c r="L2806" s="255">
        <v>228.68</v>
      </c>
      <c r="M2806" s="254" t="s">
        <v>458</v>
      </c>
    </row>
    <row r="2807" spans="1:13" ht="13.5" x14ac:dyDescent="0.25">
      <c r="A2807" s="265" t="s">
        <v>3992</v>
      </c>
      <c r="B2807" s="265" t="s">
        <v>3991</v>
      </c>
      <c r="C2807" s="265" t="s">
        <v>3990</v>
      </c>
      <c r="D2807" s="265" t="s">
        <v>3989</v>
      </c>
      <c r="E2807" s="266" t="s">
        <v>136</v>
      </c>
      <c r="F2807" s="265">
        <v>98655</v>
      </c>
      <c r="G2807" s="265" t="s">
        <v>4031</v>
      </c>
      <c r="H2807" s="265" t="s">
        <v>24</v>
      </c>
      <c r="I2807" s="265" t="s">
        <v>459</v>
      </c>
      <c r="J2807" s="266">
        <v>740.97</v>
      </c>
      <c r="K2807" s="265" t="s">
        <v>458</v>
      </c>
      <c r="L2807" s="255">
        <v>740.97</v>
      </c>
      <c r="M2807" s="254" t="s">
        <v>458</v>
      </c>
    </row>
    <row r="2808" spans="1:13" ht="13.5" x14ac:dyDescent="0.25">
      <c r="A2808" s="265" t="s">
        <v>3992</v>
      </c>
      <c r="B2808" s="265" t="s">
        <v>3991</v>
      </c>
      <c r="C2808" s="265" t="s">
        <v>3990</v>
      </c>
      <c r="D2808" s="265" t="s">
        <v>3989</v>
      </c>
      <c r="E2808" s="266" t="s">
        <v>136</v>
      </c>
      <c r="F2808" s="265">
        <v>98656</v>
      </c>
      <c r="G2808" s="265" t="s">
        <v>4030</v>
      </c>
      <c r="H2808" s="265" t="s">
        <v>24</v>
      </c>
      <c r="I2808" s="265" t="s">
        <v>459</v>
      </c>
      <c r="J2808" s="266">
        <v>753.88</v>
      </c>
      <c r="K2808" s="265" t="s">
        <v>458</v>
      </c>
      <c r="L2808" s="255">
        <v>753.88</v>
      </c>
      <c r="M2808" s="254" t="s">
        <v>458</v>
      </c>
    </row>
    <row r="2809" spans="1:13" ht="13.5" x14ac:dyDescent="0.25">
      <c r="A2809" s="265" t="s">
        <v>3992</v>
      </c>
      <c r="B2809" s="265" t="s">
        <v>3991</v>
      </c>
      <c r="C2809" s="265" t="s">
        <v>3990</v>
      </c>
      <c r="D2809" s="265" t="s">
        <v>3989</v>
      </c>
      <c r="E2809" s="266" t="s">
        <v>136</v>
      </c>
      <c r="F2809" s="265">
        <v>98657</v>
      </c>
      <c r="G2809" s="265" t="s">
        <v>4029</v>
      </c>
      <c r="H2809" s="265" t="s">
        <v>24</v>
      </c>
      <c r="I2809" s="265" t="s">
        <v>459</v>
      </c>
      <c r="J2809" s="266">
        <v>766.8</v>
      </c>
      <c r="K2809" s="265" t="s">
        <v>458</v>
      </c>
      <c r="L2809" s="255">
        <v>766.8</v>
      </c>
      <c r="M2809" s="254" t="s">
        <v>458</v>
      </c>
    </row>
    <row r="2810" spans="1:13" ht="13.5" x14ac:dyDescent="0.25">
      <c r="A2810" s="265" t="s">
        <v>3992</v>
      </c>
      <c r="B2810" s="265" t="s">
        <v>3991</v>
      </c>
      <c r="C2810" s="265" t="s">
        <v>3990</v>
      </c>
      <c r="D2810" s="265" t="s">
        <v>3989</v>
      </c>
      <c r="E2810" s="266" t="s">
        <v>136</v>
      </c>
      <c r="F2810" s="265">
        <v>98658</v>
      </c>
      <c r="G2810" s="265" t="s">
        <v>4028</v>
      </c>
      <c r="H2810" s="265" t="s">
        <v>24</v>
      </c>
      <c r="I2810" s="265" t="s">
        <v>459</v>
      </c>
      <c r="J2810" s="266">
        <v>779.7</v>
      </c>
      <c r="K2810" s="265" t="s">
        <v>458</v>
      </c>
      <c r="L2810" s="255">
        <v>779.7</v>
      </c>
      <c r="M2810" s="254" t="s">
        <v>458</v>
      </c>
    </row>
    <row r="2811" spans="1:13" ht="13.5" x14ac:dyDescent="0.25">
      <c r="A2811" s="265" t="s">
        <v>3992</v>
      </c>
      <c r="B2811" s="265" t="s">
        <v>3991</v>
      </c>
      <c r="C2811" s="265" t="s">
        <v>3990</v>
      </c>
      <c r="D2811" s="265" t="s">
        <v>3989</v>
      </c>
      <c r="E2811" s="266" t="s">
        <v>136</v>
      </c>
      <c r="F2811" s="265">
        <v>98659</v>
      </c>
      <c r="G2811" s="265" t="s">
        <v>4027</v>
      </c>
      <c r="H2811" s="265" t="s">
        <v>24</v>
      </c>
      <c r="I2811" s="265" t="s">
        <v>459</v>
      </c>
      <c r="J2811" s="266">
        <v>805.52</v>
      </c>
      <c r="K2811" s="265" t="s">
        <v>458</v>
      </c>
      <c r="L2811" s="255">
        <v>805.52</v>
      </c>
      <c r="M2811" s="254" t="s">
        <v>458</v>
      </c>
    </row>
    <row r="2812" spans="1:13" ht="13.5" x14ac:dyDescent="0.25">
      <c r="A2812" s="265" t="s">
        <v>3992</v>
      </c>
      <c r="B2812" s="265" t="s">
        <v>3991</v>
      </c>
      <c r="C2812" s="265" t="s">
        <v>3990</v>
      </c>
      <c r="D2812" s="265" t="s">
        <v>3989</v>
      </c>
      <c r="E2812" s="266" t="s">
        <v>136</v>
      </c>
      <c r="F2812" s="265">
        <v>98746</v>
      </c>
      <c r="G2812" s="265" t="s">
        <v>4026</v>
      </c>
      <c r="H2812" s="265" t="s">
        <v>24</v>
      </c>
      <c r="I2812" s="265" t="s">
        <v>133</v>
      </c>
      <c r="J2812" s="266">
        <v>63.25</v>
      </c>
      <c r="K2812" s="265" t="s">
        <v>458</v>
      </c>
      <c r="L2812" s="255">
        <v>63.25</v>
      </c>
      <c r="M2812" s="254" t="s">
        <v>458</v>
      </c>
    </row>
    <row r="2813" spans="1:13" ht="13.5" x14ac:dyDescent="0.25">
      <c r="A2813" s="265" t="s">
        <v>3992</v>
      </c>
      <c r="B2813" s="265" t="s">
        <v>3991</v>
      </c>
      <c r="C2813" s="265" t="s">
        <v>3990</v>
      </c>
      <c r="D2813" s="265" t="s">
        <v>3989</v>
      </c>
      <c r="E2813" s="266" t="s">
        <v>136</v>
      </c>
      <c r="F2813" s="265">
        <v>98749</v>
      </c>
      <c r="G2813" s="265" t="s">
        <v>4025</v>
      </c>
      <c r="H2813" s="265" t="s">
        <v>24</v>
      </c>
      <c r="I2813" s="265" t="s">
        <v>133</v>
      </c>
      <c r="J2813" s="266">
        <v>76.08</v>
      </c>
      <c r="K2813" s="265" t="s">
        <v>458</v>
      </c>
      <c r="L2813" s="255">
        <v>76.08</v>
      </c>
      <c r="M2813" s="254" t="s">
        <v>458</v>
      </c>
    </row>
    <row r="2814" spans="1:13" ht="13.5" x14ac:dyDescent="0.25">
      <c r="A2814" s="265" t="s">
        <v>3992</v>
      </c>
      <c r="B2814" s="265" t="s">
        <v>3991</v>
      </c>
      <c r="C2814" s="265" t="s">
        <v>3990</v>
      </c>
      <c r="D2814" s="265" t="s">
        <v>3989</v>
      </c>
      <c r="E2814" s="266" t="s">
        <v>136</v>
      </c>
      <c r="F2814" s="265">
        <v>98750</v>
      </c>
      <c r="G2814" s="265" t="s">
        <v>4024</v>
      </c>
      <c r="H2814" s="265" t="s">
        <v>24</v>
      </c>
      <c r="I2814" s="265" t="s">
        <v>133</v>
      </c>
      <c r="J2814" s="266">
        <v>91.65</v>
      </c>
      <c r="K2814" s="265" t="s">
        <v>458</v>
      </c>
      <c r="L2814" s="255">
        <v>91.65</v>
      </c>
      <c r="M2814" s="254" t="s">
        <v>458</v>
      </c>
    </row>
    <row r="2815" spans="1:13" ht="13.5" x14ac:dyDescent="0.25">
      <c r="A2815" s="265" t="s">
        <v>3992</v>
      </c>
      <c r="B2815" s="265" t="s">
        <v>3991</v>
      </c>
      <c r="C2815" s="265" t="s">
        <v>3990</v>
      </c>
      <c r="D2815" s="265" t="s">
        <v>3989</v>
      </c>
      <c r="E2815" s="266" t="s">
        <v>136</v>
      </c>
      <c r="F2815" s="265">
        <v>98751</v>
      </c>
      <c r="G2815" s="265" t="s">
        <v>4023</v>
      </c>
      <c r="H2815" s="265" t="s">
        <v>24</v>
      </c>
      <c r="I2815" s="265" t="s">
        <v>133</v>
      </c>
      <c r="J2815" s="266">
        <v>132.32</v>
      </c>
      <c r="K2815" s="265" t="s">
        <v>458</v>
      </c>
      <c r="L2815" s="255">
        <v>132.32</v>
      </c>
      <c r="M2815" s="254" t="s">
        <v>458</v>
      </c>
    </row>
    <row r="2816" spans="1:13" ht="13.5" x14ac:dyDescent="0.25">
      <c r="A2816" s="265" t="s">
        <v>3992</v>
      </c>
      <c r="B2816" s="265" t="s">
        <v>3991</v>
      </c>
      <c r="C2816" s="265" t="s">
        <v>3990</v>
      </c>
      <c r="D2816" s="265" t="s">
        <v>3989</v>
      </c>
      <c r="E2816" s="266" t="s">
        <v>136</v>
      </c>
      <c r="F2816" s="265">
        <v>98752</v>
      </c>
      <c r="G2816" s="265" t="s">
        <v>4022</v>
      </c>
      <c r="H2816" s="265" t="s">
        <v>24</v>
      </c>
      <c r="I2816" s="265" t="s">
        <v>133</v>
      </c>
      <c r="J2816" s="266">
        <v>181.36</v>
      </c>
      <c r="K2816" s="265" t="s">
        <v>458</v>
      </c>
      <c r="L2816" s="255">
        <v>181.36</v>
      </c>
      <c r="M2816" s="254" t="s">
        <v>458</v>
      </c>
    </row>
    <row r="2817" spans="1:13" ht="13.5" x14ac:dyDescent="0.25">
      <c r="A2817" s="265" t="s">
        <v>3992</v>
      </c>
      <c r="B2817" s="265" t="s">
        <v>3991</v>
      </c>
      <c r="C2817" s="265" t="s">
        <v>3990</v>
      </c>
      <c r="D2817" s="265" t="s">
        <v>3989</v>
      </c>
      <c r="E2817" s="266" t="s">
        <v>136</v>
      </c>
      <c r="F2817" s="265">
        <v>98753</v>
      </c>
      <c r="G2817" s="265" t="s">
        <v>4021</v>
      </c>
      <c r="H2817" s="265" t="s">
        <v>24</v>
      </c>
      <c r="I2817" s="265" t="s">
        <v>133</v>
      </c>
      <c r="J2817" s="266">
        <v>242.4</v>
      </c>
      <c r="K2817" s="265" t="s">
        <v>458</v>
      </c>
      <c r="L2817" s="255">
        <v>242.4</v>
      </c>
      <c r="M2817" s="254" t="s">
        <v>458</v>
      </c>
    </row>
    <row r="2818" spans="1:13" ht="13.5" x14ac:dyDescent="0.25">
      <c r="A2818" s="265" t="s">
        <v>3992</v>
      </c>
      <c r="B2818" s="265" t="s">
        <v>3991</v>
      </c>
      <c r="C2818" s="265" t="s">
        <v>3990</v>
      </c>
      <c r="D2818" s="265" t="s">
        <v>3989</v>
      </c>
      <c r="E2818" s="266" t="s">
        <v>136</v>
      </c>
      <c r="F2818" s="265">
        <v>100763</v>
      </c>
      <c r="G2818" s="265" t="s">
        <v>4020</v>
      </c>
      <c r="H2818" s="265" t="s">
        <v>23</v>
      </c>
      <c r="I2818" s="265" t="s">
        <v>459</v>
      </c>
      <c r="J2818" s="266">
        <v>15.54</v>
      </c>
      <c r="K2818" s="265" t="s">
        <v>458</v>
      </c>
      <c r="L2818" s="255">
        <v>15.54</v>
      </c>
      <c r="M2818" s="254" t="s">
        <v>458</v>
      </c>
    </row>
    <row r="2819" spans="1:13" ht="13.5" x14ac:dyDescent="0.25">
      <c r="A2819" s="265" t="s">
        <v>3992</v>
      </c>
      <c r="B2819" s="265" t="s">
        <v>3991</v>
      </c>
      <c r="C2819" s="265" t="s">
        <v>3990</v>
      </c>
      <c r="D2819" s="265" t="s">
        <v>3989</v>
      </c>
      <c r="E2819" s="266" t="s">
        <v>136</v>
      </c>
      <c r="F2819" s="265">
        <v>100764</v>
      </c>
      <c r="G2819" s="265" t="s">
        <v>4019</v>
      </c>
      <c r="H2819" s="265" t="s">
        <v>23</v>
      </c>
      <c r="I2819" s="265" t="s">
        <v>459</v>
      </c>
      <c r="J2819" s="266">
        <v>15.27</v>
      </c>
      <c r="K2819" s="265" t="s">
        <v>458</v>
      </c>
      <c r="L2819" s="255">
        <v>15.27</v>
      </c>
      <c r="M2819" s="254" t="s">
        <v>458</v>
      </c>
    </row>
    <row r="2820" spans="1:13" ht="13.5" x14ac:dyDescent="0.25">
      <c r="A2820" s="265" t="s">
        <v>3992</v>
      </c>
      <c r="B2820" s="265" t="s">
        <v>3991</v>
      </c>
      <c r="C2820" s="265" t="s">
        <v>3990</v>
      </c>
      <c r="D2820" s="265" t="s">
        <v>3989</v>
      </c>
      <c r="E2820" s="266" t="s">
        <v>136</v>
      </c>
      <c r="F2820" s="265">
        <v>100765</v>
      </c>
      <c r="G2820" s="265" t="s">
        <v>4018</v>
      </c>
      <c r="H2820" s="265" t="s">
        <v>23</v>
      </c>
      <c r="I2820" s="265" t="s">
        <v>459</v>
      </c>
      <c r="J2820" s="266">
        <v>13.87</v>
      </c>
      <c r="K2820" s="265" t="s">
        <v>458</v>
      </c>
      <c r="L2820" s="255">
        <v>13.87</v>
      </c>
      <c r="M2820" s="254" t="s">
        <v>458</v>
      </c>
    </row>
    <row r="2821" spans="1:13" ht="13.5" x14ac:dyDescent="0.25">
      <c r="A2821" s="265" t="s">
        <v>3992</v>
      </c>
      <c r="B2821" s="265" t="s">
        <v>3991</v>
      </c>
      <c r="C2821" s="265" t="s">
        <v>3990</v>
      </c>
      <c r="D2821" s="265" t="s">
        <v>3989</v>
      </c>
      <c r="E2821" s="266" t="s">
        <v>136</v>
      </c>
      <c r="F2821" s="265">
        <v>100766</v>
      </c>
      <c r="G2821" s="265" t="s">
        <v>4017</v>
      </c>
      <c r="H2821" s="265" t="s">
        <v>23</v>
      </c>
      <c r="I2821" s="265" t="s">
        <v>459</v>
      </c>
      <c r="J2821" s="266">
        <v>14.02</v>
      </c>
      <c r="K2821" s="265" t="s">
        <v>458</v>
      </c>
      <c r="L2821" s="255">
        <v>14.02</v>
      </c>
      <c r="M2821" s="254" t="s">
        <v>458</v>
      </c>
    </row>
    <row r="2822" spans="1:13" ht="13.5" x14ac:dyDescent="0.25">
      <c r="A2822" s="265" t="s">
        <v>3992</v>
      </c>
      <c r="B2822" s="265" t="s">
        <v>3991</v>
      </c>
      <c r="C2822" s="265" t="s">
        <v>3990</v>
      </c>
      <c r="D2822" s="265" t="s">
        <v>3989</v>
      </c>
      <c r="E2822" s="266" t="s">
        <v>136</v>
      </c>
      <c r="F2822" s="265">
        <v>100767</v>
      </c>
      <c r="G2822" s="265" t="s">
        <v>4016</v>
      </c>
      <c r="H2822" s="265" t="s">
        <v>23</v>
      </c>
      <c r="I2822" s="265" t="s">
        <v>459</v>
      </c>
      <c r="J2822" s="266">
        <v>16.07</v>
      </c>
      <c r="K2822" s="265" t="s">
        <v>458</v>
      </c>
      <c r="L2822" s="255">
        <v>16.07</v>
      </c>
      <c r="M2822" s="254" t="s">
        <v>458</v>
      </c>
    </row>
    <row r="2823" spans="1:13" ht="13.5" x14ac:dyDescent="0.25">
      <c r="A2823" s="265" t="s">
        <v>3992</v>
      </c>
      <c r="B2823" s="265" t="s">
        <v>3991</v>
      </c>
      <c r="C2823" s="265" t="s">
        <v>3990</v>
      </c>
      <c r="D2823" s="265" t="s">
        <v>3989</v>
      </c>
      <c r="E2823" s="266" t="s">
        <v>136</v>
      </c>
      <c r="F2823" s="265">
        <v>100768</v>
      </c>
      <c r="G2823" s="265" t="s">
        <v>4015</v>
      </c>
      <c r="H2823" s="265" t="s">
        <v>23</v>
      </c>
      <c r="I2823" s="265" t="s">
        <v>459</v>
      </c>
      <c r="J2823" s="266">
        <v>15.31</v>
      </c>
      <c r="K2823" s="265" t="s">
        <v>458</v>
      </c>
      <c r="L2823" s="255">
        <v>15.31</v>
      </c>
      <c r="M2823" s="254" t="s">
        <v>458</v>
      </c>
    </row>
    <row r="2824" spans="1:13" ht="13.5" x14ac:dyDescent="0.25">
      <c r="A2824" s="265" t="s">
        <v>3992</v>
      </c>
      <c r="B2824" s="265" t="s">
        <v>3991</v>
      </c>
      <c r="C2824" s="265" t="s">
        <v>3990</v>
      </c>
      <c r="D2824" s="265" t="s">
        <v>3989</v>
      </c>
      <c r="E2824" s="266" t="s">
        <v>136</v>
      </c>
      <c r="F2824" s="265">
        <v>100769</v>
      </c>
      <c r="G2824" s="265" t="s">
        <v>4014</v>
      </c>
      <c r="H2824" s="265" t="s">
        <v>23</v>
      </c>
      <c r="I2824" s="265" t="s">
        <v>459</v>
      </c>
      <c r="J2824" s="266">
        <v>22.16</v>
      </c>
      <c r="K2824" s="265" t="s">
        <v>458</v>
      </c>
      <c r="L2824" s="255">
        <v>22.16</v>
      </c>
      <c r="M2824" s="254" t="s">
        <v>458</v>
      </c>
    </row>
    <row r="2825" spans="1:13" ht="13.5" x14ac:dyDescent="0.25">
      <c r="A2825" s="265" t="s">
        <v>3992</v>
      </c>
      <c r="B2825" s="265" t="s">
        <v>3991</v>
      </c>
      <c r="C2825" s="265" t="s">
        <v>3990</v>
      </c>
      <c r="D2825" s="265" t="s">
        <v>3989</v>
      </c>
      <c r="E2825" s="266" t="s">
        <v>136</v>
      </c>
      <c r="F2825" s="265">
        <v>100770</v>
      </c>
      <c r="G2825" s="265" t="s">
        <v>4013</v>
      </c>
      <c r="H2825" s="265" t="s">
        <v>23</v>
      </c>
      <c r="I2825" s="265" t="s">
        <v>459</v>
      </c>
      <c r="J2825" s="266">
        <v>21.16</v>
      </c>
      <c r="K2825" s="265" t="s">
        <v>458</v>
      </c>
      <c r="L2825" s="255">
        <v>21.16</v>
      </c>
      <c r="M2825" s="254" t="s">
        <v>458</v>
      </c>
    </row>
    <row r="2826" spans="1:13" ht="13.5" x14ac:dyDescent="0.25">
      <c r="A2826" s="265" t="s">
        <v>3992</v>
      </c>
      <c r="B2826" s="265" t="s">
        <v>3991</v>
      </c>
      <c r="C2826" s="265" t="s">
        <v>3990</v>
      </c>
      <c r="D2826" s="265" t="s">
        <v>3989</v>
      </c>
      <c r="E2826" s="266" t="s">
        <v>136</v>
      </c>
      <c r="F2826" s="265">
        <v>100771</v>
      </c>
      <c r="G2826" s="265" t="s">
        <v>4012</v>
      </c>
      <c r="H2826" s="265" t="s">
        <v>23</v>
      </c>
      <c r="I2826" s="265" t="s">
        <v>459</v>
      </c>
      <c r="J2826" s="266">
        <v>16.36</v>
      </c>
      <c r="K2826" s="265" t="s">
        <v>458</v>
      </c>
      <c r="L2826" s="255">
        <v>16.36</v>
      </c>
      <c r="M2826" s="254" t="s">
        <v>458</v>
      </c>
    </row>
    <row r="2827" spans="1:13" ht="13.5" x14ac:dyDescent="0.25">
      <c r="A2827" s="265" t="s">
        <v>3992</v>
      </c>
      <c r="B2827" s="265" t="s">
        <v>3991</v>
      </c>
      <c r="C2827" s="265" t="s">
        <v>3990</v>
      </c>
      <c r="D2827" s="265" t="s">
        <v>3989</v>
      </c>
      <c r="E2827" s="266" t="s">
        <v>136</v>
      </c>
      <c r="F2827" s="265">
        <v>100772</v>
      </c>
      <c r="G2827" s="265" t="s">
        <v>4011</v>
      </c>
      <c r="H2827" s="265" t="s">
        <v>23</v>
      </c>
      <c r="I2827" s="265" t="s">
        <v>459</v>
      </c>
      <c r="J2827" s="266">
        <v>15.49</v>
      </c>
      <c r="K2827" s="265" t="s">
        <v>458</v>
      </c>
      <c r="L2827" s="255">
        <v>15.49</v>
      </c>
      <c r="M2827" s="254" t="s">
        <v>458</v>
      </c>
    </row>
    <row r="2828" spans="1:13" ht="13.5" x14ac:dyDescent="0.25">
      <c r="A2828" s="265" t="s">
        <v>3992</v>
      </c>
      <c r="B2828" s="265" t="s">
        <v>3991</v>
      </c>
      <c r="C2828" s="265" t="s">
        <v>3990</v>
      </c>
      <c r="D2828" s="265" t="s">
        <v>3989</v>
      </c>
      <c r="E2828" s="266" t="s">
        <v>136</v>
      </c>
      <c r="F2828" s="265">
        <v>100773</v>
      </c>
      <c r="G2828" s="265" t="s">
        <v>4010</v>
      </c>
      <c r="H2828" s="265" t="s">
        <v>23</v>
      </c>
      <c r="I2828" s="265" t="s">
        <v>459</v>
      </c>
      <c r="J2828" s="266">
        <v>18.91</v>
      </c>
      <c r="K2828" s="265" t="s">
        <v>458</v>
      </c>
      <c r="L2828" s="255">
        <v>18.91</v>
      </c>
      <c r="M2828" s="254" t="s">
        <v>458</v>
      </c>
    </row>
    <row r="2829" spans="1:13" ht="13.5" x14ac:dyDescent="0.25">
      <c r="A2829" s="265" t="s">
        <v>3992</v>
      </c>
      <c r="B2829" s="265" t="s">
        <v>3991</v>
      </c>
      <c r="C2829" s="265" t="s">
        <v>3990</v>
      </c>
      <c r="D2829" s="265" t="s">
        <v>3989</v>
      </c>
      <c r="E2829" s="266" t="s">
        <v>136</v>
      </c>
      <c r="F2829" s="265">
        <v>100774</v>
      </c>
      <c r="G2829" s="265" t="s">
        <v>4009</v>
      </c>
      <c r="H2829" s="265" t="s">
        <v>23</v>
      </c>
      <c r="I2829" s="265" t="s">
        <v>459</v>
      </c>
      <c r="J2829" s="266">
        <v>11.22</v>
      </c>
      <c r="K2829" s="265" t="s">
        <v>458</v>
      </c>
      <c r="L2829" s="255">
        <v>11.22</v>
      </c>
      <c r="M2829" s="254" t="s">
        <v>458</v>
      </c>
    </row>
    <row r="2830" spans="1:13" ht="13.5" x14ac:dyDescent="0.25">
      <c r="A2830" s="265" t="s">
        <v>3992</v>
      </c>
      <c r="B2830" s="265" t="s">
        <v>3991</v>
      </c>
      <c r="C2830" s="265" t="s">
        <v>3990</v>
      </c>
      <c r="D2830" s="265" t="s">
        <v>3989</v>
      </c>
      <c r="E2830" s="266" t="s">
        <v>136</v>
      </c>
      <c r="F2830" s="265">
        <v>100775</v>
      </c>
      <c r="G2830" s="265" t="s">
        <v>4008</v>
      </c>
      <c r="H2830" s="265" t="s">
        <v>23</v>
      </c>
      <c r="I2830" s="265" t="s">
        <v>459</v>
      </c>
      <c r="J2830" s="266">
        <v>12.63</v>
      </c>
      <c r="K2830" s="265" t="s">
        <v>458</v>
      </c>
      <c r="L2830" s="255">
        <v>12.63</v>
      </c>
      <c r="M2830" s="254" t="s">
        <v>458</v>
      </c>
    </row>
    <row r="2831" spans="1:13" ht="13.5" x14ac:dyDescent="0.25">
      <c r="A2831" s="265" t="s">
        <v>3992</v>
      </c>
      <c r="B2831" s="265" t="s">
        <v>3991</v>
      </c>
      <c r="C2831" s="265" t="s">
        <v>3990</v>
      </c>
      <c r="D2831" s="265" t="s">
        <v>3989</v>
      </c>
      <c r="E2831" s="266" t="s">
        <v>136</v>
      </c>
      <c r="F2831" s="265">
        <v>100776</v>
      </c>
      <c r="G2831" s="265" t="s">
        <v>4007</v>
      </c>
      <c r="H2831" s="265" t="s">
        <v>23</v>
      </c>
      <c r="I2831" s="265" t="s">
        <v>459</v>
      </c>
      <c r="J2831" s="266">
        <v>19.03</v>
      </c>
      <c r="K2831" s="265" t="s">
        <v>458</v>
      </c>
      <c r="L2831" s="255">
        <v>19.03</v>
      </c>
      <c r="M2831" s="254" t="s">
        <v>458</v>
      </c>
    </row>
    <row r="2832" spans="1:13" ht="13.5" x14ac:dyDescent="0.25">
      <c r="A2832" s="265" t="s">
        <v>3992</v>
      </c>
      <c r="B2832" s="265" t="s">
        <v>3991</v>
      </c>
      <c r="C2832" s="265" t="s">
        <v>3990</v>
      </c>
      <c r="D2832" s="265" t="s">
        <v>3989</v>
      </c>
      <c r="E2832" s="266" t="s">
        <v>136</v>
      </c>
      <c r="F2832" s="265">
        <v>100777</v>
      </c>
      <c r="G2832" s="265" t="s">
        <v>4006</v>
      </c>
      <c r="H2832" s="265" t="s">
        <v>23</v>
      </c>
      <c r="I2832" s="265" t="s">
        <v>459</v>
      </c>
      <c r="J2832" s="266">
        <v>11.18</v>
      </c>
      <c r="K2832" s="265" t="s">
        <v>458</v>
      </c>
      <c r="L2832" s="255">
        <v>11.18</v>
      </c>
      <c r="M2832" s="254" t="s">
        <v>458</v>
      </c>
    </row>
    <row r="2833" spans="1:13" ht="13.5" x14ac:dyDescent="0.25">
      <c r="A2833" s="265" t="s">
        <v>3992</v>
      </c>
      <c r="B2833" s="265" t="s">
        <v>3991</v>
      </c>
      <c r="C2833" s="265" t="s">
        <v>3990</v>
      </c>
      <c r="D2833" s="265" t="s">
        <v>3989</v>
      </c>
      <c r="E2833" s="266" t="s">
        <v>136</v>
      </c>
      <c r="F2833" s="265">
        <v>100778</v>
      </c>
      <c r="G2833" s="265" t="s">
        <v>4005</v>
      </c>
      <c r="H2833" s="265" t="s">
        <v>23</v>
      </c>
      <c r="I2833" s="265" t="s">
        <v>459</v>
      </c>
      <c r="J2833" s="266">
        <v>12.59</v>
      </c>
      <c r="K2833" s="265" t="s">
        <v>458</v>
      </c>
      <c r="L2833" s="255">
        <v>12.59</v>
      </c>
      <c r="M2833" s="254" t="s">
        <v>458</v>
      </c>
    </row>
    <row r="2834" spans="1:13" ht="13.5" x14ac:dyDescent="0.25">
      <c r="A2834" s="265" t="s">
        <v>3992</v>
      </c>
      <c r="B2834" s="265" t="s">
        <v>3991</v>
      </c>
      <c r="C2834" s="265" t="s">
        <v>3990</v>
      </c>
      <c r="D2834" s="265" t="s">
        <v>3989</v>
      </c>
      <c r="E2834" s="266" t="s">
        <v>136</v>
      </c>
      <c r="F2834" s="265">
        <v>103795</v>
      </c>
      <c r="G2834" s="265" t="s">
        <v>4004</v>
      </c>
      <c r="H2834" s="265" t="s">
        <v>465</v>
      </c>
      <c r="I2834" s="265" t="s">
        <v>133</v>
      </c>
      <c r="J2834" s="266">
        <v>94.86</v>
      </c>
      <c r="K2834" s="265" t="s">
        <v>458</v>
      </c>
      <c r="L2834" s="255">
        <v>94.86</v>
      </c>
      <c r="M2834" s="254" t="s">
        <v>458</v>
      </c>
    </row>
    <row r="2835" spans="1:13" ht="13.5" x14ac:dyDescent="0.25">
      <c r="A2835" s="265" t="s">
        <v>3992</v>
      </c>
      <c r="B2835" s="265" t="s">
        <v>3991</v>
      </c>
      <c r="C2835" s="265" t="s">
        <v>3990</v>
      </c>
      <c r="D2835" s="265" t="s">
        <v>3989</v>
      </c>
      <c r="E2835" s="266" t="s">
        <v>136</v>
      </c>
      <c r="F2835" s="265">
        <v>103796</v>
      </c>
      <c r="G2835" s="265" t="s">
        <v>4003</v>
      </c>
      <c r="H2835" s="265" t="s">
        <v>465</v>
      </c>
      <c r="I2835" s="265" t="s">
        <v>133</v>
      </c>
      <c r="J2835" s="266">
        <v>72</v>
      </c>
      <c r="K2835" s="265" t="s">
        <v>458</v>
      </c>
      <c r="L2835" s="255">
        <v>72</v>
      </c>
      <c r="M2835" s="254" t="s">
        <v>458</v>
      </c>
    </row>
    <row r="2836" spans="1:13" ht="13.5" x14ac:dyDescent="0.25">
      <c r="A2836" s="265" t="s">
        <v>3992</v>
      </c>
      <c r="B2836" s="265" t="s">
        <v>3991</v>
      </c>
      <c r="C2836" s="265" t="s">
        <v>3990</v>
      </c>
      <c r="D2836" s="265" t="s">
        <v>3989</v>
      </c>
      <c r="E2836" s="266" t="s">
        <v>136</v>
      </c>
      <c r="F2836" s="265">
        <v>103797</v>
      </c>
      <c r="G2836" s="265" t="s">
        <v>11097</v>
      </c>
      <c r="H2836" s="265" t="s">
        <v>23</v>
      </c>
      <c r="I2836" s="265" t="s">
        <v>133</v>
      </c>
      <c r="J2836" s="266">
        <v>16.829999999999998</v>
      </c>
      <c r="K2836" s="265" t="s">
        <v>458</v>
      </c>
      <c r="L2836" s="255">
        <v>16.829999999999998</v>
      </c>
      <c r="M2836" s="254" t="s">
        <v>458</v>
      </c>
    </row>
    <row r="2837" spans="1:13" ht="13.5" x14ac:dyDescent="0.25">
      <c r="A2837" s="265" t="s">
        <v>3992</v>
      </c>
      <c r="B2837" s="265" t="s">
        <v>3991</v>
      </c>
      <c r="C2837" s="265" t="s">
        <v>3990</v>
      </c>
      <c r="D2837" s="265" t="s">
        <v>3989</v>
      </c>
      <c r="E2837" s="266" t="s">
        <v>136</v>
      </c>
      <c r="F2837" s="265">
        <v>103798</v>
      </c>
      <c r="G2837" s="265" t="s">
        <v>4002</v>
      </c>
      <c r="H2837" s="265" t="s">
        <v>554</v>
      </c>
      <c r="I2837" s="265" t="s">
        <v>459</v>
      </c>
      <c r="J2837" s="266">
        <v>863.15</v>
      </c>
      <c r="K2837" s="265" t="s">
        <v>458</v>
      </c>
      <c r="L2837" s="255">
        <v>863.15</v>
      </c>
      <c r="M2837" s="254" t="s">
        <v>458</v>
      </c>
    </row>
    <row r="2838" spans="1:13" ht="13.5" x14ac:dyDescent="0.25">
      <c r="A2838" s="265" t="s">
        <v>3992</v>
      </c>
      <c r="B2838" s="265" t="s">
        <v>3991</v>
      </c>
      <c r="C2838" s="265" t="s">
        <v>3990</v>
      </c>
      <c r="D2838" s="265" t="s">
        <v>3989</v>
      </c>
      <c r="E2838" s="266" t="s">
        <v>136</v>
      </c>
      <c r="F2838" s="265">
        <v>103799</v>
      </c>
      <c r="G2838" s="265" t="s">
        <v>4001</v>
      </c>
      <c r="H2838" s="265" t="s">
        <v>554</v>
      </c>
      <c r="I2838" s="265" t="s">
        <v>133</v>
      </c>
      <c r="J2838" s="266">
        <v>504.92</v>
      </c>
      <c r="K2838" s="265" t="s">
        <v>458</v>
      </c>
      <c r="L2838" s="255">
        <v>504.92</v>
      </c>
      <c r="M2838" s="254" t="s">
        <v>458</v>
      </c>
    </row>
    <row r="2839" spans="1:13" ht="13.5" x14ac:dyDescent="0.25">
      <c r="A2839" s="265" t="s">
        <v>3992</v>
      </c>
      <c r="B2839" s="265" t="s">
        <v>3991</v>
      </c>
      <c r="C2839" s="265" t="s">
        <v>3990</v>
      </c>
      <c r="D2839" s="265" t="s">
        <v>3989</v>
      </c>
      <c r="E2839" s="266" t="s">
        <v>136</v>
      </c>
      <c r="F2839" s="265">
        <v>103800</v>
      </c>
      <c r="G2839" s="265" t="s">
        <v>4000</v>
      </c>
      <c r="H2839" s="265" t="s">
        <v>554</v>
      </c>
      <c r="I2839" s="265" t="s">
        <v>133</v>
      </c>
      <c r="J2839" s="266">
        <v>591.12</v>
      </c>
      <c r="K2839" s="265" t="s">
        <v>458</v>
      </c>
      <c r="L2839" s="255">
        <v>591.12</v>
      </c>
      <c r="M2839" s="254" t="s">
        <v>458</v>
      </c>
    </row>
    <row r="2840" spans="1:13" ht="13.5" x14ac:dyDescent="0.25">
      <c r="A2840" s="265" t="s">
        <v>3992</v>
      </c>
      <c r="B2840" s="265" t="s">
        <v>3991</v>
      </c>
      <c r="C2840" s="265" t="s">
        <v>3990</v>
      </c>
      <c r="D2840" s="265" t="s">
        <v>3989</v>
      </c>
      <c r="E2840" s="266" t="s">
        <v>136</v>
      </c>
      <c r="F2840" s="265">
        <v>103801</v>
      </c>
      <c r="G2840" s="265" t="s">
        <v>3999</v>
      </c>
      <c r="H2840" s="265" t="s">
        <v>554</v>
      </c>
      <c r="I2840" s="265" t="s">
        <v>459</v>
      </c>
      <c r="J2840" s="266">
        <v>746.12</v>
      </c>
      <c r="K2840" s="265" t="s">
        <v>458</v>
      </c>
      <c r="L2840" s="255">
        <v>746.12</v>
      </c>
      <c r="M2840" s="254" t="s">
        <v>458</v>
      </c>
    </row>
    <row r="2841" spans="1:13" ht="13.5" x14ac:dyDescent="0.25">
      <c r="A2841" s="265" t="s">
        <v>3992</v>
      </c>
      <c r="B2841" s="265" t="s">
        <v>3991</v>
      </c>
      <c r="C2841" s="265" t="s">
        <v>3990</v>
      </c>
      <c r="D2841" s="265" t="s">
        <v>3989</v>
      </c>
      <c r="E2841" s="266" t="s">
        <v>136</v>
      </c>
      <c r="F2841" s="265">
        <v>103925</v>
      </c>
      <c r="G2841" s="265" t="s">
        <v>11098</v>
      </c>
      <c r="H2841" s="265" t="s">
        <v>554</v>
      </c>
      <c r="I2841" s="265" t="s">
        <v>459</v>
      </c>
      <c r="J2841" s="267">
        <v>1995.42</v>
      </c>
      <c r="K2841" s="265" t="s">
        <v>458</v>
      </c>
      <c r="L2841" s="257">
        <v>1995.42</v>
      </c>
      <c r="M2841" s="254" t="s">
        <v>458</v>
      </c>
    </row>
    <row r="2842" spans="1:13" ht="13.5" x14ac:dyDescent="0.25">
      <c r="A2842" s="265" t="s">
        <v>3992</v>
      </c>
      <c r="B2842" s="265" t="s">
        <v>3991</v>
      </c>
      <c r="C2842" s="265" t="s">
        <v>3990</v>
      </c>
      <c r="D2842" s="265" t="s">
        <v>3989</v>
      </c>
      <c r="E2842" s="266" t="s">
        <v>136</v>
      </c>
      <c r="F2842" s="265">
        <v>103926</v>
      </c>
      <c r="G2842" s="265" t="s">
        <v>11099</v>
      </c>
      <c r="H2842" s="265" t="s">
        <v>554</v>
      </c>
      <c r="I2842" s="265" t="s">
        <v>459</v>
      </c>
      <c r="J2842" s="267">
        <v>1643.74</v>
      </c>
      <c r="K2842" s="265" t="s">
        <v>458</v>
      </c>
      <c r="L2842" s="257">
        <v>1643.74</v>
      </c>
      <c r="M2842" s="254" t="s">
        <v>458</v>
      </c>
    </row>
    <row r="2843" spans="1:13" ht="13.5" x14ac:dyDescent="0.25">
      <c r="A2843" s="265" t="s">
        <v>3992</v>
      </c>
      <c r="B2843" s="265" t="s">
        <v>3991</v>
      </c>
      <c r="C2843" s="265" t="s">
        <v>3990</v>
      </c>
      <c r="D2843" s="265" t="s">
        <v>3989</v>
      </c>
      <c r="E2843" s="266" t="s">
        <v>136</v>
      </c>
      <c r="F2843" s="265">
        <v>103928</v>
      </c>
      <c r="G2843" s="265" t="s">
        <v>3998</v>
      </c>
      <c r="H2843" s="265" t="s">
        <v>554</v>
      </c>
      <c r="I2843" s="265" t="s">
        <v>133</v>
      </c>
      <c r="J2843" s="266">
        <v>591.12</v>
      </c>
      <c r="K2843" s="265" t="s">
        <v>458</v>
      </c>
      <c r="L2843" s="255">
        <v>591.12</v>
      </c>
      <c r="M2843" s="254" t="s">
        <v>458</v>
      </c>
    </row>
    <row r="2844" spans="1:13" ht="13.5" x14ac:dyDescent="0.25">
      <c r="A2844" s="265" t="s">
        <v>3992</v>
      </c>
      <c r="B2844" s="265" t="s">
        <v>3991</v>
      </c>
      <c r="C2844" s="265" t="s">
        <v>3990</v>
      </c>
      <c r="D2844" s="265" t="s">
        <v>3989</v>
      </c>
      <c r="E2844" s="266" t="s">
        <v>136</v>
      </c>
      <c r="F2844" s="265">
        <v>103929</v>
      </c>
      <c r="G2844" s="265" t="s">
        <v>3997</v>
      </c>
      <c r="H2844" s="265" t="s">
        <v>554</v>
      </c>
      <c r="I2844" s="265" t="s">
        <v>459</v>
      </c>
      <c r="J2844" s="267">
        <v>1466.19</v>
      </c>
      <c r="K2844" s="265" t="s">
        <v>458</v>
      </c>
      <c r="L2844" s="257">
        <v>1466.19</v>
      </c>
      <c r="M2844" s="254" t="s">
        <v>458</v>
      </c>
    </row>
    <row r="2845" spans="1:13" ht="13.5" x14ac:dyDescent="0.25">
      <c r="A2845" s="265" t="s">
        <v>3992</v>
      </c>
      <c r="B2845" s="265" t="s">
        <v>3991</v>
      </c>
      <c r="C2845" s="265" t="s">
        <v>3990</v>
      </c>
      <c r="D2845" s="265" t="s">
        <v>3989</v>
      </c>
      <c r="E2845" s="266" t="s">
        <v>136</v>
      </c>
      <c r="F2845" s="265">
        <v>103930</v>
      </c>
      <c r="G2845" s="265" t="s">
        <v>3996</v>
      </c>
      <c r="H2845" s="265" t="s">
        <v>554</v>
      </c>
      <c r="I2845" s="265" t="s">
        <v>459</v>
      </c>
      <c r="J2845" s="266">
        <v>913.07</v>
      </c>
      <c r="K2845" s="265" t="s">
        <v>458</v>
      </c>
      <c r="L2845" s="255">
        <v>913.07</v>
      </c>
      <c r="M2845" s="254" t="s">
        <v>458</v>
      </c>
    </row>
    <row r="2846" spans="1:13" ht="13.5" x14ac:dyDescent="0.25">
      <c r="A2846" s="265" t="s">
        <v>3992</v>
      </c>
      <c r="B2846" s="265" t="s">
        <v>3991</v>
      </c>
      <c r="C2846" s="265" t="s">
        <v>3990</v>
      </c>
      <c r="D2846" s="265" t="s">
        <v>3989</v>
      </c>
      <c r="E2846" s="266" t="s">
        <v>136</v>
      </c>
      <c r="F2846" s="265">
        <v>103931</v>
      </c>
      <c r="G2846" s="265" t="s">
        <v>3995</v>
      </c>
      <c r="H2846" s="265" t="s">
        <v>554</v>
      </c>
      <c r="I2846" s="265" t="s">
        <v>459</v>
      </c>
      <c r="J2846" s="266">
        <v>671.81</v>
      </c>
      <c r="K2846" s="265" t="s">
        <v>458</v>
      </c>
      <c r="L2846" s="255">
        <v>671.81</v>
      </c>
      <c r="M2846" s="254" t="s">
        <v>458</v>
      </c>
    </row>
    <row r="2847" spans="1:13" ht="13.5" x14ac:dyDescent="0.25">
      <c r="A2847" s="265" t="s">
        <v>3992</v>
      </c>
      <c r="B2847" s="265" t="s">
        <v>3991</v>
      </c>
      <c r="C2847" s="265" t="s">
        <v>3990</v>
      </c>
      <c r="D2847" s="265" t="s">
        <v>3989</v>
      </c>
      <c r="E2847" s="266" t="s">
        <v>136</v>
      </c>
      <c r="F2847" s="265">
        <v>103932</v>
      </c>
      <c r="G2847" s="265" t="s">
        <v>3994</v>
      </c>
      <c r="H2847" s="265" t="s">
        <v>554</v>
      </c>
      <c r="I2847" s="265" t="s">
        <v>459</v>
      </c>
      <c r="J2847" s="266">
        <v>636.47</v>
      </c>
      <c r="K2847" s="265" t="s">
        <v>458</v>
      </c>
      <c r="L2847" s="255">
        <v>636.47</v>
      </c>
      <c r="M2847" s="254" t="s">
        <v>458</v>
      </c>
    </row>
    <row r="2848" spans="1:13" ht="13.5" x14ac:dyDescent="0.25">
      <c r="A2848" s="265" t="s">
        <v>3992</v>
      </c>
      <c r="B2848" s="265" t="s">
        <v>3991</v>
      </c>
      <c r="C2848" s="265" t="s">
        <v>3990</v>
      </c>
      <c r="D2848" s="265" t="s">
        <v>3989</v>
      </c>
      <c r="E2848" s="266" t="s">
        <v>136</v>
      </c>
      <c r="F2848" s="265">
        <v>103933</v>
      </c>
      <c r="G2848" s="265" t="s">
        <v>3993</v>
      </c>
      <c r="H2848" s="265" t="s">
        <v>554</v>
      </c>
      <c r="I2848" s="265" t="s">
        <v>459</v>
      </c>
      <c r="J2848" s="267">
        <v>1863.65</v>
      </c>
      <c r="K2848" s="265" t="s">
        <v>458</v>
      </c>
      <c r="L2848" s="257">
        <v>1863.65</v>
      </c>
      <c r="M2848" s="254" t="s">
        <v>458</v>
      </c>
    </row>
    <row r="2849" spans="1:13" ht="13.5" x14ac:dyDescent="0.25">
      <c r="A2849" s="265" t="s">
        <v>3992</v>
      </c>
      <c r="B2849" s="265" t="s">
        <v>3991</v>
      </c>
      <c r="C2849" s="265" t="s">
        <v>3990</v>
      </c>
      <c r="D2849" s="265" t="s">
        <v>3989</v>
      </c>
      <c r="E2849" s="266" t="s">
        <v>136</v>
      </c>
      <c r="F2849" s="265">
        <v>105041</v>
      </c>
      <c r="G2849" s="265" t="s">
        <v>11100</v>
      </c>
      <c r="H2849" s="265" t="s">
        <v>24</v>
      </c>
      <c r="I2849" s="265" t="s">
        <v>459</v>
      </c>
      <c r="J2849" s="266">
        <v>57.74</v>
      </c>
      <c r="K2849" s="265" t="s">
        <v>458</v>
      </c>
      <c r="L2849" s="255">
        <v>57.74</v>
      </c>
      <c r="M2849" s="254" t="s">
        <v>458</v>
      </c>
    </row>
    <row r="2850" spans="1:13" ht="13.5" x14ac:dyDescent="0.25">
      <c r="A2850" s="265" t="s">
        <v>3992</v>
      </c>
      <c r="B2850" s="265" t="s">
        <v>3991</v>
      </c>
      <c r="C2850" s="265" t="s">
        <v>3990</v>
      </c>
      <c r="D2850" s="265" t="s">
        <v>3989</v>
      </c>
      <c r="E2850" s="266" t="s">
        <v>136</v>
      </c>
      <c r="F2850" s="265">
        <v>105042</v>
      </c>
      <c r="G2850" s="265" t="s">
        <v>11101</v>
      </c>
      <c r="H2850" s="265" t="s">
        <v>24</v>
      </c>
      <c r="I2850" s="265" t="s">
        <v>133</v>
      </c>
      <c r="J2850" s="266">
        <v>70.97</v>
      </c>
      <c r="K2850" s="265" t="s">
        <v>458</v>
      </c>
      <c r="L2850" s="255">
        <v>70.97</v>
      </c>
      <c r="M2850" s="254" t="s">
        <v>458</v>
      </c>
    </row>
    <row r="2851" spans="1:13" ht="13.5" x14ac:dyDescent="0.25">
      <c r="A2851" s="265" t="s">
        <v>3992</v>
      </c>
      <c r="B2851" s="265" t="s">
        <v>3991</v>
      </c>
      <c r="C2851" s="265" t="s">
        <v>3990</v>
      </c>
      <c r="D2851" s="265" t="s">
        <v>3989</v>
      </c>
      <c r="E2851" s="266" t="s">
        <v>136</v>
      </c>
      <c r="F2851" s="265">
        <v>105045</v>
      </c>
      <c r="G2851" s="265" t="s">
        <v>11102</v>
      </c>
      <c r="H2851" s="265" t="s">
        <v>24</v>
      </c>
      <c r="I2851" s="265" t="s">
        <v>459</v>
      </c>
      <c r="J2851" s="266">
        <v>67.88</v>
      </c>
      <c r="K2851" s="265" t="s">
        <v>458</v>
      </c>
      <c r="L2851" s="255">
        <v>67.88</v>
      </c>
      <c r="M2851" s="254" t="s">
        <v>458</v>
      </c>
    </row>
    <row r="2852" spans="1:13" ht="13.5" x14ac:dyDescent="0.25">
      <c r="A2852" s="265" t="s">
        <v>3992</v>
      </c>
      <c r="B2852" s="265" t="s">
        <v>3991</v>
      </c>
      <c r="C2852" s="265" t="s">
        <v>3990</v>
      </c>
      <c r="D2852" s="265" t="s">
        <v>3989</v>
      </c>
      <c r="E2852" s="266" t="s">
        <v>136</v>
      </c>
      <c r="F2852" s="265">
        <v>105046</v>
      </c>
      <c r="G2852" s="265" t="s">
        <v>11103</v>
      </c>
      <c r="H2852" s="265" t="s">
        <v>24</v>
      </c>
      <c r="I2852" s="265" t="s">
        <v>133</v>
      </c>
      <c r="J2852" s="266">
        <v>61.32</v>
      </c>
      <c r="K2852" s="265" t="s">
        <v>458</v>
      </c>
      <c r="L2852" s="255">
        <v>61.32</v>
      </c>
      <c r="M2852" s="254" t="s">
        <v>458</v>
      </c>
    </row>
    <row r="2853" spans="1:13" ht="13.5" x14ac:dyDescent="0.25">
      <c r="A2853" s="265" t="s">
        <v>3992</v>
      </c>
      <c r="B2853" s="265" t="s">
        <v>3991</v>
      </c>
      <c r="C2853" s="265" t="s">
        <v>3990</v>
      </c>
      <c r="D2853" s="265" t="s">
        <v>3989</v>
      </c>
      <c r="E2853" s="266" t="s">
        <v>136</v>
      </c>
      <c r="F2853" s="265">
        <v>105050</v>
      </c>
      <c r="G2853" s="265" t="s">
        <v>11104</v>
      </c>
      <c r="H2853" s="265" t="s">
        <v>24</v>
      </c>
      <c r="I2853" s="265" t="s">
        <v>133</v>
      </c>
      <c r="J2853" s="266">
        <v>236.38</v>
      </c>
      <c r="K2853" s="265" t="s">
        <v>458</v>
      </c>
      <c r="L2853" s="255">
        <v>236.38</v>
      </c>
      <c r="M2853" s="254" t="s">
        <v>458</v>
      </c>
    </row>
    <row r="2854" spans="1:13" ht="13.5" x14ac:dyDescent="0.25">
      <c r="A2854" s="265" t="s">
        <v>3992</v>
      </c>
      <c r="B2854" s="265" t="s">
        <v>3991</v>
      </c>
      <c r="C2854" s="265" t="s">
        <v>3990</v>
      </c>
      <c r="D2854" s="265" t="s">
        <v>3989</v>
      </c>
      <c r="E2854" s="266" t="s">
        <v>136</v>
      </c>
      <c r="F2854" s="265">
        <v>105053</v>
      </c>
      <c r="G2854" s="265" t="s">
        <v>11105</v>
      </c>
      <c r="H2854" s="265" t="s">
        <v>24</v>
      </c>
      <c r="I2854" s="265" t="s">
        <v>133</v>
      </c>
      <c r="J2854" s="266">
        <v>226.85</v>
      </c>
      <c r="K2854" s="265" t="s">
        <v>458</v>
      </c>
      <c r="L2854" s="255">
        <v>226.85</v>
      </c>
      <c r="M2854" s="254" t="s">
        <v>458</v>
      </c>
    </row>
    <row r="2855" spans="1:13" ht="13.5" x14ac:dyDescent="0.25">
      <c r="A2855" s="265" t="s">
        <v>3992</v>
      </c>
      <c r="B2855" s="265" t="s">
        <v>3991</v>
      </c>
      <c r="C2855" s="265" t="s">
        <v>3990</v>
      </c>
      <c r="D2855" s="265" t="s">
        <v>3989</v>
      </c>
      <c r="E2855" s="266" t="s">
        <v>136</v>
      </c>
      <c r="F2855" s="265">
        <v>105056</v>
      </c>
      <c r="G2855" s="265" t="s">
        <v>11106</v>
      </c>
      <c r="H2855" s="265" t="s">
        <v>24</v>
      </c>
      <c r="I2855" s="265" t="s">
        <v>133</v>
      </c>
      <c r="J2855" s="266">
        <v>329.49</v>
      </c>
      <c r="K2855" s="265" t="s">
        <v>458</v>
      </c>
      <c r="L2855" s="255">
        <v>329.49</v>
      </c>
      <c r="M2855" s="254" t="s">
        <v>458</v>
      </c>
    </row>
    <row r="2856" spans="1:13" ht="13.5" x14ac:dyDescent="0.25">
      <c r="A2856" s="265" t="s">
        <v>3992</v>
      </c>
      <c r="B2856" s="265" t="s">
        <v>3991</v>
      </c>
      <c r="C2856" s="265" t="s">
        <v>3990</v>
      </c>
      <c r="D2856" s="265" t="s">
        <v>3989</v>
      </c>
      <c r="E2856" s="266" t="s">
        <v>136</v>
      </c>
      <c r="F2856" s="265">
        <v>105058</v>
      </c>
      <c r="G2856" s="265" t="s">
        <v>11107</v>
      </c>
      <c r="H2856" s="265" t="s">
        <v>24</v>
      </c>
      <c r="I2856" s="265" t="s">
        <v>133</v>
      </c>
      <c r="J2856" s="266">
        <v>320.60000000000002</v>
      </c>
      <c r="K2856" s="265" t="s">
        <v>458</v>
      </c>
      <c r="L2856" s="255">
        <v>320.60000000000002</v>
      </c>
      <c r="M2856" s="254" t="s">
        <v>458</v>
      </c>
    </row>
    <row r="2857" spans="1:13" ht="13.5" x14ac:dyDescent="0.25">
      <c r="A2857" s="265" t="s">
        <v>3992</v>
      </c>
      <c r="B2857" s="265" t="s">
        <v>3991</v>
      </c>
      <c r="C2857" s="265" t="s">
        <v>3990</v>
      </c>
      <c r="D2857" s="265" t="s">
        <v>3989</v>
      </c>
      <c r="E2857" s="266" t="s">
        <v>136</v>
      </c>
      <c r="F2857" s="265">
        <v>105061</v>
      </c>
      <c r="G2857" s="265" t="s">
        <v>11108</v>
      </c>
      <c r="H2857" s="265" t="s">
        <v>24</v>
      </c>
      <c r="I2857" s="265" t="s">
        <v>133</v>
      </c>
      <c r="J2857" s="266">
        <v>87.25</v>
      </c>
      <c r="K2857" s="265" t="s">
        <v>458</v>
      </c>
      <c r="L2857" s="255">
        <v>87.25</v>
      </c>
      <c r="M2857" s="254" t="s">
        <v>458</v>
      </c>
    </row>
    <row r="2858" spans="1:13" ht="13.5" x14ac:dyDescent="0.25">
      <c r="A2858" s="265" t="s">
        <v>3992</v>
      </c>
      <c r="B2858" s="265" t="s">
        <v>3991</v>
      </c>
      <c r="C2858" s="265" t="s">
        <v>3990</v>
      </c>
      <c r="D2858" s="265" t="s">
        <v>3989</v>
      </c>
      <c r="E2858" s="266" t="s">
        <v>136</v>
      </c>
      <c r="F2858" s="265">
        <v>105064</v>
      </c>
      <c r="G2858" s="265" t="s">
        <v>11109</v>
      </c>
      <c r="H2858" s="265" t="s">
        <v>24</v>
      </c>
      <c r="I2858" s="265" t="s">
        <v>133</v>
      </c>
      <c r="J2858" s="266">
        <v>75.02</v>
      </c>
      <c r="K2858" s="265" t="s">
        <v>458</v>
      </c>
      <c r="L2858" s="255">
        <v>75.02</v>
      </c>
      <c r="M2858" s="254" t="s">
        <v>458</v>
      </c>
    </row>
    <row r="2859" spans="1:13" ht="13.5" x14ac:dyDescent="0.25">
      <c r="A2859" s="265" t="s">
        <v>3992</v>
      </c>
      <c r="B2859" s="265" t="s">
        <v>3991</v>
      </c>
      <c r="C2859" s="265" t="s">
        <v>3990</v>
      </c>
      <c r="D2859" s="265" t="s">
        <v>3989</v>
      </c>
      <c r="E2859" s="266" t="s">
        <v>136</v>
      </c>
      <c r="F2859" s="265">
        <v>105068</v>
      </c>
      <c r="G2859" s="265" t="s">
        <v>11110</v>
      </c>
      <c r="H2859" s="265" t="s">
        <v>24</v>
      </c>
      <c r="I2859" s="265" t="s">
        <v>133</v>
      </c>
      <c r="J2859" s="266">
        <v>142.38</v>
      </c>
      <c r="K2859" s="265" t="s">
        <v>458</v>
      </c>
      <c r="L2859" s="255">
        <v>142.38</v>
      </c>
      <c r="M2859" s="254" t="s">
        <v>458</v>
      </c>
    </row>
    <row r="2860" spans="1:13" ht="13.5" x14ac:dyDescent="0.25">
      <c r="A2860" s="265" t="s">
        <v>3992</v>
      </c>
      <c r="B2860" s="265" t="s">
        <v>3991</v>
      </c>
      <c r="C2860" s="265" t="s">
        <v>3990</v>
      </c>
      <c r="D2860" s="265" t="s">
        <v>3989</v>
      </c>
      <c r="E2860" s="266" t="s">
        <v>136</v>
      </c>
      <c r="F2860" s="265">
        <v>105071</v>
      </c>
      <c r="G2860" s="265" t="s">
        <v>11111</v>
      </c>
      <c r="H2860" s="265" t="s">
        <v>24</v>
      </c>
      <c r="I2860" s="265" t="s">
        <v>133</v>
      </c>
      <c r="J2860" s="266">
        <v>130.16</v>
      </c>
      <c r="K2860" s="265" t="s">
        <v>458</v>
      </c>
      <c r="L2860" s="255">
        <v>130.16</v>
      </c>
      <c r="M2860" s="254" t="s">
        <v>458</v>
      </c>
    </row>
    <row r="2861" spans="1:13" ht="13.5" x14ac:dyDescent="0.25">
      <c r="A2861" s="265" t="s">
        <v>3992</v>
      </c>
      <c r="B2861" s="265" t="s">
        <v>3991</v>
      </c>
      <c r="C2861" s="265" t="s">
        <v>3990</v>
      </c>
      <c r="D2861" s="265" t="s">
        <v>3989</v>
      </c>
      <c r="E2861" s="266" t="s">
        <v>136</v>
      </c>
      <c r="F2861" s="265">
        <v>105074</v>
      </c>
      <c r="G2861" s="265" t="s">
        <v>11112</v>
      </c>
      <c r="H2861" s="265" t="s">
        <v>24</v>
      </c>
      <c r="I2861" s="265" t="s">
        <v>133</v>
      </c>
      <c r="J2861" s="266">
        <v>219.54</v>
      </c>
      <c r="K2861" s="265" t="s">
        <v>458</v>
      </c>
      <c r="L2861" s="255">
        <v>219.54</v>
      </c>
      <c r="M2861" s="254" t="s">
        <v>458</v>
      </c>
    </row>
    <row r="2862" spans="1:13" ht="13.5" x14ac:dyDescent="0.25">
      <c r="A2862" s="265" t="s">
        <v>3992</v>
      </c>
      <c r="B2862" s="265" t="s">
        <v>3991</v>
      </c>
      <c r="C2862" s="265" t="s">
        <v>3990</v>
      </c>
      <c r="D2862" s="265" t="s">
        <v>3989</v>
      </c>
      <c r="E2862" s="266" t="s">
        <v>136</v>
      </c>
      <c r="F2862" s="265">
        <v>105077</v>
      </c>
      <c r="G2862" s="265" t="s">
        <v>11113</v>
      </c>
      <c r="H2862" s="265" t="s">
        <v>24</v>
      </c>
      <c r="I2862" s="265" t="s">
        <v>133</v>
      </c>
      <c r="J2862" s="266">
        <v>207.37</v>
      </c>
      <c r="K2862" s="265" t="s">
        <v>458</v>
      </c>
      <c r="L2862" s="255">
        <v>207.37</v>
      </c>
      <c r="M2862" s="254" t="s">
        <v>458</v>
      </c>
    </row>
    <row r="2863" spans="1:13" ht="13.5" x14ac:dyDescent="0.25">
      <c r="A2863" s="265" t="s">
        <v>3992</v>
      </c>
      <c r="B2863" s="265" t="s">
        <v>3991</v>
      </c>
      <c r="C2863" s="265" t="s">
        <v>3990</v>
      </c>
      <c r="D2863" s="265" t="s">
        <v>3989</v>
      </c>
      <c r="E2863" s="266" t="s">
        <v>136</v>
      </c>
      <c r="F2863" s="265">
        <v>105080</v>
      </c>
      <c r="G2863" s="265" t="s">
        <v>11114</v>
      </c>
      <c r="H2863" s="265" t="s">
        <v>24</v>
      </c>
      <c r="I2863" s="265" t="s">
        <v>459</v>
      </c>
      <c r="J2863" s="266">
        <v>58.17</v>
      </c>
      <c r="K2863" s="265" t="s">
        <v>458</v>
      </c>
      <c r="L2863" s="255">
        <v>58.17</v>
      </c>
      <c r="M2863" s="254" t="s">
        <v>458</v>
      </c>
    </row>
    <row r="2864" spans="1:13" ht="13.5" x14ac:dyDescent="0.25">
      <c r="A2864" s="265" t="s">
        <v>3992</v>
      </c>
      <c r="B2864" s="265" t="s">
        <v>3991</v>
      </c>
      <c r="C2864" s="265" t="s">
        <v>3990</v>
      </c>
      <c r="D2864" s="265" t="s">
        <v>3989</v>
      </c>
      <c r="E2864" s="266" t="s">
        <v>136</v>
      </c>
      <c r="F2864" s="265">
        <v>105081</v>
      </c>
      <c r="G2864" s="265" t="s">
        <v>11115</v>
      </c>
      <c r="H2864" s="265" t="s">
        <v>24</v>
      </c>
      <c r="I2864" s="265" t="s">
        <v>459</v>
      </c>
      <c r="J2864" s="266">
        <v>66.92</v>
      </c>
      <c r="K2864" s="265" t="s">
        <v>458</v>
      </c>
      <c r="L2864" s="255">
        <v>66.92</v>
      </c>
      <c r="M2864" s="254" t="s">
        <v>458</v>
      </c>
    </row>
    <row r="2865" spans="1:13" ht="13.5" x14ac:dyDescent="0.25">
      <c r="A2865" s="265" t="s">
        <v>3992</v>
      </c>
      <c r="B2865" s="265" t="s">
        <v>3991</v>
      </c>
      <c r="C2865" s="265" t="s">
        <v>3990</v>
      </c>
      <c r="D2865" s="265" t="s">
        <v>3989</v>
      </c>
      <c r="E2865" s="266" t="s">
        <v>136</v>
      </c>
      <c r="F2865" s="265">
        <v>105082</v>
      </c>
      <c r="G2865" s="265" t="s">
        <v>11116</v>
      </c>
      <c r="H2865" s="265" t="s">
        <v>24</v>
      </c>
      <c r="I2865" s="265" t="s">
        <v>459</v>
      </c>
      <c r="J2865" s="266">
        <v>60.53</v>
      </c>
      <c r="K2865" s="265" t="s">
        <v>458</v>
      </c>
      <c r="L2865" s="255">
        <v>60.53</v>
      </c>
      <c r="M2865" s="254" t="s">
        <v>458</v>
      </c>
    </row>
    <row r="2866" spans="1:13" ht="13.5" x14ac:dyDescent="0.25">
      <c r="A2866" s="265" t="s">
        <v>3992</v>
      </c>
      <c r="B2866" s="265" t="s">
        <v>3991</v>
      </c>
      <c r="C2866" s="265" t="s">
        <v>3990</v>
      </c>
      <c r="D2866" s="265" t="s">
        <v>3989</v>
      </c>
      <c r="E2866" s="266" t="s">
        <v>136</v>
      </c>
      <c r="F2866" s="265">
        <v>105083</v>
      </c>
      <c r="G2866" s="265" t="s">
        <v>11117</v>
      </c>
      <c r="H2866" s="265" t="s">
        <v>24</v>
      </c>
      <c r="I2866" s="265" t="s">
        <v>459</v>
      </c>
      <c r="J2866" s="266">
        <v>68</v>
      </c>
      <c r="K2866" s="265" t="s">
        <v>458</v>
      </c>
      <c r="L2866" s="255">
        <v>68</v>
      </c>
      <c r="M2866" s="254" t="s">
        <v>458</v>
      </c>
    </row>
    <row r="2867" spans="1:13" ht="13.5" x14ac:dyDescent="0.25">
      <c r="A2867" s="265" t="s">
        <v>3992</v>
      </c>
      <c r="B2867" s="265" t="s">
        <v>3991</v>
      </c>
      <c r="C2867" s="265" t="s">
        <v>3990</v>
      </c>
      <c r="D2867" s="265" t="s">
        <v>3989</v>
      </c>
      <c r="E2867" s="266" t="s">
        <v>136</v>
      </c>
      <c r="F2867" s="265">
        <v>105084</v>
      </c>
      <c r="G2867" s="265" t="s">
        <v>11118</v>
      </c>
      <c r="H2867" s="265" t="s">
        <v>24</v>
      </c>
      <c r="I2867" s="265" t="s">
        <v>459</v>
      </c>
      <c r="J2867" s="266">
        <v>83.82</v>
      </c>
      <c r="K2867" s="265" t="s">
        <v>458</v>
      </c>
      <c r="L2867" s="255">
        <v>83.82</v>
      </c>
      <c r="M2867" s="254" t="s">
        <v>458</v>
      </c>
    </row>
    <row r="2868" spans="1:13" ht="13.5" x14ac:dyDescent="0.25">
      <c r="A2868" s="265" t="s">
        <v>3992</v>
      </c>
      <c r="B2868" s="265" t="s">
        <v>3991</v>
      </c>
      <c r="C2868" s="265" t="s">
        <v>3990</v>
      </c>
      <c r="D2868" s="265" t="s">
        <v>3989</v>
      </c>
      <c r="E2868" s="266" t="s">
        <v>136</v>
      </c>
      <c r="F2868" s="265">
        <v>105085</v>
      </c>
      <c r="G2868" s="265" t="s">
        <v>11119</v>
      </c>
      <c r="H2868" s="265" t="s">
        <v>24</v>
      </c>
      <c r="I2868" s="265" t="s">
        <v>459</v>
      </c>
      <c r="J2868" s="266">
        <v>87.5</v>
      </c>
      <c r="K2868" s="265" t="s">
        <v>458</v>
      </c>
      <c r="L2868" s="255">
        <v>87.5</v>
      </c>
      <c r="M2868" s="254" t="s">
        <v>458</v>
      </c>
    </row>
    <row r="2869" spans="1:13" ht="13.5" x14ac:dyDescent="0.25">
      <c r="A2869" s="265" t="s">
        <v>3992</v>
      </c>
      <c r="B2869" s="265" t="s">
        <v>3991</v>
      </c>
      <c r="C2869" s="265" t="s">
        <v>3990</v>
      </c>
      <c r="D2869" s="265" t="s">
        <v>3989</v>
      </c>
      <c r="E2869" s="266" t="s">
        <v>136</v>
      </c>
      <c r="F2869" s="265">
        <v>105086</v>
      </c>
      <c r="G2869" s="265" t="s">
        <v>11120</v>
      </c>
      <c r="H2869" s="265" t="s">
        <v>24</v>
      </c>
      <c r="I2869" s="265" t="s">
        <v>459</v>
      </c>
      <c r="J2869" s="266">
        <v>78.09</v>
      </c>
      <c r="K2869" s="265" t="s">
        <v>458</v>
      </c>
      <c r="L2869" s="255">
        <v>78.09</v>
      </c>
      <c r="M2869" s="254" t="s">
        <v>458</v>
      </c>
    </row>
    <row r="2870" spans="1:13" ht="13.5" x14ac:dyDescent="0.25">
      <c r="A2870" s="265" t="s">
        <v>3992</v>
      </c>
      <c r="B2870" s="265" t="s">
        <v>3991</v>
      </c>
      <c r="C2870" s="265" t="s">
        <v>3990</v>
      </c>
      <c r="D2870" s="265" t="s">
        <v>3989</v>
      </c>
      <c r="E2870" s="266" t="s">
        <v>136</v>
      </c>
      <c r="F2870" s="265">
        <v>105087</v>
      </c>
      <c r="G2870" s="265" t="s">
        <v>11121</v>
      </c>
      <c r="H2870" s="265" t="s">
        <v>24</v>
      </c>
      <c r="I2870" s="265" t="s">
        <v>459</v>
      </c>
      <c r="J2870" s="266">
        <v>87.43</v>
      </c>
      <c r="K2870" s="265" t="s">
        <v>458</v>
      </c>
      <c r="L2870" s="255">
        <v>87.43</v>
      </c>
      <c r="M2870" s="254" t="s">
        <v>458</v>
      </c>
    </row>
    <row r="2871" spans="1:13" ht="13.5" x14ac:dyDescent="0.25">
      <c r="A2871" s="265" t="s">
        <v>3992</v>
      </c>
      <c r="B2871" s="265" t="s">
        <v>3991</v>
      </c>
      <c r="C2871" s="265" t="s">
        <v>3990</v>
      </c>
      <c r="D2871" s="265" t="s">
        <v>3989</v>
      </c>
      <c r="E2871" s="266" t="s">
        <v>136</v>
      </c>
      <c r="F2871" s="265">
        <v>105088</v>
      </c>
      <c r="G2871" s="265" t="s">
        <v>11122</v>
      </c>
      <c r="H2871" s="265" t="s">
        <v>24</v>
      </c>
      <c r="I2871" s="265" t="s">
        <v>459</v>
      </c>
      <c r="J2871" s="266">
        <v>155.94999999999999</v>
      </c>
      <c r="K2871" s="265" t="s">
        <v>458</v>
      </c>
      <c r="L2871" s="255">
        <v>155.94999999999999</v>
      </c>
      <c r="M2871" s="254" t="s">
        <v>458</v>
      </c>
    </row>
    <row r="2872" spans="1:13" ht="13.5" x14ac:dyDescent="0.25">
      <c r="A2872" s="265" t="s">
        <v>3992</v>
      </c>
      <c r="B2872" s="265" t="s">
        <v>3991</v>
      </c>
      <c r="C2872" s="265" t="s">
        <v>3990</v>
      </c>
      <c r="D2872" s="265" t="s">
        <v>3989</v>
      </c>
      <c r="E2872" s="266" t="s">
        <v>136</v>
      </c>
      <c r="F2872" s="265">
        <v>105089</v>
      </c>
      <c r="G2872" s="265" t="s">
        <v>11123</v>
      </c>
      <c r="H2872" s="265" t="s">
        <v>24</v>
      </c>
      <c r="I2872" s="265" t="s">
        <v>459</v>
      </c>
      <c r="J2872" s="266">
        <v>144.13999999999999</v>
      </c>
      <c r="K2872" s="265" t="s">
        <v>458</v>
      </c>
      <c r="L2872" s="255">
        <v>144.13999999999999</v>
      </c>
      <c r="M2872" s="254" t="s">
        <v>458</v>
      </c>
    </row>
    <row r="2873" spans="1:13" ht="13.5" x14ac:dyDescent="0.25">
      <c r="A2873" s="265" t="s">
        <v>3992</v>
      </c>
      <c r="B2873" s="265" t="s">
        <v>3991</v>
      </c>
      <c r="C2873" s="265" t="s">
        <v>3990</v>
      </c>
      <c r="D2873" s="265" t="s">
        <v>3989</v>
      </c>
      <c r="E2873" s="266" t="s">
        <v>136</v>
      </c>
      <c r="F2873" s="265">
        <v>105090</v>
      </c>
      <c r="G2873" s="265" t="s">
        <v>11124</v>
      </c>
      <c r="H2873" s="265" t="s">
        <v>465</v>
      </c>
      <c r="I2873" s="265" t="s">
        <v>459</v>
      </c>
      <c r="J2873" s="266">
        <v>464.69</v>
      </c>
      <c r="K2873" s="265" t="s">
        <v>458</v>
      </c>
      <c r="L2873" s="255">
        <v>464.69</v>
      </c>
      <c r="M2873" s="254" t="s">
        <v>458</v>
      </c>
    </row>
    <row r="2874" spans="1:13" ht="13.5" x14ac:dyDescent="0.25">
      <c r="A2874" s="265" t="s">
        <v>3992</v>
      </c>
      <c r="B2874" s="265" t="s">
        <v>3991</v>
      </c>
      <c r="C2874" s="265" t="s">
        <v>3990</v>
      </c>
      <c r="D2874" s="265" t="s">
        <v>3989</v>
      </c>
      <c r="E2874" s="266" t="s">
        <v>136</v>
      </c>
      <c r="F2874" s="265">
        <v>105091</v>
      </c>
      <c r="G2874" s="265" t="s">
        <v>11125</v>
      </c>
      <c r="H2874" s="265" t="s">
        <v>24</v>
      </c>
      <c r="I2874" s="265" t="s">
        <v>459</v>
      </c>
      <c r="J2874" s="266">
        <v>114.77</v>
      </c>
      <c r="K2874" s="265" t="s">
        <v>458</v>
      </c>
      <c r="L2874" s="255">
        <v>114.77</v>
      </c>
      <c r="M2874" s="254" t="s">
        <v>458</v>
      </c>
    </row>
    <row r="2875" spans="1:13" ht="13.5" x14ac:dyDescent="0.25">
      <c r="A2875" s="265" t="s">
        <v>3992</v>
      </c>
      <c r="B2875" s="265" t="s">
        <v>3991</v>
      </c>
      <c r="C2875" s="265" t="s">
        <v>3990</v>
      </c>
      <c r="D2875" s="265" t="s">
        <v>3989</v>
      </c>
      <c r="E2875" s="266" t="s">
        <v>136</v>
      </c>
      <c r="F2875" s="265">
        <v>105092</v>
      </c>
      <c r="G2875" s="265" t="s">
        <v>11126</v>
      </c>
      <c r="H2875" s="265" t="s">
        <v>24</v>
      </c>
      <c r="I2875" s="265" t="s">
        <v>459</v>
      </c>
      <c r="J2875" s="266">
        <v>124.62</v>
      </c>
      <c r="K2875" s="265" t="s">
        <v>458</v>
      </c>
      <c r="L2875" s="255">
        <v>124.62</v>
      </c>
      <c r="M2875" s="254" t="s">
        <v>458</v>
      </c>
    </row>
    <row r="2876" spans="1:13" ht="13.5" x14ac:dyDescent="0.25">
      <c r="A2876" s="265" t="s">
        <v>3992</v>
      </c>
      <c r="B2876" s="265" t="s">
        <v>3991</v>
      </c>
      <c r="C2876" s="265" t="s">
        <v>3990</v>
      </c>
      <c r="D2876" s="265" t="s">
        <v>3989</v>
      </c>
      <c r="E2876" s="266" t="s">
        <v>136</v>
      </c>
      <c r="F2876" s="265">
        <v>105093</v>
      </c>
      <c r="G2876" s="265" t="s">
        <v>11127</v>
      </c>
      <c r="H2876" s="265" t="s">
        <v>24</v>
      </c>
      <c r="I2876" s="265" t="s">
        <v>459</v>
      </c>
      <c r="J2876" s="266">
        <v>126.44</v>
      </c>
      <c r="K2876" s="265" t="s">
        <v>458</v>
      </c>
      <c r="L2876" s="255">
        <v>126.44</v>
      </c>
      <c r="M2876" s="254" t="s">
        <v>458</v>
      </c>
    </row>
    <row r="2877" spans="1:13" ht="13.5" x14ac:dyDescent="0.25">
      <c r="A2877" s="265" t="s">
        <v>3992</v>
      </c>
      <c r="B2877" s="265" t="s">
        <v>3991</v>
      </c>
      <c r="C2877" s="265" t="s">
        <v>3990</v>
      </c>
      <c r="D2877" s="265" t="s">
        <v>3989</v>
      </c>
      <c r="E2877" s="266" t="s">
        <v>136</v>
      </c>
      <c r="F2877" s="265">
        <v>105095</v>
      </c>
      <c r="G2877" s="265" t="s">
        <v>11128</v>
      </c>
      <c r="H2877" s="265" t="s">
        <v>24</v>
      </c>
      <c r="I2877" s="265" t="s">
        <v>133</v>
      </c>
      <c r="J2877" s="266">
        <v>109.7</v>
      </c>
      <c r="K2877" s="265" t="s">
        <v>458</v>
      </c>
      <c r="L2877" s="255">
        <v>109.7</v>
      </c>
      <c r="M2877" s="254" t="s">
        <v>458</v>
      </c>
    </row>
    <row r="2878" spans="1:13" ht="13.5" x14ac:dyDescent="0.25">
      <c r="A2878" s="265" t="s">
        <v>3992</v>
      </c>
      <c r="B2878" s="265" t="s">
        <v>3991</v>
      </c>
      <c r="C2878" s="265" t="s">
        <v>3990</v>
      </c>
      <c r="D2878" s="265" t="s">
        <v>3989</v>
      </c>
      <c r="E2878" s="266" t="s">
        <v>136</v>
      </c>
      <c r="F2878" s="265">
        <v>105098</v>
      </c>
      <c r="G2878" s="265" t="s">
        <v>11129</v>
      </c>
      <c r="H2878" s="265" t="s">
        <v>24</v>
      </c>
      <c r="I2878" s="265" t="s">
        <v>133</v>
      </c>
      <c r="J2878" s="266">
        <v>100.07</v>
      </c>
      <c r="K2878" s="265" t="s">
        <v>458</v>
      </c>
      <c r="L2878" s="255">
        <v>100.07</v>
      </c>
      <c r="M2878" s="254" t="s">
        <v>458</v>
      </c>
    </row>
    <row r="2879" spans="1:13" ht="13.5" x14ac:dyDescent="0.25">
      <c r="A2879" s="265" t="s">
        <v>3992</v>
      </c>
      <c r="B2879" s="265" t="s">
        <v>3991</v>
      </c>
      <c r="C2879" s="265" t="s">
        <v>3990</v>
      </c>
      <c r="D2879" s="265" t="s">
        <v>3989</v>
      </c>
      <c r="E2879" s="266" t="s">
        <v>136</v>
      </c>
      <c r="F2879" s="265">
        <v>105099</v>
      </c>
      <c r="G2879" s="265" t="s">
        <v>11130</v>
      </c>
      <c r="H2879" s="265" t="s">
        <v>24</v>
      </c>
      <c r="I2879" s="265" t="s">
        <v>459</v>
      </c>
      <c r="J2879" s="266">
        <v>83.25</v>
      </c>
      <c r="K2879" s="265" t="s">
        <v>458</v>
      </c>
      <c r="L2879" s="255">
        <v>83.25</v>
      </c>
      <c r="M2879" s="254" t="s">
        <v>458</v>
      </c>
    </row>
    <row r="2880" spans="1:13" ht="13.5" x14ac:dyDescent="0.25">
      <c r="A2880" s="265" t="s">
        <v>3992</v>
      </c>
      <c r="B2880" s="265" t="s">
        <v>3991</v>
      </c>
      <c r="C2880" s="265" t="s">
        <v>3990</v>
      </c>
      <c r="D2880" s="265" t="s">
        <v>3989</v>
      </c>
      <c r="E2880" s="266" t="s">
        <v>136</v>
      </c>
      <c r="F2880" s="265">
        <v>105100</v>
      </c>
      <c r="G2880" s="265" t="s">
        <v>11131</v>
      </c>
      <c r="H2880" s="265" t="s">
        <v>24</v>
      </c>
      <c r="I2880" s="265" t="s">
        <v>459</v>
      </c>
      <c r="J2880" s="266">
        <v>124.48</v>
      </c>
      <c r="K2880" s="265" t="s">
        <v>458</v>
      </c>
      <c r="L2880" s="255">
        <v>124.48</v>
      </c>
      <c r="M2880" s="254" t="s">
        <v>458</v>
      </c>
    </row>
    <row r="2881" spans="1:13" ht="13.5" x14ac:dyDescent="0.25">
      <c r="A2881" s="265" t="s">
        <v>3992</v>
      </c>
      <c r="B2881" s="265" t="s">
        <v>3991</v>
      </c>
      <c r="C2881" s="265" t="s">
        <v>3990</v>
      </c>
      <c r="D2881" s="265" t="s">
        <v>3989</v>
      </c>
      <c r="E2881" s="266" t="s">
        <v>136</v>
      </c>
      <c r="F2881" s="265">
        <v>105101</v>
      </c>
      <c r="G2881" s="265" t="s">
        <v>11132</v>
      </c>
      <c r="H2881" s="265" t="s">
        <v>24</v>
      </c>
      <c r="I2881" s="265" t="s">
        <v>459</v>
      </c>
      <c r="J2881" s="266">
        <v>256.39999999999998</v>
      </c>
      <c r="K2881" s="265" t="s">
        <v>458</v>
      </c>
      <c r="L2881" s="255">
        <v>256.39999999999998</v>
      </c>
      <c r="M2881" s="254" t="s">
        <v>458</v>
      </c>
    </row>
    <row r="2882" spans="1:13" ht="13.5" x14ac:dyDescent="0.25">
      <c r="A2882" s="265" t="s">
        <v>3992</v>
      </c>
      <c r="B2882" s="265" t="s">
        <v>3991</v>
      </c>
      <c r="C2882" s="265" t="s">
        <v>3990</v>
      </c>
      <c r="D2882" s="265" t="s">
        <v>3989</v>
      </c>
      <c r="E2882" s="266" t="s">
        <v>136</v>
      </c>
      <c r="F2882" s="265">
        <v>105102</v>
      </c>
      <c r="G2882" s="265" t="s">
        <v>11133</v>
      </c>
      <c r="H2882" s="265" t="s">
        <v>24</v>
      </c>
      <c r="I2882" s="265" t="s">
        <v>459</v>
      </c>
      <c r="J2882" s="266">
        <v>356.34</v>
      </c>
      <c r="K2882" s="265" t="s">
        <v>458</v>
      </c>
      <c r="L2882" s="255">
        <v>356.34</v>
      </c>
      <c r="M2882" s="254" t="s">
        <v>458</v>
      </c>
    </row>
    <row r="2883" spans="1:13" ht="13.5" x14ac:dyDescent="0.25">
      <c r="A2883" s="265" t="s">
        <v>3980</v>
      </c>
      <c r="B2883" s="265" t="s">
        <v>3979</v>
      </c>
      <c r="C2883" s="265" t="s">
        <v>3988</v>
      </c>
      <c r="D2883" s="265" t="s">
        <v>3987</v>
      </c>
      <c r="E2883" s="266" t="s">
        <v>136</v>
      </c>
      <c r="F2883" s="265">
        <v>98562</v>
      </c>
      <c r="G2883" s="265" t="s">
        <v>6384</v>
      </c>
      <c r="H2883" s="265" t="s">
        <v>465</v>
      </c>
      <c r="I2883" s="265" t="s">
        <v>133</v>
      </c>
      <c r="J2883" s="266">
        <v>48.93</v>
      </c>
      <c r="K2883" s="265" t="s">
        <v>458</v>
      </c>
      <c r="L2883" s="255">
        <v>48.93</v>
      </c>
      <c r="M2883" s="254" t="s">
        <v>458</v>
      </c>
    </row>
    <row r="2884" spans="1:13" ht="13.5" x14ac:dyDescent="0.25">
      <c r="A2884" s="265" t="s">
        <v>3980</v>
      </c>
      <c r="B2884" s="265" t="s">
        <v>3979</v>
      </c>
      <c r="C2884" s="265" t="s">
        <v>3986</v>
      </c>
      <c r="D2884" s="265" t="s">
        <v>3985</v>
      </c>
      <c r="E2884" s="266" t="s">
        <v>136</v>
      </c>
      <c r="F2884" s="265">
        <v>98555</v>
      </c>
      <c r="G2884" s="265" t="s">
        <v>6385</v>
      </c>
      <c r="H2884" s="265" t="s">
        <v>465</v>
      </c>
      <c r="I2884" s="265" t="s">
        <v>133</v>
      </c>
      <c r="J2884" s="266">
        <v>28.89</v>
      </c>
      <c r="K2884" s="265" t="s">
        <v>458</v>
      </c>
      <c r="L2884" s="255">
        <v>28.89</v>
      </c>
      <c r="M2884" s="254" t="s">
        <v>458</v>
      </c>
    </row>
    <row r="2885" spans="1:13" ht="13.5" x14ac:dyDescent="0.25">
      <c r="A2885" s="265" t="s">
        <v>3980</v>
      </c>
      <c r="B2885" s="265" t="s">
        <v>3979</v>
      </c>
      <c r="C2885" s="265" t="s">
        <v>3986</v>
      </c>
      <c r="D2885" s="265" t="s">
        <v>3985</v>
      </c>
      <c r="E2885" s="266" t="s">
        <v>136</v>
      </c>
      <c r="F2885" s="265">
        <v>98556</v>
      </c>
      <c r="G2885" s="265" t="s">
        <v>11874</v>
      </c>
      <c r="H2885" s="265" t="s">
        <v>465</v>
      </c>
      <c r="I2885" s="265" t="s">
        <v>459</v>
      </c>
      <c r="J2885" s="266">
        <v>54.53</v>
      </c>
      <c r="K2885" s="265" t="s">
        <v>458</v>
      </c>
      <c r="L2885" s="255">
        <v>54.53</v>
      </c>
      <c r="M2885" s="254" t="s">
        <v>458</v>
      </c>
    </row>
    <row r="2886" spans="1:13" ht="13.5" x14ac:dyDescent="0.25">
      <c r="A2886" s="265" t="s">
        <v>3980</v>
      </c>
      <c r="B2886" s="265" t="s">
        <v>3979</v>
      </c>
      <c r="C2886" s="265" t="s">
        <v>3986</v>
      </c>
      <c r="D2886" s="265" t="s">
        <v>3985</v>
      </c>
      <c r="E2886" s="266" t="s">
        <v>136</v>
      </c>
      <c r="F2886" s="265">
        <v>98558</v>
      </c>
      <c r="G2886" s="265" t="s">
        <v>6386</v>
      </c>
      <c r="H2886" s="265" t="s">
        <v>460</v>
      </c>
      <c r="I2886" s="265" t="s">
        <v>459</v>
      </c>
      <c r="J2886" s="266">
        <v>9.2200000000000006</v>
      </c>
      <c r="K2886" s="265" t="s">
        <v>458</v>
      </c>
      <c r="L2886" s="255">
        <v>9.2200000000000006</v>
      </c>
      <c r="M2886" s="254" t="s">
        <v>458</v>
      </c>
    </row>
    <row r="2887" spans="1:13" ht="13.5" x14ac:dyDescent="0.25">
      <c r="A2887" s="265" t="s">
        <v>3980</v>
      </c>
      <c r="B2887" s="265" t="s">
        <v>3979</v>
      </c>
      <c r="C2887" s="265" t="s">
        <v>3986</v>
      </c>
      <c r="D2887" s="265" t="s">
        <v>3985</v>
      </c>
      <c r="E2887" s="266" t="s">
        <v>136</v>
      </c>
      <c r="F2887" s="265">
        <v>98559</v>
      </c>
      <c r="G2887" s="265" t="s">
        <v>6387</v>
      </c>
      <c r="H2887" s="265" t="s">
        <v>24</v>
      </c>
      <c r="I2887" s="265" t="s">
        <v>459</v>
      </c>
      <c r="J2887" s="266">
        <v>4.93</v>
      </c>
      <c r="K2887" s="265" t="s">
        <v>458</v>
      </c>
      <c r="L2887" s="255">
        <v>4.93</v>
      </c>
      <c r="M2887" s="254" t="s">
        <v>458</v>
      </c>
    </row>
    <row r="2888" spans="1:13" ht="13.5" x14ac:dyDescent="0.25">
      <c r="A2888" s="265" t="s">
        <v>3980</v>
      </c>
      <c r="B2888" s="265" t="s">
        <v>3979</v>
      </c>
      <c r="C2888" s="265" t="s">
        <v>3984</v>
      </c>
      <c r="D2888" s="265" t="s">
        <v>3983</v>
      </c>
      <c r="E2888" s="266" t="s">
        <v>136</v>
      </c>
      <c r="F2888" s="265">
        <v>98546</v>
      </c>
      <c r="G2888" s="265" t="s">
        <v>6388</v>
      </c>
      <c r="H2888" s="265" t="s">
        <v>465</v>
      </c>
      <c r="I2888" s="265" t="s">
        <v>459</v>
      </c>
      <c r="J2888" s="266">
        <v>135.36000000000001</v>
      </c>
      <c r="K2888" s="265" t="s">
        <v>458</v>
      </c>
      <c r="L2888" s="255">
        <v>135.36000000000001</v>
      </c>
      <c r="M2888" s="254" t="s">
        <v>458</v>
      </c>
    </row>
    <row r="2889" spans="1:13" ht="13.5" x14ac:dyDescent="0.25">
      <c r="A2889" s="265" t="s">
        <v>3980</v>
      </c>
      <c r="B2889" s="265" t="s">
        <v>3979</v>
      </c>
      <c r="C2889" s="265" t="s">
        <v>3984</v>
      </c>
      <c r="D2889" s="265" t="s">
        <v>3983</v>
      </c>
      <c r="E2889" s="266" t="s">
        <v>136</v>
      </c>
      <c r="F2889" s="265">
        <v>98547</v>
      </c>
      <c r="G2889" s="265" t="s">
        <v>6389</v>
      </c>
      <c r="H2889" s="265" t="s">
        <v>465</v>
      </c>
      <c r="I2889" s="265" t="s">
        <v>459</v>
      </c>
      <c r="J2889" s="266">
        <v>222.78</v>
      </c>
      <c r="K2889" s="265" t="s">
        <v>458</v>
      </c>
      <c r="L2889" s="255">
        <v>222.78</v>
      </c>
      <c r="M2889" s="254" t="s">
        <v>458</v>
      </c>
    </row>
    <row r="2890" spans="1:13" ht="13.5" x14ac:dyDescent="0.25">
      <c r="A2890" s="265" t="s">
        <v>3980</v>
      </c>
      <c r="B2890" s="265" t="s">
        <v>3979</v>
      </c>
      <c r="C2890" s="265" t="s">
        <v>3984</v>
      </c>
      <c r="D2890" s="265" t="s">
        <v>3983</v>
      </c>
      <c r="E2890" s="266" t="s">
        <v>136</v>
      </c>
      <c r="F2890" s="265">
        <v>98553</v>
      </c>
      <c r="G2890" s="265" t="s">
        <v>6390</v>
      </c>
      <c r="H2890" s="265" t="s">
        <v>465</v>
      </c>
      <c r="I2890" s="265" t="s">
        <v>133</v>
      </c>
      <c r="J2890" s="266">
        <v>171.49</v>
      </c>
      <c r="K2890" s="265" t="s">
        <v>458</v>
      </c>
      <c r="L2890" s="255">
        <v>171.49</v>
      </c>
      <c r="M2890" s="254" t="s">
        <v>458</v>
      </c>
    </row>
    <row r="2891" spans="1:13" ht="13.5" x14ac:dyDescent="0.25">
      <c r="A2891" s="265" t="s">
        <v>3980</v>
      </c>
      <c r="B2891" s="265" t="s">
        <v>3979</v>
      </c>
      <c r="C2891" s="265" t="s">
        <v>3984</v>
      </c>
      <c r="D2891" s="265" t="s">
        <v>3983</v>
      </c>
      <c r="E2891" s="266" t="s">
        <v>136</v>
      </c>
      <c r="F2891" s="265">
        <v>98554</v>
      </c>
      <c r="G2891" s="265" t="s">
        <v>6391</v>
      </c>
      <c r="H2891" s="265" t="s">
        <v>465</v>
      </c>
      <c r="I2891" s="265" t="s">
        <v>133</v>
      </c>
      <c r="J2891" s="266">
        <v>45.25</v>
      </c>
      <c r="K2891" s="265" t="s">
        <v>458</v>
      </c>
      <c r="L2891" s="255">
        <v>45.25</v>
      </c>
      <c r="M2891" s="254" t="s">
        <v>458</v>
      </c>
    </row>
    <row r="2892" spans="1:13" ht="13.5" x14ac:dyDescent="0.25">
      <c r="A2892" s="265" t="s">
        <v>3980</v>
      </c>
      <c r="B2892" s="265" t="s">
        <v>3979</v>
      </c>
      <c r="C2892" s="265" t="s">
        <v>3982</v>
      </c>
      <c r="D2892" s="265" t="s">
        <v>3981</v>
      </c>
      <c r="E2892" s="266" t="s">
        <v>136</v>
      </c>
      <c r="F2892" s="265">
        <v>98557</v>
      </c>
      <c r="G2892" s="265" t="s">
        <v>6392</v>
      </c>
      <c r="H2892" s="265" t="s">
        <v>465</v>
      </c>
      <c r="I2892" s="265" t="s">
        <v>459</v>
      </c>
      <c r="J2892" s="266">
        <v>40.28</v>
      </c>
      <c r="K2892" s="265" t="s">
        <v>458</v>
      </c>
      <c r="L2892" s="255">
        <v>40.28</v>
      </c>
      <c r="M2892" s="254" t="s">
        <v>458</v>
      </c>
    </row>
    <row r="2893" spans="1:13" ht="13.5" x14ac:dyDescent="0.25">
      <c r="A2893" s="265" t="s">
        <v>3980</v>
      </c>
      <c r="B2893" s="265" t="s">
        <v>3979</v>
      </c>
      <c r="C2893" s="265" t="s">
        <v>3978</v>
      </c>
      <c r="D2893" s="265" t="s">
        <v>3977</v>
      </c>
      <c r="E2893" s="266" t="s">
        <v>136</v>
      </c>
      <c r="F2893" s="265">
        <v>98563</v>
      </c>
      <c r="G2893" s="265" t="s">
        <v>6393</v>
      </c>
      <c r="H2893" s="265" t="s">
        <v>465</v>
      </c>
      <c r="I2893" s="265" t="s">
        <v>459</v>
      </c>
      <c r="J2893" s="266">
        <v>39.200000000000003</v>
      </c>
      <c r="K2893" s="265" t="s">
        <v>458</v>
      </c>
      <c r="L2893" s="255">
        <v>39.200000000000003</v>
      </c>
      <c r="M2893" s="254" t="s">
        <v>458</v>
      </c>
    </row>
    <row r="2894" spans="1:13" ht="13.5" x14ac:dyDescent="0.25">
      <c r="A2894" s="265" t="s">
        <v>3980</v>
      </c>
      <c r="B2894" s="265" t="s">
        <v>3979</v>
      </c>
      <c r="C2894" s="265" t="s">
        <v>3978</v>
      </c>
      <c r="D2894" s="265" t="s">
        <v>3977</v>
      </c>
      <c r="E2894" s="266" t="s">
        <v>136</v>
      </c>
      <c r="F2894" s="265">
        <v>98564</v>
      </c>
      <c r="G2894" s="265" t="s">
        <v>6394</v>
      </c>
      <c r="H2894" s="265" t="s">
        <v>465</v>
      </c>
      <c r="I2894" s="265" t="s">
        <v>459</v>
      </c>
      <c r="J2894" s="266">
        <v>52.06</v>
      </c>
      <c r="K2894" s="265" t="s">
        <v>458</v>
      </c>
      <c r="L2894" s="255">
        <v>52.06</v>
      </c>
      <c r="M2894" s="254" t="s">
        <v>458</v>
      </c>
    </row>
    <row r="2895" spans="1:13" ht="13.5" x14ac:dyDescent="0.25">
      <c r="A2895" s="265" t="s">
        <v>3980</v>
      </c>
      <c r="B2895" s="265" t="s">
        <v>3979</v>
      </c>
      <c r="C2895" s="265" t="s">
        <v>3978</v>
      </c>
      <c r="D2895" s="265" t="s">
        <v>3977</v>
      </c>
      <c r="E2895" s="266" t="s">
        <v>136</v>
      </c>
      <c r="F2895" s="265">
        <v>98565</v>
      </c>
      <c r="G2895" s="265" t="s">
        <v>6395</v>
      </c>
      <c r="H2895" s="265" t="s">
        <v>465</v>
      </c>
      <c r="I2895" s="265" t="s">
        <v>459</v>
      </c>
      <c r="J2895" s="266">
        <v>55.55</v>
      </c>
      <c r="K2895" s="265" t="s">
        <v>458</v>
      </c>
      <c r="L2895" s="255">
        <v>55.55</v>
      </c>
      <c r="M2895" s="254" t="s">
        <v>458</v>
      </c>
    </row>
    <row r="2896" spans="1:13" ht="13.5" x14ac:dyDescent="0.25">
      <c r="A2896" s="265" t="s">
        <v>3980</v>
      </c>
      <c r="B2896" s="265" t="s">
        <v>3979</v>
      </c>
      <c r="C2896" s="265" t="s">
        <v>3978</v>
      </c>
      <c r="D2896" s="265" t="s">
        <v>3977</v>
      </c>
      <c r="E2896" s="266" t="s">
        <v>136</v>
      </c>
      <c r="F2896" s="265">
        <v>98566</v>
      </c>
      <c r="G2896" s="265" t="s">
        <v>6396</v>
      </c>
      <c r="H2896" s="265" t="s">
        <v>465</v>
      </c>
      <c r="I2896" s="265" t="s">
        <v>459</v>
      </c>
      <c r="J2896" s="266">
        <v>68.41</v>
      </c>
      <c r="K2896" s="265" t="s">
        <v>458</v>
      </c>
      <c r="L2896" s="255">
        <v>68.41</v>
      </c>
      <c r="M2896" s="254" t="s">
        <v>458</v>
      </c>
    </row>
    <row r="2897" spans="1:13" ht="13.5" x14ac:dyDescent="0.25">
      <c r="A2897" s="265" t="s">
        <v>3980</v>
      </c>
      <c r="B2897" s="265" t="s">
        <v>3979</v>
      </c>
      <c r="C2897" s="265" t="s">
        <v>3978</v>
      </c>
      <c r="D2897" s="265" t="s">
        <v>3977</v>
      </c>
      <c r="E2897" s="266" t="s">
        <v>136</v>
      </c>
      <c r="F2897" s="265">
        <v>98567</v>
      </c>
      <c r="G2897" s="265" t="s">
        <v>6397</v>
      </c>
      <c r="H2897" s="265" t="s">
        <v>465</v>
      </c>
      <c r="I2897" s="265" t="s">
        <v>459</v>
      </c>
      <c r="J2897" s="266">
        <v>71.010000000000005</v>
      </c>
      <c r="K2897" s="265" t="s">
        <v>458</v>
      </c>
      <c r="L2897" s="255">
        <v>71.010000000000005</v>
      </c>
      <c r="M2897" s="254" t="s">
        <v>458</v>
      </c>
    </row>
    <row r="2898" spans="1:13" ht="13.5" x14ac:dyDescent="0.25">
      <c r="A2898" s="265" t="s">
        <v>3980</v>
      </c>
      <c r="B2898" s="265" t="s">
        <v>3979</v>
      </c>
      <c r="C2898" s="265" t="s">
        <v>3978</v>
      </c>
      <c r="D2898" s="265" t="s">
        <v>3977</v>
      </c>
      <c r="E2898" s="266" t="s">
        <v>136</v>
      </c>
      <c r="F2898" s="265">
        <v>98568</v>
      </c>
      <c r="G2898" s="265" t="s">
        <v>6398</v>
      </c>
      <c r="H2898" s="265" t="s">
        <v>465</v>
      </c>
      <c r="I2898" s="265" t="s">
        <v>459</v>
      </c>
      <c r="J2898" s="266">
        <v>83.87</v>
      </c>
      <c r="K2898" s="265" t="s">
        <v>458</v>
      </c>
      <c r="L2898" s="255">
        <v>83.87</v>
      </c>
      <c r="M2898" s="254" t="s">
        <v>458</v>
      </c>
    </row>
    <row r="2899" spans="1:13" ht="13.5" x14ac:dyDescent="0.25">
      <c r="A2899" s="265" t="s">
        <v>3980</v>
      </c>
      <c r="B2899" s="265" t="s">
        <v>3979</v>
      </c>
      <c r="C2899" s="265" t="s">
        <v>3978</v>
      </c>
      <c r="D2899" s="265" t="s">
        <v>3977</v>
      </c>
      <c r="E2899" s="266" t="s">
        <v>136</v>
      </c>
      <c r="F2899" s="265">
        <v>98569</v>
      </c>
      <c r="G2899" s="265" t="s">
        <v>6399</v>
      </c>
      <c r="H2899" s="265" t="s">
        <v>465</v>
      </c>
      <c r="I2899" s="265" t="s">
        <v>459</v>
      </c>
      <c r="J2899" s="266">
        <v>87.38</v>
      </c>
      <c r="K2899" s="265" t="s">
        <v>458</v>
      </c>
      <c r="L2899" s="255">
        <v>87.38</v>
      </c>
      <c r="M2899" s="254" t="s">
        <v>458</v>
      </c>
    </row>
    <row r="2900" spans="1:13" ht="13.5" x14ac:dyDescent="0.25">
      <c r="A2900" s="265" t="s">
        <v>3980</v>
      </c>
      <c r="B2900" s="265" t="s">
        <v>3979</v>
      </c>
      <c r="C2900" s="265" t="s">
        <v>3978</v>
      </c>
      <c r="D2900" s="265" t="s">
        <v>3977</v>
      </c>
      <c r="E2900" s="266" t="s">
        <v>136</v>
      </c>
      <c r="F2900" s="265">
        <v>98570</v>
      </c>
      <c r="G2900" s="265" t="s">
        <v>6400</v>
      </c>
      <c r="H2900" s="265" t="s">
        <v>465</v>
      </c>
      <c r="I2900" s="265" t="s">
        <v>459</v>
      </c>
      <c r="J2900" s="266">
        <v>100.24</v>
      </c>
      <c r="K2900" s="265" t="s">
        <v>458</v>
      </c>
      <c r="L2900" s="255">
        <v>100.24</v>
      </c>
      <c r="M2900" s="254" t="s">
        <v>458</v>
      </c>
    </row>
    <row r="2901" spans="1:13" ht="13.5" x14ac:dyDescent="0.25">
      <c r="A2901" s="265" t="s">
        <v>3980</v>
      </c>
      <c r="B2901" s="265" t="s">
        <v>3979</v>
      </c>
      <c r="C2901" s="265" t="s">
        <v>3978</v>
      </c>
      <c r="D2901" s="265" t="s">
        <v>3977</v>
      </c>
      <c r="E2901" s="266" t="s">
        <v>136</v>
      </c>
      <c r="F2901" s="265">
        <v>98571</v>
      </c>
      <c r="G2901" s="265" t="s">
        <v>6401</v>
      </c>
      <c r="H2901" s="265" t="s">
        <v>465</v>
      </c>
      <c r="I2901" s="265" t="s">
        <v>459</v>
      </c>
      <c r="J2901" s="266">
        <v>51.08</v>
      </c>
      <c r="K2901" s="265" t="s">
        <v>458</v>
      </c>
      <c r="L2901" s="255">
        <v>51.08</v>
      </c>
      <c r="M2901" s="254" t="s">
        <v>458</v>
      </c>
    </row>
    <row r="2902" spans="1:13" ht="13.5" x14ac:dyDescent="0.25">
      <c r="A2902" s="265" t="s">
        <v>3980</v>
      </c>
      <c r="B2902" s="265" t="s">
        <v>3979</v>
      </c>
      <c r="C2902" s="265" t="s">
        <v>3978</v>
      </c>
      <c r="D2902" s="265" t="s">
        <v>3977</v>
      </c>
      <c r="E2902" s="266" t="s">
        <v>136</v>
      </c>
      <c r="F2902" s="265">
        <v>98572</v>
      </c>
      <c r="G2902" s="265" t="s">
        <v>6402</v>
      </c>
      <c r="H2902" s="265" t="s">
        <v>465</v>
      </c>
      <c r="I2902" s="265" t="s">
        <v>459</v>
      </c>
      <c r="J2902" s="266">
        <v>62.57</v>
      </c>
      <c r="K2902" s="265" t="s">
        <v>458</v>
      </c>
      <c r="L2902" s="255">
        <v>62.57</v>
      </c>
      <c r="M2902" s="254" t="s">
        <v>458</v>
      </c>
    </row>
    <row r="2903" spans="1:13" ht="13.5" x14ac:dyDescent="0.25">
      <c r="A2903" s="265" t="s">
        <v>3980</v>
      </c>
      <c r="B2903" s="265" t="s">
        <v>3979</v>
      </c>
      <c r="C2903" s="265" t="s">
        <v>3978</v>
      </c>
      <c r="D2903" s="265" t="s">
        <v>3977</v>
      </c>
      <c r="E2903" s="266" t="s">
        <v>136</v>
      </c>
      <c r="F2903" s="265">
        <v>98573</v>
      </c>
      <c r="G2903" s="265" t="s">
        <v>6403</v>
      </c>
      <c r="H2903" s="265" t="s">
        <v>465</v>
      </c>
      <c r="I2903" s="265" t="s">
        <v>459</v>
      </c>
      <c r="J2903" s="266">
        <v>74.900000000000006</v>
      </c>
      <c r="K2903" s="265" t="s">
        <v>458</v>
      </c>
      <c r="L2903" s="255">
        <v>74.900000000000006</v>
      </c>
      <c r="M2903" s="254" t="s">
        <v>458</v>
      </c>
    </row>
    <row r="2904" spans="1:13" ht="13.5" x14ac:dyDescent="0.25">
      <c r="A2904" s="265" t="s">
        <v>3492</v>
      </c>
      <c r="B2904" s="265" t="s">
        <v>3491</v>
      </c>
      <c r="C2904" s="265" t="s">
        <v>3941</v>
      </c>
      <c r="D2904" s="265" t="s">
        <v>3940</v>
      </c>
      <c r="E2904" s="266" t="s">
        <v>136</v>
      </c>
      <c r="F2904" s="265">
        <v>91831</v>
      </c>
      <c r="G2904" s="265" t="s">
        <v>11875</v>
      </c>
      <c r="H2904" s="265" t="s">
        <v>24</v>
      </c>
      <c r="I2904" s="265" t="s">
        <v>133</v>
      </c>
      <c r="J2904" s="266">
        <v>16.72</v>
      </c>
      <c r="K2904" s="265" t="s">
        <v>458</v>
      </c>
      <c r="L2904" s="255">
        <v>16.72</v>
      </c>
      <c r="M2904" s="254" t="s">
        <v>458</v>
      </c>
    </row>
    <row r="2905" spans="1:13" ht="13.5" x14ac:dyDescent="0.25">
      <c r="A2905" s="265" t="s">
        <v>3492</v>
      </c>
      <c r="B2905" s="265" t="s">
        <v>3491</v>
      </c>
      <c r="C2905" s="265" t="s">
        <v>3941</v>
      </c>
      <c r="D2905" s="265" t="s">
        <v>3940</v>
      </c>
      <c r="E2905" s="266" t="s">
        <v>136</v>
      </c>
      <c r="F2905" s="265">
        <v>91833</v>
      </c>
      <c r="G2905" s="265" t="s">
        <v>11876</v>
      </c>
      <c r="H2905" s="265" t="s">
        <v>24</v>
      </c>
      <c r="I2905" s="265" t="s">
        <v>133</v>
      </c>
      <c r="J2905" s="266">
        <v>17.34</v>
      </c>
      <c r="K2905" s="265" t="s">
        <v>458</v>
      </c>
      <c r="L2905" s="255">
        <v>17.34</v>
      </c>
      <c r="M2905" s="254" t="s">
        <v>458</v>
      </c>
    </row>
    <row r="2906" spans="1:13" ht="13.5" x14ac:dyDescent="0.25">
      <c r="A2906" s="265" t="s">
        <v>3492</v>
      </c>
      <c r="B2906" s="265" t="s">
        <v>3491</v>
      </c>
      <c r="C2906" s="265" t="s">
        <v>3941</v>
      </c>
      <c r="D2906" s="265" t="s">
        <v>3940</v>
      </c>
      <c r="E2906" s="266" t="s">
        <v>136</v>
      </c>
      <c r="F2906" s="265">
        <v>91834</v>
      </c>
      <c r="G2906" s="265" t="s">
        <v>11877</v>
      </c>
      <c r="H2906" s="265" t="s">
        <v>24</v>
      </c>
      <c r="I2906" s="265" t="s">
        <v>133</v>
      </c>
      <c r="J2906" s="266">
        <v>17.48</v>
      </c>
      <c r="K2906" s="265" t="s">
        <v>458</v>
      </c>
      <c r="L2906" s="255">
        <v>17.48</v>
      </c>
      <c r="M2906" s="254" t="s">
        <v>458</v>
      </c>
    </row>
    <row r="2907" spans="1:13" ht="13.5" x14ac:dyDescent="0.25">
      <c r="A2907" s="265" t="s">
        <v>3492</v>
      </c>
      <c r="B2907" s="265" t="s">
        <v>3491</v>
      </c>
      <c r="C2907" s="265" t="s">
        <v>3941</v>
      </c>
      <c r="D2907" s="265" t="s">
        <v>3940</v>
      </c>
      <c r="E2907" s="266" t="s">
        <v>136</v>
      </c>
      <c r="F2907" s="265">
        <v>91835</v>
      </c>
      <c r="G2907" s="265" t="s">
        <v>11878</v>
      </c>
      <c r="H2907" s="265" t="s">
        <v>24</v>
      </c>
      <c r="I2907" s="265" t="s">
        <v>133</v>
      </c>
      <c r="J2907" s="266">
        <v>19.100000000000001</v>
      </c>
      <c r="K2907" s="265" t="s">
        <v>458</v>
      </c>
      <c r="L2907" s="255">
        <v>19.100000000000001</v>
      </c>
      <c r="M2907" s="254" t="s">
        <v>458</v>
      </c>
    </row>
    <row r="2908" spans="1:13" ht="13.5" x14ac:dyDescent="0.25">
      <c r="A2908" s="265" t="s">
        <v>3492</v>
      </c>
      <c r="B2908" s="265" t="s">
        <v>3491</v>
      </c>
      <c r="C2908" s="265" t="s">
        <v>3941</v>
      </c>
      <c r="D2908" s="265" t="s">
        <v>3940</v>
      </c>
      <c r="E2908" s="266" t="s">
        <v>136</v>
      </c>
      <c r="F2908" s="265">
        <v>91836</v>
      </c>
      <c r="G2908" s="265" t="s">
        <v>11879</v>
      </c>
      <c r="H2908" s="265" t="s">
        <v>24</v>
      </c>
      <c r="I2908" s="265" t="s">
        <v>133</v>
      </c>
      <c r="J2908" s="266">
        <v>20.38</v>
      </c>
      <c r="K2908" s="265" t="s">
        <v>458</v>
      </c>
      <c r="L2908" s="255">
        <v>20.38</v>
      </c>
      <c r="M2908" s="254" t="s">
        <v>458</v>
      </c>
    </row>
    <row r="2909" spans="1:13" ht="13.5" x14ac:dyDescent="0.25">
      <c r="A2909" s="265" t="s">
        <v>3492</v>
      </c>
      <c r="B2909" s="265" t="s">
        <v>3491</v>
      </c>
      <c r="C2909" s="265" t="s">
        <v>3941</v>
      </c>
      <c r="D2909" s="265" t="s">
        <v>3940</v>
      </c>
      <c r="E2909" s="266" t="s">
        <v>136</v>
      </c>
      <c r="F2909" s="265">
        <v>91837</v>
      </c>
      <c r="G2909" s="265" t="s">
        <v>11880</v>
      </c>
      <c r="H2909" s="265" t="s">
        <v>24</v>
      </c>
      <c r="I2909" s="265" t="s">
        <v>133</v>
      </c>
      <c r="J2909" s="266">
        <v>24.16</v>
      </c>
      <c r="K2909" s="265" t="s">
        <v>458</v>
      </c>
      <c r="L2909" s="255">
        <v>24.16</v>
      </c>
      <c r="M2909" s="254" t="s">
        <v>458</v>
      </c>
    </row>
    <row r="2910" spans="1:13" ht="13.5" x14ac:dyDescent="0.25">
      <c r="A2910" s="265" t="s">
        <v>3492</v>
      </c>
      <c r="B2910" s="265" t="s">
        <v>3491</v>
      </c>
      <c r="C2910" s="265" t="s">
        <v>3941</v>
      </c>
      <c r="D2910" s="265" t="s">
        <v>3940</v>
      </c>
      <c r="E2910" s="266" t="s">
        <v>136</v>
      </c>
      <c r="F2910" s="265">
        <v>91839</v>
      </c>
      <c r="G2910" s="265" t="s">
        <v>11881</v>
      </c>
      <c r="H2910" s="265" t="s">
        <v>24</v>
      </c>
      <c r="I2910" s="265" t="s">
        <v>133</v>
      </c>
      <c r="J2910" s="266">
        <v>17.72</v>
      </c>
      <c r="K2910" s="265" t="s">
        <v>458</v>
      </c>
      <c r="L2910" s="255">
        <v>17.72</v>
      </c>
      <c r="M2910" s="254" t="s">
        <v>458</v>
      </c>
    </row>
    <row r="2911" spans="1:13" ht="13.5" x14ac:dyDescent="0.25">
      <c r="A2911" s="265" t="s">
        <v>3492</v>
      </c>
      <c r="B2911" s="265" t="s">
        <v>3491</v>
      </c>
      <c r="C2911" s="265" t="s">
        <v>3941</v>
      </c>
      <c r="D2911" s="265" t="s">
        <v>3940</v>
      </c>
      <c r="E2911" s="266" t="s">
        <v>136</v>
      </c>
      <c r="F2911" s="265">
        <v>91840</v>
      </c>
      <c r="G2911" s="265" t="s">
        <v>11882</v>
      </c>
      <c r="H2911" s="265" t="s">
        <v>24</v>
      </c>
      <c r="I2911" s="265" t="s">
        <v>133</v>
      </c>
      <c r="J2911" s="266">
        <v>19.96</v>
      </c>
      <c r="K2911" s="265" t="s">
        <v>458</v>
      </c>
      <c r="L2911" s="255">
        <v>19.96</v>
      </c>
      <c r="M2911" s="254" t="s">
        <v>458</v>
      </c>
    </row>
    <row r="2912" spans="1:13" ht="13.5" x14ac:dyDescent="0.25">
      <c r="A2912" s="265" t="s">
        <v>3492</v>
      </c>
      <c r="B2912" s="265" t="s">
        <v>3491</v>
      </c>
      <c r="C2912" s="265" t="s">
        <v>3941</v>
      </c>
      <c r="D2912" s="265" t="s">
        <v>3940</v>
      </c>
      <c r="E2912" s="266" t="s">
        <v>136</v>
      </c>
      <c r="F2912" s="265">
        <v>91841</v>
      </c>
      <c r="G2912" s="265" t="s">
        <v>11883</v>
      </c>
      <c r="H2912" s="265" t="s">
        <v>24</v>
      </c>
      <c r="I2912" s="265" t="s">
        <v>133</v>
      </c>
      <c r="J2912" s="266">
        <v>19.34</v>
      </c>
      <c r="K2912" s="265" t="s">
        <v>458</v>
      </c>
      <c r="L2912" s="255">
        <v>19.34</v>
      </c>
      <c r="M2912" s="254" t="s">
        <v>458</v>
      </c>
    </row>
    <row r="2913" spans="1:13" ht="13.5" x14ac:dyDescent="0.25">
      <c r="A2913" s="265" t="s">
        <v>3492</v>
      </c>
      <c r="B2913" s="265" t="s">
        <v>3491</v>
      </c>
      <c r="C2913" s="265" t="s">
        <v>3941</v>
      </c>
      <c r="D2913" s="265" t="s">
        <v>3940</v>
      </c>
      <c r="E2913" s="266" t="s">
        <v>136</v>
      </c>
      <c r="F2913" s="265">
        <v>91843</v>
      </c>
      <c r="G2913" s="265" t="s">
        <v>3976</v>
      </c>
      <c r="H2913" s="265" t="s">
        <v>24</v>
      </c>
      <c r="I2913" s="265" t="s">
        <v>133</v>
      </c>
      <c r="J2913" s="266">
        <v>6.47</v>
      </c>
      <c r="K2913" s="265" t="s">
        <v>458</v>
      </c>
      <c r="L2913" s="255">
        <v>6.47</v>
      </c>
      <c r="M2913" s="254" t="s">
        <v>458</v>
      </c>
    </row>
    <row r="2914" spans="1:13" ht="13.5" x14ac:dyDescent="0.25">
      <c r="A2914" s="265" t="s">
        <v>3492</v>
      </c>
      <c r="B2914" s="265" t="s">
        <v>3491</v>
      </c>
      <c r="C2914" s="265" t="s">
        <v>3941</v>
      </c>
      <c r="D2914" s="265" t="s">
        <v>3940</v>
      </c>
      <c r="E2914" s="266" t="s">
        <v>136</v>
      </c>
      <c r="F2914" s="265">
        <v>91845</v>
      </c>
      <c r="G2914" s="265" t="s">
        <v>3975</v>
      </c>
      <c r="H2914" s="265" t="s">
        <v>24</v>
      </c>
      <c r="I2914" s="265" t="s">
        <v>133</v>
      </c>
      <c r="J2914" s="266">
        <v>8.19</v>
      </c>
      <c r="K2914" s="265" t="s">
        <v>458</v>
      </c>
      <c r="L2914" s="255">
        <v>8.19</v>
      </c>
      <c r="M2914" s="254" t="s">
        <v>458</v>
      </c>
    </row>
    <row r="2915" spans="1:13" ht="13.5" x14ac:dyDescent="0.25">
      <c r="A2915" s="265" t="s">
        <v>3492</v>
      </c>
      <c r="B2915" s="265" t="s">
        <v>3491</v>
      </c>
      <c r="C2915" s="265" t="s">
        <v>3941</v>
      </c>
      <c r="D2915" s="265" t="s">
        <v>3940</v>
      </c>
      <c r="E2915" s="266" t="s">
        <v>136</v>
      </c>
      <c r="F2915" s="265">
        <v>91847</v>
      </c>
      <c r="G2915" s="265" t="s">
        <v>3974</v>
      </c>
      <c r="H2915" s="265" t="s">
        <v>24</v>
      </c>
      <c r="I2915" s="265" t="s">
        <v>133</v>
      </c>
      <c r="J2915" s="266">
        <v>13.3</v>
      </c>
      <c r="K2915" s="265" t="s">
        <v>458</v>
      </c>
      <c r="L2915" s="255">
        <v>13.3</v>
      </c>
      <c r="M2915" s="254" t="s">
        <v>458</v>
      </c>
    </row>
    <row r="2916" spans="1:13" ht="13.5" x14ac:dyDescent="0.25">
      <c r="A2916" s="265" t="s">
        <v>3492</v>
      </c>
      <c r="B2916" s="265" t="s">
        <v>3491</v>
      </c>
      <c r="C2916" s="265" t="s">
        <v>3941</v>
      </c>
      <c r="D2916" s="265" t="s">
        <v>3940</v>
      </c>
      <c r="E2916" s="266" t="s">
        <v>136</v>
      </c>
      <c r="F2916" s="265">
        <v>91849</v>
      </c>
      <c r="G2916" s="265" t="s">
        <v>3973</v>
      </c>
      <c r="H2916" s="265" t="s">
        <v>24</v>
      </c>
      <c r="I2916" s="265" t="s">
        <v>133</v>
      </c>
      <c r="J2916" s="266">
        <v>6.86</v>
      </c>
      <c r="K2916" s="265" t="s">
        <v>458</v>
      </c>
      <c r="L2916" s="255">
        <v>6.86</v>
      </c>
      <c r="M2916" s="254" t="s">
        <v>458</v>
      </c>
    </row>
    <row r="2917" spans="1:13" ht="13.5" x14ac:dyDescent="0.25">
      <c r="A2917" s="265" t="s">
        <v>3492</v>
      </c>
      <c r="B2917" s="265" t="s">
        <v>3491</v>
      </c>
      <c r="C2917" s="265" t="s">
        <v>3941</v>
      </c>
      <c r="D2917" s="265" t="s">
        <v>3940</v>
      </c>
      <c r="E2917" s="266" t="s">
        <v>136</v>
      </c>
      <c r="F2917" s="265">
        <v>91850</v>
      </c>
      <c r="G2917" s="265" t="s">
        <v>3972</v>
      </c>
      <c r="H2917" s="265" t="s">
        <v>24</v>
      </c>
      <c r="I2917" s="265" t="s">
        <v>133</v>
      </c>
      <c r="J2917" s="266">
        <v>9.06</v>
      </c>
      <c r="K2917" s="265" t="s">
        <v>458</v>
      </c>
      <c r="L2917" s="255">
        <v>9.06</v>
      </c>
      <c r="M2917" s="254" t="s">
        <v>458</v>
      </c>
    </row>
    <row r="2918" spans="1:13" ht="13.5" x14ac:dyDescent="0.25">
      <c r="A2918" s="265" t="s">
        <v>3492</v>
      </c>
      <c r="B2918" s="265" t="s">
        <v>3491</v>
      </c>
      <c r="C2918" s="265" t="s">
        <v>3941</v>
      </c>
      <c r="D2918" s="265" t="s">
        <v>3940</v>
      </c>
      <c r="E2918" s="266" t="s">
        <v>136</v>
      </c>
      <c r="F2918" s="265">
        <v>91851</v>
      </c>
      <c r="G2918" s="265" t="s">
        <v>3971</v>
      </c>
      <c r="H2918" s="265" t="s">
        <v>24</v>
      </c>
      <c r="I2918" s="265" t="s">
        <v>133</v>
      </c>
      <c r="J2918" s="266">
        <v>8.44</v>
      </c>
      <c r="K2918" s="265" t="s">
        <v>458</v>
      </c>
      <c r="L2918" s="255">
        <v>8.44</v>
      </c>
      <c r="M2918" s="254" t="s">
        <v>458</v>
      </c>
    </row>
    <row r="2919" spans="1:13" ht="13.5" x14ac:dyDescent="0.25">
      <c r="A2919" s="265" t="s">
        <v>3492</v>
      </c>
      <c r="B2919" s="265" t="s">
        <v>3491</v>
      </c>
      <c r="C2919" s="265" t="s">
        <v>3941</v>
      </c>
      <c r="D2919" s="265" t="s">
        <v>3940</v>
      </c>
      <c r="E2919" s="266" t="s">
        <v>136</v>
      </c>
      <c r="F2919" s="265">
        <v>91852</v>
      </c>
      <c r="G2919" s="265" t="s">
        <v>3970</v>
      </c>
      <c r="H2919" s="265" t="s">
        <v>24</v>
      </c>
      <c r="I2919" s="265" t="s">
        <v>133</v>
      </c>
      <c r="J2919" s="266">
        <v>8.66</v>
      </c>
      <c r="K2919" s="265" t="s">
        <v>458</v>
      </c>
      <c r="L2919" s="255">
        <v>8.66</v>
      </c>
      <c r="M2919" s="254" t="s">
        <v>458</v>
      </c>
    </row>
    <row r="2920" spans="1:13" ht="13.5" x14ac:dyDescent="0.25">
      <c r="A2920" s="265" t="s">
        <v>3492</v>
      </c>
      <c r="B2920" s="265" t="s">
        <v>3491</v>
      </c>
      <c r="C2920" s="265" t="s">
        <v>3941</v>
      </c>
      <c r="D2920" s="265" t="s">
        <v>3940</v>
      </c>
      <c r="E2920" s="266" t="s">
        <v>136</v>
      </c>
      <c r="F2920" s="265">
        <v>91853</v>
      </c>
      <c r="G2920" s="265" t="s">
        <v>3969</v>
      </c>
      <c r="H2920" s="265" t="s">
        <v>24</v>
      </c>
      <c r="I2920" s="265" t="s">
        <v>133</v>
      </c>
      <c r="J2920" s="266">
        <v>9.24</v>
      </c>
      <c r="K2920" s="265" t="s">
        <v>458</v>
      </c>
      <c r="L2920" s="255">
        <v>9.24</v>
      </c>
      <c r="M2920" s="254" t="s">
        <v>458</v>
      </c>
    </row>
    <row r="2921" spans="1:13" ht="13.5" x14ac:dyDescent="0.25">
      <c r="A2921" s="265" t="s">
        <v>3492</v>
      </c>
      <c r="B2921" s="265" t="s">
        <v>3491</v>
      </c>
      <c r="C2921" s="265" t="s">
        <v>3941</v>
      </c>
      <c r="D2921" s="265" t="s">
        <v>3940</v>
      </c>
      <c r="E2921" s="266" t="s">
        <v>136</v>
      </c>
      <c r="F2921" s="265">
        <v>91854</v>
      </c>
      <c r="G2921" s="265" t="s">
        <v>3968</v>
      </c>
      <c r="H2921" s="265" t="s">
        <v>24</v>
      </c>
      <c r="I2921" s="265" t="s">
        <v>133</v>
      </c>
      <c r="J2921" s="266">
        <v>9.36</v>
      </c>
      <c r="K2921" s="265" t="s">
        <v>458</v>
      </c>
      <c r="L2921" s="255">
        <v>9.36</v>
      </c>
      <c r="M2921" s="254" t="s">
        <v>458</v>
      </c>
    </row>
    <row r="2922" spans="1:13" ht="13.5" x14ac:dyDescent="0.25">
      <c r="A2922" s="265" t="s">
        <v>3492</v>
      </c>
      <c r="B2922" s="265" t="s">
        <v>3491</v>
      </c>
      <c r="C2922" s="265" t="s">
        <v>3941</v>
      </c>
      <c r="D2922" s="265" t="s">
        <v>3940</v>
      </c>
      <c r="E2922" s="266" t="s">
        <v>136</v>
      </c>
      <c r="F2922" s="265">
        <v>91855</v>
      </c>
      <c r="G2922" s="265" t="s">
        <v>3967</v>
      </c>
      <c r="H2922" s="265" t="s">
        <v>24</v>
      </c>
      <c r="I2922" s="265" t="s">
        <v>133</v>
      </c>
      <c r="J2922" s="266">
        <v>10.87</v>
      </c>
      <c r="K2922" s="265" t="s">
        <v>458</v>
      </c>
      <c r="L2922" s="255">
        <v>10.87</v>
      </c>
      <c r="M2922" s="254" t="s">
        <v>458</v>
      </c>
    </row>
    <row r="2923" spans="1:13" ht="13.5" x14ac:dyDescent="0.25">
      <c r="A2923" s="265" t="s">
        <v>3492</v>
      </c>
      <c r="B2923" s="265" t="s">
        <v>3491</v>
      </c>
      <c r="C2923" s="265" t="s">
        <v>3941</v>
      </c>
      <c r="D2923" s="265" t="s">
        <v>3940</v>
      </c>
      <c r="E2923" s="266" t="s">
        <v>136</v>
      </c>
      <c r="F2923" s="265">
        <v>91856</v>
      </c>
      <c r="G2923" s="265" t="s">
        <v>3966</v>
      </c>
      <c r="H2923" s="265" t="s">
        <v>24</v>
      </c>
      <c r="I2923" s="265" t="s">
        <v>133</v>
      </c>
      <c r="J2923" s="266">
        <v>12.14</v>
      </c>
      <c r="K2923" s="265" t="s">
        <v>458</v>
      </c>
      <c r="L2923" s="255">
        <v>12.14</v>
      </c>
      <c r="M2923" s="254" t="s">
        <v>458</v>
      </c>
    </row>
    <row r="2924" spans="1:13" ht="13.5" x14ac:dyDescent="0.25">
      <c r="A2924" s="265" t="s">
        <v>3492</v>
      </c>
      <c r="B2924" s="265" t="s">
        <v>3491</v>
      </c>
      <c r="C2924" s="265" t="s">
        <v>3941</v>
      </c>
      <c r="D2924" s="265" t="s">
        <v>3940</v>
      </c>
      <c r="E2924" s="266" t="s">
        <v>136</v>
      </c>
      <c r="F2924" s="265">
        <v>91857</v>
      </c>
      <c r="G2924" s="265" t="s">
        <v>3965</v>
      </c>
      <c r="H2924" s="265" t="s">
        <v>24</v>
      </c>
      <c r="I2924" s="265" t="s">
        <v>133</v>
      </c>
      <c r="J2924" s="266">
        <v>15.64</v>
      </c>
      <c r="K2924" s="265" t="s">
        <v>458</v>
      </c>
      <c r="L2924" s="255">
        <v>15.64</v>
      </c>
      <c r="M2924" s="254" t="s">
        <v>458</v>
      </c>
    </row>
    <row r="2925" spans="1:13" ht="13.5" x14ac:dyDescent="0.25">
      <c r="A2925" s="265" t="s">
        <v>3492</v>
      </c>
      <c r="B2925" s="265" t="s">
        <v>3491</v>
      </c>
      <c r="C2925" s="265" t="s">
        <v>3941</v>
      </c>
      <c r="D2925" s="265" t="s">
        <v>3940</v>
      </c>
      <c r="E2925" s="266" t="s">
        <v>136</v>
      </c>
      <c r="F2925" s="265">
        <v>91859</v>
      </c>
      <c r="G2925" s="265" t="s">
        <v>3964</v>
      </c>
      <c r="H2925" s="265" t="s">
        <v>24</v>
      </c>
      <c r="I2925" s="265" t="s">
        <v>133</v>
      </c>
      <c r="J2925" s="266">
        <v>9.68</v>
      </c>
      <c r="K2925" s="265" t="s">
        <v>458</v>
      </c>
      <c r="L2925" s="255">
        <v>9.68</v>
      </c>
      <c r="M2925" s="254" t="s">
        <v>458</v>
      </c>
    </row>
    <row r="2926" spans="1:13" ht="13.5" x14ac:dyDescent="0.25">
      <c r="A2926" s="265" t="s">
        <v>3492</v>
      </c>
      <c r="B2926" s="265" t="s">
        <v>3491</v>
      </c>
      <c r="C2926" s="265" t="s">
        <v>3941</v>
      </c>
      <c r="D2926" s="265" t="s">
        <v>3940</v>
      </c>
      <c r="E2926" s="266" t="s">
        <v>136</v>
      </c>
      <c r="F2926" s="265">
        <v>91860</v>
      </c>
      <c r="G2926" s="265" t="s">
        <v>3963</v>
      </c>
      <c r="H2926" s="265" t="s">
        <v>24</v>
      </c>
      <c r="I2926" s="265" t="s">
        <v>133</v>
      </c>
      <c r="J2926" s="266">
        <v>11.76</v>
      </c>
      <c r="K2926" s="265" t="s">
        <v>458</v>
      </c>
      <c r="L2926" s="255">
        <v>11.76</v>
      </c>
      <c r="M2926" s="254" t="s">
        <v>458</v>
      </c>
    </row>
    <row r="2927" spans="1:13" ht="13.5" x14ac:dyDescent="0.25">
      <c r="A2927" s="265" t="s">
        <v>3492</v>
      </c>
      <c r="B2927" s="265" t="s">
        <v>3491</v>
      </c>
      <c r="C2927" s="265" t="s">
        <v>3941</v>
      </c>
      <c r="D2927" s="265" t="s">
        <v>3940</v>
      </c>
      <c r="E2927" s="266" t="s">
        <v>136</v>
      </c>
      <c r="F2927" s="265">
        <v>91861</v>
      </c>
      <c r="G2927" s="265" t="s">
        <v>3962</v>
      </c>
      <c r="H2927" s="265" t="s">
        <v>24</v>
      </c>
      <c r="I2927" s="265" t="s">
        <v>133</v>
      </c>
      <c r="J2927" s="266">
        <v>11.19</v>
      </c>
      <c r="K2927" s="265" t="s">
        <v>458</v>
      </c>
      <c r="L2927" s="255">
        <v>11.19</v>
      </c>
      <c r="M2927" s="254" t="s">
        <v>458</v>
      </c>
    </row>
    <row r="2928" spans="1:13" ht="13.5" x14ac:dyDescent="0.25">
      <c r="A2928" s="265" t="s">
        <v>3492</v>
      </c>
      <c r="B2928" s="265" t="s">
        <v>3491</v>
      </c>
      <c r="C2928" s="265" t="s">
        <v>3941</v>
      </c>
      <c r="D2928" s="265" t="s">
        <v>3940</v>
      </c>
      <c r="E2928" s="266" t="s">
        <v>136</v>
      </c>
      <c r="F2928" s="265">
        <v>91862</v>
      </c>
      <c r="G2928" s="265" t="s">
        <v>3961</v>
      </c>
      <c r="H2928" s="265" t="s">
        <v>24</v>
      </c>
      <c r="I2928" s="265" t="s">
        <v>133</v>
      </c>
      <c r="J2928" s="266">
        <v>9.4700000000000006</v>
      </c>
      <c r="K2928" s="265" t="s">
        <v>458</v>
      </c>
      <c r="L2928" s="255">
        <v>9.4700000000000006</v>
      </c>
      <c r="M2928" s="254" t="s">
        <v>458</v>
      </c>
    </row>
    <row r="2929" spans="1:13" ht="13.5" x14ac:dyDescent="0.25">
      <c r="A2929" s="265" t="s">
        <v>3492</v>
      </c>
      <c r="B2929" s="265" t="s">
        <v>3491</v>
      </c>
      <c r="C2929" s="265" t="s">
        <v>3941</v>
      </c>
      <c r="D2929" s="265" t="s">
        <v>3940</v>
      </c>
      <c r="E2929" s="266" t="s">
        <v>136</v>
      </c>
      <c r="F2929" s="265">
        <v>91863</v>
      </c>
      <c r="G2929" s="265" t="s">
        <v>3960</v>
      </c>
      <c r="H2929" s="265" t="s">
        <v>24</v>
      </c>
      <c r="I2929" s="265" t="s">
        <v>133</v>
      </c>
      <c r="J2929" s="266">
        <v>11.22</v>
      </c>
      <c r="K2929" s="265" t="s">
        <v>458</v>
      </c>
      <c r="L2929" s="255">
        <v>11.22</v>
      </c>
      <c r="M2929" s="254" t="s">
        <v>458</v>
      </c>
    </row>
    <row r="2930" spans="1:13" ht="13.5" x14ac:dyDescent="0.25">
      <c r="A2930" s="265" t="s">
        <v>3492</v>
      </c>
      <c r="B2930" s="265" t="s">
        <v>3491</v>
      </c>
      <c r="C2930" s="265" t="s">
        <v>3941</v>
      </c>
      <c r="D2930" s="265" t="s">
        <v>3940</v>
      </c>
      <c r="E2930" s="266" t="s">
        <v>136</v>
      </c>
      <c r="F2930" s="265">
        <v>91864</v>
      </c>
      <c r="G2930" s="265" t="s">
        <v>3959</v>
      </c>
      <c r="H2930" s="265" t="s">
        <v>24</v>
      </c>
      <c r="I2930" s="265" t="s">
        <v>133</v>
      </c>
      <c r="J2930" s="266">
        <v>15.26</v>
      </c>
      <c r="K2930" s="265" t="s">
        <v>458</v>
      </c>
      <c r="L2930" s="255">
        <v>15.26</v>
      </c>
      <c r="M2930" s="254" t="s">
        <v>458</v>
      </c>
    </row>
    <row r="2931" spans="1:13" ht="13.5" x14ac:dyDescent="0.25">
      <c r="A2931" s="265" t="s">
        <v>3492</v>
      </c>
      <c r="B2931" s="265" t="s">
        <v>3491</v>
      </c>
      <c r="C2931" s="265" t="s">
        <v>3941</v>
      </c>
      <c r="D2931" s="265" t="s">
        <v>3940</v>
      </c>
      <c r="E2931" s="266" t="s">
        <v>136</v>
      </c>
      <c r="F2931" s="265">
        <v>91865</v>
      </c>
      <c r="G2931" s="265" t="s">
        <v>3958</v>
      </c>
      <c r="H2931" s="265" t="s">
        <v>24</v>
      </c>
      <c r="I2931" s="265" t="s">
        <v>133</v>
      </c>
      <c r="J2931" s="266">
        <v>19.190000000000001</v>
      </c>
      <c r="K2931" s="265" t="s">
        <v>458</v>
      </c>
      <c r="L2931" s="255">
        <v>19.190000000000001</v>
      </c>
      <c r="M2931" s="254" t="s">
        <v>458</v>
      </c>
    </row>
    <row r="2932" spans="1:13" ht="13.5" x14ac:dyDescent="0.25">
      <c r="A2932" s="265" t="s">
        <v>3492</v>
      </c>
      <c r="B2932" s="265" t="s">
        <v>3491</v>
      </c>
      <c r="C2932" s="265" t="s">
        <v>3941</v>
      </c>
      <c r="D2932" s="265" t="s">
        <v>3940</v>
      </c>
      <c r="E2932" s="266" t="s">
        <v>136</v>
      </c>
      <c r="F2932" s="265">
        <v>91866</v>
      </c>
      <c r="G2932" s="265" t="s">
        <v>3957</v>
      </c>
      <c r="H2932" s="265" t="s">
        <v>24</v>
      </c>
      <c r="I2932" s="265" t="s">
        <v>133</v>
      </c>
      <c r="J2932" s="266">
        <v>8.2899999999999991</v>
      </c>
      <c r="K2932" s="265" t="s">
        <v>458</v>
      </c>
      <c r="L2932" s="255">
        <v>8.2899999999999991</v>
      </c>
      <c r="M2932" s="254" t="s">
        <v>458</v>
      </c>
    </row>
    <row r="2933" spans="1:13" ht="13.5" x14ac:dyDescent="0.25">
      <c r="A2933" s="265" t="s">
        <v>3492</v>
      </c>
      <c r="B2933" s="265" t="s">
        <v>3491</v>
      </c>
      <c r="C2933" s="265" t="s">
        <v>3941</v>
      </c>
      <c r="D2933" s="265" t="s">
        <v>3940</v>
      </c>
      <c r="E2933" s="266" t="s">
        <v>136</v>
      </c>
      <c r="F2933" s="265">
        <v>91867</v>
      </c>
      <c r="G2933" s="265" t="s">
        <v>3956</v>
      </c>
      <c r="H2933" s="265" t="s">
        <v>24</v>
      </c>
      <c r="I2933" s="265" t="s">
        <v>133</v>
      </c>
      <c r="J2933" s="266">
        <v>10.039999999999999</v>
      </c>
      <c r="K2933" s="265" t="s">
        <v>458</v>
      </c>
      <c r="L2933" s="255">
        <v>10.039999999999999</v>
      </c>
      <c r="M2933" s="254" t="s">
        <v>458</v>
      </c>
    </row>
    <row r="2934" spans="1:13" ht="13.5" x14ac:dyDescent="0.25">
      <c r="A2934" s="265" t="s">
        <v>3492</v>
      </c>
      <c r="B2934" s="265" t="s">
        <v>3491</v>
      </c>
      <c r="C2934" s="265" t="s">
        <v>3941</v>
      </c>
      <c r="D2934" s="265" t="s">
        <v>3940</v>
      </c>
      <c r="E2934" s="266" t="s">
        <v>136</v>
      </c>
      <c r="F2934" s="265">
        <v>91868</v>
      </c>
      <c r="G2934" s="265" t="s">
        <v>3955</v>
      </c>
      <c r="H2934" s="265" t="s">
        <v>24</v>
      </c>
      <c r="I2934" s="265" t="s">
        <v>133</v>
      </c>
      <c r="J2934" s="266">
        <v>14.1</v>
      </c>
      <c r="K2934" s="265" t="s">
        <v>458</v>
      </c>
      <c r="L2934" s="255">
        <v>14.1</v>
      </c>
      <c r="M2934" s="254" t="s">
        <v>458</v>
      </c>
    </row>
    <row r="2935" spans="1:13" ht="13.5" x14ac:dyDescent="0.25">
      <c r="A2935" s="265" t="s">
        <v>3492</v>
      </c>
      <c r="B2935" s="265" t="s">
        <v>3491</v>
      </c>
      <c r="C2935" s="265" t="s">
        <v>3941</v>
      </c>
      <c r="D2935" s="265" t="s">
        <v>3940</v>
      </c>
      <c r="E2935" s="266" t="s">
        <v>136</v>
      </c>
      <c r="F2935" s="265">
        <v>91869</v>
      </c>
      <c r="G2935" s="265" t="s">
        <v>3954</v>
      </c>
      <c r="H2935" s="265" t="s">
        <v>24</v>
      </c>
      <c r="I2935" s="265" t="s">
        <v>133</v>
      </c>
      <c r="J2935" s="266">
        <v>17.98</v>
      </c>
      <c r="K2935" s="265" t="s">
        <v>458</v>
      </c>
      <c r="L2935" s="255">
        <v>17.98</v>
      </c>
      <c r="M2935" s="254" t="s">
        <v>458</v>
      </c>
    </row>
    <row r="2936" spans="1:13" ht="13.5" x14ac:dyDescent="0.25">
      <c r="A2936" s="265" t="s">
        <v>3492</v>
      </c>
      <c r="B2936" s="265" t="s">
        <v>3491</v>
      </c>
      <c r="C2936" s="265" t="s">
        <v>3941</v>
      </c>
      <c r="D2936" s="265" t="s">
        <v>3940</v>
      </c>
      <c r="E2936" s="266" t="s">
        <v>136</v>
      </c>
      <c r="F2936" s="265">
        <v>91870</v>
      </c>
      <c r="G2936" s="265" t="s">
        <v>3953</v>
      </c>
      <c r="H2936" s="265" t="s">
        <v>24</v>
      </c>
      <c r="I2936" s="265" t="s">
        <v>133</v>
      </c>
      <c r="J2936" s="266">
        <v>12.28</v>
      </c>
      <c r="K2936" s="265" t="s">
        <v>458</v>
      </c>
      <c r="L2936" s="255">
        <v>12.28</v>
      </c>
      <c r="M2936" s="254" t="s">
        <v>458</v>
      </c>
    </row>
    <row r="2937" spans="1:13" ht="13.5" x14ac:dyDescent="0.25">
      <c r="A2937" s="265" t="s">
        <v>3492</v>
      </c>
      <c r="B2937" s="265" t="s">
        <v>3491</v>
      </c>
      <c r="C2937" s="265" t="s">
        <v>3941</v>
      </c>
      <c r="D2937" s="265" t="s">
        <v>3940</v>
      </c>
      <c r="E2937" s="266" t="s">
        <v>136</v>
      </c>
      <c r="F2937" s="265">
        <v>91871</v>
      </c>
      <c r="G2937" s="265" t="s">
        <v>3952</v>
      </c>
      <c r="H2937" s="265" t="s">
        <v>24</v>
      </c>
      <c r="I2937" s="265" t="s">
        <v>133</v>
      </c>
      <c r="J2937" s="266">
        <v>14.04</v>
      </c>
      <c r="K2937" s="265" t="s">
        <v>458</v>
      </c>
      <c r="L2937" s="255">
        <v>14.04</v>
      </c>
      <c r="M2937" s="254" t="s">
        <v>458</v>
      </c>
    </row>
    <row r="2938" spans="1:13" ht="13.5" x14ac:dyDescent="0.25">
      <c r="A2938" s="265" t="s">
        <v>3492</v>
      </c>
      <c r="B2938" s="265" t="s">
        <v>3491</v>
      </c>
      <c r="C2938" s="265" t="s">
        <v>3941</v>
      </c>
      <c r="D2938" s="265" t="s">
        <v>3940</v>
      </c>
      <c r="E2938" s="266" t="s">
        <v>136</v>
      </c>
      <c r="F2938" s="265">
        <v>91872</v>
      </c>
      <c r="G2938" s="265" t="s">
        <v>3951</v>
      </c>
      <c r="H2938" s="265" t="s">
        <v>24</v>
      </c>
      <c r="I2938" s="265" t="s">
        <v>133</v>
      </c>
      <c r="J2938" s="266">
        <v>18.079999999999998</v>
      </c>
      <c r="K2938" s="265" t="s">
        <v>458</v>
      </c>
      <c r="L2938" s="255">
        <v>18.079999999999998</v>
      </c>
      <c r="M2938" s="254" t="s">
        <v>458</v>
      </c>
    </row>
    <row r="2939" spans="1:13" ht="13.5" x14ac:dyDescent="0.25">
      <c r="A2939" s="265" t="s">
        <v>3492</v>
      </c>
      <c r="B2939" s="265" t="s">
        <v>3491</v>
      </c>
      <c r="C2939" s="265" t="s">
        <v>3941</v>
      </c>
      <c r="D2939" s="265" t="s">
        <v>3940</v>
      </c>
      <c r="E2939" s="266" t="s">
        <v>136</v>
      </c>
      <c r="F2939" s="265">
        <v>91873</v>
      </c>
      <c r="G2939" s="265" t="s">
        <v>3950</v>
      </c>
      <c r="H2939" s="265" t="s">
        <v>24</v>
      </c>
      <c r="I2939" s="265" t="s">
        <v>133</v>
      </c>
      <c r="J2939" s="266">
        <v>21.96</v>
      </c>
      <c r="K2939" s="265" t="s">
        <v>458</v>
      </c>
      <c r="L2939" s="255">
        <v>21.96</v>
      </c>
      <c r="M2939" s="254" t="s">
        <v>458</v>
      </c>
    </row>
    <row r="2940" spans="1:13" ht="13.5" x14ac:dyDescent="0.25">
      <c r="A2940" s="265" t="s">
        <v>3492</v>
      </c>
      <c r="B2940" s="265" t="s">
        <v>3491</v>
      </c>
      <c r="C2940" s="265" t="s">
        <v>3941</v>
      </c>
      <c r="D2940" s="265" t="s">
        <v>3940</v>
      </c>
      <c r="E2940" s="266" t="s">
        <v>136</v>
      </c>
      <c r="F2940" s="265">
        <v>93008</v>
      </c>
      <c r="G2940" s="265" t="s">
        <v>3949</v>
      </c>
      <c r="H2940" s="265" t="s">
        <v>24</v>
      </c>
      <c r="I2940" s="265" t="s">
        <v>133</v>
      </c>
      <c r="J2940" s="266">
        <v>18.91</v>
      </c>
      <c r="K2940" s="265" t="s">
        <v>458</v>
      </c>
      <c r="L2940" s="255">
        <v>18.91</v>
      </c>
      <c r="M2940" s="254" t="s">
        <v>458</v>
      </c>
    </row>
    <row r="2941" spans="1:13" ht="13.5" x14ac:dyDescent="0.25">
      <c r="A2941" s="265" t="s">
        <v>3492</v>
      </c>
      <c r="B2941" s="265" t="s">
        <v>3491</v>
      </c>
      <c r="C2941" s="265" t="s">
        <v>3941</v>
      </c>
      <c r="D2941" s="265" t="s">
        <v>3940</v>
      </c>
      <c r="E2941" s="266" t="s">
        <v>136</v>
      </c>
      <c r="F2941" s="265">
        <v>93009</v>
      </c>
      <c r="G2941" s="265" t="s">
        <v>3948</v>
      </c>
      <c r="H2941" s="265" t="s">
        <v>24</v>
      </c>
      <c r="I2941" s="265" t="s">
        <v>133</v>
      </c>
      <c r="J2941" s="266">
        <v>28.28</v>
      </c>
      <c r="K2941" s="265" t="s">
        <v>458</v>
      </c>
      <c r="L2941" s="255">
        <v>28.28</v>
      </c>
      <c r="M2941" s="254" t="s">
        <v>458</v>
      </c>
    </row>
    <row r="2942" spans="1:13" ht="13.5" x14ac:dyDescent="0.25">
      <c r="A2942" s="265" t="s">
        <v>3492</v>
      </c>
      <c r="B2942" s="265" t="s">
        <v>3491</v>
      </c>
      <c r="C2942" s="265" t="s">
        <v>3941</v>
      </c>
      <c r="D2942" s="265" t="s">
        <v>3940</v>
      </c>
      <c r="E2942" s="266" t="s">
        <v>136</v>
      </c>
      <c r="F2942" s="265">
        <v>93010</v>
      </c>
      <c r="G2942" s="265" t="s">
        <v>3947</v>
      </c>
      <c r="H2942" s="265" t="s">
        <v>24</v>
      </c>
      <c r="I2942" s="265" t="s">
        <v>133</v>
      </c>
      <c r="J2942" s="266">
        <v>39.590000000000003</v>
      </c>
      <c r="K2942" s="265" t="s">
        <v>458</v>
      </c>
      <c r="L2942" s="255">
        <v>39.590000000000003</v>
      </c>
      <c r="M2942" s="254" t="s">
        <v>458</v>
      </c>
    </row>
    <row r="2943" spans="1:13" ht="13.5" x14ac:dyDescent="0.25">
      <c r="A2943" s="265" t="s">
        <v>3492</v>
      </c>
      <c r="B2943" s="265" t="s">
        <v>3491</v>
      </c>
      <c r="C2943" s="265" t="s">
        <v>3941</v>
      </c>
      <c r="D2943" s="265" t="s">
        <v>3940</v>
      </c>
      <c r="E2943" s="266" t="s">
        <v>136</v>
      </c>
      <c r="F2943" s="265">
        <v>93011</v>
      </c>
      <c r="G2943" s="265" t="s">
        <v>3946</v>
      </c>
      <c r="H2943" s="265" t="s">
        <v>24</v>
      </c>
      <c r="I2943" s="265" t="s">
        <v>133</v>
      </c>
      <c r="J2943" s="266">
        <v>48.58</v>
      </c>
      <c r="K2943" s="265" t="s">
        <v>458</v>
      </c>
      <c r="L2943" s="255">
        <v>48.58</v>
      </c>
      <c r="M2943" s="254" t="s">
        <v>458</v>
      </c>
    </row>
    <row r="2944" spans="1:13" ht="13.5" x14ac:dyDescent="0.25">
      <c r="A2944" s="265" t="s">
        <v>3492</v>
      </c>
      <c r="B2944" s="265" t="s">
        <v>3491</v>
      </c>
      <c r="C2944" s="265" t="s">
        <v>3941</v>
      </c>
      <c r="D2944" s="265" t="s">
        <v>3940</v>
      </c>
      <c r="E2944" s="266" t="s">
        <v>136</v>
      </c>
      <c r="F2944" s="265">
        <v>93012</v>
      </c>
      <c r="G2944" s="265" t="s">
        <v>3945</v>
      </c>
      <c r="H2944" s="265" t="s">
        <v>24</v>
      </c>
      <c r="I2944" s="265" t="s">
        <v>133</v>
      </c>
      <c r="J2944" s="266">
        <v>73.790000000000006</v>
      </c>
      <c r="K2944" s="265" t="s">
        <v>458</v>
      </c>
      <c r="L2944" s="255">
        <v>73.790000000000006</v>
      </c>
      <c r="M2944" s="254" t="s">
        <v>458</v>
      </c>
    </row>
    <row r="2945" spans="1:13" ht="13.5" x14ac:dyDescent="0.25">
      <c r="A2945" s="265" t="s">
        <v>3492</v>
      </c>
      <c r="B2945" s="265" t="s">
        <v>3491</v>
      </c>
      <c r="C2945" s="265" t="s">
        <v>3941</v>
      </c>
      <c r="D2945" s="265" t="s">
        <v>3940</v>
      </c>
      <c r="E2945" s="266" t="s">
        <v>136</v>
      </c>
      <c r="F2945" s="265">
        <v>95726</v>
      </c>
      <c r="G2945" s="265" t="s">
        <v>11884</v>
      </c>
      <c r="H2945" s="265" t="s">
        <v>24</v>
      </c>
      <c r="I2945" s="265" t="s">
        <v>133</v>
      </c>
      <c r="J2945" s="266">
        <v>15.71</v>
      </c>
      <c r="K2945" s="265" t="s">
        <v>458</v>
      </c>
      <c r="L2945" s="255">
        <v>15.71</v>
      </c>
      <c r="M2945" s="254" t="s">
        <v>458</v>
      </c>
    </row>
    <row r="2946" spans="1:13" ht="13.5" x14ac:dyDescent="0.25">
      <c r="A2946" s="265" t="s">
        <v>3492</v>
      </c>
      <c r="B2946" s="265" t="s">
        <v>3491</v>
      </c>
      <c r="C2946" s="265" t="s">
        <v>3941</v>
      </c>
      <c r="D2946" s="265" t="s">
        <v>3940</v>
      </c>
      <c r="E2946" s="266" t="s">
        <v>136</v>
      </c>
      <c r="F2946" s="265">
        <v>95727</v>
      </c>
      <c r="G2946" s="265" t="s">
        <v>12738</v>
      </c>
      <c r="H2946" s="265" t="s">
        <v>24</v>
      </c>
      <c r="I2946" s="265" t="s">
        <v>133</v>
      </c>
      <c r="J2946" s="266">
        <v>19.190000000000001</v>
      </c>
      <c r="K2946" s="265" t="s">
        <v>458</v>
      </c>
      <c r="L2946" s="255">
        <v>19.190000000000001</v>
      </c>
      <c r="M2946" s="254" t="s">
        <v>458</v>
      </c>
    </row>
    <row r="2947" spans="1:13" ht="13.5" x14ac:dyDescent="0.25">
      <c r="A2947" s="265" t="s">
        <v>3492</v>
      </c>
      <c r="B2947" s="265" t="s">
        <v>3491</v>
      </c>
      <c r="C2947" s="265" t="s">
        <v>3941</v>
      </c>
      <c r="D2947" s="265" t="s">
        <v>3940</v>
      </c>
      <c r="E2947" s="266" t="s">
        <v>136</v>
      </c>
      <c r="F2947" s="265">
        <v>95728</v>
      </c>
      <c r="G2947" s="265" t="s">
        <v>12739</v>
      </c>
      <c r="H2947" s="265" t="s">
        <v>24</v>
      </c>
      <c r="I2947" s="265" t="s">
        <v>133</v>
      </c>
      <c r="J2947" s="266">
        <v>24.92</v>
      </c>
      <c r="K2947" s="265" t="s">
        <v>458</v>
      </c>
      <c r="L2947" s="255">
        <v>24.92</v>
      </c>
      <c r="M2947" s="254" t="s">
        <v>458</v>
      </c>
    </row>
    <row r="2948" spans="1:13" ht="13.5" x14ac:dyDescent="0.25">
      <c r="A2948" s="265" t="s">
        <v>3492</v>
      </c>
      <c r="B2948" s="265" t="s">
        <v>3491</v>
      </c>
      <c r="C2948" s="265" t="s">
        <v>3941</v>
      </c>
      <c r="D2948" s="265" t="s">
        <v>3940</v>
      </c>
      <c r="E2948" s="266" t="s">
        <v>136</v>
      </c>
      <c r="F2948" s="265">
        <v>97667</v>
      </c>
      <c r="G2948" s="265" t="s">
        <v>3944</v>
      </c>
      <c r="H2948" s="265" t="s">
        <v>24</v>
      </c>
      <c r="I2948" s="265" t="s">
        <v>133</v>
      </c>
      <c r="J2948" s="266">
        <v>7.85</v>
      </c>
      <c r="K2948" s="265" t="s">
        <v>458</v>
      </c>
      <c r="L2948" s="255">
        <v>7.85</v>
      </c>
      <c r="M2948" s="254" t="s">
        <v>458</v>
      </c>
    </row>
    <row r="2949" spans="1:13" ht="13.5" x14ac:dyDescent="0.25">
      <c r="A2949" s="265" t="s">
        <v>3492</v>
      </c>
      <c r="B2949" s="265" t="s">
        <v>3491</v>
      </c>
      <c r="C2949" s="265" t="s">
        <v>3941</v>
      </c>
      <c r="D2949" s="265" t="s">
        <v>3940</v>
      </c>
      <c r="E2949" s="266" t="s">
        <v>136</v>
      </c>
      <c r="F2949" s="265">
        <v>97668</v>
      </c>
      <c r="G2949" s="265" t="s">
        <v>3943</v>
      </c>
      <c r="H2949" s="265" t="s">
        <v>24</v>
      </c>
      <c r="I2949" s="265" t="s">
        <v>133</v>
      </c>
      <c r="J2949" s="266">
        <v>11.19</v>
      </c>
      <c r="K2949" s="265" t="s">
        <v>458</v>
      </c>
      <c r="L2949" s="255">
        <v>11.19</v>
      </c>
      <c r="M2949" s="254" t="s">
        <v>458</v>
      </c>
    </row>
    <row r="2950" spans="1:13" ht="13.5" x14ac:dyDescent="0.25">
      <c r="A2950" s="265" t="s">
        <v>3492</v>
      </c>
      <c r="B2950" s="265" t="s">
        <v>3491</v>
      </c>
      <c r="C2950" s="265" t="s">
        <v>3941</v>
      </c>
      <c r="D2950" s="265" t="s">
        <v>3940</v>
      </c>
      <c r="E2950" s="266" t="s">
        <v>136</v>
      </c>
      <c r="F2950" s="265">
        <v>97669</v>
      </c>
      <c r="G2950" s="265" t="s">
        <v>3942</v>
      </c>
      <c r="H2950" s="265" t="s">
        <v>24</v>
      </c>
      <c r="I2950" s="265" t="s">
        <v>133</v>
      </c>
      <c r="J2950" s="266">
        <v>16.579999999999998</v>
      </c>
      <c r="K2950" s="265" t="s">
        <v>458</v>
      </c>
      <c r="L2950" s="255">
        <v>16.579999999999998</v>
      </c>
      <c r="M2950" s="254" t="s">
        <v>458</v>
      </c>
    </row>
    <row r="2951" spans="1:13" ht="13.5" x14ac:dyDescent="0.25">
      <c r="A2951" s="265" t="s">
        <v>3492</v>
      </c>
      <c r="B2951" s="265" t="s">
        <v>3491</v>
      </c>
      <c r="C2951" s="265" t="s">
        <v>3941</v>
      </c>
      <c r="D2951" s="265" t="s">
        <v>3940</v>
      </c>
      <c r="E2951" s="266" t="s">
        <v>136</v>
      </c>
      <c r="F2951" s="265">
        <v>97670</v>
      </c>
      <c r="G2951" s="265" t="s">
        <v>3939</v>
      </c>
      <c r="H2951" s="265" t="s">
        <v>24</v>
      </c>
      <c r="I2951" s="265" t="s">
        <v>133</v>
      </c>
      <c r="J2951" s="266">
        <v>21.24</v>
      </c>
      <c r="K2951" s="265" t="s">
        <v>458</v>
      </c>
      <c r="L2951" s="255">
        <v>21.24</v>
      </c>
      <c r="M2951" s="254" t="s">
        <v>458</v>
      </c>
    </row>
    <row r="2952" spans="1:13" ht="13.5" x14ac:dyDescent="0.25">
      <c r="A2952" s="265" t="s">
        <v>3492</v>
      </c>
      <c r="B2952" s="265" t="s">
        <v>3491</v>
      </c>
      <c r="C2952" s="265" t="s">
        <v>2135</v>
      </c>
      <c r="D2952" s="265" t="s">
        <v>3889</v>
      </c>
      <c r="E2952" s="266" t="s">
        <v>136</v>
      </c>
      <c r="F2952" s="265">
        <v>91874</v>
      </c>
      <c r="G2952" s="265" t="s">
        <v>3938</v>
      </c>
      <c r="H2952" s="265" t="s">
        <v>460</v>
      </c>
      <c r="I2952" s="265" t="s">
        <v>133</v>
      </c>
      <c r="J2952" s="266">
        <v>6.81</v>
      </c>
      <c r="K2952" s="265" t="s">
        <v>458</v>
      </c>
      <c r="L2952" s="255">
        <v>6.81</v>
      </c>
      <c r="M2952" s="254" t="s">
        <v>458</v>
      </c>
    </row>
    <row r="2953" spans="1:13" ht="13.5" x14ac:dyDescent="0.25">
      <c r="A2953" s="265" t="s">
        <v>3492</v>
      </c>
      <c r="B2953" s="265" t="s">
        <v>3491</v>
      </c>
      <c r="C2953" s="265" t="s">
        <v>2135</v>
      </c>
      <c r="D2953" s="265" t="s">
        <v>3889</v>
      </c>
      <c r="E2953" s="266" t="s">
        <v>136</v>
      </c>
      <c r="F2953" s="265">
        <v>91875</v>
      </c>
      <c r="G2953" s="265" t="s">
        <v>3937</v>
      </c>
      <c r="H2953" s="265" t="s">
        <v>460</v>
      </c>
      <c r="I2953" s="265" t="s">
        <v>133</v>
      </c>
      <c r="J2953" s="266">
        <v>8.0299999999999994</v>
      </c>
      <c r="K2953" s="265" t="s">
        <v>458</v>
      </c>
      <c r="L2953" s="255">
        <v>8.0299999999999994</v>
      </c>
      <c r="M2953" s="254" t="s">
        <v>458</v>
      </c>
    </row>
    <row r="2954" spans="1:13" ht="13.5" x14ac:dyDescent="0.25">
      <c r="A2954" s="265" t="s">
        <v>3492</v>
      </c>
      <c r="B2954" s="265" t="s">
        <v>3491</v>
      </c>
      <c r="C2954" s="265" t="s">
        <v>2135</v>
      </c>
      <c r="D2954" s="265" t="s">
        <v>3889</v>
      </c>
      <c r="E2954" s="266" t="s">
        <v>136</v>
      </c>
      <c r="F2954" s="265">
        <v>91876</v>
      </c>
      <c r="G2954" s="265" t="s">
        <v>3936</v>
      </c>
      <c r="H2954" s="265" t="s">
        <v>460</v>
      </c>
      <c r="I2954" s="265" t="s">
        <v>133</v>
      </c>
      <c r="J2954" s="266">
        <v>9.6999999999999993</v>
      </c>
      <c r="K2954" s="265" t="s">
        <v>458</v>
      </c>
      <c r="L2954" s="255">
        <v>9.6999999999999993</v>
      </c>
      <c r="M2954" s="254" t="s">
        <v>458</v>
      </c>
    </row>
    <row r="2955" spans="1:13" ht="13.5" x14ac:dyDescent="0.25">
      <c r="A2955" s="265" t="s">
        <v>3492</v>
      </c>
      <c r="B2955" s="265" t="s">
        <v>3491</v>
      </c>
      <c r="C2955" s="265" t="s">
        <v>2135</v>
      </c>
      <c r="D2955" s="265" t="s">
        <v>3889</v>
      </c>
      <c r="E2955" s="266" t="s">
        <v>136</v>
      </c>
      <c r="F2955" s="265">
        <v>91877</v>
      </c>
      <c r="G2955" s="265" t="s">
        <v>3935</v>
      </c>
      <c r="H2955" s="265" t="s">
        <v>460</v>
      </c>
      <c r="I2955" s="265" t="s">
        <v>133</v>
      </c>
      <c r="J2955" s="266">
        <v>12.04</v>
      </c>
      <c r="K2955" s="265" t="s">
        <v>458</v>
      </c>
      <c r="L2955" s="255">
        <v>12.04</v>
      </c>
      <c r="M2955" s="254" t="s">
        <v>458</v>
      </c>
    </row>
    <row r="2956" spans="1:13" ht="13.5" x14ac:dyDescent="0.25">
      <c r="A2956" s="265" t="s">
        <v>3492</v>
      </c>
      <c r="B2956" s="265" t="s">
        <v>3491</v>
      </c>
      <c r="C2956" s="265" t="s">
        <v>2135</v>
      </c>
      <c r="D2956" s="265" t="s">
        <v>3889</v>
      </c>
      <c r="E2956" s="266" t="s">
        <v>136</v>
      </c>
      <c r="F2956" s="265">
        <v>91878</v>
      </c>
      <c r="G2956" s="265" t="s">
        <v>3934</v>
      </c>
      <c r="H2956" s="265" t="s">
        <v>460</v>
      </c>
      <c r="I2956" s="265" t="s">
        <v>133</v>
      </c>
      <c r="J2956" s="266">
        <v>5.41</v>
      </c>
      <c r="K2956" s="265" t="s">
        <v>458</v>
      </c>
      <c r="L2956" s="255">
        <v>5.41</v>
      </c>
      <c r="M2956" s="254" t="s">
        <v>458</v>
      </c>
    </row>
    <row r="2957" spans="1:13" ht="13.5" x14ac:dyDescent="0.25">
      <c r="A2957" s="265" t="s">
        <v>3492</v>
      </c>
      <c r="B2957" s="265" t="s">
        <v>3491</v>
      </c>
      <c r="C2957" s="265" t="s">
        <v>2135</v>
      </c>
      <c r="D2957" s="265" t="s">
        <v>3889</v>
      </c>
      <c r="E2957" s="266" t="s">
        <v>136</v>
      </c>
      <c r="F2957" s="265">
        <v>91879</v>
      </c>
      <c r="G2957" s="265" t="s">
        <v>3933</v>
      </c>
      <c r="H2957" s="265" t="s">
        <v>460</v>
      </c>
      <c r="I2957" s="265" t="s">
        <v>133</v>
      </c>
      <c r="J2957" s="266">
        <v>6.63</v>
      </c>
      <c r="K2957" s="265" t="s">
        <v>458</v>
      </c>
      <c r="L2957" s="255">
        <v>6.63</v>
      </c>
      <c r="M2957" s="254" t="s">
        <v>458</v>
      </c>
    </row>
    <row r="2958" spans="1:13" ht="13.5" x14ac:dyDescent="0.25">
      <c r="A2958" s="265" t="s">
        <v>3492</v>
      </c>
      <c r="B2958" s="265" t="s">
        <v>3491</v>
      </c>
      <c r="C2958" s="265" t="s">
        <v>2135</v>
      </c>
      <c r="D2958" s="265" t="s">
        <v>3889</v>
      </c>
      <c r="E2958" s="266" t="s">
        <v>136</v>
      </c>
      <c r="F2958" s="265">
        <v>91880</v>
      </c>
      <c r="G2958" s="265" t="s">
        <v>3932</v>
      </c>
      <c r="H2958" s="265" t="s">
        <v>460</v>
      </c>
      <c r="I2958" s="265" t="s">
        <v>133</v>
      </c>
      <c r="J2958" s="266">
        <v>8.2899999999999991</v>
      </c>
      <c r="K2958" s="265" t="s">
        <v>458</v>
      </c>
      <c r="L2958" s="255">
        <v>8.2899999999999991</v>
      </c>
      <c r="M2958" s="254" t="s">
        <v>458</v>
      </c>
    </row>
    <row r="2959" spans="1:13" ht="13.5" x14ac:dyDescent="0.25">
      <c r="A2959" s="265" t="s">
        <v>3492</v>
      </c>
      <c r="B2959" s="265" t="s">
        <v>3491</v>
      </c>
      <c r="C2959" s="265" t="s">
        <v>2135</v>
      </c>
      <c r="D2959" s="265" t="s">
        <v>3889</v>
      </c>
      <c r="E2959" s="266" t="s">
        <v>136</v>
      </c>
      <c r="F2959" s="265">
        <v>91881</v>
      </c>
      <c r="G2959" s="265" t="s">
        <v>3931</v>
      </c>
      <c r="H2959" s="265" t="s">
        <v>460</v>
      </c>
      <c r="I2959" s="265" t="s">
        <v>133</v>
      </c>
      <c r="J2959" s="266">
        <v>10.62</v>
      </c>
      <c r="K2959" s="265" t="s">
        <v>458</v>
      </c>
      <c r="L2959" s="255">
        <v>10.62</v>
      </c>
      <c r="M2959" s="254" t="s">
        <v>458</v>
      </c>
    </row>
    <row r="2960" spans="1:13" ht="13.5" x14ac:dyDescent="0.25">
      <c r="A2960" s="265" t="s">
        <v>3492</v>
      </c>
      <c r="B2960" s="265" t="s">
        <v>3491</v>
      </c>
      <c r="C2960" s="265" t="s">
        <v>2135</v>
      </c>
      <c r="D2960" s="265" t="s">
        <v>3889</v>
      </c>
      <c r="E2960" s="266" t="s">
        <v>136</v>
      </c>
      <c r="F2960" s="265">
        <v>91882</v>
      </c>
      <c r="G2960" s="265" t="s">
        <v>3930</v>
      </c>
      <c r="H2960" s="265" t="s">
        <v>460</v>
      </c>
      <c r="I2960" s="265" t="s">
        <v>133</v>
      </c>
      <c r="J2960" s="266">
        <v>9.73</v>
      </c>
      <c r="K2960" s="265" t="s">
        <v>458</v>
      </c>
      <c r="L2960" s="255">
        <v>9.73</v>
      </c>
      <c r="M2960" s="254" t="s">
        <v>458</v>
      </c>
    </row>
    <row r="2961" spans="1:13" ht="13.5" x14ac:dyDescent="0.25">
      <c r="A2961" s="265" t="s">
        <v>3492</v>
      </c>
      <c r="B2961" s="265" t="s">
        <v>3491</v>
      </c>
      <c r="C2961" s="265" t="s">
        <v>2135</v>
      </c>
      <c r="D2961" s="265" t="s">
        <v>3889</v>
      </c>
      <c r="E2961" s="266" t="s">
        <v>136</v>
      </c>
      <c r="F2961" s="265">
        <v>91884</v>
      </c>
      <c r="G2961" s="265" t="s">
        <v>3929</v>
      </c>
      <c r="H2961" s="265" t="s">
        <v>460</v>
      </c>
      <c r="I2961" s="265" t="s">
        <v>133</v>
      </c>
      <c r="J2961" s="266">
        <v>10.95</v>
      </c>
      <c r="K2961" s="265" t="s">
        <v>458</v>
      </c>
      <c r="L2961" s="255">
        <v>10.95</v>
      </c>
      <c r="M2961" s="254" t="s">
        <v>458</v>
      </c>
    </row>
    <row r="2962" spans="1:13" ht="13.5" x14ac:dyDescent="0.25">
      <c r="A2962" s="265" t="s">
        <v>3492</v>
      </c>
      <c r="B2962" s="265" t="s">
        <v>3491</v>
      </c>
      <c r="C2962" s="265" t="s">
        <v>2135</v>
      </c>
      <c r="D2962" s="265" t="s">
        <v>3889</v>
      </c>
      <c r="E2962" s="266" t="s">
        <v>136</v>
      </c>
      <c r="F2962" s="265">
        <v>91885</v>
      </c>
      <c r="G2962" s="265" t="s">
        <v>3928</v>
      </c>
      <c r="H2962" s="265" t="s">
        <v>460</v>
      </c>
      <c r="I2962" s="265" t="s">
        <v>133</v>
      </c>
      <c r="J2962" s="266">
        <v>12.57</v>
      </c>
      <c r="K2962" s="265" t="s">
        <v>458</v>
      </c>
      <c r="L2962" s="255">
        <v>12.57</v>
      </c>
      <c r="M2962" s="254" t="s">
        <v>458</v>
      </c>
    </row>
    <row r="2963" spans="1:13" ht="13.5" x14ac:dyDescent="0.25">
      <c r="A2963" s="265" t="s">
        <v>3492</v>
      </c>
      <c r="B2963" s="265" t="s">
        <v>3491</v>
      </c>
      <c r="C2963" s="265" t="s">
        <v>2135</v>
      </c>
      <c r="D2963" s="265" t="s">
        <v>3889</v>
      </c>
      <c r="E2963" s="266" t="s">
        <v>136</v>
      </c>
      <c r="F2963" s="265">
        <v>91886</v>
      </c>
      <c r="G2963" s="265" t="s">
        <v>3927</v>
      </c>
      <c r="H2963" s="265" t="s">
        <v>460</v>
      </c>
      <c r="I2963" s="265" t="s">
        <v>133</v>
      </c>
      <c r="J2963" s="266">
        <v>14.85</v>
      </c>
      <c r="K2963" s="265" t="s">
        <v>458</v>
      </c>
      <c r="L2963" s="255">
        <v>14.85</v>
      </c>
      <c r="M2963" s="254" t="s">
        <v>458</v>
      </c>
    </row>
    <row r="2964" spans="1:13" ht="13.5" x14ac:dyDescent="0.25">
      <c r="A2964" s="265" t="s">
        <v>3492</v>
      </c>
      <c r="B2964" s="265" t="s">
        <v>3491</v>
      </c>
      <c r="C2964" s="265" t="s">
        <v>2135</v>
      </c>
      <c r="D2964" s="265" t="s">
        <v>3889</v>
      </c>
      <c r="E2964" s="266" t="s">
        <v>136</v>
      </c>
      <c r="F2964" s="265">
        <v>91887</v>
      </c>
      <c r="G2964" s="265" t="s">
        <v>3926</v>
      </c>
      <c r="H2964" s="265" t="s">
        <v>460</v>
      </c>
      <c r="I2964" s="265" t="s">
        <v>133</v>
      </c>
      <c r="J2964" s="266">
        <v>11.99</v>
      </c>
      <c r="K2964" s="265" t="s">
        <v>458</v>
      </c>
      <c r="L2964" s="255">
        <v>11.99</v>
      </c>
      <c r="M2964" s="254" t="s">
        <v>458</v>
      </c>
    </row>
    <row r="2965" spans="1:13" ht="13.5" x14ac:dyDescent="0.25">
      <c r="A2965" s="265" t="s">
        <v>3492</v>
      </c>
      <c r="B2965" s="265" t="s">
        <v>3491</v>
      </c>
      <c r="C2965" s="265" t="s">
        <v>2135</v>
      </c>
      <c r="D2965" s="265" t="s">
        <v>3889</v>
      </c>
      <c r="E2965" s="266" t="s">
        <v>136</v>
      </c>
      <c r="F2965" s="265">
        <v>91889</v>
      </c>
      <c r="G2965" s="265" t="s">
        <v>3925</v>
      </c>
      <c r="H2965" s="265" t="s">
        <v>460</v>
      </c>
      <c r="I2965" s="265" t="s">
        <v>133</v>
      </c>
      <c r="J2965" s="266">
        <v>11.65</v>
      </c>
      <c r="K2965" s="265" t="s">
        <v>458</v>
      </c>
      <c r="L2965" s="255">
        <v>11.65</v>
      </c>
      <c r="M2965" s="254" t="s">
        <v>458</v>
      </c>
    </row>
    <row r="2966" spans="1:13" ht="13.5" x14ac:dyDescent="0.25">
      <c r="A2966" s="265" t="s">
        <v>3492</v>
      </c>
      <c r="B2966" s="265" t="s">
        <v>3491</v>
      </c>
      <c r="C2966" s="265" t="s">
        <v>2135</v>
      </c>
      <c r="D2966" s="265" t="s">
        <v>3889</v>
      </c>
      <c r="E2966" s="266" t="s">
        <v>136</v>
      </c>
      <c r="F2966" s="265">
        <v>91890</v>
      </c>
      <c r="G2966" s="265" t="s">
        <v>3924</v>
      </c>
      <c r="H2966" s="265" t="s">
        <v>460</v>
      </c>
      <c r="I2966" s="265" t="s">
        <v>133</v>
      </c>
      <c r="J2966" s="266">
        <v>13.2</v>
      </c>
      <c r="K2966" s="265" t="s">
        <v>458</v>
      </c>
      <c r="L2966" s="255">
        <v>13.2</v>
      </c>
      <c r="M2966" s="254" t="s">
        <v>458</v>
      </c>
    </row>
    <row r="2967" spans="1:13" ht="13.5" x14ac:dyDescent="0.25">
      <c r="A2967" s="265" t="s">
        <v>3492</v>
      </c>
      <c r="B2967" s="265" t="s">
        <v>3491</v>
      </c>
      <c r="C2967" s="265" t="s">
        <v>2135</v>
      </c>
      <c r="D2967" s="265" t="s">
        <v>3889</v>
      </c>
      <c r="E2967" s="266" t="s">
        <v>136</v>
      </c>
      <c r="F2967" s="265">
        <v>91892</v>
      </c>
      <c r="G2967" s="265" t="s">
        <v>3923</v>
      </c>
      <c r="H2967" s="265" t="s">
        <v>460</v>
      </c>
      <c r="I2967" s="265" t="s">
        <v>133</v>
      </c>
      <c r="J2967" s="266">
        <v>15.48</v>
      </c>
      <c r="K2967" s="265" t="s">
        <v>458</v>
      </c>
      <c r="L2967" s="255">
        <v>15.48</v>
      </c>
      <c r="M2967" s="254" t="s">
        <v>458</v>
      </c>
    </row>
    <row r="2968" spans="1:13" ht="13.5" x14ac:dyDescent="0.25">
      <c r="A2968" s="265" t="s">
        <v>3492</v>
      </c>
      <c r="B2968" s="265" t="s">
        <v>3491</v>
      </c>
      <c r="C2968" s="265" t="s">
        <v>2135</v>
      </c>
      <c r="D2968" s="265" t="s">
        <v>3889</v>
      </c>
      <c r="E2968" s="266" t="s">
        <v>136</v>
      </c>
      <c r="F2968" s="265">
        <v>91893</v>
      </c>
      <c r="G2968" s="265" t="s">
        <v>3922</v>
      </c>
      <c r="H2968" s="265" t="s">
        <v>460</v>
      </c>
      <c r="I2968" s="265" t="s">
        <v>133</v>
      </c>
      <c r="J2968" s="266">
        <v>16.5</v>
      </c>
      <c r="K2968" s="265" t="s">
        <v>458</v>
      </c>
      <c r="L2968" s="255">
        <v>16.5</v>
      </c>
      <c r="M2968" s="254" t="s">
        <v>458</v>
      </c>
    </row>
    <row r="2969" spans="1:13" ht="13.5" x14ac:dyDescent="0.25">
      <c r="A2969" s="265" t="s">
        <v>3492</v>
      </c>
      <c r="B2969" s="265" t="s">
        <v>3491</v>
      </c>
      <c r="C2969" s="265" t="s">
        <v>2135</v>
      </c>
      <c r="D2969" s="265" t="s">
        <v>3889</v>
      </c>
      <c r="E2969" s="266" t="s">
        <v>136</v>
      </c>
      <c r="F2969" s="265">
        <v>91895</v>
      </c>
      <c r="G2969" s="265" t="s">
        <v>3921</v>
      </c>
      <c r="H2969" s="265" t="s">
        <v>460</v>
      </c>
      <c r="I2969" s="265" t="s">
        <v>133</v>
      </c>
      <c r="J2969" s="266">
        <v>18.82</v>
      </c>
      <c r="K2969" s="265" t="s">
        <v>458</v>
      </c>
      <c r="L2969" s="255">
        <v>18.82</v>
      </c>
      <c r="M2969" s="254" t="s">
        <v>458</v>
      </c>
    </row>
    <row r="2970" spans="1:13" ht="13.5" x14ac:dyDescent="0.25">
      <c r="A2970" s="265" t="s">
        <v>3492</v>
      </c>
      <c r="B2970" s="265" t="s">
        <v>3491</v>
      </c>
      <c r="C2970" s="265" t="s">
        <v>2135</v>
      </c>
      <c r="D2970" s="265" t="s">
        <v>3889</v>
      </c>
      <c r="E2970" s="266" t="s">
        <v>136</v>
      </c>
      <c r="F2970" s="265">
        <v>91896</v>
      </c>
      <c r="G2970" s="265" t="s">
        <v>3920</v>
      </c>
      <c r="H2970" s="265" t="s">
        <v>460</v>
      </c>
      <c r="I2970" s="265" t="s">
        <v>133</v>
      </c>
      <c r="J2970" s="266">
        <v>18.96</v>
      </c>
      <c r="K2970" s="265" t="s">
        <v>458</v>
      </c>
      <c r="L2970" s="255">
        <v>18.96</v>
      </c>
      <c r="M2970" s="254" t="s">
        <v>458</v>
      </c>
    </row>
    <row r="2971" spans="1:13" ht="13.5" x14ac:dyDescent="0.25">
      <c r="A2971" s="265" t="s">
        <v>3492</v>
      </c>
      <c r="B2971" s="265" t="s">
        <v>3491</v>
      </c>
      <c r="C2971" s="265" t="s">
        <v>2135</v>
      </c>
      <c r="D2971" s="265" t="s">
        <v>3889</v>
      </c>
      <c r="E2971" s="266" t="s">
        <v>136</v>
      </c>
      <c r="F2971" s="265">
        <v>91898</v>
      </c>
      <c r="G2971" s="265" t="s">
        <v>3919</v>
      </c>
      <c r="H2971" s="265" t="s">
        <v>460</v>
      </c>
      <c r="I2971" s="265" t="s">
        <v>133</v>
      </c>
      <c r="J2971" s="266">
        <v>21.45</v>
      </c>
      <c r="K2971" s="265" t="s">
        <v>458</v>
      </c>
      <c r="L2971" s="255">
        <v>21.45</v>
      </c>
      <c r="M2971" s="254" t="s">
        <v>458</v>
      </c>
    </row>
    <row r="2972" spans="1:13" ht="13.5" x14ac:dyDescent="0.25">
      <c r="A2972" s="265" t="s">
        <v>3492</v>
      </c>
      <c r="B2972" s="265" t="s">
        <v>3491</v>
      </c>
      <c r="C2972" s="265" t="s">
        <v>2135</v>
      </c>
      <c r="D2972" s="265" t="s">
        <v>3889</v>
      </c>
      <c r="E2972" s="266" t="s">
        <v>136</v>
      </c>
      <c r="F2972" s="265">
        <v>91899</v>
      </c>
      <c r="G2972" s="265" t="s">
        <v>3918</v>
      </c>
      <c r="H2972" s="265" t="s">
        <v>460</v>
      </c>
      <c r="I2972" s="265" t="s">
        <v>133</v>
      </c>
      <c r="J2972" s="266">
        <v>9.86</v>
      </c>
      <c r="K2972" s="265" t="s">
        <v>458</v>
      </c>
      <c r="L2972" s="255">
        <v>9.86</v>
      </c>
      <c r="M2972" s="254" t="s">
        <v>458</v>
      </c>
    </row>
    <row r="2973" spans="1:13" ht="13.5" x14ac:dyDescent="0.25">
      <c r="A2973" s="265" t="s">
        <v>3492</v>
      </c>
      <c r="B2973" s="265" t="s">
        <v>3491</v>
      </c>
      <c r="C2973" s="265" t="s">
        <v>2135</v>
      </c>
      <c r="D2973" s="265" t="s">
        <v>3889</v>
      </c>
      <c r="E2973" s="266" t="s">
        <v>136</v>
      </c>
      <c r="F2973" s="265">
        <v>91901</v>
      </c>
      <c r="G2973" s="265" t="s">
        <v>3917</v>
      </c>
      <c r="H2973" s="265" t="s">
        <v>460</v>
      </c>
      <c r="I2973" s="265" t="s">
        <v>133</v>
      </c>
      <c r="J2973" s="266">
        <v>9.52</v>
      </c>
      <c r="K2973" s="265" t="s">
        <v>458</v>
      </c>
      <c r="L2973" s="255">
        <v>9.52</v>
      </c>
      <c r="M2973" s="254" t="s">
        <v>458</v>
      </c>
    </row>
    <row r="2974" spans="1:13" ht="13.5" x14ac:dyDescent="0.25">
      <c r="A2974" s="265" t="s">
        <v>3492</v>
      </c>
      <c r="B2974" s="265" t="s">
        <v>3491</v>
      </c>
      <c r="C2974" s="265" t="s">
        <v>2135</v>
      </c>
      <c r="D2974" s="265" t="s">
        <v>3889</v>
      </c>
      <c r="E2974" s="266" t="s">
        <v>136</v>
      </c>
      <c r="F2974" s="265">
        <v>91902</v>
      </c>
      <c r="G2974" s="265" t="s">
        <v>3916</v>
      </c>
      <c r="H2974" s="265" t="s">
        <v>460</v>
      </c>
      <c r="I2974" s="265" t="s">
        <v>133</v>
      </c>
      <c r="J2974" s="266">
        <v>11.06</v>
      </c>
      <c r="K2974" s="265" t="s">
        <v>458</v>
      </c>
      <c r="L2974" s="255">
        <v>11.06</v>
      </c>
      <c r="M2974" s="254" t="s">
        <v>458</v>
      </c>
    </row>
    <row r="2975" spans="1:13" ht="13.5" x14ac:dyDescent="0.25">
      <c r="A2975" s="265" t="s">
        <v>3492</v>
      </c>
      <c r="B2975" s="265" t="s">
        <v>3491</v>
      </c>
      <c r="C2975" s="265" t="s">
        <v>2135</v>
      </c>
      <c r="D2975" s="265" t="s">
        <v>3889</v>
      </c>
      <c r="E2975" s="266" t="s">
        <v>136</v>
      </c>
      <c r="F2975" s="265">
        <v>91904</v>
      </c>
      <c r="G2975" s="265" t="s">
        <v>3915</v>
      </c>
      <c r="H2975" s="265" t="s">
        <v>460</v>
      </c>
      <c r="I2975" s="265" t="s">
        <v>133</v>
      </c>
      <c r="J2975" s="266">
        <v>13.34</v>
      </c>
      <c r="K2975" s="265" t="s">
        <v>458</v>
      </c>
      <c r="L2975" s="255">
        <v>13.34</v>
      </c>
      <c r="M2975" s="254" t="s">
        <v>458</v>
      </c>
    </row>
    <row r="2976" spans="1:13" ht="13.5" x14ac:dyDescent="0.25">
      <c r="A2976" s="265" t="s">
        <v>3492</v>
      </c>
      <c r="B2976" s="265" t="s">
        <v>3491</v>
      </c>
      <c r="C2976" s="265" t="s">
        <v>2135</v>
      </c>
      <c r="D2976" s="265" t="s">
        <v>3889</v>
      </c>
      <c r="E2976" s="266" t="s">
        <v>136</v>
      </c>
      <c r="F2976" s="265">
        <v>91905</v>
      </c>
      <c r="G2976" s="265" t="s">
        <v>3914</v>
      </c>
      <c r="H2976" s="265" t="s">
        <v>460</v>
      </c>
      <c r="I2976" s="265" t="s">
        <v>133</v>
      </c>
      <c r="J2976" s="266">
        <v>14.35</v>
      </c>
      <c r="K2976" s="265" t="s">
        <v>458</v>
      </c>
      <c r="L2976" s="255">
        <v>14.35</v>
      </c>
      <c r="M2976" s="254" t="s">
        <v>458</v>
      </c>
    </row>
    <row r="2977" spans="1:13" ht="13.5" x14ac:dyDescent="0.25">
      <c r="A2977" s="265" t="s">
        <v>3492</v>
      </c>
      <c r="B2977" s="265" t="s">
        <v>3491</v>
      </c>
      <c r="C2977" s="265" t="s">
        <v>2135</v>
      </c>
      <c r="D2977" s="265" t="s">
        <v>3889</v>
      </c>
      <c r="E2977" s="266" t="s">
        <v>136</v>
      </c>
      <c r="F2977" s="265">
        <v>91907</v>
      </c>
      <c r="G2977" s="265" t="s">
        <v>3913</v>
      </c>
      <c r="H2977" s="265" t="s">
        <v>460</v>
      </c>
      <c r="I2977" s="265" t="s">
        <v>133</v>
      </c>
      <c r="J2977" s="266">
        <v>16.670000000000002</v>
      </c>
      <c r="K2977" s="265" t="s">
        <v>458</v>
      </c>
      <c r="L2977" s="255">
        <v>16.670000000000002</v>
      </c>
      <c r="M2977" s="254" t="s">
        <v>458</v>
      </c>
    </row>
    <row r="2978" spans="1:13" ht="13.5" x14ac:dyDescent="0.25">
      <c r="A2978" s="265" t="s">
        <v>3492</v>
      </c>
      <c r="B2978" s="265" t="s">
        <v>3491</v>
      </c>
      <c r="C2978" s="265" t="s">
        <v>2135</v>
      </c>
      <c r="D2978" s="265" t="s">
        <v>3889</v>
      </c>
      <c r="E2978" s="266" t="s">
        <v>136</v>
      </c>
      <c r="F2978" s="265">
        <v>91908</v>
      </c>
      <c r="G2978" s="265" t="s">
        <v>3912</v>
      </c>
      <c r="H2978" s="265" t="s">
        <v>460</v>
      </c>
      <c r="I2978" s="265" t="s">
        <v>133</v>
      </c>
      <c r="J2978" s="266">
        <v>16.87</v>
      </c>
      <c r="K2978" s="265" t="s">
        <v>458</v>
      </c>
      <c r="L2978" s="255">
        <v>16.87</v>
      </c>
      <c r="M2978" s="254" t="s">
        <v>458</v>
      </c>
    </row>
    <row r="2979" spans="1:13" ht="13.5" x14ac:dyDescent="0.25">
      <c r="A2979" s="265" t="s">
        <v>3492</v>
      </c>
      <c r="B2979" s="265" t="s">
        <v>3491</v>
      </c>
      <c r="C2979" s="265" t="s">
        <v>2135</v>
      </c>
      <c r="D2979" s="265" t="s">
        <v>3889</v>
      </c>
      <c r="E2979" s="266" t="s">
        <v>136</v>
      </c>
      <c r="F2979" s="265">
        <v>91910</v>
      </c>
      <c r="G2979" s="265" t="s">
        <v>3911</v>
      </c>
      <c r="H2979" s="265" t="s">
        <v>460</v>
      </c>
      <c r="I2979" s="265" t="s">
        <v>133</v>
      </c>
      <c r="J2979" s="266">
        <v>19.36</v>
      </c>
      <c r="K2979" s="265" t="s">
        <v>458</v>
      </c>
      <c r="L2979" s="255">
        <v>19.36</v>
      </c>
      <c r="M2979" s="254" t="s">
        <v>458</v>
      </c>
    </row>
    <row r="2980" spans="1:13" ht="13.5" x14ac:dyDescent="0.25">
      <c r="A2980" s="265" t="s">
        <v>3492</v>
      </c>
      <c r="B2980" s="265" t="s">
        <v>3491</v>
      </c>
      <c r="C2980" s="265" t="s">
        <v>2135</v>
      </c>
      <c r="D2980" s="265" t="s">
        <v>3889</v>
      </c>
      <c r="E2980" s="266" t="s">
        <v>136</v>
      </c>
      <c r="F2980" s="265">
        <v>91911</v>
      </c>
      <c r="G2980" s="265" t="s">
        <v>3910</v>
      </c>
      <c r="H2980" s="265" t="s">
        <v>460</v>
      </c>
      <c r="I2980" s="265" t="s">
        <v>133</v>
      </c>
      <c r="J2980" s="266">
        <v>16.37</v>
      </c>
      <c r="K2980" s="265" t="s">
        <v>458</v>
      </c>
      <c r="L2980" s="255">
        <v>16.37</v>
      </c>
      <c r="M2980" s="254" t="s">
        <v>458</v>
      </c>
    </row>
    <row r="2981" spans="1:13" ht="13.5" x14ac:dyDescent="0.25">
      <c r="A2981" s="265" t="s">
        <v>3492</v>
      </c>
      <c r="B2981" s="265" t="s">
        <v>3491</v>
      </c>
      <c r="C2981" s="265" t="s">
        <v>2135</v>
      </c>
      <c r="D2981" s="265" t="s">
        <v>3889</v>
      </c>
      <c r="E2981" s="266" t="s">
        <v>136</v>
      </c>
      <c r="F2981" s="265">
        <v>91913</v>
      </c>
      <c r="G2981" s="265" t="s">
        <v>3909</v>
      </c>
      <c r="H2981" s="265" t="s">
        <v>460</v>
      </c>
      <c r="I2981" s="265" t="s">
        <v>133</v>
      </c>
      <c r="J2981" s="266">
        <v>16.03</v>
      </c>
      <c r="K2981" s="265" t="s">
        <v>458</v>
      </c>
      <c r="L2981" s="255">
        <v>16.03</v>
      </c>
      <c r="M2981" s="254" t="s">
        <v>458</v>
      </c>
    </row>
    <row r="2982" spans="1:13" ht="13.5" x14ac:dyDescent="0.25">
      <c r="A2982" s="265" t="s">
        <v>3492</v>
      </c>
      <c r="B2982" s="265" t="s">
        <v>3491</v>
      </c>
      <c r="C2982" s="265" t="s">
        <v>2135</v>
      </c>
      <c r="D2982" s="265" t="s">
        <v>3889</v>
      </c>
      <c r="E2982" s="266" t="s">
        <v>136</v>
      </c>
      <c r="F2982" s="265">
        <v>91914</v>
      </c>
      <c r="G2982" s="265" t="s">
        <v>3908</v>
      </c>
      <c r="H2982" s="265" t="s">
        <v>460</v>
      </c>
      <c r="I2982" s="265" t="s">
        <v>133</v>
      </c>
      <c r="J2982" s="266">
        <v>17.53</v>
      </c>
      <c r="K2982" s="265" t="s">
        <v>458</v>
      </c>
      <c r="L2982" s="255">
        <v>17.53</v>
      </c>
      <c r="M2982" s="254" t="s">
        <v>458</v>
      </c>
    </row>
    <row r="2983" spans="1:13" ht="13.5" x14ac:dyDescent="0.25">
      <c r="A2983" s="265" t="s">
        <v>3492</v>
      </c>
      <c r="B2983" s="265" t="s">
        <v>3491</v>
      </c>
      <c r="C2983" s="265" t="s">
        <v>2135</v>
      </c>
      <c r="D2983" s="265" t="s">
        <v>3889</v>
      </c>
      <c r="E2983" s="266" t="s">
        <v>136</v>
      </c>
      <c r="F2983" s="265">
        <v>91916</v>
      </c>
      <c r="G2983" s="265" t="s">
        <v>3907</v>
      </c>
      <c r="H2983" s="265" t="s">
        <v>460</v>
      </c>
      <c r="I2983" s="265" t="s">
        <v>133</v>
      </c>
      <c r="J2983" s="266">
        <v>19.809999999999999</v>
      </c>
      <c r="K2983" s="265" t="s">
        <v>458</v>
      </c>
      <c r="L2983" s="255">
        <v>19.809999999999999</v>
      </c>
      <c r="M2983" s="254" t="s">
        <v>458</v>
      </c>
    </row>
    <row r="2984" spans="1:13" ht="13.5" x14ac:dyDescent="0.25">
      <c r="A2984" s="265" t="s">
        <v>3492</v>
      </c>
      <c r="B2984" s="265" t="s">
        <v>3491</v>
      </c>
      <c r="C2984" s="265" t="s">
        <v>2135</v>
      </c>
      <c r="D2984" s="265" t="s">
        <v>3889</v>
      </c>
      <c r="E2984" s="266" t="s">
        <v>136</v>
      </c>
      <c r="F2984" s="265">
        <v>91917</v>
      </c>
      <c r="G2984" s="265" t="s">
        <v>3906</v>
      </c>
      <c r="H2984" s="265" t="s">
        <v>460</v>
      </c>
      <c r="I2984" s="265" t="s">
        <v>133</v>
      </c>
      <c r="J2984" s="266">
        <v>20.78</v>
      </c>
      <c r="K2984" s="265" t="s">
        <v>458</v>
      </c>
      <c r="L2984" s="255">
        <v>20.78</v>
      </c>
      <c r="M2984" s="254" t="s">
        <v>458</v>
      </c>
    </row>
    <row r="2985" spans="1:13" ht="13.5" x14ac:dyDescent="0.25">
      <c r="A2985" s="265" t="s">
        <v>3492</v>
      </c>
      <c r="B2985" s="265" t="s">
        <v>3491</v>
      </c>
      <c r="C2985" s="265" t="s">
        <v>2135</v>
      </c>
      <c r="D2985" s="265" t="s">
        <v>3889</v>
      </c>
      <c r="E2985" s="266" t="s">
        <v>136</v>
      </c>
      <c r="F2985" s="265">
        <v>91919</v>
      </c>
      <c r="G2985" s="265" t="s">
        <v>3905</v>
      </c>
      <c r="H2985" s="265" t="s">
        <v>460</v>
      </c>
      <c r="I2985" s="265" t="s">
        <v>133</v>
      </c>
      <c r="J2985" s="266">
        <v>23.1</v>
      </c>
      <c r="K2985" s="265" t="s">
        <v>458</v>
      </c>
      <c r="L2985" s="255">
        <v>23.1</v>
      </c>
      <c r="M2985" s="254" t="s">
        <v>458</v>
      </c>
    </row>
    <row r="2986" spans="1:13" ht="13.5" x14ac:dyDescent="0.25">
      <c r="A2986" s="265" t="s">
        <v>3492</v>
      </c>
      <c r="B2986" s="265" t="s">
        <v>3491</v>
      </c>
      <c r="C2986" s="265" t="s">
        <v>2135</v>
      </c>
      <c r="D2986" s="265" t="s">
        <v>3889</v>
      </c>
      <c r="E2986" s="266" t="s">
        <v>136</v>
      </c>
      <c r="F2986" s="265">
        <v>91920</v>
      </c>
      <c r="G2986" s="265" t="s">
        <v>3904</v>
      </c>
      <c r="H2986" s="265" t="s">
        <v>460</v>
      </c>
      <c r="I2986" s="265" t="s">
        <v>133</v>
      </c>
      <c r="J2986" s="266">
        <v>23.19</v>
      </c>
      <c r="K2986" s="265" t="s">
        <v>458</v>
      </c>
      <c r="L2986" s="255">
        <v>23.19</v>
      </c>
      <c r="M2986" s="254" t="s">
        <v>458</v>
      </c>
    </row>
    <row r="2987" spans="1:13" ht="13.5" x14ac:dyDescent="0.25">
      <c r="A2987" s="265" t="s">
        <v>3492</v>
      </c>
      <c r="B2987" s="265" t="s">
        <v>3491</v>
      </c>
      <c r="C2987" s="265" t="s">
        <v>2135</v>
      </c>
      <c r="D2987" s="265" t="s">
        <v>3889</v>
      </c>
      <c r="E2987" s="266" t="s">
        <v>136</v>
      </c>
      <c r="F2987" s="265">
        <v>91922</v>
      </c>
      <c r="G2987" s="265" t="s">
        <v>3903</v>
      </c>
      <c r="H2987" s="265" t="s">
        <v>460</v>
      </c>
      <c r="I2987" s="265" t="s">
        <v>133</v>
      </c>
      <c r="J2987" s="266">
        <v>25.68</v>
      </c>
      <c r="K2987" s="265" t="s">
        <v>458</v>
      </c>
      <c r="L2987" s="255">
        <v>25.68</v>
      </c>
      <c r="M2987" s="254" t="s">
        <v>458</v>
      </c>
    </row>
    <row r="2988" spans="1:13" ht="13.5" x14ac:dyDescent="0.25">
      <c r="A2988" s="265" t="s">
        <v>3492</v>
      </c>
      <c r="B2988" s="265" t="s">
        <v>3491</v>
      </c>
      <c r="C2988" s="265" t="s">
        <v>2135</v>
      </c>
      <c r="D2988" s="265" t="s">
        <v>3889</v>
      </c>
      <c r="E2988" s="266" t="s">
        <v>136</v>
      </c>
      <c r="F2988" s="265">
        <v>93013</v>
      </c>
      <c r="G2988" s="265" t="s">
        <v>3902</v>
      </c>
      <c r="H2988" s="265" t="s">
        <v>460</v>
      </c>
      <c r="I2988" s="265" t="s">
        <v>133</v>
      </c>
      <c r="J2988" s="266">
        <v>15.02</v>
      </c>
      <c r="K2988" s="265" t="s">
        <v>458</v>
      </c>
      <c r="L2988" s="255">
        <v>15.02</v>
      </c>
      <c r="M2988" s="254" t="s">
        <v>458</v>
      </c>
    </row>
    <row r="2989" spans="1:13" ht="13.5" x14ac:dyDescent="0.25">
      <c r="A2989" s="265" t="s">
        <v>3492</v>
      </c>
      <c r="B2989" s="265" t="s">
        <v>3491</v>
      </c>
      <c r="C2989" s="265" t="s">
        <v>2135</v>
      </c>
      <c r="D2989" s="265" t="s">
        <v>3889</v>
      </c>
      <c r="E2989" s="266" t="s">
        <v>136</v>
      </c>
      <c r="F2989" s="265">
        <v>93014</v>
      </c>
      <c r="G2989" s="265" t="s">
        <v>3901</v>
      </c>
      <c r="H2989" s="265" t="s">
        <v>460</v>
      </c>
      <c r="I2989" s="265" t="s">
        <v>133</v>
      </c>
      <c r="J2989" s="266">
        <v>18.510000000000002</v>
      </c>
      <c r="K2989" s="265" t="s">
        <v>458</v>
      </c>
      <c r="L2989" s="255">
        <v>18.510000000000002</v>
      </c>
      <c r="M2989" s="254" t="s">
        <v>458</v>
      </c>
    </row>
    <row r="2990" spans="1:13" ht="13.5" x14ac:dyDescent="0.25">
      <c r="A2990" s="265" t="s">
        <v>3492</v>
      </c>
      <c r="B2990" s="265" t="s">
        <v>3491</v>
      </c>
      <c r="C2990" s="265" t="s">
        <v>2135</v>
      </c>
      <c r="D2990" s="265" t="s">
        <v>3889</v>
      </c>
      <c r="E2990" s="266" t="s">
        <v>136</v>
      </c>
      <c r="F2990" s="265">
        <v>93015</v>
      </c>
      <c r="G2990" s="265" t="s">
        <v>3900</v>
      </c>
      <c r="H2990" s="265" t="s">
        <v>460</v>
      </c>
      <c r="I2990" s="265" t="s">
        <v>133</v>
      </c>
      <c r="J2990" s="266">
        <v>28.26</v>
      </c>
      <c r="K2990" s="265" t="s">
        <v>458</v>
      </c>
      <c r="L2990" s="255">
        <v>28.26</v>
      </c>
      <c r="M2990" s="254" t="s">
        <v>458</v>
      </c>
    </row>
    <row r="2991" spans="1:13" ht="13.5" x14ac:dyDescent="0.25">
      <c r="A2991" s="265" t="s">
        <v>3492</v>
      </c>
      <c r="B2991" s="265" t="s">
        <v>3491</v>
      </c>
      <c r="C2991" s="265" t="s">
        <v>2135</v>
      </c>
      <c r="D2991" s="265" t="s">
        <v>3889</v>
      </c>
      <c r="E2991" s="266" t="s">
        <v>136</v>
      </c>
      <c r="F2991" s="265">
        <v>93016</v>
      </c>
      <c r="G2991" s="265" t="s">
        <v>3899</v>
      </c>
      <c r="H2991" s="265" t="s">
        <v>460</v>
      </c>
      <c r="I2991" s="265" t="s">
        <v>133</v>
      </c>
      <c r="J2991" s="266">
        <v>34.450000000000003</v>
      </c>
      <c r="K2991" s="265" t="s">
        <v>458</v>
      </c>
      <c r="L2991" s="255">
        <v>34.450000000000003</v>
      </c>
      <c r="M2991" s="254" t="s">
        <v>458</v>
      </c>
    </row>
    <row r="2992" spans="1:13" ht="13.5" x14ac:dyDescent="0.25">
      <c r="A2992" s="265" t="s">
        <v>3492</v>
      </c>
      <c r="B2992" s="265" t="s">
        <v>3491</v>
      </c>
      <c r="C2992" s="265" t="s">
        <v>2135</v>
      </c>
      <c r="D2992" s="265" t="s">
        <v>3889</v>
      </c>
      <c r="E2992" s="266" t="s">
        <v>136</v>
      </c>
      <c r="F2992" s="265">
        <v>93017</v>
      </c>
      <c r="G2992" s="265" t="s">
        <v>3898</v>
      </c>
      <c r="H2992" s="265" t="s">
        <v>460</v>
      </c>
      <c r="I2992" s="265" t="s">
        <v>133</v>
      </c>
      <c r="J2992" s="266">
        <v>52.02</v>
      </c>
      <c r="K2992" s="265" t="s">
        <v>458</v>
      </c>
      <c r="L2992" s="255">
        <v>52.02</v>
      </c>
      <c r="M2992" s="254" t="s">
        <v>458</v>
      </c>
    </row>
    <row r="2993" spans="1:13" ht="13.5" x14ac:dyDescent="0.25">
      <c r="A2993" s="265" t="s">
        <v>3492</v>
      </c>
      <c r="B2993" s="265" t="s">
        <v>3491</v>
      </c>
      <c r="C2993" s="265" t="s">
        <v>2135</v>
      </c>
      <c r="D2993" s="265" t="s">
        <v>3889</v>
      </c>
      <c r="E2993" s="266" t="s">
        <v>136</v>
      </c>
      <c r="F2993" s="265">
        <v>93018</v>
      </c>
      <c r="G2993" s="265" t="s">
        <v>3897</v>
      </c>
      <c r="H2993" s="265" t="s">
        <v>460</v>
      </c>
      <c r="I2993" s="265" t="s">
        <v>133</v>
      </c>
      <c r="J2993" s="266">
        <v>22.96</v>
      </c>
      <c r="K2993" s="265" t="s">
        <v>458</v>
      </c>
      <c r="L2993" s="255">
        <v>22.96</v>
      </c>
      <c r="M2993" s="254" t="s">
        <v>458</v>
      </c>
    </row>
    <row r="2994" spans="1:13" ht="13.5" x14ac:dyDescent="0.25">
      <c r="A2994" s="265" t="s">
        <v>3492</v>
      </c>
      <c r="B2994" s="265" t="s">
        <v>3491</v>
      </c>
      <c r="C2994" s="265" t="s">
        <v>2135</v>
      </c>
      <c r="D2994" s="265" t="s">
        <v>3889</v>
      </c>
      <c r="E2994" s="266" t="s">
        <v>136</v>
      </c>
      <c r="F2994" s="265">
        <v>93020</v>
      </c>
      <c r="G2994" s="265" t="s">
        <v>3896</v>
      </c>
      <c r="H2994" s="265" t="s">
        <v>460</v>
      </c>
      <c r="I2994" s="265" t="s">
        <v>133</v>
      </c>
      <c r="J2994" s="266">
        <v>29.54</v>
      </c>
      <c r="K2994" s="265" t="s">
        <v>458</v>
      </c>
      <c r="L2994" s="255">
        <v>29.54</v>
      </c>
      <c r="M2994" s="254" t="s">
        <v>458</v>
      </c>
    </row>
    <row r="2995" spans="1:13" ht="13.5" x14ac:dyDescent="0.25">
      <c r="A2995" s="265" t="s">
        <v>3492</v>
      </c>
      <c r="B2995" s="265" t="s">
        <v>3491</v>
      </c>
      <c r="C2995" s="265" t="s">
        <v>2135</v>
      </c>
      <c r="D2995" s="265" t="s">
        <v>3889</v>
      </c>
      <c r="E2995" s="266" t="s">
        <v>136</v>
      </c>
      <c r="F2995" s="265">
        <v>93022</v>
      </c>
      <c r="G2995" s="265" t="s">
        <v>3895</v>
      </c>
      <c r="H2995" s="265" t="s">
        <v>460</v>
      </c>
      <c r="I2995" s="265" t="s">
        <v>133</v>
      </c>
      <c r="J2995" s="266">
        <v>49.87</v>
      </c>
      <c r="K2995" s="265" t="s">
        <v>458</v>
      </c>
      <c r="L2995" s="255">
        <v>49.87</v>
      </c>
      <c r="M2995" s="254" t="s">
        <v>458</v>
      </c>
    </row>
    <row r="2996" spans="1:13" ht="13.5" x14ac:dyDescent="0.25">
      <c r="A2996" s="265" t="s">
        <v>3492</v>
      </c>
      <c r="B2996" s="265" t="s">
        <v>3491</v>
      </c>
      <c r="C2996" s="265" t="s">
        <v>2135</v>
      </c>
      <c r="D2996" s="265" t="s">
        <v>3889</v>
      </c>
      <c r="E2996" s="266" t="s">
        <v>136</v>
      </c>
      <c r="F2996" s="265">
        <v>93024</v>
      </c>
      <c r="G2996" s="265" t="s">
        <v>3894</v>
      </c>
      <c r="H2996" s="265" t="s">
        <v>460</v>
      </c>
      <c r="I2996" s="265" t="s">
        <v>133</v>
      </c>
      <c r="J2996" s="266">
        <v>52.36</v>
      </c>
      <c r="K2996" s="265" t="s">
        <v>458</v>
      </c>
      <c r="L2996" s="255">
        <v>52.36</v>
      </c>
      <c r="M2996" s="254" t="s">
        <v>458</v>
      </c>
    </row>
    <row r="2997" spans="1:13" ht="13.5" x14ac:dyDescent="0.25">
      <c r="A2997" s="265" t="s">
        <v>3492</v>
      </c>
      <c r="B2997" s="265" t="s">
        <v>3491</v>
      </c>
      <c r="C2997" s="265" t="s">
        <v>2135</v>
      </c>
      <c r="D2997" s="265" t="s">
        <v>3889</v>
      </c>
      <c r="E2997" s="266" t="s">
        <v>136</v>
      </c>
      <c r="F2997" s="265">
        <v>93026</v>
      </c>
      <c r="G2997" s="265" t="s">
        <v>3893</v>
      </c>
      <c r="H2997" s="265" t="s">
        <v>460</v>
      </c>
      <c r="I2997" s="265" t="s">
        <v>133</v>
      </c>
      <c r="J2997" s="266">
        <v>86.17</v>
      </c>
      <c r="K2997" s="265" t="s">
        <v>458</v>
      </c>
      <c r="L2997" s="255">
        <v>86.17</v>
      </c>
      <c r="M2997" s="254" t="s">
        <v>458</v>
      </c>
    </row>
    <row r="2998" spans="1:13" ht="13.5" x14ac:dyDescent="0.25">
      <c r="A2998" s="265" t="s">
        <v>3492</v>
      </c>
      <c r="B2998" s="265" t="s">
        <v>3491</v>
      </c>
      <c r="C2998" s="265" t="s">
        <v>2135</v>
      </c>
      <c r="D2998" s="265" t="s">
        <v>3889</v>
      </c>
      <c r="E2998" s="266" t="s">
        <v>136</v>
      </c>
      <c r="F2998" s="265">
        <v>97559</v>
      </c>
      <c r="G2998" s="265" t="s">
        <v>3892</v>
      </c>
      <c r="H2998" s="265" t="s">
        <v>460</v>
      </c>
      <c r="I2998" s="265" t="s">
        <v>133</v>
      </c>
      <c r="J2998" s="266">
        <v>12.94</v>
      </c>
      <c r="K2998" s="265" t="s">
        <v>458</v>
      </c>
      <c r="L2998" s="255">
        <v>12.94</v>
      </c>
      <c r="M2998" s="254" t="s">
        <v>458</v>
      </c>
    </row>
    <row r="2999" spans="1:13" ht="13.5" x14ac:dyDescent="0.25">
      <c r="A2999" s="265" t="s">
        <v>3492</v>
      </c>
      <c r="B2999" s="265" t="s">
        <v>3491</v>
      </c>
      <c r="C2999" s="265" t="s">
        <v>2135</v>
      </c>
      <c r="D2999" s="265" t="s">
        <v>3889</v>
      </c>
      <c r="E2999" s="266" t="s">
        <v>136</v>
      </c>
      <c r="F2999" s="265">
        <v>97562</v>
      </c>
      <c r="G2999" s="265" t="s">
        <v>3891</v>
      </c>
      <c r="H2999" s="265" t="s">
        <v>460</v>
      </c>
      <c r="I2999" s="265" t="s">
        <v>133</v>
      </c>
      <c r="J2999" s="266">
        <v>10.8</v>
      </c>
      <c r="K2999" s="265" t="s">
        <v>458</v>
      </c>
      <c r="L2999" s="255">
        <v>10.8</v>
      </c>
      <c r="M2999" s="254" t="s">
        <v>458</v>
      </c>
    </row>
    <row r="3000" spans="1:13" ht="13.5" x14ac:dyDescent="0.25">
      <c r="A3000" s="265" t="s">
        <v>3492</v>
      </c>
      <c r="B3000" s="265" t="s">
        <v>3491</v>
      </c>
      <c r="C3000" s="265" t="s">
        <v>2135</v>
      </c>
      <c r="D3000" s="265" t="s">
        <v>3889</v>
      </c>
      <c r="E3000" s="266" t="s">
        <v>136</v>
      </c>
      <c r="F3000" s="265">
        <v>97564</v>
      </c>
      <c r="G3000" s="265" t="s">
        <v>3890</v>
      </c>
      <c r="H3000" s="265" t="s">
        <v>460</v>
      </c>
      <c r="I3000" s="265" t="s">
        <v>133</v>
      </c>
      <c r="J3000" s="266">
        <v>17.27</v>
      </c>
      <c r="K3000" s="265" t="s">
        <v>458</v>
      </c>
      <c r="L3000" s="255">
        <v>17.27</v>
      </c>
      <c r="M3000" s="254" t="s">
        <v>458</v>
      </c>
    </row>
    <row r="3001" spans="1:13" ht="13.5" x14ac:dyDescent="0.25">
      <c r="A3001" s="265" t="s">
        <v>3492</v>
      </c>
      <c r="B3001" s="265" t="s">
        <v>3491</v>
      </c>
      <c r="C3001" s="265" t="s">
        <v>2135</v>
      </c>
      <c r="D3001" s="265" t="s">
        <v>3889</v>
      </c>
      <c r="E3001" s="266" t="s">
        <v>136</v>
      </c>
      <c r="F3001" s="265">
        <v>104395</v>
      </c>
      <c r="G3001" s="265" t="s">
        <v>3888</v>
      </c>
      <c r="H3001" s="265" t="s">
        <v>460</v>
      </c>
      <c r="I3001" s="265" t="s">
        <v>133</v>
      </c>
      <c r="J3001" s="266">
        <v>21.88</v>
      </c>
      <c r="K3001" s="265" t="s">
        <v>458</v>
      </c>
      <c r="L3001" s="255">
        <v>21.88</v>
      </c>
      <c r="M3001" s="254" t="s">
        <v>458</v>
      </c>
    </row>
    <row r="3002" spans="1:13" ht="13.5" x14ac:dyDescent="0.25">
      <c r="A3002" s="265" t="s">
        <v>3492</v>
      </c>
      <c r="B3002" s="265" t="s">
        <v>3491</v>
      </c>
      <c r="C3002" s="265" t="s">
        <v>3861</v>
      </c>
      <c r="D3002" s="265" t="s">
        <v>3860</v>
      </c>
      <c r="E3002" s="266" t="s">
        <v>136</v>
      </c>
      <c r="F3002" s="265">
        <v>91924</v>
      </c>
      <c r="G3002" s="265" t="s">
        <v>3887</v>
      </c>
      <c r="H3002" s="265" t="s">
        <v>24</v>
      </c>
      <c r="I3002" s="265" t="s">
        <v>133</v>
      </c>
      <c r="J3002" s="266">
        <v>3.03</v>
      </c>
      <c r="K3002" s="265" t="s">
        <v>458</v>
      </c>
      <c r="L3002" s="255">
        <v>3.03</v>
      </c>
      <c r="M3002" s="254" t="s">
        <v>458</v>
      </c>
    </row>
    <row r="3003" spans="1:13" ht="13.5" x14ac:dyDescent="0.25">
      <c r="A3003" s="265" t="s">
        <v>3492</v>
      </c>
      <c r="B3003" s="265" t="s">
        <v>3491</v>
      </c>
      <c r="C3003" s="265" t="s">
        <v>3861</v>
      </c>
      <c r="D3003" s="265" t="s">
        <v>3860</v>
      </c>
      <c r="E3003" s="266" t="s">
        <v>136</v>
      </c>
      <c r="F3003" s="265">
        <v>91925</v>
      </c>
      <c r="G3003" s="265" t="s">
        <v>3886</v>
      </c>
      <c r="H3003" s="265" t="s">
        <v>24</v>
      </c>
      <c r="I3003" s="265" t="s">
        <v>133</v>
      </c>
      <c r="J3003" s="266">
        <v>3.69</v>
      </c>
      <c r="K3003" s="265" t="s">
        <v>458</v>
      </c>
      <c r="L3003" s="255">
        <v>3.69</v>
      </c>
      <c r="M3003" s="254" t="s">
        <v>458</v>
      </c>
    </row>
    <row r="3004" spans="1:13" ht="13.5" x14ac:dyDescent="0.25">
      <c r="A3004" s="265" t="s">
        <v>3492</v>
      </c>
      <c r="B3004" s="265" t="s">
        <v>3491</v>
      </c>
      <c r="C3004" s="265" t="s">
        <v>3861</v>
      </c>
      <c r="D3004" s="265" t="s">
        <v>3860</v>
      </c>
      <c r="E3004" s="266" t="s">
        <v>136</v>
      </c>
      <c r="F3004" s="265">
        <v>91926</v>
      </c>
      <c r="G3004" s="265" t="s">
        <v>3885</v>
      </c>
      <c r="H3004" s="265" t="s">
        <v>24</v>
      </c>
      <c r="I3004" s="265" t="s">
        <v>133</v>
      </c>
      <c r="J3004" s="266">
        <v>4.43</v>
      </c>
      <c r="K3004" s="265" t="s">
        <v>458</v>
      </c>
      <c r="L3004" s="255">
        <v>4.43</v>
      </c>
      <c r="M3004" s="254" t="s">
        <v>458</v>
      </c>
    </row>
    <row r="3005" spans="1:13" ht="13.5" x14ac:dyDescent="0.25">
      <c r="A3005" s="265" t="s">
        <v>3492</v>
      </c>
      <c r="B3005" s="265" t="s">
        <v>3491</v>
      </c>
      <c r="C3005" s="265" t="s">
        <v>3861</v>
      </c>
      <c r="D3005" s="265" t="s">
        <v>3860</v>
      </c>
      <c r="E3005" s="266" t="s">
        <v>136</v>
      </c>
      <c r="F3005" s="265">
        <v>91927</v>
      </c>
      <c r="G3005" s="265" t="s">
        <v>129</v>
      </c>
      <c r="H3005" s="265" t="s">
        <v>24</v>
      </c>
      <c r="I3005" s="265" t="s">
        <v>133</v>
      </c>
      <c r="J3005" s="266">
        <v>4.99</v>
      </c>
      <c r="K3005" s="265" t="s">
        <v>458</v>
      </c>
      <c r="L3005" s="255">
        <v>4.99</v>
      </c>
      <c r="M3005" s="254" t="s">
        <v>458</v>
      </c>
    </row>
    <row r="3006" spans="1:13" ht="13.5" x14ac:dyDescent="0.25">
      <c r="A3006" s="265" t="s">
        <v>3492</v>
      </c>
      <c r="B3006" s="265" t="s">
        <v>3491</v>
      </c>
      <c r="C3006" s="265" t="s">
        <v>3861</v>
      </c>
      <c r="D3006" s="265" t="s">
        <v>3860</v>
      </c>
      <c r="E3006" s="266" t="s">
        <v>136</v>
      </c>
      <c r="F3006" s="265">
        <v>91928</v>
      </c>
      <c r="G3006" s="265" t="s">
        <v>3884</v>
      </c>
      <c r="H3006" s="265" t="s">
        <v>24</v>
      </c>
      <c r="I3006" s="265" t="s">
        <v>133</v>
      </c>
      <c r="J3006" s="266">
        <v>6.9</v>
      </c>
      <c r="K3006" s="265" t="s">
        <v>458</v>
      </c>
      <c r="L3006" s="255">
        <v>6.9</v>
      </c>
      <c r="M3006" s="254" t="s">
        <v>458</v>
      </c>
    </row>
    <row r="3007" spans="1:13" ht="13.5" x14ac:dyDescent="0.25">
      <c r="A3007" s="265" t="s">
        <v>3492</v>
      </c>
      <c r="B3007" s="265" t="s">
        <v>3491</v>
      </c>
      <c r="C3007" s="265" t="s">
        <v>3861</v>
      </c>
      <c r="D3007" s="265" t="s">
        <v>3860</v>
      </c>
      <c r="E3007" s="266" t="s">
        <v>136</v>
      </c>
      <c r="F3007" s="265">
        <v>91929</v>
      </c>
      <c r="G3007" s="265" t="s">
        <v>3883</v>
      </c>
      <c r="H3007" s="265" t="s">
        <v>24</v>
      </c>
      <c r="I3007" s="265" t="s">
        <v>133</v>
      </c>
      <c r="J3007" s="266">
        <v>7.38</v>
      </c>
      <c r="K3007" s="265" t="s">
        <v>458</v>
      </c>
      <c r="L3007" s="255">
        <v>7.38</v>
      </c>
      <c r="M3007" s="254" t="s">
        <v>458</v>
      </c>
    </row>
    <row r="3008" spans="1:13" ht="13.5" x14ac:dyDescent="0.25">
      <c r="A3008" s="265" t="s">
        <v>3492</v>
      </c>
      <c r="B3008" s="265" t="s">
        <v>3491</v>
      </c>
      <c r="C3008" s="265" t="s">
        <v>3861</v>
      </c>
      <c r="D3008" s="265" t="s">
        <v>3860</v>
      </c>
      <c r="E3008" s="266" t="s">
        <v>136</v>
      </c>
      <c r="F3008" s="265">
        <v>91930</v>
      </c>
      <c r="G3008" s="265" t="s">
        <v>3882</v>
      </c>
      <c r="H3008" s="265" t="s">
        <v>24</v>
      </c>
      <c r="I3008" s="265" t="s">
        <v>133</v>
      </c>
      <c r="J3008" s="266">
        <v>9.65</v>
      </c>
      <c r="K3008" s="265" t="s">
        <v>458</v>
      </c>
      <c r="L3008" s="255">
        <v>9.65</v>
      </c>
      <c r="M3008" s="254" t="s">
        <v>458</v>
      </c>
    </row>
    <row r="3009" spans="1:13" ht="13.5" x14ac:dyDescent="0.25">
      <c r="A3009" s="265" t="s">
        <v>3492</v>
      </c>
      <c r="B3009" s="265" t="s">
        <v>3491</v>
      </c>
      <c r="C3009" s="265" t="s">
        <v>3861</v>
      </c>
      <c r="D3009" s="265" t="s">
        <v>3860</v>
      </c>
      <c r="E3009" s="266" t="s">
        <v>136</v>
      </c>
      <c r="F3009" s="265">
        <v>91931</v>
      </c>
      <c r="G3009" s="265" t="s">
        <v>3881</v>
      </c>
      <c r="H3009" s="265" t="s">
        <v>24</v>
      </c>
      <c r="I3009" s="265" t="s">
        <v>133</v>
      </c>
      <c r="J3009" s="266">
        <v>10.45</v>
      </c>
      <c r="K3009" s="265" t="s">
        <v>458</v>
      </c>
      <c r="L3009" s="255">
        <v>10.45</v>
      </c>
      <c r="M3009" s="254" t="s">
        <v>458</v>
      </c>
    </row>
    <row r="3010" spans="1:13" ht="13.5" x14ac:dyDescent="0.25">
      <c r="A3010" s="265" t="s">
        <v>3492</v>
      </c>
      <c r="B3010" s="265" t="s">
        <v>3491</v>
      </c>
      <c r="C3010" s="265" t="s">
        <v>3861</v>
      </c>
      <c r="D3010" s="265" t="s">
        <v>3860</v>
      </c>
      <c r="E3010" s="266" t="s">
        <v>136</v>
      </c>
      <c r="F3010" s="265">
        <v>91932</v>
      </c>
      <c r="G3010" s="265" t="s">
        <v>3880</v>
      </c>
      <c r="H3010" s="265" t="s">
        <v>24</v>
      </c>
      <c r="I3010" s="265" t="s">
        <v>133</v>
      </c>
      <c r="J3010" s="266">
        <v>17.38</v>
      </c>
      <c r="K3010" s="265" t="s">
        <v>458</v>
      </c>
      <c r="L3010" s="255">
        <v>17.38</v>
      </c>
      <c r="M3010" s="254" t="s">
        <v>458</v>
      </c>
    </row>
    <row r="3011" spans="1:13" ht="13.5" x14ac:dyDescent="0.25">
      <c r="A3011" s="265" t="s">
        <v>3492</v>
      </c>
      <c r="B3011" s="265" t="s">
        <v>3491</v>
      </c>
      <c r="C3011" s="265" t="s">
        <v>3861</v>
      </c>
      <c r="D3011" s="265" t="s">
        <v>3860</v>
      </c>
      <c r="E3011" s="266" t="s">
        <v>136</v>
      </c>
      <c r="F3011" s="265">
        <v>91933</v>
      </c>
      <c r="G3011" s="265" t="s">
        <v>3879</v>
      </c>
      <c r="H3011" s="265" t="s">
        <v>24</v>
      </c>
      <c r="I3011" s="265" t="s">
        <v>133</v>
      </c>
      <c r="J3011" s="266">
        <v>16.75</v>
      </c>
      <c r="K3011" s="265" t="s">
        <v>458</v>
      </c>
      <c r="L3011" s="255">
        <v>16.75</v>
      </c>
      <c r="M3011" s="254" t="s">
        <v>458</v>
      </c>
    </row>
    <row r="3012" spans="1:13" ht="13.5" x14ac:dyDescent="0.25">
      <c r="A3012" s="265" t="s">
        <v>3492</v>
      </c>
      <c r="B3012" s="265" t="s">
        <v>3491</v>
      </c>
      <c r="C3012" s="265" t="s">
        <v>3861</v>
      </c>
      <c r="D3012" s="265" t="s">
        <v>3860</v>
      </c>
      <c r="E3012" s="266" t="s">
        <v>136</v>
      </c>
      <c r="F3012" s="265">
        <v>91934</v>
      </c>
      <c r="G3012" s="265" t="s">
        <v>3878</v>
      </c>
      <c r="H3012" s="265" t="s">
        <v>24</v>
      </c>
      <c r="I3012" s="265" t="s">
        <v>133</v>
      </c>
      <c r="J3012" s="266">
        <v>25.1</v>
      </c>
      <c r="K3012" s="265" t="s">
        <v>458</v>
      </c>
      <c r="L3012" s="255">
        <v>25.1</v>
      </c>
      <c r="M3012" s="254" t="s">
        <v>458</v>
      </c>
    </row>
    <row r="3013" spans="1:13" ht="13.5" x14ac:dyDescent="0.25">
      <c r="A3013" s="265" t="s">
        <v>3492</v>
      </c>
      <c r="B3013" s="265" t="s">
        <v>3491</v>
      </c>
      <c r="C3013" s="265" t="s">
        <v>3861</v>
      </c>
      <c r="D3013" s="265" t="s">
        <v>3860</v>
      </c>
      <c r="E3013" s="266" t="s">
        <v>136</v>
      </c>
      <c r="F3013" s="265">
        <v>91935</v>
      </c>
      <c r="G3013" s="265" t="s">
        <v>3877</v>
      </c>
      <c r="H3013" s="265" t="s">
        <v>24</v>
      </c>
      <c r="I3013" s="265" t="s">
        <v>133</v>
      </c>
      <c r="J3013" s="266">
        <v>26.31</v>
      </c>
      <c r="K3013" s="265" t="s">
        <v>458</v>
      </c>
      <c r="L3013" s="255">
        <v>26.31</v>
      </c>
      <c r="M3013" s="254" t="s">
        <v>458</v>
      </c>
    </row>
    <row r="3014" spans="1:13" ht="13.5" x14ac:dyDescent="0.25">
      <c r="A3014" s="265" t="s">
        <v>3492</v>
      </c>
      <c r="B3014" s="265" t="s">
        <v>3491</v>
      </c>
      <c r="C3014" s="265" t="s">
        <v>3861</v>
      </c>
      <c r="D3014" s="265" t="s">
        <v>3860</v>
      </c>
      <c r="E3014" s="266" t="s">
        <v>136</v>
      </c>
      <c r="F3014" s="265">
        <v>92979</v>
      </c>
      <c r="G3014" s="265" t="s">
        <v>11134</v>
      </c>
      <c r="H3014" s="265" t="s">
        <v>24</v>
      </c>
      <c r="I3014" s="265" t="s">
        <v>133</v>
      </c>
      <c r="J3014" s="266">
        <v>11.75</v>
      </c>
      <c r="K3014" s="265" t="s">
        <v>458</v>
      </c>
      <c r="L3014" s="255">
        <v>11.75</v>
      </c>
      <c r="M3014" s="254" t="s">
        <v>458</v>
      </c>
    </row>
    <row r="3015" spans="1:13" ht="13.5" x14ac:dyDescent="0.25">
      <c r="A3015" s="265" t="s">
        <v>3492</v>
      </c>
      <c r="B3015" s="265" t="s">
        <v>3491</v>
      </c>
      <c r="C3015" s="265" t="s">
        <v>3861</v>
      </c>
      <c r="D3015" s="265" t="s">
        <v>3860</v>
      </c>
      <c r="E3015" s="266" t="s">
        <v>136</v>
      </c>
      <c r="F3015" s="265">
        <v>92980</v>
      </c>
      <c r="G3015" s="265" t="s">
        <v>11135</v>
      </c>
      <c r="H3015" s="265" t="s">
        <v>24</v>
      </c>
      <c r="I3015" s="265" t="s">
        <v>133</v>
      </c>
      <c r="J3015" s="266">
        <v>11.23</v>
      </c>
      <c r="K3015" s="265" t="s">
        <v>458</v>
      </c>
      <c r="L3015" s="255">
        <v>11.23</v>
      </c>
      <c r="M3015" s="254" t="s">
        <v>458</v>
      </c>
    </row>
    <row r="3016" spans="1:13" ht="13.5" x14ac:dyDescent="0.25">
      <c r="A3016" s="265" t="s">
        <v>3492</v>
      </c>
      <c r="B3016" s="265" t="s">
        <v>3491</v>
      </c>
      <c r="C3016" s="265" t="s">
        <v>3861</v>
      </c>
      <c r="D3016" s="265" t="s">
        <v>3860</v>
      </c>
      <c r="E3016" s="266" t="s">
        <v>136</v>
      </c>
      <c r="F3016" s="265">
        <v>92981</v>
      </c>
      <c r="G3016" s="265" t="s">
        <v>11136</v>
      </c>
      <c r="H3016" s="265" t="s">
        <v>24</v>
      </c>
      <c r="I3016" s="265" t="s">
        <v>133</v>
      </c>
      <c r="J3016" s="266">
        <v>16.78</v>
      </c>
      <c r="K3016" s="265" t="s">
        <v>458</v>
      </c>
      <c r="L3016" s="255">
        <v>16.78</v>
      </c>
      <c r="M3016" s="254" t="s">
        <v>458</v>
      </c>
    </row>
    <row r="3017" spans="1:13" ht="13.5" x14ac:dyDescent="0.25">
      <c r="A3017" s="265" t="s">
        <v>3492</v>
      </c>
      <c r="B3017" s="265" t="s">
        <v>3491</v>
      </c>
      <c r="C3017" s="265" t="s">
        <v>3861</v>
      </c>
      <c r="D3017" s="265" t="s">
        <v>3860</v>
      </c>
      <c r="E3017" s="266" t="s">
        <v>136</v>
      </c>
      <c r="F3017" s="265">
        <v>92982</v>
      </c>
      <c r="G3017" s="265" t="s">
        <v>11137</v>
      </c>
      <c r="H3017" s="265" t="s">
        <v>24</v>
      </c>
      <c r="I3017" s="265" t="s">
        <v>133</v>
      </c>
      <c r="J3017" s="266">
        <v>17.79</v>
      </c>
      <c r="K3017" s="265" t="s">
        <v>458</v>
      </c>
      <c r="L3017" s="255">
        <v>17.79</v>
      </c>
      <c r="M3017" s="254" t="s">
        <v>458</v>
      </c>
    </row>
    <row r="3018" spans="1:13" ht="13.5" x14ac:dyDescent="0.25">
      <c r="A3018" s="265" t="s">
        <v>3492</v>
      </c>
      <c r="B3018" s="265" t="s">
        <v>3491</v>
      </c>
      <c r="C3018" s="265" t="s">
        <v>3861</v>
      </c>
      <c r="D3018" s="265" t="s">
        <v>3860</v>
      </c>
      <c r="E3018" s="266" t="s">
        <v>136</v>
      </c>
      <c r="F3018" s="265">
        <v>92984</v>
      </c>
      <c r="G3018" s="265" t="s">
        <v>3876</v>
      </c>
      <c r="H3018" s="265" t="s">
        <v>24</v>
      </c>
      <c r="I3018" s="265" t="s">
        <v>133</v>
      </c>
      <c r="J3018" s="266">
        <v>29.24</v>
      </c>
      <c r="K3018" s="265" t="s">
        <v>458</v>
      </c>
      <c r="L3018" s="255">
        <v>29.24</v>
      </c>
      <c r="M3018" s="254" t="s">
        <v>458</v>
      </c>
    </row>
    <row r="3019" spans="1:13" ht="13.5" x14ac:dyDescent="0.25">
      <c r="A3019" s="265" t="s">
        <v>3492</v>
      </c>
      <c r="B3019" s="265" t="s">
        <v>3491</v>
      </c>
      <c r="C3019" s="265" t="s">
        <v>3861</v>
      </c>
      <c r="D3019" s="265" t="s">
        <v>3860</v>
      </c>
      <c r="E3019" s="266" t="s">
        <v>136</v>
      </c>
      <c r="F3019" s="265">
        <v>92986</v>
      </c>
      <c r="G3019" s="265" t="s">
        <v>3875</v>
      </c>
      <c r="H3019" s="265" t="s">
        <v>24</v>
      </c>
      <c r="I3019" s="265" t="s">
        <v>133</v>
      </c>
      <c r="J3019" s="266">
        <v>40.520000000000003</v>
      </c>
      <c r="K3019" s="265" t="s">
        <v>458</v>
      </c>
      <c r="L3019" s="255">
        <v>40.520000000000003</v>
      </c>
      <c r="M3019" s="254" t="s">
        <v>458</v>
      </c>
    </row>
    <row r="3020" spans="1:13" ht="13.5" x14ac:dyDescent="0.25">
      <c r="A3020" s="265" t="s">
        <v>3492</v>
      </c>
      <c r="B3020" s="265" t="s">
        <v>3491</v>
      </c>
      <c r="C3020" s="265" t="s">
        <v>3861</v>
      </c>
      <c r="D3020" s="265" t="s">
        <v>3860</v>
      </c>
      <c r="E3020" s="266" t="s">
        <v>136</v>
      </c>
      <c r="F3020" s="265">
        <v>92988</v>
      </c>
      <c r="G3020" s="265" t="s">
        <v>3874</v>
      </c>
      <c r="H3020" s="265" t="s">
        <v>24</v>
      </c>
      <c r="I3020" s="265" t="s">
        <v>133</v>
      </c>
      <c r="J3020" s="266">
        <v>58.94</v>
      </c>
      <c r="K3020" s="265" t="s">
        <v>458</v>
      </c>
      <c r="L3020" s="255">
        <v>58.94</v>
      </c>
      <c r="M3020" s="254" t="s">
        <v>458</v>
      </c>
    </row>
    <row r="3021" spans="1:13" ht="13.5" x14ac:dyDescent="0.25">
      <c r="A3021" s="265" t="s">
        <v>3492</v>
      </c>
      <c r="B3021" s="265" t="s">
        <v>3491</v>
      </c>
      <c r="C3021" s="265" t="s">
        <v>3861</v>
      </c>
      <c r="D3021" s="265" t="s">
        <v>3860</v>
      </c>
      <c r="E3021" s="266" t="s">
        <v>136</v>
      </c>
      <c r="F3021" s="265">
        <v>92990</v>
      </c>
      <c r="G3021" s="265" t="s">
        <v>3873</v>
      </c>
      <c r="H3021" s="265" t="s">
        <v>24</v>
      </c>
      <c r="I3021" s="265" t="s">
        <v>133</v>
      </c>
      <c r="J3021" s="266">
        <v>81.69</v>
      </c>
      <c r="K3021" s="265" t="s">
        <v>458</v>
      </c>
      <c r="L3021" s="255">
        <v>81.69</v>
      </c>
      <c r="M3021" s="254" t="s">
        <v>458</v>
      </c>
    </row>
    <row r="3022" spans="1:13" ht="13.5" x14ac:dyDescent="0.25">
      <c r="A3022" s="265" t="s">
        <v>3492</v>
      </c>
      <c r="B3022" s="265" t="s">
        <v>3491</v>
      </c>
      <c r="C3022" s="265" t="s">
        <v>3861</v>
      </c>
      <c r="D3022" s="265" t="s">
        <v>3860</v>
      </c>
      <c r="E3022" s="266" t="s">
        <v>136</v>
      </c>
      <c r="F3022" s="265">
        <v>92992</v>
      </c>
      <c r="G3022" s="265" t="s">
        <v>3872</v>
      </c>
      <c r="H3022" s="265" t="s">
        <v>24</v>
      </c>
      <c r="I3022" s="265" t="s">
        <v>133</v>
      </c>
      <c r="J3022" s="266">
        <v>105.67</v>
      </c>
      <c r="K3022" s="265" t="s">
        <v>458</v>
      </c>
      <c r="L3022" s="255">
        <v>105.67</v>
      </c>
      <c r="M3022" s="254" t="s">
        <v>458</v>
      </c>
    </row>
    <row r="3023" spans="1:13" ht="13.5" x14ac:dyDescent="0.25">
      <c r="A3023" s="265" t="s">
        <v>3492</v>
      </c>
      <c r="B3023" s="265" t="s">
        <v>3491</v>
      </c>
      <c r="C3023" s="265" t="s">
        <v>3861</v>
      </c>
      <c r="D3023" s="265" t="s">
        <v>3860</v>
      </c>
      <c r="E3023" s="266" t="s">
        <v>136</v>
      </c>
      <c r="F3023" s="265">
        <v>92994</v>
      </c>
      <c r="G3023" s="265" t="s">
        <v>3871</v>
      </c>
      <c r="H3023" s="265" t="s">
        <v>24</v>
      </c>
      <c r="I3023" s="265" t="s">
        <v>133</v>
      </c>
      <c r="J3023" s="266">
        <v>137.41</v>
      </c>
      <c r="K3023" s="265" t="s">
        <v>458</v>
      </c>
      <c r="L3023" s="255">
        <v>137.41</v>
      </c>
      <c r="M3023" s="254" t="s">
        <v>458</v>
      </c>
    </row>
    <row r="3024" spans="1:13" ht="13.5" x14ac:dyDescent="0.25">
      <c r="A3024" s="265" t="s">
        <v>3492</v>
      </c>
      <c r="B3024" s="265" t="s">
        <v>3491</v>
      </c>
      <c r="C3024" s="265" t="s">
        <v>3861</v>
      </c>
      <c r="D3024" s="265" t="s">
        <v>3860</v>
      </c>
      <c r="E3024" s="266" t="s">
        <v>136</v>
      </c>
      <c r="F3024" s="265">
        <v>92996</v>
      </c>
      <c r="G3024" s="265" t="s">
        <v>3870</v>
      </c>
      <c r="H3024" s="265" t="s">
        <v>24</v>
      </c>
      <c r="I3024" s="265" t="s">
        <v>133</v>
      </c>
      <c r="J3024" s="266">
        <v>166.28</v>
      </c>
      <c r="K3024" s="265" t="s">
        <v>458</v>
      </c>
      <c r="L3024" s="255">
        <v>166.28</v>
      </c>
      <c r="M3024" s="254" t="s">
        <v>458</v>
      </c>
    </row>
    <row r="3025" spans="1:13" ht="13.5" x14ac:dyDescent="0.25">
      <c r="A3025" s="265" t="s">
        <v>3492</v>
      </c>
      <c r="B3025" s="265" t="s">
        <v>3491</v>
      </c>
      <c r="C3025" s="265" t="s">
        <v>3861</v>
      </c>
      <c r="D3025" s="265" t="s">
        <v>3860</v>
      </c>
      <c r="E3025" s="266" t="s">
        <v>136</v>
      </c>
      <c r="F3025" s="265">
        <v>92998</v>
      </c>
      <c r="G3025" s="265" t="s">
        <v>3869</v>
      </c>
      <c r="H3025" s="265" t="s">
        <v>24</v>
      </c>
      <c r="I3025" s="265" t="s">
        <v>133</v>
      </c>
      <c r="J3025" s="266">
        <v>203.83</v>
      </c>
      <c r="K3025" s="265" t="s">
        <v>458</v>
      </c>
      <c r="L3025" s="255">
        <v>203.83</v>
      </c>
      <c r="M3025" s="254" t="s">
        <v>458</v>
      </c>
    </row>
    <row r="3026" spans="1:13" ht="13.5" x14ac:dyDescent="0.25">
      <c r="A3026" s="265" t="s">
        <v>3492</v>
      </c>
      <c r="B3026" s="265" t="s">
        <v>3491</v>
      </c>
      <c r="C3026" s="265" t="s">
        <v>3861</v>
      </c>
      <c r="D3026" s="265" t="s">
        <v>3860</v>
      </c>
      <c r="E3026" s="266" t="s">
        <v>136</v>
      </c>
      <c r="F3026" s="265">
        <v>93000</v>
      </c>
      <c r="G3026" s="265" t="s">
        <v>3868</v>
      </c>
      <c r="H3026" s="265" t="s">
        <v>24</v>
      </c>
      <c r="I3026" s="265" t="s">
        <v>133</v>
      </c>
      <c r="J3026" s="266">
        <v>269.99</v>
      </c>
      <c r="K3026" s="265" t="s">
        <v>458</v>
      </c>
      <c r="L3026" s="255">
        <v>269.99</v>
      </c>
      <c r="M3026" s="254" t="s">
        <v>458</v>
      </c>
    </row>
    <row r="3027" spans="1:13" ht="13.5" x14ac:dyDescent="0.25">
      <c r="A3027" s="265" t="s">
        <v>3492</v>
      </c>
      <c r="B3027" s="265" t="s">
        <v>3491</v>
      </c>
      <c r="C3027" s="265" t="s">
        <v>3861</v>
      </c>
      <c r="D3027" s="265" t="s">
        <v>3860</v>
      </c>
      <c r="E3027" s="266" t="s">
        <v>136</v>
      </c>
      <c r="F3027" s="265">
        <v>93002</v>
      </c>
      <c r="G3027" s="265" t="s">
        <v>3867</v>
      </c>
      <c r="H3027" s="265" t="s">
        <v>24</v>
      </c>
      <c r="I3027" s="265" t="s">
        <v>133</v>
      </c>
      <c r="J3027" s="266">
        <v>349.26</v>
      </c>
      <c r="K3027" s="265" t="s">
        <v>458</v>
      </c>
      <c r="L3027" s="255">
        <v>349.26</v>
      </c>
      <c r="M3027" s="254" t="s">
        <v>458</v>
      </c>
    </row>
    <row r="3028" spans="1:13" ht="13.5" x14ac:dyDescent="0.25">
      <c r="A3028" s="265" t="s">
        <v>3492</v>
      </c>
      <c r="B3028" s="265" t="s">
        <v>3491</v>
      </c>
      <c r="C3028" s="265" t="s">
        <v>3861</v>
      </c>
      <c r="D3028" s="265" t="s">
        <v>3860</v>
      </c>
      <c r="E3028" s="266" t="s">
        <v>136</v>
      </c>
      <c r="F3028" s="265">
        <v>101884</v>
      </c>
      <c r="G3028" s="265" t="s">
        <v>3866</v>
      </c>
      <c r="H3028" s="265" t="s">
        <v>24</v>
      </c>
      <c r="I3028" s="265" t="s">
        <v>133</v>
      </c>
      <c r="J3028" s="266">
        <v>11.5</v>
      </c>
      <c r="K3028" s="265" t="s">
        <v>458</v>
      </c>
      <c r="L3028" s="255">
        <v>11.5</v>
      </c>
      <c r="M3028" s="254" t="s">
        <v>458</v>
      </c>
    </row>
    <row r="3029" spans="1:13" ht="13.5" x14ac:dyDescent="0.25">
      <c r="A3029" s="265" t="s">
        <v>3492</v>
      </c>
      <c r="B3029" s="265" t="s">
        <v>3491</v>
      </c>
      <c r="C3029" s="265" t="s">
        <v>3861</v>
      </c>
      <c r="D3029" s="265" t="s">
        <v>3860</v>
      </c>
      <c r="E3029" s="266" t="s">
        <v>136</v>
      </c>
      <c r="F3029" s="265">
        <v>101885</v>
      </c>
      <c r="G3029" s="265" t="s">
        <v>3865</v>
      </c>
      <c r="H3029" s="265" t="s">
        <v>24</v>
      </c>
      <c r="I3029" s="265" t="s">
        <v>133</v>
      </c>
      <c r="J3029" s="266">
        <v>10.98</v>
      </c>
      <c r="K3029" s="265" t="s">
        <v>458</v>
      </c>
      <c r="L3029" s="255">
        <v>10.98</v>
      </c>
      <c r="M3029" s="254" t="s">
        <v>458</v>
      </c>
    </row>
    <row r="3030" spans="1:13" ht="13.5" x14ac:dyDescent="0.25">
      <c r="A3030" s="265" t="s">
        <v>3492</v>
      </c>
      <c r="B3030" s="265" t="s">
        <v>3491</v>
      </c>
      <c r="C3030" s="265" t="s">
        <v>3861</v>
      </c>
      <c r="D3030" s="265" t="s">
        <v>3860</v>
      </c>
      <c r="E3030" s="266" t="s">
        <v>136</v>
      </c>
      <c r="F3030" s="265">
        <v>101886</v>
      </c>
      <c r="G3030" s="265" t="s">
        <v>3864</v>
      </c>
      <c r="H3030" s="265" t="s">
        <v>24</v>
      </c>
      <c r="I3030" s="265" t="s">
        <v>133</v>
      </c>
      <c r="J3030" s="266">
        <v>16.489999999999998</v>
      </c>
      <c r="K3030" s="265" t="s">
        <v>458</v>
      </c>
      <c r="L3030" s="255">
        <v>16.489999999999998</v>
      </c>
      <c r="M3030" s="254" t="s">
        <v>458</v>
      </c>
    </row>
    <row r="3031" spans="1:13" ht="13.5" x14ac:dyDescent="0.25">
      <c r="A3031" s="265" t="s">
        <v>3492</v>
      </c>
      <c r="B3031" s="265" t="s">
        <v>3491</v>
      </c>
      <c r="C3031" s="265" t="s">
        <v>3861</v>
      </c>
      <c r="D3031" s="265" t="s">
        <v>3860</v>
      </c>
      <c r="E3031" s="266" t="s">
        <v>136</v>
      </c>
      <c r="F3031" s="265">
        <v>101887</v>
      </c>
      <c r="G3031" s="265" t="s">
        <v>3863</v>
      </c>
      <c r="H3031" s="265" t="s">
        <v>24</v>
      </c>
      <c r="I3031" s="265" t="s">
        <v>133</v>
      </c>
      <c r="J3031" s="266">
        <v>17.5</v>
      </c>
      <c r="K3031" s="265" t="s">
        <v>458</v>
      </c>
      <c r="L3031" s="255">
        <v>17.5</v>
      </c>
      <c r="M3031" s="254" t="s">
        <v>458</v>
      </c>
    </row>
    <row r="3032" spans="1:13" ht="13.5" x14ac:dyDescent="0.25">
      <c r="A3032" s="265" t="s">
        <v>3492</v>
      </c>
      <c r="B3032" s="265" t="s">
        <v>3491</v>
      </c>
      <c r="C3032" s="265" t="s">
        <v>3861</v>
      </c>
      <c r="D3032" s="265" t="s">
        <v>3860</v>
      </c>
      <c r="E3032" s="266" t="s">
        <v>136</v>
      </c>
      <c r="F3032" s="265">
        <v>101888</v>
      </c>
      <c r="G3032" s="265" t="s">
        <v>3862</v>
      </c>
      <c r="H3032" s="265" t="s">
        <v>24</v>
      </c>
      <c r="I3032" s="265" t="s">
        <v>133</v>
      </c>
      <c r="J3032" s="266">
        <v>25.86</v>
      </c>
      <c r="K3032" s="265" t="s">
        <v>458</v>
      </c>
      <c r="L3032" s="255">
        <v>25.86</v>
      </c>
      <c r="M3032" s="254" t="s">
        <v>458</v>
      </c>
    </row>
    <row r="3033" spans="1:13" ht="13.5" x14ac:dyDescent="0.25">
      <c r="A3033" s="265" t="s">
        <v>3492</v>
      </c>
      <c r="B3033" s="265" t="s">
        <v>3491</v>
      </c>
      <c r="C3033" s="265" t="s">
        <v>3861</v>
      </c>
      <c r="D3033" s="265" t="s">
        <v>3860</v>
      </c>
      <c r="E3033" s="266" t="s">
        <v>136</v>
      </c>
      <c r="F3033" s="265">
        <v>101889</v>
      </c>
      <c r="G3033" s="265" t="s">
        <v>3859</v>
      </c>
      <c r="H3033" s="265" t="s">
        <v>24</v>
      </c>
      <c r="I3033" s="265" t="s">
        <v>133</v>
      </c>
      <c r="J3033" s="266">
        <v>27.17</v>
      </c>
      <c r="K3033" s="265" t="s">
        <v>458</v>
      </c>
      <c r="L3033" s="255">
        <v>27.17</v>
      </c>
      <c r="M3033" s="254" t="s">
        <v>458</v>
      </c>
    </row>
    <row r="3034" spans="1:13" ht="13.5" x14ac:dyDescent="0.25">
      <c r="A3034" s="265" t="s">
        <v>3492</v>
      </c>
      <c r="B3034" s="265" t="s">
        <v>3491</v>
      </c>
      <c r="C3034" s="265" t="s">
        <v>3791</v>
      </c>
      <c r="D3034" s="265" t="s">
        <v>3790</v>
      </c>
      <c r="E3034" s="266" t="s">
        <v>136</v>
      </c>
      <c r="F3034" s="265">
        <v>91936</v>
      </c>
      <c r="G3034" s="265" t="s">
        <v>3858</v>
      </c>
      <c r="H3034" s="265" t="s">
        <v>460</v>
      </c>
      <c r="I3034" s="265" t="s">
        <v>133</v>
      </c>
      <c r="J3034" s="266">
        <v>17.91</v>
      </c>
      <c r="K3034" s="265" t="s">
        <v>458</v>
      </c>
      <c r="L3034" s="255">
        <v>17.91</v>
      </c>
      <c r="M3034" s="254" t="s">
        <v>458</v>
      </c>
    </row>
    <row r="3035" spans="1:13" ht="13.5" x14ac:dyDescent="0.25">
      <c r="A3035" s="265" t="s">
        <v>3492</v>
      </c>
      <c r="B3035" s="265" t="s">
        <v>3491</v>
      </c>
      <c r="C3035" s="265" t="s">
        <v>3791</v>
      </c>
      <c r="D3035" s="265" t="s">
        <v>3790</v>
      </c>
      <c r="E3035" s="266" t="s">
        <v>136</v>
      </c>
      <c r="F3035" s="265">
        <v>91937</v>
      </c>
      <c r="G3035" s="265" t="s">
        <v>3857</v>
      </c>
      <c r="H3035" s="265" t="s">
        <v>460</v>
      </c>
      <c r="I3035" s="265" t="s">
        <v>133</v>
      </c>
      <c r="J3035" s="266">
        <v>15.72</v>
      </c>
      <c r="K3035" s="265" t="s">
        <v>458</v>
      </c>
      <c r="L3035" s="255">
        <v>15.72</v>
      </c>
      <c r="M3035" s="254" t="s">
        <v>458</v>
      </c>
    </row>
    <row r="3036" spans="1:13" ht="13.5" x14ac:dyDescent="0.25">
      <c r="A3036" s="265" t="s">
        <v>3492</v>
      </c>
      <c r="B3036" s="265" t="s">
        <v>3491</v>
      </c>
      <c r="C3036" s="265" t="s">
        <v>3791</v>
      </c>
      <c r="D3036" s="265" t="s">
        <v>3790</v>
      </c>
      <c r="E3036" s="266" t="s">
        <v>136</v>
      </c>
      <c r="F3036" s="265">
        <v>91939</v>
      </c>
      <c r="G3036" s="265" t="s">
        <v>3856</v>
      </c>
      <c r="H3036" s="265" t="s">
        <v>460</v>
      </c>
      <c r="I3036" s="265" t="s">
        <v>133</v>
      </c>
      <c r="J3036" s="266">
        <v>30.17</v>
      </c>
      <c r="K3036" s="265" t="s">
        <v>458</v>
      </c>
      <c r="L3036" s="255">
        <v>30.17</v>
      </c>
      <c r="M3036" s="254" t="s">
        <v>458</v>
      </c>
    </row>
    <row r="3037" spans="1:13" ht="13.5" x14ac:dyDescent="0.25">
      <c r="A3037" s="265" t="s">
        <v>3492</v>
      </c>
      <c r="B3037" s="265" t="s">
        <v>3491</v>
      </c>
      <c r="C3037" s="265" t="s">
        <v>3791</v>
      </c>
      <c r="D3037" s="265" t="s">
        <v>3790</v>
      </c>
      <c r="E3037" s="266" t="s">
        <v>136</v>
      </c>
      <c r="F3037" s="265">
        <v>91940</v>
      </c>
      <c r="G3037" s="265" t="s">
        <v>3855</v>
      </c>
      <c r="H3037" s="265" t="s">
        <v>460</v>
      </c>
      <c r="I3037" s="265" t="s">
        <v>133</v>
      </c>
      <c r="J3037" s="266">
        <v>17.579999999999998</v>
      </c>
      <c r="K3037" s="265" t="s">
        <v>458</v>
      </c>
      <c r="L3037" s="255">
        <v>17.579999999999998</v>
      </c>
      <c r="M3037" s="254" t="s">
        <v>458</v>
      </c>
    </row>
    <row r="3038" spans="1:13" ht="13.5" x14ac:dyDescent="0.25">
      <c r="A3038" s="265" t="s">
        <v>3492</v>
      </c>
      <c r="B3038" s="265" t="s">
        <v>3491</v>
      </c>
      <c r="C3038" s="265" t="s">
        <v>3791</v>
      </c>
      <c r="D3038" s="265" t="s">
        <v>3790</v>
      </c>
      <c r="E3038" s="266" t="s">
        <v>136</v>
      </c>
      <c r="F3038" s="265">
        <v>91941</v>
      </c>
      <c r="G3038" s="265" t="s">
        <v>3854</v>
      </c>
      <c r="H3038" s="265" t="s">
        <v>460</v>
      </c>
      <c r="I3038" s="265" t="s">
        <v>133</v>
      </c>
      <c r="J3038" s="266">
        <v>11.4</v>
      </c>
      <c r="K3038" s="265" t="s">
        <v>458</v>
      </c>
      <c r="L3038" s="255">
        <v>11.4</v>
      </c>
      <c r="M3038" s="254" t="s">
        <v>458</v>
      </c>
    </row>
    <row r="3039" spans="1:13" ht="13.5" x14ac:dyDescent="0.25">
      <c r="A3039" s="265" t="s">
        <v>3492</v>
      </c>
      <c r="B3039" s="265" t="s">
        <v>3491</v>
      </c>
      <c r="C3039" s="265" t="s">
        <v>3791</v>
      </c>
      <c r="D3039" s="265" t="s">
        <v>3790</v>
      </c>
      <c r="E3039" s="266" t="s">
        <v>136</v>
      </c>
      <c r="F3039" s="265">
        <v>91942</v>
      </c>
      <c r="G3039" s="265" t="s">
        <v>3853</v>
      </c>
      <c r="H3039" s="265" t="s">
        <v>460</v>
      </c>
      <c r="I3039" s="265" t="s">
        <v>133</v>
      </c>
      <c r="J3039" s="266">
        <v>34.049999999999997</v>
      </c>
      <c r="K3039" s="265" t="s">
        <v>458</v>
      </c>
      <c r="L3039" s="255">
        <v>34.049999999999997</v>
      </c>
      <c r="M3039" s="254" t="s">
        <v>458</v>
      </c>
    </row>
    <row r="3040" spans="1:13" ht="13.5" x14ac:dyDescent="0.25">
      <c r="A3040" s="265" t="s">
        <v>3492</v>
      </c>
      <c r="B3040" s="265" t="s">
        <v>3491</v>
      </c>
      <c r="C3040" s="265" t="s">
        <v>3791</v>
      </c>
      <c r="D3040" s="265" t="s">
        <v>3790</v>
      </c>
      <c r="E3040" s="266" t="s">
        <v>136</v>
      </c>
      <c r="F3040" s="265">
        <v>91943</v>
      </c>
      <c r="G3040" s="265" t="s">
        <v>3852</v>
      </c>
      <c r="H3040" s="265" t="s">
        <v>460</v>
      </c>
      <c r="I3040" s="265" t="s">
        <v>133</v>
      </c>
      <c r="J3040" s="266">
        <v>21.01</v>
      </c>
      <c r="K3040" s="265" t="s">
        <v>458</v>
      </c>
      <c r="L3040" s="255">
        <v>21.01</v>
      </c>
      <c r="M3040" s="254" t="s">
        <v>458</v>
      </c>
    </row>
    <row r="3041" spans="1:13" ht="13.5" x14ac:dyDescent="0.25">
      <c r="A3041" s="265" t="s">
        <v>3492</v>
      </c>
      <c r="B3041" s="265" t="s">
        <v>3491</v>
      </c>
      <c r="C3041" s="265" t="s">
        <v>3791</v>
      </c>
      <c r="D3041" s="265" t="s">
        <v>3790</v>
      </c>
      <c r="E3041" s="266" t="s">
        <v>136</v>
      </c>
      <c r="F3041" s="265">
        <v>91944</v>
      </c>
      <c r="G3041" s="265" t="s">
        <v>3851</v>
      </c>
      <c r="H3041" s="265" t="s">
        <v>460</v>
      </c>
      <c r="I3041" s="265" t="s">
        <v>133</v>
      </c>
      <c r="J3041" s="266">
        <v>14.59</v>
      </c>
      <c r="K3041" s="265" t="s">
        <v>458</v>
      </c>
      <c r="L3041" s="255">
        <v>14.59</v>
      </c>
      <c r="M3041" s="254" t="s">
        <v>458</v>
      </c>
    </row>
    <row r="3042" spans="1:13" ht="13.5" x14ac:dyDescent="0.25">
      <c r="A3042" s="265" t="s">
        <v>3492</v>
      </c>
      <c r="B3042" s="265" t="s">
        <v>3491</v>
      </c>
      <c r="C3042" s="265" t="s">
        <v>3791</v>
      </c>
      <c r="D3042" s="265" t="s">
        <v>3790</v>
      </c>
      <c r="E3042" s="266" t="s">
        <v>136</v>
      </c>
      <c r="F3042" s="265">
        <v>92865</v>
      </c>
      <c r="G3042" s="265" t="s">
        <v>3850</v>
      </c>
      <c r="H3042" s="265" t="s">
        <v>460</v>
      </c>
      <c r="I3042" s="265" t="s">
        <v>133</v>
      </c>
      <c r="J3042" s="266">
        <v>15.02</v>
      </c>
      <c r="K3042" s="265" t="s">
        <v>458</v>
      </c>
      <c r="L3042" s="255">
        <v>15.02</v>
      </c>
      <c r="M3042" s="254" t="s">
        <v>458</v>
      </c>
    </row>
    <row r="3043" spans="1:13" ht="13.5" x14ac:dyDescent="0.25">
      <c r="A3043" s="265" t="s">
        <v>3492</v>
      </c>
      <c r="B3043" s="265" t="s">
        <v>3491</v>
      </c>
      <c r="C3043" s="265" t="s">
        <v>3791</v>
      </c>
      <c r="D3043" s="265" t="s">
        <v>3790</v>
      </c>
      <c r="E3043" s="266" t="s">
        <v>136</v>
      </c>
      <c r="F3043" s="265">
        <v>92866</v>
      </c>
      <c r="G3043" s="265" t="s">
        <v>3849</v>
      </c>
      <c r="H3043" s="265" t="s">
        <v>460</v>
      </c>
      <c r="I3043" s="265" t="s">
        <v>133</v>
      </c>
      <c r="J3043" s="266">
        <v>12.72</v>
      </c>
      <c r="K3043" s="265" t="s">
        <v>458</v>
      </c>
      <c r="L3043" s="255">
        <v>12.72</v>
      </c>
      <c r="M3043" s="254" t="s">
        <v>458</v>
      </c>
    </row>
    <row r="3044" spans="1:13" ht="13.5" x14ac:dyDescent="0.25">
      <c r="A3044" s="265" t="s">
        <v>3492</v>
      </c>
      <c r="B3044" s="265" t="s">
        <v>3491</v>
      </c>
      <c r="C3044" s="265" t="s">
        <v>3791</v>
      </c>
      <c r="D3044" s="265" t="s">
        <v>3790</v>
      </c>
      <c r="E3044" s="266" t="s">
        <v>136</v>
      </c>
      <c r="F3044" s="265">
        <v>92867</v>
      </c>
      <c r="G3044" s="265" t="s">
        <v>3848</v>
      </c>
      <c r="H3044" s="265" t="s">
        <v>460</v>
      </c>
      <c r="I3044" s="265" t="s">
        <v>133</v>
      </c>
      <c r="J3044" s="266">
        <v>29.42</v>
      </c>
      <c r="K3044" s="265" t="s">
        <v>458</v>
      </c>
      <c r="L3044" s="255">
        <v>29.42</v>
      </c>
      <c r="M3044" s="254" t="s">
        <v>458</v>
      </c>
    </row>
    <row r="3045" spans="1:13" ht="13.5" x14ac:dyDescent="0.25">
      <c r="A3045" s="265" t="s">
        <v>3492</v>
      </c>
      <c r="B3045" s="265" t="s">
        <v>3491</v>
      </c>
      <c r="C3045" s="265" t="s">
        <v>3791</v>
      </c>
      <c r="D3045" s="265" t="s">
        <v>3790</v>
      </c>
      <c r="E3045" s="266" t="s">
        <v>136</v>
      </c>
      <c r="F3045" s="265">
        <v>92868</v>
      </c>
      <c r="G3045" s="265" t="s">
        <v>3847</v>
      </c>
      <c r="H3045" s="265" t="s">
        <v>460</v>
      </c>
      <c r="I3045" s="265" t="s">
        <v>133</v>
      </c>
      <c r="J3045" s="266">
        <v>16.829999999999998</v>
      </c>
      <c r="K3045" s="265" t="s">
        <v>458</v>
      </c>
      <c r="L3045" s="255">
        <v>16.829999999999998</v>
      </c>
      <c r="M3045" s="254" t="s">
        <v>458</v>
      </c>
    </row>
    <row r="3046" spans="1:13" ht="13.5" x14ac:dyDescent="0.25">
      <c r="A3046" s="265" t="s">
        <v>3492</v>
      </c>
      <c r="B3046" s="265" t="s">
        <v>3491</v>
      </c>
      <c r="C3046" s="265" t="s">
        <v>3791</v>
      </c>
      <c r="D3046" s="265" t="s">
        <v>3790</v>
      </c>
      <c r="E3046" s="266" t="s">
        <v>136</v>
      </c>
      <c r="F3046" s="265">
        <v>92869</v>
      </c>
      <c r="G3046" s="265" t="s">
        <v>3846</v>
      </c>
      <c r="H3046" s="265" t="s">
        <v>460</v>
      </c>
      <c r="I3046" s="265" t="s">
        <v>133</v>
      </c>
      <c r="J3046" s="266">
        <v>10.65</v>
      </c>
      <c r="K3046" s="265" t="s">
        <v>458</v>
      </c>
      <c r="L3046" s="255">
        <v>10.65</v>
      </c>
      <c r="M3046" s="254" t="s">
        <v>458</v>
      </c>
    </row>
    <row r="3047" spans="1:13" ht="13.5" x14ac:dyDescent="0.25">
      <c r="A3047" s="265" t="s">
        <v>3492</v>
      </c>
      <c r="B3047" s="265" t="s">
        <v>3491</v>
      </c>
      <c r="C3047" s="265" t="s">
        <v>3791</v>
      </c>
      <c r="D3047" s="265" t="s">
        <v>3790</v>
      </c>
      <c r="E3047" s="266" t="s">
        <v>136</v>
      </c>
      <c r="F3047" s="265">
        <v>92870</v>
      </c>
      <c r="G3047" s="265" t="s">
        <v>3845</v>
      </c>
      <c r="H3047" s="265" t="s">
        <v>460</v>
      </c>
      <c r="I3047" s="265" t="s">
        <v>133</v>
      </c>
      <c r="J3047" s="266">
        <v>32.81</v>
      </c>
      <c r="K3047" s="265" t="s">
        <v>458</v>
      </c>
      <c r="L3047" s="255">
        <v>32.81</v>
      </c>
      <c r="M3047" s="254" t="s">
        <v>458</v>
      </c>
    </row>
    <row r="3048" spans="1:13" ht="13.5" x14ac:dyDescent="0.25">
      <c r="A3048" s="265" t="s">
        <v>3492</v>
      </c>
      <c r="B3048" s="265" t="s">
        <v>3491</v>
      </c>
      <c r="C3048" s="265" t="s">
        <v>3791</v>
      </c>
      <c r="D3048" s="265" t="s">
        <v>3790</v>
      </c>
      <c r="E3048" s="266" t="s">
        <v>136</v>
      </c>
      <c r="F3048" s="265">
        <v>92871</v>
      </c>
      <c r="G3048" s="265" t="s">
        <v>3844</v>
      </c>
      <c r="H3048" s="265" t="s">
        <v>460</v>
      </c>
      <c r="I3048" s="265" t="s">
        <v>133</v>
      </c>
      <c r="J3048" s="266">
        <v>19.77</v>
      </c>
      <c r="K3048" s="265" t="s">
        <v>458</v>
      </c>
      <c r="L3048" s="255">
        <v>19.77</v>
      </c>
      <c r="M3048" s="254" t="s">
        <v>458</v>
      </c>
    </row>
    <row r="3049" spans="1:13" ht="13.5" x14ac:dyDescent="0.25">
      <c r="A3049" s="265" t="s">
        <v>3492</v>
      </c>
      <c r="B3049" s="265" t="s">
        <v>3491</v>
      </c>
      <c r="C3049" s="265" t="s">
        <v>3791</v>
      </c>
      <c r="D3049" s="265" t="s">
        <v>3790</v>
      </c>
      <c r="E3049" s="266" t="s">
        <v>136</v>
      </c>
      <c r="F3049" s="265">
        <v>92872</v>
      </c>
      <c r="G3049" s="265" t="s">
        <v>3843</v>
      </c>
      <c r="H3049" s="265" t="s">
        <v>460</v>
      </c>
      <c r="I3049" s="265" t="s">
        <v>133</v>
      </c>
      <c r="J3049" s="266">
        <v>13.35</v>
      </c>
      <c r="K3049" s="265" t="s">
        <v>458</v>
      </c>
      <c r="L3049" s="255">
        <v>13.35</v>
      </c>
      <c r="M3049" s="254" t="s">
        <v>458</v>
      </c>
    </row>
    <row r="3050" spans="1:13" ht="13.5" x14ac:dyDescent="0.25">
      <c r="A3050" s="265" t="s">
        <v>3492</v>
      </c>
      <c r="B3050" s="265" t="s">
        <v>3491</v>
      </c>
      <c r="C3050" s="265" t="s">
        <v>3791</v>
      </c>
      <c r="D3050" s="265" t="s">
        <v>3790</v>
      </c>
      <c r="E3050" s="266" t="s">
        <v>136</v>
      </c>
      <c r="F3050" s="265">
        <v>95777</v>
      </c>
      <c r="G3050" s="265" t="s">
        <v>3842</v>
      </c>
      <c r="H3050" s="265" t="s">
        <v>460</v>
      </c>
      <c r="I3050" s="265" t="s">
        <v>133</v>
      </c>
      <c r="J3050" s="266">
        <v>23.89</v>
      </c>
      <c r="K3050" s="265" t="s">
        <v>458</v>
      </c>
      <c r="L3050" s="255">
        <v>23.89</v>
      </c>
      <c r="M3050" s="254" t="s">
        <v>458</v>
      </c>
    </row>
    <row r="3051" spans="1:13" ht="13.5" x14ac:dyDescent="0.25">
      <c r="A3051" s="265" t="s">
        <v>3492</v>
      </c>
      <c r="B3051" s="265" t="s">
        <v>3491</v>
      </c>
      <c r="C3051" s="265" t="s">
        <v>3791</v>
      </c>
      <c r="D3051" s="265" t="s">
        <v>3790</v>
      </c>
      <c r="E3051" s="266" t="s">
        <v>136</v>
      </c>
      <c r="F3051" s="265">
        <v>95778</v>
      </c>
      <c r="G3051" s="265" t="s">
        <v>3841</v>
      </c>
      <c r="H3051" s="265" t="s">
        <v>460</v>
      </c>
      <c r="I3051" s="265" t="s">
        <v>133</v>
      </c>
      <c r="J3051" s="266">
        <v>26.7</v>
      </c>
      <c r="K3051" s="265" t="s">
        <v>458</v>
      </c>
      <c r="L3051" s="255">
        <v>26.7</v>
      </c>
      <c r="M3051" s="254" t="s">
        <v>458</v>
      </c>
    </row>
    <row r="3052" spans="1:13" ht="13.5" x14ac:dyDescent="0.25">
      <c r="A3052" s="265" t="s">
        <v>3492</v>
      </c>
      <c r="B3052" s="265" t="s">
        <v>3491</v>
      </c>
      <c r="C3052" s="265" t="s">
        <v>3791</v>
      </c>
      <c r="D3052" s="265" t="s">
        <v>3790</v>
      </c>
      <c r="E3052" s="266" t="s">
        <v>136</v>
      </c>
      <c r="F3052" s="265">
        <v>95779</v>
      </c>
      <c r="G3052" s="265" t="s">
        <v>3840</v>
      </c>
      <c r="H3052" s="265" t="s">
        <v>460</v>
      </c>
      <c r="I3052" s="265" t="s">
        <v>133</v>
      </c>
      <c r="J3052" s="266">
        <v>22.15</v>
      </c>
      <c r="K3052" s="265" t="s">
        <v>458</v>
      </c>
      <c r="L3052" s="255">
        <v>22.15</v>
      </c>
      <c r="M3052" s="254" t="s">
        <v>458</v>
      </c>
    </row>
    <row r="3053" spans="1:13" ht="13.5" x14ac:dyDescent="0.25">
      <c r="A3053" s="265" t="s">
        <v>3492</v>
      </c>
      <c r="B3053" s="265" t="s">
        <v>3491</v>
      </c>
      <c r="C3053" s="265" t="s">
        <v>3791</v>
      </c>
      <c r="D3053" s="265" t="s">
        <v>3790</v>
      </c>
      <c r="E3053" s="266" t="s">
        <v>136</v>
      </c>
      <c r="F3053" s="265">
        <v>95780</v>
      </c>
      <c r="G3053" s="265" t="s">
        <v>3839</v>
      </c>
      <c r="H3053" s="265" t="s">
        <v>460</v>
      </c>
      <c r="I3053" s="265" t="s">
        <v>133</v>
      </c>
      <c r="J3053" s="266">
        <v>28.56</v>
      </c>
      <c r="K3053" s="265" t="s">
        <v>458</v>
      </c>
      <c r="L3053" s="255">
        <v>28.56</v>
      </c>
      <c r="M3053" s="254" t="s">
        <v>458</v>
      </c>
    </row>
    <row r="3054" spans="1:13" ht="13.5" x14ac:dyDescent="0.25">
      <c r="A3054" s="265" t="s">
        <v>3492</v>
      </c>
      <c r="B3054" s="265" t="s">
        <v>3491</v>
      </c>
      <c r="C3054" s="265" t="s">
        <v>3791</v>
      </c>
      <c r="D3054" s="265" t="s">
        <v>3790</v>
      </c>
      <c r="E3054" s="266" t="s">
        <v>136</v>
      </c>
      <c r="F3054" s="265">
        <v>95781</v>
      </c>
      <c r="G3054" s="265" t="s">
        <v>3838</v>
      </c>
      <c r="H3054" s="265" t="s">
        <v>460</v>
      </c>
      <c r="I3054" s="265" t="s">
        <v>133</v>
      </c>
      <c r="J3054" s="266">
        <v>32.4</v>
      </c>
      <c r="K3054" s="265" t="s">
        <v>458</v>
      </c>
      <c r="L3054" s="255">
        <v>32.4</v>
      </c>
      <c r="M3054" s="254" t="s">
        <v>458</v>
      </c>
    </row>
    <row r="3055" spans="1:13" ht="13.5" x14ac:dyDescent="0.25">
      <c r="A3055" s="265" t="s">
        <v>3492</v>
      </c>
      <c r="B3055" s="265" t="s">
        <v>3491</v>
      </c>
      <c r="C3055" s="265" t="s">
        <v>3791</v>
      </c>
      <c r="D3055" s="265" t="s">
        <v>3790</v>
      </c>
      <c r="E3055" s="266" t="s">
        <v>136</v>
      </c>
      <c r="F3055" s="265">
        <v>95782</v>
      </c>
      <c r="G3055" s="265" t="s">
        <v>3837</v>
      </c>
      <c r="H3055" s="265" t="s">
        <v>460</v>
      </c>
      <c r="I3055" s="265" t="s">
        <v>133</v>
      </c>
      <c r="J3055" s="266">
        <v>30.55</v>
      </c>
      <c r="K3055" s="265" t="s">
        <v>458</v>
      </c>
      <c r="L3055" s="255">
        <v>30.55</v>
      </c>
      <c r="M3055" s="254" t="s">
        <v>458</v>
      </c>
    </row>
    <row r="3056" spans="1:13" ht="13.5" x14ac:dyDescent="0.25">
      <c r="A3056" s="265" t="s">
        <v>3492</v>
      </c>
      <c r="B3056" s="265" t="s">
        <v>3491</v>
      </c>
      <c r="C3056" s="265" t="s">
        <v>3791</v>
      </c>
      <c r="D3056" s="265" t="s">
        <v>3790</v>
      </c>
      <c r="E3056" s="266" t="s">
        <v>136</v>
      </c>
      <c r="F3056" s="265">
        <v>95785</v>
      </c>
      <c r="G3056" s="265" t="s">
        <v>3836</v>
      </c>
      <c r="H3056" s="265" t="s">
        <v>460</v>
      </c>
      <c r="I3056" s="265" t="s">
        <v>133</v>
      </c>
      <c r="J3056" s="266">
        <v>36.26</v>
      </c>
      <c r="K3056" s="265" t="s">
        <v>458</v>
      </c>
      <c r="L3056" s="255">
        <v>36.26</v>
      </c>
      <c r="M3056" s="254" t="s">
        <v>458</v>
      </c>
    </row>
    <row r="3057" spans="1:13" ht="13.5" x14ac:dyDescent="0.25">
      <c r="A3057" s="265" t="s">
        <v>3492</v>
      </c>
      <c r="B3057" s="265" t="s">
        <v>3491</v>
      </c>
      <c r="C3057" s="265" t="s">
        <v>3791</v>
      </c>
      <c r="D3057" s="265" t="s">
        <v>3790</v>
      </c>
      <c r="E3057" s="266" t="s">
        <v>136</v>
      </c>
      <c r="F3057" s="265">
        <v>95787</v>
      </c>
      <c r="G3057" s="265" t="s">
        <v>3835</v>
      </c>
      <c r="H3057" s="265" t="s">
        <v>460</v>
      </c>
      <c r="I3057" s="265" t="s">
        <v>133</v>
      </c>
      <c r="J3057" s="266">
        <v>26.65</v>
      </c>
      <c r="K3057" s="265" t="s">
        <v>458</v>
      </c>
      <c r="L3057" s="255">
        <v>26.65</v>
      </c>
      <c r="M3057" s="254" t="s">
        <v>458</v>
      </c>
    </row>
    <row r="3058" spans="1:13" ht="13.5" x14ac:dyDescent="0.25">
      <c r="A3058" s="265" t="s">
        <v>3492</v>
      </c>
      <c r="B3058" s="265" t="s">
        <v>3491</v>
      </c>
      <c r="C3058" s="265" t="s">
        <v>3791</v>
      </c>
      <c r="D3058" s="265" t="s">
        <v>3790</v>
      </c>
      <c r="E3058" s="266" t="s">
        <v>136</v>
      </c>
      <c r="F3058" s="265">
        <v>95789</v>
      </c>
      <c r="G3058" s="265" t="s">
        <v>3834</v>
      </c>
      <c r="H3058" s="265" t="s">
        <v>460</v>
      </c>
      <c r="I3058" s="265" t="s">
        <v>133</v>
      </c>
      <c r="J3058" s="266">
        <v>36.54</v>
      </c>
      <c r="K3058" s="265" t="s">
        <v>458</v>
      </c>
      <c r="L3058" s="255">
        <v>36.54</v>
      </c>
      <c r="M3058" s="254" t="s">
        <v>458</v>
      </c>
    </row>
    <row r="3059" spans="1:13" ht="13.5" x14ac:dyDescent="0.25">
      <c r="A3059" s="265" t="s">
        <v>3492</v>
      </c>
      <c r="B3059" s="265" t="s">
        <v>3491</v>
      </c>
      <c r="C3059" s="265" t="s">
        <v>3791</v>
      </c>
      <c r="D3059" s="265" t="s">
        <v>3790</v>
      </c>
      <c r="E3059" s="266" t="s">
        <v>136</v>
      </c>
      <c r="F3059" s="265">
        <v>95791</v>
      </c>
      <c r="G3059" s="265" t="s">
        <v>3833</v>
      </c>
      <c r="H3059" s="265" t="s">
        <v>460</v>
      </c>
      <c r="I3059" s="265" t="s">
        <v>133</v>
      </c>
      <c r="J3059" s="266">
        <v>51.04</v>
      </c>
      <c r="K3059" s="265" t="s">
        <v>458</v>
      </c>
      <c r="L3059" s="255">
        <v>51.04</v>
      </c>
      <c r="M3059" s="254" t="s">
        <v>458</v>
      </c>
    </row>
    <row r="3060" spans="1:13" ht="13.5" x14ac:dyDescent="0.25">
      <c r="A3060" s="265" t="s">
        <v>3492</v>
      </c>
      <c r="B3060" s="265" t="s">
        <v>3491</v>
      </c>
      <c r="C3060" s="265" t="s">
        <v>3791</v>
      </c>
      <c r="D3060" s="265" t="s">
        <v>3790</v>
      </c>
      <c r="E3060" s="266" t="s">
        <v>136</v>
      </c>
      <c r="F3060" s="265">
        <v>95795</v>
      </c>
      <c r="G3060" s="265" t="s">
        <v>3832</v>
      </c>
      <c r="H3060" s="265" t="s">
        <v>460</v>
      </c>
      <c r="I3060" s="265" t="s">
        <v>133</v>
      </c>
      <c r="J3060" s="266">
        <v>30.41</v>
      </c>
      <c r="K3060" s="265" t="s">
        <v>458</v>
      </c>
      <c r="L3060" s="255">
        <v>30.41</v>
      </c>
      <c r="M3060" s="254" t="s">
        <v>458</v>
      </c>
    </row>
    <row r="3061" spans="1:13" ht="13.5" x14ac:dyDescent="0.25">
      <c r="A3061" s="265" t="s">
        <v>3492</v>
      </c>
      <c r="B3061" s="265" t="s">
        <v>3491</v>
      </c>
      <c r="C3061" s="265" t="s">
        <v>3791</v>
      </c>
      <c r="D3061" s="265" t="s">
        <v>3790</v>
      </c>
      <c r="E3061" s="266" t="s">
        <v>136</v>
      </c>
      <c r="F3061" s="265">
        <v>95796</v>
      </c>
      <c r="G3061" s="265" t="s">
        <v>3831</v>
      </c>
      <c r="H3061" s="265" t="s">
        <v>460</v>
      </c>
      <c r="I3061" s="265" t="s">
        <v>133</v>
      </c>
      <c r="J3061" s="266">
        <v>42.94</v>
      </c>
      <c r="K3061" s="265" t="s">
        <v>458</v>
      </c>
      <c r="L3061" s="255">
        <v>42.94</v>
      </c>
      <c r="M3061" s="254" t="s">
        <v>458</v>
      </c>
    </row>
    <row r="3062" spans="1:13" ht="13.5" x14ac:dyDescent="0.25">
      <c r="A3062" s="265" t="s">
        <v>3492</v>
      </c>
      <c r="B3062" s="265" t="s">
        <v>3491</v>
      </c>
      <c r="C3062" s="265" t="s">
        <v>3791</v>
      </c>
      <c r="D3062" s="265" t="s">
        <v>3790</v>
      </c>
      <c r="E3062" s="266" t="s">
        <v>136</v>
      </c>
      <c r="F3062" s="265">
        <v>95797</v>
      </c>
      <c r="G3062" s="265" t="s">
        <v>3830</v>
      </c>
      <c r="H3062" s="265" t="s">
        <v>460</v>
      </c>
      <c r="I3062" s="265" t="s">
        <v>133</v>
      </c>
      <c r="J3062" s="266">
        <v>59.58</v>
      </c>
      <c r="K3062" s="265" t="s">
        <v>458</v>
      </c>
      <c r="L3062" s="255">
        <v>59.58</v>
      </c>
      <c r="M3062" s="254" t="s">
        <v>458</v>
      </c>
    </row>
    <row r="3063" spans="1:13" ht="13.5" x14ac:dyDescent="0.25">
      <c r="A3063" s="265" t="s">
        <v>3492</v>
      </c>
      <c r="B3063" s="265" t="s">
        <v>3491</v>
      </c>
      <c r="C3063" s="265" t="s">
        <v>3791</v>
      </c>
      <c r="D3063" s="265" t="s">
        <v>3790</v>
      </c>
      <c r="E3063" s="266" t="s">
        <v>136</v>
      </c>
      <c r="F3063" s="265">
        <v>95801</v>
      </c>
      <c r="G3063" s="265" t="s">
        <v>3829</v>
      </c>
      <c r="H3063" s="265" t="s">
        <v>460</v>
      </c>
      <c r="I3063" s="265" t="s">
        <v>133</v>
      </c>
      <c r="J3063" s="266">
        <v>36.520000000000003</v>
      </c>
      <c r="K3063" s="265" t="s">
        <v>458</v>
      </c>
      <c r="L3063" s="255">
        <v>36.520000000000003</v>
      </c>
      <c r="M3063" s="254" t="s">
        <v>458</v>
      </c>
    </row>
    <row r="3064" spans="1:13" ht="13.5" x14ac:dyDescent="0.25">
      <c r="A3064" s="265" t="s">
        <v>3492</v>
      </c>
      <c r="B3064" s="265" t="s">
        <v>3491</v>
      </c>
      <c r="C3064" s="265" t="s">
        <v>3791</v>
      </c>
      <c r="D3064" s="265" t="s">
        <v>3790</v>
      </c>
      <c r="E3064" s="266" t="s">
        <v>136</v>
      </c>
      <c r="F3064" s="265">
        <v>95802</v>
      </c>
      <c r="G3064" s="265" t="s">
        <v>3828</v>
      </c>
      <c r="H3064" s="265" t="s">
        <v>460</v>
      </c>
      <c r="I3064" s="265" t="s">
        <v>133</v>
      </c>
      <c r="J3064" s="266">
        <v>45.35</v>
      </c>
      <c r="K3064" s="265" t="s">
        <v>458</v>
      </c>
      <c r="L3064" s="255">
        <v>45.35</v>
      </c>
      <c r="M3064" s="254" t="s">
        <v>458</v>
      </c>
    </row>
    <row r="3065" spans="1:13" ht="13.5" x14ac:dyDescent="0.25">
      <c r="A3065" s="265" t="s">
        <v>3492</v>
      </c>
      <c r="B3065" s="265" t="s">
        <v>3491</v>
      </c>
      <c r="C3065" s="265" t="s">
        <v>3791</v>
      </c>
      <c r="D3065" s="265" t="s">
        <v>3790</v>
      </c>
      <c r="E3065" s="266" t="s">
        <v>136</v>
      </c>
      <c r="F3065" s="265">
        <v>95803</v>
      </c>
      <c r="G3065" s="265" t="s">
        <v>3827</v>
      </c>
      <c r="H3065" s="265" t="s">
        <v>460</v>
      </c>
      <c r="I3065" s="265" t="s">
        <v>133</v>
      </c>
      <c r="J3065" s="266">
        <v>66.3</v>
      </c>
      <c r="K3065" s="265" t="s">
        <v>458</v>
      </c>
      <c r="L3065" s="255">
        <v>66.3</v>
      </c>
      <c r="M3065" s="254" t="s">
        <v>458</v>
      </c>
    </row>
    <row r="3066" spans="1:13" ht="13.5" x14ac:dyDescent="0.25">
      <c r="A3066" s="265" t="s">
        <v>3492</v>
      </c>
      <c r="B3066" s="265" t="s">
        <v>3491</v>
      </c>
      <c r="C3066" s="265" t="s">
        <v>3791</v>
      </c>
      <c r="D3066" s="265" t="s">
        <v>3790</v>
      </c>
      <c r="E3066" s="266" t="s">
        <v>136</v>
      </c>
      <c r="F3066" s="265">
        <v>95804</v>
      </c>
      <c r="G3066" s="265" t="s">
        <v>3826</v>
      </c>
      <c r="H3066" s="265" t="s">
        <v>460</v>
      </c>
      <c r="I3066" s="265" t="s">
        <v>133</v>
      </c>
      <c r="J3066" s="266">
        <v>22.41</v>
      </c>
      <c r="K3066" s="265" t="s">
        <v>458</v>
      </c>
      <c r="L3066" s="255">
        <v>22.41</v>
      </c>
      <c r="M3066" s="254" t="s">
        <v>458</v>
      </c>
    </row>
    <row r="3067" spans="1:13" ht="13.5" x14ac:dyDescent="0.25">
      <c r="A3067" s="265" t="s">
        <v>3492</v>
      </c>
      <c r="B3067" s="265" t="s">
        <v>3491</v>
      </c>
      <c r="C3067" s="265" t="s">
        <v>3791</v>
      </c>
      <c r="D3067" s="265" t="s">
        <v>3790</v>
      </c>
      <c r="E3067" s="266" t="s">
        <v>136</v>
      </c>
      <c r="F3067" s="265">
        <v>95805</v>
      </c>
      <c r="G3067" s="265" t="s">
        <v>3825</v>
      </c>
      <c r="H3067" s="265" t="s">
        <v>460</v>
      </c>
      <c r="I3067" s="265" t="s">
        <v>133</v>
      </c>
      <c r="J3067" s="266">
        <v>23.62</v>
      </c>
      <c r="K3067" s="265" t="s">
        <v>458</v>
      </c>
      <c r="L3067" s="255">
        <v>23.62</v>
      </c>
      <c r="M3067" s="254" t="s">
        <v>458</v>
      </c>
    </row>
    <row r="3068" spans="1:13" ht="13.5" x14ac:dyDescent="0.25">
      <c r="A3068" s="265" t="s">
        <v>3492</v>
      </c>
      <c r="B3068" s="265" t="s">
        <v>3491</v>
      </c>
      <c r="C3068" s="265" t="s">
        <v>3791</v>
      </c>
      <c r="D3068" s="265" t="s">
        <v>3790</v>
      </c>
      <c r="E3068" s="266" t="s">
        <v>136</v>
      </c>
      <c r="F3068" s="265">
        <v>95806</v>
      </c>
      <c r="G3068" s="265" t="s">
        <v>3824</v>
      </c>
      <c r="H3068" s="265" t="s">
        <v>460</v>
      </c>
      <c r="I3068" s="265" t="s">
        <v>133</v>
      </c>
      <c r="J3068" s="266">
        <v>25.85</v>
      </c>
      <c r="K3068" s="265" t="s">
        <v>458</v>
      </c>
      <c r="L3068" s="255">
        <v>25.85</v>
      </c>
      <c r="M3068" s="254" t="s">
        <v>458</v>
      </c>
    </row>
    <row r="3069" spans="1:13" ht="13.5" x14ac:dyDescent="0.25">
      <c r="A3069" s="265" t="s">
        <v>3492</v>
      </c>
      <c r="B3069" s="265" t="s">
        <v>3491</v>
      </c>
      <c r="C3069" s="265" t="s">
        <v>3791</v>
      </c>
      <c r="D3069" s="265" t="s">
        <v>3790</v>
      </c>
      <c r="E3069" s="266" t="s">
        <v>136</v>
      </c>
      <c r="F3069" s="265">
        <v>95807</v>
      </c>
      <c r="G3069" s="265" t="s">
        <v>3823</v>
      </c>
      <c r="H3069" s="265" t="s">
        <v>460</v>
      </c>
      <c r="I3069" s="265" t="s">
        <v>133</v>
      </c>
      <c r="J3069" s="266">
        <v>26.26</v>
      </c>
      <c r="K3069" s="265" t="s">
        <v>458</v>
      </c>
      <c r="L3069" s="255">
        <v>26.26</v>
      </c>
      <c r="M3069" s="254" t="s">
        <v>458</v>
      </c>
    </row>
    <row r="3070" spans="1:13" ht="13.5" x14ac:dyDescent="0.25">
      <c r="A3070" s="265" t="s">
        <v>3492</v>
      </c>
      <c r="B3070" s="265" t="s">
        <v>3491</v>
      </c>
      <c r="C3070" s="265" t="s">
        <v>3791</v>
      </c>
      <c r="D3070" s="265" t="s">
        <v>3790</v>
      </c>
      <c r="E3070" s="266" t="s">
        <v>136</v>
      </c>
      <c r="F3070" s="265">
        <v>95808</v>
      </c>
      <c r="G3070" s="265" t="s">
        <v>3822</v>
      </c>
      <c r="H3070" s="265" t="s">
        <v>460</v>
      </c>
      <c r="I3070" s="265" t="s">
        <v>133</v>
      </c>
      <c r="J3070" s="266">
        <v>29.89</v>
      </c>
      <c r="K3070" s="265" t="s">
        <v>458</v>
      </c>
      <c r="L3070" s="255">
        <v>29.89</v>
      </c>
      <c r="M3070" s="254" t="s">
        <v>458</v>
      </c>
    </row>
    <row r="3071" spans="1:13" ht="13.5" x14ac:dyDescent="0.25">
      <c r="A3071" s="265" t="s">
        <v>3492</v>
      </c>
      <c r="B3071" s="265" t="s">
        <v>3491</v>
      </c>
      <c r="C3071" s="265" t="s">
        <v>3791</v>
      </c>
      <c r="D3071" s="265" t="s">
        <v>3790</v>
      </c>
      <c r="E3071" s="266" t="s">
        <v>136</v>
      </c>
      <c r="F3071" s="265">
        <v>95809</v>
      </c>
      <c r="G3071" s="265" t="s">
        <v>3821</v>
      </c>
      <c r="H3071" s="265" t="s">
        <v>460</v>
      </c>
      <c r="I3071" s="265" t="s">
        <v>133</v>
      </c>
      <c r="J3071" s="266">
        <v>37.07</v>
      </c>
      <c r="K3071" s="265" t="s">
        <v>458</v>
      </c>
      <c r="L3071" s="255">
        <v>37.07</v>
      </c>
      <c r="M3071" s="254" t="s">
        <v>458</v>
      </c>
    </row>
    <row r="3072" spans="1:13" ht="13.5" x14ac:dyDescent="0.25">
      <c r="A3072" s="265" t="s">
        <v>3492</v>
      </c>
      <c r="B3072" s="265" t="s">
        <v>3491</v>
      </c>
      <c r="C3072" s="265" t="s">
        <v>3791</v>
      </c>
      <c r="D3072" s="265" t="s">
        <v>3790</v>
      </c>
      <c r="E3072" s="266" t="s">
        <v>136</v>
      </c>
      <c r="F3072" s="265">
        <v>95810</v>
      </c>
      <c r="G3072" s="265" t="s">
        <v>3820</v>
      </c>
      <c r="H3072" s="265" t="s">
        <v>460</v>
      </c>
      <c r="I3072" s="265" t="s">
        <v>133</v>
      </c>
      <c r="J3072" s="266">
        <v>16.739999999999998</v>
      </c>
      <c r="K3072" s="265" t="s">
        <v>458</v>
      </c>
      <c r="L3072" s="255">
        <v>16.739999999999998</v>
      </c>
      <c r="M3072" s="254" t="s">
        <v>458</v>
      </c>
    </row>
    <row r="3073" spans="1:13" ht="13.5" x14ac:dyDescent="0.25">
      <c r="A3073" s="265" t="s">
        <v>3492</v>
      </c>
      <c r="B3073" s="265" t="s">
        <v>3491</v>
      </c>
      <c r="C3073" s="265" t="s">
        <v>3791</v>
      </c>
      <c r="D3073" s="265" t="s">
        <v>3790</v>
      </c>
      <c r="E3073" s="266" t="s">
        <v>136</v>
      </c>
      <c r="F3073" s="265">
        <v>95811</v>
      </c>
      <c r="G3073" s="265" t="s">
        <v>3819</v>
      </c>
      <c r="H3073" s="265" t="s">
        <v>460</v>
      </c>
      <c r="I3073" s="265" t="s">
        <v>133</v>
      </c>
      <c r="J3073" s="266">
        <v>20.37</v>
      </c>
      <c r="K3073" s="265" t="s">
        <v>458</v>
      </c>
      <c r="L3073" s="255">
        <v>20.37</v>
      </c>
      <c r="M3073" s="254" t="s">
        <v>458</v>
      </c>
    </row>
    <row r="3074" spans="1:13" ht="13.5" x14ac:dyDescent="0.25">
      <c r="A3074" s="265" t="s">
        <v>3492</v>
      </c>
      <c r="B3074" s="265" t="s">
        <v>3491</v>
      </c>
      <c r="C3074" s="265" t="s">
        <v>3791</v>
      </c>
      <c r="D3074" s="265" t="s">
        <v>3790</v>
      </c>
      <c r="E3074" s="266" t="s">
        <v>136</v>
      </c>
      <c r="F3074" s="265">
        <v>95812</v>
      </c>
      <c r="G3074" s="265" t="s">
        <v>3818</v>
      </c>
      <c r="H3074" s="265" t="s">
        <v>460</v>
      </c>
      <c r="I3074" s="265" t="s">
        <v>133</v>
      </c>
      <c r="J3074" s="266">
        <v>27.55</v>
      </c>
      <c r="K3074" s="265" t="s">
        <v>458</v>
      </c>
      <c r="L3074" s="255">
        <v>27.55</v>
      </c>
      <c r="M3074" s="254" t="s">
        <v>458</v>
      </c>
    </row>
    <row r="3075" spans="1:13" ht="13.5" x14ac:dyDescent="0.25">
      <c r="A3075" s="265" t="s">
        <v>3492</v>
      </c>
      <c r="B3075" s="265" t="s">
        <v>3491</v>
      </c>
      <c r="C3075" s="265" t="s">
        <v>3791</v>
      </c>
      <c r="D3075" s="265" t="s">
        <v>3790</v>
      </c>
      <c r="E3075" s="266" t="s">
        <v>136</v>
      </c>
      <c r="F3075" s="265">
        <v>95813</v>
      </c>
      <c r="G3075" s="265" t="s">
        <v>3817</v>
      </c>
      <c r="H3075" s="265" t="s">
        <v>460</v>
      </c>
      <c r="I3075" s="265" t="s">
        <v>133</v>
      </c>
      <c r="J3075" s="266">
        <v>19.39</v>
      </c>
      <c r="K3075" s="265" t="s">
        <v>458</v>
      </c>
      <c r="L3075" s="255">
        <v>19.39</v>
      </c>
      <c r="M3075" s="254" t="s">
        <v>458</v>
      </c>
    </row>
    <row r="3076" spans="1:13" ht="13.5" x14ac:dyDescent="0.25">
      <c r="A3076" s="265" t="s">
        <v>3492</v>
      </c>
      <c r="B3076" s="265" t="s">
        <v>3491</v>
      </c>
      <c r="C3076" s="265" t="s">
        <v>3791</v>
      </c>
      <c r="D3076" s="265" t="s">
        <v>3790</v>
      </c>
      <c r="E3076" s="266" t="s">
        <v>136</v>
      </c>
      <c r="F3076" s="265">
        <v>95814</v>
      </c>
      <c r="G3076" s="265" t="s">
        <v>3816</v>
      </c>
      <c r="H3076" s="265" t="s">
        <v>460</v>
      </c>
      <c r="I3076" s="265" t="s">
        <v>133</v>
      </c>
      <c r="J3076" s="266">
        <v>24.24</v>
      </c>
      <c r="K3076" s="265" t="s">
        <v>458</v>
      </c>
      <c r="L3076" s="255">
        <v>24.24</v>
      </c>
      <c r="M3076" s="254" t="s">
        <v>458</v>
      </c>
    </row>
    <row r="3077" spans="1:13" ht="13.5" x14ac:dyDescent="0.25">
      <c r="A3077" s="265" t="s">
        <v>3492</v>
      </c>
      <c r="B3077" s="265" t="s">
        <v>3491</v>
      </c>
      <c r="C3077" s="265" t="s">
        <v>3791</v>
      </c>
      <c r="D3077" s="265" t="s">
        <v>3790</v>
      </c>
      <c r="E3077" s="266" t="s">
        <v>136</v>
      </c>
      <c r="F3077" s="265">
        <v>95815</v>
      </c>
      <c r="G3077" s="265" t="s">
        <v>3815</v>
      </c>
      <c r="H3077" s="265" t="s">
        <v>460</v>
      </c>
      <c r="I3077" s="265" t="s">
        <v>133</v>
      </c>
      <c r="J3077" s="266">
        <v>35.5</v>
      </c>
      <c r="K3077" s="265" t="s">
        <v>458</v>
      </c>
      <c r="L3077" s="255">
        <v>35.5</v>
      </c>
      <c r="M3077" s="254" t="s">
        <v>458</v>
      </c>
    </row>
    <row r="3078" spans="1:13" ht="13.5" x14ac:dyDescent="0.25">
      <c r="A3078" s="265" t="s">
        <v>3492</v>
      </c>
      <c r="B3078" s="265" t="s">
        <v>3491</v>
      </c>
      <c r="C3078" s="265" t="s">
        <v>3791</v>
      </c>
      <c r="D3078" s="265" t="s">
        <v>3790</v>
      </c>
      <c r="E3078" s="266" t="s">
        <v>136</v>
      </c>
      <c r="F3078" s="265">
        <v>95816</v>
      </c>
      <c r="G3078" s="265" t="s">
        <v>3814</v>
      </c>
      <c r="H3078" s="265" t="s">
        <v>460</v>
      </c>
      <c r="I3078" s="265" t="s">
        <v>133</v>
      </c>
      <c r="J3078" s="266">
        <v>31.83</v>
      </c>
      <c r="K3078" s="265" t="s">
        <v>458</v>
      </c>
      <c r="L3078" s="255">
        <v>31.83</v>
      </c>
      <c r="M3078" s="254" t="s">
        <v>458</v>
      </c>
    </row>
    <row r="3079" spans="1:13" ht="13.5" x14ac:dyDescent="0.25">
      <c r="A3079" s="265" t="s">
        <v>3492</v>
      </c>
      <c r="B3079" s="265" t="s">
        <v>3491</v>
      </c>
      <c r="C3079" s="265" t="s">
        <v>3791</v>
      </c>
      <c r="D3079" s="265" t="s">
        <v>3790</v>
      </c>
      <c r="E3079" s="266" t="s">
        <v>136</v>
      </c>
      <c r="F3079" s="265">
        <v>95817</v>
      </c>
      <c r="G3079" s="265" t="s">
        <v>11138</v>
      </c>
      <c r="H3079" s="265" t="s">
        <v>460</v>
      </c>
      <c r="I3079" s="265" t="s">
        <v>133</v>
      </c>
      <c r="J3079" s="266">
        <v>37.369999999999997</v>
      </c>
      <c r="K3079" s="265" t="s">
        <v>458</v>
      </c>
      <c r="L3079" s="255">
        <v>37.369999999999997</v>
      </c>
      <c r="M3079" s="254" t="s">
        <v>458</v>
      </c>
    </row>
    <row r="3080" spans="1:13" ht="13.5" x14ac:dyDescent="0.25">
      <c r="A3080" s="265" t="s">
        <v>3492</v>
      </c>
      <c r="B3080" s="265" t="s">
        <v>3491</v>
      </c>
      <c r="C3080" s="265" t="s">
        <v>3791</v>
      </c>
      <c r="D3080" s="265" t="s">
        <v>3790</v>
      </c>
      <c r="E3080" s="266" t="s">
        <v>136</v>
      </c>
      <c r="F3080" s="265">
        <v>95818</v>
      </c>
      <c r="G3080" s="265" t="s">
        <v>3813</v>
      </c>
      <c r="H3080" s="265" t="s">
        <v>460</v>
      </c>
      <c r="I3080" s="265" t="s">
        <v>133</v>
      </c>
      <c r="J3080" s="266">
        <v>51.91</v>
      </c>
      <c r="K3080" s="265" t="s">
        <v>458</v>
      </c>
      <c r="L3080" s="255">
        <v>51.91</v>
      </c>
      <c r="M3080" s="254" t="s">
        <v>458</v>
      </c>
    </row>
    <row r="3081" spans="1:13" ht="13.5" x14ac:dyDescent="0.25">
      <c r="A3081" s="265" t="s">
        <v>3492</v>
      </c>
      <c r="B3081" s="265" t="s">
        <v>3491</v>
      </c>
      <c r="C3081" s="265" t="s">
        <v>3791</v>
      </c>
      <c r="D3081" s="265" t="s">
        <v>3790</v>
      </c>
      <c r="E3081" s="266" t="s">
        <v>136</v>
      </c>
      <c r="F3081" s="265">
        <v>97881</v>
      </c>
      <c r="G3081" s="265" t="s">
        <v>126</v>
      </c>
      <c r="H3081" s="265" t="s">
        <v>460</v>
      </c>
      <c r="I3081" s="265" t="s">
        <v>459</v>
      </c>
      <c r="J3081" s="266">
        <v>142.71</v>
      </c>
      <c r="K3081" s="265" t="s">
        <v>458</v>
      </c>
      <c r="L3081" s="255">
        <v>142.71</v>
      </c>
      <c r="M3081" s="254" t="s">
        <v>458</v>
      </c>
    </row>
    <row r="3082" spans="1:13" ht="13.5" x14ac:dyDescent="0.25">
      <c r="A3082" s="265" t="s">
        <v>3492</v>
      </c>
      <c r="B3082" s="265" t="s">
        <v>3491</v>
      </c>
      <c r="C3082" s="265" t="s">
        <v>3791</v>
      </c>
      <c r="D3082" s="265" t="s">
        <v>3790</v>
      </c>
      <c r="E3082" s="266" t="s">
        <v>136</v>
      </c>
      <c r="F3082" s="265">
        <v>97882</v>
      </c>
      <c r="G3082" s="265" t="s">
        <v>130</v>
      </c>
      <c r="H3082" s="265" t="s">
        <v>460</v>
      </c>
      <c r="I3082" s="265" t="s">
        <v>459</v>
      </c>
      <c r="J3082" s="266">
        <v>225.51</v>
      </c>
      <c r="K3082" s="265" t="s">
        <v>458</v>
      </c>
      <c r="L3082" s="255">
        <v>225.51</v>
      </c>
      <c r="M3082" s="254" t="s">
        <v>458</v>
      </c>
    </row>
    <row r="3083" spans="1:13" ht="13.5" x14ac:dyDescent="0.25">
      <c r="A3083" s="265" t="s">
        <v>3492</v>
      </c>
      <c r="B3083" s="265" t="s">
        <v>3491</v>
      </c>
      <c r="C3083" s="265" t="s">
        <v>3791</v>
      </c>
      <c r="D3083" s="265" t="s">
        <v>3790</v>
      </c>
      <c r="E3083" s="266" t="s">
        <v>136</v>
      </c>
      <c r="F3083" s="265">
        <v>97883</v>
      </c>
      <c r="G3083" s="265" t="s">
        <v>3812</v>
      </c>
      <c r="H3083" s="265" t="s">
        <v>460</v>
      </c>
      <c r="I3083" s="265" t="s">
        <v>459</v>
      </c>
      <c r="J3083" s="266">
        <v>435.47</v>
      </c>
      <c r="K3083" s="265" t="s">
        <v>458</v>
      </c>
      <c r="L3083" s="255">
        <v>435.47</v>
      </c>
      <c r="M3083" s="254" t="s">
        <v>458</v>
      </c>
    </row>
    <row r="3084" spans="1:13" ht="13.5" x14ac:dyDescent="0.25">
      <c r="A3084" s="265" t="s">
        <v>3492</v>
      </c>
      <c r="B3084" s="265" t="s">
        <v>3491</v>
      </c>
      <c r="C3084" s="265" t="s">
        <v>3791</v>
      </c>
      <c r="D3084" s="265" t="s">
        <v>3790</v>
      </c>
      <c r="E3084" s="266" t="s">
        <v>136</v>
      </c>
      <c r="F3084" s="265">
        <v>97884</v>
      </c>
      <c r="G3084" s="265" t="s">
        <v>3811</v>
      </c>
      <c r="H3084" s="265" t="s">
        <v>460</v>
      </c>
      <c r="I3084" s="265" t="s">
        <v>459</v>
      </c>
      <c r="J3084" s="266">
        <v>855.04</v>
      </c>
      <c r="K3084" s="265" t="s">
        <v>458</v>
      </c>
      <c r="L3084" s="255">
        <v>855.04</v>
      </c>
      <c r="M3084" s="254" t="s">
        <v>458</v>
      </c>
    </row>
    <row r="3085" spans="1:13" ht="13.5" x14ac:dyDescent="0.25">
      <c r="A3085" s="265" t="s">
        <v>3492</v>
      </c>
      <c r="B3085" s="265" t="s">
        <v>3491</v>
      </c>
      <c r="C3085" s="265" t="s">
        <v>3791</v>
      </c>
      <c r="D3085" s="265" t="s">
        <v>3790</v>
      </c>
      <c r="E3085" s="266" t="s">
        <v>136</v>
      </c>
      <c r="F3085" s="265">
        <v>97885</v>
      </c>
      <c r="G3085" s="265" t="s">
        <v>3810</v>
      </c>
      <c r="H3085" s="265" t="s">
        <v>460</v>
      </c>
      <c r="I3085" s="265" t="s">
        <v>459</v>
      </c>
      <c r="J3085" s="267">
        <v>1317.76</v>
      </c>
      <c r="K3085" s="265" t="s">
        <v>458</v>
      </c>
      <c r="L3085" s="257">
        <v>1317.76</v>
      </c>
      <c r="M3085" s="254" t="s">
        <v>458</v>
      </c>
    </row>
    <row r="3086" spans="1:13" ht="13.5" x14ac:dyDescent="0.25">
      <c r="A3086" s="265" t="s">
        <v>3492</v>
      </c>
      <c r="B3086" s="265" t="s">
        <v>3491</v>
      </c>
      <c r="C3086" s="265" t="s">
        <v>3791</v>
      </c>
      <c r="D3086" s="265" t="s">
        <v>3790</v>
      </c>
      <c r="E3086" s="266" t="s">
        <v>136</v>
      </c>
      <c r="F3086" s="265">
        <v>97886</v>
      </c>
      <c r="G3086" s="265" t="s">
        <v>3809</v>
      </c>
      <c r="H3086" s="265" t="s">
        <v>460</v>
      </c>
      <c r="I3086" s="265" t="s">
        <v>459</v>
      </c>
      <c r="J3086" s="266">
        <v>177.95</v>
      </c>
      <c r="K3086" s="265" t="s">
        <v>458</v>
      </c>
      <c r="L3086" s="255">
        <v>177.95</v>
      </c>
      <c r="M3086" s="254" t="s">
        <v>458</v>
      </c>
    </row>
    <row r="3087" spans="1:13" ht="13.5" x14ac:dyDescent="0.25">
      <c r="A3087" s="265" t="s">
        <v>3492</v>
      </c>
      <c r="B3087" s="265" t="s">
        <v>3491</v>
      </c>
      <c r="C3087" s="265" t="s">
        <v>3791</v>
      </c>
      <c r="D3087" s="265" t="s">
        <v>3790</v>
      </c>
      <c r="E3087" s="266" t="s">
        <v>136</v>
      </c>
      <c r="F3087" s="265">
        <v>97887</v>
      </c>
      <c r="G3087" s="265" t="s">
        <v>3808</v>
      </c>
      <c r="H3087" s="265" t="s">
        <v>460</v>
      </c>
      <c r="I3087" s="265" t="s">
        <v>459</v>
      </c>
      <c r="J3087" s="266">
        <v>280.52999999999997</v>
      </c>
      <c r="K3087" s="265" t="s">
        <v>458</v>
      </c>
      <c r="L3087" s="255">
        <v>280.52999999999997</v>
      </c>
      <c r="M3087" s="254" t="s">
        <v>458</v>
      </c>
    </row>
    <row r="3088" spans="1:13" ht="13.5" x14ac:dyDescent="0.25">
      <c r="A3088" s="265" t="s">
        <v>3492</v>
      </c>
      <c r="B3088" s="265" t="s">
        <v>3491</v>
      </c>
      <c r="C3088" s="265" t="s">
        <v>3791</v>
      </c>
      <c r="D3088" s="265" t="s">
        <v>3790</v>
      </c>
      <c r="E3088" s="266" t="s">
        <v>136</v>
      </c>
      <c r="F3088" s="265">
        <v>97888</v>
      </c>
      <c r="G3088" s="265" t="s">
        <v>3807</v>
      </c>
      <c r="H3088" s="265" t="s">
        <v>460</v>
      </c>
      <c r="I3088" s="265" t="s">
        <v>459</v>
      </c>
      <c r="J3088" s="266">
        <v>544.58000000000004</v>
      </c>
      <c r="K3088" s="265" t="s">
        <v>458</v>
      </c>
      <c r="L3088" s="255">
        <v>544.58000000000004</v>
      </c>
      <c r="M3088" s="254" t="s">
        <v>458</v>
      </c>
    </row>
    <row r="3089" spans="1:13" ht="13.5" x14ac:dyDescent="0.25">
      <c r="A3089" s="265" t="s">
        <v>3492</v>
      </c>
      <c r="B3089" s="265" t="s">
        <v>3491</v>
      </c>
      <c r="C3089" s="265" t="s">
        <v>3791</v>
      </c>
      <c r="D3089" s="265" t="s">
        <v>3790</v>
      </c>
      <c r="E3089" s="266" t="s">
        <v>136</v>
      </c>
      <c r="F3089" s="265">
        <v>97889</v>
      </c>
      <c r="G3089" s="265" t="s">
        <v>3806</v>
      </c>
      <c r="H3089" s="265" t="s">
        <v>460</v>
      </c>
      <c r="I3089" s="265" t="s">
        <v>459</v>
      </c>
      <c r="J3089" s="266">
        <v>736.85</v>
      </c>
      <c r="K3089" s="265" t="s">
        <v>458</v>
      </c>
      <c r="L3089" s="255">
        <v>736.85</v>
      </c>
      <c r="M3089" s="254" t="s">
        <v>458</v>
      </c>
    </row>
    <row r="3090" spans="1:13" ht="13.5" x14ac:dyDescent="0.25">
      <c r="A3090" s="265" t="s">
        <v>3492</v>
      </c>
      <c r="B3090" s="265" t="s">
        <v>3491</v>
      </c>
      <c r="C3090" s="265" t="s">
        <v>3791</v>
      </c>
      <c r="D3090" s="265" t="s">
        <v>3790</v>
      </c>
      <c r="E3090" s="266" t="s">
        <v>136</v>
      </c>
      <c r="F3090" s="265">
        <v>97890</v>
      </c>
      <c r="G3090" s="265" t="s">
        <v>3805</v>
      </c>
      <c r="H3090" s="265" t="s">
        <v>460</v>
      </c>
      <c r="I3090" s="265" t="s">
        <v>459</v>
      </c>
      <c r="J3090" s="266">
        <v>849.03</v>
      </c>
      <c r="K3090" s="265" t="s">
        <v>458</v>
      </c>
      <c r="L3090" s="255">
        <v>849.03</v>
      </c>
      <c r="M3090" s="254" t="s">
        <v>458</v>
      </c>
    </row>
    <row r="3091" spans="1:13" ht="13.5" x14ac:dyDescent="0.25">
      <c r="A3091" s="265" t="s">
        <v>3492</v>
      </c>
      <c r="B3091" s="265" t="s">
        <v>3491</v>
      </c>
      <c r="C3091" s="265" t="s">
        <v>3791</v>
      </c>
      <c r="D3091" s="265" t="s">
        <v>3790</v>
      </c>
      <c r="E3091" s="266" t="s">
        <v>136</v>
      </c>
      <c r="F3091" s="265">
        <v>97891</v>
      </c>
      <c r="G3091" s="265" t="s">
        <v>3804</v>
      </c>
      <c r="H3091" s="265" t="s">
        <v>460</v>
      </c>
      <c r="I3091" s="265" t="s">
        <v>459</v>
      </c>
      <c r="J3091" s="266">
        <v>208.5</v>
      </c>
      <c r="K3091" s="265" t="s">
        <v>458</v>
      </c>
      <c r="L3091" s="255">
        <v>208.5</v>
      </c>
      <c r="M3091" s="254" t="s">
        <v>458</v>
      </c>
    </row>
    <row r="3092" spans="1:13" ht="13.5" x14ac:dyDescent="0.25">
      <c r="A3092" s="265" t="s">
        <v>3492</v>
      </c>
      <c r="B3092" s="265" t="s">
        <v>3491</v>
      </c>
      <c r="C3092" s="265" t="s">
        <v>3791</v>
      </c>
      <c r="D3092" s="265" t="s">
        <v>3790</v>
      </c>
      <c r="E3092" s="266" t="s">
        <v>136</v>
      </c>
      <c r="F3092" s="265">
        <v>97892</v>
      </c>
      <c r="G3092" s="265" t="s">
        <v>3803</v>
      </c>
      <c r="H3092" s="265" t="s">
        <v>460</v>
      </c>
      <c r="I3092" s="265" t="s">
        <v>459</v>
      </c>
      <c r="J3092" s="266">
        <v>392.31</v>
      </c>
      <c r="K3092" s="265" t="s">
        <v>458</v>
      </c>
      <c r="L3092" s="255">
        <v>392.31</v>
      </c>
      <c r="M3092" s="254" t="s">
        <v>458</v>
      </c>
    </row>
    <row r="3093" spans="1:13" ht="13.5" x14ac:dyDescent="0.25">
      <c r="A3093" s="265" t="s">
        <v>3492</v>
      </c>
      <c r="B3093" s="265" t="s">
        <v>3491</v>
      </c>
      <c r="C3093" s="265" t="s">
        <v>3791</v>
      </c>
      <c r="D3093" s="265" t="s">
        <v>3790</v>
      </c>
      <c r="E3093" s="266" t="s">
        <v>136</v>
      </c>
      <c r="F3093" s="265">
        <v>97893</v>
      </c>
      <c r="G3093" s="265" t="s">
        <v>3802</v>
      </c>
      <c r="H3093" s="265" t="s">
        <v>460</v>
      </c>
      <c r="I3093" s="265" t="s">
        <v>459</v>
      </c>
      <c r="J3093" s="266">
        <v>542.64</v>
      </c>
      <c r="K3093" s="265" t="s">
        <v>458</v>
      </c>
      <c r="L3093" s="255">
        <v>542.64</v>
      </c>
      <c r="M3093" s="254" t="s">
        <v>458</v>
      </c>
    </row>
    <row r="3094" spans="1:13" ht="13.5" x14ac:dyDescent="0.25">
      <c r="A3094" s="265" t="s">
        <v>3492</v>
      </c>
      <c r="B3094" s="265" t="s">
        <v>3491</v>
      </c>
      <c r="C3094" s="265" t="s">
        <v>3791</v>
      </c>
      <c r="D3094" s="265" t="s">
        <v>3790</v>
      </c>
      <c r="E3094" s="266" t="s">
        <v>136</v>
      </c>
      <c r="F3094" s="265">
        <v>97894</v>
      </c>
      <c r="G3094" s="265" t="s">
        <v>3801</v>
      </c>
      <c r="H3094" s="265" t="s">
        <v>460</v>
      </c>
      <c r="I3094" s="265" t="s">
        <v>459</v>
      </c>
      <c r="J3094" s="266">
        <v>613.70000000000005</v>
      </c>
      <c r="K3094" s="265" t="s">
        <v>458</v>
      </c>
      <c r="L3094" s="255">
        <v>613.70000000000005</v>
      </c>
      <c r="M3094" s="254" t="s">
        <v>458</v>
      </c>
    </row>
    <row r="3095" spans="1:13" ht="13.5" x14ac:dyDescent="0.25">
      <c r="A3095" s="265" t="s">
        <v>3492</v>
      </c>
      <c r="B3095" s="265" t="s">
        <v>3491</v>
      </c>
      <c r="C3095" s="265" t="s">
        <v>3791</v>
      </c>
      <c r="D3095" s="265" t="s">
        <v>3790</v>
      </c>
      <c r="E3095" s="266" t="s">
        <v>136</v>
      </c>
      <c r="F3095" s="265">
        <v>104396</v>
      </c>
      <c r="G3095" s="265" t="s">
        <v>3800</v>
      </c>
      <c r="H3095" s="265" t="s">
        <v>460</v>
      </c>
      <c r="I3095" s="265" t="s">
        <v>133</v>
      </c>
      <c r="J3095" s="266">
        <v>22.21</v>
      </c>
      <c r="K3095" s="265" t="s">
        <v>458</v>
      </c>
      <c r="L3095" s="255">
        <v>22.21</v>
      </c>
      <c r="M3095" s="254" t="s">
        <v>458</v>
      </c>
    </row>
    <row r="3096" spans="1:13" ht="13.5" x14ac:dyDescent="0.25">
      <c r="A3096" s="265" t="s">
        <v>3492</v>
      </c>
      <c r="B3096" s="265" t="s">
        <v>3491</v>
      </c>
      <c r="C3096" s="265" t="s">
        <v>3791</v>
      </c>
      <c r="D3096" s="265" t="s">
        <v>3790</v>
      </c>
      <c r="E3096" s="266" t="s">
        <v>136</v>
      </c>
      <c r="F3096" s="265">
        <v>104397</v>
      </c>
      <c r="G3096" s="265" t="s">
        <v>3799</v>
      </c>
      <c r="H3096" s="265" t="s">
        <v>460</v>
      </c>
      <c r="I3096" s="265" t="s">
        <v>133</v>
      </c>
      <c r="J3096" s="266">
        <v>26.53</v>
      </c>
      <c r="K3096" s="265" t="s">
        <v>458</v>
      </c>
      <c r="L3096" s="255">
        <v>26.53</v>
      </c>
      <c r="M3096" s="254" t="s">
        <v>458</v>
      </c>
    </row>
    <row r="3097" spans="1:13" ht="13.5" x14ac:dyDescent="0.25">
      <c r="A3097" s="265" t="s">
        <v>3492</v>
      </c>
      <c r="B3097" s="265" t="s">
        <v>3491</v>
      </c>
      <c r="C3097" s="265" t="s">
        <v>3791</v>
      </c>
      <c r="D3097" s="265" t="s">
        <v>3790</v>
      </c>
      <c r="E3097" s="266" t="s">
        <v>136</v>
      </c>
      <c r="F3097" s="265">
        <v>104398</v>
      </c>
      <c r="G3097" s="265" t="s">
        <v>3798</v>
      </c>
      <c r="H3097" s="265" t="s">
        <v>460</v>
      </c>
      <c r="I3097" s="265" t="s">
        <v>133</v>
      </c>
      <c r="J3097" s="266">
        <v>26.24</v>
      </c>
      <c r="K3097" s="265" t="s">
        <v>458</v>
      </c>
      <c r="L3097" s="255">
        <v>26.24</v>
      </c>
      <c r="M3097" s="254" t="s">
        <v>458</v>
      </c>
    </row>
    <row r="3098" spans="1:13" ht="13.5" x14ac:dyDescent="0.25">
      <c r="A3098" s="265" t="s">
        <v>3492</v>
      </c>
      <c r="B3098" s="265" t="s">
        <v>3491</v>
      </c>
      <c r="C3098" s="265" t="s">
        <v>3791</v>
      </c>
      <c r="D3098" s="265" t="s">
        <v>3790</v>
      </c>
      <c r="E3098" s="266" t="s">
        <v>136</v>
      </c>
      <c r="F3098" s="265">
        <v>104399</v>
      </c>
      <c r="G3098" s="265" t="s">
        <v>3797</v>
      </c>
      <c r="H3098" s="265" t="s">
        <v>460</v>
      </c>
      <c r="I3098" s="265" t="s">
        <v>133</v>
      </c>
      <c r="J3098" s="266">
        <v>28.47</v>
      </c>
      <c r="K3098" s="265" t="s">
        <v>458</v>
      </c>
      <c r="L3098" s="255">
        <v>28.47</v>
      </c>
      <c r="M3098" s="254" t="s">
        <v>458</v>
      </c>
    </row>
    <row r="3099" spans="1:13" ht="13.5" x14ac:dyDescent="0.25">
      <c r="A3099" s="265" t="s">
        <v>3492</v>
      </c>
      <c r="B3099" s="265" t="s">
        <v>3491</v>
      </c>
      <c r="C3099" s="265" t="s">
        <v>3791</v>
      </c>
      <c r="D3099" s="265" t="s">
        <v>3790</v>
      </c>
      <c r="E3099" s="266" t="s">
        <v>136</v>
      </c>
      <c r="F3099" s="265">
        <v>104400</v>
      </c>
      <c r="G3099" s="265" t="s">
        <v>3796</v>
      </c>
      <c r="H3099" s="265" t="s">
        <v>460</v>
      </c>
      <c r="I3099" s="265" t="s">
        <v>133</v>
      </c>
      <c r="J3099" s="266">
        <v>36.46</v>
      </c>
      <c r="K3099" s="265" t="s">
        <v>458</v>
      </c>
      <c r="L3099" s="255">
        <v>36.46</v>
      </c>
      <c r="M3099" s="254" t="s">
        <v>458</v>
      </c>
    </row>
    <row r="3100" spans="1:13" ht="13.5" x14ac:dyDescent="0.25">
      <c r="A3100" s="265" t="s">
        <v>3492</v>
      </c>
      <c r="B3100" s="265" t="s">
        <v>3491</v>
      </c>
      <c r="C3100" s="265" t="s">
        <v>3791</v>
      </c>
      <c r="D3100" s="265" t="s">
        <v>3790</v>
      </c>
      <c r="E3100" s="266" t="s">
        <v>136</v>
      </c>
      <c r="F3100" s="265">
        <v>104401</v>
      </c>
      <c r="G3100" s="265" t="s">
        <v>3795</v>
      </c>
      <c r="H3100" s="265" t="s">
        <v>460</v>
      </c>
      <c r="I3100" s="265" t="s">
        <v>133</v>
      </c>
      <c r="J3100" s="266">
        <v>24.9</v>
      </c>
      <c r="K3100" s="265" t="s">
        <v>458</v>
      </c>
      <c r="L3100" s="255">
        <v>24.9</v>
      </c>
      <c r="M3100" s="254" t="s">
        <v>458</v>
      </c>
    </row>
    <row r="3101" spans="1:13" ht="13.5" x14ac:dyDescent="0.25">
      <c r="A3101" s="265" t="s">
        <v>3492</v>
      </c>
      <c r="B3101" s="265" t="s">
        <v>3491</v>
      </c>
      <c r="C3101" s="265" t="s">
        <v>3791</v>
      </c>
      <c r="D3101" s="265" t="s">
        <v>3790</v>
      </c>
      <c r="E3101" s="266" t="s">
        <v>136</v>
      </c>
      <c r="F3101" s="265">
        <v>104402</v>
      </c>
      <c r="G3101" s="265" t="s">
        <v>3794</v>
      </c>
      <c r="H3101" s="265" t="s">
        <v>460</v>
      </c>
      <c r="I3101" s="265" t="s">
        <v>133</v>
      </c>
      <c r="J3101" s="266">
        <v>25.93</v>
      </c>
      <c r="K3101" s="265" t="s">
        <v>458</v>
      </c>
      <c r="L3101" s="255">
        <v>25.93</v>
      </c>
      <c r="M3101" s="254" t="s">
        <v>458</v>
      </c>
    </row>
    <row r="3102" spans="1:13" ht="13.5" x14ac:dyDescent="0.25">
      <c r="A3102" s="265" t="s">
        <v>3492</v>
      </c>
      <c r="B3102" s="265" t="s">
        <v>3491</v>
      </c>
      <c r="C3102" s="265" t="s">
        <v>3791</v>
      </c>
      <c r="D3102" s="265" t="s">
        <v>3790</v>
      </c>
      <c r="E3102" s="266" t="s">
        <v>136</v>
      </c>
      <c r="F3102" s="265">
        <v>104403</v>
      </c>
      <c r="G3102" s="265" t="s">
        <v>3793</v>
      </c>
      <c r="H3102" s="265" t="s">
        <v>460</v>
      </c>
      <c r="I3102" s="265" t="s">
        <v>133</v>
      </c>
      <c r="J3102" s="266">
        <v>32.22</v>
      </c>
      <c r="K3102" s="265" t="s">
        <v>458</v>
      </c>
      <c r="L3102" s="255">
        <v>32.22</v>
      </c>
      <c r="M3102" s="254" t="s">
        <v>458</v>
      </c>
    </row>
    <row r="3103" spans="1:13" ht="13.5" x14ac:dyDescent="0.25">
      <c r="A3103" s="265" t="s">
        <v>3492</v>
      </c>
      <c r="B3103" s="265" t="s">
        <v>3491</v>
      </c>
      <c r="C3103" s="265" t="s">
        <v>3791</v>
      </c>
      <c r="D3103" s="265" t="s">
        <v>3790</v>
      </c>
      <c r="E3103" s="266" t="s">
        <v>136</v>
      </c>
      <c r="F3103" s="265">
        <v>104404</v>
      </c>
      <c r="G3103" s="265" t="s">
        <v>3792</v>
      </c>
      <c r="H3103" s="265" t="s">
        <v>460</v>
      </c>
      <c r="I3103" s="265" t="s">
        <v>133</v>
      </c>
      <c r="J3103" s="266">
        <v>33.31</v>
      </c>
      <c r="K3103" s="265" t="s">
        <v>458</v>
      </c>
      <c r="L3103" s="255">
        <v>33.31</v>
      </c>
      <c r="M3103" s="254" t="s">
        <v>458</v>
      </c>
    </row>
    <row r="3104" spans="1:13" ht="13.5" x14ac:dyDescent="0.25">
      <c r="A3104" s="265" t="s">
        <v>3492</v>
      </c>
      <c r="B3104" s="265" t="s">
        <v>3491</v>
      </c>
      <c r="C3104" s="265" t="s">
        <v>3791</v>
      </c>
      <c r="D3104" s="265" t="s">
        <v>3790</v>
      </c>
      <c r="E3104" s="266" t="s">
        <v>136</v>
      </c>
      <c r="F3104" s="265">
        <v>104405</v>
      </c>
      <c r="G3104" s="265" t="s">
        <v>3789</v>
      </c>
      <c r="H3104" s="265" t="s">
        <v>460</v>
      </c>
      <c r="I3104" s="265" t="s">
        <v>133</v>
      </c>
      <c r="J3104" s="266">
        <v>45.02</v>
      </c>
      <c r="K3104" s="265" t="s">
        <v>458</v>
      </c>
      <c r="L3104" s="255">
        <v>45.02</v>
      </c>
      <c r="M3104" s="254" t="s">
        <v>458</v>
      </c>
    </row>
    <row r="3105" spans="1:13" ht="13.5" x14ac:dyDescent="0.25">
      <c r="A3105" s="265" t="s">
        <v>3492</v>
      </c>
      <c r="B3105" s="265" t="s">
        <v>3491</v>
      </c>
      <c r="C3105" s="265" t="s">
        <v>3738</v>
      </c>
      <c r="D3105" s="265" t="s">
        <v>3737</v>
      </c>
      <c r="E3105" s="266" t="s">
        <v>136</v>
      </c>
      <c r="F3105" s="265">
        <v>93653</v>
      </c>
      <c r="G3105" s="265" t="s">
        <v>3788</v>
      </c>
      <c r="H3105" s="265" t="s">
        <v>460</v>
      </c>
      <c r="I3105" s="265" t="s">
        <v>133</v>
      </c>
      <c r="J3105" s="266">
        <v>11.95</v>
      </c>
      <c r="K3105" s="265" t="s">
        <v>458</v>
      </c>
      <c r="L3105" s="255">
        <v>11.95</v>
      </c>
      <c r="M3105" s="254" t="s">
        <v>458</v>
      </c>
    </row>
    <row r="3106" spans="1:13" ht="13.5" x14ac:dyDescent="0.25">
      <c r="A3106" s="265" t="s">
        <v>3492</v>
      </c>
      <c r="B3106" s="265" t="s">
        <v>3491</v>
      </c>
      <c r="C3106" s="265" t="s">
        <v>3738</v>
      </c>
      <c r="D3106" s="265" t="s">
        <v>3737</v>
      </c>
      <c r="E3106" s="266" t="s">
        <v>136</v>
      </c>
      <c r="F3106" s="265">
        <v>93654</v>
      </c>
      <c r="G3106" s="265" t="s">
        <v>3787</v>
      </c>
      <c r="H3106" s="265" t="s">
        <v>460</v>
      </c>
      <c r="I3106" s="265" t="s">
        <v>133</v>
      </c>
      <c r="J3106" s="266">
        <v>12.55</v>
      </c>
      <c r="K3106" s="265" t="s">
        <v>458</v>
      </c>
      <c r="L3106" s="255">
        <v>12.55</v>
      </c>
      <c r="M3106" s="254" t="s">
        <v>458</v>
      </c>
    </row>
    <row r="3107" spans="1:13" ht="13.5" x14ac:dyDescent="0.25">
      <c r="A3107" s="265" t="s">
        <v>3492</v>
      </c>
      <c r="B3107" s="265" t="s">
        <v>3491</v>
      </c>
      <c r="C3107" s="265" t="s">
        <v>3738</v>
      </c>
      <c r="D3107" s="265" t="s">
        <v>3737</v>
      </c>
      <c r="E3107" s="266" t="s">
        <v>136</v>
      </c>
      <c r="F3107" s="265">
        <v>93655</v>
      </c>
      <c r="G3107" s="265" t="s">
        <v>3786</v>
      </c>
      <c r="H3107" s="265" t="s">
        <v>460</v>
      </c>
      <c r="I3107" s="265" t="s">
        <v>133</v>
      </c>
      <c r="J3107" s="266">
        <v>13.82</v>
      </c>
      <c r="K3107" s="265" t="s">
        <v>458</v>
      </c>
      <c r="L3107" s="255">
        <v>13.82</v>
      </c>
      <c r="M3107" s="254" t="s">
        <v>458</v>
      </c>
    </row>
    <row r="3108" spans="1:13" ht="13.5" x14ac:dyDescent="0.25">
      <c r="A3108" s="265" t="s">
        <v>3492</v>
      </c>
      <c r="B3108" s="265" t="s">
        <v>3491</v>
      </c>
      <c r="C3108" s="265" t="s">
        <v>3738</v>
      </c>
      <c r="D3108" s="265" t="s">
        <v>3737</v>
      </c>
      <c r="E3108" s="266" t="s">
        <v>136</v>
      </c>
      <c r="F3108" s="265">
        <v>93656</v>
      </c>
      <c r="G3108" s="265" t="s">
        <v>3785</v>
      </c>
      <c r="H3108" s="265" t="s">
        <v>460</v>
      </c>
      <c r="I3108" s="265" t="s">
        <v>133</v>
      </c>
      <c r="J3108" s="266">
        <v>13.82</v>
      </c>
      <c r="K3108" s="265" t="s">
        <v>458</v>
      </c>
      <c r="L3108" s="255">
        <v>13.82</v>
      </c>
      <c r="M3108" s="254" t="s">
        <v>458</v>
      </c>
    </row>
    <row r="3109" spans="1:13" ht="13.5" x14ac:dyDescent="0.25">
      <c r="A3109" s="265" t="s">
        <v>3492</v>
      </c>
      <c r="B3109" s="265" t="s">
        <v>3491</v>
      </c>
      <c r="C3109" s="265" t="s">
        <v>3738</v>
      </c>
      <c r="D3109" s="265" t="s">
        <v>3737</v>
      </c>
      <c r="E3109" s="266" t="s">
        <v>136</v>
      </c>
      <c r="F3109" s="265">
        <v>93657</v>
      </c>
      <c r="G3109" s="265" t="s">
        <v>3784</v>
      </c>
      <c r="H3109" s="265" t="s">
        <v>460</v>
      </c>
      <c r="I3109" s="265" t="s">
        <v>133</v>
      </c>
      <c r="J3109" s="266">
        <v>15.35</v>
      </c>
      <c r="K3109" s="265" t="s">
        <v>458</v>
      </c>
      <c r="L3109" s="255">
        <v>15.35</v>
      </c>
      <c r="M3109" s="254" t="s">
        <v>458</v>
      </c>
    </row>
    <row r="3110" spans="1:13" ht="13.5" x14ac:dyDescent="0.25">
      <c r="A3110" s="265" t="s">
        <v>3492</v>
      </c>
      <c r="B3110" s="265" t="s">
        <v>3491</v>
      </c>
      <c r="C3110" s="265" t="s">
        <v>3738</v>
      </c>
      <c r="D3110" s="265" t="s">
        <v>3737</v>
      </c>
      <c r="E3110" s="266" t="s">
        <v>136</v>
      </c>
      <c r="F3110" s="265">
        <v>93658</v>
      </c>
      <c r="G3110" s="265" t="s">
        <v>3783</v>
      </c>
      <c r="H3110" s="265" t="s">
        <v>460</v>
      </c>
      <c r="I3110" s="265" t="s">
        <v>133</v>
      </c>
      <c r="J3110" s="266">
        <v>21.99</v>
      </c>
      <c r="K3110" s="265" t="s">
        <v>458</v>
      </c>
      <c r="L3110" s="255">
        <v>21.99</v>
      </c>
      <c r="M3110" s="254" t="s">
        <v>458</v>
      </c>
    </row>
    <row r="3111" spans="1:13" ht="13.5" x14ac:dyDescent="0.25">
      <c r="A3111" s="265" t="s">
        <v>3492</v>
      </c>
      <c r="B3111" s="265" t="s">
        <v>3491</v>
      </c>
      <c r="C3111" s="265" t="s">
        <v>3738</v>
      </c>
      <c r="D3111" s="265" t="s">
        <v>3737</v>
      </c>
      <c r="E3111" s="266" t="s">
        <v>136</v>
      </c>
      <c r="F3111" s="265">
        <v>93659</v>
      </c>
      <c r="G3111" s="265" t="s">
        <v>3782</v>
      </c>
      <c r="H3111" s="265" t="s">
        <v>460</v>
      </c>
      <c r="I3111" s="265" t="s">
        <v>133</v>
      </c>
      <c r="J3111" s="266">
        <v>25</v>
      </c>
      <c r="K3111" s="265" t="s">
        <v>458</v>
      </c>
      <c r="L3111" s="255">
        <v>25</v>
      </c>
      <c r="M3111" s="254" t="s">
        <v>458</v>
      </c>
    </row>
    <row r="3112" spans="1:13" ht="13.5" x14ac:dyDescent="0.25">
      <c r="A3112" s="265" t="s">
        <v>3492</v>
      </c>
      <c r="B3112" s="265" t="s">
        <v>3491</v>
      </c>
      <c r="C3112" s="265" t="s">
        <v>3738</v>
      </c>
      <c r="D3112" s="265" t="s">
        <v>3737</v>
      </c>
      <c r="E3112" s="266" t="s">
        <v>136</v>
      </c>
      <c r="F3112" s="265">
        <v>93660</v>
      </c>
      <c r="G3112" s="265" t="s">
        <v>3781</v>
      </c>
      <c r="H3112" s="265" t="s">
        <v>460</v>
      </c>
      <c r="I3112" s="265" t="s">
        <v>133</v>
      </c>
      <c r="J3112" s="266">
        <v>57.63</v>
      </c>
      <c r="K3112" s="265" t="s">
        <v>458</v>
      </c>
      <c r="L3112" s="255">
        <v>57.63</v>
      </c>
      <c r="M3112" s="254" t="s">
        <v>458</v>
      </c>
    </row>
    <row r="3113" spans="1:13" ht="13.5" x14ac:dyDescent="0.25">
      <c r="A3113" s="265" t="s">
        <v>3492</v>
      </c>
      <c r="B3113" s="265" t="s">
        <v>3491</v>
      </c>
      <c r="C3113" s="265" t="s">
        <v>3738</v>
      </c>
      <c r="D3113" s="265" t="s">
        <v>3737</v>
      </c>
      <c r="E3113" s="266" t="s">
        <v>136</v>
      </c>
      <c r="F3113" s="265">
        <v>93661</v>
      </c>
      <c r="G3113" s="265" t="s">
        <v>3780</v>
      </c>
      <c r="H3113" s="265" t="s">
        <v>460</v>
      </c>
      <c r="I3113" s="265" t="s">
        <v>133</v>
      </c>
      <c r="J3113" s="266">
        <v>58.84</v>
      </c>
      <c r="K3113" s="265" t="s">
        <v>458</v>
      </c>
      <c r="L3113" s="255">
        <v>58.84</v>
      </c>
      <c r="M3113" s="254" t="s">
        <v>458</v>
      </c>
    </row>
    <row r="3114" spans="1:13" ht="13.5" x14ac:dyDescent="0.25">
      <c r="A3114" s="265" t="s">
        <v>3492</v>
      </c>
      <c r="B3114" s="265" t="s">
        <v>3491</v>
      </c>
      <c r="C3114" s="265" t="s">
        <v>3738</v>
      </c>
      <c r="D3114" s="265" t="s">
        <v>3737</v>
      </c>
      <c r="E3114" s="266" t="s">
        <v>136</v>
      </c>
      <c r="F3114" s="265">
        <v>93662</v>
      </c>
      <c r="G3114" s="265" t="s">
        <v>3779</v>
      </c>
      <c r="H3114" s="265" t="s">
        <v>460</v>
      </c>
      <c r="I3114" s="265" t="s">
        <v>133</v>
      </c>
      <c r="J3114" s="266">
        <v>61.37</v>
      </c>
      <c r="K3114" s="265" t="s">
        <v>458</v>
      </c>
      <c r="L3114" s="255">
        <v>61.37</v>
      </c>
      <c r="M3114" s="254" t="s">
        <v>458</v>
      </c>
    </row>
    <row r="3115" spans="1:13" ht="13.5" x14ac:dyDescent="0.25">
      <c r="A3115" s="265" t="s">
        <v>3492</v>
      </c>
      <c r="B3115" s="265" t="s">
        <v>3491</v>
      </c>
      <c r="C3115" s="265" t="s">
        <v>3738</v>
      </c>
      <c r="D3115" s="265" t="s">
        <v>3737</v>
      </c>
      <c r="E3115" s="266" t="s">
        <v>136</v>
      </c>
      <c r="F3115" s="265">
        <v>93663</v>
      </c>
      <c r="G3115" s="265" t="s">
        <v>3778</v>
      </c>
      <c r="H3115" s="265" t="s">
        <v>460</v>
      </c>
      <c r="I3115" s="265" t="s">
        <v>133</v>
      </c>
      <c r="J3115" s="266">
        <v>61.37</v>
      </c>
      <c r="K3115" s="265" t="s">
        <v>458</v>
      </c>
      <c r="L3115" s="255">
        <v>61.37</v>
      </c>
      <c r="M3115" s="254" t="s">
        <v>458</v>
      </c>
    </row>
    <row r="3116" spans="1:13" ht="13.5" x14ac:dyDescent="0.25">
      <c r="A3116" s="265" t="s">
        <v>3492</v>
      </c>
      <c r="B3116" s="265" t="s">
        <v>3491</v>
      </c>
      <c r="C3116" s="265" t="s">
        <v>3738</v>
      </c>
      <c r="D3116" s="265" t="s">
        <v>3737</v>
      </c>
      <c r="E3116" s="266" t="s">
        <v>136</v>
      </c>
      <c r="F3116" s="265">
        <v>93664</v>
      </c>
      <c r="G3116" s="265" t="s">
        <v>3777</v>
      </c>
      <c r="H3116" s="265" t="s">
        <v>460</v>
      </c>
      <c r="I3116" s="265" t="s">
        <v>133</v>
      </c>
      <c r="J3116" s="266">
        <v>64.42</v>
      </c>
      <c r="K3116" s="265" t="s">
        <v>458</v>
      </c>
      <c r="L3116" s="255">
        <v>64.42</v>
      </c>
      <c r="M3116" s="254" t="s">
        <v>458</v>
      </c>
    </row>
    <row r="3117" spans="1:13" ht="13.5" x14ac:dyDescent="0.25">
      <c r="A3117" s="265" t="s">
        <v>3492</v>
      </c>
      <c r="B3117" s="265" t="s">
        <v>3491</v>
      </c>
      <c r="C3117" s="265" t="s">
        <v>3738</v>
      </c>
      <c r="D3117" s="265" t="s">
        <v>3737</v>
      </c>
      <c r="E3117" s="266" t="s">
        <v>136</v>
      </c>
      <c r="F3117" s="265">
        <v>93665</v>
      </c>
      <c r="G3117" s="265" t="s">
        <v>3776</v>
      </c>
      <c r="H3117" s="265" t="s">
        <v>460</v>
      </c>
      <c r="I3117" s="265" t="s">
        <v>133</v>
      </c>
      <c r="J3117" s="266">
        <v>68.22</v>
      </c>
      <c r="K3117" s="265" t="s">
        <v>458</v>
      </c>
      <c r="L3117" s="255">
        <v>68.22</v>
      </c>
      <c r="M3117" s="254" t="s">
        <v>458</v>
      </c>
    </row>
    <row r="3118" spans="1:13" ht="13.5" x14ac:dyDescent="0.25">
      <c r="A3118" s="265" t="s">
        <v>3492</v>
      </c>
      <c r="B3118" s="265" t="s">
        <v>3491</v>
      </c>
      <c r="C3118" s="265" t="s">
        <v>3738</v>
      </c>
      <c r="D3118" s="265" t="s">
        <v>3737</v>
      </c>
      <c r="E3118" s="266" t="s">
        <v>136</v>
      </c>
      <c r="F3118" s="265">
        <v>93666</v>
      </c>
      <c r="G3118" s="265" t="s">
        <v>3775</v>
      </c>
      <c r="H3118" s="265" t="s">
        <v>460</v>
      </c>
      <c r="I3118" s="265" t="s">
        <v>133</v>
      </c>
      <c r="J3118" s="266">
        <v>74.22</v>
      </c>
      <c r="K3118" s="265" t="s">
        <v>458</v>
      </c>
      <c r="L3118" s="255">
        <v>74.22</v>
      </c>
      <c r="M3118" s="254" t="s">
        <v>458</v>
      </c>
    </row>
    <row r="3119" spans="1:13" ht="13.5" x14ac:dyDescent="0.25">
      <c r="A3119" s="265" t="s">
        <v>3492</v>
      </c>
      <c r="B3119" s="265" t="s">
        <v>3491</v>
      </c>
      <c r="C3119" s="265" t="s">
        <v>3738</v>
      </c>
      <c r="D3119" s="265" t="s">
        <v>3737</v>
      </c>
      <c r="E3119" s="266" t="s">
        <v>136</v>
      </c>
      <c r="F3119" s="265">
        <v>93667</v>
      </c>
      <c r="G3119" s="265" t="s">
        <v>3774</v>
      </c>
      <c r="H3119" s="265" t="s">
        <v>460</v>
      </c>
      <c r="I3119" s="265" t="s">
        <v>133</v>
      </c>
      <c r="J3119" s="266">
        <v>72.22</v>
      </c>
      <c r="K3119" s="265" t="s">
        <v>458</v>
      </c>
      <c r="L3119" s="255">
        <v>72.22</v>
      </c>
      <c r="M3119" s="254" t="s">
        <v>458</v>
      </c>
    </row>
    <row r="3120" spans="1:13" ht="13.5" x14ac:dyDescent="0.25">
      <c r="A3120" s="265" t="s">
        <v>3492</v>
      </c>
      <c r="B3120" s="265" t="s">
        <v>3491</v>
      </c>
      <c r="C3120" s="265" t="s">
        <v>3738</v>
      </c>
      <c r="D3120" s="265" t="s">
        <v>3737</v>
      </c>
      <c r="E3120" s="266" t="s">
        <v>136</v>
      </c>
      <c r="F3120" s="265">
        <v>93668</v>
      </c>
      <c r="G3120" s="265" t="s">
        <v>3773</v>
      </c>
      <c r="H3120" s="265" t="s">
        <v>460</v>
      </c>
      <c r="I3120" s="265" t="s">
        <v>133</v>
      </c>
      <c r="J3120" s="266">
        <v>74.03</v>
      </c>
      <c r="K3120" s="265" t="s">
        <v>458</v>
      </c>
      <c r="L3120" s="255">
        <v>74.03</v>
      </c>
      <c r="M3120" s="254" t="s">
        <v>458</v>
      </c>
    </row>
    <row r="3121" spans="1:13" ht="13.5" x14ac:dyDescent="0.25">
      <c r="A3121" s="265" t="s">
        <v>3492</v>
      </c>
      <c r="B3121" s="265" t="s">
        <v>3491</v>
      </c>
      <c r="C3121" s="265" t="s">
        <v>3738</v>
      </c>
      <c r="D3121" s="265" t="s">
        <v>3737</v>
      </c>
      <c r="E3121" s="266" t="s">
        <v>136</v>
      </c>
      <c r="F3121" s="265">
        <v>93669</v>
      </c>
      <c r="G3121" s="265" t="s">
        <v>3772</v>
      </c>
      <c r="H3121" s="265" t="s">
        <v>460</v>
      </c>
      <c r="I3121" s="265" t="s">
        <v>133</v>
      </c>
      <c r="J3121" s="266">
        <v>77.84</v>
      </c>
      <c r="K3121" s="265" t="s">
        <v>458</v>
      </c>
      <c r="L3121" s="255">
        <v>77.84</v>
      </c>
      <c r="M3121" s="254" t="s">
        <v>458</v>
      </c>
    </row>
    <row r="3122" spans="1:13" ht="13.5" x14ac:dyDescent="0.25">
      <c r="A3122" s="265" t="s">
        <v>3492</v>
      </c>
      <c r="B3122" s="265" t="s">
        <v>3491</v>
      </c>
      <c r="C3122" s="265" t="s">
        <v>3738</v>
      </c>
      <c r="D3122" s="265" t="s">
        <v>3737</v>
      </c>
      <c r="E3122" s="266" t="s">
        <v>136</v>
      </c>
      <c r="F3122" s="265">
        <v>93670</v>
      </c>
      <c r="G3122" s="265" t="s">
        <v>3771</v>
      </c>
      <c r="H3122" s="265" t="s">
        <v>460</v>
      </c>
      <c r="I3122" s="265" t="s">
        <v>133</v>
      </c>
      <c r="J3122" s="266">
        <v>77.84</v>
      </c>
      <c r="K3122" s="265" t="s">
        <v>458</v>
      </c>
      <c r="L3122" s="255">
        <v>77.84</v>
      </c>
      <c r="M3122" s="254" t="s">
        <v>458</v>
      </c>
    </row>
    <row r="3123" spans="1:13" ht="13.5" x14ac:dyDescent="0.25">
      <c r="A3123" s="265" t="s">
        <v>3492</v>
      </c>
      <c r="B3123" s="265" t="s">
        <v>3491</v>
      </c>
      <c r="C3123" s="265" t="s">
        <v>3738</v>
      </c>
      <c r="D3123" s="265" t="s">
        <v>3737</v>
      </c>
      <c r="E3123" s="266" t="s">
        <v>136</v>
      </c>
      <c r="F3123" s="265">
        <v>93671</v>
      </c>
      <c r="G3123" s="265" t="s">
        <v>3770</v>
      </c>
      <c r="H3123" s="265" t="s">
        <v>460</v>
      </c>
      <c r="I3123" s="265" t="s">
        <v>133</v>
      </c>
      <c r="J3123" s="266">
        <v>82.4</v>
      </c>
      <c r="K3123" s="265" t="s">
        <v>458</v>
      </c>
      <c r="L3123" s="255">
        <v>82.4</v>
      </c>
      <c r="M3123" s="254" t="s">
        <v>458</v>
      </c>
    </row>
    <row r="3124" spans="1:13" ht="13.5" x14ac:dyDescent="0.25">
      <c r="A3124" s="265" t="s">
        <v>3492</v>
      </c>
      <c r="B3124" s="265" t="s">
        <v>3491</v>
      </c>
      <c r="C3124" s="265" t="s">
        <v>3738</v>
      </c>
      <c r="D3124" s="265" t="s">
        <v>3737</v>
      </c>
      <c r="E3124" s="266" t="s">
        <v>136</v>
      </c>
      <c r="F3124" s="265">
        <v>93672</v>
      </c>
      <c r="G3124" s="265" t="s">
        <v>3769</v>
      </c>
      <c r="H3124" s="265" t="s">
        <v>460</v>
      </c>
      <c r="I3124" s="265" t="s">
        <v>133</v>
      </c>
      <c r="J3124" s="266">
        <v>89.28</v>
      </c>
      <c r="K3124" s="265" t="s">
        <v>458</v>
      </c>
      <c r="L3124" s="255">
        <v>89.28</v>
      </c>
      <c r="M3124" s="254" t="s">
        <v>458</v>
      </c>
    </row>
    <row r="3125" spans="1:13" ht="13.5" x14ac:dyDescent="0.25">
      <c r="A3125" s="265" t="s">
        <v>3492</v>
      </c>
      <c r="B3125" s="265" t="s">
        <v>3491</v>
      </c>
      <c r="C3125" s="265" t="s">
        <v>3738</v>
      </c>
      <c r="D3125" s="265" t="s">
        <v>3737</v>
      </c>
      <c r="E3125" s="266" t="s">
        <v>136</v>
      </c>
      <c r="F3125" s="265">
        <v>93673</v>
      </c>
      <c r="G3125" s="265" t="s">
        <v>3768</v>
      </c>
      <c r="H3125" s="265" t="s">
        <v>460</v>
      </c>
      <c r="I3125" s="265" t="s">
        <v>133</v>
      </c>
      <c r="J3125" s="266">
        <v>98.3</v>
      </c>
      <c r="K3125" s="265" t="s">
        <v>458</v>
      </c>
      <c r="L3125" s="255">
        <v>98.3</v>
      </c>
      <c r="M3125" s="254" t="s">
        <v>458</v>
      </c>
    </row>
    <row r="3126" spans="1:13" ht="13.5" x14ac:dyDescent="0.25">
      <c r="A3126" s="265" t="s">
        <v>3492</v>
      </c>
      <c r="B3126" s="265" t="s">
        <v>3491</v>
      </c>
      <c r="C3126" s="265" t="s">
        <v>3738</v>
      </c>
      <c r="D3126" s="265" t="s">
        <v>3737</v>
      </c>
      <c r="E3126" s="266" t="s">
        <v>136</v>
      </c>
      <c r="F3126" s="265">
        <v>97359</v>
      </c>
      <c r="G3126" s="265" t="s">
        <v>3767</v>
      </c>
      <c r="H3126" s="265" t="s">
        <v>460</v>
      </c>
      <c r="I3126" s="265" t="s">
        <v>133</v>
      </c>
      <c r="J3126" s="267">
        <v>3955.54</v>
      </c>
      <c r="K3126" s="265" t="s">
        <v>458</v>
      </c>
      <c r="L3126" s="257">
        <v>3955.54</v>
      </c>
      <c r="M3126" s="254" t="s">
        <v>458</v>
      </c>
    </row>
    <row r="3127" spans="1:13" ht="13.5" x14ac:dyDescent="0.25">
      <c r="A3127" s="265" t="s">
        <v>3492</v>
      </c>
      <c r="B3127" s="265" t="s">
        <v>3491</v>
      </c>
      <c r="C3127" s="265" t="s">
        <v>3738</v>
      </c>
      <c r="D3127" s="265" t="s">
        <v>3737</v>
      </c>
      <c r="E3127" s="266" t="s">
        <v>136</v>
      </c>
      <c r="F3127" s="265">
        <v>97360</v>
      </c>
      <c r="G3127" s="265" t="s">
        <v>3766</v>
      </c>
      <c r="H3127" s="265" t="s">
        <v>460</v>
      </c>
      <c r="I3127" s="265" t="s">
        <v>133</v>
      </c>
      <c r="J3127" s="267">
        <v>7633.21</v>
      </c>
      <c r="K3127" s="265" t="s">
        <v>458</v>
      </c>
      <c r="L3127" s="257">
        <v>7633.21</v>
      </c>
      <c r="M3127" s="254" t="s">
        <v>458</v>
      </c>
    </row>
    <row r="3128" spans="1:13" ht="13.5" x14ac:dyDescent="0.25">
      <c r="A3128" s="265" t="s">
        <v>3492</v>
      </c>
      <c r="B3128" s="265" t="s">
        <v>3491</v>
      </c>
      <c r="C3128" s="265" t="s">
        <v>3738</v>
      </c>
      <c r="D3128" s="265" t="s">
        <v>3737</v>
      </c>
      <c r="E3128" s="266" t="s">
        <v>136</v>
      </c>
      <c r="F3128" s="265">
        <v>97361</v>
      </c>
      <c r="G3128" s="265" t="s">
        <v>3765</v>
      </c>
      <c r="H3128" s="265" t="s">
        <v>460</v>
      </c>
      <c r="I3128" s="265" t="s">
        <v>133</v>
      </c>
      <c r="J3128" s="267">
        <v>10177.620000000001</v>
      </c>
      <c r="K3128" s="265" t="s">
        <v>458</v>
      </c>
      <c r="L3128" s="257">
        <v>10177.620000000001</v>
      </c>
      <c r="M3128" s="254" t="s">
        <v>458</v>
      </c>
    </row>
    <row r="3129" spans="1:13" ht="13.5" x14ac:dyDescent="0.25">
      <c r="A3129" s="265" t="s">
        <v>3492</v>
      </c>
      <c r="B3129" s="265" t="s">
        <v>3491</v>
      </c>
      <c r="C3129" s="265" t="s">
        <v>3738</v>
      </c>
      <c r="D3129" s="265" t="s">
        <v>3737</v>
      </c>
      <c r="E3129" s="266" t="s">
        <v>136</v>
      </c>
      <c r="F3129" s="265">
        <v>97362</v>
      </c>
      <c r="G3129" s="265" t="s">
        <v>3764</v>
      </c>
      <c r="H3129" s="265" t="s">
        <v>460</v>
      </c>
      <c r="I3129" s="265" t="s">
        <v>133</v>
      </c>
      <c r="J3129" s="267">
        <v>2276.81</v>
      </c>
      <c r="K3129" s="265" t="s">
        <v>458</v>
      </c>
      <c r="L3129" s="257">
        <v>2276.81</v>
      </c>
      <c r="M3129" s="254" t="s">
        <v>458</v>
      </c>
    </row>
    <row r="3130" spans="1:13" ht="13.5" x14ac:dyDescent="0.25">
      <c r="A3130" s="265" t="s">
        <v>3492</v>
      </c>
      <c r="B3130" s="265" t="s">
        <v>3491</v>
      </c>
      <c r="C3130" s="265" t="s">
        <v>3738</v>
      </c>
      <c r="D3130" s="265" t="s">
        <v>3737</v>
      </c>
      <c r="E3130" s="266" t="s">
        <v>136</v>
      </c>
      <c r="F3130" s="265">
        <v>101875</v>
      </c>
      <c r="G3130" s="265" t="s">
        <v>3763</v>
      </c>
      <c r="H3130" s="265" t="s">
        <v>460</v>
      </c>
      <c r="I3130" s="265" t="s">
        <v>133</v>
      </c>
      <c r="J3130" s="266">
        <v>484.96</v>
      </c>
      <c r="K3130" s="265" t="s">
        <v>458</v>
      </c>
      <c r="L3130" s="255">
        <v>484.96</v>
      </c>
      <c r="M3130" s="254" t="s">
        <v>458</v>
      </c>
    </row>
    <row r="3131" spans="1:13" ht="13.5" x14ac:dyDescent="0.25">
      <c r="A3131" s="265" t="s">
        <v>3492</v>
      </c>
      <c r="B3131" s="265" t="s">
        <v>3491</v>
      </c>
      <c r="C3131" s="265" t="s">
        <v>3738</v>
      </c>
      <c r="D3131" s="265" t="s">
        <v>3737</v>
      </c>
      <c r="E3131" s="266" t="s">
        <v>136</v>
      </c>
      <c r="F3131" s="265">
        <v>101876</v>
      </c>
      <c r="G3131" s="265" t="s">
        <v>3762</v>
      </c>
      <c r="H3131" s="265" t="s">
        <v>460</v>
      </c>
      <c r="I3131" s="265" t="s">
        <v>133</v>
      </c>
      <c r="J3131" s="266">
        <v>87.43</v>
      </c>
      <c r="K3131" s="265" t="s">
        <v>458</v>
      </c>
      <c r="L3131" s="255">
        <v>87.43</v>
      </c>
      <c r="M3131" s="254" t="s">
        <v>458</v>
      </c>
    </row>
    <row r="3132" spans="1:13" ht="13.5" x14ac:dyDescent="0.25">
      <c r="A3132" s="265" t="s">
        <v>3492</v>
      </c>
      <c r="B3132" s="265" t="s">
        <v>3491</v>
      </c>
      <c r="C3132" s="265" t="s">
        <v>3738</v>
      </c>
      <c r="D3132" s="265" t="s">
        <v>3737</v>
      </c>
      <c r="E3132" s="266" t="s">
        <v>136</v>
      </c>
      <c r="F3132" s="265">
        <v>101877</v>
      </c>
      <c r="G3132" s="265" t="s">
        <v>3761</v>
      </c>
      <c r="H3132" s="265" t="s">
        <v>460</v>
      </c>
      <c r="I3132" s="265" t="s">
        <v>133</v>
      </c>
      <c r="J3132" s="266">
        <v>59.93</v>
      </c>
      <c r="K3132" s="265" t="s">
        <v>458</v>
      </c>
      <c r="L3132" s="255">
        <v>59.93</v>
      </c>
      <c r="M3132" s="254" t="s">
        <v>458</v>
      </c>
    </row>
    <row r="3133" spans="1:13" ht="13.5" x14ac:dyDescent="0.25">
      <c r="A3133" s="265" t="s">
        <v>3492</v>
      </c>
      <c r="B3133" s="265" t="s">
        <v>3491</v>
      </c>
      <c r="C3133" s="265" t="s">
        <v>3738</v>
      </c>
      <c r="D3133" s="265" t="s">
        <v>3737</v>
      </c>
      <c r="E3133" s="266" t="s">
        <v>136</v>
      </c>
      <c r="F3133" s="265">
        <v>101878</v>
      </c>
      <c r="G3133" s="265" t="s">
        <v>3760</v>
      </c>
      <c r="H3133" s="265" t="s">
        <v>460</v>
      </c>
      <c r="I3133" s="265" t="s">
        <v>133</v>
      </c>
      <c r="J3133" s="266">
        <v>661.55</v>
      </c>
      <c r="K3133" s="265" t="s">
        <v>458</v>
      </c>
      <c r="L3133" s="255">
        <v>661.55</v>
      </c>
      <c r="M3133" s="254" t="s">
        <v>458</v>
      </c>
    </row>
    <row r="3134" spans="1:13" ht="13.5" x14ac:dyDescent="0.25">
      <c r="A3134" s="265" t="s">
        <v>3492</v>
      </c>
      <c r="B3134" s="265" t="s">
        <v>3491</v>
      </c>
      <c r="C3134" s="265" t="s">
        <v>3738</v>
      </c>
      <c r="D3134" s="265" t="s">
        <v>3737</v>
      </c>
      <c r="E3134" s="266" t="s">
        <v>136</v>
      </c>
      <c r="F3134" s="265">
        <v>101879</v>
      </c>
      <c r="G3134" s="265" t="s">
        <v>3759</v>
      </c>
      <c r="H3134" s="265" t="s">
        <v>460</v>
      </c>
      <c r="I3134" s="265" t="s">
        <v>133</v>
      </c>
      <c r="J3134" s="266">
        <v>703.67</v>
      </c>
      <c r="K3134" s="265" t="s">
        <v>458</v>
      </c>
      <c r="L3134" s="255">
        <v>703.67</v>
      </c>
      <c r="M3134" s="254" t="s">
        <v>458</v>
      </c>
    </row>
    <row r="3135" spans="1:13" ht="13.5" x14ac:dyDescent="0.25">
      <c r="A3135" s="265" t="s">
        <v>3492</v>
      </c>
      <c r="B3135" s="265" t="s">
        <v>3491</v>
      </c>
      <c r="C3135" s="265" t="s">
        <v>3738</v>
      </c>
      <c r="D3135" s="265" t="s">
        <v>3737</v>
      </c>
      <c r="E3135" s="266" t="s">
        <v>136</v>
      </c>
      <c r="F3135" s="265">
        <v>101880</v>
      </c>
      <c r="G3135" s="265" t="s">
        <v>3758</v>
      </c>
      <c r="H3135" s="265" t="s">
        <v>460</v>
      </c>
      <c r="I3135" s="265" t="s">
        <v>133</v>
      </c>
      <c r="J3135" s="266">
        <v>809.96</v>
      </c>
      <c r="K3135" s="265" t="s">
        <v>458</v>
      </c>
      <c r="L3135" s="255">
        <v>809.96</v>
      </c>
      <c r="M3135" s="254" t="s">
        <v>458</v>
      </c>
    </row>
    <row r="3136" spans="1:13" ht="13.5" x14ac:dyDescent="0.25">
      <c r="A3136" s="265" t="s">
        <v>3492</v>
      </c>
      <c r="B3136" s="265" t="s">
        <v>3491</v>
      </c>
      <c r="C3136" s="265" t="s">
        <v>3738</v>
      </c>
      <c r="D3136" s="265" t="s">
        <v>3737</v>
      </c>
      <c r="E3136" s="266" t="s">
        <v>136</v>
      </c>
      <c r="F3136" s="265">
        <v>101881</v>
      </c>
      <c r="G3136" s="265" t="s">
        <v>3757</v>
      </c>
      <c r="H3136" s="265" t="s">
        <v>460</v>
      </c>
      <c r="I3136" s="265" t="s">
        <v>133</v>
      </c>
      <c r="J3136" s="267">
        <v>1167.47</v>
      </c>
      <c r="K3136" s="265" t="s">
        <v>458</v>
      </c>
      <c r="L3136" s="257">
        <v>1167.47</v>
      </c>
      <c r="M3136" s="254" t="s">
        <v>458</v>
      </c>
    </row>
    <row r="3137" spans="1:13" ht="13.5" x14ac:dyDescent="0.25">
      <c r="A3137" s="265" t="s">
        <v>3492</v>
      </c>
      <c r="B3137" s="265" t="s">
        <v>3491</v>
      </c>
      <c r="C3137" s="265" t="s">
        <v>3738</v>
      </c>
      <c r="D3137" s="265" t="s">
        <v>3737</v>
      </c>
      <c r="E3137" s="266" t="s">
        <v>136</v>
      </c>
      <c r="F3137" s="265">
        <v>101882</v>
      </c>
      <c r="G3137" s="265" t="s">
        <v>3756</v>
      </c>
      <c r="H3137" s="265" t="s">
        <v>460</v>
      </c>
      <c r="I3137" s="265" t="s">
        <v>133</v>
      </c>
      <c r="J3137" s="267">
        <v>1660.28</v>
      </c>
      <c r="K3137" s="265" t="s">
        <v>458</v>
      </c>
      <c r="L3137" s="257">
        <v>1660.28</v>
      </c>
      <c r="M3137" s="254" t="s">
        <v>458</v>
      </c>
    </row>
    <row r="3138" spans="1:13" ht="13.5" x14ac:dyDescent="0.25">
      <c r="A3138" s="265" t="s">
        <v>3492</v>
      </c>
      <c r="B3138" s="265" t="s">
        <v>3491</v>
      </c>
      <c r="C3138" s="265" t="s">
        <v>3738</v>
      </c>
      <c r="D3138" s="265" t="s">
        <v>3737</v>
      </c>
      <c r="E3138" s="266" t="s">
        <v>136</v>
      </c>
      <c r="F3138" s="265">
        <v>101883</v>
      </c>
      <c r="G3138" s="265" t="s">
        <v>3755</v>
      </c>
      <c r="H3138" s="265" t="s">
        <v>460</v>
      </c>
      <c r="I3138" s="265" t="s">
        <v>133</v>
      </c>
      <c r="J3138" s="266">
        <v>670.57</v>
      </c>
      <c r="K3138" s="265" t="s">
        <v>458</v>
      </c>
      <c r="L3138" s="255">
        <v>670.57</v>
      </c>
      <c r="M3138" s="254" t="s">
        <v>458</v>
      </c>
    </row>
    <row r="3139" spans="1:13" ht="13.5" x14ac:dyDescent="0.25">
      <c r="A3139" s="265" t="s">
        <v>3492</v>
      </c>
      <c r="B3139" s="265" t="s">
        <v>3491</v>
      </c>
      <c r="C3139" s="265" t="s">
        <v>3738</v>
      </c>
      <c r="D3139" s="265" t="s">
        <v>3737</v>
      </c>
      <c r="E3139" s="266" t="s">
        <v>136</v>
      </c>
      <c r="F3139" s="265">
        <v>101890</v>
      </c>
      <c r="G3139" s="265" t="s">
        <v>3754</v>
      </c>
      <c r="H3139" s="265" t="s">
        <v>460</v>
      </c>
      <c r="I3139" s="265" t="s">
        <v>133</v>
      </c>
      <c r="J3139" s="266">
        <v>16.489999999999998</v>
      </c>
      <c r="K3139" s="265" t="s">
        <v>458</v>
      </c>
      <c r="L3139" s="255">
        <v>16.489999999999998</v>
      </c>
      <c r="M3139" s="254" t="s">
        <v>458</v>
      </c>
    </row>
    <row r="3140" spans="1:13" ht="13.5" x14ac:dyDescent="0.25">
      <c r="A3140" s="265" t="s">
        <v>3492</v>
      </c>
      <c r="B3140" s="265" t="s">
        <v>3491</v>
      </c>
      <c r="C3140" s="265" t="s">
        <v>3738</v>
      </c>
      <c r="D3140" s="265" t="s">
        <v>3737</v>
      </c>
      <c r="E3140" s="266" t="s">
        <v>136</v>
      </c>
      <c r="F3140" s="265">
        <v>101891</v>
      </c>
      <c r="G3140" s="265" t="s">
        <v>3753</v>
      </c>
      <c r="H3140" s="265" t="s">
        <v>460</v>
      </c>
      <c r="I3140" s="265" t="s">
        <v>133</v>
      </c>
      <c r="J3140" s="266">
        <v>28.22</v>
      </c>
      <c r="K3140" s="265" t="s">
        <v>458</v>
      </c>
      <c r="L3140" s="255">
        <v>28.22</v>
      </c>
      <c r="M3140" s="254" t="s">
        <v>458</v>
      </c>
    </row>
    <row r="3141" spans="1:13" ht="13.5" x14ac:dyDescent="0.25">
      <c r="A3141" s="265" t="s">
        <v>3492</v>
      </c>
      <c r="B3141" s="265" t="s">
        <v>3491</v>
      </c>
      <c r="C3141" s="265" t="s">
        <v>3738</v>
      </c>
      <c r="D3141" s="265" t="s">
        <v>3737</v>
      </c>
      <c r="E3141" s="266" t="s">
        <v>136</v>
      </c>
      <c r="F3141" s="265">
        <v>101892</v>
      </c>
      <c r="G3141" s="265" t="s">
        <v>3752</v>
      </c>
      <c r="H3141" s="265" t="s">
        <v>460</v>
      </c>
      <c r="I3141" s="265" t="s">
        <v>133</v>
      </c>
      <c r="J3141" s="266">
        <v>72.56</v>
      </c>
      <c r="K3141" s="265" t="s">
        <v>458</v>
      </c>
      <c r="L3141" s="255">
        <v>72.56</v>
      </c>
      <c r="M3141" s="254" t="s">
        <v>458</v>
      </c>
    </row>
    <row r="3142" spans="1:13" ht="13.5" x14ac:dyDescent="0.25">
      <c r="A3142" s="265" t="s">
        <v>3492</v>
      </c>
      <c r="B3142" s="265" t="s">
        <v>3491</v>
      </c>
      <c r="C3142" s="265" t="s">
        <v>3738</v>
      </c>
      <c r="D3142" s="265" t="s">
        <v>3737</v>
      </c>
      <c r="E3142" s="266" t="s">
        <v>136</v>
      </c>
      <c r="F3142" s="265">
        <v>101893</v>
      </c>
      <c r="G3142" s="265" t="s">
        <v>3751</v>
      </c>
      <c r="H3142" s="265" t="s">
        <v>460</v>
      </c>
      <c r="I3142" s="265" t="s">
        <v>133</v>
      </c>
      <c r="J3142" s="266">
        <v>92.94</v>
      </c>
      <c r="K3142" s="265" t="s">
        <v>458</v>
      </c>
      <c r="L3142" s="255">
        <v>92.94</v>
      </c>
      <c r="M3142" s="254" t="s">
        <v>458</v>
      </c>
    </row>
    <row r="3143" spans="1:13" ht="13.5" x14ac:dyDescent="0.25">
      <c r="A3143" s="265" t="s">
        <v>3492</v>
      </c>
      <c r="B3143" s="265" t="s">
        <v>3491</v>
      </c>
      <c r="C3143" s="265" t="s">
        <v>3738</v>
      </c>
      <c r="D3143" s="265" t="s">
        <v>3737</v>
      </c>
      <c r="E3143" s="266" t="s">
        <v>136</v>
      </c>
      <c r="F3143" s="265">
        <v>101894</v>
      </c>
      <c r="G3143" s="265" t="s">
        <v>3750</v>
      </c>
      <c r="H3143" s="265" t="s">
        <v>460</v>
      </c>
      <c r="I3143" s="265" t="s">
        <v>133</v>
      </c>
      <c r="J3143" s="266">
        <v>158.78</v>
      </c>
      <c r="K3143" s="265" t="s">
        <v>458</v>
      </c>
      <c r="L3143" s="255">
        <v>158.78</v>
      </c>
      <c r="M3143" s="254" t="s">
        <v>458</v>
      </c>
    </row>
    <row r="3144" spans="1:13" ht="13.5" x14ac:dyDescent="0.25">
      <c r="A3144" s="265" t="s">
        <v>3492</v>
      </c>
      <c r="B3144" s="265" t="s">
        <v>3491</v>
      </c>
      <c r="C3144" s="265" t="s">
        <v>3738</v>
      </c>
      <c r="D3144" s="265" t="s">
        <v>3737</v>
      </c>
      <c r="E3144" s="266" t="s">
        <v>136</v>
      </c>
      <c r="F3144" s="265">
        <v>101895</v>
      </c>
      <c r="G3144" s="265" t="s">
        <v>3749</v>
      </c>
      <c r="H3144" s="265" t="s">
        <v>460</v>
      </c>
      <c r="I3144" s="265" t="s">
        <v>133</v>
      </c>
      <c r="J3144" s="266">
        <v>430.09</v>
      </c>
      <c r="K3144" s="265" t="s">
        <v>458</v>
      </c>
      <c r="L3144" s="255">
        <v>430.09</v>
      </c>
      <c r="M3144" s="254" t="s">
        <v>458</v>
      </c>
    </row>
    <row r="3145" spans="1:13" ht="13.5" x14ac:dyDescent="0.25">
      <c r="A3145" s="265" t="s">
        <v>3492</v>
      </c>
      <c r="B3145" s="265" t="s">
        <v>3491</v>
      </c>
      <c r="C3145" s="265" t="s">
        <v>3738</v>
      </c>
      <c r="D3145" s="265" t="s">
        <v>3737</v>
      </c>
      <c r="E3145" s="266" t="s">
        <v>136</v>
      </c>
      <c r="F3145" s="265">
        <v>101896</v>
      </c>
      <c r="G3145" s="265" t="s">
        <v>3748</v>
      </c>
      <c r="H3145" s="265" t="s">
        <v>460</v>
      </c>
      <c r="I3145" s="265" t="s">
        <v>133</v>
      </c>
      <c r="J3145" s="266">
        <v>645.52</v>
      </c>
      <c r="K3145" s="265" t="s">
        <v>458</v>
      </c>
      <c r="L3145" s="255">
        <v>645.52</v>
      </c>
      <c r="M3145" s="254" t="s">
        <v>458</v>
      </c>
    </row>
    <row r="3146" spans="1:13" ht="13.5" x14ac:dyDescent="0.25">
      <c r="A3146" s="265" t="s">
        <v>3492</v>
      </c>
      <c r="B3146" s="265" t="s">
        <v>3491</v>
      </c>
      <c r="C3146" s="265" t="s">
        <v>3738</v>
      </c>
      <c r="D3146" s="265" t="s">
        <v>3737</v>
      </c>
      <c r="E3146" s="266" t="s">
        <v>136</v>
      </c>
      <c r="F3146" s="265">
        <v>101897</v>
      </c>
      <c r="G3146" s="265" t="s">
        <v>3747</v>
      </c>
      <c r="H3146" s="265" t="s">
        <v>460</v>
      </c>
      <c r="I3146" s="265" t="s">
        <v>133</v>
      </c>
      <c r="J3146" s="267">
        <v>1029.49</v>
      </c>
      <c r="K3146" s="265" t="s">
        <v>458</v>
      </c>
      <c r="L3146" s="257">
        <v>1029.49</v>
      </c>
      <c r="M3146" s="254" t="s">
        <v>458</v>
      </c>
    </row>
    <row r="3147" spans="1:13" ht="13.5" x14ac:dyDescent="0.25">
      <c r="A3147" s="265" t="s">
        <v>3492</v>
      </c>
      <c r="B3147" s="265" t="s">
        <v>3491</v>
      </c>
      <c r="C3147" s="265" t="s">
        <v>3738</v>
      </c>
      <c r="D3147" s="265" t="s">
        <v>3737</v>
      </c>
      <c r="E3147" s="266" t="s">
        <v>136</v>
      </c>
      <c r="F3147" s="265">
        <v>101898</v>
      </c>
      <c r="G3147" s="265" t="s">
        <v>3746</v>
      </c>
      <c r="H3147" s="265" t="s">
        <v>460</v>
      </c>
      <c r="I3147" s="265" t="s">
        <v>133</v>
      </c>
      <c r="J3147" s="267">
        <v>1374.23</v>
      </c>
      <c r="K3147" s="265" t="s">
        <v>458</v>
      </c>
      <c r="L3147" s="257">
        <v>1374.23</v>
      </c>
      <c r="M3147" s="254" t="s">
        <v>458</v>
      </c>
    </row>
    <row r="3148" spans="1:13" ht="13.5" x14ac:dyDescent="0.25">
      <c r="A3148" s="265" t="s">
        <v>3492</v>
      </c>
      <c r="B3148" s="265" t="s">
        <v>3491</v>
      </c>
      <c r="C3148" s="265" t="s">
        <v>3738</v>
      </c>
      <c r="D3148" s="265" t="s">
        <v>3737</v>
      </c>
      <c r="E3148" s="266" t="s">
        <v>136</v>
      </c>
      <c r="F3148" s="265">
        <v>101899</v>
      </c>
      <c r="G3148" s="265" t="s">
        <v>3745</v>
      </c>
      <c r="H3148" s="265" t="s">
        <v>460</v>
      </c>
      <c r="I3148" s="265" t="s">
        <v>133</v>
      </c>
      <c r="J3148" s="267">
        <v>2194.2199999999998</v>
      </c>
      <c r="K3148" s="265" t="s">
        <v>458</v>
      </c>
      <c r="L3148" s="257">
        <v>2194.2199999999998</v>
      </c>
      <c r="M3148" s="254" t="s">
        <v>458</v>
      </c>
    </row>
    <row r="3149" spans="1:13" ht="13.5" x14ac:dyDescent="0.25">
      <c r="A3149" s="265" t="s">
        <v>3492</v>
      </c>
      <c r="B3149" s="265" t="s">
        <v>3491</v>
      </c>
      <c r="C3149" s="265" t="s">
        <v>3738</v>
      </c>
      <c r="D3149" s="265" t="s">
        <v>3737</v>
      </c>
      <c r="E3149" s="266" t="s">
        <v>136</v>
      </c>
      <c r="F3149" s="265">
        <v>101900</v>
      </c>
      <c r="G3149" s="265" t="s">
        <v>3744</v>
      </c>
      <c r="H3149" s="265" t="s">
        <v>460</v>
      </c>
      <c r="I3149" s="265" t="s">
        <v>133</v>
      </c>
      <c r="J3149" s="267">
        <v>4569.3</v>
      </c>
      <c r="K3149" s="265" t="s">
        <v>458</v>
      </c>
      <c r="L3149" s="257">
        <v>4569.3</v>
      </c>
      <c r="M3149" s="254" t="s">
        <v>458</v>
      </c>
    </row>
    <row r="3150" spans="1:13" ht="13.5" x14ac:dyDescent="0.25">
      <c r="A3150" s="265" t="s">
        <v>3492</v>
      </c>
      <c r="B3150" s="265" t="s">
        <v>3491</v>
      </c>
      <c r="C3150" s="265" t="s">
        <v>3738</v>
      </c>
      <c r="D3150" s="265" t="s">
        <v>3737</v>
      </c>
      <c r="E3150" s="266" t="s">
        <v>136</v>
      </c>
      <c r="F3150" s="265">
        <v>101901</v>
      </c>
      <c r="G3150" s="265" t="s">
        <v>3743</v>
      </c>
      <c r="H3150" s="265" t="s">
        <v>460</v>
      </c>
      <c r="I3150" s="265" t="s">
        <v>133</v>
      </c>
      <c r="J3150" s="266">
        <v>158.6</v>
      </c>
      <c r="K3150" s="265" t="s">
        <v>458</v>
      </c>
      <c r="L3150" s="255">
        <v>158.6</v>
      </c>
      <c r="M3150" s="254" t="s">
        <v>458</v>
      </c>
    </row>
    <row r="3151" spans="1:13" ht="13.5" x14ac:dyDescent="0.25">
      <c r="A3151" s="265" t="s">
        <v>3492</v>
      </c>
      <c r="B3151" s="265" t="s">
        <v>3491</v>
      </c>
      <c r="C3151" s="265" t="s">
        <v>3738</v>
      </c>
      <c r="D3151" s="265" t="s">
        <v>3737</v>
      </c>
      <c r="E3151" s="266" t="s">
        <v>136</v>
      </c>
      <c r="F3151" s="265">
        <v>101902</v>
      </c>
      <c r="G3151" s="265" t="s">
        <v>3742</v>
      </c>
      <c r="H3151" s="265" t="s">
        <v>460</v>
      </c>
      <c r="I3151" s="265" t="s">
        <v>133</v>
      </c>
      <c r="J3151" s="266">
        <v>195.89</v>
      </c>
      <c r="K3151" s="265" t="s">
        <v>458</v>
      </c>
      <c r="L3151" s="255">
        <v>195.89</v>
      </c>
      <c r="M3151" s="254" t="s">
        <v>458</v>
      </c>
    </row>
    <row r="3152" spans="1:13" ht="13.5" x14ac:dyDescent="0.25">
      <c r="A3152" s="265" t="s">
        <v>3492</v>
      </c>
      <c r="B3152" s="265" t="s">
        <v>3491</v>
      </c>
      <c r="C3152" s="265" t="s">
        <v>3738</v>
      </c>
      <c r="D3152" s="265" t="s">
        <v>3737</v>
      </c>
      <c r="E3152" s="266" t="s">
        <v>136</v>
      </c>
      <c r="F3152" s="265">
        <v>101903</v>
      </c>
      <c r="G3152" s="265" t="s">
        <v>3741</v>
      </c>
      <c r="H3152" s="265" t="s">
        <v>460</v>
      </c>
      <c r="I3152" s="265" t="s">
        <v>133</v>
      </c>
      <c r="J3152" s="266">
        <v>408.16</v>
      </c>
      <c r="K3152" s="265" t="s">
        <v>458</v>
      </c>
      <c r="L3152" s="255">
        <v>408.16</v>
      </c>
      <c r="M3152" s="254" t="s">
        <v>458</v>
      </c>
    </row>
    <row r="3153" spans="1:13" ht="13.5" x14ac:dyDescent="0.25">
      <c r="A3153" s="265" t="s">
        <v>3492</v>
      </c>
      <c r="B3153" s="265" t="s">
        <v>3491</v>
      </c>
      <c r="C3153" s="265" t="s">
        <v>3738</v>
      </c>
      <c r="D3153" s="265" t="s">
        <v>3737</v>
      </c>
      <c r="E3153" s="266" t="s">
        <v>136</v>
      </c>
      <c r="F3153" s="265">
        <v>101904</v>
      </c>
      <c r="G3153" s="265" t="s">
        <v>3740</v>
      </c>
      <c r="H3153" s="265" t="s">
        <v>460</v>
      </c>
      <c r="I3153" s="265" t="s">
        <v>133</v>
      </c>
      <c r="J3153" s="267">
        <v>1502.41</v>
      </c>
      <c r="K3153" s="265" t="s">
        <v>458</v>
      </c>
      <c r="L3153" s="257">
        <v>1502.41</v>
      </c>
      <c r="M3153" s="254" t="s">
        <v>458</v>
      </c>
    </row>
    <row r="3154" spans="1:13" ht="13.5" x14ac:dyDescent="0.25">
      <c r="A3154" s="265" t="s">
        <v>3492</v>
      </c>
      <c r="B3154" s="265" t="s">
        <v>3491</v>
      </c>
      <c r="C3154" s="265" t="s">
        <v>3738</v>
      </c>
      <c r="D3154" s="265" t="s">
        <v>3737</v>
      </c>
      <c r="E3154" s="266" t="s">
        <v>136</v>
      </c>
      <c r="F3154" s="265">
        <v>101938</v>
      </c>
      <c r="G3154" s="265" t="s">
        <v>3739</v>
      </c>
      <c r="H3154" s="265" t="s">
        <v>460</v>
      </c>
      <c r="I3154" s="265" t="s">
        <v>133</v>
      </c>
      <c r="J3154" s="266">
        <v>117.61</v>
      </c>
      <c r="K3154" s="265" t="s">
        <v>458</v>
      </c>
      <c r="L3154" s="255">
        <v>117.61</v>
      </c>
      <c r="M3154" s="254" t="s">
        <v>458</v>
      </c>
    </row>
    <row r="3155" spans="1:13" ht="13.5" x14ac:dyDescent="0.25">
      <c r="A3155" s="265" t="s">
        <v>3492</v>
      </c>
      <c r="B3155" s="265" t="s">
        <v>3491</v>
      </c>
      <c r="C3155" s="265" t="s">
        <v>3738</v>
      </c>
      <c r="D3155" s="265" t="s">
        <v>3737</v>
      </c>
      <c r="E3155" s="266" t="s">
        <v>136</v>
      </c>
      <c r="F3155" s="265">
        <v>101946</v>
      </c>
      <c r="G3155" s="265" t="s">
        <v>3736</v>
      </c>
      <c r="H3155" s="265" t="s">
        <v>460</v>
      </c>
      <c r="I3155" s="265" t="s">
        <v>133</v>
      </c>
      <c r="J3155" s="266">
        <v>166.96</v>
      </c>
      <c r="K3155" s="265" t="s">
        <v>458</v>
      </c>
      <c r="L3155" s="255">
        <v>166.96</v>
      </c>
      <c r="M3155" s="254" t="s">
        <v>458</v>
      </c>
    </row>
    <row r="3156" spans="1:13" ht="13.5" x14ac:dyDescent="0.25">
      <c r="A3156" s="265" t="s">
        <v>3492</v>
      </c>
      <c r="B3156" s="265" t="s">
        <v>3491</v>
      </c>
      <c r="C3156" s="265" t="s">
        <v>3646</v>
      </c>
      <c r="D3156" s="265" t="s">
        <v>3645</v>
      </c>
      <c r="E3156" s="266" t="s">
        <v>136</v>
      </c>
      <c r="F3156" s="265">
        <v>91945</v>
      </c>
      <c r="G3156" s="265" t="s">
        <v>3735</v>
      </c>
      <c r="H3156" s="265" t="s">
        <v>460</v>
      </c>
      <c r="I3156" s="265" t="s">
        <v>133</v>
      </c>
      <c r="J3156" s="266">
        <v>13.07</v>
      </c>
      <c r="K3156" s="265" t="s">
        <v>458</v>
      </c>
      <c r="L3156" s="255">
        <v>13.07</v>
      </c>
      <c r="M3156" s="254" t="s">
        <v>458</v>
      </c>
    </row>
    <row r="3157" spans="1:13" ht="13.5" x14ac:dyDescent="0.25">
      <c r="A3157" s="265" t="s">
        <v>3492</v>
      </c>
      <c r="B3157" s="265" t="s">
        <v>3491</v>
      </c>
      <c r="C3157" s="265" t="s">
        <v>3646</v>
      </c>
      <c r="D3157" s="265" t="s">
        <v>3645</v>
      </c>
      <c r="E3157" s="266" t="s">
        <v>136</v>
      </c>
      <c r="F3157" s="265">
        <v>91946</v>
      </c>
      <c r="G3157" s="265" t="s">
        <v>3734</v>
      </c>
      <c r="H3157" s="265" t="s">
        <v>460</v>
      </c>
      <c r="I3157" s="265" t="s">
        <v>133</v>
      </c>
      <c r="J3157" s="266">
        <v>10.210000000000001</v>
      </c>
      <c r="K3157" s="265" t="s">
        <v>458</v>
      </c>
      <c r="L3157" s="255">
        <v>10.210000000000001</v>
      </c>
      <c r="M3157" s="254" t="s">
        <v>458</v>
      </c>
    </row>
    <row r="3158" spans="1:13" ht="13.5" x14ac:dyDescent="0.25">
      <c r="A3158" s="265" t="s">
        <v>3492</v>
      </c>
      <c r="B3158" s="265" t="s">
        <v>3491</v>
      </c>
      <c r="C3158" s="265" t="s">
        <v>3646</v>
      </c>
      <c r="D3158" s="265" t="s">
        <v>3645</v>
      </c>
      <c r="E3158" s="266" t="s">
        <v>136</v>
      </c>
      <c r="F3158" s="265">
        <v>91947</v>
      </c>
      <c r="G3158" s="265" t="s">
        <v>3733</v>
      </c>
      <c r="H3158" s="265" t="s">
        <v>460</v>
      </c>
      <c r="I3158" s="265" t="s">
        <v>133</v>
      </c>
      <c r="J3158" s="266">
        <v>8.4</v>
      </c>
      <c r="K3158" s="265" t="s">
        <v>458</v>
      </c>
      <c r="L3158" s="255">
        <v>8.4</v>
      </c>
      <c r="M3158" s="254" t="s">
        <v>458</v>
      </c>
    </row>
    <row r="3159" spans="1:13" ht="13.5" x14ac:dyDescent="0.25">
      <c r="A3159" s="265" t="s">
        <v>3492</v>
      </c>
      <c r="B3159" s="265" t="s">
        <v>3491</v>
      </c>
      <c r="C3159" s="265" t="s">
        <v>3646</v>
      </c>
      <c r="D3159" s="265" t="s">
        <v>3645</v>
      </c>
      <c r="E3159" s="266" t="s">
        <v>136</v>
      </c>
      <c r="F3159" s="265">
        <v>91949</v>
      </c>
      <c r="G3159" s="265" t="s">
        <v>3732</v>
      </c>
      <c r="H3159" s="265" t="s">
        <v>460</v>
      </c>
      <c r="I3159" s="265" t="s">
        <v>133</v>
      </c>
      <c r="J3159" s="266">
        <v>18.37</v>
      </c>
      <c r="K3159" s="265" t="s">
        <v>458</v>
      </c>
      <c r="L3159" s="255">
        <v>18.37</v>
      </c>
      <c r="M3159" s="254" t="s">
        <v>458</v>
      </c>
    </row>
    <row r="3160" spans="1:13" ht="13.5" x14ac:dyDescent="0.25">
      <c r="A3160" s="265" t="s">
        <v>3492</v>
      </c>
      <c r="B3160" s="265" t="s">
        <v>3491</v>
      </c>
      <c r="C3160" s="265" t="s">
        <v>3646</v>
      </c>
      <c r="D3160" s="265" t="s">
        <v>3645</v>
      </c>
      <c r="E3160" s="266" t="s">
        <v>136</v>
      </c>
      <c r="F3160" s="265">
        <v>91950</v>
      </c>
      <c r="G3160" s="265" t="s">
        <v>3731</v>
      </c>
      <c r="H3160" s="265" t="s">
        <v>460</v>
      </c>
      <c r="I3160" s="265" t="s">
        <v>133</v>
      </c>
      <c r="J3160" s="266">
        <v>14.87</v>
      </c>
      <c r="K3160" s="265" t="s">
        <v>458</v>
      </c>
      <c r="L3160" s="255">
        <v>14.87</v>
      </c>
      <c r="M3160" s="254" t="s">
        <v>458</v>
      </c>
    </row>
    <row r="3161" spans="1:13" ht="13.5" x14ac:dyDescent="0.25">
      <c r="A3161" s="265" t="s">
        <v>3492</v>
      </c>
      <c r="B3161" s="265" t="s">
        <v>3491</v>
      </c>
      <c r="C3161" s="265" t="s">
        <v>3646</v>
      </c>
      <c r="D3161" s="265" t="s">
        <v>3645</v>
      </c>
      <c r="E3161" s="266" t="s">
        <v>136</v>
      </c>
      <c r="F3161" s="265">
        <v>91951</v>
      </c>
      <c r="G3161" s="265" t="s">
        <v>3730</v>
      </c>
      <c r="H3161" s="265" t="s">
        <v>460</v>
      </c>
      <c r="I3161" s="265" t="s">
        <v>133</v>
      </c>
      <c r="J3161" s="266">
        <v>12.77</v>
      </c>
      <c r="K3161" s="265" t="s">
        <v>458</v>
      </c>
      <c r="L3161" s="255">
        <v>12.77</v>
      </c>
      <c r="M3161" s="254" t="s">
        <v>458</v>
      </c>
    </row>
    <row r="3162" spans="1:13" ht="13.5" x14ac:dyDescent="0.25">
      <c r="A3162" s="265" t="s">
        <v>3492</v>
      </c>
      <c r="B3162" s="265" t="s">
        <v>3491</v>
      </c>
      <c r="C3162" s="265" t="s">
        <v>3646</v>
      </c>
      <c r="D3162" s="265" t="s">
        <v>3645</v>
      </c>
      <c r="E3162" s="266" t="s">
        <v>136</v>
      </c>
      <c r="F3162" s="265">
        <v>91952</v>
      </c>
      <c r="G3162" s="265" t="s">
        <v>3729</v>
      </c>
      <c r="H3162" s="265" t="s">
        <v>460</v>
      </c>
      <c r="I3162" s="265" t="s">
        <v>133</v>
      </c>
      <c r="J3162" s="266">
        <v>17.48</v>
      </c>
      <c r="K3162" s="265" t="s">
        <v>458</v>
      </c>
      <c r="L3162" s="255">
        <v>17.48</v>
      </c>
      <c r="M3162" s="254" t="s">
        <v>458</v>
      </c>
    </row>
    <row r="3163" spans="1:13" ht="13.5" x14ac:dyDescent="0.25">
      <c r="A3163" s="265" t="s">
        <v>3492</v>
      </c>
      <c r="B3163" s="265" t="s">
        <v>3491</v>
      </c>
      <c r="C3163" s="265" t="s">
        <v>3646</v>
      </c>
      <c r="D3163" s="265" t="s">
        <v>3645</v>
      </c>
      <c r="E3163" s="266" t="s">
        <v>136</v>
      </c>
      <c r="F3163" s="265">
        <v>91953</v>
      </c>
      <c r="G3163" s="265" t="s">
        <v>3728</v>
      </c>
      <c r="H3163" s="265" t="s">
        <v>460</v>
      </c>
      <c r="I3163" s="265" t="s">
        <v>133</v>
      </c>
      <c r="J3163" s="266">
        <v>27.69</v>
      </c>
      <c r="K3163" s="265" t="s">
        <v>458</v>
      </c>
      <c r="L3163" s="255">
        <v>27.69</v>
      </c>
      <c r="M3163" s="254" t="s">
        <v>458</v>
      </c>
    </row>
    <row r="3164" spans="1:13" ht="13.5" x14ac:dyDescent="0.25">
      <c r="A3164" s="265" t="s">
        <v>3492</v>
      </c>
      <c r="B3164" s="265" t="s">
        <v>3491</v>
      </c>
      <c r="C3164" s="265" t="s">
        <v>3646</v>
      </c>
      <c r="D3164" s="265" t="s">
        <v>3645</v>
      </c>
      <c r="E3164" s="266" t="s">
        <v>136</v>
      </c>
      <c r="F3164" s="265">
        <v>91954</v>
      </c>
      <c r="G3164" s="265" t="s">
        <v>3727</v>
      </c>
      <c r="H3164" s="265" t="s">
        <v>460</v>
      </c>
      <c r="I3164" s="265" t="s">
        <v>133</v>
      </c>
      <c r="J3164" s="266">
        <v>23.5</v>
      </c>
      <c r="K3164" s="265" t="s">
        <v>458</v>
      </c>
      <c r="L3164" s="255">
        <v>23.5</v>
      </c>
      <c r="M3164" s="254" t="s">
        <v>458</v>
      </c>
    </row>
    <row r="3165" spans="1:13" ht="13.5" x14ac:dyDescent="0.25">
      <c r="A3165" s="265" t="s">
        <v>3492</v>
      </c>
      <c r="B3165" s="265" t="s">
        <v>3491</v>
      </c>
      <c r="C3165" s="265" t="s">
        <v>3646</v>
      </c>
      <c r="D3165" s="265" t="s">
        <v>3645</v>
      </c>
      <c r="E3165" s="266" t="s">
        <v>136</v>
      </c>
      <c r="F3165" s="265">
        <v>91955</v>
      </c>
      <c r="G3165" s="265" t="s">
        <v>3726</v>
      </c>
      <c r="H3165" s="265" t="s">
        <v>460</v>
      </c>
      <c r="I3165" s="265" t="s">
        <v>133</v>
      </c>
      <c r="J3165" s="266">
        <v>33.71</v>
      </c>
      <c r="K3165" s="265" t="s">
        <v>458</v>
      </c>
      <c r="L3165" s="255">
        <v>33.71</v>
      </c>
      <c r="M3165" s="254" t="s">
        <v>458</v>
      </c>
    </row>
    <row r="3166" spans="1:13" ht="13.5" x14ac:dyDescent="0.25">
      <c r="A3166" s="265" t="s">
        <v>3492</v>
      </c>
      <c r="B3166" s="265" t="s">
        <v>3491</v>
      </c>
      <c r="C3166" s="265" t="s">
        <v>3646</v>
      </c>
      <c r="D3166" s="265" t="s">
        <v>3645</v>
      </c>
      <c r="E3166" s="266" t="s">
        <v>136</v>
      </c>
      <c r="F3166" s="265">
        <v>91956</v>
      </c>
      <c r="G3166" s="265" t="s">
        <v>3725</v>
      </c>
      <c r="H3166" s="265" t="s">
        <v>460</v>
      </c>
      <c r="I3166" s="265" t="s">
        <v>133</v>
      </c>
      <c r="J3166" s="266">
        <v>37.93</v>
      </c>
      <c r="K3166" s="265" t="s">
        <v>458</v>
      </c>
      <c r="L3166" s="255">
        <v>37.93</v>
      </c>
      <c r="M3166" s="254" t="s">
        <v>458</v>
      </c>
    </row>
    <row r="3167" spans="1:13" ht="13.5" x14ac:dyDescent="0.25">
      <c r="A3167" s="265" t="s">
        <v>3492</v>
      </c>
      <c r="B3167" s="265" t="s">
        <v>3491</v>
      </c>
      <c r="C3167" s="265" t="s">
        <v>3646</v>
      </c>
      <c r="D3167" s="265" t="s">
        <v>3645</v>
      </c>
      <c r="E3167" s="266" t="s">
        <v>136</v>
      </c>
      <c r="F3167" s="265">
        <v>91957</v>
      </c>
      <c r="G3167" s="265" t="s">
        <v>3724</v>
      </c>
      <c r="H3167" s="265" t="s">
        <v>460</v>
      </c>
      <c r="I3167" s="265" t="s">
        <v>133</v>
      </c>
      <c r="J3167" s="266">
        <v>48.14</v>
      </c>
      <c r="K3167" s="265" t="s">
        <v>458</v>
      </c>
      <c r="L3167" s="255">
        <v>48.14</v>
      </c>
      <c r="M3167" s="254" t="s">
        <v>458</v>
      </c>
    </row>
    <row r="3168" spans="1:13" ht="13.5" x14ac:dyDescent="0.25">
      <c r="A3168" s="265" t="s">
        <v>3492</v>
      </c>
      <c r="B3168" s="265" t="s">
        <v>3491</v>
      </c>
      <c r="C3168" s="265" t="s">
        <v>3646</v>
      </c>
      <c r="D3168" s="265" t="s">
        <v>3645</v>
      </c>
      <c r="E3168" s="266" t="s">
        <v>136</v>
      </c>
      <c r="F3168" s="265">
        <v>91958</v>
      </c>
      <c r="G3168" s="265" t="s">
        <v>3723</v>
      </c>
      <c r="H3168" s="265" t="s">
        <v>460</v>
      </c>
      <c r="I3168" s="265" t="s">
        <v>133</v>
      </c>
      <c r="J3168" s="266">
        <v>31.96</v>
      </c>
      <c r="K3168" s="265" t="s">
        <v>458</v>
      </c>
      <c r="L3168" s="255">
        <v>31.96</v>
      </c>
      <c r="M3168" s="254" t="s">
        <v>458</v>
      </c>
    </row>
    <row r="3169" spans="1:13" ht="13.5" x14ac:dyDescent="0.25">
      <c r="A3169" s="265" t="s">
        <v>3492</v>
      </c>
      <c r="B3169" s="265" t="s">
        <v>3491</v>
      </c>
      <c r="C3169" s="265" t="s">
        <v>3646</v>
      </c>
      <c r="D3169" s="265" t="s">
        <v>3645</v>
      </c>
      <c r="E3169" s="266" t="s">
        <v>136</v>
      </c>
      <c r="F3169" s="265">
        <v>91959</v>
      </c>
      <c r="G3169" s="265" t="s">
        <v>3722</v>
      </c>
      <c r="H3169" s="265" t="s">
        <v>460</v>
      </c>
      <c r="I3169" s="265" t="s">
        <v>133</v>
      </c>
      <c r="J3169" s="266">
        <v>42.17</v>
      </c>
      <c r="K3169" s="265" t="s">
        <v>458</v>
      </c>
      <c r="L3169" s="255">
        <v>42.17</v>
      </c>
      <c r="M3169" s="254" t="s">
        <v>458</v>
      </c>
    </row>
    <row r="3170" spans="1:13" ht="13.5" x14ac:dyDescent="0.25">
      <c r="A3170" s="265" t="s">
        <v>3492</v>
      </c>
      <c r="B3170" s="265" t="s">
        <v>3491</v>
      </c>
      <c r="C3170" s="265" t="s">
        <v>3646</v>
      </c>
      <c r="D3170" s="265" t="s">
        <v>3645</v>
      </c>
      <c r="E3170" s="266" t="s">
        <v>136</v>
      </c>
      <c r="F3170" s="265">
        <v>91960</v>
      </c>
      <c r="G3170" s="265" t="s">
        <v>3721</v>
      </c>
      <c r="H3170" s="265" t="s">
        <v>460</v>
      </c>
      <c r="I3170" s="265" t="s">
        <v>133</v>
      </c>
      <c r="J3170" s="266">
        <v>44</v>
      </c>
      <c r="K3170" s="265" t="s">
        <v>458</v>
      </c>
      <c r="L3170" s="255">
        <v>44</v>
      </c>
      <c r="M3170" s="254" t="s">
        <v>458</v>
      </c>
    </row>
    <row r="3171" spans="1:13" ht="13.5" x14ac:dyDescent="0.25">
      <c r="A3171" s="265" t="s">
        <v>3492</v>
      </c>
      <c r="B3171" s="265" t="s">
        <v>3491</v>
      </c>
      <c r="C3171" s="265" t="s">
        <v>3646</v>
      </c>
      <c r="D3171" s="265" t="s">
        <v>3645</v>
      </c>
      <c r="E3171" s="266" t="s">
        <v>136</v>
      </c>
      <c r="F3171" s="265">
        <v>91961</v>
      </c>
      <c r="G3171" s="265" t="s">
        <v>3720</v>
      </c>
      <c r="H3171" s="265" t="s">
        <v>460</v>
      </c>
      <c r="I3171" s="265" t="s">
        <v>133</v>
      </c>
      <c r="J3171" s="266">
        <v>54.21</v>
      </c>
      <c r="K3171" s="265" t="s">
        <v>458</v>
      </c>
      <c r="L3171" s="255">
        <v>54.21</v>
      </c>
      <c r="M3171" s="254" t="s">
        <v>458</v>
      </c>
    </row>
    <row r="3172" spans="1:13" ht="13.5" x14ac:dyDescent="0.25">
      <c r="A3172" s="265" t="s">
        <v>3492</v>
      </c>
      <c r="B3172" s="265" t="s">
        <v>3491</v>
      </c>
      <c r="C3172" s="265" t="s">
        <v>3646</v>
      </c>
      <c r="D3172" s="265" t="s">
        <v>3645</v>
      </c>
      <c r="E3172" s="266" t="s">
        <v>136</v>
      </c>
      <c r="F3172" s="265">
        <v>91962</v>
      </c>
      <c r="G3172" s="265" t="s">
        <v>3719</v>
      </c>
      <c r="H3172" s="265" t="s">
        <v>460</v>
      </c>
      <c r="I3172" s="265" t="s">
        <v>133</v>
      </c>
      <c r="J3172" s="266">
        <v>58.42</v>
      </c>
      <c r="K3172" s="265" t="s">
        <v>458</v>
      </c>
      <c r="L3172" s="255">
        <v>58.42</v>
      </c>
      <c r="M3172" s="254" t="s">
        <v>458</v>
      </c>
    </row>
    <row r="3173" spans="1:13" ht="13.5" x14ac:dyDescent="0.25">
      <c r="A3173" s="265" t="s">
        <v>3492</v>
      </c>
      <c r="B3173" s="265" t="s">
        <v>3491</v>
      </c>
      <c r="C3173" s="265" t="s">
        <v>3646</v>
      </c>
      <c r="D3173" s="265" t="s">
        <v>3645</v>
      </c>
      <c r="E3173" s="266" t="s">
        <v>136</v>
      </c>
      <c r="F3173" s="265">
        <v>91963</v>
      </c>
      <c r="G3173" s="265" t="s">
        <v>3718</v>
      </c>
      <c r="H3173" s="265" t="s">
        <v>460</v>
      </c>
      <c r="I3173" s="265" t="s">
        <v>133</v>
      </c>
      <c r="J3173" s="266">
        <v>68.63</v>
      </c>
      <c r="K3173" s="265" t="s">
        <v>458</v>
      </c>
      <c r="L3173" s="255">
        <v>68.63</v>
      </c>
      <c r="M3173" s="254" t="s">
        <v>458</v>
      </c>
    </row>
    <row r="3174" spans="1:13" ht="13.5" x14ac:dyDescent="0.25">
      <c r="A3174" s="265" t="s">
        <v>3492</v>
      </c>
      <c r="B3174" s="265" t="s">
        <v>3491</v>
      </c>
      <c r="C3174" s="265" t="s">
        <v>3646</v>
      </c>
      <c r="D3174" s="265" t="s">
        <v>3645</v>
      </c>
      <c r="E3174" s="266" t="s">
        <v>136</v>
      </c>
      <c r="F3174" s="265">
        <v>91964</v>
      </c>
      <c r="G3174" s="265" t="s">
        <v>3717</v>
      </c>
      <c r="H3174" s="265" t="s">
        <v>460</v>
      </c>
      <c r="I3174" s="265" t="s">
        <v>133</v>
      </c>
      <c r="J3174" s="266">
        <v>52.41</v>
      </c>
      <c r="K3174" s="265" t="s">
        <v>458</v>
      </c>
      <c r="L3174" s="255">
        <v>52.41</v>
      </c>
      <c r="M3174" s="254" t="s">
        <v>458</v>
      </c>
    </row>
    <row r="3175" spans="1:13" ht="13.5" x14ac:dyDescent="0.25">
      <c r="A3175" s="265" t="s">
        <v>3492</v>
      </c>
      <c r="B3175" s="265" t="s">
        <v>3491</v>
      </c>
      <c r="C3175" s="265" t="s">
        <v>3646</v>
      </c>
      <c r="D3175" s="265" t="s">
        <v>3645</v>
      </c>
      <c r="E3175" s="266" t="s">
        <v>136</v>
      </c>
      <c r="F3175" s="265">
        <v>91965</v>
      </c>
      <c r="G3175" s="265" t="s">
        <v>3716</v>
      </c>
      <c r="H3175" s="265" t="s">
        <v>460</v>
      </c>
      <c r="I3175" s="265" t="s">
        <v>133</v>
      </c>
      <c r="J3175" s="266">
        <v>62.62</v>
      </c>
      <c r="K3175" s="265" t="s">
        <v>458</v>
      </c>
      <c r="L3175" s="255">
        <v>62.62</v>
      </c>
      <c r="M3175" s="254" t="s">
        <v>458</v>
      </c>
    </row>
    <row r="3176" spans="1:13" ht="13.5" x14ac:dyDescent="0.25">
      <c r="A3176" s="265" t="s">
        <v>3492</v>
      </c>
      <c r="B3176" s="265" t="s">
        <v>3491</v>
      </c>
      <c r="C3176" s="265" t="s">
        <v>3646</v>
      </c>
      <c r="D3176" s="265" t="s">
        <v>3645</v>
      </c>
      <c r="E3176" s="266" t="s">
        <v>136</v>
      </c>
      <c r="F3176" s="265">
        <v>91966</v>
      </c>
      <c r="G3176" s="265" t="s">
        <v>3715</v>
      </c>
      <c r="H3176" s="265" t="s">
        <v>460</v>
      </c>
      <c r="I3176" s="265" t="s">
        <v>133</v>
      </c>
      <c r="J3176" s="266">
        <v>46.45</v>
      </c>
      <c r="K3176" s="265" t="s">
        <v>458</v>
      </c>
      <c r="L3176" s="255">
        <v>46.45</v>
      </c>
      <c r="M3176" s="254" t="s">
        <v>458</v>
      </c>
    </row>
    <row r="3177" spans="1:13" ht="13.5" x14ac:dyDescent="0.25">
      <c r="A3177" s="265" t="s">
        <v>3492</v>
      </c>
      <c r="B3177" s="265" t="s">
        <v>3491</v>
      </c>
      <c r="C3177" s="265" t="s">
        <v>3646</v>
      </c>
      <c r="D3177" s="265" t="s">
        <v>3645</v>
      </c>
      <c r="E3177" s="266" t="s">
        <v>136</v>
      </c>
      <c r="F3177" s="265">
        <v>91967</v>
      </c>
      <c r="G3177" s="265" t="s">
        <v>3714</v>
      </c>
      <c r="H3177" s="265" t="s">
        <v>460</v>
      </c>
      <c r="I3177" s="265" t="s">
        <v>133</v>
      </c>
      <c r="J3177" s="266">
        <v>56.66</v>
      </c>
      <c r="K3177" s="265" t="s">
        <v>458</v>
      </c>
      <c r="L3177" s="255">
        <v>56.66</v>
      </c>
      <c r="M3177" s="254" t="s">
        <v>458</v>
      </c>
    </row>
    <row r="3178" spans="1:13" ht="13.5" x14ac:dyDescent="0.25">
      <c r="A3178" s="265" t="s">
        <v>3492</v>
      </c>
      <c r="B3178" s="265" t="s">
        <v>3491</v>
      </c>
      <c r="C3178" s="265" t="s">
        <v>3646</v>
      </c>
      <c r="D3178" s="265" t="s">
        <v>3645</v>
      </c>
      <c r="E3178" s="266" t="s">
        <v>136</v>
      </c>
      <c r="F3178" s="265">
        <v>91968</v>
      </c>
      <c r="G3178" s="265" t="s">
        <v>3713</v>
      </c>
      <c r="H3178" s="265" t="s">
        <v>460</v>
      </c>
      <c r="I3178" s="265" t="s">
        <v>133</v>
      </c>
      <c r="J3178" s="266">
        <v>64.430000000000007</v>
      </c>
      <c r="K3178" s="265" t="s">
        <v>458</v>
      </c>
      <c r="L3178" s="255">
        <v>64.430000000000007</v>
      </c>
      <c r="M3178" s="254" t="s">
        <v>458</v>
      </c>
    </row>
    <row r="3179" spans="1:13" ht="13.5" x14ac:dyDescent="0.25">
      <c r="A3179" s="265" t="s">
        <v>3492</v>
      </c>
      <c r="B3179" s="265" t="s">
        <v>3491</v>
      </c>
      <c r="C3179" s="265" t="s">
        <v>3646</v>
      </c>
      <c r="D3179" s="265" t="s">
        <v>3645</v>
      </c>
      <c r="E3179" s="266" t="s">
        <v>136</v>
      </c>
      <c r="F3179" s="265">
        <v>91969</v>
      </c>
      <c r="G3179" s="265" t="s">
        <v>3712</v>
      </c>
      <c r="H3179" s="265" t="s">
        <v>460</v>
      </c>
      <c r="I3179" s="265" t="s">
        <v>133</v>
      </c>
      <c r="J3179" s="266">
        <v>74.64</v>
      </c>
      <c r="K3179" s="265" t="s">
        <v>458</v>
      </c>
      <c r="L3179" s="255">
        <v>74.64</v>
      </c>
      <c r="M3179" s="254" t="s">
        <v>458</v>
      </c>
    </row>
    <row r="3180" spans="1:13" ht="13.5" x14ac:dyDescent="0.25">
      <c r="A3180" s="265" t="s">
        <v>3492</v>
      </c>
      <c r="B3180" s="265" t="s">
        <v>3491</v>
      </c>
      <c r="C3180" s="265" t="s">
        <v>3646</v>
      </c>
      <c r="D3180" s="265" t="s">
        <v>3645</v>
      </c>
      <c r="E3180" s="266" t="s">
        <v>136</v>
      </c>
      <c r="F3180" s="265">
        <v>91970</v>
      </c>
      <c r="G3180" s="265" t="s">
        <v>3711</v>
      </c>
      <c r="H3180" s="265" t="s">
        <v>460</v>
      </c>
      <c r="I3180" s="265" t="s">
        <v>133</v>
      </c>
      <c r="J3180" s="266">
        <v>67.23</v>
      </c>
      <c r="K3180" s="265" t="s">
        <v>458</v>
      </c>
      <c r="L3180" s="255">
        <v>67.23</v>
      </c>
      <c r="M3180" s="254" t="s">
        <v>458</v>
      </c>
    </row>
    <row r="3181" spans="1:13" ht="13.5" x14ac:dyDescent="0.25">
      <c r="A3181" s="265" t="s">
        <v>3492</v>
      </c>
      <c r="B3181" s="265" t="s">
        <v>3491</v>
      </c>
      <c r="C3181" s="265" t="s">
        <v>3646</v>
      </c>
      <c r="D3181" s="265" t="s">
        <v>3645</v>
      </c>
      <c r="E3181" s="266" t="s">
        <v>136</v>
      </c>
      <c r="F3181" s="265">
        <v>91971</v>
      </c>
      <c r="G3181" s="265" t="s">
        <v>3710</v>
      </c>
      <c r="H3181" s="265" t="s">
        <v>460</v>
      </c>
      <c r="I3181" s="265" t="s">
        <v>133</v>
      </c>
      <c r="J3181" s="266">
        <v>82.1</v>
      </c>
      <c r="K3181" s="265" t="s">
        <v>458</v>
      </c>
      <c r="L3181" s="255">
        <v>82.1</v>
      </c>
      <c r="M3181" s="254" t="s">
        <v>458</v>
      </c>
    </row>
    <row r="3182" spans="1:13" ht="13.5" x14ac:dyDescent="0.25">
      <c r="A3182" s="265" t="s">
        <v>3492</v>
      </c>
      <c r="B3182" s="265" t="s">
        <v>3491</v>
      </c>
      <c r="C3182" s="265" t="s">
        <v>3646</v>
      </c>
      <c r="D3182" s="265" t="s">
        <v>3645</v>
      </c>
      <c r="E3182" s="266" t="s">
        <v>136</v>
      </c>
      <c r="F3182" s="265">
        <v>91972</v>
      </c>
      <c r="G3182" s="265" t="s">
        <v>3709</v>
      </c>
      <c r="H3182" s="265" t="s">
        <v>460</v>
      </c>
      <c r="I3182" s="265" t="s">
        <v>133</v>
      </c>
      <c r="J3182" s="266">
        <v>73.290000000000006</v>
      </c>
      <c r="K3182" s="265" t="s">
        <v>458</v>
      </c>
      <c r="L3182" s="255">
        <v>73.290000000000006</v>
      </c>
      <c r="M3182" s="254" t="s">
        <v>458</v>
      </c>
    </row>
    <row r="3183" spans="1:13" ht="13.5" x14ac:dyDescent="0.25">
      <c r="A3183" s="265" t="s">
        <v>3492</v>
      </c>
      <c r="B3183" s="265" t="s">
        <v>3491</v>
      </c>
      <c r="C3183" s="265" t="s">
        <v>3646</v>
      </c>
      <c r="D3183" s="265" t="s">
        <v>3645</v>
      </c>
      <c r="E3183" s="266" t="s">
        <v>136</v>
      </c>
      <c r="F3183" s="265">
        <v>91973</v>
      </c>
      <c r="G3183" s="265" t="s">
        <v>3708</v>
      </c>
      <c r="H3183" s="265" t="s">
        <v>460</v>
      </c>
      <c r="I3183" s="265" t="s">
        <v>133</v>
      </c>
      <c r="J3183" s="266">
        <v>88.16</v>
      </c>
      <c r="K3183" s="265" t="s">
        <v>458</v>
      </c>
      <c r="L3183" s="255">
        <v>88.16</v>
      </c>
      <c r="M3183" s="254" t="s">
        <v>458</v>
      </c>
    </row>
    <row r="3184" spans="1:13" ht="13.5" x14ac:dyDescent="0.25">
      <c r="A3184" s="265" t="s">
        <v>3492</v>
      </c>
      <c r="B3184" s="265" t="s">
        <v>3491</v>
      </c>
      <c r="C3184" s="265" t="s">
        <v>3646</v>
      </c>
      <c r="D3184" s="265" t="s">
        <v>3645</v>
      </c>
      <c r="E3184" s="266" t="s">
        <v>136</v>
      </c>
      <c r="F3184" s="265">
        <v>91974</v>
      </c>
      <c r="G3184" s="265" t="s">
        <v>3707</v>
      </c>
      <c r="H3184" s="265" t="s">
        <v>460</v>
      </c>
      <c r="I3184" s="265" t="s">
        <v>133</v>
      </c>
      <c r="J3184" s="266">
        <v>61.21</v>
      </c>
      <c r="K3184" s="265" t="s">
        <v>458</v>
      </c>
      <c r="L3184" s="255">
        <v>61.21</v>
      </c>
      <c r="M3184" s="254" t="s">
        <v>458</v>
      </c>
    </row>
    <row r="3185" spans="1:13" ht="13.5" x14ac:dyDescent="0.25">
      <c r="A3185" s="265" t="s">
        <v>3492</v>
      </c>
      <c r="B3185" s="265" t="s">
        <v>3491</v>
      </c>
      <c r="C3185" s="265" t="s">
        <v>3646</v>
      </c>
      <c r="D3185" s="265" t="s">
        <v>3645</v>
      </c>
      <c r="E3185" s="266" t="s">
        <v>136</v>
      </c>
      <c r="F3185" s="265">
        <v>91975</v>
      </c>
      <c r="G3185" s="265" t="s">
        <v>3706</v>
      </c>
      <c r="H3185" s="265" t="s">
        <v>460</v>
      </c>
      <c r="I3185" s="265" t="s">
        <v>133</v>
      </c>
      <c r="J3185" s="266">
        <v>76.08</v>
      </c>
      <c r="K3185" s="265" t="s">
        <v>458</v>
      </c>
      <c r="L3185" s="255">
        <v>76.08</v>
      </c>
      <c r="M3185" s="254" t="s">
        <v>458</v>
      </c>
    </row>
    <row r="3186" spans="1:13" ht="13.5" x14ac:dyDescent="0.25">
      <c r="A3186" s="265" t="s">
        <v>3492</v>
      </c>
      <c r="B3186" s="265" t="s">
        <v>3491</v>
      </c>
      <c r="C3186" s="265" t="s">
        <v>3646</v>
      </c>
      <c r="D3186" s="265" t="s">
        <v>3645</v>
      </c>
      <c r="E3186" s="266" t="s">
        <v>136</v>
      </c>
      <c r="F3186" s="265">
        <v>91976</v>
      </c>
      <c r="G3186" s="265" t="s">
        <v>3705</v>
      </c>
      <c r="H3186" s="265" t="s">
        <v>460</v>
      </c>
      <c r="I3186" s="265" t="s">
        <v>133</v>
      </c>
      <c r="J3186" s="266">
        <v>90.22</v>
      </c>
      <c r="K3186" s="265" t="s">
        <v>458</v>
      </c>
      <c r="L3186" s="255">
        <v>90.22</v>
      </c>
      <c r="M3186" s="254" t="s">
        <v>458</v>
      </c>
    </row>
    <row r="3187" spans="1:13" ht="13.5" x14ac:dyDescent="0.25">
      <c r="A3187" s="265" t="s">
        <v>3492</v>
      </c>
      <c r="B3187" s="265" t="s">
        <v>3491</v>
      </c>
      <c r="C3187" s="265" t="s">
        <v>3646</v>
      </c>
      <c r="D3187" s="265" t="s">
        <v>3645</v>
      </c>
      <c r="E3187" s="266" t="s">
        <v>136</v>
      </c>
      <c r="F3187" s="265">
        <v>91977</v>
      </c>
      <c r="G3187" s="265" t="s">
        <v>3704</v>
      </c>
      <c r="H3187" s="265" t="s">
        <v>460</v>
      </c>
      <c r="I3187" s="265" t="s">
        <v>133</v>
      </c>
      <c r="J3187" s="266">
        <v>105.09</v>
      </c>
      <c r="K3187" s="265" t="s">
        <v>458</v>
      </c>
      <c r="L3187" s="255">
        <v>105.09</v>
      </c>
      <c r="M3187" s="254" t="s">
        <v>458</v>
      </c>
    </row>
    <row r="3188" spans="1:13" ht="13.5" x14ac:dyDescent="0.25">
      <c r="A3188" s="265" t="s">
        <v>3492</v>
      </c>
      <c r="B3188" s="265" t="s">
        <v>3491</v>
      </c>
      <c r="C3188" s="265" t="s">
        <v>3646</v>
      </c>
      <c r="D3188" s="265" t="s">
        <v>3645</v>
      </c>
      <c r="E3188" s="266" t="s">
        <v>136</v>
      </c>
      <c r="F3188" s="265">
        <v>91978</v>
      </c>
      <c r="G3188" s="265" t="s">
        <v>3703</v>
      </c>
      <c r="H3188" s="265" t="s">
        <v>460</v>
      </c>
      <c r="I3188" s="265" t="s">
        <v>133</v>
      </c>
      <c r="J3188" s="266">
        <v>36.729999999999997</v>
      </c>
      <c r="K3188" s="265" t="s">
        <v>458</v>
      </c>
      <c r="L3188" s="255">
        <v>36.729999999999997</v>
      </c>
      <c r="M3188" s="254" t="s">
        <v>458</v>
      </c>
    </row>
    <row r="3189" spans="1:13" ht="13.5" x14ac:dyDescent="0.25">
      <c r="A3189" s="265" t="s">
        <v>3492</v>
      </c>
      <c r="B3189" s="265" t="s">
        <v>3491</v>
      </c>
      <c r="C3189" s="265" t="s">
        <v>3646</v>
      </c>
      <c r="D3189" s="265" t="s">
        <v>3645</v>
      </c>
      <c r="E3189" s="266" t="s">
        <v>136</v>
      </c>
      <c r="F3189" s="265">
        <v>91979</v>
      </c>
      <c r="G3189" s="265" t="s">
        <v>3702</v>
      </c>
      <c r="H3189" s="265" t="s">
        <v>460</v>
      </c>
      <c r="I3189" s="265" t="s">
        <v>133</v>
      </c>
      <c r="J3189" s="266">
        <v>46.94</v>
      </c>
      <c r="K3189" s="265" t="s">
        <v>458</v>
      </c>
      <c r="L3189" s="255">
        <v>46.94</v>
      </c>
      <c r="M3189" s="254" t="s">
        <v>458</v>
      </c>
    </row>
    <row r="3190" spans="1:13" ht="13.5" x14ac:dyDescent="0.25">
      <c r="A3190" s="265" t="s">
        <v>3492</v>
      </c>
      <c r="B3190" s="265" t="s">
        <v>3491</v>
      </c>
      <c r="C3190" s="265" t="s">
        <v>3646</v>
      </c>
      <c r="D3190" s="265" t="s">
        <v>3645</v>
      </c>
      <c r="E3190" s="266" t="s">
        <v>136</v>
      </c>
      <c r="F3190" s="265">
        <v>91980</v>
      </c>
      <c r="G3190" s="265" t="s">
        <v>3701</v>
      </c>
      <c r="H3190" s="265" t="s">
        <v>460</v>
      </c>
      <c r="I3190" s="265" t="s">
        <v>133</v>
      </c>
      <c r="J3190" s="266">
        <v>35.64</v>
      </c>
      <c r="K3190" s="265" t="s">
        <v>458</v>
      </c>
      <c r="L3190" s="255">
        <v>35.64</v>
      </c>
      <c r="M3190" s="254" t="s">
        <v>458</v>
      </c>
    </row>
    <row r="3191" spans="1:13" ht="13.5" x14ac:dyDescent="0.25">
      <c r="A3191" s="265" t="s">
        <v>3492</v>
      </c>
      <c r="B3191" s="265" t="s">
        <v>3491</v>
      </c>
      <c r="C3191" s="265" t="s">
        <v>3646</v>
      </c>
      <c r="D3191" s="265" t="s">
        <v>3645</v>
      </c>
      <c r="E3191" s="266" t="s">
        <v>136</v>
      </c>
      <c r="F3191" s="265">
        <v>91981</v>
      </c>
      <c r="G3191" s="265" t="s">
        <v>3700</v>
      </c>
      <c r="H3191" s="265" t="s">
        <v>460</v>
      </c>
      <c r="I3191" s="265" t="s">
        <v>133</v>
      </c>
      <c r="J3191" s="266">
        <v>45.85</v>
      </c>
      <c r="K3191" s="265" t="s">
        <v>458</v>
      </c>
      <c r="L3191" s="255">
        <v>45.85</v>
      </c>
      <c r="M3191" s="254" t="s">
        <v>458</v>
      </c>
    </row>
    <row r="3192" spans="1:13" ht="13.5" x14ac:dyDescent="0.25">
      <c r="A3192" s="265" t="s">
        <v>3492</v>
      </c>
      <c r="B3192" s="265" t="s">
        <v>3491</v>
      </c>
      <c r="C3192" s="265" t="s">
        <v>3646</v>
      </c>
      <c r="D3192" s="265" t="s">
        <v>3645</v>
      </c>
      <c r="E3192" s="266" t="s">
        <v>136</v>
      </c>
      <c r="F3192" s="265">
        <v>91982</v>
      </c>
      <c r="G3192" s="265" t="s">
        <v>3699</v>
      </c>
      <c r="H3192" s="265" t="s">
        <v>460</v>
      </c>
      <c r="I3192" s="265" t="s">
        <v>133</v>
      </c>
      <c r="J3192" s="266">
        <v>80.44</v>
      </c>
      <c r="K3192" s="265" t="s">
        <v>458</v>
      </c>
      <c r="L3192" s="255">
        <v>80.44</v>
      </c>
      <c r="M3192" s="254" t="s">
        <v>458</v>
      </c>
    </row>
    <row r="3193" spans="1:13" ht="13.5" x14ac:dyDescent="0.25">
      <c r="A3193" s="265" t="s">
        <v>3492</v>
      </c>
      <c r="B3193" s="265" t="s">
        <v>3491</v>
      </c>
      <c r="C3193" s="265" t="s">
        <v>3646</v>
      </c>
      <c r="D3193" s="265" t="s">
        <v>3645</v>
      </c>
      <c r="E3193" s="266" t="s">
        <v>136</v>
      </c>
      <c r="F3193" s="265">
        <v>91983</v>
      </c>
      <c r="G3193" s="265" t="s">
        <v>3698</v>
      </c>
      <c r="H3193" s="265" t="s">
        <v>460</v>
      </c>
      <c r="I3193" s="265" t="s">
        <v>133</v>
      </c>
      <c r="J3193" s="266">
        <v>90.65</v>
      </c>
      <c r="K3193" s="265" t="s">
        <v>458</v>
      </c>
      <c r="L3193" s="255">
        <v>90.65</v>
      </c>
      <c r="M3193" s="254" t="s">
        <v>458</v>
      </c>
    </row>
    <row r="3194" spans="1:13" ht="13.5" x14ac:dyDescent="0.25">
      <c r="A3194" s="265" t="s">
        <v>3492</v>
      </c>
      <c r="B3194" s="265" t="s">
        <v>3491</v>
      </c>
      <c r="C3194" s="265" t="s">
        <v>3646</v>
      </c>
      <c r="D3194" s="265" t="s">
        <v>3645</v>
      </c>
      <c r="E3194" s="266" t="s">
        <v>136</v>
      </c>
      <c r="F3194" s="265">
        <v>91984</v>
      </c>
      <c r="G3194" s="265" t="s">
        <v>3697</v>
      </c>
      <c r="H3194" s="265" t="s">
        <v>460</v>
      </c>
      <c r="I3194" s="265" t="s">
        <v>133</v>
      </c>
      <c r="J3194" s="266">
        <v>16.47</v>
      </c>
      <c r="K3194" s="265" t="s">
        <v>458</v>
      </c>
      <c r="L3194" s="255">
        <v>16.47</v>
      </c>
      <c r="M3194" s="254" t="s">
        <v>458</v>
      </c>
    </row>
    <row r="3195" spans="1:13" ht="13.5" x14ac:dyDescent="0.25">
      <c r="A3195" s="265" t="s">
        <v>3492</v>
      </c>
      <c r="B3195" s="265" t="s">
        <v>3491</v>
      </c>
      <c r="C3195" s="265" t="s">
        <v>3646</v>
      </c>
      <c r="D3195" s="265" t="s">
        <v>3645</v>
      </c>
      <c r="E3195" s="266" t="s">
        <v>136</v>
      </c>
      <c r="F3195" s="265">
        <v>91985</v>
      </c>
      <c r="G3195" s="265" t="s">
        <v>3696</v>
      </c>
      <c r="H3195" s="265" t="s">
        <v>460</v>
      </c>
      <c r="I3195" s="265" t="s">
        <v>133</v>
      </c>
      <c r="J3195" s="266">
        <v>26.68</v>
      </c>
      <c r="K3195" s="265" t="s">
        <v>458</v>
      </c>
      <c r="L3195" s="255">
        <v>26.68</v>
      </c>
      <c r="M3195" s="254" t="s">
        <v>458</v>
      </c>
    </row>
    <row r="3196" spans="1:13" ht="13.5" x14ac:dyDescent="0.25">
      <c r="A3196" s="265" t="s">
        <v>3492</v>
      </c>
      <c r="B3196" s="265" t="s">
        <v>3491</v>
      </c>
      <c r="C3196" s="265" t="s">
        <v>3646</v>
      </c>
      <c r="D3196" s="265" t="s">
        <v>3645</v>
      </c>
      <c r="E3196" s="266" t="s">
        <v>136</v>
      </c>
      <c r="F3196" s="265">
        <v>91986</v>
      </c>
      <c r="G3196" s="265" t="s">
        <v>3695</v>
      </c>
      <c r="H3196" s="265" t="s">
        <v>460</v>
      </c>
      <c r="I3196" s="265" t="s">
        <v>133</v>
      </c>
      <c r="J3196" s="266">
        <v>34.200000000000003</v>
      </c>
      <c r="K3196" s="265" t="s">
        <v>458</v>
      </c>
      <c r="L3196" s="255">
        <v>34.200000000000003</v>
      </c>
      <c r="M3196" s="254" t="s">
        <v>458</v>
      </c>
    </row>
    <row r="3197" spans="1:13" ht="13.5" x14ac:dyDescent="0.25">
      <c r="A3197" s="265" t="s">
        <v>3492</v>
      </c>
      <c r="B3197" s="265" t="s">
        <v>3491</v>
      </c>
      <c r="C3197" s="265" t="s">
        <v>3646</v>
      </c>
      <c r="D3197" s="265" t="s">
        <v>3645</v>
      </c>
      <c r="E3197" s="266" t="s">
        <v>136</v>
      </c>
      <c r="F3197" s="265">
        <v>91987</v>
      </c>
      <c r="G3197" s="265" t="s">
        <v>3694</v>
      </c>
      <c r="H3197" s="265" t="s">
        <v>460</v>
      </c>
      <c r="I3197" s="265" t="s">
        <v>133</v>
      </c>
      <c r="J3197" s="266">
        <v>44.41</v>
      </c>
      <c r="K3197" s="265" t="s">
        <v>458</v>
      </c>
      <c r="L3197" s="255">
        <v>44.41</v>
      </c>
      <c r="M3197" s="254" t="s">
        <v>458</v>
      </c>
    </row>
    <row r="3198" spans="1:13" ht="13.5" x14ac:dyDescent="0.25">
      <c r="A3198" s="265" t="s">
        <v>3492</v>
      </c>
      <c r="B3198" s="265" t="s">
        <v>3491</v>
      </c>
      <c r="C3198" s="265" t="s">
        <v>3646</v>
      </c>
      <c r="D3198" s="265" t="s">
        <v>3645</v>
      </c>
      <c r="E3198" s="266" t="s">
        <v>136</v>
      </c>
      <c r="F3198" s="265">
        <v>91988</v>
      </c>
      <c r="G3198" s="265" t="s">
        <v>3693</v>
      </c>
      <c r="H3198" s="265" t="s">
        <v>460</v>
      </c>
      <c r="I3198" s="265" t="s">
        <v>133</v>
      </c>
      <c r="J3198" s="266">
        <v>20.13</v>
      </c>
      <c r="K3198" s="265" t="s">
        <v>458</v>
      </c>
      <c r="L3198" s="255">
        <v>20.13</v>
      </c>
      <c r="M3198" s="254" t="s">
        <v>458</v>
      </c>
    </row>
    <row r="3199" spans="1:13" ht="13.5" x14ac:dyDescent="0.25">
      <c r="A3199" s="265" t="s">
        <v>3492</v>
      </c>
      <c r="B3199" s="265" t="s">
        <v>3491</v>
      </c>
      <c r="C3199" s="265" t="s">
        <v>3646</v>
      </c>
      <c r="D3199" s="265" t="s">
        <v>3645</v>
      </c>
      <c r="E3199" s="266" t="s">
        <v>136</v>
      </c>
      <c r="F3199" s="265">
        <v>91989</v>
      </c>
      <c r="G3199" s="265" t="s">
        <v>3692</v>
      </c>
      <c r="H3199" s="265" t="s">
        <v>460</v>
      </c>
      <c r="I3199" s="265" t="s">
        <v>133</v>
      </c>
      <c r="J3199" s="266">
        <v>30.34</v>
      </c>
      <c r="K3199" s="265" t="s">
        <v>458</v>
      </c>
      <c r="L3199" s="255">
        <v>30.34</v>
      </c>
      <c r="M3199" s="254" t="s">
        <v>458</v>
      </c>
    </row>
    <row r="3200" spans="1:13" ht="13.5" x14ac:dyDescent="0.25">
      <c r="A3200" s="265" t="s">
        <v>3492</v>
      </c>
      <c r="B3200" s="265" t="s">
        <v>3491</v>
      </c>
      <c r="C3200" s="265" t="s">
        <v>3646</v>
      </c>
      <c r="D3200" s="265" t="s">
        <v>3645</v>
      </c>
      <c r="E3200" s="266" t="s">
        <v>136</v>
      </c>
      <c r="F3200" s="265">
        <v>91990</v>
      </c>
      <c r="G3200" s="265" t="s">
        <v>3691</v>
      </c>
      <c r="H3200" s="265" t="s">
        <v>460</v>
      </c>
      <c r="I3200" s="265" t="s">
        <v>133</v>
      </c>
      <c r="J3200" s="266">
        <v>31.92</v>
      </c>
      <c r="K3200" s="265" t="s">
        <v>458</v>
      </c>
      <c r="L3200" s="255">
        <v>31.92</v>
      </c>
      <c r="M3200" s="254" t="s">
        <v>458</v>
      </c>
    </row>
    <row r="3201" spans="1:13" ht="13.5" x14ac:dyDescent="0.25">
      <c r="A3201" s="265" t="s">
        <v>3492</v>
      </c>
      <c r="B3201" s="265" t="s">
        <v>3491</v>
      </c>
      <c r="C3201" s="265" t="s">
        <v>3646</v>
      </c>
      <c r="D3201" s="265" t="s">
        <v>3645</v>
      </c>
      <c r="E3201" s="266" t="s">
        <v>136</v>
      </c>
      <c r="F3201" s="265">
        <v>91991</v>
      </c>
      <c r="G3201" s="265" t="s">
        <v>3690</v>
      </c>
      <c r="H3201" s="265" t="s">
        <v>460</v>
      </c>
      <c r="I3201" s="265" t="s">
        <v>133</v>
      </c>
      <c r="J3201" s="266">
        <v>33.89</v>
      </c>
      <c r="K3201" s="265" t="s">
        <v>458</v>
      </c>
      <c r="L3201" s="255">
        <v>33.89</v>
      </c>
      <c r="M3201" s="254" t="s">
        <v>458</v>
      </c>
    </row>
    <row r="3202" spans="1:13" ht="13.5" x14ac:dyDescent="0.25">
      <c r="A3202" s="265" t="s">
        <v>3492</v>
      </c>
      <c r="B3202" s="265" t="s">
        <v>3491</v>
      </c>
      <c r="C3202" s="265" t="s">
        <v>3646</v>
      </c>
      <c r="D3202" s="265" t="s">
        <v>3645</v>
      </c>
      <c r="E3202" s="266" t="s">
        <v>136</v>
      </c>
      <c r="F3202" s="265">
        <v>91992</v>
      </c>
      <c r="G3202" s="265" t="s">
        <v>3689</v>
      </c>
      <c r="H3202" s="265" t="s">
        <v>460</v>
      </c>
      <c r="I3202" s="265" t="s">
        <v>133</v>
      </c>
      <c r="J3202" s="266">
        <v>42.13</v>
      </c>
      <c r="K3202" s="265" t="s">
        <v>458</v>
      </c>
      <c r="L3202" s="255">
        <v>42.13</v>
      </c>
      <c r="M3202" s="254" t="s">
        <v>458</v>
      </c>
    </row>
    <row r="3203" spans="1:13" ht="13.5" x14ac:dyDescent="0.25">
      <c r="A3203" s="265" t="s">
        <v>3492</v>
      </c>
      <c r="B3203" s="265" t="s">
        <v>3491</v>
      </c>
      <c r="C3203" s="265" t="s">
        <v>3646</v>
      </c>
      <c r="D3203" s="265" t="s">
        <v>3645</v>
      </c>
      <c r="E3203" s="266" t="s">
        <v>136</v>
      </c>
      <c r="F3203" s="265">
        <v>91993</v>
      </c>
      <c r="G3203" s="265" t="s">
        <v>3688</v>
      </c>
      <c r="H3203" s="265" t="s">
        <v>460</v>
      </c>
      <c r="I3203" s="265" t="s">
        <v>133</v>
      </c>
      <c r="J3203" s="266">
        <v>44.1</v>
      </c>
      <c r="K3203" s="265" t="s">
        <v>458</v>
      </c>
      <c r="L3203" s="255">
        <v>44.1</v>
      </c>
      <c r="M3203" s="254" t="s">
        <v>458</v>
      </c>
    </row>
    <row r="3204" spans="1:13" ht="13.5" x14ac:dyDescent="0.25">
      <c r="A3204" s="265" t="s">
        <v>3492</v>
      </c>
      <c r="B3204" s="265" t="s">
        <v>3491</v>
      </c>
      <c r="C3204" s="265" t="s">
        <v>3646</v>
      </c>
      <c r="D3204" s="265" t="s">
        <v>3645</v>
      </c>
      <c r="E3204" s="266" t="s">
        <v>136</v>
      </c>
      <c r="F3204" s="265">
        <v>91994</v>
      </c>
      <c r="G3204" s="265" t="s">
        <v>3687</v>
      </c>
      <c r="H3204" s="265" t="s">
        <v>460</v>
      </c>
      <c r="I3204" s="265" t="s">
        <v>133</v>
      </c>
      <c r="J3204" s="266">
        <v>22.48</v>
      </c>
      <c r="K3204" s="265" t="s">
        <v>458</v>
      </c>
      <c r="L3204" s="255">
        <v>22.48</v>
      </c>
      <c r="M3204" s="254" t="s">
        <v>458</v>
      </c>
    </row>
    <row r="3205" spans="1:13" ht="13.5" x14ac:dyDescent="0.25">
      <c r="A3205" s="265" t="s">
        <v>3492</v>
      </c>
      <c r="B3205" s="265" t="s">
        <v>3491</v>
      </c>
      <c r="C3205" s="265" t="s">
        <v>3646</v>
      </c>
      <c r="D3205" s="265" t="s">
        <v>3645</v>
      </c>
      <c r="E3205" s="266" t="s">
        <v>136</v>
      </c>
      <c r="F3205" s="265">
        <v>91995</v>
      </c>
      <c r="G3205" s="265" t="s">
        <v>3686</v>
      </c>
      <c r="H3205" s="265" t="s">
        <v>460</v>
      </c>
      <c r="I3205" s="265" t="s">
        <v>133</v>
      </c>
      <c r="J3205" s="266">
        <v>24.45</v>
      </c>
      <c r="K3205" s="265" t="s">
        <v>458</v>
      </c>
      <c r="L3205" s="255">
        <v>24.45</v>
      </c>
      <c r="M3205" s="254" t="s">
        <v>458</v>
      </c>
    </row>
    <row r="3206" spans="1:13" ht="13.5" x14ac:dyDescent="0.25">
      <c r="A3206" s="265" t="s">
        <v>3492</v>
      </c>
      <c r="B3206" s="265" t="s">
        <v>3491</v>
      </c>
      <c r="C3206" s="265" t="s">
        <v>3646</v>
      </c>
      <c r="D3206" s="265" t="s">
        <v>3645</v>
      </c>
      <c r="E3206" s="266" t="s">
        <v>136</v>
      </c>
      <c r="F3206" s="265">
        <v>91996</v>
      </c>
      <c r="G3206" s="265" t="s">
        <v>3685</v>
      </c>
      <c r="H3206" s="265" t="s">
        <v>460</v>
      </c>
      <c r="I3206" s="265" t="s">
        <v>133</v>
      </c>
      <c r="J3206" s="266">
        <v>32.69</v>
      </c>
      <c r="K3206" s="265" t="s">
        <v>458</v>
      </c>
      <c r="L3206" s="255">
        <v>32.69</v>
      </c>
      <c r="M3206" s="254" t="s">
        <v>458</v>
      </c>
    </row>
    <row r="3207" spans="1:13" ht="13.5" x14ac:dyDescent="0.25">
      <c r="A3207" s="265" t="s">
        <v>3492</v>
      </c>
      <c r="B3207" s="265" t="s">
        <v>3491</v>
      </c>
      <c r="C3207" s="265" t="s">
        <v>3646</v>
      </c>
      <c r="D3207" s="265" t="s">
        <v>3645</v>
      </c>
      <c r="E3207" s="266" t="s">
        <v>136</v>
      </c>
      <c r="F3207" s="265">
        <v>91997</v>
      </c>
      <c r="G3207" s="265" t="s">
        <v>3684</v>
      </c>
      <c r="H3207" s="265" t="s">
        <v>460</v>
      </c>
      <c r="I3207" s="265" t="s">
        <v>133</v>
      </c>
      <c r="J3207" s="266">
        <v>34.659999999999997</v>
      </c>
      <c r="K3207" s="265" t="s">
        <v>458</v>
      </c>
      <c r="L3207" s="255">
        <v>34.659999999999997</v>
      </c>
      <c r="M3207" s="254" t="s">
        <v>458</v>
      </c>
    </row>
    <row r="3208" spans="1:13" ht="13.5" x14ac:dyDescent="0.25">
      <c r="A3208" s="265" t="s">
        <v>3492</v>
      </c>
      <c r="B3208" s="265" t="s">
        <v>3491</v>
      </c>
      <c r="C3208" s="265" t="s">
        <v>3646</v>
      </c>
      <c r="D3208" s="265" t="s">
        <v>3645</v>
      </c>
      <c r="E3208" s="266" t="s">
        <v>136</v>
      </c>
      <c r="F3208" s="265">
        <v>91998</v>
      </c>
      <c r="G3208" s="265" t="s">
        <v>3683</v>
      </c>
      <c r="H3208" s="265" t="s">
        <v>460</v>
      </c>
      <c r="I3208" s="265" t="s">
        <v>133</v>
      </c>
      <c r="J3208" s="266">
        <v>18.829999999999998</v>
      </c>
      <c r="K3208" s="265" t="s">
        <v>458</v>
      </c>
      <c r="L3208" s="255">
        <v>18.829999999999998</v>
      </c>
      <c r="M3208" s="254" t="s">
        <v>458</v>
      </c>
    </row>
    <row r="3209" spans="1:13" ht="13.5" x14ac:dyDescent="0.25">
      <c r="A3209" s="265" t="s">
        <v>3492</v>
      </c>
      <c r="B3209" s="265" t="s">
        <v>3491</v>
      </c>
      <c r="C3209" s="265" t="s">
        <v>3646</v>
      </c>
      <c r="D3209" s="265" t="s">
        <v>3645</v>
      </c>
      <c r="E3209" s="266" t="s">
        <v>136</v>
      </c>
      <c r="F3209" s="265">
        <v>91999</v>
      </c>
      <c r="G3209" s="265" t="s">
        <v>3682</v>
      </c>
      <c r="H3209" s="265" t="s">
        <v>460</v>
      </c>
      <c r="I3209" s="265" t="s">
        <v>133</v>
      </c>
      <c r="J3209" s="266">
        <v>20.8</v>
      </c>
      <c r="K3209" s="265" t="s">
        <v>458</v>
      </c>
      <c r="L3209" s="255">
        <v>20.8</v>
      </c>
      <c r="M3209" s="254" t="s">
        <v>458</v>
      </c>
    </row>
    <row r="3210" spans="1:13" ht="13.5" x14ac:dyDescent="0.25">
      <c r="A3210" s="265" t="s">
        <v>3492</v>
      </c>
      <c r="B3210" s="265" t="s">
        <v>3491</v>
      </c>
      <c r="C3210" s="265" t="s">
        <v>3646</v>
      </c>
      <c r="D3210" s="265" t="s">
        <v>3645</v>
      </c>
      <c r="E3210" s="266" t="s">
        <v>136</v>
      </c>
      <c r="F3210" s="265">
        <v>92000</v>
      </c>
      <c r="G3210" s="265" t="s">
        <v>3681</v>
      </c>
      <c r="H3210" s="265" t="s">
        <v>460</v>
      </c>
      <c r="I3210" s="265" t="s">
        <v>133</v>
      </c>
      <c r="J3210" s="266">
        <v>29.04</v>
      </c>
      <c r="K3210" s="265" t="s">
        <v>458</v>
      </c>
      <c r="L3210" s="255">
        <v>29.04</v>
      </c>
      <c r="M3210" s="254" t="s">
        <v>458</v>
      </c>
    </row>
    <row r="3211" spans="1:13" ht="13.5" x14ac:dyDescent="0.25">
      <c r="A3211" s="265" t="s">
        <v>3492</v>
      </c>
      <c r="B3211" s="265" t="s">
        <v>3491</v>
      </c>
      <c r="C3211" s="265" t="s">
        <v>3646</v>
      </c>
      <c r="D3211" s="265" t="s">
        <v>3645</v>
      </c>
      <c r="E3211" s="266" t="s">
        <v>136</v>
      </c>
      <c r="F3211" s="265">
        <v>92001</v>
      </c>
      <c r="G3211" s="265" t="s">
        <v>3680</v>
      </c>
      <c r="H3211" s="265" t="s">
        <v>460</v>
      </c>
      <c r="I3211" s="265" t="s">
        <v>133</v>
      </c>
      <c r="J3211" s="266">
        <v>31.01</v>
      </c>
      <c r="K3211" s="265" t="s">
        <v>458</v>
      </c>
      <c r="L3211" s="255">
        <v>31.01</v>
      </c>
      <c r="M3211" s="254" t="s">
        <v>458</v>
      </c>
    </row>
    <row r="3212" spans="1:13" ht="13.5" x14ac:dyDescent="0.25">
      <c r="A3212" s="265" t="s">
        <v>3492</v>
      </c>
      <c r="B3212" s="265" t="s">
        <v>3491</v>
      </c>
      <c r="C3212" s="265" t="s">
        <v>3646</v>
      </c>
      <c r="D3212" s="265" t="s">
        <v>3645</v>
      </c>
      <c r="E3212" s="266" t="s">
        <v>136</v>
      </c>
      <c r="F3212" s="265">
        <v>92002</v>
      </c>
      <c r="G3212" s="265" t="s">
        <v>3679</v>
      </c>
      <c r="H3212" s="265" t="s">
        <v>460</v>
      </c>
      <c r="I3212" s="265" t="s">
        <v>133</v>
      </c>
      <c r="J3212" s="266">
        <v>41.96</v>
      </c>
      <c r="K3212" s="265" t="s">
        <v>458</v>
      </c>
      <c r="L3212" s="255">
        <v>41.96</v>
      </c>
      <c r="M3212" s="254" t="s">
        <v>458</v>
      </c>
    </row>
    <row r="3213" spans="1:13" ht="13.5" x14ac:dyDescent="0.25">
      <c r="A3213" s="265" t="s">
        <v>3492</v>
      </c>
      <c r="B3213" s="265" t="s">
        <v>3491</v>
      </c>
      <c r="C3213" s="265" t="s">
        <v>3646</v>
      </c>
      <c r="D3213" s="265" t="s">
        <v>3645</v>
      </c>
      <c r="E3213" s="266" t="s">
        <v>136</v>
      </c>
      <c r="F3213" s="265">
        <v>92003</v>
      </c>
      <c r="G3213" s="265" t="s">
        <v>3678</v>
      </c>
      <c r="H3213" s="265" t="s">
        <v>460</v>
      </c>
      <c r="I3213" s="265" t="s">
        <v>133</v>
      </c>
      <c r="J3213" s="266">
        <v>45.9</v>
      </c>
      <c r="K3213" s="265" t="s">
        <v>458</v>
      </c>
      <c r="L3213" s="255">
        <v>45.9</v>
      </c>
      <c r="M3213" s="254" t="s">
        <v>458</v>
      </c>
    </row>
    <row r="3214" spans="1:13" ht="13.5" x14ac:dyDescent="0.25">
      <c r="A3214" s="265" t="s">
        <v>3492</v>
      </c>
      <c r="B3214" s="265" t="s">
        <v>3491</v>
      </c>
      <c r="C3214" s="265" t="s">
        <v>3646</v>
      </c>
      <c r="D3214" s="265" t="s">
        <v>3645</v>
      </c>
      <c r="E3214" s="266" t="s">
        <v>136</v>
      </c>
      <c r="F3214" s="265">
        <v>92004</v>
      </c>
      <c r="G3214" s="265" t="s">
        <v>3677</v>
      </c>
      <c r="H3214" s="265" t="s">
        <v>460</v>
      </c>
      <c r="I3214" s="265" t="s">
        <v>133</v>
      </c>
      <c r="J3214" s="266">
        <v>52.17</v>
      </c>
      <c r="K3214" s="265" t="s">
        <v>458</v>
      </c>
      <c r="L3214" s="255">
        <v>52.17</v>
      </c>
      <c r="M3214" s="254" t="s">
        <v>458</v>
      </c>
    </row>
    <row r="3215" spans="1:13" ht="13.5" x14ac:dyDescent="0.25">
      <c r="A3215" s="265" t="s">
        <v>3492</v>
      </c>
      <c r="B3215" s="265" t="s">
        <v>3491</v>
      </c>
      <c r="C3215" s="265" t="s">
        <v>3646</v>
      </c>
      <c r="D3215" s="265" t="s">
        <v>3645</v>
      </c>
      <c r="E3215" s="266" t="s">
        <v>136</v>
      </c>
      <c r="F3215" s="265">
        <v>92005</v>
      </c>
      <c r="G3215" s="265" t="s">
        <v>3676</v>
      </c>
      <c r="H3215" s="265" t="s">
        <v>460</v>
      </c>
      <c r="I3215" s="265" t="s">
        <v>133</v>
      </c>
      <c r="J3215" s="266">
        <v>56.11</v>
      </c>
      <c r="K3215" s="265" t="s">
        <v>458</v>
      </c>
      <c r="L3215" s="255">
        <v>56.11</v>
      </c>
      <c r="M3215" s="254" t="s">
        <v>458</v>
      </c>
    </row>
    <row r="3216" spans="1:13" ht="13.5" x14ac:dyDescent="0.25">
      <c r="A3216" s="265" t="s">
        <v>3492</v>
      </c>
      <c r="B3216" s="265" t="s">
        <v>3491</v>
      </c>
      <c r="C3216" s="265" t="s">
        <v>3646</v>
      </c>
      <c r="D3216" s="265" t="s">
        <v>3645</v>
      </c>
      <c r="E3216" s="266" t="s">
        <v>136</v>
      </c>
      <c r="F3216" s="265">
        <v>92006</v>
      </c>
      <c r="G3216" s="265" t="s">
        <v>3675</v>
      </c>
      <c r="H3216" s="265" t="s">
        <v>460</v>
      </c>
      <c r="I3216" s="265" t="s">
        <v>133</v>
      </c>
      <c r="J3216" s="266">
        <v>34.61</v>
      </c>
      <c r="K3216" s="265" t="s">
        <v>458</v>
      </c>
      <c r="L3216" s="255">
        <v>34.61</v>
      </c>
      <c r="M3216" s="254" t="s">
        <v>458</v>
      </c>
    </row>
    <row r="3217" spans="1:13" ht="13.5" x14ac:dyDescent="0.25">
      <c r="A3217" s="265" t="s">
        <v>3492</v>
      </c>
      <c r="B3217" s="265" t="s">
        <v>3491</v>
      </c>
      <c r="C3217" s="265" t="s">
        <v>3646</v>
      </c>
      <c r="D3217" s="265" t="s">
        <v>3645</v>
      </c>
      <c r="E3217" s="266" t="s">
        <v>136</v>
      </c>
      <c r="F3217" s="265">
        <v>92007</v>
      </c>
      <c r="G3217" s="265" t="s">
        <v>3674</v>
      </c>
      <c r="H3217" s="265" t="s">
        <v>460</v>
      </c>
      <c r="I3217" s="265" t="s">
        <v>133</v>
      </c>
      <c r="J3217" s="266">
        <v>38.549999999999997</v>
      </c>
      <c r="K3217" s="265" t="s">
        <v>458</v>
      </c>
      <c r="L3217" s="255">
        <v>38.549999999999997</v>
      </c>
      <c r="M3217" s="254" t="s">
        <v>458</v>
      </c>
    </row>
    <row r="3218" spans="1:13" ht="13.5" x14ac:dyDescent="0.25">
      <c r="A3218" s="265" t="s">
        <v>3492</v>
      </c>
      <c r="B3218" s="265" t="s">
        <v>3491</v>
      </c>
      <c r="C3218" s="265" t="s">
        <v>3646</v>
      </c>
      <c r="D3218" s="265" t="s">
        <v>3645</v>
      </c>
      <c r="E3218" s="266" t="s">
        <v>136</v>
      </c>
      <c r="F3218" s="265">
        <v>92008</v>
      </c>
      <c r="G3218" s="265" t="s">
        <v>3673</v>
      </c>
      <c r="H3218" s="265" t="s">
        <v>460</v>
      </c>
      <c r="I3218" s="265" t="s">
        <v>133</v>
      </c>
      <c r="J3218" s="266">
        <v>44.82</v>
      </c>
      <c r="K3218" s="265" t="s">
        <v>458</v>
      </c>
      <c r="L3218" s="255">
        <v>44.82</v>
      </c>
      <c r="M3218" s="254" t="s">
        <v>458</v>
      </c>
    </row>
    <row r="3219" spans="1:13" ht="13.5" x14ac:dyDescent="0.25">
      <c r="A3219" s="265" t="s">
        <v>3492</v>
      </c>
      <c r="B3219" s="265" t="s">
        <v>3491</v>
      </c>
      <c r="C3219" s="265" t="s">
        <v>3646</v>
      </c>
      <c r="D3219" s="265" t="s">
        <v>3645</v>
      </c>
      <c r="E3219" s="266" t="s">
        <v>136</v>
      </c>
      <c r="F3219" s="265">
        <v>92009</v>
      </c>
      <c r="G3219" s="265" t="s">
        <v>3672</v>
      </c>
      <c r="H3219" s="265" t="s">
        <v>460</v>
      </c>
      <c r="I3219" s="265" t="s">
        <v>133</v>
      </c>
      <c r="J3219" s="266">
        <v>48.76</v>
      </c>
      <c r="K3219" s="265" t="s">
        <v>458</v>
      </c>
      <c r="L3219" s="255">
        <v>48.76</v>
      </c>
      <c r="M3219" s="254" t="s">
        <v>458</v>
      </c>
    </row>
    <row r="3220" spans="1:13" ht="13.5" x14ac:dyDescent="0.25">
      <c r="A3220" s="265" t="s">
        <v>3492</v>
      </c>
      <c r="B3220" s="265" t="s">
        <v>3491</v>
      </c>
      <c r="C3220" s="265" t="s">
        <v>3646</v>
      </c>
      <c r="D3220" s="265" t="s">
        <v>3645</v>
      </c>
      <c r="E3220" s="266" t="s">
        <v>136</v>
      </c>
      <c r="F3220" s="265">
        <v>92010</v>
      </c>
      <c r="G3220" s="265" t="s">
        <v>3671</v>
      </c>
      <c r="H3220" s="265" t="s">
        <v>460</v>
      </c>
      <c r="I3220" s="265" t="s">
        <v>133</v>
      </c>
      <c r="J3220" s="266">
        <v>61.37</v>
      </c>
      <c r="K3220" s="265" t="s">
        <v>458</v>
      </c>
      <c r="L3220" s="255">
        <v>61.37</v>
      </c>
      <c r="M3220" s="254" t="s">
        <v>458</v>
      </c>
    </row>
    <row r="3221" spans="1:13" ht="13.5" x14ac:dyDescent="0.25">
      <c r="A3221" s="265" t="s">
        <v>3492</v>
      </c>
      <c r="B3221" s="265" t="s">
        <v>3491</v>
      </c>
      <c r="C3221" s="265" t="s">
        <v>3646</v>
      </c>
      <c r="D3221" s="265" t="s">
        <v>3645</v>
      </c>
      <c r="E3221" s="266" t="s">
        <v>136</v>
      </c>
      <c r="F3221" s="265">
        <v>92011</v>
      </c>
      <c r="G3221" s="265" t="s">
        <v>3670</v>
      </c>
      <c r="H3221" s="265" t="s">
        <v>460</v>
      </c>
      <c r="I3221" s="265" t="s">
        <v>133</v>
      </c>
      <c r="J3221" s="266">
        <v>67.28</v>
      </c>
      <c r="K3221" s="265" t="s">
        <v>458</v>
      </c>
      <c r="L3221" s="255">
        <v>67.28</v>
      </c>
      <c r="M3221" s="254" t="s">
        <v>458</v>
      </c>
    </row>
    <row r="3222" spans="1:13" ht="13.5" x14ac:dyDescent="0.25">
      <c r="A3222" s="265" t="s">
        <v>3492</v>
      </c>
      <c r="B3222" s="265" t="s">
        <v>3491</v>
      </c>
      <c r="C3222" s="265" t="s">
        <v>3646</v>
      </c>
      <c r="D3222" s="265" t="s">
        <v>3645</v>
      </c>
      <c r="E3222" s="266" t="s">
        <v>136</v>
      </c>
      <c r="F3222" s="265">
        <v>92012</v>
      </c>
      <c r="G3222" s="265" t="s">
        <v>3669</v>
      </c>
      <c r="H3222" s="265" t="s">
        <v>460</v>
      </c>
      <c r="I3222" s="265" t="s">
        <v>133</v>
      </c>
      <c r="J3222" s="266">
        <v>71.58</v>
      </c>
      <c r="K3222" s="265" t="s">
        <v>458</v>
      </c>
      <c r="L3222" s="255">
        <v>71.58</v>
      </c>
      <c r="M3222" s="254" t="s">
        <v>458</v>
      </c>
    </row>
    <row r="3223" spans="1:13" ht="13.5" x14ac:dyDescent="0.25">
      <c r="A3223" s="265" t="s">
        <v>3492</v>
      </c>
      <c r="B3223" s="265" t="s">
        <v>3491</v>
      </c>
      <c r="C3223" s="265" t="s">
        <v>3646</v>
      </c>
      <c r="D3223" s="265" t="s">
        <v>3645</v>
      </c>
      <c r="E3223" s="266" t="s">
        <v>136</v>
      </c>
      <c r="F3223" s="265">
        <v>92013</v>
      </c>
      <c r="G3223" s="265" t="s">
        <v>3668</v>
      </c>
      <c r="H3223" s="265" t="s">
        <v>460</v>
      </c>
      <c r="I3223" s="265" t="s">
        <v>133</v>
      </c>
      <c r="J3223" s="266">
        <v>77.489999999999995</v>
      </c>
      <c r="K3223" s="265" t="s">
        <v>458</v>
      </c>
      <c r="L3223" s="255">
        <v>77.489999999999995</v>
      </c>
      <c r="M3223" s="254" t="s">
        <v>458</v>
      </c>
    </row>
    <row r="3224" spans="1:13" ht="13.5" x14ac:dyDescent="0.25">
      <c r="A3224" s="265" t="s">
        <v>3492</v>
      </c>
      <c r="B3224" s="265" t="s">
        <v>3491</v>
      </c>
      <c r="C3224" s="265" t="s">
        <v>3646</v>
      </c>
      <c r="D3224" s="265" t="s">
        <v>3645</v>
      </c>
      <c r="E3224" s="266" t="s">
        <v>136</v>
      </c>
      <c r="F3224" s="265">
        <v>92014</v>
      </c>
      <c r="G3224" s="265" t="s">
        <v>3667</v>
      </c>
      <c r="H3224" s="265" t="s">
        <v>460</v>
      </c>
      <c r="I3224" s="265" t="s">
        <v>133</v>
      </c>
      <c r="J3224" s="266">
        <v>50.38</v>
      </c>
      <c r="K3224" s="265" t="s">
        <v>458</v>
      </c>
      <c r="L3224" s="255">
        <v>50.38</v>
      </c>
      <c r="M3224" s="254" t="s">
        <v>458</v>
      </c>
    </row>
    <row r="3225" spans="1:13" ht="13.5" x14ac:dyDescent="0.25">
      <c r="A3225" s="265" t="s">
        <v>3492</v>
      </c>
      <c r="B3225" s="265" t="s">
        <v>3491</v>
      </c>
      <c r="C3225" s="265" t="s">
        <v>3646</v>
      </c>
      <c r="D3225" s="265" t="s">
        <v>3645</v>
      </c>
      <c r="E3225" s="266" t="s">
        <v>136</v>
      </c>
      <c r="F3225" s="265">
        <v>92015</v>
      </c>
      <c r="G3225" s="265" t="s">
        <v>3666</v>
      </c>
      <c r="H3225" s="265" t="s">
        <v>460</v>
      </c>
      <c r="I3225" s="265" t="s">
        <v>133</v>
      </c>
      <c r="J3225" s="266">
        <v>56.29</v>
      </c>
      <c r="K3225" s="265" t="s">
        <v>458</v>
      </c>
      <c r="L3225" s="255">
        <v>56.29</v>
      </c>
      <c r="M3225" s="254" t="s">
        <v>458</v>
      </c>
    </row>
    <row r="3226" spans="1:13" ht="13.5" x14ac:dyDescent="0.25">
      <c r="A3226" s="265" t="s">
        <v>3492</v>
      </c>
      <c r="B3226" s="265" t="s">
        <v>3491</v>
      </c>
      <c r="C3226" s="265" t="s">
        <v>3646</v>
      </c>
      <c r="D3226" s="265" t="s">
        <v>3645</v>
      </c>
      <c r="E3226" s="266" t="s">
        <v>136</v>
      </c>
      <c r="F3226" s="265">
        <v>92016</v>
      </c>
      <c r="G3226" s="265" t="s">
        <v>3665</v>
      </c>
      <c r="H3226" s="265" t="s">
        <v>460</v>
      </c>
      <c r="I3226" s="265" t="s">
        <v>133</v>
      </c>
      <c r="J3226" s="266">
        <v>60.59</v>
      </c>
      <c r="K3226" s="265" t="s">
        <v>458</v>
      </c>
      <c r="L3226" s="255">
        <v>60.59</v>
      </c>
      <c r="M3226" s="254" t="s">
        <v>458</v>
      </c>
    </row>
    <row r="3227" spans="1:13" ht="13.5" x14ac:dyDescent="0.25">
      <c r="A3227" s="265" t="s">
        <v>3492</v>
      </c>
      <c r="B3227" s="265" t="s">
        <v>3491</v>
      </c>
      <c r="C3227" s="265" t="s">
        <v>3646</v>
      </c>
      <c r="D3227" s="265" t="s">
        <v>3645</v>
      </c>
      <c r="E3227" s="266" t="s">
        <v>136</v>
      </c>
      <c r="F3227" s="265">
        <v>92017</v>
      </c>
      <c r="G3227" s="265" t="s">
        <v>3664</v>
      </c>
      <c r="H3227" s="265" t="s">
        <v>460</v>
      </c>
      <c r="I3227" s="265" t="s">
        <v>133</v>
      </c>
      <c r="J3227" s="266">
        <v>66.5</v>
      </c>
      <c r="K3227" s="265" t="s">
        <v>458</v>
      </c>
      <c r="L3227" s="255">
        <v>66.5</v>
      </c>
      <c r="M3227" s="254" t="s">
        <v>458</v>
      </c>
    </row>
    <row r="3228" spans="1:13" ht="13.5" x14ac:dyDescent="0.25">
      <c r="A3228" s="265" t="s">
        <v>3492</v>
      </c>
      <c r="B3228" s="265" t="s">
        <v>3491</v>
      </c>
      <c r="C3228" s="265" t="s">
        <v>3646</v>
      </c>
      <c r="D3228" s="265" t="s">
        <v>3645</v>
      </c>
      <c r="E3228" s="266" t="s">
        <v>136</v>
      </c>
      <c r="F3228" s="265">
        <v>92018</v>
      </c>
      <c r="G3228" s="265" t="s">
        <v>3663</v>
      </c>
      <c r="H3228" s="265" t="s">
        <v>460</v>
      </c>
      <c r="I3228" s="265" t="s">
        <v>133</v>
      </c>
      <c r="J3228" s="266">
        <v>66.69</v>
      </c>
      <c r="K3228" s="265" t="s">
        <v>458</v>
      </c>
      <c r="L3228" s="255">
        <v>66.69</v>
      </c>
      <c r="M3228" s="254" t="s">
        <v>458</v>
      </c>
    </row>
    <row r="3229" spans="1:13" ht="13.5" x14ac:dyDescent="0.25">
      <c r="A3229" s="265" t="s">
        <v>3492</v>
      </c>
      <c r="B3229" s="265" t="s">
        <v>3491</v>
      </c>
      <c r="C3229" s="265" t="s">
        <v>3646</v>
      </c>
      <c r="D3229" s="265" t="s">
        <v>3645</v>
      </c>
      <c r="E3229" s="266" t="s">
        <v>136</v>
      </c>
      <c r="F3229" s="265">
        <v>92019</v>
      </c>
      <c r="G3229" s="265" t="s">
        <v>3662</v>
      </c>
      <c r="H3229" s="265" t="s">
        <v>460</v>
      </c>
      <c r="I3229" s="265" t="s">
        <v>133</v>
      </c>
      <c r="J3229" s="266">
        <v>81.56</v>
      </c>
      <c r="K3229" s="265" t="s">
        <v>458</v>
      </c>
      <c r="L3229" s="255">
        <v>81.56</v>
      </c>
      <c r="M3229" s="254" t="s">
        <v>458</v>
      </c>
    </row>
    <row r="3230" spans="1:13" ht="13.5" x14ac:dyDescent="0.25">
      <c r="A3230" s="265" t="s">
        <v>3492</v>
      </c>
      <c r="B3230" s="265" t="s">
        <v>3491</v>
      </c>
      <c r="C3230" s="265" t="s">
        <v>3646</v>
      </c>
      <c r="D3230" s="265" t="s">
        <v>3645</v>
      </c>
      <c r="E3230" s="266" t="s">
        <v>136</v>
      </c>
      <c r="F3230" s="265">
        <v>92020</v>
      </c>
      <c r="G3230" s="265" t="s">
        <v>3661</v>
      </c>
      <c r="H3230" s="265" t="s">
        <v>460</v>
      </c>
      <c r="I3230" s="265" t="s">
        <v>133</v>
      </c>
      <c r="J3230" s="266">
        <v>98.49</v>
      </c>
      <c r="K3230" s="265" t="s">
        <v>458</v>
      </c>
      <c r="L3230" s="255">
        <v>98.49</v>
      </c>
      <c r="M3230" s="254" t="s">
        <v>458</v>
      </c>
    </row>
    <row r="3231" spans="1:13" ht="13.5" x14ac:dyDescent="0.25">
      <c r="A3231" s="265" t="s">
        <v>3492</v>
      </c>
      <c r="B3231" s="265" t="s">
        <v>3491</v>
      </c>
      <c r="C3231" s="265" t="s">
        <v>3646</v>
      </c>
      <c r="D3231" s="265" t="s">
        <v>3645</v>
      </c>
      <c r="E3231" s="266" t="s">
        <v>136</v>
      </c>
      <c r="F3231" s="265">
        <v>92021</v>
      </c>
      <c r="G3231" s="265" t="s">
        <v>3660</v>
      </c>
      <c r="H3231" s="265" t="s">
        <v>460</v>
      </c>
      <c r="I3231" s="265" t="s">
        <v>133</v>
      </c>
      <c r="J3231" s="266">
        <v>113.36</v>
      </c>
      <c r="K3231" s="265" t="s">
        <v>458</v>
      </c>
      <c r="L3231" s="255">
        <v>113.36</v>
      </c>
      <c r="M3231" s="254" t="s">
        <v>458</v>
      </c>
    </row>
    <row r="3232" spans="1:13" ht="13.5" x14ac:dyDescent="0.25">
      <c r="A3232" s="265" t="s">
        <v>3492</v>
      </c>
      <c r="B3232" s="265" t="s">
        <v>3491</v>
      </c>
      <c r="C3232" s="265" t="s">
        <v>3646</v>
      </c>
      <c r="D3232" s="265" t="s">
        <v>3645</v>
      </c>
      <c r="E3232" s="266" t="s">
        <v>136</v>
      </c>
      <c r="F3232" s="265">
        <v>92022</v>
      </c>
      <c r="G3232" s="265" t="s">
        <v>3659</v>
      </c>
      <c r="H3232" s="265" t="s">
        <v>460</v>
      </c>
      <c r="I3232" s="265" t="s">
        <v>133</v>
      </c>
      <c r="J3232" s="266">
        <v>36.909999999999997</v>
      </c>
      <c r="K3232" s="265" t="s">
        <v>458</v>
      </c>
      <c r="L3232" s="255">
        <v>36.909999999999997</v>
      </c>
      <c r="M3232" s="254" t="s">
        <v>458</v>
      </c>
    </row>
    <row r="3233" spans="1:13" ht="13.5" x14ac:dyDescent="0.25">
      <c r="A3233" s="265" t="s">
        <v>3492</v>
      </c>
      <c r="B3233" s="265" t="s">
        <v>3491</v>
      </c>
      <c r="C3233" s="265" t="s">
        <v>3646</v>
      </c>
      <c r="D3233" s="265" t="s">
        <v>3645</v>
      </c>
      <c r="E3233" s="266" t="s">
        <v>136</v>
      </c>
      <c r="F3233" s="265">
        <v>92023</v>
      </c>
      <c r="G3233" s="265" t="s">
        <v>3658</v>
      </c>
      <c r="H3233" s="265" t="s">
        <v>460</v>
      </c>
      <c r="I3233" s="265" t="s">
        <v>133</v>
      </c>
      <c r="J3233" s="266">
        <v>47.12</v>
      </c>
      <c r="K3233" s="265" t="s">
        <v>458</v>
      </c>
      <c r="L3233" s="255">
        <v>47.12</v>
      </c>
      <c r="M3233" s="254" t="s">
        <v>458</v>
      </c>
    </row>
    <row r="3234" spans="1:13" ht="13.5" x14ac:dyDescent="0.25">
      <c r="A3234" s="265" t="s">
        <v>3492</v>
      </c>
      <c r="B3234" s="265" t="s">
        <v>3491</v>
      </c>
      <c r="C3234" s="265" t="s">
        <v>3646</v>
      </c>
      <c r="D3234" s="265" t="s">
        <v>3645</v>
      </c>
      <c r="E3234" s="266" t="s">
        <v>136</v>
      </c>
      <c r="F3234" s="265">
        <v>92024</v>
      </c>
      <c r="G3234" s="265" t="s">
        <v>3657</v>
      </c>
      <c r="H3234" s="265" t="s">
        <v>460</v>
      </c>
      <c r="I3234" s="265" t="s">
        <v>133</v>
      </c>
      <c r="J3234" s="266">
        <v>56.38</v>
      </c>
      <c r="K3234" s="265" t="s">
        <v>458</v>
      </c>
      <c r="L3234" s="255">
        <v>56.38</v>
      </c>
      <c r="M3234" s="254" t="s">
        <v>458</v>
      </c>
    </row>
    <row r="3235" spans="1:13" ht="13.5" x14ac:dyDescent="0.25">
      <c r="A3235" s="265" t="s">
        <v>3492</v>
      </c>
      <c r="B3235" s="265" t="s">
        <v>3491</v>
      </c>
      <c r="C3235" s="265" t="s">
        <v>3646</v>
      </c>
      <c r="D3235" s="265" t="s">
        <v>3645</v>
      </c>
      <c r="E3235" s="266" t="s">
        <v>136</v>
      </c>
      <c r="F3235" s="265">
        <v>92025</v>
      </c>
      <c r="G3235" s="265" t="s">
        <v>3656</v>
      </c>
      <c r="H3235" s="265" t="s">
        <v>460</v>
      </c>
      <c r="I3235" s="265" t="s">
        <v>133</v>
      </c>
      <c r="J3235" s="266">
        <v>66.59</v>
      </c>
      <c r="K3235" s="265" t="s">
        <v>458</v>
      </c>
      <c r="L3235" s="255">
        <v>66.59</v>
      </c>
      <c r="M3235" s="254" t="s">
        <v>458</v>
      </c>
    </row>
    <row r="3236" spans="1:13" ht="13.5" x14ac:dyDescent="0.25">
      <c r="A3236" s="265" t="s">
        <v>3492</v>
      </c>
      <c r="B3236" s="265" t="s">
        <v>3491</v>
      </c>
      <c r="C3236" s="265" t="s">
        <v>3646</v>
      </c>
      <c r="D3236" s="265" t="s">
        <v>3645</v>
      </c>
      <c r="E3236" s="266" t="s">
        <v>136</v>
      </c>
      <c r="F3236" s="265">
        <v>92026</v>
      </c>
      <c r="G3236" s="265" t="s">
        <v>3655</v>
      </c>
      <c r="H3236" s="265" t="s">
        <v>460</v>
      </c>
      <c r="I3236" s="265" t="s">
        <v>133</v>
      </c>
      <c r="J3236" s="266">
        <v>51.39</v>
      </c>
      <c r="K3236" s="265" t="s">
        <v>458</v>
      </c>
      <c r="L3236" s="255">
        <v>51.39</v>
      </c>
      <c r="M3236" s="254" t="s">
        <v>458</v>
      </c>
    </row>
    <row r="3237" spans="1:13" ht="13.5" x14ac:dyDescent="0.25">
      <c r="A3237" s="265" t="s">
        <v>3492</v>
      </c>
      <c r="B3237" s="265" t="s">
        <v>3491</v>
      </c>
      <c r="C3237" s="265" t="s">
        <v>3646</v>
      </c>
      <c r="D3237" s="265" t="s">
        <v>3645</v>
      </c>
      <c r="E3237" s="266" t="s">
        <v>136</v>
      </c>
      <c r="F3237" s="265">
        <v>92027</v>
      </c>
      <c r="G3237" s="265" t="s">
        <v>3654</v>
      </c>
      <c r="H3237" s="265" t="s">
        <v>460</v>
      </c>
      <c r="I3237" s="265" t="s">
        <v>133</v>
      </c>
      <c r="J3237" s="266">
        <v>61.6</v>
      </c>
      <c r="K3237" s="265" t="s">
        <v>458</v>
      </c>
      <c r="L3237" s="255">
        <v>61.6</v>
      </c>
      <c r="M3237" s="254" t="s">
        <v>458</v>
      </c>
    </row>
    <row r="3238" spans="1:13" ht="13.5" x14ac:dyDescent="0.25">
      <c r="A3238" s="265" t="s">
        <v>3492</v>
      </c>
      <c r="B3238" s="265" t="s">
        <v>3491</v>
      </c>
      <c r="C3238" s="265" t="s">
        <v>3646</v>
      </c>
      <c r="D3238" s="265" t="s">
        <v>3645</v>
      </c>
      <c r="E3238" s="266" t="s">
        <v>136</v>
      </c>
      <c r="F3238" s="265">
        <v>92028</v>
      </c>
      <c r="G3238" s="265" t="s">
        <v>3653</v>
      </c>
      <c r="H3238" s="265" t="s">
        <v>460</v>
      </c>
      <c r="I3238" s="265" t="s">
        <v>133</v>
      </c>
      <c r="J3238" s="266">
        <v>42.98</v>
      </c>
      <c r="K3238" s="265" t="s">
        <v>458</v>
      </c>
      <c r="L3238" s="255">
        <v>42.98</v>
      </c>
      <c r="M3238" s="254" t="s">
        <v>458</v>
      </c>
    </row>
    <row r="3239" spans="1:13" ht="13.5" x14ac:dyDescent="0.25">
      <c r="A3239" s="265" t="s">
        <v>3492</v>
      </c>
      <c r="B3239" s="265" t="s">
        <v>3491</v>
      </c>
      <c r="C3239" s="265" t="s">
        <v>3646</v>
      </c>
      <c r="D3239" s="265" t="s">
        <v>3645</v>
      </c>
      <c r="E3239" s="266" t="s">
        <v>136</v>
      </c>
      <c r="F3239" s="265">
        <v>92029</v>
      </c>
      <c r="G3239" s="265" t="s">
        <v>3652</v>
      </c>
      <c r="H3239" s="265" t="s">
        <v>460</v>
      </c>
      <c r="I3239" s="265" t="s">
        <v>133</v>
      </c>
      <c r="J3239" s="266">
        <v>53.19</v>
      </c>
      <c r="K3239" s="265" t="s">
        <v>458</v>
      </c>
      <c r="L3239" s="255">
        <v>53.19</v>
      </c>
      <c r="M3239" s="254" t="s">
        <v>458</v>
      </c>
    </row>
    <row r="3240" spans="1:13" ht="13.5" x14ac:dyDescent="0.25">
      <c r="A3240" s="265" t="s">
        <v>3492</v>
      </c>
      <c r="B3240" s="265" t="s">
        <v>3491</v>
      </c>
      <c r="C3240" s="265" t="s">
        <v>3646</v>
      </c>
      <c r="D3240" s="265" t="s">
        <v>3645</v>
      </c>
      <c r="E3240" s="266" t="s">
        <v>136</v>
      </c>
      <c r="F3240" s="265">
        <v>92030</v>
      </c>
      <c r="G3240" s="265" t="s">
        <v>3651</v>
      </c>
      <c r="H3240" s="265" t="s">
        <v>460</v>
      </c>
      <c r="I3240" s="265" t="s">
        <v>133</v>
      </c>
      <c r="J3240" s="266">
        <v>62.39</v>
      </c>
      <c r="K3240" s="265" t="s">
        <v>458</v>
      </c>
      <c r="L3240" s="255">
        <v>62.39</v>
      </c>
      <c r="M3240" s="254" t="s">
        <v>458</v>
      </c>
    </row>
    <row r="3241" spans="1:13" ht="13.5" x14ac:dyDescent="0.25">
      <c r="A3241" s="265" t="s">
        <v>3492</v>
      </c>
      <c r="B3241" s="265" t="s">
        <v>3491</v>
      </c>
      <c r="C3241" s="265" t="s">
        <v>3646</v>
      </c>
      <c r="D3241" s="265" t="s">
        <v>3645</v>
      </c>
      <c r="E3241" s="266" t="s">
        <v>136</v>
      </c>
      <c r="F3241" s="265">
        <v>92031</v>
      </c>
      <c r="G3241" s="265" t="s">
        <v>3650</v>
      </c>
      <c r="H3241" s="265" t="s">
        <v>460</v>
      </c>
      <c r="I3241" s="265" t="s">
        <v>133</v>
      </c>
      <c r="J3241" s="266">
        <v>72.599999999999994</v>
      </c>
      <c r="K3241" s="265" t="s">
        <v>458</v>
      </c>
      <c r="L3241" s="255">
        <v>72.599999999999994</v>
      </c>
      <c r="M3241" s="254" t="s">
        <v>458</v>
      </c>
    </row>
    <row r="3242" spans="1:13" ht="13.5" x14ac:dyDescent="0.25">
      <c r="A3242" s="265" t="s">
        <v>3492</v>
      </c>
      <c r="B3242" s="265" t="s">
        <v>3491</v>
      </c>
      <c r="C3242" s="265" t="s">
        <v>3646</v>
      </c>
      <c r="D3242" s="265" t="s">
        <v>3645</v>
      </c>
      <c r="E3242" s="266" t="s">
        <v>136</v>
      </c>
      <c r="F3242" s="265">
        <v>92032</v>
      </c>
      <c r="G3242" s="265" t="s">
        <v>3649</v>
      </c>
      <c r="H3242" s="265" t="s">
        <v>460</v>
      </c>
      <c r="I3242" s="265" t="s">
        <v>133</v>
      </c>
      <c r="J3242" s="266">
        <v>63.41</v>
      </c>
      <c r="K3242" s="265" t="s">
        <v>458</v>
      </c>
      <c r="L3242" s="255">
        <v>63.41</v>
      </c>
      <c r="M3242" s="254" t="s">
        <v>458</v>
      </c>
    </row>
    <row r="3243" spans="1:13" ht="13.5" x14ac:dyDescent="0.25">
      <c r="A3243" s="265" t="s">
        <v>3492</v>
      </c>
      <c r="B3243" s="265" t="s">
        <v>3491</v>
      </c>
      <c r="C3243" s="265" t="s">
        <v>3646</v>
      </c>
      <c r="D3243" s="265" t="s">
        <v>3645</v>
      </c>
      <c r="E3243" s="266" t="s">
        <v>136</v>
      </c>
      <c r="F3243" s="265">
        <v>92033</v>
      </c>
      <c r="G3243" s="265" t="s">
        <v>3648</v>
      </c>
      <c r="H3243" s="265" t="s">
        <v>460</v>
      </c>
      <c r="I3243" s="265" t="s">
        <v>133</v>
      </c>
      <c r="J3243" s="266">
        <v>73.62</v>
      </c>
      <c r="K3243" s="265" t="s">
        <v>458</v>
      </c>
      <c r="L3243" s="255">
        <v>73.62</v>
      </c>
      <c r="M3243" s="254" t="s">
        <v>458</v>
      </c>
    </row>
    <row r="3244" spans="1:13" ht="13.5" x14ac:dyDescent="0.25">
      <c r="A3244" s="265" t="s">
        <v>3492</v>
      </c>
      <c r="B3244" s="265" t="s">
        <v>3491</v>
      </c>
      <c r="C3244" s="265" t="s">
        <v>3646</v>
      </c>
      <c r="D3244" s="265" t="s">
        <v>3645</v>
      </c>
      <c r="E3244" s="266" t="s">
        <v>136</v>
      </c>
      <c r="F3244" s="265">
        <v>92034</v>
      </c>
      <c r="G3244" s="265" t="s">
        <v>3647</v>
      </c>
      <c r="H3244" s="265" t="s">
        <v>460</v>
      </c>
      <c r="I3244" s="265" t="s">
        <v>133</v>
      </c>
      <c r="J3244" s="266">
        <v>57.4</v>
      </c>
      <c r="K3244" s="265" t="s">
        <v>458</v>
      </c>
      <c r="L3244" s="255">
        <v>57.4</v>
      </c>
      <c r="M3244" s="254" t="s">
        <v>458</v>
      </c>
    </row>
    <row r="3245" spans="1:13" ht="13.5" x14ac:dyDescent="0.25">
      <c r="A3245" s="265" t="s">
        <v>3492</v>
      </c>
      <c r="B3245" s="265" t="s">
        <v>3491</v>
      </c>
      <c r="C3245" s="265" t="s">
        <v>3646</v>
      </c>
      <c r="D3245" s="265" t="s">
        <v>3645</v>
      </c>
      <c r="E3245" s="266" t="s">
        <v>136</v>
      </c>
      <c r="F3245" s="265">
        <v>92035</v>
      </c>
      <c r="G3245" s="265" t="s">
        <v>3644</v>
      </c>
      <c r="H3245" s="265" t="s">
        <v>460</v>
      </c>
      <c r="I3245" s="265" t="s">
        <v>133</v>
      </c>
      <c r="J3245" s="266">
        <v>67.61</v>
      </c>
      <c r="K3245" s="265" t="s">
        <v>458</v>
      </c>
      <c r="L3245" s="255">
        <v>67.61</v>
      </c>
      <c r="M3245" s="254" t="s">
        <v>458</v>
      </c>
    </row>
    <row r="3246" spans="1:13" ht="13.5" x14ac:dyDescent="0.25">
      <c r="A3246" s="265" t="s">
        <v>3492</v>
      </c>
      <c r="B3246" s="265" t="s">
        <v>3491</v>
      </c>
      <c r="C3246" s="265" t="s">
        <v>3643</v>
      </c>
      <c r="D3246" s="265" t="s">
        <v>3642</v>
      </c>
      <c r="E3246" s="266" t="s">
        <v>136</v>
      </c>
      <c r="F3246" s="265">
        <v>97595</v>
      </c>
      <c r="G3246" s="265" t="s">
        <v>12740</v>
      </c>
      <c r="H3246" s="265" t="s">
        <v>460</v>
      </c>
      <c r="I3246" s="265" t="s">
        <v>133</v>
      </c>
      <c r="J3246" s="266">
        <v>107.39</v>
      </c>
      <c r="K3246" s="265" t="s">
        <v>458</v>
      </c>
      <c r="L3246" s="255">
        <v>107.39</v>
      </c>
      <c r="M3246" s="254" t="s">
        <v>458</v>
      </c>
    </row>
    <row r="3247" spans="1:13" ht="13.5" x14ac:dyDescent="0.25">
      <c r="A3247" s="265" t="s">
        <v>3492</v>
      </c>
      <c r="B3247" s="265" t="s">
        <v>3491</v>
      </c>
      <c r="C3247" s="265" t="s">
        <v>3643</v>
      </c>
      <c r="D3247" s="265" t="s">
        <v>3642</v>
      </c>
      <c r="E3247" s="266" t="s">
        <v>136</v>
      </c>
      <c r="F3247" s="265">
        <v>97596</v>
      </c>
      <c r="G3247" s="265" t="s">
        <v>12741</v>
      </c>
      <c r="H3247" s="265" t="s">
        <v>460</v>
      </c>
      <c r="I3247" s="265" t="s">
        <v>133</v>
      </c>
      <c r="J3247" s="266">
        <v>74.45</v>
      </c>
      <c r="K3247" s="265" t="s">
        <v>458</v>
      </c>
      <c r="L3247" s="255">
        <v>74.45</v>
      </c>
      <c r="M3247" s="254" t="s">
        <v>458</v>
      </c>
    </row>
    <row r="3248" spans="1:13" ht="13.5" x14ac:dyDescent="0.25">
      <c r="A3248" s="265" t="s">
        <v>3492</v>
      </c>
      <c r="B3248" s="265" t="s">
        <v>3491</v>
      </c>
      <c r="C3248" s="265" t="s">
        <v>3643</v>
      </c>
      <c r="D3248" s="265" t="s">
        <v>3642</v>
      </c>
      <c r="E3248" s="266" t="s">
        <v>136</v>
      </c>
      <c r="F3248" s="265">
        <v>97597</v>
      </c>
      <c r="G3248" s="265" t="s">
        <v>12742</v>
      </c>
      <c r="H3248" s="265" t="s">
        <v>460</v>
      </c>
      <c r="I3248" s="265" t="s">
        <v>133</v>
      </c>
      <c r="J3248" s="266">
        <v>75.540000000000006</v>
      </c>
      <c r="K3248" s="265" t="s">
        <v>458</v>
      </c>
      <c r="L3248" s="255">
        <v>75.540000000000006</v>
      </c>
      <c r="M3248" s="254" t="s">
        <v>458</v>
      </c>
    </row>
    <row r="3249" spans="1:13" ht="13.5" x14ac:dyDescent="0.25">
      <c r="A3249" s="265" t="s">
        <v>3492</v>
      </c>
      <c r="B3249" s="265" t="s">
        <v>3491</v>
      </c>
      <c r="C3249" s="265" t="s">
        <v>3643</v>
      </c>
      <c r="D3249" s="265" t="s">
        <v>3642</v>
      </c>
      <c r="E3249" s="266" t="s">
        <v>136</v>
      </c>
      <c r="F3249" s="265">
        <v>97598</v>
      </c>
      <c r="G3249" s="265" t="s">
        <v>12743</v>
      </c>
      <c r="H3249" s="265" t="s">
        <v>460</v>
      </c>
      <c r="I3249" s="265" t="s">
        <v>133</v>
      </c>
      <c r="J3249" s="266">
        <v>71.33</v>
      </c>
      <c r="K3249" s="265" t="s">
        <v>458</v>
      </c>
      <c r="L3249" s="255">
        <v>71.33</v>
      </c>
      <c r="M3249" s="254" t="s">
        <v>458</v>
      </c>
    </row>
    <row r="3250" spans="1:13" ht="13.5" x14ac:dyDescent="0.25">
      <c r="A3250" s="265" t="s">
        <v>3492</v>
      </c>
      <c r="B3250" s="265" t="s">
        <v>3491</v>
      </c>
      <c r="C3250" s="265" t="s">
        <v>3643</v>
      </c>
      <c r="D3250" s="265" t="s">
        <v>3642</v>
      </c>
      <c r="E3250" s="266" t="s">
        <v>136</v>
      </c>
      <c r="F3250" s="265">
        <v>97599</v>
      </c>
      <c r="G3250" s="265" t="s">
        <v>12744</v>
      </c>
      <c r="H3250" s="265" t="s">
        <v>460</v>
      </c>
      <c r="I3250" s="265" t="s">
        <v>133</v>
      </c>
      <c r="J3250" s="266">
        <v>15.6</v>
      </c>
      <c r="K3250" s="265" t="s">
        <v>458</v>
      </c>
      <c r="L3250" s="255">
        <v>15.6</v>
      </c>
      <c r="M3250" s="254" t="s">
        <v>458</v>
      </c>
    </row>
    <row r="3251" spans="1:13" ht="13.5" x14ac:dyDescent="0.25">
      <c r="A3251" s="265" t="s">
        <v>3492</v>
      </c>
      <c r="B3251" s="265" t="s">
        <v>3491</v>
      </c>
      <c r="C3251" s="265" t="s">
        <v>3643</v>
      </c>
      <c r="D3251" s="265" t="s">
        <v>3642</v>
      </c>
      <c r="E3251" s="266" t="s">
        <v>136</v>
      </c>
      <c r="F3251" s="265">
        <v>97609</v>
      </c>
      <c r="G3251" s="265" t="s">
        <v>12745</v>
      </c>
      <c r="H3251" s="265" t="s">
        <v>460</v>
      </c>
      <c r="I3251" s="265" t="s">
        <v>133</v>
      </c>
      <c r="J3251" s="266">
        <v>11.56</v>
      </c>
      <c r="K3251" s="265" t="s">
        <v>458</v>
      </c>
      <c r="L3251" s="255">
        <v>11.56</v>
      </c>
      <c r="M3251" s="254" t="s">
        <v>458</v>
      </c>
    </row>
    <row r="3252" spans="1:13" ht="13.5" x14ac:dyDescent="0.25">
      <c r="A3252" s="265" t="s">
        <v>3492</v>
      </c>
      <c r="B3252" s="265" t="s">
        <v>3491</v>
      </c>
      <c r="C3252" s="265" t="s">
        <v>3643</v>
      </c>
      <c r="D3252" s="265" t="s">
        <v>3642</v>
      </c>
      <c r="E3252" s="266" t="s">
        <v>136</v>
      </c>
      <c r="F3252" s="265">
        <v>97610</v>
      </c>
      <c r="G3252" s="265" t="s">
        <v>12746</v>
      </c>
      <c r="H3252" s="265" t="s">
        <v>460</v>
      </c>
      <c r="I3252" s="265" t="s">
        <v>133</v>
      </c>
      <c r="J3252" s="266">
        <v>12.07</v>
      </c>
      <c r="K3252" s="265" t="s">
        <v>458</v>
      </c>
      <c r="L3252" s="255">
        <v>12.07</v>
      </c>
      <c r="M3252" s="254" t="s">
        <v>458</v>
      </c>
    </row>
    <row r="3253" spans="1:13" ht="13.5" x14ac:dyDescent="0.25">
      <c r="A3253" s="265" t="s">
        <v>3492</v>
      </c>
      <c r="B3253" s="265" t="s">
        <v>3491</v>
      </c>
      <c r="C3253" s="265" t="s">
        <v>3643</v>
      </c>
      <c r="D3253" s="265" t="s">
        <v>3642</v>
      </c>
      <c r="E3253" s="266" t="s">
        <v>136</v>
      </c>
      <c r="F3253" s="265">
        <v>100902</v>
      </c>
      <c r="G3253" s="265" t="s">
        <v>12747</v>
      </c>
      <c r="H3253" s="265" t="s">
        <v>460</v>
      </c>
      <c r="I3253" s="265" t="s">
        <v>133</v>
      </c>
      <c r="J3253" s="266">
        <v>24.09</v>
      </c>
      <c r="K3253" s="265" t="s">
        <v>458</v>
      </c>
      <c r="L3253" s="255">
        <v>24.09</v>
      </c>
      <c r="M3253" s="254" t="s">
        <v>458</v>
      </c>
    </row>
    <row r="3254" spans="1:13" ht="13.5" x14ac:dyDescent="0.25">
      <c r="A3254" s="265" t="s">
        <v>3492</v>
      </c>
      <c r="B3254" s="265" t="s">
        <v>3491</v>
      </c>
      <c r="C3254" s="265" t="s">
        <v>3643</v>
      </c>
      <c r="D3254" s="265" t="s">
        <v>3642</v>
      </c>
      <c r="E3254" s="266" t="s">
        <v>136</v>
      </c>
      <c r="F3254" s="265">
        <v>100903</v>
      </c>
      <c r="G3254" s="265" t="s">
        <v>12748</v>
      </c>
      <c r="H3254" s="265" t="s">
        <v>460</v>
      </c>
      <c r="I3254" s="265" t="s">
        <v>133</v>
      </c>
      <c r="J3254" s="266">
        <v>26.33</v>
      </c>
      <c r="K3254" s="265" t="s">
        <v>458</v>
      </c>
      <c r="L3254" s="255">
        <v>26.33</v>
      </c>
      <c r="M3254" s="254" t="s">
        <v>458</v>
      </c>
    </row>
    <row r="3255" spans="1:13" ht="13.5" x14ac:dyDescent="0.25">
      <c r="A3255" s="265" t="s">
        <v>3492</v>
      </c>
      <c r="B3255" s="265" t="s">
        <v>3491</v>
      </c>
      <c r="C3255" s="265" t="s">
        <v>3643</v>
      </c>
      <c r="D3255" s="265" t="s">
        <v>3642</v>
      </c>
      <c r="E3255" s="266" t="s">
        <v>136</v>
      </c>
      <c r="F3255" s="265">
        <v>103782</v>
      </c>
      <c r="G3255" s="265" t="s">
        <v>12749</v>
      </c>
      <c r="H3255" s="265" t="s">
        <v>460</v>
      </c>
      <c r="I3255" s="265" t="s">
        <v>133</v>
      </c>
      <c r="J3255" s="266">
        <v>25.06</v>
      </c>
      <c r="K3255" s="265" t="s">
        <v>458</v>
      </c>
      <c r="L3255" s="255">
        <v>25.06</v>
      </c>
      <c r="M3255" s="254" t="s">
        <v>458</v>
      </c>
    </row>
    <row r="3256" spans="1:13" ht="13.5" x14ac:dyDescent="0.25">
      <c r="A3256" s="265" t="s">
        <v>3492</v>
      </c>
      <c r="B3256" s="265" t="s">
        <v>3491</v>
      </c>
      <c r="C3256" s="265" t="s">
        <v>3643</v>
      </c>
      <c r="D3256" s="265" t="s">
        <v>3642</v>
      </c>
      <c r="E3256" s="266" t="s">
        <v>136</v>
      </c>
      <c r="F3256" s="265">
        <v>105554</v>
      </c>
      <c r="G3256" s="265" t="s">
        <v>12750</v>
      </c>
      <c r="H3256" s="265" t="s">
        <v>460</v>
      </c>
      <c r="I3256" s="265" t="s">
        <v>133</v>
      </c>
      <c r="J3256" s="266">
        <v>13.18</v>
      </c>
      <c r="K3256" s="265" t="s">
        <v>458</v>
      </c>
      <c r="L3256" s="255">
        <v>13.18</v>
      </c>
      <c r="M3256" s="254" t="s">
        <v>458</v>
      </c>
    </row>
    <row r="3257" spans="1:13" ht="13.5" x14ac:dyDescent="0.25">
      <c r="A3257" s="265" t="s">
        <v>3492</v>
      </c>
      <c r="B3257" s="265" t="s">
        <v>3491</v>
      </c>
      <c r="C3257" s="265" t="s">
        <v>3559</v>
      </c>
      <c r="D3257" s="265" t="s">
        <v>3558</v>
      </c>
      <c r="E3257" s="266" t="s">
        <v>136</v>
      </c>
      <c r="F3257" s="265">
        <v>101489</v>
      </c>
      <c r="G3257" s="265" t="s">
        <v>3641</v>
      </c>
      <c r="H3257" s="265" t="s">
        <v>460</v>
      </c>
      <c r="I3257" s="265" t="s">
        <v>459</v>
      </c>
      <c r="J3257" s="267">
        <v>1441.99</v>
      </c>
      <c r="K3257" s="265" t="s">
        <v>458</v>
      </c>
      <c r="L3257" s="257">
        <v>1441.99</v>
      </c>
      <c r="M3257" s="254" t="s">
        <v>458</v>
      </c>
    </row>
    <row r="3258" spans="1:13" ht="13.5" x14ac:dyDescent="0.25">
      <c r="A3258" s="265" t="s">
        <v>3492</v>
      </c>
      <c r="B3258" s="265" t="s">
        <v>3491</v>
      </c>
      <c r="C3258" s="265" t="s">
        <v>3559</v>
      </c>
      <c r="D3258" s="265" t="s">
        <v>3558</v>
      </c>
      <c r="E3258" s="266" t="s">
        <v>136</v>
      </c>
      <c r="F3258" s="265">
        <v>101490</v>
      </c>
      <c r="G3258" s="265" t="s">
        <v>3640</v>
      </c>
      <c r="H3258" s="265" t="s">
        <v>460</v>
      </c>
      <c r="I3258" s="265" t="s">
        <v>459</v>
      </c>
      <c r="J3258" s="267">
        <v>1547.15</v>
      </c>
      <c r="K3258" s="265" t="s">
        <v>458</v>
      </c>
      <c r="L3258" s="257">
        <v>1547.15</v>
      </c>
      <c r="M3258" s="254" t="s">
        <v>458</v>
      </c>
    </row>
    <row r="3259" spans="1:13" ht="13.5" x14ac:dyDescent="0.25">
      <c r="A3259" s="265" t="s">
        <v>3492</v>
      </c>
      <c r="B3259" s="265" t="s">
        <v>3491</v>
      </c>
      <c r="C3259" s="265" t="s">
        <v>3559</v>
      </c>
      <c r="D3259" s="265" t="s">
        <v>3558</v>
      </c>
      <c r="E3259" s="266" t="s">
        <v>136</v>
      </c>
      <c r="F3259" s="265">
        <v>101491</v>
      </c>
      <c r="G3259" s="265" t="s">
        <v>3639</v>
      </c>
      <c r="H3259" s="265" t="s">
        <v>460</v>
      </c>
      <c r="I3259" s="265" t="s">
        <v>459</v>
      </c>
      <c r="J3259" s="267">
        <v>1579.38</v>
      </c>
      <c r="K3259" s="265" t="s">
        <v>458</v>
      </c>
      <c r="L3259" s="257">
        <v>1579.38</v>
      </c>
      <c r="M3259" s="254" t="s">
        <v>458</v>
      </c>
    </row>
    <row r="3260" spans="1:13" ht="13.5" x14ac:dyDescent="0.25">
      <c r="A3260" s="265" t="s">
        <v>3492</v>
      </c>
      <c r="B3260" s="265" t="s">
        <v>3491</v>
      </c>
      <c r="C3260" s="265" t="s">
        <v>3559</v>
      </c>
      <c r="D3260" s="265" t="s">
        <v>3558</v>
      </c>
      <c r="E3260" s="266" t="s">
        <v>136</v>
      </c>
      <c r="F3260" s="265">
        <v>101492</v>
      </c>
      <c r="G3260" s="265" t="s">
        <v>3638</v>
      </c>
      <c r="H3260" s="265" t="s">
        <v>460</v>
      </c>
      <c r="I3260" s="265" t="s">
        <v>459</v>
      </c>
      <c r="J3260" s="267">
        <v>1734.2</v>
      </c>
      <c r="K3260" s="265" t="s">
        <v>458</v>
      </c>
      <c r="L3260" s="257">
        <v>1734.2</v>
      </c>
      <c r="M3260" s="254" t="s">
        <v>458</v>
      </c>
    </row>
    <row r="3261" spans="1:13" ht="13.5" x14ac:dyDescent="0.25">
      <c r="A3261" s="265" t="s">
        <v>3492</v>
      </c>
      <c r="B3261" s="265" t="s">
        <v>3491</v>
      </c>
      <c r="C3261" s="265" t="s">
        <v>3559</v>
      </c>
      <c r="D3261" s="265" t="s">
        <v>3558</v>
      </c>
      <c r="E3261" s="266" t="s">
        <v>136</v>
      </c>
      <c r="F3261" s="265">
        <v>101493</v>
      </c>
      <c r="G3261" s="265" t="s">
        <v>3637</v>
      </c>
      <c r="H3261" s="265" t="s">
        <v>460</v>
      </c>
      <c r="I3261" s="265" t="s">
        <v>459</v>
      </c>
      <c r="J3261" s="267">
        <v>1427.84</v>
      </c>
      <c r="K3261" s="265" t="s">
        <v>458</v>
      </c>
      <c r="L3261" s="257">
        <v>1427.84</v>
      </c>
      <c r="M3261" s="254" t="s">
        <v>458</v>
      </c>
    </row>
    <row r="3262" spans="1:13" ht="13.5" x14ac:dyDescent="0.25">
      <c r="A3262" s="265" t="s">
        <v>3492</v>
      </c>
      <c r="B3262" s="265" t="s">
        <v>3491</v>
      </c>
      <c r="C3262" s="265" t="s">
        <v>3559</v>
      </c>
      <c r="D3262" s="265" t="s">
        <v>3558</v>
      </c>
      <c r="E3262" s="266" t="s">
        <v>136</v>
      </c>
      <c r="F3262" s="265">
        <v>101494</v>
      </c>
      <c r="G3262" s="265" t="s">
        <v>3636</v>
      </c>
      <c r="H3262" s="265" t="s">
        <v>460</v>
      </c>
      <c r="I3262" s="265" t="s">
        <v>459</v>
      </c>
      <c r="J3262" s="267">
        <v>1533</v>
      </c>
      <c r="K3262" s="265" t="s">
        <v>458</v>
      </c>
      <c r="L3262" s="257">
        <v>1533</v>
      </c>
      <c r="M3262" s="254" t="s">
        <v>458</v>
      </c>
    </row>
    <row r="3263" spans="1:13" ht="13.5" x14ac:dyDescent="0.25">
      <c r="A3263" s="265" t="s">
        <v>3492</v>
      </c>
      <c r="B3263" s="265" t="s">
        <v>3491</v>
      </c>
      <c r="C3263" s="265" t="s">
        <v>3559</v>
      </c>
      <c r="D3263" s="265" t="s">
        <v>3558</v>
      </c>
      <c r="E3263" s="266" t="s">
        <v>136</v>
      </c>
      <c r="F3263" s="265">
        <v>101495</v>
      </c>
      <c r="G3263" s="265" t="s">
        <v>3635</v>
      </c>
      <c r="H3263" s="265" t="s">
        <v>460</v>
      </c>
      <c r="I3263" s="265" t="s">
        <v>459</v>
      </c>
      <c r="J3263" s="267">
        <v>1565.23</v>
      </c>
      <c r="K3263" s="265" t="s">
        <v>458</v>
      </c>
      <c r="L3263" s="257">
        <v>1565.23</v>
      </c>
      <c r="M3263" s="254" t="s">
        <v>458</v>
      </c>
    </row>
    <row r="3264" spans="1:13" ht="13.5" x14ac:dyDescent="0.25">
      <c r="A3264" s="265" t="s">
        <v>3492</v>
      </c>
      <c r="B3264" s="265" t="s">
        <v>3491</v>
      </c>
      <c r="C3264" s="265" t="s">
        <v>3559</v>
      </c>
      <c r="D3264" s="265" t="s">
        <v>3558</v>
      </c>
      <c r="E3264" s="266" t="s">
        <v>136</v>
      </c>
      <c r="F3264" s="265">
        <v>101496</v>
      </c>
      <c r="G3264" s="265" t="s">
        <v>3634</v>
      </c>
      <c r="H3264" s="265" t="s">
        <v>460</v>
      </c>
      <c r="I3264" s="265" t="s">
        <v>459</v>
      </c>
      <c r="J3264" s="267">
        <v>1720.05</v>
      </c>
      <c r="K3264" s="265" t="s">
        <v>458</v>
      </c>
      <c r="L3264" s="257">
        <v>1720.05</v>
      </c>
      <c r="M3264" s="254" t="s">
        <v>458</v>
      </c>
    </row>
    <row r="3265" spans="1:13" ht="13.5" x14ac:dyDescent="0.25">
      <c r="A3265" s="265" t="s">
        <v>3492</v>
      </c>
      <c r="B3265" s="265" t="s">
        <v>3491</v>
      </c>
      <c r="C3265" s="265" t="s">
        <v>3559</v>
      </c>
      <c r="D3265" s="265" t="s">
        <v>3558</v>
      </c>
      <c r="E3265" s="266" t="s">
        <v>136</v>
      </c>
      <c r="F3265" s="265">
        <v>101497</v>
      </c>
      <c r="G3265" s="265" t="s">
        <v>3633</v>
      </c>
      <c r="H3265" s="265" t="s">
        <v>460</v>
      </c>
      <c r="I3265" s="265" t="s">
        <v>459</v>
      </c>
      <c r="J3265" s="267">
        <v>1712.15</v>
      </c>
      <c r="K3265" s="265" t="s">
        <v>458</v>
      </c>
      <c r="L3265" s="257">
        <v>1712.15</v>
      </c>
      <c r="M3265" s="254" t="s">
        <v>458</v>
      </c>
    </row>
    <row r="3266" spans="1:13" ht="13.5" x14ac:dyDescent="0.25">
      <c r="A3266" s="265" t="s">
        <v>3492</v>
      </c>
      <c r="B3266" s="265" t="s">
        <v>3491</v>
      </c>
      <c r="C3266" s="265" t="s">
        <v>3559</v>
      </c>
      <c r="D3266" s="265" t="s">
        <v>3558</v>
      </c>
      <c r="E3266" s="266" t="s">
        <v>136</v>
      </c>
      <c r="F3266" s="265">
        <v>101498</v>
      </c>
      <c r="G3266" s="265" t="s">
        <v>3632</v>
      </c>
      <c r="H3266" s="265" t="s">
        <v>460</v>
      </c>
      <c r="I3266" s="265" t="s">
        <v>459</v>
      </c>
      <c r="J3266" s="267">
        <v>1871.33</v>
      </c>
      <c r="K3266" s="265" t="s">
        <v>458</v>
      </c>
      <c r="L3266" s="257">
        <v>1871.33</v>
      </c>
      <c r="M3266" s="254" t="s">
        <v>458</v>
      </c>
    </row>
    <row r="3267" spans="1:13" ht="13.5" x14ac:dyDescent="0.25">
      <c r="A3267" s="265" t="s">
        <v>3492</v>
      </c>
      <c r="B3267" s="265" t="s">
        <v>3491</v>
      </c>
      <c r="C3267" s="265" t="s">
        <v>3559</v>
      </c>
      <c r="D3267" s="265" t="s">
        <v>3558</v>
      </c>
      <c r="E3267" s="266" t="s">
        <v>136</v>
      </c>
      <c r="F3267" s="265">
        <v>101499</v>
      </c>
      <c r="G3267" s="265" t="s">
        <v>3631</v>
      </c>
      <c r="H3267" s="265" t="s">
        <v>460</v>
      </c>
      <c r="I3267" s="265" t="s">
        <v>459</v>
      </c>
      <c r="J3267" s="267">
        <v>1920.11</v>
      </c>
      <c r="K3267" s="265" t="s">
        <v>458</v>
      </c>
      <c r="L3267" s="257">
        <v>1920.11</v>
      </c>
      <c r="M3267" s="254" t="s">
        <v>458</v>
      </c>
    </row>
    <row r="3268" spans="1:13" ht="13.5" x14ac:dyDescent="0.25">
      <c r="A3268" s="265" t="s">
        <v>3492</v>
      </c>
      <c r="B3268" s="265" t="s">
        <v>3491</v>
      </c>
      <c r="C3268" s="265" t="s">
        <v>3559</v>
      </c>
      <c r="D3268" s="265" t="s">
        <v>3558</v>
      </c>
      <c r="E3268" s="266" t="s">
        <v>136</v>
      </c>
      <c r="F3268" s="265">
        <v>101500</v>
      </c>
      <c r="G3268" s="265" t="s">
        <v>3630</v>
      </c>
      <c r="H3268" s="265" t="s">
        <v>460</v>
      </c>
      <c r="I3268" s="265" t="s">
        <v>459</v>
      </c>
      <c r="J3268" s="267">
        <v>2138.66</v>
      </c>
      <c r="K3268" s="265" t="s">
        <v>458</v>
      </c>
      <c r="L3268" s="257">
        <v>2138.66</v>
      </c>
      <c r="M3268" s="254" t="s">
        <v>458</v>
      </c>
    </row>
    <row r="3269" spans="1:13" ht="13.5" x14ac:dyDescent="0.25">
      <c r="A3269" s="265" t="s">
        <v>3492</v>
      </c>
      <c r="B3269" s="265" t="s">
        <v>3491</v>
      </c>
      <c r="C3269" s="265" t="s">
        <v>3559</v>
      </c>
      <c r="D3269" s="265" t="s">
        <v>3558</v>
      </c>
      <c r="E3269" s="266" t="s">
        <v>136</v>
      </c>
      <c r="F3269" s="265">
        <v>101501</v>
      </c>
      <c r="G3269" s="265" t="s">
        <v>3629</v>
      </c>
      <c r="H3269" s="265" t="s">
        <v>460</v>
      </c>
      <c r="I3269" s="265" t="s">
        <v>459</v>
      </c>
      <c r="J3269" s="267">
        <v>1706.22</v>
      </c>
      <c r="K3269" s="265" t="s">
        <v>458</v>
      </c>
      <c r="L3269" s="257">
        <v>1706.22</v>
      </c>
      <c r="M3269" s="254" t="s">
        <v>458</v>
      </c>
    </row>
    <row r="3270" spans="1:13" ht="13.5" x14ac:dyDescent="0.25">
      <c r="A3270" s="265" t="s">
        <v>3492</v>
      </c>
      <c r="B3270" s="265" t="s">
        <v>3491</v>
      </c>
      <c r="C3270" s="265" t="s">
        <v>3559</v>
      </c>
      <c r="D3270" s="265" t="s">
        <v>3558</v>
      </c>
      <c r="E3270" s="266" t="s">
        <v>136</v>
      </c>
      <c r="F3270" s="265">
        <v>101502</v>
      </c>
      <c r="G3270" s="265" t="s">
        <v>3628</v>
      </c>
      <c r="H3270" s="265" t="s">
        <v>460</v>
      </c>
      <c r="I3270" s="265" t="s">
        <v>459</v>
      </c>
      <c r="J3270" s="267">
        <v>1865.4</v>
      </c>
      <c r="K3270" s="265" t="s">
        <v>458</v>
      </c>
      <c r="L3270" s="257">
        <v>1865.4</v>
      </c>
      <c r="M3270" s="254" t="s">
        <v>458</v>
      </c>
    </row>
    <row r="3271" spans="1:13" ht="13.5" x14ac:dyDescent="0.25">
      <c r="A3271" s="265" t="s">
        <v>3492</v>
      </c>
      <c r="B3271" s="265" t="s">
        <v>3491</v>
      </c>
      <c r="C3271" s="265" t="s">
        <v>3559</v>
      </c>
      <c r="D3271" s="265" t="s">
        <v>3558</v>
      </c>
      <c r="E3271" s="266" t="s">
        <v>136</v>
      </c>
      <c r="F3271" s="265">
        <v>101503</v>
      </c>
      <c r="G3271" s="265" t="s">
        <v>3627</v>
      </c>
      <c r="H3271" s="265" t="s">
        <v>460</v>
      </c>
      <c r="I3271" s="265" t="s">
        <v>459</v>
      </c>
      <c r="J3271" s="267">
        <v>1914.18</v>
      </c>
      <c r="K3271" s="265" t="s">
        <v>458</v>
      </c>
      <c r="L3271" s="257">
        <v>1914.18</v>
      </c>
      <c r="M3271" s="254" t="s">
        <v>458</v>
      </c>
    </row>
    <row r="3272" spans="1:13" ht="13.5" x14ac:dyDescent="0.25">
      <c r="A3272" s="265" t="s">
        <v>3492</v>
      </c>
      <c r="B3272" s="265" t="s">
        <v>3491</v>
      </c>
      <c r="C3272" s="265" t="s">
        <v>3559</v>
      </c>
      <c r="D3272" s="265" t="s">
        <v>3558</v>
      </c>
      <c r="E3272" s="266" t="s">
        <v>136</v>
      </c>
      <c r="F3272" s="265">
        <v>101504</v>
      </c>
      <c r="G3272" s="265" t="s">
        <v>3626</v>
      </c>
      <c r="H3272" s="265" t="s">
        <v>460</v>
      </c>
      <c r="I3272" s="265" t="s">
        <v>459</v>
      </c>
      <c r="J3272" s="267">
        <v>2132.73</v>
      </c>
      <c r="K3272" s="265" t="s">
        <v>458</v>
      </c>
      <c r="L3272" s="257">
        <v>2132.73</v>
      </c>
      <c r="M3272" s="254" t="s">
        <v>458</v>
      </c>
    </row>
    <row r="3273" spans="1:13" ht="13.5" x14ac:dyDescent="0.25">
      <c r="A3273" s="265" t="s">
        <v>3492</v>
      </c>
      <c r="B3273" s="265" t="s">
        <v>3491</v>
      </c>
      <c r="C3273" s="265" t="s">
        <v>3559</v>
      </c>
      <c r="D3273" s="265" t="s">
        <v>3558</v>
      </c>
      <c r="E3273" s="266" t="s">
        <v>136</v>
      </c>
      <c r="F3273" s="265">
        <v>101505</v>
      </c>
      <c r="G3273" s="265" t="s">
        <v>3625</v>
      </c>
      <c r="H3273" s="265" t="s">
        <v>460</v>
      </c>
      <c r="I3273" s="265" t="s">
        <v>459</v>
      </c>
      <c r="J3273" s="267">
        <v>1829.2</v>
      </c>
      <c r="K3273" s="265" t="s">
        <v>458</v>
      </c>
      <c r="L3273" s="257">
        <v>1829.2</v>
      </c>
      <c r="M3273" s="254" t="s">
        <v>458</v>
      </c>
    </row>
    <row r="3274" spans="1:13" ht="13.5" x14ac:dyDescent="0.25">
      <c r="A3274" s="265" t="s">
        <v>3492</v>
      </c>
      <c r="B3274" s="265" t="s">
        <v>3491</v>
      </c>
      <c r="C3274" s="265" t="s">
        <v>3559</v>
      </c>
      <c r="D3274" s="265" t="s">
        <v>3558</v>
      </c>
      <c r="E3274" s="266" t="s">
        <v>136</v>
      </c>
      <c r="F3274" s="265">
        <v>101506</v>
      </c>
      <c r="G3274" s="265" t="s">
        <v>3624</v>
      </c>
      <c r="H3274" s="265" t="s">
        <v>460</v>
      </c>
      <c r="I3274" s="265" t="s">
        <v>459</v>
      </c>
      <c r="J3274" s="267">
        <v>2041.43</v>
      </c>
      <c r="K3274" s="265" t="s">
        <v>458</v>
      </c>
      <c r="L3274" s="257">
        <v>2041.43</v>
      </c>
      <c r="M3274" s="254" t="s">
        <v>458</v>
      </c>
    </row>
    <row r="3275" spans="1:13" ht="13.5" x14ac:dyDescent="0.25">
      <c r="A3275" s="265" t="s">
        <v>3492</v>
      </c>
      <c r="B3275" s="265" t="s">
        <v>3491</v>
      </c>
      <c r="C3275" s="265" t="s">
        <v>3559</v>
      </c>
      <c r="D3275" s="265" t="s">
        <v>3558</v>
      </c>
      <c r="E3275" s="266" t="s">
        <v>136</v>
      </c>
      <c r="F3275" s="265">
        <v>101507</v>
      </c>
      <c r="G3275" s="265" t="s">
        <v>3623</v>
      </c>
      <c r="H3275" s="265" t="s">
        <v>460</v>
      </c>
      <c r="I3275" s="265" t="s">
        <v>459</v>
      </c>
      <c r="J3275" s="267">
        <v>2106.4699999999998</v>
      </c>
      <c r="K3275" s="265" t="s">
        <v>458</v>
      </c>
      <c r="L3275" s="257">
        <v>2106.4699999999998</v>
      </c>
      <c r="M3275" s="254" t="s">
        <v>458</v>
      </c>
    </row>
    <row r="3276" spans="1:13" ht="13.5" x14ac:dyDescent="0.25">
      <c r="A3276" s="265" t="s">
        <v>3492</v>
      </c>
      <c r="B3276" s="265" t="s">
        <v>3491</v>
      </c>
      <c r="C3276" s="265" t="s">
        <v>3559</v>
      </c>
      <c r="D3276" s="265" t="s">
        <v>3558</v>
      </c>
      <c r="E3276" s="266" t="s">
        <v>136</v>
      </c>
      <c r="F3276" s="265">
        <v>101508</v>
      </c>
      <c r="G3276" s="265" t="s">
        <v>3622</v>
      </c>
      <c r="H3276" s="265" t="s">
        <v>460</v>
      </c>
      <c r="I3276" s="265" t="s">
        <v>459</v>
      </c>
      <c r="J3276" s="267">
        <v>2387.63</v>
      </c>
      <c r="K3276" s="265" t="s">
        <v>458</v>
      </c>
      <c r="L3276" s="257">
        <v>2387.63</v>
      </c>
      <c r="M3276" s="254" t="s">
        <v>458</v>
      </c>
    </row>
    <row r="3277" spans="1:13" ht="13.5" x14ac:dyDescent="0.25">
      <c r="A3277" s="265" t="s">
        <v>3492</v>
      </c>
      <c r="B3277" s="265" t="s">
        <v>3491</v>
      </c>
      <c r="C3277" s="265" t="s">
        <v>3559</v>
      </c>
      <c r="D3277" s="265" t="s">
        <v>3558</v>
      </c>
      <c r="E3277" s="266" t="s">
        <v>136</v>
      </c>
      <c r="F3277" s="265">
        <v>101509</v>
      </c>
      <c r="G3277" s="265" t="s">
        <v>11885</v>
      </c>
      <c r="H3277" s="265" t="s">
        <v>460</v>
      </c>
      <c r="I3277" s="265" t="s">
        <v>459</v>
      </c>
      <c r="J3277" s="267">
        <v>1945.88</v>
      </c>
      <c r="K3277" s="265" t="s">
        <v>458</v>
      </c>
      <c r="L3277" s="257">
        <v>1945.88</v>
      </c>
      <c r="M3277" s="254" t="s">
        <v>458</v>
      </c>
    </row>
    <row r="3278" spans="1:13" ht="13.5" x14ac:dyDescent="0.25">
      <c r="A3278" s="265" t="s">
        <v>3492</v>
      </c>
      <c r="B3278" s="265" t="s">
        <v>3491</v>
      </c>
      <c r="C3278" s="265" t="s">
        <v>3559</v>
      </c>
      <c r="D3278" s="265" t="s">
        <v>3558</v>
      </c>
      <c r="E3278" s="266" t="s">
        <v>136</v>
      </c>
      <c r="F3278" s="265">
        <v>101510</v>
      </c>
      <c r="G3278" s="265" t="s">
        <v>11886</v>
      </c>
      <c r="H3278" s="265" t="s">
        <v>460</v>
      </c>
      <c r="I3278" s="265" t="s">
        <v>459</v>
      </c>
      <c r="J3278" s="267">
        <v>2158.11</v>
      </c>
      <c r="K3278" s="265" t="s">
        <v>458</v>
      </c>
      <c r="L3278" s="257">
        <v>2158.11</v>
      </c>
      <c r="M3278" s="254" t="s">
        <v>458</v>
      </c>
    </row>
    <row r="3279" spans="1:13" ht="13.5" x14ac:dyDescent="0.25">
      <c r="A3279" s="265" t="s">
        <v>3492</v>
      </c>
      <c r="B3279" s="265" t="s">
        <v>3491</v>
      </c>
      <c r="C3279" s="265" t="s">
        <v>3559</v>
      </c>
      <c r="D3279" s="265" t="s">
        <v>3558</v>
      </c>
      <c r="E3279" s="266" t="s">
        <v>136</v>
      </c>
      <c r="F3279" s="265">
        <v>101511</v>
      </c>
      <c r="G3279" s="265" t="s">
        <v>11887</v>
      </c>
      <c r="H3279" s="265" t="s">
        <v>460</v>
      </c>
      <c r="I3279" s="265" t="s">
        <v>459</v>
      </c>
      <c r="J3279" s="267">
        <v>2223.15</v>
      </c>
      <c r="K3279" s="265" t="s">
        <v>458</v>
      </c>
      <c r="L3279" s="257">
        <v>2223.15</v>
      </c>
      <c r="M3279" s="254" t="s">
        <v>458</v>
      </c>
    </row>
    <row r="3280" spans="1:13" ht="13.5" x14ac:dyDescent="0.25">
      <c r="A3280" s="265" t="s">
        <v>3492</v>
      </c>
      <c r="B3280" s="265" t="s">
        <v>3491</v>
      </c>
      <c r="C3280" s="265" t="s">
        <v>3559</v>
      </c>
      <c r="D3280" s="265" t="s">
        <v>3558</v>
      </c>
      <c r="E3280" s="266" t="s">
        <v>136</v>
      </c>
      <c r="F3280" s="265">
        <v>101512</v>
      </c>
      <c r="G3280" s="265" t="s">
        <v>11888</v>
      </c>
      <c r="H3280" s="265" t="s">
        <v>460</v>
      </c>
      <c r="I3280" s="265" t="s">
        <v>459</v>
      </c>
      <c r="J3280" s="267">
        <v>2504.31</v>
      </c>
      <c r="K3280" s="265" t="s">
        <v>458</v>
      </c>
      <c r="L3280" s="257">
        <v>2504.31</v>
      </c>
      <c r="M3280" s="254" t="s">
        <v>458</v>
      </c>
    </row>
    <row r="3281" spans="1:13" ht="13.5" x14ac:dyDescent="0.25">
      <c r="A3281" s="265" t="s">
        <v>3492</v>
      </c>
      <c r="B3281" s="265" t="s">
        <v>3491</v>
      </c>
      <c r="C3281" s="265" t="s">
        <v>3559</v>
      </c>
      <c r="D3281" s="265" t="s">
        <v>3558</v>
      </c>
      <c r="E3281" s="266" t="s">
        <v>136</v>
      </c>
      <c r="F3281" s="265">
        <v>101513</v>
      </c>
      <c r="G3281" s="265" t="s">
        <v>3621</v>
      </c>
      <c r="H3281" s="265" t="s">
        <v>460</v>
      </c>
      <c r="I3281" s="265" t="s">
        <v>133</v>
      </c>
      <c r="J3281" s="266">
        <v>772.33</v>
      </c>
      <c r="K3281" s="265" t="s">
        <v>458</v>
      </c>
      <c r="L3281" s="255">
        <v>772.33</v>
      </c>
      <c r="M3281" s="254" t="s">
        <v>458</v>
      </c>
    </row>
    <row r="3282" spans="1:13" ht="13.5" x14ac:dyDescent="0.25">
      <c r="A3282" s="265" t="s">
        <v>3492</v>
      </c>
      <c r="B3282" s="265" t="s">
        <v>3491</v>
      </c>
      <c r="C3282" s="265" t="s">
        <v>3559</v>
      </c>
      <c r="D3282" s="265" t="s">
        <v>3558</v>
      </c>
      <c r="E3282" s="266" t="s">
        <v>136</v>
      </c>
      <c r="F3282" s="265">
        <v>101514</v>
      </c>
      <c r="G3282" s="265" t="s">
        <v>3620</v>
      </c>
      <c r="H3282" s="265" t="s">
        <v>460</v>
      </c>
      <c r="I3282" s="265" t="s">
        <v>133</v>
      </c>
      <c r="J3282" s="266">
        <v>898.52</v>
      </c>
      <c r="K3282" s="265" t="s">
        <v>458</v>
      </c>
      <c r="L3282" s="255">
        <v>898.52</v>
      </c>
      <c r="M3282" s="254" t="s">
        <v>458</v>
      </c>
    </row>
    <row r="3283" spans="1:13" ht="13.5" x14ac:dyDescent="0.25">
      <c r="A3283" s="265" t="s">
        <v>3492</v>
      </c>
      <c r="B3283" s="265" t="s">
        <v>3491</v>
      </c>
      <c r="C3283" s="265" t="s">
        <v>3559</v>
      </c>
      <c r="D3283" s="265" t="s">
        <v>3558</v>
      </c>
      <c r="E3283" s="266" t="s">
        <v>136</v>
      </c>
      <c r="F3283" s="265">
        <v>101515</v>
      </c>
      <c r="G3283" s="265" t="s">
        <v>3619</v>
      </c>
      <c r="H3283" s="265" t="s">
        <v>460</v>
      </c>
      <c r="I3283" s="265" t="s">
        <v>133</v>
      </c>
      <c r="J3283" s="266">
        <v>937.19</v>
      </c>
      <c r="K3283" s="265" t="s">
        <v>458</v>
      </c>
      <c r="L3283" s="255">
        <v>937.19</v>
      </c>
      <c r="M3283" s="254" t="s">
        <v>458</v>
      </c>
    </row>
    <row r="3284" spans="1:13" ht="13.5" x14ac:dyDescent="0.25">
      <c r="A3284" s="265" t="s">
        <v>3492</v>
      </c>
      <c r="B3284" s="265" t="s">
        <v>3491</v>
      </c>
      <c r="C3284" s="265" t="s">
        <v>3559</v>
      </c>
      <c r="D3284" s="265" t="s">
        <v>3558</v>
      </c>
      <c r="E3284" s="266" t="s">
        <v>136</v>
      </c>
      <c r="F3284" s="265">
        <v>101516</v>
      </c>
      <c r="G3284" s="265" t="s">
        <v>3618</v>
      </c>
      <c r="H3284" s="265" t="s">
        <v>460</v>
      </c>
      <c r="I3284" s="265" t="s">
        <v>133</v>
      </c>
      <c r="J3284" s="267">
        <v>1086.0899999999999</v>
      </c>
      <c r="K3284" s="265" t="s">
        <v>458</v>
      </c>
      <c r="L3284" s="257">
        <v>1086.0899999999999</v>
      </c>
      <c r="M3284" s="254" t="s">
        <v>458</v>
      </c>
    </row>
    <row r="3285" spans="1:13" ht="13.5" x14ac:dyDescent="0.25">
      <c r="A3285" s="265" t="s">
        <v>3492</v>
      </c>
      <c r="B3285" s="265" t="s">
        <v>3491</v>
      </c>
      <c r="C3285" s="265" t="s">
        <v>3559</v>
      </c>
      <c r="D3285" s="265" t="s">
        <v>3558</v>
      </c>
      <c r="E3285" s="266" t="s">
        <v>136</v>
      </c>
      <c r="F3285" s="265">
        <v>101517</v>
      </c>
      <c r="G3285" s="265" t="s">
        <v>3617</v>
      </c>
      <c r="H3285" s="265" t="s">
        <v>460</v>
      </c>
      <c r="I3285" s="265" t="s">
        <v>133</v>
      </c>
      <c r="J3285" s="266">
        <v>758.17</v>
      </c>
      <c r="K3285" s="265" t="s">
        <v>458</v>
      </c>
      <c r="L3285" s="255">
        <v>758.17</v>
      </c>
      <c r="M3285" s="254" t="s">
        <v>458</v>
      </c>
    </row>
    <row r="3286" spans="1:13" ht="13.5" x14ac:dyDescent="0.25">
      <c r="A3286" s="265" t="s">
        <v>3492</v>
      </c>
      <c r="B3286" s="265" t="s">
        <v>3491</v>
      </c>
      <c r="C3286" s="265" t="s">
        <v>3559</v>
      </c>
      <c r="D3286" s="265" t="s">
        <v>3558</v>
      </c>
      <c r="E3286" s="266" t="s">
        <v>136</v>
      </c>
      <c r="F3286" s="265">
        <v>101518</v>
      </c>
      <c r="G3286" s="265" t="s">
        <v>3616</v>
      </c>
      <c r="H3286" s="265" t="s">
        <v>460</v>
      </c>
      <c r="I3286" s="265" t="s">
        <v>133</v>
      </c>
      <c r="J3286" s="266">
        <v>884.36</v>
      </c>
      <c r="K3286" s="265" t="s">
        <v>458</v>
      </c>
      <c r="L3286" s="255">
        <v>884.36</v>
      </c>
      <c r="M3286" s="254" t="s">
        <v>458</v>
      </c>
    </row>
    <row r="3287" spans="1:13" ht="13.5" x14ac:dyDescent="0.25">
      <c r="A3287" s="265" t="s">
        <v>3492</v>
      </c>
      <c r="B3287" s="265" t="s">
        <v>3491</v>
      </c>
      <c r="C3287" s="265" t="s">
        <v>3559</v>
      </c>
      <c r="D3287" s="265" t="s">
        <v>3558</v>
      </c>
      <c r="E3287" s="266" t="s">
        <v>136</v>
      </c>
      <c r="F3287" s="265">
        <v>101519</v>
      </c>
      <c r="G3287" s="265" t="s">
        <v>3615</v>
      </c>
      <c r="H3287" s="265" t="s">
        <v>460</v>
      </c>
      <c r="I3287" s="265" t="s">
        <v>133</v>
      </c>
      <c r="J3287" s="266">
        <v>923.03</v>
      </c>
      <c r="K3287" s="265" t="s">
        <v>458</v>
      </c>
      <c r="L3287" s="255">
        <v>923.03</v>
      </c>
      <c r="M3287" s="254" t="s">
        <v>458</v>
      </c>
    </row>
    <row r="3288" spans="1:13" ht="13.5" x14ac:dyDescent="0.25">
      <c r="A3288" s="265" t="s">
        <v>3492</v>
      </c>
      <c r="B3288" s="265" t="s">
        <v>3491</v>
      </c>
      <c r="C3288" s="265" t="s">
        <v>3559</v>
      </c>
      <c r="D3288" s="265" t="s">
        <v>3558</v>
      </c>
      <c r="E3288" s="266" t="s">
        <v>136</v>
      </c>
      <c r="F3288" s="265">
        <v>101520</v>
      </c>
      <c r="G3288" s="265" t="s">
        <v>3614</v>
      </c>
      <c r="H3288" s="265" t="s">
        <v>460</v>
      </c>
      <c r="I3288" s="265" t="s">
        <v>133</v>
      </c>
      <c r="J3288" s="267">
        <v>1071.93</v>
      </c>
      <c r="K3288" s="265" t="s">
        <v>458</v>
      </c>
      <c r="L3288" s="257">
        <v>1071.93</v>
      </c>
      <c r="M3288" s="254" t="s">
        <v>458</v>
      </c>
    </row>
    <row r="3289" spans="1:13" ht="13.5" x14ac:dyDescent="0.25">
      <c r="A3289" s="265" t="s">
        <v>3492</v>
      </c>
      <c r="B3289" s="265" t="s">
        <v>3491</v>
      </c>
      <c r="C3289" s="265" t="s">
        <v>3559</v>
      </c>
      <c r="D3289" s="265" t="s">
        <v>3558</v>
      </c>
      <c r="E3289" s="266" t="s">
        <v>136</v>
      </c>
      <c r="F3289" s="265">
        <v>101521</v>
      </c>
      <c r="G3289" s="265" t="s">
        <v>3613</v>
      </c>
      <c r="H3289" s="265" t="s">
        <v>460</v>
      </c>
      <c r="I3289" s="265" t="s">
        <v>133</v>
      </c>
      <c r="J3289" s="267">
        <v>1058.4100000000001</v>
      </c>
      <c r="K3289" s="265" t="s">
        <v>458</v>
      </c>
      <c r="L3289" s="257">
        <v>1058.4100000000001</v>
      </c>
      <c r="M3289" s="254" t="s">
        <v>458</v>
      </c>
    </row>
    <row r="3290" spans="1:13" ht="13.5" x14ac:dyDescent="0.25">
      <c r="A3290" s="265" t="s">
        <v>3492</v>
      </c>
      <c r="B3290" s="265" t="s">
        <v>3491</v>
      </c>
      <c r="C3290" s="265" t="s">
        <v>3559</v>
      </c>
      <c r="D3290" s="265" t="s">
        <v>3558</v>
      </c>
      <c r="E3290" s="266" t="s">
        <v>136</v>
      </c>
      <c r="F3290" s="265">
        <v>101522</v>
      </c>
      <c r="G3290" s="265" t="s">
        <v>3612</v>
      </c>
      <c r="H3290" s="265" t="s">
        <v>460</v>
      </c>
      <c r="I3290" s="265" t="s">
        <v>133</v>
      </c>
      <c r="J3290" s="267">
        <v>1247.69</v>
      </c>
      <c r="K3290" s="265" t="s">
        <v>458</v>
      </c>
      <c r="L3290" s="257">
        <v>1247.69</v>
      </c>
      <c r="M3290" s="254" t="s">
        <v>458</v>
      </c>
    </row>
    <row r="3291" spans="1:13" ht="13.5" x14ac:dyDescent="0.25">
      <c r="A3291" s="265" t="s">
        <v>3492</v>
      </c>
      <c r="B3291" s="265" t="s">
        <v>3491</v>
      </c>
      <c r="C3291" s="265" t="s">
        <v>3559</v>
      </c>
      <c r="D3291" s="265" t="s">
        <v>3558</v>
      </c>
      <c r="E3291" s="266" t="s">
        <v>136</v>
      </c>
      <c r="F3291" s="265">
        <v>101523</v>
      </c>
      <c r="G3291" s="265" t="s">
        <v>3611</v>
      </c>
      <c r="H3291" s="265" t="s">
        <v>460</v>
      </c>
      <c r="I3291" s="265" t="s">
        <v>133</v>
      </c>
      <c r="J3291" s="267">
        <v>1305.71</v>
      </c>
      <c r="K3291" s="265" t="s">
        <v>458</v>
      </c>
      <c r="L3291" s="257">
        <v>1305.71</v>
      </c>
      <c r="M3291" s="254" t="s">
        <v>458</v>
      </c>
    </row>
    <row r="3292" spans="1:13" ht="13.5" x14ac:dyDescent="0.25">
      <c r="A3292" s="265" t="s">
        <v>3492</v>
      </c>
      <c r="B3292" s="265" t="s">
        <v>3491</v>
      </c>
      <c r="C3292" s="265" t="s">
        <v>3559</v>
      </c>
      <c r="D3292" s="265" t="s">
        <v>3558</v>
      </c>
      <c r="E3292" s="266" t="s">
        <v>136</v>
      </c>
      <c r="F3292" s="265">
        <v>101524</v>
      </c>
      <c r="G3292" s="265" t="s">
        <v>3610</v>
      </c>
      <c r="H3292" s="265" t="s">
        <v>460</v>
      </c>
      <c r="I3292" s="265" t="s">
        <v>133</v>
      </c>
      <c r="J3292" s="267">
        <v>1529.05</v>
      </c>
      <c r="K3292" s="265" t="s">
        <v>458</v>
      </c>
      <c r="L3292" s="257">
        <v>1529.05</v>
      </c>
      <c r="M3292" s="254" t="s">
        <v>458</v>
      </c>
    </row>
    <row r="3293" spans="1:13" ht="13.5" x14ac:dyDescent="0.25">
      <c r="A3293" s="265" t="s">
        <v>3492</v>
      </c>
      <c r="B3293" s="265" t="s">
        <v>3491</v>
      </c>
      <c r="C3293" s="265" t="s">
        <v>3559</v>
      </c>
      <c r="D3293" s="265" t="s">
        <v>3558</v>
      </c>
      <c r="E3293" s="266" t="s">
        <v>136</v>
      </c>
      <c r="F3293" s="265">
        <v>101525</v>
      </c>
      <c r="G3293" s="265" t="s">
        <v>3609</v>
      </c>
      <c r="H3293" s="265" t="s">
        <v>460</v>
      </c>
      <c r="I3293" s="265" t="s">
        <v>133</v>
      </c>
      <c r="J3293" s="267">
        <v>1052.48</v>
      </c>
      <c r="K3293" s="265" t="s">
        <v>458</v>
      </c>
      <c r="L3293" s="257">
        <v>1052.48</v>
      </c>
      <c r="M3293" s="254" t="s">
        <v>458</v>
      </c>
    </row>
    <row r="3294" spans="1:13" ht="13.5" x14ac:dyDescent="0.25">
      <c r="A3294" s="265" t="s">
        <v>3492</v>
      </c>
      <c r="B3294" s="265" t="s">
        <v>3491</v>
      </c>
      <c r="C3294" s="265" t="s">
        <v>3559</v>
      </c>
      <c r="D3294" s="265" t="s">
        <v>3558</v>
      </c>
      <c r="E3294" s="266" t="s">
        <v>136</v>
      </c>
      <c r="F3294" s="265">
        <v>101526</v>
      </c>
      <c r="G3294" s="265" t="s">
        <v>3608</v>
      </c>
      <c r="H3294" s="265" t="s">
        <v>460</v>
      </c>
      <c r="I3294" s="265" t="s">
        <v>133</v>
      </c>
      <c r="J3294" s="267">
        <v>1241.76</v>
      </c>
      <c r="K3294" s="265" t="s">
        <v>458</v>
      </c>
      <c r="L3294" s="257">
        <v>1241.76</v>
      </c>
      <c r="M3294" s="254" t="s">
        <v>458</v>
      </c>
    </row>
    <row r="3295" spans="1:13" ht="13.5" x14ac:dyDescent="0.25">
      <c r="A3295" s="265" t="s">
        <v>3492</v>
      </c>
      <c r="B3295" s="265" t="s">
        <v>3491</v>
      </c>
      <c r="C3295" s="265" t="s">
        <v>3559</v>
      </c>
      <c r="D3295" s="265" t="s">
        <v>3558</v>
      </c>
      <c r="E3295" s="266" t="s">
        <v>136</v>
      </c>
      <c r="F3295" s="265">
        <v>101527</v>
      </c>
      <c r="G3295" s="265" t="s">
        <v>3607</v>
      </c>
      <c r="H3295" s="265" t="s">
        <v>460</v>
      </c>
      <c r="I3295" s="265" t="s">
        <v>133</v>
      </c>
      <c r="J3295" s="267">
        <v>1299.78</v>
      </c>
      <c r="K3295" s="265" t="s">
        <v>458</v>
      </c>
      <c r="L3295" s="257">
        <v>1299.78</v>
      </c>
      <c r="M3295" s="254" t="s">
        <v>458</v>
      </c>
    </row>
    <row r="3296" spans="1:13" ht="13.5" x14ac:dyDescent="0.25">
      <c r="A3296" s="265" t="s">
        <v>3492</v>
      </c>
      <c r="B3296" s="265" t="s">
        <v>3491</v>
      </c>
      <c r="C3296" s="265" t="s">
        <v>3559</v>
      </c>
      <c r="D3296" s="265" t="s">
        <v>3558</v>
      </c>
      <c r="E3296" s="266" t="s">
        <v>136</v>
      </c>
      <c r="F3296" s="265">
        <v>101528</v>
      </c>
      <c r="G3296" s="265" t="s">
        <v>3606</v>
      </c>
      <c r="H3296" s="265" t="s">
        <v>460</v>
      </c>
      <c r="I3296" s="265" t="s">
        <v>133</v>
      </c>
      <c r="J3296" s="267">
        <v>1523.12</v>
      </c>
      <c r="K3296" s="265" t="s">
        <v>458</v>
      </c>
      <c r="L3296" s="257">
        <v>1523.12</v>
      </c>
      <c r="M3296" s="254" t="s">
        <v>458</v>
      </c>
    </row>
    <row r="3297" spans="1:13" ht="13.5" x14ac:dyDescent="0.25">
      <c r="A3297" s="265" t="s">
        <v>3492</v>
      </c>
      <c r="B3297" s="265" t="s">
        <v>3491</v>
      </c>
      <c r="C3297" s="265" t="s">
        <v>3559</v>
      </c>
      <c r="D3297" s="265" t="s">
        <v>3558</v>
      </c>
      <c r="E3297" s="266" t="s">
        <v>136</v>
      </c>
      <c r="F3297" s="265">
        <v>101529</v>
      </c>
      <c r="G3297" s="265" t="s">
        <v>3605</v>
      </c>
      <c r="H3297" s="265" t="s">
        <v>460</v>
      </c>
      <c r="I3297" s="265" t="s">
        <v>133</v>
      </c>
      <c r="J3297" s="267">
        <v>1193.04</v>
      </c>
      <c r="K3297" s="265" t="s">
        <v>458</v>
      </c>
      <c r="L3297" s="257">
        <v>1193.04</v>
      </c>
      <c r="M3297" s="254" t="s">
        <v>458</v>
      </c>
    </row>
    <row r="3298" spans="1:13" ht="13.5" x14ac:dyDescent="0.25">
      <c r="A3298" s="265" t="s">
        <v>3492</v>
      </c>
      <c r="B3298" s="265" t="s">
        <v>3491</v>
      </c>
      <c r="C3298" s="265" t="s">
        <v>3559</v>
      </c>
      <c r="D3298" s="265" t="s">
        <v>3558</v>
      </c>
      <c r="E3298" s="266" t="s">
        <v>136</v>
      </c>
      <c r="F3298" s="265">
        <v>101530</v>
      </c>
      <c r="G3298" s="265" t="s">
        <v>3604</v>
      </c>
      <c r="H3298" s="265" t="s">
        <v>460</v>
      </c>
      <c r="I3298" s="265" t="s">
        <v>133</v>
      </c>
      <c r="J3298" s="267">
        <v>1445.42</v>
      </c>
      <c r="K3298" s="265" t="s">
        <v>458</v>
      </c>
      <c r="L3298" s="257">
        <v>1445.42</v>
      </c>
      <c r="M3298" s="254" t="s">
        <v>458</v>
      </c>
    </row>
    <row r="3299" spans="1:13" ht="13.5" x14ac:dyDescent="0.25">
      <c r="A3299" s="265" t="s">
        <v>3492</v>
      </c>
      <c r="B3299" s="265" t="s">
        <v>3491</v>
      </c>
      <c r="C3299" s="265" t="s">
        <v>3559</v>
      </c>
      <c r="D3299" s="265" t="s">
        <v>3558</v>
      </c>
      <c r="E3299" s="266" t="s">
        <v>136</v>
      </c>
      <c r="F3299" s="265">
        <v>101531</v>
      </c>
      <c r="G3299" s="265" t="s">
        <v>3603</v>
      </c>
      <c r="H3299" s="265" t="s">
        <v>460</v>
      </c>
      <c r="I3299" s="265" t="s">
        <v>133</v>
      </c>
      <c r="J3299" s="267">
        <v>1522.77</v>
      </c>
      <c r="K3299" s="265" t="s">
        <v>458</v>
      </c>
      <c r="L3299" s="257">
        <v>1522.77</v>
      </c>
      <c r="M3299" s="254" t="s">
        <v>458</v>
      </c>
    </row>
    <row r="3300" spans="1:13" ht="13.5" x14ac:dyDescent="0.25">
      <c r="A3300" s="265" t="s">
        <v>3492</v>
      </c>
      <c r="B3300" s="265" t="s">
        <v>3491</v>
      </c>
      <c r="C3300" s="265" t="s">
        <v>3559</v>
      </c>
      <c r="D3300" s="265" t="s">
        <v>3558</v>
      </c>
      <c r="E3300" s="266" t="s">
        <v>136</v>
      </c>
      <c r="F3300" s="265">
        <v>101532</v>
      </c>
      <c r="G3300" s="265" t="s">
        <v>3602</v>
      </c>
      <c r="H3300" s="265" t="s">
        <v>460</v>
      </c>
      <c r="I3300" s="265" t="s">
        <v>133</v>
      </c>
      <c r="J3300" s="267">
        <v>1820.56</v>
      </c>
      <c r="K3300" s="265" t="s">
        <v>458</v>
      </c>
      <c r="L3300" s="257">
        <v>1820.56</v>
      </c>
      <c r="M3300" s="254" t="s">
        <v>458</v>
      </c>
    </row>
    <row r="3301" spans="1:13" ht="13.5" x14ac:dyDescent="0.25">
      <c r="A3301" s="265" t="s">
        <v>3492</v>
      </c>
      <c r="B3301" s="265" t="s">
        <v>3491</v>
      </c>
      <c r="C3301" s="265" t="s">
        <v>3559</v>
      </c>
      <c r="D3301" s="265" t="s">
        <v>3558</v>
      </c>
      <c r="E3301" s="266" t="s">
        <v>136</v>
      </c>
      <c r="F3301" s="265">
        <v>101533</v>
      </c>
      <c r="G3301" s="265" t="s">
        <v>11889</v>
      </c>
      <c r="H3301" s="265" t="s">
        <v>460</v>
      </c>
      <c r="I3301" s="265" t="s">
        <v>133</v>
      </c>
      <c r="J3301" s="267">
        <v>1309.72</v>
      </c>
      <c r="K3301" s="265" t="s">
        <v>458</v>
      </c>
      <c r="L3301" s="257">
        <v>1309.72</v>
      </c>
      <c r="M3301" s="254" t="s">
        <v>458</v>
      </c>
    </row>
    <row r="3302" spans="1:13" ht="13.5" x14ac:dyDescent="0.25">
      <c r="A3302" s="265" t="s">
        <v>3492</v>
      </c>
      <c r="B3302" s="265" t="s">
        <v>3491</v>
      </c>
      <c r="C3302" s="265" t="s">
        <v>3559</v>
      </c>
      <c r="D3302" s="265" t="s">
        <v>3558</v>
      </c>
      <c r="E3302" s="266" t="s">
        <v>136</v>
      </c>
      <c r="F3302" s="265">
        <v>101534</v>
      </c>
      <c r="G3302" s="265" t="s">
        <v>11890</v>
      </c>
      <c r="H3302" s="265" t="s">
        <v>460</v>
      </c>
      <c r="I3302" s="265" t="s">
        <v>133</v>
      </c>
      <c r="J3302" s="267">
        <v>1562.1</v>
      </c>
      <c r="K3302" s="265" t="s">
        <v>458</v>
      </c>
      <c r="L3302" s="257">
        <v>1562.1</v>
      </c>
      <c r="M3302" s="254" t="s">
        <v>458</v>
      </c>
    </row>
    <row r="3303" spans="1:13" ht="13.5" x14ac:dyDescent="0.25">
      <c r="A3303" s="265" t="s">
        <v>3492</v>
      </c>
      <c r="B3303" s="265" t="s">
        <v>3491</v>
      </c>
      <c r="C3303" s="265" t="s">
        <v>3559</v>
      </c>
      <c r="D3303" s="265" t="s">
        <v>3558</v>
      </c>
      <c r="E3303" s="266" t="s">
        <v>136</v>
      </c>
      <c r="F3303" s="265">
        <v>101535</v>
      </c>
      <c r="G3303" s="265" t="s">
        <v>11891</v>
      </c>
      <c r="H3303" s="265" t="s">
        <v>460</v>
      </c>
      <c r="I3303" s="265" t="s">
        <v>133</v>
      </c>
      <c r="J3303" s="267">
        <v>1639.45</v>
      </c>
      <c r="K3303" s="265" t="s">
        <v>458</v>
      </c>
      <c r="L3303" s="257">
        <v>1639.45</v>
      </c>
      <c r="M3303" s="254" t="s">
        <v>458</v>
      </c>
    </row>
    <row r="3304" spans="1:13" ht="13.5" x14ac:dyDescent="0.25">
      <c r="A3304" s="265" t="s">
        <v>3492</v>
      </c>
      <c r="B3304" s="265" t="s">
        <v>3491</v>
      </c>
      <c r="C3304" s="265" t="s">
        <v>3559</v>
      </c>
      <c r="D3304" s="265" t="s">
        <v>3558</v>
      </c>
      <c r="E3304" s="266" t="s">
        <v>136</v>
      </c>
      <c r="F3304" s="265">
        <v>101536</v>
      </c>
      <c r="G3304" s="265" t="s">
        <v>11892</v>
      </c>
      <c r="H3304" s="265" t="s">
        <v>460</v>
      </c>
      <c r="I3304" s="265" t="s">
        <v>133</v>
      </c>
      <c r="J3304" s="267">
        <v>1937.24</v>
      </c>
      <c r="K3304" s="265" t="s">
        <v>458</v>
      </c>
      <c r="L3304" s="257">
        <v>1937.24</v>
      </c>
      <c r="M3304" s="254" t="s">
        <v>458</v>
      </c>
    </row>
    <row r="3305" spans="1:13" ht="13.5" x14ac:dyDescent="0.25">
      <c r="A3305" s="265" t="s">
        <v>3492</v>
      </c>
      <c r="B3305" s="265" t="s">
        <v>3491</v>
      </c>
      <c r="C3305" s="265" t="s">
        <v>3559</v>
      </c>
      <c r="D3305" s="265" t="s">
        <v>3558</v>
      </c>
      <c r="E3305" s="266" t="s">
        <v>136</v>
      </c>
      <c r="F3305" s="265">
        <v>101537</v>
      </c>
      <c r="G3305" s="265" t="s">
        <v>3601</v>
      </c>
      <c r="H3305" s="265" t="s">
        <v>460</v>
      </c>
      <c r="I3305" s="265" t="s">
        <v>133</v>
      </c>
      <c r="J3305" s="266">
        <v>81.45</v>
      </c>
      <c r="K3305" s="265" t="s">
        <v>458</v>
      </c>
      <c r="L3305" s="255">
        <v>81.45</v>
      </c>
      <c r="M3305" s="254" t="s">
        <v>458</v>
      </c>
    </row>
    <row r="3306" spans="1:13" ht="13.5" x14ac:dyDescent="0.25">
      <c r="A3306" s="265" t="s">
        <v>3492</v>
      </c>
      <c r="B3306" s="265" t="s">
        <v>3491</v>
      </c>
      <c r="C3306" s="265" t="s">
        <v>3559</v>
      </c>
      <c r="D3306" s="265" t="s">
        <v>3558</v>
      </c>
      <c r="E3306" s="266" t="s">
        <v>136</v>
      </c>
      <c r="F3306" s="265">
        <v>101538</v>
      </c>
      <c r="G3306" s="265" t="s">
        <v>3600</v>
      </c>
      <c r="H3306" s="265" t="s">
        <v>460</v>
      </c>
      <c r="I3306" s="265" t="s">
        <v>459</v>
      </c>
      <c r="J3306" s="266">
        <v>55.37</v>
      </c>
      <c r="K3306" s="265" t="s">
        <v>458</v>
      </c>
      <c r="L3306" s="255">
        <v>55.37</v>
      </c>
      <c r="M3306" s="254" t="s">
        <v>458</v>
      </c>
    </row>
    <row r="3307" spans="1:13" ht="13.5" x14ac:dyDescent="0.25">
      <c r="A3307" s="265" t="s">
        <v>3492</v>
      </c>
      <c r="B3307" s="265" t="s">
        <v>3491</v>
      </c>
      <c r="C3307" s="265" t="s">
        <v>3559</v>
      </c>
      <c r="D3307" s="265" t="s">
        <v>3558</v>
      </c>
      <c r="E3307" s="266" t="s">
        <v>136</v>
      </c>
      <c r="F3307" s="265">
        <v>101539</v>
      </c>
      <c r="G3307" s="265" t="s">
        <v>3599</v>
      </c>
      <c r="H3307" s="265" t="s">
        <v>460</v>
      </c>
      <c r="I3307" s="265" t="s">
        <v>459</v>
      </c>
      <c r="J3307" s="266">
        <v>89.95</v>
      </c>
      <c r="K3307" s="265" t="s">
        <v>458</v>
      </c>
      <c r="L3307" s="255">
        <v>89.95</v>
      </c>
      <c r="M3307" s="254" t="s">
        <v>458</v>
      </c>
    </row>
    <row r="3308" spans="1:13" ht="13.5" x14ac:dyDescent="0.25">
      <c r="A3308" s="265" t="s">
        <v>3492</v>
      </c>
      <c r="B3308" s="265" t="s">
        <v>3491</v>
      </c>
      <c r="C3308" s="265" t="s">
        <v>3559</v>
      </c>
      <c r="D3308" s="265" t="s">
        <v>3558</v>
      </c>
      <c r="E3308" s="266" t="s">
        <v>136</v>
      </c>
      <c r="F3308" s="265">
        <v>101540</v>
      </c>
      <c r="G3308" s="265" t="s">
        <v>3598</v>
      </c>
      <c r="H3308" s="265" t="s">
        <v>460</v>
      </c>
      <c r="I3308" s="265" t="s">
        <v>459</v>
      </c>
      <c r="J3308" s="266">
        <v>153.41999999999999</v>
      </c>
      <c r="K3308" s="265" t="s">
        <v>458</v>
      </c>
      <c r="L3308" s="255">
        <v>153.41999999999999</v>
      </c>
      <c r="M3308" s="254" t="s">
        <v>458</v>
      </c>
    </row>
    <row r="3309" spans="1:13" ht="13.5" x14ac:dyDescent="0.25">
      <c r="A3309" s="265" t="s">
        <v>3492</v>
      </c>
      <c r="B3309" s="265" t="s">
        <v>3491</v>
      </c>
      <c r="C3309" s="265" t="s">
        <v>3559</v>
      </c>
      <c r="D3309" s="265" t="s">
        <v>3558</v>
      </c>
      <c r="E3309" s="266" t="s">
        <v>136</v>
      </c>
      <c r="F3309" s="265">
        <v>101541</v>
      </c>
      <c r="G3309" s="265" t="s">
        <v>3597</v>
      </c>
      <c r="H3309" s="265" t="s">
        <v>460</v>
      </c>
      <c r="I3309" s="265" t="s">
        <v>459</v>
      </c>
      <c r="J3309" s="266">
        <v>199.68</v>
      </c>
      <c r="K3309" s="265" t="s">
        <v>458</v>
      </c>
      <c r="L3309" s="255">
        <v>199.68</v>
      </c>
      <c r="M3309" s="254" t="s">
        <v>458</v>
      </c>
    </row>
    <row r="3310" spans="1:13" ht="13.5" x14ac:dyDescent="0.25">
      <c r="A3310" s="265" t="s">
        <v>3492</v>
      </c>
      <c r="B3310" s="265" t="s">
        <v>3491</v>
      </c>
      <c r="C3310" s="265" t="s">
        <v>3559</v>
      </c>
      <c r="D3310" s="265" t="s">
        <v>3558</v>
      </c>
      <c r="E3310" s="266" t="s">
        <v>136</v>
      </c>
      <c r="F3310" s="265">
        <v>101542</v>
      </c>
      <c r="G3310" s="265" t="s">
        <v>3596</v>
      </c>
      <c r="H3310" s="265" t="s">
        <v>460</v>
      </c>
      <c r="I3310" s="265" t="s">
        <v>459</v>
      </c>
      <c r="J3310" s="266">
        <v>41.39</v>
      </c>
      <c r="K3310" s="265" t="s">
        <v>458</v>
      </c>
      <c r="L3310" s="255">
        <v>41.39</v>
      </c>
      <c r="M3310" s="254" t="s">
        <v>458</v>
      </c>
    </row>
    <row r="3311" spans="1:13" ht="13.5" x14ac:dyDescent="0.25">
      <c r="A3311" s="265" t="s">
        <v>3492</v>
      </c>
      <c r="B3311" s="265" t="s">
        <v>3491</v>
      </c>
      <c r="C3311" s="265" t="s">
        <v>3559</v>
      </c>
      <c r="D3311" s="265" t="s">
        <v>3558</v>
      </c>
      <c r="E3311" s="266" t="s">
        <v>136</v>
      </c>
      <c r="F3311" s="265">
        <v>101543</v>
      </c>
      <c r="G3311" s="265" t="s">
        <v>3595</v>
      </c>
      <c r="H3311" s="265" t="s">
        <v>460</v>
      </c>
      <c r="I3311" s="265" t="s">
        <v>459</v>
      </c>
      <c r="J3311" s="266">
        <v>72.73</v>
      </c>
      <c r="K3311" s="265" t="s">
        <v>458</v>
      </c>
      <c r="L3311" s="255">
        <v>72.73</v>
      </c>
      <c r="M3311" s="254" t="s">
        <v>458</v>
      </c>
    </row>
    <row r="3312" spans="1:13" ht="13.5" x14ac:dyDescent="0.25">
      <c r="A3312" s="265" t="s">
        <v>3492</v>
      </c>
      <c r="B3312" s="265" t="s">
        <v>3491</v>
      </c>
      <c r="C3312" s="265" t="s">
        <v>3559</v>
      </c>
      <c r="D3312" s="265" t="s">
        <v>3558</v>
      </c>
      <c r="E3312" s="266" t="s">
        <v>136</v>
      </c>
      <c r="F3312" s="265">
        <v>101544</v>
      </c>
      <c r="G3312" s="265" t="s">
        <v>3594</v>
      </c>
      <c r="H3312" s="265" t="s">
        <v>460</v>
      </c>
      <c r="I3312" s="265" t="s">
        <v>459</v>
      </c>
      <c r="J3312" s="266">
        <v>117.12</v>
      </c>
      <c r="K3312" s="265" t="s">
        <v>458</v>
      </c>
      <c r="L3312" s="255">
        <v>117.12</v>
      </c>
      <c r="M3312" s="254" t="s">
        <v>458</v>
      </c>
    </row>
    <row r="3313" spans="1:13" ht="13.5" x14ac:dyDescent="0.25">
      <c r="A3313" s="265" t="s">
        <v>3492</v>
      </c>
      <c r="B3313" s="265" t="s">
        <v>3491</v>
      </c>
      <c r="C3313" s="265" t="s">
        <v>3559</v>
      </c>
      <c r="D3313" s="265" t="s">
        <v>3558</v>
      </c>
      <c r="E3313" s="266" t="s">
        <v>136</v>
      </c>
      <c r="F3313" s="265">
        <v>101545</v>
      </c>
      <c r="G3313" s="265" t="s">
        <v>3593</v>
      </c>
      <c r="H3313" s="265" t="s">
        <v>460</v>
      </c>
      <c r="I3313" s="265" t="s">
        <v>459</v>
      </c>
      <c r="J3313" s="266">
        <v>171.3</v>
      </c>
      <c r="K3313" s="265" t="s">
        <v>458</v>
      </c>
      <c r="L3313" s="255">
        <v>171.3</v>
      </c>
      <c r="M3313" s="254" t="s">
        <v>458</v>
      </c>
    </row>
    <row r="3314" spans="1:13" ht="13.5" x14ac:dyDescent="0.25">
      <c r="A3314" s="265" t="s">
        <v>3492</v>
      </c>
      <c r="B3314" s="265" t="s">
        <v>3491</v>
      </c>
      <c r="C3314" s="265" t="s">
        <v>3559</v>
      </c>
      <c r="D3314" s="265" t="s">
        <v>3558</v>
      </c>
      <c r="E3314" s="266" t="s">
        <v>136</v>
      </c>
      <c r="F3314" s="265">
        <v>101546</v>
      </c>
      <c r="G3314" s="265" t="s">
        <v>3592</v>
      </c>
      <c r="H3314" s="265" t="s">
        <v>460</v>
      </c>
      <c r="I3314" s="265" t="s">
        <v>459</v>
      </c>
      <c r="J3314" s="266">
        <v>31.35</v>
      </c>
      <c r="K3314" s="265" t="s">
        <v>458</v>
      </c>
      <c r="L3314" s="255">
        <v>31.35</v>
      </c>
      <c r="M3314" s="254" t="s">
        <v>458</v>
      </c>
    </row>
    <row r="3315" spans="1:13" ht="13.5" x14ac:dyDescent="0.25">
      <c r="A3315" s="265" t="s">
        <v>3492</v>
      </c>
      <c r="B3315" s="265" t="s">
        <v>3491</v>
      </c>
      <c r="C3315" s="265" t="s">
        <v>3559</v>
      </c>
      <c r="D3315" s="265" t="s">
        <v>3558</v>
      </c>
      <c r="E3315" s="266" t="s">
        <v>136</v>
      </c>
      <c r="F3315" s="265">
        <v>101547</v>
      </c>
      <c r="G3315" s="265" t="s">
        <v>3591</v>
      </c>
      <c r="H3315" s="265" t="s">
        <v>460</v>
      </c>
      <c r="I3315" s="265" t="s">
        <v>459</v>
      </c>
      <c r="J3315" s="266">
        <v>98.34</v>
      </c>
      <c r="K3315" s="265" t="s">
        <v>458</v>
      </c>
      <c r="L3315" s="255">
        <v>98.34</v>
      </c>
      <c r="M3315" s="254" t="s">
        <v>458</v>
      </c>
    </row>
    <row r="3316" spans="1:13" ht="13.5" x14ac:dyDescent="0.25">
      <c r="A3316" s="265" t="s">
        <v>3492</v>
      </c>
      <c r="B3316" s="265" t="s">
        <v>3491</v>
      </c>
      <c r="C3316" s="265" t="s">
        <v>3559</v>
      </c>
      <c r="D3316" s="265" t="s">
        <v>3558</v>
      </c>
      <c r="E3316" s="266" t="s">
        <v>136</v>
      </c>
      <c r="F3316" s="265">
        <v>101548</v>
      </c>
      <c r="G3316" s="265" t="s">
        <v>3590</v>
      </c>
      <c r="H3316" s="265" t="s">
        <v>460</v>
      </c>
      <c r="I3316" s="265" t="s">
        <v>459</v>
      </c>
      <c r="J3316" s="266">
        <v>7.72</v>
      </c>
      <c r="K3316" s="265" t="s">
        <v>458</v>
      </c>
      <c r="L3316" s="255">
        <v>7.72</v>
      </c>
      <c r="M3316" s="254" t="s">
        <v>458</v>
      </c>
    </row>
    <row r="3317" spans="1:13" ht="13.5" x14ac:dyDescent="0.25">
      <c r="A3317" s="265" t="s">
        <v>3492</v>
      </c>
      <c r="B3317" s="265" t="s">
        <v>3491</v>
      </c>
      <c r="C3317" s="265" t="s">
        <v>3559</v>
      </c>
      <c r="D3317" s="265" t="s">
        <v>3558</v>
      </c>
      <c r="E3317" s="266" t="s">
        <v>136</v>
      </c>
      <c r="F3317" s="265">
        <v>101549</v>
      </c>
      <c r="G3317" s="265" t="s">
        <v>3589</v>
      </c>
      <c r="H3317" s="265" t="s">
        <v>460</v>
      </c>
      <c r="I3317" s="265" t="s">
        <v>133</v>
      </c>
      <c r="J3317" s="266">
        <v>17.12</v>
      </c>
      <c r="K3317" s="265" t="s">
        <v>458</v>
      </c>
      <c r="L3317" s="255">
        <v>17.12</v>
      </c>
      <c r="M3317" s="254" t="s">
        <v>458</v>
      </c>
    </row>
    <row r="3318" spans="1:13" ht="13.5" x14ac:dyDescent="0.25">
      <c r="A3318" s="265" t="s">
        <v>3492</v>
      </c>
      <c r="B3318" s="265" t="s">
        <v>3491</v>
      </c>
      <c r="C3318" s="265" t="s">
        <v>3559</v>
      </c>
      <c r="D3318" s="265" t="s">
        <v>3558</v>
      </c>
      <c r="E3318" s="266" t="s">
        <v>136</v>
      </c>
      <c r="F3318" s="265">
        <v>101553</v>
      </c>
      <c r="G3318" s="265" t="s">
        <v>3588</v>
      </c>
      <c r="H3318" s="265" t="s">
        <v>460</v>
      </c>
      <c r="I3318" s="265" t="s">
        <v>133</v>
      </c>
      <c r="J3318" s="266">
        <v>19.43</v>
      </c>
      <c r="K3318" s="265" t="s">
        <v>458</v>
      </c>
      <c r="L3318" s="255">
        <v>19.43</v>
      </c>
      <c r="M3318" s="254" t="s">
        <v>458</v>
      </c>
    </row>
    <row r="3319" spans="1:13" ht="13.5" x14ac:dyDescent="0.25">
      <c r="A3319" s="265" t="s">
        <v>3492</v>
      </c>
      <c r="B3319" s="265" t="s">
        <v>3491</v>
      </c>
      <c r="C3319" s="265" t="s">
        <v>3559</v>
      </c>
      <c r="D3319" s="265" t="s">
        <v>3558</v>
      </c>
      <c r="E3319" s="266" t="s">
        <v>136</v>
      </c>
      <c r="F3319" s="265">
        <v>101554</v>
      </c>
      <c r="G3319" s="265" t="s">
        <v>3587</v>
      </c>
      <c r="H3319" s="265" t="s">
        <v>460</v>
      </c>
      <c r="I3319" s="265" t="s">
        <v>133</v>
      </c>
      <c r="J3319" s="266">
        <v>13.53</v>
      </c>
      <c r="K3319" s="265" t="s">
        <v>458</v>
      </c>
      <c r="L3319" s="255">
        <v>13.53</v>
      </c>
      <c r="M3319" s="254" t="s">
        <v>458</v>
      </c>
    </row>
    <row r="3320" spans="1:13" ht="13.5" x14ac:dyDescent="0.25">
      <c r="A3320" s="265" t="s">
        <v>3492</v>
      </c>
      <c r="B3320" s="265" t="s">
        <v>3491</v>
      </c>
      <c r="C3320" s="265" t="s">
        <v>3559</v>
      </c>
      <c r="D3320" s="265" t="s">
        <v>3558</v>
      </c>
      <c r="E3320" s="266" t="s">
        <v>136</v>
      </c>
      <c r="F3320" s="265">
        <v>101555</v>
      </c>
      <c r="G3320" s="265" t="s">
        <v>3586</v>
      </c>
      <c r="H3320" s="265" t="s">
        <v>460</v>
      </c>
      <c r="I3320" s="265" t="s">
        <v>133</v>
      </c>
      <c r="J3320" s="266">
        <v>8.16</v>
      </c>
      <c r="K3320" s="265" t="s">
        <v>458</v>
      </c>
      <c r="L3320" s="255">
        <v>8.16</v>
      </c>
      <c r="M3320" s="254" t="s">
        <v>458</v>
      </c>
    </row>
    <row r="3321" spans="1:13" ht="13.5" x14ac:dyDescent="0.25">
      <c r="A3321" s="265" t="s">
        <v>3492</v>
      </c>
      <c r="B3321" s="265" t="s">
        <v>3491</v>
      </c>
      <c r="C3321" s="265" t="s">
        <v>3559</v>
      </c>
      <c r="D3321" s="265" t="s">
        <v>3558</v>
      </c>
      <c r="E3321" s="266" t="s">
        <v>136</v>
      </c>
      <c r="F3321" s="265">
        <v>101556</v>
      </c>
      <c r="G3321" s="265" t="s">
        <v>3585</v>
      </c>
      <c r="H3321" s="265" t="s">
        <v>460</v>
      </c>
      <c r="I3321" s="265" t="s">
        <v>133</v>
      </c>
      <c r="J3321" s="266">
        <v>7.3</v>
      </c>
      <c r="K3321" s="265" t="s">
        <v>458</v>
      </c>
      <c r="L3321" s="255">
        <v>7.3</v>
      </c>
      <c r="M3321" s="254" t="s">
        <v>458</v>
      </c>
    </row>
    <row r="3322" spans="1:13" ht="13.5" x14ac:dyDescent="0.25">
      <c r="A3322" s="265" t="s">
        <v>3492</v>
      </c>
      <c r="B3322" s="265" t="s">
        <v>3491</v>
      </c>
      <c r="C3322" s="265" t="s">
        <v>3559</v>
      </c>
      <c r="D3322" s="265" t="s">
        <v>3558</v>
      </c>
      <c r="E3322" s="266" t="s">
        <v>136</v>
      </c>
      <c r="F3322" s="265">
        <v>101560</v>
      </c>
      <c r="G3322" s="265" t="s">
        <v>3584</v>
      </c>
      <c r="H3322" s="265" t="s">
        <v>24</v>
      </c>
      <c r="I3322" s="265" t="s">
        <v>133</v>
      </c>
      <c r="J3322" s="266">
        <v>10.97</v>
      </c>
      <c r="K3322" s="265" t="s">
        <v>458</v>
      </c>
      <c r="L3322" s="255">
        <v>10.97</v>
      </c>
      <c r="M3322" s="254" t="s">
        <v>458</v>
      </c>
    </row>
    <row r="3323" spans="1:13" ht="13.5" x14ac:dyDescent="0.25">
      <c r="A3323" s="265" t="s">
        <v>3492</v>
      </c>
      <c r="B3323" s="265" t="s">
        <v>3491</v>
      </c>
      <c r="C3323" s="265" t="s">
        <v>3559</v>
      </c>
      <c r="D3323" s="265" t="s">
        <v>3558</v>
      </c>
      <c r="E3323" s="266" t="s">
        <v>136</v>
      </c>
      <c r="F3323" s="265">
        <v>101561</v>
      </c>
      <c r="G3323" s="265" t="s">
        <v>3583</v>
      </c>
      <c r="H3323" s="265" t="s">
        <v>24</v>
      </c>
      <c r="I3323" s="265" t="s">
        <v>133</v>
      </c>
      <c r="J3323" s="266">
        <v>17.41</v>
      </c>
      <c r="K3323" s="265" t="s">
        <v>458</v>
      </c>
      <c r="L3323" s="255">
        <v>17.41</v>
      </c>
      <c r="M3323" s="254" t="s">
        <v>458</v>
      </c>
    </row>
    <row r="3324" spans="1:13" ht="13.5" x14ac:dyDescent="0.25">
      <c r="A3324" s="265" t="s">
        <v>3492</v>
      </c>
      <c r="B3324" s="265" t="s">
        <v>3491</v>
      </c>
      <c r="C3324" s="265" t="s">
        <v>3559</v>
      </c>
      <c r="D3324" s="265" t="s">
        <v>3558</v>
      </c>
      <c r="E3324" s="266" t="s">
        <v>136</v>
      </c>
      <c r="F3324" s="265">
        <v>101562</v>
      </c>
      <c r="G3324" s="265" t="s">
        <v>3582</v>
      </c>
      <c r="H3324" s="265" t="s">
        <v>24</v>
      </c>
      <c r="I3324" s="265" t="s">
        <v>133</v>
      </c>
      <c r="J3324" s="266">
        <v>26.97</v>
      </c>
      <c r="K3324" s="265" t="s">
        <v>458</v>
      </c>
      <c r="L3324" s="255">
        <v>26.97</v>
      </c>
      <c r="M3324" s="254" t="s">
        <v>458</v>
      </c>
    </row>
    <row r="3325" spans="1:13" ht="13.5" x14ac:dyDescent="0.25">
      <c r="A3325" s="265" t="s">
        <v>3492</v>
      </c>
      <c r="B3325" s="265" t="s">
        <v>3491</v>
      </c>
      <c r="C3325" s="265" t="s">
        <v>3559</v>
      </c>
      <c r="D3325" s="265" t="s">
        <v>3558</v>
      </c>
      <c r="E3325" s="266" t="s">
        <v>136</v>
      </c>
      <c r="F3325" s="265">
        <v>101563</v>
      </c>
      <c r="G3325" s="265" t="s">
        <v>3581</v>
      </c>
      <c r="H3325" s="265" t="s">
        <v>24</v>
      </c>
      <c r="I3325" s="265" t="s">
        <v>133</v>
      </c>
      <c r="J3325" s="266">
        <v>38.1</v>
      </c>
      <c r="K3325" s="265" t="s">
        <v>458</v>
      </c>
      <c r="L3325" s="255">
        <v>38.1</v>
      </c>
      <c r="M3325" s="254" t="s">
        <v>458</v>
      </c>
    </row>
    <row r="3326" spans="1:13" ht="13.5" x14ac:dyDescent="0.25">
      <c r="A3326" s="265" t="s">
        <v>3492</v>
      </c>
      <c r="B3326" s="265" t="s">
        <v>3491</v>
      </c>
      <c r="C3326" s="265" t="s">
        <v>3559</v>
      </c>
      <c r="D3326" s="265" t="s">
        <v>3558</v>
      </c>
      <c r="E3326" s="266" t="s">
        <v>136</v>
      </c>
      <c r="F3326" s="265">
        <v>101564</v>
      </c>
      <c r="G3326" s="265" t="s">
        <v>3580</v>
      </c>
      <c r="H3326" s="265" t="s">
        <v>24</v>
      </c>
      <c r="I3326" s="265" t="s">
        <v>133</v>
      </c>
      <c r="J3326" s="266">
        <v>56.3</v>
      </c>
      <c r="K3326" s="265" t="s">
        <v>458</v>
      </c>
      <c r="L3326" s="255">
        <v>56.3</v>
      </c>
      <c r="M3326" s="254" t="s">
        <v>458</v>
      </c>
    </row>
    <row r="3327" spans="1:13" ht="13.5" x14ac:dyDescent="0.25">
      <c r="A3327" s="265" t="s">
        <v>3492</v>
      </c>
      <c r="B3327" s="265" t="s">
        <v>3491</v>
      </c>
      <c r="C3327" s="265" t="s">
        <v>3559</v>
      </c>
      <c r="D3327" s="265" t="s">
        <v>3558</v>
      </c>
      <c r="E3327" s="266" t="s">
        <v>136</v>
      </c>
      <c r="F3327" s="265">
        <v>101565</v>
      </c>
      <c r="G3327" s="265" t="s">
        <v>3579</v>
      </c>
      <c r="H3327" s="265" t="s">
        <v>24</v>
      </c>
      <c r="I3327" s="265" t="s">
        <v>133</v>
      </c>
      <c r="J3327" s="266">
        <v>78.739999999999995</v>
      </c>
      <c r="K3327" s="265" t="s">
        <v>458</v>
      </c>
      <c r="L3327" s="255">
        <v>78.739999999999995</v>
      </c>
      <c r="M3327" s="254" t="s">
        <v>458</v>
      </c>
    </row>
    <row r="3328" spans="1:13" ht="13.5" x14ac:dyDescent="0.25">
      <c r="A3328" s="265" t="s">
        <v>3492</v>
      </c>
      <c r="B3328" s="265" t="s">
        <v>3491</v>
      </c>
      <c r="C3328" s="265" t="s">
        <v>3559</v>
      </c>
      <c r="D3328" s="265" t="s">
        <v>3558</v>
      </c>
      <c r="E3328" s="266" t="s">
        <v>136</v>
      </c>
      <c r="F3328" s="265">
        <v>101567</v>
      </c>
      <c r="G3328" s="265" t="s">
        <v>3578</v>
      </c>
      <c r="H3328" s="265" t="s">
        <v>24</v>
      </c>
      <c r="I3328" s="265" t="s">
        <v>133</v>
      </c>
      <c r="J3328" s="266">
        <v>102.21</v>
      </c>
      <c r="K3328" s="265" t="s">
        <v>458</v>
      </c>
      <c r="L3328" s="255">
        <v>102.21</v>
      </c>
      <c r="M3328" s="254" t="s">
        <v>458</v>
      </c>
    </row>
    <row r="3329" spans="1:13" ht="13.5" x14ac:dyDescent="0.25">
      <c r="A3329" s="265" t="s">
        <v>3492</v>
      </c>
      <c r="B3329" s="265" t="s">
        <v>3491</v>
      </c>
      <c r="C3329" s="265" t="s">
        <v>3559</v>
      </c>
      <c r="D3329" s="265" t="s">
        <v>3558</v>
      </c>
      <c r="E3329" s="266" t="s">
        <v>136</v>
      </c>
      <c r="F3329" s="265">
        <v>101568</v>
      </c>
      <c r="G3329" s="265" t="s">
        <v>3577</v>
      </c>
      <c r="H3329" s="265" t="s">
        <v>24</v>
      </c>
      <c r="I3329" s="265" t="s">
        <v>133</v>
      </c>
      <c r="J3329" s="266">
        <v>133.63</v>
      </c>
      <c r="K3329" s="265" t="s">
        <v>458</v>
      </c>
      <c r="L3329" s="255">
        <v>133.63</v>
      </c>
      <c r="M3329" s="254" t="s">
        <v>458</v>
      </c>
    </row>
    <row r="3330" spans="1:13" ht="13.5" x14ac:dyDescent="0.25">
      <c r="A3330" s="265" t="s">
        <v>3492</v>
      </c>
      <c r="B3330" s="265" t="s">
        <v>3491</v>
      </c>
      <c r="C3330" s="265" t="s">
        <v>3559</v>
      </c>
      <c r="D3330" s="265" t="s">
        <v>3558</v>
      </c>
      <c r="E3330" s="266" t="s">
        <v>136</v>
      </c>
      <c r="F3330" s="265">
        <v>101630</v>
      </c>
      <c r="G3330" s="265" t="s">
        <v>3576</v>
      </c>
      <c r="H3330" s="265" t="s">
        <v>460</v>
      </c>
      <c r="I3330" s="265" t="s">
        <v>459</v>
      </c>
      <c r="J3330" s="266">
        <v>80.91</v>
      </c>
      <c r="K3330" s="265" t="s">
        <v>458</v>
      </c>
      <c r="L3330" s="255">
        <v>80.91</v>
      </c>
      <c r="M3330" s="254" t="s">
        <v>458</v>
      </c>
    </row>
    <row r="3331" spans="1:13" ht="13.5" x14ac:dyDescent="0.25">
      <c r="A3331" s="265" t="s">
        <v>3492</v>
      </c>
      <c r="B3331" s="265" t="s">
        <v>3491</v>
      </c>
      <c r="C3331" s="265" t="s">
        <v>3559</v>
      </c>
      <c r="D3331" s="265" t="s">
        <v>3558</v>
      </c>
      <c r="E3331" s="266" t="s">
        <v>136</v>
      </c>
      <c r="F3331" s="265">
        <v>101632</v>
      </c>
      <c r="G3331" s="265" t="s">
        <v>127</v>
      </c>
      <c r="H3331" s="265" t="s">
        <v>460</v>
      </c>
      <c r="I3331" s="265" t="s">
        <v>133</v>
      </c>
      <c r="J3331" s="266">
        <v>39.97</v>
      </c>
      <c r="K3331" s="265" t="s">
        <v>458</v>
      </c>
      <c r="L3331" s="255">
        <v>39.97</v>
      </c>
      <c r="M3331" s="254" t="s">
        <v>458</v>
      </c>
    </row>
    <row r="3332" spans="1:13" ht="13.5" x14ac:dyDescent="0.25">
      <c r="A3332" s="265" t="s">
        <v>3492</v>
      </c>
      <c r="B3332" s="265" t="s">
        <v>3491</v>
      </c>
      <c r="C3332" s="265" t="s">
        <v>3559</v>
      </c>
      <c r="D3332" s="265" t="s">
        <v>3558</v>
      </c>
      <c r="E3332" s="266" t="s">
        <v>136</v>
      </c>
      <c r="F3332" s="265">
        <v>101633</v>
      </c>
      <c r="G3332" s="265" t="s">
        <v>3575</v>
      </c>
      <c r="H3332" s="265" t="s">
        <v>460</v>
      </c>
      <c r="I3332" s="265" t="s">
        <v>459</v>
      </c>
      <c r="J3332" s="266">
        <v>108.21</v>
      </c>
      <c r="K3332" s="265" t="s">
        <v>458</v>
      </c>
      <c r="L3332" s="255">
        <v>108.21</v>
      </c>
      <c r="M3332" s="254" t="s">
        <v>458</v>
      </c>
    </row>
    <row r="3333" spans="1:13" ht="13.5" x14ac:dyDescent="0.25">
      <c r="A3333" s="265" t="s">
        <v>3492</v>
      </c>
      <c r="B3333" s="265" t="s">
        <v>3491</v>
      </c>
      <c r="C3333" s="265" t="s">
        <v>3559</v>
      </c>
      <c r="D3333" s="265" t="s">
        <v>3558</v>
      </c>
      <c r="E3333" s="266" t="s">
        <v>136</v>
      </c>
      <c r="F3333" s="265">
        <v>101636</v>
      </c>
      <c r="G3333" s="265" t="s">
        <v>3574</v>
      </c>
      <c r="H3333" s="265" t="s">
        <v>460</v>
      </c>
      <c r="I3333" s="265" t="s">
        <v>459</v>
      </c>
      <c r="J3333" s="266">
        <v>157.41</v>
      </c>
      <c r="K3333" s="265" t="s">
        <v>458</v>
      </c>
      <c r="L3333" s="255">
        <v>157.41</v>
      </c>
      <c r="M3333" s="254" t="s">
        <v>458</v>
      </c>
    </row>
    <row r="3334" spans="1:13" ht="13.5" x14ac:dyDescent="0.25">
      <c r="A3334" s="265" t="s">
        <v>3492</v>
      </c>
      <c r="B3334" s="265" t="s">
        <v>3491</v>
      </c>
      <c r="C3334" s="265" t="s">
        <v>3559</v>
      </c>
      <c r="D3334" s="265" t="s">
        <v>3558</v>
      </c>
      <c r="E3334" s="266" t="s">
        <v>136</v>
      </c>
      <c r="F3334" s="265">
        <v>101637</v>
      </c>
      <c r="G3334" s="265" t="s">
        <v>3573</v>
      </c>
      <c r="H3334" s="265" t="s">
        <v>460</v>
      </c>
      <c r="I3334" s="265" t="s">
        <v>459</v>
      </c>
      <c r="J3334" s="266">
        <v>151.69</v>
      </c>
      <c r="K3334" s="265" t="s">
        <v>458</v>
      </c>
      <c r="L3334" s="255">
        <v>151.69</v>
      </c>
      <c r="M3334" s="254" t="s">
        <v>458</v>
      </c>
    </row>
    <row r="3335" spans="1:13" ht="13.5" x14ac:dyDescent="0.25">
      <c r="A3335" s="265" t="s">
        <v>3492</v>
      </c>
      <c r="B3335" s="265" t="s">
        <v>3491</v>
      </c>
      <c r="C3335" s="265" t="s">
        <v>3559</v>
      </c>
      <c r="D3335" s="265" t="s">
        <v>3558</v>
      </c>
      <c r="E3335" s="266" t="s">
        <v>136</v>
      </c>
      <c r="F3335" s="265">
        <v>101651</v>
      </c>
      <c r="G3335" s="265" t="s">
        <v>3572</v>
      </c>
      <c r="H3335" s="265" t="s">
        <v>460</v>
      </c>
      <c r="I3335" s="265" t="s">
        <v>459</v>
      </c>
      <c r="J3335" s="266">
        <v>70.25</v>
      </c>
      <c r="K3335" s="265" t="s">
        <v>458</v>
      </c>
      <c r="L3335" s="255">
        <v>70.25</v>
      </c>
      <c r="M3335" s="254" t="s">
        <v>458</v>
      </c>
    </row>
    <row r="3336" spans="1:13" ht="13.5" x14ac:dyDescent="0.25">
      <c r="A3336" s="265" t="s">
        <v>3492</v>
      </c>
      <c r="B3336" s="265" t="s">
        <v>3491</v>
      </c>
      <c r="C3336" s="265" t="s">
        <v>3559</v>
      </c>
      <c r="D3336" s="265" t="s">
        <v>3558</v>
      </c>
      <c r="E3336" s="266" t="s">
        <v>136</v>
      </c>
      <c r="F3336" s="265">
        <v>101653</v>
      </c>
      <c r="G3336" s="265" t="s">
        <v>3571</v>
      </c>
      <c r="H3336" s="265" t="s">
        <v>460</v>
      </c>
      <c r="I3336" s="265" t="s">
        <v>459</v>
      </c>
      <c r="J3336" s="266">
        <v>289.01</v>
      </c>
      <c r="K3336" s="265" t="s">
        <v>458</v>
      </c>
      <c r="L3336" s="255">
        <v>289.01</v>
      </c>
      <c r="M3336" s="254" t="s">
        <v>458</v>
      </c>
    </row>
    <row r="3337" spans="1:13" ht="13.5" x14ac:dyDescent="0.25">
      <c r="A3337" s="265" t="s">
        <v>3492</v>
      </c>
      <c r="B3337" s="265" t="s">
        <v>3491</v>
      </c>
      <c r="C3337" s="265" t="s">
        <v>3559</v>
      </c>
      <c r="D3337" s="265" t="s">
        <v>3558</v>
      </c>
      <c r="E3337" s="266" t="s">
        <v>136</v>
      </c>
      <c r="F3337" s="265">
        <v>101654</v>
      </c>
      <c r="G3337" s="265" t="s">
        <v>3570</v>
      </c>
      <c r="H3337" s="265" t="s">
        <v>460</v>
      </c>
      <c r="I3337" s="265" t="s">
        <v>459</v>
      </c>
      <c r="J3337" s="266">
        <v>178.52</v>
      </c>
      <c r="K3337" s="265" t="s">
        <v>458</v>
      </c>
      <c r="L3337" s="255">
        <v>178.52</v>
      </c>
      <c r="M3337" s="254" t="s">
        <v>458</v>
      </c>
    </row>
    <row r="3338" spans="1:13" ht="13.5" x14ac:dyDescent="0.25">
      <c r="A3338" s="265" t="s">
        <v>3492</v>
      </c>
      <c r="B3338" s="265" t="s">
        <v>3491</v>
      </c>
      <c r="C3338" s="265" t="s">
        <v>3559</v>
      </c>
      <c r="D3338" s="265" t="s">
        <v>3558</v>
      </c>
      <c r="E3338" s="266" t="s">
        <v>136</v>
      </c>
      <c r="F3338" s="265">
        <v>101655</v>
      </c>
      <c r="G3338" s="265" t="s">
        <v>3569</v>
      </c>
      <c r="H3338" s="265" t="s">
        <v>460</v>
      </c>
      <c r="I3338" s="265" t="s">
        <v>459</v>
      </c>
      <c r="J3338" s="266">
        <v>262.60000000000002</v>
      </c>
      <c r="K3338" s="265" t="s">
        <v>458</v>
      </c>
      <c r="L3338" s="255">
        <v>262.60000000000002</v>
      </c>
      <c r="M3338" s="254" t="s">
        <v>458</v>
      </c>
    </row>
    <row r="3339" spans="1:13" ht="13.5" x14ac:dyDescent="0.25">
      <c r="A3339" s="265" t="s">
        <v>3492</v>
      </c>
      <c r="B3339" s="265" t="s">
        <v>3491</v>
      </c>
      <c r="C3339" s="265" t="s">
        <v>3559</v>
      </c>
      <c r="D3339" s="265" t="s">
        <v>3558</v>
      </c>
      <c r="E3339" s="266" t="s">
        <v>136</v>
      </c>
      <c r="F3339" s="265">
        <v>101656</v>
      </c>
      <c r="G3339" s="265" t="s">
        <v>3568</v>
      </c>
      <c r="H3339" s="265" t="s">
        <v>460</v>
      </c>
      <c r="I3339" s="265" t="s">
        <v>459</v>
      </c>
      <c r="J3339" s="266">
        <v>282.23</v>
      </c>
      <c r="K3339" s="265" t="s">
        <v>458</v>
      </c>
      <c r="L3339" s="255">
        <v>282.23</v>
      </c>
      <c r="M3339" s="254" t="s">
        <v>458</v>
      </c>
    </row>
    <row r="3340" spans="1:13" ht="13.5" x14ac:dyDescent="0.25">
      <c r="A3340" s="265" t="s">
        <v>3492</v>
      </c>
      <c r="B3340" s="265" t="s">
        <v>3491</v>
      </c>
      <c r="C3340" s="265" t="s">
        <v>3559</v>
      </c>
      <c r="D3340" s="265" t="s">
        <v>3558</v>
      </c>
      <c r="E3340" s="266" t="s">
        <v>136</v>
      </c>
      <c r="F3340" s="265">
        <v>101657</v>
      </c>
      <c r="G3340" s="265" t="s">
        <v>3567</v>
      </c>
      <c r="H3340" s="265" t="s">
        <v>460</v>
      </c>
      <c r="I3340" s="265" t="s">
        <v>459</v>
      </c>
      <c r="J3340" s="266">
        <v>324.05</v>
      </c>
      <c r="K3340" s="265" t="s">
        <v>458</v>
      </c>
      <c r="L3340" s="255">
        <v>324.05</v>
      </c>
      <c r="M3340" s="254" t="s">
        <v>458</v>
      </c>
    </row>
    <row r="3341" spans="1:13" ht="13.5" x14ac:dyDescent="0.25">
      <c r="A3341" s="265" t="s">
        <v>3492</v>
      </c>
      <c r="B3341" s="265" t="s">
        <v>3491</v>
      </c>
      <c r="C3341" s="265" t="s">
        <v>3559</v>
      </c>
      <c r="D3341" s="265" t="s">
        <v>3558</v>
      </c>
      <c r="E3341" s="266" t="s">
        <v>136</v>
      </c>
      <c r="F3341" s="265">
        <v>101658</v>
      </c>
      <c r="G3341" s="265" t="s">
        <v>3566</v>
      </c>
      <c r="H3341" s="265" t="s">
        <v>460</v>
      </c>
      <c r="I3341" s="265" t="s">
        <v>459</v>
      </c>
      <c r="J3341" s="266">
        <v>410.04</v>
      </c>
      <c r="K3341" s="265" t="s">
        <v>458</v>
      </c>
      <c r="L3341" s="255">
        <v>410.04</v>
      </c>
      <c r="M3341" s="254" t="s">
        <v>458</v>
      </c>
    </row>
    <row r="3342" spans="1:13" ht="13.5" x14ac:dyDescent="0.25">
      <c r="A3342" s="265" t="s">
        <v>3492</v>
      </c>
      <c r="B3342" s="265" t="s">
        <v>3491</v>
      </c>
      <c r="C3342" s="265" t="s">
        <v>3559</v>
      </c>
      <c r="D3342" s="265" t="s">
        <v>3558</v>
      </c>
      <c r="E3342" s="266" t="s">
        <v>136</v>
      </c>
      <c r="F3342" s="265">
        <v>101659</v>
      </c>
      <c r="G3342" s="265" t="s">
        <v>3565</v>
      </c>
      <c r="H3342" s="265" t="s">
        <v>460</v>
      </c>
      <c r="I3342" s="265" t="s">
        <v>459</v>
      </c>
      <c r="J3342" s="266">
        <v>463.52</v>
      </c>
      <c r="K3342" s="265" t="s">
        <v>458</v>
      </c>
      <c r="L3342" s="255">
        <v>463.52</v>
      </c>
      <c r="M3342" s="254" t="s">
        <v>458</v>
      </c>
    </row>
    <row r="3343" spans="1:13" ht="13.5" x14ac:dyDescent="0.25">
      <c r="A3343" s="265" t="s">
        <v>3492</v>
      </c>
      <c r="B3343" s="265" t="s">
        <v>3491</v>
      </c>
      <c r="C3343" s="265" t="s">
        <v>3559</v>
      </c>
      <c r="D3343" s="265" t="s">
        <v>3558</v>
      </c>
      <c r="E3343" s="266" t="s">
        <v>136</v>
      </c>
      <c r="F3343" s="265">
        <v>101660</v>
      </c>
      <c r="G3343" s="265" t="s">
        <v>3564</v>
      </c>
      <c r="H3343" s="265" t="s">
        <v>460</v>
      </c>
      <c r="I3343" s="265" t="s">
        <v>459</v>
      </c>
      <c r="J3343" s="266">
        <v>715.98</v>
      </c>
      <c r="K3343" s="265" t="s">
        <v>458</v>
      </c>
      <c r="L3343" s="255">
        <v>715.98</v>
      </c>
      <c r="M3343" s="254" t="s">
        <v>458</v>
      </c>
    </row>
    <row r="3344" spans="1:13" ht="13.5" x14ac:dyDescent="0.25">
      <c r="A3344" s="265" t="s">
        <v>3492</v>
      </c>
      <c r="B3344" s="265" t="s">
        <v>3491</v>
      </c>
      <c r="C3344" s="265" t="s">
        <v>3559</v>
      </c>
      <c r="D3344" s="265" t="s">
        <v>3558</v>
      </c>
      <c r="E3344" s="266" t="s">
        <v>136</v>
      </c>
      <c r="F3344" s="265">
        <v>101661</v>
      </c>
      <c r="G3344" s="265" t="s">
        <v>3563</v>
      </c>
      <c r="H3344" s="265" t="s">
        <v>460</v>
      </c>
      <c r="I3344" s="265" t="s">
        <v>459</v>
      </c>
      <c r="J3344" s="266">
        <v>118.41</v>
      </c>
      <c r="K3344" s="265" t="s">
        <v>458</v>
      </c>
      <c r="L3344" s="255">
        <v>118.41</v>
      </c>
      <c r="M3344" s="254" t="s">
        <v>458</v>
      </c>
    </row>
    <row r="3345" spans="1:13" ht="13.5" x14ac:dyDescent="0.25">
      <c r="A3345" s="265" t="s">
        <v>3492</v>
      </c>
      <c r="B3345" s="265" t="s">
        <v>3491</v>
      </c>
      <c r="C3345" s="265" t="s">
        <v>3559</v>
      </c>
      <c r="D3345" s="265" t="s">
        <v>3558</v>
      </c>
      <c r="E3345" s="266" t="s">
        <v>136</v>
      </c>
      <c r="F3345" s="265">
        <v>101663</v>
      </c>
      <c r="G3345" s="265" t="s">
        <v>3562</v>
      </c>
      <c r="H3345" s="265" t="s">
        <v>460</v>
      </c>
      <c r="I3345" s="265" t="s">
        <v>459</v>
      </c>
      <c r="J3345" s="266">
        <v>26.07</v>
      </c>
      <c r="K3345" s="265" t="s">
        <v>458</v>
      </c>
      <c r="L3345" s="255">
        <v>26.07</v>
      </c>
      <c r="M3345" s="254" t="s">
        <v>458</v>
      </c>
    </row>
    <row r="3346" spans="1:13" ht="13.5" x14ac:dyDescent="0.25">
      <c r="A3346" s="265" t="s">
        <v>3492</v>
      </c>
      <c r="B3346" s="265" t="s">
        <v>3491</v>
      </c>
      <c r="C3346" s="265" t="s">
        <v>3559</v>
      </c>
      <c r="D3346" s="265" t="s">
        <v>3558</v>
      </c>
      <c r="E3346" s="266" t="s">
        <v>136</v>
      </c>
      <c r="F3346" s="265">
        <v>101664</v>
      </c>
      <c r="G3346" s="265" t="s">
        <v>3561</v>
      </c>
      <c r="H3346" s="265" t="s">
        <v>460</v>
      </c>
      <c r="I3346" s="265" t="s">
        <v>459</v>
      </c>
      <c r="J3346" s="266">
        <v>27.26</v>
      </c>
      <c r="K3346" s="265" t="s">
        <v>458</v>
      </c>
      <c r="L3346" s="255">
        <v>27.26</v>
      </c>
      <c r="M3346" s="254" t="s">
        <v>458</v>
      </c>
    </row>
    <row r="3347" spans="1:13" ht="13.5" x14ac:dyDescent="0.25">
      <c r="A3347" s="265" t="s">
        <v>3492</v>
      </c>
      <c r="B3347" s="265" t="s">
        <v>3491</v>
      </c>
      <c r="C3347" s="265" t="s">
        <v>3559</v>
      </c>
      <c r="D3347" s="265" t="s">
        <v>3558</v>
      </c>
      <c r="E3347" s="266" t="s">
        <v>136</v>
      </c>
      <c r="F3347" s="265">
        <v>101665</v>
      </c>
      <c r="G3347" s="265" t="s">
        <v>3560</v>
      </c>
      <c r="H3347" s="265" t="s">
        <v>460</v>
      </c>
      <c r="I3347" s="265" t="s">
        <v>459</v>
      </c>
      <c r="J3347" s="266">
        <v>32.4</v>
      </c>
      <c r="K3347" s="265" t="s">
        <v>458</v>
      </c>
      <c r="L3347" s="255">
        <v>32.4</v>
      </c>
      <c r="M3347" s="254" t="s">
        <v>458</v>
      </c>
    </row>
    <row r="3348" spans="1:13" ht="13.5" x14ac:dyDescent="0.25">
      <c r="A3348" s="265" t="s">
        <v>3492</v>
      </c>
      <c r="B3348" s="265" t="s">
        <v>3491</v>
      </c>
      <c r="C3348" s="265" t="s">
        <v>3520</v>
      </c>
      <c r="D3348" s="265" t="s">
        <v>3519</v>
      </c>
      <c r="E3348" s="266" t="s">
        <v>136</v>
      </c>
      <c r="F3348" s="265">
        <v>100578</v>
      </c>
      <c r="G3348" s="265" t="s">
        <v>3557</v>
      </c>
      <c r="H3348" s="265" t="s">
        <v>460</v>
      </c>
      <c r="I3348" s="265" t="s">
        <v>459</v>
      </c>
      <c r="J3348" s="266">
        <v>514.84</v>
      </c>
      <c r="K3348" s="265" t="s">
        <v>458</v>
      </c>
      <c r="L3348" s="255">
        <v>514.84</v>
      </c>
      <c r="M3348" s="254" t="s">
        <v>458</v>
      </c>
    </row>
    <row r="3349" spans="1:13" ht="13.5" x14ac:dyDescent="0.25">
      <c r="A3349" s="265" t="s">
        <v>3492</v>
      </c>
      <c r="B3349" s="265" t="s">
        <v>3491</v>
      </c>
      <c r="C3349" s="265" t="s">
        <v>3520</v>
      </c>
      <c r="D3349" s="265" t="s">
        <v>3519</v>
      </c>
      <c r="E3349" s="266" t="s">
        <v>136</v>
      </c>
      <c r="F3349" s="265">
        <v>100579</v>
      </c>
      <c r="G3349" s="265" t="s">
        <v>128</v>
      </c>
      <c r="H3349" s="265" t="s">
        <v>460</v>
      </c>
      <c r="I3349" s="265" t="s">
        <v>459</v>
      </c>
      <c r="J3349" s="266">
        <v>565.20000000000005</v>
      </c>
      <c r="K3349" s="265" t="s">
        <v>458</v>
      </c>
      <c r="L3349" s="255">
        <v>565.20000000000005</v>
      </c>
      <c r="M3349" s="254" t="s">
        <v>458</v>
      </c>
    </row>
    <row r="3350" spans="1:13" ht="13.5" x14ac:dyDescent="0.25">
      <c r="A3350" s="265" t="s">
        <v>3492</v>
      </c>
      <c r="B3350" s="265" t="s">
        <v>3491</v>
      </c>
      <c r="C3350" s="265" t="s">
        <v>3520</v>
      </c>
      <c r="D3350" s="265" t="s">
        <v>3519</v>
      </c>
      <c r="E3350" s="266" t="s">
        <v>136</v>
      </c>
      <c r="F3350" s="265">
        <v>100580</v>
      </c>
      <c r="G3350" s="265" t="s">
        <v>3556</v>
      </c>
      <c r="H3350" s="265" t="s">
        <v>460</v>
      </c>
      <c r="I3350" s="265" t="s">
        <v>459</v>
      </c>
      <c r="J3350" s="266">
        <v>612.12</v>
      </c>
      <c r="K3350" s="265" t="s">
        <v>458</v>
      </c>
      <c r="L3350" s="255">
        <v>612.12</v>
      </c>
      <c r="M3350" s="254" t="s">
        <v>458</v>
      </c>
    </row>
    <row r="3351" spans="1:13" ht="13.5" x14ac:dyDescent="0.25">
      <c r="A3351" s="265" t="s">
        <v>3492</v>
      </c>
      <c r="B3351" s="265" t="s">
        <v>3491</v>
      </c>
      <c r="C3351" s="265" t="s">
        <v>3520</v>
      </c>
      <c r="D3351" s="265" t="s">
        <v>3519</v>
      </c>
      <c r="E3351" s="266" t="s">
        <v>136</v>
      </c>
      <c r="F3351" s="265">
        <v>100581</v>
      </c>
      <c r="G3351" s="265" t="s">
        <v>3555</v>
      </c>
      <c r="H3351" s="265" t="s">
        <v>460</v>
      </c>
      <c r="I3351" s="265" t="s">
        <v>459</v>
      </c>
      <c r="J3351" s="266">
        <v>590.16</v>
      </c>
      <c r="K3351" s="265" t="s">
        <v>458</v>
      </c>
      <c r="L3351" s="255">
        <v>590.16</v>
      </c>
      <c r="M3351" s="254" t="s">
        <v>458</v>
      </c>
    </row>
    <row r="3352" spans="1:13" ht="13.5" x14ac:dyDescent="0.25">
      <c r="A3352" s="265" t="s">
        <v>3492</v>
      </c>
      <c r="B3352" s="265" t="s">
        <v>3491</v>
      </c>
      <c r="C3352" s="265" t="s">
        <v>3520</v>
      </c>
      <c r="D3352" s="265" t="s">
        <v>3519</v>
      </c>
      <c r="E3352" s="266" t="s">
        <v>136</v>
      </c>
      <c r="F3352" s="265">
        <v>100582</v>
      </c>
      <c r="G3352" s="265" t="s">
        <v>3554</v>
      </c>
      <c r="H3352" s="265" t="s">
        <v>460</v>
      </c>
      <c r="I3352" s="265" t="s">
        <v>459</v>
      </c>
      <c r="J3352" s="266">
        <v>674.66</v>
      </c>
      <c r="K3352" s="265" t="s">
        <v>458</v>
      </c>
      <c r="L3352" s="255">
        <v>674.66</v>
      </c>
      <c r="M3352" s="254" t="s">
        <v>458</v>
      </c>
    </row>
    <row r="3353" spans="1:13" ht="13.5" x14ac:dyDescent="0.25">
      <c r="A3353" s="265" t="s">
        <v>3492</v>
      </c>
      <c r="B3353" s="265" t="s">
        <v>3491</v>
      </c>
      <c r="C3353" s="265" t="s">
        <v>3520</v>
      </c>
      <c r="D3353" s="265" t="s">
        <v>3519</v>
      </c>
      <c r="E3353" s="266" t="s">
        <v>136</v>
      </c>
      <c r="F3353" s="265">
        <v>100583</v>
      </c>
      <c r="G3353" s="265" t="s">
        <v>119</v>
      </c>
      <c r="H3353" s="265" t="s">
        <v>460</v>
      </c>
      <c r="I3353" s="265" t="s">
        <v>459</v>
      </c>
      <c r="J3353" s="266">
        <v>616.67999999999995</v>
      </c>
      <c r="K3353" s="265" t="s">
        <v>458</v>
      </c>
      <c r="L3353" s="255">
        <v>616.67999999999995</v>
      </c>
      <c r="M3353" s="254" t="s">
        <v>458</v>
      </c>
    </row>
    <row r="3354" spans="1:13" ht="13.5" x14ac:dyDescent="0.25">
      <c r="A3354" s="265" t="s">
        <v>3492</v>
      </c>
      <c r="B3354" s="265" t="s">
        <v>3491</v>
      </c>
      <c r="C3354" s="265" t="s">
        <v>3520</v>
      </c>
      <c r="D3354" s="265" t="s">
        <v>3519</v>
      </c>
      <c r="E3354" s="266" t="s">
        <v>136</v>
      </c>
      <c r="F3354" s="265">
        <v>100584</v>
      </c>
      <c r="G3354" s="265" t="s">
        <v>3553</v>
      </c>
      <c r="H3354" s="265" t="s">
        <v>460</v>
      </c>
      <c r="I3354" s="265" t="s">
        <v>459</v>
      </c>
      <c r="J3354" s="266">
        <v>667.55</v>
      </c>
      <c r="K3354" s="265" t="s">
        <v>458</v>
      </c>
      <c r="L3354" s="255">
        <v>667.55</v>
      </c>
      <c r="M3354" s="254" t="s">
        <v>458</v>
      </c>
    </row>
    <row r="3355" spans="1:13" ht="13.5" x14ac:dyDescent="0.25">
      <c r="A3355" s="265" t="s">
        <v>3492</v>
      </c>
      <c r="B3355" s="265" t="s">
        <v>3491</v>
      </c>
      <c r="C3355" s="265" t="s">
        <v>3520</v>
      </c>
      <c r="D3355" s="265" t="s">
        <v>3519</v>
      </c>
      <c r="E3355" s="266" t="s">
        <v>136</v>
      </c>
      <c r="F3355" s="265">
        <v>100585</v>
      </c>
      <c r="G3355" s="265" t="s">
        <v>3552</v>
      </c>
      <c r="H3355" s="265" t="s">
        <v>460</v>
      </c>
      <c r="I3355" s="265" t="s">
        <v>459</v>
      </c>
      <c r="J3355" s="266">
        <v>668.39</v>
      </c>
      <c r="K3355" s="265" t="s">
        <v>458</v>
      </c>
      <c r="L3355" s="255">
        <v>668.39</v>
      </c>
      <c r="M3355" s="254" t="s">
        <v>458</v>
      </c>
    </row>
    <row r="3356" spans="1:13" ht="13.5" x14ac:dyDescent="0.25">
      <c r="A3356" s="265" t="s">
        <v>3492</v>
      </c>
      <c r="B3356" s="265" t="s">
        <v>3491</v>
      </c>
      <c r="C3356" s="265" t="s">
        <v>3520</v>
      </c>
      <c r="D3356" s="265" t="s">
        <v>3519</v>
      </c>
      <c r="E3356" s="266" t="s">
        <v>136</v>
      </c>
      <c r="F3356" s="265">
        <v>100586</v>
      </c>
      <c r="G3356" s="265" t="s">
        <v>3551</v>
      </c>
      <c r="H3356" s="265" t="s">
        <v>460</v>
      </c>
      <c r="I3356" s="265" t="s">
        <v>459</v>
      </c>
      <c r="J3356" s="266">
        <v>749.52</v>
      </c>
      <c r="K3356" s="265" t="s">
        <v>458</v>
      </c>
      <c r="L3356" s="255">
        <v>749.52</v>
      </c>
      <c r="M3356" s="254" t="s">
        <v>458</v>
      </c>
    </row>
    <row r="3357" spans="1:13" ht="13.5" x14ac:dyDescent="0.25">
      <c r="A3357" s="265" t="s">
        <v>3492</v>
      </c>
      <c r="B3357" s="265" t="s">
        <v>3491</v>
      </c>
      <c r="C3357" s="265" t="s">
        <v>3520</v>
      </c>
      <c r="D3357" s="265" t="s">
        <v>3519</v>
      </c>
      <c r="E3357" s="266" t="s">
        <v>136</v>
      </c>
      <c r="F3357" s="265">
        <v>100587</v>
      </c>
      <c r="G3357" s="265" t="s">
        <v>3550</v>
      </c>
      <c r="H3357" s="265" t="s">
        <v>460</v>
      </c>
      <c r="I3357" s="265" t="s">
        <v>459</v>
      </c>
      <c r="J3357" s="266">
        <v>721.69</v>
      </c>
      <c r="K3357" s="265" t="s">
        <v>458</v>
      </c>
      <c r="L3357" s="255">
        <v>721.69</v>
      </c>
      <c r="M3357" s="254" t="s">
        <v>458</v>
      </c>
    </row>
    <row r="3358" spans="1:13" ht="13.5" x14ac:dyDescent="0.25">
      <c r="A3358" s="265" t="s">
        <v>3492</v>
      </c>
      <c r="B3358" s="265" t="s">
        <v>3491</v>
      </c>
      <c r="C3358" s="265" t="s">
        <v>3520</v>
      </c>
      <c r="D3358" s="265" t="s">
        <v>3519</v>
      </c>
      <c r="E3358" s="266" t="s">
        <v>136</v>
      </c>
      <c r="F3358" s="265">
        <v>100588</v>
      </c>
      <c r="G3358" s="265" t="s">
        <v>3549</v>
      </c>
      <c r="H3358" s="265" t="s">
        <v>460</v>
      </c>
      <c r="I3358" s="265" t="s">
        <v>459</v>
      </c>
      <c r="J3358" s="266">
        <v>784.77</v>
      </c>
      <c r="K3358" s="265" t="s">
        <v>458</v>
      </c>
      <c r="L3358" s="255">
        <v>784.77</v>
      </c>
      <c r="M3358" s="254" t="s">
        <v>458</v>
      </c>
    </row>
    <row r="3359" spans="1:13" ht="13.5" x14ac:dyDescent="0.25">
      <c r="A3359" s="265" t="s">
        <v>3492</v>
      </c>
      <c r="B3359" s="265" t="s">
        <v>3491</v>
      </c>
      <c r="C3359" s="265" t="s">
        <v>3520</v>
      </c>
      <c r="D3359" s="265" t="s">
        <v>3519</v>
      </c>
      <c r="E3359" s="266" t="s">
        <v>136</v>
      </c>
      <c r="F3359" s="265">
        <v>100589</v>
      </c>
      <c r="G3359" s="265" t="s">
        <v>3548</v>
      </c>
      <c r="H3359" s="265" t="s">
        <v>460</v>
      </c>
      <c r="I3359" s="265" t="s">
        <v>459</v>
      </c>
      <c r="J3359" s="266">
        <v>791.87</v>
      </c>
      <c r="K3359" s="265" t="s">
        <v>458</v>
      </c>
      <c r="L3359" s="255">
        <v>791.87</v>
      </c>
      <c r="M3359" s="254" t="s">
        <v>458</v>
      </c>
    </row>
    <row r="3360" spans="1:13" ht="13.5" x14ac:dyDescent="0.25">
      <c r="A3360" s="265" t="s">
        <v>3492</v>
      </c>
      <c r="B3360" s="265" t="s">
        <v>3491</v>
      </c>
      <c r="C3360" s="265" t="s">
        <v>3520</v>
      </c>
      <c r="D3360" s="265" t="s">
        <v>3519</v>
      </c>
      <c r="E3360" s="266" t="s">
        <v>136</v>
      </c>
      <c r="F3360" s="265">
        <v>100590</v>
      </c>
      <c r="G3360" s="265" t="s">
        <v>3547</v>
      </c>
      <c r="H3360" s="265" t="s">
        <v>460</v>
      </c>
      <c r="I3360" s="265" t="s">
        <v>459</v>
      </c>
      <c r="J3360" s="266">
        <v>854.05</v>
      </c>
      <c r="K3360" s="265" t="s">
        <v>458</v>
      </c>
      <c r="L3360" s="255">
        <v>854.05</v>
      </c>
      <c r="M3360" s="254" t="s">
        <v>458</v>
      </c>
    </row>
    <row r="3361" spans="1:13" ht="13.5" x14ac:dyDescent="0.25">
      <c r="A3361" s="265" t="s">
        <v>3492</v>
      </c>
      <c r="B3361" s="265" t="s">
        <v>3491</v>
      </c>
      <c r="C3361" s="265" t="s">
        <v>3520</v>
      </c>
      <c r="D3361" s="265" t="s">
        <v>3519</v>
      </c>
      <c r="E3361" s="266" t="s">
        <v>136</v>
      </c>
      <c r="F3361" s="265">
        <v>100591</v>
      </c>
      <c r="G3361" s="265" t="s">
        <v>3546</v>
      </c>
      <c r="H3361" s="265" t="s">
        <v>460</v>
      </c>
      <c r="I3361" s="265" t="s">
        <v>459</v>
      </c>
      <c r="J3361" s="266">
        <v>791.61</v>
      </c>
      <c r="K3361" s="265" t="s">
        <v>458</v>
      </c>
      <c r="L3361" s="255">
        <v>791.61</v>
      </c>
      <c r="M3361" s="254" t="s">
        <v>458</v>
      </c>
    </row>
    <row r="3362" spans="1:13" ht="13.5" x14ac:dyDescent="0.25">
      <c r="A3362" s="265" t="s">
        <v>3492</v>
      </c>
      <c r="B3362" s="265" t="s">
        <v>3491</v>
      </c>
      <c r="C3362" s="265" t="s">
        <v>3520</v>
      </c>
      <c r="D3362" s="265" t="s">
        <v>3519</v>
      </c>
      <c r="E3362" s="266" t="s">
        <v>136</v>
      </c>
      <c r="F3362" s="265">
        <v>100592</v>
      </c>
      <c r="G3362" s="265" t="s">
        <v>3545</v>
      </c>
      <c r="H3362" s="265" t="s">
        <v>460</v>
      </c>
      <c r="I3362" s="265" t="s">
        <v>459</v>
      </c>
      <c r="J3362" s="266">
        <v>843.18</v>
      </c>
      <c r="K3362" s="265" t="s">
        <v>458</v>
      </c>
      <c r="L3362" s="255">
        <v>843.18</v>
      </c>
      <c r="M3362" s="254" t="s">
        <v>458</v>
      </c>
    </row>
    <row r="3363" spans="1:13" ht="13.5" x14ac:dyDescent="0.25">
      <c r="A3363" s="265" t="s">
        <v>3492</v>
      </c>
      <c r="B3363" s="265" t="s">
        <v>3491</v>
      </c>
      <c r="C3363" s="265" t="s">
        <v>3520</v>
      </c>
      <c r="D3363" s="265" t="s">
        <v>3519</v>
      </c>
      <c r="E3363" s="266" t="s">
        <v>136</v>
      </c>
      <c r="F3363" s="265">
        <v>100593</v>
      </c>
      <c r="G3363" s="265" t="s">
        <v>3544</v>
      </c>
      <c r="H3363" s="265" t="s">
        <v>460</v>
      </c>
      <c r="I3363" s="265" t="s">
        <v>459</v>
      </c>
      <c r="J3363" s="266">
        <v>847.76</v>
      </c>
      <c r="K3363" s="265" t="s">
        <v>458</v>
      </c>
      <c r="L3363" s="255">
        <v>847.76</v>
      </c>
      <c r="M3363" s="254" t="s">
        <v>458</v>
      </c>
    </row>
    <row r="3364" spans="1:13" ht="13.5" x14ac:dyDescent="0.25">
      <c r="A3364" s="265" t="s">
        <v>3492</v>
      </c>
      <c r="B3364" s="265" t="s">
        <v>3491</v>
      </c>
      <c r="C3364" s="265" t="s">
        <v>3520</v>
      </c>
      <c r="D3364" s="265" t="s">
        <v>3519</v>
      </c>
      <c r="E3364" s="266" t="s">
        <v>136</v>
      </c>
      <c r="F3364" s="265">
        <v>100594</v>
      </c>
      <c r="G3364" s="265" t="s">
        <v>3543</v>
      </c>
      <c r="H3364" s="265" t="s">
        <v>460</v>
      </c>
      <c r="I3364" s="265" t="s">
        <v>459</v>
      </c>
      <c r="J3364" s="266">
        <v>935.3</v>
      </c>
      <c r="K3364" s="265" t="s">
        <v>458</v>
      </c>
      <c r="L3364" s="255">
        <v>935.3</v>
      </c>
      <c r="M3364" s="254" t="s">
        <v>458</v>
      </c>
    </row>
    <row r="3365" spans="1:13" ht="13.5" x14ac:dyDescent="0.25">
      <c r="A3365" s="265" t="s">
        <v>3492</v>
      </c>
      <c r="B3365" s="265" t="s">
        <v>3491</v>
      </c>
      <c r="C3365" s="265" t="s">
        <v>3520</v>
      </c>
      <c r="D3365" s="265" t="s">
        <v>3519</v>
      </c>
      <c r="E3365" s="266" t="s">
        <v>136</v>
      </c>
      <c r="F3365" s="265">
        <v>100595</v>
      </c>
      <c r="G3365" s="265" t="s">
        <v>3542</v>
      </c>
      <c r="H3365" s="265" t="s">
        <v>460</v>
      </c>
      <c r="I3365" s="265" t="s">
        <v>459</v>
      </c>
      <c r="J3365" s="267">
        <v>1016.1</v>
      </c>
      <c r="K3365" s="265" t="s">
        <v>458</v>
      </c>
      <c r="L3365" s="257">
        <v>1016.1</v>
      </c>
      <c r="M3365" s="254" t="s">
        <v>458</v>
      </c>
    </row>
    <row r="3366" spans="1:13" ht="13.5" x14ac:dyDescent="0.25">
      <c r="A3366" s="265" t="s">
        <v>3492</v>
      </c>
      <c r="B3366" s="265" t="s">
        <v>3491</v>
      </c>
      <c r="C3366" s="265" t="s">
        <v>3520</v>
      </c>
      <c r="D3366" s="265" t="s">
        <v>3519</v>
      </c>
      <c r="E3366" s="266" t="s">
        <v>136</v>
      </c>
      <c r="F3366" s="265">
        <v>100596</v>
      </c>
      <c r="G3366" s="265" t="s">
        <v>3541</v>
      </c>
      <c r="H3366" s="265" t="s">
        <v>460</v>
      </c>
      <c r="I3366" s="265" t="s">
        <v>459</v>
      </c>
      <c r="J3366" s="267">
        <v>1134.3399999999999</v>
      </c>
      <c r="K3366" s="265" t="s">
        <v>458</v>
      </c>
      <c r="L3366" s="257">
        <v>1134.3399999999999</v>
      </c>
      <c r="M3366" s="254" t="s">
        <v>458</v>
      </c>
    </row>
    <row r="3367" spans="1:13" ht="13.5" x14ac:dyDescent="0.25">
      <c r="A3367" s="265" t="s">
        <v>3492</v>
      </c>
      <c r="B3367" s="265" t="s">
        <v>3491</v>
      </c>
      <c r="C3367" s="265" t="s">
        <v>3520</v>
      </c>
      <c r="D3367" s="265" t="s">
        <v>3519</v>
      </c>
      <c r="E3367" s="266" t="s">
        <v>136</v>
      </c>
      <c r="F3367" s="265">
        <v>100597</v>
      </c>
      <c r="G3367" s="265" t="s">
        <v>3540</v>
      </c>
      <c r="H3367" s="265" t="s">
        <v>460</v>
      </c>
      <c r="I3367" s="265" t="s">
        <v>459</v>
      </c>
      <c r="J3367" s="267">
        <v>1168.5</v>
      </c>
      <c r="K3367" s="265" t="s">
        <v>458</v>
      </c>
      <c r="L3367" s="257">
        <v>1168.5</v>
      </c>
      <c r="M3367" s="254" t="s">
        <v>458</v>
      </c>
    </row>
    <row r="3368" spans="1:13" ht="13.5" x14ac:dyDescent="0.25">
      <c r="A3368" s="265" t="s">
        <v>3492</v>
      </c>
      <c r="B3368" s="265" t="s">
        <v>3491</v>
      </c>
      <c r="C3368" s="265" t="s">
        <v>3520</v>
      </c>
      <c r="D3368" s="265" t="s">
        <v>3519</v>
      </c>
      <c r="E3368" s="266" t="s">
        <v>136</v>
      </c>
      <c r="F3368" s="265">
        <v>100598</v>
      </c>
      <c r="G3368" s="265" t="s">
        <v>3539</v>
      </c>
      <c r="H3368" s="265" t="s">
        <v>460</v>
      </c>
      <c r="I3368" s="265" t="s">
        <v>459</v>
      </c>
      <c r="J3368" s="267">
        <v>1266</v>
      </c>
      <c r="K3368" s="265" t="s">
        <v>458</v>
      </c>
      <c r="L3368" s="257">
        <v>1266</v>
      </c>
      <c r="M3368" s="254" t="s">
        <v>458</v>
      </c>
    </row>
    <row r="3369" spans="1:13" ht="13.5" x14ac:dyDescent="0.25">
      <c r="A3369" s="265" t="s">
        <v>3492</v>
      </c>
      <c r="B3369" s="265" t="s">
        <v>3491</v>
      </c>
      <c r="C3369" s="265" t="s">
        <v>3520</v>
      </c>
      <c r="D3369" s="265" t="s">
        <v>3519</v>
      </c>
      <c r="E3369" s="266" t="s">
        <v>136</v>
      </c>
      <c r="F3369" s="265">
        <v>100599</v>
      </c>
      <c r="G3369" s="265" t="s">
        <v>3538</v>
      </c>
      <c r="H3369" s="265" t="s">
        <v>460</v>
      </c>
      <c r="I3369" s="265" t="s">
        <v>459</v>
      </c>
      <c r="J3369" s="266">
        <v>549.47</v>
      </c>
      <c r="K3369" s="265" t="s">
        <v>458</v>
      </c>
      <c r="L3369" s="255">
        <v>549.47</v>
      </c>
      <c r="M3369" s="254" t="s">
        <v>458</v>
      </c>
    </row>
    <row r="3370" spans="1:13" ht="13.5" x14ac:dyDescent="0.25">
      <c r="A3370" s="265" t="s">
        <v>3492</v>
      </c>
      <c r="B3370" s="265" t="s">
        <v>3491</v>
      </c>
      <c r="C3370" s="265" t="s">
        <v>3520</v>
      </c>
      <c r="D3370" s="265" t="s">
        <v>3519</v>
      </c>
      <c r="E3370" s="266" t="s">
        <v>136</v>
      </c>
      <c r="F3370" s="265">
        <v>100600</v>
      </c>
      <c r="G3370" s="265" t="s">
        <v>3537</v>
      </c>
      <c r="H3370" s="265" t="s">
        <v>460</v>
      </c>
      <c r="I3370" s="265" t="s">
        <v>459</v>
      </c>
      <c r="J3370" s="266">
        <v>652.04</v>
      </c>
      <c r="K3370" s="265" t="s">
        <v>458</v>
      </c>
      <c r="L3370" s="255">
        <v>652.04</v>
      </c>
      <c r="M3370" s="254" t="s">
        <v>458</v>
      </c>
    </row>
    <row r="3371" spans="1:13" ht="13.5" x14ac:dyDescent="0.25">
      <c r="A3371" s="265" t="s">
        <v>3492</v>
      </c>
      <c r="B3371" s="265" t="s">
        <v>3491</v>
      </c>
      <c r="C3371" s="265" t="s">
        <v>3520</v>
      </c>
      <c r="D3371" s="265" t="s">
        <v>3519</v>
      </c>
      <c r="E3371" s="266" t="s">
        <v>136</v>
      </c>
      <c r="F3371" s="265">
        <v>100601</v>
      </c>
      <c r="G3371" s="265" t="s">
        <v>3536</v>
      </c>
      <c r="H3371" s="265" t="s">
        <v>460</v>
      </c>
      <c r="I3371" s="265" t="s">
        <v>459</v>
      </c>
      <c r="J3371" s="266">
        <v>830.76</v>
      </c>
      <c r="K3371" s="265" t="s">
        <v>458</v>
      </c>
      <c r="L3371" s="255">
        <v>830.76</v>
      </c>
      <c r="M3371" s="254" t="s">
        <v>458</v>
      </c>
    </row>
    <row r="3372" spans="1:13" ht="13.5" x14ac:dyDescent="0.25">
      <c r="A3372" s="265" t="s">
        <v>3492</v>
      </c>
      <c r="B3372" s="265" t="s">
        <v>3491</v>
      </c>
      <c r="C3372" s="265" t="s">
        <v>3520</v>
      </c>
      <c r="D3372" s="265" t="s">
        <v>3519</v>
      </c>
      <c r="E3372" s="266" t="s">
        <v>136</v>
      </c>
      <c r="F3372" s="265">
        <v>100602</v>
      </c>
      <c r="G3372" s="265" t="s">
        <v>3535</v>
      </c>
      <c r="H3372" s="265" t="s">
        <v>460</v>
      </c>
      <c r="I3372" s="265" t="s">
        <v>459</v>
      </c>
      <c r="J3372" s="267">
        <v>1053.67</v>
      </c>
      <c r="K3372" s="265" t="s">
        <v>458</v>
      </c>
      <c r="L3372" s="257">
        <v>1053.67</v>
      </c>
      <c r="M3372" s="254" t="s">
        <v>458</v>
      </c>
    </row>
    <row r="3373" spans="1:13" ht="13.5" x14ac:dyDescent="0.25">
      <c r="A3373" s="265" t="s">
        <v>3492</v>
      </c>
      <c r="B3373" s="265" t="s">
        <v>3491</v>
      </c>
      <c r="C3373" s="265" t="s">
        <v>3520</v>
      </c>
      <c r="D3373" s="265" t="s">
        <v>3519</v>
      </c>
      <c r="E3373" s="266" t="s">
        <v>136</v>
      </c>
      <c r="F3373" s="265">
        <v>100603</v>
      </c>
      <c r="G3373" s="265" t="s">
        <v>3534</v>
      </c>
      <c r="H3373" s="265" t="s">
        <v>460</v>
      </c>
      <c r="I3373" s="265" t="s">
        <v>459</v>
      </c>
      <c r="J3373" s="267">
        <v>1625.12</v>
      </c>
      <c r="K3373" s="265" t="s">
        <v>458</v>
      </c>
      <c r="L3373" s="257">
        <v>1625.12</v>
      </c>
      <c r="M3373" s="254" t="s">
        <v>458</v>
      </c>
    </row>
    <row r="3374" spans="1:13" ht="13.5" x14ac:dyDescent="0.25">
      <c r="A3374" s="265" t="s">
        <v>3492</v>
      </c>
      <c r="B3374" s="265" t="s">
        <v>3491</v>
      </c>
      <c r="C3374" s="265" t="s">
        <v>3520</v>
      </c>
      <c r="D3374" s="265" t="s">
        <v>3519</v>
      </c>
      <c r="E3374" s="266" t="s">
        <v>136</v>
      </c>
      <c r="F3374" s="265">
        <v>100604</v>
      </c>
      <c r="G3374" s="265" t="s">
        <v>3533</v>
      </c>
      <c r="H3374" s="265" t="s">
        <v>460</v>
      </c>
      <c r="I3374" s="265" t="s">
        <v>459</v>
      </c>
      <c r="J3374" s="266">
        <v>691.69</v>
      </c>
      <c r="K3374" s="265" t="s">
        <v>458</v>
      </c>
      <c r="L3374" s="255">
        <v>691.69</v>
      </c>
      <c r="M3374" s="254" t="s">
        <v>458</v>
      </c>
    </row>
    <row r="3375" spans="1:13" ht="13.5" x14ac:dyDescent="0.25">
      <c r="A3375" s="265" t="s">
        <v>3492</v>
      </c>
      <c r="B3375" s="265" t="s">
        <v>3491</v>
      </c>
      <c r="C3375" s="265" t="s">
        <v>3520</v>
      </c>
      <c r="D3375" s="265" t="s">
        <v>3519</v>
      </c>
      <c r="E3375" s="266" t="s">
        <v>136</v>
      </c>
      <c r="F3375" s="265">
        <v>100605</v>
      </c>
      <c r="G3375" s="265" t="s">
        <v>3532</v>
      </c>
      <c r="H3375" s="265" t="s">
        <v>460</v>
      </c>
      <c r="I3375" s="265" t="s">
        <v>459</v>
      </c>
      <c r="J3375" s="267">
        <v>1101.69</v>
      </c>
      <c r="K3375" s="265" t="s">
        <v>458</v>
      </c>
      <c r="L3375" s="257">
        <v>1101.69</v>
      </c>
      <c r="M3375" s="254" t="s">
        <v>458</v>
      </c>
    </row>
    <row r="3376" spans="1:13" ht="13.5" x14ac:dyDescent="0.25">
      <c r="A3376" s="265" t="s">
        <v>3492</v>
      </c>
      <c r="B3376" s="265" t="s">
        <v>3491</v>
      </c>
      <c r="C3376" s="265" t="s">
        <v>3520</v>
      </c>
      <c r="D3376" s="265" t="s">
        <v>3519</v>
      </c>
      <c r="E3376" s="266" t="s">
        <v>136</v>
      </c>
      <c r="F3376" s="265">
        <v>100606</v>
      </c>
      <c r="G3376" s="265" t="s">
        <v>3531</v>
      </c>
      <c r="H3376" s="265" t="s">
        <v>460</v>
      </c>
      <c r="I3376" s="265" t="s">
        <v>459</v>
      </c>
      <c r="J3376" s="267">
        <v>1683.78</v>
      </c>
      <c r="K3376" s="265" t="s">
        <v>458</v>
      </c>
      <c r="L3376" s="257">
        <v>1683.78</v>
      </c>
      <c r="M3376" s="254" t="s">
        <v>458</v>
      </c>
    </row>
    <row r="3377" spans="1:13" ht="13.5" x14ac:dyDescent="0.25">
      <c r="A3377" s="265" t="s">
        <v>3492</v>
      </c>
      <c r="B3377" s="265" t="s">
        <v>3491</v>
      </c>
      <c r="C3377" s="265" t="s">
        <v>3520</v>
      </c>
      <c r="D3377" s="265" t="s">
        <v>3519</v>
      </c>
      <c r="E3377" s="266" t="s">
        <v>136</v>
      </c>
      <c r="F3377" s="265">
        <v>100607</v>
      </c>
      <c r="G3377" s="265" t="s">
        <v>3530</v>
      </c>
      <c r="H3377" s="265" t="s">
        <v>460</v>
      </c>
      <c r="I3377" s="265" t="s">
        <v>459</v>
      </c>
      <c r="J3377" s="266">
        <v>710.47</v>
      </c>
      <c r="K3377" s="265" t="s">
        <v>458</v>
      </c>
      <c r="L3377" s="255">
        <v>710.47</v>
      </c>
      <c r="M3377" s="254" t="s">
        <v>458</v>
      </c>
    </row>
    <row r="3378" spans="1:13" ht="13.5" x14ac:dyDescent="0.25">
      <c r="A3378" s="265" t="s">
        <v>3492</v>
      </c>
      <c r="B3378" s="265" t="s">
        <v>3491</v>
      </c>
      <c r="C3378" s="265" t="s">
        <v>3520</v>
      </c>
      <c r="D3378" s="265" t="s">
        <v>3519</v>
      </c>
      <c r="E3378" s="266" t="s">
        <v>136</v>
      </c>
      <c r="F3378" s="265">
        <v>100608</v>
      </c>
      <c r="G3378" s="265" t="s">
        <v>3529</v>
      </c>
      <c r="H3378" s="265" t="s">
        <v>460</v>
      </c>
      <c r="I3378" s="265" t="s">
        <v>459</v>
      </c>
      <c r="J3378" s="267">
        <v>1125.3499999999999</v>
      </c>
      <c r="K3378" s="265" t="s">
        <v>458</v>
      </c>
      <c r="L3378" s="257">
        <v>1125.3499999999999</v>
      </c>
      <c r="M3378" s="254" t="s">
        <v>458</v>
      </c>
    </row>
    <row r="3379" spans="1:13" ht="13.5" x14ac:dyDescent="0.25">
      <c r="A3379" s="265" t="s">
        <v>3492</v>
      </c>
      <c r="B3379" s="265" t="s">
        <v>3491</v>
      </c>
      <c r="C3379" s="265" t="s">
        <v>3520</v>
      </c>
      <c r="D3379" s="265" t="s">
        <v>3519</v>
      </c>
      <c r="E3379" s="266" t="s">
        <v>136</v>
      </c>
      <c r="F3379" s="265">
        <v>100609</v>
      </c>
      <c r="G3379" s="265" t="s">
        <v>3528</v>
      </c>
      <c r="H3379" s="265" t="s">
        <v>460</v>
      </c>
      <c r="I3379" s="265" t="s">
        <v>459</v>
      </c>
      <c r="J3379" s="267">
        <v>1715.03</v>
      </c>
      <c r="K3379" s="265" t="s">
        <v>458</v>
      </c>
      <c r="L3379" s="257">
        <v>1715.03</v>
      </c>
      <c r="M3379" s="254" t="s">
        <v>458</v>
      </c>
    </row>
    <row r="3380" spans="1:13" ht="13.5" x14ac:dyDescent="0.25">
      <c r="A3380" s="265" t="s">
        <v>3492</v>
      </c>
      <c r="B3380" s="265" t="s">
        <v>3491</v>
      </c>
      <c r="C3380" s="265" t="s">
        <v>3520</v>
      </c>
      <c r="D3380" s="265" t="s">
        <v>3519</v>
      </c>
      <c r="E3380" s="266" t="s">
        <v>136</v>
      </c>
      <c r="F3380" s="265">
        <v>100610</v>
      </c>
      <c r="G3380" s="265" t="s">
        <v>3527</v>
      </c>
      <c r="H3380" s="265" t="s">
        <v>460</v>
      </c>
      <c r="I3380" s="265" t="s">
        <v>459</v>
      </c>
      <c r="J3380" s="266">
        <v>729.21</v>
      </c>
      <c r="K3380" s="265" t="s">
        <v>458</v>
      </c>
      <c r="L3380" s="255">
        <v>729.21</v>
      </c>
      <c r="M3380" s="254" t="s">
        <v>458</v>
      </c>
    </row>
    <row r="3381" spans="1:13" ht="13.5" x14ac:dyDescent="0.25">
      <c r="A3381" s="265" t="s">
        <v>3492</v>
      </c>
      <c r="B3381" s="265" t="s">
        <v>3491</v>
      </c>
      <c r="C3381" s="265" t="s">
        <v>3520</v>
      </c>
      <c r="D3381" s="265" t="s">
        <v>3519</v>
      </c>
      <c r="E3381" s="266" t="s">
        <v>136</v>
      </c>
      <c r="F3381" s="265">
        <v>100611</v>
      </c>
      <c r="G3381" s="265" t="s">
        <v>3526</v>
      </c>
      <c r="H3381" s="265" t="s">
        <v>460</v>
      </c>
      <c r="I3381" s="265" t="s">
        <v>459</v>
      </c>
      <c r="J3381" s="266">
        <v>915.31</v>
      </c>
      <c r="K3381" s="265" t="s">
        <v>458</v>
      </c>
      <c r="L3381" s="255">
        <v>915.31</v>
      </c>
      <c r="M3381" s="254" t="s">
        <v>458</v>
      </c>
    </row>
    <row r="3382" spans="1:13" ht="13.5" x14ac:dyDescent="0.25">
      <c r="A3382" s="265" t="s">
        <v>3492</v>
      </c>
      <c r="B3382" s="265" t="s">
        <v>3491</v>
      </c>
      <c r="C3382" s="265" t="s">
        <v>3520</v>
      </c>
      <c r="D3382" s="265" t="s">
        <v>3519</v>
      </c>
      <c r="E3382" s="266" t="s">
        <v>136</v>
      </c>
      <c r="F3382" s="265">
        <v>100612</v>
      </c>
      <c r="G3382" s="265" t="s">
        <v>118</v>
      </c>
      <c r="H3382" s="265" t="s">
        <v>460</v>
      </c>
      <c r="I3382" s="265" t="s">
        <v>459</v>
      </c>
      <c r="J3382" s="267">
        <v>1148.53</v>
      </c>
      <c r="K3382" s="265" t="s">
        <v>458</v>
      </c>
      <c r="L3382" s="257">
        <v>1148.53</v>
      </c>
      <c r="M3382" s="254" t="s">
        <v>458</v>
      </c>
    </row>
    <row r="3383" spans="1:13" ht="13.5" x14ac:dyDescent="0.25">
      <c r="A3383" s="265" t="s">
        <v>3492</v>
      </c>
      <c r="B3383" s="265" t="s">
        <v>3491</v>
      </c>
      <c r="C3383" s="265" t="s">
        <v>3520</v>
      </c>
      <c r="D3383" s="265" t="s">
        <v>3519</v>
      </c>
      <c r="E3383" s="266" t="s">
        <v>136</v>
      </c>
      <c r="F3383" s="265">
        <v>100613</v>
      </c>
      <c r="G3383" s="265" t="s">
        <v>3525</v>
      </c>
      <c r="H3383" s="265" t="s">
        <v>460</v>
      </c>
      <c r="I3383" s="265" t="s">
        <v>459</v>
      </c>
      <c r="J3383" s="267">
        <v>1745.44</v>
      </c>
      <c r="K3383" s="265" t="s">
        <v>458</v>
      </c>
      <c r="L3383" s="257">
        <v>1745.44</v>
      </c>
      <c r="M3383" s="254" t="s">
        <v>458</v>
      </c>
    </row>
    <row r="3384" spans="1:13" ht="13.5" x14ac:dyDescent="0.25">
      <c r="A3384" s="265" t="s">
        <v>3492</v>
      </c>
      <c r="B3384" s="265" t="s">
        <v>3491</v>
      </c>
      <c r="C3384" s="265" t="s">
        <v>3520</v>
      </c>
      <c r="D3384" s="265" t="s">
        <v>3519</v>
      </c>
      <c r="E3384" s="266" t="s">
        <v>136</v>
      </c>
      <c r="F3384" s="265">
        <v>100614</v>
      </c>
      <c r="G3384" s="265" t="s">
        <v>3524</v>
      </c>
      <c r="H3384" s="265" t="s">
        <v>460</v>
      </c>
      <c r="I3384" s="265" t="s">
        <v>459</v>
      </c>
      <c r="J3384" s="266">
        <v>956.82</v>
      </c>
      <c r="K3384" s="265" t="s">
        <v>458</v>
      </c>
      <c r="L3384" s="255">
        <v>956.82</v>
      </c>
      <c r="M3384" s="254" t="s">
        <v>458</v>
      </c>
    </row>
    <row r="3385" spans="1:13" ht="13.5" x14ac:dyDescent="0.25">
      <c r="A3385" s="265" t="s">
        <v>3492</v>
      </c>
      <c r="B3385" s="265" t="s">
        <v>3491</v>
      </c>
      <c r="C3385" s="265" t="s">
        <v>3520</v>
      </c>
      <c r="D3385" s="265" t="s">
        <v>3519</v>
      </c>
      <c r="E3385" s="266" t="s">
        <v>136</v>
      </c>
      <c r="F3385" s="265">
        <v>100615</v>
      </c>
      <c r="G3385" s="265" t="s">
        <v>3523</v>
      </c>
      <c r="H3385" s="265" t="s">
        <v>460</v>
      </c>
      <c r="I3385" s="265" t="s">
        <v>459</v>
      </c>
      <c r="J3385" s="267">
        <v>1194.47</v>
      </c>
      <c r="K3385" s="265" t="s">
        <v>458</v>
      </c>
      <c r="L3385" s="257">
        <v>1194.47</v>
      </c>
      <c r="M3385" s="254" t="s">
        <v>458</v>
      </c>
    </row>
    <row r="3386" spans="1:13" ht="13.5" x14ac:dyDescent="0.25">
      <c r="A3386" s="265" t="s">
        <v>3492</v>
      </c>
      <c r="B3386" s="265" t="s">
        <v>3491</v>
      </c>
      <c r="C3386" s="265" t="s">
        <v>3520</v>
      </c>
      <c r="D3386" s="265" t="s">
        <v>3519</v>
      </c>
      <c r="E3386" s="266" t="s">
        <v>136</v>
      </c>
      <c r="F3386" s="265">
        <v>100616</v>
      </c>
      <c r="G3386" s="265" t="s">
        <v>3522</v>
      </c>
      <c r="H3386" s="265" t="s">
        <v>460</v>
      </c>
      <c r="I3386" s="265" t="s">
        <v>459</v>
      </c>
      <c r="J3386" s="267">
        <v>1809.11</v>
      </c>
      <c r="K3386" s="265" t="s">
        <v>458</v>
      </c>
      <c r="L3386" s="257">
        <v>1809.11</v>
      </c>
      <c r="M3386" s="254" t="s">
        <v>458</v>
      </c>
    </row>
    <row r="3387" spans="1:13" ht="13.5" x14ac:dyDescent="0.25">
      <c r="A3387" s="265" t="s">
        <v>3492</v>
      </c>
      <c r="B3387" s="265" t="s">
        <v>3491</v>
      </c>
      <c r="C3387" s="265" t="s">
        <v>3520</v>
      </c>
      <c r="D3387" s="265" t="s">
        <v>3519</v>
      </c>
      <c r="E3387" s="266" t="s">
        <v>136</v>
      </c>
      <c r="F3387" s="265">
        <v>100617</v>
      </c>
      <c r="G3387" s="265" t="s">
        <v>3521</v>
      </c>
      <c r="H3387" s="265" t="s">
        <v>460</v>
      </c>
      <c r="I3387" s="265" t="s">
        <v>459</v>
      </c>
      <c r="J3387" s="267">
        <v>1240.1199999999999</v>
      </c>
      <c r="K3387" s="265" t="s">
        <v>458</v>
      </c>
      <c r="L3387" s="257">
        <v>1240.1199999999999</v>
      </c>
      <c r="M3387" s="254" t="s">
        <v>458</v>
      </c>
    </row>
    <row r="3388" spans="1:13" ht="13.5" x14ac:dyDescent="0.25">
      <c r="A3388" s="265" t="s">
        <v>3492</v>
      </c>
      <c r="B3388" s="265" t="s">
        <v>3491</v>
      </c>
      <c r="C3388" s="265" t="s">
        <v>3520</v>
      </c>
      <c r="D3388" s="265" t="s">
        <v>3519</v>
      </c>
      <c r="E3388" s="266" t="s">
        <v>136</v>
      </c>
      <c r="F3388" s="265">
        <v>100618</v>
      </c>
      <c r="G3388" s="265" t="s">
        <v>3518</v>
      </c>
      <c r="H3388" s="265" t="s">
        <v>460</v>
      </c>
      <c r="I3388" s="265" t="s">
        <v>459</v>
      </c>
      <c r="J3388" s="267">
        <v>1881.06</v>
      </c>
      <c r="K3388" s="265" t="s">
        <v>458</v>
      </c>
      <c r="L3388" s="257">
        <v>1881.06</v>
      </c>
      <c r="M3388" s="254" t="s">
        <v>458</v>
      </c>
    </row>
    <row r="3389" spans="1:13" ht="13.5" x14ac:dyDescent="0.25">
      <c r="A3389" s="265" t="s">
        <v>3492</v>
      </c>
      <c r="B3389" s="265" t="s">
        <v>3491</v>
      </c>
      <c r="C3389" s="265" t="s">
        <v>3513</v>
      </c>
      <c r="D3389" s="265" t="s">
        <v>3512</v>
      </c>
      <c r="E3389" s="266" t="s">
        <v>136</v>
      </c>
      <c r="F3389" s="265">
        <v>100619</v>
      </c>
      <c r="G3389" s="265" t="s">
        <v>3517</v>
      </c>
      <c r="H3389" s="265" t="s">
        <v>460</v>
      </c>
      <c r="I3389" s="265" t="s">
        <v>459</v>
      </c>
      <c r="J3389" s="266">
        <v>564.51</v>
      </c>
      <c r="K3389" s="265" t="s">
        <v>458</v>
      </c>
      <c r="L3389" s="255">
        <v>564.51</v>
      </c>
      <c r="M3389" s="254" t="s">
        <v>458</v>
      </c>
    </row>
    <row r="3390" spans="1:13" ht="13.5" x14ac:dyDescent="0.25">
      <c r="A3390" s="265" t="s">
        <v>3492</v>
      </c>
      <c r="B3390" s="265" t="s">
        <v>3491</v>
      </c>
      <c r="C3390" s="265" t="s">
        <v>3513</v>
      </c>
      <c r="D3390" s="265" t="s">
        <v>3512</v>
      </c>
      <c r="E3390" s="266" t="s">
        <v>136</v>
      </c>
      <c r="F3390" s="265">
        <v>100620</v>
      </c>
      <c r="G3390" s="265" t="s">
        <v>3516</v>
      </c>
      <c r="H3390" s="265" t="s">
        <v>460</v>
      </c>
      <c r="I3390" s="265" t="s">
        <v>459</v>
      </c>
      <c r="J3390" s="267">
        <v>2690.2</v>
      </c>
      <c r="K3390" s="265" t="s">
        <v>458</v>
      </c>
      <c r="L3390" s="257">
        <v>2690.2</v>
      </c>
      <c r="M3390" s="254" t="s">
        <v>458</v>
      </c>
    </row>
    <row r="3391" spans="1:13" ht="13.5" x14ac:dyDescent="0.25">
      <c r="A3391" s="265" t="s">
        <v>3492</v>
      </c>
      <c r="B3391" s="265" t="s">
        <v>3491</v>
      </c>
      <c r="C3391" s="265" t="s">
        <v>3513</v>
      </c>
      <c r="D3391" s="265" t="s">
        <v>3512</v>
      </c>
      <c r="E3391" s="266" t="s">
        <v>136</v>
      </c>
      <c r="F3391" s="265">
        <v>100621</v>
      </c>
      <c r="G3391" s="265" t="s">
        <v>3515</v>
      </c>
      <c r="H3391" s="265" t="s">
        <v>460</v>
      </c>
      <c r="I3391" s="265" t="s">
        <v>459</v>
      </c>
      <c r="J3391" s="267">
        <v>3128.4</v>
      </c>
      <c r="K3391" s="265" t="s">
        <v>458</v>
      </c>
      <c r="L3391" s="257">
        <v>3128.4</v>
      </c>
      <c r="M3391" s="254" t="s">
        <v>458</v>
      </c>
    </row>
    <row r="3392" spans="1:13" ht="13.5" x14ac:dyDescent="0.25">
      <c r="A3392" s="265" t="s">
        <v>3492</v>
      </c>
      <c r="B3392" s="265" t="s">
        <v>3491</v>
      </c>
      <c r="C3392" s="265" t="s">
        <v>3513</v>
      </c>
      <c r="D3392" s="265" t="s">
        <v>3512</v>
      </c>
      <c r="E3392" s="266" t="s">
        <v>136</v>
      </c>
      <c r="F3392" s="265">
        <v>100622</v>
      </c>
      <c r="G3392" s="265" t="s">
        <v>3514</v>
      </c>
      <c r="H3392" s="265" t="s">
        <v>460</v>
      </c>
      <c r="I3392" s="265" t="s">
        <v>459</v>
      </c>
      <c r="J3392" s="267">
        <v>2379.7600000000002</v>
      </c>
      <c r="K3392" s="265" t="s">
        <v>458</v>
      </c>
      <c r="L3392" s="257">
        <v>2379.7600000000002</v>
      </c>
      <c r="M3392" s="254" t="s">
        <v>458</v>
      </c>
    </row>
    <row r="3393" spans="1:13" ht="13.5" x14ac:dyDescent="0.25">
      <c r="A3393" s="265" t="s">
        <v>3492</v>
      </c>
      <c r="B3393" s="265" t="s">
        <v>3491</v>
      </c>
      <c r="C3393" s="265" t="s">
        <v>3513</v>
      </c>
      <c r="D3393" s="265" t="s">
        <v>3512</v>
      </c>
      <c r="E3393" s="266" t="s">
        <v>136</v>
      </c>
      <c r="F3393" s="265">
        <v>100623</v>
      </c>
      <c r="G3393" s="265" t="s">
        <v>3511</v>
      </c>
      <c r="H3393" s="265" t="s">
        <v>460</v>
      </c>
      <c r="I3393" s="265" t="s">
        <v>459</v>
      </c>
      <c r="J3393" s="267">
        <v>2564.56</v>
      </c>
      <c r="K3393" s="265" t="s">
        <v>458</v>
      </c>
      <c r="L3393" s="257">
        <v>2564.56</v>
      </c>
      <c r="M3393" s="254" t="s">
        <v>458</v>
      </c>
    </row>
    <row r="3394" spans="1:13" ht="13.5" x14ac:dyDescent="0.25">
      <c r="A3394" s="265" t="s">
        <v>3492</v>
      </c>
      <c r="B3394" s="265" t="s">
        <v>3491</v>
      </c>
      <c r="C3394" s="265" t="s">
        <v>3510</v>
      </c>
      <c r="D3394" s="265" t="s">
        <v>3509</v>
      </c>
      <c r="E3394" s="266" t="s">
        <v>136</v>
      </c>
      <c r="F3394" s="265">
        <v>97605</v>
      </c>
      <c r="G3394" s="265" t="s">
        <v>12751</v>
      </c>
      <c r="H3394" s="265" t="s">
        <v>460</v>
      </c>
      <c r="I3394" s="265" t="s">
        <v>133</v>
      </c>
      <c r="J3394" s="266">
        <v>88.13</v>
      </c>
      <c r="K3394" s="265" t="s">
        <v>458</v>
      </c>
      <c r="L3394" s="255">
        <v>88.13</v>
      </c>
      <c r="M3394" s="254" t="s">
        <v>458</v>
      </c>
    </row>
    <row r="3395" spans="1:13" ht="13.5" x14ac:dyDescent="0.25">
      <c r="A3395" s="265" t="s">
        <v>3492</v>
      </c>
      <c r="B3395" s="265" t="s">
        <v>3491</v>
      </c>
      <c r="C3395" s="265" t="s">
        <v>3510</v>
      </c>
      <c r="D3395" s="265" t="s">
        <v>3509</v>
      </c>
      <c r="E3395" s="266" t="s">
        <v>136</v>
      </c>
      <c r="F3395" s="265">
        <v>97607</v>
      </c>
      <c r="G3395" s="265" t="s">
        <v>12752</v>
      </c>
      <c r="H3395" s="265" t="s">
        <v>460</v>
      </c>
      <c r="I3395" s="265" t="s">
        <v>133</v>
      </c>
      <c r="J3395" s="266">
        <v>111.71</v>
      </c>
      <c r="K3395" s="265" t="s">
        <v>458</v>
      </c>
      <c r="L3395" s="255">
        <v>111.71</v>
      </c>
      <c r="M3395" s="254" t="s">
        <v>458</v>
      </c>
    </row>
    <row r="3396" spans="1:13" ht="13.5" x14ac:dyDescent="0.25">
      <c r="A3396" s="265" t="s">
        <v>3492</v>
      </c>
      <c r="B3396" s="265" t="s">
        <v>3491</v>
      </c>
      <c r="C3396" s="265" t="s">
        <v>3498</v>
      </c>
      <c r="D3396" s="265" t="s">
        <v>3497</v>
      </c>
      <c r="E3396" s="266" t="s">
        <v>136</v>
      </c>
      <c r="F3396" s="265">
        <v>102102</v>
      </c>
      <c r="G3396" s="265" t="s">
        <v>3508</v>
      </c>
      <c r="H3396" s="265" t="s">
        <v>460</v>
      </c>
      <c r="I3396" s="265" t="s">
        <v>459</v>
      </c>
      <c r="J3396" s="267">
        <v>19598.68</v>
      </c>
      <c r="K3396" s="265" t="s">
        <v>458</v>
      </c>
      <c r="L3396" s="257">
        <v>19598.68</v>
      </c>
      <c r="M3396" s="254" t="s">
        <v>458</v>
      </c>
    </row>
    <row r="3397" spans="1:13" ht="13.5" x14ac:dyDescent="0.25">
      <c r="A3397" s="265" t="s">
        <v>3492</v>
      </c>
      <c r="B3397" s="265" t="s">
        <v>3491</v>
      </c>
      <c r="C3397" s="265" t="s">
        <v>3498</v>
      </c>
      <c r="D3397" s="265" t="s">
        <v>3497</v>
      </c>
      <c r="E3397" s="266" t="s">
        <v>136</v>
      </c>
      <c r="F3397" s="265">
        <v>102103</v>
      </c>
      <c r="G3397" s="265" t="s">
        <v>3507</v>
      </c>
      <c r="H3397" s="265" t="s">
        <v>460</v>
      </c>
      <c r="I3397" s="265" t="s">
        <v>459</v>
      </c>
      <c r="J3397" s="267">
        <v>21849.32</v>
      </c>
      <c r="K3397" s="265" t="s">
        <v>458</v>
      </c>
      <c r="L3397" s="257">
        <v>21849.32</v>
      </c>
      <c r="M3397" s="254" t="s">
        <v>458</v>
      </c>
    </row>
    <row r="3398" spans="1:13" ht="13.5" x14ac:dyDescent="0.25">
      <c r="A3398" s="265" t="s">
        <v>3492</v>
      </c>
      <c r="B3398" s="265" t="s">
        <v>3491</v>
      </c>
      <c r="C3398" s="265" t="s">
        <v>3498</v>
      </c>
      <c r="D3398" s="265" t="s">
        <v>3497</v>
      </c>
      <c r="E3398" s="266" t="s">
        <v>136</v>
      </c>
      <c r="F3398" s="265">
        <v>102104</v>
      </c>
      <c r="G3398" s="265" t="s">
        <v>3506</v>
      </c>
      <c r="H3398" s="265" t="s">
        <v>460</v>
      </c>
      <c r="I3398" s="265" t="s">
        <v>459</v>
      </c>
      <c r="J3398" s="267">
        <v>28136.9</v>
      </c>
      <c r="K3398" s="265" t="s">
        <v>458</v>
      </c>
      <c r="L3398" s="257">
        <v>28136.9</v>
      </c>
      <c r="M3398" s="254" t="s">
        <v>458</v>
      </c>
    </row>
    <row r="3399" spans="1:13" ht="13.5" x14ac:dyDescent="0.25">
      <c r="A3399" s="265" t="s">
        <v>3492</v>
      </c>
      <c r="B3399" s="265" t="s">
        <v>3491</v>
      </c>
      <c r="C3399" s="265" t="s">
        <v>3498</v>
      </c>
      <c r="D3399" s="265" t="s">
        <v>3497</v>
      </c>
      <c r="E3399" s="266" t="s">
        <v>136</v>
      </c>
      <c r="F3399" s="265">
        <v>102105</v>
      </c>
      <c r="G3399" s="265" t="s">
        <v>3505</v>
      </c>
      <c r="H3399" s="265" t="s">
        <v>460</v>
      </c>
      <c r="I3399" s="265" t="s">
        <v>459</v>
      </c>
      <c r="J3399" s="267">
        <v>34670.639999999999</v>
      </c>
      <c r="K3399" s="265" t="s">
        <v>458</v>
      </c>
      <c r="L3399" s="257">
        <v>34670.639999999999</v>
      </c>
      <c r="M3399" s="254" t="s">
        <v>458</v>
      </c>
    </row>
    <row r="3400" spans="1:13" ht="13.5" x14ac:dyDescent="0.25">
      <c r="A3400" s="265" t="s">
        <v>3492</v>
      </c>
      <c r="B3400" s="265" t="s">
        <v>3491</v>
      </c>
      <c r="C3400" s="265" t="s">
        <v>3498</v>
      </c>
      <c r="D3400" s="265" t="s">
        <v>3497</v>
      </c>
      <c r="E3400" s="266" t="s">
        <v>136</v>
      </c>
      <c r="F3400" s="265">
        <v>102106</v>
      </c>
      <c r="G3400" s="265" t="s">
        <v>3504</v>
      </c>
      <c r="H3400" s="265" t="s">
        <v>460</v>
      </c>
      <c r="I3400" s="265" t="s">
        <v>459</v>
      </c>
      <c r="J3400" s="267">
        <v>43603.75</v>
      </c>
      <c r="K3400" s="265" t="s">
        <v>458</v>
      </c>
      <c r="L3400" s="257">
        <v>43603.75</v>
      </c>
      <c r="M3400" s="254" t="s">
        <v>458</v>
      </c>
    </row>
    <row r="3401" spans="1:13" ht="13.5" x14ac:dyDescent="0.25">
      <c r="A3401" s="265" t="s">
        <v>3492</v>
      </c>
      <c r="B3401" s="265" t="s">
        <v>3491</v>
      </c>
      <c r="C3401" s="265" t="s">
        <v>3498</v>
      </c>
      <c r="D3401" s="265" t="s">
        <v>3497</v>
      </c>
      <c r="E3401" s="266" t="s">
        <v>136</v>
      </c>
      <c r="F3401" s="265">
        <v>102107</v>
      </c>
      <c r="G3401" s="265" t="s">
        <v>3503</v>
      </c>
      <c r="H3401" s="265" t="s">
        <v>460</v>
      </c>
      <c r="I3401" s="265" t="s">
        <v>459</v>
      </c>
      <c r="J3401" s="267">
        <v>61001.279999999999</v>
      </c>
      <c r="K3401" s="265" t="s">
        <v>458</v>
      </c>
      <c r="L3401" s="257">
        <v>61001.279999999999</v>
      </c>
      <c r="M3401" s="254" t="s">
        <v>458</v>
      </c>
    </row>
    <row r="3402" spans="1:13" ht="13.5" x14ac:dyDescent="0.25">
      <c r="A3402" s="265" t="s">
        <v>3492</v>
      </c>
      <c r="B3402" s="265" t="s">
        <v>3491</v>
      </c>
      <c r="C3402" s="265" t="s">
        <v>3498</v>
      </c>
      <c r="D3402" s="265" t="s">
        <v>3497</v>
      </c>
      <c r="E3402" s="266" t="s">
        <v>136</v>
      </c>
      <c r="F3402" s="265">
        <v>102108</v>
      </c>
      <c r="G3402" s="265" t="s">
        <v>3502</v>
      </c>
      <c r="H3402" s="265" t="s">
        <v>460</v>
      </c>
      <c r="I3402" s="265" t="s">
        <v>459</v>
      </c>
      <c r="J3402" s="267">
        <v>71100.210000000006</v>
      </c>
      <c r="K3402" s="265" t="s">
        <v>458</v>
      </c>
      <c r="L3402" s="257">
        <v>71100.210000000006</v>
      </c>
      <c r="M3402" s="254" t="s">
        <v>458</v>
      </c>
    </row>
    <row r="3403" spans="1:13" ht="13.5" x14ac:dyDescent="0.25">
      <c r="A3403" s="265" t="s">
        <v>3492</v>
      </c>
      <c r="B3403" s="265" t="s">
        <v>3491</v>
      </c>
      <c r="C3403" s="265" t="s">
        <v>3498</v>
      </c>
      <c r="D3403" s="265" t="s">
        <v>3497</v>
      </c>
      <c r="E3403" s="266" t="s">
        <v>136</v>
      </c>
      <c r="F3403" s="265">
        <v>102109</v>
      </c>
      <c r="G3403" s="265" t="s">
        <v>3501</v>
      </c>
      <c r="H3403" s="265" t="s">
        <v>460</v>
      </c>
      <c r="I3403" s="265" t="s">
        <v>133</v>
      </c>
      <c r="J3403" s="266">
        <v>71.88</v>
      </c>
      <c r="K3403" s="265" t="s">
        <v>458</v>
      </c>
      <c r="L3403" s="255">
        <v>71.88</v>
      </c>
      <c r="M3403" s="254" t="s">
        <v>458</v>
      </c>
    </row>
    <row r="3404" spans="1:13" ht="13.5" x14ac:dyDescent="0.25">
      <c r="A3404" s="265" t="s">
        <v>3492</v>
      </c>
      <c r="B3404" s="265" t="s">
        <v>3491</v>
      </c>
      <c r="C3404" s="265" t="s">
        <v>3498</v>
      </c>
      <c r="D3404" s="265" t="s">
        <v>3497</v>
      </c>
      <c r="E3404" s="266" t="s">
        <v>136</v>
      </c>
      <c r="F3404" s="265">
        <v>102110</v>
      </c>
      <c r="G3404" s="265" t="s">
        <v>108</v>
      </c>
      <c r="H3404" s="265" t="s">
        <v>460</v>
      </c>
      <c r="I3404" s="265" t="s">
        <v>133</v>
      </c>
      <c r="J3404" s="266">
        <v>240.92</v>
      </c>
      <c r="K3404" s="265" t="s">
        <v>458</v>
      </c>
      <c r="L3404" s="255">
        <v>240.92</v>
      </c>
      <c r="M3404" s="254" t="s">
        <v>458</v>
      </c>
    </row>
    <row r="3405" spans="1:13" ht="13.5" x14ac:dyDescent="0.25">
      <c r="A3405" s="265" t="s">
        <v>3492</v>
      </c>
      <c r="B3405" s="265" t="s">
        <v>3491</v>
      </c>
      <c r="C3405" s="265" t="s">
        <v>3498</v>
      </c>
      <c r="D3405" s="265" t="s">
        <v>3497</v>
      </c>
      <c r="E3405" s="266" t="s">
        <v>136</v>
      </c>
      <c r="F3405" s="265">
        <v>103654</v>
      </c>
      <c r="G3405" s="265" t="s">
        <v>3500</v>
      </c>
      <c r="H3405" s="265" t="s">
        <v>460</v>
      </c>
      <c r="I3405" s="265" t="s">
        <v>459</v>
      </c>
      <c r="J3405" s="267">
        <v>115569.28</v>
      </c>
      <c r="K3405" s="265" t="s">
        <v>458</v>
      </c>
      <c r="L3405" s="257">
        <v>115569.28</v>
      </c>
      <c r="M3405" s="254" t="s">
        <v>458</v>
      </c>
    </row>
    <row r="3406" spans="1:13" ht="13.5" x14ac:dyDescent="0.25">
      <c r="A3406" s="265" t="s">
        <v>3492</v>
      </c>
      <c r="B3406" s="265" t="s">
        <v>3491</v>
      </c>
      <c r="C3406" s="265" t="s">
        <v>3498</v>
      </c>
      <c r="D3406" s="265" t="s">
        <v>3497</v>
      </c>
      <c r="E3406" s="266" t="s">
        <v>136</v>
      </c>
      <c r="F3406" s="265">
        <v>103655</v>
      </c>
      <c r="G3406" s="265" t="s">
        <v>3499</v>
      </c>
      <c r="H3406" s="265" t="s">
        <v>460</v>
      </c>
      <c r="I3406" s="265" t="s">
        <v>459</v>
      </c>
      <c r="J3406" s="267">
        <v>158414.98000000001</v>
      </c>
      <c r="K3406" s="265" t="s">
        <v>458</v>
      </c>
      <c r="L3406" s="257">
        <v>158414.98000000001</v>
      </c>
      <c r="M3406" s="254" t="s">
        <v>458</v>
      </c>
    </row>
    <row r="3407" spans="1:13" ht="13.5" x14ac:dyDescent="0.25">
      <c r="A3407" s="265" t="s">
        <v>3492</v>
      </c>
      <c r="B3407" s="265" t="s">
        <v>3491</v>
      </c>
      <c r="C3407" s="265" t="s">
        <v>3498</v>
      </c>
      <c r="D3407" s="265" t="s">
        <v>3497</v>
      </c>
      <c r="E3407" s="266" t="s">
        <v>136</v>
      </c>
      <c r="F3407" s="265">
        <v>103656</v>
      </c>
      <c r="G3407" s="265" t="s">
        <v>3496</v>
      </c>
      <c r="H3407" s="265" t="s">
        <v>460</v>
      </c>
      <c r="I3407" s="265" t="s">
        <v>459</v>
      </c>
      <c r="J3407" s="267">
        <v>221637.5</v>
      </c>
      <c r="K3407" s="265" t="s">
        <v>458</v>
      </c>
      <c r="L3407" s="257">
        <v>221637.5</v>
      </c>
      <c r="M3407" s="254" t="s">
        <v>458</v>
      </c>
    </row>
    <row r="3408" spans="1:13" ht="13.5" x14ac:dyDescent="0.25">
      <c r="A3408" s="265" t="s">
        <v>3492</v>
      </c>
      <c r="B3408" s="265" t="s">
        <v>3491</v>
      </c>
      <c r="C3408" s="265" t="s">
        <v>3495</v>
      </c>
      <c r="D3408" s="265" t="s">
        <v>3494</v>
      </c>
      <c r="E3408" s="266" t="s">
        <v>136</v>
      </c>
      <c r="F3408" s="265">
        <v>96973</v>
      </c>
      <c r="G3408" s="265" t="s">
        <v>6404</v>
      </c>
      <c r="H3408" s="265" t="s">
        <v>24</v>
      </c>
      <c r="I3408" s="265" t="s">
        <v>459</v>
      </c>
      <c r="J3408" s="266">
        <v>71.400000000000006</v>
      </c>
      <c r="K3408" s="265" t="s">
        <v>458</v>
      </c>
      <c r="L3408" s="255">
        <v>71.400000000000006</v>
      </c>
      <c r="M3408" s="254" t="s">
        <v>458</v>
      </c>
    </row>
    <row r="3409" spans="1:13" ht="13.5" x14ac:dyDescent="0.25">
      <c r="A3409" s="265" t="s">
        <v>3492</v>
      </c>
      <c r="B3409" s="265" t="s">
        <v>3491</v>
      </c>
      <c r="C3409" s="265" t="s">
        <v>3495</v>
      </c>
      <c r="D3409" s="265" t="s">
        <v>3494</v>
      </c>
      <c r="E3409" s="266" t="s">
        <v>136</v>
      </c>
      <c r="F3409" s="265">
        <v>96974</v>
      </c>
      <c r="G3409" s="265" t="s">
        <v>6405</v>
      </c>
      <c r="H3409" s="265" t="s">
        <v>24</v>
      </c>
      <c r="I3409" s="265" t="s">
        <v>459</v>
      </c>
      <c r="J3409" s="266">
        <v>92.62</v>
      </c>
      <c r="K3409" s="265" t="s">
        <v>458</v>
      </c>
      <c r="L3409" s="255">
        <v>92.62</v>
      </c>
      <c r="M3409" s="254" t="s">
        <v>458</v>
      </c>
    </row>
    <row r="3410" spans="1:13" ht="13.5" x14ac:dyDescent="0.25">
      <c r="A3410" s="265" t="s">
        <v>3492</v>
      </c>
      <c r="B3410" s="265" t="s">
        <v>3491</v>
      </c>
      <c r="C3410" s="265" t="s">
        <v>3495</v>
      </c>
      <c r="D3410" s="265" t="s">
        <v>3494</v>
      </c>
      <c r="E3410" s="266" t="s">
        <v>136</v>
      </c>
      <c r="F3410" s="265">
        <v>96975</v>
      </c>
      <c r="G3410" s="265" t="s">
        <v>6406</v>
      </c>
      <c r="H3410" s="265" t="s">
        <v>24</v>
      </c>
      <c r="I3410" s="265" t="s">
        <v>459</v>
      </c>
      <c r="J3410" s="266">
        <v>115</v>
      </c>
      <c r="K3410" s="265" t="s">
        <v>458</v>
      </c>
      <c r="L3410" s="255">
        <v>115</v>
      </c>
      <c r="M3410" s="254" t="s">
        <v>458</v>
      </c>
    </row>
    <row r="3411" spans="1:13" ht="13.5" x14ac:dyDescent="0.25">
      <c r="A3411" s="265" t="s">
        <v>3492</v>
      </c>
      <c r="B3411" s="265" t="s">
        <v>3491</v>
      </c>
      <c r="C3411" s="265" t="s">
        <v>3495</v>
      </c>
      <c r="D3411" s="265" t="s">
        <v>3494</v>
      </c>
      <c r="E3411" s="266" t="s">
        <v>136</v>
      </c>
      <c r="F3411" s="265">
        <v>96976</v>
      </c>
      <c r="G3411" s="265" t="s">
        <v>6407</v>
      </c>
      <c r="H3411" s="265" t="s">
        <v>24</v>
      </c>
      <c r="I3411" s="265" t="s">
        <v>459</v>
      </c>
      <c r="J3411" s="266">
        <v>152.5</v>
      </c>
      <c r="K3411" s="265" t="s">
        <v>458</v>
      </c>
      <c r="L3411" s="255">
        <v>152.5</v>
      </c>
      <c r="M3411" s="254" t="s">
        <v>458</v>
      </c>
    </row>
    <row r="3412" spans="1:13" ht="13.5" x14ac:dyDescent="0.25">
      <c r="A3412" s="265" t="s">
        <v>3492</v>
      </c>
      <c r="B3412" s="265" t="s">
        <v>3491</v>
      </c>
      <c r="C3412" s="265" t="s">
        <v>3495</v>
      </c>
      <c r="D3412" s="265" t="s">
        <v>3494</v>
      </c>
      <c r="E3412" s="266" t="s">
        <v>136</v>
      </c>
      <c r="F3412" s="265">
        <v>96977</v>
      </c>
      <c r="G3412" s="265" t="s">
        <v>6408</v>
      </c>
      <c r="H3412" s="265" t="s">
        <v>24</v>
      </c>
      <c r="I3412" s="265" t="s">
        <v>133</v>
      </c>
      <c r="J3412" s="266">
        <v>61.28</v>
      </c>
      <c r="K3412" s="265" t="s">
        <v>458</v>
      </c>
      <c r="L3412" s="255">
        <v>61.28</v>
      </c>
      <c r="M3412" s="254" t="s">
        <v>458</v>
      </c>
    </row>
    <row r="3413" spans="1:13" ht="13.5" x14ac:dyDescent="0.25">
      <c r="A3413" s="265" t="s">
        <v>3492</v>
      </c>
      <c r="B3413" s="265" t="s">
        <v>3491</v>
      </c>
      <c r="C3413" s="265" t="s">
        <v>3495</v>
      </c>
      <c r="D3413" s="265" t="s">
        <v>3494</v>
      </c>
      <c r="E3413" s="266" t="s">
        <v>136</v>
      </c>
      <c r="F3413" s="265">
        <v>96978</v>
      </c>
      <c r="G3413" s="265" t="s">
        <v>6409</v>
      </c>
      <c r="H3413" s="265" t="s">
        <v>24</v>
      </c>
      <c r="I3413" s="265" t="s">
        <v>133</v>
      </c>
      <c r="J3413" s="266">
        <v>80.760000000000005</v>
      </c>
      <c r="K3413" s="265" t="s">
        <v>458</v>
      </c>
      <c r="L3413" s="255">
        <v>80.760000000000005</v>
      </c>
      <c r="M3413" s="254" t="s">
        <v>458</v>
      </c>
    </row>
    <row r="3414" spans="1:13" ht="13.5" x14ac:dyDescent="0.25">
      <c r="A3414" s="265" t="s">
        <v>3492</v>
      </c>
      <c r="B3414" s="265" t="s">
        <v>3491</v>
      </c>
      <c r="C3414" s="265" t="s">
        <v>3495</v>
      </c>
      <c r="D3414" s="265" t="s">
        <v>3494</v>
      </c>
      <c r="E3414" s="266" t="s">
        <v>136</v>
      </c>
      <c r="F3414" s="265">
        <v>96979</v>
      </c>
      <c r="G3414" s="265" t="s">
        <v>6410</v>
      </c>
      <c r="H3414" s="265" t="s">
        <v>24</v>
      </c>
      <c r="I3414" s="265" t="s">
        <v>133</v>
      </c>
      <c r="J3414" s="266">
        <v>115.64</v>
      </c>
      <c r="K3414" s="265" t="s">
        <v>458</v>
      </c>
      <c r="L3414" s="255">
        <v>115.64</v>
      </c>
      <c r="M3414" s="254" t="s">
        <v>458</v>
      </c>
    </row>
    <row r="3415" spans="1:13" ht="13.5" x14ac:dyDescent="0.25">
      <c r="A3415" s="265" t="s">
        <v>3492</v>
      </c>
      <c r="B3415" s="265" t="s">
        <v>3491</v>
      </c>
      <c r="C3415" s="265" t="s">
        <v>3495</v>
      </c>
      <c r="D3415" s="265" t="s">
        <v>3494</v>
      </c>
      <c r="E3415" s="266" t="s">
        <v>136</v>
      </c>
      <c r="F3415" s="265">
        <v>96984</v>
      </c>
      <c r="G3415" s="265" t="s">
        <v>6411</v>
      </c>
      <c r="H3415" s="265" t="s">
        <v>460</v>
      </c>
      <c r="I3415" s="265" t="s">
        <v>133</v>
      </c>
      <c r="J3415" s="266">
        <v>56.4</v>
      </c>
      <c r="K3415" s="265" t="s">
        <v>458</v>
      </c>
      <c r="L3415" s="255">
        <v>56.4</v>
      </c>
      <c r="M3415" s="254" t="s">
        <v>458</v>
      </c>
    </row>
    <row r="3416" spans="1:13" ht="13.5" x14ac:dyDescent="0.25">
      <c r="A3416" s="265" t="s">
        <v>3492</v>
      </c>
      <c r="B3416" s="265" t="s">
        <v>3491</v>
      </c>
      <c r="C3416" s="265" t="s">
        <v>3495</v>
      </c>
      <c r="D3416" s="265" t="s">
        <v>3494</v>
      </c>
      <c r="E3416" s="266" t="s">
        <v>136</v>
      </c>
      <c r="F3416" s="265">
        <v>96985</v>
      </c>
      <c r="G3416" s="265" t="s">
        <v>6412</v>
      </c>
      <c r="H3416" s="265" t="s">
        <v>460</v>
      </c>
      <c r="I3416" s="265" t="s">
        <v>133</v>
      </c>
      <c r="J3416" s="266">
        <v>70.12</v>
      </c>
      <c r="K3416" s="265" t="s">
        <v>458</v>
      </c>
      <c r="L3416" s="255">
        <v>70.12</v>
      </c>
      <c r="M3416" s="254" t="s">
        <v>458</v>
      </c>
    </row>
    <row r="3417" spans="1:13" ht="13.5" x14ac:dyDescent="0.25">
      <c r="A3417" s="265" t="s">
        <v>3492</v>
      </c>
      <c r="B3417" s="265" t="s">
        <v>3491</v>
      </c>
      <c r="C3417" s="265" t="s">
        <v>3495</v>
      </c>
      <c r="D3417" s="265" t="s">
        <v>3494</v>
      </c>
      <c r="E3417" s="266" t="s">
        <v>136</v>
      </c>
      <c r="F3417" s="265">
        <v>96986</v>
      </c>
      <c r="G3417" s="265" t="s">
        <v>6413</v>
      </c>
      <c r="H3417" s="265" t="s">
        <v>460</v>
      </c>
      <c r="I3417" s="265" t="s">
        <v>133</v>
      </c>
      <c r="J3417" s="266">
        <v>104.76</v>
      </c>
      <c r="K3417" s="265" t="s">
        <v>458</v>
      </c>
      <c r="L3417" s="255">
        <v>104.76</v>
      </c>
      <c r="M3417" s="254" t="s">
        <v>458</v>
      </c>
    </row>
    <row r="3418" spans="1:13" ht="13.5" x14ac:dyDescent="0.25">
      <c r="A3418" s="265" t="s">
        <v>3492</v>
      </c>
      <c r="B3418" s="265" t="s">
        <v>3491</v>
      </c>
      <c r="C3418" s="265" t="s">
        <v>3495</v>
      </c>
      <c r="D3418" s="265" t="s">
        <v>3494</v>
      </c>
      <c r="E3418" s="266" t="s">
        <v>136</v>
      </c>
      <c r="F3418" s="265">
        <v>96987</v>
      </c>
      <c r="G3418" s="265" t="s">
        <v>6414</v>
      </c>
      <c r="H3418" s="265" t="s">
        <v>460</v>
      </c>
      <c r="I3418" s="265" t="s">
        <v>459</v>
      </c>
      <c r="J3418" s="266">
        <v>128.02000000000001</v>
      </c>
      <c r="K3418" s="265" t="s">
        <v>458</v>
      </c>
      <c r="L3418" s="255">
        <v>128.02000000000001</v>
      </c>
      <c r="M3418" s="254" t="s">
        <v>458</v>
      </c>
    </row>
    <row r="3419" spans="1:13" ht="13.5" x14ac:dyDescent="0.25">
      <c r="A3419" s="265" t="s">
        <v>3492</v>
      </c>
      <c r="B3419" s="265" t="s">
        <v>3491</v>
      </c>
      <c r="C3419" s="265" t="s">
        <v>3495</v>
      </c>
      <c r="D3419" s="265" t="s">
        <v>3494</v>
      </c>
      <c r="E3419" s="266" t="s">
        <v>136</v>
      </c>
      <c r="F3419" s="265">
        <v>96988</v>
      </c>
      <c r="G3419" s="265" t="s">
        <v>6415</v>
      </c>
      <c r="H3419" s="265" t="s">
        <v>460</v>
      </c>
      <c r="I3419" s="265" t="s">
        <v>133</v>
      </c>
      <c r="J3419" s="266">
        <v>192.54</v>
      </c>
      <c r="K3419" s="265" t="s">
        <v>458</v>
      </c>
      <c r="L3419" s="255">
        <v>192.54</v>
      </c>
      <c r="M3419" s="254" t="s">
        <v>458</v>
      </c>
    </row>
    <row r="3420" spans="1:13" ht="13.5" x14ac:dyDescent="0.25">
      <c r="A3420" s="265" t="s">
        <v>3492</v>
      </c>
      <c r="B3420" s="265" t="s">
        <v>3491</v>
      </c>
      <c r="C3420" s="265" t="s">
        <v>3495</v>
      </c>
      <c r="D3420" s="265" t="s">
        <v>3494</v>
      </c>
      <c r="E3420" s="266" t="s">
        <v>136</v>
      </c>
      <c r="F3420" s="265">
        <v>96989</v>
      </c>
      <c r="G3420" s="265" t="s">
        <v>6416</v>
      </c>
      <c r="H3420" s="265" t="s">
        <v>460</v>
      </c>
      <c r="I3420" s="265" t="s">
        <v>133</v>
      </c>
      <c r="J3420" s="266">
        <v>161.24</v>
      </c>
      <c r="K3420" s="265" t="s">
        <v>458</v>
      </c>
      <c r="L3420" s="255">
        <v>161.24</v>
      </c>
      <c r="M3420" s="254" t="s">
        <v>458</v>
      </c>
    </row>
    <row r="3421" spans="1:13" ht="13.5" x14ac:dyDescent="0.25">
      <c r="A3421" s="265" t="s">
        <v>3492</v>
      </c>
      <c r="B3421" s="265" t="s">
        <v>3491</v>
      </c>
      <c r="C3421" s="265" t="s">
        <v>3495</v>
      </c>
      <c r="D3421" s="265" t="s">
        <v>3494</v>
      </c>
      <c r="E3421" s="266" t="s">
        <v>136</v>
      </c>
      <c r="F3421" s="265">
        <v>98463</v>
      </c>
      <c r="G3421" s="265" t="s">
        <v>6417</v>
      </c>
      <c r="H3421" s="265" t="s">
        <v>460</v>
      </c>
      <c r="I3421" s="265" t="s">
        <v>459</v>
      </c>
      <c r="J3421" s="266">
        <v>26.16</v>
      </c>
      <c r="K3421" s="265" t="s">
        <v>458</v>
      </c>
      <c r="L3421" s="255">
        <v>26.16</v>
      </c>
      <c r="M3421" s="254" t="s">
        <v>458</v>
      </c>
    </row>
    <row r="3422" spans="1:13" ht="13.5" x14ac:dyDescent="0.25">
      <c r="A3422" s="265" t="s">
        <v>3492</v>
      </c>
      <c r="B3422" s="265" t="s">
        <v>3491</v>
      </c>
      <c r="C3422" s="265" t="s">
        <v>3495</v>
      </c>
      <c r="D3422" s="265" t="s">
        <v>3494</v>
      </c>
      <c r="E3422" s="266" t="s">
        <v>136</v>
      </c>
      <c r="F3422" s="265">
        <v>104746</v>
      </c>
      <c r="G3422" s="265" t="s">
        <v>6418</v>
      </c>
      <c r="H3422" s="265" t="s">
        <v>460</v>
      </c>
      <c r="I3422" s="265" t="s">
        <v>459</v>
      </c>
      <c r="J3422" s="266">
        <v>28.7</v>
      </c>
      <c r="K3422" s="265" t="s">
        <v>458</v>
      </c>
      <c r="L3422" s="255">
        <v>28.7</v>
      </c>
      <c r="M3422" s="254" t="s">
        <v>458</v>
      </c>
    </row>
    <row r="3423" spans="1:13" ht="13.5" x14ac:dyDescent="0.25">
      <c r="A3423" s="265" t="s">
        <v>3492</v>
      </c>
      <c r="B3423" s="265" t="s">
        <v>3491</v>
      </c>
      <c r="C3423" s="265" t="s">
        <v>3495</v>
      </c>
      <c r="D3423" s="265" t="s">
        <v>3494</v>
      </c>
      <c r="E3423" s="266" t="s">
        <v>136</v>
      </c>
      <c r="F3423" s="265">
        <v>104749</v>
      </c>
      <c r="G3423" s="265" t="s">
        <v>6419</v>
      </c>
      <c r="H3423" s="265" t="s">
        <v>460</v>
      </c>
      <c r="I3423" s="265" t="s">
        <v>133</v>
      </c>
      <c r="J3423" s="266">
        <v>17.940000000000001</v>
      </c>
      <c r="K3423" s="265" t="s">
        <v>458</v>
      </c>
      <c r="L3423" s="255">
        <v>17.940000000000001</v>
      </c>
      <c r="M3423" s="254" t="s">
        <v>458</v>
      </c>
    </row>
    <row r="3424" spans="1:13" ht="13.5" x14ac:dyDescent="0.25">
      <c r="A3424" s="265" t="s">
        <v>3492</v>
      </c>
      <c r="B3424" s="265" t="s">
        <v>3491</v>
      </c>
      <c r="C3424" s="265" t="s">
        <v>3495</v>
      </c>
      <c r="D3424" s="265" t="s">
        <v>3494</v>
      </c>
      <c r="E3424" s="266" t="s">
        <v>136</v>
      </c>
      <c r="F3424" s="265">
        <v>104750</v>
      </c>
      <c r="G3424" s="265" t="s">
        <v>6420</v>
      </c>
      <c r="H3424" s="265" t="s">
        <v>460</v>
      </c>
      <c r="I3424" s="265" t="s">
        <v>133</v>
      </c>
      <c r="J3424" s="266">
        <v>14.56</v>
      </c>
      <c r="K3424" s="265" t="s">
        <v>458</v>
      </c>
      <c r="L3424" s="255">
        <v>14.56</v>
      </c>
      <c r="M3424" s="254" t="s">
        <v>458</v>
      </c>
    </row>
    <row r="3425" spans="1:13" ht="13.5" x14ac:dyDescent="0.25">
      <c r="A3425" s="265" t="s">
        <v>3492</v>
      </c>
      <c r="B3425" s="265" t="s">
        <v>3491</v>
      </c>
      <c r="C3425" s="265" t="s">
        <v>3495</v>
      </c>
      <c r="D3425" s="265" t="s">
        <v>3494</v>
      </c>
      <c r="E3425" s="266" t="s">
        <v>136</v>
      </c>
      <c r="F3425" s="265">
        <v>104751</v>
      </c>
      <c r="G3425" s="265" t="s">
        <v>6421</v>
      </c>
      <c r="H3425" s="265" t="s">
        <v>460</v>
      </c>
      <c r="I3425" s="265" t="s">
        <v>133</v>
      </c>
      <c r="J3425" s="266">
        <v>20.36</v>
      </c>
      <c r="K3425" s="265" t="s">
        <v>458</v>
      </c>
      <c r="L3425" s="255">
        <v>20.36</v>
      </c>
      <c r="M3425" s="254" t="s">
        <v>458</v>
      </c>
    </row>
    <row r="3426" spans="1:13" ht="13.5" x14ac:dyDescent="0.25">
      <c r="A3426" s="265" t="s">
        <v>3492</v>
      </c>
      <c r="B3426" s="265" t="s">
        <v>3491</v>
      </c>
      <c r="C3426" s="265" t="s">
        <v>3495</v>
      </c>
      <c r="D3426" s="265" t="s">
        <v>3494</v>
      </c>
      <c r="E3426" s="266" t="s">
        <v>136</v>
      </c>
      <c r="F3426" s="265">
        <v>104752</v>
      </c>
      <c r="G3426" s="265" t="s">
        <v>6422</v>
      </c>
      <c r="H3426" s="265" t="s">
        <v>460</v>
      </c>
      <c r="I3426" s="265" t="s">
        <v>133</v>
      </c>
      <c r="J3426" s="266">
        <v>21.45</v>
      </c>
      <c r="K3426" s="265" t="s">
        <v>458</v>
      </c>
      <c r="L3426" s="255">
        <v>21.45</v>
      </c>
      <c r="M3426" s="254" t="s">
        <v>458</v>
      </c>
    </row>
    <row r="3427" spans="1:13" ht="13.5" x14ac:dyDescent="0.25">
      <c r="A3427" s="265" t="s">
        <v>3492</v>
      </c>
      <c r="B3427" s="265" t="s">
        <v>3491</v>
      </c>
      <c r="C3427" s="265" t="s">
        <v>3495</v>
      </c>
      <c r="D3427" s="265" t="s">
        <v>3494</v>
      </c>
      <c r="E3427" s="266" t="s">
        <v>136</v>
      </c>
      <c r="F3427" s="265">
        <v>104753</v>
      </c>
      <c r="G3427" s="265" t="s">
        <v>6423</v>
      </c>
      <c r="H3427" s="265" t="s">
        <v>460</v>
      </c>
      <c r="I3427" s="265" t="s">
        <v>133</v>
      </c>
      <c r="J3427" s="266">
        <v>26.44</v>
      </c>
      <c r="K3427" s="265" t="s">
        <v>458</v>
      </c>
      <c r="L3427" s="255">
        <v>26.44</v>
      </c>
      <c r="M3427" s="254" t="s">
        <v>458</v>
      </c>
    </row>
    <row r="3428" spans="1:13" ht="13.5" x14ac:dyDescent="0.25">
      <c r="A3428" s="265" t="s">
        <v>3492</v>
      </c>
      <c r="B3428" s="265" t="s">
        <v>3491</v>
      </c>
      <c r="C3428" s="265" t="s">
        <v>3495</v>
      </c>
      <c r="D3428" s="265" t="s">
        <v>3494</v>
      </c>
      <c r="E3428" s="266" t="s">
        <v>136</v>
      </c>
      <c r="F3428" s="265">
        <v>104754</v>
      </c>
      <c r="G3428" s="265" t="s">
        <v>6424</v>
      </c>
      <c r="H3428" s="265" t="s">
        <v>460</v>
      </c>
      <c r="I3428" s="265" t="s">
        <v>133</v>
      </c>
      <c r="J3428" s="266">
        <v>35.01</v>
      </c>
      <c r="K3428" s="265" t="s">
        <v>458</v>
      </c>
      <c r="L3428" s="255">
        <v>35.01</v>
      </c>
      <c r="M3428" s="254" t="s">
        <v>458</v>
      </c>
    </row>
    <row r="3429" spans="1:13" ht="13.5" x14ac:dyDescent="0.25">
      <c r="A3429" s="265" t="s">
        <v>3492</v>
      </c>
      <c r="B3429" s="265" t="s">
        <v>3491</v>
      </c>
      <c r="C3429" s="265" t="s">
        <v>3495</v>
      </c>
      <c r="D3429" s="265" t="s">
        <v>3494</v>
      </c>
      <c r="E3429" s="266" t="s">
        <v>136</v>
      </c>
      <c r="F3429" s="265">
        <v>104755</v>
      </c>
      <c r="G3429" s="265" t="s">
        <v>6425</v>
      </c>
      <c r="H3429" s="265" t="s">
        <v>460</v>
      </c>
      <c r="I3429" s="265" t="s">
        <v>133</v>
      </c>
      <c r="J3429" s="266">
        <v>48.29</v>
      </c>
      <c r="K3429" s="265" t="s">
        <v>458</v>
      </c>
      <c r="L3429" s="255">
        <v>48.29</v>
      </c>
      <c r="M3429" s="254" t="s">
        <v>458</v>
      </c>
    </row>
    <row r="3430" spans="1:13" ht="13.5" x14ac:dyDescent="0.25">
      <c r="A3430" s="265" t="s">
        <v>3492</v>
      </c>
      <c r="B3430" s="265" t="s">
        <v>3491</v>
      </c>
      <c r="C3430" s="265" t="s">
        <v>140</v>
      </c>
      <c r="D3430" s="265" t="s">
        <v>3490</v>
      </c>
      <c r="E3430" s="266" t="s">
        <v>136</v>
      </c>
      <c r="F3430" s="265">
        <v>103490</v>
      </c>
      <c r="G3430" s="265" t="s">
        <v>3493</v>
      </c>
      <c r="H3430" s="265" t="s">
        <v>554</v>
      </c>
      <c r="I3430" s="265" t="s">
        <v>459</v>
      </c>
      <c r="J3430" s="267">
        <v>3143.92</v>
      </c>
      <c r="K3430" s="265" t="s">
        <v>458</v>
      </c>
      <c r="L3430" s="257">
        <v>3143.92</v>
      </c>
      <c r="M3430" s="254" t="s">
        <v>458</v>
      </c>
    </row>
    <row r="3431" spans="1:13" ht="13.5" x14ac:dyDescent="0.25">
      <c r="A3431" s="265" t="s">
        <v>3492</v>
      </c>
      <c r="B3431" s="265" t="s">
        <v>3491</v>
      </c>
      <c r="C3431" s="265" t="s">
        <v>140</v>
      </c>
      <c r="D3431" s="265" t="s">
        <v>3490</v>
      </c>
      <c r="E3431" s="266" t="s">
        <v>136</v>
      </c>
      <c r="F3431" s="265">
        <v>103491</v>
      </c>
      <c r="G3431" s="265" t="s">
        <v>3489</v>
      </c>
      <c r="H3431" s="265" t="s">
        <v>554</v>
      </c>
      <c r="I3431" s="265" t="s">
        <v>133</v>
      </c>
      <c r="J3431" s="266">
        <v>654.87</v>
      </c>
      <c r="K3431" s="265" t="s">
        <v>458</v>
      </c>
      <c r="L3431" s="255">
        <v>654.87</v>
      </c>
      <c r="M3431" s="254" t="s">
        <v>458</v>
      </c>
    </row>
    <row r="3432" spans="1:13" ht="13.5" x14ac:dyDescent="0.25">
      <c r="A3432" s="265" t="s">
        <v>3492</v>
      </c>
      <c r="B3432" s="265" t="s">
        <v>3491</v>
      </c>
      <c r="C3432" s="265" t="s">
        <v>140</v>
      </c>
      <c r="D3432" s="265" t="s">
        <v>3490</v>
      </c>
      <c r="E3432" s="266" t="s">
        <v>136</v>
      </c>
      <c r="F3432" s="265">
        <v>104758</v>
      </c>
      <c r="G3432" s="265" t="s">
        <v>6426</v>
      </c>
      <c r="H3432" s="265" t="s">
        <v>460</v>
      </c>
      <c r="I3432" s="265" t="s">
        <v>133</v>
      </c>
      <c r="J3432" s="266">
        <v>14.34</v>
      </c>
      <c r="K3432" s="265" t="s">
        <v>458</v>
      </c>
      <c r="L3432" s="255">
        <v>14.34</v>
      </c>
      <c r="M3432" s="254" t="s">
        <v>458</v>
      </c>
    </row>
    <row r="3433" spans="1:13" ht="13.5" x14ac:dyDescent="0.25">
      <c r="A3433" s="265" t="s">
        <v>3492</v>
      </c>
      <c r="B3433" s="265" t="s">
        <v>3491</v>
      </c>
      <c r="C3433" s="265" t="s">
        <v>140</v>
      </c>
      <c r="D3433" s="265" t="s">
        <v>3490</v>
      </c>
      <c r="E3433" s="266" t="s">
        <v>136</v>
      </c>
      <c r="F3433" s="265">
        <v>104759</v>
      </c>
      <c r="G3433" s="265" t="s">
        <v>6427</v>
      </c>
      <c r="H3433" s="265" t="s">
        <v>460</v>
      </c>
      <c r="I3433" s="265" t="s">
        <v>133</v>
      </c>
      <c r="J3433" s="266">
        <v>38.25</v>
      </c>
      <c r="K3433" s="265" t="s">
        <v>458</v>
      </c>
      <c r="L3433" s="255">
        <v>38.25</v>
      </c>
      <c r="M3433" s="254" t="s">
        <v>458</v>
      </c>
    </row>
    <row r="3434" spans="1:13" ht="13.5" x14ac:dyDescent="0.25">
      <c r="A3434" s="265" t="s">
        <v>3492</v>
      </c>
      <c r="B3434" s="265" t="s">
        <v>3491</v>
      </c>
      <c r="C3434" s="265" t="s">
        <v>140</v>
      </c>
      <c r="D3434" s="265" t="s">
        <v>3490</v>
      </c>
      <c r="E3434" s="266" t="s">
        <v>136</v>
      </c>
      <c r="F3434" s="265">
        <v>104760</v>
      </c>
      <c r="G3434" s="265" t="s">
        <v>6428</v>
      </c>
      <c r="H3434" s="265" t="s">
        <v>460</v>
      </c>
      <c r="I3434" s="265" t="s">
        <v>133</v>
      </c>
      <c r="J3434" s="266">
        <v>55.87</v>
      </c>
      <c r="K3434" s="265" t="s">
        <v>458</v>
      </c>
      <c r="L3434" s="255">
        <v>55.87</v>
      </c>
      <c r="M3434" s="254" t="s">
        <v>458</v>
      </c>
    </row>
    <row r="3435" spans="1:13" ht="13.5" x14ac:dyDescent="0.25">
      <c r="A3435" s="265" t="s">
        <v>3492</v>
      </c>
      <c r="B3435" s="265" t="s">
        <v>3491</v>
      </c>
      <c r="C3435" s="265" t="s">
        <v>140</v>
      </c>
      <c r="D3435" s="265" t="s">
        <v>3490</v>
      </c>
      <c r="E3435" s="266" t="s">
        <v>136</v>
      </c>
      <c r="F3435" s="265">
        <v>104761</v>
      </c>
      <c r="G3435" s="265" t="s">
        <v>6429</v>
      </c>
      <c r="H3435" s="265" t="s">
        <v>460</v>
      </c>
      <c r="I3435" s="265" t="s">
        <v>133</v>
      </c>
      <c r="J3435" s="266">
        <v>7.94</v>
      </c>
      <c r="K3435" s="265" t="s">
        <v>458</v>
      </c>
      <c r="L3435" s="255">
        <v>7.94</v>
      </c>
      <c r="M3435" s="254" t="s">
        <v>458</v>
      </c>
    </row>
    <row r="3436" spans="1:13" ht="13.5" x14ac:dyDescent="0.25">
      <c r="A3436" s="265" t="s">
        <v>3492</v>
      </c>
      <c r="B3436" s="265" t="s">
        <v>3491</v>
      </c>
      <c r="C3436" s="265" t="s">
        <v>140</v>
      </c>
      <c r="D3436" s="265" t="s">
        <v>3490</v>
      </c>
      <c r="E3436" s="266" t="s">
        <v>136</v>
      </c>
      <c r="F3436" s="265">
        <v>104762</v>
      </c>
      <c r="G3436" s="265" t="s">
        <v>6430</v>
      </c>
      <c r="H3436" s="265" t="s">
        <v>460</v>
      </c>
      <c r="I3436" s="265" t="s">
        <v>133</v>
      </c>
      <c r="J3436" s="266">
        <v>21.16</v>
      </c>
      <c r="K3436" s="265" t="s">
        <v>458</v>
      </c>
      <c r="L3436" s="255">
        <v>21.16</v>
      </c>
      <c r="M3436" s="254" t="s">
        <v>458</v>
      </c>
    </row>
    <row r="3437" spans="1:13" ht="13.5" x14ac:dyDescent="0.25">
      <c r="A3437" s="265" t="s">
        <v>3492</v>
      </c>
      <c r="B3437" s="265" t="s">
        <v>3491</v>
      </c>
      <c r="C3437" s="265" t="s">
        <v>140</v>
      </c>
      <c r="D3437" s="265" t="s">
        <v>3490</v>
      </c>
      <c r="E3437" s="266" t="s">
        <v>136</v>
      </c>
      <c r="F3437" s="265">
        <v>104763</v>
      </c>
      <c r="G3437" s="265" t="s">
        <v>6431</v>
      </c>
      <c r="H3437" s="265" t="s">
        <v>460</v>
      </c>
      <c r="I3437" s="265" t="s">
        <v>133</v>
      </c>
      <c r="J3437" s="266">
        <v>30.91</v>
      </c>
      <c r="K3437" s="265" t="s">
        <v>458</v>
      </c>
      <c r="L3437" s="255">
        <v>30.91</v>
      </c>
      <c r="M3437" s="254" t="s">
        <v>458</v>
      </c>
    </row>
    <row r="3438" spans="1:13" ht="13.5" x14ac:dyDescent="0.25">
      <c r="A3438" s="265" t="s">
        <v>3492</v>
      </c>
      <c r="B3438" s="265" t="s">
        <v>3491</v>
      </c>
      <c r="C3438" s="265" t="s">
        <v>140</v>
      </c>
      <c r="D3438" s="265" t="s">
        <v>3490</v>
      </c>
      <c r="E3438" s="266" t="s">
        <v>136</v>
      </c>
      <c r="F3438" s="265">
        <v>104764</v>
      </c>
      <c r="G3438" s="265" t="s">
        <v>6432</v>
      </c>
      <c r="H3438" s="265" t="s">
        <v>24</v>
      </c>
      <c r="I3438" s="265" t="s">
        <v>459</v>
      </c>
      <c r="J3438" s="266">
        <v>19.940000000000001</v>
      </c>
      <c r="K3438" s="265" t="s">
        <v>458</v>
      </c>
      <c r="L3438" s="255">
        <v>19.940000000000001</v>
      </c>
      <c r="M3438" s="254" t="s">
        <v>458</v>
      </c>
    </row>
    <row r="3439" spans="1:13" ht="13.5" x14ac:dyDescent="0.25">
      <c r="A3439" s="265" t="s">
        <v>3492</v>
      </c>
      <c r="B3439" s="265" t="s">
        <v>3491</v>
      </c>
      <c r="C3439" s="265" t="s">
        <v>140</v>
      </c>
      <c r="D3439" s="265" t="s">
        <v>3490</v>
      </c>
      <c r="E3439" s="266" t="s">
        <v>136</v>
      </c>
      <c r="F3439" s="265">
        <v>104765</v>
      </c>
      <c r="G3439" s="265" t="s">
        <v>6433</v>
      </c>
      <c r="H3439" s="265" t="s">
        <v>24</v>
      </c>
      <c r="I3439" s="265" t="s">
        <v>459</v>
      </c>
      <c r="J3439" s="266">
        <v>15.84</v>
      </c>
      <c r="K3439" s="265" t="s">
        <v>458</v>
      </c>
      <c r="L3439" s="255">
        <v>15.84</v>
      </c>
      <c r="M3439" s="254" t="s">
        <v>458</v>
      </c>
    </row>
    <row r="3440" spans="1:13" ht="13.5" x14ac:dyDescent="0.25">
      <c r="A3440" s="265" t="s">
        <v>3492</v>
      </c>
      <c r="B3440" s="265" t="s">
        <v>3491</v>
      </c>
      <c r="C3440" s="265" t="s">
        <v>140</v>
      </c>
      <c r="D3440" s="265" t="s">
        <v>3490</v>
      </c>
      <c r="E3440" s="266" t="s">
        <v>136</v>
      </c>
      <c r="F3440" s="265">
        <v>104766</v>
      </c>
      <c r="G3440" s="265" t="s">
        <v>6434</v>
      </c>
      <c r="H3440" s="265" t="s">
        <v>24</v>
      </c>
      <c r="I3440" s="265" t="s">
        <v>133</v>
      </c>
      <c r="J3440" s="266">
        <v>15.42</v>
      </c>
      <c r="K3440" s="265" t="s">
        <v>458</v>
      </c>
      <c r="L3440" s="255">
        <v>15.42</v>
      </c>
      <c r="M3440" s="254" t="s">
        <v>458</v>
      </c>
    </row>
    <row r="3441" spans="1:13" ht="13.5" x14ac:dyDescent="0.25">
      <c r="A3441" s="265" t="s">
        <v>3492</v>
      </c>
      <c r="B3441" s="265" t="s">
        <v>3491</v>
      </c>
      <c r="C3441" s="265" t="s">
        <v>140</v>
      </c>
      <c r="D3441" s="265" t="s">
        <v>3490</v>
      </c>
      <c r="E3441" s="266" t="s">
        <v>136</v>
      </c>
      <c r="F3441" s="265">
        <v>104768</v>
      </c>
      <c r="G3441" s="265" t="s">
        <v>6435</v>
      </c>
      <c r="H3441" s="265" t="s">
        <v>460</v>
      </c>
      <c r="I3441" s="265" t="s">
        <v>133</v>
      </c>
      <c r="J3441" s="266">
        <v>0.6</v>
      </c>
      <c r="K3441" s="265" t="s">
        <v>458</v>
      </c>
      <c r="L3441" s="255">
        <v>0.6</v>
      </c>
      <c r="M3441" s="254" t="s">
        <v>458</v>
      </c>
    </row>
    <row r="3442" spans="1:13" ht="13.5" x14ac:dyDescent="0.25">
      <c r="A3442" s="265" t="s">
        <v>3492</v>
      </c>
      <c r="B3442" s="265" t="s">
        <v>3491</v>
      </c>
      <c r="C3442" s="265" t="s">
        <v>140</v>
      </c>
      <c r="D3442" s="265" t="s">
        <v>3490</v>
      </c>
      <c r="E3442" s="266" t="s">
        <v>136</v>
      </c>
      <c r="F3442" s="265">
        <v>104770</v>
      </c>
      <c r="G3442" s="265" t="s">
        <v>6436</v>
      </c>
      <c r="H3442" s="265" t="s">
        <v>460</v>
      </c>
      <c r="I3442" s="265" t="s">
        <v>133</v>
      </c>
      <c r="J3442" s="266">
        <v>1.62</v>
      </c>
      <c r="K3442" s="265" t="s">
        <v>458</v>
      </c>
      <c r="L3442" s="255">
        <v>1.62</v>
      </c>
      <c r="M3442" s="254" t="s">
        <v>458</v>
      </c>
    </row>
    <row r="3443" spans="1:13" ht="13.5" x14ac:dyDescent="0.25">
      <c r="A3443" s="265" t="s">
        <v>3492</v>
      </c>
      <c r="B3443" s="265" t="s">
        <v>3491</v>
      </c>
      <c r="C3443" s="265" t="s">
        <v>140</v>
      </c>
      <c r="D3443" s="265" t="s">
        <v>3490</v>
      </c>
      <c r="E3443" s="266" t="s">
        <v>136</v>
      </c>
      <c r="F3443" s="265">
        <v>104772</v>
      </c>
      <c r="G3443" s="265" t="s">
        <v>6437</v>
      </c>
      <c r="H3443" s="265" t="s">
        <v>460</v>
      </c>
      <c r="I3443" s="265" t="s">
        <v>133</v>
      </c>
      <c r="J3443" s="266">
        <v>2.36</v>
      </c>
      <c r="K3443" s="265" t="s">
        <v>458</v>
      </c>
      <c r="L3443" s="255">
        <v>2.36</v>
      </c>
      <c r="M3443" s="254" t="s">
        <v>458</v>
      </c>
    </row>
    <row r="3444" spans="1:13" ht="13.5" x14ac:dyDescent="0.25">
      <c r="A3444" s="265" t="s">
        <v>3492</v>
      </c>
      <c r="B3444" s="265" t="s">
        <v>3491</v>
      </c>
      <c r="C3444" s="265" t="s">
        <v>140</v>
      </c>
      <c r="D3444" s="265" t="s">
        <v>3490</v>
      </c>
      <c r="E3444" s="266" t="s">
        <v>136</v>
      </c>
      <c r="F3444" s="265">
        <v>104774</v>
      </c>
      <c r="G3444" s="265" t="s">
        <v>6438</v>
      </c>
      <c r="H3444" s="265" t="s">
        <v>460</v>
      </c>
      <c r="I3444" s="265" t="s">
        <v>133</v>
      </c>
      <c r="J3444" s="266">
        <v>2.15</v>
      </c>
      <c r="K3444" s="265" t="s">
        <v>458</v>
      </c>
      <c r="L3444" s="255">
        <v>2.15</v>
      </c>
      <c r="M3444" s="254" t="s">
        <v>458</v>
      </c>
    </row>
    <row r="3445" spans="1:13" ht="13.5" x14ac:dyDescent="0.25">
      <c r="A3445" s="265" t="s">
        <v>3492</v>
      </c>
      <c r="B3445" s="265" t="s">
        <v>3491</v>
      </c>
      <c r="C3445" s="265" t="s">
        <v>140</v>
      </c>
      <c r="D3445" s="265" t="s">
        <v>3490</v>
      </c>
      <c r="E3445" s="266" t="s">
        <v>136</v>
      </c>
      <c r="F3445" s="265">
        <v>104776</v>
      </c>
      <c r="G3445" s="265" t="s">
        <v>6439</v>
      </c>
      <c r="H3445" s="265" t="s">
        <v>460</v>
      </c>
      <c r="I3445" s="265" t="s">
        <v>133</v>
      </c>
      <c r="J3445" s="266">
        <v>5.75</v>
      </c>
      <c r="K3445" s="265" t="s">
        <v>458</v>
      </c>
      <c r="L3445" s="255">
        <v>5.75</v>
      </c>
      <c r="M3445" s="254" t="s">
        <v>458</v>
      </c>
    </row>
    <row r="3446" spans="1:13" ht="13.5" x14ac:dyDescent="0.25">
      <c r="A3446" s="265" t="s">
        <v>3492</v>
      </c>
      <c r="B3446" s="265" t="s">
        <v>3491</v>
      </c>
      <c r="C3446" s="265" t="s">
        <v>140</v>
      </c>
      <c r="D3446" s="265" t="s">
        <v>3490</v>
      </c>
      <c r="E3446" s="266" t="s">
        <v>136</v>
      </c>
      <c r="F3446" s="265">
        <v>104778</v>
      </c>
      <c r="G3446" s="265" t="s">
        <v>6440</v>
      </c>
      <c r="H3446" s="265" t="s">
        <v>460</v>
      </c>
      <c r="I3446" s="265" t="s">
        <v>133</v>
      </c>
      <c r="J3446" s="266">
        <v>8.42</v>
      </c>
      <c r="K3446" s="265" t="s">
        <v>458</v>
      </c>
      <c r="L3446" s="255">
        <v>8.42</v>
      </c>
      <c r="M3446" s="254" t="s">
        <v>458</v>
      </c>
    </row>
    <row r="3447" spans="1:13" ht="13.5" x14ac:dyDescent="0.25">
      <c r="A3447" s="265" t="s">
        <v>3492</v>
      </c>
      <c r="B3447" s="265" t="s">
        <v>3491</v>
      </c>
      <c r="C3447" s="265" t="s">
        <v>140</v>
      </c>
      <c r="D3447" s="265" t="s">
        <v>3490</v>
      </c>
      <c r="E3447" s="266" t="s">
        <v>136</v>
      </c>
      <c r="F3447" s="265">
        <v>104780</v>
      </c>
      <c r="G3447" s="265" t="s">
        <v>6441</v>
      </c>
      <c r="H3447" s="265" t="s">
        <v>24</v>
      </c>
      <c r="I3447" s="265" t="s">
        <v>133</v>
      </c>
      <c r="J3447" s="266">
        <v>4.79</v>
      </c>
      <c r="K3447" s="265" t="s">
        <v>458</v>
      </c>
      <c r="L3447" s="255">
        <v>4.79</v>
      </c>
      <c r="M3447" s="254" t="s">
        <v>458</v>
      </c>
    </row>
    <row r="3448" spans="1:13" ht="13.5" x14ac:dyDescent="0.25">
      <c r="A3448" s="265" t="s">
        <v>3492</v>
      </c>
      <c r="B3448" s="265" t="s">
        <v>3491</v>
      </c>
      <c r="C3448" s="265" t="s">
        <v>140</v>
      </c>
      <c r="D3448" s="265" t="s">
        <v>3490</v>
      </c>
      <c r="E3448" s="266" t="s">
        <v>136</v>
      </c>
      <c r="F3448" s="265">
        <v>104785</v>
      </c>
      <c r="G3448" s="265" t="s">
        <v>6442</v>
      </c>
      <c r="H3448" s="265" t="s">
        <v>24</v>
      </c>
      <c r="I3448" s="265" t="s">
        <v>459</v>
      </c>
      <c r="J3448" s="266">
        <v>12</v>
      </c>
      <c r="K3448" s="265" t="s">
        <v>458</v>
      </c>
      <c r="L3448" s="255">
        <v>12</v>
      </c>
      <c r="M3448" s="254" t="s">
        <v>458</v>
      </c>
    </row>
    <row r="3449" spans="1:13" ht="13.5" x14ac:dyDescent="0.25">
      <c r="A3449" s="265" t="s">
        <v>3375</v>
      </c>
      <c r="B3449" s="265" t="s">
        <v>3374</v>
      </c>
      <c r="C3449" s="265" t="s">
        <v>3475</v>
      </c>
      <c r="D3449" s="265" t="s">
        <v>3474</v>
      </c>
      <c r="E3449" s="266" t="s">
        <v>136</v>
      </c>
      <c r="F3449" s="265">
        <v>96765</v>
      </c>
      <c r="G3449" s="265" t="s">
        <v>3488</v>
      </c>
      <c r="H3449" s="265" t="s">
        <v>460</v>
      </c>
      <c r="I3449" s="265" t="s">
        <v>459</v>
      </c>
      <c r="J3449" s="267">
        <v>1460.51</v>
      </c>
      <c r="K3449" s="265" t="s">
        <v>458</v>
      </c>
      <c r="L3449" s="257">
        <v>1460.51</v>
      </c>
      <c r="M3449" s="254" t="s">
        <v>458</v>
      </c>
    </row>
    <row r="3450" spans="1:13" ht="13.5" x14ac:dyDescent="0.25">
      <c r="A3450" s="265" t="s">
        <v>3375</v>
      </c>
      <c r="B3450" s="265" t="s">
        <v>3374</v>
      </c>
      <c r="C3450" s="265" t="s">
        <v>3475</v>
      </c>
      <c r="D3450" s="265" t="s">
        <v>3474</v>
      </c>
      <c r="E3450" s="266" t="s">
        <v>136</v>
      </c>
      <c r="F3450" s="265">
        <v>101905</v>
      </c>
      <c r="G3450" s="265" t="s">
        <v>3487</v>
      </c>
      <c r="H3450" s="265" t="s">
        <v>460</v>
      </c>
      <c r="I3450" s="265" t="s">
        <v>459</v>
      </c>
      <c r="J3450" s="266">
        <v>223.83</v>
      </c>
      <c r="K3450" s="265" t="s">
        <v>458</v>
      </c>
      <c r="L3450" s="255">
        <v>223.83</v>
      </c>
      <c r="M3450" s="254" t="s">
        <v>458</v>
      </c>
    </row>
    <row r="3451" spans="1:13" ht="13.5" x14ac:dyDescent="0.25">
      <c r="A3451" s="265" t="s">
        <v>3375</v>
      </c>
      <c r="B3451" s="265" t="s">
        <v>3374</v>
      </c>
      <c r="C3451" s="265" t="s">
        <v>3475</v>
      </c>
      <c r="D3451" s="265" t="s">
        <v>3474</v>
      </c>
      <c r="E3451" s="266" t="s">
        <v>136</v>
      </c>
      <c r="F3451" s="265">
        <v>101906</v>
      </c>
      <c r="G3451" s="265" t="s">
        <v>3486</v>
      </c>
      <c r="H3451" s="265" t="s">
        <v>460</v>
      </c>
      <c r="I3451" s="265" t="s">
        <v>459</v>
      </c>
      <c r="J3451" s="266">
        <v>659.5</v>
      </c>
      <c r="K3451" s="265" t="s">
        <v>458</v>
      </c>
      <c r="L3451" s="255">
        <v>659.5</v>
      </c>
      <c r="M3451" s="254" t="s">
        <v>458</v>
      </c>
    </row>
    <row r="3452" spans="1:13" ht="13.5" x14ac:dyDescent="0.25">
      <c r="A3452" s="265" t="s">
        <v>3375</v>
      </c>
      <c r="B3452" s="265" t="s">
        <v>3374</v>
      </c>
      <c r="C3452" s="265" t="s">
        <v>3475</v>
      </c>
      <c r="D3452" s="265" t="s">
        <v>3474</v>
      </c>
      <c r="E3452" s="266" t="s">
        <v>136</v>
      </c>
      <c r="F3452" s="265">
        <v>101907</v>
      </c>
      <c r="G3452" s="265" t="s">
        <v>3485</v>
      </c>
      <c r="H3452" s="265" t="s">
        <v>460</v>
      </c>
      <c r="I3452" s="265" t="s">
        <v>459</v>
      </c>
      <c r="J3452" s="266">
        <v>712.58</v>
      </c>
      <c r="K3452" s="265" t="s">
        <v>458</v>
      </c>
      <c r="L3452" s="255">
        <v>712.58</v>
      </c>
      <c r="M3452" s="254" t="s">
        <v>458</v>
      </c>
    </row>
    <row r="3453" spans="1:13" ht="13.5" x14ac:dyDescent="0.25">
      <c r="A3453" s="265" t="s">
        <v>3375</v>
      </c>
      <c r="B3453" s="265" t="s">
        <v>3374</v>
      </c>
      <c r="C3453" s="265" t="s">
        <v>3475</v>
      </c>
      <c r="D3453" s="265" t="s">
        <v>3474</v>
      </c>
      <c r="E3453" s="266" t="s">
        <v>136</v>
      </c>
      <c r="F3453" s="265">
        <v>101908</v>
      </c>
      <c r="G3453" s="265" t="s">
        <v>3484</v>
      </c>
      <c r="H3453" s="265" t="s">
        <v>460</v>
      </c>
      <c r="I3453" s="265" t="s">
        <v>459</v>
      </c>
      <c r="J3453" s="266">
        <v>217.19</v>
      </c>
      <c r="K3453" s="265" t="s">
        <v>458</v>
      </c>
      <c r="L3453" s="255">
        <v>217.19</v>
      </c>
      <c r="M3453" s="254" t="s">
        <v>458</v>
      </c>
    </row>
    <row r="3454" spans="1:13" ht="13.5" x14ac:dyDescent="0.25">
      <c r="A3454" s="265" t="s">
        <v>3375</v>
      </c>
      <c r="B3454" s="265" t="s">
        <v>3374</v>
      </c>
      <c r="C3454" s="265" t="s">
        <v>3475</v>
      </c>
      <c r="D3454" s="265" t="s">
        <v>3474</v>
      </c>
      <c r="E3454" s="266" t="s">
        <v>136</v>
      </c>
      <c r="F3454" s="265">
        <v>101909</v>
      </c>
      <c r="G3454" s="265" t="s">
        <v>3483</v>
      </c>
      <c r="H3454" s="265" t="s">
        <v>460</v>
      </c>
      <c r="I3454" s="265" t="s">
        <v>459</v>
      </c>
      <c r="J3454" s="266">
        <v>252.58</v>
      </c>
      <c r="K3454" s="265" t="s">
        <v>458</v>
      </c>
      <c r="L3454" s="255">
        <v>252.58</v>
      </c>
      <c r="M3454" s="254" t="s">
        <v>458</v>
      </c>
    </row>
    <row r="3455" spans="1:13" ht="13.5" x14ac:dyDescent="0.25">
      <c r="A3455" s="265" t="s">
        <v>3375</v>
      </c>
      <c r="B3455" s="265" t="s">
        <v>3374</v>
      </c>
      <c r="C3455" s="265" t="s">
        <v>3475</v>
      </c>
      <c r="D3455" s="265" t="s">
        <v>3474</v>
      </c>
      <c r="E3455" s="266" t="s">
        <v>136</v>
      </c>
      <c r="F3455" s="265">
        <v>101910</v>
      </c>
      <c r="G3455" s="265" t="s">
        <v>3482</v>
      </c>
      <c r="H3455" s="265" t="s">
        <v>460</v>
      </c>
      <c r="I3455" s="265" t="s">
        <v>459</v>
      </c>
      <c r="J3455" s="266">
        <v>296.81</v>
      </c>
      <c r="K3455" s="265" t="s">
        <v>458</v>
      </c>
      <c r="L3455" s="255">
        <v>296.81</v>
      </c>
      <c r="M3455" s="254" t="s">
        <v>458</v>
      </c>
    </row>
    <row r="3456" spans="1:13" ht="13.5" x14ac:dyDescent="0.25">
      <c r="A3456" s="265" t="s">
        <v>3375</v>
      </c>
      <c r="B3456" s="265" t="s">
        <v>3374</v>
      </c>
      <c r="C3456" s="265" t="s">
        <v>3475</v>
      </c>
      <c r="D3456" s="265" t="s">
        <v>3474</v>
      </c>
      <c r="E3456" s="266" t="s">
        <v>136</v>
      </c>
      <c r="F3456" s="265">
        <v>101911</v>
      </c>
      <c r="G3456" s="265" t="s">
        <v>3481</v>
      </c>
      <c r="H3456" s="265" t="s">
        <v>460</v>
      </c>
      <c r="I3456" s="265" t="s">
        <v>459</v>
      </c>
      <c r="J3456" s="266">
        <v>341.04</v>
      </c>
      <c r="K3456" s="265" t="s">
        <v>458</v>
      </c>
      <c r="L3456" s="255">
        <v>341.04</v>
      </c>
      <c r="M3456" s="254" t="s">
        <v>458</v>
      </c>
    </row>
    <row r="3457" spans="1:13" ht="13.5" x14ac:dyDescent="0.25">
      <c r="A3457" s="265" t="s">
        <v>3375</v>
      </c>
      <c r="B3457" s="265" t="s">
        <v>3374</v>
      </c>
      <c r="C3457" s="265" t="s">
        <v>3475</v>
      </c>
      <c r="D3457" s="265" t="s">
        <v>3474</v>
      </c>
      <c r="E3457" s="266" t="s">
        <v>136</v>
      </c>
      <c r="F3457" s="265">
        <v>101912</v>
      </c>
      <c r="G3457" s="265" t="s">
        <v>3480</v>
      </c>
      <c r="H3457" s="265" t="s">
        <v>460</v>
      </c>
      <c r="I3457" s="265" t="s">
        <v>133</v>
      </c>
      <c r="J3457" s="267">
        <v>1922.98</v>
      </c>
      <c r="K3457" s="265" t="s">
        <v>458</v>
      </c>
      <c r="L3457" s="257">
        <v>1922.98</v>
      </c>
      <c r="M3457" s="254" t="s">
        <v>458</v>
      </c>
    </row>
    <row r="3458" spans="1:13" ht="13.5" x14ac:dyDescent="0.25">
      <c r="A3458" s="265" t="s">
        <v>3375</v>
      </c>
      <c r="B3458" s="265" t="s">
        <v>3374</v>
      </c>
      <c r="C3458" s="265" t="s">
        <v>3475</v>
      </c>
      <c r="D3458" s="265" t="s">
        <v>3474</v>
      </c>
      <c r="E3458" s="266" t="s">
        <v>136</v>
      </c>
      <c r="F3458" s="265">
        <v>101913</v>
      </c>
      <c r="G3458" s="265" t="s">
        <v>3479</v>
      </c>
      <c r="H3458" s="265" t="s">
        <v>460</v>
      </c>
      <c r="I3458" s="265" t="s">
        <v>133</v>
      </c>
      <c r="J3458" s="266">
        <v>340.71</v>
      </c>
      <c r="K3458" s="265" t="s">
        <v>458</v>
      </c>
      <c r="L3458" s="255">
        <v>340.71</v>
      </c>
      <c r="M3458" s="254" t="s">
        <v>458</v>
      </c>
    </row>
    <row r="3459" spans="1:13" ht="13.5" x14ac:dyDescent="0.25">
      <c r="A3459" s="265" t="s">
        <v>3375</v>
      </c>
      <c r="B3459" s="265" t="s">
        <v>3374</v>
      </c>
      <c r="C3459" s="265" t="s">
        <v>3475</v>
      </c>
      <c r="D3459" s="265" t="s">
        <v>3474</v>
      </c>
      <c r="E3459" s="266" t="s">
        <v>136</v>
      </c>
      <c r="F3459" s="265">
        <v>101914</v>
      </c>
      <c r="G3459" s="265" t="s">
        <v>3478</v>
      </c>
      <c r="H3459" s="265" t="s">
        <v>460</v>
      </c>
      <c r="I3459" s="265" t="s">
        <v>133</v>
      </c>
      <c r="J3459" s="266">
        <v>434.32</v>
      </c>
      <c r="K3459" s="265" t="s">
        <v>458</v>
      </c>
      <c r="L3459" s="255">
        <v>434.32</v>
      </c>
      <c r="M3459" s="254" t="s">
        <v>458</v>
      </c>
    </row>
    <row r="3460" spans="1:13" ht="13.5" x14ac:dyDescent="0.25">
      <c r="A3460" s="265" t="s">
        <v>3375</v>
      </c>
      <c r="B3460" s="265" t="s">
        <v>3374</v>
      </c>
      <c r="C3460" s="265" t="s">
        <v>3475</v>
      </c>
      <c r="D3460" s="265" t="s">
        <v>3474</v>
      </c>
      <c r="E3460" s="266" t="s">
        <v>136</v>
      </c>
      <c r="F3460" s="265">
        <v>101915</v>
      </c>
      <c r="G3460" s="265" t="s">
        <v>3477</v>
      </c>
      <c r="H3460" s="265" t="s">
        <v>460</v>
      </c>
      <c r="I3460" s="265" t="s">
        <v>133</v>
      </c>
      <c r="J3460" s="266">
        <v>429.07</v>
      </c>
      <c r="K3460" s="265" t="s">
        <v>458</v>
      </c>
      <c r="L3460" s="255">
        <v>429.07</v>
      </c>
      <c r="M3460" s="254" t="s">
        <v>458</v>
      </c>
    </row>
    <row r="3461" spans="1:13" ht="13.5" x14ac:dyDescent="0.25">
      <c r="A3461" s="265" t="s">
        <v>3375</v>
      </c>
      <c r="B3461" s="265" t="s">
        <v>3374</v>
      </c>
      <c r="C3461" s="265" t="s">
        <v>3475</v>
      </c>
      <c r="D3461" s="265" t="s">
        <v>3474</v>
      </c>
      <c r="E3461" s="266" t="s">
        <v>136</v>
      </c>
      <c r="F3461" s="265">
        <v>101916</v>
      </c>
      <c r="G3461" s="265" t="s">
        <v>3476</v>
      </c>
      <c r="H3461" s="265" t="s">
        <v>460</v>
      </c>
      <c r="I3461" s="265" t="s">
        <v>459</v>
      </c>
      <c r="J3461" s="267">
        <v>3372.03</v>
      </c>
      <c r="K3461" s="265" t="s">
        <v>458</v>
      </c>
      <c r="L3461" s="257">
        <v>3372.03</v>
      </c>
      <c r="M3461" s="254" t="s">
        <v>458</v>
      </c>
    </row>
    <row r="3462" spans="1:13" ht="13.5" x14ac:dyDescent="0.25">
      <c r="A3462" s="265" t="s">
        <v>3375</v>
      </c>
      <c r="B3462" s="265" t="s">
        <v>3374</v>
      </c>
      <c r="C3462" s="265" t="s">
        <v>3475</v>
      </c>
      <c r="D3462" s="265" t="s">
        <v>3474</v>
      </c>
      <c r="E3462" s="266" t="s">
        <v>136</v>
      </c>
      <c r="F3462" s="265">
        <v>101917</v>
      </c>
      <c r="G3462" s="265" t="s">
        <v>3473</v>
      </c>
      <c r="H3462" s="265" t="s">
        <v>460</v>
      </c>
      <c r="I3462" s="265" t="s">
        <v>459</v>
      </c>
      <c r="J3462" s="266">
        <v>156.82</v>
      </c>
      <c r="K3462" s="265" t="s">
        <v>458</v>
      </c>
      <c r="L3462" s="255">
        <v>156.82</v>
      </c>
      <c r="M3462" s="254" t="s">
        <v>458</v>
      </c>
    </row>
    <row r="3463" spans="1:13" ht="13.5" x14ac:dyDescent="0.25">
      <c r="A3463" s="265" t="s">
        <v>3375</v>
      </c>
      <c r="B3463" s="265" t="s">
        <v>3374</v>
      </c>
      <c r="C3463" s="265" t="s">
        <v>3428</v>
      </c>
      <c r="D3463" s="265" t="s">
        <v>3427</v>
      </c>
      <c r="E3463" s="266" t="s">
        <v>136</v>
      </c>
      <c r="F3463" s="265">
        <v>98261</v>
      </c>
      <c r="G3463" s="265" t="s">
        <v>3472</v>
      </c>
      <c r="H3463" s="265" t="s">
        <v>24</v>
      </c>
      <c r="I3463" s="265" t="s">
        <v>133</v>
      </c>
      <c r="J3463" s="266">
        <v>3.97</v>
      </c>
      <c r="K3463" s="265" t="s">
        <v>458</v>
      </c>
      <c r="L3463" s="255">
        <v>3.97</v>
      </c>
      <c r="M3463" s="254" t="s">
        <v>458</v>
      </c>
    </row>
    <row r="3464" spans="1:13" ht="13.5" x14ac:dyDescent="0.25">
      <c r="A3464" s="265" t="s">
        <v>3375</v>
      </c>
      <c r="B3464" s="265" t="s">
        <v>3374</v>
      </c>
      <c r="C3464" s="265" t="s">
        <v>3428</v>
      </c>
      <c r="D3464" s="265" t="s">
        <v>3427</v>
      </c>
      <c r="E3464" s="266" t="s">
        <v>136</v>
      </c>
      <c r="F3464" s="265">
        <v>98262</v>
      </c>
      <c r="G3464" s="265" t="s">
        <v>3471</v>
      </c>
      <c r="H3464" s="265" t="s">
        <v>24</v>
      </c>
      <c r="I3464" s="265" t="s">
        <v>133</v>
      </c>
      <c r="J3464" s="266">
        <v>5.05</v>
      </c>
      <c r="K3464" s="265" t="s">
        <v>458</v>
      </c>
      <c r="L3464" s="255">
        <v>5.05</v>
      </c>
      <c r="M3464" s="254" t="s">
        <v>458</v>
      </c>
    </row>
    <row r="3465" spans="1:13" ht="13.5" x14ac:dyDescent="0.25">
      <c r="A3465" s="265" t="s">
        <v>3375</v>
      </c>
      <c r="B3465" s="265" t="s">
        <v>3374</v>
      </c>
      <c r="C3465" s="265" t="s">
        <v>3428</v>
      </c>
      <c r="D3465" s="265" t="s">
        <v>3427</v>
      </c>
      <c r="E3465" s="266" t="s">
        <v>136</v>
      </c>
      <c r="F3465" s="265">
        <v>98263</v>
      </c>
      <c r="G3465" s="265" t="s">
        <v>3470</v>
      </c>
      <c r="H3465" s="265" t="s">
        <v>24</v>
      </c>
      <c r="I3465" s="265" t="s">
        <v>133</v>
      </c>
      <c r="J3465" s="266">
        <v>5.28</v>
      </c>
      <c r="K3465" s="265" t="s">
        <v>458</v>
      </c>
      <c r="L3465" s="255">
        <v>5.28</v>
      </c>
      <c r="M3465" s="254" t="s">
        <v>458</v>
      </c>
    </row>
    <row r="3466" spans="1:13" ht="13.5" x14ac:dyDescent="0.25">
      <c r="A3466" s="265" t="s">
        <v>3375</v>
      </c>
      <c r="B3466" s="265" t="s">
        <v>3374</v>
      </c>
      <c r="C3466" s="265" t="s">
        <v>3428</v>
      </c>
      <c r="D3466" s="265" t="s">
        <v>3427</v>
      </c>
      <c r="E3466" s="266" t="s">
        <v>136</v>
      </c>
      <c r="F3466" s="265">
        <v>98264</v>
      </c>
      <c r="G3466" s="265" t="s">
        <v>3469</v>
      </c>
      <c r="H3466" s="265" t="s">
        <v>24</v>
      </c>
      <c r="I3466" s="265" t="s">
        <v>133</v>
      </c>
      <c r="J3466" s="266">
        <v>6.44</v>
      </c>
      <c r="K3466" s="265" t="s">
        <v>458</v>
      </c>
      <c r="L3466" s="255">
        <v>6.44</v>
      </c>
      <c r="M3466" s="254" t="s">
        <v>458</v>
      </c>
    </row>
    <row r="3467" spans="1:13" ht="13.5" x14ac:dyDescent="0.25">
      <c r="A3467" s="265" t="s">
        <v>3375</v>
      </c>
      <c r="B3467" s="265" t="s">
        <v>3374</v>
      </c>
      <c r="C3467" s="265" t="s">
        <v>3428</v>
      </c>
      <c r="D3467" s="265" t="s">
        <v>3427</v>
      </c>
      <c r="E3467" s="266" t="s">
        <v>136</v>
      </c>
      <c r="F3467" s="265">
        <v>98265</v>
      </c>
      <c r="G3467" s="265" t="s">
        <v>3468</v>
      </c>
      <c r="H3467" s="265" t="s">
        <v>24</v>
      </c>
      <c r="I3467" s="265" t="s">
        <v>133</v>
      </c>
      <c r="J3467" s="266">
        <v>7.21</v>
      </c>
      <c r="K3467" s="265" t="s">
        <v>458</v>
      </c>
      <c r="L3467" s="255">
        <v>7.21</v>
      </c>
      <c r="M3467" s="254" t="s">
        <v>458</v>
      </c>
    </row>
    <row r="3468" spans="1:13" ht="13.5" x14ac:dyDescent="0.25">
      <c r="A3468" s="265" t="s">
        <v>3375</v>
      </c>
      <c r="B3468" s="265" t="s">
        <v>3374</v>
      </c>
      <c r="C3468" s="265" t="s">
        <v>3428</v>
      </c>
      <c r="D3468" s="265" t="s">
        <v>3427</v>
      </c>
      <c r="E3468" s="266" t="s">
        <v>136</v>
      </c>
      <c r="F3468" s="265">
        <v>98266</v>
      </c>
      <c r="G3468" s="265" t="s">
        <v>3467</v>
      </c>
      <c r="H3468" s="265" t="s">
        <v>24</v>
      </c>
      <c r="I3468" s="265" t="s">
        <v>133</v>
      </c>
      <c r="J3468" s="266">
        <v>8.2799999999999994</v>
      </c>
      <c r="K3468" s="265" t="s">
        <v>458</v>
      </c>
      <c r="L3468" s="255">
        <v>8.2799999999999994</v>
      </c>
      <c r="M3468" s="254" t="s">
        <v>458</v>
      </c>
    </row>
    <row r="3469" spans="1:13" ht="13.5" x14ac:dyDescent="0.25">
      <c r="A3469" s="265" t="s">
        <v>3375</v>
      </c>
      <c r="B3469" s="265" t="s">
        <v>3374</v>
      </c>
      <c r="C3469" s="265" t="s">
        <v>3428</v>
      </c>
      <c r="D3469" s="265" t="s">
        <v>3427</v>
      </c>
      <c r="E3469" s="266" t="s">
        <v>136</v>
      </c>
      <c r="F3469" s="265">
        <v>98267</v>
      </c>
      <c r="G3469" s="265" t="s">
        <v>3466</v>
      </c>
      <c r="H3469" s="265" t="s">
        <v>24</v>
      </c>
      <c r="I3469" s="265" t="s">
        <v>133</v>
      </c>
      <c r="J3469" s="266">
        <v>13.31</v>
      </c>
      <c r="K3469" s="265" t="s">
        <v>458</v>
      </c>
      <c r="L3469" s="255">
        <v>13.31</v>
      </c>
      <c r="M3469" s="254" t="s">
        <v>458</v>
      </c>
    </row>
    <row r="3470" spans="1:13" ht="13.5" x14ac:dyDescent="0.25">
      <c r="A3470" s="265" t="s">
        <v>3375</v>
      </c>
      <c r="B3470" s="265" t="s">
        <v>3374</v>
      </c>
      <c r="C3470" s="265" t="s">
        <v>3428</v>
      </c>
      <c r="D3470" s="265" t="s">
        <v>3427</v>
      </c>
      <c r="E3470" s="266" t="s">
        <v>136</v>
      </c>
      <c r="F3470" s="265">
        <v>98268</v>
      </c>
      <c r="G3470" s="265" t="s">
        <v>3465</v>
      </c>
      <c r="H3470" s="265" t="s">
        <v>24</v>
      </c>
      <c r="I3470" s="265" t="s">
        <v>133</v>
      </c>
      <c r="J3470" s="266">
        <v>21.87</v>
      </c>
      <c r="K3470" s="265" t="s">
        <v>458</v>
      </c>
      <c r="L3470" s="255">
        <v>21.87</v>
      </c>
      <c r="M3470" s="254" t="s">
        <v>458</v>
      </c>
    </row>
    <row r="3471" spans="1:13" ht="13.5" x14ac:dyDescent="0.25">
      <c r="A3471" s="265" t="s">
        <v>3375</v>
      </c>
      <c r="B3471" s="265" t="s">
        <v>3374</v>
      </c>
      <c r="C3471" s="265" t="s">
        <v>3428</v>
      </c>
      <c r="D3471" s="265" t="s">
        <v>3427</v>
      </c>
      <c r="E3471" s="266" t="s">
        <v>136</v>
      </c>
      <c r="F3471" s="265">
        <v>98269</v>
      </c>
      <c r="G3471" s="265" t="s">
        <v>3464</v>
      </c>
      <c r="H3471" s="265" t="s">
        <v>24</v>
      </c>
      <c r="I3471" s="265" t="s">
        <v>133</v>
      </c>
      <c r="J3471" s="266">
        <v>30.16</v>
      </c>
      <c r="K3471" s="265" t="s">
        <v>458</v>
      </c>
      <c r="L3471" s="255">
        <v>30.16</v>
      </c>
      <c r="M3471" s="254" t="s">
        <v>458</v>
      </c>
    </row>
    <row r="3472" spans="1:13" ht="13.5" x14ac:dyDescent="0.25">
      <c r="A3472" s="265" t="s">
        <v>3375</v>
      </c>
      <c r="B3472" s="265" t="s">
        <v>3374</v>
      </c>
      <c r="C3472" s="265" t="s">
        <v>3428</v>
      </c>
      <c r="D3472" s="265" t="s">
        <v>3427</v>
      </c>
      <c r="E3472" s="266" t="s">
        <v>136</v>
      </c>
      <c r="F3472" s="265">
        <v>98270</v>
      </c>
      <c r="G3472" s="265" t="s">
        <v>3463</v>
      </c>
      <c r="H3472" s="265" t="s">
        <v>24</v>
      </c>
      <c r="I3472" s="265" t="s">
        <v>133</v>
      </c>
      <c r="J3472" s="266">
        <v>45.95</v>
      </c>
      <c r="K3472" s="265" t="s">
        <v>458</v>
      </c>
      <c r="L3472" s="255">
        <v>45.95</v>
      </c>
      <c r="M3472" s="254" t="s">
        <v>458</v>
      </c>
    </row>
    <row r="3473" spans="1:13" ht="13.5" x14ac:dyDescent="0.25">
      <c r="A3473" s="265" t="s">
        <v>3375</v>
      </c>
      <c r="B3473" s="265" t="s">
        <v>3374</v>
      </c>
      <c r="C3473" s="265" t="s">
        <v>3428</v>
      </c>
      <c r="D3473" s="265" t="s">
        <v>3427</v>
      </c>
      <c r="E3473" s="266" t="s">
        <v>136</v>
      </c>
      <c r="F3473" s="265">
        <v>98271</v>
      </c>
      <c r="G3473" s="265" t="s">
        <v>3462</v>
      </c>
      <c r="H3473" s="265" t="s">
        <v>24</v>
      </c>
      <c r="I3473" s="265" t="s">
        <v>133</v>
      </c>
      <c r="J3473" s="266">
        <v>65</v>
      </c>
      <c r="K3473" s="265" t="s">
        <v>458</v>
      </c>
      <c r="L3473" s="255">
        <v>65</v>
      </c>
      <c r="M3473" s="254" t="s">
        <v>458</v>
      </c>
    </row>
    <row r="3474" spans="1:13" ht="13.5" x14ac:dyDescent="0.25">
      <c r="A3474" s="265" t="s">
        <v>3375</v>
      </c>
      <c r="B3474" s="265" t="s">
        <v>3374</v>
      </c>
      <c r="C3474" s="265" t="s">
        <v>3428</v>
      </c>
      <c r="D3474" s="265" t="s">
        <v>3427</v>
      </c>
      <c r="E3474" s="266" t="s">
        <v>136</v>
      </c>
      <c r="F3474" s="265">
        <v>98272</v>
      </c>
      <c r="G3474" s="265" t="s">
        <v>3461</v>
      </c>
      <c r="H3474" s="265" t="s">
        <v>24</v>
      </c>
      <c r="I3474" s="265" t="s">
        <v>133</v>
      </c>
      <c r="J3474" s="266">
        <v>150.43</v>
      </c>
      <c r="K3474" s="265" t="s">
        <v>458</v>
      </c>
      <c r="L3474" s="255">
        <v>150.43</v>
      </c>
      <c r="M3474" s="254" t="s">
        <v>458</v>
      </c>
    </row>
    <row r="3475" spans="1:13" ht="13.5" x14ac:dyDescent="0.25">
      <c r="A3475" s="265" t="s">
        <v>3375</v>
      </c>
      <c r="B3475" s="265" t="s">
        <v>3374</v>
      </c>
      <c r="C3475" s="265" t="s">
        <v>3428</v>
      </c>
      <c r="D3475" s="265" t="s">
        <v>3427</v>
      </c>
      <c r="E3475" s="266" t="s">
        <v>136</v>
      </c>
      <c r="F3475" s="265">
        <v>98273</v>
      </c>
      <c r="G3475" s="265" t="s">
        <v>3460</v>
      </c>
      <c r="H3475" s="265" t="s">
        <v>24</v>
      </c>
      <c r="I3475" s="265" t="s">
        <v>133</v>
      </c>
      <c r="J3475" s="266">
        <v>3.51</v>
      </c>
      <c r="K3475" s="265" t="s">
        <v>458</v>
      </c>
      <c r="L3475" s="255">
        <v>3.51</v>
      </c>
      <c r="M3475" s="254" t="s">
        <v>458</v>
      </c>
    </row>
    <row r="3476" spans="1:13" ht="13.5" x14ac:dyDescent="0.25">
      <c r="A3476" s="265" t="s">
        <v>3375</v>
      </c>
      <c r="B3476" s="265" t="s">
        <v>3374</v>
      </c>
      <c r="C3476" s="265" t="s">
        <v>3428</v>
      </c>
      <c r="D3476" s="265" t="s">
        <v>3427</v>
      </c>
      <c r="E3476" s="266" t="s">
        <v>136</v>
      </c>
      <c r="F3476" s="265">
        <v>98274</v>
      </c>
      <c r="G3476" s="265" t="s">
        <v>3459</v>
      </c>
      <c r="H3476" s="265" t="s">
        <v>24</v>
      </c>
      <c r="I3476" s="265" t="s">
        <v>133</v>
      </c>
      <c r="J3476" s="266">
        <v>4.2699999999999996</v>
      </c>
      <c r="K3476" s="265" t="s">
        <v>458</v>
      </c>
      <c r="L3476" s="255">
        <v>4.2699999999999996</v>
      </c>
      <c r="M3476" s="254" t="s">
        <v>458</v>
      </c>
    </row>
    <row r="3477" spans="1:13" ht="13.5" x14ac:dyDescent="0.25">
      <c r="A3477" s="265" t="s">
        <v>3375</v>
      </c>
      <c r="B3477" s="265" t="s">
        <v>3374</v>
      </c>
      <c r="C3477" s="265" t="s">
        <v>3428</v>
      </c>
      <c r="D3477" s="265" t="s">
        <v>3427</v>
      </c>
      <c r="E3477" s="266" t="s">
        <v>136</v>
      </c>
      <c r="F3477" s="265">
        <v>98275</v>
      </c>
      <c r="G3477" s="265" t="s">
        <v>3458</v>
      </c>
      <c r="H3477" s="265" t="s">
        <v>24</v>
      </c>
      <c r="I3477" s="265" t="s">
        <v>133</v>
      </c>
      <c r="J3477" s="266">
        <v>5.34</v>
      </c>
      <c r="K3477" s="265" t="s">
        <v>458</v>
      </c>
      <c r="L3477" s="255">
        <v>5.34</v>
      </c>
      <c r="M3477" s="254" t="s">
        <v>458</v>
      </c>
    </row>
    <row r="3478" spans="1:13" ht="13.5" x14ac:dyDescent="0.25">
      <c r="A3478" s="265" t="s">
        <v>3375</v>
      </c>
      <c r="B3478" s="265" t="s">
        <v>3374</v>
      </c>
      <c r="C3478" s="265" t="s">
        <v>3428</v>
      </c>
      <c r="D3478" s="265" t="s">
        <v>3427</v>
      </c>
      <c r="E3478" s="266" t="s">
        <v>136</v>
      </c>
      <c r="F3478" s="265">
        <v>98276</v>
      </c>
      <c r="G3478" s="265" t="s">
        <v>3457</v>
      </c>
      <c r="H3478" s="265" t="s">
        <v>24</v>
      </c>
      <c r="I3478" s="265" t="s">
        <v>133</v>
      </c>
      <c r="J3478" s="266">
        <v>10.38</v>
      </c>
      <c r="K3478" s="265" t="s">
        <v>458</v>
      </c>
      <c r="L3478" s="255">
        <v>10.38</v>
      </c>
      <c r="M3478" s="254" t="s">
        <v>458</v>
      </c>
    </row>
    <row r="3479" spans="1:13" ht="13.5" x14ac:dyDescent="0.25">
      <c r="A3479" s="265" t="s">
        <v>3375</v>
      </c>
      <c r="B3479" s="265" t="s">
        <v>3374</v>
      </c>
      <c r="C3479" s="265" t="s">
        <v>3428</v>
      </c>
      <c r="D3479" s="265" t="s">
        <v>3427</v>
      </c>
      <c r="E3479" s="266" t="s">
        <v>136</v>
      </c>
      <c r="F3479" s="265">
        <v>98277</v>
      </c>
      <c r="G3479" s="265" t="s">
        <v>3456</v>
      </c>
      <c r="H3479" s="265" t="s">
        <v>24</v>
      </c>
      <c r="I3479" s="265" t="s">
        <v>133</v>
      </c>
      <c r="J3479" s="266">
        <v>18.95</v>
      </c>
      <c r="K3479" s="265" t="s">
        <v>458</v>
      </c>
      <c r="L3479" s="255">
        <v>18.95</v>
      </c>
      <c r="M3479" s="254" t="s">
        <v>458</v>
      </c>
    </row>
    <row r="3480" spans="1:13" ht="13.5" x14ac:dyDescent="0.25">
      <c r="A3480" s="265" t="s">
        <v>3375</v>
      </c>
      <c r="B3480" s="265" t="s">
        <v>3374</v>
      </c>
      <c r="C3480" s="265" t="s">
        <v>3428</v>
      </c>
      <c r="D3480" s="265" t="s">
        <v>3427</v>
      </c>
      <c r="E3480" s="266" t="s">
        <v>136</v>
      </c>
      <c r="F3480" s="265">
        <v>98278</v>
      </c>
      <c r="G3480" s="265" t="s">
        <v>3455</v>
      </c>
      <c r="H3480" s="265" t="s">
        <v>24</v>
      </c>
      <c r="I3480" s="265" t="s">
        <v>133</v>
      </c>
      <c r="J3480" s="266">
        <v>27.23</v>
      </c>
      <c r="K3480" s="265" t="s">
        <v>458</v>
      </c>
      <c r="L3480" s="255">
        <v>27.23</v>
      </c>
      <c r="M3480" s="254" t="s">
        <v>458</v>
      </c>
    </row>
    <row r="3481" spans="1:13" ht="13.5" x14ac:dyDescent="0.25">
      <c r="A3481" s="265" t="s">
        <v>3375</v>
      </c>
      <c r="B3481" s="265" t="s">
        <v>3374</v>
      </c>
      <c r="C3481" s="265" t="s">
        <v>3428</v>
      </c>
      <c r="D3481" s="265" t="s">
        <v>3427</v>
      </c>
      <c r="E3481" s="266" t="s">
        <v>136</v>
      </c>
      <c r="F3481" s="265">
        <v>98279</v>
      </c>
      <c r="G3481" s="265" t="s">
        <v>3454</v>
      </c>
      <c r="H3481" s="265" t="s">
        <v>24</v>
      </c>
      <c r="I3481" s="265" t="s">
        <v>133</v>
      </c>
      <c r="J3481" s="266">
        <v>43.01</v>
      </c>
      <c r="K3481" s="265" t="s">
        <v>458</v>
      </c>
      <c r="L3481" s="255">
        <v>43.01</v>
      </c>
      <c r="M3481" s="254" t="s">
        <v>458</v>
      </c>
    </row>
    <row r="3482" spans="1:13" ht="13.5" x14ac:dyDescent="0.25">
      <c r="A3482" s="265" t="s">
        <v>3375</v>
      </c>
      <c r="B3482" s="265" t="s">
        <v>3374</v>
      </c>
      <c r="C3482" s="265" t="s">
        <v>3428</v>
      </c>
      <c r="D3482" s="265" t="s">
        <v>3427</v>
      </c>
      <c r="E3482" s="266" t="s">
        <v>136</v>
      </c>
      <c r="F3482" s="265">
        <v>98280</v>
      </c>
      <c r="G3482" s="265" t="s">
        <v>3453</v>
      </c>
      <c r="H3482" s="265" t="s">
        <v>24</v>
      </c>
      <c r="I3482" s="265" t="s">
        <v>133</v>
      </c>
      <c r="J3482" s="266">
        <v>7.74</v>
      </c>
      <c r="K3482" s="265" t="s">
        <v>458</v>
      </c>
      <c r="L3482" s="255">
        <v>7.74</v>
      </c>
      <c r="M3482" s="254" t="s">
        <v>458</v>
      </c>
    </row>
    <row r="3483" spans="1:13" ht="13.5" x14ac:dyDescent="0.25">
      <c r="A3483" s="265" t="s">
        <v>3375</v>
      </c>
      <c r="B3483" s="265" t="s">
        <v>3374</v>
      </c>
      <c r="C3483" s="265" t="s">
        <v>3428</v>
      </c>
      <c r="D3483" s="265" t="s">
        <v>3427</v>
      </c>
      <c r="E3483" s="266" t="s">
        <v>136</v>
      </c>
      <c r="F3483" s="265">
        <v>98281</v>
      </c>
      <c r="G3483" s="265" t="s">
        <v>3452</v>
      </c>
      <c r="H3483" s="265" t="s">
        <v>24</v>
      </c>
      <c r="I3483" s="265" t="s">
        <v>133</v>
      </c>
      <c r="J3483" s="266">
        <v>8.81</v>
      </c>
      <c r="K3483" s="265" t="s">
        <v>458</v>
      </c>
      <c r="L3483" s="255">
        <v>8.81</v>
      </c>
      <c r="M3483" s="254" t="s">
        <v>458</v>
      </c>
    </row>
    <row r="3484" spans="1:13" ht="13.5" x14ac:dyDescent="0.25">
      <c r="A3484" s="265" t="s">
        <v>3375</v>
      </c>
      <c r="B3484" s="265" t="s">
        <v>3374</v>
      </c>
      <c r="C3484" s="265" t="s">
        <v>3428</v>
      </c>
      <c r="D3484" s="265" t="s">
        <v>3427</v>
      </c>
      <c r="E3484" s="266" t="s">
        <v>136</v>
      </c>
      <c r="F3484" s="265">
        <v>98282</v>
      </c>
      <c r="G3484" s="265" t="s">
        <v>3451</v>
      </c>
      <c r="H3484" s="265" t="s">
        <v>24</v>
      </c>
      <c r="I3484" s="265" t="s">
        <v>133</v>
      </c>
      <c r="J3484" s="266">
        <v>9.0500000000000007</v>
      </c>
      <c r="K3484" s="265" t="s">
        <v>458</v>
      </c>
      <c r="L3484" s="255">
        <v>9.0500000000000007</v>
      </c>
      <c r="M3484" s="254" t="s">
        <v>458</v>
      </c>
    </row>
    <row r="3485" spans="1:13" ht="13.5" x14ac:dyDescent="0.25">
      <c r="A3485" s="265" t="s">
        <v>3375</v>
      </c>
      <c r="B3485" s="265" t="s">
        <v>3374</v>
      </c>
      <c r="C3485" s="265" t="s">
        <v>3428</v>
      </c>
      <c r="D3485" s="265" t="s">
        <v>3427</v>
      </c>
      <c r="E3485" s="266" t="s">
        <v>136</v>
      </c>
      <c r="F3485" s="265">
        <v>98283</v>
      </c>
      <c r="G3485" s="265" t="s">
        <v>3450</v>
      </c>
      <c r="H3485" s="265" t="s">
        <v>24</v>
      </c>
      <c r="I3485" s="265" t="s">
        <v>133</v>
      </c>
      <c r="J3485" s="266">
        <v>10.199999999999999</v>
      </c>
      <c r="K3485" s="265" t="s">
        <v>458</v>
      </c>
      <c r="L3485" s="255">
        <v>10.199999999999999</v>
      </c>
      <c r="M3485" s="254" t="s">
        <v>458</v>
      </c>
    </row>
    <row r="3486" spans="1:13" ht="13.5" x14ac:dyDescent="0.25">
      <c r="A3486" s="265" t="s">
        <v>3375</v>
      </c>
      <c r="B3486" s="265" t="s">
        <v>3374</v>
      </c>
      <c r="C3486" s="265" t="s">
        <v>3428</v>
      </c>
      <c r="D3486" s="265" t="s">
        <v>3427</v>
      </c>
      <c r="E3486" s="266" t="s">
        <v>136</v>
      </c>
      <c r="F3486" s="265">
        <v>98284</v>
      </c>
      <c r="G3486" s="265" t="s">
        <v>3449</v>
      </c>
      <c r="H3486" s="265" t="s">
        <v>24</v>
      </c>
      <c r="I3486" s="265" t="s">
        <v>133</v>
      </c>
      <c r="J3486" s="266">
        <v>10.98</v>
      </c>
      <c r="K3486" s="265" t="s">
        <v>458</v>
      </c>
      <c r="L3486" s="255">
        <v>10.98</v>
      </c>
      <c r="M3486" s="254" t="s">
        <v>458</v>
      </c>
    </row>
    <row r="3487" spans="1:13" ht="13.5" x14ac:dyDescent="0.25">
      <c r="A3487" s="265" t="s">
        <v>3375</v>
      </c>
      <c r="B3487" s="265" t="s">
        <v>3374</v>
      </c>
      <c r="C3487" s="265" t="s">
        <v>3428</v>
      </c>
      <c r="D3487" s="265" t="s">
        <v>3427</v>
      </c>
      <c r="E3487" s="266" t="s">
        <v>136</v>
      </c>
      <c r="F3487" s="265">
        <v>98285</v>
      </c>
      <c r="G3487" s="265" t="s">
        <v>3448</v>
      </c>
      <c r="H3487" s="265" t="s">
        <v>24</v>
      </c>
      <c r="I3487" s="265" t="s">
        <v>133</v>
      </c>
      <c r="J3487" s="266">
        <v>12.05</v>
      </c>
      <c r="K3487" s="265" t="s">
        <v>458</v>
      </c>
      <c r="L3487" s="255">
        <v>12.05</v>
      </c>
      <c r="M3487" s="254" t="s">
        <v>458</v>
      </c>
    </row>
    <row r="3488" spans="1:13" ht="13.5" x14ac:dyDescent="0.25">
      <c r="A3488" s="265" t="s">
        <v>3375</v>
      </c>
      <c r="B3488" s="265" t="s">
        <v>3374</v>
      </c>
      <c r="C3488" s="265" t="s">
        <v>3428</v>
      </c>
      <c r="D3488" s="265" t="s">
        <v>3427</v>
      </c>
      <c r="E3488" s="266" t="s">
        <v>136</v>
      </c>
      <c r="F3488" s="265">
        <v>98286</v>
      </c>
      <c r="G3488" s="265" t="s">
        <v>3447</v>
      </c>
      <c r="H3488" s="265" t="s">
        <v>24</v>
      </c>
      <c r="I3488" s="265" t="s">
        <v>133</v>
      </c>
      <c r="J3488" s="266">
        <v>17.079999999999998</v>
      </c>
      <c r="K3488" s="265" t="s">
        <v>458</v>
      </c>
      <c r="L3488" s="255">
        <v>17.079999999999998</v>
      </c>
      <c r="M3488" s="254" t="s">
        <v>458</v>
      </c>
    </row>
    <row r="3489" spans="1:13" ht="13.5" x14ac:dyDescent="0.25">
      <c r="A3489" s="265" t="s">
        <v>3375</v>
      </c>
      <c r="B3489" s="265" t="s">
        <v>3374</v>
      </c>
      <c r="C3489" s="265" t="s">
        <v>3428</v>
      </c>
      <c r="D3489" s="265" t="s">
        <v>3427</v>
      </c>
      <c r="E3489" s="266" t="s">
        <v>136</v>
      </c>
      <c r="F3489" s="265">
        <v>98287</v>
      </c>
      <c r="G3489" s="265" t="s">
        <v>3446</v>
      </c>
      <c r="H3489" s="265" t="s">
        <v>24</v>
      </c>
      <c r="I3489" s="265" t="s">
        <v>133</v>
      </c>
      <c r="J3489" s="266">
        <v>1.71</v>
      </c>
      <c r="K3489" s="265" t="s">
        <v>458</v>
      </c>
      <c r="L3489" s="255">
        <v>1.71</v>
      </c>
      <c r="M3489" s="254" t="s">
        <v>458</v>
      </c>
    </row>
    <row r="3490" spans="1:13" ht="13.5" x14ac:dyDescent="0.25">
      <c r="A3490" s="265" t="s">
        <v>3375</v>
      </c>
      <c r="B3490" s="265" t="s">
        <v>3374</v>
      </c>
      <c r="C3490" s="265" t="s">
        <v>3428</v>
      </c>
      <c r="D3490" s="265" t="s">
        <v>3427</v>
      </c>
      <c r="E3490" s="266" t="s">
        <v>136</v>
      </c>
      <c r="F3490" s="265">
        <v>98288</v>
      </c>
      <c r="G3490" s="265" t="s">
        <v>3445</v>
      </c>
      <c r="H3490" s="265" t="s">
        <v>24</v>
      </c>
      <c r="I3490" s="265" t="s">
        <v>133</v>
      </c>
      <c r="J3490" s="266">
        <v>2.78</v>
      </c>
      <c r="K3490" s="265" t="s">
        <v>458</v>
      </c>
      <c r="L3490" s="255">
        <v>2.78</v>
      </c>
      <c r="M3490" s="254" t="s">
        <v>458</v>
      </c>
    </row>
    <row r="3491" spans="1:13" ht="13.5" x14ac:dyDescent="0.25">
      <c r="A3491" s="265" t="s">
        <v>3375</v>
      </c>
      <c r="B3491" s="265" t="s">
        <v>3374</v>
      </c>
      <c r="C3491" s="265" t="s">
        <v>3428</v>
      </c>
      <c r="D3491" s="265" t="s">
        <v>3427</v>
      </c>
      <c r="E3491" s="266" t="s">
        <v>136</v>
      </c>
      <c r="F3491" s="265">
        <v>98289</v>
      </c>
      <c r="G3491" s="265" t="s">
        <v>3444</v>
      </c>
      <c r="H3491" s="265" t="s">
        <v>24</v>
      </c>
      <c r="I3491" s="265" t="s">
        <v>133</v>
      </c>
      <c r="J3491" s="266">
        <v>3.02</v>
      </c>
      <c r="K3491" s="265" t="s">
        <v>458</v>
      </c>
      <c r="L3491" s="255">
        <v>3.02</v>
      </c>
      <c r="M3491" s="254" t="s">
        <v>458</v>
      </c>
    </row>
    <row r="3492" spans="1:13" ht="13.5" x14ac:dyDescent="0.25">
      <c r="A3492" s="265" t="s">
        <v>3375</v>
      </c>
      <c r="B3492" s="265" t="s">
        <v>3374</v>
      </c>
      <c r="C3492" s="265" t="s">
        <v>3428</v>
      </c>
      <c r="D3492" s="265" t="s">
        <v>3427</v>
      </c>
      <c r="E3492" s="266" t="s">
        <v>136</v>
      </c>
      <c r="F3492" s="265">
        <v>98290</v>
      </c>
      <c r="G3492" s="265" t="s">
        <v>3443</v>
      </c>
      <c r="H3492" s="265" t="s">
        <v>24</v>
      </c>
      <c r="I3492" s="265" t="s">
        <v>133</v>
      </c>
      <c r="J3492" s="266">
        <v>4.17</v>
      </c>
      <c r="K3492" s="265" t="s">
        <v>458</v>
      </c>
      <c r="L3492" s="255">
        <v>4.17</v>
      </c>
      <c r="M3492" s="254" t="s">
        <v>458</v>
      </c>
    </row>
    <row r="3493" spans="1:13" ht="13.5" x14ac:dyDescent="0.25">
      <c r="A3493" s="265" t="s">
        <v>3375</v>
      </c>
      <c r="B3493" s="265" t="s">
        <v>3374</v>
      </c>
      <c r="C3493" s="265" t="s">
        <v>3428</v>
      </c>
      <c r="D3493" s="265" t="s">
        <v>3427</v>
      </c>
      <c r="E3493" s="266" t="s">
        <v>136</v>
      </c>
      <c r="F3493" s="265">
        <v>98291</v>
      </c>
      <c r="G3493" s="265" t="s">
        <v>3442</v>
      </c>
      <c r="H3493" s="265" t="s">
        <v>24</v>
      </c>
      <c r="I3493" s="265" t="s">
        <v>133</v>
      </c>
      <c r="J3493" s="266">
        <v>4.95</v>
      </c>
      <c r="K3493" s="265" t="s">
        <v>458</v>
      </c>
      <c r="L3493" s="255">
        <v>4.95</v>
      </c>
      <c r="M3493" s="254" t="s">
        <v>458</v>
      </c>
    </row>
    <row r="3494" spans="1:13" ht="13.5" x14ac:dyDescent="0.25">
      <c r="A3494" s="265" t="s">
        <v>3375</v>
      </c>
      <c r="B3494" s="265" t="s">
        <v>3374</v>
      </c>
      <c r="C3494" s="265" t="s">
        <v>3428</v>
      </c>
      <c r="D3494" s="265" t="s">
        <v>3427</v>
      </c>
      <c r="E3494" s="266" t="s">
        <v>136</v>
      </c>
      <c r="F3494" s="265">
        <v>98292</v>
      </c>
      <c r="G3494" s="265" t="s">
        <v>3441</v>
      </c>
      <c r="H3494" s="265" t="s">
        <v>24</v>
      </c>
      <c r="I3494" s="265" t="s">
        <v>133</v>
      </c>
      <c r="J3494" s="266">
        <v>6.02</v>
      </c>
      <c r="K3494" s="265" t="s">
        <v>458</v>
      </c>
      <c r="L3494" s="255">
        <v>6.02</v>
      </c>
      <c r="M3494" s="254" t="s">
        <v>458</v>
      </c>
    </row>
    <row r="3495" spans="1:13" ht="13.5" x14ac:dyDescent="0.25">
      <c r="A3495" s="265" t="s">
        <v>3375</v>
      </c>
      <c r="B3495" s="265" t="s">
        <v>3374</v>
      </c>
      <c r="C3495" s="265" t="s">
        <v>3428</v>
      </c>
      <c r="D3495" s="265" t="s">
        <v>3427</v>
      </c>
      <c r="E3495" s="266" t="s">
        <v>136</v>
      </c>
      <c r="F3495" s="265">
        <v>98293</v>
      </c>
      <c r="G3495" s="265" t="s">
        <v>3440</v>
      </c>
      <c r="H3495" s="265" t="s">
        <v>24</v>
      </c>
      <c r="I3495" s="265" t="s">
        <v>133</v>
      </c>
      <c r="J3495" s="266">
        <v>11.05</v>
      </c>
      <c r="K3495" s="265" t="s">
        <v>458</v>
      </c>
      <c r="L3495" s="255">
        <v>11.05</v>
      </c>
      <c r="M3495" s="254" t="s">
        <v>458</v>
      </c>
    </row>
    <row r="3496" spans="1:13" ht="13.5" x14ac:dyDescent="0.25">
      <c r="A3496" s="265" t="s">
        <v>3375</v>
      </c>
      <c r="B3496" s="265" t="s">
        <v>3374</v>
      </c>
      <c r="C3496" s="265" t="s">
        <v>3428</v>
      </c>
      <c r="D3496" s="265" t="s">
        <v>3427</v>
      </c>
      <c r="E3496" s="266" t="s">
        <v>136</v>
      </c>
      <c r="F3496" s="265">
        <v>98400</v>
      </c>
      <c r="G3496" s="265" t="s">
        <v>3439</v>
      </c>
      <c r="H3496" s="265" t="s">
        <v>24</v>
      </c>
      <c r="I3496" s="265" t="s">
        <v>133</v>
      </c>
      <c r="J3496" s="266">
        <v>16.57</v>
      </c>
      <c r="K3496" s="265" t="s">
        <v>458</v>
      </c>
      <c r="L3496" s="255">
        <v>16.57</v>
      </c>
      <c r="M3496" s="254" t="s">
        <v>458</v>
      </c>
    </row>
    <row r="3497" spans="1:13" ht="13.5" x14ac:dyDescent="0.25">
      <c r="A3497" s="265" t="s">
        <v>3375</v>
      </c>
      <c r="B3497" s="265" t="s">
        <v>3374</v>
      </c>
      <c r="C3497" s="265" t="s">
        <v>3428</v>
      </c>
      <c r="D3497" s="265" t="s">
        <v>3427</v>
      </c>
      <c r="E3497" s="266" t="s">
        <v>136</v>
      </c>
      <c r="F3497" s="265">
        <v>98401</v>
      </c>
      <c r="G3497" s="265" t="s">
        <v>3438</v>
      </c>
      <c r="H3497" s="265" t="s">
        <v>24</v>
      </c>
      <c r="I3497" s="265" t="s">
        <v>133</v>
      </c>
      <c r="J3497" s="266">
        <v>26.38</v>
      </c>
      <c r="K3497" s="265" t="s">
        <v>458</v>
      </c>
      <c r="L3497" s="255">
        <v>26.38</v>
      </c>
      <c r="M3497" s="254" t="s">
        <v>458</v>
      </c>
    </row>
    <row r="3498" spans="1:13" ht="13.5" x14ac:dyDescent="0.25">
      <c r="A3498" s="265" t="s">
        <v>3375</v>
      </c>
      <c r="B3498" s="265" t="s">
        <v>3374</v>
      </c>
      <c r="C3498" s="265" t="s">
        <v>3428</v>
      </c>
      <c r="D3498" s="265" t="s">
        <v>3427</v>
      </c>
      <c r="E3498" s="266" t="s">
        <v>136</v>
      </c>
      <c r="F3498" s="265">
        <v>98402</v>
      </c>
      <c r="G3498" s="265" t="s">
        <v>3437</v>
      </c>
      <c r="H3498" s="265" t="s">
        <v>24</v>
      </c>
      <c r="I3498" s="265" t="s">
        <v>133</v>
      </c>
      <c r="J3498" s="266">
        <v>30.86</v>
      </c>
      <c r="K3498" s="265" t="s">
        <v>458</v>
      </c>
      <c r="L3498" s="255">
        <v>30.86</v>
      </c>
      <c r="M3498" s="254" t="s">
        <v>458</v>
      </c>
    </row>
    <row r="3499" spans="1:13" ht="13.5" x14ac:dyDescent="0.25">
      <c r="A3499" s="265" t="s">
        <v>3375</v>
      </c>
      <c r="B3499" s="265" t="s">
        <v>3374</v>
      </c>
      <c r="C3499" s="265" t="s">
        <v>3428</v>
      </c>
      <c r="D3499" s="265" t="s">
        <v>3427</v>
      </c>
      <c r="E3499" s="266" t="s">
        <v>136</v>
      </c>
      <c r="F3499" s="265">
        <v>100556</v>
      </c>
      <c r="G3499" s="265" t="s">
        <v>3436</v>
      </c>
      <c r="H3499" s="265" t="s">
        <v>460</v>
      </c>
      <c r="I3499" s="265" t="s">
        <v>133</v>
      </c>
      <c r="J3499" s="266">
        <v>45.3</v>
      </c>
      <c r="K3499" s="265" t="s">
        <v>458</v>
      </c>
      <c r="L3499" s="255">
        <v>45.3</v>
      </c>
      <c r="M3499" s="254" t="s">
        <v>458</v>
      </c>
    </row>
    <row r="3500" spans="1:13" ht="13.5" x14ac:dyDescent="0.25">
      <c r="A3500" s="265" t="s">
        <v>3375</v>
      </c>
      <c r="B3500" s="265" t="s">
        <v>3374</v>
      </c>
      <c r="C3500" s="265" t="s">
        <v>3428</v>
      </c>
      <c r="D3500" s="265" t="s">
        <v>3427</v>
      </c>
      <c r="E3500" s="266" t="s">
        <v>136</v>
      </c>
      <c r="F3500" s="265">
        <v>100557</v>
      </c>
      <c r="G3500" s="265" t="s">
        <v>3435</v>
      </c>
      <c r="H3500" s="265" t="s">
        <v>460</v>
      </c>
      <c r="I3500" s="265" t="s">
        <v>133</v>
      </c>
      <c r="J3500" s="266">
        <v>582.44000000000005</v>
      </c>
      <c r="K3500" s="265" t="s">
        <v>458</v>
      </c>
      <c r="L3500" s="255">
        <v>582.44000000000005</v>
      </c>
      <c r="M3500" s="254" t="s">
        <v>458</v>
      </c>
    </row>
    <row r="3501" spans="1:13" ht="13.5" x14ac:dyDescent="0.25">
      <c r="A3501" s="265" t="s">
        <v>3375</v>
      </c>
      <c r="B3501" s="265" t="s">
        <v>3374</v>
      </c>
      <c r="C3501" s="265" t="s">
        <v>3428</v>
      </c>
      <c r="D3501" s="265" t="s">
        <v>3427</v>
      </c>
      <c r="E3501" s="266" t="s">
        <v>136</v>
      </c>
      <c r="F3501" s="265">
        <v>100560</v>
      </c>
      <c r="G3501" s="265" t="s">
        <v>3434</v>
      </c>
      <c r="H3501" s="265" t="s">
        <v>460</v>
      </c>
      <c r="I3501" s="265" t="s">
        <v>133</v>
      </c>
      <c r="J3501" s="266">
        <v>123.38</v>
      </c>
      <c r="K3501" s="265" t="s">
        <v>458</v>
      </c>
      <c r="L3501" s="255">
        <v>123.38</v>
      </c>
      <c r="M3501" s="254" t="s">
        <v>458</v>
      </c>
    </row>
    <row r="3502" spans="1:13" ht="13.5" x14ac:dyDescent="0.25">
      <c r="A3502" s="265" t="s">
        <v>3375</v>
      </c>
      <c r="B3502" s="265" t="s">
        <v>3374</v>
      </c>
      <c r="C3502" s="265" t="s">
        <v>3428</v>
      </c>
      <c r="D3502" s="265" t="s">
        <v>3427</v>
      </c>
      <c r="E3502" s="266" t="s">
        <v>136</v>
      </c>
      <c r="F3502" s="265">
        <v>100561</v>
      </c>
      <c r="G3502" s="265" t="s">
        <v>3433</v>
      </c>
      <c r="H3502" s="265" t="s">
        <v>460</v>
      </c>
      <c r="I3502" s="265" t="s">
        <v>133</v>
      </c>
      <c r="J3502" s="266">
        <v>228.76</v>
      </c>
      <c r="K3502" s="265" t="s">
        <v>458</v>
      </c>
      <c r="L3502" s="255">
        <v>228.76</v>
      </c>
      <c r="M3502" s="254" t="s">
        <v>458</v>
      </c>
    </row>
    <row r="3503" spans="1:13" ht="13.5" x14ac:dyDescent="0.25">
      <c r="A3503" s="265" t="s">
        <v>3375</v>
      </c>
      <c r="B3503" s="265" t="s">
        <v>3374</v>
      </c>
      <c r="C3503" s="265" t="s">
        <v>3428</v>
      </c>
      <c r="D3503" s="265" t="s">
        <v>3427</v>
      </c>
      <c r="E3503" s="266" t="s">
        <v>136</v>
      </c>
      <c r="F3503" s="265">
        <v>100562</v>
      </c>
      <c r="G3503" s="265" t="s">
        <v>3432</v>
      </c>
      <c r="H3503" s="265" t="s">
        <v>460</v>
      </c>
      <c r="I3503" s="265" t="s">
        <v>133</v>
      </c>
      <c r="J3503" s="266">
        <v>356.41</v>
      </c>
      <c r="K3503" s="265" t="s">
        <v>458</v>
      </c>
      <c r="L3503" s="255">
        <v>356.41</v>
      </c>
      <c r="M3503" s="254" t="s">
        <v>458</v>
      </c>
    </row>
    <row r="3504" spans="1:13" ht="13.5" x14ac:dyDescent="0.25">
      <c r="A3504" s="265" t="s">
        <v>3375</v>
      </c>
      <c r="B3504" s="265" t="s">
        <v>3374</v>
      </c>
      <c r="C3504" s="265" t="s">
        <v>3428</v>
      </c>
      <c r="D3504" s="265" t="s">
        <v>3427</v>
      </c>
      <c r="E3504" s="266" t="s">
        <v>136</v>
      </c>
      <c r="F3504" s="265">
        <v>100563</v>
      </c>
      <c r="G3504" s="265" t="s">
        <v>3431</v>
      </c>
      <c r="H3504" s="265" t="s">
        <v>460</v>
      </c>
      <c r="I3504" s="265" t="s">
        <v>133</v>
      </c>
      <c r="J3504" s="266">
        <v>515.70000000000005</v>
      </c>
      <c r="K3504" s="265" t="s">
        <v>458</v>
      </c>
      <c r="L3504" s="255">
        <v>515.70000000000005</v>
      </c>
      <c r="M3504" s="254" t="s">
        <v>458</v>
      </c>
    </row>
    <row r="3505" spans="1:13" ht="13.5" x14ac:dyDescent="0.25">
      <c r="A3505" s="265" t="s">
        <v>3375</v>
      </c>
      <c r="B3505" s="265" t="s">
        <v>3374</v>
      </c>
      <c r="C3505" s="265" t="s">
        <v>3428</v>
      </c>
      <c r="D3505" s="265" t="s">
        <v>3427</v>
      </c>
      <c r="E3505" s="266" t="s">
        <v>136</v>
      </c>
      <c r="F3505" s="265">
        <v>101795</v>
      </c>
      <c r="G3505" s="265" t="s">
        <v>3430</v>
      </c>
      <c r="H3505" s="265" t="s">
        <v>460</v>
      </c>
      <c r="I3505" s="265" t="s">
        <v>459</v>
      </c>
      <c r="J3505" s="266">
        <v>608.42999999999995</v>
      </c>
      <c r="K3505" s="265" t="s">
        <v>458</v>
      </c>
      <c r="L3505" s="255">
        <v>608.42999999999995</v>
      </c>
      <c r="M3505" s="254" t="s">
        <v>458</v>
      </c>
    </row>
    <row r="3506" spans="1:13" ht="13.5" x14ac:dyDescent="0.25">
      <c r="A3506" s="265" t="s">
        <v>3375</v>
      </c>
      <c r="B3506" s="265" t="s">
        <v>3374</v>
      </c>
      <c r="C3506" s="265" t="s">
        <v>3428</v>
      </c>
      <c r="D3506" s="265" t="s">
        <v>3427</v>
      </c>
      <c r="E3506" s="266" t="s">
        <v>136</v>
      </c>
      <c r="F3506" s="265">
        <v>101798</v>
      </c>
      <c r="G3506" s="265" t="s">
        <v>3429</v>
      </c>
      <c r="H3506" s="265" t="s">
        <v>460</v>
      </c>
      <c r="I3506" s="265" t="s">
        <v>459</v>
      </c>
      <c r="J3506" s="266">
        <v>363.08</v>
      </c>
      <c r="K3506" s="265" t="s">
        <v>458</v>
      </c>
      <c r="L3506" s="255">
        <v>363.08</v>
      </c>
      <c r="M3506" s="254" t="s">
        <v>458</v>
      </c>
    </row>
    <row r="3507" spans="1:13" ht="13.5" x14ac:dyDescent="0.25">
      <c r="A3507" s="265" t="s">
        <v>3375</v>
      </c>
      <c r="B3507" s="265" t="s">
        <v>3374</v>
      </c>
      <c r="C3507" s="265" t="s">
        <v>3428</v>
      </c>
      <c r="D3507" s="265" t="s">
        <v>3427</v>
      </c>
      <c r="E3507" s="266" t="s">
        <v>136</v>
      </c>
      <c r="F3507" s="265">
        <v>101799</v>
      </c>
      <c r="G3507" s="265" t="s">
        <v>3426</v>
      </c>
      <c r="H3507" s="265" t="s">
        <v>460</v>
      </c>
      <c r="I3507" s="265" t="s">
        <v>459</v>
      </c>
      <c r="J3507" s="266">
        <v>881.42</v>
      </c>
      <c r="K3507" s="265" t="s">
        <v>458</v>
      </c>
      <c r="L3507" s="255">
        <v>881.42</v>
      </c>
      <c r="M3507" s="254" t="s">
        <v>458</v>
      </c>
    </row>
    <row r="3508" spans="1:13" ht="13.5" x14ac:dyDescent="0.25">
      <c r="A3508" s="265" t="s">
        <v>3375</v>
      </c>
      <c r="B3508" s="265" t="s">
        <v>3374</v>
      </c>
      <c r="C3508" s="265" t="s">
        <v>3396</v>
      </c>
      <c r="D3508" s="265" t="s">
        <v>3395</v>
      </c>
      <c r="E3508" s="266" t="s">
        <v>136</v>
      </c>
      <c r="F3508" s="265">
        <v>98397</v>
      </c>
      <c r="G3508" s="265" t="s">
        <v>11139</v>
      </c>
      <c r="H3508" s="265" t="s">
        <v>465</v>
      </c>
      <c r="I3508" s="265" t="s">
        <v>133</v>
      </c>
      <c r="J3508" s="266">
        <v>9.66</v>
      </c>
      <c r="K3508" s="265" t="s">
        <v>458</v>
      </c>
      <c r="L3508" s="255">
        <v>9.66</v>
      </c>
      <c r="M3508" s="254" t="s">
        <v>458</v>
      </c>
    </row>
    <row r="3509" spans="1:13" ht="13.5" x14ac:dyDescent="0.25">
      <c r="A3509" s="265" t="s">
        <v>3375</v>
      </c>
      <c r="B3509" s="265" t="s">
        <v>3374</v>
      </c>
      <c r="C3509" s="265" t="s">
        <v>3396</v>
      </c>
      <c r="D3509" s="265" t="s">
        <v>3395</v>
      </c>
      <c r="E3509" s="266" t="s">
        <v>136</v>
      </c>
      <c r="F3509" s="265">
        <v>103244</v>
      </c>
      <c r="G3509" s="265" t="s">
        <v>3425</v>
      </c>
      <c r="H3509" s="265" t="s">
        <v>460</v>
      </c>
      <c r="I3509" s="265" t="s">
        <v>459</v>
      </c>
      <c r="J3509" s="267">
        <v>2807.74</v>
      </c>
      <c r="K3509" s="265" t="s">
        <v>458</v>
      </c>
      <c r="L3509" s="257">
        <v>2807.74</v>
      </c>
      <c r="M3509" s="254" t="s">
        <v>458</v>
      </c>
    </row>
    <row r="3510" spans="1:13" ht="13.5" x14ac:dyDescent="0.25">
      <c r="A3510" s="265" t="s">
        <v>3375</v>
      </c>
      <c r="B3510" s="265" t="s">
        <v>3374</v>
      </c>
      <c r="C3510" s="265" t="s">
        <v>3396</v>
      </c>
      <c r="D3510" s="265" t="s">
        <v>3395</v>
      </c>
      <c r="E3510" s="266" t="s">
        <v>136</v>
      </c>
      <c r="F3510" s="265">
        <v>103245</v>
      </c>
      <c r="G3510" s="265" t="s">
        <v>3424</v>
      </c>
      <c r="H3510" s="265" t="s">
        <v>460</v>
      </c>
      <c r="I3510" s="265" t="s">
        <v>459</v>
      </c>
      <c r="J3510" s="267">
        <v>2203.35</v>
      </c>
      <c r="K3510" s="265" t="s">
        <v>458</v>
      </c>
      <c r="L3510" s="257">
        <v>2203.35</v>
      </c>
      <c r="M3510" s="254" t="s">
        <v>458</v>
      </c>
    </row>
    <row r="3511" spans="1:13" ht="13.5" x14ac:dyDescent="0.25">
      <c r="A3511" s="265" t="s">
        <v>3375</v>
      </c>
      <c r="B3511" s="265" t="s">
        <v>3374</v>
      </c>
      <c r="C3511" s="265" t="s">
        <v>3396</v>
      </c>
      <c r="D3511" s="265" t="s">
        <v>3395</v>
      </c>
      <c r="E3511" s="266" t="s">
        <v>136</v>
      </c>
      <c r="F3511" s="265">
        <v>103246</v>
      </c>
      <c r="G3511" s="265" t="s">
        <v>3423</v>
      </c>
      <c r="H3511" s="265" t="s">
        <v>460</v>
      </c>
      <c r="I3511" s="265" t="s">
        <v>459</v>
      </c>
      <c r="J3511" s="267">
        <v>2407.75</v>
      </c>
      <c r="K3511" s="265" t="s">
        <v>458</v>
      </c>
      <c r="L3511" s="257">
        <v>2407.75</v>
      </c>
      <c r="M3511" s="254" t="s">
        <v>458</v>
      </c>
    </row>
    <row r="3512" spans="1:13" ht="13.5" x14ac:dyDescent="0.25">
      <c r="A3512" s="265" t="s">
        <v>3375</v>
      </c>
      <c r="B3512" s="265" t="s">
        <v>3374</v>
      </c>
      <c r="C3512" s="265" t="s">
        <v>3396</v>
      </c>
      <c r="D3512" s="265" t="s">
        <v>3395</v>
      </c>
      <c r="E3512" s="266" t="s">
        <v>136</v>
      </c>
      <c r="F3512" s="265">
        <v>103247</v>
      </c>
      <c r="G3512" s="265" t="s">
        <v>3422</v>
      </c>
      <c r="H3512" s="265" t="s">
        <v>460</v>
      </c>
      <c r="I3512" s="265" t="s">
        <v>459</v>
      </c>
      <c r="J3512" s="267">
        <v>3122.09</v>
      </c>
      <c r="K3512" s="265" t="s">
        <v>458</v>
      </c>
      <c r="L3512" s="257">
        <v>3122.09</v>
      </c>
      <c r="M3512" s="254" t="s">
        <v>458</v>
      </c>
    </row>
    <row r="3513" spans="1:13" ht="13.5" x14ac:dyDescent="0.25">
      <c r="A3513" s="265" t="s">
        <v>3375</v>
      </c>
      <c r="B3513" s="265" t="s">
        <v>3374</v>
      </c>
      <c r="C3513" s="265" t="s">
        <v>3396</v>
      </c>
      <c r="D3513" s="265" t="s">
        <v>3395</v>
      </c>
      <c r="E3513" s="266" t="s">
        <v>136</v>
      </c>
      <c r="F3513" s="265">
        <v>103248</v>
      </c>
      <c r="G3513" s="265" t="s">
        <v>3421</v>
      </c>
      <c r="H3513" s="265" t="s">
        <v>460</v>
      </c>
      <c r="I3513" s="265" t="s">
        <v>459</v>
      </c>
      <c r="J3513" s="267">
        <v>2541.58</v>
      </c>
      <c r="K3513" s="265" t="s">
        <v>458</v>
      </c>
      <c r="L3513" s="257">
        <v>2541.58</v>
      </c>
      <c r="M3513" s="254" t="s">
        <v>458</v>
      </c>
    </row>
    <row r="3514" spans="1:13" ht="13.5" x14ac:dyDescent="0.25">
      <c r="A3514" s="265" t="s">
        <v>3375</v>
      </c>
      <c r="B3514" s="265" t="s">
        <v>3374</v>
      </c>
      <c r="C3514" s="265" t="s">
        <v>3396</v>
      </c>
      <c r="D3514" s="265" t="s">
        <v>3395</v>
      </c>
      <c r="E3514" s="266" t="s">
        <v>136</v>
      </c>
      <c r="F3514" s="265">
        <v>103249</v>
      </c>
      <c r="G3514" s="265" t="s">
        <v>3420</v>
      </c>
      <c r="H3514" s="265" t="s">
        <v>460</v>
      </c>
      <c r="I3514" s="265" t="s">
        <v>459</v>
      </c>
      <c r="J3514" s="267">
        <v>2734.47</v>
      </c>
      <c r="K3514" s="265" t="s">
        <v>458</v>
      </c>
      <c r="L3514" s="257">
        <v>2734.47</v>
      </c>
      <c r="M3514" s="254" t="s">
        <v>458</v>
      </c>
    </row>
    <row r="3515" spans="1:13" ht="13.5" x14ac:dyDescent="0.25">
      <c r="A3515" s="265" t="s">
        <v>3375</v>
      </c>
      <c r="B3515" s="265" t="s">
        <v>3374</v>
      </c>
      <c r="C3515" s="265" t="s">
        <v>3396</v>
      </c>
      <c r="D3515" s="265" t="s">
        <v>3395</v>
      </c>
      <c r="E3515" s="266" t="s">
        <v>136</v>
      </c>
      <c r="F3515" s="265">
        <v>103250</v>
      </c>
      <c r="G3515" s="265" t="s">
        <v>3419</v>
      </c>
      <c r="H3515" s="265" t="s">
        <v>460</v>
      </c>
      <c r="I3515" s="265" t="s">
        <v>459</v>
      </c>
      <c r="J3515" s="267">
        <v>4556.0600000000004</v>
      </c>
      <c r="K3515" s="265" t="s">
        <v>458</v>
      </c>
      <c r="L3515" s="257">
        <v>4556.0600000000004</v>
      </c>
      <c r="M3515" s="254" t="s">
        <v>458</v>
      </c>
    </row>
    <row r="3516" spans="1:13" ht="13.5" x14ac:dyDescent="0.25">
      <c r="A3516" s="265" t="s">
        <v>3375</v>
      </c>
      <c r="B3516" s="265" t="s">
        <v>3374</v>
      </c>
      <c r="C3516" s="265" t="s">
        <v>3396</v>
      </c>
      <c r="D3516" s="265" t="s">
        <v>3395</v>
      </c>
      <c r="E3516" s="266" t="s">
        <v>136</v>
      </c>
      <c r="F3516" s="265">
        <v>103251</v>
      </c>
      <c r="G3516" s="265" t="s">
        <v>3418</v>
      </c>
      <c r="H3516" s="265" t="s">
        <v>460</v>
      </c>
      <c r="I3516" s="265" t="s">
        <v>459</v>
      </c>
      <c r="J3516" s="267">
        <v>3586.5</v>
      </c>
      <c r="K3516" s="265" t="s">
        <v>458</v>
      </c>
      <c r="L3516" s="257">
        <v>3586.5</v>
      </c>
      <c r="M3516" s="254" t="s">
        <v>458</v>
      </c>
    </row>
    <row r="3517" spans="1:13" ht="13.5" x14ac:dyDescent="0.25">
      <c r="A3517" s="265" t="s">
        <v>3375</v>
      </c>
      <c r="B3517" s="265" t="s">
        <v>3374</v>
      </c>
      <c r="C3517" s="265" t="s">
        <v>3396</v>
      </c>
      <c r="D3517" s="265" t="s">
        <v>3395</v>
      </c>
      <c r="E3517" s="266" t="s">
        <v>136</v>
      </c>
      <c r="F3517" s="265">
        <v>103252</v>
      </c>
      <c r="G3517" s="265" t="s">
        <v>3417</v>
      </c>
      <c r="H3517" s="265" t="s">
        <v>460</v>
      </c>
      <c r="I3517" s="265" t="s">
        <v>459</v>
      </c>
      <c r="J3517" s="267">
        <v>3977.5</v>
      </c>
      <c r="K3517" s="265" t="s">
        <v>458</v>
      </c>
      <c r="L3517" s="257">
        <v>3977.5</v>
      </c>
      <c r="M3517" s="254" t="s">
        <v>458</v>
      </c>
    </row>
    <row r="3518" spans="1:13" ht="13.5" x14ac:dyDescent="0.25">
      <c r="A3518" s="265" t="s">
        <v>3375</v>
      </c>
      <c r="B3518" s="265" t="s">
        <v>3374</v>
      </c>
      <c r="C3518" s="265" t="s">
        <v>3396</v>
      </c>
      <c r="D3518" s="265" t="s">
        <v>3395</v>
      </c>
      <c r="E3518" s="266" t="s">
        <v>136</v>
      </c>
      <c r="F3518" s="265">
        <v>103253</v>
      </c>
      <c r="G3518" s="265" t="s">
        <v>3416</v>
      </c>
      <c r="H3518" s="265" t="s">
        <v>460</v>
      </c>
      <c r="I3518" s="265" t="s">
        <v>459</v>
      </c>
      <c r="J3518" s="267">
        <v>6229.31</v>
      </c>
      <c r="K3518" s="265" t="s">
        <v>458</v>
      </c>
      <c r="L3518" s="257">
        <v>6229.31</v>
      </c>
      <c r="M3518" s="254" t="s">
        <v>458</v>
      </c>
    </row>
    <row r="3519" spans="1:13" ht="13.5" x14ac:dyDescent="0.25">
      <c r="A3519" s="265" t="s">
        <v>3375</v>
      </c>
      <c r="B3519" s="265" t="s">
        <v>3374</v>
      </c>
      <c r="C3519" s="265" t="s">
        <v>3396</v>
      </c>
      <c r="D3519" s="265" t="s">
        <v>3395</v>
      </c>
      <c r="E3519" s="266" t="s">
        <v>136</v>
      </c>
      <c r="F3519" s="265">
        <v>103254</v>
      </c>
      <c r="G3519" s="265" t="s">
        <v>3415</v>
      </c>
      <c r="H3519" s="265" t="s">
        <v>460</v>
      </c>
      <c r="I3519" s="265" t="s">
        <v>459</v>
      </c>
      <c r="J3519" s="267">
        <v>4644.1899999999996</v>
      </c>
      <c r="K3519" s="265" t="s">
        <v>458</v>
      </c>
      <c r="L3519" s="257">
        <v>4644.1899999999996</v>
      </c>
      <c r="M3519" s="254" t="s">
        <v>458</v>
      </c>
    </row>
    <row r="3520" spans="1:13" ht="13.5" x14ac:dyDescent="0.25">
      <c r="A3520" s="265" t="s">
        <v>3375</v>
      </c>
      <c r="B3520" s="265" t="s">
        <v>3374</v>
      </c>
      <c r="C3520" s="265" t="s">
        <v>3396</v>
      </c>
      <c r="D3520" s="265" t="s">
        <v>3395</v>
      </c>
      <c r="E3520" s="266" t="s">
        <v>136</v>
      </c>
      <c r="F3520" s="265">
        <v>103255</v>
      </c>
      <c r="G3520" s="265" t="s">
        <v>3414</v>
      </c>
      <c r="H3520" s="265" t="s">
        <v>460</v>
      </c>
      <c r="I3520" s="265" t="s">
        <v>459</v>
      </c>
      <c r="J3520" s="267">
        <v>5203.46</v>
      </c>
      <c r="K3520" s="265" t="s">
        <v>458</v>
      </c>
      <c r="L3520" s="257">
        <v>5203.46</v>
      </c>
      <c r="M3520" s="254" t="s">
        <v>458</v>
      </c>
    </row>
    <row r="3521" spans="1:13" ht="13.5" x14ac:dyDescent="0.25">
      <c r="A3521" s="265" t="s">
        <v>3375</v>
      </c>
      <c r="B3521" s="265" t="s">
        <v>3374</v>
      </c>
      <c r="C3521" s="265" t="s">
        <v>3396</v>
      </c>
      <c r="D3521" s="265" t="s">
        <v>3395</v>
      </c>
      <c r="E3521" s="266" t="s">
        <v>136</v>
      </c>
      <c r="F3521" s="265">
        <v>103256</v>
      </c>
      <c r="G3521" s="265" t="s">
        <v>11893</v>
      </c>
      <c r="H3521" s="265" t="s">
        <v>460</v>
      </c>
      <c r="I3521" s="265" t="s">
        <v>459</v>
      </c>
      <c r="J3521" s="267">
        <v>11595.24</v>
      </c>
      <c r="K3521" s="265" t="s">
        <v>458</v>
      </c>
      <c r="L3521" s="257">
        <v>11595.24</v>
      </c>
      <c r="M3521" s="254" t="s">
        <v>458</v>
      </c>
    </row>
    <row r="3522" spans="1:13" ht="13.5" x14ac:dyDescent="0.25">
      <c r="A3522" s="265" t="s">
        <v>3375</v>
      </c>
      <c r="B3522" s="265" t="s">
        <v>3374</v>
      </c>
      <c r="C3522" s="265" t="s">
        <v>3396</v>
      </c>
      <c r="D3522" s="265" t="s">
        <v>3395</v>
      </c>
      <c r="E3522" s="266" t="s">
        <v>136</v>
      </c>
      <c r="F3522" s="265">
        <v>103257</v>
      </c>
      <c r="G3522" s="265" t="s">
        <v>11894</v>
      </c>
      <c r="H3522" s="265" t="s">
        <v>460</v>
      </c>
      <c r="I3522" s="265" t="s">
        <v>459</v>
      </c>
      <c r="J3522" s="267">
        <v>6592.93</v>
      </c>
      <c r="K3522" s="265" t="s">
        <v>458</v>
      </c>
      <c r="L3522" s="257">
        <v>6592.93</v>
      </c>
      <c r="M3522" s="254" t="s">
        <v>458</v>
      </c>
    </row>
    <row r="3523" spans="1:13" ht="13.5" x14ac:dyDescent="0.25">
      <c r="A3523" s="265" t="s">
        <v>3375</v>
      </c>
      <c r="B3523" s="265" t="s">
        <v>3374</v>
      </c>
      <c r="C3523" s="265" t="s">
        <v>3396</v>
      </c>
      <c r="D3523" s="265" t="s">
        <v>3395</v>
      </c>
      <c r="E3523" s="266" t="s">
        <v>136</v>
      </c>
      <c r="F3523" s="265">
        <v>103258</v>
      </c>
      <c r="G3523" s="265" t="s">
        <v>11895</v>
      </c>
      <c r="H3523" s="265" t="s">
        <v>460</v>
      </c>
      <c r="I3523" s="265" t="s">
        <v>459</v>
      </c>
      <c r="J3523" s="267">
        <v>12970.94</v>
      </c>
      <c r="K3523" s="265" t="s">
        <v>458</v>
      </c>
      <c r="L3523" s="257">
        <v>12970.94</v>
      </c>
      <c r="M3523" s="254" t="s">
        <v>458</v>
      </c>
    </row>
    <row r="3524" spans="1:13" ht="13.5" x14ac:dyDescent="0.25">
      <c r="A3524" s="265" t="s">
        <v>3375</v>
      </c>
      <c r="B3524" s="265" t="s">
        <v>3374</v>
      </c>
      <c r="C3524" s="265" t="s">
        <v>3396</v>
      </c>
      <c r="D3524" s="265" t="s">
        <v>3395</v>
      </c>
      <c r="E3524" s="266" t="s">
        <v>136</v>
      </c>
      <c r="F3524" s="265">
        <v>103259</v>
      </c>
      <c r="G3524" s="265" t="s">
        <v>11896</v>
      </c>
      <c r="H3524" s="265" t="s">
        <v>460</v>
      </c>
      <c r="I3524" s="265" t="s">
        <v>459</v>
      </c>
      <c r="J3524" s="267">
        <v>6952.55</v>
      </c>
      <c r="K3524" s="265" t="s">
        <v>458</v>
      </c>
      <c r="L3524" s="257">
        <v>6952.55</v>
      </c>
      <c r="M3524" s="254" t="s">
        <v>458</v>
      </c>
    </row>
    <row r="3525" spans="1:13" ht="13.5" x14ac:dyDescent="0.25">
      <c r="A3525" s="265" t="s">
        <v>3375</v>
      </c>
      <c r="B3525" s="265" t="s">
        <v>3374</v>
      </c>
      <c r="C3525" s="265" t="s">
        <v>3396</v>
      </c>
      <c r="D3525" s="265" t="s">
        <v>3395</v>
      </c>
      <c r="E3525" s="266" t="s">
        <v>136</v>
      </c>
      <c r="F3525" s="265">
        <v>103260</v>
      </c>
      <c r="G3525" s="265" t="s">
        <v>11897</v>
      </c>
      <c r="H3525" s="265" t="s">
        <v>460</v>
      </c>
      <c r="I3525" s="265" t="s">
        <v>459</v>
      </c>
      <c r="J3525" s="267">
        <v>7144.08</v>
      </c>
      <c r="K3525" s="265" t="s">
        <v>458</v>
      </c>
      <c r="L3525" s="257">
        <v>7144.08</v>
      </c>
      <c r="M3525" s="254" t="s">
        <v>458</v>
      </c>
    </row>
    <row r="3526" spans="1:13" ht="13.5" x14ac:dyDescent="0.25">
      <c r="A3526" s="265" t="s">
        <v>3375</v>
      </c>
      <c r="B3526" s="265" t="s">
        <v>3374</v>
      </c>
      <c r="C3526" s="265" t="s">
        <v>3396</v>
      </c>
      <c r="D3526" s="265" t="s">
        <v>3395</v>
      </c>
      <c r="E3526" s="266" t="s">
        <v>136</v>
      </c>
      <c r="F3526" s="265">
        <v>103261</v>
      </c>
      <c r="G3526" s="265" t="s">
        <v>11898</v>
      </c>
      <c r="H3526" s="265" t="s">
        <v>460</v>
      </c>
      <c r="I3526" s="265" t="s">
        <v>459</v>
      </c>
      <c r="J3526" s="267">
        <v>14637.12</v>
      </c>
      <c r="K3526" s="265" t="s">
        <v>458</v>
      </c>
      <c r="L3526" s="257">
        <v>14637.12</v>
      </c>
      <c r="M3526" s="254" t="s">
        <v>458</v>
      </c>
    </row>
    <row r="3527" spans="1:13" ht="13.5" x14ac:dyDescent="0.25">
      <c r="A3527" s="265" t="s">
        <v>3375</v>
      </c>
      <c r="B3527" s="265" t="s">
        <v>3374</v>
      </c>
      <c r="C3527" s="265" t="s">
        <v>3396</v>
      </c>
      <c r="D3527" s="265" t="s">
        <v>3395</v>
      </c>
      <c r="E3527" s="266" t="s">
        <v>136</v>
      </c>
      <c r="F3527" s="265">
        <v>103262</v>
      </c>
      <c r="G3527" s="265" t="s">
        <v>11899</v>
      </c>
      <c r="H3527" s="265" t="s">
        <v>460</v>
      </c>
      <c r="I3527" s="265" t="s">
        <v>459</v>
      </c>
      <c r="J3527" s="267">
        <v>9153.56</v>
      </c>
      <c r="K3527" s="265" t="s">
        <v>458</v>
      </c>
      <c r="L3527" s="257">
        <v>9153.56</v>
      </c>
      <c r="M3527" s="254" t="s">
        <v>458</v>
      </c>
    </row>
    <row r="3528" spans="1:13" ht="13.5" x14ac:dyDescent="0.25">
      <c r="A3528" s="265" t="s">
        <v>3375</v>
      </c>
      <c r="B3528" s="265" t="s">
        <v>3374</v>
      </c>
      <c r="C3528" s="265" t="s">
        <v>3396</v>
      </c>
      <c r="D3528" s="265" t="s">
        <v>3395</v>
      </c>
      <c r="E3528" s="266" t="s">
        <v>136</v>
      </c>
      <c r="F3528" s="265">
        <v>103263</v>
      </c>
      <c r="G3528" s="265" t="s">
        <v>3413</v>
      </c>
      <c r="H3528" s="265" t="s">
        <v>460</v>
      </c>
      <c r="I3528" s="265" t="s">
        <v>459</v>
      </c>
      <c r="J3528" s="267">
        <v>20304.16</v>
      </c>
      <c r="K3528" s="265" t="s">
        <v>458</v>
      </c>
      <c r="L3528" s="257">
        <v>20304.16</v>
      </c>
      <c r="M3528" s="254" t="s">
        <v>458</v>
      </c>
    </row>
    <row r="3529" spans="1:13" ht="13.5" x14ac:dyDescent="0.25">
      <c r="A3529" s="265" t="s">
        <v>3375</v>
      </c>
      <c r="B3529" s="265" t="s">
        <v>3374</v>
      </c>
      <c r="C3529" s="265" t="s">
        <v>3396</v>
      </c>
      <c r="D3529" s="265" t="s">
        <v>3395</v>
      </c>
      <c r="E3529" s="266" t="s">
        <v>136</v>
      </c>
      <c r="F3529" s="265">
        <v>103264</v>
      </c>
      <c r="G3529" s="265" t="s">
        <v>3412</v>
      </c>
      <c r="H3529" s="265" t="s">
        <v>460</v>
      </c>
      <c r="I3529" s="265" t="s">
        <v>459</v>
      </c>
      <c r="J3529" s="267">
        <v>11326</v>
      </c>
      <c r="K3529" s="265" t="s">
        <v>458</v>
      </c>
      <c r="L3529" s="257">
        <v>11326</v>
      </c>
      <c r="M3529" s="254" t="s">
        <v>458</v>
      </c>
    </row>
    <row r="3530" spans="1:13" ht="13.5" x14ac:dyDescent="0.25">
      <c r="A3530" s="265" t="s">
        <v>3375</v>
      </c>
      <c r="B3530" s="265" t="s">
        <v>3374</v>
      </c>
      <c r="C3530" s="265" t="s">
        <v>3396</v>
      </c>
      <c r="D3530" s="265" t="s">
        <v>3395</v>
      </c>
      <c r="E3530" s="266" t="s">
        <v>136</v>
      </c>
      <c r="F3530" s="265">
        <v>103265</v>
      </c>
      <c r="G3530" s="265" t="s">
        <v>3411</v>
      </c>
      <c r="H3530" s="265" t="s">
        <v>460</v>
      </c>
      <c r="I3530" s="265" t="s">
        <v>459</v>
      </c>
      <c r="J3530" s="267">
        <v>24506.66</v>
      </c>
      <c r="K3530" s="265" t="s">
        <v>458</v>
      </c>
      <c r="L3530" s="257">
        <v>24506.66</v>
      </c>
      <c r="M3530" s="254" t="s">
        <v>458</v>
      </c>
    </row>
    <row r="3531" spans="1:13" ht="13.5" x14ac:dyDescent="0.25">
      <c r="A3531" s="265" t="s">
        <v>3375</v>
      </c>
      <c r="B3531" s="265" t="s">
        <v>3374</v>
      </c>
      <c r="C3531" s="265" t="s">
        <v>3396</v>
      </c>
      <c r="D3531" s="265" t="s">
        <v>3395</v>
      </c>
      <c r="E3531" s="266" t="s">
        <v>136</v>
      </c>
      <c r="F3531" s="265">
        <v>103266</v>
      </c>
      <c r="G3531" s="265" t="s">
        <v>3410</v>
      </c>
      <c r="H3531" s="265" t="s">
        <v>460</v>
      </c>
      <c r="I3531" s="265" t="s">
        <v>459</v>
      </c>
      <c r="J3531" s="267">
        <v>12665.22</v>
      </c>
      <c r="K3531" s="265" t="s">
        <v>458</v>
      </c>
      <c r="L3531" s="257">
        <v>12665.22</v>
      </c>
      <c r="M3531" s="254" t="s">
        <v>458</v>
      </c>
    </row>
    <row r="3532" spans="1:13" ht="13.5" x14ac:dyDescent="0.25">
      <c r="A3532" s="265" t="s">
        <v>3375</v>
      </c>
      <c r="B3532" s="265" t="s">
        <v>3374</v>
      </c>
      <c r="C3532" s="265" t="s">
        <v>3396</v>
      </c>
      <c r="D3532" s="265" t="s">
        <v>3395</v>
      </c>
      <c r="E3532" s="266" t="s">
        <v>136</v>
      </c>
      <c r="F3532" s="265">
        <v>103267</v>
      </c>
      <c r="G3532" s="265" t="s">
        <v>3409</v>
      </c>
      <c r="H3532" s="265" t="s">
        <v>460</v>
      </c>
      <c r="I3532" s="265" t="s">
        <v>459</v>
      </c>
      <c r="J3532" s="267">
        <v>7213.68</v>
      </c>
      <c r="K3532" s="265" t="s">
        <v>458</v>
      </c>
      <c r="L3532" s="257">
        <v>7213.68</v>
      </c>
      <c r="M3532" s="254" t="s">
        <v>458</v>
      </c>
    </row>
    <row r="3533" spans="1:13" ht="13.5" x14ac:dyDescent="0.25">
      <c r="A3533" s="265" t="s">
        <v>3375</v>
      </c>
      <c r="B3533" s="265" t="s">
        <v>3374</v>
      </c>
      <c r="C3533" s="265" t="s">
        <v>3396</v>
      </c>
      <c r="D3533" s="265" t="s">
        <v>3395</v>
      </c>
      <c r="E3533" s="266" t="s">
        <v>136</v>
      </c>
      <c r="F3533" s="265">
        <v>103268</v>
      </c>
      <c r="G3533" s="265" t="s">
        <v>3408</v>
      </c>
      <c r="H3533" s="265" t="s">
        <v>460</v>
      </c>
      <c r="I3533" s="265" t="s">
        <v>459</v>
      </c>
      <c r="J3533" s="267">
        <v>8577.7999999999993</v>
      </c>
      <c r="K3533" s="265" t="s">
        <v>458</v>
      </c>
      <c r="L3533" s="257">
        <v>8577.7999999999993</v>
      </c>
      <c r="M3533" s="254" t="s">
        <v>458</v>
      </c>
    </row>
    <row r="3534" spans="1:13" ht="13.5" x14ac:dyDescent="0.25">
      <c r="A3534" s="265" t="s">
        <v>3375</v>
      </c>
      <c r="B3534" s="265" t="s">
        <v>3374</v>
      </c>
      <c r="C3534" s="265" t="s">
        <v>3396</v>
      </c>
      <c r="D3534" s="265" t="s">
        <v>3395</v>
      </c>
      <c r="E3534" s="266" t="s">
        <v>136</v>
      </c>
      <c r="F3534" s="265">
        <v>103269</v>
      </c>
      <c r="G3534" s="265" t="s">
        <v>3407</v>
      </c>
      <c r="H3534" s="265" t="s">
        <v>460</v>
      </c>
      <c r="I3534" s="265" t="s">
        <v>459</v>
      </c>
      <c r="J3534" s="267">
        <v>8882.26</v>
      </c>
      <c r="K3534" s="265" t="s">
        <v>458</v>
      </c>
      <c r="L3534" s="257">
        <v>8882.26</v>
      </c>
      <c r="M3534" s="254" t="s">
        <v>458</v>
      </c>
    </row>
    <row r="3535" spans="1:13" ht="13.5" x14ac:dyDescent="0.25">
      <c r="A3535" s="265" t="s">
        <v>3375</v>
      </c>
      <c r="B3535" s="265" t="s">
        <v>3374</v>
      </c>
      <c r="C3535" s="265" t="s">
        <v>3396</v>
      </c>
      <c r="D3535" s="265" t="s">
        <v>3395</v>
      </c>
      <c r="E3535" s="266" t="s">
        <v>136</v>
      </c>
      <c r="F3535" s="265">
        <v>103270</v>
      </c>
      <c r="G3535" s="265" t="s">
        <v>3406</v>
      </c>
      <c r="H3535" s="265" t="s">
        <v>460</v>
      </c>
      <c r="I3535" s="265" t="s">
        <v>459</v>
      </c>
      <c r="J3535" s="267">
        <v>9223.0400000000009</v>
      </c>
      <c r="K3535" s="265" t="s">
        <v>458</v>
      </c>
      <c r="L3535" s="257">
        <v>9223.0400000000009</v>
      </c>
      <c r="M3535" s="254" t="s">
        <v>458</v>
      </c>
    </row>
    <row r="3536" spans="1:13" ht="13.5" x14ac:dyDescent="0.25">
      <c r="A3536" s="265" t="s">
        <v>3375</v>
      </c>
      <c r="B3536" s="265" t="s">
        <v>3374</v>
      </c>
      <c r="C3536" s="265" t="s">
        <v>3396</v>
      </c>
      <c r="D3536" s="265" t="s">
        <v>3395</v>
      </c>
      <c r="E3536" s="266" t="s">
        <v>136</v>
      </c>
      <c r="F3536" s="265">
        <v>103271</v>
      </c>
      <c r="G3536" s="265" t="s">
        <v>3405</v>
      </c>
      <c r="H3536" s="265" t="s">
        <v>460</v>
      </c>
      <c r="I3536" s="265" t="s">
        <v>459</v>
      </c>
      <c r="J3536" s="267">
        <v>13092.13</v>
      </c>
      <c r="K3536" s="265" t="s">
        <v>458</v>
      </c>
      <c r="L3536" s="257">
        <v>13092.13</v>
      </c>
      <c r="M3536" s="254" t="s">
        <v>458</v>
      </c>
    </row>
    <row r="3537" spans="1:13" ht="13.5" x14ac:dyDescent="0.25">
      <c r="A3537" s="265" t="s">
        <v>3375</v>
      </c>
      <c r="B3537" s="265" t="s">
        <v>3374</v>
      </c>
      <c r="C3537" s="265" t="s">
        <v>3396</v>
      </c>
      <c r="D3537" s="265" t="s">
        <v>3395</v>
      </c>
      <c r="E3537" s="266" t="s">
        <v>136</v>
      </c>
      <c r="F3537" s="265">
        <v>103272</v>
      </c>
      <c r="G3537" s="265" t="s">
        <v>3404</v>
      </c>
      <c r="H3537" s="265" t="s">
        <v>460</v>
      </c>
      <c r="I3537" s="265" t="s">
        <v>459</v>
      </c>
      <c r="J3537" s="267">
        <v>13525.49</v>
      </c>
      <c r="K3537" s="265" t="s">
        <v>458</v>
      </c>
      <c r="L3537" s="257">
        <v>13525.49</v>
      </c>
      <c r="M3537" s="254" t="s">
        <v>458</v>
      </c>
    </row>
    <row r="3538" spans="1:13" ht="13.5" x14ac:dyDescent="0.25">
      <c r="A3538" s="265" t="s">
        <v>3375</v>
      </c>
      <c r="B3538" s="265" t="s">
        <v>3374</v>
      </c>
      <c r="C3538" s="265" t="s">
        <v>3396</v>
      </c>
      <c r="D3538" s="265" t="s">
        <v>3395</v>
      </c>
      <c r="E3538" s="266" t="s">
        <v>136</v>
      </c>
      <c r="F3538" s="265">
        <v>103273</v>
      </c>
      <c r="G3538" s="265" t="s">
        <v>3403</v>
      </c>
      <c r="H3538" s="265" t="s">
        <v>460</v>
      </c>
      <c r="I3538" s="265" t="s">
        <v>459</v>
      </c>
      <c r="J3538" s="267">
        <v>13861.12</v>
      </c>
      <c r="K3538" s="265" t="s">
        <v>458</v>
      </c>
      <c r="L3538" s="257">
        <v>13861.12</v>
      </c>
      <c r="M3538" s="254" t="s">
        <v>458</v>
      </c>
    </row>
    <row r="3539" spans="1:13" ht="13.5" x14ac:dyDescent="0.25">
      <c r="A3539" s="265" t="s">
        <v>3375</v>
      </c>
      <c r="B3539" s="265" t="s">
        <v>3374</v>
      </c>
      <c r="C3539" s="265" t="s">
        <v>3396</v>
      </c>
      <c r="D3539" s="265" t="s">
        <v>3395</v>
      </c>
      <c r="E3539" s="266" t="s">
        <v>136</v>
      </c>
      <c r="F3539" s="265">
        <v>103274</v>
      </c>
      <c r="G3539" s="265" t="s">
        <v>3402</v>
      </c>
      <c r="H3539" s="265" t="s">
        <v>460</v>
      </c>
      <c r="I3539" s="265" t="s">
        <v>459</v>
      </c>
      <c r="J3539" s="267">
        <v>15899.26</v>
      </c>
      <c r="K3539" s="265" t="s">
        <v>458</v>
      </c>
      <c r="L3539" s="257">
        <v>15899.26</v>
      </c>
      <c r="M3539" s="254" t="s">
        <v>458</v>
      </c>
    </row>
    <row r="3540" spans="1:13" ht="13.5" x14ac:dyDescent="0.25">
      <c r="A3540" s="265" t="s">
        <v>3375</v>
      </c>
      <c r="B3540" s="265" t="s">
        <v>3374</v>
      </c>
      <c r="C3540" s="265" t="s">
        <v>3396</v>
      </c>
      <c r="D3540" s="265" t="s">
        <v>3395</v>
      </c>
      <c r="E3540" s="266" t="s">
        <v>136</v>
      </c>
      <c r="F3540" s="265">
        <v>103275</v>
      </c>
      <c r="G3540" s="265" t="s">
        <v>3401</v>
      </c>
      <c r="H3540" s="265" t="s">
        <v>460</v>
      </c>
      <c r="I3540" s="265" t="s">
        <v>459</v>
      </c>
      <c r="J3540" s="267">
        <v>15816.05</v>
      </c>
      <c r="K3540" s="265" t="s">
        <v>458</v>
      </c>
      <c r="L3540" s="257">
        <v>15816.05</v>
      </c>
      <c r="M3540" s="254" t="s">
        <v>458</v>
      </c>
    </row>
    <row r="3541" spans="1:13" ht="13.5" x14ac:dyDescent="0.25">
      <c r="A3541" s="265" t="s">
        <v>3375</v>
      </c>
      <c r="B3541" s="265" t="s">
        <v>3374</v>
      </c>
      <c r="C3541" s="265" t="s">
        <v>3396</v>
      </c>
      <c r="D3541" s="265" t="s">
        <v>3395</v>
      </c>
      <c r="E3541" s="266" t="s">
        <v>136</v>
      </c>
      <c r="F3541" s="265">
        <v>103276</v>
      </c>
      <c r="G3541" s="265" t="s">
        <v>3400</v>
      </c>
      <c r="H3541" s="265" t="s">
        <v>460</v>
      </c>
      <c r="I3541" s="265" t="s">
        <v>459</v>
      </c>
      <c r="J3541" s="267">
        <v>16604.34</v>
      </c>
      <c r="K3541" s="265" t="s">
        <v>458</v>
      </c>
      <c r="L3541" s="257">
        <v>16604.34</v>
      </c>
      <c r="M3541" s="254" t="s">
        <v>458</v>
      </c>
    </row>
    <row r="3542" spans="1:13" ht="13.5" x14ac:dyDescent="0.25">
      <c r="A3542" s="265" t="s">
        <v>3375</v>
      </c>
      <c r="B3542" s="265" t="s">
        <v>3374</v>
      </c>
      <c r="C3542" s="265" t="s">
        <v>3396</v>
      </c>
      <c r="D3542" s="265" t="s">
        <v>3395</v>
      </c>
      <c r="E3542" s="266" t="s">
        <v>136</v>
      </c>
      <c r="F3542" s="265">
        <v>103277</v>
      </c>
      <c r="G3542" s="265" t="s">
        <v>3399</v>
      </c>
      <c r="H3542" s="265" t="s">
        <v>460</v>
      </c>
      <c r="I3542" s="265" t="s">
        <v>459</v>
      </c>
      <c r="J3542" s="267">
        <v>30715.5</v>
      </c>
      <c r="K3542" s="265" t="s">
        <v>458</v>
      </c>
      <c r="L3542" s="257">
        <v>30715.5</v>
      </c>
      <c r="M3542" s="254" t="s">
        <v>458</v>
      </c>
    </row>
    <row r="3543" spans="1:13" ht="13.5" x14ac:dyDescent="0.25">
      <c r="A3543" s="265" t="s">
        <v>3375</v>
      </c>
      <c r="B3543" s="265" t="s">
        <v>3374</v>
      </c>
      <c r="C3543" s="265" t="s">
        <v>3396</v>
      </c>
      <c r="D3543" s="265" t="s">
        <v>3395</v>
      </c>
      <c r="E3543" s="266" t="s">
        <v>136</v>
      </c>
      <c r="F3543" s="265">
        <v>103278</v>
      </c>
      <c r="G3543" s="265" t="s">
        <v>3398</v>
      </c>
      <c r="H3543" s="265" t="s">
        <v>460</v>
      </c>
      <c r="I3543" s="265" t="s">
        <v>459</v>
      </c>
      <c r="J3543" s="267">
        <v>39372.83</v>
      </c>
      <c r="K3543" s="265" t="s">
        <v>458</v>
      </c>
      <c r="L3543" s="257">
        <v>39372.83</v>
      </c>
      <c r="M3543" s="254" t="s">
        <v>458</v>
      </c>
    </row>
    <row r="3544" spans="1:13" ht="13.5" x14ac:dyDescent="0.25">
      <c r="A3544" s="265" t="s">
        <v>3375</v>
      </c>
      <c r="B3544" s="265" t="s">
        <v>3374</v>
      </c>
      <c r="C3544" s="265" t="s">
        <v>3396</v>
      </c>
      <c r="D3544" s="265" t="s">
        <v>3395</v>
      </c>
      <c r="E3544" s="266" t="s">
        <v>136</v>
      </c>
      <c r="F3544" s="265">
        <v>103288</v>
      </c>
      <c r="G3544" s="265" t="s">
        <v>3397</v>
      </c>
      <c r="H3544" s="265" t="s">
        <v>460</v>
      </c>
      <c r="I3544" s="265" t="s">
        <v>133</v>
      </c>
      <c r="J3544" s="266">
        <v>14.48</v>
      </c>
      <c r="K3544" s="265" t="s">
        <v>458</v>
      </c>
      <c r="L3544" s="255">
        <v>14.48</v>
      </c>
      <c r="M3544" s="254" t="s">
        <v>458</v>
      </c>
    </row>
    <row r="3545" spans="1:13" ht="13.5" x14ac:dyDescent="0.25">
      <c r="A3545" s="265" t="s">
        <v>3375</v>
      </c>
      <c r="B3545" s="265" t="s">
        <v>3374</v>
      </c>
      <c r="C3545" s="265" t="s">
        <v>3396</v>
      </c>
      <c r="D3545" s="265" t="s">
        <v>3395</v>
      </c>
      <c r="E3545" s="266" t="s">
        <v>136</v>
      </c>
      <c r="F3545" s="265">
        <v>103289</v>
      </c>
      <c r="G3545" s="265" t="s">
        <v>11900</v>
      </c>
      <c r="H3545" s="265" t="s">
        <v>24</v>
      </c>
      <c r="I3545" s="265" t="s">
        <v>459</v>
      </c>
      <c r="J3545" s="266">
        <v>31.69</v>
      </c>
      <c r="K3545" s="265" t="s">
        <v>458</v>
      </c>
      <c r="L3545" s="255">
        <v>31.69</v>
      </c>
      <c r="M3545" s="254" t="s">
        <v>458</v>
      </c>
    </row>
    <row r="3546" spans="1:13" ht="13.5" x14ac:dyDescent="0.25">
      <c r="A3546" s="265" t="s">
        <v>3375</v>
      </c>
      <c r="B3546" s="265" t="s">
        <v>3374</v>
      </c>
      <c r="C3546" s="265" t="s">
        <v>3396</v>
      </c>
      <c r="D3546" s="265" t="s">
        <v>3395</v>
      </c>
      <c r="E3546" s="266" t="s">
        <v>136</v>
      </c>
      <c r="F3546" s="265">
        <v>103290</v>
      </c>
      <c r="G3546" s="265" t="s">
        <v>11901</v>
      </c>
      <c r="H3546" s="265" t="s">
        <v>24</v>
      </c>
      <c r="I3546" s="265" t="s">
        <v>459</v>
      </c>
      <c r="J3546" s="266">
        <v>49.91</v>
      </c>
      <c r="K3546" s="265" t="s">
        <v>458</v>
      </c>
      <c r="L3546" s="255">
        <v>49.91</v>
      </c>
      <c r="M3546" s="254" t="s">
        <v>458</v>
      </c>
    </row>
    <row r="3547" spans="1:13" ht="13.5" x14ac:dyDescent="0.25">
      <c r="A3547" s="265" t="s">
        <v>3375</v>
      </c>
      <c r="B3547" s="265" t="s">
        <v>3374</v>
      </c>
      <c r="C3547" s="265" t="s">
        <v>3396</v>
      </c>
      <c r="D3547" s="265" t="s">
        <v>3395</v>
      </c>
      <c r="E3547" s="266" t="s">
        <v>136</v>
      </c>
      <c r="F3547" s="265">
        <v>103291</v>
      </c>
      <c r="G3547" s="265" t="s">
        <v>11902</v>
      </c>
      <c r="H3547" s="265" t="s">
        <v>24</v>
      </c>
      <c r="I3547" s="265" t="s">
        <v>459</v>
      </c>
      <c r="J3547" s="266">
        <v>62.14</v>
      </c>
      <c r="K3547" s="265" t="s">
        <v>458</v>
      </c>
      <c r="L3547" s="255">
        <v>62.14</v>
      </c>
      <c r="M3547" s="254" t="s">
        <v>458</v>
      </c>
    </row>
    <row r="3548" spans="1:13" ht="13.5" x14ac:dyDescent="0.25">
      <c r="A3548" s="265" t="s">
        <v>3375</v>
      </c>
      <c r="B3548" s="265" t="s">
        <v>3374</v>
      </c>
      <c r="C3548" s="265" t="s">
        <v>3396</v>
      </c>
      <c r="D3548" s="265" t="s">
        <v>3395</v>
      </c>
      <c r="E3548" s="266" t="s">
        <v>136</v>
      </c>
      <c r="F3548" s="265">
        <v>103292</v>
      </c>
      <c r="G3548" s="265" t="s">
        <v>11903</v>
      </c>
      <c r="H3548" s="265" t="s">
        <v>24</v>
      </c>
      <c r="I3548" s="265" t="s">
        <v>459</v>
      </c>
      <c r="J3548" s="266">
        <v>74.94</v>
      </c>
      <c r="K3548" s="265" t="s">
        <v>458</v>
      </c>
      <c r="L3548" s="255">
        <v>74.94</v>
      </c>
      <c r="M3548" s="254" t="s">
        <v>458</v>
      </c>
    </row>
    <row r="3549" spans="1:13" ht="13.5" x14ac:dyDescent="0.25">
      <c r="A3549" s="265" t="s">
        <v>3375</v>
      </c>
      <c r="B3549" s="265" t="s">
        <v>3374</v>
      </c>
      <c r="C3549" s="265" t="s">
        <v>3394</v>
      </c>
      <c r="D3549" s="265" t="s">
        <v>3393</v>
      </c>
      <c r="E3549" s="266" t="s">
        <v>136</v>
      </c>
      <c r="F3549" s="265">
        <v>101936</v>
      </c>
      <c r="G3549" s="265" t="s">
        <v>11140</v>
      </c>
      <c r="H3549" s="265" t="s">
        <v>460</v>
      </c>
      <c r="I3549" s="265" t="s">
        <v>459</v>
      </c>
      <c r="J3549" s="267">
        <v>7365.93</v>
      </c>
      <c r="K3549" s="265" t="s">
        <v>458</v>
      </c>
      <c r="L3549" s="257">
        <v>7365.93</v>
      </c>
      <c r="M3549" s="254" t="s">
        <v>458</v>
      </c>
    </row>
    <row r="3550" spans="1:13" ht="13.5" x14ac:dyDescent="0.25">
      <c r="A3550" s="265" t="s">
        <v>3375</v>
      </c>
      <c r="B3550" s="265" t="s">
        <v>3374</v>
      </c>
      <c r="C3550" s="265" t="s">
        <v>3394</v>
      </c>
      <c r="D3550" s="265" t="s">
        <v>3393</v>
      </c>
      <c r="E3550" s="266" t="s">
        <v>136</v>
      </c>
      <c r="F3550" s="265">
        <v>101937</v>
      </c>
      <c r="G3550" s="265" t="s">
        <v>11141</v>
      </c>
      <c r="H3550" s="265" t="s">
        <v>460</v>
      </c>
      <c r="I3550" s="265" t="s">
        <v>459</v>
      </c>
      <c r="J3550" s="267">
        <v>13429.2</v>
      </c>
      <c r="K3550" s="265" t="s">
        <v>458</v>
      </c>
      <c r="L3550" s="257">
        <v>13429.2</v>
      </c>
      <c r="M3550" s="254" t="s">
        <v>458</v>
      </c>
    </row>
    <row r="3551" spans="1:13" ht="13.5" x14ac:dyDescent="0.25">
      <c r="A3551" s="265" t="s">
        <v>3375</v>
      </c>
      <c r="B3551" s="265" t="s">
        <v>3374</v>
      </c>
      <c r="C3551" s="265" t="s">
        <v>3373</v>
      </c>
      <c r="D3551" s="265" t="s">
        <v>3372</v>
      </c>
      <c r="E3551" s="266" t="s">
        <v>136</v>
      </c>
      <c r="F3551" s="265">
        <v>98294</v>
      </c>
      <c r="G3551" s="265" t="s">
        <v>3392</v>
      </c>
      <c r="H3551" s="265" t="s">
        <v>24</v>
      </c>
      <c r="I3551" s="265" t="s">
        <v>133</v>
      </c>
      <c r="J3551" s="266">
        <v>8.64</v>
      </c>
      <c r="K3551" s="265" t="s">
        <v>458</v>
      </c>
      <c r="L3551" s="255">
        <v>8.64</v>
      </c>
      <c r="M3551" s="254" t="s">
        <v>458</v>
      </c>
    </row>
    <row r="3552" spans="1:13" ht="13.5" x14ac:dyDescent="0.25">
      <c r="A3552" s="265" t="s">
        <v>3375</v>
      </c>
      <c r="B3552" s="265" t="s">
        <v>3374</v>
      </c>
      <c r="C3552" s="265" t="s">
        <v>3373</v>
      </c>
      <c r="D3552" s="265" t="s">
        <v>3372</v>
      </c>
      <c r="E3552" s="266" t="s">
        <v>136</v>
      </c>
      <c r="F3552" s="265">
        <v>98295</v>
      </c>
      <c r="G3552" s="265" t="s">
        <v>3391</v>
      </c>
      <c r="H3552" s="265" t="s">
        <v>24</v>
      </c>
      <c r="I3552" s="265" t="s">
        <v>133</v>
      </c>
      <c r="J3552" s="266">
        <v>7.95</v>
      </c>
      <c r="K3552" s="265" t="s">
        <v>458</v>
      </c>
      <c r="L3552" s="255">
        <v>7.95</v>
      </c>
      <c r="M3552" s="254" t="s">
        <v>458</v>
      </c>
    </row>
    <row r="3553" spans="1:13" ht="13.5" x14ac:dyDescent="0.25">
      <c r="A3553" s="265" t="s">
        <v>3375</v>
      </c>
      <c r="B3553" s="265" t="s">
        <v>3374</v>
      </c>
      <c r="C3553" s="265" t="s">
        <v>3373</v>
      </c>
      <c r="D3553" s="265" t="s">
        <v>3372</v>
      </c>
      <c r="E3553" s="266" t="s">
        <v>136</v>
      </c>
      <c r="F3553" s="265">
        <v>98296</v>
      </c>
      <c r="G3553" s="265" t="s">
        <v>3390</v>
      </c>
      <c r="H3553" s="265" t="s">
        <v>24</v>
      </c>
      <c r="I3553" s="265" t="s">
        <v>133</v>
      </c>
      <c r="J3553" s="266">
        <v>12.55</v>
      </c>
      <c r="K3553" s="265" t="s">
        <v>458</v>
      </c>
      <c r="L3553" s="255">
        <v>12.55</v>
      </c>
      <c r="M3553" s="254" t="s">
        <v>458</v>
      </c>
    </row>
    <row r="3554" spans="1:13" ht="13.5" x14ac:dyDescent="0.25">
      <c r="A3554" s="265" t="s">
        <v>3375</v>
      </c>
      <c r="B3554" s="265" t="s">
        <v>3374</v>
      </c>
      <c r="C3554" s="265" t="s">
        <v>3373</v>
      </c>
      <c r="D3554" s="265" t="s">
        <v>3372</v>
      </c>
      <c r="E3554" s="266" t="s">
        <v>136</v>
      </c>
      <c r="F3554" s="265">
        <v>98297</v>
      </c>
      <c r="G3554" s="265" t="s">
        <v>3389</v>
      </c>
      <c r="H3554" s="265" t="s">
        <v>24</v>
      </c>
      <c r="I3554" s="265" t="s">
        <v>133</v>
      </c>
      <c r="J3554" s="266">
        <v>11.46</v>
      </c>
      <c r="K3554" s="265" t="s">
        <v>458</v>
      </c>
      <c r="L3554" s="255">
        <v>11.46</v>
      </c>
      <c r="M3554" s="254" t="s">
        <v>458</v>
      </c>
    </row>
    <row r="3555" spans="1:13" ht="13.5" x14ac:dyDescent="0.25">
      <c r="A3555" s="265" t="s">
        <v>3375</v>
      </c>
      <c r="B3555" s="265" t="s">
        <v>3374</v>
      </c>
      <c r="C3555" s="265" t="s">
        <v>3373</v>
      </c>
      <c r="D3555" s="265" t="s">
        <v>3372</v>
      </c>
      <c r="E3555" s="266" t="s">
        <v>136</v>
      </c>
      <c r="F3555" s="265">
        <v>98298</v>
      </c>
      <c r="G3555" s="265" t="s">
        <v>3388</v>
      </c>
      <c r="H3555" s="265" t="s">
        <v>24</v>
      </c>
      <c r="I3555" s="265" t="s">
        <v>133</v>
      </c>
      <c r="J3555" s="266">
        <v>31.26</v>
      </c>
      <c r="K3555" s="265" t="s">
        <v>458</v>
      </c>
      <c r="L3555" s="255">
        <v>31.26</v>
      </c>
      <c r="M3555" s="254" t="s">
        <v>458</v>
      </c>
    </row>
    <row r="3556" spans="1:13" ht="13.5" x14ac:dyDescent="0.25">
      <c r="A3556" s="265" t="s">
        <v>3375</v>
      </c>
      <c r="B3556" s="265" t="s">
        <v>3374</v>
      </c>
      <c r="C3556" s="265" t="s">
        <v>3373</v>
      </c>
      <c r="D3556" s="265" t="s">
        <v>3372</v>
      </c>
      <c r="E3556" s="266" t="s">
        <v>136</v>
      </c>
      <c r="F3556" s="265">
        <v>98299</v>
      </c>
      <c r="G3556" s="265" t="s">
        <v>3387</v>
      </c>
      <c r="H3556" s="265" t="s">
        <v>24</v>
      </c>
      <c r="I3556" s="265" t="s">
        <v>133</v>
      </c>
      <c r="J3556" s="266">
        <v>29.92</v>
      </c>
      <c r="K3556" s="265" t="s">
        <v>458</v>
      </c>
      <c r="L3556" s="255">
        <v>29.92</v>
      </c>
      <c r="M3556" s="254" t="s">
        <v>458</v>
      </c>
    </row>
    <row r="3557" spans="1:13" ht="13.5" x14ac:dyDescent="0.25">
      <c r="A3557" s="265" t="s">
        <v>3375</v>
      </c>
      <c r="B3557" s="265" t="s">
        <v>3374</v>
      </c>
      <c r="C3557" s="265" t="s">
        <v>3373</v>
      </c>
      <c r="D3557" s="265" t="s">
        <v>3372</v>
      </c>
      <c r="E3557" s="266" t="s">
        <v>136</v>
      </c>
      <c r="F3557" s="265">
        <v>98300</v>
      </c>
      <c r="G3557" s="265" t="s">
        <v>3386</v>
      </c>
      <c r="H3557" s="265" t="s">
        <v>24</v>
      </c>
      <c r="I3557" s="265" t="s">
        <v>133</v>
      </c>
      <c r="J3557" s="266">
        <v>6.32</v>
      </c>
      <c r="K3557" s="265" t="s">
        <v>458</v>
      </c>
      <c r="L3557" s="255">
        <v>6.32</v>
      </c>
      <c r="M3557" s="254" t="s">
        <v>458</v>
      </c>
    </row>
    <row r="3558" spans="1:13" ht="13.5" x14ac:dyDescent="0.25">
      <c r="A3558" s="265" t="s">
        <v>3375</v>
      </c>
      <c r="B3558" s="265" t="s">
        <v>3374</v>
      </c>
      <c r="C3558" s="265" t="s">
        <v>3373</v>
      </c>
      <c r="D3558" s="265" t="s">
        <v>3372</v>
      </c>
      <c r="E3558" s="266" t="s">
        <v>136</v>
      </c>
      <c r="F3558" s="265">
        <v>98301</v>
      </c>
      <c r="G3558" s="265" t="s">
        <v>3385</v>
      </c>
      <c r="H3558" s="265" t="s">
        <v>460</v>
      </c>
      <c r="I3558" s="265" t="s">
        <v>459</v>
      </c>
      <c r="J3558" s="266">
        <v>571.42999999999995</v>
      </c>
      <c r="K3558" s="265" t="s">
        <v>458</v>
      </c>
      <c r="L3558" s="255">
        <v>571.42999999999995</v>
      </c>
      <c r="M3558" s="254" t="s">
        <v>458</v>
      </c>
    </row>
    <row r="3559" spans="1:13" ht="13.5" x14ac:dyDescent="0.25">
      <c r="A3559" s="265" t="s">
        <v>3375</v>
      </c>
      <c r="B3559" s="265" t="s">
        <v>3374</v>
      </c>
      <c r="C3559" s="265" t="s">
        <v>3373</v>
      </c>
      <c r="D3559" s="265" t="s">
        <v>3372</v>
      </c>
      <c r="E3559" s="266" t="s">
        <v>136</v>
      </c>
      <c r="F3559" s="265">
        <v>98302</v>
      </c>
      <c r="G3559" s="265" t="s">
        <v>3384</v>
      </c>
      <c r="H3559" s="265" t="s">
        <v>460</v>
      </c>
      <c r="I3559" s="265" t="s">
        <v>459</v>
      </c>
      <c r="J3559" s="267">
        <v>1024.24</v>
      </c>
      <c r="K3559" s="265" t="s">
        <v>458</v>
      </c>
      <c r="L3559" s="257">
        <v>1024.24</v>
      </c>
      <c r="M3559" s="254" t="s">
        <v>458</v>
      </c>
    </row>
    <row r="3560" spans="1:13" ht="13.5" x14ac:dyDescent="0.25">
      <c r="A3560" s="265" t="s">
        <v>3375</v>
      </c>
      <c r="B3560" s="265" t="s">
        <v>3374</v>
      </c>
      <c r="C3560" s="265" t="s">
        <v>3373</v>
      </c>
      <c r="D3560" s="265" t="s">
        <v>3372</v>
      </c>
      <c r="E3560" s="266" t="s">
        <v>136</v>
      </c>
      <c r="F3560" s="265">
        <v>98304</v>
      </c>
      <c r="G3560" s="265" t="s">
        <v>3383</v>
      </c>
      <c r="H3560" s="265" t="s">
        <v>460</v>
      </c>
      <c r="I3560" s="265" t="s">
        <v>459</v>
      </c>
      <c r="J3560" s="267">
        <v>3146.4</v>
      </c>
      <c r="K3560" s="265" t="s">
        <v>458</v>
      </c>
      <c r="L3560" s="257">
        <v>3146.4</v>
      </c>
      <c r="M3560" s="254" t="s">
        <v>458</v>
      </c>
    </row>
    <row r="3561" spans="1:13" ht="13.5" x14ac:dyDescent="0.25">
      <c r="A3561" s="265" t="s">
        <v>3375</v>
      </c>
      <c r="B3561" s="265" t="s">
        <v>3374</v>
      </c>
      <c r="C3561" s="265" t="s">
        <v>3373</v>
      </c>
      <c r="D3561" s="265" t="s">
        <v>3372</v>
      </c>
      <c r="E3561" s="266" t="s">
        <v>136</v>
      </c>
      <c r="F3561" s="265">
        <v>98305</v>
      </c>
      <c r="G3561" s="265" t="s">
        <v>3382</v>
      </c>
      <c r="H3561" s="265" t="s">
        <v>460</v>
      </c>
      <c r="I3561" s="265" t="s">
        <v>459</v>
      </c>
      <c r="J3561" s="267">
        <v>2245.8000000000002</v>
      </c>
      <c r="K3561" s="265" t="s">
        <v>458</v>
      </c>
      <c r="L3561" s="257">
        <v>2245.8000000000002</v>
      </c>
      <c r="M3561" s="254" t="s">
        <v>458</v>
      </c>
    </row>
    <row r="3562" spans="1:13" ht="13.5" x14ac:dyDescent="0.25">
      <c r="A3562" s="265" t="s">
        <v>3375</v>
      </c>
      <c r="B3562" s="265" t="s">
        <v>3374</v>
      </c>
      <c r="C3562" s="265" t="s">
        <v>3373</v>
      </c>
      <c r="D3562" s="265" t="s">
        <v>3372</v>
      </c>
      <c r="E3562" s="266" t="s">
        <v>136</v>
      </c>
      <c r="F3562" s="265">
        <v>98306</v>
      </c>
      <c r="G3562" s="265" t="s">
        <v>3381</v>
      </c>
      <c r="H3562" s="265" t="s">
        <v>460</v>
      </c>
      <c r="I3562" s="265" t="s">
        <v>459</v>
      </c>
      <c r="J3562" s="266">
        <v>57.04</v>
      </c>
      <c r="K3562" s="265" t="s">
        <v>458</v>
      </c>
      <c r="L3562" s="255">
        <v>57.04</v>
      </c>
      <c r="M3562" s="254" t="s">
        <v>458</v>
      </c>
    </row>
    <row r="3563" spans="1:13" ht="13.5" x14ac:dyDescent="0.25">
      <c r="A3563" s="265" t="s">
        <v>3375</v>
      </c>
      <c r="B3563" s="265" t="s">
        <v>3374</v>
      </c>
      <c r="C3563" s="265" t="s">
        <v>3373</v>
      </c>
      <c r="D3563" s="265" t="s">
        <v>3372</v>
      </c>
      <c r="E3563" s="266" t="s">
        <v>136</v>
      </c>
      <c r="F3563" s="265">
        <v>98307</v>
      </c>
      <c r="G3563" s="265" t="s">
        <v>3380</v>
      </c>
      <c r="H3563" s="265" t="s">
        <v>460</v>
      </c>
      <c r="I3563" s="265" t="s">
        <v>133</v>
      </c>
      <c r="J3563" s="266">
        <v>42.34</v>
      </c>
      <c r="K3563" s="265" t="s">
        <v>458</v>
      </c>
      <c r="L3563" s="255">
        <v>42.34</v>
      </c>
      <c r="M3563" s="254" t="s">
        <v>458</v>
      </c>
    </row>
    <row r="3564" spans="1:13" ht="13.5" x14ac:dyDescent="0.25">
      <c r="A3564" s="265" t="s">
        <v>3375</v>
      </c>
      <c r="B3564" s="265" t="s">
        <v>3374</v>
      </c>
      <c r="C3564" s="265" t="s">
        <v>3373</v>
      </c>
      <c r="D3564" s="265" t="s">
        <v>3372</v>
      </c>
      <c r="E3564" s="266" t="s">
        <v>136</v>
      </c>
      <c r="F3564" s="265">
        <v>98308</v>
      </c>
      <c r="G3564" s="265" t="s">
        <v>3379</v>
      </c>
      <c r="H3564" s="265" t="s">
        <v>460</v>
      </c>
      <c r="I3564" s="265" t="s">
        <v>133</v>
      </c>
      <c r="J3564" s="266">
        <v>28.33</v>
      </c>
      <c r="K3564" s="265" t="s">
        <v>458</v>
      </c>
      <c r="L3564" s="255">
        <v>28.33</v>
      </c>
      <c r="M3564" s="254" t="s">
        <v>458</v>
      </c>
    </row>
    <row r="3565" spans="1:13" ht="13.5" x14ac:dyDescent="0.25">
      <c r="A3565" s="265" t="s">
        <v>3375</v>
      </c>
      <c r="B3565" s="265" t="s">
        <v>3374</v>
      </c>
      <c r="C3565" s="265" t="s">
        <v>3373</v>
      </c>
      <c r="D3565" s="265" t="s">
        <v>3372</v>
      </c>
      <c r="E3565" s="266" t="s">
        <v>136</v>
      </c>
      <c r="F3565" s="265">
        <v>98593</v>
      </c>
      <c r="G3565" s="265" t="s">
        <v>3378</v>
      </c>
      <c r="H3565" s="265" t="s">
        <v>460</v>
      </c>
      <c r="I3565" s="265" t="s">
        <v>459</v>
      </c>
      <c r="J3565" s="267">
        <v>2223.11</v>
      </c>
      <c r="K3565" s="265" t="s">
        <v>458</v>
      </c>
      <c r="L3565" s="257">
        <v>2223.11</v>
      </c>
      <c r="M3565" s="254" t="s">
        <v>458</v>
      </c>
    </row>
    <row r="3566" spans="1:13" ht="13.5" x14ac:dyDescent="0.25">
      <c r="A3566" s="265" t="s">
        <v>3375</v>
      </c>
      <c r="B3566" s="265" t="s">
        <v>3374</v>
      </c>
      <c r="C3566" s="265" t="s">
        <v>3373</v>
      </c>
      <c r="D3566" s="265" t="s">
        <v>3372</v>
      </c>
      <c r="E3566" s="266" t="s">
        <v>136</v>
      </c>
      <c r="F3566" s="265">
        <v>100553</v>
      </c>
      <c r="G3566" s="265" t="s">
        <v>3377</v>
      </c>
      <c r="H3566" s="265" t="s">
        <v>24</v>
      </c>
      <c r="I3566" s="265" t="s">
        <v>133</v>
      </c>
      <c r="J3566" s="266">
        <v>32.619999999999997</v>
      </c>
      <c r="K3566" s="265" t="s">
        <v>458</v>
      </c>
      <c r="L3566" s="255">
        <v>32.619999999999997</v>
      </c>
      <c r="M3566" s="254" t="s">
        <v>458</v>
      </c>
    </row>
    <row r="3567" spans="1:13" ht="13.5" x14ac:dyDescent="0.25">
      <c r="A3567" s="265" t="s">
        <v>3375</v>
      </c>
      <c r="B3567" s="265" t="s">
        <v>3374</v>
      </c>
      <c r="C3567" s="265" t="s">
        <v>3373</v>
      </c>
      <c r="D3567" s="265" t="s">
        <v>3372</v>
      </c>
      <c r="E3567" s="266" t="s">
        <v>136</v>
      </c>
      <c r="F3567" s="265">
        <v>100554</v>
      </c>
      <c r="G3567" s="265" t="s">
        <v>3376</v>
      </c>
      <c r="H3567" s="265" t="s">
        <v>24</v>
      </c>
      <c r="I3567" s="265" t="s">
        <v>133</v>
      </c>
      <c r="J3567" s="266">
        <v>6.03</v>
      </c>
      <c r="K3567" s="265" t="s">
        <v>458</v>
      </c>
      <c r="L3567" s="255">
        <v>6.03</v>
      </c>
      <c r="M3567" s="254" t="s">
        <v>458</v>
      </c>
    </row>
    <row r="3568" spans="1:13" ht="13.5" x14ac:dyDescent="0.25">
      <c r="A3568" s="265" t="s">
        <v>3375</v>
      </c>
      <c r="B3568" s="265" t="s">
        <v>3374</v>
      </c>
      <c r="C3568" s="265" t="s">
        <v>3373</v>
      </c>
      <c r="D3568" s="265" t="s">
        <v>3372</v>
      </c>
      <c r="E3568" s="266" t="s">
        <v>136</v>
      </c>
      <c r="F3568" s="265">
        <v>100555</v>
      </c>
      <c r="G3568" s="265" t="s">
        <v>3371</v>
      </c>
      <c r="H3568" s="265" t="s">
        <v>460</v>
      </c>
      <c r="I3568" s="265" t="s">
        <v>459</v>
      </c>
      <c r="J3568" s="267">
        <v>1129.06</v>
      </c>
      <c r="K3568" s="265" t="s">
        <v>458</v>
      </c>
      <c r="L3568" s="257">
        <v>1129.06</v>
      </c>
      <c r="M3568" s="254" t="s">
        <v>458</v>
      </c>
    </row>
    <row r="3569" spans="1:13" ht="13.5" x14ac:dyDescent="0.25">
      <c r="A3569" s="265" t="s">
        <v>1804</v>
      </c>
      <c r="B3569" s="265" t="s">
        <v>1803</v>
      </c>
      <c r="C3569" s="265" t="s">
        <v>3199</v>
      </c>
      <c r="D3569" s="265" t="s">
        <v>3198</v>
      </c>
      <c r="E3569" s="266" t="s">
        <v>136</v>
      </c>
      <c r="F3569" s="265">
        <v>89355</v>
      </c>
      <c r="G3569" s="265" t="s">
        <v>12753</v>
      </c>
      <c r="H3569" s="265" t="s">
        <v>24</v>
      </c>
      <c r="I3569" s="265" t="s">
        <v>133</v>
      </c>
      <c r="J3569" s="266">
        <v>19.05</v>
      </c>
      <c r="K3569" s="265" t="s">
        <v>458</v>
      </c>
      <c r="L3569" s="255">
        <v>19.05</v>
      </c>
      <c r="M3569" s="254" t="s">
        <v>458</v>
      </c>
    </row>
    <row r="3570" spans="1:13" ht="13.5" x14ac:dyDescent="0.25">
      <c r="A3570" s="265" t="s">
        <v>1804</v>
      </c>
      <c r="B3570" s="265" t="s">
        <v>1803</v>
      </c>
      <c r="C3570" s="265" t="s">
        <v>3199</v>
      </c>
      <c r="D3570" s="265" t="s">
        <v>3198</v>
      </c>
      <c r="E3570" s="266" t="s">
        <v>136</v>
      </c>
      <c r="F3570" s="265">
        <v>89356</v>
      </c>
      <c r="G3570" s="265" t="s">
        <v>12754</v>
      </c>
      <c r="H3570" s="265" t="s">
        <v>24</v>
      </c>
      <c r="I3570" s="265" t="s">
        <v>133</v>
      </c>
      <c r="J3570" s="266">
        <v>21.96</v>
      </c>
      <c r="K3570" s="265" t="s">
        <v>458</v>
      </c>
      <c r="L3570" s="255">
        <v>21.96</v>
      </c>
      <c r="M3570" s="254" t="s">
        <v>458</v>
      </c>
    </row>
    <row r="3571" spans="1:13" ht="13.5" x14ac:dyDescent="0.25">
      <c r="A3571" s="265" t="s">
        <v>1804</v>
      </c>
      <c r="B3571" s="265" t="s">
        <v>1803</v>
      </c>
      <c r="C3571" s="265" t="s">
        <v>3199</v>
      </c>
      <c r="D3571" s="265" t="s">
        <v>3198</v>
      </c>
      <c r="E3571" s="266" t="s">
        <v>136</v>
      </c>
      <c r="F3571" s="265">
        <v>89357</v>
      </c>
      <c r="G3571" s="265" t="s">
        <v>12755</v>
      </c>
      <c r="H3571" s="265" t="s">
        <v>24</v>
      </c>
      <c r="I3571" s="265" t="s">
        <v>133</v>
      </c>
      <c r="J3571" s="266">
        <v>30.14</v>
      </c>
      <c r="K3571" s="265" t="s">
        <v>458</v>
      </c>
      <c r="L3571" s="255">
        <v>30.14</v>
      </c>
      <c r="M3571" s="254" t="s">
        <v>458</v>
      </c>
    </row>
    <row r="3572" spans="1:13" ht="13.5" x14ac:dyDescent="0.25">
      <c r="A3572" s="265" t="s">
        <v>1804</v>
      </c>
      <c r="B3572" s="265" t="s">
        <v>1803</v>
      </c>
      <c r="C3572" s="265" t="s">
        <v>3199</v>
      </c>
      <c r="D3572" s="265" t="s">
        <v>3198</v>
      </c>
      <c r="E3572" s="266" t="s">
        <v>136</v>
      </c>
      <c r="F3572" s="265">
        <v>89401</v>
      </c>
      <c r="G3572" s="265" t="s">
        <v>12756</v>
      </c>
      <c r="H3572" s="265" t="s">
        <v>24</v>
      </c>
      <c r="I3572" s="265" t="s">
        <v>133</v>
      </c>
      <c r="J3572" s="266">
        <v>10.050000000000001</v>
      </c>
      <c r="K3572" s="265" t="s">
        <v>458</v>
      </c>
      <c r="L3572" s="255">
        <v>10.050000000000001</v>
      </c>
      <c r="M3572" s="254" t="s">
        <v>458</v>
      </c>
    </row>
    <row r="3573" spans="1:13" ht="13.5" x14ac:dyDescent="0.25">
      <c r="A3573" s="265" t="s">
        <v>1804</v>
      </c>
      <c r="B3573" s="265" t="s">
        <v>1803</v>
      </c>
      <c r="C3573" s="265" t="s">
        <v>3199</v>
      </c>
      <c r="D3573" s="265" t="s">
        <v>3198</v>
      </c>
      <c r="E3573" s="266" t="s">
        <v>136</v>
      </c>
      <c r="F3573" s="265">
        <v>89402</v>
      </c>
      <c r="G3573" s="265" t="s">
        <v>12757</v>
      </c>
      <c r="H3573" s="265" t="s">
        <v>24</v>
      </c>
      <c r="I3573" s="265" t="s">
        <v>133</v>
      </c>
      <c r="J3573" s="266">
        <v>11.54</v>
      </c>
      <c r="K3573" s="265" t="s">
        <v>458</v>
      </c>
      <c r="L3573" s="255">
        <v>11.54</v>
      </c>
      <c r="M3573" s="254" t="s">
        <v>458</v>
      </c>
    </row>
    <row r="3574" spans="1:13" ht="13.5" x14ac:dyDescent="0.25">
      <c r="A3574" s="265" t="s">
        <v>1804</v>
      </c>
      <c r="B3574" s="265" t="s">
        <v>1803</v>
      </c>
      <c r="C3574" s="265" t="s">
        <v>3199</v>
      </c>
      <c r="D3574" s="265" t="s">
        <v>3198</v>
      </c>
      <c r="E3574" s="266" t="s">
        <v>136</v>
      </c>
      <c r="F3574" s="265">
        <v>89403</v>
      </c>
      <c r="G3574" s="265" t="s">
        <v>12758</v>
      </c>
      <c r="H3574" s="265" t="s">
        <v>24</v>
      </c>
      <c r="I3574" s="265" t="s">
        <v>133</v>
      </c>
      <c r="J3574" s="266">
        <v>17.72</v>
      </c>
      <c r="K3574" s="265" t="s">
        <v>458</v>
      </c>
      <c r="L3574" s="255">
        <v>17.72</v>
      </c>
      <c r="M3574" s="254" t="s">
        <v>458</v>
      </c>
    </row>
    <row r="3575" spans="1:13" ht="13.5" x14ac:dyDescent="0.25">
      <c r="A3575" s="265" t="s">
        <v>1804</v>
      </c>
      <c r="B3575" s="265" t="s">
        <v>1803</v>
      </c>
      <c r="C3575" s="265" t="s">
        <v>3199</v>
      </c>
      <c r="D3575" s="265" t="s">
        <v>3198</v>
      </c>
      <c r="E3575" s="266" t="s">
        <v>136</v>
      </c>
      <c r="F3575" s="265">
        <v>89446</v>
      </c>
      <c r="G3575" s="265" t="s">
        <v>12759</v>
      </c>
      <c r="H3575" s="265" t="s">
        <v>24</v>
      </c>
      <c r="I3575" s="265" t="s">
        <v>133</v>
      </c>
      <c r="J3575" s="266">
        <v>4.99</v>
      </c>
      <c r="K3575" s="265" t="s">
        <v>458</v>
      </c>
      <c r="L3575" s="255">
        <v>4.99</v>
      </c>
      <c r="M3575" s="254" t="s">
        <v>458</v>
      </c>
    </row>
    <row r="3576" spans="1:13" ht="13.5" x14ac:dyDescent="0.25">
      <c r="A3576" s="265" t="s">
        <v>1804</v>
      </c>
      <c r="B3576" s="265" t="s">
        <v>1803</v>
      </c>
      <c r="C3576" s="265" t="s">
        <v>3199</v>
      </c>
      <c r="D3576" s="265" t="s">
        <v>3198</v>
      </c>
      <c r="E3576" s="266" t="s">
        <v>136</v>
      </c>
      <c r="F3576" s="265">
        <v>89447</v>
      </c>
      <c r="G3576" s="265" t="s">
        <v>12760</v>
      </c>
      <c r="H3576" s="265" t="s">
        <v>24</v>
      </c>
      <c r="I3576" s="265" t="s">
        <v>133</v>
      </c>
      <c r="J3576" s="266">
        <v>9.93</v>
      </c>
      <c r="K3576" s="265" t="s">
        <v>458</v>
      </c>
      <c r="L3576" s="255">
        <v>9.93</v>
      </c>
      <c r="M3576" s="254" t="s">
        <v>458</v>
      </c>
    </row>
    <row r="3577" spans="1:13" ht="13.5" x14ac:dyDescent="0.25">
      <c r="A3577" s="265" t="s">
        <v>1804</v>
      </c>
      <c r="B3577" s="265" t="s">
        <v>1803</v>
      </c>
      <c r="C3577" s="265" t="s">
        <v>3199</v>
      </c>
      <c r="D3577" s="265" t="s">
        <v>3198</v>
      </c>
      <c r="E3577" s="266" t="s">
        <v>136</v>
      </c>
      <c r="F3577" s="265">
        <v>89448</v>
      </c>
      <c r="G3577" s="265" t="s">
        <v>12761</v>
      </c>
      <c r="H3577" s="265" t="s">
        <v>24</v>
      </c>
      <c r="I3577" s="265" t="s">
        <v>133</v>
      </c>
      <c r="J3577" s="266">
        <v>15.18</v>
      </c>
      <c r="K3577" s="265" t="s">
        <v>458</v>
      </c>
      <c r="L3577" s="255">
        <v>15.18</v>
      </c>
      <c r="M3577" s="254" t="s">
        <v>458</v>
      </c>
    </row>
    <row r="3578" spans="1:13" ht="13.5" x14ac:dyDescent="0.25">
      <c r="A3578" s="265" t="s">
        <v>1804</v>
      </c>
      <c r="B3578" s="265" t="s">
        <v>1803</v>
      </c>
      <c r="C3578" s="265" t="s">
        <v>3199</v>
      </c>
      <c r="D3578" s="265" t="s">
        <v>3198</v>
      </c>
      <c r="E3578" s="266" t="s">
        <v>136</v>
      </c>
      <c r="F3578" s="265">
        <v>89449</v>
      </c>
      <c r="G3578" s="265" t="s">
        <v>12762</v>
      </c>
      <c r="H3578" s="265" t="s">
        <v>24</v>
      </c>
      <c r="I3578" s="265" t="s">
        <v>133</v>
      </c>
      <c r="J3578" s="266">
        <v>16.8</v>
      </c>
      <c r="K3578" s="265" t="s">
        <v>458</v>
      </c>
      <c r="L3578" s="255">
        <v>16.8</v>
      </c>
      <c r="M3578" s="254" t="s">
        <v>458</v>
      </c>
    </row>
    <row r="3579" spans="1:13" ht="13.5" x14ac:dyDescent="0.25">
      <c r="A3579" s="265" t="s">
        <v>1804</v>
      </c>
      <c r="B3579" s="265" t="s">
        <v>1803</v>
      </c>
      <c r="C3579" s="265" t="s">
        <v>3199</v>
      </c>
      <c r="D3579" s="265" t="s">
        <v>3198</v>
      </c>
      <c r="E3579" s="266" t="s">
        <v>136</v>
      </c>
      <c r="F3579" s="265">
        <v>89450</v>
      </c>
      <c r="G3579" s="265" t="s">
        <v>12763</v>
      </c>
      <c r="H3579" s="265" t="s">
        <v>24</v>
      </c>
      <c r="I3579" s="265" t="s">
        <v>133</v>
      </c>
      <c r="J3579" s="266">
        <v>26.89</v>
      </c>
      <c r="K3579" s="265" t="s">
        <v>458</v>
      </c>
      <c r="L3579" s="255">
        <v>26.89</v>
      </c>
      <c r="M3579" s="254" t="s">
        <v>458</v>
      </c>
    </row>
    <row r="3580" spans="1:13" ht="13.5" x14ac:dyDescent="0.25">
      <c r="A3580" s="265" t="s">
        <v>1804</v>
      </c>
      <c r="B3580" s="265" t="s">
        <v>1803</v>
      </c>
      <c r="C3580" s="265" t="s">
        <v>3199</v>
      </c>
      <c r="D3580" s="265" t="s">
        <v>3198</v>
      </c>
      <c r="E3580" s="266" t="s">
        <v>136</v>
      </c>
      <c r="F3580" s="265">
        <v>89451</v>
      </c>
      <c r="G3580" s="265" t="s">
        <v>12764</v>
      </c>
      <c r="H3580" s="265" t="s">
        <v>24</v>
      </c>
      <c r="I3580" s="265" t="s">
        <v>133</v>
      </c>
      <c r="J3580" s="266">
        <v>43.78</v>
      </c>
      <c r="K3580" s="265" t="s">
        <v>458</v>
      </c>
      <c r="L3580" s="255">
        <v>43.78</v>
      </c>
      <c r="M3580" s="254" t="s">
        <v>458</v>
      </c>
    </row>
    <row r="3581" spans="1:13" ht="13.5" x14ac:dyDescent="0.25">
      <c r="A3581" s="265" t="s">
        <v>1804</v>
      </c>
      <c r="B3581" s="265" t="s">
        <v>1803</v>
      </c>
      <c r="C3581" s="265" t="s">
        <v>3199</v>
      </c>
      <c r="D3581" s="265" t="s">
        <v>3198</v>
      </c>
      <c r="E3581" s="266" t="s">
        <v>136</v>
      </c>
      <c r="F3581" s="265">
        <v>89452</v>
      </c>
      <c r="G3581" s="265" t="s">
        <v>12765</v>
      </c>
      <c r="H3581" s="265" t="s">
        <v>24</v>
      </c>
      <c r="I3581" s="265" t="s">
        <v>133</v>
      </c>
      <c r="J3581" s="266">
        <v>60.28</v>
      </c>
      <c r="K3581" s="265" t="s">
        <v>458</v>
      </c>
      <c r="L3581" s="255">
        <v>60.28</v>
      </c>
      <c r="M3581" s="254" t="s">
        <v>458</v>
      </c>
    </row>
    <row r="3582" spans="1:13" ht="13.5" x14ac:dyDescent="0.25">
      <c r="A3582" s="265" t="s">
        <v>1804</v>
      </c>
      <c r="B3582" s="265" t="s">
        <v>1803</v>
      </c>
      <c r="C3582" s="265" t="s">
        <v>3199</v>
      </c>
      <c r="D3582" s="265" t="s">
        <v>3198</v>
      </c>
      <c r="E3582" s="266" t="s">
        <v>136</v>
      </c>
      <c r="F3582" s="265">
        <v>89508</v>
      </c>
      <c r="G3582" s="265" t="s">
        <v>3370</v>
      </c>
      <c r="H3582" s="265" t="s">
        <v>24</v>
      </c>
      <c r="I3582" s="265" t="s">
        <v>133</v>
      </c>
      <c r="J3582" s="266">
        <v>16.37</v>
      </c>
      <c r="K3582" s="265" t="s">
        <v>458</v>
      </c>
      <c r="L3582" s="255">
        <v>16.37</v>
      </c>
      <c r="M3582" s="254" t="s">
        <v>458</v>
      </c>
    </row>
    <row r="3583" spans="1:13" ht="13.5" x14ac:dyDescent="0.25">
      <c r="A3583" s="265" t="s">
        <v>1804</v>
      </c>
      <c r="B3583" s="265" t="s">
        <v>1803</v>
      </c>
      <c r="C3583" s="265" t="s">
        <v>3199</v>
      </c>
      <c r="D3583" s="265" t="s">
        <v>3198</v>
      </c>
      <c r="E3583" s="266" t="s">
        <v>136</v>
      </c>
      <c r="F3583" s="265">
        <v>89509</v>
      </c>
      <c r="G3583" s="265" t="s">
        <v>3369</v>
      </c>
      <c r="H3583" s="265" t="s">
        <v>24</v>
      </c>
      <c r="I3583" s="265" t="s">
        <v>133</v>
      </c>
      <c r="J3583" s="266">
        <v>22.16</v>
      </c>
      <c r="K3583" s="265" t="s">
        <v>458</v>
      </c>
      <c r="L3583" s="255">
        <v>22.16</v>
      </c>
      <c r="M3583" s="254" t="s">
        <v>458</v>
      </c>
    </row>
    <row r="3584" spans="1:13" ht="13.5" x14ac:dyDescent="0.25">
      <c r="A3584" s="265" t="s">
        <v>1804</v>
      </c>
      <c r="B3584" s="265" t="s">
        <v>1803</v>
      </c>
      <c r="C3584" s="265" t="s">
        <v>3199</v>
      </c>
      <c r="D3584" s="265" t="s">
        <v>3198</v>
      </c>
      <c r="E3584" s="266" t="s">
        <v>136</v>
      </c>
      <c r="F3584" s="265">
        <v>89511</v>
      </c>
      <c r="G3584" s="265" t="s">
        <v>3368</v>
      </c>
      <c r="H3584" s="265" t="s">
        <v>24</v>
      </c>
      <c r="I3584" s="265" t="s">
        <v>133</v>
      </c>
      <c r="J3584" s="266">
        <v>37.880000000000003</v>
      </c>
      <c r="K3584" s="265" t="s">
        <v>458</v>
      </c>
      <c r="L3584" s="255">
        <v>37.880000000000003</v>
      </c>
      <c r="M3584" s="254" t="s">
        <v>458</v>
      </c>
    </row>
    <row r="3585" spans="1:13" ht="13.5" x14ac:dyDescent="0.25">
      <c r="A3585" s="265" t="s">
        <v>1804</v>
      </c>
      <c r="B3585" s="265" t="s">
        <v>1803</v>
      </c>
      <c r="C3585" s="265" t="s">
        <v>3199</v>
      </c>
      <c r="D3585" s="265" t="s">
        <v>3198</v>
      </c>
      <c r="E3585" s="266" t="s">
        <v>136</v>
      </c>
      <c r="F3585" s="265">
        <v>89512</v>
      </c>
      <c r="G3585" s="265" t="s">
        <v>3367</v>
      </c>
      <c r="H3585" s="265" t="s">
        <v>24</v>
      </c>
      <c r="I3585" s="265" t="s">
        <v>133</v>
      </c>
      <c r="J3585" s="266">
        <v>47.96</v>
      </c>
      <c r="K3585" s="265" t="s">
        <v>458</v>
      </c>
      <c r="L3585" s="255">
        <v>47.96</v>
      </c>
      <c r="M3585" s="254" t="s">
        <v>458</v>
      </c>
    </row>
    <row r="3586" spans="1:13" ht="13.5" x14ac:dyDescent="0.25">
      <c r="A3586" s="265" t="s">
        <v>1804</v>
      </c>
      <c r="B3586" s="265" t="s">
        <v>1803</v>
      </c>
      <c r="C3586" s="265" t="s">
        <v>3199</v>
      </c>
      <c r="D3586" s="265" t="s">
        <v>3198</v>
      </c>
      <c r="E3586" s="266" t="s">
        <v>136</v>
      </c>
      <c r="F3586" s="265">
        <v>89576</v>
      </c>
      <c r="G3586" s="265" t="s">
        <v>3366</v>
      </c>
      <c r="H3586" s="265" t="s">
        <v>24</v>
      </c>
      <c r="I3586" s="265" t="s">
        <v>133</v>
      </c>
      <c r="J3586" s="266">
        <v>26.5</v>
      </c>
      <c r="K3586" s="265" t="s">
        <v>458</v>
      </c>
      <c r="L3586" s="255">
        <v>26.5</v>
      </c>
      <c r="M3586" s="254" t="s">
        <v>458</v>
      </c>
    </row>
    <row r="3587" spans="1:13" ht="13.5" x14ac:dyDescent="0.25">
      <c r="A3587" s="265" t="s">
        <v>1804</v>
      </c>
      <c r="B3587" s="265" t="s">
        <v>1803</v>
      </c>
      <c r="C3587" s="265" t="s">
        <v>3199</v>
      </c>
      <c r="D3587" s="265" t="s">
        <v>3198</v>
      </c>
      <c r="E3587" s="266" t="s">
        <v>136</v>
      </c>
      <c r="F3587" s="265">
        <v>89578</v>
      </c>
      <c r="G3587" s="265" t="s">
        <v>3365</v>
      </c>
      <c r="H3587" s="265" t="s">
        <v>24</v>
      </c>
      <c r="I3587" s="265" t="s">
        <v>133</v>
      </c>
      <c r="J3587" s="266">
        <v>32.840000000000003</v>
      </c>
      <c r="K3587" s="265" t="s">
        <v>458</v>
      </c>
      <c r="L3587" s="255">
        <v>32.840000000000003</v>
      </c>
      <c r="M3587" s="254" t="s">
        <v>458</v>
      </c>
    </row>
    <row r="3588" spans="1:13" ht="13.5" x14ac:dyDescent="0.25">
      <c r="A3588" s="265" t="s">
        <v>1804</v>
      </c>
      <c r="B3588" s="265" t="s">
        <v>1803</v>
      </c>
      <c r="C3588" s="265" t="s">
        <v>3199</v>
      </c>
      <c r="D3588" s="265" t="s">
        <v>3198</v>
      </c>
      <c r="E3588" s="266" t="s">
        <v>136</v>
      </c>
      <c r="F3588" s="265">
        <v>89580</v>
      </c>
      <c r="G3588" s="265" t="s">
        <v>3364</v>
      </c>
      <c r="H3588" s="265" t="s">
        <v>24</v>
      </c>
      <c r="I3588" s="265" t="s">
        <v>133</v>
      </c>
      <c r="J3588" s="266">
        <v>67.989999999999995</v>
      </c>
      <c r="K3588" s="265" t="s">
        <v>458</v>
      </c>
      <c r="L3588" s="255">
        <v>67.989999999999995</v>
      </c>
      <c r="M3588" s="254" t="s">
        <v>458</v>
      </c>
    </row>
    <row r="3589" spans="1:13" ht="13.5" x14ac:dyDescent="0.25">
      <c r="A3589" s="265" t="s">
        <v>1804</v>
      </c>
      <c r="B3589" s="265" t="s">
        <v>1803</v>
      </c>
      <c r="C3589" s="265" t="s">
        <v>3199</v>
      </c>
      <c r="D3589" s="265" t="s">
        <v>3198</v>
      </c>
      <c r="E3589" s="266" t="s">
        <v>136</v>
      </c>
      <c r="F3589" s="265">
        <v>89633</v>
      </c>
      <c r="G3589" s="265" t="s">
        <v>3363</v>
      </c>
      <c r="H3589" s="265" t="s">
        <v>24</v>
      </c>
      <c r="I3589" s="265" t="s">
        <v>133</v>
      </c>
      <c r="J3589" s="266">
        <v>25.84</v>
      </c>
      <c r="K3589" s="265" t="s">
        <v>458</v>
      </c>
      <c r="L3589" s="255">
        <v>25.84</v>
      </c>
      <c r="M3589" s="254" t="s">
        <v>458</v>
      </c>
    </row>
    <row r="3590" spans="1:13" ht="13.5" x14ac:dyDescent="0.25">
      <c r="A3590" s="265" t="s">
        <v>1804</v>
      </c>
      <c r="B3590" s="265" t="s">
        <v>1803</v>
      </c>
      <c r="C3590" s="265" t="s">
        <v>3199</v>
      </c>
      <c r="D3590" s="265" t="s">
        <v>3198</v>
      </c>
      <c r="E3590" s="266" t="s">
        <v>136</v>
      </c>
      <c r="F3590" s="265">
        <v>89634</v>
      </c>
      <c r="G3590" s="265" t="s">
        <v>3362</v>
      </c>
      <c r="H3590" s="265" t="s">
        <v>24</v>
      </c>
      <c r="I3590" s="265" t="s">
        <v>133</v>
      </c>
      <c r="J3590" s="266">
        <v>37.020000000000003</v>
      </c>
      <c r="K3590" s="265" t="s">
        <v>458</v>
      </c>
      <c r="L3590" s="255">
        <v>37.020000000000003</v>
      </c>
      <c r="M3590" s="254" t="s">
        <v>458</v>
      </c>
    </row>
    <row r="3591" spans="1:13" ht="13.5" x14ac:dyDescent="0.25">
      <c r="A3591" s="265" t="s">
        <v>1804</v>
      </c>
      <c r="B3591" s="265" t="s">
        <v>1803</v>
      </c>
      <c r="C3591" s="265" t="s">
        <v>3199</v>
      </c>
      <c r="D3591" s="265" t="s">
        <v>3198</v>
      </c>
      <c r="E3591" s="266" t="s">
        <v>136</v>
      </c>
      <c r="F3591" s="265">
        <v>89635</v>
      </c>
      <c r="G3591" s="265" t="s">
        <v>3361</v>
      </c>
      <c r="H3591" s="265" t="s">
        <v>24</v>
      </c>
      <c r="I3591" s="265" t="s">
        <v>133</v>
      </c>
      <c r="J3591" s="266">
        <v>54.98</v>
      </c>
      <c r="K3591" s="265" t="s">
        <v>458</v>
      </c>
      <c r="L3591" s="255">
        <v>54.98</v>
      </c>
      <c r="M3591" s="254" t="s">
        <v>458</v>
      </c>
    </row>
    <row r="3592" spans="1:13" ht="13.5" x14ac:dyDescent="0.25">
      <c r="A3592" s="265" t="s">
        <v>1804</v>
      </c>
      <c r="B3592" s="265" t="s">
        <v>1803</v>
      </c>
      <c r="C3592" s="265" t="s">
        <v>3199</v>
      </c>
      <c r="D3592" s="265" t="s">
        <v>3198</v>
      </c>
      <c r="E3592" s="266" t="s">
        <v>136</v>
      </c>
      <c r="F3592" s="265">
        <v>89636</v>
      </c>
      <c r="G3592" s="265" t="s">
        <v>3360</v>
      </c>
      <c r="H3592" s="265" t="s">
        <v>24</v>
      </c>
      <c r="I3592" s="265" t="s">
        <v>133</v>
      </c>
      <c r="J3592" s="266">
        <v>69.36</v>
      </c>
      <c r="K3592" s="265" t="s">
        <v>458</v>
      </c>
      <c r="L3592" s="255">
        <v>69.36</v>
      </c>
      <c r="M3592" s="254" t="s">
        <v>458</v>
      </c>
    </row>
    <row r="3593" spans="1:13" ht="13.5" x14ac:dyDescent="0.25">
      <c r="A3593" s="265" t="s">
        <v>1804</v>
      </c>
      <c r="B3593" s="265" t="s">
        <v>1803</v>
      </c>
      <c r="C3593" s="265" t="s">
        <v>3199</v>
      </c>
      <c r="D3593" s="265" t="s">
        <v>3198</v>
      </c>
      <c r="E3593" s="266" t="s">
        <v>136</v>
      </c>
      <c r="F3593" s="265">
        <v>89711</v>
      </c>
      <c r="G3593" s="265" t="s">
        <v>3359</v>
      </c>
      <c r="H3593" s="265" t="s">
        <v>24</v>
      </c>
      <c r="I3593" s="265" t="s">
        <v>133</v>
      </c>
      <c r="J3593" s="266">
        <v>20.54</v>
      </c>
      <c r="K3593" s="265" t="s">
        <v>458</v>
      </c>
      <c r="L3593" s="255">
        <v>20.54</v>
      </c>
      <c r="M3593" s="254" t="s">
        <v>458</v>
      </c>
    </row>
    <row r="3594" spans="1:13" ht="13.5" x14ac:dyDescent="0.25">
      <c r="A3594" s="265" t="s">
        <v>1804</v>
      </c>
      <c r="B3594" s="265" t="s">
        <v>1803</v>
      </c>
      <c r="C3594" s="265" t="s">
        <v>3199</v>
      </c>
      <c r="D3594" s="265" t="s">
        <v>3198</v>
      </c>
      <c r="E3594" s="266" t="s">
        <v>136</v>
      </c>
      <c r="F3594" s="265">
        <v>89712</v>
      </c>
      <c r="G3594" s="265" t="s">
        <v>3358</v>
      </c>
      <c r="H3594" s="265" t="s">
        <v>24</v>
      </c>
      <c r="I3594" s="265" t="s">
        <v>133</v>
      </c>
      <c r="J3594" s="266">
        <v>26.22</v>
      </c>
      <c r="K3594" s="265" t="s">
        <v>458</v>
      </c>
      <c r="L3594" s="255">
        <v>26.22</v>
      </c>
      <c r="M3594" s="254" t="s">
        <v>458</v>
      </c>
    </row>
    <row r="3595" spans="1:13" ht="13.5" x14ac:dyDescent="0.25">
      <c r="A3595" s="265" t="s">
        <v>1804</v>
      </c>
      <c r="B3595" s="265" t="s">
        <v>1803</v>
      </c>
      <c r="C3595" s="265" t="s">
        <v>3199</v>
      </c>
      <c r="D3595" s="265" t="s">
        <v>3198</v>
      </c>
      <c r="E3595" s="266" t="s">
        <v>136</v>
      </c>
      <c r="F3595" s="265">
        <v>89713</v>
      </c>
      <c r="G3595" s="265" t="s">
        <v>3357</v>
      </c>
      <c r="H3595" s="265" t="s">
        <v>24</v>
      </c>
      <c r="I3595" s="265" t="s">
        <v>133</v>
      </c>
      <c r="J3595" s="266">
        <v>32.72</v>
      </c>
      <c r="K3595" s="265" t="s">
        <v>458</v>
      </c>
      <c r="L3595" s="255">
        <v>32.72</v>
      </c>
      <c r="M3595" s="254" t="s">
        <v>458</v>
      </c>
    </row>
    <row r="3596" spans="1:13" ht="13.5" x14ac:dyDescent="0.25">
      <c r="A3596" s="265" t="s">
        <v>1804</v>
      </c>
      <c r="B3596" s="265" t="s">
        <v>1803</v>
      </c>
      <c r="C3596" s="265" t="s">
        <v>3199</v>
      </c>
      <c r="D3596" s="265" t="s">
        <v>3198</v>
      </c>
      <c r="E3596" s="266" t="s">
        <v>136</v>
      </c>
      <c r="F3596" s="265">
        <v>89714</v>
      </c>
      <c r="G3596" s="265" t="s">
        <v>3356</v>
      </c>
      <c r="H3596" s="265" t="s">
        <v>24</v>
      </c>
      <c r="I3596" s="265" t="s">
        <v>133</v>
      </c>
      <c r="J3596" s="266">
        <v>36.51</v>
      </c>
      <c r="K3596" s="265" t="s">
        <v>458</v>
      </c>
      <c r="L3596" s="255">
        <v>36.51</v>
      </c>
      <c r="M3596" s="254" t="s">
        <v>458</v>
      </c>
    </row>
    <row r="3597" spans="1:13" ht="13.5" x14ac:dyDescent="0.25">
      <c r="A3597" s="265" t="s">
        <v>1804</v>
      </c>
      <c r="B3597" s="265" t="s">
        <v>1803</v>
      </c>
      <c r="C3597" s="265" t="s">
        <v>3199</v>
      </c>
      <c r="D3597" s="265" t="s">
        <v>3198</v>
      </c>
      <c r="E3597" s="266" t="s">
        <v>136</v>
      </c>
      <c r="F3597" s="265">
        <v>89716</v>
      </c>
      <c r="G3597" s="265" t="s">
        <v>3355</v>
      </c>
      <c r="H3597" s="265" t="s">
        <v>24</v>
      </c>
      <c r="I3597" s="265" t="s">
        <v>133</v>
      </c>
      <c r="J3597" s="266">
        <v>27.58</v>
      </c>
      <c r="K3597" s="265" t="s">
        <v>458</v>
      </c>
      <c r="L3597" s="255">
        <v>27.58</v>
      </c>
      <c r="M3597" s="254" t="s">
        <v>458</v>
      </c>
    </row>
    <row r="3598" spans="1:13" ht="13.5" x14ac:dyDescent="0.25">
      <c r="A3598" s="265" t="s">
        <v>1804</v>
      </c>
      <c r="B3598" s="265" t="s">
        <v>1803</v>
      </c>
      <c r="C3598" s="265" t="s">
        <v>3199</v>
      </c>
      <c r="D3598" s="265" t="s">
        <v>3198</v>
      </c>
      <c r="E3598" s="266" t="s">
        <v>136</v>
      </c>
      <c r="F3598" s="265">
        <v>89717</v>
      </c>
      <c r="G3598" s="265" t="s">
        <v>3354</v>
      </c>
      <c r="H3598" s="265" t="s">
        <v>24</v>
      </c>
      <c r="I3598" s="265" t="s">
        <v>133</v>
      </c>
      <c r="J3598" s="266">
        <v>43.84</v>
      </c>
      <c r="K3598" s="265" t="s">
        <v>458</v>
      </c>
      <c r="L3598" s="255">
        <v>43.84</v>
      </c>
      <c r="M3598" s="254" t="s">
        <v>458</v>
      </c>
    </row>
    <row r="3599" spans="1:13" ht="13.5" x14ac:dyDescent="0.25">
      <c r="A3599" s="265" t="s">
        <v>1804</v>
      </c>
      <c r="B3599" s="265" t="s">
        <v>1803</v>
      </c>
      <c r="C3599" s="265" t="s">
        <v>3199</v>
      </c>
      <c r="D3599" s="265" t="s">
        <v>3198</v>
      </c>
      <c r="E3599" s="266" t="s">
        <v>136</v>
      </c>
      <c r="F3599" s="265">
        <v>89770</v>
      </c>
      <c r="G3599" s="265" t="s">
        <v>3353</v>
      </c>
      <c r="H3599" s="265" t="s">
        <v>24</v>
      </c>
      <c r="I3599" s="265" t="s">
        <v>133</v>
      </c>
      <c r="J3599" s="266">
        <v>48</v>
      </c>
      <c r="K3599" s="265" t="s">
        <v>458</v>
      </c>
      <c r="L3599" s="255">
        <v>48</v>
      </c>
      <c r="M3599" s="254" t="s">
        <v>458</v>
      </c>
    </row>
    <row r="3600" spans="1:13" ht="13.5" x14ac:dyDescent="0.25">
      <c r="A3600" s="265" t="s">
        <v>1804</v>
      </c>
      <c r="B3600" s="265" t="s">
        <v>1803</v>
      </c>
      <c r="C3600" s="265" t="s">
        <v>3199</v>
      </c>
      <c r="D3600" s="265" t="s">
        <v>3198</v>
      </c>
      <c r="E3600" s="266" t="s">
        <v>136</v>
      </c>
      <c r="F3600" s="265">
        <v>89771</v>
      </c>
      <c r="G3600" s="265" t="s">
        <v>3352</v>
      </c>
      <c r="H3600" s="265" t="s">
        <v>24</v>
      </c>
      <c r="I3600" s="265" t="s">
        <v>133</v>
      </c>
      <c r="J3600" s="266">
        <v>64.09</v>
      </c>
      <c r="K3600" s="265" t="s">
        <v>458</v>
      </c>
      <c r="L3600" s="255">
        <v>64.09</v>
      </c>
      <c r="M3600" s="254" t="s">
        <v>458</v>
      </c>
    </row>
    <row r="3601" spans="1:13" ht="13.5" x14ac:dyDescent="0.25">
      <c r="A3601" s="265" t="s">
        <v>1804</v>
      </c>
      <c r="B3601" s="265" t="s">
        <v>1803</v>
      </c>
      <c r="C3601" s="265" t="s">
        <v>3199</v>
      </c>
      <c r="D3601" s="265" t="s">
        <v>3198</v>
      </c>
      <c r="E3601" s="266" t="s">
        <v>136</v>
      </c>
      <c r="F3601" s="265">
        <v>89773</v>
      </c>
      <c r="G3601" s="265" t="s">
        <v>3351</v>
      </c>
      <c r="H3601" s="265" t="s">
        <v>24</v>
      </c>
      <c r="I3601" s="265" t="s">
        <v>133</v>
      </c>
      <c r="J3601" s="266">
        <v>150.72</v>
      </c>
      <c r="K3601" s="265" t="s">
        <v>458</v>
      </c>
      <c r="L3601" s="255">
        <v>150.72</v>
      </c>
      <c r="M3601" s="254" t="s">
        <v>458</v>
      </c>
    </row>
    <row r="3602" spans="1:13" ht="13.5" x14ac:dyDescent="0.25">
      <c r="A3602" s="265" t="s">
        <v>1804</v>
      </c>
      <c r="B3602" s="265" t="s">
        <v>1803</v>
      </c>
      <c r="C3602" s="265" t="s">
        <v>3199</v>
      </c>
      <c r="D3602" s="265" t="s">
        <v>3198</v>
      </c>
      <c r="E3602" s="266" t="s">
        <v>136</v>
      </c>
      <c r="F3602" s="265">
        <v>89775</v>
      </c>
      <c r="G3602" s="265" t="s">
        <v>3350</v>
      </c>
      <c r="H3602" s="265" t="s">
        <v>24</v>
      </c>
      <c r="I3602" s="265" t="s">
        <v>133</v>
      </c>
      <c r="J3602" s="266">
        <v>235.75</v>
      </c>
      <c r="K3602" s="265" t="s">
        <v>458</v>
      </c>
      <c r="L3602" s="255">
        <v>235.75</v>
      </c>
      <c r="M3602" s="254" t="s">
        <v>458</v>
      </c>
    </row>
    <row r="3603" spans="1:13" ht="13.5" x14ac:dyDescent="0.25">
      <c r="A3603" s="265" t="s">
        <v>1804</v>
      </c>
      <c r="B3603" s="265" t="s">
        <v>1803</v>
      </c>
      <c r="C3603" s="265" t="s">
        <v>3199</v>
      </c>
      <c r="D3603" s="265" t="s">
        <v>3198</v>
      </c>
      <c r="E3603" s="266" t="s">
        <v>136</v>
      </c>
      <c r="F3603" s="265">
        <v>89798</v>
      </c>
      <c r="G3603" s="265" t="s">
        <v>3349</v>
      </c>
      <c r="H3603" s="265" t="s">
        <v>24</v>
      </c>
      <c r="I3603" s="265" t="s">
        <v>133</v>
      </c>
      <c r="J3603" s="266">
        <v>13.38</v>
      </c>
      <c r="K3603" s="265" t="s">
        <v>458</v>
      </c>
      <c r="L3603" s="255">
        <v>13.38</v>
      </c>
      <c r="M3603" s="254" t="s">
        <v>458</v>
      </c>
    </row>
    <row r="3604" spans="1:13" ht="13.5" x14ac:dyDescent="0.25">
      <c r="A3604" s="265" t="s">
        <v>1804</v>
      </c>
      <c r="B3604" s="265" t="s">
        <v>1803</v>
      </c>
      <c r="C3604" s="265" t="s">
        <v>3199</v>
      </c>
      <c r="D3604" s="265" t="s">
        <v>3198</v>
      </c>
      <c r="E3604" s="266" t="s">
        <v>136</v>
      </c>
      <c r="F3604" s="265">
        <v>89799</v>
      </c>
      <c r="G3604" s="265" t="s">
        <v>3348</v>
      </c>
      <c r="H3604" s="265" t="s">
        <v>24</v>
      </c>
      <c r="I3604" s="265" t="s">
        <v>133</v>
      </c>
      <c r="J3604" s="266">
        <v>22.05</v>
      </c>
      <c r="K3604" s="265" t="s">
        <v>458</v>
      </c>
      <c r="L3604" s="255">
        <v>22.05</v>
      </c>
      <c r="M3604" s="254" t="s">
        <v>458</v>
      </c>
    </row>
    <row r="3605" spans="1:13" ht="13.5" x14ac:dyDescent="0.25">
      <c r="A3605" s="265" t="s">
        <v>1804</v>
      </c>
      <c r="B3605" s="265" t="s">
        <v>1803</v>
      </c>
      <c r="C3605" s="265" t="s">
        <v>3199</v>
      </c>
      <c r="D3605" s="265" t="s">
        <v>3198</v>
      </c>
      <c r="E3605" s="266" t="s">
        <v>136</v>
      </c>
      <c r="F3605" s="265">
        <v>89800</v>
      </c>
      <c r="G3605" s="265" t="s">
        <v>3347</v>
      </c>
      <c r="H3605" s="265" t="s">
        <v>24</v>
      </c>
      <c r="I3605" s="265" t="s">
        <v>133</v>
      </c>
      <c r="J3605" s="266">
        <v>28.06</v>
      </c>
      <c r="K3605" s="265" t="s">
        <v>458</v>
      </c>
      <c r="L3605" s="255">
        <v>28.06</v>
      </c>
      <c r="M3605" s="254" t="s">
        <v>458</v>
      </c>
    </row>
    <row r="3606" spans="1:13" ht="13.5" x14ac:dyDescent="0.25">
      <c r="A3606" s="265" t="s">
        <v>1804</v>
      </c>
      <c r="B3606" s="265" t="s">
        <v>1803</v>
      </c>
      <c r="C3606" s="265" t="s">
        <v>3199</v>
      </c>
      <c r="D3606" s="265" t="s">
        <v>3198</v>
      </c>
      <c r="E3606" s="266" t="s">
        <v>136</v>
      </c>
      <c r="F3606" s="265">
        <v>89848</v>
      </c>
      <c r="G3606" s="265" t="s">
        <v>3346</v>
      </c>
      <c r="H3606" s="265" t="s">
        <v>24</v>
      </c>
      <c r="I3606" s="265" t="s">
        <v>133</v>
      </c>
      <c r="J3606" s="266">
        <v>26.97</v>
      </c>
      <c r="K3606" s="265" t="s">
        <v>458</v>
      </c>
      <c r="L3606" s="255">
        <v>26.97</v>
      </c>
      <c r="M3606" s="254" t="s">
        <v>458</v>
      </c>
    </row>
    <row r="3607" spans="1:13" ht="13.5" x14ac:dyDescent="0.25">
      <c r="A3607" s="265" t="s">
        <v>1804</v>
      </c>
      <c r="B3607" s="265" t="s">
        <v>1803</v>
      </c>
      <c r="C3607" s="265" t="s">
        <v>3199</v>
      </c>
      <c r="D3607" s="265" t="s">
        <v>3198</v>
      </c>
      <c r="E3607" s="266" t="s">
        <v>136</v>
      </c>
      <c r="F3607" s="265">
        <v>89849</v>
      </c>
      <c r="G3607" s="265" t="s">
        <v>3345</v>
      </c>
      <c r="H3607" s="265" t="s">
        <v>24</v>
      </c>
      <c r="I3607" s="265" t="s">
        <v>133</v>
      </c>
      <c r="J3607" s="266">
        <v>55.83</v>
      </c>
      <c r="K3607" s="265" t="s">
        <v>458</v>
      </c>
      <c r="L3607" s="255">
        <v>55.83</v>
      </c>
      <c r="M3607" s="254" t="s">
        <v>458</v>
      </c>
    </row>
    <row r="3608" spans="1:13" ht="13.5" x14ac:dyDescent="0.25">
      <c r="A3608" s="265" t="s">
        <v>1804</v>
      </c>
      <c r="B3608" s="265" t="s">
        <v>1803</v>
      </c>
      <c r="C3608" s="265" t="s">
        <v>3199</v>
      </c>
      <c r="D3608" s="265" t="s">
        <v>3198</v>
      </c>
      <c r="E3608" s="266" t="s">
        <v>136</v>
      </c>
      <c r="F3608" s="265">
        <v>89865</v>
      </c>
      <c r="G3608" s="265" t="s">
        <v>12766</v>
      </c>
      <c r="H3608" s="265" t="s">
        <v>24</v>
      </c>
      <c r="I3608" s="265" t="s">
        <v>133</v>
      </c>
      <c r="J3608" s="266">
        <v>15.99</v>
      </c>
      <c r="K3608" s="265" t="s">
        <v>458</v>
      </c>
      <c r="L3608" s="255">
        <v>15.99</v>
      </c>
      <c r="M3608" s="254" t="s">
        <v>458</v>
      </c>
    </row>
    <row r="3609" spans="1:13" ht="13.5" x14ac:dyDescent="0.25">
      <c r="A3609" s="265" t="s">
        <v>1804</v>
      </c>
      <c r="B3609" s="265" t="s">
        <v>1803</v>
      </c>
      <c r="C3609" s="265" t="s">
        <v>3199</v>
      </c>
      <c r="D3609" s="265" t="s">
        <v>3198</v>
      </c>
      <c r="E3609" s="266" t="s">
        <v>136</v>
      </c>
      <c r="F3609" s="265">
        <v>92275</v>
      </c>
      <c r="G3609" s="265" t="s">
        <v>3344</v>
      </c>
      <c r="H3609" s="265" t="s">
        <v>24</v>
      </c>
      <c r="I3609" s="265" t="s">
        <v>459</v>
      </c>
      <c r="J3609" s="266">
        <v>55.56</v>
      </c>
      <c r="K3609" s="265" t="s">
        <v>458</v>
      </c>
      <c r="L3609" s="255">
        <v>55.56</v>
      </c>
      <c r="M3609" s="254" t="s">
        <v>458</v>
      </c>
    </row>
    <row r="3610" spans="1:13" ht="13.5" x14ac:dyDescent="0.25">
      <c r="A3610" s="265" t="s">
        <v>1804</v>
      </c>
      <c r="B3610" s="265" t="s">
        <v>1803</v>
      </c>
      <c r="C3610" s="265" t="s">
        <v>3199</v>
      </c>
      <c r="D3610" s="265" t="s">
        <v>3198</v>
      </c>
      <c r="E3610" s="266" t="s">
        <v>136</v>
      </c>
      <c r="F3610" s="265">
        <v>92276</v>
      </c>
      <c r="G3610" s="265" t="s">
        <v>3343</v>
      </c>
      <c r="H3610" s="265" t="s">
        <v>24</v>
      </c>
      <c r="I3610" s="265" t="s">
        <v>459</v>
      </c>
      <c r="J3610" s="266">
        <v>70.569999999999993</v>
      </c>
      <c r="K3610" s="265" t="s">
        <v>458</v>
      </c>
      <c r="L3610" s="255">
        <v>70.569999999999993</v>
      </c>
      <c r="M3610" s="254" t="s">
        <v>458</v>
      </c>
    </row>
    <row r="3611" spans="1:13" ht="13.5" x14ac:dyDescent="0.25">
      <c r="A3611" s="265" t="s">
        <v>1804</v>
      </c>
      <c r="B3611" s="265" t="s">
        <v>1803</v>
      </c>
      <c r="C3611" s="265" t="s">
        <v>3199</v>
      </c>
      <c r="D3611" s="265" t="s">
        <v>3198</v>
      </c>
      <c r="E3611" s="266" t="s">
        <v>136</v>
      </c>
      <c r="F3611" s="265">
        <v>92277</v>
      </c>
      <c r="G3611" s="265" t="s">
        <v>3342</v>
      </c>
      <c r="H3611" s="265" t="s">
        <v>24</v>
      </c>
      <c r="I3611" s="265" t="s">
        <v>459</v>
      </c>
      <c r="J3611" s="266">
        <v>101.99</v>
      </c>
      <c r="K3611" s="265" t="s">
        <v>458</v>
      </c>
      <c r="L3611" s="255">
        <v>101.99</v>
      </c>
      <c r="M3611" s="254" t="s">
        <v>458</v>
      </c>
    </row>
    <row r="3612" spans="1:13" ht="13.5" x14ac:dyDescent="0.25">
      <c r="A3612" s="265" t="s">
        <v>1804</v>
      </c>
      <c r="B3612" s="265" t="s">
        <v>1803</v>
      </c>
      <c r="C3612" s="265" t="s">
        <v>3199</v>
      </c>
      <c r="D3612" s="265" t="s">
        <v>3198</v>
      </c>
      <c r="E3612" s="266" t="s">
        <v>136</v>
      </c>
      <c r="F3612" s="265">
        <v>92278</v>
      </c>
      <c r="G3612" s="265" t="s">
        <v>3341</v>
      </c>
      <c r="H3612" s="265" t="s">
        <v>24</v>
      </c>
      <c r="I3612" s="265" t="s">
        <v>459</v>
      </c>
      <c r="J3612" s="266">
        <v>137.25</v>
      </c>
      <c r="K3612" s="265" t="s">
        <v>458</v>
      </c>
      <c r="L3612" s="255">
        <v>137.25</v>
      </c>
      <c r="M3612" s="254" t="s">
        <v>458</v>
      </c>
    </row>
    <row r="3613" spans="1:13" ht="13.5" x14ac:dyDescent="0.25">
      <c r="A3613" s="265" t="s">
        <v>1804</v>
      </c>
      <c r="B3613" s="265" t="s">
        <v>1803</v>
      </c>
      <c r="C3613" s="265" t="s">
        <v>3199</v>
      </c>
      <c r="D3613" s="265" t="s">
        <v>3198</v>
      </c>
      <c r="E3613" s="266" t="s">
        <v>136</v>
      </c>
      <c r="F3613" s="265">
        <v>92279</v>
      </c>
      <c r="G3613" s="265" t="s">
        <v>3340</v>
      </c>
      <c r="H3613" s="265" t="s">
        <v>24</v>
      </c>
      <c r="I3613" s="265" t="s">
        <v>459</v>
      </c>
      <c r="J3613" s="266">
        <v>198.43</v>
      </c>
      <c r="K3613" s="265" t="s">
        <v>458</v>
      </c>
      <c r="L3613" s="255">
        <v>198.43</v>
      </c>
      <c r="M3613" s="254" t="s">
        <v>458</v>
      </c>
    </row>
    <row r="3614" spans="1:13" ht="13.5" x14ac:dyDescent="0.25">
      <c r="A3614" s="265" t="s">
        <v>1804</v>
      </c>
      <c r="B3614" s="265" t="s">
        <v>1803</v>
      </c>
      <c r="C3614" s="265" t="s">
        <v>3199</v>
      </c>
      <c r="D3614" s="265" t="s">
        <v>3198</v>
      </c>
      <c r="E3614" s="266" t="s">
        <v>136</v>
      </c>
      <c r="F3614" s="265">
        <v>92280</v>
      </c>
      <c r="G3614" s="265" t="s">
        <v>3339</v>
      </c>
      <c r="H3614" s="265" t="s">
        <v>24</v>
      </c>
      <c r="I3614" s="265" t="s">
        <v>459</v>
      </c>
      <c r="J3614" s="266">
        <v>278.62</v>
      </c>
      <c r="K3614" s="265" t="s">
        <v>458</v>
      </c>
      <c r="L3614" s="255">
        <v>278.62</v>
      </c>
      <c r="M3614" s="254" t="s">
        <v>458</v>
      </c>
    </row>
    <row r="3615" spans="1:13" ht="13.5" x14ac:dyDescent="0.25">
      <c r="A3615" s="265" t="s">
        <v>1804</v>
      </c>
      <c r="B3615" s="265" t="s">
        <v>1803</v>
      </c>
      <c r="C3615" s="265" t="s">
        <v>3199</v>
      </c>
      <c r="D3615" s="265" t="s">
        <v>3198</v>
      </c>
      <c r="E3615" s="266" t="s">
        <v>136</v>
      </c>
      <c r="F3615" s="265">
        <v>92281</v>
      </c>
      <c r="G3615" s="265" t="s">
        <v>3338</v>
      </c>
      <c r="H3615" s="265" t="s">
        <v>24</v>
      </c>
      <c r="I3615" s="265" t="s">
        <v>459</v>
      </c>
      <c r="J3615" s="266">
        <v>122.93</v>
      </c>
      <c r="K3615" s="265" t="s">
        <v>458</v>
      </c>
      <c r="L3615" s="255">
        <v>122.93</v>
      </c>
      <c r="M3615" s="254" t="s">
        <v>458</v>
      </c>
    </row>
    <row r="3616" spans="1:13" ht="13.5" x14ac:dyDescent="0.25">
      <c r="A3616" s="265" t="s">
        <v>1804</v>
      </c>
      <c r="B3616" s="265" t="s">
        <v>1803</v>
      </c>
      <c r="C3616" s="265" t="s">
        <v>3199</v>
      </c>
      <c r="D3616" s="265" t="s">
        <v>3198</v>
      </c>
      <c r="E3616" s="266" t="s">
        <v>136</v>
      </c>
      <c r="F3616" s="265">
        <v>92282</v>
      </c>
      <c r="G3616" s="265" t="s">
        <v>3337</v>
      </c>
      <c r="H3616" s="265" t="s">
        <v>24</v>
      </c>
      <c r="I3616" s="265" t="s">
        <v>459</v>
      </c>
      <c r="J3616" s="266">
        <v>140.68</v>
      </c>
      <c r="K3616" s="265" t="s">
        <v>458</v>
      </c>
      <c r="L3616" s="255">
        <v>140.68</v>
      </c>
      <c r="M3616" s="254" t="s">
        <v>458</v>
      </c>
    </row>
    <row r="3617" spans="1:13" ht="13.5" x14ac:dyDescent="0.25">
      <c r="A3617" s="265" t="s">
        <v>1804</v>
      </c>
      <c r="B3617" s="265" t="s">
        <v>1803</v>
      </c>
      <c r="C3617" s="265" t="s">
        <v>3199</v>
      </c>
      <c r="D3617" s="265" t="s">
        <v>3198</v>
      </c>
      <c r="E3617" s="266" t="s">
        <v>136</v>
      </c>
      <c r="F3617" s="265">
        <v>92283</v>
      </c>
      <c r="G3617" s="265" t="s">
        <v>3336</v>
      </c>
      <c r="H3617" s="265" t="s">
        <v>24</v>
      </c>
      <c r="I3617" s="265" t="s">
        <v>459</v>
      </c>
      <c r="J3617" s="266">
        <v>190.56</v>
      </c>
      <c r="K3617" s="265" t="s">
        <v>458</v>
      </c>
      <c r="L3617" s="255">
        <v>190.56</v>
      </c>
      <c r="M3617" s="254" t="s">
        <v>458</v>
      </c>
    </row>
    <row r="3618" spans="1:13" ht="13.5" x14ac:dyDescent="0.25">
      <c r="A3618" s="265" t="s">
        <v>1804</v>
      </c>
      <c r="B3618" s="265" t="s">
        <v>1803</v>
      </c>
      <c r="C3618" s="265" t="s">
        <v>3199</v>
      </c>
      <c r="D3618" s="265" t="s">
        <v>3198</v>
      </c>
      <c r="E3618" s="266" t="s">
        <v>136</v>
      </c>
      <c r="F3618" s="265">
        <v>92284</v>
      </c>
      <c r="G3618" s="265" t="s">
        <v>3335</v>
      </c>
      <c r="H3618" s="265" t="s">
        <v>24</v>
      </c>
      <c r="I3618" s="265" t="s">
        <v>459</v>
      </c>
      <c r="J3618" s="266">
        <v>238.22</v>
      </c>
      <c r="K3618" s="265" t="s">
        <v>458</v>
      </c>
      <c r="L3618" s="255">
        <v>238.22</v>
      </c>
      <c r="M3618" s="254" t="s">
        <v>458</v>
      </c>
    </row>
    <row r="3619" spans="1:13" ht="13.5" x14ac:dyDescent="0.25">
      <c r="A3619" s="265" t="s">
        <v>1804</v>
      </c>
      <c r="B3619" s="265" t="s">
        <v>1803</v>
      </c>
      <c r="C3619" s="265" t="s">
        <v>3199</v>
      </c>
      <c r="D3619" s="265" t="s">
        <v>3198</v>
      </c>
      <c r="E3619" s="266" t="s">
        <v>136</v>
      </c>
      <c r="F3619" s="265">
        <v>92285</v>
      </c>
      <c r="G3619" s="265" t="s">
        <v>3334</v>
      </c>
      <c r="H3619" s="265" t="s">
        <v>24</v>
      </c>
      <c r="I3619" s="265" t="s">
        <v>459</v>
      </c>
      <c r="J3619" s="266">
        <v>319.07</v>
      </c>
      <c r="K3619" s="265" t="s">
        <v>458</v>
      </c>
      <c r="L3619" s="255">
        <v>319.07</v>
      </c>
      <c r="M3619" s="254" t="s">
        <v>458</v>
      </c>
    </row>
    <row r="3620" spans="1:13" ht="13.5" x14ac:dyDescent="0.25">
      <c r="A3620" s="265" t="s">
        <v>1804</v>
      </c>
      <c r="B3620" s="265" t="s">
        <v>1803</v>
      </c>
      <c r="C3620" s="265" t="s">
        <v>3199</v>
      </c>
      <c r="D3620" s="265" t="s">
        <v>3198</v>
      </c>
      <c r="E3620" s="266" t="s">
        <v>136</v>
      </c>
      <c r="F3620" s="265">
        <v>92286</v>
      </c>
      <c r="G3620" s="265" t="s">
        <v>3333</v>
      </c>
      <c r="H3620" s="265" t="s">
        <v>24</v>
      </c>
      <c r="I3620" s="265" t="s">
        <v>459</v>
      </c>
      <c r="J3620" s="266">
        <v>400.94</v>
      </c>
      <c r="K3620" s="265" t="s">
        <v>458</v>
      </c>
      <c r="L3620" s="255">
        <v>400.94</v>
      </c>
      <c r="M3620" s="254" t="s">
        <v>458</v>
      </c>
    </row>
    <row r="3621" spans="1:13" ht="13.5" x14ac:dyDescent="0.25">
      <c r="A3621" s="265" t="s">
        <v>1804</v>
      </c>
      <c r="B3621" s="265" t="s">
        <v>1803</v>
      </c>
      <c r="C3621" s="265" t="s">
        <v>3199</v>
      </c>
      <c r="D3621" s="265" t="s">
        <v>3198</v>
      </c>
      <c r="E3621" s="266" t="s">
        <v>136</v>
      </c>
      <c r="F3621" s="265">
        <v>92305</v>
      </c>
      <c r="G3621" s="265" t="s">
        <v>3332</v>
      </c>
      <c r="H3621" s="265" t="s">
        <v>24</v>
      </c>
      <c r="I3621" s="265" t="s">
        <v>459</v>
      </c>
      <c r="J3621" s="266">
        <v>37.43</v>
      </c>
      <c r="K3621" s="265" t="s">
        <v>458</v>
      </c>
      <c r="L3621" s="255">
        <v>37.43</v>
      </c>
      <c r="M3621" s="254" t="s">
        <v>458</v>
      </c>
    </row>
    <row r="3622" spans="1:13" ht="13.5" x14ac:dyDescent="0.25">
      <c r="A3622" s="265" t="s">
        <v>1804</v>
      </c>
      <c r="B3622" s="265" t="s">
        <v>1803</v>
      </c>
      <c r="C3622" s="265" t="s">
        <v>3199</v>
      </c>
      <c r="D3622" s="265" t="s">
        <v>3198</v>
      </c>
      <c r="E3622" s="266" t="s">
        <v>136</v>
      </c>
      <c r="F3622" s="265">
        <v>92306</v>
      </c>
      <c r="G3622" s="265" t="s">
        <v>3331</v>
      </c>
      <c r="H3622" s="265" t="s">
        <v>24</v>
      </c>
      <c r="I3622" s="265" t="s">
        <v>459</v>
      </c>
      <c r="J3622" s="266">
        <v>60.8</v>
      </c>
      <c r="K3622" s="265" t="s">
        <v>458</v>
      </c>
      <c r="L3622" s="255">
        <v>60.8</v>
      </c>
      <c r="M3622" s="254" t="s">
        <v>458</v>
      </c>
    </row>
    <row r="3623" spans="1:13" ht="13.5" x14ac:dyDescent="0.25">
      <c r="A3623" s="265" t="s">
        <v>1804</v>
      </c>
      <c r="B3623" s="265" t="s">
        <v>1803</v>
      </c>
      <c r="C3623" s="265" t="s">
        <v>3199</v>
      </c>
      <c r="D3623" s="265" t="s">
        <v>3198</v>
      </c>
      <c r="E3623" s="266" t="s">
        <v>136</v>
      </c>
      <c r="F3623" s="265">
        <v>92307</v>
      </c>
      <c r="G3623" s="265" t="s">
        <v>3330</v>
      </c>
      <c r="H3623" s="265" t="s">
        <v>24</v>
      </c>
      <c r="I3623" s="265" t="s">
        <v>459</v>
      </c>
      <c r="J3623" s="266">
        <v>76.06</v>
      </c>
      <c r="K3623" s="265" t="s">
        <v>458</v>
      </c>
      <c r="L3623" s="255">
        <v>76.06</v>
      </c>
      <c r="M3623" s="254" t="s">
        <v>458</v>
      </c>
    </row>
    <row r="3624" spans="1:13" ht="13.5" x14ac:dyDescent="0.25">
      <c r="A3624" s="265" t="s">
        <v>1804</v>
      </c>
      <c r="B3624" s="265" t="s">
        <v>1803</v>
      </c>
      <c r="C3624" s="265" t="s">
        <v>3199</v>
      </c>
      <c r="D3624" s="265" t="s">
        <v>3198</v>
      </c>
      <c r="E3624" s="266" t="s">
        <v>136</v>
      </c>
      <c r="F3624" s="265">
        <v>92308</v>
      </c>
      <c r="G3624" s="265" t="s">
        <v>3329</v>
      </c>
      <c r="H3624" s="265" t="s">
        <v>24</v>
      </c>
      <c r="I3624" s="265" t="s">
        <v>459</v>
      </c>
      <c r="J3624" s="266">
        <v>54.44</v>
      </c>
      <c r="K3624" s="265" t="s">
        <v>458</v>
      </c>
      <c r="L3624" s="255">
        <v>54.44</v>
      </c>
      <c r="M3624" s="254" t="s">
        <v>458</v>
      </c>
    </row>
    <row r="3625" spans="1:13" ht="13.5" x14ac:dyDescent="0.25">
      <c r="A3625" s="265" t="s">
        <v>1804</v>
      </c>
      <c r="B3625" s="265" t="s">
        <v>1803</v>
      </c>
      <c r="C3625" s="265" t="s">
        <v>3199</v>
      </c>
      <c r="D3625" s="265" t="s">
        <v>3198</v>
      </c>
      <c r="E3625" s="266" t="s">
        <v>136</v>
      </c>
      <c r="F3625" s="265">
        <v>92309</v>
      </c>
      <c r="G3625" s="265" t="s">
        <v>3328</v>
      </c>
      <c r="H3625" s="265" t="s">
        <v>24</v>
      </c>
      <c r="I3625" s="265" t="s">
        <v>459</v>
      </c>
      <c r="J3625" s="266">
        <v>130.78</v>
      </c>
      <c r="K3625" s="265" t="s">
        <v>458</v>
      </c>
      <c r="L3625" s="255">
        <v>130.78</v>
      </c>
      <c r="M3625" s="254" t="s">
        <v>458</v>
      </c>
    </row>
    <row r="3626" spans="1:13" ht="13.5" x14ac:dyDescent="0.25">
      <c r="A3626" s="265" t="s">
        <v>1804</v>
      </c>
      <c r="B3626" s="265" t="s">
        <v>1803</v>
      </c>
      <c r="C3626" s="265" t="s">
        <v>3199</v>
      </c>
      <c r="D3626" s="265" t="s">
        <v>3198</v>
      </c>
      <c r="E3626" s="266" t="s">
        <v>136</v>
      </c>
      <c r="F3626" s="265">
        <v>92310</v>
      </c>
      <c r="G3626" s="265" t="s">
        <v>3327</v>
      </c>
      <c r="H3626" s="265" t="s">
        <v>24</v>
      </c>
      <c r="I3626" s="265" t="s">
        <v>459</v>
      </c>
      <c r="J3626" s="266">
        <v>148.78</v>
      </c>
      <c r="K3626" s="265" t="s">
        <v>458</v>
      </c>
      <c r="L3626" s="255">
        <v>148.78</v>
      </c>
      <c r="M3626" s="254" t="s">
        <v>458</v>
      </c>
    </row>
    <row r="3627" spans="1:13" ht="13.5" x14ac:dyDescent="0.25">
      <c r="A3627" s="265" t="s">
        <v>1804</v>
      </c>
      <c r="B3627" s="265" t="s">
        <v>1803</v>
      </c>
      <c r="C3627" s="265" t="s">
        <v>3199</v>
      </c>
      <c r="D3627" s="265" t="s">
        <v>3198</v>
      </c>
      <c r="E3627" s="266" t="s">
        <v>136</v>
      </c>
      <c r="F3627" s="265">
        <v>92320</v>
      </c>
      <c r="G3627" s="265" t="s">
        <v>3326</v>
      </c>
      <c r="H3627" s="265" t="s">
        <v>24</v>
      </c>
      <c r="I3627" s="265" t="s">
        <v>459</v>
      </c>
      <c r="J3627" s="266">
        <v>48.2</v>
      </c>
      <c r="K3627" s="265" t="s">
        <v>458</v>
      </c>
      <c r="L3627" s="255">
        <v>48.2</v>
      </c>
      <c r="M3627" s="254" t="s">
        <v>458</v>
      </c>
    </row>
    <row r="3628" spans="1:13" ht="13.5" x14ac:dyDescent="0.25">
      <c r="A3628" s="265" t="s">
        <v>1804</v>
      </c>
      <c r="B3628" s="265" t="s">
        <v>1803</v>
      </c>
      <c r="C3628" s="265" t="s">
        <v>3199</v>
      </c>
      <c r="D3628" s="265" t="s">
        <v>3198</v>
      </c>
      <c r="E3628" s="266" t="s">
        <v>136</v>
      </c>
      <c r="F3628" s="265">
        <v>92321</v>
      </c>
      <c r="G3628" s="265" t="s">
        <v>3325</v>
      </c>
      <c r="H3628" s="265" t="s">
        <v>24</v>
      </c>
      <c r="I3628" s="265" t="s">
        <v>459</v>
      </c>
      <c r="J3628" s="266">
        <v>79.349999999999994</v>
      </c>
      <c r="K3628" s="265" t="s">
        <v>458</v>
      </c>
      <c r="L3628" s="255">
        <v>79.349999999999994</v>
      </c>
      <c r="M3628" s="254" t="s">
        <v>458</v>
      </c>
    </row>
    <row r="3629" spans="1:13" ht="13.5" x14ac:dyDescent="0.25">
      <c r="A3629" s="265" t="s">
        <v>1804</v>
      </c>
      <c r="B3629" s="265" t="s">
        <v>1803</v>
      </c>
      <c r="C3629" s="265" t="s">
        <v>3199</v>
      </c>
      <c r="D3629" s="265" t="s">
        <v>3198</v>
      </c>
      <c r="E3629" s="266" t="s">
        <v>136</v>
      </c>
      <c r="F3629" s="265">
        <v>92322</v>
      </c>
      <c r="G3629" s="265" t="s">
        <v>3324</v>
      </c>
      <c r="H3629" s="265" t="s">
        <v>24</v>
      </c>
      <c r="I3629" s="265" t="s">
        <v>459</v>
      </c>
      <c r="J3629" s="266">
        <v>101.27</v>
      </c>
      <c r="K3629" s="265" t="s">
        <v>458</v>
      </c>
      <c r="L3629" s="255">
        <v>101.27</v>
      </c>
      <c r="M3629" s="254" t="s">
        <v>458</v>
      </c>
    </row>
    <row r="3630" spans="1:13" ht="13.5" x14ac:dyDescent="0.25">
      <c r="A3630" s="265" t="s">
        <v>1804</v>
      </c>
      <c r="B3630" s="265" t="s">
        <v>1803</v>
      </c>
      <c r="C3630" s="265" t="s">
        <v>3199</v>
      </c>
      <c r="D3630" s="265" t="s">
        <v>3198</v>
      </c>
      <c r="E3630" s="266" t="s">
        <v>136</v>
      </c>
      <c r="F3630" s="265">
        <v>92323</v>
      </c>
      <c r="G3630" s="265" t="s">
        <v>3323</v>
      </c>
      <c r="H3630" s="265" t="s">
        <v>24</v>
      </c>
      <c r="I3630" s="265" t="s">
        <v>459</v>
      </c>
      <c r="J3630" s="266">
        <v>62.62</v>
      </c>
      <c r="K3630" s="265" t="s">
        <v>458</v>
      </c>
      <c r="L3630" s="255">
        <v>62.62</v>
      </c>
      <c r="M3630" s="254" t="s">
        <v>458</v>
      </c>
    </row>
    <row r="3631" spans="1:13" ht="13.5" x14ac:dyDescent="0.25">
      <c r="A3631" s="265" t="s">
        <v>1804</v>
      </c>
      <c r="B3631" s="265" t="s">
        <v>1803</v>
      </c>
      <c r="C3631" s="265" t="s">
        <v>3199</v>
      </c>
      <c r="D3631" s="265" t="s">
        <v>3198</v>
      </c>
      <c r="E3631" s="266" t="s">
        <v>136</v>
      </c>
      <c r="F3631" s="265">
        <v>92324</v>
      </c>
      <c r="G3631" s="265" t="s">
        <v>3322</v>
      </c>
      <c r="H3631" s="265" t="s">
        <v>24</v>
      </c>
      <c r="I3631" s="265" t="s">
        <v>459</v>
      </c>
      <c r="J3631" s="266">
        <v>146.74</v>
      </c>
      <c r="K3631" s="265" t="s">
        <v>458</v>
      </c>
      <c r="L3631" s="255">
        <v>146.74</v>
      </c>
      <c r="M3631" s="254" t="s">
        <v>458</v>
      </c>
    </row>
    <row r="3632" spans="1:13" ht="13.5" x14ac:dyDescent="0.25">
      <c r="A3632" s="265" t="s">
        <v>1804</v>
      </c>
      <c r="B3632" s="265" t="s">
        <v>1803</v>
      </c>
      <c r="C3632" s="265" t="s">
        <v>3199</v>
      </c>
      <c r="D3632" s="265" t="s">
        <v>3198</v>
      </c>
      <c r="E3632" s="266" t="s">
        <v>136</v>
      </c>
      <c r="F3632" s="265">
        <v>92325</v>
      </c>
      <c r="G3632" s="265" t="s">
        <v>3321</v>
      </c>
      <c r="H3632" s="265" t="s">
        <v>24</v>
      </c>
      <c r="I3632" s="265" t="s">
        <v>459</v>
      </c>
      <c r="J3632" s="266">
        <v>171.42</v>
      </c>
      <c r="K3632" s="265" t="s">
        <v>458</v>
      </c>
      <c r="L3632" s="255">
        <v>171.42</v>
      </c>
      <c r="M3632" s="254" t="s">
        <v>458</v>
      </c>
    </row>
    <row r="3633" spans="1:13" ht="13.5" x14ac:dyDescent="0.25">
      <c r="A3633" s="265" t="s">
        <v>1804</v>
      </c>
      <c r="B3633" s="265" t="s">
        <v>1803</v>
      </c>
      <c r="C3633" s="265" t="s">
        <v>3199</v>
      </c>
      <c r="D3633" s="265" t="s">
        <v>3198</v>
      </c>
      <c r="E3633" s="266" t="s">
        <v>136</v>
      </c>
      <c r="F3633" s="265">
        <v>92335</v>
      </c>
      <c r="G3633" s="265" t="s">
        <v>3320</v>
      </c>
      <c r="H3633" s="265" t="s">
        <v>24</v>
      </c>
      <c r="I3633" s="265" t="s">
        <v>459</v>
      </c>
      <c r="J3633" s="266">
        <v>94.48</v>
      </c>
      <c r="K3633" s="265" t="s">
        <v>458</v>
      </c>
      <c r="L3633" s="255">
        <v>94.48</v>
      </c>
      <c r="M3633" s="254" t="s">
        <v>458</v>
      </c>
    </row>
    <row r="3634" spans="1:13" ht="13.5" x14ac:dyDescent="0.25">
      <c r="A3634" s="265" t="s">
        <v>1804</v>
      </c>
      <c r="B3634" s="265" t="s">
        <v>1803</v>
      </c>
      <c r="C3634" s="265" t="s">
        <v>3199</v>
      </c>
      <c r="D3634" s="265" t="s">
        <v>3198</v>
      </c>
      <c r="E3634" s="266" t="s">
        <v>136</v>
      </c>
      <c r="F3634" s="265">
        <v>92336</v>
      </c>
      <c r="G3634" s="265" t="s">
        <v>3319</v>
      </c>
      <c r="H3634" s="265" t="s">
        <v>24</v>
      </c>
      <c r="I3634" s="265" t="s">
        <v>459</v>
      </c>
      <c r="J3634" s="266">
        <v>116.15</v>
      </c>
      <c r="K3634" s="265" t="s">
        <v>458</v>
      </c>
      <c r="L3634" s="255">
        <v>116.15</v>
      </c>
      <c r="M3634" s="254" t="s">
        <v>458</v>
      </c>
    </row>
    <row r="3635" spans="1:13" ht="13.5" x14ac:dyDescent="0.25">
      <c r="A3635" s="265" t="s">
        <v>1804</v>
      </c>
      <c r="B3635" s="265" t="s">
        <v>1803</v>
      </c>
      <c r="C3635" s="265" t="s">
        <v>3199</v>
      </c>
      <c r="D3635" s="265" t="s">
        <v>3198</v>
      </c>
      <c r="E3635" s="266" t="s">
        <v>136</v>
      </c>
      <c r="F3635" s="265">
        <v>92337</v>
      </c>
      <c r="G3635" s="265" t="s">
        <v>3318</v>
      </c>
      <c r="H3635" s="265" t="s">
        <v>24</v>
      </c>
      <c r="I3635" s="265" t="s">
        <v>459</v>
      </c>
      <c r="J3635" s="266">
        <v>153.25</v>
      </c>
      <c r="K3635" s="265" t="s">
        <v>458</v>
      </c>
      <c r="L3635" s="255">
        <v>153.25</v>
      </c>
      <c r="M3635" s="254" t="s">
        <v>458</v>
      </c>
    </row>
    <row r="3636" spans="1:13" ht="13.5" x14ac:dyDescent="0.25">
      <c r="A3636" s="265" t="s">
        <v>1804</v>
      </c>
      <c r="B3636" s="265" t="s">
        <v>1803</v>
      </c>
      <c r="C3636" s="265" t="s">
        <v>3199</v>
      </c>
      <c r="D3636" s="265" t="s">
        <v>3198</v>
      </c>
      <c r="E3636" s="266" t="s">
        <v>136</v>
      </c>
      <c r="F3636" s="265">
        <v>92338</v>
      </c>
      <c r="G3636" s="265" t="s">
        <v>3317</v>
      </c>
      <c r="H3636" s="265" t="s">
        <v>24</v>
      </c>
      <c r="I3636" s="265" t="s">
        <v>459</v>
      </c>
      <c r="J3636" s="266">
        <v>139.21</v>
      </c>
      <c r="K3636" s="265" t="s">
        <v>458</v>
      </c>
      <c r="L3636" s="255">
        <v>139.21</v>
      </c>
      <c r="M3636" s="254" t="s">
        <v>458</v>
      </c>
    </row>
    <row r="3637" spans="1:13" ht="13.5" x14ac:dyDescent="0.25">
      <c r="A3637" s="265" t="s">
        <v>1804</v>
      </c>
      <c r="B3637" s="265" t="s">
        <v>1803</v>
      </c>
      <c r="C3637" s="265" t="s">
        <v>3199</v>
      </c>
      <c r="D3637" s="265" t="s">
        <v>3198</v>
      </c>
      <c r="E3637" s="266" t="s">
        <v>136</v>
      </c>
      <c r="F3637" s="265">
        <v>92339</v>
      </c>
      <c r="G3637" s="265" t="s">
        <v>3316</v>
      </c>
      <c r="H3637" s="265" t="s">
        <v>24</v>
      </c>
      <c r="I3637" s="265" t="s">
        <v>459</v>
      </c>
      <c r="J3637" s="266">
        <v>211.48</v>
      </c>
      <c r="K3637" s="265" t="s">
        <v>458</v>
      </c>
      <c r="L3637" s="255">
        <v>211.48</v>
      </c>
      <c r="M3637" s="254" t="s">
        <v>458</v>
      </c>
    </row>
    <row r="3638" spans="1:13" ht="13.5" x14ac:dyDescent="0.25">
      <c r="A3638" s="265" t="s">
        <v>1804</v>
      </c>
      <c r="B3638" s="265" t="s">
        <v>1803</v>
      </c>
      <c r="C3638" s="265" t="s">
        <v>3199</v>
      </c>
      <c r="D3638" s="265" t="s">
        <v>3198</v>
      </c>
      <c r="E3638" s="266" t="s">
        <v>136</v>
      </c>
      <c r="F3638" s="265">
        <v>92341</v>
      </c>
      <c r="G3638" s="265" t="s">
        <v>3315</v>
      </c>
      <c r="H3638" s="265" t="s">
        <v>24</v>
      </c>
      <c r="I3638" s="265" t="s">
        <v>459</v>
      </c>
      <c r="J3638" s="266">
        <v>104.35</v>
      </c>
      <c r="K3638" s="265" t="s">
        <v>458</v>
      </c>
      <c r="L3638" s="255">
        <v>104.35</v>
      </c>
      <c r="M3638" s="254" t="s">
        <v>458</v>
      </c>
    </row>
    <row r="3639" spans="1:13" ht="13.5" x14ac:dyDescent="0.25">
      <c r="A3639" s="265" t="s">
        <v>1804</v>
      </c>
      <c r="B3639" s="265" t="s">
        <v>1803</v>
      </c>
      <c r="C3639" s="265" t="s">
        <v>3199</v>
      </c>
      <c r="D3639" s="265" t="s">
        <v>3198</v>
      </c>
      <c r="E3639" s="266" t="s">
        <v>136</v>
      </c>
      <c r="F3639" s="265">
        <v>92342</v>
      </c>
      <c r="G3639" s="265" t="s">
        <v>3314</v>
      </c>
      <c r="H3639" s="265" t="s">
        <v>24</v>
      </c>
      <c r="I3639" s="265" t="s">
        <v>459</v>
      </c>
      <c r="J3639" s="266">
        <v>126.09</v>
      </c>
      <c r="K3639" s="265" t="s">
        <v>458</v>
      </c>
      <c r="L3639" s="255">
        <v>126.09</v>
      </c>
      <c r="M3639" s="254" t="s">
        <v>458</v>
      </c>
    </row>
    <row r="3640" spans="1:13" ht="13.5" x14ac:dyDescent="0.25">
      <c r="A3640" s="265" t="s">
        <v>1804</v>
      </c>
      <c r="B3640" s="265" t="s">
        <v>1803</v>
      </c>
      <c r="C3640" s="265" t="s">
        <v>3199</v>
      </c>
      <c r="D3640" s="265" t="s">
        <v>3198</v>
      </c>
      <c r="E3640" s="266" t="s">
        <v>136</v>
      </c>
      <c r="F3640" s="265">
        <v>92343</v>
      </c>
      <c r="G3640" s="265" t="s">
        <v>3313</v>
      </c>
      <c r="H3640" s="265" t="s">
        <v>24</v>
      </c>
      <c r="I3640" s="265" t="s">
        <v>459</v>
      </c>
      <c r="J3640" s="266">
        <v>163.28</v>
      </c>
      <c r="K3640" s="265" t="s">
        <v>458</v>
      </c>
      <c r="L3640" s="255">
        <v>163.28</v>
      </c>
      <c r="M3640" s="254" t="s">
        <v>458</v>
      </c>
    </row>
    <row r="3641" spans="1:13" ht="13.5" x14ac:dyDescent="0.25">
      <c r="A3641" s="265" t="s">
        <v>1804</v>
      </c>
      <c r="B3641" s="265" t="s">
        <v>1803</v>
      </c>
      <c r="C3641" s="265" t="s">
        <v>3199</v>
      </c>
      <c r="D3641" s="265" t="s">
        <v>3198</v>
      </c>
      <c r="E3641" s="266" t="s">
        <v>136</v>
      </c>
      <c r="F3641" s="265">
        <v>92359</v>
      </c>
      <c r="G3641" s="265" t="s">
        <v>3312</v>
      </c>
      <c r="H3641" s="265" t="s">
        <v>24</v>
      </c>
      <c r="I3641" s="265" t="s">
        <v>459</v>
      </c>
      <c r="J3641" s="266">
        <v>65.94</v>
      </c>
      <c r="K3641" s="265" t="s">
        <v>458</v>
      </c>
      <c r="L3641" s="255">
        <v>65.94</v>
      </c>
      <c r="M3641" s="254" t="s">
        <v>458</v>
      </c>
    </row>
    <row r="3642" spans="1:13" ht="13.5" x14ac:dyDescent="0.25">
      <c r="A3642" s="265" t="s">
        <v>1804</v>
      </c>
      <c r="B3642" s="265" t="s">
        <v>1803</v>
      </c>
      <c r="C3642" s="265" t="s">
        <v>3199</v>
      </c>
      <c r="D3642" s="265" t="s">
        <v>3198</v>
      </c>
      <c r="E3642" s="266" t="s">
        <v>136</v>
      </c>
      <c r="F3642" s="265">
        <v>92360</v>
      </c>
      <c r="G3642" s="265" t="s">
        <v>3311</v>
      </c>
      <c r="H3642" s="265" t="s">
        <v>24</v>
      </c>
      <c r="I3642" s="265" t="s">
        <v>459</v>
      </c>
      <c r="J3642" s="266">
        <v>88.17</v>
      </c>
      <c r="K3642" s="265" t="s">
        <v>458</v>
      </c>
      <c r="L3642" s="255">
        <v>88.17</v>
      </c>
      <c r="M3642" s="254" t="s">
        <v>458</v>
      </c>
    </row>
    <row r="3643" spans="1:13" ht="13.5" x14ac:dyDescent="0.25">
      <c r="A3643" s="265" t="s">
        <v>1804</v>
      </c>
      <c r="B3643" s="265" t="s">
        <v>1803</v>
      </c>
      <c r="C3643" s="265" t="s">
        <v>3199</v>
      </c>
      <c r="D3643" s="265" t="s">
        <v>3198</v>
      </c>
      <c r="E3643" s="266" t="s">
        <v>136</v>
      </c>
      <c r="F3643" s="265">
        <v>92361</v>
      </c>
      <c r="G3643" s="265" t="s">
        <v>3310</v>
      </c>
      <c r="H3643" s="265" t="s">
        <v>24</v>
      </c>
      <c r="I3643" s="265" t="s">
        <v>459</v>
      </c>
      <c r="J3643" s="266">
        <v>118.97</v>
      </c>
      <c r="K3643" s="265" t="s">
        <v>458</v>
      </c>
      <c r="L3643" s="255">
        <v>118.97</v>
      </c>
      <c r="M3643" s="254" t="s">
        <v>458</v>
      </c>
    </row>
    <row r="3644" spans="1:13" ht="13.5" x14ac:dyDescent="0.25">
      <c r="A3644" s="265" t="s">
        <v>1804</v>
      </c>
      <c r="B3644" s="265" t="s">
        <v>1803</v>
      </c>
      <c r="C3644" s="265" t="s">
        <v>3199</v>
      </c>
      <c r="D3644" s="265" t="s">
        <v>3198</v>
      </c>
      <c r="E3644" s="266" t="s">
        <v>136</v>
      </c>
      <c r="F3644" s="265">
        <v>92362</v>
      </c>
      <c r="G3644" s="265" t="s">
        <v>3309</v>
      </c>
      <c r="H3644" s="265" t="s">
        <v>24</v>
      </c>
      <c r="I3644" s="265" t="s">
        <v>459</v>
      </c>
      <c r="J3644" s="266">
        <v>190.43</v>
      </c>
      <c r="K3644" s="265" t="s">
        <v>458</v>
      </c>
      <c r="L3644" s="255">
        <v>190.43</v>
      </c>
      <c r="M3644" s="254" t="s">
        <v>458</v>
      </c>
    </row>
    <row r="3645" spans="1:13" ht="13.5" x14ac:dyDescent="0.25">
      <c r="A3645" s="265" t="s">
        <v>1804</v>
      </c>
      <c r="B3645" s="265" t="s">
        <v>1803</v>
      </c>
      <c r="C3645" s="265" t="s">
        <v>3199</v>
      </c>
      <c r="D3645" s="265" t="s">
        <v>3198</v>
      </c>
      <c r="E3645" s="266" t="s">
        <v>136</v>
      </c>
      <c r="F3645" s="265">
        <v>92364</v>
      </c>
      <c r="G3645" s="265" t="s">
        <v>3308</v>
      </c>
      <c r="H3645" s="265" t="s">
        <v>24</v>
      </c>
      <c r="I3645" s="265" t="s">
        <v>459</v>
      </c>
      <c r="J3645" s="266">
        <v>57.3</v>
      </c>
      <c r="K3645" s="265" t="s">
        <v>458</v>
      </c>
      <c r="L3645" s="255">
        <v>57.3</v>
      </c>
      <c r="M3645" s="254" t="s">
        <v>458</v>
      </c>
    </row>
    <row r="3646" spans="1:13" ht="13.5" x14ac:dyDescent="0.25">
      <c r="A3646" s="265" t="s">
        <v>1804</v>
      </c>
      <c r="B3646" s="265" t="s">
        <v>1803</v>
      </c>
      <c r="C3646" s="265" t="s">
        <v>3199</v>
      </c>
      <c r="D3646" s="265" t="s">
        <v>3198</v>
      </c>
      <c r="E3646" s="266" t="s">
        <v>136</v>
      </c>
      <c r="F3646" s="265">
        <v>92365</v>
      </c>
      <c r="G3646" s="265" t="s">
        <v>3307</v>
      </c>
      <c r="H3646" s="265" t="s">
        <v>24</v>
      </c>
      <c r="I3646" s="265" t="s">
        <v>459</v>
      </c>
      <c r="J3646" s="266">
        <v>65.959999999999994</v>
      </c>
      <c r="K3646" s="265" t="s">
        <v>458</v>
      </c>
      <c r="L3646" s="255">
        <v>65.959999999999994</v>
      </c>
      <c r="M3646" s="254" t="s">
        <v>458</v>
      </c>
    </row>
    <row r="3647" spans="1:13" ht="13.5" x14ac:dyDescent="0.25">
      <c r="A3647" s="265" t="s">
        <v>1804</v>
      </c>
      <c r="B3647" s="265" t="s">
        <v>1803</v>
      </c>
      <c r="C3647" s="265" t="s">
        <v>3199</v>
      </c>
      <c r="D3647" s="265" t="s">
        <v>3198</v>
      </c>
      <c r="E3647" s="266" t="s">
        <v>136</v>
      </c>
      <c r="F3647" s="265">
        <v>92366</v>
      </c>
      <c r="G3647" s="265" t="s">
        <v>3306</v>
      </c>
      <c r="H3647" s="265" t="s">
        <v>24</v>
      </c>
      <c r="I3647" s="265" t="s">
        <v>459</v>
      </c>
      <c r="J3647" s="266">
        <v>92.13</v>
      </c>
      <c r="K3647" s="265" t="s">
        <v>458</v>
      </c>
      <c r="L3647" s="255">
        <v>92.13</v>
      </c>
      <c r="M3647" s="254" t="s">
        <v>458</v>
      </c>
    </row>
    <row r="3648" spans="1:13" ht="13.5" x14ac:dyDescent="0.25">
      <c r="A3648" s="265" t="s">
        <v>1804</v>
      </c>
      <c r="B3648" s="265" t="s">
        <v>1803</v>
      </c>
      <c r="C3648" s="265" t="s">
        <v>3199</v>
      </c>
      <c r="D3648" s="265" t="s">
        <v>3198</v>
      </c>
      <c r="E3648" s="266" t="s">
        <v>136</v>
      </c>
      <c r="F3648" s="265">
        <v>92367</v>
      </c>
      <c r="G3648" s="265" t="s">
        <v>3305</v>
      </c>
      <c r="H3648" s="265" t="s">
        <v>24</v>
      </c>
      <c r="I3648" s="265" t="s">
        <v>459</v>
      </c>
      <c r="J3648" s="266">
        <v>113.31</v>
      </c>
      <c r="K3648" s="265" t="s">
        <v>458</v>
      </c>
      <c r="L3648" s="255">
        <v>113.31</v>
      </c>
      <c r="M3648" s="254" t="s">
        <v>458</v>
      </c>
    </row>
    <row r="3649" spans="1:13" ht="13.5" x14ac:dyDescent="0.25">
      <c r="A3649" s="265" t="s">
        <v>1804</v>
      </c>
      <c r="B3649" s="265" t="s">
        <v>1803</v>
      </c>
      <c r="C3649" s="265" t="s">
        <v>3199</v>
      </c>
      <c r="D3649" s="265" t="s">
        <v>3198</v>
      </c>
      <c r="E3649" s="266" t="s">
        <v>136</v>
      </c>
      <c r="F3649" s="265">
        <v>92368</v>
      </c>
      <c r="G3649" s="265" t="s">
        <v>3304</v>
      </c>
      <c r="H3649" s="265" t="s">
        <v>24</v>
      </c>
      <c r="I3649" s="265" t="s">
        <v>459</v>
      </c>
      <c r="J3649" s="266">
        <v>150</v>
      </c>
      <c r="K3649" s="265" t="s">
        <v>458</v>
      </c>
      <c r="L3649" s="255">
        <v>150</v>
      </c>
      <c r="M3649" s="254" t="s">
        <v>458</v>
      </c>
    </row>
    <row r="3650" spans="1:13" ht="13.5" x14ac:dyDescent="0.25">
      <c r="A3650" s="265" t="s">
        <v>1804</v>
      </c>
      <c r="B3650" s="265" t="s">
        <v>1803</v>
      </c>
      <c r="C3650" s="265" t="s">
        <v>3199</v>
      </c>
      <c r="D3650" s="265" t="s">
        <v>3198</v>
      </c>
      <c r="E3650" s="266" t="s">
        <v>136</v>
      </c>
      <c r="F3650" s="265">
        <v>92645</v>
      </c>
      <c r="G3650" s="265" t="s">
        <v>3303</v>
      </c>
      <c r="H3650" s="265" t="s">
        <v>24</v>
      </c>
      <c r="I3650" s="265" t="s">
        <v>459</v>
      </c>
      <c r="J3650" s="266">
        <v>69.59</v>
      </c>
      <c r="K3650" s="265" t="s">
        <v>458</v>
      </c>
      <c r="L3650" s="255">
        <v>69.59</v>
      </c>
      <c r="M3650" s="254" t="s">
        <v>458</v>
      </c>
    </row>
    <row r="3651" spans="1:13" ht="13.5" x14ac:dyDescent="0.25">
      <c r="A3651" s="265" t="s">
        <v>1804</v>
      </c>
      <c r="B3651" s="265" t="s">
        <v>1803</v>
      </c>
      <c r="C3651" s="265" t="s">
        <v>3199</v>
      </c>
      <c r="D3651" s="265" t="s">
        <v>3198</v>
      </c>
      <c r="E3651" s="266" t="s">
        <v>136</v>
      </c>
      <c r="F3651" s="265">
        <v>92646</v>
      </c>
      <c r="G3651" s="265" t="s">
        <v>3302</v>
      </c>
      <c r="H3651" s="265" t="s">
        <v>24</v>
      </c>
      <c r="I3651" s="265" t="s">
        <v>459</v>
      </c>
      <c r="J3651" s="266">
        <v>91.82</v>
      </c>
      <c r="K3651" s="265" t="s">
        <v>458</v>
      </c>
      <c r="L3651" s="255">
        <v>91.82</v>
      </c>
      <c r="M3651" s="254" t="s">
        <v>458</v>
      </c>
    </row>
    <row r="3652" spans="1:13" ht="13.5" x14ac:dyDescent="0.25">
      <c r="A3652" s="265" t="s">
        <v>1804</v>
      </c>
      <c r="B3652" s="265" t="s">
        <v>1803</v>
      </c>
      <c r="C3652" s="265" t="s">
        <v>3199</v>
      </c>
      <c r="D3652" s="265" t="s">
        <v>3198</v>
      </c>
      <c r="E3652" s="266" t="s">
        <v>136</v>
      </c>
      <c r="F3652" s="265">
        <v>92648</v>
      </c>
      <c r="G3652" s="265" t="s">
        <v>3301</v>
      </c>
      <c r="H3652" s="265" t="s">
        <v>24</v>
      </c>
      <c r="I3652" s="265" t="s">
        <v>459</v>
      </c>
      <c r="J3652" s="266">
        <v>100.47</v>
      </c>
      <c r="K3652" s="265" t="s">
        <v>458</v>
      </c>
      <c r="L3652" s="255">
        <v>100.47</v>
      </c>
      <c r="M3652" s="254" t="s">
        <v>458</v>
      </c>
    </row>
    <row r="3653" spans="1:13" ht="13.5" x14ac:dyDescent="0.25">
      <c r="A3653" s="265" t="s">
        <v>1804</v>
      </c>
      <c r="B3653" s="265" t="s">
        <v>1803</v>
      </c>
      <c r="C3653" s="265" t="s">
        <v>3199</v>
      </c>
      <c r="D3653" s="265" t="s">
        <v>3198</v>
      </c>
      <c r="E3653" s="266" t="s">
        <v>136</v>
      </c>
      <c r="F3653" s="265">
        <v>92649</v>
      </c>
      <c r="G3653" s="265" t="s">
        <v>3300</v>
      </c>
      <c r="H3653" s="265" t="s">
        <v>24</v>
      </c>
      <c r="I3653" s="265" t="s">
        <v>459</v>
      </c>
      <c r="J3653" s="266">
        <v>122.61</v>
      </c>
      <c r="K3653" s="265" t="s">
        <v>458</v>
      </c>
      <c r="L3653" s="255">
        <v>122.61</v>
      </c>
      <c r="M3653" s="254" t="s">
        <v>458</v>
      </c>
    </row>
    <row r="3654" spans="1:13" ht="13.5" x14ac:dyDescent="0.25">
      <c r="A3654" s="265" t="s">
        <v>1804</v>
      </c>
      <c r="B3654" s="265" t="s">
        <v>1803</v>
      </c>
      <c r="C3654" s="265" t="s">
        <v>3199</v>
      </c>
      <c r="D3654" s="265" t="s">
        <v>3198</v>
      </c>
      <c r="E3654" s="266" t="s">
        <v>136</v>
      </c>
      <c r="F3654" s="265">
        <v>92650</v>
      </c>
      <c r="G3654" s="265" t="s">
        <v>3299</v>
      </c>
      <c r="H3654" s="265" t="s">
        <v>24</v>
      </c>
      <c r="I3654" s="265" t="s">
        <v>459</v>
      </c>
      <c r="J3654" s="266">
        <v>194.07</v>
      </c>
      <c r="K3654" s="265" t="s">
        <v>458</v>
      </c>
      <c r="L3654" s="255">
        <v>194.07</v>
      </c>
      <c r="M3654" s="254" t="s">
        <v>458</v>
      </c>
    </row>
    <row r="3655" spans="1:13" ht="13.5" x14ac:dyDescent="0.25">
      <c r="A3655" s="265" t="s">
        <v>1804</v>
      </c>
      <c r="B3655" s="265" t="s">
        <v>1803</v>
      </c>
      <c r="C3655" s="265" t="s">
        <v>3199</v>
      </c>
      <c r="D3655" s="265" t="s">
        <v>3198</v>
      </c>
      <c r="E3655" s="266" t="s">
        <v>136</v>
      </c>
      <c r="F3655" s="265">
        <v>92652</v>
      </c>
      <c r="G3655" s="265" t="s">
        <v>3298</v>
      </c>
      <c r="H3655" s="265" t="s">
        <v>24</v>
      </c>
      <c r="I3655" s="265" t="s">
        <v>459</v>
      </c>
      <c r="J3655" s="266">
        <v>61.81</v>
      </c>
      <c r="K3655" s="265" t="s">
        <v>458</v>
      </c>
      <c r="L3655" s="255">
        <v>61.81</v>
      </c>
      <c r="M3655" s="254" t="s">
        <v>458</v>
      </c>
    </row>
    <row r="3656" spans="1:13" ht="13.5" x14ac:dyDescent="0.25">
      <c r="A3656" s="265" t="s">
        <v>1804</v>
      </c>
      <c r="B3656" s="265" t="s">
        <v>1803</v>
      </c>
      <c r="C3656" s="265" t="s">
        <v>3199</v>
      </c>
      <c r="D3656" s="265" t="s">
        <v>3198</v>
      </c>
      <c r="E3656" s="266" t="s">
        <v>136</v>
      </c>
      <c r="F3656" s="265">
        <v>92653</v>
      </c>
      <c r="G3656" s="265" t="s">
        <v>3297</v>
      </c>
      <c r="H3656" s="265" t="s">
        <v>24</v>
      </c>
      <c r="I3656" s="265" t="s">
        <v>459</v>
      </c>
      <c r="J3656" s="266">
        <v>70.52</v>
      </c>
      <c r="K3656" s="265" t="s">
        <v>458</v>
      </c>
      <c r="L3656" s="255">
        <v>70.52</v>
      </c>
      <c r="M3656" s="254" t="s">
        <v>458</v>
      </c>
    </row>
    <row r="3657" spans="1:13" ht="13.5" x14ac:dyDescent="0.25">
      <c r="A3657" s="265" t="s">
        <v>1804</v>
      </c>
      <c r="B3657" s="265" t="s">
        <v>1803</v>
      </c>
      <c r="C3657" s="265" t="s">
        <v>3199</v>
      </c>
      <c r="D3657" s="265" t="s">
        <v>3198</v>
      </c>
      <c r="E3657" s="266" t="s">
        <v>136</v>
      </c>
      <c r="F3657" s="265">
        <v>92654</v>
      </c>
      <c r="G3657" s="265" t="s">
        <v>3296</v>
      </c>
      <c r="H3657" s="265" t="s">
        <v>24</v>
      </c>
      <c r="I3657" s="265" t="s">
        <v>459</v>
      </c>
      <c r="J3657" s="266">
        <v>96.68</v>
      </c>
      <c r="K3657" s="265" t="s">
        <v>458</v>
      </c>
      <c r="L3657" s="255">
        <v>96.68</v>
      </c>
      <c r="M3657" s="254" t="s">
        <v>458</v>
      </c>
    </row>
    <row r="3658" spans="1:13" ht="13.5" x14ac:dyDescent="0.25">
      <c r="A3658" s="265" t="s">
        <v>1804</v>
      </c>
      <c r="B3658" s="265" t="s">
        <v>1803</v>
      </c>
      <c r="C3658" s="265" t="s">
        <v>3199</v>
      </c>
      <c r="D3658" s="265" t="s">
        <v>3198</v>
      </c>
      <c r="E3658" s="266" t="s">
        <v>136</v>
      </c>
      <c r="F3658" s="265">
        <v>92655</v>
      </c>
      <c r="G3658" s="265" t="s">
        <v>3295</v>
      </c>
      <c r="H3658" s="265" t="s">
        <v>24</v>
      </c>
      <c r="I3658" s="265" t="s">
        <v>459</v>
      </c>
      <c r="J3658" s="266">
        <v>117.96</v>
      </c>
      <c r="K3658" s="265" t="s">
        <v>458</v>
      </c>
      <c r="L3658" s="255">
        <v>117.96</v>
      </c>
      <c r="M3658" s="254" t="s">
        <v>458</v>
      </c>
    </row>
    <row r="3659" spans="1:13" ht="13.5" x14ac:dyDescent="0.25">
      <c r="A3659" s="265" t="s">
        <v>1804</v>
      </c>
      <c r="B3659" s="265" t="s">
        <v>1803</v>
      </c>
      <c r="C3659" s="265" t="s">
        <v>3199</v>
      </c>
      <c r="D3659" s="265" t="s">
        <v>3198</v>
      </c>
      <c r="E3659" s="266" t="s">
        <v>136</v>
      </c>
      <c r="F3659" s="265">
        <v>92656</v>
      </c>
      <c r="G3659" s="265" t="s">
        <v>3294</v>
      </c>
      <c r="H3659" s="265" t="s">
        <v>24</v>
      </c>
      <c r="I3659" s="265" t="s">
        <v>459</v>
      </c>
      <c r="J3659" s="266">
        <v>154.63999999999999</v>
      </c>
      <c r="K3659" s="265" t="s">
        <v>458</v>
      </c>
      <c r="L3659" s="255">
        <v>154.63999999999999</v>
      </c>
      <c r="M3659" s="254" t="s">
        <v>458</v>
      </c>
    </row>
    <row r="3660" spans="1:13" ht="13.5" x14ac:dyDescent="0.25">
      <c r="A3660" s="265" t="s">
        <v>1804</v>
      </c>
      <c r="B3660" s="265" t="s">
        <v>1803</v>
      </c>
      <c r="C3660" s="265" t="s">
        <v>3199</v>
      </c>
      <c r="D3660" s="265" t="s">
        <v>3198</v>
      </c>
      <c r="E3660" s="266" t="s">
        <v>136</v>
      </c>
      <c r="F3660" s="265">
        <v>92687</v>
      </c>
      <c r="G3660" s="265" t="s">
        <v>3293</v>
      </c>
      <c r="H3660" s="265" t="s">
        <v>24</v>
      </c>
      <c r="I3660" s="265" t="s">
        <v>459</v>
      </c>
      <c r="J3660" s="266">
        <v>28.74</v>
      </c>
      <c r="K3660" s="265" t="s">
        <v>458</v>
      </c>
      <c r="L3660" s="255">
        <v>28.74</v>
      </c>
      <c r="M3660" s="254" t="s">
        <v>458</v>
      </c>
    </row>
    <row r="3661" spans="1:13" ht="13.5" x14ac:dyDescent="0.25">
      <c r="A3661" s="265" t="s">
        <v>1804</v>
      </c>
      <c r="B3661" s="265" t="s">
        <v>1803</v>
      </c>
      <c r="C3661" s="265" t="s">
        <v>3199</v>
      </c>
      <c r="D3661" s="265" t="s">
        <v>3198</v>
      </c>
      <c r="E3661" s="266" t="s">
        <v>136</v>
      </c>
      <c r="F3661" s="265">
        <v>92688</v>
      </c>
      <c r="G3661" s="265" t="s">
        <v>3292</v>
      </c>
      <c r="H3661" s="265" t="s">
        <v>24</v>
      </c>
      <c r="I3661" s="265" t="s">
        <v>459</v>
      </c>
      <c r="J3661" s="266">
        <v>39.99</v>
      </c>
      <c r="K3661" s="265" t="s">
        <v>458</v>
      </c>
      <c r="L3661" s="255">
        <v>39.99</v>
      </c>
      <c r="M3661" s="254" t="s">
        <v>458</v>
      </c>
    </row>
    <row r="3662" spans="1:13" ht="13.5" x14ac:dyDescent="0.25">
      <c r="A3662" s="265" t="s">
        <v>1804</v>
      </c>
      <c r="B3662" s="265" t="s">
        <v>1803</v>
      </c>
      <c r="C3662" s="265" t="s">
        <v>3199</v>
      </c>
      <c r="D3662" s="265" t="s">
        <v>3198</v>
      </c>
      <c r="E3662" s="266" t="s">
        <v>136</v>
      </c>
      <c r="F3662" s="265">
        <v>92689</v>
      </c>
      <c r="G3662" s="265" t="s">
        <v>3291</v>
      </c>
      <c r="H3662" s="265" t="s">
        <v>24</v>
      </c>
      <c r="I3662" s="265" t="s">
        <v>459</v>
      </c>
      <c r="J3662" s="266">
        <v>48.89</v>
      </c>
      <c r="K3662" s="265" t="s">
        <v>458</v>
      </c>
      <c r="L3662" s="255">
        <v>48.89</v>
      </c>
      <c r="M3662" s="254" t="s">
        <v>458</v>
      </c>
    </row>
    <row r="3663" spans="1:13" ht="13.5" x14ac:dyDescent="0.25">
      <c r="A3663" s="265" t="s">
        <v>1804</v>
      </c>
      <c r="B3663" s="265" t="s">
        <v>1803</v>
      </c>
      <c r="C3663" s="265" t="s">
        <v>3199</v>
      </c>
      <c r="D3663" s="265" t="s">
        <v>3198</v>
      </c>
      <c r="E3663" s="266" t="s">
        <v>136</v>
      </c>
      <c r="F3663" s="265">
        <v>92690</v>
      </c>
      <c r="G3663" s="265" t="s">
        <v>3290</v>
      </c>
      <c r="H3663" s="265" t="s">
        <v>24</v>
      </c>
      <c r="I3663" s="265" t="s">
        <v>459</v>
      </c>
      <c r="J3663" s="266">
        <v>69.64</v>
      </c>
      <c r="K3663" s="265" t="s">
        <v>458</v>
      </c>
      <c r="L3663" s="255">
        <v>69.64</v>
      </c>
      <c r="M3663" s="254" t="s">
        <v>458</v>
      </c>
    </row>
    <row r="3664" spans="1:13" ht="13.5" x14ac:dyDescent="0.25">
      <c r="A3664" s="265" t="s">
        <v>1804</v>
      </c>
      <c r="B3664" s="265" t="s">
        <v>1803</v>
      </c>
      <c r="C3664" s="265" t="s">
        <v>3199</v>
      </c>
      <c r="D3664" s="265" t="s">
        <v>3198</v>
      </c>
      <c r="E3664" s="266" t="s">
        <v>136</v>
      </c>
      <c r="F3664" s="265">
        <v>92691</v>
      </c>
      <c r="G3664" s="265" t="s">
        <v>3289</v>
      </c>
      <c r="H3664" s="265" t="s">
        <v>24</v>
      </c>
      <c r="I3664" s="265" t="s">
        <v>459</v>
      </c>
      <c r="J3664" s="266">
        <v>90.13</v>
      </c>
      <c r="K3664" s="265" t="s">
        <v>458</v>
      </c>
      <c r="L3664" s="255">
        <v>90.13</v>
      </c>
      <c r="M3664" s="254" t="s">
        <v>458</v>
      </c>
    </row>
    <row r="3665" spans="1:13" ht="13.5" x14ac:dyDescent="0.25">
      <c r="A3665" s="265" t="s">
        <v>1804</v>
      </c>
      <c r="B3665" s="265" t="s">
        <v>1803</v>
      </c>
      <c r="C3665" s="265" t="s">
        <v>3199</v>
      </c>
      <c r="D3665" s="265" t="s">
        <v>3198</v>
      </c>
      <c r="E3665" s="266" t="s">
        <v>136</v>
      </c>
      <c r="F3665" s="265">
        <v>94462</v>
      </c>
      <c r="G3665" s="265" t="s">
        <v>11904</v>
      </c>
      <c r="H3665" s="265" t="s">
        <v>24</v>
      </c>
      <c r="I3665" s="265" t="s">
        <v>459</v>
      </c>
      <c r="J3665" s="266">
        <v>99.73</v>
      </c>
      <c r="K3665" s="265" t="s">
        <v>458</v>
      </c>
      <c r="L3665" s="255">
        <v>99.73</v>
      </c>
      <c r="M3665" s="254" t="s">
        <v>458</v>
      </c>
    </row>
    <row r="3666" spans="1:13" ht="13.5" x14ac:dyDescent="0.25">
      <c r="A3666" s="265" t="s">
        <v>1804</v>
      </c>
      <c r="B3666" s="265" t="s">
        <v>1803</v>
      </c>
      <c r="C3666" s="265" t="s">
        <v>3199</v>
      </c>
      <c r="D3666" s="265" t="s">
        <v>3198</v>
      </c>
      <c r="E3666" s="266" t="s">
        <v>136</v>
      </c>
      <c r="F3666" s="265">
        <v>94463</v>
      </c>
      <c r="G3666" s="265" t="s">
        <v>11905</v>
      </c>
      <c r="H3666" s="265" t="s">
        <v>24</v>
      </c>
      <c r="I3666" s="265" t="s">
        <v>459</v>
      </c>
      <c r="J3666" s="266">
        <v>122.48</v>
      </c>
      <c r="K3666" s="265" t="s">
        <v>458</v>
      </c>
      <c r="L3666" s="255">
        <v>122.48</v>
      </c>
      <c r="M3666" s="254" t="s">
        <v>458</v>
      </c>
    </row>
    <row r="3667" spans="1:13" ht="13.5" x14ac:dyDescent="0.25">
      <c r="A3667" s="265" t="s">
        <v>1804</v>
      </c>
      <c r="B3667" s="265" t="s">
        <v>1803</v>
      </c>
      <c r="C3667" s="265" t="s">
        <v>3199</v>
      </c>
      <c r="D3667" s="265" t="s">
        <v>3198</v>
      </c>
      <c r="E3667" s="266" t="s">
        <v>136</v>
      </c>
      <c r="F3667" s="265">
        <v>94464</v>
      </c>
      <c r="G3667" s="265" t="s">
        <v>11906</v>
      </c>
      <c r="H3667" s="265" t="s">
        <v>24</v>
      </c>
      <c r="I3667" s="265" t="s">
        <v>459</v>
      </c>
      <c r="J3667" s="266">
        <v>161.41999999999999</v>
      </c>
      <c r="K3667" s="265" t="s">
        <v>458</v>
      </c>
      <c r="L3667" s="255">
        <v>161.41999999999999</v>
      </c>
      <c r="M3667" s="254" t="s">
        <v>458</v>
      </c>
    </row>
    <row r="3668" spans="1:13" ht="13.5" x14ac:dyDescent="0.25">
      <c r="A3668" s="265" t="s">
        <v>1804</v>
      </c>
      <c r="B3668" s="265" t="s">
        <v>1803</v>
      </c>
      <c r="C3668" s="265" t="s">
        <v>3199</v>
      </c>
      <c r="D3668" s="265" t="s">
        <v>3198</v>
      </c>
      <c r="E3668" s="266" t="s">
        <v>136</v>
      </c>
      <c r="F3668" s="265">
        <v>94602</v>
      </c>
      <c r="G3668" s="265" t="s">
        <v>11907</v>
      </c>
      <c r="H3668" s="265" t="s">
        <v>24</v>
      </c>
      <c r="I3668" s="265" t="s">
        <v>459</v>
      </c>
      <c r="J3668" s="266">
        <v>216.32</v>
      </c>
      <c r="K3668" s="265" t="s">
        <v>458</v>
      </c>
      <c r="L3668" s="255">
        <v>216.32</v>
      </c>
      <c r="M3668" s="254" t="s">
        <v>458</v>
      </c>
    </row>
    <row r="3669" spans="1:13" ht="13.5" x14ac:dyDescent="0.25">
      <c r="A3669" s="265" t="s">
        <v>1804</v>
      </c>
      <c r="B3669" s="265" t="s">
        <v>1803</v>
      </c>
      <c r="C3669" s="265" t="s">
        <v>3199</v>
      </c>
      <c r="D3669" s="265" t="s">
        <v>3198</v>
      </c>
      <c r="E3669" s="266" t="s">
        <v>136</v>
      </c>
      <c r="F3669" s="265">
        <v>94603</v>
      </c>
      <c r="G3669" s="265" t="s">
        <v>11908</v>
      </c>
      <c r="H3669" s="265" t="s">
        <v>24</v>
      </c>
      <c r="I3669" s="265" t="s">
        <v>459</v>
      </c>
      <c r="J3669" s="266">
        <v>296.31</v>
      </c>
      <c r="K3669" s="265" t="s">
        <v>458</v>
      </c>
      <c r="L3669" s="255">
        <v>296.31</v>
      </c>
      <c r="M3669" s="254" t="s">
        <v>458</v>
      </c>
    </row>
    <row r="3670" spans="1:13" ht="13.5" x14ac:dyDescent="0.25">
      <c r="A3670" s="265" t="s">
        <v>1804</v>
      </c>
      <c r="B3670" s="265" t="s">
        <v>1803</v>
      </c>
      <c r="C3670" s="265" t="s">
        <v>3199</v>
      </c>
      <c r="D3670" s="265" t="s">
        <v>3198</v>
      </c>
      <c r="E3670" s="266" t="s">
        <v>136</v>
      </c>
      <c r="F3670" s="265">
        <v>94604</v>
      </c>
      <c r="G3670" s="265" t="s">
        <v>11909</v>
      </c>
      <c r="H3670" s="265" t="s">
        <v>24</v>
      </c>
      <c r="I3670" s="265" t="s">
        <v>459</v>
      </c>
      <c r="J3670" s="266">
        <v>423.12</v>
      </c>
      <c r="K3670" s="265" t="s">
        <v>458</v>
      </c>
      <c r="L3670" s="255">
        <v>423.12</v>
      </c>
      <c r="M3670" s="254" t="s">
        <v>458</v>
      </c>
    </row>
    <row r="3671" spans="1:13" ht="13.5" x14ac:dyDescent="0.25">
      <c r="A3671" s="265" t="s">
        <v>1804</v>
      </c>
      <c r="B3671" s="265" t="s">
        <v>1803</v>
      </c>
      <c r="C3671" s="265" t="s">
        <v>3199</v>
      </c>
      <c r="D3671" s="265" t="s">
        <v>3198</v>
      </c>
      <c r="E3671" s="266" t="s">
        <v>136</v>
      </c>
      <c r="F3671" s="265">
        <v>94605</v>
      </c>
      <c r="G3671" s="265" t="s">
        <v>11910</v>
      </c>
      <c r="H3671" s="265" t="s">
        <v>24</v>
      </c>
      <c r="I3671" s="265" t="s">
        <v>459</v>
      </c>
      <c r="J3671" s="266">
        <v>614.08000000000004</v>
      </c>
      <c r="K3671" s="265" t="s">
        <v>458</v>
      </c>
      <c r="L3671" s="255">
        <v>614.08000000000004</v>
      </c>
      <c r="M3671" s="254" t="s">
        <v>458</v>
      </c>
    </row>
    <row r="3672" spans="1:13" ht="13.5" x14ac:dyDescent="0.25">
      <c r="A3672" s="265" t="s">
        <v>1804</v>
      </c>
      <c r="B3672" s="265" t="s">
        <v>1803</v>
      </c>
      <c r="C3672" s="265" t="s">
        <v>3199</v>
      </c>
      <c r="D3672" s="265" t="s">
        <v>3198</v>
      </c>
      <c r="E3672" s="266" t="s">
        <v>136</v>
      </c>
      <c r="F3672" s="265">
        <v>94648</v>
      </c>
      <c r="G3672" s="265" t="s">
        <v>12767</v>
      </c>
      <c r="H3672" s="265" t="s">
        <v>24</v>
      </c>
      <c r="I3672" s="265" t="s">
        <v>133</v>
      </c>
      <c r="J3672" s="266">
        <v>6.24</v>
      </c>
      <c r="K3672" s="265" t="s">
        <v>458</v>
      </c>
      <c r="L3672" s="255">
        <v>6.24</v>
      </c>
      <c r="M3672" s="254" t="s">
        <v>458</v>
      </c>
    </row>
    <row r="3673" spans="1:13" ht="13.5" x14ac:dyDescent="0.25">
      <c r="A3673" s="265" t="s">
        <v>1804</v>
      </c>
      <c r="B3673" s="265" t="s">
        <v>1803</v>
      </c>
      <c r="C3673" s="265" t="s">
        <v>3199</v>
      </c>
      <c r="D3673" s="265" t="s">
        <v>3198</v>
      </c>
      <c r="E3673" s="266" t="s">
        <v>136</v>
      </c>
      <c r="F3673" s="265">
        <v>94649</v>
      </c>
      <c r="G3673" s="265" t="s">
        <v>12768</v>
      </c>
      <c r="H3673" s="265" t="s">
        <v>24</v>
      </c>
      <c r="I3673" s="265" t="s">
        <v>133</v>
      </c>
      <c r="J3673" s="266">
        <v>11.64</v>
      </c>
      <c r="K3673" s="265" t="s">
        <v>458</v>
      </c>
      <c r="L3673" s="255">
        <v>11.64</v>
      </c>
      <c r="M3673" s="254" t="s">
        <v>458</v>
      </c>
    </row>
    <row r="3674" spans="1:13" ht="13.5" x14ac:dyDescent="0.25">
      <c r="A3674" s="265" t="s">
        <v>1804</v>
      </c>
      <c r="B3674" s="265" t="s">
        <v>1803</v>
      </c>
      <c r="C3674" s="265" t="s">
        <v>3199</v>
      </c>
      <c r="D3674" s="265" t="s">
        <v>3198</v>
      </c>
      <c r="E3674" s="266" t="s">
        <v>136</v>
      </c>
      <c r="F3674" s="265">
        <v>94650</v>
      </c>
      <c r="G3674" s="265" t="s">
        <v>12769</v>
      </c>
      <c r="H3674" s="265" t="s">
        <v>24</v>
      </c>
      <c r="I3674" s="265" t="s">
        <v>133</v>
      </c>
      <c r="J3674" s="266">
        <v>17.64</v>
      </c>
      <c r="K3674" s="265" t="s">
        <v>458</v>
      </c>
      <c r="L3674" s="255">
        <v>17.64</v>
      </c>
      <c r="M3674" s="254" t="s">
        <v>458</v>
      </c>
    </row>
    <row r="3675" spans="1:13" ht="13.5" x14ac:dyDescent="0.25">
      <c r="A3675" s="265" t="s">
        <v>1804</v>
      </c>
      <c r="B3675" s="265" t="s">
        <v>1803</v>
      </c>
      <c r="C3675" s="265" t="s">
        <v>3199</v>
      </c>
      <c r="D3675" s="265" t="s">
        <v>3198</v>
      </c>
      <c r="E3675" s="266" t="s">
        <v>136</v>
      </c>
      <c r="F3675" s="265">
        <v>94651</v>
      </c>
      <c r="G3675" s="265" t="s">
        <v>12770</v>
      </c>
      <c r="H3675" s="265" t="s">
        <v>24</v>
      </c>
      <c r="I3675" s="265" t="s">
        <v>133</v>
      </c>
      <c r="J3675" s="266">
        <v>20.46</v>
      </c>
      <c r="K3675" s="265" t="s">
        <v>458</v>
      </c>
      <c r="L3675" s="255">
        <v>20.46</v>
      </c>
      <c r="M3675" s="254" t="s">
        <v>458</v>
      </c>
    </row>
    <row r="3676" spans="1:13" ht="13.5" x14ac:dyDescent="0.25">
      <c r="A3676" s="265" t="s">
        <v>1804</v>
      </c>
      <c r="B3676" s="265" t="s">
        <v>1803</v>
      </c>
      <c r="C3676" s="265" t="s">
        <v>3199</v>
      </c>
      <c r="D3676" s="265" t="s">
        <v>3198</v>
      </c>
      <c r="E3676" s="266" t="s">
        <v>136</v>
      </c>
      <c r="F3676" s="265">
        <v>94652</v>
      </c>
      <c r="G3676" s="265" t="s">
        <v>12771</v>
      </c>
      <c r="H3676" s="265" t="s">
        <v>24</v>
      </c>
      <c r="I3676" s="265" t="s">
        <v>133</v>
      </c>
      <c r="J3676" s="266">
        <v>32.1</v>
      </c>
      <c r="K3676" s="265" t="s">
        <v>458</v>
      </c>
      <c r="L3676" s="255">
        <v>32.1</v>
      </c>
      <c r="M3676" s="254" t="s">
        <v>458</v>
      </c>
    </row>
    <row r="3677" spans="1:13" ht="13.5" x14ac:dyDescent="0.25">
      <c r="A3677" s="265" t="s">
        <v>1804</v>
      </c>
      <c r="B3677" s="265" t="s">
        <v>1803</v>
      </c>
      <c r="C3677" s="265" t="s">
        <v>3199</v>
      </c>
      <c r="D3677" s="265" t="s">
        <v>3198</v>
      </c>
      <c r="E3677" s="266" t="s">
        <v>136</v>
      </c>
      <c r="F3677" s="265">
        <v>94653</v>
      </c>
      <c r="G3677" s="265" t="s">
        <v>12772</v>
      </c>
      <c r="H3677" s="265" t="s">
        <v>24</v>
      </c>
      <c r="I3677" s="265" t="s">
        <v>133</v>
      </c>
      <c r="J3677" s="266">
        <v>51.9</v>
      </c>
      <c r="K3677" s="265" t="s">
        <v>458</v>
      </c>
      <c r="L3677" s="255">
        <v>51.9</v>
      </c>
      <c r="M3677" s="254" t="s">
        <v>458</v>
      </c>
    </row>
    <row r="3678" spans="1:13" ht="13.5" x14ac:dyDescent="0.25">
      <c r="A3678" s="265" t="s">
        <v>1804</v>
      </c>
      <c r="B3678" s="265" t="s">
        <v>1803</v>
      </c>
      <c r="C3678" s="265" t="s">
        <v>3199</v>
      </c>
      <c r="D3678" s="265" t="s">
        <v>3198</v>
      </c>
      <c r="E3678" s="266" t="s">
        <v>136</v>
      </c>
      <c r="F3678" s="265">
        <v>94654</v>
      </c>
      <c r="G3678" s="265" t="s">
        <v>12773</v>
      </c>
      <c r="H3678" s="265" t="s">
        <v>24</v>
      </c>
      <c r="I3678" s="265" t="s">
        <v>133</v>
      </c>
      <c r="J3678" s="266">
        <v>70.77</v>
      </c>
      <c r="K3678" s="265" t="s">
        <v>458</v>
      </c>
      <c r="L3678" s="255">
        <v>70.77</v>
      </c>
      <c r="M3678" s="254" t="s">
        <v>458</v>
      </c>
    </row>
    <row r="3679" spans="1:13" ht="13.5" x14ac:dyDescent="0.25">
      <c r="A3679" s="265" t="s">
        <v>1804</v>
      </c>
      <c r="B3679" s="265" t="s">
        <v>1803</v>
      </c>
      <c r="C3679" s="265" t="s">
        <v>3199</v>
      </c>
      <c r="D3679" s="265" t="s">
        <v>3198</v>
      </c>
      <c r="E3679" s="266" t="s">
        <v>136</v>
      </c>
      <c r="F3679" s="265">
        <v>94655</v>
      </c>
      <c r="G3679" s="265" t="s">
        <v>12774</v>
      </c>
      <c r="H3679" s="265" t="s">
        <v>24</v>
      </c>
      <c r="I3679" s="265" t="s">
        <v>133</v>
      </c>
      <c r="J3679" s="266">
        <v>111.44</v>
      </c>
      <c r="K3679" s="265" t="s">
        <v>458</v>
      </c>
      <c r="L3679" s="255">
        <v>111.44</v>
      </c>
      <c r="M3679" s="254" t="s">
        <v>458</v>
      </c>
    </row>
    <row r="3680" spans="1:13" ht="13.5" x14ac:dyDescent="0.25">
      <c r="A3680" s="265" t="s">
        <v>1804</v>
      </c>
      <c r="B3680" s="265" t="s">
        <v>1803</v>
      </c>
      <c r="C3680" s="265" t="s">
        <v>3199</v>
      </c>
      <c r="D3680" s="265" t="s">
        <v>3198</v>
      </c>
      <c r="E3680" s="266" t="s">
        <v>136</v>
      </c>
      <c r="F3680" s="265">
        <v>94716</v>
      </c>
      <c r="G3680" s="265" t="s">
        <v>11911</v>
      </c>
      <c r="H3680" s="265" t="s">
        <v>24</v>
      </c>
      <c r="I3680" s="265" t="s">
        <v>133</v>
      </c>
      <c r="J3680" s="266">
        <v>22.74</v>
      </c>
      <c r="K3680" s="265" t="s">
        <v>458</v>
      </c>
      <c r="L3680" s="255">
        <v>22.74</v>
      </c>
      <c r="M3680" s="254" t="s">
        <v>458</v>
      </c>
    </row>
    <row r="3681" spans="1:13" ht="13.5" x14ac:dyDescent="0.25">
      <c r="A3681" s="265" t="s">
        <v>1804</v>
      </c>
      <c r="B3681" s="265" t="s">
        <v>1803</v>
      </c>
      <c r="C3681" s="265" t="s">
        <v>3199</v>
      </c>
      <c r="D3681" s="265" t="s">
        <v>3198</v>
      </c>
      <c r="E3681" s="266" t="s">
        <v>136</v>
      </c>
      <c r="F3681" s="265">
        <v>94717</v>
      </c>
      <c r="G3681" s="265" t="s">
        <v>11912</v>
      </c>
      <c r="H3681" s="265" t="s">
        <v>24</v>
      </c>
      <c r="I3681" s="265" t="s">
        <v>133</v>
      </c>
      <c r="J3681" s="266">
        <v>38.28</v>
      </c>
      <c r="K3681" s="265" t="s">
        <v>458</v>
      </c>
      <c r="L3681" s="255">
        <v>38.28</v>
      </c>
      <c r="M3681" s="254" t="s">
        <v>458</v>
      </c>
    </row>
    <row r="3682" spans="1:13" ht="13.5" x14ac:dyDescent="0.25">
      <c r="A3682" s="265" t="s">
        <v>1804</v>
      </c>
      <c r="B3682" s="265" t="s">
        <v>1803</v>
      </c>
      <c r="C3682" s="265" t="s">
        <v>3199</v>
      </c>
      <c r="D3682" s="265" t="s">
        <v>3198</v>
      </c>
      <c r="E3682" s="266" t="s">
        <v>136</v>
      </c>
      <c r="F3682" s="265">
        <v>94718</v>
      </c>
      <c r="G3682" s="265" t="s">
        <v>11913</v>
      </c>
      <c r="H3682" s="265" t="s">
        <v>24</v>
      </c>
      <c r="I3682" s="265" t="s">
        <v>133</v>
      </c>
      <c r="J3682" s="266">
        <v>49.99</v>
      </c>
      <c r="K3682" s="265" t="s">
        <v>458</v>
      </c>
      <c r="L3682" s="255">
        <v>49.99</v>
      </c>
      <c r="M3682" s="254" t="s">
        <v>458</v>
      </c>
    </row>
    <row r="3683" spans="1:13" ht="13.5" x14ac:dyDescent="0.25">
      <c r="A3683" s="265" t="s">
        <v>1804</v>
      </c>
      <c r="B3683" s="265" t="s">
        <v>1803</v>
      </c>
      <c r="C3683" s="265" t="s">
        <v>3199</v>
      </c>
      <c r="D3683" s="265" t="s">
        <v>3198</v>
      </c>
      <c r="E3683" s="266" t="s">
        <v>136</v>
      </c>
      <c r="F3683" s="265">
        <v>94719</v>
      </c>
      <c r="G3683" s="265" t="s">
        <v>11914</v>
      </c>
      <c r="H3683" s="265" t="s">
        <v>24</v>
      </c>
      <c r="I3683" s="265" t="s">
        <v>133</v>
      </c>
      <c r="J3683" s="266">
        <v>66.75</v>
      </c>
      <c r="K3683" s="265" t="s">
        <v>458</v>
      </c>
      <c r="L3683" s="255">
        <v>66.75</v>
      </c>
      <c r="M3683" s="254" t="s">
        <v>458</v>
      </c>
    </row>
    <row r="3684" spans="1:13" ht="13.5" x14ac:dyDescent="0.25">
      <c r="A3684" s="265" t="s">
        <v>1804</v>
      </c>
      <c r="B3684" s="265" t="s">
        <v>1803</v>
      </c>
      <c r="C3684" s="265" t="s">
        <v>3199</v>
      </c>
      <c r="D3684" s="265" t="s">
        <v>3198</v>
      </c>
      <c r="E3684" s="266" t="s">
        <v>136</v>
      </c>
      <c r="F3684" s="265">
        <v>94720</v>
      </c>
      <c r="G3684" s="265" t="s">
        <v>11915</v>
      </c>
      <c r="H3684" s="265" t="s">
        <v>24</v>
      </c>
      <c r="I3684" s="265" t="s">
        <v>133</v>
      </c>
      <c r="J3684" s="266">
        <v>97.74</v>
      </c>
      <c r="K3684" s="265" t="s">
        <v>458</v>
      </c>
      <c r="L3684" s="255">
        <v>97.74</v>
      </c>
      <c r="M3684" s="254" t="s">
        <v>458</v>
      </c>
    </row>
    <row r="3685" spans="1:13" ht="13.5" x14ac:dyDescent="0.25">
      <c r="A3685" s="265" t="s">
        <v>1804</v>
      </c>
      <c r="B3685" s="265" t="s">
        <v>1803</v>
      </c>
      <c r="C3685" s="265" t="s">
        <v>3199</v>
      </c>
      <c r="D3685" s="265" t="s">
        <v>3198</v>
      </c>
      <c r="E3685" s="266" t="s">
        <v>136</v>
      </c>
      <c r="F3685" s="265">
        <v>94721</v>
      </c>
      <c r="G3685" s="265" t="s">
        <v>11916</v>
      </c>
      <c r="H3685" s="265" t="s">
        <v>24</v>
      </c>
      <c r="I3685" s="265" t="s">
        <v>133</v>
      </c>
      <c r="J3685" s="266">
        <v>158.38</v>
      </c>
      <c r="K3685" s="265" t="s">
        <v>458</v>
      </c>
      <c r="L3685" s="255">
        <v>158.38</v>
      </c>
      <c r="M3685" s="254" t="s">
        <v>458</v>
      </c>
    </row>
    <row r="3686" spans="1:13" ht="13.5" x14ac:dyDescent="0.25">
      <c r="A3686" s="265" t="s">
        <v>1804</v>
      </c>
      <c r="B3686" s="265" t="s">
        <v>1803</v>
      </c>
      <c r="C3686" s="265" t="s">
        <v>3199</v>
      </c>
      <c r="D3686" s="265" t="s">
        <v>3198</v>
      </c>
      <c r="E3686" s="266" t="s">
        <v>136</v>
      </c>
      <c r="F3686" s="265">
        <v>94722</v>
      </c>
      <c r="G3686" s="265" t="s">
        <v>11917</v>
      </c>
      <c r="H3686" s="265" t="s">
        <v>24</v>
      </c>
      <c r="I3686" s="265" t="s">
        <v>133</v>
      </c>
      <c r="J3686" s="266">
        <v>247.23</v>
      </c>
      <c r="K3686" s="265" t="s">
        <v>458</v>
      </c>
      <c r="L3686" s="255">
        <v>247.23</v>
      </c>
      <c r="M3686" s="254" t="s">
        <v>458</v>
      </c>
    </row>
    <row r="3687" spans="1:13" ht="13.5" x14ac:dyDescent="0.25">
      <c r="A3687" s="265" t="s">
        <v>1804</v>
      </c>
      <c r="B3687" s="265" t="s">
        <v>1803</v>
      </c>
      <c r="C3687" s="265" t="s">
        <v>3199</v>
      </c>
      <c r="D3687" s="265" t="s">
        <v>3198</v>
      </c>
      <c r="E3687" s="266" t="s">
        <v>136</v>
      </c>
      <c r="F3687" s="265">
        <v>94723</v>
      </c>
      <c r="G3687" s="265" t="s">
        <v>11918</v>
      </c>
      <c r="H3687" s="265" t="s">
        <v>24</v>
      </c>
      <c r="I3687" s="265" t="s">
        <v>133</v>
      </c>
      <c r="J3687" s="266">
        <v>466.1</v>
      </c>
      <c r="K3687" s="265" t="s">
        <v>458</v>
      </c>
      <c r="L3687" s="255">
        <v>466.1</v>
      </c>
      <c r="M3687" s="254" t="s">
        <v>458</v>
      </c>
    </row>
    <row r="3688" spans="1:13" ht="13.5" x14ac:dyDescent="0.25">
      <c r="A3688" s="265" t="s">
        <v>1804</v>
      </c>
      <c r="B3688" s="265" t="s">
        <v>1803</v>
      </c>
      <c r="C3688" s="265" t="s">
        <v>3199</v>
      </c>
      <c r="D3688" s="265" t="s">
        <v>3198</v>
      </c>
      <c r="E3688" s="266" t="s">
        <v>136</v>
      </c>
      <c r="F3688" s="265">
        <v>95697</v>
      </c>
      <c r="G3688" s="265" t="s">
        <v>3288</v>
      </c>
      <c r="H3688" s="265" t="s">
        <v>24</v>
      </c>
      <c r="I3688" s="265" t="s">
        <v>459</v>
      </c>
      <c r="J3688" s="266">
        <v>96.83</v>
      </c>
      <c r="K3688" s="265" t="s">
        <v>458</v>
      </c>
      <c r="L3688" s="255">
        <v>96.83</v>
      </c>
      <c r="M3688" s="254" t="s">
        <v>458</v>
      </c>
    </row>
    <row r="3689" spans="1:13" ht="13.5" x14ac:dyDescent="0.25">
      <c r="A3689" s="265" t="s">
        <v>1804</v>
      </c>
      <c r="B3689" s="265" t="s">
        <v>1803</v>
      </c>
      <c r="C3689" s="265" t="s">
        <v>3199</v>
      </c>
      <c r="D3689" s="265" t="s">
        <v>3198</v>
      </c>
      <c r="E3689" s="266" t="s">
        <v>136</v>
      </c>
      <c r="F3689" s="265">
        <v>96635</v>
      </c>
      <c r="G3689" s="265" t="s">
        <v>3287</v>
      </c>
      <c r="H3689" s="265" t="s">
        <v>24</v>
      </c>
      <c r="I3689" s="265" t="s">
        <v>459</v>
      </c>
      <c r="J3689" s="266">
        <v>39.200000000000003</v>
      </c>
      <c r="K3689" s="265" t="s">
        <v>458</v>
      </c>
      <c r="L3689" s="255">
        <v>39.200000000000003</v>
      </c>
      <c r="M3689" s="254" t="s">
        <v>458</v>
      </c>
    </row>
    <row r="3690" spans="1:13" ht="13.5" x14ac:dyDescent="0.25">
      <c r="A3690" s="265" t="s">
        <v>1804</v>
      </c>
      <c r="B3690" s="265" t="s">
        <v>1803</v>
      </c>
      <c r="C3690" s="265" t="s">
        <v>3199</v>
      </c>
      <c r="D3690" s="265" t="s">
        <v>3198</v>
      </c>
      <c r="E3690" s="266" t="s">
        <v>136</v>
      </c>
      <c r="F3690" s="265">
        <v>96636</v>
      </c>
      <c r="G3690" s="265" t="s">
        <v>3286</v>
      </c>
      <c r="H3690" s="265" t="s">
        <v>24</v>
      </c>
      <c r="I3690" s="265" t="s">
        <v>459</v>
      </c>
      <c r="J3690" s="266">
        <v>41.63</v>
      </c>
      <c r="K3690" s="265" t="s">
        <v>458</v>
      </c>
      <c r="L3690" s="255">
        <v>41.63</v>
      </c>
      <c r="M3690" s="254" t="s">
        <v>458</v>
      </c>
    </row>
    <row r="3691" spans="1:13" ht="13.5" x14ac:dyDescent="0.25">
      <c r="A3691" s="265" t="s">
        <v>1804</v>
      </c>
      <c r="B3691" s="265" t="s">
        <v>1803</v>
      </c>
      <c r="C3691" s="265" t="s">
        <v>3199</v>
      </c>
      <c r="D3691" s="265" t="s">
        <v>3198</v>
      </c>
      <c r="E3691" s="266" t="s">
        <v>136</v>
      </c>
      <c r="F3691" s="265">
        <v>96644</v>
      </c>
      <c r="G3691" s="265" t="s">
        <v>3285</v>
      </c>
      <c r="H3691" s="265" t="s">
        <v>24</v>
      </c>
      <c r="I3691" s="265" t="s">
        <v>459</v>
      </c>
      <c r="J3691" s="266">
        <v>21.91</v>
      </c>
      <c r="K3691" s="265" t="s">
        <v>458</v>
      </c>
      <c r="L3691" s="255">
        <v>21.91</v>
      </c>
      <c r="M3691" s="254" t="s">
        <v>458</v>
      </c>
    </row>
    <row r="3692" spans="1:13" ht="13.5" x14ac:dyDescent="0.25">
      <c r="A3692" s="265" t="s">
        <v>1804</v>
      </c>
      <c r="B3692" s="265" t="s">
        <v>1803</v>
      </c>
      <c r="C3692" s="265" t="s">
        <v>3199</v>
      </c>
      <c r="D3692" s="265" t="s">
        <v>3198</v>
      </c>
      <c r="E3692" s="266" t="s">
        <v>136</v>
      </c>
      <c r="F3692" s="265">
        <v>96645</v>
      </c>
      <c r="G3692" s="265" t="s">
        <v>3284</v>
      </c>
      <c r="H3692" s="265" t="s">
        <v>24</v>
      </c>
      <c r="I3692" s="265" t="s">
        <v>459</v>
      </c>
      <c r="J3692" s="266">
        <v>19.36</v>
      </c>
      <c r="K3692" s="265" t="s">
        <v>458</v>
      </c>
      <c r="L3692" s="255">
        <v>19.36</v>
      </c>
      <c r="M3692" s="254" t="s">
        <v>458</v>
      </c>
    </row>
    <row r="3693" spans="1:13" ht="13.5" x14ac:dyDescent="0.25">
      <c r="A3693" s="265" t="s">
        <v>1804</v>
      </c>
      <c r="B3693" s="265" t="s">
        <v>1803</v>
      </c>
      <c r="C3693" s="265" t="s">
        <v>3199</v>
      </c>
      <c r="D3693" s="265" t="s">
        <v>3198</v>
      </c>
      <c r="E3693" s="266" t="s">
        <v>136</v>
      </c>
      <c r="F3693" s="265">
        <v>96646</v>
      </c>
      <c r="G3693" s="265" t="s">
        <v>3283</v>
      </c>
      <c r="H3693" s="265" t="s">
        <v>24</v>
      </c>
      <c r="I3693" s="265" t="s">
        <v>459</v>
      </c>
      <c r="J3693" s="266">
        <v>23.78</v>
      </c>
      <c r="K3693" s="265" t="s">
        <v>458</v>
      </c>
      <c r="L3693" s="255">
        <v>23.78</v>
      </c>
      <c r="M3693" s="254" t="s">
        <v>458</v>
      </c>
    </row>
    <row r="3694" spans="1:13" ht="13.5" x14ac:dyDescent="0.25">
      <c r="A3694" s="265" t="s">
        <v>1804</v>
      </c>
      <c r="B3694" s="265" t="s">
        <v>1803</v>
      </c>
      <c r="C3694" s="265" t="s">
        <v>3199</v>
      </c>
      <c r="D3694" s="265" t="s">
        <v>3198</v>
      </c>
      <c r="E3694" s="266" t="s">
        <v>136</v>
      </c>
      <c r="F3694" s="265">
        <v>96647</v>
      </c>
      <c r="G3694" s="265" t="s">
        <v>3282</v>
      </c>
      <c r="H3694" s="265" t="s">
        <v>24</v>
      </c>
      <c r="I3694" s="265" t="s">
        <v>459</v>
      </c>
      <c r="J3694" s="266">
        <v>23.83</v>
      </c>
      <c r="K3694" s="265" t="s">
        <v>458</v>
      </c>
      <c r="L3694" s="255">
        <v>23.83</v>
      </c>
      <c r="M3694" s="254" t="s">
        <v>458</v>
      </c>
    </row>
    <row r="3695" spans="1:13" ht="13.5" x14ac:dyDescent="0.25">
      <c r="A3695" s="265" t="s">
        <v>1804</v>
      </c>
      <c r="B3695" s="265" t="s">
        <v>1803</v>
      </c>
      <c r="C3695" s="265" t="s">
        <v>3199</v>
      </c>
      <c r="D3695" s="265" t="s">
        <v>3198</v>
      </c>
      <c r="E3695" s="266" t="s">
        <v>136</v>
      </c>
      <c r="F3695" s="265">
        <v>96648</v>
      </c>
      <c r="G3695" s="265" t="s">
        <v>3281</v>
      </c>
      <c r="H3695" s="265" t="s">
        <v>24</v>
      </c>
      <c r="I3695" s="265" t="s">
        <v>459</v>
      </c>
      <c r="J3695" s="266">
        <v>29.54</v>
      </c>
      <c r="K3695" s="265" t="s">
        <v>458</v>
      </c>
      <c r="L3695" s="255">
        <v>29.54</v>
      </c>
      <c r="M3695" s="254" t="s">
        <v>458</v>
      </c>
    </row>
    <row r="3696" spans="1:13" ht="13.5" x14ac:dyDescent="0.25">
      <c r="A3696" s="265" t="s">
        <v>1804</v>
      </c>
      <c r="B3696" s="265" t="s">
        <v>1803</v>
      </c>
      <c r="C3696" s="265" t="s">
        <v>3199</v>
      </c>
      <c r="D3696" s="265" t="s">
        <v>3198</v>
      </c>
      <c r="E3696" s="266" t="s">
        <v>136</v>
      </c>
      <c r="F3696" s="265">
        <v>96649</v>
      </c>
      <c r="G3696" s="265" t="s">
        <v>3280</v>
      </c>
      <c r="H3696" s="265" t="s">
        <v>24</v>
      </c>
      <c r="I3696" s="265" t="s">
        <v>459</v>
      </c>
      <c r="J3696" s="266">
        <v>39.25</v>
      </c>
      <c r="K3696" s="265" t="s">
        <v>458</v>
      </c>
      <c r="L3696" s="255">
        <v>39.25</v>
      </c>
      <c r="M3696" s="254" t="s">
        <v>458</v>
      </c>
    </row>
    <row r="3697" spans="1:13" ht="13.5" x14ac:dyDescent="0.25">
      <c r="A3697" s="265" t="s">
        <v>1804</v>
      </c>
      <c r="B3697" s="265" t="s">
        <v>1803</v>
      </c>
      <c r="C3697" s="265" t="s">
        <v>3199</v>
      </c>
      <c r="D3697" s="265" t="s">
        <v>3198</v>
      </c>
      <c r="E3697" s="266" t="s">
        <v>136</v>
      </c>
      <c r="F3697" s="265">
        <v>96668</v>
      </c>
      <c r="G3697" s="265" t="s">
        <v>3279</v>
      </c>
      <c r="H3697" s="265" t="s">
        <v>24</v>
      </c>
      <c r="I3697" s="265" t="s">
        <v>459</v>
      </c>
      <c r="J3697" s="266">
        <v>17.32</v>
      </c>
      <c r="K3697" s="265" t="s">
        <v>458</v>
      </c>
      <c r="L3697" s="255">
        <v>17.32</v>
      </c>
      <c r="M3697" s="254" t="s">
        <v>458</v>
      </c>
    </row>
    <row r="3698" spans="1:13" ht="13.5" x14ac:dyDescent="0.25">
      <c r="A3698" s="265" t="s">
        <v>1804</v>
      </c>
      <c r="B3698" s="265" t="s">
        <v>1803</v>
      </c>
      <c r="C3698" s="265" t="s">
        <v>3199</v>
      </c>
      <c r="D3698" s="265" t="s">
        <v>3198</v>
      </c>
      <c r="E3698" s="266" t="s">
        <v>136</v>
      </c>
      <c r="F3698" s="265">
        <v>96669</v>
      </c>
      <c r="G3698" s="265" t="s">
        <v>3278</v>
      </c>
      <c r="H3698" s="265" t="s">
        <v>24</v>
      </c>
      <c r="I3698" s="265" t="s">
        <v>459</v>
      </c>
      <c r="J3698" s="266">
        <v>16.91</v>
      </c>
      <c r="K3698" s="265" t="s">
        <v>458</v>
      </c>
      <c r="L3698" s="255">
        <v>16.91</v>
      </c>
      <c r="M3698" s="254" t="s">
        <v>458</v>
      </c>
    </row>
    <row r="3699" spans="1:13" ht="13.5" x14ac:dyDescent="0.25">
      <c r="A3699" s="265" t="s">
        <v>1804</v>
      </c>
      <c r="B3699" s="265" t="s">
        <v>1803</v>
      </c>
      <c r="C3699" s="265" t="s">
        <v>3199</v>
      </c>
      <c r="D3699" s="265" t="s">
        <v>3198</v>
      </c>
      <c r="E3699" s="266" t="s">
        <v>136</v>
      </c>
      <c r="F3699" s="265">
        <v>96670</v>
      </c>
      <c r="G3699" s="265" t="s">
        <v>3277</v>
      </c>
      <c r="H3699" s="265" t="s">
        <v>24</v>
      </c>
      <c r="I3699" s="265" t="s">
        <v>459</v>
      </c>
      <c r="J3699" s="266">
        <v>22.01</v>
      </c>
      <c r="K3699" s="265" t="s">
        <v>458</v>
      </c>
      <c r="L3699" s="255">
        <v>22.01</v>
      </c>
      <c r="M3699" s="254" t="s">
        <v>458</v>
      </c>
    </row>
    <row r="3700" spans="1:13" ht="13.5" x14ac:dyDescent="0.25">
      <c r="A3700" s="265" t="s">
        <v>1804</v>
      </c>
      <c r="B3700" s="265" t="s">
        <v>1803</v>
      </c>
      <c r="C3700" s="265" t="s">
        <v>3199</v>
      </c>
      <c r="D3700" s="265" t="s">
        <v>3198</v>
      </c>
      <c r="E3700" s="266" t="s">
        <v>136</v>
      </c>
      <c r="F3700" s="265">
        <v>96671</v>
      </c>
      <c r="G3700" s="265" t="s">
        <v>3276</v>
      </c>
      <c r="H3700" s="265" t="s">
        <v>24</v>
      </c>
      <c r="I3700" s="265" t="s">
        <v>459</v>
      </c>
      <c r="J3700" s="266">
        <v>33.450000000000003</v>
      </c>
      <c r="K3700" s="265" t="s">
        <v>458</v>
      </c>
      <c r="L3700" s="255">
        <v>33.450000000000003</v>
      </c>
      <c r="M3700" s="254" t="s">
        <v>458</v>
      </c>
    </row>
    <row r="3701" spans="1:13" ht="13.5" x14ac:dyDescent="0.25">
      <c r="A3701" s="265" t="s">
        <v>1804</v>
      </c>
      <c r="B3701" s="265" t="s">
        <v>1803</v>
      </c>
      <c r="C3701" s="265" t="s">
        <v>3199</v>
      </c>
      <c r="D3701" s="265" t="s">
        <v>3198</v>
      </c>
      <c r="E3701" s="266" t="s">
        <v>136</v>
      </c>
      <c r="F3701" s="265">
        <v>96672</v>
      </c>
      <c r="G3701" s="265" t="s">
        <v>3275</v>
      </c>
      <c r="H3701" s="265" t="s">
        <v>24</v>
      </c>
      <c r="I3701" s="265" t="s">
        <v>459</v>
      </c>
      <c r="J3701" s="266">
        <v>51.14</v>
      </c>
      <c r="K3701" s="265" t="s">
        <v>458</v>
      </c>
      <c r="L3701" s="255">
        <v>51.14</v>
      </c>
      <c r="M3701" s="254" t="s">
        <v>458</v>
      </c>
    </row>
    <row r="3702" spans="1:13" ht="13.5" x14ac:dyDescent="0.25">
      <c r="A3702" s="265" t="s">
        <v>1804</v>
      </c>
      <c r="B3702" s="265" t="s">
        <v>1803</v>
      </c>
      <c r="C3702" s="265" t="s">
        <v>3199</v>
      </c>
      <c r="D3702" s="265" t="s">
        <v>3198</v>
      </c>
      <c r="E3702" s="266" t="s">
        <v>136</v>
      </c>
      <c r="F3702" s="265">
        <v>96673</v>
      </c>
      <c r="G3702" s="265" t="s">
        <v>3274</v>
      </c>
      <c r="H3702" s="265" t="s">
        <v>24</v>
      </c>
      <c r="I3702" s="265" t="s">
        <v>459</v>
      </c>
      <c r="J3702" s="266">
        <v>64.55</v>
      </c>
      <c r="K3702" s="265" t="s">
        <v>458</v>
      </c>
      <c r="L3702" s="255">
        <v>64.55</v>
      </c>
      <c r="M3702" s="254" t="s">
        <v>458</v>
      </c>
    </row>
    <row r="3703" spans="1:13" ht="13.5" x14ac:dyDescent="0.25">
      <c r="A3703" s="265" t="s">
        <v>1804</v>
      </c>
      <c r="B3703" s="265" t="s">
        <v>1803</v>
      </c>
      <c r="C3703" s="265" t="s">
        <v>3199</v>
      </c>
      <c r="D3703" s="265" t="s">
        <v>3198</v>
      </c>
      <c r="E3703" s="266" t="s">
        <v>136</v>
      </c>
      <c r="F3703" s="265">
        <v>96674</v>
      </c>
      <c r="G3703" s="265" t="s">
        <v>3273</v>
      </c>
      <c r="H3703" s="265" t="s">
        <v>24</v>
      </c>
      <c r="I3703" s="265" t="s">
        <v>459</v>
      </c>
      <c r="J3703" s="266">
        <v>104.75</v>
      </c>
      <c r="K3703" s="265" t="s">
        <v>458</v>
      </c>
      <c r="L3703" s="255">
        <v>104.75</v>
      </c>
      <c r="M3703" s="254" t="s">
        <v>458</v>
      </c>
    </row>
    <row r="3704" spans="1:13" ht="13.5" x14ac:dyDescent="0.25">
      <c r="A3704" s="265" t="s">
        <v>1804</v>
      </c>
      <c r="B3704" s="265" t="s">
        <v>1803</v>
      </c>
      <c r="C3704" s="265" t="s">
        <v>3199</v>
      </c>
      <c r="D3704" s="265" t="s">
        <v>3198</v>
      </c>
      <c r="E3704" s="266" t="s">
        <v>136</v>
      </c>
      <c r="F3704" s="265">
        <v>96675</v>
      </c>
      <c r="G3704" s="265" t="s">
        <v>3272</v>
      </c>
      <c r="H3704" s="265" t="s">
        <v>24</v>
      </c>
      <c r="I3704" s="265" t="s">
        <v>459</v>
      </c>
      <c r="J3704" s="266">
        <v>152.53</v>
      </c>
      <c r="K3704" s="265" t="s">
        <v>458</v>
      </c>
      <c r="L3704" s="255">
        <v>152.53</v>
      </c>
      <c r="M3704" s="254" t="s">
        <v>458</v>
      </c>
    </row>
    <row r="3705" spans="1:13" ht="13.5" x14ac:dyDescent="0.25">
      <c r="A3705" s="265" t="s">
        <v>1804</v>
      </c>
      <c r="B3705" s="265" t="s">
        <v>1803</v>
      </c>
      <c r="C3705" s="265" t="s">
        <v>3199</v>
      </c>
      <c r="D3705" s="265" t="s">
        <v>3198</v>
      </c>
      <c r="E3705" s="266" t="s">
        <v>136</v>
      </c>
      <c r="F3705" s="265">
        <v>96676</v>
      </c>
      <c r="G3705" s="265" t="s">
        <v>3271</v>
      </c>
      <c r="H3705" s="265" t="s">
        <v>24</v>
      </c>
      <c r="I3705" s="265" t="s">
        <v>459</v>
      </c>
      <c r="J3705" s="266">
        <v>21.73</v>
      </c>
      <c r="K3705" s="265" t="s">
        <v>458</v>
      </c>
      <c r="L3705" s="255">
        <v>21.73</v>
      </c>
      <c r="M3705" s="254" t="s">
        <v>458</v>
      </c>
    </row>
    <row r="3706" spans="1:13" ht="13.5" x14ac:dyDescent="0.25">
      <c r="A3706" s="265" t="s">
        <v>1804</v>
      </c>
      <c r="B3706" s="265" t="s">
        <v>1803</v>
      </c>
      <c r="C3706" s="265" t="s">
        <v>3199</v>
      </c>
      <c r="D3706" s="265" t="s">
        <v>3198</v>
      </c>
      <c r="E3706" s="266" t="s">
        <v>136</v>
      </c>
      <c r="F3706" s="265">
        <v>96677</v>
      </c>
      <c r="G3706" s="265" t="s">
        <v>3270</v>
      </c>
      <c r="H3706" s="265" t="s">
        <v>24</v>
      </c>
      <c r="I3706" s="265" t="s">
        <v>459</v>
      </c>
      <c r="J3706" s="266">
        <v>28.35</v>
      </c>
      <c r="K3706" s="265" t="s">
        <v>458</v>
      </c>
      <c r="L3706" s="255">
        <v>28.35</v>
      </c>
      <c r="M3706" s="254" t="s">
        <v>458</v>
      </c>
    </row>
    <row r="3707" spans="1:13" ht="13.5" x14ac:dyDescent="0.25">
      <c r="A3707" s="265" t="s">
        <v>1804</v>
      </c>
      <c r="B3707" s="265" t="s">
        <v>1803</v>
      </c>
      <c r="C3707" s="265" t="s">
        <v>3199</v>
      </c>
      <c r="D3707" s="265" t="s">
        <v>3198</v>
      </c>
      <c r="E3707" s="266" t="s">
        <v>136</v>
      </c>
      <c r="F3707" s="265">
        <v>96678</v>
      </c>
      <c r="G3707" s="265" t="s">
        <v>3269</v>
      </c>
      <c r="H3707" s="265" t="s">
        <v>24</v>
      </c>
      <c r="I3707" s="265" t="s">
        <v>459</v>
      </c>
      <c r="J3707" s="266">
        <v>39.119999999999997</v>
      </c>
      <c r="K3707" s="265" t="s">
        <v>458</v>
      </c>
      <c r="L3707" s="255">
        <v>39.119999999999997</v>
      </c>
      <c r="M3707" s="254" t="s">
        <v>458</v>
      </c>
    </row>
    <row r="3708" spans="1:13" ht="13.5" x14ac:dyDescent="0.25">
      <c r="A3708" s="265" t="s">
        <v>1804</v>
      </c>
      <c r="B3708" s="265" t="s">
        <v>1803</v>
      </c>
      <c r="C3708" s="265" t="s">
        <v>3199</v>
      </c>
      <c r="D3708" s="265" t="s">
        <v>3198</v>
      </c>
      <c r="E3708" s="266" t="s">
        <v>136</v>
      </c>
      <c r="F3708" s="265">
        <v>96679</v>
      </c>
      <c r="G3708" s="265" t="s">
        <v>3268</v>
      </c>
      <c r="H3708" s="265" t="s">
        <v>24</v>
      </c>
      <c r="I3708" s="265" t="s">
        <v>459</v>
      </c>
      <c r="J3708" s="266">
        <v>58.51</v>
      </c>
      <c r="K3708" s="265" t="s">
        <v>458</v>
      </c>
      <c r="L3708" s="255">
        <v>58.51</v>
      </c>
      <c r="M3708" s="254" t="s">
        <v>458</v>
      </c>
    </row>
    <row r="3709" spans="1:13" ht="13.5" x14ac:dyDescent="0.25">
      <c r="A3709" s="265" t="s">
        <v>1804</v>
      </c>
      <c r="B3709" s="265" t="s">
        <v>1803</v>
      </c>
      <c r="C3709" s="265" t="s">
        <v>3199</v>
      </c>
      <c r="D3709" s="265" t="s">
        <v>3198</v>
      </c>
      <c r="E3709" s="266" t="s">
        <v>136</v>
      </c>
      <c r="F3709" s="265">
        <v>96680</v>
      </c>
      <c r="G3709" s="265" t="s">
        <v>3267</v>
      </c>
      <c r="H3709" s="265" t="s">
        <v>24</v>
      </c>
      <c r="I3709" s="265" t="s">
        <v>459</v>
      </c>
      <c r="J3709" s="266">
        <v>97.09</v>
      </c>
      <c r="K3709" s="265" t="s">
        <v>458</v>
      </c>
      <c r="L3709" s="255">
        <v>97.09</v>
      </c>
      <c r="M3709" s="254" t="s">
        <v>458</v>
      </c>
    </row>
    <row r="3710" spans="1:13" ht="13.5" x14ac:dyDescent="0.25">
      <c r="A3710" s="265" t="s">
        <v>1804</v>
      </c>
      <c r="B3710" s="265" t="s">
        <v>1803</v>
      </c>
      <c r="C3710" s="265" t="s">
        <v>3199</v>
      </c>
      <c r="D3710" s="265" t="s">
        <v>3198</v>
      </c>
      <c r="E3710" s="266" t="s">
        <v>136</v>
      </c>
      <c r="F3710" s="265">
        <v>96681</v>
      </c>
      <c r="G3710" s="265" t="s">
        <v>3266</v>
      </c>
      <c r="H3710" s="265" t="s">
        <v>24</v>
      </c>
      <c r="I3710" s="265" t="s">
        <v>459</v>
      </c>
      <c r="J3710" s="266">
        <v>130.81</v>
      </c>
      <c r="K3710" s="265" t="s">
        <v>458</v>
      </c>
      <c r="L3710" s="255">
        <v>130.81</v>
      </c>
      <c r="M3710" s="254" t="s">
        <v>458</v>
      </c>
    </row>
    <row r="3711" spans="1:13" ht="13.5" x14ac:dyDescent="0.25">
      <c r="A3711" s="265" t="s">
        <v>1804</v>
      </c>
      <c r="B3711" s="265" t="s">
        <v>1803</v>
      </c>
      <c r="C3711" s="265" t="s">
        <v>3199</v>
      </c>
      <c r="D3711" s="265" t="s">
        <v>3198</v>
      </c>
      <c r="E3711" s="266" t="s">
        <v>136</v>
      </c>
      <c r="F3711" s="265">
        <v>96682</v>
      </c>
      <c r="G3711" s="265" t="s">
        <v>3265</v>
      </c>
      <c r="H3711" s="265" t="s">
        <v>24</v>
      </c>
      <c r="I3711" s="265" t="s">
        <v>459</v>
      </c>
      <c r="J3711" s="266">
        <v>216.38</v>
      </c>
      <c r="K3711" s="265" t="s">
        <v>458</v>
      </c>
      <c r="L3711" s="255">
        <v>216.38</v>
      </c>
      <c r="M3711" s="254" t="s">
        <v>458</v>
      </c>
    </row>
    <row r="3712" spans="1:13" ht="13.5" x14ac:dyDescent="0.25">
      <c r="A3712" s="265" t="s">
        <v>1804</v>
      </c>
      <c r="B3712" s="265" t="s">
        <v>1803</v>
      </c>
      <c r="C3712" s="265" t="s">
        <v>3199</v>
      </c>
      <c r="D3712" s="265" t="s">
        <v>3198</v>
      </c>
      <c r="E3712" s="266" t="s">
        <v>136</v>
      </c>
      <c r="F3712" s="265">
        <v>96683</v>
      </c>
      <c r="G3712" s="265" t="s">
        <v>3264</v>
      </c>
      <c r="H3712" s="265" t="s">
        <v>24</v>
      </c>
      <c r="I3712" s="265" t="s">
        <v>459</v>
      </c>
      <c r="J3712" s="266">
        <v>297.23</v>
      </c>
      <c r="K3712" s="265" t="s">
        <v>458</v>
      </c>
      <c r="L3712" s="255">
        <v>297.23</v>
      </c>
      <c r="M3712" s="254" t="s">
        <v>458</v>
      </c>
    </row>
    <row r="3713" spans="1:13" ht="13.5" x14ac:dyDescent="0.25">
      <c r="A3713" s="265" t="s">
        <v>1804</v>
      </c>
      <c r="B3713" s="265" t="s">
        <v>1803</v>
      </c>
      <c r="C3713" s="265" t="s">
        <v>3199</v>
      </c>
      <c r="D3713" s="265" t="s">
        <v>3198</v>
      </c>
      <c r="E3713" s="266" t="s">
        <v>136</v>
      </c>
      <c r="F3713" s="265">
        <v>96718</v>
      </c>
      <c r="G3713" s="265" t="s">
        <v>11919</v>
      </c>
      <c r="H3713" s="265" t="s">
        <v>24</v>
      </c>
      <c r="I3713" s="265" t="s">
        <v>459</v>
      </c>
      <c r="J3713" s="266">
        <v>14.04</v>
      </c>
      <c r="K3713" s="265" t="s">
        <v>458</v>
      </c>
      <c r="L3713" s="255">
        <v>14.04</v>
      </c>
      <c r="M3713" s="254" t="s">
        <v>458</v>
      </c>
    </row>
    <row r="3714" spans="1:13" ht="13.5" x14ac:dyDescent="0.25">
      <c r="A3714" s="265" t="s">
        <v>1804</v>
      </c>
      <c r="B3714" s="265" t="s">
        <v>1803</v>
      </c>
      <c r="C3714" s="265" t="s">
        <v>3199</v>
      </c>
      <c r="D3714" s="265" t="s">
        <v>3198</v>
      </c>
      <c r="E3714" s="266" t="s">
        <v>136</v>
      </c>
      <c r="F3714" s="265">
        <v>96719</v>
      </c>
      <c r="G3714" s="265" t="s">
        <v>11920</v>
      </c>
      <c r="H3714" s="265" t="s">
        <v>24</v>
      </c>
      <c r="I3714" s="265" t="s">
        <v>459</v>
      </c>
      <c r="J3714" s="266">
        <v>18.059999999999999</v>
      </c>
      <c r="K3714" s="265" t="s">
        <v>458</v>
      </c>
      <c r="L3714" s="255">
        <v>18.059999999999999</v>
      </c>
      <c r="M3714" s="254" t="s">
        <v>458</v>
      </c>
    </row>
    <row r="3715" spans="1:13" ht="13.5" x14ac:dyDescent="0.25">
      <c r="A3715" s="265" t="s">
        <v>1804</v>
      </c>
      <c r="B3715" s="265" t="s">
        <v>1803</v>
      </c>
      <c r="C3715" s="265" t="s">
        <v>3199</v>
      </c>
      <c r="D3715" s="265" t="s">
        <v>3198</v>
      </c>
      <c r="E3715" s="266" t="s">
        <v>136</v>
      </c>
      <c r="F3715" s="265">
        <v>96720</v>
      </c>
      <c r="G3715" s="265" t="s">
        <v>11921</v>
      </c>
      <c r="H3715" s="265" t="s">
        <v>24</v>
      </c>
      <c r="I3715" s="265" t="s">
        <v>459</v>
      </c>
      <c r="J3715" s="266">
        <v>16.25</v>
      </c>
      <c r="K3715" s="265" t="s">
        <v>458</v>
      </c>
      <c r="L3715" s="255">
        <v>16.25</v>
      </c>
      <c r="M3715" s="254" t="s">
        <v>458</v>
      </c>
    </row>
    <row r="3716" spans="1:13" ht="13.5" x14ac:dyDescent="0.25">
      <c r="A3716" s="265" t="s">
        <v>1804</v>
      </c>
      <c r="B3716" s="265" t="s">
        <v>1803</v>
      </c>
      <c r="C3716" s="265" t="s">
        <v>3199</v>
      </c>
      <c r="D3716" s="265" t="s">
        <v>3198</v>
      </c>
      <c r="E3716" s="266" t="s">
        <v>136</v>
      </c>
      <c r="F3716" s="265">
        <v>96721</v>
      </c>
      <c r="G3716" s="265" t="s">
        <v>11922</v>
      </c>
      <c r="H3716" s="265" t="s">
        <v>24</v>
      </c>
      <c r="I3716" s="265" t="s">
        <v>459</v>
      </c>
      <c r="J3716" s="266">
        <v>21.18</v>
      </c>
      <c r="K3716" s="265" t="s">
        <v>458</v>
      </c>
      <c r="L3716" s="255">
        <v>21.18</v>
      </c>
      <c r="M3716" s="254" t="s">
        <v>458</v>
      </c>
    </row>
    <row r="3717" spans="1:13" ht="13.5" x14ac:dyDescent="0.25">
      <c r="A3717" s="265" t="s">
        <v>1804</v>
      </c>
      <c r="B3717" s="265" t="s">
        <v>1803</v>
      </c>
      <c r="C3717" s="265" t="s">
        <v>3199</v>
      </c>
      <c r="D3717" s="265" t="s">
        <v>3198</v>
      </c>
      <c r="E3717" s="266" t="s">
        <v>136</v>
      </c>
      <c r="F3717" s="265">
        <v>96722</v>
      </c>
      <c r="G3717" s="265" t="s">
        <v>11923</v>
      </c>
      <c r="H3717" s="265" t="s">
        <v>24</v>
      </c>
      <c r="I3717" s="265" t="s">
        <v>459</v>
      </c>
      <c r="J3717" s="266">
        <v>32.700000000000003</v>
      </c>
      <c r="K3717" s="265" t="s">
        <v>458</v>
      </c>
      <c r="L3717" s="255">
        <v>32.700000000000003</v>
      </c>
      <c r="M3717" s="254" t="s">
        <v>458</v>
      </c>
    </row>
    <row r="3718" spans="1:13" ht="13.5" x14ac:dyDescent="0.25">
      <c r="A3718" s="265" t="s">
        <v>1804</v>
      </c>
      <c r="B3718" s="265" t="s">
        <v>1803</v>
      </c>
      <c r="C3718" s="265" t="s">
        <v>3199</v>
      </c>
      <c r="D3718" s="265" t="s">
        <v>3198</v>
      </c>
      <c r="E3718" s="266" t="s">
        <v>136</v>
      </c>
      <c r="F3718" s="265">
        <v>96723</v>
      </c>
      <c r="G3718" s="265" t="s">
        <v>11924</v>
      </c>
      <c r="H3718" s="265" t="s">
        <v>24</v>
      </c>
      <c r="I3718" s="265" t="s">
        <v>459</v>
      </c>
      <c r="J3718" s="266">
        <v>51</v>
      </c>
      <c r="K3718" s="265" t="s">
        <v>458</v>
      </c>
      <c r="L3718" s="255">
        <v>51</v>
      </c>
      <c r="M3718" s="254" t="s">
        <v>458</v>
      </c>
    </row>
    <row r="3719" spans="1:13" ht="13.5" x14ac:dyDescent="0.25">
      <c r="A3719" s="265" t="s">
        <v>1804</v>
      </c>
      <c r="B3719" s="265" t="s">
        <v>1803</v>
      </c>
      <c r="C3719" s="265" t="s">
        <v>3199</v>
      </c>
      <c r="D3719" s="265" t="s">
        <v>3198</v>
      </c>
      <c r="E3719" s="266" t="s">
        <v>136</v>
      </c>
      <c r="F3719" s="265">
        <v>96724</v>
      </c>
      <c r="G3719" s="265" t="s">
        <v>11925</v>
      </c>
      <c r="H3719" s="265" t="s">
        <v>24</v>
      </c>
      <c r="I3719" s="265" t="s">
        <v>459</v>
      </c>
      <c r="J3719" s="266">
        <v>65.48</v>
      </c>
      <c r="K3719" s="265" t="s">
        <v>458</v>
      </c>
      <c r="L3719" s="255">
        <v>65.48</v>
      </c>
      <c r="M3719" s="254" t="s">
        <v>458</v>
      </c>
    </row>
    <row r="3720" spans="1:13" ht="13.5" x14ac:dyDescent="0.25">
      <c r="A3720" s="265" t="s">
        <v>1804</v>
      </c>
      <c r="B3720" s="265" t="s">
        <v>1803</v>
      </c>
      <c r="C3720" s="265" t="s">
        <v>3199</v>
      </c>
      <c r="D3720" s="265" t="s">
        <v>3198</v>
      </c>
      <c r="E3720" s="266" t="s">
        <v>136</v>
      </c>
      <c r="F3720" s="265">
        <v>96725</v>
      </c>
      <c r="G3720" s="265" t="s">
        <v>11926</v>
      </c>
      <c r="H3720" s="265" t="s">
        <v>24</v>
      </c>
      <c r="I3720" s="265" t="s">
        <v>459</v>
      </c>
      <c r="J3720" s="266">
        <v>107.67</v>
      </c>
      <c r="K3720" s="265" t="s">
        <v>458</v>
      </c>
      <c r="L3720" s="255">
        <v>107.67</v>
      </c>
      <c r="M3720" s="254" t="s">
        <v>458</v>
      </c>
    </row>
    <row r="3721" spans="1:13" ht="13.5" x14ac:dyDescent="0.25">
      <c r="A3721" s="265" t="s">
        <v>1804</v>
      </c>
      <c r="B3721" s="265" t="s">
        <v>1803</v>
      </c>
      <c r="C3721" s="265" t="s">
        <v>3199</v>
      </c>
      <c r="D3721" s="265" t="s">
        <v>3198</v>
      </c>
      <c r="E3721" s="266" t="s">
        <v>136</v>
      </c>
      <c r="F3721" s="265">
        <v>96726</v>
      </c>
      <c r="G3721" s="265" t="s">
        <v>11927</v>
      </c>
      <c r="H3721" s="265" t="s">
        <v>24</v>
      </c>
      <c r="I3721" s="265" t="s">
        <v>459</v>
      </c>
      <c r="J3721" s="266">
        <v>159.31</v>
      </c>
      <c r="K3721" s="265" t="s">
        <v>458</v>
      </c>
      <c r="L3721" s="255">
        <v>159.31</v>
      </c>
      <c r="M3721" s="254" t="s">
        <v>458</v>
      </c>
    </row>
    <row r="3722" spans="1:13" ht="13.5" x14ac:dyDescent="0.25">
      <c r="A3722" s="265" t="s">
        <v>1804</v>
      </c>
      <c r="B3722" s="265" t="s">
        <v>1803</v>
      </c>
      <c r="C3722" s="265" t="s">
        <v>3199</v>
      </c>
      <c r="D3722" s="265" t="s">
        <v>3198</v>
      </c>
      <c r="E3722" s="266" t="s">
        <v>136</v>
      </c>
      <c r="F3722" s="265">
        <v>96727</v>
      </c>
      <c r="G3722" s="265" t="s">
        <v>11928</v>
      </c>
      <c r="H3722" s="265" t="s">
        <v>24</v>
      </c>
      <c r="I3722" s="265" t="s">
        <v>459</v>
      </c>
      <c r="J3722" s="266">
        <v>15.93</v>
      </c>
      <c r="K3722" s="265" t="s">
        <v>458</v>
      </c>
      <c r="L3722" s="255">
        <v>15.93</v>
      </c>
      <c r="M3722" s="254" t="s">
        <v>458</v>
      </c>
    </row>
    <row r="3723" spans="1:13" ht="13.5" x14ac:dyDescent="0.25">
      <c r="A3723" s="265" t="s">
        <v>1804</v>
      </c>
      <c r="B3723" s="265" t="s">
        <v>1803</v>
      </c>
      <c r="C3723" s="265" t="s">
        <v>3199</v>
      </c>
      <c r="D3723" s="265" t="s">
        <v>3198</v>
      </c>
      <c r="E3723" s="266" t="s">
        <v>136</v>
      </c>
      <c r="F3723" s="265">
        <v>96728</v>
      </c>
      <c r="G3723" s="265" t="s">
        <v>11929</v>
      </c>
      <c r="H3723" s="265" t="s">
        <v>24</v>
      </c>
      <c r="I3723" s="265" t="s">
        <v>459</v>
      </c>
      <c r="J3723" s="266">
        <v>20.71</v>
      </c>
      <c r="K3723" s="265" t="s">
        <v>458</v>
      </c>
      <c r="L3723" s="255">
        <v>20.71</v>
      </c>
      <c r="M3723" s="254" t="s">
        <v>458</v>
      </c>
    </row>
    <row r="3724" spans="1:13" ht="13.5" x14ac:dyDescent="0.25">
      <c r="A3724" s="265" t="s">
        <v>1804</v>
      </c>
      <c r="B3724" s="265" t="s">
        <v>1803</v>
      </c>
      <c r="C3724" s="265" t="s">
        <v>3199</v>
      </c>
      <c r="D3724" s="265" t="s">
        <v>3198</v>
      </c>
      <c r="E3724" s="266" t="s">
        <v>136</v>
      </c>
      <c r="F3724" s="265">
        <v>96729</v>
      </c>
      <c r="G3724" s="265" t="s">
        <v>11930</v>
      </c>
      <c r="H3724" s="265" t="s">
        <v>24</v>
      </c>
      <c r="I3724" s="265" t="s">
        <v>459</v>
      </c>
      <c r="J3724" s="266">
        <v>26.79</v>
      </c>
      <c r="K3724" s="265" t="s">
        <v>458</v>
      </c>
      <c r="L3724" s="255">
        <v>26.79</v>
      </c>
      <c r="M3724" s="254" t="s">
        <v>458</v>
      </c>
    </row>
    <row r="3725" spans="1:13" ht="13.5" x14ac:dyDescent="0.25">
      <c r="A3725" s="265" t="s">
        <v>1804</v>
      </c>
      <c r="B3725" s="265" t="s">
        <v>1803</v>
      </c>
      <c r="C3725" s="265" t="s">
        <v>3199</v>
      </c>
      <c r="D3725" s="265" t="s">
        <v>3198</v>
      </c>
      <c r="E3725" s="266" t="s">
        <v>136</v>
      </c>
      <c r="F3725" s="265">
        <v>96730</v>
      </c>
      <c r="G3725" s="265" t="s">
        <v>11931</v>
      </c>
      <c r="H3725" s="265" t="s">
        <v>24</v>
      </c>
      <c r="I3725" s="265" t="s">
        <v>459</v>
      </c>
      <c r="J3725" s="266">
        <v>37.19</v>
      </c>
      <c r="K3725" s="265" t="s">
        <v>458</v>
      </c>
      <c r="L3725" s="255">
        <v>37.19</v>
      </c>
      <c r="M3725" s="254" t="s">
        <v>458</v>
      </c>
    </row>
    <row r="3726" spans="1:13" ht="13.5" x14ac:dyDescent="0.25">
      <c r="A3726" s="265" t="s">
        <v>1804</v>
      </c>
      <c r="B3726" s="265" t="s">
        <v>1803</v>
      </c>
      <c r="C3726" s="265" t="s">
        <v>3199</v>
      </c>
      <c r="D3726" s="265" t="s">
        <v>3198</v>
      </c>
      <c r="E3726" s="266" t="s">
        <v>136</v>
      </c>
      <c r="F3726" s="265">
        <v>96731</v>
      </c>
      <c r="G3726" s="265" t="s">
        <v>11932</v>
      </c>
      <c r="H3726" s="265" t="s">
        <v>24</v>
      </c>
      <c r="I3726" s="265" t="s">
        <v>459</v>
      </c>
      <c r="J3726" s="266">
        <v>56.48</v>
      </c>
      <c r="K3726" s="265" t="s">
        <v>458</v>
      </c>
      <c r="L3726" s="255">
        <v>56.48</v>
      </c>
      <c r="M3726" s="254" t="s">
        <v>458</v>
      </c>
    </row>
    <row r="3727" spans="1:13" ht="13.5" x14ac:dyDescent="0.25">
      <c r="A3727" s="265" t="s">
        <v>1804</v>
      </c>
      <c r="B3727" s="265" t="s">
        <v>1803</v>
      </c>
      <c r="C3727" s="265" t="s">
        <v>3199</v>
      </c>
      <c r="D3727" s="265" t="s">
        <v>3198</v>
      </c>
      <c r="E3727" s="266" t="s">
        <v>136</v>
      </c>
      <c r="F3727" s="265">
        <v>96732</v>
      </c>
      <c r="G3727" s="265" t="s">
        <v>11933</v>
      </c>
      <c r="H3727" s="265" t="s">
        <v>24</v>
      </c>
      <c r="I3727" s="265" t="s">
        <v>459</v>
      </c>
      <c r="J3727" s="266">
        <v>95.57</v>
      </c>
      <c r="K3727" s="265" t="s">
        <v>458</v>
      </c>
      <c r="L3727" s="255">
        <v>95.57</v>
      </c>
      <c r="M3727" s="254" t="s">
        <v>458</v>
      </c>
    </row>
    <row r="3728" spans="1:13" ht="13.5" x14ac:dyDescent="0.25">
      <c r="A3728" s="265" t="s">
        <v>1804</v>
      </c>
      <c r="B3728" s="265" t="s">
        <v>1803</v>
      </c>
      <c r="C3728" s="265" t="s">
        <v>3199</v>
      </c>
      <c r="D3728" s="265" t="s">
        <v>3198</v>
      </c>
      <c r="E3728" s="266" t="s">
        <v>136</v>
      </c>
      <c r="F3728" s="265">
        <v>96733</v>
      </c>
      <c r="G3728" s="265" t="s">
        <v>11934</v>
      </c>
      <c r="H3728" s="265" t="s">
        <v>24</v>
      </c>
      <c r="I3728" s="265" t="s">
        <v>459</v>
      </c>
      <c r="J3728" s="266">
        <v>130.37</v>
      </c>
      <c r="K3728" s="265" t="s">
        <v>458</v>
      </c>
      <c r="L3728" s="255">
        <v>130.37</v>
      </c>
      <c r="M3728" s="254" t="s">
        <v>458</v>
      </c>
    </row>
    <row r="3729" spans="1:13" ht="13.5" x14ac:dyDescent="0.25">
      <c r="A3729" s="265" t="s">
        <v>1804</v>
      </c>
      <c r="B3729" s="265" t="s">
        <v>1803</v>
      </c>
      <c r="C3729" s="265" t="s">
        <v>3199</v>
      </c>
      <c r="D3729" s="265" t="s">
        <v>3198</v>
      </c>
      <c r="E3729" s="266" t="s">
        <v>136</v>
      </c>
      <c r="F3729" s="265">
        <v>96734</v>
      </c>
      <c r="G3729" s="265" t="s">
        <v>11935</v>
      </c>
      <c r="H3729" s="265" t="s">
        <v>24</v>
      </c>
      <c r="I3729" s="265" t="s">
        <v>459</v>
      </c>
      <c r="J3729" s="266">
        <v>218.11</v>
      </c>
      <c r="K3729" s="265" t="s">
        <v>458</v>
      </c>
      <c r="L3729" s="255">
        <v>218.11</v>
      </c>
      <c r="M3729" s="254" t="s">
        <v>458</v>
      </c>
    </row>
    <row r="3730" spans="1:13" ht="13.5" x14ac:dyDescent="0.25">
      <c r="A3730" s="265" t="s">
        <v>1804</v>
      </c>
      <c r="B3730" s="265" t="s">
        <v>1803</v>
      </c>
      <c r="C3730" s="265" t="s">
        <v>3199</v>
      </c>
      <c r="D3730" s="265" t="s">
        <v>3198</v>
      </c>
      <c r="E3730" s="266" t="s">
        <v>136</v>
      </c>
      <c r="F3730" s="265">
        <v>96735</v>
      </c>
      <c r="G3730" s="265" t="s">
        <v>11936</v>
      </c>
      <c r="H3730" s="265" t="s">
        <v>24</v>
      </c>
      <c r="I3730" s="265" t="s">
        <v>459</v>
      </c>
      <c r="J3730" s="266">
        <v>303.31</v>
      </c>
      <c r="K3730" s="265" t="s">
        <v>458</v>
      </c>
      <c r="L3730" s="255">
        <v>303.31</v>
      </c>
      <c r="M3730" s="254" t="s">
        <v>458</v>
      </c>
    </row>
    <row r="3731" spans="1:13" ht="13.5" x14ac:dyDescent="0.25">
      <c r="A3731" s="265" t="s">
        <v>1804</v>
      </c>
      <c r="B3731" s="265" t="s">
        <v>1803</v>
      </c>
      <c r="C3731" s="265" t="s">
        <v>3199</v>
      </c>
      <c r="D3731" s="265" t="s">
        <v>3198</v>
      </c>
      <c r="E3731" s="266" t="s">
        <v>136</v>
      </c>
      <c r="F3731" s="265">
        <v>96798</v>
      </c>
      <c r="G3731" s="265" t="s">
        <v>3263</v>
      </c>
      <c r="H3731" s="265" t="s">
        <v>24</v>
      </c>
      <c r="I3731" s="265" t="s">
        <v>459</v>
      </c>
      <c r="J3731" s="266">
        <v>7.65</v>
      </c>
      <c r="K3731" s="265" t="s">
        <v>458</v>
      </c>
      <c r="L3731" s="255">
        <v>7.65</v>
      </c>
      <c r="M3731" s="254" t="s">
        <v>458</v>
      </c>
    </row>
    <row r="3732" spans="1:13" ht="13.5" x14ac:dyDescent="0.25">
      <c r="A3732" s="265" t="s">
        <v>1804</v>
      </c>
      <c r="B3732" s="265" t="s">
        <v>1803</v>
      </c>
      <c r="C3732" s="265" t="s">
        <v>3199</v>
      </c>
      <c r="D3732" s="265" t="s">
        <v>3198</v>
      </c>
      <c r="E3732" s="266" t="s">
        <v>136</v>
      </c>
      <c r="F3732" s="265">
        <v>96799</v>
      </c>
      <c r="G3732" s="265" t="s">
        <v>3262</v>
      </c>
      <c r="H3732" s="265" t="s">
        <v>24</v>
      </c>
      <c r="I3732" s="265" t="s">
        <v>459</v>
      </c>
      <c r="J3732" s="266">
        <v>9.81</v>
      </c>
      <c r="K3732" s="265" t="s">
        <v>458</v>
      </c>
      <c r="L3732" s="255">
        <v>9.81</v>
      </c>
      <c r="M3732" s="254" t="s">
        <v>458</v>
      </c>
    </row>
    <row r="3733" spans="1:13" ht="13.5" x14ac:dyDescent="0.25">
      <c r="A3733" s="265" t="s">
        <v>1804</v>
      </c>
      <c r="B3733" s="265" t="s">
        <v>1803</v>
      </c>
      <c r="C3733" s="265" t="s">
        <v>3199</v>
      </c>
      <c r="D3733" s="265" t="s">
        <v>3198</v>
      </c>
      <c r="E3733" s="266" t="s">
        <v>136</v>
      </c>
      <c r="F3733" s="265">
        <v>96800</v>
      </c>
      <c r="G3733" s="265" t="s">
        <v>3261</v>
      </c>
      <c r="H3733" s="265" t="s">
        <v>24</v>
      </c>
      <c r="I3733" s="265" t="s">
        <v>459</v>
      </c>
      <c r="J3733" s="266">
        <v>13.39</v>
      </c>
      <c r="K3733" s="265" t="s">
        <v>458</v>
      </c>
      <c r="L3733" s="255">
        <v>13.39</v>
      </c>
      <c r="M3733" s="254" t="s">
        <v>458</v>
      </c>
    </row>
    <row r="3734" spans="1:13" ht="13.5" x14ac:dyDescent="0.25">
      <c r="A3734" s="265" t="s">
        <v>1804</v>
      </c>
      <c r="B3734" s="265" t="s">
        <v>1803</v>
      </c>
      <c r="C3734" s="265" t="s">
        <v>3199</v>
      </c>
      <c r="D3734" s="265" t="s">
        <v>3198</v>
      </c>
      <c r="E3734" s="266" t="s">
        <v>136</v>
      </c>
      <c r="F3734" s="265">
        <v>96801</v>
      </c>
      <c r="G3734" s="265" t="s">
        <v>3260</v>
      </c>
      <c r="H3734" s="265" t="s">
        <v>24</v>
      </c>
      <c r="I3734" s="265" t="s">
        <v>459</v>
      </c>
      <c r="J3734" s="266">
        <v>20.399999999999999</v>
      </c>
      <c r="K3734" s="265" t="s">
        <v>458</v>
      </c>
      <c r="L3734" s="255">
        <v>20.399999999999999</v>
      </c>
      <c r="M3734" s="254" t="s">
        <v>458</v>
      </c>
    </row>
    <row r="3735" spans="1:13" ht="13.5" x14ac:dyDescent="0.25">
      <c r="A3735" s="265" t="s">
        <v>1804</v>
      </c>
      <c r="B3735" s="265" t="s">
        <v>1803</v>
      </c>
      <c r="C3735" s="265" t="s">
        <v>3199</v>
      </c>
      <c r="D3735" s="265" t="s">
        <v>3198</v>
      </c>
      <c r="E3735" s="266" t="s">
        <v>136</v>
      </c>
      <c r="F3735" s="265">
        <v>97327</v>
      </c>
      <c r="G3735" s="265" t="s">
        <v>11142</v>
      </c>
      <c r="H3735" s="265" t="s">
        <v>24</v>
      </c>
      <c r="I3735" s="265" t="s">
        <v>459</v>
      </c>
      <c r="J3735" s="266">
        <v>26.87</v>
      </c>
      <c r="K3735" s="265" t="s">
        <v>458</v>
      </c>
      <c r="L3735" s="255">
        <v>26.87</v>
      </c>
      <c r="M3735" s="254" t="s">
        <v>458</v>
      </c>
    </row>
    <row r="3736" spans="1:13" ht="13.5" x14ac:dyDescent="0.25">
      <c r="A3736" s="265" t="s">
        <v>1804</v>
      </c>
      <c r="B3736" s="265" t="s">
        <v>1803</v>
      </c>
      <c r="C3736" s="265" t="s">
        <v>3199</v>
      </c>
      <c r="D3736" s="265" t="s">
        <v>3198</v>
      </c>
      <c r="E3736" s="266" t="s">
        <v>136</v>
      </c>
      <c r="F3736" s="265">
        <v>97328</v>
      </c>
      <c r="G3736" s="265" t="s">
        <v>11143</v>
      </c>
      <c r="H3736" s="265" t="s">
        <v>24</v>
      </c>
      <c r="I3736" s="265" t="s">
        <v>459</v>
      </c>
      <c r="J3736" s="266">
        <v>45.05</v>
      </c>
      <c r="K3736" s="265" t="s">
        <v>458</v>
      </c>
      <c r="L3736" s="255">
        <v>45.05</v>
      </c>
      <c r="M3736" s="254" t="s">
        <v>458</v>
      </c>
    </row>
    <row r="3737" spans="1:13" ht="13.5" x14ac:dyDescent="0.25">
      <c r="A3737" s="265" t="s">
        <v>1804</v>
      </c>
      <c r="B3737" s="265" t="s">
        <v>1803</v>
      </c>
      <c r="C3737" s="265" t="s">
        <v>3199</v>
      </c>
      <c r="D3737" s="265" t="s">
        <v>3198</v>
      </c>
      <c r="E3737" s="266" t="s">
        <v>136</v>
      </c>
      <c r="F3737" s="265">
        <v>97329</v>
      </c>
      <c r="G3737" s="265" t="s">
        <v>11144</v>
      </c>
      <c r="H3737" s="265" t="s">
        <v>24</v>
      </c>
      <c r="I3737" s="265" t="s">
        <v>459</v>
      </c>
      <c r="J3737" s="266">
        <v>57.18</v>
      </c>
      <c r="K3737" s="265" t="s">
        <v>458</v>
      </c>
      <c r="L3737" s="255">
        <v>57.18</v>
      </c>
      <c r="M3737" s="254" t="s">
        <v>458</v>
      </c>
    </row>
    <row r="3738" spans="1:13" ht="13.5" x14ac:dyDescent="0.25">
      <c r="A3738" s="265" t="s">
        <v>1804</v>
      </c>
      <c r="B3738" s="265" t="s">
        <v>1803</v>
      </c>
      <c r="C3738" s="265" t="s">
        <v>3199</v>
      </c>
      <c r="D3738" s="265" t="s">
        <v>3198</v>
      </c>
      <c r="E3738" s="266" t="s">
        <v>136</v>
      </c>
      <c r="F3738" s="265">
        <v>97330</v>
      </c>
      <c r="G3738" s="265" t="s">
        <v>11145</v>
      </c>
      <c r="H3738" s="265" t="s">
        <v>24</v>
      </c>
      <c r="I3738" s="265" t="s">
        <v>459</v>
      </c>
      <c r="J3738" s="266">
        <v>69.94</v>
      </c>
      <c r="K3738" s="265" t="s">
        <v>458</v>
      </c>
      <c r="L3738" s="255">
        <v>69.94</v>
      </c>
      <c r="M3738" s="254" t="s">
        <v>458</v>
      </c>
    </row>
    <row r="3739" spans="1:13" ht="13.5" x14ac:dyDescent="0.25">
      <c r="A3739" s="265" t="s">
        <v>1804</v>
      </c>
      <c r="B3739" s="265" t="s">
        <v>1803</v>
      </c>
      <c r="C3739" s="265" t="s">
        <v>3199</v>
      </c>
      <c r="D3739" s="265" t="s">
        <v>3198</v>
      </c>
      <c r="E3739" s="266" t="s">
        <v>136</v>
      </c>
      <c r="F3739" s="265">
        <v>97331</v>
      </c>
      <c r="G3739" s="265" t="s">
        <v>11146</v>
      </c>
      <c r="H3739" s="265" t="s">
        <v>24</v>
      </c>
      <c r="I3739" s="265" t="s">
        <v>459</v>
      </c>
      <c r="J3739" s="266">
        <v>27.2</v>
      </c>
      <c r="K3739" s="265" t="s">
        <v>458</v>
      </c>
      <c r="L3739" s="255">
        <v>27.2</v>
      </c>
      <c r="M3739" s="254" t="s">
        <v>458</v>
      </c>
    </row>
    <row r="3740" spans="1:13" ht="13.5" x14ac:dyDescent="0.25">
      <c r="A3740" s="265" t="s">
        <v>1804</v>
      </c>
      <c r="B3740" s="265" t="s">
        <v>1803</v>
      </c>
      <c r="C3740" s="265" t="s">
        <v>3199</v>
      </c>
      <c r="D3740" s="265" t="s">
        <v>3198</v>
      </c>
      <c r="E3740" s="266" t="s">
        <v>136</v>
      </c>
      <c r="F3740" s="265">
        <v>97332</v>
      </c>
      <c r="G3740" s="265" t="s">
        <v>11147</v>
      </c>
      <c r="H3740" s="265" t="s">
        <v>24</v>
      </c>
      <c r="I3740" s="265" t="s">
        <v>459</v>
      </c>
      <c r="J3740" s="266">
        <v>45.42</v>
      </c>
      <c r="K3740" s="265" t="s">
        <v>458</v>
      </c>
      <c r="L3740" s="255">
        <v>45.42</v>
      </c>
      <c r="M3740" s="254" t="s">
        <v>458</v>
      </c>
    </row>
    <row r="3741" spans="1:13" ht="13.5" x14ac:dyDescent="0.25">
      <c r="A3741" s="265" t="s">
        <v>1804</v>
      </c>
      <c r="B3741" s="265" t="s">
        <v>1803</v>
      </c>
      <c r="C3741" s="265" t="s">
        <v>3199</v>
      </c>
      <c r="D3741" s="265" t="s">
        <v>3198</v>
      </c>
      <c r="E3741" s="266" t="s">
        <v>136</v>
      </c>
      <c r="F3741" s="265">
        <v>97333</v>
      </c>
      <c r="G3741" s="265" t="s">
        <v>11148</v>
      </c>
      <c r="H3741" s="265" t="s">
        <v>24</v>
      </c>
      <c r="I3741" s="265" t="s">
        <v>459</v>
      </c>
      <c r="J3741" s="266">
        <v>57.65</v>
      </c>
      <c r="K3741" s="265" t="s">
        <v>458</v>
      </c>
      <c r="L3741" s="255">
        <v>57.65</v>
      </c>
      <c r="M3741" s="254" t="s">
        <v>458</v>
      </c>
    </row>
    <row r="3742" spans="1:13" ht="13.5" x14ac:dyDescent="0.25">
      <c r="A3742" s="265" t="s">
        <v>1804</v>
      </c>
      <c r="B3742" s="265" t="s">
        <v>1803</v>
      </c>
      <c r="C3742" s="265" t="s">
        <v>3199</v>
      </c>
      <c r="D3742" s="265" t="s">
        <v>3198</v>
      </c>
      <c r="E3742" s="266" t="s">
        <v>136</v>
      </c>
      <c r="F3742" s="265">
        <v>97334</v>
      </c>
      <c r="G3742" s="265" t="s">
        <v>11149</v>
      </c>
      <c r="H3742" s="265" t="s">
        <v>24</v>
      </c>
      <c r="I3742" s="265" t="s">
        <v>459</v>
      </c>
      <c r="J3742" s="266">
        <v>70.45</v>
      </c>
      <c r="K3742" s="265" t="s">
        <v>458</v>
      </c>
      <c r="L3742" s="255">
        <v>70.45</v>
      </c>
      <c r="M3742" s="254" t="s">
        <v>458</v>
      </c>
    </row>
    <row r="3743" spans="1:13" ht="13.5" x14ac:dyDescent="0.25">
      <c r="A3743" s="265" t="s">
        <v>1804</v>
      </c>
      <c r="B3743" s="265" t="s">
        <v>1803</v>
      </c>
      <c r="C3743" s="265" t="s">
        <v>3199</v>
      </c>
      <c r="D3743" s="265" t="s">
        <v>3198</v>
      </c>
      <c r="E3743" s="266" t="s">
        <v>136</v>
      </c>
      <c r="F3743" s="265">
        <v>97335</v>
      </c>
      <c r="G3743" s="265" t="s">
        <v>3259</v>
      </c>
      <c r="H3743" s="265" t="s">
        <v>24</v>
      </c>
      <c r="I3743" s="265" t="s">
        <v>459</v>
      </c>
      <c r="J3743" s="266">
        <v>80</v>
      </c>
      <c r="K3743" s="265" t="s">
        <v>458</v>
      </c>
      <c r="L3743" s="255">
        <v>80</v>
      </c>
      <c r="M3743" s="254" t="s">
        <v>458</v>
      </c>
    </row>
    <row r="3744" spans="1:13" ht="13.5" x14ac:dyDescent="0.25">
      <c r="A3744" s="265" t="s">
        <v>1804</v>
      </c>
      <c r="B3744" s="265" t="s">
        <v>1803</v>
      </c>
      <c r="C3744" s="265" t="s">
        <v>3199</v>
      </c>
      <c r="D3744" s="265" t="s">
        <v>3198</v>
      </c>
      <c r="E3744" s="266" t="s">
        <v>136</v>
      </c>
      <c r="F3744" s="265">
        <v>97336</v>
      </c>
      <c r="G3744" s="265" t="s">
        <v>3258</v>
      </c>
      <c r="H3744" s="265" t="s">
        <v>24</v>
      </c>
      <c r="I3744" s="265" t="s">
        <v>459</v>
      </c>
      <c r="J3744" s="266">
        <v>101.81</v>
      </c>
      <c r="K3744" s="265" t="s">
        <v>458</v>
      </c>
      <c r="L3744" s="255">
        <v>101.81</v>
      </c>
      <c r="M3744" s="254" t="s">
        <v>458</v>
      </c>
    </row>
    <row r="3745" spans="1:13" ht="13.5" x14ac:dyDescent="0.25">
      <c r="A3745" s="265" t="s">
        <v>1804</v>
      </c>
      <c r="B3745" s="265" t="s">
        <v>1803</v>
      </c>
      <c r="C3745" s="265" t="s">
        <v>3199</v>
      </c>
      <c r="D3745" s="265" t="s">
        <v>3198</v>
      </c>
      <c r="E3745" s="266" t="s">
        <v>136</v>
      </c>
      <c r="F3745" s="265">
        <v>97337</v>
      </c>
      <c r="G3745" s="265" t="s">
        <v>3257</v>
      </c>
      <c r="H3745" s="265" t="s">
        <v>24</v>
      </c>
      <c r="I3745" s="265" t="s">
        <v>459</v>
      </c>
      <c r="J3745" s="266">
        <v>153.12</v>
      </c>
      <c r="K3745" s="265" t="s">
        <v>458</v>
      </c>
      <c r="L3745" s="255">
        <v>153.12</v>
      </c>
      <c r="M3745" s="254" t="s">
        <v>458</v>
      </c>
    </row>
    <row r="3746" spans="1:13" ht="13.5" x14ac:dyDescent="0.25">
      <c r="A3746" s="265" t="s">
        <v>1804</v>
      </c>
      <c r="B3746" s="265" t="s">
        <v>1803</v>
      </c>
      <c r="C3746" s="265" t="s">
        <v>3199</v>
      </c>
      <c r="D3746" s="265" t="s">
        <v>3198</v>
      </c>
      <c r="E3746" s="266" t="s">
        <v>136</v>
      </c>
      <c r="F3746" s="265">
        <v>97338</v>
      </c>
      <c r="G3746" s="265" t="s">
        <v>3256</v>
      </c>
      <c r="H3746" s="265" t="s">
        <v>24</v>
      </c>
      <c r="I3746" s="265" t="s">
        <v>459</v>
      </c>
      <c r="J3746" s="266">
        <v>184.24</v>
      </c>
      <c r="K3746" s="265" t="s">
        <v>458</v>
      </c>
      <c r="L3746" s="255">
        <v>184.24</v>
      </c>
      <c r="M3746" s="254" t="s">
        <v>458</v>
      </c>
    </row>
    <row r="3747" spans="1:13" ht="13.5" x14ac:dyDescent="0.25">
      <c r="A3747" s="265" t="s">
        <v>1804</v>
      </c>
      <c r="B3747" s="265" t="s">
        <v>1803</v>
      </c>
      <c r="C3747" s="265" t="s">
        <v>3199</v>
      </c>
      <c r="D3747" s="265" t="s">
        <v>3198</v>
      </c>
      <c r="E3747" s="266" t="s">
        <v>136</v>
      </c>
      <c r="F3747" s="265">
        <v>97339</v>
      </c>
      <c r="G3747" s="265" t="s">
        <v>3255</v>
      </c>
      <c r="H3747" s="265" t="s">
        <v>24</v>
      </c>
      <c r="I3747" s="265" t="s">
        <v>459</v>
      </c>
      <c r="J3747" s="266">
        <v>198.43</v>
      </c>
      <c r="K3747" s="265" t="s">
        <v>458</v>
      </c>
      <c r="L3747" s="255">
        <v>198.43</v>
      </c>
      <c r="M3747" s="254" t="s">
        <v>458</v>
      </c>
    </row>
    <row r="3748" spans="1:13" ht="13.5" x14ac:dyDescent="0.25">
      <c r="A3748" s="265" t="s">
        <v>1804</v>
      </c>
      <c r="B3748" s="265" t="s">
        <v>1803</v>
      </c>
      <c r="C3748" s="265" t="s">
        <v>3199</v>
      </c>
      <c r="D3748" s="265" t="s">
        <v>3198</v>
      </c>
      <c r="E3748" s="266" t="s">
        <v>136</v>
      </c>
      <c r="F3748" s="265">
        <v>97340</v>
      </c>
      <c r="G3748" s="265" t="s">
        <v>3254</v>
      </c>
      <c r="H3748" s="265" t="s">
        <v>24</v>
      </c>
      <c r="I3748" s="265" t="s">
        <v>459</v>
      </c>
      <c r="J3748" s="266">
        <v>199.62</v>
      </c>
      <c r="K3748" s="265" t="s">
        <v>458</v>
      </c>
      <c r="L3748" s="255">
        <v>199.62</v>
      </c>
      <c r="M3748" s="254" t="s">
        <v>458</v>
      </c>
    </row>
    <row r="3749" spans="1:13" ht="13.5" x14ac:dyDescent="0.25">
      <c r="A3749" s="265" t="s">
        <v>1804</v>
      </c>
      <c r="B3749" s="265" t="s">
        <v>1803</v>
      </c>
      <c r="C3749" s="265" t="s">
        <v>3199</v>
      </c>
      <c r="D3749" s="265" t="s">
        <v>3198</v>
      </c>
      <c r="E3749" s="266" t="s">
        <v>136</v>
      </c>
      <c r="F3749" s="265">
        <v>97498</v>
      </c>
      <c r="G3749" s="265" t="s">
        <v>3253</v>
      </c>
      <c r="H3749" s="265" t="s">
        <v>24</v>
      </c>
      <c r="I3749" s="265" t="s">
        <v>459</v>
      </c>
      <c r="J3749" s="266">
        <v>46.44</v>
      </c>
      <c r="K3749" s="265" t="s">
        <v>458</v>
      </c>
      <c r="L3749" s="255">
        <v>46.44</v>
      </c>
      <c r="M3749" s="254" t="s">
        <v>458</v>
      </c>
    </row>
    <row r="3750" spans="1:13" ht="13.5" x14ac:dyDescent="0.25">
      <c r="A3750" s="265" t="s">
        <v>1804</v>
      </c>
      <c r="B3750" s="265" t="s">
        <v>1803</v>
      </c>
      <c r="C3750" s="265" t="s">
        <v>3199</v>
      </c>
      <c r="D3750" s="265" t="s">
        <v>3198</v>
      </c>
      <c r="E3750" s="266" t="s">
        <v>136</v>
      </c>
      <c r="F3750" s="265">
        <v>97535</v>
      </c>
      <c r="G3750" s="265" t="s">
        <v>3252</v>
      </c>
      <c r="H3750" s="265" t="s">
        <v>24</v>
      </c>
      <c r="I3750" s="265" t="s">
        <v>459</v>
      </c>
      <c r="J3750" s="266">
        <v>50.95</v>
      </c>
      <c r="K3750" s="265" t="s">
        <v>458</v>
      </c>
      <c r="L3750" s="255">
        <v>50.95</v>
      </c>
      <c r="M3750" s="254" t="s">
        <v>458</v>
      </c>
    </row>
    <row r="3751" spans="1:13" ht="13.5" x14ac:dyDescent="0.25">
      <c r="A3751" s="265" t="s">
        <v>1804</v>
      </c>
      <c r="B3751" s="265" t="s">
        <v>1803</v>
      </c>
      <c r="C3751" s="265" t="s">
        <v>3199</v>
      </c>
      <c r="D3751" s="265" t="s">
        <v>3198</v>
      </c>
      <c r="E3751" s="266" t="s">
        <v>136</v>
      </c>
      <c r="F3751" s="265">
        <v>97536</v>
      </c>
      <c r="G3751" s="265" t="s">
        <v>3251</v>
      </c>
      <c r="H3751" s="265" t="s">
        <v>24</v>
      </c>
      <c r="I3751" s="265" t="s">
        <v>459</v>
      </c>
      <c r="J3751" s="266">
        <v>61.32</v>
      </c>
      <c r="K3751" s="265" t="s">
        <v>458</v>
      </c>
      <c r="L3751" s="255">
        <v>61.32</v>
      </c>
      <c r="M3751" s="254" t="s">
        <v>458</v>
      </c>
    </row>
    <row r="3752" spans="1:13" ht="13.5" x14ac:dyDescent="0.25">
      <c r="A3752" s="265" t="s">
        <v>1804</v>
      </c>
      <c r="B3752" s="265" t="s">
        <v>1803</v>
      </c>
      <c r="C3752" s="265" t="s">
        <v>3199</v>
      </c>
      <c r="D3752" s="265" t="s">
        <v>3198</v>
      </c>
      <c r="E3752" s="266" t="s">
        <v>136</v>
      </c>
      <c r="F3752" s="265">
        <v>100788</v>
      </c>
      <c r="G3752" s="265" t="s">
        <v>3250</v>
      </c>
      <c r="H3752" s="265" t="s">
        <v>460</v>
      </c>
      <c r="I3752" s="265" t="s">
        <v>459</v>
      </c>
      <c r="J3752" s="266">
        <v>624.83000000000004</v>
      </c>
      <c r="K3752" s="265" t="s">
        <v>458</v>
      </c>
      <c r="L3752" s="255">
        <v>624.83000000000004</v>
      </c>
      <c r="M3752" s="254" t="s">
        <v>458</v>
      </c>
    </row>
    <row r="3753" spans="1:13" ht="13.5" x14ac:dyDescent="0.25">
      <c r="A3753" s="265" t="s">
        <v>1804</v>
      </c>
      <c r="B3753" s="265" t="s">
        <v>1803</v>
      </c>
      <c r="C3753" s="265" t="s">
        <v>3199</v>
      </c>
      <c r="D3753" s="265" t="s">
        <v>3198</v>
      </c>
      <c r="E3753" s="266" t="s">
        <v>136</v>
      </c>
      <c r="F3753" s="265">
        <v>100791</v>
      </c>
      <c r="G3753" s="265" t="s">
        <v>3249</v>
      </c>
      <c r="H3753" s="265" t="s">
        <v>24</v>
      </c>
      <c r="I3753" s="265" t="s">
        <v>459</v>
      </c>
      <c r="J3753" s="266">
        <v>16.53</v>
      </c>
      <c r="K3753" s="265" t="s">
        <v>458</v>
      </c>
      <c r="L3753" s="255">
        <v>16.53</v>
      </c>
      <c r="M3753" s="254" t="s">
        <v>458</v>
      </c>
    </row>
    <row r="3754" spans="1:13" ht="13.5" x14ac:dyDescent="0.25">
      <c r="A3754" s="265" t="s">
        <v>1804</v>
      </c>
      <c r="B3754" s="265" t="s">
        <v>1803</v>
      </c>
      <c r="C3754" s="265" t="s">
        <v>3199</v>
      </c>
      <c r="D3754" s="265" t="s">
        <v>3198</v>
      </c>
      <c r="E3754" s="266" t="s">
        <v>136</v>
      </c>
      <c r="F3754" s="265">
        <v>100792</v>
      </c>
      <c r="G3754" s="265" t="s">
        <v>3248</v>
      </c>
      <c r="H3754" s="265" t="s">
        <v>24</v>
      </c>
      <c r="I3754" s="265" t="s">
        <v>459</v>
      </c>
      <c r="J3754" s="266">
        <v>23.81</v>
      </c>
      <c r="K3754" s="265" t="s">
        <v>458</v>
      </c>
      <c r="L3754" s="255">
        <v>23.81</v>
      </c>
      <c r="M3754" s="254" t="s">
        <v>458</v>
      </c>
    </row>
    <row r="3755" spans="1:13" ht="13.5" x14ac:dyDescent="0.25">
      <c r="A3755" s="265" t="s">
        <v>1804</v>
      </c>
      <c r="B3755" s="265" t="s">
        <v>1803</v>
      </c>
      <c r="C3755" s="265" t="s">
        <v>3199</v>
      </c>
      <c r="D3755" s="265" t="s">
        <v>3198</v>
      </c>
      <c r="E3755" s="266" t="s">
        <v>136</v>
      </c>
      <c r="F3755" s="265">
        <v>100793</v>
      </c>
      <c r="G3755" s="265" t="s">
        <v>3247</v>
      </c>
      <c r="H3755" s="265" t="s">
        <v>24</v>
      </c>
      <c r="I3755" s="265" t="s">
        <v>459</v>
      </c>
      <c r="J3755" s="266">
        <v>31.34</v>
      </c>
      <c r="K3755" s="265" t="s">
        <v>458</v>
      </c>
      <c r="L3755" s="255">
        <v>31.34</v>
      </c>
      <c r="M3755" s="254" t="s">
        <v>458</v>
      </c>
    </row>
    <row r="3756" spans="1:13" ht="13.5" x14ac:dyDescent="0.25">
      <c r="A3756" s="265" t="s">
        <v>1804</v>
      </c>
      <c r="B3756" s="265" t="s">
        <v>1803</v>
      </c>
      <c r="C3756" s="265" t="s">
        <v>3199</v>
      </c>
      <c r="D3756" s="265" t="s">
        <v>3198</v>
      </c>
      <c r="E3756" s="266" t="s">
        <v>136</v>
      </c>
      <c r="F3756" s="265">
        <v>100794</v>
      </c>
      <c r="G3756" s="265" t="s">
        <v>3246</v>
      </c>
      <c r="H3756" s="265" t="s">
        <v>24</v>
      </c>
      <c r="I3756" s="265" t="s">
        <v>459</v>
      </c>
      <c r="J3756" s="266">
        <v>42.02</v>
      </c>
      <c r="K3756" s="265" t="s">
        <v>458</v>
      </c>
      <c r="L3756" s="255">
        <v>42.02</v>
      </c>
      <c r="M3756" s="254" t="s">
        <v>458</v>
      </c>
    </row>
    <row r="3757" spans="1:13" ht="13.5" x14ac:dyDescent="0.25">
      <c r="A3757" s="265" t="s">
        <v>1804</v>
      </c>
      <c r="B3757" s="265" t="s">
        <v>1803</v>
      </c>
      <c r="C3757" s="265" t="s">
        <v>3199</v>
      </c>
      <c r="D3757" s="265" t="s">
        <v>3198</v>
      </c>
      <c r="E3757" s="266" t="s">
        <v>136</v>
      </c>
      <c r="F3757" s="265">
        <v>100799</v>
      </c>
      <c r="G3757" s="265" t="s">
        <v>3245</v>
      </c>
      <c r="H3757" s="265" t="s">
        <v>24</v>
      </c>
      <c r="I3757" s="265" t="s">
        <v>459</v>
      </c>
      <c r="J3757" s="266">
        <v>16.989999999999998</v>
      </c>
      <c r="K3757" s="265" t="s">
        <v>458</v>
      </c>
      <c r="L3757" s="255">
        <v>16.989999999999998</v>
      </c>
      <c r="M3757" s="254" t="s">
        <v>458</v>
      </c>
    </row>
    <row r="3758" spans="1:13" ht="13.5" x14ac:dyDescent="0.25">
      <c r="A3758" s="265" t="s">
        <v>1804</v>
      </c>
      <c r="B3758" s="265" t="s">
        <v>1803</v>
      </c>
      <c r="C3758" s="265" t="s">
        <v>3199</v>
      </c>
      <c r="D3758" s="265" t="s">
        <v>3198</v>
      </c>
      <c r="E3758" s="266" t="s">
        <v>136</v>
      </c>
      <c r="F3758" s="265">
        <v>100800</v>
      </c>
      <c r="G3758" s="265" t="s">
        <v>3244</v>
      </c>
      <c r="H3758" s="265" t="s">
        <v>24</v>
      </c>
      <c r="I3758" s="265" t="s">
        <v>459</v>
      </c>
      <c r="J3758" s="266">
        <v>24.27</v>
      </c>
      <c r="K3758" s="265" t="s">
        <v>458</v>
      </c>
      <c r="L3758" s="255">
        <v>24.27</v>
      </c>
      <c r="M3758" s="254" t="s">
        <v>458</v>
      </c>
    </row>
    <row r="3759" spans="1:13" ht="13.5" x14ac:dyDescent="0.25">
      <c r="A3759" s="265" t="s">
        <v>1804</v>
      </c>
      <c r="B3759" s="265" t="s">
        <v>1803</v>
      </c>
      <c r="C3759" s="265" t="s">
        <v>3199</v>
      </c>
      <c r="D3759" s="265" t="s">
        <v>3198</v>
      </c>
      <c r="E3759" s="266" t="s">
        <v>136</v>
      </c>
      <c r="F3759" s="265">
        <v>100801</v>
      </c>
      <c r="G3759" s="265" t="s">
        <v>3243</v>
      </c>
      <c r="H3759" s="265" t="s">
        <v>24</v>
      </c>
      <c r="I3759" s="265" t="s">
        <v>459</v>
      </c>
      <c r="J3759" s="266">
        <v>31.81</v>
      </c>
      <c r="K3759" s="265" t="s">
        <v>458</v>
      </c>
      <c r="L3759" s="255">
        <v>31.81</v>
      </c>
      <c r="M3759" s="254" t="s">
        <v>458</v>
      </c>
    </row>
    <row r="3760" spans="1:13" ht="13.5" x14ac:dyDescent="0.25">
      <c r="A3760" s="265" t="s">
        <v>1804</v>
      </c>
      <c r="B3760" s="265" t="s">
        <v>1803</v>
      </c>
      <c r="C3760" s="265" t="s">
        <v>3199</v>
      </c>
      <c r="D3760" s="265" t="s">
        <v>3198</v>
      </c>
      <c r="E3760" s="266" t="s">
        <v>136</v>
      </c>
      <c r="F3760" s="265">
        <v>100802</v>
      </c>
      <c r="G3760" s="265" t="s">
        <v>3242</v>
      </c>
      <c r="H3760" s="265" t="s">
        <v>24</v>
      </c>
      <c r="I3760" s="265" t="s">
        <v>459</v>
      </c>
      <c r="J3760" s="266">
        <v>42.48</v>
      </c>
      <c r="K3760" s="265" t="s">
        <v>458</v>
      </c>
      <c r="L3760" s="255">
        <v>42.48</v>
      </c>
      <c r="M3760" s="254" t="s">
        <v>458</v>
      </c>
    </row>
    <row r="3761" spans="1:13" ht="13.5" x14ac:dyDescent="0.25">
      <c r="A3761" s="265" t="s">
        <v>1804</v>
      </c>
      <c r="B3761" s="265" t="s">
        <v>1803</v>
      </c>
      <c r="C3761" s="265" t="s">
        <v>3199</v>
      </c>
      <c r="D3761" s="265" t="s">
        <v>3198</v>
      </c>
      <c r="E3761" s="266" t="s">
        <v>136</v>
      </c>
      <c r="F3761" s="265">
        <v>100803</v>
      </c>
      <c r="G3761" s="265" t="s">
        <v>3241</v>
      </c>
      <c r="H3761" s="265" t="s">
        <v>24</v>
      </c>
      <c r="I3761" s="265" t="s">
        <v>459</v>
      </c>
      <c r="J3761" s="266">
        <v>15.58</v>
      </c>
      <c r="K3761" s="265" t="s">
        <v>458</v>
      </c>
      <c r="L3761" s="255">
        <v>15.58</v>
      </c>
      <c r="M3761" s="254" t="s">
        <v>458</v>
      </c>
    </row>
    <row r="3762" spans="1:13" ht="13.5" x14ac:dyDescent="0.25">
      <c r="A3762" s="265" t="s">
        <v>1804</v>
      </c>
      <c r="B3762" s="265" t="s">
        <v>1803</v>
      </c>
      <c r="C3762" s="265" t="s">
        <v>3199</v>
      </c>
      <c r="D3762" s="265" t="s">
        <v>3198</v>
      </c>
      <c r="E3762" s="266" t="s">
        <v>136</v>
      </c>
      <c r="F3762" s="265">
        <v>100804</v>
      </c>
      <c r="G3762" s="265" t="s">
        <v>3240</v>
      </c>
      <c r="H3762" s="265" t="s">
        <v>24</v>
      </c>
      <c r="I3762" s="265" t="s">
        <v>459</v>
      </c>
      <c r="J3762" s="266">
        <v>22.69</v>
      </c>
      <c r="K3762" s="265" t="s">
        <v>458</v>
      </c>
      <c r="L3762" s="255">
        <v>22.69</v>
      </c>
      <c r="M3762" s="254" t="s">
        <v>458</v>
      </c>
    </row>
    <row r="3763" spans="1:13" ht="13.5" x14ac:dyDescent="0.25">
      <c r="A3763" s="265" t="s">
        <v>1804</v>
      </c>
      <c r="B3763" s="265" t="s">
        <v>1803</v>
      </c>
      <c r="C3763" s="265" t="s">
        <v>3199</v>
      </c>
      <c r="D3763" s="265" t="s">
        <v>3198</v>
      </c>
      <c r="E3763" s="266" t="s">
        <v>136</v>
      </c>
      <c r="F3763" s="265">
        <v>100805</v>
      </c>
      <c r="G3763" s="265" t="s">
        <v>3239</v>
      </c>
      <c r="H3763" s="265" t="s">
        <v>24</v>
      </c>
      <c r="I3763" s="265" t="s">
        <v>459</v>
      </c>
      <c r="J3763" s="266">
        <v>30</v>
      </c>
      <c r="K3763" s="265" t="s">
        <v>458</v>
      </c>
      <c r="L3763" s="255">
        <v>30</v>
      </c>
      <c r="M3763" s="254" t="s">
        <v>458</v>
      </c>
    </row>
    <row r="3764" spans="1:13" ht="13.5" x14ac:dyDescent="0.25">
      <c r="A3764" s="265" t="s">
        <v>1804</v>
      </c>
      <c r="B3764" s="265" t="s">
        <v>1803</v>
      </c>
      <c r="C3764" s="265" t="s">
        <v>3199</v>
      </c>
      <c r="D3764" s="265" t="s">
        <v>3198</v>
      </c>
      <c r="E3764" s="266" t="s">
        <v>136</v>
      </c>
      <c r="F3764" s="265">
        <v>100806</v>
      </c>
      <c r="G3764" s="265" t="s">
        <v>3238</v>
      </c>
      <c r="H3764" s="265" t="s">
        <v>24</v>
      </c>
      <c r="I3764" s="265" t="s">
        <v>459</v>
      </c>
      <c r="J3764" s="266">
        <v>40.380000000000003</v>
      </c>
      <c r="K3764" s="265" t="s">
        <v>458</v>
      </c>
      <c r="L3764" s="255">
        <v>40.380000000000003</v>
      </c>
      <c r="M3764" s="254" t="s">
        <v>458</v>
      </c>
    </row>
    <row r="3765" spans="1:13" ht="13.5" x14ac:dyDescent="0.25">
      <c r="A3765" s="265" t="s">
        <v>1804</v>
      </c>
      <c r="B3765" s="265" t="s">
        <v>1803</v>
      </c>
      <c r="C3765" s="265" t="s">
        <v>3199</v>
      </c>
      <c r="D3765" s="265" t="s">
        <v>3198</v>
      </c>
      <c r="E3765" s="266" t="s">
        <v>136</v>
      </c>
      <c r="F3765" s="265">
        <v>100807</v>
      </c>
      <c r="G3765" s="265" t="s">
        <v>3237</v>
      </c>
      <c r="H3765" s="265" t="s">
        <v>24</v>
      </c>
      <c r="I3765" s="265" t="s">
        <v>459</v>
      </c>
      <c r="J3765" s="266">
        <v>22.36</v>
      </c>
      <c r="K3765" s="265" t="s">
        <v>458</v>
      </c>
      <c r="L3765" s="255">
        <v>22.36</v>
      </c>
      <c r="M3765" s="254" t="s">
        <v>458</v>
      </c>
    </row>
    <row r="3766" spans="1:13" ht="13.5" x14ac:dyDescent="0.25">
      <c r="A3766" s="265" t="s">
        <v>1804</v>
      </c>
      <c r="B3766" s="265" t="s">
        <v>1803</v>
      </c>
      <c r="C3766" s="265" t="s">
        <v>3199</v>
      </c>
      <c r="D3766" s="265" t="s">
        <v>3198</v>
      </c>
      <c r="E3766" s="266" t="s">
        <v>136</v>
      </c>
      <c r="F3766" s="265">
        <v>100808</v>
      </c>
      <c r="G3766" s="265" t="s">
        <v>3236</v>
      </c>
      <c r="H3766" s="265" t="s">
        <v>24</v>
      </c>
      <c r="I3766" s="265" t="s">
        <v>459</v>
      </c>
      <c r="J3766" s="266">
        <v>30.65</v>
      </c>
      <c r="K3766" s="265" t="s">
        <v>458</v>
      </c>
      <c r="L3766" s="255">
        <v>30.65</v>
      </c>
      <c r="M3766" s="254" t="s">
        <v>458</v>
      </c>
    </row>
    <row r="3767" spans="1:13" ht="13.5" x14ac:dyDescent="0.25">
      <c r="A3767" s="265" t="s">
        <v>1804</v>
      </c>
      <c r="B3767" s="265" t="s">
        <v>1803</v>
      </c>
      <c r="C3767" s="265" t="s">
        <v>3199</v>
      </c>
      <c r="D3767" s="265" t="s">
        <v>3198</v>
      </c>
      <c r="E3767" s="266" t="s">
        <v>136</v>
      </c>
      <c r="F3767" s="265">
        <v>100809</v>
      </c>
      <c r="G3767" s="265" t="s">
        <v>3235</v>
      </c>
      <c r="H3767" s="265" t="s">
        <v>24</v>
      </c>
      <c r="I3767" s="265" t="s">
        <v>459</v>
      </c>
      <c r="J3767" s="266">
        <v>39.42</v>
      </c>
      <c r="K3767" s="265" t="s">
        <v>458</v>
      </c>
      <c r="L3767" s="255">
        <v>39.42</v>
      </c>
      <c r="M3767" s="254" t="s">
        <v>458</v>
      </c>
    </row>
    <row r="3768" spans="1:13" ht="13.5" x14ac:dyDescent="0.25">
      <c r="A3768" s="265" t="s">
        <v>1804</v>
      </c>
      <c r="B3768" s="265" t="s">
        <v>1803</v>
      </c>
      <c r="C3768" s="265" t="s">
        <v>3199</v>
      </c>
      <c r="D3768" s="265" t="s">
        <v>3198</v>
      </c>
      <c r="E3768" s="266" t="s">
        <v>136</v>
      </c>
      <c r="F3768" s="265">
        <v>100810</v>
      </c>
      <c r="G3768" s="265" t="s">
        <v>3234</v>
      </c>
      <c r="H3768" s="265" t="s">
        <v>24</v>
      </c>
      <c r="I3768" s="265" t="s">
        <v>459</v>
      </c>
      <c r="J3768" s="266">
        <v>51.86</v>
      </c>
      <c r="K3768" s="265" t="s">
        <v>458</v>
      </c>
      <c r="L3768" s="255">
        <v>51.86</v>
      </c>
      <c r="M3768" s="254" t="s">
        <v>458</v>
      </c>
    </row>
    <row r="3769" spans="1:13" ht="13.5" x14ac:dyDescent="0.25">
      <c r="A3769" s="265" t="s">
        <v>1804</v>
      </c>
      <c r="B3769" s="265" t="s">
        <v>1803</v>
      </c>
      <c r="C3769" s="265" t="s">
        <v>3199</v>
      </c>
      <c r="D3769" s="265" t="s">
        <v>3198</v>
      </c>
      <c r="E3769" s="266" t="s">
        <v>136</v>
      </c>
      <c r="F3769" s="265">
        <v>101918</v>
      </c>
      <c r="G3769" s="265" t="s">
        <v>3233</v>
      </c>
      <c r="H3769" s="265" t="s">
        <v>24</v>
      </c>
      <c r="I3769" s="265" t="s">
        <v>459</v>
      </c>
      <c r="J3769" s="266">
        <v>217.82</v>
      </c>
      <c r="K3769" s="265" t="s">
        <v>458</v>
      </c>
      <c r="L3769" s="255">
        <v>217.82</v>
      </c>
      <c r="M3769" s="254" t="s">
        <v>458</v>
      </c>
    </row>
    <row r="3770" spans="1:13" ht="13.5" x14ac:dyDescent="0.25">
      <c r="A3770" s="265" t="s">
        <v>1804</v>
      </c>
      <c r="B3770" s="265" t="s">
        <v>1803</v>
      </c>
      <c r="C3770" s="265" t="s">
        <v>3199</v>
      </c>
      <c r="D3770" s="265" t="s">
        <v>3198</v>
      </c>
      <c r="E3770" s="266" t="s">
        <v>136</v>
      </c>
      <c r="F3770" s="265">
        <v>101919</v>
      </c>
      <c r="G3770" s="265" t="s">
        <v>3232</v>
      </c>
      <c r="H3770" s="265" t="s">
        <v>460</v>
      </c>
      <c r="I3770" s="265" t="s">
        <v>133</v>
      </c>
      <c r="J3770" s="266">
        <v>337.41</v>
      </c>
      <c r="K3770" s="265" t="s">
        <v>458</v>
      </c>
      <c r="L3770" s="255">
        <v>337.41</v>
      </c>
      <c r="M3770" s="254" t="s">
        <v>458</v>
      </c>
    </row>
    <row r="3771" spans="1:13" ht="13.5" x14ac:dyDescent="0.25">
      <c r="A3771" s="265" t="s">
        <v>1804</v>
      </c>
      <c r="B3771" s="265" t="s">
        <v>1803</v>
      </c>
      <c r="C3771" s="265" t="s">
        <v>3199</v>
      </c>
      <c r="D3771" s="265" t="s">
        <v>3198</v>
      </c>
      <c r="E3771" s="266" t="s">
        <v>136</v>
      </c>
      <c r="F3771" s="265">
        <v>101920</v>
      </c>
      <c r="G3771" s="265" t="s">
        <v>3231</v>
      </c>
      <c r="H3771" s="265" t="s">
        <v>460</v>
      </c>
      <c r="I3771" s="265" t="s">
        <v>133</v>
      </c>
      <c r="J3771" s="266">
        <v>163.69</v>
      </c>
      <c r="K3771" s="265" t="s">
        <v>458</v>
      </c>
      <c r="L3771" s="255">
        <v>163.69</v>
      </c>
      <c r="M3771" s="254" t="s">
        <v>458</v>
      </c>
    </row>
    <row r="3772" spans="1:13" ht="13.5" x14ac:dyDescent="0.25">
      <c r="A3772" s="265" t="s">
        <v>1804</v>
      </c>
      <c r="B3772" s="265" t="s">
        <v>1803</v>
      </c>
      <c r="C3772" s="265" t="s">
        <v>3199</v>
      </c>
      <c r="D3772" s="265" t="s">
        <v>3198</v>
      </c>
      <c r="E3772" s="266" t="s">
        <v>136</v>
      </c>
      <c r="F3772" s="265">
        <v>101921</v>
      </c>
      <c r="G3772" s="265" t="s">
        <v>3230</v>
      </c>
      <c r="H3772" s="265" t="s">
        <v>460</v>
      </c>
      <c r="I3772" s="265" t="s">
        <v>133</v>
      </c>
      <c r="J3772" s="266">
        <v>186.06</v>
      </c>
      <c r="K3772" s="265" t="s">
        <v>458</v>
      </c>
      <c r="L3772" s="255">
        <v>186.06</v>
      </c>
      <c r="M3772" s="254" t="s">
        <v>458</v>
      </c>
    </row>
    <row r="3773" spans="1:13" ht="13.5" x14ac:dyDescent="0.25">
      <c r="A3773" s="265" t="s">
        <v>1804</v>
      </c>
      <c r="B3773" s="265" t="s">
        <v>1803</v>
      </c>
      <c r="C3773" s="265" t="s">
        <v>3199</v>
      </c>
      <c r="D3773" s="265" t="s">
        <v>3198</v>
      </c>
      <c r="E3773" s="266" t="s">
        <v>136</v>
      </c>
      <c r="F3773" s="265">
        <v>101922</v>
      </c>
      <c r="G3773" s="265" t="s">
        <v>3229</v>
      </c>
      <c r="H3773" s="265" t="s">
        <v>460</v>
      </c>
      <c r="I3773" s="265" t="s">
        <v>133</v>
      </c>
      <c r="J3773" s="266">
        <v>186.06</v>
      </c>
      <c r="K3773" s="265" t="s">
        <v>458</v>
      </c>
      <c r="L3773" s="255">
        <v>186.06</v>
      </c>
      <c r="M3773" s="254" t="s">
        <v>458</v>
      </c>
    </row>
    <row r="3774" spans="1:13" ht="13.5" x14ac:dyDescent="0.25">
      <c r="A3774" s="265" t="s">
        <v>1804</v>
      </c>
      <c r="B3774" s="265" t="s">
        <v>1803</v>
      </c>
      <c r="C3774" s="265" t="s">
        <v>3199</v>
      </c>
      <c r="D3774" s="265" t="s">
        <v>3198</v>
      </c>
      <c r="E3774" s="266" t="s">
        <v>136</v>
      </c>
      <c r="F3774" s="265">
        <v>101923</v>
      </c>
      <c r="G3774" s="265" t="s">
        <v>3228</v>
      </c>
      <c r="H3774" s="265" t="s">
        <v>460</v>
      </c>
      <c r="I3774" s="265" t="s">
        <v>133</v>
      </c>
      <c r="J3774" s="266">
        <v>186.06</v>
      </c>
      <c r="K3774" s="265" t="s">
        <v>458</v>
      </c>
      <c r="L3774" s="255">
        <v>186.06</v>
      </c>
      <c r="M3774" s="254" t="s">
        <v>458</v>
      </c>
    </row>
    <row r="3775" spans="1:13" ht="13.5" x14ac:dyDescent="0.25">
      <c r="A3775" s="265" t="s">
        <v>1804</v>
      </c>
      <c r="B3775" s="265" t="s">
        <v>1803</v>
      </c>
      <c r="C3775" s="265" t="s">
        <v>3199</v>
      </c>
      <c r="D3775" s="265" t="s">
        <v>3198</v>
      </c>
      <c r="E3775" s="266" t="s">
        <v>136</v>
      </c>
      <c r="F3775" s="265">
        <v>101924</v>
      </c>
      <c r="G3775" s="265" t="s">
        <v>3227</v>
      </c>
      <c r="H3775" s="265" t="s">
        <v>460</v>
      </c>
      <c r="I3775" s="265" t="s">
        <v>133</v>
      </c>
      <c r="J3775" s="266">
        <v>154.33000000000001</v>
      </c>
      <c r="K3775" s="265" t="s">
        <v>458</v>
      </c>
      <c r="L3775" s="255">
        <v>154.33000000000001</v>
      </c>
      <c r="M3775" s="254" t="s">
        <v>458</v>
      </c>
    </row>
    <row r="3776" spans="1:13" ht="13.5" x14ac:dyDescent="0.25">
      <c r="A3776" s="265" t="s">
        <v>1804</v>
      </c>
      <c r="B3776" s="265" t="s">
        <v>1803</v>
      </c>
      <c r="C3776" s="265" t="s">
        <v>3199</v>
      </c>
      <c r="D3776" s="265" t="s">
        <v>3198</v>
      </c>
      <c r="E3776" s="266" t="s">
        <v>136</v>
      </c>
      <c r="F3776" s="265">
        <v>101925</v>
      </c>
      <c r="G3776" s="265" t="s">
        <v>3226</v>
      </c>
      <c r="H3776" s="265" t="s">
        <v>460</v>
      </c>
      <c r="I3776" s="265" t="s">
        <v>133</v>
      </c>
      <c r="J3776" s="266">
        <v>257.14999999999998</v>
      </c>
      <c r="K3776" s="265" t="s">
        <v>458</v>
      </c>
      <c r="L3776" s="255">
        <v>257.14999999999998</v>
      </c>
      <c r="M3776" s="254" t="s">
        <v>458</v>
      </c>
    </row>
    <row r="3777" spans="1:13" ht="13.5" x14ac:dyDescent="0.25">
      <c r="A3777" s="265" t="s">
        <v>1804</v>
      </c>
      <c r="B3777" s="265" t="s">
        <v>1803</v>
      </c>
      <c r="C3777" s="265" t="s">
        <v>3199</v>
      </c>
      <c r="D3777" s="265" t="s">
        <v>3198</v>
      </c>
      <c r="E3777" s="266" t="s">
        <v>136</v>
      </c>
      <c r="F3777" s="265">
        <v>101926</v>
      </c>
      <c r="G3777" s="265" t="s">
        <v>3225</v>
      </c>
      <c r="H3777" s="265" t="s">
        <v>460</v>
      </c>
      <c r="I3777" s="265" t="s">
        <v>133</v>
      </c>
      <c r="J3777" s="266">
        <v>331.89</v>
      </c>
      <c r="K3777" s="265" t="s">
        <v>458</v>
      </c>
      <c r="L3777" s="255">
        <v>331.89</v>
      </c>
      <c r="M3777" s="254" t="s">
        <v>458</v>
      </c>
    </row>
    <row r="3778" spans="1:13" ht="13.5" x14ac:dyDescent="0.25">
      <c r="A3778" s="265" t="s">
        <v>1804</v>
      </c>
      <c r="B3778" s="265" t="s">
        <v>1803</v>
      </c>
      <c r="C3778" s="265" t="s">
        <v>3199</v>
      </c>
      <c r="D3778" s="265" t="s">
        <v>3198</v>
      </c>
      <c r="E3778" s="266" t="s">
        <v>136</v>
      </c>
      <c r="F3778" s="265">
        <v>101927</v>
      </c>
      <c r="G3778" s="265" t="s">
        <v>3224</v>
      </c>
      <c r="H3778" s="265" t="s">
        <v>24</v>
      </c>
      <c r="I3778" s="265" t="s">
        <v>459</v>
      </c>
      <c r="J3778" s="266">
        <v>203.76</v>
      </c>
      <c r="K3778" s="265" t="s">
        <v>458</v>
      </c>
      <c r="L3778" s="255">
        <v>203.76</v>
      </c>
      <c r="M3778" s="254" t="s">
        <v>458</v>
      </c>
    </row>
    <row r="3779" spans="1:13" ht="13.5" x14ac:dyDescent="0.25">
      <c r="A3779" s="265" t="s">
        <v>1804</v>
      </c>
      <c r="B3779" s="265" t="s">
        <v>1803</v>
      </c>
      <c r="C3779" s="265" t="s">
        <v>3199</v>
      </c>
      <c r="D3779" s="265" t="s">
        <v>3198</v>
      </c>
      <c r="E3779" s="266" t="s">
        <v>136</v>
      </c>
      <c r="F3779" s="265">
        <v>101928</v>
      </c>
      <c r="G3779" s="265" t="s">
        <v>3223</v>
      </c>
      <c r="H3779" s="265" t="s">
        <v>460</v>
      </c>
      <c r="I3779" s="265" t="s">
        <v>133</v>
      </c>
      <c r="J3779" s="266">
        <v>342.79</v>
      </c>
      <c r="K3779" s="265" t="s">
        <v>458</v>
      </c>
      <c r="L3779" s="255">
        <v>342.79</v>
      </c>
      <c r="M3779" s="254" t="s">
        <v>458</v>
      </c>
    </row>
    <row r="3780" spans="1:13" ht="13.5" x14ac:dyDescent="0.25">
      <c r="A3780" s="265" t="s">
        <v>1804</v>
      </c>
      <c r="B3780" s="265" t="s">
        <v>1803</v>
      </c>
      <c r="C3780" s="265" t="s">
        <v>3199</v>
      </c>
      <c r="D3780" s="265" t="s">
        <v>3198</v>
      </c>
      <c r="E3780" s="266" t="s">
        <v>136</v>
      </c>
      <c r="F3780" s="265">
        <v>101929</v>
      </c>
      <c r="G3780" s="265" t="s">
        <v>3222</v>
      </c>
      <c r="H3780" s="265" t="s">
        <v>460</v>
      </c>
      <c r="I3780" s="265" t="s">
        <v>133</v>
      </c>
      <c r="J3780" s="266">
        <v>169.07</v>
      </c>
      <c r="K3780" s="265" t="s">
        <v>458</v>
      </c>
      <c r="L3780" s="255">
        <v>169.07</v>
      </c>
      <c r="M3780" s="254" t="s">
        <v>458</v>
      </c>
    </row>
    <row r="3781" spans="1:13" ht="13.5" x14ac:dyDescent="0.25">
      <c r="A3781" s="265" t="s">
        <v>1804</v>
      </c>
      <c r="B3781" s="265" t="s">
        <v>1803</v>
      </c>
      <c r="C3781" s="265" t="s">
        <v>3199</v>
      </c>
      <c r="D3781" s="265" t="s">
        <v>3198</v>
      </c>
      <c r="E3781" s="266" t="s">
        <v>136</v>
      </c>
      <c r="F3781" s="265">
        <v>101930</v>
      </c>
      <c r="G3781" s="265" t="s">
        <v>3221</v>
      </c>
      <c r="H3781" s="265" t="s">
        <v>460</v>
      </c>
      <c r="I3781" s="265" t="s">
        <v>133</v>
      </c>
      <c r="J3781" s="266">
        <v>191.44</v>
      </c>
      <c r="K3781" s="265" t="s">
        <v>458</v>
      </c>
      <c r="L3781" s="255">
        <v>191.44</v>
      </c>
      <c r="M3781" s="254" t="s">
        <v>458</v>
      </c>
    </row>
    <row r="3782" spans="1:13" ht="13.5" x14ac:dyDescent="0.25">
      <c r="A3782" s="265" t="s">
        <v>1804</v>
      </c>
      <c r="B3782" s="265" t="s">
        <v>1803</v>
      </c>
      <c r="C3782" s="265" t="s">
        <v>3199</v>
      </c>
      <c r="D3782" s="265" t="s">
        <v>3198</v>
      </c>
      <c r="E3782" s="266" t="s">
        <v>136</v>
      </c>
      <c r="F3782" s="265">
        <v>101931</v>
      </c>
      <c r="G3782" s="265" t="s">
        <v>3220</v>
      </c>
      <c r="H3782" s="265" t="s">
        <v>460</v>
      </c>
      <c r="I3782" s="265" t="s">
        <v>133</v>
      </c>
      <c r="J3782" s="266">
        <v>191.44</v>
      </c>
      <c r="K3782" s="265" t="s">
        <v>458</v>
      </c>
      <c r="L3782" s="255">
        <v>191.44</v>
      </c>
      <c r="M3782" s="254" t="s">
        <v>458</v>
      </c>
    </row>
    <row r="3783" spans="1:13" ht="13.5" x14ac:dyDescent="0.25">
      <c r="A3783" s="265" t="s">
        <v>1804</v>
      </c>
      <c r="B3783" s="265" t="s">
        <v>1803</v>
      </c>
      <c r="C3783" s="265" t="s">
        <v>3199</v>
      </c>
      <c r="D3783" s="265" t="s">
        <v>3198</v>
      </c>
      <c r="E3783" s="266" t="s">
        <v>136</v>
      </c>
      <c r="F3783" s="265">
        <v>101932</v>
      </c>
      <c r="G3783" s="265" t="s">
        <v>3219</v>
      </c>
      <c r="H3783" s="265" t="s">
        <v>460</v>
      </c>
      <c r="I3783" s="265" t="s">
        <v>133</v>
      </c>
      <c r="J3783" s="266">
        <v>191.44</v>
      </c>
      <c r="K3783" s="265" t="s">
        <v>458</v>
      </c>
      <c r="L3783" s="255">
        <v>191.44</v>
      </c>
      <c r="M3783" s="254" t="s">
        <v>458</v>
      </c>
    </row>
    <row r="3784" spans="1:13" ht="13.5" x14ac:dyDescent="0.25">
      <c r="A3784" s="265" t="s">
        <v>1804</v>
      </c>
      <c r="B3784" s="265" t="s">
        <v>1803</v>
      </c>
      <c r="C3784" s="265" t="s">
        <v>3199</v>
      </c>
      <c r="D3784" s="265" t="s">
        <v>3198</v>
      </c>
      <c r="E3784" s="266" t="s">
        <v>136</v>
      </c>
      <c r="F3784" s="265">
        <v>101933</v>
      </c>
      <c r="G3784" s="265" t="s">
        <v>3218</v>
      </c>
      <c r="H3784" s="265" t="s">
        <v>460</v>
      </c>
      <c r="I3784" s="265" t="s">
        <v>133</v>
      </c>
      <c r="J3784" s="266">
        <v>159.71</v>
      </c>
      <c r="K3784" s="265" t="s">
        <v>458</v>
      </c>
      <c r="L3784" s="255">
        <v>159.71</v>
      </c>
      <c r="M3784" s="254" t="s">
        <v>458</v>
      </c>
    </row>
    <row r="3785" spans="1:13" ht="13.5" x14ac:dyDescent="0.25">
      <c r="A3785" s="265" t="s">
        <v>1804</v>
      </c>
      <c r="B3785" s="265" t="s">
        <v>1803</v>
      </c>
      <c r="C3785" s="265" t="s">
        <v>3199</v>
      </c>
      <c r="D3785" s="265" t="s">
        <v>3198</v>
      </c>
      <c r="E3785" s="266" t="s">
        <v>136</v>
      </c>
      <c r="F3785" s="265">
        <v>101934</v>
      </c>
      <c r="G3785" s="265" t="s">
        <v>3217</v>
      </c>
      <c r="H3785" s="265" t="s">
        <v>460</v>
      </c>
      <c r="I3785" s="265" t="s">
        <v>133</v>
      </c>
      <c r="J3785" s="266">
        <v>265.23</v>
      </c>
      <c r="K3785" s="265" t="s">
        <v>458</v>
      </c>
      <c r="L3785" s="255">
        <v>265.23</v>
      </c>
      <c r="M3785" s="254" t="s">
        <v>458</v>
      </c>
    </row>
    <row r="3786" spans="1:13" ht="13.5" x14ac:dyDescent="0.25">
      <c r="A3786" s="265" t="s">
        <v>1804</v>
      </c>
      <c r="B3786" s="265" t="s">
        <v>1803</v>
      </c>
      <c r="C3786" s="265" t="s">
        <v>3199</v>
      </c>
      <c r="D3786" s="265" t="s">
        <v>3198</v>
      </c>
      <c r="E3786" s="266" t="s">
        <v>136</v>
      </c>
      <c r="F3786" s="265">
        <v>101935</v>
      </c>
      <c r="G3786" s="265" t="s">
        <v>3216</v>
      </c>
      <c r="H3786" s="265" t="s">
        <v>460</v>
      </c>
      <c r="I3786" s="265" t="s">
        <v>133</v>
      </c>
      <c r="J3786" s="266">
        <v>342.66</v>
      </c>
      <c r="K3786" s="265" t="s">
        <v>458</v>
      </c>
      <c r="L3786" s="255">
        <v>342.66</v>
      </c>
      <c r="M3786" s="254" t="s">
        <v>458</v>
      </c>
    </row>
    <row r="3787" spans="1:13" ht="13.5" x14ac:dyDescent="0.25">
      <c r="A3787" s="265" t="s">
        <v>1804</v>
      </c>
      <c r="B3787" s="265" t="s">
        <v>1803</v>
      </c>
      <c r="C3787" s="265" t="s">
        <v>3199</v>
      </c>
      <c r="D3787" s="265" t="s">
        <v>3198</v>
      </c>
      <c r="E3787" s="266" t="s">
        <v>136</v>
      </c>
      <c r="F3787" s="265">
        <v>103802</v>
      </c>
      <c r="G3787" s="265" t="s">
        <v>3215</v>
      </c>
      <c r="H3787" s="265" t="s">
        <v>24</v>
      </c>
      <c r="I3787" s="265" t="s">
        <v>459</v>
      </c>
      <c r="J3787" s="266">
        <v>39.49</v>
      </c>
      <c r="K3787" s="265" t="s">
        <v>458</v>
      </c>
      <c r="L3787" s="255">
        <v>39.49</v>
      </c>
      <c r="M3787" s="254" t="s">
        <v>458</v>
      </c>
    </row>
    <row r="3788" spans="1:13" ht="13.5" x14ac:dyDescent="0.25">
      <c r="A3788" s="265" t="s">
        <v>1804</v>
      </c>
      <c r="B3788" s="265" t="s">
        <v>1803</v>
      </c>
      <c r="C3788" s="265" t="s">
        <v>3199</v>
      </c>
      <c r="D3788" s="265" t="s">
        <v>3198</v>
      </c>
      <c r="E3788" s="266" t="s">
        <v>136</v>
      </c>
      <c r="F3788" s="265">
        <v>103803</v>
      </c>
      <c r="G3788" s="265" t="s">
        <v>3214</v>
      </c>
      <c r="H3788" s="265" t="s">
        <v>24</v>
      </c>
      <c r="I3788" s="265" t="s">
        <v>459</v>
      </c>
      <c r="J3788" s="266">
        <v>67.88</v>
      </c>
      <c r="K3788" s="265" t="s">
        <v>458</v>
      </c>
      <c r="L3788" s="255">
        <v>67.88</v>
      </c>
      <c r="M3788" s="254" t="s">
        <v>458</v>
      </c>
    </row>
    <row r="3789" spans="1:13" ht="13.5" x14ac:dyDescent="0.25">
      <c r="A3789" s="265" t="s">
        <v>1804</v>
      </c>
      <c r="B3789" s="265" t="s">
        <v>1803</v>
      </c>
      <c r="C3789" s="265" t="s">
        <v>3199</v>
      </c>
      <c r="D3789" s="265" t="s">
        <v>3198</v>
      </c>
      <c r="E3789" s="266" t="s">
        <v>136</v>
      </c>
      <c r="F3789" s="265">
        <v>103804</v>
      </c>
      <c r="G3789" s="265" t="s">
        <v>3213</v>
      </c>
      <c r="H3789" s="265" t="s">
        <v>24</v>
      </c>
      <c r="I3789" s="265" t="s">
        <v>459</v>
      </c>
      <c r="J3789" s="266">
        <v>82.3</v>
      </c>
      <c r="K3789" s="265" t="s">
        <v>458</v>
      </c>
      <c r="L3789" s="255">
        <v>82.3</v>
      </c>
      <c r="M3789" s="254" t="s">
        <v>458</v>
      </c>
    </row>
    <row r="3790" spans="1:13" ht="13.5" x14ac:dyDescent="0.25">
      <c r="A3790" s="265" t="s">
        <v>1804</v>
      </c>
      <c r="B3790" s="265" t="s">
        <v>1803</v>
      </c>
      <c r="C3790" s="265" t="s">
        <v>3199</v>
      </c>
      <c r="D3790" s="265" t="s">
        <v>3198</v>
      </c>
      <c r="E3790" s="266" t="s">
        <v>136</v>
      </c>
      <c r="F3790" s="265">
        <v>103835</v>
      </c>
      <c r="G3790" s="265" t="s">
        <v>3212</v>
      </c>
      <c r="H3790" s="265" t="s">
        <v>24</v>
      </c>
      <c r="I3790" s="265" t="s">
        <v>459</v>
      </c>
      <c r="J3790" s="266">
        <v>61.7</v>
      </c>
      <c r="K3790" s="265" t="s">
        <v>458</v>
      </c>
      <c r="L3790" s="255">
        <v>61.7</v>
      </c>
      <c r="M3790" s="254" t="s">
        <v>458</v>
      </c>
    </row>
    <row r="3791" spans="1:13" ht="13.5" x14ac:dyDescent="0.25">
      <c r="A3791" s="265" t="s">
        <v>1804</v>
      </c>
      <c r="B3791" s="265" t="s">
        <v>1803</v>
      </c>
      <c r="C3791" s="265" t="s">
        <v>3199</v>
      </c>
      <c r="D3791" s="265" t="s">
        <v>3198</v>
      </c>
      <c r="E3791" s="266" t="s">
        <v>136</v>
      </c>
      <c r="F3791" s="265">
        <v>103836</v>
      </c>
      <c r="G3791" s="265" t="s">
        <v>3211</v>
      </c>
      <c r="H3791" s="265" t="s">
        <v>24</v>
      </c>
      <c r="I3791" s="265" t="s">
        <v>459</v>
      </c>
      <c r="J3791" s="266">
        <v>95.97</v>
      </c>
      <c r="K3791" s="265" t="s">
        <v>458</v>
      </c>
      <c r="L3791" s="255">
        <v>95.97</v>
      </c>
      <c r="M3791" s="254" t="s">
        <v>458</v>
      </c>
    </row>
    <row r="3792" spans="1:13" ht="13.5" x14ac:dyDescent="0.25">
      <c r="A3792" s="265" t="s">
        <v>1804</v>
      </c>
      <c r="B3792" s="265" t="s">
        <v>1803</v>
      </c>
      <c r="C3792" s="265" t="s">
        <v>3199</v>
      </c>
      <c r="D3792" s="265" t="s">
        <v>3198</v>
      </c>
      <c r="E3792" s="266" t="s">
        <v>136</v>
      </c>
      <c r="F3792" s="265">
        <v>103837</v>
      </c>
      <c r="G3792" s="265" t="s">
        <v>3210</v>
      </c>
      <c r="H3792" s="265" t="s">
        <v>24</v>
      </c>
      <c r="I3792" s="265" t="s">
        <v>459</v>
      </c>
      <c r="J3792" s="266">
        <v>121.05</v>
      </c>
      <c r="K3792" s="265" t="s">
        <v>458</v>
      </c>
      <c r="L3792" s="255">
        <v>121.05</v>
      </c>
      <c r="M3792" s="254" t="s">
        <v>458</v>
      </c>
    </row>
    <row r="3793" spans="1:13" ht="13.5" x14ac:dyDescent="0.25">
      <c r="A3793" s="265" t="s">
        <v>1804</v>
      </c>
      <c r="B3793" s="265" t="s">
        <v>1803</v>
      </c>
      <c r="C3793" s="265" t="s">
        <v>3199</v>
      </c>
      <c r="D3793" s="265" t="s">
        <v>3198</v>
      </c>
      <c r="E3793" s="266" t="s">
        <v>136</v>
      </c>
      <c r="F3793" s="265">
        <v>103868</v>
      </c>
      <c r="G3793" s="265" t="s">
        <v>3209</v>
      </c>
      <c r="H3793" s="265" t="s">
        <v>24</v>
      </c>
      <c r="I3793" s="265" t="s">
        <v>459</v>
      </c>
      <c r="J3793" s="266">
        <v>48.78</v>
      </c>
      <c r="K3793" s="265" t="s">
        <v>458</v>
      </c>
      <c r="L3793" s="255">
        <v>48.78</v>
      </c>
      <c r="M3793" s="254" t="s">
        <v>458</v>
      </c>
    </row>
    <row r="3794" spans="1:13" ht="13.5" x14ac:dyDescent="0.25">
      <c r="A3794" s="265" t="s">
        <v>1804</v>
      </c>
      <c r="B3794" s="265" t="s">
        <v>1803</v>
      </c>
      <c r="C3794" s="265" t="s">
        <v>3199</v>
      </c>
      <c r="D3794" s="265" t="s">
        <v>3198</v>
      </c>
      <c r="E3794" s="266" t="s">
        <v>136</v>
      </c>
      <c r="F3794" s="265">
        <v>103869</v>
      </c>
      <c r="G3794" s="265" t="s">
        <v>3208</v>
      </c>
      <c r="H3794" s="265" t="s">
        <v>24</v>
      </c>
      <c r="I3794" s="265" t="s">
        <v>459</v>
      </c>
      <c r="J3794" s="266">
        <v>74.39</v>
      </c>
      <c r="K3794" s="265" t="s">
        <v>458</v>
      </c>
      <c r="L3794" s="255">
        <v>74.39</v>
      </c>
      <c r="M3794" s="254" t="s">
        <v>458</v>
      </c>
    </row>
    <row r="3795" spans="1:13" ht="13.5" x14ac:dyDescent="0.25">
      <c r="A3795" s="265" t="s">
        <v>1804</v>
      </c>
      <c r="B3795" s="265" t="s">
        <v>1803</v>
      </c>
      <c r="C3795" s="265" t="s">
        <v>3199</v>
      </c>
      <c r="D3795" s="265" t="s">
        <v>3198</v>
      </c>
      <c r="E3795" s="266" t="s">
        <v>136</v>
      </c>
      <c r="F3795" s="265">
        <v>103870</v>
      </c>
      <c r="G3795" s="265" t="s">
        <v>3207</v>
      </c>
      <c r="H3795" s="265" t="s">
        <v>24</v>
      </c>
      <c r="I3795" s="265" t="s">
        <v>459</v>
      </c>
      <c r="J3795" s="266">
        <v>91.54</v>
      </c>
      <c r="K3795" s="265" t="s">
        <v>458</v>
      </c>
      <c r="L3795" s="255">
        <v>91.54</v>
      </c>
      <c r="M3795" s="254" t="s">
        <v>458</v>
      </c>
    </row>
    <row r="3796" spans="1:13" ht="13.5" x14ac:dyDescent="0.25">
      <c r="A3796" s="265" t="s">
        <v>1804</v>
      </c>
      <c r="B3796" s="265" t="s">
        <v>1803</v>
      </c>
      <c r="C3796" s="265" t="s">
        <v>3199</v>
      </c>
      <c r="D3796" s="265" t="s">
        <v>3198</v>
      </c>
      <c r="E3796" s="266" t="s">
        <v>136</v>
      </c>
      <c r="F3796" s="265">
        <v>103871</v>
      </c>
      <c r="G3796" s="265" t="s">
        <v>3206</v>
      </c>
      <c r="H3796" s="265" t="s">
        <v>24</v>
      </c>
      <c r="I3796" s="265" t="s">
        <v>459</v>
      </c>
      <c r="J3796" s="266">
        <v>63.1</v>
      </c>
      <c r="K3796" s="265" t="s">
        <v>458</v>
      </c>
      <c r="L3796" s="255">
        <v>63.1</v>
      </c>
      <c r="M3796" s="254" t="s">
        <v>458</v>
      </c>
    </row>
    <row r="3797" spans="1:13" ht="13.5" x14ac:dyDescent="0.25">
      <c r="A3797" s="265" t="s">
        <v>1804</v>
      </c>
      <c r="B3797" s="265" t="s">
        <v>1803</v>
      </c>
      <c r="C3797" s="265" t="s">
        <v>3199</v>
      </c>
      <c r="D3797" s="265" t="s">
        <v>3198</v>
      </c>
      <c r="E3797" s="266" t="s">
        <v>136</v>
      </c>
      <c r="F3797" s="265">
        <v>103872</v>
      </c>
      <c r="G3797" s="265" t="s">
        <v>3205</v>
      </c>
      <c r="H3797" s="265" t="s">
        <v>24</v>
      </c>
      <c r="I3797" s="265" t="s">
        <v>459</v>
      </c>
      <c r="J3797" s="266">
        <v>141.66999999999999</v>
      </c>
      <c r="K3797" s="265" t="s">
        <v>458</v>
      </c>
      <c r="L3797" s="255">
        <v>141.66999999999999</v>
      </c>
      <c r="M3797" s="254" t="s">
        <v>458</v>
      </c>
    </row>
    <row r="3798" spans="1:13" ht="13.5" x14ac:dyDescent="0.25">
      <c r="A3798" s="265" t="s">
        <v>1804</v>
      </c>
      <c r="B3798" s="265" t="s">
        <v>1803</v>
      </c>
      <c r="C3798" s="265" t="s">
        <v>3199</v>
      </c>
      <c r="D3798" s="265" t="s">
        <v>3198</v>
      </c>
      <c r="E3798" s="266" t="s">
        <v>136</v>
      </c>
      <c r="F3798" s="265">
        <v>103873</v>
      </c>
      <c r="G3798" s="265" t="s">
        <v>3204</v>
      </c>
      <c r="H3798" s="265" t="s">
        <v>24</v>
      </c>
      <c r="I3798" s="265" t="s">
        <v>459</v>
      </c>
      <c r="J3798" s="266">
        <v>161.58000000000001</v>
      </c>
      <c r="K3798" s="265" t="s">
        <v>458</v>
      </c>
      <c r="L3798" s="255">
        <v>161.58000000000001</v>
      </c>
      <c r="M3798" s="254" t="s">
        <v>458</v>
      </c>
    </row>
    <row r="3799" spans="1:13" ht="13.5" x14ac:dyDescent="0.25">
      <c r="A3799" s="265" t="s">
        <v>1804</v>
      </c>
      <c r="B3799" s="265" t="s">
        <v>1803</v>
      </c>
      <c r="C3799" s="265" t="s">
        <v>3199</v>
      </c>
      <c r="D3799" s="265" t="s">
        <v>3198</v>
      </c>
      <c r="E3799" s="266" t="s">
        <v>136</v>
      </c>
      <c r="F3799" s="265">
        <v>103978</v>
      </c>
      <c r="G3799" s="265" t="s">
        <v>12775</v>
      </c>
      <c r="H3799" s="265" t="s">
        <v>24</v>
      </c>
      <c r="I3799" s="265" t="s">
        <v>133</v>
      </c>
      <c r="J3799" s="266">
        <v>24.33</v>
      </c>
      <c r="K3799" s="265" t="s">
        <v>458</v>
      </c>
      <c r="L3799" s="255">
        <v>24.33</v>
      </c>
      <c r="M3799" s="254" t="s">
        <v>458</v>
      </c>
    </row>
    <row r="3800" spans="1:13" ht="13.5" x14ac:dyDescent="0.25">
      <c r="A3800" s="265" t="s">
        <v>1804</v>
      </c>
      <c r="B3800" s="265" t="s">
        <v>1803</v>
      </c>
      <c r="C3800" s="265" t="s">
        <v>3199</v>
      </c>
      <c r="D3800" s="265" t="s">
        <v>3198</v>
      </c>
      <c r="E3800" s="266" t="s">
        <v>136</v>
      </c>
      <c r="F3800" s="265">
        <v>103979</v>
      </c>
      <c r="G3800" s="265" t="s">
        <v>12776</v>
      </c>
      <c r="H3800" s="265" t="s">
        <v>24</v>
      </c>
      <c r="I3800" s="265" t="s">
        <v>133</v>
      </c>
      <c r="J3800" s="266">
        <v>27.71</v>
      </c>
      <c r="K3800" s="265" t="s">
        <v>458</v>
      </c>
      <c r="L3800" s="255">
        <v>27.71</v>
      </c>
      <c r="M3800" s="254" t="s">
        <v>458</v>
      </c>
    </row>
    <row r="3801" spans="1:13" ht="13.5" x14ac:dyDescent="0.25">
      <c r="A3801" s="265" t="s">
        <v>1804</v>
      </c>
      <c r="B3801" s="265" t="s">
        <v>1803</v>
      </c>
      <c r="C3801" s="265" t="s">
        <v>3199</v>
      </c>
      <c r="D3801" s="265" t="s">
        <v>3198</v>
      </c>
      <c r="E3801" s="266" t="s">
        <v>136</v>
      </c>
      <c r="F3801" s="265">
        <v>104021</v>
      </c>
      <c r="G3801" s="265" t="s">
        <v>3203</v>
      </c>
      <c r="H3801" s="265" t="s">
        <v>24</v>
      </c>
      <c r="I3801" s="265" t="s">
        <v>133</v>
      </c>
      <c r="J3801" s="266">
        <v>73.540000000000006</v>
      </c>
      <c r="K3801" s="265" t="s">
        <v>458</v>
      </c>
      <c r="L3801" s="255">
        <v>73.540000000000006</v>
      </c>
      <c r="M3801" s="254" t="s">
        <v>458</v>
      </c>
    </row>
    <row r="3802" spans="1:13" ht="13.5" x14ac:dyDescent="0.25">
      <c r="A3802" s="265" t="s">
        <v>1804</v>
      </c>
      <c r="B3802" s="265" t="s">
        <v>1803</v>
      </c>
      <c r="C3802" s="265" t="s">
        <v>3199</v>
      </c>
      <c r="D3802" s="265" t="s">
        <v>3198</v>
      </c>
      <c r="E3802" s="266" t="s">
        <v>136</v>
      </c>
      <c r="F3802" s="265">
        <v>104166</v>
      </c>
      <c r="G3802" s="265" t="s">
        <v>3202</v>
      </c>
      <c r="H3802" s="265" t="s">
        <v>24</v>
      </c>
      <c r="I3802" s="265" t="s">
        <v>133</v>
      </c>
      <c r="J3802" s="266">
        <v>73.52</v>
      </c>
      <c r="K3802" s="265" t="s">
        <v>458</v>
      </c>
      <c r="L3802" s="255">
        <v>73.52</v>
      </c>
      <c r="M3802" s="254" t="s">
        <v>458</v>
      </c>
    </row>
    <row r="3803" spans="1:13" ht="13.5" x14ac:dyDescent="0.25">
      <c r="A3803" s="265" t="s">
        <v>1804</v>
      </c>
      <c r="B3803" s="265" t="s">
        <v>1803</v>
      </c>
      <c r="C3803" s="265" t="s">
        <v>3199</v>
      </c>
      <c r="D3803" s="265" t="s">
        <v>3198</v>
      </c>
      <c r="E3803" s="266" t="s">
        <v>136</v>
      </c>
      <c r="F3803" s="265">
        <v>104194</v>
      </c>
      <c r="G3803" s="265" t="s">
        <v>3201</v>
      </c>
      <c r="H3803" s="265" t="s">
        <v>24</v>
      </c>
      <c r="I3803" s="265" t="s">
        <v>459</v>
      </c>
      <c r="J3803" s="266">
        <v>20.86</v>
      </c>
      <c r="K3803" s="265" t="s">
        <v>458</v>
      </c>
      <c r="L3803" s="255">
        <v>20.86</v>
      </c>
      <c r="M3803" s="254" t="s">
        <v>458</v>
      </c>
    </row>
    <row r="3804" spans="1:13" ht="13.5" x14ac:dyDescent="0.25">
      <c r="A3804" s="265" t="s">
        <v>1804</v>
      </c>
      <c r="B3804" s="265" t="s">
        <v>1803</v>
      </c>
      <c r="C3804" s="265" t="s">
        <v>3199</v>
      </c>
      <c r="D3804" s="265" t="s">
        <v>3198</v>
      </c>
      <c r="E3804" s="266" t="s">
        <v>136</v>
      </c>
      <c r="F3804" s="265">
        <v>104195</v>
      </c>
      <c r="G3804" s="265" t="s">
        <v>3200</v>
      </c>
      <c r="H3804" s="265" t="s">
        <v>24</v>
      </c>
      <c r="I3804" s="265" t="s">
        <v>459</v>
      </c>
      <c r="J3804" s="266">
        <v>22.19</v>
      </c>
      <c r="K3804" s="265" t="s">
        <v>458</v>
      </c>
      <c r="L3804" s="255">
        <v>22.19</v>
      </c>
      <c r="M3804" s="254" t="s">
        <v>458</v>
      </c>
    </row>
    <row r="3805" spans="1:13" ht="13.5" x14ac:dyDescent="0.25">
      <c r="A3805" s="265" t="s">
        <v>1804</v>
      </c>
      <c r="B3805" s="265" t="s">
        <v>1803</v>
      </c>
      <c r="C3805" s="265" t="s">
        <v>3199</v>
      </c>
      <c r="D3805" s="265" t="s">
        <v>3198</v>
      </c>
      <c r="E3805" s="266" t="s">
        <v>136</v>
      </c>
      <c r="F3805" s="265">
        <v>104315</v>
      </c>
      <c r="G3805" s="265" t="s">
        <v>12777</v>
      </c>
      <c r="H3805" s="265" t="s">
        <v>24</v>
      </c>
      <c r="I3805" s="265" t="s">
        <v>133</v>
      </c>
      <c r="J3805" s="266">
        <v>14.93</v>
      </c>
      <c r="K3805" s="265" t="s">
        <v>458</v>
      </c>
      <c r="L3805" s="255">
        <v>14.93</v>
      </c>
      <c r="M3805" s="254" t="s">
        <v>458</v>
      </c>
    </row>
    <row r="3806" spans="1:13" ht="13.5" x14ac:dyDescent="0.25">
      <c r="A3806" s="265" t="s">
        <v>1804</v>
      </c>
      <c r="B3806" s="265" t="s">
        <v>1803</v>
      </c>
      <c r="C3806" s="265" t="s">
        <v>3199</v>
      </c>
      <c r="D3806" s="265" t="s">
        <v>3198</v>
      </c>
      <c r="E3806" s="266" t="s">
        <v>136</v>
      </c>
      <c r="F3806" s="265">
        <v>104316</v>
      </c>
      <c r="G3806" s="265" t="s">
        <v>12778</v>
      </c>
      <c r="H3806" s="265" t="s">
        <v>24</v>
      </c>
      <c r="I3806" s="265" t="s">
        <v>133</v>
      </c>
      <c r="J3806" s="266">
        <v>21.58</v>
      </c>
      <c r="K3806" s="265" t="s">
        <v>458</v>
      </c>
      <c r="L3806" s="255">
        <v>21.58</v>
      </c>
      <c r="M3806" s="254" t="s">
        <v>458</v>
      </c>
    </row>
    <row r="3807" spans="1:13" ht="13.5" x14ac:dyDescent="0.25">
      <c r="A3807" s="265" t="s">
        <v>1804</v>
      </c>
      <c r="B3807" s="265" t="s">
        <v>1803</v>
      </c>
      <c r="C3807" s="265" t="s">
        <v>3199</v>
      </c>
      <c r="D3807" s="265" t="s">
        <v>3198</v>
      </c>
      <c r="E3807" s="266" t="s">
        <v>136</v>
      </c>
      <c r="F3807" s="265">
        <v>105138</v>
      </c>
      <c r="G3807" s="265" t="s">
        <v>11937</v>
      </c>
      <c r="H3807" s="265" t="s">
        <v>460</v>
      </c>
      <c r="I3807" s="265" t="s">
        <v>133</v>
      </c>
      <c r="J3807" s="266">
        <v>16.13</v>
      </c>
      <c r="K3807" s="265" t="s">
        <v>458</v>
      </c>
      <c r="L3807" s="255">
        <v>16.13</v>
      </c>
      <c r="M3807" s="254" t="s">
        <v>458</v>
      </c>
    </row>
    <row r="3808" spans="1:13" ht="13.5" x14ac:dyDescent="0.25">
      <c r="A3808" s="265" t="s">
        <v>1804</v>
      </c>
      <c r="B3808" s="265" t="s">
        <v>1803</v>
      </c>
      <c r="C3808" s="265" t="s">
        <v>3199</v>
      </c>
      <c r="D3808" s="265" t="s">
        <v>3198</v>
      </c>
      <c r="E3808" s="266" t="s">
        <v>136</v>
      </c>
      <c r="F3808" s="265">
        <v>105139</v>
      </c>
      <c r="G3808" s="265" t="s">
        <v>11938</v>
      </c>
      <c r="H3808" s="265" t="s">
        <v>460</v>
      </c>
      <c r="I3808" s="265" t="s">
        <v>133</v>
      </c>
      <c r="J3808" s="266">
        <v>18.920000000000002</v>
      </c>
      <c r="K3808" s="265" t="s">
        <v>458</v>
      </c>
      <c r="L3808" s="255">
        <v>18.920000000000002</v>
      </c>
      <c r="M3808" s="254" t="s">
        <v>458</v>
      </c>
    </row>
    <row r="3809" spans="1:13" ht="13.5" x14ac:dyDescent="0.25">
      <c r="A3809" s="265" t="s">
        <v>1804</v>
      </c>
      <c r="B3809" s="265" t="s">
        <v>1803</v>
      </c>
      <c r="C3809" s="265" t="s">
        <v>3199</v>
      </c>
      <c r="D3809" s="265" t="s">
        <v>3198</v>
      </c>
      <c r="E3809" s="266" t="s">
        <v>136</v>
      </c>
      <c r="F3809" s="265">
        <v>105140</v>
      </c>
      <c r="G3809" s="265" t="s">
        <v>11939</v>
      </c>
      <c r="H3809" s="265" t="s">
        <v>460</v>
      </c>
      <c r="I3809" s="265" t="s">
        <v>133</v>
      </c>
      <c r="J3809" s="266">
        <v>24.33</v>
      </c>
      <c r="K3809" s="265" t="s">
        <v>458</v>
      </c>
      <c r="L3809" s="255">
        <v>24.33</v>
      </c>
      <c r="M3809" s="254" t="s">
        <v>458</v>
      </c>
    </row>
    <row r="3810" spans="1:13" ht="13.5" x14ac:dyDescent="0.25">
      <c r="A3810" s="265" t="s">
        <v>1804</v>
      </c>
      <c r="B3810" s="265" t="s">
        <v>1803</v>
      </c>
      <c r="C3810" s="265" t="s">
        <v>3199</v>
      </c>
      <c r="D3810" s="265" t="s">
        <v>3198</v>
      </c>
      <c r="E3810" s="266" t="s">
        <v>136</v>
      </c>
      <c r="F3810" s="265">
        <v>105141</v>
      </c>
      <c r="G3810" s="265" t="s">
        <v>11940</v>
      </c>
      <c r="H3810" s="265" t="s">
        <v>460</v>
      </c>
      <c r="I3810" s="265" t="s">
        <v>133</v>
      </c>
      <c r="J3810" s="266">
        <v>29</v>
      </c>
      <c r="K3810" s="265" t="s">
        <v>458</v>
      </c>
      <c r="L3810" s="255">
        <v>29</v>
      </c>
      <c r="M3810" s="254" t="s">
        <v>458</v>
      </c>
    </row>
    <row r="3811" spans="1:13" ht="13.5" x14ac:dyDescent="0.25">
      <c r="A3811" s="265" t="s">
        <v>1804</v>
      </c>
      <c r="B3811" s="265" t="s">
        <v>1803</v>
      </c>
      <c r="C3811" s="265" t="s">
        <v>3199</v>
      </c>
      <c r="D3811" s="265" t="s">
        <v>3198</v>
      </c>
      <c r="E3811" s="266" t="s">
        <v>136</v>
      </c>
      <c r="F3811" s="265">
        <v>105142</v>
      </c>
      <c r="G3811" s="265" t="s">
        <v>11941</v>
      </c>
      <c r="H3811" s="265" t="s">
        <v>460</v>
      </c>
      <c r="I3811" s="265" t="s">
        <v>133</v>
      </c>
      <c r="J3811" s="266">
        <v>6.42</v>
      </c>
      <c r="K3811" s="265" t="s">
        <v>458</v>
      </c>
      <c r="L3811" s="255">
        <v>6.42</v>
      </c>
      <c r="M3811" s="254" t="s">
        <v>458</v>
      </c>
    </row>
    <row r="3812" spans="1:13" ht="13.5" x14ac:dyDescent="0.25">
      <c r="A3812" s="265" t="s">
        <v>1804</v>
      </c>
      <c r="B3812" s="265" t="s">
        <v>1803</v>
      </c>
      <c r="C3812" s="265" t="s">
        <v>3199</v>
      </c>
      <c r="D3812" s="265" t="s">
        <v>3198</v>
      </c>
      <c r="E3812" s="266" t="s">
        <v>136</v>
      </c>
      <c r="F3812" s="265">
        <v>105143</v>
      </c>
      <c r="G3812" s="265" t="s">
        <v>11942</v>
      </c>
      <c r="H3812" s="265" t="s">
        <v>460</v>
      </c>
      <c r="I3812" s="265" t="s">
        <v>133</v>
      </c>
      <c r="J3812" s="266">
        <v>9.6</v>
      </c>
      <c r="K3812" s="265" t="s">
        <v>458</v>
      </c>
      <c r="L3812" s="255">
        <v>9.6</v>
      </c>
      <c r="M3812" s="254" t="s">
        <v>458</v>
      </c>
    </row>
    <row r="3813" spans="1:13" ht="13.5" x14ac:dyDescent="0.25">
      <c r="A3813" s="265" t="s">
        <v>1804</v>
      </c>
      <c r="B3813" s="265" t="s">
        <v>1803</v>
      </c>
      <c r="C3813" s="265" t="s">
        <v>3199</v>
      </c>
      <c r="D3813" s="265" t="s">
        <v>3198</v>
      </c>
      <c r="E3813" s="266" t="s">
        <v>136</v>
      </c>
      <c r="F3813" s="265">
        <v>105144</v>
      </c>
      <c r="G3813" s="265" t="s">
        <v>11943</v>
      </c>
      <c r="H3813" s="265" t="s">
        <v>460</v>
      </c>
      <c r="I3813" s="265" t="s">
        <v>133</v>
      </c>
      <c r="J3813" s="266">
        <v>20.309999999999999</v>
      </c>
      <c r="K3813" s="265" t="s">
        <v>458</v>
      </c>
      <c r="L3813" s="255">
        <v>20.309999999999999</v>
      </c>
      <c r="M3813" s="254" t="s">
        <v>458</v>
      </c>
    </row>
    <row r="3814" spans="1:13" ht="13.5" x14ac:dyDescent="0.25">
      <c r="A3814" s="265" t="s">
        <v>1804</v>
      </c>
      <c r="B3814" s="265" t="s">
        <v>1803</v>
      </c>
      <c r="C3814" s="265" t="s">
        <v>3199</v>
      </c>
      <c r="D3814" s="265" t="s">
        <v>3198</v>
      </c>
      <c r="E3814" s="266" t="s">
        <v>136</v>
      </c>
      <c r="F3814" s="265">
        <v>105145</v>
      </c>
      <c r="G3814" s="265" t="s">
        <v>11944</v>
      </c>
      <c r="H3814" s="265" t="s">
        <v>460</v>
      </c>
      <c r="I3814" s="265" t="s">
        <v>133</v>
      </c>
      <c r="J3814" s="266">
        <v>11.11</v>
      </c>
      <c r="K3814" s="265" t="s">
        <v>458</v>
      </c>
      <c r="L3814" s="255">
        <v>11.11</v>
      </c>
      <c r="M3814" s="254" t="s">
        <v>458</v>
      </c>
    </row>
    <row r="3815" spans="1:13" ht="13.5" x14ac:dyDescent="0.25">
      <c r="A3815" s="265" t="s">
        <v>1804</v>
      </c>
      <c r="B3815" s="265" t="s">
        <v>1803</v>
      </c>
      <c r="C3815" s="265" t="s">
        <v>3199</v>
      </c>
      <c r="D3815" s="265" t="s">
        <v>3198</v>
      </c>
      <c r="E3815" s="266" t="s">
        <v>136</v>
      </c>
      <c r="F3815" s="265">
        <v>105153</v>
      </c>
      <c r="G3815" s="265" t="s">
        <v>11945</v>
      </c>
      <c r="H3815" s="265" t="s">
        <v>460</v>
      </c>
      <c r="I3815" s="265" t="s">
        <v>459</v>
      </c>
      <c r="J3815" s="266">
        <v>50.34</v>
      </c>
      <c r="K3815" s="265" t="s">
        <v>458</v>
      </c>
      <c r="L3815" s="255">
        <v>50.34</v>
      </c>
      <c r="M3815" s="254" t="s">
        <v>458</v>
      </c>
    </row>
    <row r="3816" spans="1:13" ht="13.5" x14ac:dyDescent="0.25">
      <c r="A3816" s="265" t="s">
        <v>1804</v>
      </c>
      <c r="B3816" s="265" t="s">
        <v>1803</v>
      </c>
      <c r="C3816" s="265" t="s">
        <v>2135</v>
      </c>
      <c r="D3816" s="265" t="s">
        <v>2134</v>
      </c>
      <c r="E3816" s="266" t="s">
        <v>136</v>
      </c>
      <c r="F3816" s="265">
        <v>89358</v>
      </c>
      <c r="G3816" s="265" t="s">
        <v>3197</v>
      </c>
      <c r="H3816" s="265" t="s">
        <v>460</v>
      </c>
      <c r="I3816" s="265" t="s">
        <v>133</v>
      </c>
      <c r="J3816" s="266">
        <v>7.58</v>
      </c>
      <c r="K3816" s="265" t="s">
        <v>458</v>
      </c>
      <c r="L3816" s="255">
        <v>7.58</v>
      </c>
      <c r="M3816" s="254" t="s">
        <v>458</v>
      </c>
    </row>
    <row r="3817" spans="1:13" ht="13.5" x14ac:dyDescent="0.25">
      <c r="A3817" s="265" t="s">
        <v>1804</v>
      </c>
      <c r="B3817" s="265" t="s">
        <v>1803</v>
      </c>
      <c r="C3817" s="265" t="s">
        <v>2135</v>
      </c>
      <c r="D3817" s="265" t="s">
        <v>2134</v>
      </c>
      <c r="E3817" s="266" t="s">
        <v>136</v>
      </c>
      <c r="F3817" s="265">
        <v>89359</v>
      </c>
      <c r="G3817" s="265" t="s">
        <v>3196</v>
      </c>
      <c r="H3817" s="265" t="s">
        <v>460</v>
      </c>
      <c r="I3817" s="265" t="s">
        <v>133</v>
      </c>
      <c r="J3817" s="266">
        <v>8.09</v>
      </c>
      <c r="K3817" s="265" t="s">
        <v>458</v>
      </c>
      <c r="L3817" s="255">
        <v>8.09</v>
      </c>
      <c r="M3817" s="254" t="s">
        <v>458</v>
      </c>
    </row>
    <row r="3818" spans="1:13" ht="13.5" x14ac:dyDescent="0.25">
      <c r="A3818" s="265" t="s">
        <v>1804</v>
      </c>
      <c r="B3818" s="265" t="s">
        <v>1803</v>
      </c>
      <c r="C3818" s="265" t="s">
        <v>2135</v>
      </c>
      <c r="D3818" s="265" t="s">
        <v>2134</v>
      </c>
      <c r="E3818" s="266" t="s">
        <v>136</v>
      </c>
      <c r="F3818" s="265">
        <v>89360</v>
      </c>
      <c r="G3818" s="265" t="s">
        <v>3195</v>
      </c>
      <c r="H3818" s="265" t="s">
        <v>460</v>
      </c>
      <c r="I3818" s="265" t="s">
        <v>133</v>
      </c>
      <c r="J3818" s="266">
        <v>9.01</v>
      </c>
      <c r="K3818" s="265" t="s">
        <v>458</v>
      </c>
      <c r="L3818" s="255">
        <v>9.01</v>
      </c>
      <c r="M3818" s="254" t="s">
        <v>458</v>
      </c>
    </row>
    <row r="3819" spans="1:13" ht="13.5" x14ac:dyDescent="0.25">
      <c r="A3819" s="265" t="s">
        <v>1804</v>
      </c>
      <c r="B3819" s="265" t="s">
        <v>1803</v>
      </c>
      <c r="C3819" s="265" t="s">
        <v>2135</v>
      </c>
      <c r="D3819" s="265" t="s">
        <v>2134</v>
      </c>
      <c r="E3819" s="266" t="s">
        <v>136</v>
      </c>
      <c r="F3819" s="265">
        <v>89361</v>
      </c>
      <c r="G3819" s="265" t="s">
        <v>3194</v>
      </c>
      <c r="H3819" s="265" t="s">
        <v>460</v>
      </c>
      <c r="I3819" s="265" t="s">
        <v>133</v>
      </c>
      <c r="J3819" s="266">
        <v>9.08</v>
      </c>
      <c r="K3819" s="265" t="s">
        <v>458</v>
      </c>
      <c r="L3819" s="255">
        <v>9.08</v>
      </c>
      <c r="M3819" s="254" t="s">
        <v>458</v>
      </c>
    </row>
    <row r="3820" spans="1:13" ht="13.5" x14ac:dyDescent="0.25">
      <c r="A3820" s="265" t="s">
        <v>1804</v>
      </c>
      <c r="B3820" s="265" t="s">
        <v>1803</v>
      </c>
      <c r="C3820" s="265" t="s">
        <v>2135</v>
      </c>
      <c r="D3820" s="265" t="s">
        <v>2134</v>
      </c>
      <c r="E3820" s="266" t="s">
        <v>136</v>
      </c>
      <c r="F3820" s="265">
        <v>89362</v>
      </c>
      <c r="G3820" s="265" t="s">
        <v>3193</v>
      </c>
      <c r="H3820" s="265" t="s">
        <v>460</v>
      </c>
      <c r="I3820" s="265" t="s">
        <v>133</v>
      </c>
      <c r="J3820" s="266">
        <v>9.0399999999999991</v>
      </c>
      <c r="K3820" s="265" t="s">
        <v>458</v>
      </c>
      <c r="L3820" s="255">
        <v>9.0399999999999991</v>
      </c>
      <c r="M3820" s="254" t="s">
        <v>458</v>
      </c>
    </row>
    <row r="3821" spans="1:13" ht="13.5" x14ac:dyDescent="0.25">
      <c r="A3821" s="265" t="s">
        <v>1804</v>
      </c>
      <c r="B3821" s="265" t="s">
        <v>1803</v>
      </c>
      <c r="C3821" s="265" t="s">
        <v>2135</v>
      </c>
      <c r="D3821" s="265" t="s">
        <v>2134</v>
      </c>
      <c r="E3821" s="266" t="s">
        <v>136</v>
      </c>
      <c r="F3821" s="265">
        <v>89363</v>
      </c>
      <c r="G3821" s="265" t="s">
        <v>3192</v>
      </c>
      <c r="H3821" s="265" t="s">
        <v>460</v>
      </c>
      <c r="I3821" s="265" t="s">
        <v>133</v>
      </c>
      <c r="J3821" s="266">
        <v>9.77</v>
      </c>
      <c r="K3821" s="265" t="s">
        <v>458</v>
      </c>
      <c r="L3821" s="255">
        <v>9.77</v>
      </c>
      <c r="M3821" s="254" t="s">
        <v>458</v>
      </c>
    </row>
    <row r="3822" spans="1:13" ht="13.5" x14ac:dyDescent="0.25">
      <c r="A3822" s="265" t="s">
        <v>1804</v>
      </c>
      <c r="B3822" s="265" t="s">
        <v>1803</v>
      </c>
      <c r="C3822" s="265" t="s">
        <v>2135</v>
      </c>
      <c r="D3822" s="265" t="s">
        <v>2134</v>
      </c>
      <c r="E3822" s="266" t="s">
        <v>136</v>
      </c>
      <c r="F3822" s="265">
        <v>89364</v>
      </c>
      <c r="G3822" s="265" t="s">
        <v>3191</v>
      </c>
      <c r="H3822" s="265" t="s">
        <v>460</v>
      </c>
      <c r="I3822" s="265" t="s">
        <v>133</v>
      </c>
      <c r="J3822" s="266">
        <v>11.16</v>
      </c>
      <c r="K3822" s="265" t="s">
        <v>458</v>
      </c>
      <c r="L3822" s="255">
        <v>11.16</v>
      </c>
      <c r="M3822" s="254" t="s">
        <v>458</v>
      </c>
    </row>
    <row r="3823" spans="1:13" ht="13.5" x14ac:dyDescent="0.25">
      <c r="A3823" s="265" t="s">
        <v>1804</v>
      </c>
      <c r="B3823" s="265" t="s">
        <v>1803</v>
      </c>
      <c r="C3823" s="265" t="s">
        <v>2135</v>
      </c>
      <c r="D3823" s="265" t="s">
        <v>2134</v>
      </c>
      <c r="E3823" s="266" t="s">
        <v>136</v>
      </c>
      <c r="F3823" s="265">
        <v>89365</v>
      </c>
      <c r="G3823" s="265" t="s">
        <v>3190</v>
      </c>
      <c r="H3823" s="265" t="s">
        <v>460</v>
      </c>
      <c r="I3823" s="265" t="s">
        <v>133</v>
      </c>
      <c r="J3823" s="266">
        <v>10.66</v>
      </c>
      <c r="K3823" s="265" t="s">
        <v>458</v>
      </c>
      <c r="L3823" s="255">
        <v>10.66</v>
      </c>
      <c r="M3823" s="254" t="s">
        <v>458</v>
      </c>
    </row>
    <row r="3824" spans="1:13" ht="13.5" x14ac:dyDescent="0.25">
      <c r="A3824" s="265" t="s">
        <v>1804</v>
      </c>
      <c r="B3824" s="265" t="s">
        <v>1803</v>
      </c>
      <c r="C3824" s="265" t="s">
        <v>2135</v>
      </c>
      <c r="D3824" s="265" t="s">
        <v>2134</v>
      </c>
      <c r="E3824" s="266" t="s">
        <v>136</v>
      </c>
      <c r="F3824" s="265">
        <v>89366</v>
      </c>
      <c r="G3824" s="265" t="s">
        <v>3189</v>
      </c>
      <c r="H3824" s="265" t="s">
        <v>460</v>
      </c>
      <c r="I3824" s="265" t="s">
        <v>133</v>
      </c>
      <c r="J3824" s="266">
        <v>15.28</v>
      </c>
      <c r="K3824" s="265" t="s">
        <v>458</v>
      </c>
      <c r="L3824" s="255">
        <v>15.28</v>
      </c>
      <c r="M3824" s="254" t="s">
        <v>458</v>
      </c>
    </row>
    <row r="3825" spans="1:13" ht="13.5" x14ac:dyDescent="0.25">
      <c r="A3825" s="265" t="s">
        <v>1804</v>
      </c>
      <c r="B3825" s="265" t="s">
        <v>1803</v>
      </c>
      <c r="C3825" s="265" t="s">
        <v>2135</v>
      </c>
      <c r="D3825" s="265" t="s">
        <v>2134</v>
      </c>
      <c r="E3825" s="266" t="s">
        <v>136</v>
      </c>
      <c r="F3825" s="265">
        <v>89367</v>
      </c>
      <c r="G3825" s="265" t="s">
        <v>3188</v>
      </c>
      <c r="H3825" s="265" t="s">
        <v>460</v>
      </c>
      <c r="I3825" s="265" t="s">
        <v>133</v>
      </c>
      <c r="J3825" s="266">
        <v>12.46</v>
      </c>
      <c r="K3825" s="265" t="s">
        <v>458</v>
      </c>
      <c r="L3825" s="255">
        <v>12.46</v>
      </c>
      <c r="M3825" s="254" t="s">
        <v>458</v>
      </c>
    </row>
    <row r="3826" spans="1:13" ht="13.5" x14ac:dyDescent="0.25">
      <c r="A3826" s="265" t="s">
        <v>1804</v>
      </c>
      <c r="B3826" s="265" t="s">
        <v>1803</v>
      </c>
      <c r="C3826" s="265" t="s">
        <v>2135</v>
      </c>
      <c r="D3826" s="265" t="s">
        <v>2134</v>
      </c>
      <c r="E3826" s="266" t="s">
        <v>136</v>
      </c>
      <c r="F3826" s="265">
        <v>89368</v>
      </c>
      <c r="G3826" s="265" t="s">
        <v>3187</v>
      </c>
      <c r="H3826" s="265" t="s">
        <v>460</v>
      </c>
      <c r="I3826" s="265" t="s">
        <v>133</v>
      </c>
      <c r="J3826" s="266">
        <v>14.07</v>
      </c>
      <c r="K3826" s="265" t="s">
        <v>458</v>
      </c>
      <c r="L3826" s="255">
        <v>14.07</v>
      </c>
      <c r="M3826" s="254" t="s">
        <v>458</v>
      </c>
    </row>
    <row r="3827" spans="1:13" ht="13.5" x14ac:dyDescent="0.25">
      <c r="A3827" s="265" t="s">
        <v>1804</v>
      </c>
      <c r="B3827" s="265" t="s">
        <v>1803</v>
      </c>
      <c r="C3827" s="265" t="s">
        <v>2135</v>
      </c>
      <c r="D3827" s="265" t="s">
        <v>2134</v>
      </c>
      <c r="E3827" s="266" t="s">
        <v>136</v>
      </c>
      <c r="F3827" s="265">
        <v>89369</v>
      </c>
      <c r="G3827" s="265" t="s">
        <v>3186</v>
      </c>
      <c r="H3827" s="265" t="s">
        <v>460</v>
      </c>
      <c r="I3827" s="265" t="s">
        <v>133</v>
      </c>
      <c r="J3827" s="266">
        <v>16.239999999999998</v>
      </c>
      <c r="K3827" s="265" t="s">
        <v>458</v>
      </c>
      <c r="L3827" s="255">
        <v>16.239999999999998</v>
      </c>
      <c r="M3827" s="254" t="s">
        <v>458</v>
      </c>
    </row>
    <row r="3828" spans="1:13" ht="13.5" x14ac:dyDescent="0.25">
      <c r="A3828" s="265" t="s">
        <v>1804</v>
      </c>
      <c r="B3828" s="265" t="s">
        <v>1803</v>
      </c>
      <c r="C3828" s="265" t="s">
        <v>2135</v>
      </c>
      <c r="D3828" s="265" t="s">
        <v>2134</v>
      </c>
      <c r="E3828" s="266" t="s">
        <v>136</v>
      </c>
      <c r="F3828" s="265">
        <v>89370</v>
      </c>
      <c r="G3828" s="265" t="s">
        <v>3185</v>
      </c>
      <c r="H3828" s="265" t="s">
        <v>460</v>
      </c>
      <c r="I3828" s="265" t="s">
        <v>133</v>
      </c>
      <c r="J3828" s="266">
        <v>14.38</v>
      </c>
      <c r="K3828" s="265" t="s">
        <v>458</v>
      </c>
      <c r="L3828" s="255">
        <v>14.38</v>
      </c>
      <c r="M3828" s="254" t="s">
        <v>458</v>
      </c>
    </row>
    <row r="3829" spans="1:13" ht="13.5" x14ac:dyDescent="0.25">
      <c r="A3829" s="265" t="s">
        <v>1804</v>
      </c>
      <c r="B3829" s="265" t="s">
        <v>1803</v>
      </c>
      <c r="C3829" s="265" t="s">
        <v>2135</v>
      </c>
      <c r="D3829" s="265" t="s">
        <v>2134</v>
      </c>
      <c r="E3829" s="266" t="s">
        <v>136</v>
      </c>
      <c r="F3829" s="265">
        <v>89371</v>
      </c>
      <c r="G3829" s="265" t="s">
        <v>3184</v>
      </c>
      <c r="H3829" s="265" t="s">
        <v>460</v>
      </c>
      <c r="I3829" s="265" t="s">
        <v>133</v>
      </c>
      <c r="J3829" s="266">
        <v>5.72</v>
      </c>
      <c r="K3829" s="265" t="s">
        <v>458</v>
      </c>
      <c r="L3829" s="255">
        <v>5.72</v>
      </c>
      <c r="M3829" s="254" t="s">
        <v>458</v>
      </c>
    </row>
    <row r="3830" spans="1:13" ht="13.5" x14ac:dyDescent="0.25">
      <c r="A3830" s="265" t="s">
        <v>1804</v>
      </c>
      <c r="B3830" s="265" t="s">
        <v>1803</v>
      </c>
      <c r="C3830" s="265" t="s">
        <v>2135</v>
      </c>
      <c r="D3830" s="265" t="s">
        <v>2134</v>
      </c>
      <c r="E3830" s="266" t="s">
        <v>136</v>
      </c>
      <c r="F3830" s="265">
        <v>89372</v>
      </c>
      <c r="G3830" s="265" t="s">
        <v>3183</v>
      </c>
      <c r="H3830" s="265" t="s">
        <v>460</v>
      </c>
      <c r="I3830" s="265" t="s">
        <v>133</v>
      </c>
      <c r="J3830" s="266">
        <v>14.96</v>
      </c>
      <c r="K3830" s="265" t="s">
        <v>458</v>
      </c>
      <c r="L3830" s="255">
        <v>14.96</v>
      </c>
      <c r="M3830" s="254" t="s">
        <v>458</v>
      </c>
    </row>
    <row r="3831" spans="1:13" ht="13.5" x14ac:dyDescent="0.25">
      <c r="A3831" s="265" t="s">
        <v>1804</v>
      </c>
      <c r="B3831" s="265" t="s">
        <v>1803</v>
      </c>
      <c r="C3831" s="265" t="s">
        <v>2135</v>
      </c>
      <c r="D3831" s="265" t="s">
        <v>2134</v>
      </c>
      <c r="E3831" s="266" t="s">
        <v>136</v>
      </c>
      <c r="F3831" s="265">
        <v>89373</v>
      </c>
      <c r="G3831" s="265" t="s">
        <v>3182</v>
      </c>
      <c r="H3831" s="265" t="s">
        <v>460</v>
      </c>
      <c r="I3831" s="265" t="s">
        <v>133</v>
      </c>
      <c r="J3831" s="266">
        <v>6.83</v>
      </c>
      <c r="K3831" s="265" t="s">
        <v>458</v>
      </c>
      <c r="L3831" s="255">
        <v>6.83</v>
      </c>
      <c r="M3831" s="254" t="s">
        <v>458</v>
      </c>
    </row>
    <row r="3832" spans="1:13" ht="13.5" x14ac:dyDescent="0.25">
      <c r="A3832" s="265" t="s">
        <v>1804</v>
      </c>
      <c r="B3832" s="265" t="s">
        <v>1803</v>
      </c>
      <c r="C3832" s="265" t="s">
        <v>2135</v>
      </c>
      <c r="D3832" s="265" t="s">
        <v>2134</v>
      </c>
      <c r="E3832" s="266" t="s">
        <v>136</v>
      </c>
      <c r="F3832" s="265">
        <v>89374</v>
      </c>
      <c r="G3832" s="265" t="s">
        <v>3181</v>
      </c>
      <c r="H3832" s="265" t="s">
        <v>460</v>
      </c>
      <c r="I3832" s="265" t="s">
        <v>133</v>
      </c>
      <c r="J3832" s="266">
        <v>9.5299999999999994</v>
      </c>
      <c r="K3832" s="265" t="s">
        <v>458</v>
      </c>
      <c r="L3832" s="255">
        <v>9.5299999999999994</v>
      </c>
      <c r="M3832" s="254" t="s">
        <v>458</v>
      </c>
    </row>
    <row r="3833" spans="1:13" ht="13.5" x14ac:dyDescent="0.25">
      <c r="A3833" s="265" t="s">
        <v>1804</v>
      </c>
      <c r="B3833" s="265" t="s">
        <v>1803</v>
      </c>
      <c r="C3833" s="265" t="s">
        <v>2135</v>
      </c>
      <c r="D3833" s="265" t="s">
        <v>2134</v>
      </c>
      <c r="E3833" s="266" t="s">
        <v>136</v>
      </c>
      <c r="F3833" s="265">
        <v>89375</v>
      </c>
      <c r="G3833" s="265" t="s">
        <v>3180</v>
      </c>
      <c r="H3833" s="265" t="s">
        <v>460</v>
      </c>
      <c r="I3833" s="265" t="s">
        <v>133</v>
      </c>
      <c r="J3833" s="266">
        <v>11.22</v>
      </c>
      <c r="K3833" s="265" t="s">
        <v>458</v>
      </c>
      <c r="L3833" s="255">
        <v>11.22</v>
      </c>
      <c r="M3833" s="254" t="s">
        <v>458</v>
      </c>
    </row>
    <row r="3834" spans="1:13" ht="13.5" x14ac:dyDescent="0.25">
      <c r="A3834" s="265" t="s">
        <v>1804</v>
      </c>
      <c r="B3834" s="265" t="s">
        <v>1803</v>
      </c>
      <c r="C3834" s="265" t="s">
        <v>2135</v>
      </c>
      <c r="D3834" s="265" t="s">
        <v>2134</v>
      </c>
      <c r="E3834" s="266" t="s">
        <v>136</v>
      </c>
      <c r="F3834" s="265">
        <v>89376</v>
      </c>
      <c r="G3834" s="265" t="s">
        <v>3179</v>
      </c>
      <c r="H3834" s="265" t="s">
        <v>460</v>
      </c>
      <c r="I3834" s="265" t="s">
        <v>133</v>
      </c>
      <c r="J3834" s="266">
        <v>5.44</v>
      </c>
      <c r="K3834" s="265" t="s">
        <v>458</v>
      </c>
      <c r="L3834" s="255">
        <v>5.44</v>
      </c>
      <c r="M3834" s="254" t="s">
        <v>458</v>
      </c>
    </row>
    <row r="3835" spans="1:13" ht="13.5" x14ac:dyDescent="0.25">
      <c r="A3835" s="265" t="s">
        <v>1804</v>
      </c>
      <c r="B3835" s="265" t="s">
        <v>1803</v>
      </c>
      <c r="C3835" s="265" t="s">
        <v>2135</v>
      </c>
      <c r="D3835" s="265" t="s">
        <v>2134</v>
      </c>
      <c r="E3835" s="266" t="s">
        <v>136</v>
      </c>
      <c r="F3835" s="265">
        <v>89377</v>
      </c>
      <c r="G3835" s="265" t="s">
        <v>3178</v>
      </c>
      <c r="H3835" s="265" t="s">
        <v>460</v>
      </c>
      <c r="I3835" s="265" t="s">
        <v>133</v>
      </c>
      <c r="J3835" s="266">
        <v>9.6199999999999992</v>
      </c>
      <c r="K3835" s="265" t="s">
        <v>458</v>
      </c>
      <c r="L3835" s="255">
        <v>9.6199999999999992</v>
      </c>
      <c r="M3835" s="254" t="s">
        <v>458</v>
      </c>
    </row>
    <row r="3836" spans="1:13" ht="13.5" x14ac:dyDescent="0.25">
      <c r="A3836" s="265" t="s">
        <v>1804</v>
      </c>
      <c r="B3836" s="265" t="s">
        <v>1803</v>
      </c>
      <c r="C3836" s="265" t="s">
        <v>2135</v>
      </c>
      <c r="D3836" s="265" t="s">
        <v>2134</v>
      </c>
      <c r="E3836" s="266" t="s">
        <v>136</v>
      </c>
      <c r="F3836" s="265">
        <v>89378</v>
      </c>
      <c r="G3836" s="265" t="s">
        <v>3177</v>
      </c>
      <c r="H3836" s="265" t="s">
        <v>460</v>
      </c>
      <c r="I3836" s="265" t="s">
        <v>133</v>
      </c>
      <c r="J3836" s="266">
        <v>6.77</v>
      </c>
      <c r="K3836" s="265" t="s">
        <v>458</v>
      </c>
      <c r="L3836" s="255">
        <v>6.77</v>
      </c>
      <c r="M3836" s="254" t="s">
        <v>458</v>
      </c>
    </row>
    <row r="3837" spans="1:13" ht="13.5" x14ac:dyDescent="0.25">
      <c r="A3837" s="265" t="s">
        <v>1804</v>
      </c>
      <c r="B3837" s="265" t="s">
        <v>1803</v>
      </c>
      <c r="C3837" s="265" t="s">
        <v>2135</v>
      </c>
      <c r="D3837" s="265" t="s">
        <v>2134</v>
      </c>
      <c r="E3837" s="266" t="s">
        <v>136</v>
      </c>
      <c r="F3837" s="265">
        <v>89379</v>
      </c>
      <c r="G3837" s="265" t="s">
        <v>3176</v>
      </c>
      <c r="H3837" s="265" t="s">
        <v>460</v>
      </c>
      <c r="I3837" s="265" t="s">
        <v>133</v>
      </c>
      <c r="J3837" s="266">
        <v>17.59</v>
      </c>
      <c r="K3837" s="265" t="s">
        <v>458</v>
      </c>
      <c r="L3837" s="255">
        <v>17.59</v>
      </c>
      <c r="M3837" s="254" t="s">
        <v>458</v>
      </c>
    </row>
    <row r="3838" spans="1:13" ht="13.5" x14ac:dyDescent="0.25">
      <c r="A3838" s="265" t="s">
        <v>1804</v>
      </c>
      <c r="B3838" s="265" t="s">
        <v>1803</v>
      </c>
      <c r="C3838" s="265" t="s">
        <v>2135</v>
      </c>
      <c r="D3838" s="265" t="s">
        <v>2134</v>
      </c>
      <c r="E3838" s="266" t="s">
        <v>136</v>
      </c>
      <c r="F3838" s="265">
        <v>89380</v>
      </c>
      <c r="G3838" s="265" t="s">
        <v>3175</v>
      </c>
      <c r="H3838" s="265" t="s">
        <v>460</v>
      </c>
      <c r="I3838" s="265" t="s">
        <v>133</v>
      </c>
      <c r="J3838" s="266">
        <v>9.6</v>
      </c>
      <c r="K3838" s="265" t="s">
        <v>458</v>
      </c>
      <c r="L3838" s="255">
        <v>9.6</v>
      </c>
      <c r="M3838" s="254" t="s">
        <v>458</v>
      </c>
    </row>
    <row r="3839" spans="1:13" ht="13.5" x14ac:dyDescent="0.25">
      <c r="A3839" s="265" t="s">
        <v>1804</v>
      </c>
      <c r="B3839" s="265" t="s">
        <v>1803</v>
      </c>
      <c r="C3839" s="265" t="s">
        <v>2135</v>
      </c>
      <c r="D3839" s="265" t="s">
        <v>2134</v>
      </c>
      <c r="E3839" s="266" t="s">
        <v>136</v>
      </c>
      <c r="F3839" s="265">
        <v>89381</v>
      </c>
      <c r="G3839" s="265" t="s">
        <v>3174</v>
      </c>
      <c r="H3839" s="265" t="s">
        <v>460</v>
      </c>
      <c r="I3839" s="265" t="s">
        <v>133</v>
      </c>
      <c r="J3839" s="266">
        <v>11.69</v>
      </c>
      <c r="K3839" s="265" t="s">
        <v>458</v>
      </c>
      <c r="L3839" s="255">
        <v>11.69</v>
      </c>
      <c r="M3839" s="254" t="s">
        <v>458</v>
      </c>
    </row>
    <row r="3840" spans="1:13" ht="13.5" x14ac:dyDescent="0.25">
      <c r="A3840" s="265" t="s">
        <v>1804</v>
      </c>
      <c r="B3840" s="265" t="s">
        <v>1803</v>
      </c>
      <c r="C3840" s="265" t="s">
        <v>2135</v>
      </c>
      <c r="D3840" s="265" t="s">
        <v>2134</v>
      </c>
      <c r="E3840" s="266" t="s">
        <v>136</v>
      </c>
      <c r="F3840" s="265">
        <v>89382</v>
      </c>
      <c r="G3840" s="265" t="s">
        <v>3173</v>
      </c>
      <c r="H3840" s="265" t="s">
        <v>460</v>
      </c>
      <c r="I3840" s="265" t="s">
        <v>133</v>
      </c>
      <c r="J3840" s="266">
        <v>13.5</v>
      </c>
      <c r="K3840" s="265" t="s">
        <v>458</v>
      </c>
      <c r="L3840" s="255">
        <v>13.5</v>
      </c>
      <c r="M3840" s="254" t="s">
        <v>458</v>
      </c>
    </row>
    <row r="3841" spans="1:13" ht="13.5" x14ac:dyDescent="0.25">
      <c r="A3841" s="265" t="s">
        <v>1804</v>
      </c>
      <c r="B3841" s="265" t="s">
        <v>1803</v>
      </c>
      <c r="C3841" s="265" t="s">
        <v>2135</v>
      </c>
      <c r="D3841" s="265" t="s">
        <v>2134</v>
      </c>
      <c r="E3841" s="266" t="s">
        <v>136</v>
      </c>
      <c r="F3841" s="265">
        <v>89383</v>
      </c>
      <c r="G3841" s="265" t="s">
        <v>3172</v>
      </c>
      <c r="H3841" s="265" t="s">
        <v>460</v>
      </c>
      <c r="I3841" s="265" t="s">
        <v>133</v>
      </c>
      <c r="J3841" s="266">
        <v>6.35</v>
      </c>
      <c r="K3841" s="265" t="s">
        <v>458</v>
      </c>
      <c r="L3841" s="255">
        <v>6.35</v>
      </c>
      <c r="M3841" s="254" t="s">
        <v>458</v>
      </c>
    </row>
    <row r="3842" spans="1:13" ht="13.5" x14ac:dyDescent="0.25">
      <c r="A3842" s="265" t="s">
        <v>1804</v>
      </c>
      <c r="B3842" s="265" t="s">
        <v>1803</v>
      </c>
      <c r="C3842" s="265" t="s">
        <v>2135</v>
      </c>
      <c r="D3842" s="265" t="s">
        <v>2134</v>
      </c>
      <c r="E3842" s="266" t="s">
        <v>136</v>
      </c>
      <c r="F3842" s="265">
        <v>89384</v>
      </c>
      <c r="G3842" s="265" t="s">
        <v>3171</v>
      </c>
      <c r="H3842" s="265" t="s">
        <v>460</v>
      </c>
      <c r="I3842" s="265" t="s">
        <v>133</v>
      </c>
      <c r="J3842" s="266">
        <v>12.27</v>
      </c>
      <c r="K3842" s="265" t="s">
        <v>458</v>
      </c>
      <c r="L3842" s="255">
        <v>12.27</v>
      </c>
      <c r="M3842" s="254" t="s">
        <v>458</v>
      </c>
    </row>
    <row r="3843" spans="1:13" ht="13.5" x14ac:dyDescent="0.25">
      <c r="A3843" s="265" t="s">
        <v>1804</v>
      </c>
      <c r="B3843" s="265" t="s">
        <v>1803</v>
      </c>
      <c r="C3843" s="265" t="s">
        <v>2135</v>
      </c>
      <c r="D3843" s="265" t="s">
        <v>2134</v>
      </c>
      <c r="E3843" s="266" t="s">
        <v>136</v>
      </c>
      <c r="F3843" s="265">
        <v>89385</v>
      </c>
      <c r="G3843" s="265" t="s">
        <v>3170</v>
      </c>
      <c r="H3843" s="265" t="s">
        <v>460</v>
      </c>
      <c r="I3843" s="265" t="s">
        <v>133</v>
      </c>
      <c r="J3843" s="266">
        <v>6.94</v>
      </c>
      <c r="K3843" s="265" t="s">
        <v>458</v>
      </c>
      <c r="L3843" s="255">
        <v>6.94</v>
      </c>
      <c r="M3843" s="254" t="s">
        <v>458</v>
      </c>
    </row>
    <row r="3844" spans="1:13" ht="13.5" x14ac:dyDescent="0.25">
      <c r="A3844" s="265" t="s">
        <v>1804</v>
      </c>
      <c r="B3844" s="265" t="s">
        <v>1803</v>
      </c>
      <c r="C3844" s="265" t="s">
        <v>2135</v>
      </c>
      <c r="D3844" s="265" t="s">
        <v>2134</v>
      </c>
      <c r="E3844" s="266" t="s">
        <v>136</v>
      </c>
      <c r="F3844" s="265">
        <v>89386</v>
      </c>
      <c r="G3844" s="265" t="s">
        <v>3169</v>
      </c>
      <c r="H3844" s="265" t="s">
        <v>460</v>
      </c>
      <c r="I3844" s="265" t="s">
        <v>133</v>
      </c>
      <c r="J3844" s="266">
        <v>9.25</v>
      </c>
      <c r="K3844" s="265" t="s">
        <v>458</v>
      </c>
      <c r="L3844" s="255">
        <v>9.25</v>
      </c>
      <c r="M3844" s="254" t="s">
        <v>458</v>
      </c>
    </row>
    <row r="3845" spans="1:13" ht="13.5" x14ac:dyDescent="0.25">
      <c r="A3845" s="265" t="s">
        <v>1804</v>
      </c>
      <c r="B3845" s="265" t="s">
        <v>1803</v>
      </c>
      <c r="C3845" s="265" t="s">
        <v>2135</v>
      </c>
      <c r="D3845" s="265" t="s">
        <v>2134</v>
      </c>
      <c r="E3845" s="266" t="s">
        <v>136</v>
      </c>
      <c r="F3845" s="265">
        <v>89387</v>
      </c>
      <c r="G3845" s="265" t="s">
        <v>3168</v>
      </c>
      <c r="H3845" s="265" t="s">
        <v>460</v>
      </c>
      <c r="I3845" s="265" t="s">
        <v>133</v>
      </c>
      <c r="J3845" s="266">
        <v>27.95</v>
      </c>
      <c r="K3845" s="265" t="s">
        <v>458</v>
      </c>
      <c r="L3845" s="255">
        <v>27.95</v>
      </c>
      <c r="M3845" s="254" t="s">
        <v>458</v>
      </c>
    </row>
    <row r="3846" spans="1:13" ht="13.5" x14ac:dyDescent="0.25">
      <c r="A3846" s="265" t="s">
        <v>1804</v>
      </c>
      <c r="B3846" s="265" t="s">
        <v>1803</v>
      </c>
      <c r="C3846" s="265" t="s">
        <v>2135</v>
      </c>
      <c r="D3846" s="265" t="s">
        <v>2134</v>
      </c>
      <c r="E3846" s="266" t="s">
        <v>136</v>
      </c>
      <c r="F3846" s="265">
        <v>89389</v>
      </c>
      <c r="G3846" s="265" t="s">
        <v>3167</v>
      </c>
      <c r="H3846" s="265" t="s">
        <v>460</v>
      </c>
      <c r="I3846" s="265" t="s">
        <v>133</v>
      </c>
      <c r="J3846" s="266">
        <v>10.92</v>
      </c>
      <c r="K3846" s="265" t="s">
        <v>458</v>
      </c>
      <c r="L3846" s="255">
        <v>10.92</v>
      </c>
      <c r="M3846" s="254" t="s">
        <v>458</v>
      </c>
    </row>
    <row r="3847" spans="1:13" ht="13.5" x14ac:dyDescent="0.25">
      <c r="A3847" s="265" t="s">
        <v>1804</v>
      </c>
      <c r="B3847" s="265" t="s">
        <v>1803</v>
      </c>
      <c r="C3847" s="265" t="s">
        <v>2135</v>
      </c>
      <c r="D3847" s="265" t="s">
        <v>2134</v>
      </c>
      <c r="E3847" s="266" t="s">
        <v>136</v>
      </c>
      <c r="F3847" s="265">
        <v>89390</v>
      </c>
      <c r="G3847" s="265" t="s">
        <v>3166</v>
      </c>
      <c r="H3847" s="265" t="s">
        <v>460</v>
      </c>
      <c r="I3847" s="265" t="s">
        <v>133</v>
      </c>
      <c r="J3847" s="266">
        <v>20</v>
      </c>
      <c r="K3847" s="265" t="s">
        <v>458</v>
      </c>
      <c r="L3847" s="255">
        <v>20</v>
      </c>
      <c r="M3847" s="254" t="s">
        <v>458</v>
      </c>
    </row>
    <row r="3848" spans="1:13" ht="13.5" x14ac:dyDescent="0.25">
      <c r="A3848" s="265" t="s">
        <v>1804</v>
      </c>
      <c r="B3848" s="265" t="s">
        <v>1803</v>
      </c>
      <c r="C3848" s="265" t="s">
        <v>2135</v>
      </c>
      <c r="D3848" s="265" t="s">
        <v>2134</v>
      </c>
      <c r="E3848" s="266" t="s">
        <v>136</v>
      </c>
      <c r="F3848" s="265">
        <v>89391</v>
      </c>
      <c r="G3848" s="265" t="s">
        <v>3165</v>
      </c>
      <c r="H3848" s="265" t="s">
        <v>460</v>
      </c>
      <c r="I3848" s="265" t="s">
        <v>133</v>
      </c>
      <c r="J3848" s="266">
        <v>8.3699999999999992</v>
      </c>
      <c r="K3848" s="265" t="s">
        <v>458</v>
      </c>
      <c r="L3848" s="255">
        <v>8.3699999999999992</v>
      </c>
      <c r="M3848" s="254" t="s">
        <v>458</v>
      </c>
    </row>
    <row r="3849" spans="1:13" ht="13.5" x14ac:dyDescent="0.25">
      <c r="A3849" s="265" t="s">
        <v>1804</v>
      </c>
      <c r="B3849" s="265" t="s">
        <v>1803</v>
      </c>
      <c r="C3849" s="265" t="s">
        <v>2135</v>
      </c>
      <c r="D3849" s="265" t="s">
        <v>2134</v>
      </c>
      <c r="E3849" s="266" t="s">
        <v>136</v>
      </c>
      <c r="F3849" s="265">
        <v>89392</v>
      </c>
      <c r="G3849" s="265" t="s">
        <v>3164</v>
      </c>
      <c r="H3849" s="265" t="s">
        <v>460</v>
      </c>
      <c r="I3849" s="265" t="s">
        <v>133</v>
      </c>
      <c r="J3849" s="266">
        <v>22.86</v>
      </c>
      <c r="K3849" s="265" t="s">
        <v>458</v>
      </c>
      <c r="L3849" s="255">
        <v>22.86</v>
      </c>
      <c r="M3849" s="254" t="s">
        <v>458</v>
      </c>
    </row>
    <row r="3850" spans="1:13" ht="13.5" x14ac:dyDescent="0.25">
      <c r="A3850" s="265" t="s">
        <v>1804</v>
      </c>
      <c r="B3850" s="265" t="s">
        <v>1803</v>
      </c>
      <c r="C3850" s="265" t="s">
        <v>2135</v>
      </c>
      <c r="D3850" s="265" t="s">
        <v>2134</v>
      </c>
      <c r="E3850" s="266" t="s">
        <v>136</v>
      </c>
      <c r="F3850" s="265">
        <v>89393</v>
      </c>
      <c r="G3850" s="265" t="s">
        <v>3163</v>
      </c>
      <c r="H3850" s="265" t="s">
        <v>460</v>
      </c>
      <c r="I3850" s="265" t="s">
        <v>133</v>
      </c>
      <c r="J3850" s="266">
        <v>10.54</v>
      </c>
      <c r="K3850" s="265" t="s">
        <v>458</v>
      </c>
      <c r="L3850" s="255">
        <v>10.54</v>
      </c>
      <c r="M3850" s="254" t="s">
        <v>458</v>
      </c>
    </row>
    <row r="3851" spans="1:13" ht="13.5" x14ac:dyDescent="0.25">
      <c r="A3851" s="265" t="s">
        <v>1804</v>
      </c>
      <c r="B3851" s="265" t="s">
        <v>1803</v>
      </c>
      <c r="C3851" s="265" t="s">
        <v>2135</v>
      </c>
      <c r="D3851" s="265" t="s">
        <v>2134</v>
      </c>
      <c r="E3851" s="266" t="s">
        <v>136</v>
      </c>
      <c r="F3851" s="265">
        <v>89394</v>
      </c>
      <c r="G3851" s="265" t="s">
        <v>3162</v>
      </c>
      <c r="H3851" s="265" t="s">
        <v>460</v>
      </c>
      <c r="I3851" s="265" t="s">
        <v>133</v>
      </c>
      <c r="J3851" s="266">
        <v>17.5</v>
      </c>
      <c r="K3851" s="265" t="s">
        <v>458</v>
      </c>
      <c r="L3851" s="255">
        <v>17.5</v>
      </c>
      <c r="M3851" s="254" t="s">
        <v>458</v>
      </c>
    </row>
    <row r="3852" spans="1:13" ht="13.5" x14ac:dyDescent="0.25">
      <c r="A3852" s="265" t="s">
        <v>1804</v>
      </c>
      <c r="B3852" s="265" t="s">
        <v>1803</v>
      </c>
      <c r="C3852" s="265" t="s">
        <v>2135</v>
      </c>
      <c r="D3852" s="265" t="s">
        <v>2134</v>
      </c>
      <c r="E3852" s="266" t="s">
        <v>136</v>
      </c>
      <c r="F3852" s="265">
        <v>89395</v>
      </c>
      <c r="G3852" s="265" t="s">
        <v>3161</v>
      </c>
      <c r="H3852" s="265" t="s">
        <v>460</v>
      </c>
      <c r="I3852" s="265" t="s">
        <v>133</v>
      </c>
      <c r="J3852" s="266">
        <v>12.51</v>
      </c>
      <c r="K3852" s="265" t="s">
        <v>458</v>
      </c>
      <c r="L3852" s="255">
        <v>12.51</v>
      </c>
      <c r="M3852" s="254" t="s">
        <v>458</v>
      </c>
    </row>
    <row r="3853" spans="1:13" ht="13.5" x14ac:dyDescent="0.25">
      <c r="A3853" s="265" t="s">
        <v>1804</v>
      </c>
      <c r="B3853" s="265" t="s">
        <v>1803</v>
      </c>
      <c r="C3853" s="265" t="s">
        <v>2135</v>
      </c>
      <c r="D3853" s="265" t="s">
        <v>2134</v>
      </c>
      <c r="E3853" s="266" t="s">
        <v>136</v>
      </c>
      <c r="F3853" s="265">
        <v>89396</v>
      </c>
      <c r="G3853" s="265" t="s">
        <v>3160</v>
      </c>
      <c r="H3853" s="265" t="s">
        <v>460</v>
      </c>
      <c r="I3853" s="265" t="s">
        <v>133</v>
      </c>
      <c r="J3853" s="266">
        <v>19.2</v>
      </c>
      <c r="K3853" s="265" t="s">
        <v>458</v>
      </c>
      <c r="L3853" s="255">
        <v>19.2</v>
      </c>
      <c r="M3853" s="254" t="s">
        <v>458</v>
      </c>
    </row>
    <row r="3854" spans="1:13" ht="13.5" x14ac:dyDescent="0.25">
      <c r="A3854" s="265" t="s">
        <v>1804</v>
      </c>
      <c r="B3854" s="265" t="s">
        <v>1803</v>
      </c>
      <c r="C3854" s="265" t="s">
        <v>2135</v>
      </c>
      <c r="D3854" s="265" t="s">
        <v>2134</v>
      </c>
      <c r="E3854" s="266" t="s">
        <v>136</v>
      </c>
      <c r="F3854" s="265">
        <v>89397</v>
      </c>
      <c r="G3854" s="265" t="s">
        <v>3159</v>
      </c>
      <c r="H3854" s="265" t="s">
        <v>460</v>
      </c>
      <c r="I3854" s="265" t="s">
        <v>133</v>
      </c>
      <c r="J3854" s="266">
        <v>14.06</v>
      </c>
      <c r="K3854" s="265" t="s">
        <v>458</v>
      </c>
      <c r="L3854" s="255">
        <v>14.06</v>
      </c>
      <c r="M3854" s="254" t="s">
        <v>458</v>
      </c>
    </row>
    <row r="3855" spans="1:13" ht="13.5" x14ac:dyDescent="0.25">
      <c r="A3855" s="265" t="s">
        <v>1804</v>
      </c>
      <c r="B3855" s="265" t="s">
        <v>1803</v>
      </c>
      <c r="C3855" s="265" t="s">
        <v>2135</v>
      </c>
      <c r="D3855" s="265" t="s">
        <v>2134</v>
      </c>
      <c r="E3855" s="266" t="s">
        <v>136</v>
      </c>
      <c r="F3855" s="265">
        <v>89398</v>
      </c>
      <c r="G3855" s="265" t="s">
        <v>3158</v>
      </c>
      <c r="H3855" s="265" t="s">
        <v>460</v>
      </c>
      <c r="I3855" s="265" t="s">
        <v>133</v>
      </c>
      <c r="J3855" s="266">
        <v>17.420000000000002</v>
      </c>
      <c r="K3855" s="265" t="s">
        <v>458</v>
      </c>
      <c r="L3855" s="255">
        <v>17.420000000000002</v>
      </c>
      <c r="M3855" s="254" t="s">
        <v>458</v>
      </c>
    </row>
    <row r="3856" spans="1:13" ht="13.5" x14ac:dyDescent="0.25">
      <c r="A3856" s="265" t="s">
        <v>1804</v>
      </c>
      <c r="B3856" s="265" t="s">
        <v>1803</v>
      </c>
      <c r="C3856" s="265" t="s">
        <v>2135</v>
      </c>
      <c r="D3856" s="265" t="s">
        <v>2134</v>
      </c>
      <c r="E3856" s="266" t="s">
        <v>136</v>
      </c>
      <c r="F3856" s="265">
        <v>89399</v>
      </c>
      <c r="G3856" s="265" t="s">
        <v>3157</v>
      </c>
      <c r="H3856" s="265" t="s">
        <v>460</v>
      </c>
      <c r="I3856" s="265" t="s">
        <v>133</v>
      </c>
      <c r="J3856" s="266">
        <v>23.31</v>
      </c>
      <c r="K3856" s="265" t="s">
        <v>458</v>
      </c>
      <c r="L3856" s="255">
        <v>23.31</v>
      </c>
      <c r="M3856" s="254" t="s">
        <v>458</v>
      </c>
    </row>
    <row r="3857" spans="1:13" ht="13.5" x14ac:dyDescent="0.25">
      <c r="A3857" s="265" t="s">
        <v>1804</v>
      </c>
      <c r="B3857" s="265" t="s">
        <v>1803</v>
      </c>
      <c r="C3857" s="265" t="s">
        <v>2135</v>
      </c>
      <c r="D3857" s="265" t="s">
        <v>2134</v>
      </c>
      <c r="E3857" s="266" t="s">
        <v>136</v>
      </c>
      <c r="F3857" s="265">
        <v>89400</v>
      </c>
      <c r="G3857" s="265" t="s">
        <v>3156</v>
      </c>
      <c r="H3857" s="265" t="s">
        <v>460</v>
      </c>
      <c r="I3857" s="265" t="s">
        <v>133</v>
      </c>
      <c r="J3857" s="266">
        <v>18.91</v>
      </c>
      <c r="K3857" s="265" t="s">
        <v>458</v>
      </c>
      <c r="L3857" s="255">
        <v>18.91</v>
      </c>
      <c r="M3857" s="254" t="s">
        <v>458</v>
      </c>
    </row>
    <row r="3858" spans="1:13" ht="13.5" x14ac:dyDescent="0.25">
      <c r="A3858" s="265" t="s">
        <v>1804</v>
      </c>
      <c r="B3858" s="265" t="s">
        <v>1803</v>
      </c>
      <c r="C3858" s="265" t="s">
        <v>2135</v>
      </c>
      <c r="D3858" s="265" t="s">
        <v>2134</v>
      </c>
      <c r="E3858" s="266" t="s">
        <v>136</v>
      </c>
      <c r="F3858" s="265">
        <v>89404</v>
      </c>
      <c r="G3858" s="265" t="s">
        <v>3155</v>
      </c>
      <c r="H3858" s="265" t="s">
        <v>460</v>
      </c>
      <c r="I3858" s="265" t="s">
        <v>133</v>
      </c>
      <c r="J3858" s="266">
        <v>6.93</v>
      </c>
      <c r="K3858" s="265" t="s">
        <v>458</v>
      </c>
      <c r="L3858" s="255">
        <v>6.93</v>
      </c>
      <c r="M3858" s="254" t="s">
        <v>458</v>
      </c>
    </row>
    <row r="3859" spans="1:13" ht="13.5" x14ac:dyDescent="0.25">
      <c r="A3859" s="265" t="s">
        <v>1804</v>
      </c>
      <c r="B3859" s="265" t="s">
        <v>1803</v>
      </c>
      <c r="C3859" s="265" t="s">
        <v>2135</v>
      </c>
      <c r="D3859" s="265" t="s">
        <v>2134</v>
      </c>
      <c r="E3859" s="266" t="s">
        <v>136</v>
      </c>
      <c r="F3859" s="265">
        <v>89405</v>
      </c>
      <c r="G3859" s="265" t="s">
        <v>3154</v>
      </c>
      <c r="H3859" s="265" t="s">
        <v>460</v>
      </c>
      <c r="I3859" s="265" t="s">
        <v>133</v>
      </c>
      <c r="J3859" s="266">
        <v>7.44</v>
      </c>
      <c r="K3859" s="265" t="s">
        <v>458</v>
      </c>
      <c r="L3859" s="255">
        <v>7.44</v>
      </c>
      <c r="M3859" s="254" t="s">
        <v>458</v>
      </c>
    </row>
    <row r="3860" spans="1:13" ht="13.5" x14ac:dyDescent="0.25">
      <c r="A3860" s="265" t="s">
        <v>1804</v>
      </c>
      <c r="B3860" s="265" t="s">
        <v>1803</v>
      </c>
      <c r="C3860" s="265" t="s">
        <v>2135</v>
      </c>
      <c r="D3860" s="265" t="s">
        <v>2134</v>
      </c>
      <c r="E3860" s="266" t="s">
        <v>136</v>
      </c>
      <c r="F3860" s="265">
        <v>89406</v>
      </c>
      <c r="G3860" s="265" t="s">
        <v>3153</v>
      </c>
      <c r="H3860" s="265" t="s">
        <v>460</v>
      </c>
      <c r="I3860" s="265" t="s">
        <v>133</v>
      </c>
      <c r="J3860" s="266">
        <v>8.36</v>
      </c>
      <c r="K3860" s="265" t="s">
        <v>458</v>
      </c>
      <c r="L3860" s="255">
        <v>8.36</v>
      </c>
      <c r="M3860" s="254" t="s">
        <v>458</v>
      </c>
    </row>
    <row r="3861" spans="1:13" ht="13.5" x14ac:dyDescent="0.25">
      <c r="A3861" s="265" t="s">
        <v>1804</v>
      </c>
      <c r="B3861" s="265" t="s">
        <v>1803</v>
      </c>
      <c r="C3861" s="265" t="s">
        <v>2135</v>
      </c>
      <c r="D3861" s="265" t="s">
        <v>2134</v>
      </c>
      <c r="E3861" s="266" t="s">
        <v>136</v>
      </c>
      <c r="F3861" s="265">
        <v>89407</v>
      </c>
      <c r="G3861" s="265" t="s">
        <v>3152</v>
      </c>
      <c r="H3861" s="265" t="s">
        <v>460</v>
      </c>
      <c r="I3861" s="265" t="s">
        <v>133</v>
      </c>
      <c r="J3861" s="266">
        <v>8.43</v>
      </c>
      <c r="K3861" s="265" t="s">
        <v>458</v>
      </c>
      <c r="L3861" s="255">
        <v>8.43</v>
      </c>
      <c r="M3861" s="254" t="s">
        <v>458</v>
      </c>
    </row>
    <row r="3862" spans="1:13" ht="13.5" x14ac:dyDescent="0.25">
      <c r="A3862" s="265" t="s">
        <v>1804</v>
      </c>
      <c r="B3862" s="265" t="s">
        <v>1803</v>
      </c>
      <c r="C3862" s="265" t="s">
        <v>2135</v>
      </c>
      <c r="D3862" s="265" t="s">
        <v>2134</v>
      </c>
      <c r="E3862" s="266" t="s">
        <v>136</v>
      </c>
      <c r="F3862" s="265">
        <v>89408</v>
      </c>
      <c r="G3862" s="265" t="s">
        <v>3151</v>
      </c>
      <c r="H3862" s="265" t="s">
        <v>460</v>
      </c>
      <c r="I3862" s="265" t="s">
        <v>133</v>
      </c>
      <c r="J3862" s="266">
        <v>8.2899999999999991</v>
      </c>
      <c r="K3862" s="265" t="s">
        <v>458</v>
      </c>
      <c r="L3862" s="255">
        <v>8.2899999999999991</v>
      </c>
      <c r="M3862" s="254" t="s">
        <v>458</v>
      </c>
    </row>
    <row r="3863" spans="1:13" ht="13.5" x14ac:dyDescent="0.25">
      <c r="A3863" s="265" t="s">
        <v>1804</v>
      </c>
      <c r="B3863" s="265" t="s">
        <v>1803</v>
      </c>
      <c r="C3863" s="265" t="s">
        <v>2135</v>
      </c>
      <c r="D3863" s="265" t="s">
        <v>2134</v>
      </c>
      <c r="E3863" s="266" t="s">
        <v>136</v>
      </c>
      <c r="F3863" s="265">
        <v>89409</v>
      </c>
      <c r="G3863" s="265" t="s">
        <v>3150</v>
      </c>
      <c r="H3863" s="265" t="s">
        <v>460</v>
      </c>
      <c r="I3863" s="265" t="s">
        <v>133</v>
      </c>
      <c r="J3863" s="266">
        <v>9.02</v>
      </c>
      <c r="K3863" s="265" t="s">
        <v>458</v>
      </c>
      <c r="L3863" s="255">
        <v>9.02</v>
      </c>
      <c r="M3863" s="254" t="s">
        <v>458</v>
      </c>
    </row>
    <row r="3864" spans="1:13" ht="13.5" x14ac:dyDescent="0.25">
      <c r="A3864" s="265" t="s">
        <v>1804</v>
      </c>
      <c r="B3864" s="265" t="s">
        <v>1803</v>
      </c>
      <c r="C3864" s="265" t="s">
        <v>2135</v>
      </c>
      <c r="D3864" s="265" t="s">
        <v>2134</v>
      </c>
      <c r="E3864" s="266" t="s">
        <v>136</v>
      </c>
      <c r="F3864" s="265">
        <v>89410</v>
      </c>
      <c r="G3864" s="265" t="s">
        <v>3149</v>
      </c>
      <c r="H3864" s="265" t="s">
        <v>460</v>
      </c>
      <c r="I3864" s="265" t="s">
        <v>133</v>
      </c>
      <c r="J3864" s="266">
        <v>10.41</v>
      </c>
      <c r="K3864" s="265" t="s">
        <v>458</v>
      </c>
      <c r="L3864" s="255">
        <v>10.41</v>
      </c>
      <c r="M3864" s="254" t="s">
        <v>458</v>
      </c>
    </row>
    <row r="3865" spans="1:13" ht="13.5" x14ac:dyDescent="0.25">
      <c r="A3865" s="265" t="s">
        <v>1804</v>
      </c>
      <c r="B3865" s="265" t="s">
        <v>1803</v>
      </c>
      <c r="C3865" s="265" t="s">
        <v>2135</v>
      </c>
      <c r="D3865" s="265" t="s">
        <v>2134</v>
      </c>
      <c r="E3865" s="266" t="s">
        <v>136</v>
      </c>
      <c r="F3865" s="265">
        <v>89411</v>
      </c>
      <c r="G3865" s="265" t="s">
        <v>3148</v>
      </c>
      <c r="H3865" s="265" t="s">
        <v>460</v>
      </c>
      <c r="I3865" s="265" t="s">
        <v>133</v>
      </c>
      <c r="J3865" s="266">
        <v>9.91</v>
      </c>
      <c r="K3865" s="265" t="s">
        <v>458</v>
      </c>
      <c r="L3865" s="255">
        <v>9.91</v>
      </c>
      <c r="M3865" s="254" t="s">
        <v>458</v>
      </c>
    </row>
    <row r="3866" spans="1:13" ht="13.5" x14ac:dyDescent="0.25">
      <c r="A3866" s="265" t="s">
        <v>1804</v>
      </c>
      <c r="B3866" s="265" t="s">
        <v>1803</v>
      </c>
      <c r="C3866" s="265" t="s">
        <v>2135</v>
      </c>
      <c r="D3866" s="265" t="s">
        <v>2134</v>
      </c>
      <c r="E3866" s="266" t="s">
        <v>136</v>
      </c>
      <c r="F3866" s="265">
        <v>89412</v>
      </c>
      <c r="G3866" s="265" t="s">
        <v>3147</v>
      </c>
      <c r="H3866" s="265" t="s">
        <v>460</v>
      </c>
      <c r="I3866" s="265" t="s">
        <v>133</v>
      </c>
      <c r="J3866" s="266">
        <v>9.2799999999999994</v>
      </c>
      <c r="K3866" s="265" t="s">
        <v>458</v>
      </c>
      <c r="L3866" s="255">
        <v>9.2799999999999994</v>
      </c>
      <c r="M3866" s="254" t="s">
        <v>458</v>
      </c>
    </row>
    <row r="3867" spans="1:13" ht="13.5" x14ac:dyDescent="0.25">
      <c r="A3867" s="265" t="s">
        <v>1804</v>
      </c>
      <c r="B3867" s="265" t="s">
        <v>1803</v>
      </c>
      <c r="C3867" s="265" t="s">
        <v>2135</v>
      </c>
      <c r="D3867" s="265" t="s">
        <v>2134</v>
      </c>
      <c r="E3867" s="266" t="s">
        <v>136</v>
      </c>
      <c r="F3867" s="265">
        <v>89413</v>
      </c>
      <c r="G3867" s="265" t="s">
        <v>3146</v>
      </c>
      <c r="H3867" s="265" t="s">
        <v>460</v>
      </c>
      <c r="I3867" s="265" t="s">
        <v>133</v>
      </c>
      <c r="J3867" s="266">
        <v>11.57</v>
      </c>
      <c r="K3867" s="265" t="s">
        <v>458</v>
      </c>
      <c r="L3867" s="255">
        <v>11.57</v>
      </c>
      <c r="M3867" s="254" t="s">
        <v>458</v>
      </c>
    </row>
    <row r="3868" spans="1:13" ht="13.5" x14ac:dyDescent="0.25">
      <c r="A3868" s="265" t="s">
        <v>1804</v>
      </c>
      <c r="B3868" s="265" t="s">
        <v>1803</v>
      </c>
      <c r="C3868" s="265" t="s">
        <v>2135</v>
      </c>
      <c r="D3868" s="265" t="s">
        <v>2134</v>
      </c>
      <c r="E3868" s="266" t="s">
        <v>136</v>
      </c>
      <c r="F3868" s="265">
        <v>89414</v>
      </c>
      <c r="G3868" s="265" t="s">
        <v>3145</v>
      </c>
      <c r="H3868" s="265" t="s">
        <v>460</v>
      </c>
      <c r="I3868" s="265" t="s">
        <v>133</v>
      </c>
      <c r="J3868" s="266">
        <v>13.18</v>
      </c>
      <c r="K3868" s="265" t="s">
        <v>458</v>
      </c>
      <c r="L3868" s="255">
        <v>13.18</v>
      </c>
      <c r="M3868" s="254" t="s">
        <v>458</v>
      </c>
    </row>
    <row r="3869" spans="1:13" ht="13.5" x14ac:dyDescent="0.25">
      <c r="A3869" s="265" t="s">
        <v>1804</v>
      </c>
      <c r="B3869" s="265" t="s">
        <v>1803</v>
      </c>
      <c r="C3869" s="265" t="s">
        <v>2135</v>
      </c>
      <c r="D3869" s="265" t="s">
        <v>2134</v>
      </c>
      <c r="E3869" s="266" t="s">
        <v>136</v>
      </c>
      <c r="F3869" s="265">
        <v>89415</v>
      </c>
      <c r="G3869" s="265" t="s">
        <v>3144</v>
      </c>
      <c r="H3869" s="265" t="s">
        <v>460</v>
      </c>
      <c r="I3869" s="265" t="s">
        <v>133</v>
      </c>
      <c r="J3869" s="266">
        <v>15.35</v>
      </c>
      <c r="K3869" s="265" t="s">
        <v>458</v>
      </c>
      <c r="L3869" s="255">
        <v>15.35</v>
      </c>
      <c r="M3869" s="254" t="s">
        <v>458</v>
      </c>
    </row>
    <row r="3870" spans="1:13" ht="13.5" x14ac:dyDescent="0.25">
      <c r="A3870" s="265" t="s">
        <v>1804</v>
      </c>
      <c r="B3870" s="265" t="s">
        <v>1803</v>
      </c>
      <c r="C3870" s="265" t="s">
        <v>2135</v>
      </c>
      <c r="D3870" s="265" t="s">
        <v>2134</v>
      </c>
      <c r="E3870" s="266" t="s">
        <v>136</v>
      </c>
      <c r="F3870" s="265">
        <v>89416</v>
      </c>
      <c r="G3870" s="265" t="s">
        <v>3143</v>
      </c>
      <c r="H3870" s="265" t="s">
        <v>460</v>
      </c>
      <c r="I3870" s="265" t="s">
        <v>133</v>
      </c>
      <c r="J3870" s="266">
        <v>13.49</v>
      </c>
      <c r="K3870" s="265" t="s">
        <v>458</v>
      </c>
      <c r="L3870" s="255">
        <v>13.49</v>
      </c>
      <c r="M3870" s="254" t="s">
        <v>458</v>
      </c>
    </row>
    <row r="3871" spans="1:13" ht="13.5" x14ac:dyDescent="0.25">
      <c r="A3871" s="265" t="s">
        <v>1804</v>
      </c>
      <c r="B3871" s="265" t="s">
        <v>1803</v>
      </c>
      <c r="C3871" s="265" t="s">
        <v>2135</v>
      </c>
      <c r="D3871" s="265" t="s">
        <v>2134</v>
      </c>
      <c r="E3871" s="266" t="s">
        <v>136</v>
      </c>
      <c r="F3871" s="265">
        <v>89417</v>
      </c>
      <c r="G3871" s="265" t="s">
        <v>3142</v>
      </c>
      <c r="H3871" s="265" t="s">
        <v>460</v>
      </c>
      <c r="I3871" s="265" t="s">
        <v>133</v>
      </c>
      <c r="J3871" s="266">
        <v>5.28</v>
      </c>
      <c r="K3871" s="265" t="s">
        <v>458</v>
      </c>
      <c r="L3871" s="255">
        <v>5.28</v>
      </c>
      <c r="M3871" s="254" t="s">
        <v>458</v>
      </c>
    </row>
    <row r="3872" spans="1:13" ht="13.5" x14ac:dyDescent="0.25">
      <c r="A3872" s="265" t="s">
        <v>1804</v>
      </c>
      <c r="B3872" s="265" t="s">
        <v>1803</v>
      </c>
      <c r="C3872" s="265" t="s">
        <v>2135</v>
      </c>
      <c r="D3872" s="265" t="s">
        <v>2134</v>
      </c>
      <c r="E3872" s="266" t="s">
        <v>136</v>
      </c>
      <c r="F3872" s="265">
        <v>89418</v>
      </c>
      <c r="G3872" s="265" t="s">
        <v>3141</v>
      </c>
      <c r="H3872" s="265" t="s">
        <v>460</v>
      </c>
      <c r="I3872" s="265" t="s">
        <v>133</v>
      </c>
      <c r="J3872" s="266">
        <v>14.52</v>
      </c>
      <c r="K3872" s="265" t="s">
        <v>458</v>
      </c>
      <c r="L3872" s="255">
        <v>14.52</v>
      </c>
      <c r="M3872" s="254" t="s">
        <v>458</v>
      </c>
    </row>
    <row r="3873" spans="1:13" ht="13.5" x14ac:dyDescent="0.25">
      <c r="A3873" s="265" t="s">
        <v>1804</v>
      </c>
      <c r="B3873" s="265" t="s">
        <v>1803</v>
      </c>
      <c r="C3873" s="265" t="s">
        <v>2135</v>
      </c>
      <c r="D3873" s="265" t="s">
        <v>2134</v>
      </c>
      <c r="E3873" s="266" t="s">
        <v>136</v>
      </c>
      <c r="F3873" s="265">
        <v>89419</v>
      </c>
      <c r="G3873" s="265" t="s">
        <v>3140</v>
      </c>
      <c r="H3873" s="265" t="s">
        <v>460</v>
      </c>
      <c r="I3873" s="265" t="s">
        <v>133</v>
      </c>
      <c r="J3873" s="266">
        <v>6.35</v>
      </c>
      <c r="K3873" s="265" t="s">
        <v>458</v>
      </c>
      <c r="L3873" s="255">
        <v>6.35</v>
      </c>
      <c r="M3873" s="254" t="s">
        <v>458</v>
      </c>
    </row>
    <row r="3874" spans="1:13" ht="13.5" x14ac:dyDescent="0.25">
      <c r="A3874" s="265" t="s">
        <v>1804</v>
      </c>
      <c r="B3874" s="265" t="s">
        <v>1803</v>
      </c>
      <c r="C3874" s="265" t="s">
        <v>2135</v>
      </c>
      <c r="D3874" s="265" t="s">
        <v>2134</v>
      </c>
      <c r="E3874" s="266" t="s">
        <v>136</v>
      </c>
      <c r="F3874" s="265">
        <v>89421</v>
      </c>
      <c r="G3874" s="265" t="s">
        <v>3139</v>
      </c>
      <c r="H3874" s="265" t="s">
        <v>460</v>
      </c>
      <c r="I3874" s="265" t="s">
        <v>133</v>
      </c>
      <c r="J3874" s="266">
        <v>10.78</v>
      </c>
      <c r="K3874" s="265" t="s">
        <v>458</v>
      </c>
      <c r="L3874" s="255">
        <v>10.78</v>
      </c>
      <c r="M3874" s="254" t="s">
        <v>458</v>
      </c>
    </row>
    <row r="3875" spans="1:13" ht="13.5" x14ac:dyDescent="0.25">
      <c r="A3875" s="265" t="s">
        <v>1804</v>
      </c>
      <c r="B3875" s="265" t="s">
        <v>1803</v>
      </c>
      <c r="C3875" s="265" t="s">
        <v>2135</v>
      </c>
      <c r="D3875" s="265" t="s">
        <v>2134</v>
      </c>
      <c r="E3875" s="266" t="s">
        <v>136</v>
      </c>
      <c r="F3875" s="265">
        <v>89423</v>
      </c>
      <c r="G3875" s="265" t="s">
        <v>3138</v>
      </c>
      <c r="H3875" s="265" t="s">
        <v>460</v>
      </c>
      <c r="I3875" s="265" t="s">
        <v>133</v>
      </c>
      <c r="J3875" s="266">
        <v>9.18</v>
      </c>
      <c r="K3875" s="265" t="s">
        <v>458</v>
      </c>
      <c r="L3875" s="255">
        <v>9.18</v>
      </c>
      <c r="M3875" s="254" t="s">
        <v>458</v>
      </c>
    </row>
    <row r="3876" spans="1:13" ht="13.5" x14ac:dyDescent="0.25">
      <c r="A3876" s="265" t="s">
        <v>1804</v>
      </c>
      <c r="B3876" s="265" t="s">
        <v>1803</v>
      </c>
      <c r="C3876" s="265" t="s">
        <v>2135</v>
      </c>
      <c r="D3876" s="265" t="s">
        <v>2134</v>
      </c>
      <c r="E3876" s="266" t="s">
        <v>136</v>
      </c>
      <c r="F3876" s="265">
        <v>89424</v>
      </c>
      <c r="G3876" s="265" t="s">
        <v>3137</v>
      </c>
      <c r="H3876" s="265" t="s">
        <v>460</v>
      </c>
      <c r="I3876" s="265" t="s">
        <v>133</v>
      </c>
      <c r="J3876" s="266">
        <v>6.27</v>
      </c>
      <c r="K3876" s="265" t="s">
        <v>458</v>
      </c>
      <c r="L3876" s="255">
        <v>6.27</v>
      </c>
      <c r="M3876" s="254" t="s">
        <v>458</v>
      </c>
    </row>
    <row r="3877" spans="1:13" ht="13.5" x14ac:dyDescent="0.25">
      <c r="A3877" s="265" t="s">
        <v>1804</v>
      </c>
      <c r="B3877" s="265" t="s">
        <v>1803</v>
      </c>
      <c r="C3877" s="265" t="s">
        <v>2135</v>
      </c>
      <c r="D3877" s="265" t="s">
        <v>2134</v>
      </c>
      <c r="E3877" s="266" t="s">
        <v>136</v>
      </c>
      <c r="F3877" s="265">
        <v>89425</v>
      </c>
      <c r="G3877" s="265" t="s">
        <v>3136</v>
      </c>
      <c r="H3877" s="265" t="s">
        <v>460</v>
      </c>
      <c r="I3877" s="265" t="s">
        <v>133</v>
      </c>
      <c r="J3877" s="266">
        <v>17.09</v>
      </c>
      <c r="K3877" s="265" t="s">
        <v>458</v>
      </c>
      <c r="L3877" s="255">
        <v>17.09</v>
      </c>
      <c r="M3877" s="254" t="s">
        <v>458</v>
      </c>
    </row>
    <row r="3878" spans="1:13" ht="13.5" x14ac:dyDescent="0.25">
      <c r="A3878" s="265" t="s">
        <v>1804</v>
      </c>
      <c r="B3878" s="265" t="s">
        <v>1803</v>
      </c>
      <c r="C3878" s="265" t="s">
        <v>2135</v>
      </c>
      <c r="D3878" s="265" t="s">
        <v>2134</v>
      </c>
      <c r="E3878" s="266" t="s">
        <v>136</v>
      </c>
      <c r="F3878" s="265">
        <v>89426</v>
      </c>
      <c r="G3878" s="265" t="s">
        <v>3135</v>
      </c>
      <c r="H3878" s="265" t="s">
        <v>460</v>
      </c>
      <c r="I3878" s="265" t="s">
        <v>133</v>
      </c>
      <c r="J3878" s="266">
        <v>9.0399999999999991</v>
      </c>
      <c r="K3878" s="265" t="s">
        <v>458</v>
      </c>
      <c r="L3878" s="255">
        <v>9.0399999999999991</v>
      </c>
      <c r="M3878" s="254" t="s">
        <v>458</v>
      </c>
    </row>
    <row r="3879" spans="1:13" ht="13.5" x14ac:dyDescent="0.25">
      <c r="A3879" s="265" t="s">
        <v>1804</v>
      </c>
      <c r="B3879" s="265" t="s">
        <v>1803</v>
      </c>
      <c r="C3879" s="265" t="s">
        <v>2135</v>
      </c>
      <c r="D3879" s="265" t="s">
        <v>2134</v>
      </c>
      <c r="E3879" s="266" t="s">
        <v>136</v>
      </c>
      <c r="F3879" s="265">
        <v>89427</v>
      </c>
      <c r="G3879" s="265" t="s">
        <v>3134</v>
      </c>
      <c r="H3879" s="265" t="s">
        <v>460</v>
      </c>
      <c r="I3879" s="265" t="s">
        <v>133</v>
      </c>
      <c r="J3879" s="266">
        <v>11.21</v>
      </c>
      <c r="K3879" s="265" t="s">
        <v>458</v>
      </c>
      <c r="L3879" s="255">
        <v>11.21</v>
      </c>
      <c r="M3879" s="254" t="s">
        <v>458</v>
      </c>
    </row>
    <row r="3880" spans="1:13" ht="13.5" x14ac:dyDescent="0.25">
      <c r="A3880" s="265" t="s">
        <v>1804</v>
      </c>
      <c r="B3880" s="265" t="s">
        <v>1803</v>
      </c>
      <c r="C3880" s="265" t="s">
        <v>2135</v>
      </c>
      <c r="D3880" s="265" t="s">
        <v>2134</v>
      </c>
      <c r="E3880" s="266" t="s">
        <v>136</v>
      </c>
      <c r="F3880" s="265">
        <v>89428</v>
      </c>
      <c r="G3880" s="265" t="s">
        <v>3133</v>
      </c>
      <c r="H3880" s="265" t="s">
        <v>460</v>
      </c>
      <c r="I3880" s="265" t="s">
        <v>133</v>
      </c>
      <c r="J3880" s="266">
        <v>13</v>
      </c>
      <c r="K3880" s="265" t="s">
        <v>458</v>
      </c>
      <c r="L3880" s="255">
        <v>13</v>
      </c>
      <c r="M3880" s="254" t="s">
        <v>458</v>
      </c>
    </row>
    <row r="3881" spans="1:13" ht="13.5" x14ac:dyDescent="0.25">
      <c r="A3881" s="265" t="s">
        <v>1804</v>
      </c>
      <c r="B3881" s="265" t="s">
        <v>1803</v>
      </c>
      <c r="C3881" s="265" t="s">
        <v>2135</v>
      </c>
      <c r="D3881" s="265" t="s">
        <v>2134</v>
      </c>
      <c r="E3881" s="266" t="s">
        <v>136</v>
      </c>
      <c r="F3881" s="265">
        <v>89429</v>
      </c>
      <c r="G3881" s="265" t="s">
        <v>3132</v>
      </c>
      <c r="H3881" s="265" t="s">
        <v>460</v>
      </c>
      <c r="I3881" s="265" t="s">
        <v>133</v>
      </c>
      <c r="J3881" s="266">
        <v>5.87</v>
      </c>
      <c r="K3881" s="265" t="s">
        <v>458</v>
      </c>
      <c r="L3881" s="255">
        <v>5.87</v>
      </c>
      <c r="M3881" s="254" t="s">
        <v>458</v>
      </c>
    </row>
    <row r="3882" spans="1:13" ht="13.5" x14ac:dyDescent="0.25">
      <c r="A3882" s="265" t="s">
        <v>1804</v>
      </c>
      <c r="B3882" s="265" t="s">
        <v>1803</v>
      </c>
      <c r="C3882" s="265" t="s">
        <v>2135</v>
      </c>
      <c r="D3882" s="265" t="s">
        <v>2134</v>
      </c>
      <c r="E3882" s="266" t="s">
        <v>136</v>
      </c>
      <c r="F3882" s="265">
        <v>89430</v>
      </c>
      <c r="G3882" s="265" t="s">
        <v>3131</v>
      </c>
      <c r="H3882" s="265" t="s">
        <v>460</v>
      </c>
      <c r="I3882" s="265" t="s">
        <v>133</v>
      </c>
      <c r="J3882" s="266">
        <v>11.77</v>
      </c>
      <c r="K3882" s="265" t="s">
        <v>458</v>
      </c>
      <c r="L3882" s="255">
        <v>11.77</v>
      </c>
      <c r="M3882" s="254" t="s">
        <v>458</v>
      </c>
    </row>
    <row r="3883" spans="1:13" ht="13.5" x14ac:dyDescent="0.25">
      <c r="A3883" s="265" t="s">
        <v>1804</v>
      </c>
      <c r="B3883" s="265" t="s">
        <v>1803</v>
      </c>
      <c r="C3883" s="265" t="s">
        <v>2135</v>
      </c>
      <c r="D3883" s="265" t="s">
        <v>2134</v>
      </c>
      <c r="E3883" s="266" t="s">
        <v>136</v>
      </c>
      <c r="F3883" s="265">
        <v>89431</v>
      </c>
      <c r="G3883" s="265" t="s">
        <v>3130</v>
      </c>
      <c r="H3883" s="265" t="s">
        <v>460</v>
      </c>
      <c r="I3883" s="265" t="s">
        <v>133</v>
      </c>
      <c r="J3883" s="266">
        <v>8.66</v>
      </c>
      <c r="K3883" s="265" t="s">
        <v>458</v>
      </c>
      <c r="L3883" s="255">
        <v>8.66</v>
      </c>
      <c r="M3883" s="254" t="s">
        <v>458</v>
      </c>
    </row>
    <row r="3884" spans="1:13" ht="13.5" x14ac:dyDescent="0.25">
      <c r="A3884" s="265" t="s">
        <v>1804</v>
      </c>
      <c r="B3884" s="265" t="s">
        <v>1803</v>
      </c>
      <c r="C3884" s="265" t="s">
        <v>2135</v>
      </c>
      <c r="D3884" s="265" t="s">
        <v>2134</v>
      </c>
      <c r="E3884" s="266" t="s">
        <v>136</v>
      </c>
      <c r="F3884" s="265">
        <v>89432</v>
      </c>
      <c r="G3884" s="265" t="s">
        <v>3129</v>
      </c>
      <c r="H3884" s="265" t="s">
        <v>460</v>
      </c>
      <c r="I3884" s="265" t="s">
        <v>133</v>
      </c>
      <c r="J3884" s="266">
        <v>27.36</v>
      </c>
      <c r="K3884" s="265" t="s">
        <v>458</v>
      </c>
      <c r="L3884" s="255">
        <v>27.36</v>
      </c>
      <c r="M3884" s="254" t="s">
        <v>458</v>
      </c>
    </row>
    <row r="3885" spans="1:13" ht="13.5" x14ac:dyDescent="0.25">
      <c r="A3885" s="265" t="s">
        <v>1804</v>
      </c>
      <c r="B3885" s="265" t="s">
        <v>1803</v>
      </c>
      <c r="C3885" s="265" t="s">
        <v>2135</v>
      </c>
      <c r="D3885" s="265" t="s">
        <v>2134</v>
      </c>
      <c r="E3885" s="266" t="s">
        <v>136</v>
      </c>
      <c r="F3885" s="265">
        <v>89433</v>
      </c>
      <c r="G3885" s="265" t="s">
        <v>3128</v>
      </c>
      <c r="H3885" s="265" t="s">
        <v>460</v>
      </c>
      <c r="I3885" s="265" t="s">
        <v>133</v>
      </c>
      <c r="J3885" s="266">
        <v>12.45</v>
      </c>
      <c r="K3885" s="265" t="s">
        <v>458</v>
      </c>
      <c r="L3885" s="255">
        <v>12.45</v>
      </c>
      <c r="M3885" s="254" t="s">
        <v>458</v>
      </c>
    </row>
    <row r="3886" spans="1:13" ht="13.5" x14ac:dyDescent="0.25">
      <c r="A3886" s="265" t="s">
        <v>1804</v>
      </c>
      <c r="B3886" s="265" t="s">
        <v>1803</v>
      </c>
      <c r="C3886" s="265" t="s">
        <v>2135</v>
      </c>
      <c r="D3886" s="265" t="s">
        <v>2134</v>
      </c>
      <c r="E3886" s="266" t="s">
        <v>136</v>
      </c>
      <c r="F3886" s="265">
        <v>89434</v>
      </c>
      <c r="G3886" s="265" t="s">
        <v>3127</v>
      </c>
      <c r="H3886" s="265" t="s">
        <v>460</v>
      </c>
      <c r="I3886" s="265" t="s">
        <v>133</v>
      </c>
      <c r="J3886" s="266">
        <v>10.36</v>
      </c>
      <c r="K3886" s="265" t="s">
        <v>458</v>
      </c>
      <c r="L3886" s="255">
        <v>10.36</v>
      </c>
      <c r="M3886" s="254" t="s">
        <v>458</v>
      </c>
    </row>
    <row r="3887" spans="1:13" ht="13.5" x14ac:dyDescent="0.25">
      <c r="A3887" s="265" t="s">
        <v>1804</v>
      </c>
      <c r="B3887" s="265" t="s">
        <v>1803</v>
      </c>
      <c r="C3887" s="265" t="s">
        <v>2135</v>
      </c>
      <c r="D3887" s="265" t="s">
        <v>2134</v>
      </c>
      <c r="E3887" s="266" t="s">
        <v>136</v>
      </c>
      <c r="F3887" s="265">
        <v>89435</v>
      </c>
      <c r="G3887" s="265" t="s">
        <v>3126</v>
      </c>
      <c r="H3887" s="265" t="s">
        <v>460</v>
      </c>
      <c r="I3887" s="265" t="s">
        <v>133</v>
      </c>
      <c r="J3887" s="266">
        <v>19.41</v>
      </c>
      <c r="K3887" s="265" t="s">
        <v>458</v>
      </c>
      <c r="L3887" s="255">
        <v>19.41</v>
      </c>
      <c r="M3887" s="254" t="s">
        <v>458</v>
      </c>
    </row>
    <row r="3888" spans="1:13" ht="13.5" x14ac:dyDescent="0.25">
      <c r="A3888" s="265" t="s">
        <v>1804</v>
      </c>
      <c r="B3888" s="265" t="s">
        <v>1803</v>
      </c>
      <c r="C3888" s="265" t="s">
        <v>2135</v>
      </c>
      <c r="D3888" s="265" t="s">
        <v>2134</v>
      </c>
      <c r="E3888" s="266" t="s">
        <v>136</v>
      </c>
      <c r="F3888" s="265">
        <v>89436</v>
      </c>
      <c r="G3888" s="265" t="s">
        <v>3125</v>
      </c>
      <c r="H3888" s="265" t="s">
        <v>460</v>
      </c>
      <c r="I3888" s="265" t="s">
        <v>133</v>
      </c>
      <c r="J3888" s="266">
        <v>7.81</v>
      </c>
      <c r="K3888" s="265" t="s">
        <v>458</v>
      </c>
      <c r="L3888" s="255">
        <v>7.81</v>
      </c>
      <c r="M3888" s="254" t="s">
        <v>458</v>
      </c>
    </row>
    <row r="3889" spans="1:13" ht="13.5" x14ac:dyDescent="0.25">
      <c r="A3889" s="265" t="s">
        <v>1804</v>
      </c>
      <c r="B3889" s="265" t="s">
        <v>1803</v>
      </c>
      <c r="C3889" s="265" t="s">
        <v>2135</v>
      </c>
      <c r="D3889" s="265" t="s">
        <v>2134</v>
      </c>
      <c r="E3889" s="266" t="s">
        <v>136</v>
      </c>
      <c r="F3889" s="265">
        <v>89437</v>
      </c>
      <c r="G3889" s="265" t="s">
        <v>3124</v>
      </c>
      <c r="H3889" s="265" t="s">
        <v>460</v>
      </c>
      <c r="I3889" s="265" t="s">
        <v>133</v>
      </c>
      <c r="J3889" s="266">
        <v>22.27</v>
      </c>
      <c r="K3889" s="265" t="s">
        <v>458</v>
      </c>
      <c r="L3889" s="255">
        <v>22.27</v>
      </c>
      <c r="M3889" s="254" t="s">
        <v>458</v>
      </c>
    </row>
    <row r="3890" spans="1:13" ht="13.5" x14ac:dyDescent="0.25">
      <c r="A3890" s="265" t="s">
        <v>1804</v>
      </c>
      <c r="B3890" s="265" t="s">
        <v>1803</v>
      </c>
      <c r="C3890" s="265" t="s">
        <v>2135</v>
      </c>
      <c r="D3890" s="265" t="s">
        <v>2134</v>
      </c>
      <c r="E3890" s="266" t="s">
        <v>136</v>
      </c>
      <c r="F3890" s="265">
        <v>89438</v>
      </c>
      <c r="G3890" s="265" t="s">
        <v>3123</v>
      </c>
      <c r="H3890" s="265" t="s">
        <v>460</v>
      </c>
      <c r="I3890" s="265" t="s">
        <v>133</v>
      </c>
      <c r="J3890" s="266">
        <v>9.67</v>
      </c>
      <c r="K3890" s="265" t="s">
        <v>458</v>
      </c>
      <c r="L3890" s="255">
        <v>9.67</v>
      </c>
      <c r="M3890" s="254" t="s">
        <v>458</v>
      </c>
    </row>
    <row r="3891" spans="1:13" ht="13.5" x14ac:dyDescent="0.25">
      <c r="A3891" s="265" t="s">
        <v>1804</v>
      </c>
      <c r="B3891" s="265" t="s">
        <v>1803</v>
      </c>
      <c r="C3891" s="265" t="s">
        <v>2135</v>
      </c>
      <c r="D3891" s="265" t="s">
        <v>2134</v>
      </c>
      <c r="E3891" s="266" t="s">
        <v>136</v>
      </c>
      <c r="F3891" s="265">
        <v>89439</v>
      </c>
      <c r="G3891" s="265" t="s">
        <v>3122</v>
      </c>
      <c r="H3891" s="265" t="s">
        <v>460</v>
      </c>
      <c r="I3891" s="265" t="s">
        <v>133</v>
      </c>
      <c r="J3891" s="266">
        <v>11.05</v>
      </c>
      <c r="K3891" s="265" t="s">
        <v>458</v>
      </c>
      <c r="L3891" s="255">
        <v>11.05</v>
      </c>
      <c r="M3891" s="254" t="s">
        <v>458</v>
      </c>
    </row>
    <row r="3892" spans="1:13" ht="13.5" x14ac:dyDescent="0.25">
      <c r="A3892" s="265" t="s">
        <v>1804</v>
      </c>
      <c r="B3892" s="265" t="s">
        <v>1803</v>
      </c>
      <c r="C3892" s="265" t="s">
        <v>2135</v>
      </c>
      <c r="D3892" s="265" t="s">
        <v>2134</v>
      </c>
      <c r="E3892" s="266" t="s">
        <v>136</v>
      </c>
      <c r="F3892" s="265">
        <v>89440</v>
      </c>
      <c r="G3892" s="265" t="s">
        <v>3121</v>
      </c>
      <c r="H3892" s="265" t="s">
        <v>460</v>
      </c>
      <c r="I3892" s="265" t="s">
        <v>133</v>
      </c>
      <c r="J3892" s="266">
        <v>11.5</v>
      </c>
      <c r="K3892" s="265" t="s">
        <v>458</v>
      </c>
      <c r="L3892" s="255">
        <v>11.5</v>
      </c>
      <c r="M3892" s="254" t="s">
        <v>458</v>
      </c>
    </row>
    <row r="3893" spans="1:13" ht="13.5" x14ac:dyDescent="0.25">
      <c r="A3893" s="265" t="s">
        <v>1804</v>
      </c>
      <c r="B3893" s="265" t="s">
        <v>1803</v>
      </c>
      <c r="C3893" s="265" t="s">
        <v>2135</v>
      </c>
      <c r="D3893" s="265" t="s">
        <v>2134</v>
      </c>
      <c r="E3893" s="266" t="s">
        <v>136</v>
      </c>
      <c r="F3893" s="265">
        <v>89442</v>
      </c>
      <c r="G3893" s="265" t="s">
        <v>3120</v>
      </c>
      <c r="H3893" s="265" t="s">
        <v>460</v>
      </c>
      <c r="I3893" s="265" t="s">
        <v>133</v>
      </c>
      <c r="J3893" s="266">
        <v>13.13</v>
      </c>
      <c r="K3893" s="265" t="s">
        <v>458</v>
      </c>
      <c r="L3893" s="255">
        <v>13.13</v>
      </c>
      <c r="M3893" s="254" t="s">
        <v>458</v>
      </c>
    </row>
    <row r="3894" spans="1:13" ht="13.5" x14ac:dyDescent="0.25">
      <c r="A3894" s="265" t="s">
        <v>1804</v>
      </c>
      <c r="B3894" s="265" t="s">
        <v>1803</v>
      </c>
      <c r="C3894" s="265" t="s">
        <v>2135</v>
      </c>
      <c r="D3894" s="265" t="s">
        <v>2134</v>
      </c>
      <c r="E3894" s="266" t="s">
        <v>136</v>
      </c>
      <c r="F3894" s="265">
        <v>89443</v>
      </c>
      <c r="G3894" s="265" t="s">
        <v>3119</v>
      </c>
      <c r="H3894" s="265" t="s">
        <v>460</v>
      </c>
      <c r="I3894" s="265" t="s">
        <v>133</v>
      </c>
      <c r="J3894" s="266">
        <v>16.23</v>
      </c>
      <c r="K3894" s="265" t="s">
        <v>458</v>
      </c>
      <c r="L3894" s="255">
        <v>16.23</v>
      </c>
      <c r="M3894" s="254" t="s">
        <v>458</v>
      </c>
    </row>
    <row r="3895" spans="1:13" ht="13.5" x14ac:dyDescent="0.25">
      <c r="A3895" s="265" t="s">
        <v>1804</v>
      </c>
      <c r="B3895" s="265" t="s">
        <v>1803</v>
      </c>
      <c r="C3895" s="265" t="s">
        <v>2135</v>
      </c>
      <c r="D3895" s="265" t="s">
        <v>2134</v>
      </c>
      <c r="E3895" s="266" t="s">
        <v>136</v>
      </c>
      <c r="F3895" s="265">
        <v>89444</v>
      </c>
      <c r="G3895" s="265" t="s">
        <v>3118</v>
      </c>
      <c r="H3895" s="265" t="s">
        <v>460</v>
      </c>
      <c r="I3895" s="265" t="s">
        <v>133</v>
      </c>
      <c r="J3895" s="266">
        <v>22.71</v>
      </c>
      <c r="K3895" s="265" t="s">
        <v>458</v>
      </c>
      <c r="L3895" s="255">
        <v>22.71</v>
      </c>
      <c r="M3895" s="254" t="s">
        <v>458</v>
      </c>
    </row>
    <row r="3896" spans="1:13" ht="13.5" x14ac:dyDescent="0.25">
      <c r="A3896" s="265" t="s">
        <v>1804</v>
      </c>
      <c r="B3896" s="265" t="s">
        <v>1803</v>
      </c>
      <c r="C3896" s="265" t="s">
        <v>2135</v>
      </c>
      <c r="D3896" s="265" t="s">
        <v>2134</v>
      </c>
      <c r="E3896" s="266" t="s">
        <v>136</v>
      </c>
      <c r="F3896" s="265">
        <v>89445</v>
      </c>
      <c r="G3896" s="265" t="s">
        <v>3117</v>
      </c>
      <c r="H3896" s="265" t="s">
        <v>460</v>
      </c>
      <c r="I3896" s="265" t="s">
        <v>133</v>
      </c>
      <c r="J3896" s="266">
        <v>17.809999999999999</v>
      </c>
      <c r="K3896" s="265" t="s">
        <v>458</v>
      </c>
      <c r="L3896" s="255">
        <v>17.809999999999999</v>
      </c>
      <c r="M3896" s="254" t="s">
        <v>458</v>
      </c>
    </row>
    <row r="3897" spans="1:13" ht="13.5" x14ac:dyDescent="0.25">
      <c r="A3897" s="265" t="s">
        <v>1804</v>
      </c>
      <c r="B3897" s="265" t="s">
        <v>1803</v>
      </c>
      <c r="C3897" s="265" t="s">
        <v>2135</v>
      </c>
      <c r="D3897" s="265" t="s">
        <v>2134</v>
      </c>
      <c r="E3897" s="266" t="s">
        <v>136</v>
      </c>
      <c r="F3897" s="265">
        <v>89481</v>
      </c>
      <c r="G3897" s="265" t="s">
        <v>3116</v>
      </c>
      <c r="H3897" s="265" t="s">
        <v>460</v>
      </c>
      <c r="I3897" s="265" t="s">
        <v>133</v>
      </c>
      <c r="J3897" s="266">
        <v>5.2</v>
      </c>
      <c r="K3897" s="265" t="s">
        <v>458</v>
      </c>
      <c r="L3897" s="255">
        <v>5.2</v>
      </c>
      <c r="M3897" s="254" t="s">
        <v>458</v>
      </c>
    </row>
    <row r="3898" spans="1:13" ht="13.5" x14ac:dyDescent="0.25">
      <c r="A3898" s="265" t="s">
        <v>1804</v>
      </c>
      <c r="B3898" s="265" t="s">
        <v>1803</v>
      </c>
      <c r="C3898" s="265" t="s">
        <v>2135</v>
      </c>
      <c r="D3898" s="265" t="s">
        <v>2134</v>
      </c>
      <c r="E3898" s="266" t="s">
        <v>136</v>
      </c>
      <c r="F3898" s="265">
        <v>89485</v>
      </c>
      <c r="G3898" s="265" t="s">
        <v>3115</v>
      </c>
      <c r="H3898" s="265" t="s">
        <v>460</v>
      </c>
      <c r="I3898" s="265" t="s">
        <v>133</v>
      </c>
      <c r="J3898" s="266">
        <v>5.93</v>
      </c>
      <c r="K3898" s="265" t="s">
        <v>458</v>
      </c>
      <c r="L3898" s="255">
        <v>5.93</v>
      </c>
      <c r="M3898" s="254" t="s">
        <v>458</v>
      </c>
    </row>
    <row r="3899" spans="1:13" ht="13.5" x14ac:dyDescent="0.25">
      <c r="A3899" s="265" t="s">
        <v>1804</v>
      </c>
      <c r="B3899" s="265" t="s">
        <v>1803</v>
      </c>
      <c r="C3899" s="265" t="s">
        <v>2135</v>
      </c>
      <c r="D3899" s="265" t="s">
        <v>2134</v>
      </c>
      <c r="E3899" s="266" t="s">
        <v>136</v>
      </c>
      <c r="F3899" s="265">
        <v>89489</v>
      </c>
      <c r="G3899" s="265" t="s">
        <v>3114</v>
      </c>
      <c r="H3899" s="265" t="s">
        <v>460</v>
      </c>
      <c r="I3899" s="265" t="s">
        <v>133</v>
      </c>
      <c r="J3899" s="266">
        <v>7.32</v>
      </c>
      <c r="K3899" s="265" t="s">
        <v>458</v>
      </c>
      <c r="L3899" s="255">
        <v>7.32</v>
      </c>
      <c r="M3899" s="254" t="s">
        <v>458</v>
      </c>
    </row>
    <row r="3900" spans="1:13" ht="13.5" x14ac:dyDescent="0.25">
      <c r="A3900" s="265" t="s">
        <v>1804</v>
      </c>
      <c r="B3900" s="265" t="s">
        <v>1803</v>
      </c>
      <c r="C3900" s="265" t="s">
        <v>2135</v>
      </c>
      <c r="D3900" s="265" t="s">
        <v>2134</v>
      </c>
      <c r="E3900" s="266" t="s">
        <v>136</v>
      </c>
      <c r="F3900" s="265">
        <v>89490</v>
      </c>
      <c r="G3900" s="265" t="s">
        <v>3113</v>
      </c>
      <c r="H3900" s="265" t="s">
        <v>460</v>
      </c>
      <c r="I3900" s="265" t="s">
        <v>133</v>
      </c>
      <c r="J3900" s="266">
        <v>6.82</v>
      </c>
      <c r="K3900" s="265" t="s">
        <v>458</v>
      </c>
      <c r="L3900" s="255">
        <v>6.82</v>
      </c>
      <c r="M3900" s="254" t="s">
        <v>458</v>
      </c>
    </row>
    <row r="3901" spans="1:13" ht="13.5" x14ac:dyDescent="0.25">
      <c r="A3901" s="265" t="s">
        <v>1804</v>
      </c>
      <c r="B3901" s="265" t="s">
        <v>1803</v>
      </c>
      <c r="C3901" s="265" t="s">
        <v>2135</v>
      </c>
      <c r="D3901" s="265" t="s">
        <v>2134</v>
      </c>
      <c r="E3901" s="266" t="s">
        <v>136</v>
      </c>
      <c r="F3901" s="265">
        <v>89492</v>
      </c>
      <c r="G3901" s="265" t="s">
        <v>3112</v>
      </c>
      <c r="H3901" s="265" t="s">
        <v>460</v>
      </c>
      <c r="I3901" s="265" t="s">
        <v>133</v>
      </c>
      <c r="J3901" s="266">
        <v>7.96</v>
      </c>
      <c r="K3901" s="265" t="s">
        <v>458</v>
      </c>
      <c r="L3901" s="255">
        <v>7.96</v>
      </c>
      <c r="M3901" s="254" t="s">
        <v>458</v>
      </c>
    </row>
    <row r="3902" spans="1:13" ht="13.5" x14ac:dyDescent="0.25">
      <c r="A3902" s="265" t="s">
        <v>1804</v>
      </c>
      <c r="B3902" s="265" t="s">
        <v>1803</v>
      </c>
      <c r="C3902" s="265" t="s">
        <v>2135</v>
      </c>
      <c r="D3902" s="265" t="s">
        <v>2134</v>
      </c>
      <c r="E3902" s="266" t="s">
        <v>136</v>
      </c>
      <c r="F3902" s="265">
        <v>89493</v>
      </c>
      <c r="G3902" s="265" t="s">
        <v>3111</v>
      </c>
      <c r="H3902" s="265" t="s">
        <v>460</v>
      </c>
      <c r="I3902" s="265" t="s">
        <v>133</v>
      </c>
      <c r="J3902" s="266">
        <v>9.57</v>
      </c>
      <c r="K3902" s="265" t="s">
        <v>458</v>
      </c>
      <c r="L3902" s="255">
        <v>9.57</v>
      </c>
      <c r="M3902" s="254" t="s">
        <v>458</v>
      </c>
    </row>
    <row r="3903" spans="1:13" ht="13.5" x14ac:dyDescent="0.25">
      <c r="A3903" s="265" t="s">
        <v>1804</v>
      </c>
      <c r="B3903" s="265" t="s">
        <v>1803</v>
      </c>
      <c r="C3903" s="265" t="s">
        <v>2135</v>
      </c>
      <c r="D3903" s="265" t="s">
        <v>2134</v>
      </c>
      <c r="E3903" s="266" t="s">
        <v>136</v>
      </c>
      <c r="F3903" s="265">
        <v>89494</v>
      </c>
      <c r="G3903" s="265" t="s">
        <v>3110</v>
      </c>
      <c r="H3903" s="265" t="s">
        <v>460</v>
      </c>
      <c r="I3903" s="265" t="s">
        <v>133</v>
      </c>
      <c r="J3903" s="266">
        <v>11.74</v>
      </c>
      <c r="K3903" s="265" t="s">
        <v>458</v>
      </c>
      <c r="L3903" s="255">
        <v>11.74</v>
      </c>
      <c r="M3903" s="254" t="s">
        <v>458</v>
      </c>
    </row>
    <row r="3904" spans="1:13" ht="13.5" x14ac:dyDescent="0.25">
      <c r="A3904" s="265" t="s">
        <v>1804</v>
      </c>
      <c r="B3904" s="265" t="s">
        <v>1803</v>
      </c>
      <c r="C3904" s="265" t="s">
        <v>2135</v>
      </c>
      <c r="D3904" s="265" t="s">
        <v>2134</v>
      </c>
      <c r="E3904" s="266" t="s">
        <v>136</v>
      </c>
      <c r="F3904" s="265">
        <v>89496</v>
      </c>
      <c r="G3904" s="265" t="s">
        <v>3109</v>
      </c>
      <c r="H3904" s="265" t="s">
        <v>460</v>
      </c>
      <c r="I3904" s="265" t="s">
        <v>133</v>
      </c>
      <c r="J3904" s="266">
        <v>9.8800000000000008</v>
      </c>
      <c r="K3904" s="265" t="s">
        <v>458</v>
      </c>
      <c r="L3904" s="255">
        <v>9.8800000000000008</v>
      </c>
      <c r="M3904" s="254" t="s">
        <v>458</v>
      </c>
    </row>
    <row r="3905" spans="1:13" ht="13.5" x14ac:dyDescent="0.25">
      <c r="A3905" s="265" t="s">
        <v>1804</v>
      </c>
      <c r="B3905" s="265" t="s">
        <v>1803</v>
      </c>
      <c r="C3905" s="265" t="s">
        <v>2135</v>
      </c>
      <c r="D3905" s="265" t="s">
        <v>2134</v>
      </c>
      <c r="E3905" s="266" t="s">
        <v>136</v>
      </c>
      <c r="F3905" s="265">
        <v>89497</v>
      </c>
      <c r="G3905" s="265" t="s">
        <v>3108</v>
      </c>
      <c r="H3905" s="265" t="s">
        <v>460</v>
      </c>
      <c r="I3905" s="265" t="s">
        <v>133</v>
      </c>
      <c r="J3905" s="266">
        <v>12.56</v>
      </c>
      <c r="K3905" s="265" t="s">
        <v>458</v>
      </c>
      <c r="L3905" s="255">
        <v>12.56</v>
      </c>
      <c r="M3905" s="254" t="s">
        <v>458</v>
      </c>
    </row>
    <row r="3906" spans="1:13" ht="13.5" x14ac:dyDescent="0.25">
      <c r="A3906" s="265" t="s">
        <v>1804</v>
      </c>
      <c r="B3906" s="265" t="s">
        <v>1803</v>
      </c>
      <c r="C3906" s="265" t="s">
        <v>2135</v>
      </c>
      <c r="D3906" s="265" t="s">
        <v>2134</v>
      </c>
      <c r="E3906" s="266" t="s">
        <v>136</v>
      </c>
      <c r="F3906" s="265">
        <v>89498</v>
      </c>
      <c r="G3906" s="265" t="s">
        <v>3107</v>
      </c>
      <c r="H3906" s="265" t="s">
        <v>460</v>
      </c>
      <c r="I3906" s="265" t="s">
        <v>133</v>
      </c>
      <c r="J3906" s="266">
        <v>12.61</v>
      </c>
      <c r="K3906" s="265" t="s">
        <v>458</v>
      </c>
      <c r="L3906" s="255">
        <v>12.61</v>
      </c>
      <c r="M3906" s="254" t="s">
        <v>458</v>
      </c>
    </row>
    <row r="3907" spans="1:13" ht="13.5" x14ac:dyDescent="0.25">
      <c r="A3907" s="265" t="s">
        <v>1804</v>
      </c>
      <c r="B3907" s="265" t="s">
        <v>1803</v>
      </c>
      <c r="C3907" s="265" t="s">
        <v>2135</v>
      </c>
      <c r="D3907" s="265" t="s">
        <v>2134</v>
      </c>
      <c r="E3907" s="266" t="s">
        <v>136</v>
      </c>
      <c r="F3907" s="265">
        <v>89499</v>
      </c>
      <c r="G3907" s="265" t="s">
        <v>3106</v>
      </c>
      <c r="H3907" s="265" t="s">
        <v>460</v>
      </c>
      <c r="I3907" s="265" t="s">
        <v>133</v>
      </c>
      <c r="J3907" s="266">
        <v>18.309999999999999</v>
      </c>
      <c r="K3907" s="265" t="s">
        <v>458</v>
      </c>
      <c r="L3907" s="255">
        <v>18.309999999999999</v>
      </c>
      <c r="M3907" s="254" t="s">
        <v>458</v>
      </c>
    </row>
    <row r="3908" spans="1:13" ht="13.5" x14ac:dyDescent="0.25">
      <c r="A3908" s="265" t="s">
        <v>1804</v>
      </c>
      <c r="B3908" s="265" t="s">
        <v>1803</v>
      </c>
      <c r="C3908" s="265" t="s">
        <v>2135</v>
      </c>
      <c r="D3908" s="265" t="s">
        <v>2134</v>
      </c>
      <c r="E3908" s="266" t="s">
        <v>136</v>
      </c>
      <c r="F3908" s="265">
        <v>89500</v>
      </c>
      <c r="G3908" s="265" t="s">
        <v>3105</v>
      </c>
      <c r="H3908" s="265" t="s">
        <v>460</v>
      </c>
      <c r="I3908" s="265" t="s">
        <v>133</v>
      </c>
      <c r="J3908" s="266">
        <v>12.11</v>
      </c>
      <c r="K3908" s="265" t="s">
        <v>458</v>
      </c>
      <c r="L3908" s="255">
        <v>12.11</v>
      </c>
      <c r="M3908" s="254" t="s">
        <v>458</v>
      </c>
    </row>
    <row r="3909" spans="1:13" ht="13.5" x14ac:dyDescent="0.25">
      <c r="A3909" s="265" t="s">
        <v>1804</v>
      </c>
      <c r="B3909" s="265" t="s">
        <v>1803</v>
      </c>
      <c r="C3909" s="265" t="s">
        <v>2135</v>
      </c>
      <c r="D3909" s="265" t="s">
        <v>2134</v>
      </c>
      <c r="E3909" s="266" t="s">
        <v>136</v>
      </c>
      <c r="F3909" s="265">
        <v>89501</v>
      </c>
      <c r="G3909" s="265" t="s">
        <v>3104</v>
      </c>
      <c r="H3909" s="265" t="s">
        <v>460</v>
      </c>
      <c r="I3909" s="265" t="s">
        <v>133</v>
      </c>
      <c r="J3909" s="266">
        <v>13.79</v>
      </c>
      <c r="K3909" s="265" t="s">
        <v>458</v>
      </c>
      <c r="L3909" s="255">
        <v>13.79</v>
      </c>
      <c r="M3909" s="254" t="s">
        <v>458</v>
      </c>
    </row>
    <row r="3910" spans="1:13" ht="13.5" x14ac:dyDescent="0.25">
      <c r="A3910" s="265" t="s">
        <v>1804</v>
      </c>
      <c r="B3910" s="265" t="s">
        <v>1803</v>
      </c>
      <c r="C3910" s="265" t="s">
        <v>2135</v>
      </c>
      <c r="D3910" s="265" t="s">
        <v>2134</v>
      </c>
      <c r="E3910" s="266" t="s">
        <v>136</v>
      </c>
      <c r="F3910" s="265">
        <v>89502</v>
      </c>
      <c r="G3910" s="265" t="s">
        <v>3103</v>
      </c>
      <c r="H3910" s="265" t="s">
        <v>460</v>
      </c>
      <c r="I3910" s="265" t="s">
        <v>133</v>
      </c>
      <c r="J3910" s="266">
        <v>16.13</v>
      </c>
      <c r="K3910" s="265" t="s">
        <v>458</v>
      </c>
      <c r="L3910" s="255">
        <v>16.13</v>
      </c>
      <c r="M3910" s="254" t="s">
        <v>458</v>
      </c>
    </row>
    <row r="3911" spans="1:13" ht="13.5" x14ac:dyDescent="0.25">
      <c r="A3911" s="265" t="s">
        <v>1804</v>
      </c>
      <c r="B3911" s="265" t="s">
        <v>1803</v>
      </c>
      <c r="C3911" s="265" t="s">
        <v>2135</v>
      </c>
      <c r="D3911" s="265" t="s">
        <v>2134</v>
      </c>
      <c r="E3911" s="266" t="s">
        <v>136</v>
      </c>
      <c r="F3911" s="265">
        <v>89503</v>
      </c>
      <c r="G3911" s="265" t="s">
        <v>3102</v>
      </c>
      <c r="H3911" s="265" t="s">
        <v>460</v>
      </c>
      <c r="I3911" s="265" t="s">
        <v>133</v>
      </c>
      <c r="J3911" s="266">
        <v>21.35</v>
      </c>
      <c r="K3911" s="265" t="s">
        <v>458</v>
      </c>
      <c r="L3911" s="255">
        <v>21.35</v>
      </c>
      <c r="M3911" s="254" t="s">
        <v>458</v>
      </c>
    </row>
    <row r="3912" spans="1:13" ht="13.5" x14ac:dyDescent="0.25">
      <c r="A3912" s="265" t="s">
        <v>1804</v>
      </c>
      <c r="B3912" s="265" t="s">
        <v>1803</v>
      </c>
      <c r="C3912" s="265" t="s">
        <v>2135</v>
      </c>
      <c r="D3912" s="265" t="s">
        <v>2134</v>
      </c>
      <c r="E3912" s="266" t="s">
        <v>136</v>
      </c>
      <c r="F3912" s="265">
        <v>89504</v>
      </c>
      <c r="G3912" s="265" t="s">
        <v>3101</v>
      </c>
      <c r="H3912" s="265" t="s">
        <v>460</v>
      </c>
      <c r="I3912" s="265" t="s">
        <v>133</v>
      </c>
      <c r="J3912" s="266">
        <v>17.809999999999999</v>
      </c>
      <c r="K3912" s="265" t="s">
        <v>458</v>
      </c>
      <c r="L3912" s="255">
        <v>17.809999999999999</v>
      </c>
      <c r="M3912" s="254" t="s">
        <v>458</v>
      </c>
    </row>
    <row r="3913" spans="1:13" ht="13.5" x14ac:dyDescent="0.25">
      <c r="A3913" s="265" t="s">
        <v>1804</v>
      </c>
      <c r="B3913" s="265" t="s">
        <v>1803</v>
      </c>
      <c r="C3913" s="265" t="s">
        <v>2135</v>
      </c>
      <c r="D3913" s="265" t="s">
        <v>2134</v>
      </c>
      <c r="E3913" s="266" t="s">
        <v>136</v>
      </c>
      <c r="F3913" s="265">
        <v>89505</v>
      </c>
      <c r="G3913" s="265" t="s">
        <v>3100</v>
      </c>
      <c r="H3913" s="265" t="s">
        <v>460</v>
      </c>
      <c r="I3913" s="265" t="s">
        <v>133</v>
      </c>
      <c r="J3913" s="266">
        <v>38.46</v>
      </c>
      <c r="K3913" s="265" t="s">
        <v>458</v>
      </c>
      <c r="L3913" s="255">
        <v>38.46</v>
      </c>
      <c r="M3913" s="254" t="s">
        <v>458</v>
      </c>
    </row>
    <row r="3914" spans="1:13" ht="13.5" x14ac:dyDescent="0.25">
      <c r="A3914" s="265" t="s">
        <v>1804</v>
      </c>
      <c r="B3914" s="265" t="s">
        <v>1803</v>
      </c>
      <c r="C3914" s="265" t="s">
        <v>2135</v>
      </c>
      <c r="D3914" s="265" t="s">
        <v>2134</v>
      </c>
      <c r="E3914" s="266" t="s">
        <v>136</v>
      </c>
      <c r="F3914" s="265">
        <v>89506</v>
      </c>
      <c r="G3914" s="265" t="s">
        <v>3099</v>
      </c>
      <c r="H3914" s="265" t="s">
        <v>460</v>
      </c>
      <c r="I3914" s="265" t="s">
        <v>133</v>
      </c>
      <c r="J3914" s="266">
        <v>36.82</v>
      </c>
      <c r="K3914" s="265" t="s">
        <v>458</v>
      </c>
      <c r="L3914" s="255">
        <v>36.82</v>
      </c>
      <c r="M3914" s="254" t="s">
        <v>458</v>
      </c>
    </row>
    <row r="3915" spans="1:13" ht="13.5" x14ac:dyDescent="0.25">
      <c r="A3915" s="265" t="s">
        <v>1804</v>
      </c>
      <c r="B3915" s="265" t="s">
        <v>1803</v>
      </c>
      <c r="C3915" s="265" t="s">
        <v>2135</v>
      </c>
      <c r="D3915" s="265" t="s">
        <v>2134</v>
      </c>
      <c r="E3915" s="266" t="s">
        <v>136</v>
      </c>
      <c r="F3915" s="265">
        <v>89507</v>
      </c>
      <c r="G3915" s="265" t="s">
        <v>3098</v>
      </c>
      <c r="H3915" s="265" t="s">
        <v>460</v>
      </c>
      <c r="I3915" s="265" t="s">
        <v>133</v>
      </c>
      <c r="J3915" s="266">
        <v>43.29</v>
      </c>
      <c r="K3915" s="265" t="s">
        <v>458</v>
      </c>
      <c r="L3915" s="255">
        <v>43.29</v>
      </c>
      <c r="M3915" s="254" t="s">
        <v>458</v>
      </c>
    </row>
    <row r="3916" spans="1:13" ht="13.5" x14ac:dyDescent="0.25">
      <c r="A3916" s="265" t="s">
        <v>1804</v>
      </c>
      <c r="B3916" s="265" t="s">
        <v>1803</v>
      </c>
      <c r="C3916" s="265" t="s">
        <v>2135</v>
      </c>
      <c r="D3916" s="265" t="s">
        <v>2134</v>
      </c>
      <c r="E3916" s="266" t="s">
        <v>136</v>
      </c>
      <c r="F3916" s="265">
        <v>89510</v>
      </c>
      <c r="G3916" s="265" t="s">
        <v>3097</v>
      </c>
      <c r="H3916" s="265" t="s">
        <v>460</v>
      </c>
      <c r="I3916" s="265" t="s">
        <v>133</v>
      </c>
      <c r="J3916" s="266">
        <v>25.33</v>
      </c>
      <c r="K3916" s="265" t="s">
        <v>458</v>
      </c>
      <c r="L3916" s="255">
        <v>25.33</v>
      </c>
      <c r="M3916" s="254" t="s">
        <v>458</v>
      </c>
    </row>
    <row r="3917" spans="1:13" ht="13.5" x14ac:dyDescent="0.25">
      <c r="A3917" s="265" t="s">
        <v>1804</v>
      </c>
      <c r="B3917" s="265" t="s">
        <v>1803</v>
      </c>
      <c r="C3917" s="265" t="s">
        <v>2135</v>
      </c>
      <c r="D3917" s="265" t="s">
        <v>2134</v>
      </c>
      <c r="E3917" s="266" t="s">
        <v>136</v>
      </c>
      <c r="F3917" s="265">
        <v>89513</v>
      </c>
      <c r="G3917" s="265" t="s">
        <v>3096</v>
      </c>
      <c r="H3917" s="265" t="s">
        <v>460</v>
      </c>
      <c r="I3917" s="265" t="s">
        <v>133</v>
      </c>
      <c r="J3917" s="266">
        <v>95.15</v>
      </c>
      <c r="K3917" s="265" t="s">
        <v>458</v>
      </c>
      <c r="L3917" s="255">
        <v>95.15</v>
      </c>
      <c r="M3917" s="254" t="s">
        <v>458</v>
      </c>
    </row>
    <row r="3918" spans="1:13" ht="13.5" x14ac:dyDescent="0.25">
      <c r="A3918" s="265" t="s">
        <v>1804</v>
      </c>
      <c r="B3918" s="265" t="s">
        <v>1803</v>
      </c>
      <c r="C3918" s="265" t="s">
        <v>2135</v>
      </c>
      <c r="D3918" s="265" t="s">
        <v>2134</v>
      </c>
      <c r="E3918" s="266" t="s">
        <v>136</v>
      </c>
      <c r="F3918" s="265">
        <v>89514</v>
      </c>
      <c r="G3918" s="265" t="s">
        <v>3095</v>
      </c>
      <c r="H3918" s="265" t="s">
        <v>460</v>
      </c>
      <c r="I3918" s="265" t="s">
        <v>133</v>
      </c>
      <c r="J3918" s="266">
        <v>8.27</v>
      </c>
      <c r="K3918" s="265" t="s">
        <v>458</v>
      </c>
      <c r="L3918" s="255">
        <v>8.27</v>
      </c>
      <c r="M3918" s="254" t="s">
        <v>458</v>
      </c>
    </row>
    <row r="3919" spans="1:13" ht="13.5" x14ac:dyDescent="0.25">
      <c r="A3919" s="265" t="s">
        <v>1804</v>
      </c>
      <c r="B3919" s="265" t="s">
        <v>1803</v>
      </c>
      <c r="C3919" s="265" t="s">
        <v>2135</v>
      </c>
      <c r="D3919" s="265" t="s">
        <v>2134</v>
      </c>
      <c r="E3919" s="266" t="s">
        <v>136</v>
      </c>
      <c r="F3919" s="265">
        <v>89515</v>
      </c>
      <c r="G3919" s="265" t="s">
        <v>3094</v>
      </c>
      <c r="H3919" s="265" t="s">
        <v>460</v>
      </c>
      <c r="I3919" s="265" t="s">
        <v>133</v>
      </c>
      <c r="J3919" s="266">
        <v>76.22</v>
      </c>
      <c r="K3919" s="265" t="s">
        <v>458</v>
      </c>
      <c r="L3919" s="255">
        <v>76.22</v>
      </c>
      <c r="M3919" s="254" t="s">
        <v>458</v>
      </c>
    </row>
    <row r="3920" spans="1:13" ht="13.5" x14ac:dyDescent="0.25">
      <c r="A3920" s="265" t="s">
        <v>1804</v>
      </c>
      <c r="B3920" s="265" t="s">
        <v>1803</v>
      </c>
      <c r="C3920" s="265" t="s">
        <v>2135</v>
      </c>
      <c r="D3920" s="265" t="s">
        <v>2134</v>
      </c>
      <c r="E3920" s="266" t="s">
        <v>136</v>
      </c>
      <c r="F3920" s="265">
        <v>89516</v>
      </c>
      <c r="G3920" s="265" t="s">
        <v>3093</v>
      </c>
      <c r="H3920" s="265" t="s">
        <v>460</v>
      </c>
      <c r="I3920" s="265" t="s">
        <v>133</v>
      </c>
      <c r="J3920" s="266">
        <v>8.36</v>
      </c>
      <c r="K3920" s="265" t="s">
        <v>458</v>
      </c>
      <c r="L3920" s="255">
        <v>8.36</v>
      </c>
      <c r="M3920" s="254" t="s">
        <v>458</v>
      </c>
    </row>
    <row r="3921" spans="1:13" ht="13.5" x14ac:dyDescent="0.25">
      <c r="A3921" s="265" t="s">
        <v>1804</v>
      </c>
      <c r="B3921" s="265" t="s">
        <v>1803</v>
      </c>
      <c r="C3921" s="265" t="s">
        <v>2135</v>
      </c>
      <c r="D3921" s="265" t="s">
        <v>2134</v>
      </c>
      <c r="E3921" s="266" t="s">
        <v>136</v>
      </c>
      <c r="F3921" s="265">
        <v>89517</v>
      </c>
      <c r="G3921" s="265" t="s">
        <v>3092</v>
      </c>
      <c r="H3921" s="265" t="s">
        <v>460</v>
      </c>
      <c r="I3921" s="265" t="s">
        <v>133</v>
      </c>
      <c r="J3921" s="266">
        <v>64.14</v>
      </c>
      <c r="K3921" s="265" t="s">
        <v>458</v>
      </c>
      <c r="L3921" s="255">
        <v>64.14</v>
      </c>
      <c r="M3921" s="254" t="s">
        <v>458</v>
      </c>
    </row>
    <row r="3922" spans="1:13" ht="13.5" x14ac:dyDescent="0.25">
      <c r="A3922" s="265" t="s">
        <v>1804</v>
      </c>
      <c r="B3922" s="265" t="s">
        <v>1803</v>
      </c>
      <c r="C3922" s="265" t="s">
        <v>2135</v>
      </c>
      <c r="D3922" s="265" t="s">
        <v>2134</v>
      </c>
      <c r="E3922" s="266" t="s">
        <v>136</v>
      </c>
      <c r="F3922" s="265">
        <v>89518</v>
      </c>
      <c r="G3922" s="265" t="s">
        <v>3091</v>
      </c>
      <c r="H3922" s="265" t="s">
        <v>460</v>
      </c>
      <c r="I3922" s="265" t="s">
        <v>133</v>
      </c>
      <c r="J3922" s="266">
        <v>15.23</v>
      </c>
      <c r="K3922" s="265" t="s">
        <v>458</v>
      </c>
      <c r="L3922" s="255">
        <v>15.23</v>
      </c>
      <c r="M3922" s="254" t="s">
        <v>458</v>
      </c>
    </row>
    <row r="3923" spans="1:13" ht="13.5" x14ac:dyDescent="0.25">
      <c r="A3923" s="265" t="s">
        <v>1804</v>
      </c>
      <c r="B3923" s="265" t="s">
        <v>1803</v>
      </c>
      <c r="C3923" s="265" t="s">
        <v>2135</v>
      </c>
      <c r="D3923" s="265" t="s">
        <v>2134</v>
      </c>
      <c r="E3923" s="266" t="s">
        <v>136</v>
      </c>
      <c r="F3923" s="265">
        <v>89519</v>
      </c>
      <c r="G3923" s="265" t="s">
        <v>3090</v>
      </c>
      <c r="H3923" s="265" t="s">
        <v>460</v>
      </c>
      <c r="I3923" s="265" t="s">
        <v>133</v>
      </c>
      <c r="J3923" s="266">
        <v>44.05</v>
      </c>
      <c r="K3923" s="265" t="s">
        <v>458</v>
      </c>
      <c r="L3923" s="255">
        <v>44.05</v>
      </c>
      <c r="M3923" s="254" t="s">
        <v>458</v>
      </c>
    </row>
    <row r="3924" spans="1:13" ht="13.5" x14ac:dyDescent="0.25">
      <c r="A3924" s="265" t="s">
        <v>1804</v>
      </c>
      <c r="B3924" s="265" t="s">
        <v>1803</v>
      </c>
      <c r="C3924" s="265" t="s">
        <v>2135</v>
      </c>
      <c r="D3924" s="265" t="s">
        <v>2134</v>
      </c>
      <c r="E3924" s="266" t="s">
        <v>136</v>
      </c>
      <c r="F3924" s="265">
        <v>89520</v>
      </c>
      <c r="G3924" s="265" t="s">
        <v>3089</v>
      </c>
      <c r="H3924" s="265" t="s">
        <v>460</v>
      </c>
      <c r="I3924" s="265" t="s">
        <v>133</v>
      </c>
      <c r="J3924" s="266">
        <v>15.96</v>
      </c>
      <c r="K3924" s="265" t="s">
        <v>458</v>
      </c>
      <c r="L3924" s="255">
        <v>15.96</v>
      </c>
      <c r="M3924" s="254" t="s">
        <v>458</v>
      </c>
    </row>
    <row r="3925" spans="1:13" ht="13.5" x14ac:dyDescent="0.25">
      <c r="A3925" s="265" t="s">
        <v>1804</v>
      </c>
      <c r="B3925" s="265" t="s">
        <v>1803</v>
      </c>
      <c r="C3925" s="265" t="s">
        <v>2135</v>
      </c>
      <c r="D3925" s="265" t="s">
        <v>2134</v>
      </c>
      <c r="E3925" s="266" t="s">
        <v>136</v>
      </c>
      <c r="F3925" s="265">
        <v>89521</v>
      </c>
      <c r="G3925" s="265" t="s">
        <v>3088</v>
      </c>
      <c r="H3925" s="265" t="s">
        <v>460</v>
      </c>
      <c r="I3925" s="265" t="s">
        <v>133</v>
      </c>
      <c r="J3925" s="266">
        <v>113.49</v>
      </c>
      <c r="K3925" s="265" t="s">
        <v>458</v>
      </c>
      <c r="L3925" s="255">
        <v>113.49</v>
      </c>
      <c r="M3925" s="254" t="s">
        <v>458</v>
      </c>
    </row>
    <row r="3926" spans="1:13" ht="13.5" x14ac:dyDescent="0.25">
      <c r="A3926" s="265" t="s">
        <v>1804</v>
      </c>
      <c r="B3926" s="265" t="s">
        <v>1803</v>
      </c>
      <c r="C3926" s="265" t="s">
        <v>2135</v>
      </c>
      <c r="D3926" s="265" t="s">
        <v>2134</v>
      </c>
      <c r="E3926" s="266" t="s">
        <v>136</v>
      </c>
      <c r="F3926" s="265">
        <v>89522</v>
      </c>
      <c r="G3926" s="265" t="s">
        <v>3087</v>
      </c>
      <c r="H3926" s="265" t="s">
        <v>460</v>
      </c>
      <c r="I3926" s="265" t="s">
        <v>133</v>
      </c>
      <c r="J3926" s="266">
        <v>29.53</v>
      </c>
      <c r="K3926" s="265" t="s">
        <v>458</v>
      </c>
      <c r="L3926" s="255">
        <v>29.53</v>
      </c>
      <c r="M3926" s="254" t="s">
        <v>458</v>
      </c>
    </row>
    <row r="3927" spans="1:13" ht="13.5" x14ac:dyDescent="0.25">
      <c r="A3927" s="265" t="s">
        <v>1804</v>
      </c>
      <c r="B3927" s="265" t="s">
        <v>1803</v>
      </c>
      <c r="C3927" s="265" t="s">
        <v>2135</v>
      </c>
      <c r="D3927" s="265" t="s">
        <v>2134</v>
      </c>
      <c r="E3927" s="266" t="s">
        <v>136</v>
      </c>
      <c r="F3927" s="265">
        <v>89523</v>
      </c>
      <c r="G3927" s="265" t="s">
        <v>3086</v>
      </c>
      <c r="H3927" s="265" t="s">
        <v>460</v>
      </c>
      <c r="I3927" s="265" t="s">
        <v>133</v>
      </c>
      <c r="J3927" s="266">
        <v>93.22</v>
      </c>
      <c r="K3927" s="265" t="s">
        <v>458</v>
      </c>
      <c r="L3927" s="255">
        <v>93.22</v>
      </c>
      <c r="M3927" s="254" t="s">
        <v>458</v>
      </c>
    </row>
    <row r="3928" spans="1:13" ht="13.5" x14ac:dyDescent="0.25">
      <c r="A3928" s="265" t="s">
        <v>1804</v>
      </c>
      <c r="B3928" s="265" t="s">
        <v>1803</v>
      </c>
      <c r="C3928" s="265" t="s">
        <v>2135</v>
      </c>
      <c r="D3928" s="265" t="s">
        <v>2134</v>
      </c>
      <c r="E3928" s="266" t="s">
        <v>136</v>
      </c>
      <c r="F3928" s="265">
        <v>89524</v>
      </c>
      <c r="G3928" s="265" t="s">
        <v>3085</v>
      </c>
      <c r="H3928" s="265" t="s">
        <v>460</v>
      </c>
      <c r="I3928" s="265" t="s">
        <v>133</v>
      </c>
      <c r="J3928" s="266">
        <v>29.99</v>
      </c>
      <c r="K3928" s="265" t="s">
        <v>458</v>
      </c>
      <c r="L3928" s="255">
        <v>29.99</v>
      </c>
      <c r="M3928" s="254" t="s">
        <v>458</v>
      </c>
    </row>
    <row r="3929" spans="1:13" ht="13.5" x14ac:dyDescent="0.25">
      <c r="A3929" s="265" t="s">
        <v>1804</v>
      </c>
      <c r="B3929" s="265" t="s">
        <v>1803</v>
      </c>
      <c r="C3929" s="265" t="s">
        <v>2135</v>
      </c>
      <c r="D3929" s="265" t="s">
        <v>2134</v>
      </c>
      <c r="E3929" s="266" t="s">
        <v>136</v>
      </c>
      <c r="F3929" s="265">
        <v>89525</v>
      </c>
      <c r="G3929" s="265" t="s">
        <v>3084</v>
      </c>
      <c r="H3929" s="265" t="s">
        <v>460</v>
      </c>
      <c r="I3929" s="265" t="s">
        <v>133</v>
      </c>
      <c r="J3929" s="266">
        <v>80.62</v>
      </c>
      <c r="K3929" s="265" t="s">
        <v>458</v>
      </c>
      <c r="L3929" s="255">
        <v>80.62</v>
      </c>
      <c r="M3929" s="254" t="s">
        <v>458</v>
      </c>
    </row>
    <row r="3930" spans="1:13" ht="13.5" x14ac:dyDescent="0.25">
      <c r="A3930" s="265" t="s">
        <v>1804</v>
      </c>
      <c r="B3930" s="265" t="s">
        <v>1803</v>
      </c>
      <c r="C3930" s="265" t="s">
        <v>2135</v>
      </c>
      <c r="D3930" s="265" t="s">
        <v>2134</v>
      </c>
      <c r="E3930" s="266" t="s">
        <v>136</v>
      </c>
      <c r="F3930" s="265">
        <v>89526</v>
      </c>
      <c r="G3930" s="265" t="s">
        <v>3083</v>
      </c>
      <c r="H3930" s="265" t="s">
        <v>460</v>
      </c>
      <c r="I3930" s="265" t="s">
        <v>133</v>
      </c>
      <c r="J3930" s="266">
        <v>38.450000000000003</v>
      </c>
      <c r="K3930" s="265" t="s">
        <v>458</v>
      </c>
      <c r="L3930" s="255">
        <v>38.450000000000003</v>
      </c>
      <c r="M3930" s="254" t="s">
        <v>458</v>
      </c>
    </row>
    <row r="3931" spans="1:13" ht="13.5" x14ac:dyDescent="0.25">
      <c r="A3931" s="265" t="s">
        <v>1804</v>
      </c>
      <c r="B3931" s="265" t="s">
        <v>1803</v>
      </c>
      <c r="C3931" s="265" t="s">
        <v>2135</v>
      </c>
      <c r="D3931" s="265" t="s">
        <v>2134</v>
      </c>
      <c r="E3931" s="266" t="s">
        <v>136</v>
      </c>
      <c r="F3931" s="265">
        <v>89527</v>
      </c>
      <c r="G3931" s="265" t="s">
        <v>3082</v>
      </c>
      <c r="H3931" s="265" t="s">
        <v>460</v>
      </c>
      <c r="I3931" s="265" t="s">
        <v>133</v>
      </c>
      <c r="J3931" s="266">
        <v>53.13</v>
      </c>
      <c r="K3931" s="265" t="s">
        <v>458</v>
      </c>
      <c r="L3931" s="255">
        <v>53.13</v>
      </c>
      <c r="M3931" s="254" t="s">
        <v>458</v>
      </c>
    </row>
    <row r="3932" spans="1:13" ht="13.5" x14ac:dyDescent="0.25">
      <c r="A3932" s="265" t="s">
        <v>1804</v>
      </c>
      <c r="B3932" s="265" t="s">
        <v>1803</v>
      </c>
      <c r="C3932" s="265" t="s">
        <v>2135</v>
      </c>
      <c r="D3932" s="265" t="s">
        <v>2134</v>
      </c>
      <c r="E3932" s="266" t="s">
        <v>136</v>
      </c>
      <c r="F3932" s="265">
        <v>89528</v>
      </c>
      <c r="G3932" s="265" t="s">
        <v>3081</v>
      </c>
      <c r="H3932" s="265" t="s">
        <v>460</v>
      </c>
      <c r="I3932" s="265" t="s">
        <v>133</v>
      </c>
      <c r="J3932" s="266">
        <v>4.2</v>
      </c>
      <c r="K3932" s="265" t="s">
        <v>458</v>
      </c>
      <c r="L3932" s="255">
        <v>4.2</v>
      </c>
      <c r="M3932" s="254" t="s">
        <v>458</v>
      </c>
    </row>
    <row r="3933" spans="1:13" ht="13.5" x14ac:dyDescent="0.25">
      <c r="A3933" s="265" t="s">
        <v>1804</v>
      </c>
      <c r="B3933" s="265" t="s">
        <v>1803</v>
      </c>
      <c r="C3933" s="265" t="s">
        <v>2135</v>
      </c>
      <c r="D3933" s="265" t="s">
        <v>2134</v>
      </c>
      <c r="E3933" s="266" t="s">
        <v>136</v>
      </c>
      <c r="F3933" s="265">
        <v>89529</v>
      </c>
      <c r="G3933" s="265" t="s">
        <v>3080</v>
      </c>
      <c r="H3933" s="265" t="s">
        <v>460</v>
      </c>
      <c r="I3933" s="265" t="s">
        <v>133</v>
      </c>
      <c r="J3933" s="266">
        <v>36.770000000000003</v>
      </c>
      <c r="K3933" s="265" t="s">
        <v>458</v>
      </c>
      <c r="L3933" s="255">
        <v>36.770000000000003</v>
      </c>
      <c r="M3933" s="254" t="s">
        <v>458</v>
      </c>
    </row>
    <row r="3934" spans="1:13" ht="13.5" x14ac:dyDescent="0.25">
      <c r="A3934" s="265" t="s">
        <v>1804</v>
      </c>
      <c r="B3934" s="265" t="s">
        <v>1803</v>
      </c>
      <c r="C3934" s="265" t="s">
        <v>2135</v>
      </c>
      <c r="D3934" s="265" t="s">
        <v>2134</v>
      </c>
      <c r="E3934" s="266" t="s">
        <v>136</v>
      </c>
      <c r="F3934" s="265">
        <v>89530</v>
      </c>
      <c r="G3934" s="265" t="s">
        <v>3079</v>
      </c>
      <c r="H3934" s="265" t="s">
        <v>460</v>
      </c>
      <c r="I3934" s="265" t="s">
        <v>133</v>
      </c>
      <c r="J3934" s="266">
        <v>15.02</v>
      </c>
      <c r="K3934" s="265" t="s">
        <v>458</v>
      </c>
      <c r="L3934" s="255">
        <v>15.02</v>
      </c>
      <c r="M3934" s="254" t="s">
        <v>458</v>
      </c>
    </row>
    <row r="3935" spans="1:13" ht="13.5" x14ac:dyDescent="0.25">
      <c r="A3935" s="265" t="s">
        <v>1804</v>
      </c>
      <c r="B3935" s="265" t="s">
        <v>1803</v>
      </c>
      <c r="C3935" s="265" t="s">
        <v>2135</v>
      </c>
      <c r="D3935" s="265" t="s">
        <v>2134</v>
      </c>
      <c r="E3935" s="266" t="s">
        <v>136</v>
      </c>
      <c r="F3935" s="265">
        <v>89531</v>
      </c>
      <c r="G3935" s="265" t="s">
        <v>3078</v>
      </c>
      <c r="H3935" s="265" t="s">
        <v>460</v>
      </c>
      <c r="I3935" s="265" t="s">
        <v>133</v>
      </c>
      <c r="J3935" s="266">
        <v>37.799999999999997</v>
      </c>
      <c r="K3935" s="265" t="s">
        <v>458</v>
      </c>
      <c r="L3935" s="255">
        <v>37.799999999999997</v>
      </c>
      <c r="M3935" s="254" t="s">
        <v>458</v>
      </c>
    </row>
    <row r="3936" spans="1:13" ht="13.5" x14ac:dyDescent="0.25">
      <c r="A3936" s="265" t="s">
        <v>1804</v>
      </c>
      <c r="B3936" s="265" t="s">
        <v>1803</v>
      </c>
      <c r="C3936" s="265" t="s">
        <v>2135</v>
      </c>
      <c r="D3936" s="265" t="s">
        <v>2134</v>
      </c>
      <c r="E3936" s="266" t="s">
        <v>136</v>
      </c>
      <c r="F3936" s="265">
        <v>89532</v>
      </c>
      <c r="G3936" s="265" t="s">
        <v>3077</v>
      </c>
      <c r="H3936" s="265" t="s">
        <v>460</v>
      </c>
      <c r="I3936" s="265" t="s">
        <v>133</v>
      </c>
      <c r="J3936" s="266">
        <v>6.81</v>
      </c>
      <c r="K3936" s="265" t="s">
        <v>458</v>
      </c>
      <c r="L3936" s="255">
        <v>6.81</v>
      </c>
      <c r="M3936" s="254" t="s">
        <v>458</v>
      </c>
    </row>
    <row r="3937" spans="1:13" ht="13.5" x14ac:dyDescent="0.25">
      <c r="A3937" s="265" t="s">
        <v>1804</v>
      </c>
      <c r="B3937" s="265" t="s">
        <v>1803</v>
      </c>
      <c r="C3937" s="265" t="s">
        <v>2135</v>
      </c>
      <c r="D3937" s="265" t="s">
        <v>2134</v>
      </c>
      <c r="E3937" s="266" t="s">
        <v>136</v>
      </c>
      <c r="F3937" s="265">
        <v>89535</v>
      </c>
      <c r="G3937" s="265" t="s">
        <v>3076</v>
      </c>
      <c r="H3937" s="265" t="s">
        <v>460</v>
      </c>
      <c r="I3937" s="265" t="s">
        <v>133</v>
      </c>
      <c r="J3937" s="266">
        <v>42.23</v>
      </c>
      <c r="K3937" s="265" t="s">
        <v>458</v>
      </c>
      <c r="L3937" s="255">
        <v>42.23</v>
      </c>
      <c r="M3937" s="254" t="s">
        <v>458</v>
      </c>
    </row>
    <row r="3938" spans="1:13" ht="13.5" x14ac:dyDescent="0.25">
      <c r="A3938" s="265" t="s">
        <v>1804</v>
      </c>
      <c r="B3938" s="265" t="s">
        <v>1803</v>
      </c>
      <c r="C3938" s="265" t="s">
        <v>2135</v>
      </c>
      <c r="D3938" s="265" t="s">
        <v>2134</v>
      </c>
      <c r="E3938" s="266" t="s">
        <v>136</v>
      </c>
      <c r="F3938" s="265">
        <v>89536</v>
      </c>
      <c r="G3938" s="265" t="s">
        <v>3075</v>
      </c>
      <c r="H3938" s="265" t="s">
        <v>460</v>
      </c>
      <c r="I3938" s="265" t="s">
        <v>133</v>
      </c>
      <c r="J3938" s="266">
        <v>10.93</v>
      </c>
      <c r="K3938" s="265" t="s">
        <v>458</v>
      </c>
      <c r="L3938" s="255">
        <v>10.93</v>
      </c>
      <c r="M3938" s="254" t="s">
        <v>458</v>
      </c>
    </row>
    <row r="3939" spans="1:13" ht="13.5" x14ac:dyDescent="0.25">
      <c r="A3939" s="265" t="s">
        <v>1804</v>
      </c>
      <c r="B3939" s="265" t="s">
        <v>1803</v>
      </c>
      <c r="C3939" s="265" t="s">
        <v>2135</v>
      </c>
      <c r="D3939" s="265" t="s">
        <v>2134</v>
      </c>
      <c r="E3939" s="266" t="s">
        <v>136</v>
      </c>
      <c r="F3939" s="265">
        <v>89540</v>
      </c>
      <c r="G3939" s="265" t="s">
        <v>3074</v>
      </c>
      <c r="H3939" s="265" t="s">
        <v>460</v>
      </c>
      <c r="I3939" s="265" t="s">
        <v>133</v>
      </c>
      <c r="J3939" s="266">
        <v>9.6999999999999993</v>
      </c>
      <c r="K3939" s="265" t="s">
        <v>458</v>
      </c>
      <c r="L3939" s="255">
        <v>9.6999999999999993</v>
      </c>
      <c r="M3939" s="254" t="s">
        <v>458</v>
      </c>
    </row>
    <row r="3940" spans="1:13" ht="13.5" x14ac:dyDescent="0.25">
      <c r="A3940" s="265" t="s">
        <v>1804</v>
      </c>
      <c r="B3940" s="265" t="s">
        <v>1803</v>
      </c>
      <c r="C3940" s="265" t="s">
        <v>2135</v>
      </c>
      <c r="D3940" s="265" t="s">
        <v>2134</v>
      </c>
      <c r="E3940" s="266" t="s">
        <v>136</v>
      </c>
      <c r="F3940" s="265">
        <v>89541</v>
      </c>
      <c r="G3940" s="265" t="s">
        <v>3073</v>
      </c>
      <c r="H3940" s="265" t="s">
        <v>460</v>
      </c>
      <c r="I3940" s="265" t="s">
        <v>133</v>
      </c>
      <c r="J3940" s="266">
        <v>6.25</v>
      </c>
      <c r="K3940" s="265" t="s">
        <v>458</v>
      </c>
      <c r="L3940" s="255">
        <v>6.25</v>
      </c>
      <c r="M3940" s="254" t="s">
        <v>458</v>
      </c>
    </row>
    <row r="3941" spans="1:13" ht="13.5" x14ac:dyDescent="0.25">
      <c r="A3941" s="265" t="s">
        <v>1804</v>
      </c>
      <c r="B3941" s="265" t="s">
        <v>1803</v>
      </c>
      <c r="C3941" s="265" t="s">
        <v>2135</v>
      </c>
      <c r="D3941" s="265" t="s">
        <v>2134</v>
      </c>
      <c r="E3941" s="266" t="s">
        <v>136</v>
      </c>
      <c r="F3941" s="265">
        <v>89542</v>
      </c>
      <c r="G3941" s="265" t="s">
        <v>3072</v>
      </c>
      <c r="H3941" s="265" t="s">
        <v>460</v>
      </c>
      <c r="I3941" s="265" t="s">
        <v>133</v>
      </c>
      <c r="J3941" s="266">
        <v>24.95</v>
      </c>
      <c r="K3941" s="265" t="s">
        <v>458</v>
      </c>
      <c r="L3941" s="255">
        <v>24.95</v>
      </c>
      <c r="M3941" s="254" t="s">
        <v>458</v>
      </c>
    </row>
    <row r="3942" spans="1:13" ht="13.5" x14ac:dyDescent="0.25">
      <c r="A3942" s="265" t="s">
        <v>1804</v>
      </c>
      <c r="B3942" s="265" t="s">
        <v>1803</v>
      </c>
      <c r="C3942" s="265" t="s">
        <v>2135</v>
      </c>
      <c r="D3942" s="265" t="s">
        <v>2134</v>
      </c>
      <c r="E3942" s="266" t="s">
        <v>136</v>
      </c>
      <c r="F3942" s="265">
        <v>89544</v>
      </c>
      <c r="G3942" s="265" t="s">
        <v>3071</v>
      </c>
      <c r="H3942" s="265" t="s">
        <v>460</v>
      </c>
      <c r="I3942" s="265" t="s">
        <v>133</v>
      </c>
      <c r="J3942" s="266">
        <v>8.5299999999999994</v>
      </c>
      <c r="K3942" s="265" t="s">
        <v>458</v>
      </c>
      <c r="L3942" s="255">
        <v>8.5299999999999994</v>
      </c>
      <c r="M3942" s="254" t="s">
        <v>458</v>
      </c>
    </row>
    <row r="3943" spans="1:13" ht="13.5" x14ac:dyDescent="0.25">
      <c r="A3943" s="265" t="s">
        <v>1804</v>
      </c>
      <c r="B3943" s="265" t="s">
        <v>1803</v>
      </c>
      <c r="C3943" s="265" t="s">
        <v>2135</v>
      </c>
      <c r="D3943" s="265" t="s">
        <v>2134</v>
      </c>
      <c r="E3943" s="266" t="s">
        <v>136</v>
      </c>
      <c r="F3943" s="265">
        <v>89545</v>
      </c>
      <c r="G3943" s="265" t="s">
        <v>3070</v>
      </c>
      <c r="H3943" s="265" t="s">
        <v>460</v>
      </c>
      <c r="I3943" s="265" t="s">
        <v>133</v>
      </c>
      <c r="J3943" s="266">
        <v>16.809999999999999</v>
      </c>
      <c r="K3943" s="265" t="s">
        <v>458</v>
      </c>
      <c r="L3943" s="255">
        <v>16.809999999999999</v>
      </c>
      <c r="M3943" s="254" t="s">
        <v>458</v>
      </c>
    </row>
    <row r="3944" spans="1:13" ht="13.5" x14ac:dyDescent="0.25">
      <c r="A3944" s="265" t="s">
        <v>1804</v>
      </c>
      <c r="B3944" s="265" t="s">
        <v>1803</v>
      </c>
      <c r="C3944" s="265" t="s">
        <v>2135</v>
      </c>
      <c r="D3944" s="265" t="s">
        <v>2134</v>
      </c>
      <c r="E3944" s="266" t="s">
        <v>136</v>
      </c>
      <c r="F3944" s="265">
        <v>89546</v>
      </c>
      <c r="G3944" s="265" t="s">
        <v>3069</v>
      </c>
      <c r="H3944" s="265" t="s">
        <v>460</v>
      </c>
      <c r="I3944" s="265" t="s">
        <v>133</v>
      </c>
      <c r="J3944" s="266">
        <v>11.25</v>
      </c>
      <c r="K3944" s="265" t="s">
        <v>458</v>
      </c>
      <c r="L3944" s="255">
        <v>11.25</v>
      </c>
      <c r="M3944" s="254" t="s">
        <v>458</v>
      </c>
    </row>
    <row r="3945" spans="1:13" ht="13.5" x14ac:dyDescent="0.25">
      <c r="A3945" s="265" t="s">
        <v>1804</v>
      </c>
      <c r="B3945" s="265" t="s">
        <v>1803</v>
      </c>
      <c r="C3945" s="265" t="s">
        <v>2135</v>
      </c>
      <c r="D3945" s="265" t="s">
        <v>2134</v>
      </c>
      <c r="E3945" s="266" t="s">
        <v>136</v>
      </c>
      <c r="F3945" s="265">
        <v>89547</v>
      </c>
      <c r="G3945" s="265" t="s">
        <v>3068</v>
      </c>
      <c r="H3945" s="265" t="s">
        <v>460</v>
      </c>
      <c r="I3945" s="265" t="s">
        <v>133</v>
      </c>
      <c r="J3945" s="266">
        <v>22.52</v>
      </c>
      <c r="K3945" s="265" t="s">
        <v>458</v>
      </c>
      <c r="L3945" s="255">
        <v>22.52</v>
      </c>
      <c r="M3945" s="254" t="s">
        <v>458</v>
      </c>
    </row>
    <row r="3946" spans="1:13" ht="13.5" x14ac:dyDescent="0.25">
      <c r="A3946" s="265" t="s">
        <v>1804</v>
      </c>
      <c r="B3946" s="265" t="s">
        <v>1803</v>
      </c>
      <c r="C3946" s="265" t="s">
        <v>2135</v>
      </c>
      <c r="D3946" s="265" t="s">
        <v>2134</v>
      </c>
      <c r="E3946" s="266" t="s">
        <v>136</v>
      </c>
      <c r="F3946" s="265">
        <v>89548</v>
      </c>
      <c r="G3946" s="265" t="s">
        <v>3067</v>
      </c>
      <c r="H3946" s="265" t="s">
        <v>460</v>
      </c>
      <c r="I3946" s="265" t="s">
        <v>133</v>
      </c>
      <c r="J3946" s="266">
        <v>22.99</v>
      </c>
      <c r="K3946" s="265" t="s">
        <v>458</v>
      </c>
      <c r="L3946" s="255">
        <v>22.99</v>
      </c>
      <c r="M3946" s="254" t="s">
        <v>458</v>
      </c>
    </row>
    <row r="3947" spans="1:13" ht="13.5" x14ac:dyDescent="0.25">
      <c r="A3947" s="265" t="s">
        <v>1804</v>
      </c>
      <c r="B3947" s="265" t="s">
        <v>1803</v>
      </c>
      <c r="C3947" s="265" t="s">
        <v>2135</v>
      </c>
      <c r="D3947" s="265" t="s">
        <v>2134</v>
      </c>
      <c r="E3947" s="266" t="s">
        <v>136</v>
      </c>
      <c r="F3947" s="265">
        <v>89549</v>
      </c>
      <c r="G3947" s="265" t="s">
        <v>3066</v>
      </c>
      <c r="H3947" s="265" t="s">
        <v>460</v>
      </c>
      <c r="I3947" s="265" t="s">
        <v>133</v>
      </c>
      <c r="J3947" s="266">
        <v>19.07</v>
      </c>
      <c r="K3947" s="265" t="s">
        <v>458</v>
      </c>
      <c r="L3947" s="255">
        <v>19.07</v>
      </c>
      <c r="M3947" s="254" t="s">
        <v>458</v>
      </c>
    </row>
    <row r="3948" spans="1:13" ht="13.5" x14ac:dyDescent="0.25">
      <c r="A3948" s="265" t="s">
        <v>1804</v>
      </c>
      <c r="B3948" s="265" t="s">
        <v>1803</v>
      </c>
      <c r="C3948" s="265" t="s">
        <v>2135</v>
      </c>
      <c r="D3948" s="265" t="s">
        <v>2134</v>
      </c>
      <c r="E3948" s="266" t="s">
        <v>136</v>
      </c>
      <c r="F3948" s="265">
        <v>89550</v>
      </c>
      <c r="G3948" s="265" t="s">
        <v>3065</v>
      </c>
      <c r="H3948" s="265" t="s">
        <v>460</v>
      </c>
      <c r="I3948" s="265" t="s">
        <v>133</v>
      </c>
      <c r="J3948" s="266">
        <v>40.72</v>
      </c>
      <c r="K3948" s="265" t="s">
        <v>458</v>
      </c>
      <c r="L3948" s="255">
        <v>40.72</v>
      </c>
      <c r="M3948" s="254" t="s">
        <v>458</v>
      </c>
    </row>
    <row r="3949" spans="1:13" ht="13.5" x14ac:dyDescent="0.25">
      <c r="A3949" s="265" t="s">
        <v>1804</v>
      </c>
      <c r="B3949" s="265" t="s">
        <v>1803</v>
      </c>
      <c r="C3949" s="265" t="s">
        <v>2135</v>
      </c>
      <c r="D3949" s="265" t="s">
        <v>2134</v>
      </c>
      <c r="E3949" s="266" t="s">
        <v>136</v>
      </c>
      <c r="F3949" s="265">
        <v>89551</v>
      </c>
      <c r="G3949" s="265" t="s">
        <v>3064</v>
      </c>
      <c r="H3949" s="265" t="s">
        <v>460</v>
      </c>
      <c r="I3949" s="265" t="s">
        <v>133</v>
      </c>
      <c r="J3949" s="266">
        <v>8.1300000000000008</v>
      </c>
      <c r="K3949" s="265" t="s">
        <v>458</v>
      </c>
      <c r="L3949" s="255">
        <v>8.1300000000000008</v>
      </c>
      <c r="M3949" s="254" t="s">
        <v>458</v>
      </c>
    </row>
    <row r="3950" spans="1:13" ht="13.5" x14ac:dyDescent="0.25">
      <c r="A3950" s="265" t="s">
        <v>1804</v>
      </c>
      <c r="B3950" s="265" t="s">
        <v>1803</v>
      </c>
      <c r="C3950" s="265" t="s">
        <v>2135</v>
      </c>
      <c r="D3950" s="265" t="s">
        <v>2134</v>
      </c>
      <c r="E3950" s="266" t="s">
        <v>136</v>
      </c>
      <c r="F3950" s="265">
        <v>89552</v>
      </c>
      <c r="G3950" s="265" t="s">
        <v>3063</v>
      </c>
      <c r="H3950" s="265" t="s">
        <v>460</v>
      </c>
      <c r="I3950" s="265" t="s">
        <v>133</v>
      </c>
      <c r="J3950" s="266">
        <v>17</v>
      </c>
      <c r="K3950" s="265" t="s">
        <v>458</v>
      </c>
      <c r="L3950" s="255">
        <v>17</v>
      </c>
      <c r="M3950" s="254" t="s">
        <v>458</v>
      </c>
    </row>
    <row r="3951" spans="1:13" ht="13.5" x14ac:dyDescent="0.25">
      <c r="A3951" s="265" t="s">
        <v>1804</v>
      </c>
      <c r="B3951" s="265" t="s">
        <v>1803</v>
      </c>
      <c r="C3951" s="265" t="s">
        <v>2135</v>
      </c>
      <c r="D3951" s="265" t="s">
        <v>2134</v>
      </c>
      <c r="E3951" s="266" t="s">
        <v>136</v>
      </c>
      <c r="F3951" s="265">
        <v>89553</v>
      </c>
      <c r="G3951" s="265" t="s">
        <v>3062</v>
      </c>
      <c r="H3951" s="265" t="s">
        <v>460</v>
      </c>
      <c r="I3951" s="265" t="s">
        <v>133</v>
      </c>
      <c r="J3951" s="266">
        <v>5.58</v>
      </c>
      <c r="K3951" s="265" t="s">
        <v>458</v>
      </c>
      <c r="L3951" s="255">
        <v>5.58</v>
      </c>
      <c r="M3951" s="254" t="s">
        <v>458</v>
      </c>
    </row>
    <row r="3952" spans="1:13" ht="13.5" x14ac:dyDescent="0.25">
      <c r="A3952" s="265" t="s">
        <v>1804</v>
      </c>
      <c r="B3952" s="265" t="s">
        <v>1803</v>
      </c>
      <c r="C3952" s="265" t="s">
        <v>2135</v>
      </c>
      <c r="D3952" s="265" t="s">
        <v>2134</v>
      </c>
      <c r="E3952" s="266" t="s">
        <v>136</v>
      </c>
      <c r="F3952" s="265">
        <v>89554</v>
      </c>
      <c r="G3952" s="265" t="s">
        <v>3061</v>
      </c>
      <c r="H3952" s="265" t="s">
        <v>460</v>
      </c>
      <c r="I3952" s="265" t="s">
        <v>133</v>
      </c>
      <c r="J3952" s="266">
        <v>28.71</v>
      </c>
      <c r="K3952" s="265" t="s">
        <v>458</v>
      </c>
      <c r="L3952" s="255">
        <v>28.71</v>
      </c>
      <c r="M3952" s="254" t="s">
        <v>458</v>
      </c>
    </row>
    <row r="3953" spans="1:13" ht="13.5" x14ac:dyDescent="0.25">
      <c r="A3953" s="265" t="s">
        <v>1804</v>
      </c>
      <c r="B3953" s="265" t="s">
        <v>1803</v>
      </c>
      <c r="C3953" s="265" t="s">
        <v>2135</v>
      </c>
      <c r="D3953" s="265" t="s">
        <v>2134</v>
      </c>
      <c r="E3953" s="266" t="s">
        <v>136</v>
      </c>
      <c r="F3953" s="265">
        <v>89555</v>
      </c>
      <c r="G3953" s="265" t="s">
        <v>3060</v>
      </c>
      <c r="H3953" s="265" t="s">
        <v>460</v>
      </c>
      <c r="I3953" s="265" t="s">
        <v>133</v>
      </c>
      <c r="J3953" s="266">
        <v>19.86</v>
      </c>
      <c r="K3953" s="265" t="s">
        <v>458</v>
      </c>
      <c r="L3953" s="255">
        <v>19.86</v>
      </c>
      <c r="M3953" s="254" t="s">
        <v>458</v>
      </c>
    </row>
    <row r="3954" spans="1:13" ht="13.5" x14ac:dyDescent="0.25">
      <c r="A3954" s="265" t="s">
        <v>1804</v>
      </c>
      <c r="B3954" s="265" t="s">
        <v>1803</v>
      </c>
      <c r="C3954" s="265" t="s">
        <v>2135</v>
      </c>
      <c r="D3954" s="265" t="s">
        <v>2134</v>
      </c>
      <c r="E3954" s="266" t="s">
        <v>136</v>
      </c>
      <c r="F3954" s="265">
        <v>89556</v>
      </c>
      <c r="G3954" s="265" t="s">
        <v>3059</v>
      </c>
      <c r="H3954" s="265" t="s">
        <v>460</v>
      </c>
      <c r="I3954" s="265" t="s">
        <v>133</v>
      </c>
      <c r="J3954" s="266">
        <v>39.89</v>
      </c>
      <c r="K3954" s="265" t="s">
        <v>458</v>
      </c>
      <c r="L3954" s="255">
        <v>39.89</v>
      </c>
      <c r="M3954" s="254" t="s">
        <v>458</v>
      </c>
    </row>
    <row r="3955" spans="1:13" ht="13.5" x14ac:dyDescent="0.25">
      <c r="A3955" s="265" t="s">
        <v>1804</v>
      </c>
      <c r="B3955" s="265" t="s">
        <v>1803</v>
      </c>
      <c r="C3955" s="265" t="s">
        <v>2135</v>
      </c>
      <c r="D3955" s="265" t="s">
        <v>2134</v>
      </c>
      <c r="E3955" s="266" t="s">
        <v>136</v>
      </c>
      <c r="F3955" s="265">
        <v>89557</v>
      </c>
      <c r="G3955" s="265" t="s">
        <v>3058</v>
      </c>
      <c r="H3955" s="265" t="s">
        <v>460</v>
      </c>
      <c r="I3955" s="265" t="s">
        <v>133</v>
      </c>
      <c r="J3955" s="266">
        <v>31.72</v>
      </c>
      <c r="K3955" s="265" t="s">
        <v>458</v>
      </c>
      <c r="L3955" s="255">
        <v>31.72</v>
      </c>
      <c r="M3955" s="254" t="s">
        <v>458</v>
      </c>
    </row>
    <row r="3956" spans="1:13" ht="13.5" x14ac:dyDescent="0.25">
      <c r="A3956" s="265" t="s">
        <v>1804</v>
      </c>
      <c r="B3956" s="265" t="s">
        <v>1803</v>
      </c>
      <c r="C3956" s="265" t="s">
        <v>2135</v>
      </c>
      <c r="D3956" s="265" t="s">
        <v>2134</v>
      </c>
      <c r="E3956" s="266" t="s">
        <v>136</v>
      </c>
      <c r="F3956" s="265">
        <v>89558</v>
      </c>
      <c r="G3956" s="265" t="s">
        <v>3057</v>
      </c>
      <c r="H3956" s="265" t="s">
        <v>460</v>
      </c>
      <c r="I3956" s="265" t="s">
        <v>133</v>
      </c>
      <c r="J3956" s="266">
        <v>9.3699999999999992</v>
      </c>
      <c r="K3956" s="265" t="s">
        <v>458</v>
      </c>
      <c r="L3956" s="255">
        <v>9.3699999999999992</v>
      </c>
      <c r="M3956" s="254" t="s">
        <v>458</v>
      </c>
    </row>
    <row r="3957" spans="1:13" ht="13.5" x14ac:dyDescent="0.25">
      <c r="A3957" s="265" t="s">
        <v>1804</v>
      </c>
      <c r="B3957" s="265" t="s">
        <v>1803</v>
      </c>
      <c r="C3957" s="265" t="s">
        <v>2135</v>
      </c>
      <c r="D3957" s="265" t="s">
        <v>2134</v>
      </c>
      <c r="E3957" s="266" t="s">
        <v>136</v>
      </c>
      <c r="F3957" s="265">
        <v>89559</v>
      </c>
      <c r="G3957" s="265" t="s">
        <v>3056</v>
      </c>
      <c r="H3957" s="265" t="s">
        <v>460</v>
      </c>
      <c r="I3957" s="265" t="s">
        <v>133</v>
      </c>
      <c r="J3957" s="266">
        <v>66.099999999999994</v>
      </c>
      <c r="K3957" s="265" t="s">
        <v>458</v>
      </c>
      <c r="L3957" s="255">
        <v>66.099999999999994</v>
      </c>
      <c r="M3957" s="254" t="s">
        <v>458</v>
      </c>
    </row>
    <row r="3958" spans="1:13" ht="13.5" x14ac:dyDescent="0.25">
      <c r="A3958" s="265" t="s">
        <v>1804</v>
      </c>
      <c r="B3958" s="265" t="s">
        <v>1803</v>
      </c>
      <c r="C3958" s="265" t="s">
        <v>2135</v>
      </c>
      <c r="D3958" s="265" t="s">
        <v>2134</v>
      </c>
      <c r="E3958" s="266" t="s">
        <v>136</v>
      </c>
      <c r="F3958" s="265">
        <v>89560</v>
      </c>
      <c r="G3958" s="265" t="s">
        <v>3055</v>
      </c>
      <c r="H3958" s="265" t="s">
        <v>460</v>
      </c>
      <c r="I3958" s="265" t="s">
        <v>133</v>
      </c>
      <c r="J3958" s="266">
        <v>31.97</v>
      </c>
      <c r="K3958" s="265" t="s">
        <v>458</v>
      </c>
      <c r="L3958" s="255">
        <v>31.97</v>
      </c>
      <c r="M3958" s="254" t="s">
        <v>458</v>
      </c>
    </row>
    <row r="3959" spans="1:13" ht="13.5" x14ac:dyDescent="0.25">
      <c r="A3959" s="265" t="s">
        <v>1804</v>
      </c>
      <c r="B3959" s="265" t="s">
        <v>1803</v>
      </c>
      <c r="C3959" s="265" t="s">
        <v>2135</v>
      </c>
      <c r="D3959" s="265" t="s">
        <v>2134</v>
      </c>
      <c r="E3959" s="266" t="s">
        <v>136</v>
      </c>
      <c r="F3959" s="265">
        <v>89561</v>
      </c>
      <c r="G3959" s="265" t="s">
        <v>3054</v>
      </c>
      <c r="H3959" s="265" t="s">
        <v>460</v>
      </c>
      <c r="I3959" s="265" t="s">
        <v>133</v>
      </c>
      <c r="J3959" s="266">
        <v>14.74</v>
      </c>
      <c r="K3959" s="265" t="s">
        <v>458</v>
      </c>
      <c r="L3959" s="255">
        <v>14.74</v>
      </c>
      <c r="M3959" s="254" t="s">
        <v>458</v>
      </c>
    </row>
    <row r="3960" spans="1:13" ht="13.5" x14ac:dyDescent="0.25">
      <c r="A3960" s="265" t="s">
        <v>1804</v>
      </c>
      <c r="B3960" s="265" t="s">
        <v>1803</v>
      </c>
      <c r="C3960" s="265" t="s">
        <v>2135</v>
      </c>
      <c r="D3960" s="265" t="s">
        <v>2134</v>
      </c>
      <c r="E3960" s="266" t="s">
        <v>136</v>
      </c>
      <c r="F3960" s="265">
        <v>89562</v>
      </c>
      <c r="G3960" s="265" t="s">
        <v>3053</v>
      </c>
      <c r="H3960" s="265" t="s">
        <v>460</v>
      </c>
      <c r="I3960" s="265" t="s">
        <v>133</v>
      </c>
      <c r="J3960" s="266">
        <v>9.84</v>
      </c>
      <c r="K3960" s="265" t="s">
        <v>458</v>
      </c>
      <c r="L3960" s="255">
        <v>9.84</v>
      </c>
      <c r="M3960" s="254" t="s">
        <v>458</v>
      </c>
    </row>
    <row r="3961" spans="1:13" ht="13.5" x14ac:dyDescent="0.25">
      <c r="A3961" s="265" t="s">
        <v>1804</v>
      </c>
      <c r="B3961" s="265" t="s">
        <v>1803</v>
      </c>
      <c r="C3961" s="265" t="s">
        <v>2135</v>
      </c>
      <c r="D3961" s="265" t="s">
        <v>2134</v>
      </c>
      <c r="E3961" s="266" t="s">
        <v>136</v>
      </c>
      <c r="F3961" s="265">
        <v>89563</v>
      </c>
      <c r="G3961" s="265" t="s">
        <v>3052</v>
      </c>
      <c r="H3961" s="265" t="s">
        <v>460</v>
      </c>
      <c r="I3961" s="265" t="s">
        <v>133</v>
      </c>
      <c r="J3961" s="266">
        <v>34.479999999999997</v>
      </c>
      <c r="K3961" s="265" t="s">
        <v>458</v>
      </c>
      <c r="L3961" s="255">
        <v>34.479999999999997</v>
      </c>
      <c r="M3961" s="254" t="s">
        <v>458</v>
      </c>
    </row>
    <row r="3962" spans="1:13" ht="13.5" x14ac:dyDescent="0.25">
      <c r="A3962" s="265" t="s">
        <v>1804</v>
      </c>
      <c r="B3962" s="265" t="s">
        <v>1803</v>
      </c>
      <c r="C3962" s="265" t="s">
        <v>2135</v>
      </c>
      <c r="D3962" s="265" t="s">
        <v>2134</v>
      </c>
      <c r="E3962" s="266" t="s">
        <v>136</v>
      </c>
      <c r="F3962" s="265">
        <v>89564</v>
      </c>
      <c r="G3962" s="265" t="s">
        <v>3051</v>
      </c>
      <c r="H3962" s="265" t="s">
        <v>460</v>
      </c>
      <c r="I3962" s="265" t="s">
        <v>133</v>
      </c>
      <c r="J3962" s="266">
        <v>14.56</v>
      </c>
      <c r="K3962" s="265" t="s">
        <v>458</v>
      </c>
      <c r="L3962" s="255">
        <v>14.56</v>
      </c>
      <c r="M3962" s="254" t="s">
        <v>458</v>
      </c>
    </row>
    <row r="3963" spans="1:13" ht="13.5" x14ac:dyDescent="0.25">
      <c r="A3963" s="265" t="s">
        <v>1804</v>
      </c>
      <c r="B3963" s="265" t="s">
        <v>1803</v>
      </c>
      <c r="C3963" s="265" t="s">
        <v>2135</v>
      </c>
      <c r="D3963" s="265" t="s">
        <v>2134</v>
      </c>
      <c r="E3963" s="266" t="s">
        <v>136</v>
      </c>
      <c r="F3963" s="265">
        <v>89565</v>
      </c>
      <c r="G3963" s="265" t="s">
        <v>3050</v>
      </c>
      <c r="H3963" s="265" t="s">
        <v>460</v>
      </c>
      <c r="I3963" s="265" t="s">
        <v>133</v>
      </c>
      <c r="J3963" s="266">
        <v>55.33</v>
      </c>
      <c r="K3963" s="265" t="s">
        <v>458</v>
      </c>
      <c r="L3963" s="255">
        <v>55.33</v>
      </c>
      <c r="M3963" s="254" t="s">
        <v>458</v>
      </c>
    </row>
    <row r="3964" spans="1:13" ht="13.5" x14ac:dyDescent="0.25">
      <c r="A3964" s="265" t="s">
        <v>1804</v>
      </c>
      <c r="B3964" s="265" t="s">
        <v>1803</v>
      </c>
      <c r="C3964" s="265" t="s">
        <v>2135</v>
      </c>
      <c r="D3964" s="265" t="s">
        <v>2134</v>
      </c>
      <c r="E3964" s="266" t="s">
        <v>136</v>
      </c>
      <c r="F3964" s="265">
        <v>89566</v>
      </c>
      <c r="G3964" s="265" t="s">
        <v>3049</v>
      </c>
      <c r="H3964" s="265" t="s">
        <v>460</v>
      </c>
      <c r="I3964" s="265" t="s">
        <v>133</v>
      </c>
      <c r="J3964" s="266">
        <v>47.02</v>
      </c>
      <c r="K3964" s="265" t="s">
        <v>458</v>
      </c>
      <c r="L3964" s="255">
        <v>47.02</v>
      </c>
      <c r="M3964" s="254" t="s">
        <v>458</v>
      </c>
    </row>
    <row r="3965" spans="1:13" ht="13.5" x14ac:dyDescent="0.25">
      <c r="A3965" s="265" t="s">
        <v>1804</v>
      </c>
      <c r="B3965" s="265" t="s">
        <v>1803</v>
      </c>
      <c r="C3965" s="265" t="s">
        <v>2135</v>
      </c>
      <c r="D3965" s="265" t="s">
        <v>2134</v>
      </c>
      <c r="E3965" s="266" t="s">
        <v>136</v>
      </c>
      <c r="F3965" s="265">
        <v>89567</v>
      </c>
      <c r="G3965" s="265" t="s">
        <v>3048</v>
      </c>
      <c r="H3965" s="265" t="s">
        <v>460</v>
      </c>
      <c r="I3965" s="265" t="s">
        <v>133</v>
      </c>
      <c r="J3965" s="266">
        <v>79.36</v>
      </c>
      <c r="K3965" s="265" t="s">
        <v>458</v>
      </c>
      <c r="L3965" s="255">
        <v>79.36</v>
      </c>
      <c r="M3965" s="254" t="s">
        <v>458</v>
      </c>
    </row>
    <row r="3966" spans="1:13" ht="13.5" x14ac:dyDescent="0.25">
      <c r="A3966" s="265" t="s">
        <v>1804</v>
      </c>
      <c r="B3966" s="265" t="s">
        <v>1803</v>
      </c>
      <c r="C3966" s="265" t="s">
        <v>2135</v>
      </c>
      <c r="D3966" s="265" t="s">
        <v>2134</v>
      </c>
      <c r="E3966" s="266" t="s">
        <v>136</v>
      </c>
      <c r="F3966" s="265">
        <v>89568</v>
      </c>
      <c r="G3966" s="265" t="s">
        <v>3047</v>
      </c>
      <c r="H3966" s="265" t="s">
        <v>460</v>
      </c>
      <c r="I3966" s="265" t="s">
        <v>133</v>
      </c>
      <c r="J3966" s="266">
        <v>29.68</v>
      </c>
      <c r="K3966" s="265" t="s">
        <v>458</v>
      </c>
      <c r="L3966" s="255">
        <v>29.68</v>
      </c>
      <c r="M3966" s="254" t="s">
        <v>458</v>
      </c>
    </row>
    <row r="3967" spans="1:13" ht="13.5" x14ac:dyDescent="0.25">
      <c r="A3967" s="265" t="s">
        <v>1804</v>
      </c>
      <c r="B3967" s="265" t="s">
        <v>1803</v>
      </c>
      <c r="C3967" s="265" t="s">
        <v>2135</v>
      </c>
      <c r="D3967" s="265" t="s">
        <v>2134</v>
      </c>
      <c r="E3967" s="266" t="s">
        <v>136</v>
      </c>
      <c r="F3967" s="265">
        <v>89569</v>
      </c>
      <c r="G3967" s="265" t="s">
        <v>3046</v>
      </c>
      <c r="H3967" s="265" t="s">
        <v>460</v>
      </c>
      <c r="I3967" s="265" t="s">
        <v>133</v>
      </c>
      <c r="J3967" s="266">
        <v>92.35</v>
      </c>
      <c r="K3967" s="265" t="s">
        <v>458</v>
      </c>
      <c r="L3967" s="255">
        <v>92.35</v>
      </c>
      <c r="M3967" s="254" t="s">
        <v>458</v>
      </c>
    </row>
    <row r="3968" spans="1:13" ht="13.5" x14ac:dyDescent="0.25">
      <c r="A3968" s="265" t="s">
        <v>1804</v>
      </c>
      <c r="B3968" s="265" t="s">
        <v>1803</v>
      </c>
      <c r="C3968" s="265" t="s">
        <v>2135</v>
      </c>
      <c r="D3968" s="265" t="s">
        <v>2134</v>
      </c>
      <c r="E3968" s="266" t="s">
        <v>136</v>
      </c>
      <c r="F3968" s="265">
        <v>89570</v>
      </c>
      <c r="G3968" s="265" t="s">
        <v>3045</v>
      </c>
      <c r="H3968" s="265" t="s">
        <v>460</v>
      </c>
      <c r="I3968" s="265" t="s">
        <v>133</v>
      </c>
      <c r="J3968" s="266">
        <v>10.82</v>
      </c>
      <c r="K3968" s="265" t="s">
        <v>458</v>
      </c>
      <c r="L3968" s="255">
        <v>10.82</v>
      </c>
      <c r="M3968" s="254" t="s">
        <v>458</v>
      </c>
    </row>
    <row r="3969" spans="1:13" ht="13.5" x14ac:dyDescent="0.25">
      <c r="A3969" s="265" t="s">
        <v>1804</v>
      </c>
      <c r="B3969" s="265" t="s">
        <v>1803</v>
      </c>
      <c r="C3969" s="265" t="s">
        <v>2135</v>
      </c>
      <c r="D3969" s="265" t="s">
        <v>2134</v>
      </c>
      <c r="E3969" s="266" t="s">
        <v>136</v>
      </c>
      <c r="F3969" s="265">
        <v>89571</v>
      </c>
      <c r="G3969" s="265" t="s">
        <v>3044</v>
      </c>
      <c r="H3969" s="265" t="s">
        <v>460</v>
      </c>
      <c r="I3969" s="265" t="s">
        <v>133</v>
      </c>
      <c r="J3969" s="266">
        <v>68.89</v>
      </c>
      <c r="K3969" s="265" t="s">
        <v>458</v>
      </c>
      <c r="L3969" s="255">
        <v>68.89</v>
      </c>
      <c r="M3969" s="254" t="s">
        <v>458</v>
      </c>
    </row>
    <row r="3970" spans="1:13" ht="13.5" x14ac:dyDescent="0.25">
      <c r="A3970" s="265" t="s">
        <v>1804</v>
      </c>
      <c r="B3970" s="265" t="s">
        <v>1803</v>
      </c>
      <c r="C3970" s="265" t="s">
        <v>2135</v>
      </c>
      <c r="D3970" s="265" t="s">
        <v>2134</v>
      </c>
      <c r="E3970" s="266" t="s">
        <v>136</v>
      </c>
      <c r="F3970" s="265">
        <v>89572</v>
      </c>
      <c r="G3970" s="265" t="s">
        <v>3043</v>
      </c>
      <c r="H3970" s="265" t="s">
        <v>460</v>
      </c>
      <c r="I3970" s="265" t="s">
        <v>133</v>
      </c>
      <c r="J3970" s="266">
        <v>8.34</v>
      </c>
      <c r="K3970" s="265" t="s">
        <v>458</v>
      </c>
      <c r="L3970" s="255">
        <v>8.34</v>
      </c>
      <c r="M3970" s="254" t="s">
        <v>458</v>
      </c>
    </row>
    <row r="3971" spans="1:13" ht="13.5" x14ac:dyDescent="0.25">
      <c r="A3971" s="265" t="s">
        <v>1804</v>
      </c>
      <c r="B3971" s="265" t="s">
        <v>1803</v>
      </c>
      <c r="C3971" s="265" t="s">
        <v>2135</v>
      </c>
      <c r="D3971" s="265" t="s">
        <v>2134</v>
      </c>
      <c r="E3971" s="266" t="s">
        <v>136</v>
      </c>
      <c r="F3971" s="265">
        <v>89573</v>
      </c>
      <c r="G3971" s="265" t="s">
        <v>3042</v>
      </c>
      <c r="H3971" s="265" t="s">
        <v>460</v>
      </c>
      <c r="I3971" s="265" t="s">
        <v>133</v>
      </c>
      <c r="J3971" s="266">
        <v>75.41</v>
      </c>
      <c r="K3971" s="265" t="s">
        <v>458</v>
      </c>
      <c r="L3971" s="255">
        <v>75.41</v>
      </c>
      <c r="M3971" s="254" t="s">
        <v>458</v>
      </c>
    </row>
    <row r="3972" spans="1:13" ht="13.5" x14ac:dyDescent="0.25">
      <c r="A3972" s="265" t="s">
        <v>1804</v>
      </c>
      <c r="B3972" s="265" t="s">
        <v>1803</v>
      </c>
      <c r="C3972" s="265" t="s">
        <v>2135</v>
      </c>
      <c r="D3972" s="265" t="s">
        <v>2134</v>
      </c>
      <c r="E3972" s="266" t="s">
        <v>136</v>
      </c>
      <c r="F3972" s="265">
        <v>89574</v>
      </c>
      <c r="G3972" s="265" t="s">
        <v>3041</v>
      </c>
      <c r="H3972" s="265" t="s">
        <v>460</v>
      </c>
      <c r="I3972" s="265" t="s">
        <v>133</v>
      </c>
      <c r="J3972" s="266">
        <v>152.41999999999999</v>
      </c>
      <c r="K3972" s="265" t="s">
        <v>458</v>
      </c>
      <c r="L3972" s="255">
        <v>152.41999999999999</v>
      </c>
      <c r="M3972" s="254" t="s">
        <v>458</v>
      </c>
    </row>
    <row r="3973" spans="1:13" ht="13.5" x14ac:dyDescent="0.25">
      <c r="A3973" s="265" t="s">
        <v>1804</v>
      </c>
      <c r="B3973" s="265" t="s">
        <v>1803</v>
      </c>
      <c r="C3973" s="265" t="s">
        <v>2135</v>
      </c>
      <c r="D3973" s="265" t="s">
        <v>2134</v>
      </c>
      <c r="E3973" s="266" t="s">
        <v>136</v>
      </c>
      <c r="F3973" s="265">
        <v>89575</v>
      </c>
      <c r="G3973" s="265" t="s">
        <v>3040</v>
      </c>
      <c r="H3973" s="265" t="s">
        <v>460</v>
      </c>
      <c r="I3973" s="265" t="s">
        <v>133</v>
      </c>
      <c r="J3973" s="266">
        <v>11.24</v>
      </c>
      <c r="K3973" s="265" t="s">
        <v>458</v>
      </c>
      <c r="L3973" s="255">
        <v>11.24</v>
      </c>
      <c r="M3973" s="254" t="s">
        <v>458</v>
      </c>
    </row>
    <row r="3974" spans="1:13" ht="13.5" x14ac:dyDescent="0.25">
      <c r="A3974" s="265" t="s">
        <v>1804</v>
      </c>
      <c r="B3974" s="265" t="s">
        <v>1803</v>
      </c>
      <c r="C3974" s="265" t="s">
        <v>2135</v>
      </c>
      <c r="D3974" s="265" t="s">
        <v>2134</v>
      </c>
      <c r="E3974" s="266" t="s">
        <v>136</v>
      </c>
      <c r="F3974" s="265">
        <v>89577</v>
      </c>
      <c r="G3974" s="265" t="s">
        <v>3039</v>
      </c>
      <c r="H3974" s="265" t="s">
        <v>460</v>
      </c>
      <c r="I3974" s="265" t="s">
        <v>133</v>
      </c>
      <c r="J3974" s="266">
        <v>33.96</v>
      </c>
      <c r="K3974" s="265" t="s">
        <v>458</v>
      </c>
      <c r="L3974" s="255">
        <v>33.96</v>
      </c>
      <c r="M3974" s="254" t="s">
        <v>458</v>
      </c>
    </row>
    <row r="3975" spans="1:13" ht="13.5" x14ac:dyDescent="0.25">
      <c r="A3975" s="265" t="s">
        <v>1804</v>
      </c>
      <c r="B3975" s="265" t="s">
        <v>1803</v>
      </c>
      <c r="C3975" s="265" t="s">
        <v>2135</v>
      </c>
      <c r="D3975" s="265" t="s">
        <v>2134</v>
      </c>
      <c r="E3975" s="266" t="s">
        <v>136</v>
      </c>
      <c r="F3975" s="265">
        <v>89579</v>
      </c>
      <c r="G3975" s="265" t="s">
        <v>3038</v>
      </c>
      <c r="H3975" s="265" t="s">
        <v>460</v>
      </c>
      <c r="I3975" s="265" t="s">
        <v>133</v>
      </c>
      <c r="J3975" s="266">
        <v>11.12</v>
      </c>
      <c r="K3975" s="265" t="s">
        <v>458</v>
      </c>
      <c r="L3975" s="255">
        <v>11.12</v>
      </c>
      <c r="M3975" s="254" t="s">
        <v>458</v>
      </c>
    </row>
    <row r="3976" spans="1:13" ht="13.5" x14ac:dyDescent="0.25">
      <c r="A3976" s="265" t="s">
        <v>1804</v>
      </c>
      <c r="B3976" s="265" t="s">
        <v>1803</v>
      </c>
      <c r="C3976" s="265" t="s">
        <v>2135</v>
      </c>
      <c r="D3976" s="265" t="s">
        <v>2134</v>
      </c>
      <c r="E3976" s="266" t="s">
        <v>136</v>
      </c>
      <c r="F3976" s="265">
        <v>89581</v>
      </c>
      <c r="G3976" s="265" t="s">
        <v>3037</v>
      </c>
      <c r="H3976" s="265" t="s">
        <v>460</v>
      </c>
      <c r="I3976" s="265" t="s">
        <v>133</v>
      </c>
      <c r="J3976" s="266">
        <v>33.229999999999997</v>
      </c>
      <c r="K3976" s="265" t="s">
        <v>458</v>
      </c>
      <c r="L3976" s="255">
        <v>33.229999999999997</v>
      </c>
      <c r="M3976" s="254" t="s">
        <v>458</v>
      </c>
    </row>
    <row r="3977" spans="1:13" ht="13.5" x14ac:dyDescent="0.25">
      <c r="A3977" s="265" t="s">
        <v>1804</v>
      </c>
      <c r="B3977" s="265" t="s">
        <v>1803</v>
      </c>
      <c r="C3977" s="265" t="s">
        <v>2135</v>
      </c>
      <c r="D3977" s="265" t="s">
        <v>2134</v>
      </c>
      <c r="E3977" s="266" t="s">
        <v>136</v>
      </c>
      <c r="F3977" s="265">
        <v>89582</v>
      </c>
      <c r="G3977" s="265" t="s">
        <v>3036</v>
      </c>
      <c r="H3977" s="265" t="s">
        <v>460</v>
      </c>
      <c r="I3977" s="265" t="s">
        <v>133</v>
      </c>
      <c r="J3977" s="266">
        <v>33.69</v>
      </c>
      <c r="K3977" s="265" t="s">
        <v>458</v>
      </c>
      <c r="L3977" s="255">
        <v>33.69</v>
      </c>
      <c r="M3977" s="254" t="s">
        <v>458</v>
      </c>
    </row>
    <row r="3978" spans="1:13" ht="13.5" x14ac:dyDescent="0.25">
      <c r="A3978" s="265" t="s">
        <v>1804</v>
      </c>
      <c r="B3978" s="265" t="s">
        <v>1803</v>
      </c>
      <c r="C3978" s="265" t="s">
        <v>2135</v>
      </c>
      <c r="D3978" s="265" t="s">
        <v>2134</v>
      </c>
      <c r="E3978" s="266" t="s">
        <v>136</v>
      </c>
      <c r="F3978" s="265">
        <v>89583</v>
      </c>
      <c r="G3978" s="265" t="s">
        <v>3035</v>
      </c>
      <c r="H3978" s="265" t="s">
        <v>460</v>
      </c>
      <c r="I3978" s="265" t="s">
        <v>133</v>
      </c>
      <c r="J3978" s="266">
        <v>42.15</v>
      </c>
      <c r="K3978" s="265" t="s">
        <v>458</v>
      </c>
      <c r="L3978" s="255">
        <v>42.15</v>
      </c>
      <c r="M3978" s="254" t="s">
        <v>458</v>
      </c>
    </row>
    <row r="3979" spans="1:13" ht="13.5" x14ac:dyDescent="0.25">
      <c r="A3979" s="265" t="s">
        <v>1804</v>
      </c>
      <c r="B3979" s="265" t="s">
        <v>1803</v>
      </c>
      <c r="C3979" s="265" t="s">
        <v>2135</v>
      </c>
      <c r="D3979" s="265" t="s">
        <v>2134</v>
      </c>
      <c r="E3979" s="266" t="s">
        <v>136</v>
      </c>
      <c r="F3979" s="265">
        <v>89584</v>
      </c>
      <c r="G3979" s="265" t="s">
        <v>3034</v>
      </c>
      <c r="H3979" s="265" t="s">
        <v>460</v>
      </c>
      <c r="I3979" s="265" t="s">
        <v>133</v>
      </c>
      <c r="J3979" s="266">
        <v>43.46</v>
      </c>
      <c r="K3979" s="265" t="s">
        <v>458</v>
      </c>
      <c r="L3979" s="255">
        <v>43.46</v>
      </c>
      <c r="M3979" s="254" t="s">
        <v>458</v>
      </c>
    </row>
    <row r="3980" spans="1:13" ht="13.5" x14ac:dyDescent="0.25">
      <c r="A3980" s="265" t="s">
        <v>1804</v>
      </c>
      <c r="B3980" s="265" t="s">
        <v>1803</v>
      </c>
      <c r="C3980" s="265" t="s">
        <v>2135</v>
      </c>
      <c r="D3980" s="265" t="s">
        <v>2134</v>
      </c>
      <c r="E3980" s="266" t="s">
        <v>136</v>
      </c>
      <c r="F3980" s="265">
        <v>89585</v>
      </c>
      <c r="G3980" s="265" t="s">
        <v>3033</v>
      </c>
      <c r="H3980" s="265" t="s">
        <v>460</v>
      </c>
      <c r="I3980" s="265" t="s">
        <v>133</v>
      </c>
      <c r="J3980" s="266">
        <v>44.49</v>
      </c>
      <c r="K3980" s="265" t="s">
        <v>458</v>
      </c>
      <c r="L3980" s="255">
        <v>44.49</v>
      </c>
      <c r="M3980" s="254" t="s">
        <v>458</v>
      </c>
    </row>
    <row r="3981" spans="1:13" ht="13.5" x14ac:dyDescent="0.25">
      <c r="A3981" s="265" t="s">
        <v>1804</v>
      </c>
      <c r="B3981" s="265" t="s">
        <v>1803</v>
      </c>
      <c r="C3981" s="265" t="s">
        <v>2135</v>
      </c>
      <c r="D3981" s="265" t="s">
        <v>2134</v>
      </c>
      <c r="E3981" s="266" t="s">
        <v>136</v>
      </c>
      <c r="F3981" s="265">
        <v>89587</v>
      </c>
      <c r="G3981" s="265" t="s">
        <v>3032</v>
      </c>
      <c r="H3981" s="265" t="s">
        <v>460</v>
      </c>
      <c r="I3981" s="265" t="s">
        <v>133</v>
      </c>
      <c r="J3981" s="266">
        <v>48.92</v>
      </c>
      <c r="K3981" s="265" t="s">
        <v>458</v>
      </c>
      <c r="L3981" s="255">
        <v>48.92</v>
      </c>
      <c r="M3981" s="254" t="s">
        <v>458</v>
      </c>
    </row>
    <row r="3982" spans="1:13" ht="13.5" x14ac:dyDescent="0.25">
      <c r="A3982" s="265" t="s">
        <v>1804</v>
      </c>
      <c r="B3982" s="265" t="s">
        <v>1803</v>
      </c>
      <c r="C3982" s="265" t="s">
        <v>2135</v>
      </c>
      <c r="D3982" s="265" t="s">
        <v>2134</v>
      </c>
      <c r="E3982" s="266" t="s">
        <v>136</v>
      </c>
      <c r="F3982" s="265">
        <v>89590</v>
      </c>
      <c r="G3982" s="265" t="s">
        <v>3031</v>
      </c>
      <c r="H3982" s="265" t="s">
        <v>460</v>
      </c>
      <c r="I3982" s="265" t="s">
        <v>133</v>
      </c>
      <c r="J3982" s="266">
        <v>131.34</v>
      </c>
      <c r="K3982" s="265" t="s">
        <v>458</v>
      </c>
      <c r="L3982" s="255">
        <v>131.34</v>
      </c>
      <c r="M3982" s="254" t="s">
        <v>458</v>
      </c>
    </row>
    <row r="3983" spans="1:13" ht="13.5" x14ac:dyDescent="0.25">
      <c r="A3983" s="265" t="s">
        <v>1804</v>
      </c>
      <c r="B3983" s="265" t="s">
        <v>1803</v>
      </c>
      <c r="C3983" s="265" t="s">
        <v>2135</v>
      </c>
      <c r="D3983" s="265" t="s">
        <v>2134</v>
      </c>
      <c r="E3983" s="266" t="s">
        <v>136</v>
      </c>
      <c r="F3983" s="265">
        <v>89591</v>
      </c>
      <c r="G3983" s="265" t="s">
        <v>3030</v>
      </c>
      <c r="H3983" s="265" t="s">
        <v>460</v>
      </c>
      <c r="I3983" s="265" t="s">
        <v>133</v>
      </c>
      <c r="J3983" s="266">
        <v>128.18</v>
      </c>
      <c r="K3983" s="265" t="s">
        <v>458</v>
      </c>
      <c r="L3983" s="255">
        <v>128.18</v>
      </c>
      <c r="M3983" s="254" t="s">
        <v>458</v>
      </c>
    </row>
    <row r="3984" spans="1:13" ht="13.5" x14ac:dyDescent="0.25">
      <c r="A3984" s="265" t="s">
        <v>1804</v>
      </c>
      <c r="B3984" s="265" t="s">
        <v>1803</v>
      </c>
      <c r="C3984" s="265" t="s">
        <v>2135</v>
      </c>
      <c r="D3984" s="265" t="s">
        <v>2134</v>
      </c>
      <c r="E3984" s="266" t="s">
        <v>136</v>
      </c>
      <c r="F3984" s="265">
        <v>89592</v>
      </c>
      <c r="G3984" s="265" t="s">
        <v>3029</v>
      </c>
      <c r="H3984" s="265" t="s">
        <v>460</v>
      </c>
      <c r="I3984" s="265" t="s">
        <v>133</v>
      </c>
      <c r="J3984" s="266">
        <v>155.91</v>
      </c>
      <c r="K3984" s="265" t="s">
        <v>458</v>
      </c>
      <c r="L3984" s="255">
        <v>155.91</v>
      </c>
      <c r="M3984" s="254" t="s">
        <v>458</v>
      </c>
    </row>
    <row r="3985" spans="1:13" ht="13.5" x14ac:dyDescent="0.25">
      <c r="A3985" s="265" t="s">
        <v>1804</v>
      </c>
      <c r="B3985" s="265" t="s">
        <v>1803</v>
      </c>
      <c r="C3985" s="265" t="s">
        <v>2135</v>
      </c>
      <c r="D3985" s="265" t="s">
        <v>2134</v>
      </c>
      <c r="E3985" s="266" t="s">
        <v>136</v>
      </c>
      <c r="F3985" s="265">
        <v>89593</v>
      </c>
      <c r="G3985" s="265" t="s">
        <v>3028</v>
      </c>
      <c r="H3985" s="265" t="s">
        <v>460</v>
      </c>
      <c r="I3985" s="265" t="s">
        <v>133</v>
      </c>
      <c r="J3985" s="266">
        <v>23.02</v>
      </c>
      <c r="K3985" s="265" t="s">
        <v>458</v>
      </c>
      <c r="L3985" s="255">
        <v>23.02</v>
      </c>
      <c r="M3985" s="254" t="s">
        <v>458</v>
      </c>
    </row>
    <row r="3986" spans="1:13" ht="13.5" x14ac:dyDescent="0.25">
      <c r="A3986" s="265" t="s">
        <v>1804</v>
      </c>
      <c r="B3986" s="265" t="s">
        <v>1803</v>
      </c>
      <c r="C3986" s="265" t="s">
        <v>2135</v>
      </c>
      <c r="D3986" s="265" t="s">
        <v>2134</v>
      </c>
      <c r="E3986" s="266" t="s">
        <v>136</v>
      </c>
      <c r="F3986" s="265">
        <v>89594</v>
      </c>
      <c r="G3986" s="265" t="s">
        <v>3027</v>
      </c>
      <c r="H3986" s="265" t="s">
        <v>460</v>
      </c>
      <c r="I3986" s="265" t="s">
        <v>133</v>
      </c>
      <c r="J3986" s="266">
        <v>33.090000000000003</v>
      </c>
      <c r="K3986" s="265" t="s">
        <v>458</v>
      </c>
      <c r="L3986" s="255">
        <v>33.090000000000003</v>
      </c>
      <c r="M3986" s="254" t="s">
        <v>458</v>
      </c>
    </row>
    <row r="3987" spans="1:13" ht="13.5" x14ac:dyDescent="0.25">
      <c r="A3987" s="265" t="s">
        <v>1804</v>
      </c>
      <c r="B3987" s="265" t="s">
        <v>1803</v>
      </c>
      <c r="C3987" s="265" t="s">
        <v>2135</v>
      </c>
      <c r="D3987" s="265" t="s">
        <v>2134</v>
      </c>
      <c r="E3987" s="266" t="s">
        <v>136</v>
      </c>
      <c r="F3987" s="265">
        <v>89595</v>
      </c>
      <c r="G3987" s="265" t="s">
        <v>3026</v>
      </c>
      <c r="H3987" s="265" t="s">
        <v>460</v>
      </c>
      <c r="I3987" s="265" t="s">
        <v>133</v>
      </c>
      <c r="J3987" s="266">
        <v>13.65</v>
      </c>
      <c r="K3987" s="265" t="s">
        <v>458</v>
      </c>
      <c r="L3987" s="255">
        <v>13.65</v>
      </c>
      <c r="M3987" s="254" t="s">
        <v>458</v>
      </c>
    </row>
    <row r="3988" spans="1:13" ht="13.5" x14ac:dyDescent="0.25">
      <c r="A3988" s="265" t="s">
        <v>1804</v>
      </c>
      <c r="B3988" s="265" t="s">
        <v>1803</v>
      </c>
      <c r="C3988" s="265" t="s">
        <v>2135</v>
      </c>
      <c r="D3988" s="265" t="s">
        <v>2134</v>
      </c>
      <c r="E3988" s="266" t="s">
        <v>136</v>
      </c>
      <c r="F3988" s="265">
        <v>89596</v>
      </c>
      <c r="G3988" s="265" t="s">
        <v>3025</v>
      </c>
      <c r="H3988" s="265" t="s">
        <v>460</v>
      </c>
      <c r="I3988" s="265" t="s">
        <v>133</v>
      </c>
      <c r="J3988" s="266">
        <v>10.050000000000001</v>
      </c>
      <c r="K3988" s="265" t="s">
        <v>458</v>
      </c>
      <c r="L3988" s="255">
        <v>10.050000000000001</v>
      </c>
      <c r="M3988" s="254" t="s">
        <v>458</v>
      </c>
    </row>
    <row r="3989" spans="1:13" ht="13.5" x14ac:dyDescent="0.25">
      <c r="A3989" s="265" t="s">
        <v>1804</v>
      </c>
      <c r="B3989" s="265" t="s">
        <v>1803</v>
      </c>
      <c r="C3989" s="265" t="s">
        <v>2135</v>
      </c>
      <c r="D3989" s="265" t="s">
        <v>2134</v>
      </c>
      <c r="E3989" s="266" t="s">
        <v>136</v>
      </c>
      <c r="F3989" s="265">
        <v>89597</v>
      </c>
      <c r="G3989" s="265" t="s">
        <v>3024</v>
      </c>
      <c r="H3989" s="265" t="s">
        <v>460</v>
      </c>
      <c r="I3989" s="265" t="s">
        <v>133</v>
      </c>
      <c r="J3989" s="266">
        <v>21.47</v>
      </c>
      <c r="K3989" s="265" t="s">
        <v>458</v>
      </c>
      <c r="L3989" s="255">
        <v>21.47</v>
      </c>
      <c r="M3989" s="254" t="s">
        <v>458</v>
      </c>
    </row>
    <row r="3990" spans="1:13" ht="13.5" x14ac:dyDescent="0.25">
      <c r="A3990" s="265" t="s">
        <v>1804</v>
      </c>
      <c r="B3990" s="265" t="s">
        <v>1803</v>
      </c>
      <c r="C3990" s="265" t="s">
        <v>2135</v>
      </c>
      <c r="D3990" s="265" t="s">
        <v>2134</v>
      </c>
      <c r="E3990" s="266" t="s">
        <v>136</v>
      </c>
      <c r="F3990" s="265">
        <v>89598</v>
      </c>
      <c r="G3990" s="265" t="s">
        <v>3023</v>
      </c>
      <c r="H3990" s="265" t="s">
        <v>460</v>
      </c>
      <c r="I3990" s="265" t="s">
        <v>133</v>
      </c>
      <c r="J3990" s="266">
        <v>45.79</v>
      </c>
      <c r="K3990" s="265" t="s">
        <v>458</v>
      </c>
      <c r="L3990" s="255">
        <v>45.79</v>
      </c>
      <c r="M3990" s="254" t="s">
        <v>458</v>
      </c>
    </row>
    <row r="3991" spans="1:13" ht="13.5" x14ac:dyDescent="0.25">
      <c r="A3991" s="265" t="s">
        <v>1804</v>
      </c>
      <c r="B3991" s="265" t="s">
        <v>1803</v>
      </c>
      <c r="C3991" s="265" t="s">
        <v>2135</v>
      </c>
      <c r="D3991" s="265" t="s">
        <v>2134</v>
      </c>
      <c r="E3991" s="266" t="s">
        <v>136</v>
      </c>
      <c r="F3991" s="265">
        <v>89599</v>
      </c>
      <c r="G3991" s="265" t="s">
        <v>3022</v>
      </c>
      <c r="H3991" s="265" t="s">
        <v>460</v>
      </c>
      <c r="I3991" s="265" t="s">
        <v>133</v>
      </c>
      <c r="J3991" s="266">
        <v>25</v>
      </c>
      <c r="K3991" s="265" t="s">
        <v>458</v>
      </c>
      <c r="L3991" s="255">
        <v>25</v>
      </c>
      <c r="M3991" s="254" t="s">
        <v>458</v>
      </c>
    </row>
    <row r="3992" spans="1:13" ht="13.5" x14ac:dyDescent="0.25">
      <c r="A3992" s="265" t="s">
        <v>1804</v>
      </c>
      <c r="B3992" s="265" t="s">
        <v>1803</v>
      </c>
      <c r="C3992" s="265" t="s">
        <v>2135</v>
      </c>
      <c r="D3992" s="265" t="s">
        <v>2134</v>
      </c>
      <c r="E3992" s="266" t="s">
        <v>136</v>
      </c>
      <c r="F3992" s="265">
        <v>89600</v>
      </c>
      <c r="G3992" s="265" t="s">
        <v>3021</v>
      </c>
      <c r="H3992" s="265" t="s">
        <v>460</v>
      </c>
      <c r="I3992" s="265" t="s">
        <v>133</v>
      </c>
      <c r="J3992" s="266">
        <v>25.45</v>
      </c>
      <c r="K3992" s="265" t="s">
        <v>458</v>
      </c>
      <c r="L3992" s="255">
        <v>25.45</v>
      </c>
      <c r="M3992" s="254" t="s">
        <v>458</v>
      </c>
    </row>
    <row r="3993" spans="1:13" ht="13.5" x14ac:dyDescent="0.25">
      <c r="A3993" s="265" t="s">
        <v>1804</v>
      </c>
      <c r="B3993" s="265" t="s">
        <v>1803</v>
      </c>
      <c r="C3993" s="265" t="s">
        <v>2135</v>
      </c>
      <c r="D3993" s="265" t="s">
        <v>2134</v>
      </c>
      <c r="E3993" s="266" t="s">
        <v>136</v>
      </c>
      <c r="F3993" s="265">
        <v>89605</v>
      </c>
      <c r="G3993" s="265" t="s">
        <v>3020</v>
      </c>
      <c r="H3993" s="265" t="s">
        <v>460</v>
      </c>
      <c r="I3993" s="265" t="s">
        <v>133</v>
      </c>
      <c r="J3993" s="266">
        <v>19.52</v>
      </c>
      <c r="K3993" s="265" t="s">
        <v>458</v>
      </c>
      <c r="L3993" s="255">
        <v>19.52</v>
      </c>
      <c r="M3993" s="254" t="s">
        <v>458</v>
      </c>
    </row>
    <row r="3994" spans="1:13" ht="13.5" x14ac:dyDescent="0.25">
      <c r="A3994" s="265" t="s">
        <v>1804</v>
      </c>
      <c r="B3994" s="265" t="s">
        <v>1803</v>
      </c>
      <c r="C3994" s="265" t="s">
        <v>2135</v>
      </c>
      <c r="D3994" s="265" t="s">
        <v>2134</v>
      </c>
      <c r="E3994" s="266" t="s">
        <v>136</v>
      </c>
      <c r="F3994" s="265">
        <v>89609</v>
      </c>
      <c r="G3994" s="265" t="s">
        <v>3019</v>
      </c>
      <c r="H3994" s="265" t="s">
        <v>460</v>
      </c>
      <c r="I3994" s="265" t="s">
        <v>133</v>
      </c>
      <c r="J3994" s="266">
        <v>76.44</v>
      </c>
      <c r="K3994" s="265" t="s">
        <v>458</v>
      </c>
      <c r="L3994" s="255">
        <v>76.44</v>
      </c>
      <c r="M3994" s="254" t="s">
        <v>458</v>
      </c>
    </row>
    <row r="3995" spans="1:13" ht="13.5" x14ac:dyDescent="0.25">
      <c r="A3995" s="265" t="s">
        <v>1804</v>
      </c>
      <c r="B3995" s="265" t="s">
        <v>1803</v>
      </c>
      <c r="C3995" s="265" t="s">
        <v>2135</v>
      </c>
      <c r="D3995" s="265" t="s">
        <v>2134</v>
      </c>
      <c r="E3995" s="266" t="s">
        <v>136</v>
      </c>
      <c r="F3995" s="265">
        <v>89610</v>
      </c>
      <c r="G3995" s="265" t="s">
        <v>3018</v>
      </c>
      <c r="H3995" s="265" t="s">
        <v>460</v>
      </c>
      <c r="I3995" s="265" t="s">
        <v>133</v>
      </c>
      <c r="J3995" s="266">
        <v>18.53</v>
      </c>
      <c r="K3995" s="265" t="s">
        <v>458</v>
      </c>
      <c r="L3995" s="255">
        <v>18.53</v>
      </c>
      <c r="M3995" s="254" t="s">
        <v>458</v>
      </c>
    </row>
    <row r="3996" spans="1:13" ht="13.5" x14ac:dyDescent="0.25">
      <c r="A3996" s="265" t="s">
        <v>1804</v>
      </c>
      <c r="B3996" s="265" t="s">
        <v>1803</v>
      </c>
      <c r="C3996" s="265" t="s">
        <v>2135</v>
      </c>
      <c r="D3996" s="265" t="s">
        <v>2134</v>
      </c>
      <c r="E3996" s="266" t="s">
        <v>136</v>
      </c>
      <c r="F3996" s="265">
        <v>89611</v>
      </c>
      <c r="G3996" s="265" t="s">
        <v>3017</v>
      </c>
      <c r="H3996" s="265" t="s">
        <v>460</v>
      </c>
      <c r="I3996" s="265" t="s">
        <v>133</v>
      </c>
      <c r="J3996" s="266">
        <v>30.43</v>
      </c>
      <c r="K3996" s="265" t="s">
        <v>458</v>
      </c>
      <c r="L3996" s="255">
        <v>30.43</v>
      </c>
      <c r="M3996" s="254" t="s">
        <v>458</v>
      </c>
    </row>
    <row r="3997" spans="1:13" ht="13.5" x14ac:dyDescent="0.25">
      <c r="A3997" s="265" t="s">
        <v>1804</v>
      </c>
      <c r="B3997" s="265" t="s">
        <v>1803</v>
      </c>
      <c r="C3997" s="265" t="s">
        <v>2135</v>
      </c>
      <c r="D3997" s="265" t="s">
        <v>2134</v>
      </c>
      <c r="E3997" s="266" t="s">
        <v>136</v>
      </c>
      <c r="F3997" s="265">
        <v>89612</v>
      </c>
      <c r="G3997" s="265" t="s">
        <v>3016</v>
      </c>
      <c r="H3997" s="265" t="s">
        <v>460</v>
      </c>
      <c r="I3997" s="265" t="s">
        <v>133</v>
      </c>
      <c r="J3997" s="266">
        <v>149.59</v>
      </c>
      <c r="K3997" s="265" t="s">
        <v>458</v>
      </c>
      <c r="L3997" s="255">
        <v>149.59</v>
      </c>
      <c r="M3997" s="254" t="s">
        <v>458</v>
      </c>
    </row>
    <row r="3998" spans="1:13" ht="13.5" x14ac:dyDescent="0.25">
      <c r="A3998" s="265" t="s">
        <v>1804</v>
      </c>
      <c r="B3998" s="265" t="s">
        <v>1803</v>
      </c>
      <c r="C3998" s="265" t="s">
        <v>2135</v>
      </c>
      <c r="D3998" s="265" t="s">
        <v>2134</v>
      </c>
      <c r="E3998" s="266" t="s">
        <v>136</v>
      </c>
      <c r="F3998" s="265">
        <v>89613</v>
      </c>
      <c r="G3998" s="265" t="s">
        <v>11150</v>
      </c>
      <c r="H3998" s="265" t="s">
        <v>460</v>
      </c>
      <c r="I3998" s="265" t="s">
        <v>133</v>
      </c>
      <c r="J3998" s="266">
        <v>28.76</v>
      </c>
      <c r="K3998" s="265" t="s">
        <v>458</v>
      </c>
      <c r="L3998" s="255">
        <v>28.76</v>
      </c>
      <c r="M3998" s="254" t="s">
        <v>458</v>
      </c>
    </row>
    <row r="3999" spans="1:13" ht="13.5" x14ac:dyDescent="0.25">
      <c r="A3999" s="265" t="s">
        <v>1804</v>
      </c>
      <c r="B3999" s="265" t="s">
        <v>1803</v>
      </c>
      <c r="C3999" s="265" t="s">
        <v>2135</v>
      </c>
      <c r="D3999" s="265" t="s">
        <v>2134</v>
      </c>
      <c r="E3999" s="266" t="s">
        <v>136</v>
      </c>
      <c r="F3999" s="265">
        <v>89614</v>
      </c>
      <c r="G3999" s="265" t="s">
        <v>3015</v>
      </c>
      <c r="H3999" s="265" t="s">
        <v>460</v>
      </c>
      <c r="I3999" s="265" t="s">
        <v>133</v>
      </c>
      <c r="J3999" s="266">
        <v>55.59</v>
      </c>
      <c r="K3999" s="265" t="s">
        <v>458</v>
      </c>
      <c r="L3999" s="255">
        <v>55.59</v>
      </c>
      <c r="M3999" s="254" t="s">
        <v>458</v>
      </c>
    </row>
    <row r="4000" spans="1:13" ht="13.5" x14ac:dyDescent="0.25">
      <c r="A4000" s="265" t="s">
        <v>1804</v>
      </c>
      <c r="B4000" s="265" t="s">
        <v>1803</v>
      </c>
      <c r="C4000" s="265" t="s">
        <v>2135</v>
      </c>
      <c r="D4000" s="265" t="s">
        <v>2134</v>
      </c>
      <c r="E4000" s="266" t="s">
        <v>136</v>
      </c>
      <c r="F4000" s="265">
        <v>89615</v>
      </c>
      <c r="G4000" s="265" t="s">
        <v>3014</v>
      </c>
      <c r="H4000" s="265" t="s">
        <v>460</v>
      </c>
      <c r="I4000" s="265" t="s">
        <v>133</v>
      </c>
      <c r="J4000" s="266">
        <v>176.76</v>
      </c>
      <c r="K4000" s="265" t="s">
        <v>458</v>
      </c>
      <c r="L4000" s="255">
        <v>176.76</v>
      </c>
      <c r="M4000" s="254" t="s">
        <v>458</v>
      </c>
    </row>
    <row r="4001" spans="1:13" ht="13.5" x14ac:dyDescent="0.25">
      <c r="A4001" s="265" t="s">
        <v>1804</v>
      </c>
      <c r="B4001" s="265" t="s">
        <v>1803</v>
      </c>
      <c r="C4001" s="265" t="s">
        <v>2135</v>
      </c>
      <c r="D4001" s="265" t="s">
        <v>2134</v>
      </c>
      <c r="E4001" s="266" t="s">
        <v>136</v>
      </c>
      <c r="F4001" s="265">
        <v>89616</v>
      </c>
      <c r="G4001" s="265" t="s">
        <v>3013</v>
      </c>
      <c r="H4001" s="265" t="s">
        <v>460</v>
      </c>
      <c r="I4001" s="265" t="s">
        <v>133</v>
      </c>
      <c r="J4001" s="266">
        <v>38.409999999999997</v>
      </c>
      <c r="K4001" s="265" t="s">
        <v>458</v>
      </c>
      <c r="L4001" s="255">
        <v>38.409999999999997</v>
      </c>
      <c r="M4001" s="254" t="s">
        <v>458</v>
      </c>
    </row>
    <row r="4002" spans="1:13" ht="13.5" x14ac:dyDescent="0.25">
      <c r="A4002" s="265" t="s">
        <v>1804</v>
      </c>
      <c r="B4002" s="265" t="s">
        <v>1803</v>
      </c>
      <c r="C4002" s="265" t="s">
        <v>2135</v>
      </c>
      <c r="D4002" s="265" t="s">
        <v>2134</v>
      </c>
      <c r="E4002" s="266" t="s">
        <v>136</v>
      </c>
      <c r="F4002" s="265">
        <v>89617</v>
      </c>
      <c r="G4002" s="265" t="s">
        <v>3012</v>
      </c>
      <c r="H4002" s="265" t="s">
        <v>460</v>
      </c>
      <c r="I4002" s="265" t="s">
        <v>133</v>
      </c>
      <c r="J4002" s="266">
        <v>7.38</v>
      </c>
      <c r="K4002" s="265" t="s">
        <v>458</v>
      </c>
      <c r="L4002" s="255">
        <v>7.38</v>
      </c>
      <c r="M4002" s="254" t="s">
        <v>458</v>
      </c>
    </row>
    <row r="4003" spans="1:13" ht="13.5" x14ac:dyDescent="0.25">
      <c r="A4003" s="265" t="s">
        <v>1804</v>
      </c>
      <c r="B4003" s="265" t="s">
        <v>1803</v>
      </c>
      <c r="C4003" s="265" t="s">
        <v>2135</v>
      </c>
      <c r="D4003" s="265" t="s">
        <v>2134</v>
      </c>
      <c r="E4003" s="266" t="s">
        <v>136</v>
      </c>
      <c r="F4003" s="265">
        <v>89620</v>
      </c>
      <c r="G4003" s="265" t="s">
        <v>3011</v>
      </c>
      <c r="H4003" s="265" t="s">
        <v>460</v>
      </c>
      <c r="I4003" s="265" t="s">
        <v>133</v>
      </c>
      <c r="J4003" s="266">
        <v>11.45</v>
      </c>
      <c r="K4003" s="265" t="s">
        <v>458</v>
      </c>
      <c r="L4003" s="255">
        <v>11.45</v>
      </c>
      <c r="M4003" s="254" t="s">
        <v>458</v>
      </c>
    </row>
    <row r="4004" spans="1:13" ht="13.5" x14ac:dyDescent="0.25">
      <c r="A4004" s="265" t="s">
        <v>1804</v>
      </c>
      <c r="B4004" s="265" t="s">
        <v>1803</v>
      </c>
      <c r="C4004" s="265" t="s">
        <v>2135</v>
      </c>
      <c r="D4004" s="265" t="s">
        <v>2134</v>
      </c>
      <c r="E4004" s="266" t="s">
        <v>136</v>
      </c>
      <c r="F4004" s="265">
        <v>89622</v>
      </c>
      <c r="G4004" s="265" t="s">
        <v>3010</v>
      </c>
      <c r="H4004" s="265" t="s">
        <v>460</v>
      </c>
      <c r="I4004" s="265" t="s">
        <v>133</v>
      </c>
      <c r="J4004" s="266">
        <v>13.36</v>
      </c>
      <c r="K4004" s="265" t="s">
        <v>458</v>
      </c>
      <c r="L4004" s="255">
        <v>13.36</v>
      </c>
      <c r="M4004" s="254" t="s">
        <v>458</v>
      </c>
    </row>
    <row r="4005" spans="1:13" ht="13.5" x14ac:dyDescent="0.25">
      <c r="A4005" s="265" t="s">
        <v>1804</v>
      </c>
      <c r="B4005" s="265" t="s">
        <v>1803</v>
      </c>
      <c r="C4005" s="265" t="s">
        <v>2135</v>
      </c>
      <c r="D4005" s="265" t="s">
        <v>2134</v>
      </c>
      <c r="E4005" s="266" t="s">
        <v>136</v>
      </c>
      <c r="F4005" s="265">
        <v>89623</v>
      </c>
      <c r="G4005" s="265" t="s">
        <v>3009</v>
      </c>
      <c r="H4005" s="265" t="s">
        <v>460</v>
      </c>
      <c r="I4005" s="265" t="s">
        <v>133</v>
      </c>
      <c r="J4005" s="266">
        <v>18.39</v>
      </c>
      <c r="K4005" s="265" t="s">
        <v>458</v>
      </c>
      <c r="L4005" s="255">
        <v>18.39</v>
      </c>
      <c r="M4005" s="254" t="s">
        <v>458</v>
      </c>
    </row>
    <row r="4006" spans="1:13" ht="13.5" x14ac:dyDescent="0.25">
      <c r="A4006" s="265" t="s">
        <v>1804</v>
      </c>
      <c r="B4006" s="265" t="s">
        <v>1803</v>
      </c>
      <c r="C4006" s="265" t="s">
        <v>2135</v>
      </c>
      <c r="D4006" s="265" t="s">
        <v>2134</v>
      </c>
      <c r="E4006" s="266" t="s">
        <v>136</v>
      </c>
      <c r="F4006" s="265">
        <v>89624</v>
      </c>
      <c r="G4006" s="265" t="s">
        <v>3008</v>
      </c>
      <c r="H4006" s="265" t="s">
        <v>460</v>
      </c>
      <c r="I4006" s="265" t="s">
        <v>133</v>
      </c>
      <c r="J4006" s="266">
        <v>16.97</v>
      </c>
      <c r="K4006" s="265" t="s">
        <v>458</v>
      </c>
      <c r="L4006" s="255">
        <v>16.97</v>
      </c>
      <c r="M4006" s="254" t="s">
        <v>458</v>
      </c>
    </row>
    <row r="4007" spans="1:13" ht="13.5" x14ac:dyDescent="0.25">
      <c r="A4007" s="265" t="s">
        <v>1804</v>
      </c>
      <c r="B4007" s="265" t="s">
        <v>1803</v>
      </c>
      <c r="C4007" s="265" t="s">
        <v>2135</v>
      </c>
      <c r="D4007" s="265" t="s">
        <v>2134</v>
      </c>
      <c r="E4007" s="266" t="s">
        <v>136</v>
      </c>
      <c r="F4007" s="265">
        <v>89625</v>
      </c>
      <c r="G4007" s="265" t="s">
        <v>3007</v>
      </c>
      <c r="H4007" s="265" t="s">
        <v>460</v>
      </c>
      <c r="I4007" s="265" t="s">
        <v>133</v>
      </c>
      <c r="J4007" s="266">
        <v>21.75</v>
      </c>
      <c r="K4007" s="265" t="s">
        <v>458</v>
      </c>
      <c r="L4007" s="255">
        <v>21.75</v>
      </c>
      <c r="M4007" s="254" t="s">
        <v>458</v>
      </c>
    </row>
    <row r="4008" spans="1:13" ht="13.5" x14ac:dyDescent="0.25">
      <c r="A4008" s="265" t="s">
        <v>1804</v>
      </c>
      <c r="B4008" s="265" t="s">
        <v>1803</v>
      </c>
      <c r="C4008" s="265" t="s">
        <v>2135</v>
      </c>
      <c r="D4008" s="265" t="s">
        <v>2134</v>
      </c>
      <c r="E4008" s="266" t="s">
        <v>136</v>
      </c>
      <c r="F4008" s="265">
        <v>89626</v>
      </c>
      <c r="G4008" s="265" t="s">
        <v>3006</v>
      </c>
      <c r="H4008" s="265" t="s">
        <v>460</v>
      </c>
      <c r="I4008" s="265" t="s">
        <v>133</v>
      </c>
      <c r="J4008" s="266">
        <v>28.22</v>
      </c>
      <c r="K4008" s="265" t="s">
        <v>458</v>
      </c>
      <c r="L4008" s="255">
        <v>28.22</v>
      </c>
      <c r="M4008" s="254" t="s">
        <v>458</v>
      </c>
    </row>
    <row r="4009" spans="1:13" ht="13.5" x14ac:dyDescent="0.25">
      <c r="A4009" s="265" t="s">
        <v>1804</v>
      </c>
      <c r="B4009" s="265" t="s">
        <v>1803</v>
      </c>
      <c r="C4009" s="265" t="s">
        <v>2135</v>
      </c>
      <c r="D4009" s="265" t="s">
        <v>2134</v>
      </c>
      <c r="E4009" s="266" t="s">
        <v>136</v>
      </c>
      <c r="F4009" s="265">
        <v>89627</v>
      </c>
      <c r="G4009" s="265" t="s">
        <v>3005</v>
      </c>
      <c r="H4009" s="265" t="s">
        <v>460</v>
      </c>
      <c r="I4009" s="265" t="s">
        <v>133</v>
      </c>
      <c r="J4009" s="266">
        <v>19.04</v>
      </c>
      <c r="K4009" s="265" t="s">
        <v>458</v>
      </c>
      <c r="L4009" s="255">
        <v>19.04</v>
      </c>
      <c r="M4009" s="254" t="s">
        <v>458</v>
      </c>
    </row>
    <row r="4010" spans="1:13" ht="13.5" x14ac:dyDescent="0.25">
      <c r="A4010" s="265" t="s">
        <v>1804</v>
      </c>
      <c r="B4010" s="265" t="s">
        <v>1803</v>
      </c>
      <c r="C4010" s="265" t="s">
        <v>2135</v>
      </c>
      <c r="D4010" s="265" t="s">
        <v>2134</v>
      </c>
      <c r="E4010" s="266" t="s">
        <v>136</v>
      </c>
      <c r="F4010" s="265">
        <v>89628</v>
      </c>
      <c r="G4010" s="265" t="s">
        <v>3004</v>
      </c>
      <c r="H4010" s="265" t="s">
        <v>460</v>
      </c>
      <c r="I4010" s="265" t="s">
        <v>133</v>
      </c>
      <c r="J4010" s="266">
        <v>44.8</v>
      </c>
      <c r="K4010" s="265" t="s">
        <v>458</v>
      </c>
      <c r="L4010" s="255">
        <v>44.8</v>
      </c>
      <c r="M4010" s="254" t="s">
        <v>458</v>
      </c>
    </row>
    <row r="4011" spans="1:13" ht="13.5" x14ac:dyDescent="0.25">
      <c r="A4011" s="265" t="s">
        <v>1804</v>
      </c>
      <c r="B4011" s="265" t="s">
        <v>1803</v>
      </c>
      <c r="C4011" s="265" t="s">
        <v>2135</v>
      </c>
      <c r="D4011" s="265" t="s">
        <v>2134</v>
      </c>
      <c r="E4011" s="266" t="s">
        <v>136</v>
      </c>
      <c r="F4011" s="265">
        <v>89629</v>
      </c>
      <c r="G4011" s="265" t="s">
        <v>3003</v>
      </c>
      <c r="H4011" s="265" t="s">
        <v>460</v>
      </c>
      <c r="I4011" s="265" t="s">
        <v>133</v>
      </c>
      <c r="J4011" s="266">
        <v>74.959999999999994</v>
      </c>
      <c r="K4011" s="265" t="s">
        <v>458</v>
      </c>
      <c r="L4011" s="255">
        <v>74.959999999999994</v>
      </c>
      <c r="M4011" s="254" t="s">
        <v>458</v>
      </c>
    </row>
    <row r="4012" spans="1:13" ht="13.5" x14ac:dyDescent="0.25">
      <c r="A4012" s="265" t="s">
        <v>1804</v>
      </c>
      <c r="B4012" s="265" t="s">
        <v>1803</v>
      </c>
      <c r="C4012" s="265" t="s">
        <v>2135</v>
      </c>
      <c r="D4012" s="265" t="s">
        <v>2134</v>
      </c>
      <c r="E4012" s="266" t="s">
        <v>136</v>
      </c>
      <c r="F4012" s="265">
        <v>89630</v>
      </c>
      <c r="G4012" s="265" t="s">
        <v>3002</v>
      </c>
      <c r="H4012" s="265" t="s">
        <v>460</v>
      </c>
      <c r="I4012" s="265" t="s">
        <v>133</v>
      </c>
      <c r="J4012" s="266">
        <v>56.87</v>
      </c>
      <c r="K4012" s="265" t="s">
        <v>458</v>
      </c>
      <c r="L4012" s="255">
        <v>56.87</v>
      </c>
      <c r="M4012" s="254" t="s">
        <v>458</v>
      </c>
    </row>
    <row r="4013" spans="1:13" ht="13.5" x14ac:dyDescent="0.25">
      <c r="A4013" s="265" t="s">
        <v>1804</v>
      </c>
      <c r="B4013" s="265" t="s">
        <v>1803</v>
      </c>
      <c r="C4013" s="265" t="s">
        <v>2135</v>
      </c>
      <c r="D4013" s="265" t="s">
        <v>2134</v>
      </c>
      <c r="E4013" s="266" t="s">
        <v>136</v>
      </c>
      <c r="F4013" s="265">
        <v>89631</v>
      </c>
      <c r="G4013" s="265" t="s">
        <v>3001</v>
      </c>
      <c r="H4013" s="265" t="s">
        <v>460</v>
      </c>
      <c r="I4013" s="265" t="s">
        <v>133</v>
      </c>
      <c r="J4013" s="266">
        <v>98.2</v>
      </c>
      <c r="K4013" s="265" t="s">
        <v>458</v>
      </c>
      <c r="L4013" s="255">
        <v>98.2</v>
      </c>
      <c r="M4013" s="254" t="s">
        <v>458</v>
      </c>
    </row>
    <row r="4014" spans="1:13" ht="13.5" x14ac:dyDescent="0.25">
      <c r="A4014" s="265" t="s">
        <v>1804</v>
      </c>
      <c r="B4014" s="265" t="s">
        <v>1803</v>
      </c>
      <c r="C4014" s="265" t="s">
        <v>2135</v>
      </c>
      <c r="D4014" s="265" t="s">
        <v>2134</v>
      </c>
      <c r="E4014" s="266" t="s">
        <v>136</v>
      </c>
      <c r="F4014" s="265">
        <v>89632</v>
      </c>
      <c r="G4014" s="265" t="s">
        <v>3000</v>
      </c>
      <c r="H4014" s="265" t="s">
        <v>460</v>
      </c>
      <c r="I4014" s="265" t="s">
        <v>133</v>
      </c>
      <c r="J4014" s="266">
        <v>112.72</v>
      </c>
      <c r="K4014" s="265" t="s">
        <v>458</v>
      </c>
      <c r="L4014" s="255">
        <v>112.72</v>
      </c>
      <c r="M4014" s="254" t="s">
        <v>458</v>
      </c>
    </row>
    <row r="4015" spans="1:13" ht="13.5" x14ac:dyDescent="0.25">
      <c r="A4015" s="265" t="s">
        <v>1804</v>
      </c>
      <c r="B4015" s="265" t="s">
        <v>1803</v>
      </c>
      <c r="C4015" s="265" t="s">
        <v>2135</v>
      </c>
      <c r="D4015" s="265" t="s">
        <v>2134</v>
      </c>
      <c r="E4015" s="266" t="s">
        <v>136</v>
      </c>
      <c r="F4015" s="265">
        <v>89637</v>
      </c>
      <c r="G4015" s="265" t="s">
        <v>2999</v>
      </c>
      <c r="H4015" s="265" t="s">
        <v>460</v>
      </c>
      <c r="I4015" s="265" t="s">
        <v>133</v>
      </c>
      <c r="J4015" s="266">
        <v>10.91</v>
      </c>
      <c r="K4015" s="265" t="s">
        <v>458</v>
      </c>
      <c r="L4015" s="255">
        <v>10.91</v>
      </c>
      <c r="M4015" s="254" t="s">
        <v>458</v>
      </c>
    </row>
    <row r="4016" spans="1:13" ht="13.5" x14ac:dyDescent="0.25">
      <c r="A4016" s="265" t="s">
        <v>1804</v>
      </c>
      <c r="B4016" s="265" t="s">
        <v>1803</v>
      </c>
      <c r="C4016" s="265" t="s">
        <v>2135</v>
      </c>
      <c r="D4016" s="265" t="s">
        <v>2134</v>
      </c>
      <c r="E4016" s="266" t="s">
        <v>136</v>
      </c>
      <c r="F4016" s="265">
        <v>89638</v>
      </c>
      <c r="G4016" s="265" t="s">
        <v>2998</v>
      </c>
      <c r="H4016" s="265" t="s">
        <v>460</v>
      </c>
      <c r="I4016" s="265" t="s">
        <v>133</v>
      </c>
      <c r="J4016" s="266">
        <v>11.86</v>
      </c>
      <c r="K4016" s="265" t="s">
        <v>458</v>
      </c>
      <c r="L4016" s="255">
        <v>11.86</v>
      </c>
      <c r="M4016" s="254" t="s">
        <v>458</v>
      </c>
    </row>
    <row r="4017" spans="1:13" ht="13.5" x14ac:dyDescent="0.25">
      <c r="A4017" s="265" t="s">
        <v>1804</v>
      </c>
      <c r="B4017" s="265" t="s">
        <v>1803</v>
      </c>
      <c r="C4017" s="265" t="s">
        <v>2135</v>
      </c>
      <c r="D4017" s="265" t="s">
        <v>2134</v>
      </c>
      <c r="E4017" s="266" t="s">
        <v>136</v>
      </c>
      <c r="F4017" s="265">
        <v>89639</v>
      </c>
      <c r="G4017" s="265" t="s">
        <v>2997</v>
      </c>
      <c r="H4017" s="265" t="s">
        <v>460</v>
      </c>
      <c r="I4017" s="265" t="s">
        <v>133</v>
      </c>
      <c r="J4017" s="266">
        <v>12.54</v>
      </c>
      <c r="K4017" s="265" t="s">
        <v>458</v>
      </c>
      <c r="L4017" s="255">
        <v>12.54</v>
      </c>
      <c r="M4017" s="254" t="s">
        <v>458</v>
      </c>
    </row>
    <row r="4018" spans="1:13" ht="13.5" x14ac:dyDescent="0.25">
      <c r="A4018" s="265" t="s">
        <v>1804</v>
      </c>
      <c r="B4018" s="265" t="s">
        <v>1803</v>
      </c>
      <c r="C4018" s="265" t="s">
        <v>2135</v>
      </c>
      <c r="D4018" s="265" t="s">
        <v>2134</v>
      </c>
      <c r="E4018" s="266" t="s">
        <v>136</v>
      </c>
      <c r="F4018" s="265">
        <v>89640</v>
      </c>
      <c r="G4018" s="265" t="s">
        <v>11151</v>
      </c>
      <c r="H4018" s="265" t="s">
        <v>460</v>
      </c>
      <c r="I4018" s="265" t="s">
        <v>133</v>
      </c>
      <c r="J4018" s="266">
        <v>19.79</v>
      </c>
      <c r="K4018" s="265" t="s">
        <v>458</v>
      </c>
      <c r="L4018" s="255">
        <v>19.79</v>
      </c>
      <c r="M4018" s="254" t="s">
        <v>458</v>
      </c>
    </row>
    <row r="4019" spans="1:13" ht="13.5" x14ac:dyDescent="0.25">
      <c r="A4019" s="265" t="s">
        <v>1804</v>
      </c>
      <c r="B4019" s="265" t="s">
        <v>1803</v>
      </c>
      <c r="C4019" s="265" t="s">
        <v>2135</v>
      </c>
      <c r="D4019" s="265" t="s">
        <v>2134</v>
      </c>
      <c r="E4019" s="266" t="s">
        <v>136</v>
      </c>
      <c r="F4019" s="265">
        <v>89641</v>
      </c>
      <c r="G4019" s="265" t="s">
        <v>2996</v>
      </c>
      <c r="H4019" s="265" t="s">
        <v>460</v>
      </c>
      <c r="I4019" s="265" t="s">
        <v>133</v>
      </c>
      <c r="J4019" s="266">
        <v>14.16</v>
      </c>
      <c r="K4019" s="265" t="s">
        <v>458</v>
      </c>
      <c r="L4019" s="255">
        <v>14.16</v>
      </c>
      <c r="M4019" s="254" t="s">
        <v>458</v>
      </c>
    </row>
    <row r="4020" spans="1:13" ht="13.5" x14ac:dyDescent="0.25">
      <c r="A4020" s="265" t="s">
        <v>1804</v>
      </c>
      <c r="B4020" s="265" t="s">
        <v>1803</v>
      </c>
      <c r="C4020" s="265" t="s">
        <v>2135</v>
      </c>
      <c r="D4020" s="265" t="s">
        <v>2134</v>
      </c>
      <c r="E4020" s="266" t="s">
        <v>136</v>
      </c>
      <c r="F4020" s="265">
        <v>89642</v>
      </c>
      <c r="G4020" s="265" t="s">
        <v>2995</v>
      </c>
      <c r="H4020" s="265" t="s">
        <v>460</v>
      </c>
      <c r="I4020" s="265" t="s">
        <v>133</v>
      </c>
      <c r="J4020" s="266">
        <v>15.84</v>
      </c>
      <c r="K4020" s="265" t="s">
        <v>458</v>
      </c>
      <c r="L4020" s="255">
        <v>15.84</v>
      </c>
      <c r="M4020" s="254" t="s">
        <v>458</v>
      </c>
    </row>
    <row r="4021" spans="1:13" ht="13.5" x14ac:dyDescent="0.25">
      <c r="A4021" s="265" t="s">
        <v>1804</v>
      </c>
      <c r="B4021" s="265" t="s">
        <v>1803</v>
      </c>
      <c r="C4021" s="265" t="s">
        <v>2135</v>
      </c>
      <c r="D4021" s="265" t="s">
        <v>2134</v>
      </c>
      <c r="E4021" s="266" t="s">
        <v>136</v>
      </c>
      <c r="F4021" s="265">
        <v>89643</v>
      </c>
      <c r="G4021" s="265" t="s">
        <v>2994</v>
      </c>
      <c r="H4021" s="265" t="s">
        <v>460</v>
      </c>
      <c r="I4021" s="265" t="s">
        <v>133</v>
      </c>
      <c r="J4021" s="266">
        <v>17.18</v>
      </c>
      <c r="K4021" s="265" t="s">
        <v>458</v>
      </c>
      <c r="L4021" s="255">
        <v>17.18</v>
      </c>
      <c r="M4021" s="254" t="s">
        <v>458</v>
      </c>
    </row>
    <row r="4022" spans="1:13" ht="13.5" x14ac:dyDescent="0.25">
      <c r="A4022" s="265" t="s">
        <v>1804</v>
      </c>
      <c r="B4022" s="265" t="s">
        <v>1803</v>
      </c>
      <c r="C4022" s="265" t="s">
        <v>2135</v>
      </c>
      <c r="D4022" s="265" t="s">
        <v>2134</v>
      </c>
      <c r="E4022" s="266" t="s">
        <v>136</v>
      </c>
      <c r="F4022" s="265">
        <v>89644</v>
      </c>
      <c r="G4022" s="265" t="s">
        <v>11152</v>
      </c>
      <c r="H4022" s="265" t="s">
        <v>460</v>
      </c>
      <c r="I4022" s="265" t="s">
        <v>133</v>
      </c>
      <c r="J4022" s="266">
        <v>24.21</v>
      </c>
      <c r="K4022" s="265" t="s">
        <v>458</v>
      </c>
      <c r="L4022" s="255">
        <v>24.21</v>
      </c>
      <c r="M4022" s="254" t="s">
        <v>458</v>
      </c>
    </row>
    <row r="4023" spans="1:13" ht="13.5" x14ac:dyDescent="0.25">
      <c r="A4023" s="265" t="s">
        <v>1804</v>
      </c>
      <c r="B4023" s="265" t="s">
        <v>1803</v>
      </c>
      <c r="C4023" s="265" t="s">
        <v>2135</v>
      </c>
      <c r="D4023" s="265" t="s">
        <v>2134</v>
      </c>
      <c r="E4023" s="266" t="s">
        <v>136</v>
      </c>
      <c r="F4023" s="265">
        <v>89645</v>
      </c>
      <c r="G4023" s="265" t="s">
        <v>11153</v>
      </c>
      <c r="H4023" s="265" t="s">
        <v>460</v>
      </c>
      <c r="I4023" s="265" t="s">
        <v>133</v>
      </c>
      <c r="J4023" s="266">
        <v>33.9</v>
      </c>
      <c r="K4023" s="265" t="s">
        <v>458</v>
      </c>
      <c r="L4023" s="255">
        <v>33.9</v>
      </c>
      <c r="M4023" s="254" t="s">
        <v>458</v>
      </c>
    </row>
    <row r="4024" spans="1:13" ht="13.5" x14ac:dyDescent="0.25">
      <c r="A4024" s="265" t="s">
        <v>1804</v>
      </c>
      <c r="B4024" s="265" t="s">
        <v>1803</v>
      </c>
      <c r="C4024" s="265" t="s">
        <v>2135</v>
      </c>
      <c r="D4024" s="265" t="s">
        <v>2134</v>
      </c>
      <c r="E4024" s="266" t="s">
        <v>136</v>
      </c>
      <c r="F4024" s="265">
        <v>89646</v>
      </c>
      <c r="G4024" s="265" t="s">
        <v>2993</v>
      </c>
      <c r="H4024" s="265" t="s">
        <v>460</v>
      </c>
      <c r="I4024" s="265" t="s">
        <v>133</v>
      </c>
      <c r="J4024" s="266">
        <v>21.51</v>
      </c>
      <c r="K4024" s="265" t="s">
        <v>458</v>
      </c>
      <c r="L4024" s="255">
        <v>21.51</v>
      </c>
      <c r="M4024" s="254" t="s">
        <v>458</v>
      </c>
    </row>
    <row r="4025" spans="1:13" ht="13.5" x14ac:dyDescent="0.25">
      <c r="A4025" s="265" t="s">
        <v>1804</v>
      </c>
      <c r="B4025" s="265" t="s">
        <v>1803</v>
      </c>
      <c r="C4025" s="265" t="s">
        <v>2135</v>
      </c>
      <c r="D4025" s="265" t="s">
        <v>2134</v>
      </c>
      <c r="E4025" s="266" t="s">
        <v>136</v>
      </c>
      <c r="F4025" s="265">
        <v>89647</v>
      </c>
      <c r="G4025" s="265" t="s">
        <v>2992</v>
      </c>
      <c r="H4025" s="265" t="s">
        <v>460</v>
      </c>
      <c r="I4025" s="265" t="s">
        <v>133</v>
      </c>
      <c r="J4025" s="266">
        <v>20.82</v>
      </c>
      <c r="K4025" s="265" t="s">
        <v>458</v>
      </c>
      <c r="L4025" s="255">
        <v>20.82</v>
      </c>
      <c r="M4025" s="254" t="s">
        <v>458</v>
      </c>
    </row>
    <row r="4026" spans="1:13" ht="13.5" x14ac:dyDescent="0.25">
      <c r="A4026" s="265" t="s">
        <v>1804</v>
      </c>
      <c r="B4026" s="265" t="s">
        <v>1803</v>
      </c>
      <c r="C4026" s="265" t="s">
        <v>2135</v>
      </c>
      <c r="D4026" s="265" t="s">
        <v>2134</v>
      </c>
      <c r="E4026" s="266" t="s">
        <v>136</v>
      </c>
      <c r="F4026" s="265">
        <v>89648</v>
      </c>
      <c r="G4026" s="265" t="s">
        <v>2991</v>
      </c>
      <c r="H4026" s="265" t="s">
        <v>460</v>
      </c>
      <c r="I4026" s="265" t="s">
        <v>133</v>
      </c>
      <c r="J4026" s="266">
        <v>26.05</v>
      </c>
      <c r="K4026" s="265" t="s">
        <v>458</v>
      </c>
      <c r="L4026" s="255">
        <v>26.05</v>
      </c>
      <c r="M4026" s="254" t="s">
        <v>458</v>
      </c>
    </row>
    <row r="4027" spans="1:13" ht="13.5" x14ac:dyDescent="0.25">
      <c r="A4027" s="265" t="s">
        <v>1804</v>
      </c>
      <c r="B4027" s="265" t="s">
        <v>1803</v>
      </c>
      <c r="C4027" s="265" t="s">
        <v>2135</v>
      </c>
      <c r="D4027" s="265" t="s">
        <v>2134</v>
      </c>
      <c r="E4027" s="266" t="s">
        <v>136</v>
      </c>
      <c r="F4027" s="265">
        <v>89649</v>
      </c>
      <c r="G4027" s="265" t="s">
        <v>2990</v>
      </c>
      <c r="H4027" s="265" t="s">
        <v>460</v>
      </c>
      <c r="I4027" s="265" t="s">
        <v>133</v>
      </c>
      <c r="J4027" s="266">
        <v>31.72</v>
      </c>
      <c r="K4027" s="265" t="s">
        <v>458</v>
      </c>
      <c r="L4027" s="255">
        <v>31.72</v>
      </c>
      <c r="M4027" s="254" t="s">
        <v>458</v>
      </c>
    </row>
    <row r="4028" spans="1:13" ht="13.5" x14ac:dyDescent="0.25">
      <c r="A4028" s="265" t="s">
        <v>1804</v>
      </c>
      <c r="B4028" s="265" t="s">
        <v>1803</v>
      </c>
      <c r="C4028" s="265" t="s">
        <v>2135</v>
      </c>
      <c r="D4028" s="265" t="s">
        <v>2134</v>
      </c>
      <c r="E4028" s="266" t="s">
        <v>136</v>
      </c>
      <c r="F4028" s="265">
        <v>89650</v>
      </c>
      <c r="G4028" s="265" t="s">
        <v>2989</v>
      </c>
      <c r="H4028" s="265" t="s">
        <v>460</v>
      </c>
      <c r="I4028" s="265" t="s">
        <v>133</v>
      </c>
      <c r="J4028" s="266">
        <v>30</v>
      </c>
      <c r="K4028" s="265" t="s">
        <v>458</v>
      </c>
      <c r="L4028" s="255">
        <v>30</v>
      </c>
      <c r="M4028" s="254" t="s">
        <v>458</v>
      </c>
    </row>
    <row r="4029" spans="1:13" ht="13.5" x14ac:dyDescent="0.25">
      <c r="A4029" s="265" t="s">
        <v>1804</v>
      </c>
      <c r="B4029" s="265" t="s">
        <v>1803</v>
      </c>
      <c r="C4029" s="265" t="s">
        <v>2135</v>
      </c>
      <c r="D4029" s="265" t="s">
        <v>2134</v>
      </c>
      <c r="E4029" s="266" t="s">
        <v>136</v>
      </c>
      <c r="F4029" s="265">
        <v>89651</v>
      </c>
      <c r="G4029" s="265" t="s">
        <v>2988</v>
      </c>
      <c r="H4029" s="265" t="s">
        <v>460</v>
      </c>
      <c r="I4029" s="265" t="s">
        <v>133</v>
      </c>
      <c r="J4029" s="266">
        <v>7.45</v>
      </c>
      <c r="K4029" s="265" t="s">
        <v>458</v>
      </c>
      <c r="L4029" s="255">
        <v>7.45</v>
      </c>
      <c r="M4029" s="254" t="s">
        <v>458</v>
      </c>
    </row>
    <row r="4030" spans="1:13" ht="13.5" x14ac:dyDescent="0.25">
      <c r="A4030" s="265" t="s">
        <v>1804</v>
      </c>
      <c r="B4030" s="265" t="s">
        <v>1803</v>
      </c>
      <c r="C4030" s="265" t="s">
        <v>2135</v>
      </c>
      <c r="D4030" s="265" t="s">
        <v>2134</v>
      </c>
      <c r="E4030" s="266" t="s">
        <v>136</v>
      </c>
      <c r="F4030" s="265">
        <v>89652</v>
      </c>
      <c r="G4030" s="265" t="s">
        <v>2987</v>
      </c>
      <c r="H4030" s="265" t="s">
        <v>460</v>
      </c>
      <c r="I4030" s="265" t="s">
        <v>133</v>
      </c>
      <c r="J4030" s="266">
        <v>12.78</v>
      </c>
      <c r="K4030" s="265" t="s">
        <v>458</v>
      </c>
      <c r="L4030" s="255">
        <v>12.78</v>
      </c>
      <c r="M4030" s="254" t="s">
        <v>458</v>
      </c>
    </row>
    <row r="4031" spans="1:13" ht="13.5" x14ac:dyDescent="0.25">
      <c r="A4031" s="265" t="s">
        <v>1804</v>
      </c>
      <c r="B4031" s="265" t="s">
        <v>1803</v>
      </c>
      <c r="C4031" s="265" t="s">
        <v>2135</v>
      </c>
      <c r="D4031" s="265" t="s">
        <v>2134</v>
      </c>
      <c r="E4031" s="266" t="s">
        <v>136</v>
      </c>
      <c r="F4031" s="265">
        <v>89653</v>
      </c>
      <c r="G4031" s="265" t="s">
        <v>11154</v>
      </c>
      <c r="H4031" s="265" t="s">
        <v>460</v>
      </c>
      <c r="I4031" s="265" t="s">
        <v>133</v>
      </c>
      <c r="J4031" s="266">
        <v>18.18</v>
      </c>
      <c r="K4031" s="265" t="s">
        <v>458</v>
      </c>
      <c r="L4031" s="255">
        <v>18.18</v>
      </c>
      <c r="M4031" s="254" t="s">
        <v>458</v>
      </c>
    </row>
    <row r="4032" spans="1:13" ht="13.5" x14ac:dyDescent="0.25">
      <c r="A4032" s="265" t="s">
        <v>1804</v>
      </c>
      <c r="B4032" s="265" t="s">
        <v>1803</v>
      </c>
      <c r="C4032" s="265" t="s">
        <v>2135</v>
      </c>
      <c r="D4032" s="265" t="s">
        <v>2134</v>
      </c>
      <c r="E4032" s="266" t="s">
        <v>136</v>
      </c>
      <c r="F4032" s="265">
        <v>89654</v>
      </c>
      <c r="G4032" s="265" t="s">
        <v>2986</v>
      </c>
      <c r="H4032" s="265" t="s">
        <v>460</v>
      </c>
      <c r="I4032" s="265" t="s">
        <v>133</v>
      </c>
      <c r="J4032" s="266">
        <v>21.07</v>
      </c>
      <c r="K4032" s="265" t="s">
        <v>458</v>
      </c>
      <c r="L4032" s="255">
        <v>21.07</v>
      </c>
      <c r="M4032" s="254" t="s">
        <v>458</v>
      </c>
    </row>
    <row r="4033" spans="1:13" ht="13.5" x14ac:dyDescent="0.25">
      <c r="A4033" s="265" t="s">
        <v>1804</v>
      </c>
      <c r="B4033" s="265" t="s">
        <v>1803</v>
      </c>
      <c r="C4033" s="265" t="s">
        <v>2135</v>
      </c>
      <c r="D4033" s="265" t="s">
        <v>2134</v>
      </c>
      <c r="E4033" s="266" t="s">
        <v>136</v>
      </c>
      <c r="F4033" s="265">
        <v>89655</v>
      </c>
      <c r="G4033" s="265" t="s">
        <v>2985</v>
      </c>
      <c r="H4033" s="265" t="s">
        <v>460</v>
      </c>
      <c r="I4033" s="265" t="s">
        <v>133</v>
      </c>
      <c r="J4033" s="266">
        <v>25.12</v>
      </c>
      <c r="K4033" s="265" t="s">
        <v>458</v>
      </c>
      <c r="L4033" s="255">
        <v>25.12</v>
      </c>
      <c r="M4033" s="254" t="s">
        <v>458</v>
      </c>
    </row>
    <row r="4034" spans="1:13" ht="13.5" x14ac:dyDescent="0.25">
      <c r="A4034" s="265" t="s">
        <v>1804</v>
      </c>
      <c r="B4034" s="265" t="s">
        <v>1803</v>
      </c>
      <c r="C4034" s="265" t="s">
        <v>2135</v>
      </c>
      <c r="D4034" s="265" t="s">
        <v>2134</v>
      </c>
      <c r="E4034" s="266" t="s">
        <v>136</v>
      </c>
      <c r="F4034" s="265">
        <v>89656</v>
      </c>
      <c r="G4034" s="265" t="s">
        <v>2984</v>
      </c>
      <c r="H4034" s="265" t="s">
        <v>460</v>
      </c>
      <c r="I4034" s="265" t="s">
        <v>133</v>
      </c>
      <c r="J4034" s="266">
        <v>23.4</v>
      </c>
      <c r="K4034" s="265" t="s">
        <v>458</v>
      </c>
      <c r="L4034" s="255">
        <v>23.4</v>
      </c>
      <c r="M4034" s="254" t="s">
        <v>458</v>
      </c>
    </row>
    <row r="4035" spans="1:13" ht="13.5" x14ac:dyDescent="0.25">
      <c r="A4035" s="265" t="s">
        <v>1804</v>
      </c>
      <c r="B4035" s="265" t="s">
        <v>1803</v>
      </c>
      <c r="C4035" s="265" t="s">
        <v>2135</v>
      </c>
      <c r="D4035" s="265" t="s">
        <v>2134</v>
      </c>
      <c r="E4035" s="266" t="s">
        <v>136</v>
      </c>
      <c r="F4035" s="265">
        <v>89657</v>
      </c>
      <c r="G4035" s="265" t="s">
        <v>2983</v>
      </c>
      <c r="H4035" s="265" t="s">
        <v>460</v>
      </c>
      <c r="I4035" s="265" t="s">
        <v>133</v>
      </c>
      <c r="J4035" s="266">
        <v>14.48</v>
      </c>
      <c r="K4035" s="265" t="s">
        <v>458</v>
      </c>
      <c r="L4035" s="255">
        <v>14.48</v>
      </c>
      <c r="M4035" s="254" t="s">
        <v>458</v>
      </c>
    </row>
    <row r="4036" spans="1:13" ht="13.5" x14ac:dyDescent="0.25">
      <c r="A4036" s="265" t="s">
        <v>1804</v>
      </c>
      <c r="B4036" s="265" t="s">
        <v>1803</v>
      </c>
      <c r="C4036" s="265" t="s">
        <v>2135</v>
      </c>
      <c r="D4036" s="265" t="s">
        <v>2134</v>
      </c>
      <c r="E4036" s="266" t="s">
        <v>136</v>
      </c>
      <c r="F4036" s="265">
        <v>89658</v>
      </c>
      <c r="G4036" s="265" t="s">
        <v>2982</v>
      </c>
      <c r="H4036" s="265" t="s">
        <v>460</v>
      </c>
      <c r="I4036" s="265" t="s">
        <v>133</v>
      </c>
      <c r="J4036" s="266">
        <v>9.98</v>
      </c>
      <c r="K4036" s="265" t="s">
        <v>458</v>
      </c>
      <c r="L4036" s="255">
        <v>9.98</v>
      </c>
      <c r="M4036" s="254" t="s">
        <v>458</v>
      </c>
    </row>
    <row r="4037" spans="1:13" ht="13.5" x14ac:dyDescent="0.25">
      <c r="A4037" s="265" t="s">
        <v>1804</v>
      </c>
      <c r="B4037" s="265" t="s">
        <v>1803</v>
      </c>
      <c r="C4037" s="265" t="s">
        <v>2135</v>
      </c>
      <c r="D4037" s="265" t="s">
        <v>2134</v>
      </c>
      <c r="E4037" s="266" t="s">
        <v>136</v>
      </c>
      <c r="F4037" s="265">
        <v>89659</v>
      </c>
      <c r="G4037" s="265" t="s">
        <v>2981</v>
      </c>
      <c r="H4037" s="265" t="s">
        <v>460</v>
      </c>
      <c r="I4037" s="265" t="s">
        <v>133</v>
      </c>
      <c r="J4037" s="266">
        <v>18.03</v>
      </c>
      <c r="K4037" s="265" t="s">
        <v>458</v>
      </c>
      <c r="L4037" s="255">
        <v>18.03</v>
      </c>
      <c r="M4037" s="254" t="s">
        <v>458</v>
      </c>
    </row>
    <row r="4038" spans="1:13" ht="13.5" x14ac:dyDescent="0.25">
      <c r="A4038" s="265" t="s">
        <v>1804</v>
      </c>
      <c r="B4038" s="265" t="s">
        <v>1803</v>
      </c>
      <c r="C4038" s="265" t="s">
        <v>2135</v>
      </c>
      <c r="D4038" s="265" t="s">
        <v>2134</v>
      </c>
      <c r="E4038" s="266" t="s">
        <v>136</v>
      </c>
      <c r="F4038" s="265">
        <v>89660</v>
      </c>
      <c r="G4038" s="265" t="s">
        <v>2980</v>
      </c>
      <c r="H4038" s="265" t="s">
        <v>460</v>
      </c>
      <c r="I4038" s="265" t="s">
        <v>133</v>
      </c>
      <c r="J4038" s="266">
        <v>10.14</v>
      </c>
      <c r="K4038" s="265" t="s">
        <v>458</v>
      </c>
      <c r="L4038" s="255">
        <v>10.14</v>
      </c>
      <c r="M4038" s="254" t="s">
        <v>458</v>
      </c>
    </row>
    <row r="4039" spans="1:13" ht="13.5" x14ac:dyDescent="0.25">
      <c r="A4039" s="265" t="s">
        <v>1804</v>
      </c>
      <c r="B4039" s="265" t="s">
        <v>1803</v>
      </c>
      <c r="C4039" s="265" t="s">
        <v>2135</v>
      </c>
      <c r="D4039" s="265" t="s">
        <v>2134</v>
      </c>
      <c r="E4039" s="266" t="s">
        <v>136</v>
      </c>
      <c r="F4039" s="265">
        <v>89661</v>
      </c>
      <c r="G4039" s="265" t="s">
        <v>2979</v>
      </c>
      <c r="H4039" s="265" t="s">
        <v>460</v>
      </c>
      <c r="I4039" s="265" t="s">
        <v>133</v>
      </c>
      <c r="J4039" s="266">
        <v>24.63</v>
      </c>
      <c r="K4039" s="265" t="s">
        <v>458</v>
      </c>
      <c r="L4039" s="255">
        <v>24.63</v>
      </c>
      <c r="M4039" s="254" t="s">
        <v>458</v>
      </c>
    </row>
    <row r="4040" spans="1:13" ht="13.5" x14ac:dyDescent="0.25">
      <c r="A4040" s="265" t="s">
        <v>1804</v>
      </c>
      <c r="B4040" s="265" t="s">
        <v>1803</v>
      </c>
      <c r="C4040" s="265" t="s">
        <v>2135</v>
      </c>
      <c r="D4040" s="265" t="s">
        <v>2134</v>
      </c>
      <c r="E4040" s="266" t="s">
        <v>136</v>
      </c>
      <c r="F4040" s="265">
        <v>89662</v>
      </c>
      <c r="G4040" s="265" t="s">
        <v>2978</v>
      </c>
      <c r="H4040" s="265" t="s">
        <v>460</v>
      </c>
      <c r="I4040" s="265" t="s">
        <v>133</v>
      </c>
      <c r="J4040" s="266">
        <v>32.56</v>
      </c>
      <c r="K4040" s="265" t="s">
        <v>458</v>
      </c>
      <c r="L4040" s="255">
        <v>32.56</v>
      </c>
      <c r="M4040" s="254" t="s">
        <v>458</v>
      </c>
    </row>
    <row r="4041" spans="1:13" ht="13.5" x14ac:dyDescent="0.25">
      <c r="A4041" s="265" t="s">
        <v>1804</v>
      </c>
      <c r="B4041" s="265" t="s">
        <v>1803</v>
      </c>
      <c r="C4041" s="265" t="s">
        <v>2135</v>
      </c>
      <c r="D4041" s="265" t="s">
        <v>2134</v>
      </c>
      <c r="E4041" s="266" t="s">
        <v>136</v>
      </c>
      <c r="F4041" s="265">
        <v>89663</v>
      </c>
      <c r="G4041" s="265" t="s">
        <v>2977</v>
      </c>
      <c r="H4041" s="265" t="s">
        <v>460</v>
      </c>
      <c r="I4041" s="265" t="s">
        <v>133</v>
      </c>
      <c r="J4041" s="266">
        <v>31.42</v>
      </c>
      <c r="K4041" s="265" t="s">
        <v>458</v>
      </c>
      <c r="L4041" s="255">
        <v>31.42</v>
      </c>
      <c r="M4041" s="254" t="s">
        <v>458</v>
      </c>
    </row>
    <row r="4042" spans="1:13" ht="13.5" x14ac:dyDescent="0.25">
      <c r="A4042" s="265" t="s">
        <v>1804</v>
      </c>
      <c r="B4042" s="265" t="s">
        <v>1803</v>
      </c>
      <c r="C4042" s="265" t="s">
        <v>2135</v>
      </c>
      <c r="D4042" s="265" t="s">
        <v>2134</v>
      </c>
      <c r="E4042" s="266" t="s">
        <v>136</v>
      </c>
      <c r="F4042" s="265">
        <v>89664</v>
      </c>
      <c r="G4042" s="265" t="s">
        <v>2976</v>
      </c>
      <c r="H4042" s="265" t="s">
        <v>460</v>
      </c>
      <c r="I4042" s="265" t="s">
        <v>133</v>
      </c>
      <c r="J4042" s="266">
        <v>17.95</v>
      </c>
      <c r="K4042" s="265" t="s">
        <v>458</v>
      </c>
      <c r="L4042" s="255">
        <v>17.95</v>
      </c>
      <c r="M4042" s="254" t="s">
        <v>458</v>
      </c>
    </row>
    <row r="4043" spans="1:13" ht="13.5" x14ac:dyDescent="0.25">
      <c r="A4043" s="265" t="s">
        <v>1804</v>
      </c>
      <c r="B4043" s="265" t="s">
        <v>1803</v>
      </c>
      <c r="C4043" s="265" t="s">
        <v>2135</v>
      </c>
      <c r="D4043" s="265" t="s">
        <v>2134</v>
      </c>
      <c r="E4043" s="266" t="s">
        <v>136</v>
      </c>
      <c r="F4043" s="265">
        <v>89666</v>
      </c>
      <c r="G4043" s="265" t="s">
        <v>2975</v>
      </c>
      <c r="H4043" s="265" t="s">
        <v>460</v>
      </c>
      <c r="I4043" s="265" t="s">
        <v>133</v>
      </c>
      <c r="J4043" s="266">
        <v>7.72</v>
      </c>
      <c r="K4043" s="265" t="s">
        <v>458</v>
      </c>
      <c r="L4043" s="255">
        <v>7.72</v>
      </c>
      <c r="M4043" s="254" t="s">
        <v>458</v>
      </c>
    </row>
    <row r="4044" spans="1:13" ht="13.5" x14ac:dyDescent="0.25">
      <c r="A4044" s="265" t="s">
        <v>1804</v>
      </c>
      <c r="B4044" s="265" t="s">
        <v>1803</v>
      </c>
      <c r="C4044" s="265" t="s">
        <v>2135</v>
      </c>
      <c r="D4044" s="265" t="s">
        <v>2134</v>
      </c>
      <c r="E4044" s="266" t="s">
        <v>136</v>
      </c>
      <c r="F4044" s="265">
        <v>89667</v>
      </c>
      <c r="G4044" s="265" t="s">
        <v>2974</v>
      </c>
      <c r="H4044" s="265" t="s">
        <v>460</v>
      </c>
      <c r="I4044" s="265" t="s">
        <v>133</v>
      </c>
      <c r="J4044" s="266">
        <v>43.18</v>
      </c>
      <c r="K4044" s="265" t="s">
        <v>458</v>
      </c>
      <c r="L4044" s="255">
        <v>43.18</v>
      </c>
      <c r="M4044" s="254" t="s">
        <v>458</v>
      </c>
    </row>
    <row r="4045" spans="1:13" ht="13.5" x14ac:dyDescent="0.25">
      <c r="A4045" s="265" t="s">
        <v>1804</v>
      </c>
      <c r="B4045" s="265" t="s">
        <v>1803</v>
      </c>
      <c r="C4045" s="265" t="s">
        <v>2135</v>
      </c>
      <c r="D4045" s="265" t="s">
        <v>2134</v>
      </c>
      <c r="E4045" s="266" t="s">
        <v>136</v>
      </c>
      <c r="F4045" s="265">
        <v>89668</v>
      </c>
      <c r="G4045" s="265" t="s">
        <v>11155</v>
      </c>
      <c r="H4045" s="265" t="s">
        <v>460</v>
      </c>
      <c r="I4045" s="265" t="s">
        <v>133</v>
      </c>
      <c r="J4045" s="266">
        <v>30.67</v>
      </c>
      <c r="K4045" s="265" t="s">
        <v>458</v>
      </c>
      <c r="L4045" s="255">
        <v>30.67</v>
      </c>
      <c r="M4045" s="254" t="s">
        <v>458</v>
      </c>
    </row>
    <row r="4046" spans="1:13" ht="13.5" x14ac:dyDescent="0.25">
      <c r="A4046" s="265" t="s">
        <v>1804</v>
      </c>
      <c r="B4046" s="265" t="s">
        <v>1803</v>
      </c>
      <c r="C4046" s="265" t="s">
        <v>2135</v>
      </c>
      <c r="D4046" s="265" t="s">
        <v>2134</v>
      </c>
      <c r="E4046" s="266" t="s">
        <v>136</v>
      </c>
      <c r="F4046" s="265">
        <v>89669</v>
      </c>
      <c r="G4046" s="265" t="s">
        <v>2973</v>
      </c>
      <c r="H4046" s="265" t="s">
        <v>460</v>
      </c>
      <c r="I4046" s="265" t="s">
        <v>133</v>
      </c>
      <c r="J4046" s="266">
        <v>33.21</v>
      </c>
      <c r="K4046" s="265" t="s">
        <v>458</v>
      </c>
      <c r="L4046" s="255">
        <v>33.21</v>
      </c>
      <c r="M4046" s="254" t="s">
        <v>458</v>
      </c>
    </row>
    <row r="4047" spans="1:13" ht="13.5" x14ac:dyDescent="0.25">
      <c r="A4047" s="265" t="s">
        <v>1804</v>
      </c>
      <c r="B4047" s="265" t="s">
        <v>1803</v>
      </c>
      <c r="C4047" s="265" t="s">
        <v>2135</v>
      </c>
      <c r="D4047" s="265" t="s">
        <v>2134</v>
      </c>
      <c r="E4047" s="266" t="s">
        <v>136</v>
      </c>
      <c r="F4047" s="265">
        <v>89670</v>
      </c>
      <c r="G4047" s="265" t="s">
        <v>2972</v>
      </c>
      <c r="H4047" s="265" t="s">
        <v>460</v>
      </c>
      <c r="I4047" s="265" t="s">
        <v>133</v>
      </c>
      <c r="J4047" s="266">
        <v>14.9</v>
      </c>
      <c r="K4047" s="265" t="s">
        <v>458</v>
      </c>
      <c r="L4047" s="255">
        <v>14.9</v>
      </c>
      <c r="M4047" s="254" t="s">
        <v>458</v>
      </c>
    </row>
    <row r="4048" spans="1:13" ht="13.5" x14ac:dyDescent="0.25">
      <c r="A4048" s="265" t="s">
        <v>1804</v>
      </c>
      <c r="B4048" s="265" t="s">
        <v>1803</v>
      </c>
      <c r="C4048" s="265" t="s">
        <v>2135</v>
      </c>
      <c r="D4048" s="265" t="s">
        <v>2134</v>
      </c>
      <c r="E4048" s="266" t="s">
        <v>136</v>
      </c>
      <c r="F4048" s="265">
        <v>89671</v>
      </c>
      <c r="G4048" s="265" t="s">
        <v>2971</v>
      </c>
      <c r="H4048" s="265" t="s">
        <v>460</v>
      </c>
      <c r="I4048" s="265" t="s">
        <v>133</v>
      </c>
      <c r="J4048" s="266">
        <v>44.35</v>
      </c>
      <c r="K4048" s="265" t="s">
        <v>458</v>
      </c>
      <c r="L4048" s="255">
        <v>44.35</v>
      </c>
      <c r="M4048" s="254" t="s">
        <v>458</v>
      </c>
    </row>
    <row r="4049" spans="1:13" ht="13.5" x14ac:dyDescent="0.25">
      <c r="A4049" s="265" t="s">
        <v>1804</v>
      </c>
      <c r="B4049" s="265" t="s">
        <v>1803</v>
      </c>
      <c r="C4049" s="265" t="s">
        <v>2135</v>
      </c>
      <c r="D4049" s="265" t="s">
        <v>2134</v>
      </c>
      <c r="E4049" s="266" t="s">
        <v>136</v>
      </c>
      <c r="F4049" s="265">
        <v>89672</v>
      </c>
      <c r="G4049" s="265" t="s">
        <v>2970</v>
      </c>
      <c r="H4049" s="265" t="s">
        <v>460</v>
      </c>
      <c r="I4049" s="265" t="s">
        <v>133</v>
      </c>
      <c r="J4049" s="266">
        <v>24.91</v>
      </c>
      <c r="K4049" s="265" t="s">
        <v>458</v>
      </c>
      <c r="L4049" s="255">
        <v>24.91</v>
      </c>
      <c r="M4049" s="254" t="s">
        <v>458</v>
      </c>
    </row>
    <row r="4050" spans="1:13" ht="13.5" x14ac:dyDescent="0.25">
      <c r="A4050" s="265" t="s">
        <v>1804</v>
      </c>
      <c r="B4050" s="265" t="s">
        <v>1803</v>
      </c>
      <c r="C4050" s="265" t="s">
        <v>2135</v>
      </c>
      <c r="D4050" s="265" t="s">
        <v>2134</v>
      </c>
      <c r="E4050" s="266" t="s">
        <v>136</v>
      </c>
      <c r="F4050" s="265">
        <v>89673</v>
      </c>
      <c r="G4050" s="265" t="s">
        <v>2969</v>
      </c>
      <c r="H4050" s="265" t="s">
        <v>460</v>
      </c>
      <c r="I4050" s="265" t="s">
        <v>133</v>
      </c>
      <c r="J4050" s="266">
        <v>35.19</v>
      </c>
      <c r="K4050" s="265" t="s">
        <v>458</v>
      </c>
      <c r="L4050" s="255">
        <v>35.19</v>
      </c>
      <c r="M4050" s="254" t="s">
        <v>458</v>
      </c>
    </row>
    <row r="4051" spans="1:13" ht="13.5" x14ac:dyDescent="0.25">
      <c r="A4051" s="265" t="s">
        <v>1804</v>
      </c>
      <c r="B4051" s="265" t="s">
        <v>1803</v>
      </c>
      <c r="C4051" s="265" t="s">
        <v>2135</v>
      </c>
      <c r="D4051" s="265" t="s">
        <v>2134</v>
      </c>
      <c r="E4051" s="266" t="s">
        <v>136</v>
      </c>
      <c r="F4051" s="265">
        <v>89674</v>
      </c>
      <c r="G4051" s="265" t="s">
        <v>2968</v>
      </c>
      <c r="H4051" s="265" t="s">
        <v>460</v>
      </c>
      <c r="I4051" s="265" t="s">
        <v>133</v>
      </c>
      <c r="J4051" s="266">
        <v>32.14</v>
      </c>
      <c r="K4051" s="265" t="s">
        <v>458</v>
      </c>
      <c r="L4051" s="255">
        <v>32.14</v>
      </c>
      <c r="M4051" s="254" t="s">
        <v>458</v>
      </c>
    </row>
    <row r="4052" spans="1:13" ht="13.5" x14ac:dyDescent="0.25">
      <c r="A4052" s="265" t="s">
        <v>1804</v>
      </c>
      <c r="B4052" s="265" t="s">
        <v>1803</v>
      </c>
      <c r="C4052" s="265" t="s">
        <v>2135</v>
      </c>
      <c r="D4052" s="265" t="s">
        <v>2134</v>
      </c>
      <c r="E4052" s="266" t="s">
        <v>136</v>
      </c>
      <c r="F4052" s="265">
        <v>89675</v>
      </c>
      <c r="G4052" s="265" t="s">
        <v>2967</v>
      </c>
      <c r="H4052" s="265" t="s">
        <v>460</v>
      </c>
      <c r="I4052" s="265" t="s">
        <v>133</v>
      </c>
      <c r="J4052" s="266">
        <v>70.56</v>
      </c>
      <c r="K4052" s="265" t="s">
        <v>458</v>
      </c>
      <c r="L4052" s="255">
        <v>70.56</v>
      </c>
      <c r="M4052" s="254" t="s">
        <v>458</v>
      </c>
    </row>
    <row r="4053" spans="1:13" ht="13.5" x14ac:dyDescent="0.25">
      <c r="A4053" s="265" t="s">
        <v>1804</v>
      </c>
      <c r="B4053" s="265" t="s">
        <v>1803</v>
      </c>
      <c r="C4053" s="265" t="s">
        <v>2135</v>
      </c>
      <c r="D4053" s="265" t="s">
        <v>2134</v>
      </c>
      <c r="E4053" s="266" t="s">
        <v>136</v>
      </c>
      <c r="F4053" s="265">
        <v>89676</v>
      </c>
      <c r="G4053" s="265" t="s">
        <v>2966</v>
      </c>
      <c r="H4053" s="265" t="s">
        <v>460</v>
      </c>
      <c r="I4053" s="265" t="s">
        <v>133</v>
      </c>
      <c r="J4053" s="266">
        <v>38.65</v>
      </c>
      <c r="K4053" s="265" t="s">
        <v>458</v>
      </c>
      <c r="L4053" s="255">
        <v>38.65</v>
      </c>
      <c r="M4053" s="254" t="s">
        <v>458</v>
      </c>
    </row>
    <row r="4054" spans="1:13" ht="13.5" x14ac:dyDescent="0.25">
      <c r="A4054" s="265" t="s">
        <v>1804</v>
      </c>
      <c r="B4054" s="265" t="s">
        <v>1803</v>
      </c>
      <c r="C4054" s="265" t="s">
        <v>2135</v>
      </c>
      <c r="D4054" s="265" t="s">
        <v>2134</v>
      </c>
      <c r="E4054" s="266" t="s">
        <v>136</v>
      </c>
      <c r="F4054" s="265">
        <v>89677</v>
      </c>
      <c r="G4054" s="265" t="s">
        <v>2965</v>
      </c>
      <c r="H4054" s="265" t="s">
        <v>460</v>
      </c>
      <c r="I4054" s="265" t="s">
        <v>133</v>
      </c>
      <c r="J4054" s="266">
        <v>76.849999999999994</v>
      </c>
      <c r="K4054" s="265" t="s">
        <v>458</v>
      </c>
      <c r="L4054" s="255">
        <v>76.849999999999994</v>
      </c>
      <c r="M4054" s="254" t="s">
        <v>458</v>
      </c>
    </row>
    <row r="4055" spans="1:13" ht="13.5" x14ac:dyDescent="0.25">
      <c r="A4055" s="265" t="s">
        <v>1804</v>
      </c>
      <c r="B4055" s="265" t="s">
        <v>1803</v>
      </c>
      <c r="C4055" s="265" t="s">
        <v>2135</v>
      </c>
      <c r="D4055" s="265" t="s">
        <v>2134</v>
      </c>
      <c r="E4055" s="266" t="s">
        <v>136</v>
      </c>
      <c r="F4055" s="265">
        <v>89678</v>
      </c>
      <c r="G4055" s="265" t="s">
        <v>2964</v>
      </c>
      <c r="H4055" s="265" t="s">
        <v>460</v>
      </c>
      <c r="I4055" s="265" t="s">
        <v>133</v>
      </c>
      <c r="J4055" s="266">
        <v>12.67</v>
      </c>
      <c r="K4055" s="265" t="s">
        <v>458</v>
      </c>
      <c r="L4055" s="255">
        <v>12.67</v>
      </c>
      <c r="M4055" s="254" t="s">
        <v>458</v>
      </c>
    </row>
    <row r="4056" spans="1:13" ht="13.5" x14ac:dyDescent="0.25">
      <c r="A4056" s="265" t="s">
        <v>1804</v>
      </c>
      <c r="B4056" s="265" t="s">
        <v>1803</v>
      </c>
      <c r="C4056" s="265" t="s">
        <v>2135</v>
      </c>
      <c r="D4056" s="265" t="s">
        <v>2134</v>
      </c>
      <c r="E4056" s="266" t="s">
        <v>136</v>
      </c>
      <c r="F4056" s="265">
        <v>89679</v>
      </c>
      <c r="G4056" s="265" t="s">
        <v>2963</v>
      </c>
      <c r="H4056" s="265" t="s">
        <v>460</v>
      </c>
      <c r="I4056" s="265" t="s">
        <v>133</v>
      </c>
      <c r="J4056" s="266">
        <v>121.79</v>
      </c>
      <c r="K4056" s="265" t="s">
        <v>458</v>
      </c>
      <c r="L4056" s="255">
        <v>121.79</v>
      </c>
      <c r="M4056" s="254" t="s">
        <v>458</v>
      </c>
    </row>
    <row r="4057" spans="1:13" ht="13.5" x14ac:dyDescent="0.25">
      <c r="A4057" s="265" t="s">
        <v>1804</v>
      </c>
      <c r="B4057" s="265" t="s">
        <v>1803</v>
      </c>
      <c r="C4057" s="265" t="s">
        <v>2135</v>
      </c>
      <c r="D4057" s="265" t="s">
        <v>2134</v>
      </c>
      <c r="E4057" s="266" t="s">
        <v>136</v>
      </c>
      <c r="F4057" s="265">
        <v>89680</v>
      </c>
      <c r="G4057" s="265" t="s">
        <v>2962</v>
      </c>
      <c r="H4057" s="265" t="s">
        <v>460</v>
      </c>
      <c r="I4057" s="265" t="s">
        <v>133</v>
      </c>
      <c r="J4057" s="266">
        <v>23.74</v>
      </c>
      <c r="K4057" s="265" t="s">
        <v>458</v>
      </c>
      <c r="L4057" s="255">
        <v>23.74</v>
      </c>
      <c r="M4057" s="254" t="s">
        <v>458</v>
      </c>
    </row>
    <row r="4058" spans="1:13" ht="13.5" x14ac:dyDescent="0.25">
      <c r="A4058" s="265" t="s">
        <v>1804</v>
      </c>
      <c r="B4058" s="265" t="s">
        <v>1803</v>
      </c>
      <c r="C4058" s="265" t="s">
        <v>2135</v>
      </c>
      <c r="D4058" s="265" t="s">
        <v>2134</v>
      </c>
      <c r="E4058" s="266" t="s">
        <v>136</v>
      </c>
      <c r="F4058" s="265">
        <v>89681</v>
      </c>
      <c r="G4058" s="265" t="s">
        <v>2961</v>
      </c>
      <c r="H4058" s="265" t="s">
        <v>460</v>
      </c>
      <c r="I4058" s="265" t="s">
        <v>133</v>
      </c>
      <c r="J4058" s="266">
        <v>88.69</v>
      </c>
      <c r="K4058" s="265" t="s">
        <v>458</v>
      </c>
      <c r="L4058" s="255">
        <v>88.69</v>
      </c>
      <c r="M4058" s="254" t="s">
        <v>458</v>
      </c>
    </row>
    <row r="4059" spans="1:13" ht="13.5" x14ac:dyDescent="0.25">
      <c r="A4059" s="265" t="s">
        <v>1804</v>
      </c>
      <c r="B4059" s="265" t="s">
        <v>1803</v>
      </c>
      <c r="C4059" s="265" t="s">
        <v>2135</v>
      </c>
      <c r="D4059" s="265" t="s">
        <v>2134</v>
      </c>
      <c r="E4059" s="266" t="s">
        <v>136</v>
      </c>
      <c r="F4059" s="265">
        <v>89682</v>
      </c>
      <c r="G4059" s="265" t="s">
        <v>2960</v>
      </c>
      <c r="H4059" s="265" t="s">
        <v>460</v>
      </c>
      <c r="I4059" s="265" t="s">
        <v>133</v>
      </c>
      <c r="J4059" s="266">
        <v>33.18</v>
      </c>
      <c r="K4059" s="265" t="s">
        <v>458</v>
      </c>
      <c r="L4059" s="255">
        <v>33.18</v>
      </c>
      <c r="M4059" s="254" t="s">
        <v>458</v>
      </c>
    </row>
    <row r="4060" spans="1:13" ht="13.5" x14ac:dyDescent="0.25">
      <c r="A4060" s="265" t="s">
        <v>1804</v>
      </c>
      <c r="B4060" s="265" t="s">
        <v>1803</v>
      </c>
      <c r="C4060" s="265" t="s">
        <v>2135</v>
      </c>
      <c r="D4060" s="265" t="s">
        <v>2134</v>
      </c>
      <c r="E4060" s="266" t="s">
        <v>136</v>
      </c>
      <c r="F4060" s="265">
        <v>89683</v>
      </c>
      <c r="G4060" s="265" t="s">
        <v>2959</v>
      </c>
      <c r="H4060" s="265" t="s">
        <v>460</v>
      </c>
      <c r="I4060" s="265" t="s">
        <v>133</v>
      </c>
      <c r="J4060" s="266">
        <v>277.27999999999997</v>
      </c>
      <c r="K4060" s="265" t="s">
        <v>458</v>
      </c>
      <c r="L4060" s="255">
        <v>277.27999999999997</v>
      </c>
      <c r="M4060" s="254" t="s">
        <v>458</v>
      </c>
    </row>
    <row r="4061" spans="1:13" ht="13.5" x14ac:dyDescent="0.25">
      <c r="A4061" s="265" t="s">
        <v>1804</v>
      </c>
      <c r="B4061" s="265" t="s">
        <v>1803</v>
      </c>
      <c r="C4061" s="265" t="s">
        <v>2135</v>
      </c>
      <c r="D4061" s="265" t="s">
        <v>2134</v>
      </c>
      <c r="E4061" s="266" t="s">
        <v>136</v>
      </c>
      <c r="F4061" s="265">
        <v>89684</v>
      </c>
      <c r="G4061" s="265" t="s">
        <v>2958</v>
      </c>
      <c r="H4061" s="265" t="s">
        <v>460</v>
      </c>
      <c r="I4061" s="265" t="s">
        <v>133</v>
      </c>
      <c r="J4061" s="266">
        <v>46.7</v>
      </c>
      <c r="K4061" s="265" t="s">
        <v>458</v>
      </c>
      <c r="L4061" s="255">
        <v>46.7</v>
      </c>
      <c r="M4061" s="254" t="s">
        <v>458</v>
      </c>
    </row>
    <row r="4062" spans="1:13" ht="13.5" x14ac:dyDescent="0.25">
      <c r="A4062" s="265" t="s">
        <v>1804</v>
      </c>
      <c r="B4062" s="265" t="s">
        <v>1803</v>
      </c>
      <c r="C4062" s="265" t="s">
        <v>2135</v>
      </c>
      <c r="D4062" s="265" t="s">
        <v>2134</v>
      </c>
      <c r="E4062" s="266" t="s">
        <v>136</v>
      </c>
      <c r="F4062" s="265">
        <v>89685</v>
      </c>
      <c r="G4062" s="265" t="s">
        <v>2957</v>
      </c>
      <c r="H4062" s="265" t="s">
        <v>460</v>
      </c>
      <c r="I4062" s="265" t="s">
        <v>133</v>
      </c>
      <c r="J4062" s="266">
        <v>60.26</v>
      </c>
      <c r="K4062" s="265" t="s">
        <v>458</v>
      </c>
      <c r="L4062" s="255">
        <v>60.26</v>
      </c>
      <c r="M4062" s="254" t="s">
        <v>458</v>
      </c>
    </row>
    <row r="4063" spans="1:13" ht="13.5" x14ac:dyDescent="0.25">
      <c r="A4063" s="265" t="s">
        <v>1804</v>
      </c>
      <c r="B4063" s="265" t="s">
        <v>1803</v>
      </c>
      <c r="C4063" s="265" t="s">
        <v>2135</v>
      </c>
      <c r="D4063" s="265" t="s">
        <v>2134</v>
      </c>
      <c r="E4063" s="266" t="s">
        <v>136</v>
      </c>
      <c r="F4063" s="265">
        <v>89686</v>
      </c>
      <c r="G4063" s="265" t="s">
        <v>2956</v>
      </c>
      <c r="H4063" s="265" t="s">
        <v>460</v>
      </c>
      <c r="I4063" s="265" t="s">
        <v>133</v>
      </c>
      <c r="J4063" s="266">
        <v>59.18</v>
      </c>
      <c r="K4063" s="265" t="s">
        <v>458</v>
      </c>
      <c r="L4063" s="255">
        <v>59.18</v>
      </c>
      <c r="M4063" s="254" t="s">
        <v>458</v>
      </c>
    </row>
    <row r="4064" spans="1:13" ht="13.5" x14ac:dyDescent="0.25">
      <c r="A4064" s="265" t="s">
        <v>1804</v>
      </c>
      <c r="B4064" s="265" t="s">
        <v>1803</v>
      </c>
      <c r="C4064" s="265" t="s">
        <v>2135</v>
      </c>
      <c r="D4064" s="265" t="s">
        <v>2134</v>
      </c>
      <c r="E4064" s="266" t="s">
        <v>136</v>
      </c>
      <c r="F4064" s="265">
        <v>89687</v>
      </c>
      <c r="G4064" s="265" t="s">
        <v>2955</v>
      </c>
      <c r="H4064" s="265" t="s">
        <v>460</v>
      </c>
      <c r="I4064" s="265" t="s">
        <v>133</v>
      </c>
      <c r="J4064" s="266">
        <v>51.95</v>
      </c>
      <c r="K4064" s="265" t="s">
        <v>458</v>
      </c>
      <c r="L4064" s="255">
        <v>51.95</v>
      </c>
      <c r="M4064" s="254" t="s">
        <v>458</v>
      </c>
    </row>
    <row r="4065" spans="1:13" ht="13.5" x14ac:dyDescent="0.25">
      <c r="A4065" s="265" t="s">
        <v>1804</v>
      </c>
      <c r="B4065" s="265" t="s">
        <v>1803</v>
      </c>
      <c r="C4065" s="265" t="s">
        <v>2135</v>
      </c>
      <c r="D4065" s="265" t="s">
        <v>2134</v>
      </c>
      <c r="E4065" s="266" t="s">
        <v>136</v>
      </c>
      <c r="F4065" s="265">
        <v>89689</v>
      </c>
      <c r="G4065" s="265" t="s">
        <v>2954</v>
      </c>
      <c r="H4065" s="265" t="s">
        <v>460</v>
      </c>
      <c r="I4065" s="265" t="s">
        <v>133</v>
      </c>
      <c r="J4065" s="266">
        <v>39.520000000000003</v>
      </c>
      <c r="K4065" s="265" t="s">
        <v>458</v>
      </c>
      <c r="L4065" s="255">
        <v>39.520000000000003</v>
      </c>
      <c r="M4065" s="254" t="s">
        <v>458</v>
      </c>
    </row>
    <row r="4066" spans="1:13" ht="13.5" x14ac:dyDescent="0.25">
      <c r="A4066" s="265" t="s">
        <v>1804</v>
      </c>
      <c r="B4066" s="265" t="s">
        <v>1803</v>
      </c>
      <c r="C4066" s="265" t="s">
        <v>2135</v>
      </c>
      <c r="D4066" s="265" t="s">
        <v>2134</v>
      </c>
      <c r="E4066" s="266" t="s">
        <v>136</v>
      </c>
      <c r="F4066" s="265">
        <v>89690</v>
      </c>
      <c r="G4066" s="265" t="s">
        <v>2953</v>
      </c>
      <c r="H4066" s="265" t="s">
        <v>460</v>
      </c>
      <c r="I4066" s="265" t="s">
        <v>133</v>
      </c>
      <c r="J4066" s="266">
        <v>88.29</v>
      </c>
      <c r="K4066" s="265" t="s">
        <v>458</v>
      </c>
      <c r="L4066" s="255">
        <v>88.29</v>
      </c>
      <c r="M4066" s="254" t="s">
        <v>458</v>
      </c>
    </row>
    <row r="4067" spans="1:13" ht="13.5" x14ac:dyDescent="0.25">
      <c r="A4067" s="265" t="s">
        <v>1804</v>
      </c>
      <c r="B4067" s="265" t="s">
        <v>1803</v>
      </c>
      <c r="C4067" s="265" t="s">
        <v>2135</v>
      </c>
      <c r="D4067" s="265" t="s">
        <v>2134</v>
      </c>
      <c r="E4067" s="266" t="s">
        <v>136</v>
      </c>
      <c r="F4067" s="265">
        <v>89691</v>
      </c>
      <c r="G4067" s="265" t="s">
        <v>2952</v>
      </c>
      <c r="H4067" s="265" t="s">
        <v>460</v>
      </c>
      <c r="I4067" s="265" t="s">
        <v>133</v>
      </c>
      <c r="J4067" s="266">
        <v>14.09</v>
      </c>
      <c r="K4067" s="265" t="s">
        <v>458</v>
      </c>
      <c r="L4067" s="255">
        <v>14.09</v>
      </c>
      <c r="M4067" s="254" t="s">
        <v>458</v>
      </c>
    </row>
    <row r="4068" spans="1:13" ht="13.5" x14ac:dyDescent="0.25">
      <c r="A4068" s="265" t="s">
        <v>1804</v>
      </c>
      <c r="B4068" s="265" t="s">
        <v>1803</v>
      </c>
      <c r="C4068" s="265" t="s">
        <v>2135</v>
      </c>
      <c r="D4068" s="265" t="s">
        <v>2134</v>
      </c>
      <c r="E4068" s="266" t="s">
        <v>136</v>
      </c>
      <c r="F4068" s="265">
        <v>89692</v>
      </c>
      <c r="G4068" s="265" t="s">
        <v>2951</v>
      </c>
      <c r="H4068" s="265" t="s">
        <v>460</v>
      </c>
      <c r="I4068" s="265" t="s">
        <v>133</v>
      </c>
      <c r="J4068" s="266">
        <v>99.94</v>
      </c>
      <c r="K4068" s="265" t="s">
        <v>458</v>
      </c>
      <c r="L4068" s="255">
        <v>99.94</v>
      </c>
      <c r="M4068" s="254" t="s">
        <v>458</v>
      </c>
    </row>
    <row r="4069" spans="1:13" ht="13.5" x14ac:dyDescent="0.25">
      <c r="A4069" s="265" t="s">
        <v>1804</v>
      </c>
      <c r="B4069" s="265" t="s">
        <v>1803</v>
      </c>
      <c r="C4069" s="265" t="s">
        <v>2135</v>
      </c>
      <c r="D4069" s="265" t="s">
        <v>2134</v>
      </c>
      <c r="E4069" s="266" t="s">
        <v>136</v>
      </c>
      <c r="F4069" s="265">
        <v>89693</v>
      </c>
      <c r="G4069" s="265" t="s">
        <v>2950</v>
      </c>
      <c r="H4069" s="265" t="s">
        <v>460</v>
      </c>
      <c r="I4069" s="265" t="s">
        <v>133</v>
      </c>
      <c r="J4069" s="266">
        <v>77.819999999999993</v>
      </c>
      <c r="K4069" s="265" t="s">
        <v>458</v>
      </c>
      <c r="L4069" s="255">
        <v>77.819999999999993</v>
      </c>
      <c r="M4069" s="254" t="s">
        <v>458</v>
      </c>
    </row>
    <row r="4070" spans="1:13" ht="13.5" x14ac:dyDescent="0.25">
      <c r="A4070" s="265" t="s">
        <v>1804</v>
      </c>
      <c r="B4070" s="265" t="s">
        <v>1803</v>
      </c>
      <c r="C4070" s="265" t="s">
        <v>2135</v>
      </c>
      <c r="D4070" s="265" t="s">
        <v>2134</v>
      </c>
      <c r="E4070" s="266" t="s">
        <v>136</v>
      </c>
      <c r="F4070" s="265">
        <v>89694</v>
      </c>
      <c r="G4070" s="265" t="s">
        <v>2949</v>
      </c>
      <c r="H4070" s="265" t="s">
        <v>460</v>
      </c>
      <c r="I4070" s="265" t="s">
        <v>133</v>
      </c>
      <c r="J4070" s="266">
        <v>20.93</v>
      </c>
      <c r="K4070" s="265" t="s">
        <v>458</v>
      </c>
      <c r="L4070" s="255">
        <v>20.93</v>
      </c>
      <c r="M4070" s="254" t="s">
        <v>458</v>
      </c>
    </row>
    <row r="4071" spans="1:13" ht="13.5" x14ac:dyDescent="0.25">
      <c r="A4071" s="265" t="s">
        <v>1804</v>
      </c>
      <c r="B4071" s="265" t="s">
        <v>1803</v>
      </c>
      <c r="C4071" s="265" t="s">
        <v>2135</v>
      </c>
      <c r="D4071" s="265" t="s">
        <v>2134</v>
      </c>
      <c r="E4071" s="266" t="s">
        <v>136</v>
      </c>
      <c r="F4071" s="265">
        <v>89695</v>
      </c>
      <c r="G4071" s="265" t="s">
        <v>2948</v>
      </c>
      <c r="H4071" s="265" t="s">
        <v>460</v>
      </c>
      <c r="I4071" s="265" t="s">
        <v>133</v>
      </c>
      <c r="J4071" s="266">
        <v>17.77</v>
      </c>
      <c r="K4071" s="265" t="s">
        <v>458</v>
      </c>
      <c r="L4071" s="255">
        <v>17.77</v>
      </c>
      <c r="M4071" s="254" t="s">
        <v>458</v>
      </c>
    </row>
    <row r="4072" spans="1:13" ht="13.5" x14ac:dyDescent="0.25">
      <c r="A4072" s="265" t="s">
        <v>1804</v>
      </c>
      <c r="B4072" s="265" t="s">
        <v>1803</v>
      </c>
      <c r="C4072" s="265" t="s">
        <v>2135</v>
      </c>
      <c r="D4072" s="265" t="s">
        <v>2134</v>
      </c>
      <c r="E4072" s="266" t="s">
        <v>136</v>
      </c>
      <c r="F4072" s="265">
        <v>89696</v>
      </c>
      <c r="G4072" s="265" t="s">
        <v>2947</v>
      </c>
      <c r="H4072" s="265" t="s">
        <v>460</v>
      </c>
      <c r="I4072" s="265" t="s">
        <v>133</v>
      </c>
      <c r="J4072" s="266">
        <v>83</v>
      </c>
      <c r="K4072" s="265" t="s">
        <v>458</v>
      </c>
      <c r="L4072" s="255">
        <v>83</v>
      </c>
      <c r="M4072" s="254" t="s">
        <v>458</v>
      </c>
    </row>
    <row r="4073" spans="1:13" ht="13.5" x14ac:dyDescent="0.25">
      <c r="A4073" s="265" t="s">
        <v>1804</v>
      </c>
      <c r="B4073" s="265" t="s">
        <v>1803</v>
      </c>
      <c r="C4073" s="265" t="s">
        <v>2135</v>
      </c>
      <c r="D4073" s="265" t="s">
        <v>2134</v>
      </c>
      <c r="E4073" s="266" t="s">
        <v>136</v>
      </c>
      <c r="F4073" s="265">
        <v>89697</v>
      </c>
      <c r="G4073" s="265" t="s">
        <v>2946</v>
      </c>
      <c r="H4073" s="265" t="s">
        <v>460</v>
      </c>
      <c r="I4073" s="265" t="s">
        <v>133</v>
      </c>
      <c r="J4073" s="266">
        <v>18.5</v>
      </c>
      <c r="K4073" s="265" t="s">
        <v>458</v>
      </c>
      <c r="L4073" s="255">
        <v>18.5</v>
      </c>
      <c r="M4073" s="254" t="s">
        <v>458</v>
      </c>
    </row>
    <row r="4074" spans="1:13" ht="13.5" x14ac:dyDescent="0.25">
      <c r="A4074" s="265" t="s">
        <v>1804</v>
      </c>
      <c r="B4074" s="265" t="s">
        <v>1803</v>
      </c>
      <c r="C4074" s="265" t="s">
        <v>2135</v>
      </c>
      <c r="D4074" s="265" t="s">
        <v>2134</v>
      </c>
      <c r="E4074" s="266" t="s">
        <v>136</v>
      </c>
      <c r="F4074" s="265">
        <v>89698</v>
      </c>
      <c r="G4074" s="265" t="s">
        <v>2945</v>
      </c>
      <c r="H4074" s="265" t="s">
        <v>460</v>
      </c>
      <c r="I4074" s="265" t="s">
        <v>133</v>
      </c>
      <c r="J4074" s="266">
        <v>260.92</v>
      </c>
      <c r="K4074" s="265" t="s">
        <v>458</v>
      </c>
      <c r="L4074" s="255">
        <v>260.92</v>
      </c>
      <c r="M4074" s="254" t="s">
        <v>458</v>
      </c>
    </row>
    <row r="4075" spans="1:13" ht="13.5" x14ac:dyDescent="0.25">
      <c r="A4075" s="265" t="s">
        <v>1804</v>
      </c>
      <c r="B4075" s="265" t="s">
        <v>1803</v>
      </c>
      <c r="C4075" s="265" t="s">
        <v>2135</v>
      </c>
      <c r="D4075" s="265" t="s">
        <v>2134</v>
      </c>
      <c r="E4075" s="266" t="s">
        <v>136</v>
      </c>
      <c r="F4075" s="265">
        <v>89699</v>
      </c>
      <c r="G4075" s="265" t="s">
        <v>2944</v>
      </c>
      <c r="H4075" s="265" t="s">
        <v>460</v>
      </c>
      <c r="I4075" s="265" t="s">
        <v>133</v>
      </c>
      <c r="J4075" s="266">
        <v>197.14</v>
      </c>
      <c r="K4075" s="265" t="s">
        <v>458</v>
      </c>
      <c r="L4075" s="255">
        <v>197.14</v>
      </c>
      <c r="M4075" s="254" t="s">
        <v>458</v>
      </c>
    </row>
    <row r="4076" spans="1:13" ht="13.5" x14ac:dyDescent="0.25">
      <c r="A4076" s="265" t="s">
        <v>1804</v>
      </c>
      <c r="B4076" s="265" t="s">
        <v>1803</v>
      </c>
      <c r="C4076" s="265" t="s">
        <v>2135</v>
      </c>
      <c r="D4076" s="265" t="s">
        <v>2134</v>
      </c>
      <c r="E4076" s="266" t="s">
        <v>136</v>
      </c>
      <c r="F4076" s="265">
        <v>89700</v>
      </c>
      <c r="G4076" s="265" t="s">
        <v>2943</v>
      </c>
      <c r="H4076" s="265" t="s">
        <v>460</v>
      </c>
      <c r="I4076" s="265" t="s">
        <v>133</v>
      </c>
      <c r="J4076" s="266">
        <v>23.99</v>
      </c>
      <c r="K4076" s="265" t="s">
        <v>458</v>
      </c>
      <c r="L4076" s="255">
        <v>23.99</v>
      </c>
      <c r="M4076" s="254" t="s">
        <v>458</v>
      </c>
    </row>
    <row r="4077" spans="1:13" ht="13.5" x14ac:dyDescent="0.25">
      <c r="A4077" s="265" t="s">
        <v>1804</v>
      </c>
      <c r="B4077" s="265" t="s">
        <v>1803</v>
      </c>
      <c r="C4077" s="265" t="s">
        <v>2135</v>
      </c>
      <c r="D4077" s="265" t="s">
        <v>2134</v>
      </c>
      <c r="E4077" s="266" t="s">
        <v>136</v>
      </c>
      <c r="F4077" s="265">
        <v>89701</v>
      </c>
      <c r="G4077" s="265" t="s">
        <v>2942</v>
      </c>
      <c r="H4077" s="265" t="s">
        <v>460</v>
      </c>
      <c r="I4077" s="265" t="s">
        <v>133</v>
      </c>
      <c r="J4077" s="266">
        <v>193.7</v>
      </c>
      <c r="K4077" s="265" t="s">
        <v>458</v>
      </c>
      <c r="L4077" s="255">
        <v>193.7</v>
      </c>
      <c r="M4077" s="254" t="s">
        <v>458</v>
      </c>
    </row>
    <row r="4078" spans="1:13" ht="13.5" x14ac:dyDescent="0.25">
      <c r="A4078" s="265" t="s">
        <v>1804</v>
      </c>
      <c r="B4078" s="265" t="s">
        <v>1803</v>
      </c>
      <c r="C4078" s="265" t="s">
        <v>2135</v>
      </c>
      <c r="D4078" s="265" t="s">
        <v>2134</v>
      </c>
      <c r="E4078" s="266" t="s">
        <v>136</v>
      </c>
      <c r="F4078" s="265">
        <v>89702</v>
      </c>
      <c r="G4078" s="265" t="s">
        <v>2941</v>
      </c>
      <c r="H4078" s="265" t="s">
        <v>460</v>
      </c>
      <c r="I4078" s="265" t="s">
        <v>133</v>
      </c>
      <c r="J4078" s="266">
        <v>22.98</v>
      </c>
      <c r="K4078" s="265" t="s">
        <v>458</v>
      </c>
      <c r="L4078" s="255">
        <v>22.98</v>
      </c>
      <c r="M4078" s="254" t="s">
        <v>458</v>
      </c>
    </row>
    <row r="4079" spans="1:13" ht="13.5" x14ac:dyDescent="0.25">
      <c r="A4079" s="265" t="s">
        <v>1804</v>
      </c>
      <c r="B4079" s="265" t="s">
        <v>1803</v>
      </c>
      <c r="C4079" s="265" t="s">
        <v>2135</v>
      </c>
      <c r="D4079" s="265" t="s">
        <v>2134</v>
      </c>
      <c r="E4079" s="266" t="s">
        <v>136</v>
      </c>
      <c r="F4079" s="265">
        <v>89703</v>
      </c>
      <c r="G4079" s="265" t="s">
        <v>11156</v>
      </c>
      <c r="H4079" s="265" t="s">
        <v>460</v>
      </c>
      <c r="I4079" s="265" t="s">
        <v>133</v>
      </c>
      <c r="J4079" s="266">
        <v>49.97</v>
      </c>
      <c r="K4079" s="265" t="s">
        <v>458</v>
      </c>
      <c r="L4079" s="255">
        <v>49.97</v>
      </c>
      <c r="M4079" s="254" t="s">
        <v>458</v>
      </c>
    </row>
    <row r="4080" spans="1:13" ht="13.5" x14ac:dyDescent="0.25">
      <c r="A4080" s="265" t="s">
        <v>1804</v>
      </c>
      <c r="B4080" s="265" t="s">
        <v>1803</v>
      </c>
      <c r="C4080" s="265" t="s">
        <v>2135</v>
      </c>
      <c r="D4080" s="265" t="s">
        <v>2134</v>
      </c>
      <c r="E4080" s="266" t="s">
        <v>136</v>
      </c>
      <c r="F4080" s="265">
        <v>89704</v>
      </c>
      <c r="G4080" s="265" t="s">
        <v>2940</v>
      </c>
      <c r="H4080" s="265" t="s">
        <v>460</v>
      </c>
      <c r="I4080" s="265" t="s">
        <v>133</v>
      </c>
      <c r="J4080" s="266">
        <v>149.76</v>
      </c>
      <c r="K4080" s="265" t="s">
        <v>458</v>
      </c>
      <c r="L4080" s="255">
        <v>149.76</v>
      </c>
      <c r="M4080" s="254" t="s">
        <v>458</v>
      </c>
    </row>
    <row r="4081" spans="1:13" ht="13.5" x14ac:dyDescent="0.25">
      <c r="A4081" s="265" t="s">
        <v>1804</v>
      </c>
      <c r="B4081" s="265" t="s">
        <v>1803</v>
      </c>
      <c r="C4081" s="265" t="s">
        <v>2135</v>
      </c>
      <c r="D4081" s="265" t="s">
        <v>2134</v>
      </c>
      <c r="E4081" s="266" t="s">
        <v>136</v>
      </c>
      <c r="F4081" s="265">
        <v>89705</v>
      </c>
      <c r="G4081" s="265" t="s">
        <v>2939</v>
      </c>
      <c r="H4081" s="265" t="s">
        <v>460</v>
      </c>
      <c r="I4081" s="265" t="s">
        <v>133</v>
      </c>
      <c r="J4081" s="266">
        <v>26.77</v>
      </c>
      <c r="K4081" s="265" t="s">
        <v>458</v>
      </c>
      <c r="L4081" s="255">
        <v>26.77</v>
      </c>
      <c r="M4081" s="254" t="s">
        <v>458</v>
      </c>
    </row>
    <row r="4082" spans="1:13" ht="13.5" x14ac:dyDescent="0.25">
      <c r="A4082" s="265" t="s">
        <v>1804</v>
      </c>
      <c r="B4082" s="265" t="s">
        <v>1803</v>
      </c>
      <c r="C4082" s="265" t="s">
        <v>2135</v>
      </c>
      <c r="D4082" s="265" t="s">
        <v>2134</v>
      </c>
      <c r="E4082" s="266" t="s">
        <v>136</v>
      </c>
      <c r="F4082" s="265">
        <v>89706</v>
      </c>
      <c r="G4082" s="265" t="s">
        <v>2938</v>
      </c>
      <c r="H4082" s="265" t="s">
        <v>460</v>
      </c>
      <c r="I4082" s="265" t="s">
        <v>133</v>
      </c>
      <c r="J4082" s="266">
        <v>59.07</v>
      </c>
      <c r="K4082" s="265" t="s">
        <v>458</v>
      </c>
      <c r="L4082" s="255">
        <v>59.07</v>
      </c>
      <c r="M4082" s="254" t="s">
        <v>458</v>
      </c>
    </row>
    <row r="4083" spans="1:13" ht="13.5" x14ac:dyDescent="0.25">
      <c r="A4083" s="265" t="s">
        <v>1804</v>
      </c>
      <c r="B4083" s="265" t="s">
        <v>1803</v>
      </c>
      <c r="C4083" s="265" t="s">
        <v>2135</v>
      </c>
      <c r="D4083" s="265" t="s">
        <v>2134</v>
      </c>
      <c r="E4083" s="266" t="s">
        <v>136</v>
      </c>
      <c r="F4083" s="265">
        <v>89718</v>
      </c>
      <c r="G4083" s="265" t="s">
        <v>2937</v>
      </c>
      <c r="H4083" s="265" t="s">
        <v>24</v>
      </c>
      <c r="I4083" s="265" t="s">
        <v>133</v>
      </c>
      <c r="J4083" s="266">
        <v>56.25</v>
      </c>
      <c r="K4083" s="265" t="s">
        <v>458</v>
      </c>
      <c r="L4083" s="255">
        <v>56.25</v>
      </c>
      <c r="M4083" s="254" t="s">
        <v>458</v>
      </c>
    </row>
    <row r="4084" spans="1:13" ht="13.5" x14ac:dyDescent="0.25">
      <c r="A4084" s="265" t="s">
        <v>1804</v>
      </c>
      <c r="B4084" s="265" t="s">
        <v>1803</v>
      </c>
      <c r="C4084" s="265" t="s">
        <v>2135</v>
      </c>
      <c r="D4084" s="265" t="s">
        <v>2134</v>
      </c>
      <c r="E4084" s="266" t="s">
        <v>136</v>
      </c>
      <c r="F4084" s="265">
        <v>89719</v>
      </c>
      <c r="G4084" s="265" t="s">
        <v>2936</v>
      </c>
      <c r="H4084" s="265" t="s">
        <v>460</v>
      </c>
      <c r="I4084" s="265" t="s">
        <v>133</v>
      </c>
      <c r="J4084" s="266">
        <v>13.47</v>
      </c>
      <c r="K4084" s="265" t="s">
        <v>458</v>
      </c>
      <c r="L4084" s="255">
        <v>13.47</v>
      </c>
      <c r="M4084" s="254" t="s">
        <v>458</v>
      </c>
    </row>
    <row r="4085" spans="1:13" ht="13.5" x14ac:dyDescent="0.25">
      <c r="A4085" s="265" t="s">
        <v>1804</v>
      </c>
      <c r="B4085" s="265" t="s">
        <v>1803</v>
      </c>
      <c r="C4085" s="265" t="s">
        <v>2135</v>
      </c>
      <c r="D4085" s="265" t="s">
        <v>2134</v>
      </c>
      <c r="E4085" s="266" t="s">
        <v>136</v>
      </c>
      <c r="F4085" s="265">
        <v>89720</v>
      </c>
      <c r="G4085" s="265" t="s">
        <v>2935</v>
      </c>
      <c r="H4085" s="265" t="s">
        <v>460</v>
      </c>
      <c r="I4085" s="265" t="s">
        <v>133</v>
      </c>
      <c r="J4085" s="266">
        <v>15.15</v>
      </c>
      <c r="K4085" s="265" t="s">
        <v>458</v>
      </c>
      <c r="L4085" s="255">
        <v>15.15</v>
      </c>
      <c r="M4085" s="254" t="s">
        <v>458</v>
      </c>
    </row>
    <row r="4086" spans="1:13" ht="13.5" x14ac:dyDescent="0.25">
      <c r="A4086" s="265" t="s">
        <v>1804</v>
      </c>
      <c r="B4086" s="265" t="s">
        <v>1803</v>
      </c>
      <c r="C4086" s="265" t="s">
        <v>2135</v>
      </c>
      <c r="D4086" s="265" t="s">
        <v>2134</v>
      </c>
      <c r="E4086" s="266" t="s">
        <v>136</v>
      </c>
      <c r="F4086" s="265">
        <v>89721</v>
      </c>
      <c r="G4086" s="265" t="s">
        <v>2934</v>
      </c>
      <c r="H4086" s="265" t="s">
        <v>460</v>
      </c>
      <c r="I4086" s="265" t="s">
        <v>133</v>
      </c>
      <c r="J4086" s="266">
        <v>16.489999999999998</v>
      </c>
      <c r="K4086" s="265" t="s">
        <v>458</v>
      </c>
      <c r="L4086" s="255">
        <v>16.489999999999998</v>
      </c>
      <c r="M4086" s="254" t="s">
        <v>458</v>
      </c>
    </row>
    <row r="4087" spans="1:13" ht="13.5" x14ac:dyDescent="0.25">
      <c r="A4087" s="265" t="s">
        <v>1804</v>
      </c>
      <c r="B4087" s="265" t="s">
        <v>1803</v>
      </c>
      <c r="C4087" s="265" t="s">
        <v>2135</v>
      </c>
      <c r="D4087" s="265" t="s">
        <v>2134</v>
      </c>
      <c r="E4087" s="266" t="s">
        <v>136</v>
      </c>
      <c r="F4087" s="265">
        <v>89723</v>
      </c>
      <c r="G4087" s="265" t="s">
        <v>2933</v>
      </c>
      <c r="H4087" s="265" t="s">
        <v>460</v>
      </c>
      <c r="I4087" s="265" t="s">
        <v>133</v>
      </c>
      <c r="J4087" s="266">
        <v>20.69</v>
      </c>
      <c r="K4087" s="265" t="s">
        <v>458</v>
      </c>
      <c r="L4087" s="255">
        <v>20.69</v>
      </c>
      <c r="M4087" s="254" t="s">
        <v>458</v>
      </c>
    </row>
    <row r="4088" spans="1:13" ht="13.5" x14ac:dyDescent="0.25">
      <c r="A4088" s="265" t="s">
        <v>1804</v>
      </c>
      <c r="B4088" s="265" t="s">
        <v>1803</v>
      </c>
      <c r="C4088" s="265" t="s">
        <v>2135</v>
      </c>
      <c r="D4088" s="265" t="s">
        <v>2134</v>
      </c>
      <c r="E4088" s="266" t="s">
        <v>136</v>
      </c>
      <c r="F4088" s="265">
        <v>89724</v>
      </c>
      <c r="G4088" s="265" t="s">
        <v>2932</v>
      </c>
      <c r="H4088" s="265" t="s">
        <v>460</v>
      </c>
      <c r="I4088" s="265" t="s">
        <v>133</v>
      </c>
      <c r="J4088" s="266">
        <v>10.08</v>
      </c>
      <c r="K4088" s="265" t="s">
        <v>458</v>
      </c>
      <c r="L4088" s="255">
        <v>10.08</v>
      </c>
      <c r="M4088" s="254" t="s">
        <v>458</v>
      </c>
    </row>
    <row r="4089" spans="1:13" ht="13.5" x14ac:dyDescent="0.25">
      <c r="A4089" s="265" t="s">
        <v>1804</v>
      </c>
      <c r="B4089" s="265" t="s">
        <v>1803</v>
      </c>
      <c r="C4089" s="265" t="s">
        <v>2135</v>
      </c>
      <c r="D4089" s="265" t="s">
        <v>2134</v>
      </c>
      <c r="E4089" s="266" t="s">
        <v>136</v>
      </c>
      <c r="F4089" s="265">
        <v>89725</v>
      </c>
      <c r="G4089" s="265" t="s">
        <v>2931</v>
      </c>
      <c r="H4089" s="265" t="s">
        <v>460</v>
      </c>
      <c r="I4089" s="265" t="s">
        <v>133</v>
      </c>
      <c r="J4089" s="266">
        <v>20</v>
      </c>
      <c r="K4089" s="265" t="s">
        <v>458</v>
      </c>
      <c r="L4089" s="255">
        <v>20</v>
      </c>
      <c r="M4089" s="254" t="s">
        <v>458</v>
      </c>
    </row>
    <row r="4090" spans="1:13" ht="13.5" x14ac:dyDescent="0.25">
      <c r="A4090" s="265" t="s">
        <v>1804</v>
      </c>
      <c r="B4090" s="265" t="s">
        <v>1803</v>
      </c>
      <c r="C4090" s="265" t="s">
        <v>2135</v>
      </c>
      <c r="D4090" s="265" t="s">
        <v>2134</v>
      </c>
      <c r="E4090" s="266" t="s">
        <v>136</v>
      </c>
      <c r="F4090" s="265">
        <v>89726</v>
      </c>
      <c r="G4090" s="265" t="s">
        <v>2930</v>
      </c>
      <c r="H4090" s="265" t="s">
        <v>460</v>
      </c>
      <c r="I4090" s="265" t="s">
        <v>133</v>
      </c>
      <c r="J4090" s="266">
        <v>10.31</v>
      </c>
      <c r="K4090" s="265" t="s">
        <v>458</v>
      </c>
      <c r="L4090" s="255">
        <v>10.31</v>
      </c>
      <c r="M4090" s="254" t="s">
        <v>458</v>
      </c>
    </row>
    <row r="4091" spans="1:13" ht="13.5" x14ac:dyDescent="0.25">
      <c r="A4091" s="265" t="s">
        <v>1804</v>
      </c>
      <c r="B4091" s="265" t="s">
        <v>1803</v>
      </c>
      <c r="C4091" s="265" t="s">
        <v>2135</v>
      </c>
      <c r="D4091" s="265" t="s">
        <v>2134</v>
      </c>
      <c r="E4091" s="266" t="s">
        <v>136</v>
      </c>
      <c r="F4091" s="265">
        <v>89727</v>
      </c>
      <c r="G4091" s="265" t="s">
        <v>2929</v>
      </c>
      <c r="H4091" s="265" t="s">
        <v>460</v>
      </c>
      <c r="I4091" s="265" t="s">
        <v>133</v>
      </c>
      <c r="J4091" s="266">
        <v>25.23</v>
      </c>
      <c r="K4091" s="265" t="s">
        <v>458</v>
      </c>
      <c r="L4091" s="255">
        <v>25.23</v>
      </c>
      <c r="M4091" s="254" t="s">
        <v>458</v>
      </c>
    </row>
    <row r="4092" spans="1:13" ht="13.5" x14ac:dyDescent="0.25">
      <c r="A4092" s="265" t="s">
        <v>1804</v>
      </c>
      <c r="B4092" s="265" t="s">
        <v>1803</v>
      </c>
      <c r="C4092" s="265" t="s">
        <v>2135</v>
      </c>
      <c r="D4092" s="265" t="s">
        <v>2134</v>
      </c>
      <c r="E4092" s="266" t="s">
        <v>136</v>
      </c>
      <c r="F4092" s="265">
        <v>89728</v>
      </c>
      <c r="G4092" s="265" t="s">
        <v>2928</v>
      </c>
      <c r="H4092" s="265" t="s">
        <v>460</v>
      </c>
      <c r="I4092" s="265" t="s">
        <v>133</v>
      </c>
      <c r="J4092" s="266">
        <v>13.01</v>
      </c>
      <c r="K4092" s="265" t="s">
        <v>458</v>
      </c>
      <c r="L4092" s="255">
        <v>13.01</v>
      </c>
      <c r="M4092" s="254" t="s">
        <v>458</v>
      </c>
    </row>
    <row r="4093" spans="1:13" ht="13.5" x14ac:dyDescent="0.25">
      <c r="A4093" s="265" t="s">
        <v>1804</v>
      </c>
      <c r="B4093" s="265" t="s">
        <v>1803</v>
      </c>
      <c r="C4093" s="265" t="s">
        <v>2135</v>
      </c>
      <c r="D4093" s="265" t="s">
        <v>2134</v>
      </c>
      <c r="E4093" s="266" t="s">
        <v>136</v>
      </c>
      <c r="F4093" s="265">
        <v>89729</v>
      </c>
      <c r="G4093" s="265" t="s">
        <v>2927</v>
      </c>
      <c r="H4093" s="265" t="s">
        <v>460</v>
      </c>
      <c r="I4093" s="265" t="s">
        <v>133</v>
      </c>
      <c r="J4093" s="266">
        <v>30.77</v>
      </c>
      <c r="K4093" s="265" t="s">
        <v>458</v>
      </c>
      <c r="L4093" s="255">
        <v>30.77</v>
      </c>
      <c r="M4093" s="254" t="s">
        <v>458</v>
      </c>
    </row>
    <row r="4094" spans="1:13" ht="13.5" x14ac:dyDescent="0.25">
      <c r="A4094" s="265" t="s">
        <v>1804</v>
      </c>
      <c r="B4094" s="265" t="s">
        <v>1803</v>
      </c>
      <c r="C4094" s="265" t="s">
        <v>2135</v>
      </c>
      <c r="D4094" s="265" t="s">
        <v>2134</v>
      </c>
      <c r="E4094" s="266" t="s">
        <v>136</v>
      </c>
      <c r="F4094" s="265">
        <v>89730</v>
      </c>
      <c r="G4094" s="265" t="s">
        <v>2926</v>
      </c>
      <c r="H4094" s="265" t="s">
        <v>460</v>
      </c>
      <c r="I4094" s="265" t="s">
        <v>133</v>
      </c>
      <c r="J4094" s="266">
        <v>14.92</v>
      </c>
      <c r="K4094" s="265" t="s">
        <v>458</v>
      </c>
      <c r="L4094" s="255">
        <v>14.92</v>
      </c>
      <c r="M4094" s="254" t="s">
        <v>458</v>
      </c>
    </row>
    <row r="4095" spans="1:13" ht="13.5" x14ac:dyDescent="0.25">
      <c r="A4095" s="265" t="s">
        <v>1804</v>
      </c>
      <c r="B4095" s="265" t="s">
        <v>1803</v>
      </c>
      <c r="C4095" s="265" t="s">
        <v>2135</v>
      </c>
      <c r="D4095" s="265" t="s">
        <v>2134</v>
      </c>
      <c r="E4095" s="266" t="s">
        <v>136</v>
      </c>
      <c r="F4095" s="265">
        <v>89731</v>
      </c>
      <c r="G4095" s="265" t="s">
        <v>2925</v>
      </c>
      <c r="H4095" s="265" t="s">
        <v>460</v>
      </c>
      <c r="I4095" s="265" t="s">
        <v>133</v>
      </c>
      <c r="J4095" s="266">
        <v>14.72</v>
      </c>
      <c r="K4095" s="265" t="s">
        <v>458</v>
      </c>
      <c r="L4095" s="255">
        <v>14.72</v>
      </c>
      <c r="M4095" s="254" t="s">
        <v>458</v>
      </c>
    </row>
    <row r="4096" spans="1:13" ht="13.5" x14ac:dyDescent="0.25">
      <c r="A4096" s="265" t="s">
        <v>1804</v>
      </c>
      <c r="B4096" s="265" t="s">
        <v>1803</v>
      </c>
      <c r="C4096" s="265" t="s">
        <v>2135</v>
      </c>
      <c r="D4096" s="265" t="s">
        <v>2134</v>
      </c>
      <c r="E4096" s="266" t="s">
        <v>136</v>
      </c>
      <c r="F4096" s="265">
        <v>89732</v>
      </c>
      <c r="G4096" s="265" t="s">
        <v>2924</v>
      </c>
      <c r="H4096" s="265" t="s">
        <v>460</v>
      </c>
      <c r="I4096" s="265" t="s">
        <v>133</v>
      </c>
      <c r="J4096" s="266">
        <v>15.45</v>
      </c>
      <c r="K4096" s="265" t="s">
        <v>458</v>
      </c>
      <c r="L4096" s="255">
        <v>15.45</v>
      </c>
      <c r="M4096" s="254" t="s">
        <v>458</v>
      </c>
    </row>
    <row r="4097" spans="1:13" ht="13.5" x14ac:dyDescent="0.25">
      <c r="A4097" s="265" t="s">
        <v>1804</v>
      </c>
      <c r="B4097" s="265" t="s">
        <v>1803</v>
      </c>
      <c r="C4097" s="265" t="s">
        <v>2135</v>
      </c>
      <c r="D4097" s="265" t="s">
        <v>2134</v>
      </c>
      <c r="E4097" s="266" t="s">
        <v>136</v>
      </c>
      <c r="F4097" s="265">
        <v>89733</v>
      </c>
      <c r="G4097" s="265" t="s">
        <v>2923</v>
      </c>
      <c r="H4097" s="265" t="s">
        <v>460</v>
      </c>
      <c r="I4097" s="265" t="s">
        <v>133</v>
      </c>
      <c r="J4097" s="266">
        <v>23.21</v>
      </c>
      <c r="K4097" s="265" t="s">
        <v>458</v>
      </c>
      <c r="L4097" s="255">
        <v>23.21</v>
      </c>
      <c r="M4097" s="254" t="s">
        <v>458</v>
      </c>
    </row>
    <row r="4098" spans="1:13" ht="13.5" x14ac:dyDescent="0.25">
      <c r="A4098" s="265" t="s">
        <v>1804</v>
      </c>
      <c r="B4098" s="265" t="s">
        <v>1803</v>
      </c>
      <c r="C4098" s="265" t="s">
        <v>2135</v>
      </c>
      <c r="D4098" s="265" t="s">
        <v>2134</v>
      </c>
      <c r="E4098" s="266" t="s">
        <v>136</v>
      </c>
      <c r="F4098" s="265">
        <v>89734</v>
      </c>
      <c r="G4098" s="265" t="s">
        <v>2922</v>
      </c>
      <c r="H4098" s="265" t="s">
        <v>460</v>
      </c>
      <c r="I4098" s="265" t="s">
        <v>133</v>
      </c>
      <c r="J4098" s="266">
        <v>29.05</v>
      </c>
      <c r="K4098" s="265" t="s">
        <v>458</v>
      </c>
      <c r="L4098" s="255">
        <v>29.05</v>
      </c>
      <c r="M4098" s="254" t="s">
        <v>458</v>
      </c>
    </row>
    <row r="4099" spans="1:13" ht="13.5" x14ac:dyDescent="0.25">
      <c r="A4099" s="265" t="s">
        <v>1804</v>
      </c>
      <c r="B4099" s="265" t="s">
        <v>1803</v>
      </c>
      <c r="C4099" s="265" t="s">
        <v>2135</v>
      </c>
      <c r="D4099" s="265" t="s">
        <v>2134</v>
      </c>
      <c r="E4099" s="266" t="s">
        <v>136</v>
      </c>
      <c r="F4099" s="265">
        <v>89735</v>
      </c>
      <c r="G4099" s="265" t="s">
        <v>2921</v>
      </c>
      <c r="H4099" s="265" t="s">
        <v>460</v>
      </c>
      <c r="I4099" s="265" t="s">
        <v>133</v>
      </c>
      <c r="J4099" s="266">
        <v>25.4</v>
      </c>
      <c r="K4099" s="265" t="s">
        <v>458</v>
      </c>
      <c r="L4099" s="255">
        <v>25.4</v>
      </c>
      <c r="M4099" s="254" t="s">
        <v>458</v>
      </c>
    </row>
    <row r="4100" spans="1:13" ht="13.5" x14ac:dyDescent="0.25">
      <c r="A4100" s="265" t="s">
        <v>1804</v>
      </c>
      <c r="B4100" s="265" t="s">
        <v>1803</v>
      </c>
      <c r="C4100" s="265" t="s">
        <v>2135</v>
      </c>
      <c r="D4100" s="265" t="s">
        <v>2134</v>
      </c>
      <c r="E4100" s="266" t="s">
        <v>136</v>
      </c>
      <c r="F4100" s="265">
        <v>89736</v>
      </c>
      <c r="G4100" s="265" t="s">
        <v>2920</v>
      </c>
      <c r="H4100" s="265" t="s">
        <v>460</v>
      </c>
      <c r="I4100" s="265" t="s">
        <v>133</v>
      </c>
      <c r="J4100" s="266">
        <v>9.52</v>
      </c>
      <c r="K4100" s="265" t="s">
        <v>458</v>
      </c>
      <c r="L4100" s="255">
        <v>9.52</v>
      </c>
      <c r="M4100" s="254" t="s">
        <v>458</v>
      </c>
    </row>
    <row r="4101" spans="1:13" ht="13.5" x14ac:dyDescent="0.25">
      <c r="A4101" s="265" t="s">
        <v>1804</v>
      </c>
      <c r="B4101" s="265" t="s">
        <v>1803</v>
      </c>
      <c r="C4101" s="265" t="s">
        <v>2135</v>
      </c>
      <c r="D4101" s="265" t="s">
        <v>2134</v>
      </c>
      <c r="E4101" s="266" t="s">
        <v>136</v>
      </c>
      <c r="F4101" s="265">
        <v>89737</v>
      </c>
      <c r="G4101" s="265" t="s">
        <v>2919</v>
      </c>
      <c r="H4101" s="265" t="s">
        <v>460</v>
      </c>
      <c r="I4101" s="265" t="s">
        <v>133</v>
      </c>
      <c r="J4101" s="266">
        <v>22.44</v>
      </c>
      <c r="K4101" s="265" t="s">
        <v>458</v>
      </c>
      <c r="L4101" s="255">
        <v>22.44</v>
      </c>
      <c r="M4101" s="254" t="s">
        <v>458</v>
      </c>
    </row>
    <row r="4102" spans="1:13" ht="13.5" x14ac:dyDescent="0.25">
      <c r="A4102" s="265" t="s">
        <v>1804</v>
      </c>
      <c r="B4102" s="265" t="s">
        <v>1803</v>
      </c>
      <c r="C4102" s="265" t="s">
        <v>2135</v>
      </c>
      <c r="D4102" s="265" t="s">
        <v>2134</v>
      </c>
      <c r="E4102" s="266" t="s">
        <v>136</v>
      </c>
      <c r="F4102" s="265">
        <v>89738</v>
      </c>
      <c r="G4102" s="265" t="s">
        <v>2918</v>
      </c>
      <c r="H4102" s="265" t="s">
        <v>460</v>
      </c>
      <c r="I4102" s="265" t="s">
        <v>133</v>
      </c>
      <c r="J4102" s="266">
        <v>17.57</v>
      </c>
      <c r="K4102" s="265" t="s">
        <v>458</v>
      </c>
      <c r="L4102" s="255">
        <v>17.57</v>
      </c>
      <c r="M4102" s="254" t="s">
        <v>458</v>
      </c>
    </row>
    <row r="4103" spans="1:13" ht="13.5" x14ac:dyDescent="0.25">
      <c r="A4103" s="265" t="s">
        <v>1804</v>
      </c>
      <c r="B4103" s="265" t="s">
        <v>1803</v>
      </c>
      <c r="C4103" s="265" t="s">
        <v>2135</v>
      </c>
      <c r="D4103" s="265" t="s">
        <v>2134</v>
      </c>
      <c r="E4103" s="266" t="s">
        <v>136</v>
      </c>
      <c r="F4103" s="265">
        <v>89739</v>
      </c>
      <c r="G4103" s="265" t="s">
        <v>2917</v>
      </c>
      <c r="H4103" s="265" t="s">
        <v>460</v>
      </c>
      <c r="I4103" s="265" t="s">
        <v>133</v>
      </c>
      <c r="J4103" s="266">
        <v>23.42</v>
      </c>
      <c r="K4103" s="265" t="s">
        <v>458</v>
      </c>
      <c r="L4103" s="255">
        <v>23.42</v>
      </c>
      <c r="M4103" s="254" t="s">
        <v>458</v>
      </c>
    </row>
    <row r="4104" spans="1:13" ht="13.5" x14ac:dyDescent="0.25">
      <c r="A4104" s="265" t="s">
        <v>1804</v>
      </c>
      <c r="B4104" s="265" t="s">
        <v>1803</v>
      </c>
      <c r="C4104" s="265" t="s">
        <v>2135</v>
      </c>
      <c r="D4104" s="265" t="s">
        <v>2134</v>
      </c>
      <c r="E4104" s="266" t="s">
        <v>136</v>
      </c>
      <c r="F4104" s="265">
        <v>89740</v>
      </c>
      <c r="G4104" s="265" t="s">
        <v>2916</v>
      </c>
      <c r="H4104" s="265" t="s">
        <v>460</v>
      </c>
      <c r="I4104" s="265" t="s">
        <v>133</v>
      </c>
      <c r="J4104" s="266">
        <v>9.66</v>
      </c>
      <c r="K4104" s="265" t="s">
        <v>458</v>
      </c>
      <c r="L4104" s="255">
        <v>9.66</v>
      </c>
      <c r="M4104" s="254" t="s">
        <v>458</v>
      </c>
    </row>
    <row r="4105" spans="1:13" ht="13.5" x14ac:dyDescent="0.25">
      <c r="A4105" s="265" t="s">
        <v>1804</v>
      </c>
      <c r="B4105" s="265" t="s">
        <v>1803</v>
      </c>
      <c r="C4105" s="265" t="s">
        <v>2135</v>
      </c>
      <c r="D4105" s="265" t="s">
        <v>2134</v>
      </c>
      <c r="E4105" s="266" t="s">
        <v>136</v>
      </c>
      <c r="F4105" s="265">
        <v>89741</v>
      </c>
      <c r="G4105" s="265" t="s">
        <v>2915</v>
      </c>
      <c r="H4105" s="265" t="s">
        <v>460</v>
      </c>
      <c r="I4105" s="265" t="s">
        <v>133</v>
      </c>
      <c r="J4105" s="266">
        <v>24.17</v>
      </c>
      <c r="K4105" s="265" t="s">
        <v>458</v>
      </c>
      <c r="L4105" s="255">
        <v>24.17</v>
      </c>
      <c r="M4105" s="254" t="s">
        <v>458</v>
      </c>
    </row>
    <row r="4106" spans="1:13" ht="13.5" x14ac:dyDescent="0.25">
      <c r="A4106" s="265" t="s">
        <v>1804</v>
      </c>
      <c r="B4106" s="265" t="s">
        <v>1803</v>
      </c>
      <c r="C4106" s="265" t="s">
        <v>2135</v>
      </c>
      <c r="D4106" s="265" t="s">
        <v>2134</v>
      </c>
      <c r="E4106" s="266" t="s">
        <v>136</v>
      </c>
      <c r="F4106" s="265">
        <v>89742</v>
      </c>
      <c r="G4106" s="265" t="s">
        <v>2914</v>
      </c>
      <c r="H4106" s="265" t="s">
        <v>460</v>
      </c>
      <c r="I4106" s="265" t="s">
        <v>133</v>
      </c>
      <c r="J4106" s="266">
        <v>39.58</v>
      </c>
      <c r="K4106" s="265" t="s">
        <v>458</v>
      </c>
      <c r="L4106" s="255">
        <v>39.58</v>
      </c>
      <c r="M4106" s="254" t="s">
        <v>458</v>
      </c>
    </row>
    <row r="4107" spans="1:13" ht="13.5" x14ac:dyDescent="0.25">
      <c r="A4107" s="265" t="s">
        <v>1804</v>
      </c>
      <c r="B4107" s="265" t="s">
        <v>1803</v>
      </c>
      <c r="C4107" s="265" t="s">
        <v>2135</v>
      </c>
      <c r="D4107" s="265" t="s">
        <v>2134</v>
      </c>
      <c r="E4107" s="266" t="s">
        <v>136</v>
      </c>
      <c r="F4107" s="265">
        <v>89743</v>
      </c>
      <c r="G4107" s="265" t="s">
        <v>2913</v>
      </c>
      <c r="H4107" s="265" t="s">
        <v>460</v>
      </c>
      <c r="I4107" s="265" t="s">
        <v>133</v>
      </c>
      <c r="J4107" s="266">
        <v>60.24</v>
      </c>
      <c r="K4107" s="265" t="s">
        <v>458</v>
      </c>
      <c r="L4107" s="255">
        <v>60.24</v>
      </c>
      <c r="M4107" s="254" t="s">
        <v>458</v>
      </c>
    </row>
    <row r="4108" spans="1:13" ht="13.5" x14ac:dyDescent="0.25">
      <c r="A4108" s="265" t="s">
        <v>1804</v>
      </c>
      <c r="B4108" s="265" t="s">
        <v>1803</v>
      </c>
      <c r="C4108" s="265" t="s">
        <v>2135</v>
      </c>
      <c r="D4108" s="265" t="s">
        <v>2134</v>
      </c>
      <c r="E4108" s="266" t="s">
        <v>136</v>
      </c>
      <c r="F4108" s="265">
        <v>89744</v>
      </c>
      <c r="G4108" s="265" t="s">
        <v>2912</v>
      </c>
      <c r="H4108" s="265" t="s">
        <v>460</v>
      </c>
      <c r="I4108" s="265" t="s">
        <v>133</v>
      </c>
      <c r="J4108" s="266">
        <v>27.45</v>
      </c>
      <c r="K4108" s="265" t="s">
        <v>458</v>
      </c>
      <c r="L4108" s="255">
        <v>27.45</v>
      </c>
      <c r="M4108" s="254" t="s">
        <v>458</v>
      </c>
    </row>
    <row r="4109" spans="1:13" ht="13.5" x14ac:dyDescent="0.25">
      <c r="A4109" s="265" t="s">
        <v>1804</v>
      </c>
      <c r="B4109" s="265" t="s">
        <v>1803</v>
      </c>
      <c r="C4109" s="265" t="s">
        <v>2135</v>
      </c>
      <c r="D4109" s="265" t="s">
        <v>2134</v>
      </c>
      <c r="E4109" s="266" t="s">
        <v>136</v>
      </c>
      <c r="F4109" s="265">
        <v>89746</v>
      </c>
      <c r="G4109" s="265" t="s">
        <v>2911</v>
      </c>
      <c r="H4109" s="265" t="s">
        <v>460</v>
      </c>
      <c r="I4109" s="265" t="s">
        <v>133</v>
      </c>
      <c r="J4109" s="266">
        <v>28.29</v>
      </c>
      <c r="K4109" s="265" t="s">
        <v>458</v>
      </c>
      <c r="L4109" s="255">
        <v>28.29</v>
      </c>
      <c r="M4109" s="254" t="s">
        <v>458</v>
      </c>
    </row>
    <row r="4110" spans="1:13" ht="13.5" x14ac:dyDescent="0.25">
      <c r="A4110" s="265" t="s">
        <v>1804</v>
      </c>
      <c r="B4110" s="265" t="s">
        <v>1803</v>
      </c>
      <c r="C4110" s="265" t="s">
        <v>2135</v>
      </c>
      <c r="D4110" s="265" t="s">
        <v>2134</v>
      </c>
      <c r="E4110" s="266" t="s">
        <v>136</v>
      </c>
      <c r="F4110" s="265">
        <v>89747</v>
      </c>
      <c r="G4110" s="265" t="s">
        <v>2910</v>
      </c>
      <c r="H4110" s="265" t="s">
        <v>460</v>
      </c>
      <c r="I4110" s="265" t="s">
        <v>133</v>
      </c>
      <c r="J4110" s="266">
        <v>30.96</v>
      </c>
      <c r="K4110" s="265" t="s">
        <v>458</v>
      </c>
      <c r="L4110" s="255">
        <v>30.96</v>
      </c>
      <c r="M4110" s="254" t="s">
        <v>458</v>
      </c>
    </row>
    <row r="4111" spans="1:13" ht="13.5" x14ac:dyDescent="0.25">
      <c r="A4111" s="265" t="s">
        <v>1804</v>
      </c>
      <c r="B4111" s="265" t="s">
        <v>1803</v>
      </c>
      <c r="C4111" s="265" t="s">
        <v>2135</v>
      </c>
      <c r="D4111" s="265" t="s">
        <v>2134</v>
      </c>
      <c r="E4111" s="266" t="s">
        <v>136</v>
      </c>
      <c r="F4111" s="265">
        <v>89748</v>
      </c>
      <c r="G4111" s="265" t="s">
        <v>2909</v>
      </c>
      <c r="H4111" s="265" t="s">
        <v>460</v>
      </c>
      <c r="I4111" s="265" t="s">
        <v>133</v>
      </c>
      <c r="J4111" s="266">
        <v>42.54</v>
      </c>
      <c r="K4111" s="265" t="s">
        <v>458</v>
      </c>
      <c r="L4111" s="255">
        <v>42.54</v>
      </c>
      <c r="M4111" s="254" t="s">
        <v>458</v>
      </c>
    </row>
    <row r="4112" spans="1:13" ht="13.5" x14ac:dyDescent="0.25">
      <c r="A4112" s="265" t="s">
        <v>1804</v>
      </c>
      <c r="B4112" s="265" t="s">
        <v>1803</v>
      </c>
      <c r="C4112" s="265" t="s">
        <v>2135</v>
      </c>
      <c r="D4112" s="265" t="s">
        <v>2134</v>
      </c>
      <c r="E4112" s="266" t="s">
        <v>136</v>
      </c>
      <c r="F4112" s="265">
        <v>89749</v>
      </c>
      <c r="G4112" s="265" t="s">
        <v>2908</v>
      </c>
      <c r="H4112" s="265" t="s">
        <v>460</v>
      </c>
      <c r="I4112" s="265" t="s">
        <v>133</v>
      </c>
      <c r="J4112" s="266">
        <v>17.489999999999998</v>
      </c>
      <c r="K4112" s="265" t="s">
        <v>458</v>
      </c>
      <c r="L4112" s="255">
        <v>17.489999999999998</v>
      </c>
      <c r="M4112" s="254" t="s">
        <v>458</v>
      </c>
    </row>
    <row r="4113" spans="1:13" ht="13.5" x14ac:dyDescent="0.25">
      <c r="A4113" s="265" t="s">
        <v>1804</v>
      </c>
      <c r="B4113" s="265" t="s">
        <v>1803</v>
      </c>
      <c r="C4113" s="265" t="s">
        <v>2135</v>
      </c>
      <c r="D4113" s="265" t="s">
        <v>2134</v>
      </c>
      <c r="E4113" s="266" t="s">
        <v>136</v>
      </c>
      <c r="F4113" s="265">
        <v>89750</v>
      </c>
      <c r="G4113" s="265" t="s">
        <v>2907</v>
      </c>
      <c r="H4113" s="265" t="s">
        <v>460</v>
      </c>
      <c r="I4113" s="265" t="s">
        <v>133</v>
      </c>
      <c r="J4113" s="266">
        <v>77.72</v>
      </c>
      <c r="K4113" s="265" t="s">
        <v>458</v>
      </c>
      <c r="L4113" s="255">
        <v>77.72</v>
      </c>
      <c r="M4113" s="254" t="s">
        <v>458</v>
      </c>
    </row>
    <row r="4114" spans="1:13" ht="13.5" x14ac:dyDescent="0.25">
      <c r="A4114" s="265" t="s">
        <v>1804</v>
      </c>
      <c r="B4114" s="265" t="s">
        <v>1803</v>
      </c>
      <c r="C4114" s="265" t="s">
        <v>2135</v>
      </c>
      <c r="D4114" s="265" t="s">
        <v>2134</v>
      </c>
      <c r="E4114" s="266" t="s">
        <v>136</v>
      </c>
      <c r="F4114" s="265">
        <v>89752</v>
      </c>
      <c r="G4114" s="265" t="s">
        <v>2906</v>
      </c>
      <c r="H4114" s="265" t="s">
        <v>460</v>
      </c>
      <c r="I4114" s="265" t="s">
        <v>133</v>
      </c>
      <c r="J4114" s="266">
        <v>7.6</v>
      </c>
      <c r="K4114" s="265" t="s">
        <v>458</v>
      </c>
      <c r="L4114" s="255">
        <v>7.6</v>
      </c>
      <c r="M4114" s="254" t="s">
        <v>458</v>
      </c>
    </row>
    <row r="4115" spans="1:13" ht="13.5" x14ac:dyDescent="0.25">
      <c r="A4115" s="265" t="s">
        <v>1804</v>
      </c>
      <c r="B4115" s="265" t="s">
        <v>1803</v>
      </c>
      <c r="C4115" s="265" t="s">
        <v>2135</v>
      </c>
      <c r="D4115" s="265" t="s">
        <v>2134</v>
      </c>
      <c r="E4115" s="266" t="s">
        <v>136</v>
      </c>
      <c r="F4115" s="265">
        <v>89753</v>
      </c>
      <c r="G4115" s="265" t="s">
        <v>2905</v>
      </c>
      <c r="H4115" s="265" t="s">
        <v>460</v>
      </c>
      <c r="I4115" s="265" t="s">
        <v>133</v>
      </c>
      <c r="J4115" s="266">
        <v>9.19</v>
      </c>
      <c r="K4115" s="265" t="s">
        <v>458</v>
      </c>
      <c r="L4115" s="255">
        <v>9.19</v>
      </c>
      <c r="M4115" s="254" t="s">
        <v>458</v>
      </c>
    </row>
    <row r="4116" spans="1:13" ht="13.5" x14ac:dyDescent="0.25">
      <c r="A4116" s="265" t="s">
        <v>1804</v>
      </c>
      <c r="B4116" s="265" t="s">
        <v>1803</v>
      </c>
      <c r="C4116" s="265" t="s">
        <v>2135</v>
      </c>
      <c r="D4116" s="265" t="s">
        <v>2134</v>
      </c>
      <c r="E4116" s="266" t="s">
        <v>136</v>
      </c>
      <c r="F4116" s="265">
        <v>89754</v>
      </c>
      <c r="G4116" s="265" t="s">
        <v>2904</v>
      </c>
      <c r="H4116" s="265" t="s">
        <v>460</v>
      </c>
      <c r="I4116" s="265" t="s">
        <v>133</v>
      </c>
      <c r="J4116" s="266">
        <v>20.82</v>
      </c>
      <c r="K4116" s="265" t="s">
        <v>458</v>
      </c>
      <c r="L4116" s="255">
        <v>20.82</v>
      </c>
      <c r="M4116" s="254" t="s">
        <v>458</v>
      </c>
    </row>
    <row r="4117" spans="1:13" ht="13.5" x14ac:dyDescent="0.25">
      <c r="A4117" s="265" t="s">
        <v>1804</v>
      </c>
      <c r="B4117" s="265" t="s">
        <v>1803</v>
      </c>
      <c r="C4117" s="265" t="s">
        <v>2135</v>
      </c>
      <c r="D4117" s="265" t="s">
        <v>2134</v>
      </c>
      <c r="E4117" s="266" t="s">
        <v>136</v>
      </c>
      <c r="F4117" s="265">
        <v>89755</v>
      </c>
      <c r="G4117" s="265" t="s">
        <v>2903</v>
      </c>
      <c r="H4117" s="265" t="s">
        <v>460</v>
      </c>
      <c r="I4117" s="265" t="s">
        <v>133</v>
      </c>
      <c r="J4117" s="266">
        <v>14.36</v>
      </c>
      <c r="K4117" s="265" t="s">
        <v>458</v>
      </c>
      <c r="L4117" s="255">
        <v>14.36</v>
      </c>
      <c r="M4117" s="254" t="s">
        <v>458</v>
      </c>
    </row>
    <row r="4118" spans="1:13" ht="13.5" x14ac:dyDescent="0.25">
      <c r="A4118" s="265" t="s">
        <v>1804</v>
      </c>
      <c r="B4118" s="265" t="s">
        <v>1803</v>
      </c>
      <c r="C4118" s="265" t="s">
        <v>2135</v>
      </c>
      <c r="D4118" s="265" t="s">
        <v>2134</v>
      </c>
      <c r="E4118" s="266" t="s">
        <v>136</v>
      </c>
      <c r="F4118" s="265">
        <v>89756</v>
      </c>
      <c r="G4118" s="265" t="s">
        <v>2902</v>
      </c>
      <c r="H4118" s="265" t="s">
        <v>460</v>
      </c>
      <c r="I4118" s="265" t="s">
        <v>133</v>
      </c>
      <c r="J4118" s="266">
        <v>24.37</v>
      </c>
      <c r="K4118" s="265" t="s">
        <v>458</v>
      </c>
      <c r="L4118" s="255">
        <v>24.37</v>
      </c>
      <c r="M4118" s="254" t="s">
        <v>458</v>
      </c>
    </row>
    <row r="4119" spans="1:13" ht="13.5" x14ac:dyDescent="0.25">
      <c r="A4119" s="265" t="s">
        <v>1804</v>
      </c>
      <c r="B4119" s="265" t="s">
        <v>1803</v>
      </c>
      <c r="C4119" s="265" t="s">
        <v>2135</v>
      </c>
      <c r="D4119" s="265" t="s">
        <v>2134</v>
      </c>
      <c r="E4119" s="266" t="s">
        <v>136</v>
      </c>
      <c r="F4119" s="265">
        <v>89757</v>
      </c>
      <c r="G4119" s="265" t="s">
        <v>2901</v>
      </c>
      <c r="H4119" s="265" t="s">
        <v>460</v>
      </c>
      <c r="I4119" s="265" t="s">
        <v>133</v>
      </c>
      <c r="J4119" s="266">
        <v>31.6</v>
      </c>
      <c r="K4119" s="265" t="s">
        <v>458</v>
      </c>
      <c r="L4119" s="255">
        <v>31.6</v>
      </c>
      <c r="M4119" s="254" t="s">
        <v>458</v>
      </c>
    </row>
    <row r="4120" spans="1:13" ht="13.5" x14ac:dyDescent="0.25">
      <c r="A4120" s="265" t="s">
        <v>1804</v>
      </c>
      <c r="B4120" s="265" t="s">
        <v>1803</v>
      </c>
      <c r="C4120" s="265" t="s">
        <v>2135</v>
      </c>
      <c r="D4120" s="265" t="s">
        <v>2134</v>
      </c>
      <c r="E4120" s="266" t="s">
        <v>136</v>
      </c>
      <c r="F4120" s="265">
        <v>89758</v>
      </c>
      <c r="G4120" s="265" t="s">
        <v>2900</v>
      </c>
      <c r="H4120" s="265" t="s">
        <v>460</v>
      </c>
      <c r="I4120" s="265" t="s">
        <v>133</v>
      </c>
      <c r="J4120" s="266">
        <v>38.659999999999997</v>
      </c>
      <c r="K4120" s="265" t="s">
        <v>458</v>
      </c>
      <c r="L4120" s="255">
        <v>38.659999999999997</v>
      </c>
      <c r="M4120" s="254" t="s">
        <v>458</v>
      </c>
    </row>
    <row r="4121" spans="1:13" ht="13.5" x14ac:dyDescent="0.25">
      <c r="A4121" s="265" t="s">
        <v>1804</v>
      </c>
      <c r="B4121" s="265" t="s">
        <v>1803</v>
      </c>
      <c r="C4121" s="265" t="s">
        <v>2135</v>
      </c>
      <c r="D4121" s="265" t="s">
        <v>2134</v>
      </c>
      <c r="E4121" s="266" t="s">
        <v>136</v>
      </c>
      <c r="F4121" s="265">
        <v>89759</v>
      </c>
      <c r="G4121" s="265" t="s">
        <v>2899</v>
      </c>
      <c r="H4121" s="265" t="s">
        <v>460</v>
      </c>
      <c r="I4121" s="265" t="s">
        <v>133</v>
      </c>
      <c r="J4121" s="266">
        <v>12.16</v>
      </c>
      <c r="K4121" s="265" t="s">
        <v>458</v>
      </c>
      <c r="L4121" s="255">
        <v>12.16</v>
      </c>
      <c r="M4121" s="254" t="s">
        <v>458</v>
      </c>
    </row>
    <row r="4122" spans="1:13" ht="13.5" x14ac:dyDescent="0.25">
      <c r="A4122" s="265" t="s">
        <v>1804</v>
      </c>
      <c r="B4122" s="265" t="s">
        <v>1803</v>
      </c>
      <c r="C4122" s="265" t="s">
        <v>2135</v>
      </c>
      <c r="D4122" s="265" t="s">
        <v>2134</v>
      </c>
      <c r="E4122" s="266" t="s">
        <v>136</v>
      </c>
      <c r="F4122" s="265">
        <v>89760</v>
      </c>
      <c r="G4122" s="265" t="s">
        <v>2898</v>
      </c>
      <c r="H4122" s="265" t="s">
        <v>460</v>
      </c>
      <c r="I4122" s="265" t="s">
        <v>133</v>
      </c>
      <c r="J4122" s="266">
        <v>23.11</v>
      </c>
      <c r="K4122" s="265" t="s">
        <v>458</v>
      </c>
      <c r="L4122" s="255">
        <v>23.11</v>
      </c>
      <c r="M4122" s="254" t="s">
        <v>458</v>
      </c>
    </row>
    <row r="4123" spans="1:13" ht="13.5" x14ac:dyDescent="0.25">
      <c r="A4123" s="265" t="s">
        <v>1804</v>
      </c>
      <c r="B4123" s="265" t="s">
        <v>1803</v>
      </c>
      <c r="C4123" s="265" t="s">
        <v>2135</v>
      </c>
      <c r="D4123" s="265" t="s">
        <v>2134</v>
      </c>
      <c r="E4123" s="266" t="s">
        <v>136</v>
      </c>
      <c r="F4123" s="265">
        <v>89761</v>
      </c>
      <c r="G4123" s="265" t="s">
        <v>2897</v>
      </c>
      <c r="H4123" s="265" t="s">
        <v>460</v>
      </c>
      <c r="I4123" s="265" t="s">
        <v>133</v>
      </c>
      <c r="J4123" s="266">
        <v>32.549999999999997</v>
      </c>
      <c r="K4123" s="265" t="s">
        <v>458</v>
      </c>
      <c r="L4123" s="255">
        <v>32.549999999999997</v>
      </c>
      <c r="M4123" s="254" t="s">
        <v>458</v>
      </c>
    </row>
    <row r="4124" spans="1:13" ht="13.5" x14ac:dyDescent="0.25">
      <c r="A4124" s="265" t="s">
        <v>1804</v>
      </c>
      <c r="B4124" s="265" t="s">
        <v>1803</v>
      </c>
      <c r="C4124" s="265" t="s">
        <v>2135</v>
      </c>
      <c r="D4124" s="265" t="s">
        <v>2134</v>
      </c>
      <c r="E4124" s="266" t="s">
        <v>136</v>
      </c>
      <c r="F4124" s="265">
        <v>89762</v>
      </c>
      <c r="G4124" s="265" t="s">
        <v>2896</v>
      </c>
      <c r="H4124" s="265" t="s">
        <v>460</v>
      </c>
      <c r="I4124" s="265" t="s">
        <v>133</v>
      </c>
      <c r="J4124" s="266">
        <v>46.07</v>
      </c>
      <c r="K4124" s="265" t="s">
        <v>458</v>
      </c>
      <c r="L4124" s="255">
        <v>46.07</v>
      </c>
      <c r="M4124" s="254" t="s">
        <v>458</v>
      </c>
    </row>
    <row r="4125" spans="1:13" ht="13.5" x14ac:dyDescent="0.25">
      <c r="A4125" s="265" t="s">
        <v>1804</v>
      </c>
      <c r="B4125" s="265" t="s">
        <v>1803</v>
      </c>
      <c r="C4125" s="265" t="s">
        <v>2135</v>
      </c>
      <c r="D4125" s="265" t="s">
        <v>2134</v>
      </c>
      <c r="E4125" s="266" t="s">
        <v>136</v>
      </c>
      <c r="F4125" s="265">
        <v>89763</v>
      </c>
      <c r="G4125" s="265" t="s">
        <v>2895</v>
      </c>
      <c r="H4125" s="265" t="s">
        <v>460</v>
      </c>
      <c r="I4125" s="265" t="s">
        <v>133</v>
      </c>
      <c r="J4125" s="266">
        <v>58.56</v>
      </c>
      <c r="K4125" s="265" t="s">
        <v>458</v>
      </c>
      <c r="L4125" s="255">
        <v>58.56</v>
      </c>
      <c r="M4125" s="254" t="s">
        <v>458</v>
      </c>
    </row>
    <row r="4126" spans="1:13" ht="13.5" x14ac:dyDescent="0.25">
      <c r="A4126" s="265" t="s">
        <v>1804</v>
      </c>
      <c r="B4126" s="265" t="s">
        <v>1803</v>
      </c>
      <c r="C4126" s="265" t="s">
        <v>2135</v>
      </c>
      <c r="D4126" s="265" t="s">
        <v>2134</v>
      </c>
      <c r="E4126" s="266" t="s">
        <v>136</v>
      </c>
      <c r="F4126" s="265">
        <v>89764</v>
      </c>
      <c r="G4126" s="265" t="s">
        <v>2894</v>
      </c>
      <c r="H4126" s="265" t="s">
        <v>460</v>
      </c>
      <c r="I4126" s="265" t="s">
        <v>133</v>
      </c>
      <c r="J4126" s="266">
        <v>38.93</v>
      </c>
      <c r="K4126" s="265" t="s">
        <v>458</v>
      </c>
      <c r="L4126" s="255">
        <v>38.93</v>
      </c>
      <c r="M4126" s="254" t="s">
        <v>458</v>
      </c>
    </row>
    <row r="4127" spans="1:13" ht="13.5" x14ac:dyDescent="0.25">
      <c r="A4127" s="265" t="s">
        <v>1804</v>
      </c>
      <c r="B4127" s="265" t="s">
        <v>1803</v>
      </c>
      <c r="C4127" s="265" t="s">
        <v>2135</v>
      </c>
      <c r="D4127" s="265" t="s">
        <v>2134</v>
      </c>
      <c r="E4127" s="266" t="s">
        <v>136</v>
      </c>
      <c r="F4127" s="265">
        <v>89765</v>
      </c>
      <c r="G4127" s="265" t="s">
        <v>2893</v>
      </c>
      <c r="H4127" s="265" t="s">
        <v>460</v>
      </c>
      <c r="I4127" s="265" t="s">
        <v>133</v>
      </c>
      <c r="J4127" s="266">
        <v>17.57</v>
      </c>
      <c r="K4127" s="265" t="s">
        <v>458</v>
      </c>
      <c r="L4127" s="255">
        <v>17.57</v>
      </c>
      <c r="M4127" s="254" t="s">
        <v>458</v>
      </c>
    </row>
    <row r="4128" spans="1:13" ht="13.5" x14ac:dyDescent="0.25">
      <c r="A4128" s="265" t="s">
        <v>1804</v>
      </c>
      <c r="B4128" s="265" t="s">
        <v>1803</v>
      </c>
      <c r="C4128" s="265" t="s">
        <v>2135</v>
      </c>
      <c r="D4128" s="265" t="s">
        <v>2134</v>
      </c>
      <c r="E4128" s="266" t="s">
        <v>136</v>
      </c>
      <c r="F4128" s="265">
        <v>89767</v>
      </c>
      <c r="G4128" s="265" t="s">
        <v>2892</v>
      </c>
      <c r="H4128" s="265" t="s">
        <v>460</v>
      </c>
      <c r="I4128" s="265" t="s">
        <v>133</v>
      </c>
      <c r="J4128" s="266">
        <v>22.05</v>
      </c>
      <c r="K4128" s="265" t="s">
        <v>458</v>
      </c>
      <c r="L4128" s="255">
        <v>22.05</v>
      </c>
      <c r="M4128" s="254" t="s">
        <v>458</v>
      </c>
    </row>
    <row r="4129" spans="1:13" ht="13.5" x14ac:dyDescent="0.25">
      <c r="A4129" s="265" t="s">
        <v>1804</v>
      </c>
      <c r="B4129" s="265" t="s">
        <v>1803</v>
      </c>
      <c r="C4129" s="265" t="s">
        <v>2135</v>
      </c>
      <c r="D4129" s="265" t="s">
        <v>2134</v>
      </c>
      <c r="E4129" s="266" t="s">
        <v>136</v>
      </c>
      <c r="F4129" s="265">
        <v>89768</v>
      </c>
      <c r="G4129" s="265" t="s">
        <v>2891</v>
      </c>
      <c r="H4129" s="265" t="s">
        <v>460</v>
      </c>
      <c r="I4129" s="265" t="s">
        <v>133</v>
      </c>
      <c r="J4129" s="266">
        <v>25.7</v>
      </c>
      <c r="K4129" s="265" t="s">
        <v>458</v>
      </c>
      <c r="L4129" s="255">
        <v>25.7</v>
      </c>
      <c r="M4129" s="254" t="s">
        <v>458</v>
      </c>
    </row>
    <row r="4130" spans="1:13" ht="13.5" x14ac:dyDescent="0.25">
      <c r="A4130" s="265" t="s">
        <v>1804</v>
      </c>
      <c r="B4130" s="265" t="s">
        <v>1803</v>
      </c>
      <c r="C4130" s="265" t="s">
        <v>2135</v>
      </c>
      <c r="D4130" s="265" t="s">
        <v>2134</v>
      </c>
      <c r="E4130" s="266" t="s">
        <v>136</v>
      </c>
      <c r="F4130" s="265">
        <v>89769</v>
      </c>
      <c r="G4130" s="265" t="s">
        <v>2890</v>
      </c>
      <c r="H4130" s="265" t="s">
        <v>460</v>
      </c>
      <c r="I4130" s="265" t="s">
        <v>133</v>
      </c>
      <c r="J4130" s="266">
        <v>57.81</v>
      </c>
      <c r="K4130" s="265" t="s">
        <v>458</v>
      </c>
      <c r="L4130" s="255">
        <v>57.81</v>
      </c>
      <c r="M4130" s="254" t="s">
        <v>458</v>
      </c>
    </row>
    <row r="4131" spans="1:13" ht="13.5" x14ac:dyDescent="0.25">
      <c r="A4131" s="265" t="s">
        <v>1804</v>
      </c>
      <c r="B4131" s="265" t="s">
        <v>1803</v>
      </c>
      <c r="C4131" s="265" t="s">
        <v>2135</v>
      </c>
      <c r="D4131" s="265" t="s">
        <v>2134</v>
      </c>
      <c r="E4131" s="266" t="s">
        <v>136</v>
      </c>
      <c r="F4131" s="265">
        <v>89772</v>
      </c>
      <c r="G4131" s="265" t="s">
        <v>2889</v>
      </c>
      <c r="H4131" s="265" t="s">
        <v>24</v>
      </c>
      <c r="I4131" s="265" t="s">
        <v>133</v>
      </c>
      <c r="J4131" s="266">
        <v>93.52</v>
      </c>
      <c r="K4131" s="265" t="s">
        <v>458</v>
      </c>
      <c r="L4131" s="255">
        <v>93.52</v>
      </c>
      <c r="M4131" s="254" t="s">
        <v>458</v>
      </c>
    </row>
    <row r="4132" spans="1:13" ht="13.5" x14ac:dyDescent="0.25">
      <c r="A4132" s="265" t="s">
        <v>1804</v>
      </c>
      <c r="B4132" s="265" t="s">
        <v>1803</v>
      </c>
      <c r="C4132" s="265" t="s">
        <v>2135</v>
      </c>
      <c r="D4132" s="265" t="s">
        <v>2134</v>
      </c>
      <c r="E4132" s="266" t="s">
        <v>136</v>
      </c>
      <c r="F4132" s="265">
        <v>89774</v>
      </c>
      <c r="G4132" s="265" t="s">
        <v>2888</v>
      </c>
      <c r="H4132" s="265" t="s">
        <v>460</v>
      </c>
      <c r="I4132" s="265" t="s">
        <v>133</v>
      </c>
      <c r="J4132" s="266">
        <v>15.52</v>
      </c>
      <c r="K4132" s="265" t="s">
        <v>458</v>
      </c>
      <c r="L4132" s="255">
        <v>15.52</v>
      </c>
      <c r="M4132" s="254" t="s">
        <v>458</v>
      </c>
    </row>
    <row r="4133" spans="1:13" ht="13.5" x14ac:dyDescent="0.25">
      <c r="A4133" s="265" t="s">
        <v>1804</v>
      </c>
      <c r="B4133" s="265" t="s">
        <v>1803</v>
      </c>
      <c r="C4133" s="265" t="s">
        <v>2135</v>
      </c>
      <c r="D4133" s="265" t="s">
        <v>2134</v>
      </c>
      <c r="E4133" s="266" t="s">
        <v>136</v>
      </c>
      <c r="F4133" s="265">
        <v>89776</v>
      </c>
      <c r="G4133" s="265" t="s">
        <v>2887</v>
      </c>
      <c r="H4133" s="265" t="s">
        <v>460</v>
      </c>
      <c r="I4133" s="265" t="s">
        <v>133</v>
      </c>
      <c r="J4133" s="266">
        <v>25.46</v>
      </c>
      <c r="K4133" s="265" t="s">
        <v>458</v>
      </c>
      <c r="L4133" s="255">
        <v>25.46</v>
      </c>
      <c r="M4133" s="254" t="s">
        <v>458</v>
      </c>
    </row>
    <row r="4134" spans="1:13" ht="13.5" x14ac:dyDescent="0.25">
      <c r="A4134" s="265" t="s">
        <v>1804</v>
      </c>
      <c r="B4134" s="265" t="s">
        <v>1803</v>
      </c>
      <c r="C4134" s="265" t="s">
        <v>2135</v>
      </c>
      <c r="D4134" s="265" t="s">
        <v>2134</v>
      </c>
      <c r="E4134" s="266" t="s">
        <v>136</v>
      </c>
      <c r="F4134" s="265">
        <v>89777</v>
      </c>
      <c r="G4134" s="265" t="s">
        <v>2886</v>
      </c>
      <c r="H4134" s="265" t="s">
        <v>460</v>
      </c>
      <c r="I4134" s="265" t="s">
        <v>133</v>
      </c>
      <c r="J4134" s="266">
        <v>27.04</v>
      </c>
      <c r="K4134" s="265" t="s">
        <v>458</v>
      </c>
      <c r="L4134" s="255">
        <v>27.04</v>
      </c>
      <c r="M4134" s="254" t="s">
        <v>458</v>
      </c>
    </row>
    <row r="4135" spans="1:13" ht="13.5" x14ac:dyDescent="0.25">
      <c r="A4135" s="265" t="s">
        <v>1804</v>
      </c>
      <c r="B4135" s="265" t="s">
        <v>1803</v>
      </c>
      <c r="C4135" s="265" t="s">
        <v>2135</v>
      </c>
      <c r="D4135" s="265" t="s">
        <v>2134</v>
      </c>
      <c r="E4135" s="266" t="s">
        <v>136</v>
      </c>
      <c r="F4135" s="265">
        <v>89778</v>
      </c>
      <c r="G4135" s="265" t="s">
        <v>2885</v>
      </c>
      <c r="H4135" s="265" t="s">
        <v>460</v>
      </c>
      <c r="I4135" s="265" t="s">
        <v>133</v>
      </c>
      <c r="J4135" s="266">
        <v>17.920000000000002</v>
      </c>
      <c r="K4135" s="265" t="s">
        <v>458</v>
      </c>
      <c r="L4135" s="255">
        <v>17.920000000000002</v>
      </c>
      <c r="M4135" s="254" t="s">
        <v>458</v>
      </c>
    </row>
    <row r="4136" spans="1:13" ht="13.5" x14ac:dyDescent="0.25">
      <c r="A4136" s="265" t="s">
        <v>1804</v>
      </c>
      <c r="B4136" s="265" t="s">
        <v>1803</v>
      </c>
      <c r="C4136" s="265" t="s">
        <v>2135</v>
      </c>
      <c r="D4136" s="265" t="s">
        <v>2134</v>
      </c>
      <c r="E4136" s="266" t="s">
        <v>136</v>
      </c>
      <c r="F4136" s="265">
        <v>89779</v>
      </c>
      <c r="G4136" s="265" t="s">
        <v>2884</v>
      </c>
      <c r="H4136" s="265" t="s">
        <v>460</v>
      </c>
      <c r="I4136" s="265" t="s">
        <v>133</v>
      </c>
      <c r="J4136" s="266">
        <v>34.67</v>
      </c>
      <c r="K4136" s="265" t="s">
        <v>458</v>
      </c>
      <c r="L4136" s="255">
        <v>34.67</v>
      </c>
      <c r="M4136" s="254" t="s">
        <v>458</v>
      </c>
    </row>
    <row r="4137" spans="1:13" ht="13.5" x14ac:dyDescent="0.25">
      <c r="A4137" s="265" t="s">
        <v>1804</v>
      </c>
      <c r="B4137" s="265" t="s">
        <v>1803</v>
      </c>
      <c r="C4137" s="265" t="s">
        <v>2135</v>
      </c>
      <c r="D4137" s="265" t="s">
        <v>2134</v>
      </c>
      <c r="E4137" s="266" t="s">
        <v>136</v>
      </c>
      <c r="F4137" s="265">
        <v>89780</v>
      </c>
      <c r="G4137" s="265" t="s">
        <v>2883</v>
      </c>
      <c r="H4137" s="265" t="s">
        <v>460</v>
      </c>
      <c r="I4137" s="265" t="s">
        <v>133</v>
      </c>
      <c r="J4137" s="266">
        <v>25.32</v>
      </c>
      <c r="K4137" s="265" t="s">
        <v>458</v>
      </c>
      <c r="L4137" s="255">
        <v>25.32</v>
      </c>
      <c r="M4137" s="254" t="s">
        <v>458</v>
      </c>
    </row>
    <row r="4138" spans="1:13" ht="13.5" x14ac:dyDescent="0.25">
      <c r="A4138" s="265" t="s">
        <v>1804</v>
      </c>
      <c r="B4138" s="265" t="s">
        <v>1803</v>
      </c>
      <c r="C4138" s="265" t="s">
        <v>2135</v>
      </c>
      <c r="D4138" s="265" t="s">
        <v>2134</v>
      </c>
      <c r="E4138" s="266" t="s">
        <v>136</v>
      </c>
      <c r="F4138" s="265">
        <v>89781</v>
      </c>
      <c r="G4138" s="265" t="s">
        <v>2882</v>
      </c>
      <c r="H4138" s="265" t="s">
        <v>460</v>
      </c>
      <c r="I4138" s="265" t="s">
        <v>133</v>
      </c>
      <c r="J4138" s="266">
        <v>38.29</v>
      </c>
      <c r="K4138" s="265" t="s">
        <v>458</v>
      </c>
      <c r="L4138" s="255">
        <v>38.29</v>
      </c>
      <c r="M4138" s="254" t="s">
        <v>458</v>
      </c>
    </row>
    <row r="4139" spans="1:13" ht="13.5" x14ac:dyDescent="0.25">
      <c r="A4139" s="265" t="s">
        <v>1804</v>
      </c>
      <c r="B4139" s="265" t="s">
        <v>1803</v>
      </c>
      <c r="C4139" s="265" t="s">
        <v>2135</v>
      </c>
      <c r="D4139" s="265" t="s">
        <v>2134</v>
      </c>
      <c r="E4139" s="266" t="s">
        <v>136</v>
      </c>
      <c r="F4139" s="265">
        <v>89782</v>
      </c>
      <c r="G4139" s="265" t="s">
        <v>2881</v>
      </c>
      <c r="H4139" s="265" t="s">
        <v>460</v>
      </c>
      <c r="I4139" s="265" t="s">
        <v>133</v>
      </c>
      <c r="J4139" s="266">
        <v>14.67</v>
      </c>
      <c r="K4139" s="265" t="s">
        <v>458</v>
      </c>
      <c r="L4139" s="255">
        <v>14.67</v>
      </c>
      <c r="M4139" s="254" t="s">
        <v>458</v>
      </c>
    </row>
    <row r="4140" spans="1:13" ht="13.5" x14ac:dyDescent="0.25">
      <c r="A4140" s="265" t="s">
        <v>1804</v>
      </c>
      <c r="B4140" s="265" t="s">
        <v>1803</v>
      </c>
      <c r="C4140" s="265" t="s">
        <v>2135</v>
      </c>
      <c r="D4140" s="265" t="s">
        <v>2134</v>
      </c>
      <c r="E4140" s="266" t="s">
        <v>136</v>
      </c>
      <c r="F4140" s="265">
        <v>89783</v>
      </c>
      <c r="G4140" s="265" t="s">
        <v>2880</v>
      </c>
      <c r="H4140" s="265" t="s">
        <v>460</v>
      </c>
      <c r="I4140" s="265" t="s">
        <v>133</v>
      </c>
      <c r="J4140" s="266">
        <v>14.77</v>
      </c>
      <c r="K4140" s="265" t="s">
        <v>458</v>
      </c>
      <c r="L4140" s="255">
        <v>14.77</v>
      </c>
      <c r="M4140" s="254" t="s">
        <v>458</v>
      </c>
    </row>
    <row r="4141" spans="1:13" ht="13.5" x14ac:dyDescent="0.25">
      <c r="A4141" s="265" t="s">
        <v>1804</v>
      </c>
      <c r="B4141" s="265" t="s">
        <v>1803</v>
      </c>
      <c r="C4141" s="265" t="s">
        <v>2135</v>
      </c>
      <c r="D4141" s="265" t="s">
        <v>2134</v>
      </c>
      <c r="E4141" s="266" t="s">
        <v>136</v>
      </c>
      <c r="F4141" s="265">
        <v>89784</v>
      </c>
      <c r="G4141" s="265" t="s">
        <v>2879</v>
      </c>
      <c r="H4141" s="265" t="s">
        <v>460</v>
      </c>
      <c r="I4141" s="265" t="s">
        <v>133</v>
      </c>
      <c r="J4141" s="266">
        <v>23.96</v>
      </c>
      <c r="K4141" s="265" t="s">
        <v>458</v>
      </c>
      <c r="L4141" s="255">
        <v>23.96</v>
      </c>
      <c r="M4141" s="254" t="s">
        <v>458</v>
      </c>
    </row>
    <row r="4142" spans="1:13" ht="13.5" x14ac:dyDescent="0.25">
      <c r="A4142" s="265" t="s">
        <v>1804</v>
      </c>
      <c r="B4142" s="265" t="s">
        <v>1803</v>
      </c>
      <c r="C4142" s="265" t="s">
        <v>2135</v>
      </c>
      <c r="D4142" s="265" t="s">
        <v>2134</v>
      </c>
      <c r="E4142" s="266" t="s">
        <v>136</v>
      </c>
      <c r="F4142" s="265">
        <v>89785</v>
      </c>
      <c r="G4142" s="265" t="s">
        <v>2878</v>
      </c>
      <c r="H4142" s="265" t="s">
        <v>460</v>
      </c>
      <c r="I4142" s="265" t="s">
        <v>133</v>
      </c>
      <c r="J4142" s="266">
        <v>26.31</v>
      </c>
      <c r="K4142" s="265" t="s">
        <v>458</v>
      </c>
      <c r="L4142" s="255">
        <v>26.31</v>
      </c>
      <c r="M4142" s="254" t="s">
        <v>458</v>
      </c>
    </row>
    <row r="4143" spans="1:13" ht="13.5" x14ac:dyDescent="0.25">
      <c r="A4143" s="265" t="s">
        <v>1804</v>
      </c>
      <c r="B4143" s="265" t="s">
        <v>1803</v>
      </c>
      <c r="C4143" s="265" t="s">
        <v>2135</v>
      </c>
      <c r="D4143" s="265" t="s">
        <v>2134</v>
      </c>
      <c r="E4143" s="266" t="s">
        <v>136</v>
      </c>
      <c r="F4143" s="265">
        <v>89786</v>
      </c>
      <c r="G4143" s="265" t="s">
        <v>2877</v>
      </c>
      <c r="H4143" s="265" t="s">
        <v>460</v>
      </c>
      <c r="I4143" s="265" t="s">
        <v>133</v>
      </c>
      <c r="J4143" s="266">
        <v>38.590000000000003</v>
      </c>
      <c r="K4143" s="265" t="s">
        <v>458</v>
      </c>
      <c r="L4143" s="255">
        <v>38.590000000000003</v>
      </c>
      <c r="M4143" s="254" t="s">
        <v>458</v>
      </c>
    </row>
    <row r="4144" spans="1:13" ht="13.5" x14ac:dyDescent="0.25">
      <c r="A4144" s="265" t="s">
        <v>1804</v>
      </c>
      <c r="B4144" s="265" t="s">
        <v>1803</v>
      </c>
      <c r="C4144" s="265" t="s">
        <v>2135</v>
      </c>
      <c r="D4144" s="265" t="s">
        <v>2134</v>
      </c>
      <c r="E4144" s="266" t="s">
        <v>136</v>
      </c>
      <c r="F4144" s="265">
        <v>89787</v>
      </c>
      <c r="G4144" s="265" t="s">
        <v>2876</v>
      </c>
      <c r="H4144" s="265" t="s">
        <v>460</v>
      </c>
      <c r="I4144" s="265" t="s">
        <v>133</v>
      </c>
      <c r="J4144" s="266">
        <v>37.869999999999997</v>
      </c>
      <c r="K4144" s="265" t="s">
        <v>458</v>
      </c>
      <c r="L4144" s="255">
        <v>37.869999999999997</v>
      </c>
      <c r="M4144" s="254" t="s">
        <v>458</v>
      </c>
    </row>
    <row r="4145" spans="1:13" ht="13.5" x14ac:dyDescent="0.25">
      <c r="A4145" s="265" t="s">
        <v>1804</v>
      </c>
      <c r="B4145" s="265" t="s">
        <v>1803</v>
      </c>
      <c r="C4145" s="265" t="s">
        <v>2135</v>
      </c>
      <c r="D4145" s="265" t="s">
        <v>2134</v>
      </c>
      <c r="E4145" s="266" t="s">
        <v>136</v>
      </c>
      <c r="F4145" s="265">
        <v>89788</v>
      </c>
      <c r="G4145" s="265" t="s">
        <v>2875</v>
      </c>
      <c r="H4145" s="265" t="s">
        <v>460</v>
      </c>
      <c r="I4145" s="265" t="s">
        <v>133</v>
      </c>
      <c r="J4145" s="266">
        <v>82.98</v>
      </c>
      <c r="K4145" s="265" t="s">
        <v>458</v>
      </c>
      <c r="L4145" s="255">
        <v>82.98</v>
      </c>
      <c r="M4145" s="254" t="s">
        <v>458</v>
      </c>
    </row>
    <row r="4146" spans="1:13" ht="13.5" x14ac:dyDescent="0.25">
      <c r="A4146" s="265" t="s">
        <v>1804</v>
      </c>
      <c r="B4146" s="265" t="s">
        <v>1803</v>
      </c>
      <c r="C4146" s="265" t="s">
        <v>2135</v>
      </c>
      <c r="D4146" s="265" t="s">
        <v>2134</v>
      </c>
      <c r="E4146" s="266" t="s">
        <v>136</v>
      </c>
      <c r="F4146" s="265">
        <v>89789</v>
      </c>
      <c r="G4146" s="265" t="s">
        <v>2874</v>
      </c>
      <c r="H4146" s="265" t="s">
        <v>460</v>
      </c>
      <c r="I4146" s="265" t="s">
        <v>133</v>
      </c>
      <c r="J4146" s="266">
        <v>70.459999999999994</v>
      </c>
      <c r="K4146" s="265" t="s">
        <v>458</v>
      </c>
      <c r="L4146" s="255">
        <v>70.459999999999994</v>
      </c>
      <c r="M4146" s="254" t="s">
        <v>458</v>
      </c>
    </row>
    <row r="4147" spans="1:13" ht="13.5" x14ac:dyDescent="0.25">
      <c r="A4147" s="265" t="s">
        <v>1804</v>
      </c>
      <c r="B4147" s="265" t="s">
        <v>1803</v>
      </c>
      <c r="C4147" s="265" t="s">
        <v>2135</v>
      </c>
      <c r="D4147" s="265" t="s">
        <v>2134</v>
      </c>
      <c r="E4147" s="266" t="s">
        <v>136</v>
      </c>
      <c r="F4147" s="265">
        <v>89790</v>
      </c>
      <c r="G4147" s="265" t="s">
        <v>2873</v>
      </c>
      <c r="H4147" s="265" t="s">
        <v>460</v>
      </c>
      <c r="I4147" s="265" t="s">
        <v>133</v>
      </c>
      <c r="J4147" s="266">
        <v>165.59</v>
      </c>
      <c r="K4147" s="265" t="s">
        <v>458</v>
      </c>
      <c r="L4147" s="255">
        <v>165.59</v>
      </c>
      <c r="M4147" s="254" t="s">
        <v>458</v>
      </c>
    </row>
    <row r="4148" spans="1:13" ht="13.5" x14ac:dyDescent="0.25">
      <c r="A4148" s="265" t="s">
        <v>1804</v>
      </c>
      <c r="B4148" s="265" t="s">
        <v>1803</v>
      </c>
      <c r="C4148" s="265" t="s">
        <v>2135</v>
      </c>
      <c r="D4148" s="265" t="s">
        <v>2134</v>
      </c>
      <c r="E4148" s="266" t="s">
        <v>136</v>
      </c>
      <c r="F4148" s="265">
        <v>89791</v>
      </c>
      <c r="G4148" s="265" t="s">
        <v>2872</v>
      </c>
      <c r="H4148" s="265" t="s">
        <v>460</v>
      </c>
      <c r="I4148" s="265" t="s">
        <v>133</v>
      </c>
      <c r="J4148" s="266">
        <v>159.93</v>
      </c>
      <c r="K4148" s="265" t="s">
        <v>458</v>
      </c>
      <c r="L4148" s="255">
        <v>159.93</v>
      </c>
      <c r="M4148" s="254" t="s">
        <v>458</v>
      </c>
    </row>
    <row r="4149" spans="1:13" ht="13.5" x14ac:dyDescent="0.25">
      <c r="A4149" s="265" t="s">
        <v>1804</v>
      </c>
      <c r="B4149" s="265" t="s">
        <v>1803</v>
      </c>
      <c r="C4149" s="265" t="s">
        <v>2135</v>
      </c>
      <c r="D4149" s="265" t="s">
        <v>2134</v>
      </c>
      <c r="E4149" s="266" t="s">
        <v>136</v>
      </c>
      <c r="F4149" s="265">
        <v>89792</v>
      </c>
      <c r="G4149" s="265" t="s">
        <v>2871</v>
      </c>
      <c r="H4149" s="265" t="s">
        <v>460</v>
      </c>
      <c r="I4149" s="265" t="s">
        <v>133</v>
      </c>
      <c r="J4149" s="266">
        <v>196.2</v>
      </c>
      <c r="K4149" s="265" t="s">
        <v>458</v>
      </c>
      <c r="L4149" s="255">
        <v>196.2</v>
      </c>
      <c r="M4149" s="254" t="s">
        <v>458</v>
      </c>
    </row>
    <row r="4150" spans="1:13" ht="13.5" x14ac:dyDescent="0.25">
      <c r="A4150" s="265" t="s">
        <v>1804</v>
      </c>
      <c r="B4150" s="265" t="s">
        <v>1803</v>
      </c>
      <c r="C4150" s="265" t="s">
        <v>2135</v>
      </c>
      <c r="D4150" s="265" t="s">
        <v>2134</v>
      </c>
      <c r="E4150" s="266" t="s">
        <v>136</v>
      </c>
      <c r="F4150" s="265">
        <v>89793</v>
      </c>
      <c r="G4150" s="265" t="s">
        <v>2870</v>
      </c>
      <c r="H4150" s="265" t="s">
        <v>460</v>
      </c>
      <c r="I4150" s="265" t="s">
        <v>133</v>
      </c>
      <c r="J4150" s="266">
        <v>231.44</v>
      </c>
      <c r="K4150" s="265" t="s">
        <v>458</v>
      </c>
      <c r="L4150" s="255">
        <v>231.44</v>
      </c>
      <c r="M4150" s="254" t="s">
        <v>458</v>
      </c>
    </row>
    <row r="4151" spans="1:13" ht="13.5" x14ac:dyDescent="0.25">
      <c r="A4151" s="265" t="s">
        <v>1804</v>
      </c>
      <c r="B4151" s="265" t="s">
        <v>1803</v>
      </c>
      <c r="C4151" s="265" t="s">
        <v>2135</v>
      </c>
      <c r="D4151" s="265" t="s">
        <v>2134</v>
      </c>
      <c r="E4151" s="266" t="s">
        <v>136</v>
      </c>
      <c r="F4151" s="265">
        <v>89794</v>
      </c>
      <c r="G4151" s="265" t="s">
        <v>2869</v>
      </c>
      <c r="H4151" s="265" t="s">
        <v>460</v>
      </c>
      <c r="I4151" s="265" t="s">
        <v>133</v>
      </c>
      <c r="J4151" s="266">
        <v>20.64</v>
      </c>
      <c r="K4151" s="265" t="s">
        <v>458</v>
      </c>
      <c r="L4151" s="255">
        <v>20.64</v>
      </c>
      <c r="M4151" s="254" t="s">
        <v>458</v>
      </c>
    </row>
    <row r="4152" spans="1:13" ht="13.5" x14ac:dyDescent="0.25">
      <c r="A4152" s="265" t="s">
        <v>1804</v>
      </c>
      <c r="B4152" s="265" t="s">
        <v>1803</v>
      </c>
      <c r="C4152" s="265" t="s">
        <v>2135</v>
      </c>
      <c r="D4152" s="265" t="s">
        <v>2134</v>
      </c>
      <c r="E4152" s="266" t="s">
        <v>136</v>
      </c>
      <c r="F4152" s="265">
        <v>89795</v>
      </c>
      <c r="G4152" s="265" t="s">
        <v>2868</v>
      </c>
      <c r="H4152" s="265" t="s">
        <v>460</v>
      </c>
      <c r="I4152" s="265" t="s">
        <v>133</v>
      </c>
      <c r="J4152" s="266">
        <v>40.67</v>
      </c>
      <c r="K4152" s="265" t="s">
        <v>458</v>
      </c>
      <c r="L4152" s="255">
        <v>40.67</v>
      </c>
      <c r="M4152" s="254" t="s">
        <v>458</v>
      </c>
    </row>
    <row r="4153" spans="1:13" ht="13.5" x14ac:dyDescent="0.25">
      <c r="A4153" s="265" t="s">
        <v>1804</v>
      </c>
      <c r="B4153" s="265" t="s">
        <v>1803</v>
      </c>
      <c r="C4153" s="265" t="s">
        <v>2135</v>
      </c>
      <c r="D4153" s="265" t="s">
        <v>2134</v>
      </c>
      <c r="E4153" s="266" t="s">
        <v>136</v>
      </c>
      <c r="F4153" s="265">
        <v>89796</v>
      </c>
      <c r="G4153" s="265" t="s">
        <v>2867</v>
      </c>
      <c r="H4153" s="265" t="s">
        <v>460</v>
      </c>
      <c r="I4153" s="265" t="s">
        <v>133</v>
      </c>
      <c r="J4153" s="266">
        <v>43.24</v>
      </c>
      <c r="K4153" s="265" t="s">
        <v>458</v>
      </c>
      <c r="L4153" s="255">
        <v>43.24</v>
      </c>
      <c r="M4153" s="254" t="s">
        <v>458</v>
      </c>
    </row>
    <row r="4154" spans="1:13" ht="13.5" x14ac:dyDescent="0.25">
      <c r="A4154" s="265" t="s">
        <v>1804</v>
      </c>
      <c r="B4154" s="265" t="s">
        <v>1803</v>
      </c>
      <c r="C4154" s="265" t="s">
        <v>2135</v>
      </c>
      <c r="D4154" s="265" t="s">
        <v>2134</v>
      </c>
      <c r="E4154" s="266" t="s">
        <v>136</v>
      </c>
      <c r="F4154" s="265">
        <v>89797</v>
      </c>
      <c r="G4154" s="265" t="s">
        <v>2866</v>
      </c>
      <c r="H4154" s="265" t="s">
        <v>460</v>
      </c>
      <c r="I4154" s="265" t="s">
        <v>133</v>
      </c>
      <c r="J4154" s="266">
        <v>51.31</v>
      </c>
      <c r="K4154" s="265" t="s">
        <v>458</v>
      </c>
      <c r="L4154" s="255">
        <v>51.31</v>
      </c>
      <c r="M4154" s="254" t="s">
        <v>458</v>
      </c>
    </row>
    <row r="4155" spans="1:13" ht="13.5" x14ac:dyDescent="0.25">
      <c r="A4155" s="265" t="s">
        <v>1804</v>
      </c>
      <c r="B4155" s="265" t="s">
        <v>1803</v>
      </c>
      <c r="C4155" s="265" t="s">
        <v>2135</v>
      </c>
      <c r="D4155" s="265" t="s">
        <v>2134</v>
      </c>
      <c r="E4155" s="266" t="s">
        <v>136</v>
      </c>
      <c r="F4155" s="265">
        <v>89801</v>
      </c>
      <c r="G4155" s="265" t="s">
        <v>2865</v>
      </c>
      <c r="H4155" s="265" t="s">
        <v>460</v>
      </c>
      <c r="I4155" s="265" t="s">
        <v>133</v>
      </c>
      <c r="J4155" s="266">
        <v>9.9</v>
      </c>
      <c r="K4155" s="265" t="s">
        <v>458</v>
      </c>
      <c r="L4155" s="255">
        <v>9.9</v>
      </c>
      <c r="M4155" s="254" t="s">
        <v>458</v>
      </c>
    </row>
    <row r="4156" spans="1:13" ht="13.5" x14ac:dyDescent="0.25">
      <c r="A4156" s="265" t="s">
        <v>1804</v>
      </c>
      <c r="B4156" s="265" t="s">
        <v>1803</v>
      </c>
      <c r="C4156" s="265" t="s">
        <v>2135</v>
      </c>
      <c r="D4156" s="265" t="s">
        <v>2134</v>
      </c>
      <c r="E4156" s="266" t="s">
        <v>136</v>
      </c>
      <c r="F4156" s="265">
        <v>89802</v>
      </c>
      <c r="G4156" s="265" t="s">
        <v>2864</v>
      </c>
      <c r="H4156" s="265" t="s">
        <v>460</v>
      </c>
      <c r="I4156" s="265" t="s">
        <v>133</v>
      </c>
      <c r="J4156" s="266">
        <v>10.63</v>
      </c>
      <c r="K4156" s="265" t="s">
        <v>458</v>
      </c>
      <c r="L4156" s="255">
        <v>10.63</v>
      </c>
      <c r="M4156" s="254" t="s">
        <v>458</v>
      </c>
    </row>
    <row r="4157" spans="1:13" ht="13.5" x14ac:dyDescent="0.25">
      <c r="A4157" s="265" t="s">
        <v>1804</v>
      </c>
      <c r="B4157" s="265" t="s">
        <v>1803</v>
      </c>
      <c r="C4157" s="265" t="s">
        <v>2135</v>
      </c>
      <c r="D4157" s="265" t="s">
        <v>2134</v>
      </c>
      <c r="E4157" s="266" t="s">
        <v>136</v>
      </c>
      <c r="F4157" s="265">
        <v>89803</v>
      </c>
      <c r="G4157" s="265" t="s">
        <v>2863</v>
      </c>
      <c r="H4157" s="265" t="s">
        <v>460</v>
      </c>
      <c r="I4157" s="265" t="s">
        <v>133</v>
      </c>
      <c r="J4157" s="266">
        <v>18.39</v>
      </c>
      <c r="K4157" s="265" t="s">
        <v>458</v>
      </c>
      <c r="L4157" s="255">
        <v>18.39</v>
      </c>
      <c r="M4157" s="254" t="s">
        <v>458</v>
      </c>
    </row>
    <row r="4158" spans="1:13" ht="13.5" x14ac:dyDescent="0.25">
      <c r="A4158" s="265" t="s">
        <v>1804</v>
      </c>
      <c r="B4158" s="265" t="s">
        <v>1803</v>
      </c>
      <c r="C4158" s="265" t="s">
        <v>2135</v>
      </c>
      <c r="D4158" s="265" t="s">
        <v>2134</v>
      </c>
      <c r="E4158" s="266" t="s">
        <v>136</v>
      </c>
      <c r="F4158" s="265">
        <v>89804</v>
      </c>
      <c r="G4158" s="265" t="s">
        <v>2862</v>
      </c>
      <c r="H4158" s="265" t="s">
        <v>460</v>
      </c>
      <c r="I4158" s="265" t="s">
        <v>133</v>
      </c>
      <c r="J4158" s="266">
        <v>20.58</v>
      </c>
      <c r="K4158" s="265" t="s">
        <v>458</v>
      </c>
      <c r="L4158" s="255">
        <v>20.58</v>
      </c>
      <c r="M4158" s="254" t="s">
        <v>458</v>
      </c>
    </row>
    <row r="4159" spans="1:13" ht="13.5" x14ac:dyDescent="0.25">
      <c r="A4159" s="265" t="s">
        <v>1804</v>
      </c>
      <c r="B4159" s="265" t="s">
        <v>1803</v>
      </c>
      <c r="C4159" s="265" t="s">
        <v>2135</v>
      </c>
      <c r="D4159" s="265" t="s">
        <v>2134</v>
      </c>
      <c r="E4159" s="266" t="s">
        <v>136</v>
      </c>
      <c r="F4159" s="265">
        <v>89805</v>
      </c>
      <c r="G4159" s="265" t="s">
        <v>2861</v>
      </c>
      <c r="H4159" s="265" t="s">
        <v>460</v>
      </c>
      <c r="I4159" s="265" t="s">
        <v>133</v>
      </c>
      <c r="J4159" s="266">
        <v>20.6</v>
      </c>
      <c r="K4159" s="265" t="s">
        <v>458</v>
      </c>
      <c r="L4159" s="255">
        <v>20.6</v>
      </c>
      <c r="M4159" s="254" t="s">
        <v>458</v>
      </c>
    </row>
    <row r="4160" spans="1:13" ht="13.5" x14ac:dyDescent="0.25">
      <c r="A4160" s="265" t="s">
        <v>1804</v>
      </c>
      <c r="B4160" s="265" t="s">
        <v>1803</v>
      </c>
      <c r="C4160" s="265" t="s">
        <v>2135</v>
      </c>
      <c r="D4160" s="265" t="s">
        <v>2134</v>
      </c>
      <c r="E4160" s="266" t="s">
        <v>136</v>
      </c>
      <c r="F4160" s="265">
        <v>89806</v>
      </c>
      <c r="G4160" s="265" t="s">
        <v>2860</v>
      </c>
      <c r="H4160" s="265" t="s">
        <v>460</v>
      </c>
      <c r="I4160" s="265" t="s">
        <v>133</v>
      </c>
      <c r="J4160" s="266">
        <v>21.58</v>
      </c>
      <c r="K4160" s="265" t="s">
        <v>458</v>
      </c>
      <c r="L4160" s="255">
        <v>21.58</v>
      </c>
      <c r="M4160" s="254" t="s">
        <v>458</v>
      </c>
    </row>
    <row r="4161" spans="1:13" ht="13.5" x14ac:dyDescent="0.25">
      <c r="A4161" s="265" t="s">
        <v>1804</v>
      </c>
      <c r="B4161" s="265" t="s">
        <v>1803</v>
      </c>
      <c r="C4161" s="265" t="s">
        <v>2135</v>
      </c>
      <c r="D4161" s="265" t="s">
        <v>2134</v>
      </c>
      <c r="E4161" s="266" t="s">
        <v>136</v>
      </c>
      <c r="F4161" s="265">
        <v>89807</v>
      </c>
      <c r="G4161" s="265" t="s">
        <v>2859</v>
      </c>
      <c r="H4161" s="265" t="s">
        <v>460</v>
      </c>
      <c r="I4161" s="265" t="s">
        <v>133</v>
      </c>
      <c r="J4161" s="266">
        <v>37.74</v>
      </c>
      <c r="K4161" s="265" t="s">
        <v>458</v>
      </c>
      <c r="L4161" s="255">
        <v>37.74</v>
      </c>
      <c r="M4161" s="254" t="s">
        <v>458</v>
      </c>
    </row>
    <row r="4162" spans="1:13" ht="13.5" x14ac:dyDescent="0.25">
      <c r="A4162" s="265" t="s">
        <v>1804</v>
      </c>
      <c r="B4162" s="265" t="s">
        <v>1803</v>
      </c>
      <c r="C4162" s="265" t="s">
        <v>2135</v>
      </c>
      <c r="D4162" s="265" t="s">
        <v>2134</v>
      </c>
      <c r="E4162" s="266" t="s">
        <v>136</v>
      </c>
      <c r="F4162" s="265">
        <v>89808</v>
      </c>
      <c r="G4162" s="265" t="s">
        <v>2858</v>
      </c>
      <c r="H4162" s="265" t="s">
        <v>460</v>
      </c>
      <c r="I4162" s="265" t="s">
        <v>133</v>
      </c>
      <c r="J4162" s="266">
        <v>58.4</v>
      </c>
      <c r="K4162" s="265" t="s">
        <v>458</v>
      </c>
      <c r="L4162" s="255">
        <v>58.4</v>
      </c>
      <c r="M4162" s="254" t="s">
        <v>458</v>
      </c>
    </row>
    <row r="4163" spans="1:13" ht="13.5" x14ac:dyDescent="0.25">
      <c r="A4163" s="265" t="s">
        <v>1804</v>
      </c>
      <c r="B4163" s="265" t="s">
        <v>1803</v>
      </c>
      <c r="C4163" s="265" t="s">
        <v>2135</v>
      </c>
      <c r="D4163" s="265" t="s">
        <v>2134</v>
      </c>
      <c r="E4163" s="266" t="s">
        <v>136</v>
      </c>
      <c r="F4163" s="265">
        <v>89809</v>
      </c>
      <c r="G4163" s="265" t="s">
        <v>2857</v>
      </c>
      <c r="H4163" s="265" t="s">
        <v>460</v>
      </c>
      <c r="I4163" s="265" t="s">
        <v>133</v>
      </c>
      <c r="J4163" s="266">
        <v>28.59</v>
      </c>
      <c r="K4163" s="265" t="s">
        <v>458</v>
      </c>
      <c r="L4163" s="255">
        <v>28.59</v>
      </c>
      <c r="M4163" s="254" t="s">
        <v>458</v>
      </c>
    </row>
    <row r="4164" spans="1:13" ht="13.5" x14ac:dyDescent="0.25">
      <c r="A4164" s="265" t="s">
        <v>1804</v>
      </c>
      <c r="B4164" s="265" t="s">
        <v>1803</v>
      </c>
      <c r="C4164" s="265" t="s">
        <v>2135</v>
      </c>
      <c r="D4164" s="265" t="s">
        <v>2134</v>
      </c>
      <c r="E4164" s="266" t="s">
        <v>136</v>
      </c>
      <c r="F4164" s="265">
        <v>89810</v>
      </c>
      <c r="G4164" s="265" t="s">
        <v>2856</v>
      </c>
      <c r="H4164" s="265" t="s">
        <v>460</v>
      </c>
      <c r="I4164" s="265" t="s">
        <v>133</v>
      </c>
      <c r="J4164" s="266">
        <v>29.43</v>
      </c>
      <c r="K4164" s="265" t="s">
        <v>458</v>
      </c>
      <c r="L4164" s="255">
        <v>29.43</v>
      </c>
      <c r="M4164" s="254" t="s">
        <v>458</v>
      </c>
    </row>
    <row r="4165" spans="1:13" ht="13.5" x14ac:dyDescent="0.25">
      <c r="A4165" s="265" t="s">
        <v>1804</v>
      </c>
      <c r="B4165" s="265" t="s">
        <v>1803</v>
      </c>
      <c r="C4165" s="265" t="s">
        <v>2135</v>
      </c>
      <c r="D4165" s="265" t="s">
        <v>2134</v>
      </c>
      <c r="E4165" s="266" t="s">
        <v>136</v>
      </c>
      <c r="F4165" s="265">
        <v>89811</v>
      </c>
      <c r="G4165" s="265" t="s">
        <v>2855</v>
      </c>
      <c r="H4165" s="265" t="s">
        <v>460</v>
      </c>
      <c r="I4165" s="265" t="s">
        <v>133</v>
      </c>
      <c r="J4165" s="266">
        <v>43.68</v>
      </c>
      <c r="K4165" s="265" t="s">
        <v>458</v>
      </c>
      <c r="L4165" s="255">
        <v>43.68</v>
      </c>
      <c r="M4165" s="254" t="s">
        <v>458</v>
      </c>
    </row>
    <row r="4166" spans="1:13" ht="13.5" x14ac:dyDescent="0.25">
      <c r="A4166" s="265" t="s">
        <v>1804</v>
      </c>
      <c r="B4166" s="265" t="s">
        <v>1803</v>
      </c>
      <c r="C4166" s="265" t="s">
        <v>2135</v>
      </c>
      <c r="D4166" s="265" t="s">
        <v>2134</v>
      </c>
      <c r="E4166" s="266" t="s">
        <v>136</v>
      </c>
      <c r="F4166" s="265">
        <v>89812</v>
      </c>
      <c r="G4166" s="265" t="s">
        <v>2854</v>
      </c>
      <c r="H4166" s="265" t="s">
        <v>460</v>
      </c>
      <c r="I4166" s="265" t="s">
        <v>133</v>
      </c>
      <c r="J4166" s="266">
        <v>78.86</v>
      </c>
      <c r="K4166" s="265" t="s">
        <v>458</v>
      </c>
      <c r="L4166" s="255">
        <v>78.86</v>
      </c>
      <c r="M4166" s="254" t="s">
        <v>458</v>
      </c>
    </row>
    <row r="4167" spans="1:13" ht="13.5" x14ac:dyDescent="0.25">
      <c r="A4167" s="265" t="s">
        <v>1804</v>
      </c>
      <c r="B4167" s="265" t="s">
        <v>1803</v>
      </c>
      <c r="C4167" s="265" t="s">
        <v>2135</v>
      </c>
      <c r="D4167" s="265" t="s">
        <v>2134</v>
      </c>
      <c r="E4167" s="266" t="s">
        <v>136</v>
      </c>
      <c r="F4167" s="265">
        <v>89813</v>
      </c>
      <c r="G4167" s="265" t="s">
        <v>2853</v>
      </c>
      <c r="H4167" s="265" t="s">
        <v>460</v>
      </c>
      <c r="I4167" s="265" t="s">
        <v>133</v>
      </c>
      <c r="J4167" s="266">
        <v>5.9</v>
      </c>
      <c r="K4167" s="265" t="s">
        <v>458</v>
      </c>
      <c r="L4167" s="255">
        <v>5.9</v>
      </c>
      <c r="M4167" s="254" t="s">
        <v>458</v>
      </c>
    </row>
    <row r="4168" spans="1:13" ht="13.5" x14ac:dyDescent="0.25">
      <c r="A4168" s="265" t="s">
        <v>1804</v>
      </c>
      <c r="B4168" s="265" t="s">
        <v>1803</v>
      </c>
      <c r="C4168" s="265" t="s">
        <v>2135</v>
      </c>
      <c r="D4168" s="265" t="s">
        <v>2134</v>
      </c>
      <c r="E4168" s="266" t="s">
        <v>136</v>
      </c>
      <c r="F4168" s="265">
        <v>89814</v>
      </c>
      <c r="G4168" s="265" t="s">
        <v>2852</v>
      </c>
      <c r="H4168" s="265" t="s">
        <v>460</v>
      </c>
      <c r="I4168" s="265" t="s">
        <v>133</v>
      </c>
      <c r="J4168" s="266">
        <v>17.61</v>
      </c>
      <c r="K4168" s="265" t="s">
        <v>458</v>
      </c>
      <c r="L4168" s="255">
        <v>17.61</v>
      </c>
      <c r="M4168" s="254" t="s">
        <v>458</v>
      </c>
    </row>
    <row r="4169" spans="1:13" ht="13.5" x14ac:dyDescent="0.25">
      <c r="A4169" s="265" t="s">
        <v>1804</v>
      </c>
      <c r="B4169" s="265" t="s">
        <v>1803</v>
      </c>
      <c r="C4169" s="265" t="s">
        <v>2135</v>
      </c>
      <c r="D4169" s="265" t="s">
        <v>2134</v>
      </c>
      <c r="E4169" s="266" t="s">
        <v>136</v>
      </c>
      <c r="F4169" s="265">
        <v>89815</v>
      </c>
      <c r="G4169" s="265" t="s">
        <v>2851</v>
      </c>
      <c r="H4169" s="265" t="s">
        <v>460</v>
      </c>
      <c r="I4169" s="265" t="s">
        <v>133</v>
      </c>
      <c r="J4169" s="266">
        <v>30.08</v>
      </c>
      <c r="K4169" s="265" t="s">
        <v>458</v>
      </c>
      <c r="L4169" s="255">
        <v>30.08</v>
      </c>
      <c r="M4169" s="254" t="s">
        <v>458</v>
      </c>
    </row>
    <row r="4170" spans="1:13" ht="13.5" x14ac:dyDescent="0.25">
      <c r="A4170" s="265" t="s">
        <v>1804</v>
      </c>
      <c r="B4170" s="265" t="s">
        <v>1803</v>
      </c>
      <c r="C4170" s="265" t="s">
        <v>2135</v>
      </c>
      <c r="D4170" s="265" t="s">
        <v>2134</v>
      </c>
      <c r="E4170" s="266" t="s">
        <v>136</v>
      </c>
      <c r="F4170" s="265">
        <v>89816</v>
      </c>
      <c r="G4170" s="265" t="s">
        <v>2850</v>
      </c>
      <c r="H4170" s="265" t="s">
        <v>460</v>
      </c>
      <c r="I4170" s="265" t="s">
        <v>133</v>
      </c>
      <c r="J4170" s="266">
        <v>43.6</v>
      </c>
      <c r="K4170" s="265" t="s">
        <v>458</v>
      </c>
      <c r="L4170" s="255">
        <v>43.6</v>
      </c>
      <c r="M4170" s="254" t="s">
        <v>458</v>
      </c>
    </row>
    <row r="4171" spans="1:13" ht="13.5" x14ac:dyDescent="0.25">
      <c r="A4171" s="265" t="s">
        <v>1804</v>
      </c>
      <c r="B4171" s="265" t="s">
        <v>1803</v>
      </c>
      <c r="C4171" s="265" t="s">
        <v>2135</v>
      </c>
      <c r="D4171" s="265" t="s">
        <v>2134</v>
      </c>
      <c r="E4171" s="266" t="s">
        <v>136</v>
      </c>
      <c r="F4171" s="265">
        <v>89817</v>
      </c>
      <c r="G4171" s="265" t="s">
        <v>2849</v>
      </c>
      <c r="H4171" s="265" t="s">
        <v>460</v>
      </c>
      <c r="I4171" s="265" t="s">
        <v>133</v>
      </c>
      <c r="J4171" s="266">
        <v>14.26</v>
      </c>
      <c r="K4171" s="265" t="s">
        <v>458</v>
      </c>
      <c r="L4171" s="255">
        <v>14.26</v>
      </c>
      <c r="M4171" s="254" t="s">
        <v>458</v>
      </c>
    </row>
    <row r="4172" spans="1:13" ht="13.5" x14ac:dyDescent="0.25">
      <c r="A4172" s="265" t="s">
        <v>1804</v>
      </c>
      <c r="B4172" s="265" t="s">
        <v>1803</v>
      </c>
      <c r="C4172" s="265" t="s">
        <v>2135</v>
      </c>
      <c r="D4172" s="265" t="s">
        <v>2134</v>
      </c>
      <c r="E4172" s="266" t="s">
        <v>136</v>
      </c>
      <c r="F4172" s="265">
        <v>89818</v>
      </c>
      <c r="G4172" s="265" t="s">
        <v>2848</v>
      </c>
      <c r="H4172" s="265" t="s">
        <v>460</v>
      </c>
      <c r="I4172" s="265" t="s">
        <v>133</v>
      </c>
      <c r="J4172" s="266">
        <v>56.16</v>
      </c>
      <c r="K4172" s="265" t="s">
        <v>458</v>
      </c>
      <c r="L4172" s="255">
        <v>56.16</v>
      </c>
      <c r="M4172" s="254" t="s">
        <v>458</v>
      </c>
    </row>
    <row r="4173" spans="1:13" ht="13.5" x14ac:dyDescent="0.25">
      <c r="A4173" s="265" t="s">
        <v>1804</v>
      </c>
      <c r="B4173" s="265" t="s">
        <v>1803</v>
      </c>
      <c r="C4173" s="265" t="s">
        <v>2135</v>
      </c>
      <c r="D4173" s="265" t="s">
        <v>2134</v>
      </c>
      <c r="E4173" s="266" t="s">
        <v>136</v>
      </c>
      <c r="F4173" s="265">
        <v>89819</v>
      </c>
      <c r="G4173" s="265" t="s">
        <v>2847</v>
      </c>
      <c r="H4173" s="265" t="s">
        <v>460</v>
      </c>
      <c r="I4173" s="265" t="s">
        <v>133</v>
      </c>
      <c r="J4173" s="266">
        <v>24.24</v>
      </c>
      <c r="K4173" s="265" t="s">
        <v>458</v>
      </c>
      <c r="L4173" s="255">
        <v>24.24</v>
      </c>
      <c r="M4173" s="254" t="s">
        <v>458</v>
      </c>
    </row>
    <row r="4174" spans="1:13" ht="13.5" x14ac:dyDescent="0.25">
      <c r="A4174" s="265" t="s">
        <v>1804</v>
      </c>
      <c r="B4174" s="265" t="s">
        <v>1803</v>
      </c>
      <c r="C4174" s="265" t="s">
        <v>2135</v>
      </c>
      <c r="D4174" s="265" t="s">
        <v>2134</v>
      </c>
      <c r="E4174" s="266" t="s">
        <v>136</v>
      </c>
      <c r="F4174" s="265">
        <v>89821</v>
      </c>
      <c r="G4174" s="265" t="s">
        <v>2846</v>
      </c>
      <c r="H4174" s="265" t="s">
        <v>460</v>
      </c>
      <c r="I4174" s="265" t="s">
        <v>133</v>
      </c>
      <c r="J4174" s="266">
        <v>18.670000000000002</v>
      </c>
      <c r="K4174" s="265" t="s">
        <v>458</v>
      </c>
      <c r="L4174" s="255">
        <v>18.670000000000002</v>
      </c>
      <c r="M4174" s="254" t="s">
        <v>458</v>
      </c>
    </row>
    <row r="4175" spans="1:13" ht="13.5" x14ac:dyDescent="0.25">
      <c r="A4175" s="265" t="s">
        <v>1804</v>
      </c>
      <c r="B4175" s="265" t="s">
        <v>1803</v>
      </c>
      <c r="C4175" s="265" t="s">
        <v>2135</v>
      </c>
      <c r="D4175" s="265" t="s">
        <v>2134</v>
      </c>
      <c r="E4175" s="266" t="s">
        <v>136</v>
      </c>
      <c r="F4175" s="265">
        <v>89822</v>
      </c>
      <c r="G4175" s="265" t="s">
        <v>2845</v>
      </c>
      <c r="H4175" s="265" t="s">
        <v>460</v>
      </c>
      <c r="I4175" s="265" t="s">
        <v>133</v>
      </c>
      <c r="J4175" s="266">
        <v>26.98</v>
      </c>
      <c r="K4175" s="265" t="s">
        <v>458</v>
      </c>
      <c r="L4175" s="255">
        <v>26.98</v>
      </c>
      <c r="M4175" s="254" t="s">
        <v>458</v>
      </c>
    </row>
    <row r="4176" spans="1:13" ht="13.5" x14ac:dyDescent="0.25">
      <c r="A4176" s="265" t="s">
        <v>1804</v>
      </c>
      <c r="B4176" s="265" t="s">
        <v>1803</v>
      </c>
      <c r="C4176" s="265" t="s">
        <v>2135</v>
      </c>
      <c r="D4176" s="265" t="s">
        <v>2134</v>
      </c>
      <c r="E4176" s="266" t="s">
        <v>136</v>
      </c>
      <c r="F4176" s="265">
        <v>89823</v>
      </c>
      <c r="G4176" s="265" t="s">
        <v>2844</v>
      </c>
      <c r="H4176" s="265" t="s">
        <v>460</v>
      </c>
      <c r="I4176" s="265" t="s">
        <v>133</v>
      </c>
      <c r="J4176" s="266">
        <v>35.42</v>
      </c>
      <c r="K4176" s="265" t="s">
        <v>458</v>
      </c>
      <c r="L4176" s="255">
        <v>35.42</v>
      </c>
      <c r="M4176" s="254" t="s">
        <v>458</v>
      </c>
    </row>
    <row r="4177" spans="1:13" ht="13.5" x14ac:dyDescent="0.25">
      <c r="A4177" s="265" t="s">
        <v>1804</v>
      </c>
      <c r="B4177" s="265" t="s">
        <v>1803</v>
      </c>
      <c r="C4177" s="265" t="s">
        <v>2135</v>
      </c>
      <c r="D4177" s="265" t="s">
        <v>2134</v>
      </c>
      <c r="E4177" s="266" t="s">
        <v>136</v>
      </c>
      <c r="F4177" s="265">
        <v>89824</v>
      </c>
      <c r="G4177" s="265" t="s">
        <v>2843</v>
      </c>
      <c r="H4177" s="265" t="s">
        <v>460</v>
      </c>
      <c r="I4177" s="265" t="s">
        <v>133</v>
      </c>
      <c r="J4177" s="266">
        <v>40.86</v>
      </c>
      <c r="K4177" s="265" t="s">
        <v>458</v>
      </c>
      <c r="L4177" s="255">
        <v>40.86</v>
      </c>
      <c r="M4177" s="254" t="s">
        <v>458</v>
      </c>
    </row>
    <row r="4178" spans="1:13" ht="13.5" x14ac:dyDescent="0.25">
      <c r="A4178" s="265" t="s">
        <v>1804</v>
      </c>
      <c r="B4178" s="265" t="s">
        <v>1803</v>
      </c>
      <c r="C4178" s="265" t="s">
        <v>2135</v>
      </c>
      <c r="D4178" s="265" t="s">
        <v>2134</v>
      </c>
      <c r="E4178" s="266" t="s">
        <v>136</v>
      </c>
      <c r="F4178" s="265">
        <v>89825</v>
      </c>
      <c r="G4178" s="265" t="s">
        <v>2842</v>
      </c>
      <c r="H4178" s="265" t="s">
        <v>460</v>
      </c>
      <c r="I4178" s="265" t="s">
        <v>133</v>
      </c>
      <c r="J4178" s="266">
        <v>17.54</v>
      </c>
      <c r="K4178" s="265" t="s">
        <v>458</v>
      </c>
      <c r="L4178" s="255">
        <v>17.54</v>
      </c>
      <c r="M4178" s="254" t="s">
        <v>458</v>
      </c>
    </row>
    <row r="4179" spans="1:13" ht="13.5" x14ac:dyDescent="0.25">
      <c r="A4179" s="265" t="s">
        <v>1804</v>
      </c>
      <c r="B4179" s="265" t="s">
        <v>1803</v>
      </c>
      <c r="C4179" s="265" t="s">
        <v>2135</v>
      </c>
      <c r="D4179" s="265" t="s">
        <v>2134</v>
      </c>
      <c r="E4179" s="266" t="s">
        <v>136</v>
      </c>
      <c r="F4179" s="265">
        <v>89826</v>
      </c>
      <c r="G4179" s="265" t="s">
        <v>2841</v>
      </c>
      <c r="H4179" s="265" t="s">
        <v>460</v>
      </c>
      <c r="I4179" s="265" t="s">
        <v>133</v>
      </c>
      <c r="J4179" s="266">
        <v>132.9</v>
      </c>
      <c r="K4179" s="265" t="s">
        <v>458</v>
      </c>
      <c r="L4179" s="255">
        <v>132.9</v>
      </c>
      <c r="M4179" s="254" t="s">
        <v>458</v>
      </c>
    </row>
    <row r="4180" spans="1:13" ht="13.5" x14ac:dyDescent="0.25">
      <c r="A4180" s="265" t="s">
        <v>1804</v>
      </c>
      <c r="B4180" s="265" t="s">
        <v>1803</v>
      </c>
      <c r="C4180" s="265" t="s">
        <v>2135</v>
      </c>
      <c r="D4180" s="265" t="s">
        <v>2134</v>
      </c>
      <c r="E4180" s="266" t="s">
        <v>136</v>
      </c>
      <c r="F4180" s="265">
        <v>89827</v>
      </c>
      <c r="G4180" s="265" t="s">
        <v>2840</v>
      </c>
      <c r="H4180" s="265" t="s">
        <v>460</v>
      </c>
      <c r="I4180" s="265" t="s">
        <v>133</v>
      </c>
      <c r="J4180" s="266">
        <v>19.89</v>
      </c>
      <c r="K4180" s="265" t="s">
        <v>458</v>
      </c>
      <c r="L4180" s="255">
        <v>19.89</v>
      </c>
      <c r="M4180" s="254" t="s">
        <v>458</v>
      </c>
    </row>
    <row r="4181" spans="1:13" ht="13.5" x14ac:dyDescent="0.25">
      <c r="A4181" s="265" t="s">
        <v>1804</v>
      </c>
      <c r="B4181" s="265" t="s">
        <v>1803</v>
      </c>
      <c r="C4181" s="265" t="s">
        <v>2135</v>
      </c>
      <c r="D4181" s="265" t="s">
        <v>2134</v>
      </c>
      <c r="E4181" s="266" t="s">
        <v>136</v>
      </c>
      <c r="F4181" s="265">
        <v>89828</v>
      </c>
      <c r="G4181" s="265" t="s">
        <v>2839</v>
      </c>
      <c r="H4181" s="265" t="s">
        <v>460</v>
      </c>
      <c r="I4181" s="265" t="s">
        <v>133</v>
      </c>
      <c r="J4181" s="266">
        <v>63.49</v>
      </c>
      <c r="K4181" s="265" t="s">
        <v>458</v>
      </c>
      <c r="L4181" s="255">
        <v>63.49</v>
      </c>
      <c r="M4181" s="254" t="s">
        <v>458</v>
      </c>
    </row>
    <row r="4182" spans="1:13" ht="13.5" x14ac:dyDescent="0.25">
      <c r="A4182" s="265" t="s">
        <v>1804</v>
      </c>
      <c r="B4182" s="265" t="s">
        <v>1803</v>
      </c>
      <c r="C4182" s="265" t="s">
        <v>2135</v>
      </c>
      <c r="D4182" s="265" t="s">
        <v>2134</v>
      </c>
      <c r="E4182" s="266" t="s">
        <v>136</v>
      </c>
      <c r="F4182" s="265">
        <v>89829</v>
      </c>
      <c r="G4182" s="265" t="s">
        <v>2838</v>
      </c>
      <c r="H4182" s="265" t="s">
        <v>460</v>
      </c>
      <c r="I4182" s="265" t="s">
        <v>133</v>
      </c>
      <c r="J4182" s="266">
        <v>36.15</v>
      </c>
      <c r="K4182" s="265" t="s">
        <v>458</v>
      </c>
      <c r="L4182" s="255">
        <v>36.15</v>
      </c>
      <c r="M4182" s="254" t="s">
        <v>458</v>
      </c>
    </row>
    <row r="4183" spans="1:13" ht="13.5" x14ac:dyDescent="0.25">
      <c r="A4183" s="265" t="s">
        <v>1804</v>
      </c>
      <c r="B4183" s="265" t="s">
        <v>1803</v>
      </c>
      <c r="C4183" s="265" t="s">
        <v>2135</v>
      </c>
      <c r="D4183" s="265" t="s">
        <v>2134</v>
      </c>
      <c r="E4183" s="266" t="s">
        <v>136</v>
      </c>
      <c r="F4183" s="265">
        <v>89830</v>
      </c>
      <c r="G4183" s="265" t="s">
        <v>2837</v>
      </c>
      <c r="H4183" s="265" t="s">
        <v>460</v>
      </c>
      <c r="I4183" s="265" t="s">
        <v>133</v>
      </c>
      <c r="J4183" s="266">
        <v>38.229999999999997</v>
      </c>
      <c r="K4183" s="265" t="s">
        <v>458</v>
      </c>
      <c r="L4183" s="255">
        <v>38.229999999999997</v>
      </c>
      <c r="M4183" s="254" t="s">
        <v>458</v>
      </c>
    </row>
    <row r="4184" spans="1:13" ht="13.5" x14ac:dyDescent="0.25">
      <c r="A4184" s="265" t="s">
        <v>1804</v>
      </c>
      <c r="B4184" s="265" t="s">
        <v>1803</v>
      </c>
      <c r="C4184" s="265" t="s">
        <v>2135</v>
      </c>
      <c r="D4184" s="265" t="s">
        <v>2134</v>
      </c>
      <c r="E4184" s="266" t="s">
        <v>136</v>
      </c>
      <c r="F4184" s="265">
        <v>89831</v>
      </c>
      <c r="G4184" s="265" t="s">
        <v>2836</v>
      </c>
      <c r="H4184" s="265" t="s">
        <v>460</v>
      </c>
      <c r="I4184" s="265" t="s">
        <v>133</v>
      </c>
      <c r="J4184" s="266">
        <v>67.83</v>
      </c>
      <c r="K4184" s="265" t="s">
        <v>458</v>
      </c>
      <c r="L4184" s="255">
        <v>67.83</v>
      </c>
      <c r="M4184" s="254" t="s">
        <v>458</v>
      </c>
    </row>
    <row r="4185" spans="1:13" ht="13.5" x14ac:dyDescent="0.25">
      <c r="A4185" s="265" t="s">
        <v>1804</v>
      </c>
      <c r="B4185" s="265" t="s">
        <v>1803</v>
      </c>
      <c r="C4185" s="265" t="s">
        <v>2135</v>
      </c>
      <c r="D4185" s="265" t="s">
        <v>2134</v>
      </c>
      <c r="E4185" s="266" t="s">
        <v>136</v>
      </c>
      <c r="F4185" s="265">
        <v>89832</v>
      </c>
      <c r="G4185" s="265" t="s">
        <v>2835</v>
      </c>
      <c r="H4185" s="265" t="s">
        <v>460</v>
      </c>
      <c r="I4185" s="265" t="s">
        <v>133</v>
      </c>
      <c r="J4185" s="266">
        <v>43.39</v>
      </c>
      <c r="K4185" s="265" t="s">
        <v>458</v>
      </c>
      <c r="L4185" s="255">
        <v>43.39</v>
      </c>
      <c r="M4185" s="254" t="s">
        <v>458</v>
      </c>
    </row>
    <row r="4186" spans="1:13" ht="13.5" x14ac:dyDescent="0.25">
      <c r="A4186" s="265" t="s">
        <v>1804</v>
      </c>
      <c r="B4186" s="265" t="s">
        <v>1803</v>
      </c>
      <c r="C4186" s="265" t="s">
        <v>2135</v>
      </c>
      <c r="D4186" s="265" t="s">
        <v>2134</v>
      </c>
      <c r="E4186" s="266" t="s">
        <v>136</v>
      </c>
      <c r="F4186" s="265">
        <v>89833</v>
      </c>
      <c r="G4186" s="265" t="s">
        <v>2834</v>
      </c>
      <c r="H4186" s="265" t="s">
        <v>460</v>
      </c>
      <c r="I4186" s="265" t="s">
        <v>133</v>
      </c>
      <c r="J4186" s="266">
        <v>44.75</v>
      </c>
      <c r="K4186" s="265" t="s">
        <v>458</v>
      </c>
      <c r="L4186" s="255">
        <v>44.75</v>
      </c>
      <c r="M4186" s="254" t="s">
        <v>458</v>
      </c>
    </row>
    <row r="4187" spans="1:13" ht="13.5" x14ac:dyDescent="0.25">
      <c r="A4187" s="265" t="s">
        <v>1804</v>
      </c>
      <c r="B4187" s="265" t="s">
        <v>1803</v>
      </c>
      <c r="C4187" s="265" t="s">
        <v>2135</v>
      </c>
      <c r="D4187" s="265" t="s">
        <v>2134</v>
      </c>
      <c r="E4187" s="266" t="s">
        <v>136</v>
      </c>
      <c r="F4187" s="265">
        <v>89834</v>
      </c>
      <c r="G4187" s="265" t="s">
        <v>2833</v>
      </c>
      <c r="H4187" s="265" t="s">
        <v>460</v>
      </c>
      <c r="I4187" s="265" t="s">
        <v>133</v>
      </c>
      <c r="J4187" s="266">
        <v>52.82</v>
      </c>
      <c r="K4187" s="265" t="s">
        <v>458</v>
      </c>
      <c r="L4187" s="255">
        <v>52.82</v>
      </c>
      <c r="M4187" s="254" t="s">
        <v>458</v>
      </c>
    </row>
    <row r="4188" spans="1:13" ht="13.5" x14ac:dyDescent="0.25">
      <c r="A4188" s="265" t="s">
        <v>1804</v>
      </c>
      <c r="B4188" s="265" t="s">
        <v>1803</v>
      </c>
      <c r="C4188" s="265" t="s">
        <v>2135</v>
      </c>
      <c r="D4188" s="265" t="s">
        <v>2134</v>
      </c>
      <c r="E4188" s="266" t="s">
        <v>136</v>
      </c>
      <c r="F4188" s="265">
        <v>89835</v>
      </c>
      <c r="G4188" s="265" t="s">
        <v>2832</v>
      </c>
      <c r="H4188" s="265" t="s">
        <v>460</v>
      </c>
      <c r="I4188" s="265" t="s">
        <v>133</v>
      </c>
      <c r="J4188" s="266">
        <v>46.38</v>
      </c>
      <c r="K4188" s="265" t="s">
        <v>458</v>
      </c>
      <c r="L4188" s="255">
        <v>46.38</v>
      </c>
      <c r="M4188" s="254" t="s">
        <v>458</v>
      </c>
    </row>
    <row r="4189" spans="1:13" ht="13.5" x14ac:dyDescent="0.25">
      <c r="A4189" s="265" t="s">
        <v>1804</v>
      </c>
      <c r="B4189" s="265" t="s">
        <v>1803</v>
      </c>
      <c r="C4189" s="265" t="s">
        <v>2135</v>
      </c>
      <c r="D4189" s="265" t="s">
        <v>2134</v>
      </c>
      <c r="E4189" s="266" t="s">
        <v>136</v>
      </c>
      <c r="F4189" s="265">
        <v>89836</v>
      </c>
      <c r="G4189" s="265" t="s">
        <v>2831</v>
      </c>
      <c r="H4189" s="265" t="s">
        <v>460</v>
      </c>
      <c r="I4189" s="265" t="s">
        <v>133</v>
      </c>
      <c r="J4189" s="266">
        <v>208.99</v>
      </c>
      <c r="K4189" s="265" t="s">
        <v>458</v>
      </c>
      <c r="L4189" s="255">
        <v>208.99</v>
      </c>
      <c r="M4189" s="254" t="s">
        <v>458</v>
      </c>
    </row>
    <row r="4190" spans="1:13" ht="13.5" x14ac:dyDescent="0.25">
      <c r="A4190" s="265" t="s">
        <v>1804</v>
      </c>
      <c r="B4190" s="265" t="s">
        <v>1803</v>
      </c>
      <c r="C4190" s="265" t="s">
        <v>2135</v>
      </c>
      <c r="D4190" s="265" t="s">
        <v>2134</v>
      </c>
      <c r="E4190" s="266" t="s">
        <v>136</v>
      </c>
      <c r="F4190" s="265">
        <v>89837</v>
      </c>
      <c r="G4190" s="265" t="s">
        <v>2830</v>
      </c>
      <c r="H4190" s="265" t="s">
        <v>460</v>
      </c>
      <c r="I4190" s="265" t="s">
        <v>133</v>
      </c>
      <c r="J4190" s="266">
        <v>140.19999999999999</v>
      </c>
      <c r="K4190" s="265" t="s">
        <v>458</v>
      </c>
      <c r="L4190" s="255">
        <v>140.19999999999999</v>
      </c>
      <c r="M4190" s="254" t="s">
        <v>458</v>
      </c>
    </row>
    <row r="4191" spans="1:13" ht="13.5" x14ac:dyDescent="0.25">
      <c r="A4191" s="265" t="s">
        <v>1804</v>
      </c>
      <c r="B4191" s="265" t="s">
        <v>1803</v>
      </c>
      <c r="C4191" s="265" t="s">
        <v>2135</v>
      </c>
      <c r="D4191" s="265" t="s">
        <v>2134</v>
      </c>
      <c r="E4191" s="266" t="s">
        <v>136</v>
      </c>
      <c r="F4191" s="265">
        <v>89838</v>
      </c>
      <c r="G4191" s="265" t="s">
        <v>2829</v>
      </c>
      <c r="H4191" s="265" t="s">
        <v>460</v>
      </c>
      <c r="I4191" s="265" t="s">
        <v>133</v>
      </c>
      <c r="J4191" s="266">
        <v>160.54</v>
      </c>
      <c r="K4191" s="265" t="s">
        <v>458</v>
      </c>
      <c r="L4191" s="255">
        <v>160.54</v>
      </c>
      <c r="M4191" s="254" t="s">
        <v>458</v>
      </c>
    </row>
    <row r="4192" spans="1:13" ht="13.5" x14ac:dyDescent="0.25">
      <c r="A4192" s="265" t="s">
        <v>1804</v>
      </c>
      <c r="B4192" s="265" t="s">
        <v>1803</v>
      </c>
      <c r="C4192" s="265" t="s">
        <v>2135</v>
      </c>
      <c r="D4192" s="265" t="s">
        <v>2134</v>
      </c>
      <c r="E4192" s="266" t="s">
        <v>136</v>
      </c>
      <c r="F4192" s="265">
        <v>89839</v>
      </c>
      <c r="G4192" s="265" t="s">
        <v>2828</v>
      </c>
      <c r="H4192" s="265" t="s">
        <v>460</v>
      </c>
      <c r="I4192" s="265" t="s">
        <v>133</v>
      </c>
      <c r="J4192" s="266">
        <v>182.02</v>
      </c>
      <c r="K4192" s="265" t="s">
        <v>458</v>
      </c>
      <c r="L4192" s="255">
        <v>182.02</v>
      </c>
      <c r="M4192" s="254" t="s">
        <v>458</v>
      </c>
    </row>
    <row r="4193" spans="1:13" ht="13.5" x14ac:dyDescent="0.25">
      <c r="A4193" s="265" t="s">
        <v>1804</v>
      </c>
      <c r="B4193" s="265" t="s">
        <v>1803</v>
      </c>
      <c r="C4193" s="265" t="s">
        <v>2135</v>
      </c>
      <c r="D4193" s="265" t="s">
        <v>2134</v>
      </c>
      <c r="E4193" s="266" t="s">
        <v>136</v>
      </c>
      <c r="F4193" s="265">
        <v>89840</v>
      </c>
      <c r="G4193" s="265" t="s">
        <v>2827</v>
      </c>
      <c r="H4193" s="265" t="s">
        <v>460</v>
      </c>
      <c r="I4193" s="265" t="s">
        <v>133</v>
      </c>
      <c r="J4193" s="266">
        <v>189.64</v>
      </c>
      <c r="K4193" s="265" t="s">
        <v>458</v>
      </c>
      <c r="L4193" s="255">
        <v>189.64</v>
      </c>
      <c r="M4193" s="254" t="s">
        <v>458</v>
      </c>
    </row>
    <row r="4194" spans="1:13" ht="13.5" x14ac:dyDescent="0.25">
      <c r="A4194" s="265" t="s">
        <v>1804</v>
      </c>
      <c r="B4194" s="265" t="s">
        <v>1803</v>
      </c>
      <c r="C4194" s="265" t="s">
        <v>2135</v>
      </c>
      <c r="D4194" s="265" t="s">
        <v>2134</v>
      </c>
      <c r="E4194" s="266" t="s">
        <v>136</v>
      </c>
      <c r="F4194" s="265">
        <v>89841</v>
      </c>
      <c r="G4194" s="265" t="s">
        <v>2826</v>
      </c>
      <c r="H4194" s="265" t="s">
        <v>460</v>
      </c>
      <c r="I4194" s="265" t="s">
        <v>133</v>
      </c>
      <c r="J4194" s="266">
        <v>276.77</v>
      </c>
      <c r="K4194" s="265" t="s">
        <v>458</v>
      </c>
      <c r="L4194" s="255">
        <v>276.77</v>
      </c>
      <c r="M4194" s="254" t="s">
        <v>458</v>
      </c>
    </row>
    <row r="4195" spans="1:13" ht="13.5" x14ac:dyDescent="0.25">
      <c r="A4195" s="265" t="s">
        <v>1804</v>
      </c>
      <c r="B4195" s="265" t="s">
        <v>1803</v>
      </c>
      <c r="C4195" s="265" t="s">
        <v>2135</v>
      </c>
      <c r="D4195" s="265" t="s">
        <v>2134</v>
      </c>
      <c r="E4195" s="266" t="s">
        <v>136</v>
      </c>
      <c r="F4195" s="265">
        <v>89842</v>
      </c>
      <c r="G4195" s="265" t="s">
        <v>2825</v>
      </c>
      <c r="H4195" s="265" t="s">
        <v>460</v>
      </c>
      <c r="I4195" s="265" t="s">
        <v>133</v>
      </c>
      <c r="J4195" s="266">
        <v>52.86</v>
      </c>
      <c r="K4195" s="265" t="s">
        <v>458</v>
      </c>
      <c r="L4195" s="255">
        <v>52.86</v>
      </c>
      <c r="M4195" s="254" t="s">
        <v>458</v>
      </c>
    </row>
    <row r="4196" spans="1:13" ht="13.5" x14ac:dyDescent="0.25">
      <c r="A4196" s="265" t="s">
        <v>1804</v>
      </c>
      <c r="B4196" s="265" t="s">
        <v>1803</v>
      </c>
      <c r="C4196" s="265" t="s">
        <v>2135</v>
      </c>
      <c r="D4196" s="265" t="s">
        <v>2134</v>
      </c>
      <c r="E4196" s="266" t="s">
        <v>136</v>
      </c>
      <c r="F4196" s="265">
        <v>89844</v>
      </c>
      <c r="G4196" s="265" t="s">
        <v>2824</v>
      </c>
      <c r="H4196" s="265" t="s">
        <v>460</v>
      </c>
      <c r="I4196" s="265" t="s">
        <v>133</v>
      </c>
      <c r="J4196" s="266">
        <v>66.58</v>
      </c>
      <c r="K4196" s="265" t="s">
        <v>458</v>
      </c>
      <c r="L4196" s="255">
        <v>66.58</v>
      </c>
      <c r="M4196" s="254" t="s">
        <v>458</v>
      </c>
    </row>
    <row r="4197" spans="1:13" ht="13.5" x14ac:dyDescent="0.25">
      <c r="A4197" s="265" t="s">
        <v>1804</v>
      </c>
      <c r="B4197" s="265" t="s">
        <v>1803</v>
      </c>
      <c r="C4197" s="265" t="s">
        <v>2135</v>
      </c>
      <c r="D4197" s="265" t="s">
        <v>2134</v>
      </c>
      <c r="E4197" s="266" t="s">
        <v>136</v>
      </c>
      <c r="F4197" s="265">
        <v>89845</v>
      </c>
      <c r="G4197" s="265" t="s">
        <v>2823</v>
      </c>
      <c r="H4197" s="265" t="s">
        <v>460</v>
      </c>
      <c r="I4197" s="265" t="s">
        <v>133</v>
      </c>
      <c r="J4197" s="266">
        <v>104.39</v>
      </c>
      <c r="K4197" s="265" t="s">
        <v>458</v>
      </c>
      <c r="L4197" s="255">
        <v>104.39</v>
      </c>
      <c r="M4197" s="254" t="s">
        <v>458</v>
      </c>
    </row>
    <row r="4198" spans="1:13" ht="13.5" x14ac:dyDescent="0.25">
      <c r="A4198" s="265" t="s">
        <v>1804</v>
      </c>
      <c r="B4198" s="265" t="s">
        <v>1803</v>
      </c>
      <c r="C4198" s="265" t="s">
        <v>2135</v>
      </c>
      <c r="D4198" s="265" t="s">
        <v>2134</v>
      </c>
      <c r="E4198" s="266" t="s">
        <v>136</v>
      </c>
      <c r="F4198" s="265">
        <v>89846</v>
      </c>
      <c r="G4198" s="265" t="s">
        <v>2822</v>
      </c>
      <c r="H4198" s="265" t="s">
        <v>460</v>
      </c>
      <c r="I4198" s="265" t="s">
        <v>133</v>
      </c>
      <c r="J4198" s="266">
        <v>223.03</v>
      </c>
      <c r="K4198" s="265" t="s">
        <v>458</v>
      </c>
      <c r="L4198" s="255">
        <v>223.03</v>
      </c>
      <c r="M4198" s="254" t="s">
        <v>458</v>
      </c>
    </row>
    <row r="4199" spans="1:13" ht="13.5" x14ac:dyDescent="0.25">
      <c r="A4199" s="265" t="s">
        <v>1804</v>
      </c>
      <c r="B4199" s="265" t="s">
        <v>1803</v>
      </c>
      <c r="C4199" s="265" t="s">
        <v>2135</v>
      </c>
      <c r="D4199" s="265" t="s">
        <v>2134</v>
      </c>
      <c r="E4199" s="266" t="s">
        <v>136</v>
      </c>
      <c r="F4199" s="265">
        <v>89847</v>
      </c>
      <c r="G4199" s="265" t="s">
        <v>2821</v>
      </c>
      <c r="H4199" s="265" t="s">
        <v>460</v>
      </c>
      <c r="I4199" s="265" t="s">
        <v>133</v>
      </c>
      <c r="J4199" s="266">
        <v>266.94</v>
      </c>
      <c r="K4199" s="265" t="s">
        <v>458</v>
      </c>
      <c r="L4199" s="255">
        <v>266.94</v>
      </c>
      <c r="M4199" s="254" t="s">
        <v>458</v>
      </c>
    </row>
    <row r="4200" spans="1:13" ht="13.5" x14ac:dyDescent="0.25">
      <c r="A4200" s="265" t="s">
        <v>1804</v>
      </c>
      <c r="B4200" s="265" t="s">
        <v>1803</v>
      </c>
      <c r="C4200" s="265" t="s">
        <v>2135</v>
      </c>
      <c r="D4200" s="265" t="s">
        <v>2134</v>
      </c>
      <c r="E4200" s="266" t="s">
        <v>136</v>
      </c>
      <c r="F4200" s="265">
        <v>89850</v>
      </c>
      <c r="G4200" s="265" t="s">
        <v>2820</v>
      </c>
      <c r="H4200" s="265" t="s">
        <v>460</v>
      </c>
      <c r="I4200" s="265" t="s">
        <v>133</v>
      </c>
      <c r="J4200" s="266">
        <v>31.39</v>
      </c>
      <c r="K4200" s="265" t="s">
        <v>458</v>
      </c>
      <c r="L4200" s="255">
        <v>31.39</v>
      </c>
      <c r="M4200" s="254" t="s">
        <v>458</v>
      </c>
    </row>
    <row r="4201" spans="1:13" ht="13.5" x14ac:dyDescent="0.25">
      <c r="A4201" s="265" t="s">
        <v>1804</v>
      </c>
      <c r="B4201" s="265" t="s">
        <v>1803</v>
      </c>
      <c r="C4201" s="265" t="s">
        <v>2135</v>
      </c>
      <c r="D4201" s="265" t="s">
        <v>2134</v>
      </c>
      <c r="E4201" s="266" t="s">
        <v>136</v>
      </c>
      <c r="F4201" s="265">
        <v>89851</v>
      </c>
      <c r="G4201" s="265" t="s">
        <v>2819</v>
      </c>
      <c r="H4201" s="265" t="s">
        <v>460</v>
      </c>
      <c r="I4201" s="265" t="s">
        <v>133</v>
      </c>
      <c r="J4201" s="266">
        <v>32.229999999999997</v>
      </c>
      <c r="K4201" s="265" t="s">
        <v>458</v>
      </c>
      <c r="L4201" s="255">
        <v>32.229999999999997</v>
      </c>
      <c r="M4201" s="254" t="s">
        <v>458</v>
      </c>
    </row>
    <row r="4202" spans="1:13" ht="13.5" x14ac:dyDescent="0.25">
      <c r="A4202" s="265" t="s">
        <v>1804</v>
      </c>
      <c r="B4202" s="265" t="s">
        <v>1803</v>
      </c>
      <c r="C4202" s="265" t="s">
        <v>2135</v>
      </c>
      <c r="D4202" s="265" t="s">
        <v>2134</v>
      </c>
      <c r="E4202" s="266" t="s">
        <v>136</v>
      </c>
      <c r="F4202" s="265">
        <v>89852</v>
      </c>
      <c r="G4202" s="265" t="s">
        <v>2818</v>
      </c>
      <c r="H4202" s="265" t="s">
        <v>460</v>
      </c>
      <c r="I4202" s="265" t="s">
        <v>133</v>
      </c>
      <c r="J4202" s="266">
        <v>46.48</v>
      </c>
      <c r="K4202" s="265" t="s">
        <v>458</v>
      </c>
      <c r="L4202" s="255">
        <v>46.48</v>
      </c>
      <c r="M4202" s="254" t="s">
        <v>458</v>
      </c>
    </row>
    <row r="4203" spans="1:13" ht="13.5" x14ac:dyDescent="0.25">
      <c r="A4203" s="265" t="s">
        <v>1804</v>
      </c>
      <c r="B4203" s="265" t="s">
        <v>1803</v>
      </c>
      <c r="C4203" s="265" t="s">
        <v>2135</v>
      </c>
      <c r="D4203" s="265" t="s">
        <v>2134</v>
      </c>
      <c r="E4203" s="266" t="s">
        <v>136</v>
      </c>
      <c r="F4203" s="265">
        <v>89853</v>
      </c>
      <c r="G4203" s="265" t="s">
        <v>2817</v>
      </c>
      <c r="H4203" s="265" t="s">
        <v>460</v>
      </c>
      <c r="I4203" s="265" t="s">
        <v>133</v>
      </c>
      <c r="J4203" s="266">
        <v>81.66</v>
      </c>
      <c r="K4203" s="265" t="s">
        <v>458</v>
      </c>
      <c r="L4203" s="255">
        <v>81.66</v>
      </c>
      <c r="M4203" s="254" t="s">
        <v>458</v>
      </c>
    </row>
    <row r="4204" spans="1:13" ht="13.5" x14ac:dyDescent="0.25">
      <c r="A4204" s="265" t="s">
        <v>1804</v>
      </c>
      <c r="B4204" s="265" t="s">
        <v>1803</v>
      </c>
      <c r="C4204" s="265" t="s">
        <v>2135</v>
      </c>
      <c r="D4204" s="265" t="s">
        <v>2134</v>
      </c>
      <c r="E4204" s="266" t="s">
        <v>136</v>
      </c>
      <c r="F4204" s="265">
        <v>89854</v>
      </c>
      <c r="G4204" s="265" t="s">
        <v>2816</v>
      </c>
      <c r="H4204" s="265" t="s">
        <v>460</v>
      </c>
      <c r="I4204" s="265" t="s">
        <v>133</v>
      </c>
      <c r="J4204" s="266">
        <v>105.61</v>
      </c>
      <c r="K4204" s="265" t="s">
        <v>458</v>
      </c>
      <c r="L4204" s="255">
        <v>105.61</v>
      </c>
      <c r="M4204" s="254" t="s">
        <v>458</v>
      </c>
    </row>
    <row r="4205" spans="1:13" ht="13.5" x14ac:dyDescent="0.25">
      <c r="A4205" s="265" t="s">
        <v>1804</v>
      </c>
      <c r="B4205" s="265" t="s">
        <v>1803</v>
      </c>
      <c r="C4205" s="265" t="s">
        <v>2135</v>
      </c>
      <c r="D4205" s="265" t="s">
        <v>2134</v>
      </c>
      <c r="E4205" s="266" t="s">
        <v>136</v>
      </c>
      <c r="F4205" s="265">
        <v>89855</v>
      </c>
      <c r="G4205" s="265" t="s">
        <v>2815</v>
      </c>
      <c r="H4205" s="265" t="s">
        <v>460</v>
      </c>
      <c r="I4205" s="265" t="s">
        <v>133</v>
      </c>
      <c r="J4205" s="266">
        <v>110.84</v>
      </c>
      <c r="K4205" s="265" t="s">
        <v>458</v>
      </c>
      <c r="L4205" s="255">
        <v>110.84</v>
      </c>
      <c r="M4205" s="254" t="s">
        <v>458</v>
      </c>
    </row>
    <row r="4206" spans="1:13" ht="13.5" x14ac:dyDescent="0.25">
      <c r="A4206" s="265" t="s">
        <v>1804</v>
      </c>
      <c r="B4206" s="265" t="s">
        <v>1803</v>
      </c>
      <c r="C4206" s="265" t="s">
        <v>2135</v>
      </c>
      <c r="D4206" s="265" t="s">
        <v>2134</v>
      </c>
      <c r="E4206" s="266" t="s">
        <v>136</v>
      </c>
      <c r="F4206" s="265">
        <v>89856</v>
      </c>
      <c r="G4206" s="265" t="s">
        <v>2814</v>
      </c>
      <c r="H4206" s="265" t="s">
        <v>460</v>
      </c>
      <c r="I4206" s="265" t="s">
        <v>133</v>
      </c>
      <c r="J4206" s="266">
        <v>20.55</v>
      </c>
      <c r="K4206" s="265" t="s">
        <v>458</v>
      </c>
      <c r="L4206" s="255">
        <v>20.55</v>
      </c>
      <c r="M4206" s="254" t="s">
        <v>458</v>
      </c>
    </row>
    <row r="4207" spans="1:13" ht="13.5" x14ac:dyDescent="0.25">
      <c r="A4207" s="265" t="s">
        <v>1804</v>
      </c>
      <c r="B4207" s="265" t="s">
        <v>1803</v>
      </c>
      <c r="C4207" s="265" t="s">
        <v>2135</v>
      </c>
      <c r="D4207" s="265" t="s">
        <v>2134</v>
      </c>
      <c r="E4207" s="266" t="s">
        <v>136</v>
      </c>
      <c r="F4207" s="265">
        <v>89857</v>
      </c>
      <c r="G4207" s="265" t="s">
        <v>2813</v>
      </c>
      <c r="H4207" s="265" t="s">
        <v>460</v>
      </c>
      <c r="I4207" s="265" t="s">
        <v>133</v>
      </c>
      <c r="J4207" s="266">
        <v>37.29</v>
      </c>
      <c r="K4207" s="265" t="s">
        <v>458</v>
      </c>
      <c r="L4207" s="255">
        <v>37.29</v>
      </c>
      <c r="M4207" s="254" t="s">
        <v>458</v>
      </c>
    </row>
    <row r="4208" spans="1:13" ht="13.5" x14ac:dyDescent="0.25">
      <c r="A4208" s="265" t="s">
        <v>1804</v>
      </c>
      <c r="B4208" s="265" t="s">
        <v>1803</v>
      </c>
      <c r="C4208" s="265" t="s">
        <v>2135</v>
      </c>
      <c r="D4208" s="265" t="s">
        <v>2134</v>
      </c>
      <c r="E4208" s="266" t="s">
        <v>136</v>
      </c>
      <c r="F4208" s="265">
        <v>89860</v>
      </c>
      <c r="G4208" s="265" t="s">
        <v>2812</v>
      </c>
      <c r="H4208" s="265" t="s">
        <v>460</v>
      </c>
      <c r="I4208" s="265" t="s">
        <v>133</v>
      </c>
      <c r="J4208" s="266">
        <v>48.48</v>
      </c>
      <c r="K4208" s="265" t="s">
        <v>458</v>
      </c>
      <c r="L4208" s="255">
        <v>48.48</v>
      </c>
      <c r="M4208" s="254" t="s">
        <v>458</v>
      </c>
    </row>
    <row r="4209" spans="1:13" ht="13.5" x14ac:dyDescent="0.25">
      <c r="A4209" s="265" t="s">
        <v>1804</v>
      </c>
      <c r="B4209" s="265" t="s">
        <v>1803</v>
      </c>
      <c r="C4209" s="265" t="s">
        <v>2135</v>
      </c>
      <c r="D4209" s="265" t="s">
        <v>2134</v>
      </c>
      <c r="E4209" s="266" t="s">
        <v>136</v>
      </c>
      <c r="F4209" s="265">
        <v>89861</v>
      </c>
      <c r="G4209" s="265" t="s">
        <v>2811</v>
      </c>
      <c r="H4209" s="265" t="s">
        <v>460</v>
      </c>
      <c r="I4209" s="265" t="s">
        <v>133</v>
      </c>
      <c r="J4209" s="266">
        <v>56.55</v>
      </c>
      <c r="K4209" s="265" t="s">
        <v>458</v>
      </c>
      <c r="L4209" s="255">
        <v>56.55</v>
      </c>
      <c r="M4209" s="254" t="s">
        <v>458</v>
      </c>
    </row>
    <row r="4210" spans="1:13" ht="13.5" x14ac:dyDescent="0.25">
      <c r="A4210" s="265" t="s">
        <v>1804</v>
      </c>
      <c r="B4210" s="265" t="s">
        <v>1803</v>
      </c>
      <c r="C4210" s="265" t="s">
        <v>2135</v>
      </c>
      <c r="D4210" s="265" t="s">
        <v>2134</v>
      </c>
      <c r="E4210" s="266" t="s">
        <v>136</v>
      </c>
      <c r="F4210" s="265">
        <v>89866</v>
      </c>
      <c r="G4210" s="265" t="s">
        <v>2810</v>
      </c>
      <c r="H4210" s="265" t="s">
        <v>460</v>
      </c>
      <c r="I4210" s="265" t="s">
        <v>133</v>
      </c>
      <c r="J4210" s="266">
        <v>7.05</v>
      </c>
      <c r="K4210" s="265" t="s">
        <v>458</v>
      </c>
      <c r="L4210" s="255">
        <v>7.05</v>
      </c>
      <c r="M4210" s="254" t="s">
        <v>458</v>
      </c>
    </row>
    <row r="4211" spans="1:13" ht="13.5" x14ac:dyDescent="0.25">
      <c r="A4211" s="265" t="s">
        <v>1804</v>
      </c>
      <c r="B4211" s="265" t="s">
        <v>1803</v>
      </c>
      <c r="C4211" s="265" t="s">
        <v>2135</v>
      </c>
      <c r="D4211" s="265" t="s">
        <v>2134</v>
      </c>
      <c r="E4211" s="266" t="s">
        <v>136</v>
      </c>
      <c r="F4211" s="265">
        <v>89867</v>
      </c>
      <c r="G4211" s="265" t="s">
        <v>2809</v>
      </c>
      <c r="H4211" s="265" t="s">
        <v>460</v>
      </c>
      <c r="I4211" s="265" t="s">
        <v>133</v>
      </c>
      <c r="J4211" s="266">
        <v>7.78</v>
      </c>
      <c r="K4211" s="265" t="s">
        <v>458</v>
      </c>
      <c r="L4211" s="255">
        <v>7.78</v>
      </c>
      <c r="M4211" s="254" t="s">
        <v>458</v>
      </c>
    </row>
    <row r="4212" spans="1:13" ht="13.5" x14ac:dyDescent="0.25">
      <c r="A4212" s="265" t="s">
        <v>1804</v>
      </c>
      <c r="B4212" s="265" t="s">
        <v>1803</v>
      </c>
      <c r="C4212" s="265" t="s">
        <v>2135</v>
      </c>
      <c r="D4212" s="265" t="s">
        <v>2134</v>
      </c>
      <c r="E4212" s="266" t="s">
        <v>136</v>
      </c>
      <c r="F4212" s="265">
        <v>89868</v>
      </c>
      <c r="G4212" s="265" t="s">
        <v>2808</v>
      </c>
      <c r="H4212" s="265" t="s">
        <v>460</v>
      </c>
      <c r="I4212" s="265" t="s">
        <v>133</v>
      </c>
      <c r="J4212" s="266">
        <v>5.43</v>
      </c>
      <c r="K4212" s="265" t="s">
        <v>458</v>
      </c>
      <c r="L4212" s="255">
        <v>5.43</v>
      </c>
      <c r="M4212" s="254" t="s">
        <v>458</v>
      </c>
    </row>
    <row r="4213" spans="1:13" ht="13.5" x14ac:dyDescent="0.25">
      <c r="A4213" s="265" t="s">
        <v>1804</v>
      </c>
      <c r="B4213" s="265" t="s">
        <v>1803</v>
      </c>
      <c r="C4213" s="265" t="s">
        <v>2135</v>
      </c>
      <c r="D4213" s="265" t="s">
        <v>2134</v>
      </c>
      <c r="E4213" s="266" t="s">
        <v>136</v>
      </c>
      <c r="F4213" s="265">
        <v>89869</v>
      </c>
      <c r="G4213" s="265" t="s">
        <v>2807</v>
      </c>
      <c r="H4213" s="265" t="s">
        <v>460</v>
      </c>
      <c r="I4213" s="265" t="s">
        <v>133</v>
      </c>
      <c r="J4213" s="266">
        <v>9.84</v>
      </c>
      <c r="K4213" s="265" t="s">
        <v>458</v>
      </c>
      <c r="L4213" s="255">
        <v>9.84</v>
      </c>
      <c r="M4213" s="254" t="s">
        <v>458</v>
      </c>
    </row>
    <row r="4214" spans="1:13" ht="13.5" x14ac:dyDescent="0.25">
      <c r="A4214" s="265" t="s">
        <v>1804</v>
      </c>
      <c r="B4214" s="265" t="s">
        <v>1803</v>
      </c>
      <c r="C4214" s="265" t="s">
        <v>2135</v>
      </c>
      <c r="D4214" s="265" t="s">
        <v>2134</v>
      </c>
      <c r="E4214" s="266" t="s">
        <v>136</v>
      </c>
      <c r="F4214" s="265">
        <v>89979</v>
      </c>
      <c r="G4214" s="265" t="s">
        <v>2806</v>
      </c>
      <c r="H4214" s="265" t="s">
        <v>460</v>
      </c>
      <c r="I4214" s="265" t="s">
        <v>133</v>
      </c>
      <c r="J4214" s="266">
        <v>23.01</v>
      </c>
      <c r="K4214" s="265" t="s">
        <v>458</v>
      </c>
      <c r="L4214" s="255">
        <v>23.01</v>
      </c>
      <c r="M4214" s="254" t="s">
        <v>458</v>
      </c>
    </row>
    <row r="4215" spans="1:13" ht="13.5" x14ac:dyDescent="0.25">
      <c r="A4215" s="265" t="s">
        <v>1804</v>
      </c>
      <c r="B4215" s="265" t="s">
        <v>1803</v>
      </c>
      <c r="C4215" s="265" t="s">
        <v>2135</v>
      </c>
      <c r="D4215" s="265" t="s">
        <v>2134</v>
      </c>
      <c r="E4215" s="266" t="s">
        <v>136</v>
      </c>
      <c r="F4215" s="265">
        <v>89981</v>
      </c>
      <c r="G4215" s="265" t="s">
        <v>2805</v>
      </c>
      <c r="H4215" s="265" t="s">
        <v>460</v>
      </c>
      <c r="I4215" s="265" t="s">
        <v>133</v>
      </c>
      <c r="J4215" s="266">
        <v>20.22</v>
      </c>
      <c r="K4215" s="265" t="s">
        <v>458</v>
      </c>
      <c r="L4215" s="255">
        <v>20.22</v>
      </c>
      <c r="M4215" s="254" t="s">
        <v>458</v>
      </c>
    </row>
    <row r="4216" spans="1:13" ht="13.5" x14ac:dyDescent="0.25">
      <c r="A4216" s="265" t="s">
        <v>1804</v>
      </c>
      <c r="B4216" s="265" t="s">
        <v>1803</v>
      </c>
      <c r="C4216" s="265" t="s">
        <v>2135</v>
      </c>
      <c r="D4216" s="265" t="s">
        <v>2134</v>
      </c>
      <c r="E4216" s="266" t="s">
        <v>136</v>
      </c>
      <c r="F4216" s="265">
        <v>90373</v>
      </c>
      <c r="G4216" s="265" t="s">
        <v>2804</v>
      </c>
      <c r="H4216" s="265" t="s">
        <v>460</v>
      </c>
      <c r="I4216" s="265" t="s">
        <v>133</v>
      </c>
      <c r="J4216" s="266">
        <v>12.26</v>
      </c>
      <c r="K4216" s="265" t="s">
        <v>458</v>
      </c>
      <c r="L4216" s="255">
        <v>12.26</v>
      </c>
      <c r="M4216" s="254" t="s">
        <v>458</v>
      </c>
    </row>
    <row r="4217" spans="1:13" ht="13.5" x14ac:dyDescent="0.25">
      <c r="A4217" s="265" t="s">
        <v>1804</v>
      </c>
      <c r="B4217" s="265" t="s">
        <v>1803</v>
      </c>
      <c r="C4217" s="265" t="s">
        <v>2135</v>
      </c>
      <c r="D4217" s="265" t="s">
        <v>2134</v>
      </c>
      <c r="E4217" s="266" t="s">
        <v>136</v>
      </c>
      <c r="F4217" s="265">
        <v>90374</v>
      </c>
      <c r="G4217" s="265" t="s">
        <v>2803</v>
      </c>
      <c r="H4217" s="265" t="s">
        <v>460</v>
      </c>
      <c r="I4217" s="265" t="s">
        <v>133</v>
      </c>
      <c r="J4217" s="266">
        <v>20.8</v>
      </c>
      <c r="K4217" s="265" t="s">
        <v>458</v>
      </c>
      <c r="L4217" s="255">
        <v>20.8</v>
      </c>
      <c r="M4217" s="254" t="s">
        <v>458</v>
      </c>
    </row>
    <row r="4218" spans="1:13" ht="13.5" x14ac:dyDescent="0.25">
      <c r="A4218" s="265" t="s">
        <v>1804</v>
      </c>
      <c r="B4218" s="265" t="s">
        <v>1803</v>
      </c>
      <c r="C4218" s="265" t="s">
        <v>2135</v>
      </c>
      <c r="D4218" s="265" t="s">
        <v>2134</v>
      </c>
      <c r="E4218" s="266" t="s">
        <v>136</v>
      </c>
      <c r="F4218" s="265">
        <v>92287</v>
      </c>
      <c r="G4218" s="265" t="s">
        <v>2802</v>
      </c>
      <c r="H4218" s="265" t="s">
        <v>460</v>
      </c>
      <c r="I4218" s="265" t="s">
        <v>459</v>
      </c>
      <c r="J4218" s="266">
        <v>17.21</v>
      </c>
      <c r="K4218" s="265" t="s">
        <v>458</v>
      </c>
      <c r="L4218" s="255">
        <v>17.21</v>
      </c>
      <c r="M4218" s="254" t="s">
        <v>458</v>
      </c>
    </row>
    <row r="4219" spans="1:13" ht="13.5" x14ac:dyDescent="0.25">
      <c r="A4219" s="265" t="s">
        <v>1804</v>
      </c>
      <c r="B4219" s="265" t="s">
        <v>1803</v>
      </c>
      <c r="C4219" s="265" t="s">
        <v>2135</v>
      </c>
      <c r="D4219" s="265" t="s">
        <v>2134</v>
      </c>
      <c r="E4219" s="266" t="s">
        <v>136</v>
      </c>
      <c r="F4219" s="265">
        <v>92288</v>
      </c>
      <c r="G4219" s="265" t="s">
        <v>2801</v>
      </c>
      <c r="H4219" s="265" t="s">
        <v>460</v>
      </c>
      <c r="I4219" s="265" t="s">
        <v>459</v>
      </c>
      <c r="J4219" s="266">
        <v>27.2</v>
      </c>
      <c r="K4219" s="265" t="s">
        <v>458</v>
      </c>
      <c r="L4219" s="255">
        <v>27.2</v>
      </c>
      <c r="M4219" s="254" t="s">
        <v>458</v>
      </c>
    </row>
    <row r="4220" spans="1:13" ht="13.5" x14ac:dyDescent="0.25">
      <c r="A4220" s="265" t="s">
        <v>1804</v>
      </c>
      <c r="B4220" s="265" t="s">
        <v>1803</v>
      </c>
      <c r="C4220" s="265" t="s">
        <v>2135</v>
      </c>
      <c r="D4220" s="265" t="s">
        <v>2134</v>
      </c>
      <c r="E4220" s="266" t="s">
        <v>136</v>
      </c>
      <c r="F4220" s="265">
        <v>92289</v>
      </c>
      <c r="G4220" s="265" t="s">
        <v>2800</v>
      </c>
      <c r="H4220" s="265" t="s">
        <v>460</v>
      </c>
      <c r="I4220" s="265" t="s">
        <v>459</v>
      </c>
      <c r="J4220" s="266">
        <v>48.35</v>
      </c>
      <c r="K4220" s="265" t="s">
        <v>458</v>
      </c>
      <c r="L4220" s="255">
        <v>48.35</v>
      </c>
      <c r="M4220" s="254" t="s">
        <v>458</v>
      </c>
    </row>
    <row r="4221" spans="1:13" ht="13.5" x14ac:dyDescent="0.25">
      <c r="A4221" s="265" t="s">
        <v>1804</v>
      </c>
      <c r="B4221" s="265" t="s">
        <v>1803</v>
      </c>
      <c r="C4221" s="265" t="s">
        <v>2135</v>
      </c>
      <c r="D4221" s="265" t="s">
        <v>2134</v>
      </c>
      <c r="E4221" s="266" t="s">
        <v>136</v>
      </c>
      <c r="F4221" s="265">
        <v>92290</v>
      </c>
      <c r="G4221" s="265" t="s">
        <v>2799</v>
      </c>
      <c r="H4221" s="265" t="s">
        <v>460</v>
      </c>
      <c r="I4221" s="265" t="s">
        <v>459</v>
      </c>
      <c r="J4221" s="266">
        <v>73.39</v>
      </c>
      <c r="K4221" s="265" t="s">
        <v>458</v>
      </c>
      <c r="L4221" s="255">
        <v>73.39</v>
      </c>
      <c r="M4221" s="254" t="s">
        <v>458</v>
      </c>
    </row>
    <row r="4222" spans="1:13" ht="13.5" x14ac:dyDescent="0.25">
      <c r="A4222" s="265" t="s">
        <v>1804</v>
      </c>
      <c r="B4222" s="265" t="s">
        <v>1803</v>
      </c>
      <c r="C4222" s="265" t="s">
        <v>2135</v>
      </c>
      <c r="D4222" s="265" t="s">
        <v>2134</v>
      </c>
      <c r="E4222" s="266" t="s">
        <v>136</v>
      </c>
      <c r="F4222" s="265">
        <v>92291</v>
      </c>
      <c r="G4222" s="265" t="s">
        <v>2798</v>
      </c>
      <c r="H4222" s="265" t="s">
        <v>460</v>
      </c>
      <c r="I4222" s="265" t="s">
        <v>459</v>
      </c>
      <c r="J4222" s="266">
        <v>113.85</v>
      </c>
      <c r="K4222" s="265" t="s">
        <v>458</v>
      </c>
      <c r="L4222" s="255">
        <v>113.85</v>
      </c>
      <c r="M4222" s="254" t="s">
        <v>458</v>
      </c>
    </row>
    <row r="4223" spans="1:13" ht="13.5" x14ac:dyDescent="0.25">
      <c r="A4223" s="265" t="s">
        <v>1804</v>
      </c>
      <c r="B4223" s="265" t="s">
        <v>1803</v>
      </c>
      <c r="C4223" s="265" t="s">
        <v>2135</v>
      </c>
      <c r="D4223" s="265" t="s">
        <v>2134</v>
      </c>
      <c r="E4223" s="266" t="s">
        <v>136</v>
      </c>
      <c r="F4223" s="265">
        <v>92292</v>
      </c>
      <c r="G4223" s="265" t="s">
        <v>2797</v>
      </c>
      <c r="H4223" s="265" t="s">
        <v>460</v>
      </c>
      <c r="I4223" s="265" t="s">
        <v>459</v>
      </c>
      <c r="J4223" s="266">
        <v>353.96</v>
      </c>
      <c r="K4223" s="265" t="s">
        <v>458</v>
      </c>
      <c r="L4223" s="255">
        <v>353.96</v>
      </c>
      <c r="M4223" s="254" t="s">
        <v>458</v>
      </c>
    </row>
    <row r="4224" spans="1:13" ht="13.5" x14ac:dyDescent="0.25">
      <c r="A4224" s="265" t="s">
        <v>1804</v>
      </c>
      <c r="B4224" s="265" t="s">
        <v>1803</v>
      </c>
      <c r="C4224" s="265" t="s">
        <v>2135</v>
      </c>
      <c r="D4224" s="265" t="s">
        <v>2134</v>
      </c>
      <c r="E4224" s="266" t="s">
        <v>136</v>
      </c>
      <c r="F4224" s="265">
        <v>92293</v>
      </c>
      <c r="G4224" s="265" t="s">
        <v>2796</v>
      </c>
      <c r="H4224" s="265" t="s">
        <v>460</v>
      </c>
      <c r="I4224" s="265" t="s">
        <v>459</v>
      </c>
      <c r="J4224" s="266">
        <v>9.75</v>
      </c>
      <c r="K4224" s="265" t="s">
        <v>458</v>
      </c>
      <c r="L4224" s="255">
        <v>9.75</v>
      </c>
      <c r="M4224" s="254" t="s">
        <v>458</v>
      </c>
    </row>
    <row r="4225" spans="1:13" ht="13.5" x14ac:dyDescent="0.25">
      <c r="A4225" s="265" t="s">
        <v>1804</v>
      </c>
      <c r="B4225" s="265" t="s">
        <v>1803</v>
      </c>
      <c r="C4225" s="265" t="s">
        <v>2135</v>
      </c>
      <c r="D4225" s="265" t="s">
        <v>2134</v>
      </c>
      <c r="E4225" s="266" t="s">
        <v>136</v>
      </c>
      <c r="F4225" s="265">
        <v>92294</v>
      </c>
      <c r="G4225" s="265" t="s">
        <v>2795</v>
      </c>
      <c r="H4225" s="265" t="s">
        <v>460</v>
      </c>
      <c r="I4225" s="265" t="s">
        <v>459</v>
      </c>
      <c r="J4225" s="266">
        <v>16.559999999999999</v>
      </c>
      <c r="K4225" s="265" t="s">
        <v>458</v>
      </c>
      <c r="L4225" s="255">
        <v>16.559999999999999</v>
      </c>
      <c r="M4225" s="254" t="s">
        <v>458</v>
      </c>
    </row>
    <row r="4226" spans="1:13" ht="13.5" x14ac:dyDescent="0.25">
      <c r="A4226" s="265" t="s">
        <v>1804</v>
      </c>
      <c r="B4226" s="265" t="s">
        <v>1803</v>
      </c>
      <c r="C4226" s="265" t="s">
        <v>2135</v>
      </c>
      <c r="D4226" s="265" t="s">
        <v>2134</v>
      </c>
      <c r="E4226" s="266" t="s">
        <v>136</v>
      </c>
      <c r="F4226" s="265">
        <v>92295</v>
      </c>
      <c r="G4226" s="265" t="s">
        <v>2794</v>
      </c>
      <c r="H4226" s="265" t="s">
        <v>460</v>
      </c>
      <c r="I4226" s="265" t="s">
        <v>459</v>
      </c>
      <c r="J4226" s="266">
        <v>31.36</v>
      </c>
      <c r="K4226" s="265" t="s">
        <v>458</v>
      </c>
      <c r="L4226" s="255">
        <v>31.36</v>
      </c>
      <c r="M4226" s="254" t="s">
        <v>458</v>
      </c>
    </row>
    <row r="4227" spans="1:13" ht="13.5" x14ac:dyDescent="0.25">
      <c r="A4227" s="265" t="s">
        <v>1804</v>
      </c>
      <c r="B4227" s="265" t="s">
        <v>1803</v>
      </c>
      <c r="C4227" s="265" t="s">
        <v>2135</v>
      </c>
      <c r="D4227" s="265" t="s">
        <v>2134</v>
      </c>
      <c r="E4227" s="266" t="s">
        <v>136</v>
      </c>
      <c r="F4227" s="265">
        <v>92296</v>
      </c>
      <c r="G4227" s="265" t="s">
        <v>2793</v>
      </c>
      <c r="H4227" s="265" t="s">
        <v>460</v>
      </c>
      <c r="I4227" s="265" t="s">
        <v>459</v>
      </c>
      <c r="J4227" s="266">
        <v>41.58</v>
      </c>
      <c r="K4227" s="265" t="s">
        <v>458</v>
      </c>
      <c r="L4227" s="255">
        <v>41.58</v>
      </c>
      <c r="M4227" s="254" t="s">
        <v>458</v>
      </c>
    </row>
    <row r="4228" spans="1:13" ht="13.5" x14ac:dyDescent="0.25">
      <c r="A4228" s="265" t="s">
        <v>1804</v>
      </c>
      <c r="B4228" s="265" t="s">
        <v>1803</v>
      </c>
      <c r="C4228" s="265" t="s">
        <v>2135</v>
      </c>
      <c r="D4228" s="265" t="s">
        <v>2134</v>
      </c>
      <c r="E4228" s="266" t="s">
        <v>136</v>
      </c>
      <c r="F4228" s="265">
        <v>92297</v>
      </c>
      <c r="G4228" s="265" t="s">
        <v>2792</v>
      </c>
      <c r="H4228" s="265" t="s">
        <v>460</v>
      </c>
      <c r="I4228" s="265" t="s">
        <v>459</v>
      </c>
      <c r="J4228" s="266">
        <v>64.61</v>
      </c>
      <c r="K4228" s="265" t="s">
        <v>458</v>
      </c>
      <c r="L4228" s="255">
        <v>64.61</v>
      </c>
      <c r="M4228" s="254" t="s">
        <v>458</v>
      </c>
    </row>
    <row r="4229" spans="1:13" ht="13.5" x14ac:dyDescent="0.25">
      <c r="A4229" s="265" t="s">
        <v>1804</v>
      </c>
      <c r="B4229" s="265" t="s">
        <v>1803</v>
      </c>
      <c r="C4229" s="265" t="s">
        <v>2135</v>
      </c>
      <c r="D4229" s="265" t="s">
        <v>2134</v>
      </c>
      <c r="E4229" s="266" t="s">
        <v>136</v>
      </c>
      <c r="F4229" s="265">
        <v>92298</v>
      </c>
      <c r="G4229" s="265" t="s">
        <v>2791</v>
      </c>
      <c r="H4229" s="265" t="s">
        <v>460</v>
      </c>
      <c r="I4229" s="265" t="s">
        <v>459</v>
      </c>
      <c r="J4229" s="266">
        <v>182.23</v>
      </c>
      <c r="K4229" s="265" t="s">
        <v>458</v>
      </c>
      <c r="L4229" s="255">
        <v>182.23</v>
      </c>
      <c r="M4229" s="254" t="s">
        <v>458</v>
      </c>
    </row>
    <row r="4230" spans="1:13" ht="13.5" x14ac:dyDescent="0.25">
      <c r="A4230" s="265" t="s">
        <v>1804</v>
      </c>
      <c r="B4230" s="265" t="s">
        <v>1803</v>
      </c>
      <c r="C4230" s="265" t="s">
        <v>2135</v>
      </c>
      <c r="D4230" s="265" t="s">
        <v>2134</v>
      </c>
      <c r="E4230" s="266" t="s">
        <v>136</v>
      </c>
      <c r="F4230" s="265">
        <v>92299</v>
      </c>
      <c r="G4230" s="265" t="s">
        <v>2790</v>
      </c>
      <c r="H4230" s="265" t="s">
        <v>460</v>
      </c>
      <c r="I4230" s="265" t="s">
        <v>459</v>
      </c>
      <c r="J4230" s="266">
        <v>22.64</v>
      </c>
      <c r="K4230" s="265" t="s">
        <v>458</v>
      </c>
      <c r="L4230" s="255">
        <v>22.64</v>
      </c>
      <c r="M4230" s="254" t="s">
        <v>458</v>
      </c>
    </row>
    <row r="4231" spans="1:13" ht="13.5" x14ac:dyDescent="0.25">
      <c r="A4231" s="265" t="s">
        <v>1804</v>
      </c>
      <c r="B4231" s="265" t="s">
        <v>1803</v>
      </c>
      <c r="C4231" s="265" t="s">
        <v>2135</v>
      </c>
      <c r="D4231" s="265" t="s">
        <v>2134</v>
      </c>
      <c r="E4231" s="266" t="s">
        <v>136</v>
      </c>
      <c r="F4231" s="265">
        <v>92300</v>
      </c>
      <c r="G4231" s="265" t="s">
        <v>2789</v>
      </c>
      <c r="H4231" s="265" t="s">
        <v>460</v>
      </c>
      <c r="I4231" s="265" t="s">
        <v>459</v>
      </c>
      <c r="J4231" s="266">
        <v>34.56</v>
      </c>
      <c r="K4231" s="265" t="s">
        <v>458</v>
      </c>
      <c r="L4231" s="255">
        <v>34.56</v>
      </c>
      <c r="M4231" s="254" t="s">
        <v>458</v>
      </c>
    </row>
    <row r="4232" spans="1:13" ht="13.5" x14ac:dyDescent="0.25">
      <c r="A4232" s="265" t="s">
        <v>1804</v>
      </c>
      <c r="B4232" s="265" t="s">
        <v>1803</v>
      </c>
      <c r="C4232" s="265" t="s">
        <v>2135</v>
      </c>
      <c r="D4232" s="265" t="s">
        <v>2134</v>
      </c>
      <c r="E4232" s="266" t="s">
        <v>136</v>
      </c>
      <c r="F4232" s="265">
        <v>92301</v>
      </c>
      <c r="G4232" s="265" t="s">
        <v>2788</v>
      </c>
      <c r="H4232" s="265" t="s">
        <v>460</v>
      </c>
      <c r="I4232" s="265" t="s">
        <v>459</v>
      </c>
      <c r="J4232" s="266">
        <v>68.72</v>
      </c>
      <c r="K4232" s="265" t="s">
        <v>458</v>
      </c>
      <c r="L4232" s="255">
        <v>68.72</v>
      </c>
      <c r="M4232" s="254" t="s">
        <v>458</v>
      </c>
    </row>
    <row r="4233" spans="1:13" ht="13.5" x14ac:dyDescent="0.25">
      <c r="A4233" s="265" t="s">
        <v>1804</v>
      </c>
      <c r="B4233" s="265" t="s">
        <v>1803</v>
      </c>
      <c r="C4233" s="265" t="s">
        <v>2135</v>
      </c>
      <c r="D4233" s="265" t="s">
        <v>2134</v>
      </c>
      <c r="E4233" s="266" t="s">
        <v>136</v>
      </c>
      <c r="F4233" s="265">
        <v>92302</v>
      </c>
      <c r="G4233" s="265" t="s">
        <v>2787</v>
      </c>
      <c r="H4233" s="265" t="s">
        <v>460</v>
      </c>
      <c r="I4233" s="265" t="s">
        <v>459</v>
      </c>
      <c r="J4233" s="266">
        <v>90.85</v>
      </c>
      <c r="K4233" s="265" t="s">
        <v>458</v>
      </c>
      <c r="L4233" s="255">
        <v>90.85</v>
      </c>
      <c r="M4233" s="254" t="s">
        <v>458</v>
      </c>
    </row>
    <row r="4234" spans="1:13" ht="13.5" x14ac:dyDescent="0.25">
      <c r="A4234" s="265" t="s">
        <v>1804</v>
      </c>
      <c r="B4234" s="265" t="s">
        <v>1803</v>
      </c>
      <c r="C4234" s="265" t="s">
        <v>2135</v>
      </c>
      <c r="D4234" s="265" t="s">
        <v>2134</v>
      </c>
      <c r="E4234" s="266" t="s">
        <v>136</v>
      </c>
      <c r="F4234" s="265">
        <v>92303</v>
      </c>
      <c r="G4234" s="265" t="s">
        <v>2786</v>
      </c>
      <c r="H4234" s="265" t="s">
        <v>460</v>
      </c>
      <c r="I4234" s="265" t="s">
        <v>459</v>
      </c>
      <c r="J4234" s="266">
        <v>167.15</v>
      </c>
      <c r="K4234" s="265" t="s">
        <v>458</v>
      </c>
      <c r="L4234" s="255">
        <v>167.15</v>
      </c>
      <c r="M4234" s="254" t="s">
        <v>458</v>
      </c>
    </row>
    <row r="4235" spans="1:13" ht="13.5" x14ac:dyDescent="0.25">
      <c r="A4235" s="265" t="s">
        <v>1804</v>
      </c>
      <c r="B4235" s="265" t="s">
        <v>1803</v>
      </c>
      <c r="C4235" s="265" t="s">
        <v>2135</v>
      </c>
      <c r="D4235" s="265" t="s">
        <v>2134</v>
      </c>
      <c r="E4235" s="266" t="s">
        <v>136</v>
      </c>
      <c r="F4235" s="265">
        <v>92304</v>
      </c>
      <c r="G4235" s="265" t="s">
        <v>2785</v>
      </c>
      <c r="H4235" s="265" t="s">
        <v>460</v>
      </c>
      <c r="I4235" s="265" t="s">
        <v>459</v>
      </c>
      <c r="J4235" s="266">
        <v>435.15</v>
      </c>
      <c r="K4235" s="265" t="s">
        <v>458</v>
      </c>
      <c r="L4235" s="255">
        <v>435.15</v>
      </c>
      <c r="M4235" s="254" t="s">
        <v>458</v>
      </c>
    </row>
    <row r="4236" spans="1:13" ht="13.5" x14ac:dyDescent="0.25">
      <c r="A4236" s="265" t="s">
        <v>1804</v>
      </c>
      <c r="B4236" s="265" t="s">
        <v>1803</v>
      </c>
      <c r="C4236" s="265" t="s">
        <v>2135</v>
      </c>
      <c r="D4236" s="265" t="s">
        <v>2134</v>
      </c>
      <c r="E4236" s="266" t="s">
        <v>136</v>
      </c>
      <c r="F4236" s="265">
        <v>92311</v>
      </c>
      <c r="G4236" s="265" t="s">
        <v>2784</v>
      </c>
      <c r="H4236" s="265" t="s">
        <v>460</v>
      </c>
      <c r="I4236" s="265" t="s">
        <v>459</v>
      </c>
      <c r="J4236" s="266">
        <v>12.58</v>
      </c>
      <c r="K4236" s="265" t="s">
        <v>458</v>
      </c>
      <c r="L4236" s="255">
        <v>12.58</v>
      </c>
      <c r="M4236" s="254" t="s">
        <v>458</v>
      </c>
    </row>
    <row r="4237" spans="1:13" ht="13.5" x14ac:dyDescent="0.25">
      <c r="A4237" s="265" t="s">
        <v>1804</v>
      </c>
      <c r="B4237" s="265" t="s">
        <v>1803</v>
      </c>
      <c r="C4237" s="265" t="s">
        <v>2135</v>
      </c>
      <c r="D4237" s="265" t="s">
        <v>2134</v>
      </c>
      <c r="E4237" s="266" t="s">
        <v>136</v>
      </c>
      <c r="F4237" s="265">
        <v>92312</v>
      </c>
      <c r="G4237" s="265" t="s">
        <v>2783</v>
      </c>
      <c r="H4237" s="265" t="s">
        <v>460</v>
      </c>
      <c r="I4237" s="265" t="s">
        <v>459</v>
      </c>
      <c r="J4237" s="266">
        <v>21.13</v>
      </c>
      <c r="K4237" s="265" t="s">
        <v>458</v>
      </c>
      <c r="L4237" s="255">
        <v>21.13</v>
      </c>
      <c r="M4237" s="254" t="s">
        <v>458</v>
      </c>
    </row>
    <row r="4238" spans="1:13" ht="13.5" x14ac:dyDescent="0.25">
      <c r="A4238" s="265" t="s">
        <v>1804</v>
      </c>
      <c r="B4238" s="265" t="s">
        <v>1803</v>
      </c>
      <c r="C4238" s="265" t="s">
        <v>2135</v>
      </c>
      <c r="D4238" s="265" t="s">
        <v>2134</v>
      </c>
      <c r="E4238" s="266" t="s">
        <v>136</v>
      </c>
      <c r="F4238" s="265">
        <v>92313</v>
      </c>
      <c r="G4238" s="265" t="s">
        <v>2782</v>
      </c>
      <c r="H4238" s="265" t="s">
        <v>460</v>
      </c>
      <c r="I4238" s="265" t="s">
        <v>459</v>
      </c>
      <c r="J4238" s="266">
        <v>30.81</v>
      </c>
      <c r="K4238" s="265" t="s">
        <v>458</v>
      </c>
      <c r="L4238" s="255">
        <v>30.81</v>
      </c>
      <c r="M4238" s="254" t="s">
        <v>458</v>
      </c>
    </row>
    <row r="4239" spans="1:13" ht="13.5" x14ac:dyDescent="0.25">
      <c r="A4239" s="265" t="s">
        <v>1804</v>
      </c>
      <c r="B4239" s="265" t="s">
        <v>1803</v>
      </c>
      <c r="C4239" s="265" t="s">
        <v>2135</v>
      </c>
      <c r="D4239" s="265" t="s">
        <v>2134</v>
      </c>
      <c r="E4239" s="266" t="s">
        <v>136</v>
      </c>
      <c r="F4239" s="265">
        <v>92314</v>
      </c>
      <c r="G4239" s="265" t="s">
        <v>2781</v>
      </c>
      <c r="H4239" s="265" t="s">
        <v>460</v>
      </c>
      <c r="I4239" s="265" t="s">
        <v>459</v>
      </c>
      <c r="J4239" s="266">
        <v>8.42</v>
      </c>
      <c r="K4239" s="265" t="s">
        <v>458</v>
      </c>
      <c r="L4239" s="255">
        <v>8.42</v>
      </c>
      <c r="M4239" s="254" t="s">
        <v>458</v>
      </c>
    </row>
    <row r="4240" spans="1:13" ht="13.5" x14ac:dyDescent="0.25">
      <c r="A4240" s="265" t="s">
        <v>1804</v>
      </c>
      <c r="B4240" s="265" t="s">
        <v>1803</v>
      </c>
      <c r="C4240" s="265" t="s">
        <v>2135</v>
      </c>
      <c r="D4240" s="265" t="s">
        <v>2134</v>
      </c>
      <c r="E4240" s="266" t="s">
        <v>136</v>
      </c>
      <c r="F4240" s="265">
        <v>92315</v>
      </c>
      <c r="G4240" s="265" t="s">
        <v>2780</v>
      </c>
      <c r="H4240" s="265" t="s">
        <v>460</v>
      </c>
      <c r="I4240" s="265" t="s">
        <v>459</v>
      </c>
      <c r="J4240" s="266">
        <v>12.38</v>
      </c>
      <c r="K4240" s="265" t="s">
        <v>458</v>
      </c>
      <c r="L4240" s="255">
        <v>12.38</v>
      </c>
      <c r="M4240" s="254" t="s">
        <v>458</v>
      </c>
    </row>
    <row r="4241" spans="1:13" ht="13.5" x14ac:dyDescent="0.25">
      <c r="A4241" s="265" t="s">
        <v>1804</v>
      </c>
      <c r="B4241" s="265" t="s">
        <v>1803</v>
      </c>
      <c r="C4241" s="265" t="s">
        <v>2135</v>
      </c>
      <c r="D4241" s="265" t="s">
        <v>2134</v>
      </c>
      <c r="E4241" s="266" t="s">
        <v>136</v>
      </c>
      <c r="F4241" s="265">
        <v>92316</v>
      </c>
      <c r="G4241" s="265" t="s">
        <v>2779</v>
      </c>
      <c r="H4241" s="265" t="s">
        <v>460</v>
      </c>
      <c r="I4241" s="265" t="s">
        <v>459</v>
      </c>
      <c r="J4241" s="266">
        <v>18.98</v>
      </c>
      <c r="K4241" s="265" t="s">
        <v>458</v>
      </c>
      <c r="L4241" s="255">
        <v>18.98</v>
      </c>
      <c r="M4241" s="254" t="s">
        <v>458</v>
      </c>
    </row>
    <row r="4242" spans="1:13" ht="13.5" x14ac:dyDescent="0.25">
      <c r="A4242" s="265" t="s">
        <v>1804</v>
      </c>
      <c r="B4242" s="265" t="s">
        <v>1803</v>
      </c>
      <c r="C4242" s="265" t="s">
        <v>2135</v>
      </c>
      <c r="D4242" s="265" t="s">
        <v>2134</v>
      </c>
      <c r="E4242" s="266" t="s">
        <v>136</v>
      </c>
      <c r="F4242" s="265">
        <v>92317</v>
      </c>
      <c r="G4242" s="265" t="s">
        <v>2778</v>
      </c>
      <c r="H4242" s="265" t="s">
        <v>460</v>
      </c>
      <c r="I4242" s="265" t="s">
        <v>459</v>
      </c>
      <c r="J4242" s="266">
        <v>17.64</v>
      </c>
      <c r="K4242" s="265" t="s">
        <v>458</v>
      </c>
      <c r="L4242" s="255">
        <v>17.64</v>
      </c>
      <c r="M4242" s="254" t="s">
        <v>458</v>
      </c>
    </row>
    <row r="4243" spans="1:13" ht="13.5" x14ac:dyDescent="0.25">
      <c r="A4243" s="265" t="s">
        <v>1804</v>
      </c>
      <c r="B4243" s="265" t="s">
        <v>1803</v>
      </c>
      <c r="C4243" s="265" t="s">
        <v>2135</v>
      </c>
      <c r="D4243" s="265" t="s">
        <v>2134</v>
      </c>
      <c r="E4243" s="266" t="s">
        <v>136</v>
      </c>
      <c r="F4243" s="265">
        <v>92318</v>
      </c>
      <c r="G4243" s="265" t="s">
        <v>2777</v>
      </c>
      <c r="H4243" s="265" t="s">
        <v>460</v>
      </c>
      <c r="I4243" s="265" t="s">
        <v>459</v>
      </c>
      <c r="J4243" s="266">
        <v>27.87</v>
      </c>
      <c r="K4243" s="265" t="s">
        <v>458</v>
      </c>
      <c r="L4243" s="255">
        <v>27.87</v>
      </c>
      <c r="M4243" s="254" t="s">
        <v>458</v>
      </c>
    </row>
    <row r="4244" spans="1:13" ht="13.5" x14ac:dyDescent="0.25">
      <c r="A4244" s="265" t="s">
        <v>1804</v>
      </c>
      <c r="B4244" s="265" t="s">
        <v>1803</v>
      </c>
      <c r="C4244" s="265" t="s">
        <v>2135</v>
      </c>
      <c r="D4244" s="265" t="s">
        <v>2134</v>
      </c>
      <c r="E4244" s="266" t="s">
        <v>136</v>
      </c>
      <c r="F4244" s="265">
        <v>92319</v>
      </c>
      <c r="G4244" s="265" t="s">
        <v>2776</v>
      </c>
      <c r="H4244" s="265" t="s">
        <v>460</v>
      </c>
      <c r="I4244" s="265" t="s">
        <v>459</v>
      </c>
      <c r="J4244" s="266">
        <v>39.4</v>
      </c>
      <c r="K4244" s="265" t="s">
        <v>458</v>
      </c>
      <c r="L4244" s="255">
        <v>39.4</v>
      </c>
      <c r="M4244" s="254" t="s">
        <v>458</v>
      </c>
    </row>
    <row r="4245" spans="1:13" ht="13.5" x14ac:dyDescent="0.25">
      <c r="A4245" s="265" t="s">
        <v>1804</v>
      </c>
      <c r="B4245" s="265" t="s">
        <v>1803</v>
      </c>
      <c r="C4245" s="265" t="s">
        <v>2135</v>
      </c>
      <c r="D4245" s="265" t="s">
        <v>2134</v>
      </c>
      <c r="E4245" s="266" t="s">
        <v>136</v>
      </c>
      <c r="F4245" s="265">
        <v>92326</v>
      </c>
      <c r="G4245" s="265" t="s">
        <v>2775</v>
      </c>
      <c r="H4245" s="265" t="s">
        <v>460</v>
      </c>
      <c r="I4245" s="265" t="s">
        <v>459</v>
      </c>
      <c r="J4245" s="266">
        <v>13.24</v>
      </c>
      <c r="K4245" s="265" t="s">
        <v>458</v>
      </c>
      <c r="L4245" s="255">
        <v>13.24</v>
      </c>
      <c r="M4245" s="254" t="s">
        <v>458</v>
      </c>
    </row>
    <row r="4246" spans="1:13" ht="13.5" x14ac:dyDescent="0.25">
      <c r="A4246" s="265" t="s">
        <v>1804</v>
      </c>
      <c r="B4246" s="265" t="s">
        <v>1803</v>
      </c>
      <c r="C4246" s="265" t="s">
        <v>2135</v>
      </c>
      <c r="D4246" s="265" t="s">
        <v>2134</v>
      </c>
      <c r="E4246" s="266" t="s">
        <v>136</v>
      </c>
      <c r="F4246" s="265">
        <v>92327</v>
      </c>
      <c r="G4246" s="265" t="s">
        <v>2774</v>
      </c>
      <c r="H4246" s="265" t="s">
        <v>460</v>
      </c>
      <c r="I4246" s="265" t="s">
        <v>459</v>
      </c>
      <c r="J4246" s="266">
        <v>24.04</v>
      </c>
      <c r="K4246" s="265" t="s">
        <v>458</v>
      </c>
      <c r="L4246" s="255">
        <v>24.04</v>
      </c>
      <c r="M4246" s="254" t="s">
        <v>458</v>
      </c>
    </row>
    <row r="4247" spans="1:13" ht="13.5" x14ac:dyDescent="0.25">
      <c r="A4247" s="265" t="s">
        <v>1804</v>
      </c>
      <c r="B4247" s="265" t="s">
        <v>1803</v>
      </c>
      <c r="C4247" s="265" t="s">
        <v>2135</v>
      </c>
      <c r="D4247" s="265" t="s">
        <v>2134</v>
      </c>
      <c r="E4247" s="266" t="s">
        <v>136</v>
      </c>
      <c r="F4247" s="265">
        <v>92328</v>
      </c>
      <c r="G4247" s="265" t="s">
        <v>2773</v>
      </c>
      <c r="H4247" s="265" t="s">
        <v>460</v>
      </c>
      <c r="I4247" s="265" t="s">
        <v>459</v>
      </c>
      <c r="J4247" s="266">
        <v>36.020000000000003</v>
      </c>
      <c r="K4247" s="265" t="s">
        <v>458</v>
      </c>
      <c r="L4247" s="255">
        <v>36.020000000000003</v>
      </c>
      <c r="M4247" s="254" t="s">
        <v>458</v>
      </c>
    </row>
    <row r="4248" spans="1:13" ht="13.5" x14ac:dyDescent="0.25">
      <c r="A4248" s="265" t="s">
        <v>1804</v>
      </c>
      <c r="B4248" s="265" t="s">
        <v>1803</v>
      </c>
      <c r="C4248" s="265" t="s">
        <v>2135</v>
      </c>
      <c r="D4248" s="265" t="s">
        <v>2134</v>
      </c>
      <c r="E4248" s="266" t="s">
        <v>136</v>
      </c>
      <c r="F4248" s="265">
        <v>92329</v>
      </c>
      <c r="G4248" s="265" t="s">
        <v>2772</v>
      </c>
      <c r="H4248" s="265" t="s">
        <v>460</v>
      </c>
      <c r="I4248" s="265" t="s">
        <v>459</v>
      </c>
      <c r="J4248" s="266">
        <v>8.58</v>
      </c>
      <c r="K4248" s="265" t="s">
        <v>458</v>
      </c>
      <c r="L4248" s="255">
        <v>8.58</v>
      </c>
      <c r="M4248" s="254" t="s">
        <v>458</v>
      </c>
    </row>
    <row r="4249" spans="1:13" ht="13.5" x14ac:dyDescent="0.25">
      <c r="A4249" s="265" t="s">
        <v>1804</v>
      </c>
      <c r="B4249" s="265" t="s">
        <v>1803</v>
      </c>
      <c r="C4249" s="265" t="s">
        <v>2135</v>
      </c>
      <c r="D4249" s="265" t="s">
        <v>2134</v>
      </c>
      <c r="E4249" s="266" t="s">
        <v>136</v>
      </c>
      <c r="F4249" s="265">
        <v>92330</v>
      </c>
      <c r="G4249" s="265" t="s">
        <v>2771</v>
      </c>
      <c r="H4249" s="265" t="s">
        <v>460</v>
      </c>
      <c r="I4249" s="265" t="s">
        <v>459</v>
      </c>
      <c r="J4249" s="266">
        <v>14.34</v>
      </c>
      <c r="K4249" s="265" t="s">
        <v>458</v>
      </c>
      <c r="L4249" s="255">
        <v>14.34</v>
      </c>
      <c r="M4249" s="254" t="s">
        <v>458</v>
      </c>
    </row>
    <row r="4250" spans="1:13" ht="13.5" x14ac:dyDescent="0.25">
      <c r="A4250" s="265" t="s">
        <v>1804</v>
      </c>
      <c r="B4250" s="265" t="s">
        <v>1803</v>
      </c>
      <c r="C4250" s="265" t="s">
        <v>2135</v>
      </c>
      <c r="D4250" s="265" t="s">
        <v>2134</v>
      </c>
      <c r="E4250" s="266" t="s">
        <v>136</v>
      </c>
      <c r="F4250" s="265">
        <v>92331</v>
      </c>
      <c r="G4250" s="265" t="s">
        <v>2770</v>
      </c>
      <c r="H4250" s="265" t="s">
        <v>460</v>
      </c>
      <c r="I4250" s="265" t="s">
        <v>459</v>
      </c>
      <c r="J4250" s="266">
        <v>22.48</v>
      </c>
      <c r="K4250" s="265" t="s">
        <v>458</v>
      </c>
      <c r="L4250" s="255">
        <v>22.48</v>
      </c>
      <c r="M4250" s="254" t="s">
        <v>458</v>
      </c>
    </row>
    <row r="4251" spans="1:13" ht="13.5" x14ac:dyDescent="0.25">
      <c r="A4251" s="265" t="s">
        <v>1804</v>
      </c>
      <c r="B4251" s="265" t="s">
        <v>1803</v>
      </c>
      <c r="C4251" s="265" t="s">
        <v>2135</v>
      </c>
      <c r="D4251" s="265" t="s">
        <v>2134</v>
      </c>
      <c r="E4251" s="266" t="s">
        <v>136</v>
      </c>
      <c r="F4251" s="265">
        <v>92332</v>
      </c>
      <c r="G4251" s="265" t="s">
        <v>2769</v>
      </c>
      <c r="H4251" s="265" t="s">
        <v>460</v>
      </c>
      <c r="I4251" s="265" t="s">
        <v>459</v>
      </c>
      <c r="J4251" s="266">
        <v>17.97</v>
      </c>
      <c r="K4251" s="265" t="s">
        <v>458</v>
      </c>
      <c r="L4251" s="255">
        <v>17.97</v>
      </c>
      <c r="M4251" s="254" t="s">
        <v>458</v>
      </c>
    </row>
    <row r="4252" spans="1:13" ht="13.5" x14ac:dyDescent="0.25">
      <c r="A4252" s="265" t="s">
        <v>1804</v>
      </c>
      <c r="B4252" s="265" t="s">
        <v>1803</v>
      </c>
      <c r="C4252" s="265" t="s">
        <v>2135</v>
      </c>
      <c r="D4252" s="265" t="s">
        <v>2134</v>
      </c>
      <c r="E4252" s="266" t="s">
        <v>136</v>
      </c>
      <c r="F4252" s="265">
        <v>92333</v>
      </c>
      <c r="G4252" s="265" t="s">
        <v>2768</v>
      </c>
      <c r="H4252" s="265" t="s">
        <v>460</v>
      </c>
      <c r="I4252" s="265" t="s">
        <v>459</v>
      </c>
      <c r="J4252" s="266">
        <v>31.76</v>
      </c>
      <c r="K4252" s="265" t="s">
        <v>458</v>
      </c>
      <c r="L4252" s="255">
        <v>31.76</v>
      </c>
      <c r="M4252" s="254" t="s">
        <v>458</v>
      </c>
    </row>
    <row r="4253" spans="1:13" ht="13.5" x14ac:dyDescent="0.25">
      <c r="A4253" s="265" t="s">
        <v>1804</v>
      </c>
      <c r="B4253" s="265" t="s">
        <v>1803</v>
      </c>
      <c r="C4253" s="265" t="s">
        <v>2135</v>
      </c>
      <c r="D4253" s="265" t="s">
        <v>2134</v>
      </c>
      <c r="E4253" s="266" t="s">
        <v>136</v>
      </c>
      <c r="F4253" s="265">
        <v>92334</v>
      </c>
      <c r="G4253" s="265" t="s">
        <v>2767</v>
      </c>
      <c r="H4253" s="265" t="s">
        <v>460</v>
      </c>
      <c r="I4253" s="265" t="s">
        <v>459</v>
      </c>
      <c r="J4253" s="266">
        <v>46.33</v>
      </c>
      <c r="K4253" s="265" t="s">
        <v>458</v>
      </c>
      <c r="L4253" s="255">
        <v>46.33</v>
      </c>
      <c r="M4253" s="254" t="s">
        <v>458</v>
      </c>
    </row>
    <row r="4254" spans="1:13" ht="13.5" x14ac:dyDescent="0.25">
      <c r="A4254" s="265" t="s">
        <v>1804</v>
      </c>
      <c r="B4254" s="265" t="s">
        <v>1803</v>
      </c>
      <c r="C4254" s="265" t="s">
        <v>2135</v>
      </c>
      <c r="D4254" s="265" t="s">
        <v>2134</v>
      </c>
      <c r="E4254" s="266" t="s">
        <v>136</v>
      </c>
      <c r="F4254" s="265">
        <v>92344</v>
      </c>
      <c r="G4254" s="265" t="s">
        <v>2766</v>
      </c>
      <c r="H4254" s="265" t="s">
        <v>460</v>
      </c>
      <c r="I4254" s="265" t="s">
        <v>133</v>
      </c>
      <c r="J4254" s="266">
        <v>59.03</v>
      </c>
      <c r="K4254" s="265" t="s">
        <v>458</v>
      </c>
      <c r="L4254" s="255">
        <v>59.03</v>
      </c>
      <c r="M4254" s="254" t="s">
        <v>458</v>
      </c>
    </row>
    <row r="4255" spans="1:13" ht="13.5" x14ac:dyDescent="0.25">
      <c r="A4255" s="265" t="s">
        <v>1804</v>
      </c>
      <c r="B4255" s="265" t="s">
        <v>1803</v>
      </c>
      <c r="C4255" s="265" t="s">
        <v>2135</v>
      </c>
      <c r="D4255" s="265" t="s">
        <v>2134</v>
      </c>
      <c r="E4255" s="266" t="s">
        <v>136</v>
      </c>
      <c r="F4255" s="265">
        <v>92345</v>
      </c>
      <c r="G4255" s="265" t="s">
        <v>2765</v>
      </c>
      <c r="H4255" s="265" t="s">
        <v>460</v>
      </c>
      <c r="I4255" s="265" t="s">
        <v>133</v>
      </c>
      <c r="J4255" s="266">
        <v>59.01</v>
      </c>
      <c r="K4255" s="265" t="s">
        <v>458</v>
      </c>
      <c r="L4255" s="255">
        <v>59.01</v>
      </c>
      <c r="M4255" s="254" t="s">
        <v>458</v>
      </c>
    </row>
    <row r="4256" spans="1:13" ht="13.5" x14ac:dyDescent="0.25">
      <c r="A4256" s="265" t="s">
        <v>1804</v>
      </c>
      <c r="B4256" s="265" t="s">
        <v>1803</v>
      </c>
      <c r="C4256" s="265" t="s">
        <v>2135</v>
      </c>
      <c r="D4256" s="265" t="s">
        <v>2134</v>
      </c>
      <c r="E4256" s="266" t="s">
        <v>136</v>
      </c>
      <c r="F4256" s="265">
        <v>92346</v>
      </c>
      <c r="G4256" s="265" t="s">
        <v>2764</v>
      </c>
      <c r="H4256" s="265" t="s">
        <v>460</v>
      </c>
      <c r="I4256" s="265" t="s">
        <v>133</v>
      </c>
      <c r="J4256" s="266">
        <v>76.95</v>
      </c>
      <c r="K4256" s="265" t="s">
        <v>458</v>
      </c>
      <c r="L4256" s="255">
        <v>76.95</v>
      </c>
      <c r="M4256" s="254" t="s">
        <v>458</v>
      </c>
    </row>
    <row r="4257" spans="1:13" ht="13.5" x14ac:dyDescent="0.25">
      <c r="A4257" s="265" t="s">
        <v>1804</v>
      </c>
      <c r="B4257" s="265" t="s">
        <v>1803</v>
      </c>
      <c r="C4257" s="265" t="s">
        <v>2135</v>
      </c>
      <c r="D4257" s="265" t="s">
        <v>2134</v>
      </c>
      <c r="E4257" s="266" t="s">
        <v>136</v>
      </c>
      <c r="F4257" s="265">
        <v>92347</v>
      </c>
      <c r="G4257" s="265" t="s">
        <v>2763</v>
      </c>
      <c r="H4257" s="265" t="s">
        <v>460</v>
      </c>
      <c r="I4257" s="265" t="s">
        <v>133</v>
      </c>
      <c r="J4257" s="266">
        <v>85.29</v>
      </c>
      <c r="K4257" s="265" t="s">
        <v>458</v>
      </c>
      <c r="L4257" s="255">
        <v>85.29</v>
      </c>
      <c r="M4257" s="254" t="s">
        <v>458</v>
      </c>
    </row>
    <row r="4258" spans="1:13" ht="13.5" x14ac:dyDescent="0.25">
      <c r="A4258" s="265" t="s">
        <v>1804</v>
      </c>
      <c r="B4258" s="265" t="s">
        <v>1803</v>
      </c>
      <c r="C4258" s="265" t="s">
        <v>2135</v>
      </c>
      <c r="D4258" s="265" t="s">
        <v>2134</v>
      </c>
      <c r="E4258" s="266" t="s">
        <v>136</v>
      </c>
      <c r="F4258" s="265">
        <v>92348</v>
      </c>
      <c r="G4258" s="265" t="s">
        <v>2762</v>
      </c>
      <c r="H4258" s="265" t="s">
        <v>460</v>
      </c>
      <c r="I4258" s="265" t="s">
        <v>133</v>
      </c>
      <c r="J4258" s="266">
        <v>107.02</v>
      </c>
      <c r="K4258" s="265" t="s">
        <v>458</v>
      </c>
      <c r="L4258" s="255">
        <v>107.02</v>
      </c>
      <c r="M4258" s="254" t="s">
        <v>458</v>
      </c>
    </row>
    <row r="4259" spans="1:13" ht="13.5" x14ac:dyDescent="0.25">
      <c r="A4259" s="265" t="s">
        <v>1804</v>
      </c>
      <c r="B4259" s="265" t="s">
        <v>1803</v>
      </c>
      <c r="C4259" s="265" t="s">
        <v>2135</v>
      </c>
      <c r="D4259" s="265" t="s">
        <v>2134</v>
      </c>
      <c r="E4259" s="266" t="s">
        <v>136</v>
      </c>
      <c r="F4259" s="265">
        <v>92349</v>
      </c>
      <c r="G4259" s="265" t="s">
        <v>2761</v>
      </c>
      <c r="H4259" s="265" t="s">
        <v>460</v>
      </c>
      <c r="I4259" s="265" t="s">
        <v>133</v>
      </c>
      <c r="J4259" s="266">
        <v>114.44</v>
      </c>
      <c r="K4259" s="265" t="s">
        <v>458</v>
      </c>
      <c r="L4259" s="255">
        <v>114.44</v>
      </c>
      <c r="M4259" s="254" t="s">
        <v>458</v>
      </c>
    </row>
    <row r="4260" spans="1:13" ht="13.5" x14ac:dyDescent="0.25">
      <c r="A4260" s="265" t="s">
        <v>1804</v>
      </c>
      <c r="B4260" s="265" t="s">
        <v>1803</v>
      </c>
      <c r="C4260" s="265" t="s">
        <v>2135</v>
      </c>
      <c r="D4260" s="265" t="s">
        <v>2134</v>
      </c>
      <c r="E4260" s="266" t="s">
        <v>136</v>
      </c>
      <c r="F4260" s="265">
        <v>92350</v>
      </c>
      <c r="G4260" s="265" t="s">
        <v>2760</v>
      </c>
      <c r="H4260" s="265" t="s">
        <v>460</v>
      </c>
      <c r="I4260" s="265" t="s">
        <v>133</v>
      </c>
      <c r="J4260" s="266">
        <v>87.82</v>
      </c>
      <c r="K4260" s="265" t="s">
        <v>458</v>
      </c>
      <c r="L4260" s="255">
        <v>87.82</v>
      </c>
      <c r="M4260" s="254" t="s">
        <v>458</v>
      </c>
    </row>
    <row r="4261" spans="1:13" ht="13.5" x14ac:dyDescent="0.25">
      <c r="A4261" s="265" t="s">
        <v>1804</v>
      </c>
      <c r="B4261" s="265" t="s">
        <v>1803</v>
      </c>
      <c r="C4261" s="265" t="s">
        <v>2135</v>
      </c>
      <c r="D4261" s="265" t="s">
        <v>2134</v>
      </c>
      <c r="E4261" s="266" t="s">
        <v>136</v>
      </c>
      <c r="F4261" s="265">
        <v>92351</v>
      </c>
      <c r="G4261" s="265" t="s">
        <v>2759</v>
      </c>
      <c r="H4261" s="265" t="s">
        <v>460</v>
      </c>
      <c r="I4261" s="265" t="s">
        <v>133</v>
      </c>
      <c r="J4261" s="266">
        <v>85.96</v>
      </c>
      <c r="K4261" s="265" t="s">
        <v>458</v>
      </c>
      <c r="L4261" s="255">
        <v>85.96</v>
      </c>
      <c r="M4261" s="254" t="s">
        <v>458</v>
      </c>
    </row>
    <row r="4262" spans="1:13" ht="13.5" x14ac:dyDescent="0.25">
      <c r="A4262" s="265" t="s">
        <v>1804</v>
      </c>
      <c r="B4262" s="265" t="s">
        <v>1803</v>
      </c>
      <c r="C4262" s="265" t="s">
        <v>2135</v>
      </c>
      <c r="D4262" s="265" t="s">
        <v>2134</v>
      </c>
      <c r="E4262" s="266" t="s">
        <v>136</v>
      </c>
      <c r="F4262" s="265">
        <v>92352</v>
      </c>
      <c r="G4262" s="265" t="s">
        <v>2758</v>
      </c>
      <c r="H4262" s="265" t="s">
        <v>460</v>
      </c>
      <c r="I4262" s="265" t="s">
        <v>133</v>
      </c>
      <c r="J4262" s="266">
        <v>131.4</v>
      </c>
      <c r="K4262" s="265" t="s">
        <v>458</v>
      </c>
      <c r="L4262" s="255">
        <v>131.4</v>
      </c>
      <c r="M4262" s="254" t="s">
        <v>458</v>
      </c>
    </row>
    <row r="4263" spans="1:13" ht="13.5" x14ac:dyDescent="0.25">
      <c r="A4263" s="265" t="s">
        <v>1804</v>
      </c>
      <c r="B4263" s="265" t="s">
        <v>1803</v>
      </c>
      <c r="C4263" s="265" t="s">
        <v>2135</v>
      </c>
      <c r="D4263" s="265" t="s">
        <v>2134</v>
      </c>
      <c r="E4263" s="266" t="s">
        <v>136</v>
      </c>
      <c r="F4263" s="265">
        <v>92353</v>
      </c>
      <c r="G4263" s="265" t="s">
        <v>2757</v>
      </c>
      <c r="H4263" s="265" t="s">
        <v>460</v>
      </c>
      <c r="I4263" s="265" t="s">
        <v>133</v>
      </c>
      <c r="J4263" s="266">
        <v>123.24</v>
      </c>
      <c r="K4263" s="265" t="s">
        <v>458</v>
      </c>
      <c r="L4263" s="255">
        <v>123.24</v>
      </c>
      <c r="M4263" s="254" t="s">
        <v>458</v>
      </c>
    </row>
    <row r="4264" spans="1:13" ht="13.5" x14ac:dyDescent="0.25">
      <c r="A4264" s="265" t="s">
        <v>1804</v>
      </c>
      <c r="B4264" s="265" t="s">
        <v>1803</v>
      </c>
      <c r="C4264" s="265" t="s">
        <v>2135</v>
      </c>
      <c r="D4264" s="265" t="s">
        <v>2134</v>
      </c>
      <c r="E4264" s="266" t="s">
        <v>136</v>
      </c>
      <c r="F4264" s="265">
        <v>92354</v>
      </c>
      <c r="G4264" s="265" t="s">
        <v>2756</v>
      </c>
      <c r="H4264" s="265" t="s">
        <v>460</v>
      </c>
      <c r="I4264" s="265" t="s">
        <v>133</v>
      </c>
      <c r="J4264" s="266">
        <v>173.29</v>
      </c>
      <c r="K4264" s="265" t="s">
        <v>458</v>
      </c>
      <c r="L4264" s="255">
        <v>173.29</v>
      </c>
      <c r="M4264" s="254" t="s">
        <v>458</v>
      </c>
    </row>
    <row r="4265" spans="1:13" ht="13.5" x14ac:dyDescent="0.25">
      <c r="A4265" s="265" t="s">
        <v>1804</v>
      </c>
      <c r="B4265" s="265" t="s">
        <v>1803</v>
      </c>
      <c r="C4265" s="265" t="s">
        <v>2135</v>
      </c>
      <c r="D4265" s="265" t="s">
        <v>2134</v>
      </c>
      <c r="E4265" s="266" t="s">
        <v>136</v>
      </c>
      <c r="F4265" s="265">
        <v>92355</v>
      </c>
      <c r="G4265" s="265" t="s">
        <v>2755</v>
      </c>
      <c r="H4265" s="265" t="s">
        <v>460</v>
      </c>
      <c r="I4265" s="265" t="s">
        <v>133</v>
      </c>
      <c r="J4265" s="266">
        <v>157.56</v>
      </c>
      <c r="K4265" s="265" t="s">
        <v>458</v>
      </c>
      <c r="L4265" s="255">
        <v>157.56</v>
      </c>
      <c r="M4265" s="254" t="s">
        <v>458</v>
      </c>
    </row>
    <row r="4266" spans="1:13" ht="13.5" x14ac:dyDescent="0.25">
      <c r="A4266" s="265" t="s">
        <v>1804</v>
      </c>
      <c r="B4266" s="265" t="s">
        <v>1803</v>
      </c>
      <c r="C4266" s="265" t="s">
        <v>2135</v>
      </c>
      <c r="D4266" s="265" t="s">
        <v>2134</v>
      </c>
      <c r="E4266" s="266" t="s">
        <v>136</v>
      </c>
      <c r="F4266" s="265">
        <v>92356</v>
      </c>
      <c r="G4266" s="265" t="s">
        <v>2754</v>
      </c>
      <c r="H4266" s="265" t="s">
        <v>460</v>
      </c>
      <c r="I4266" s="265" t="s">
        <v>133</v>
      </c>
      <c r="J4266" s="266">
        <v>114.6</v>
      </c>
      <c r="K4266" s="265" t="s">
        <v>458</v>
      </c>
      <c r="L4266" s="255">
        <v>114.6</v>
      </c>
      <c r="M4266" s="254" t="s">
        <v>458</v>
      </c>
    </row>
    <row r="4267" spans="1:13" ht="13.5" x14ac:dyDescent="0.25">
      <c r="A4267" s="265" t="s">
        <v>1804</v>
      </c>
      <c r="B4267" s="265" t="s">
        <v>1803</v>
      </c>
      <c r="C4267" s="265" t="s">
        <v>2135</v>
      </c>
      <c r="D4267" s="265" t="s">
        <v>2134</v>
      </c>
      <c r="E4267" s="266" t="s">
        <v>136</v>
      </c>
      <c r="F4267" s="265">
        <v>92357</v>
      </c>
      <c r="G4267" s="265" t="s">
        <v>2753</v>
      </c>
      <c r="H4267" s="265" t="s">
        <v>460</v>
      </c>
      <c r="I4267" s="265" t="s">
        <v>133</v>
      </c>
      <c r="J4267" s="266">
        <v>168.45</v>
      </c>
      <c r="K4267" s="265" t="s">
        <v>458</v>
      </c>
      <c r="L4267" s="255">
        <v>168.45</v>
      </c>
      <c r="M4267" s="254" t="s">
        <v>458</v>
      </c>
    </row>
    <row r="4268" spans="1:13" ht="13.5" x14ac:dyDescent="0.25">
      <c r="A4268" s="265" t="s">
        <v>1804</v>
      </c>
      <c r="B4268" s="265" t="s">
        <v>1803</v>
      </c>
      <c r="C4268" s="265" t="s">
        <v>2135</v>
      </c>
      <c r="D4268" s="265" t="s">
        <v>2134</v>
      </c>
      <c r="E4268" s="266" t="s">
        <v>136</v>
      </c>
      <c r="F4268" s="265">
        <v>92358</v>
      </c>
      <c r="G4268" s="265" t="s">
        <v>2752</v>
      </c>
      <c r="H4268" s="265" t="s">
        <v>460</v>
      </c>
      <c r="I4268" s="265" t="s">
        <v>133</v>
      </c>
      <c r="J4268" s="266">
        <v>208.59</v>
      </c>
      <c r="K4268" s="265" t="s">
        <v>458</v>
      </c>
      <c r="L4268" s="255">
        <v>208.59</v>
      </c>
      <c r="M4268" s="254" t="s">
        <v>458</v>
      </c>
    </row>
    <row r="4269" spans="1:13" ht="13.5" x14ac:dyDescent="0.25">
      <c r="A4269" s="265" t="s">
        <v>1804</v>
      </c>
      <c r="B4269" s="265" t="s">
        <v>1803</v>
      </c>
      <c r="C4269" s="265" t="s">
        <v>2135</v>
      </c>
      <c r="D4269" s="265" t="s">
        <v>2134</v>
      </c>
      <c r="E4269" s="266" t="s">
        <v>136</v>
      </c>
      <c r="F4269" s="265">
        <v>92369</v>
      </c>
      <c r="G4269" s="265" t="s">
        <v>2751</v>
      </c>
      <c r="H4269" s="265" t="s">
        <v>460</v>
      </c>
      <c r="I4269" s="265" t="s">
        <v>133</v>
      </c>
      <c r="J4269" s="266">
        <v>32.42</v>
      </c>
      <c r="K4269" s="265" t="s">
        <v>458</v>
      </c>
      <c r="L4269" s="255">
        <v>32.42</v>
      </c>
      <c r="M4269" s="254" t="s">
        <v>458</v>
      </c>
    </row>
    <row r="4270" spans="1:13" ht="13.5" x14ac:dyDescent="0.25">
      <c r="A4270" s="265" t="s">
        <v>1804</v>
      </c>
      <c r="B4270" s="265" t="s">
        <v>1803</v>
      </c>
      <c r="C4270" s="265" t="s">
        <v>2135</v>
      </c>
      <c r="D4270" s="265" t="s">
        <v>2134</v>
      </c>
      <c r="E4270" s="266" t="s">
        <v>136</v>
      </c>
      <c r="F4270" s="265">
        <v>92370</v>
      </c>
      <c r="G4270" s="265" t="s">
        <v>2750</v>
      </c>
      <c r="H4270" s="265" t="s">
        <v>460</v>
      </c>
      <c r="I4270" s="265" t="s">
        <v>133</v>
      </c>
      <c r="J4270" s="266">
        <v>33.92</v>
      </c>
      <c r="K4270" s="265" t="s">
        <v>458</v>
      </c>
      <c r="L4270" s="255">
        <v>33.92</v>
      </c>
      <c r="M4270" s="254" t="s">
        <v>458</v>
      </c>
    </row>
    <row r="4271" spans="1:13" ht="13.5" x14ac:dyDescent="0.25">
      <c r="A4271" s="265" t="s">
        <v>1804</v>
      </c>
      <c r="B4271" s="265" t="s">
        <v>1803</v>
      </c>
      <c r="C4271" s="265" t="s">
        <v>2135</v>
      </c>
      <c r="D4271" s="265" t="s">
        <v>2134</v>
      </c>
      <c r="E4271" s="266" t="s">
        <v>136</v>
      </c>
      <c r="F4271" s="265">
        <v>92371</v>
      </c>
      <c r="G4271" s="265" t="s">
        <v>2749</v>
      </c>
      <c r="H4271" s="265" t="s">
        <v>460</v>
      </c>
      <c r="I4271" s="265" t="s">
        <v>133</v>
      </c>
      <c r="J4271" s="266">
        <v>38.950000000000003</v>
      </c>
      <c r="K4271" s="265" t="s">
        <v>458</v>
      </c>
      <c r="L4271" s="255">
        <v>38.950000000000003</v>
      </c>
      <c r="M4271" s="254" t="s">
        <v>458</v>
      </c>
    </row>
    <row r="4272" spans="1:13" ht="13.5" x14ac:dyDescent="0.25">
      <c r="A4272" s="265" t="s">
        <v>1804</v>
      </c>
      <c r="B4272" s="265" t="s">
        <v>1803</v>
      </c>
      <c r="C4272" s="265" t="s">
        <v>2135</v>
      </c>
      <c r="D4272" s="265" t="s">
        <v>2134</v>
      </c>
      <c r="E4272" s="266" t="s">
        <v>136</v>
      </c>
      <c r="F4272" s="265">
        <v>92372</v>
      </c>
      <c r="G4272" s="265" t="s">
        <v>2748</v>
      </c>
      <c r="H4272" s="265" t="s">
        <v>460</v>
      </c>
      <c r="I4272" s="265" t="s">
        <v>133</v>
      </c>
      <c r="J4272" s="266">
        <v>40.340000000000003</v>
      </c>
      <c r="K4272" s="265" t="s">
        <v>458</v>
      </c>
      <c r="L4272" s="255">
        <v>40.340000000000003</v>
      </c>
      <c r="M4272" s="254" t="s">
        <v>458</v>
      </c>
    </row>
    <row r="4273" spans="1:13" ht="13.5" x14ac:dyDescent="0.25">
      <c r="A4273" s="265" t="s">
        <v>1804</v>
      </c>
      <c r="B4273" s="265" t="s">
        <v>1803</v>
      </c>
      <c r="C4273" s="265" t="s">
        <v>2135</v>
      </c>
      <c r="D4273" s="265" t="s">
        <v>2134</v>
      </c>
      <c r="E4273" s="266" t="s">
        <v>136</v>
      </c>
      <c r="F4273" s="265">
        <v>92373</v>
      </c>
      <c r="G4273" s="265" t="s">
        <v>2747</v>
      </c>
      <c r="H4273" s="265" t="s">
        <v>460</v>
      </c>
      <c r="I4273" s="265" t="s">
        <v>133</v>
      </c>
      <c r="J4273" s="266">
        <v>45.83</v>
      </c>
      <c r="K4273" s="265" t="s">
        <v>458</v>
      </c>
      <c r="L4273" s="255">
        <v>45.83</v>
      </c>
      <c r="M4273" s="254" t="s">
        <v>458</v>
      </c>
    </row>
    <row r="4274" spans="1:13" ht="13.5" x14ac:dyDescent="0.25">
      <c r="A4274" s="265" t="s">
        <v>1804</v>
      </c>
      <c r="B4274" s="265" t="s">
        <v>1803</v>
      </c>
      <c r="C4274" s="265" t="s">
        <v>2135</v>
      </c>
      <c r="D4274" s="265" t="s">
        <v>2134</v>
      </c>
      <c r="E4274" s="266" t="s">
        <v>136</v>
      </c>
      <c r="F4274" s="265">
        <v>92374</v>
      </c>
      <c r="G4274" s="265" t="s">
        <v>2746</v>
      </c>
      <c r="H4274" s="265" t="s">
        <v>460</v>
      </c>
      <c r="I4274" s="265" t="s">
        <v>133</v>
      </c>
      <c r="J4274" s="266">
        <v>46.1</v>
      </c>
      <c r="K4274" s="265" t="s">
        <v>458</v>
      </c>
      <c r="L4274" s="255">
        <v>46.1</v>
      </c>
      <c r="M4274" s="254" t="s">
        <v>458</v>
      </c>
    </row>
    <row r="4275" spans="1:13" ht="13.5" x14ac:dyDescent="0.25">
      <c r="A4275" s="265" t="s">
        <v>1804</v>
      </c>
      <c r="B4275" s="265" t="s">
        <v>1803</v>
      </c>
      <c r="C4275" s="265" t="s">
        <v>2135</v>
      </c>
      <c r="D4275" s="265" t="s">
        <v>2134</v>
      </c>
      <c r="E4275" s="266" t="s">
        <v>136</v>
      </c>
      <c r="F4275" s="265">
        <v>92375</v>
      </c>
      <c r="G4275" s="265" t="s">
        <v>2745</v>
      </c>
      <c r="H4275" s="265" t="s">
        <v>460</v>
      </c>
      <c r="I4275" s="265" t="s">
        <v>133</v>
      </c>
      <c r="J4275" s="266">
        <v>58.99</v>
      </c>
      <c r="K4275" s="265" t="s">
        <v>458</v>
      </c>
      <c r="L4275" s="255">
        <v>58.99</v>
      </c>
      <c r="M4275" s="254" t="s">
        <v>458</v>
      </c>
    </row>
    <row r="4276" spans="1:13" ht="13.5" x14ac:dyDescent="0.25">
      <c r="A4276" s="265" t="s">
        <v>1804</v>
      </c>
      <c r="B4276" s="265" t="s">
        <v>1803</v>
      </c>
      <c r="C4276" s="265" t="s">
        <v>2135</v>
      </c>
      <c r="D4276" s="265" t="s">
        <v>2134</v>
      </c>
      <c r="E4276" s="266" t="s">
        <v>136</v>
      </c>
      <c r="F4276" s="265">
        <v>92376</v>
      </c>
      <c r="G4276" s="265" t="s">
        <v>2744</v>
      </c>
      <c r="H4276" s="265" t="s">
        <v>460</v>
      </c>
      <c r="I4276" s="265" t="s">
        <v>133</v>
      </c>
      <c r="J4276" s="266">
        <v>58.97</v>
      </c>
      <c r="K4276" s="265" t="s">
        <v>458</v>
      </c>
      <c r="L4276" s="255">
        <v>58.97</v>
      </c>
      <c r="M4276" s="254" t="s">
        <v>458</v>
      </c>
    </row>
    <row r="4277" spans="1:13" ht="13.5" x14ac:dyDescent="0.25">
      <c r="A4277" s="265" t="s">
        <v>1804</v>
      </c>
      <c r="B4277" s="265" t="s">
        <v>1803</v>
      </c>
      <c r="C4277" s="265" t="s">
        <v>2135</v>
      </c>
      <c r="D4277" s="265" t="s">
        <v>2134</v>
      </c>
      <c r="E4277" s="266" t="s">
        <v>136</v>
      </c>
      <c r="F4277" s="265">
        <v>92377</v>
      </c>
      <c r="G4277" s="265" t="s">
        <v>2743</v>
      </c>
      <c r="H4277" s="265" t="s">
        <v>460</v>
      </c>
      <c r="I4277" s="265" t="s">
        <v>133</v>
      </c>
      <c r="J4277" s="266">
        <v>78.53</v>
      </c>
      <c r="K4277" s="265" t="s">
        <v>458</v>
      </c>
      <c r="L4277" s="255">
        <v>78.53</v>
      </c>
      <c r="M4277" s="254" t="s">
        <v>458</v>
      </c>
    </row>
    <row r="4278" spans="1:13" ht="13.5" x14ac:dyDescent="0.25">
      <c r="A4278" s="265" t="s">
        <v>1804</v>
      </c>
      <c r="B4278" s="265" t="s">
        <v>1803</v>
      </c>
      <c r="C4278" s="265" t="s">
        <v>2135</v>
      </c>
      <c r="D4278" s="265" t="s">
        <v>2134</v>
      </c>
      <c r="E4278" s="266" t="s">
        <v>136</v>
      </c>
      <c r="F4278" s="265">
        <v>92378</v>
      </c>
      <c r="G4278" s="265" t="s">
        <v>2742</v>
      </c>
      <c r="H4278" s="265" t="s">
        <v>460</v>
      </c>
      <c r="I4278" s="265" t="s">
        <v>133</v>
      </c>
      <c r="J4278" s="266">
        <v>86.87</v>
      </c>
      <c r="K4278" s="265" t="s">
        <v>458</v>
      </c>
      <c r="L4278" s="255">
        <v>86.87</v>
      </c>
      <c r="M4278" s="254" t="s">
        <v>458</v>
      </c>
    </row>
    <row r="4279" spans="1:13" ht="13.5" x14ac:dyDescent="0.25">
      <c r="A4279" s="265" t="s">
        <v>1804</v>
      </c>
      <c r="B4279" s="265" t="s">
        <v>1803</v>
      </c>
      <c r="C4279" s="265" t="s">
        <v>2135</v>
      </c>
      <c r="D4279" s="265" t="s">
        <v>2134</v>
      </c>
      <c r="E4279" s="266" t="s">
        <v>136</v>
      </c>
      <c r="F4279" s="265">
        <v>92379</v>
      </c>
      <c r="G4279" s="265" t="s">
        <v>2741</v>
      </c>
      <c r="H4279" s="265" t="s">
        <v>460</v>
      </c>
      <c r="I4279" s="265" t="s">
        <v>133</v>
      </c>
      <c r="J4279" s="266">
        <v>110.28</v>
      </c>
      <c r="K4279" s="265" t="s">
        <v>458</v>
      </c>
      <c r="L4279" s="255">
        <v>110.28</v>
      </c>
      <c r="M4279" s="254" t="s">
        <v>458</v>
      </c>
    </row>
    <row r="4280" spans="1:13" ht="13.5" x14ac:dyDescent="0.25">
      <c r="A4280" s="265" t="s">
        <v>1804</v>
      </c>
      <c r="B4280" s="265" t="s">
        <v>1803</v>
      </c>
      <c r="C4280" s="265" t="s">
        <v>2135</v>
      </c>
      <c r="D4280" s="265" t="s">
        <v>2134</v>
      </c>
      <c r="E4280" s="266" t="s">
        <v>136</v>
      </c>
      <c r="F4280" s="265">
        <v>92380</v>
      </c>
      <c r="G4280" s="265" t="s">
        <v>2740</v>
      </c>
      <c r="H4280" s="265" t="s">
        <v>460</v>
      </c>
      <c r="I4280" s="265" t="s">
        <v>133</v>
      </c>
      <c r="J4280" s="266">
        <v>117.7</v>
      </c>
      <c r="K4280" s="265" t="s">
        <v>458</v>
      </c>
      <c r="L4280" s="255">
        <v>117.7</v>
      </c>
      <c r="M4280" s="254" t="s">
        <v>458</v>
      </c>
    </row>
    <row r="4281" spans="1:13" ht="13.5" x14ac:dyDescent="0.25">
      <c r="A4281" s="265" t="s">
        <v>1804</v>
      </c>
      <c r="B4281" s="265" t="s">
        <v>1803</v>
      </c>
      <c r="C4281" s="265" t="s">
        <v>2135</v>
      </c>
      <c r="D4281" s="265" t="s">
        <v>2134</v>
      </c>
      <c r="E4281" s="266" t="s">
        <v>136</v>
      </c>
      <c r="F4281" s="265">
        <v>92381</v>
      </c>
      <c r="G4281" s="265" t="s">
        <v>2739</v>
      </c>
      <c r="H4281" s="265" t="s">
        <v>460</v>
      </c>
      <c r="I4281" s="265" t="s">
        <v>133</v>
      </c>
      <c r="J4281" s="266">
        <v>49.05</v>
      </c>
      <c r="K4281" s="265" t="s">
        <v>458</v>
      </c>
      <c r="L4281" s="255">
        <v>49.05</v>
      </c>
      <c r="M4281" s="254" t="s">
        <v>458</v>
      </c>
    </row>
    <row r="4282" spans="1:13" ht="13.5" x14ac:dyDescent="0.25">
      <c r="A4282" s="265" t="s">
        <v>1804</v>
      </c>
      <c r="B4282" s="265" t="s">
        <v>1803</v>
      </c>
      <c r="C4282" s="265" t="s">
        <v>2135</v>
      </c>
      <c r="D4282" s="265" t="s">
        <v>2134</v>
      </c>
      <c r="E4282" s="266" t="s">
        <v>136</v>
      </c>
      <c r="F4282" s="265">
        <v>92382</v>
      </c>
      <c r="G4282" s="265" t="s">
        <v>2738</v>
      </c>
      <c r="H4282" s="265" t="s">
        <v>460</v>
      </c>
      <c r="I4282" s="265" t="s">
        <v>133</v>
      </c>
      <c r="J4282" s="266">
        <v>47.06</v>
      </c>
      <c r="K4282" s="265" t="s">
        <v>458</v>
      </c>
      <c r="L4282" s="255">
        <v>47.06</v>
      </c>
      <c r="M4282" s="254" t="s">
        <v>458</v>
      </c>
    </row>
    <row r="4283" spans="1:13" ht="13.5" x14ac:dyDescent="0.25">
      <c r="A4283" s="265" t="s">
        <v>1804</v>
      </c>
      <c r="B4283" s="265" t="s">
        <v>1803</v>
      </c>
      <c r="C4283" s="265" t="s">
        <v>2135</v>
      </c>
      <c r="D4283" s="265" t="s">
        <v>2134</v>
      </c>
      <c r="E4283" s="266" t="s">
        <v>136</v>
      </c>
      <c r="F4283" s="265">
        <v>92383</v>
      </c>
      <c r="G4283" s="265" t="s">
        <v>2737</v>
      </c>
      <c r="H4283" s="265" t="s">
        <v>460</v>
      </c>
      <c r="I4283" s="265" t="s">
        <v>133</v>
      </c>
      <c r="J4283" s="266">
        <v>61.27</v>
      </c>
      <c r="K4283" s="265" t="s">
        <v>458</v>
      </c>
      <c r="L4283" s="255">
        <v>61.27</v>
      </c>
      <c r="M4283" s="254" t="s">
        <v>458</v>
      </c>
    </row>
    <row r="4284" spans="1:13" ht="13.5" x14ac:dyDescent="0.25">
      <c r="A4284" s="265" t="s">
        <v>1804</v>
      </c>
      <c r="B4284" s="265" t="s">
        <v>1803</v>
      </c>
      <c r="C4284" s="265" t="s">
        <v>2135</v>
      </c>
      <c r="D4284" s="265" t="s">
        <v>2134</v>
      </c>
      <c r="E4284" s="266" t="s">
        <v>136</v>
      </c>
      <c r="F4284" s="265">
        <v>92384</v>
      </c>
      <c r="G4284" s="265" t="s">
        <v>2736</v>
      </c>
      <c r="H4284" s="265" t="s">
        <v>460</v>
      </c>
      <c r="I4284" s="265" t="s">
        <v>133</v>
      </c>
      <c r="J4284" s="266">
        <v>57.31</v>
      </c>
      <c r="K4284" s="265" t="s">
        <v>458</v>
      </c>
      <c r="L4284" s="255">
        <v>57.31</v>
      </c>
      <c r="M4284" s="254" t="s">
        <v>458</v>
      </c>
    </row>
    <row r="4285" spans="1:13" ht="13.5" x14ac:dyDescent="0.25">
      <c r="A4285" s="265" t="s">
        <v>1804</v>
      </c>
      <c r="B4285" s="265" t="s">
        <v>1803</v>
      </c>
      <c r="C4285" s="265" t="s">
        <v>2135</v>
      </c>
      <c r="D4285" s="265" t="s">
        <v>2134</v>
      </c>
      <c r="E4285" s="266" t="s">
        <v>136</v>
      </c>
      <c r="F4285" s="265">
        <v>92385</v>
      </c>
      <c r="G4285" s="265" t="s">
        <v>2735</v>
      </c>
      <c r="H4285" s="265" t="s">
        <v>460</v>
      </c>
      <c r="I4285" s="265" t="s">
        <v>133</v>
      </c>
      <c r="J4285" s="266">
        <v>70.06</v>
      </c>
      <c r="K4285" s="265" t="s">
        <v>458</v>
      </c>
      <c r="L4285" s="255">
        <v>70.06</v>
      </c>
      <c r="M4285" s="254" t="s">
        <v>458</v>
      </c>
    </row>
    <row r="4286" spans="1:13" ht="13.5" x14ac:dyDescent="0.25">
      <c r="A4286" s="265" t="s">
        <v>1804</v>
      </c>
      <c r="B4286" s="265" t="s">
        <v>1803</v>
      </c>
      <c r="C4286" s="265" t="s">
        <v>2135</v>
      </c>
      <c r="D4286" s="265" t="s">
        <v>2134</v>
      </c>
      <c r="E4286" s="266" t="s">
        <v>136</v>
      </c>
      <c r="F4286" s="265">
        <v>92386</v>
      </c>
      <c r="G4286" s="265" t="s">
        <v>2734</v>
      </c>
      <c r="H4286" s="265" t="s">
        <v>460</v>
      </c>
      <c r="I4286" s="265" t="s">
        <v>133</v>
      </c>
      <c r="J4286" s="266">
        <v>67.33</v>
      </c>
      <c r="K4286" s="265" t="s">
        <v>458</v>
      </c>
      <c r="L4286" s="255">
        <v>67.33</v>
      </c>
      <c r="M4286" s="254" t="s">
        <v>458</v>
      </c>
    </row>
    <row r="4287" spans="1:13" ht="13.5" x14ac:dyDescent="0.25">
      <c r="A4287" s="265" t="s">
        <v>1804</v>
      </c>
      <c r="B4287" s="265" t="s">
        <v>1803</v>
      </c>
      <c r="C4287" s="265" t="s">
        <v>2135</v>
      </c>
      <c r="D4287" s="265" t="s">
        <v>2134</v>
      </c>
      <c r="E4287" s="266" t="s">
        <v>136</v>
      </c>
      <c r="F4287" s="265">
        <v>92387</v>
      </c>
      <c r="G4287" s="265" t="s">
        <v>2733</v>
      </c>
      <c r="H4287" s="265" t="s">
        <v>460</v>
      </c>
      <c r="I4287" s="265" t="s">
        <v>133</v>
      </c>
      <c r="J4287" s="266">
        <v>87.73</v>
      </c>
      <c r="K4287" s="265" t="s">
        <v>458</v>
      </c>
      <c r="L4287" s="255">
        <v>87.73</v>
      </c>
      <c r="M4287" s="254" t="s">
        <v>458</v>
      </c>
    </row>
    <row r="4288" spans="1:13" ht="13.5" x14ac:dyDescent="0.25">
      <c r="A4288" s="265" t="s">
        <v>1804</v>
      </c>
      <c r="B4288" s="265" t="s">
        <v>1803</v>
      </c>
      <c r="C4288" s="265" t="s">
        <v>2135</v>
      </c>
      <c r="D4288" s="265" t="s">
        <v>2134</v>
      </c>
      <c r="E4288" s="266" t="s">
        <v>136</v>
      </c>
      <c r="F4288" s="265">
        <v>92388</v>
      </c>
      <c r="G4288" s="265" t="s">
        <v>2732</v>
      </c>
      <c r="H4288" s="265" t="s">
        <v>460</v>
      </c>
      <c r="I4288" s="265" t="s">
        <v>133</v>
      </c>
      <c r="J4288" s="266">
        <v>85.87</v>
      </c>
      <c r="K4288" s="265" t="s">
        <v>458</v>
      </c>
      <c r="L4288" s="255">
        <v>85.87</v>
      </c>
      <c r="M4288" s="254" t="s">
        <v>458</v>
      </c>
    </row>
    <row r="4289" spans="1:13" ht="13.5" x14ac:dyDescent="0.25">
      <c r="A4289" s="265" t="s">
        <v>1804</v>
      </c>
      <c r="B4289" s="265" t="s">
        <v>1803</v>
      </c>
      <c r="C4289" s="265" t="s">
        <v>2135</v>
      </c>
      <c r="D4289" s="265" t="s">
        <v>2134</v>
      </c>
      <c r="E4289" s="266" t="s">
        <v>136</v>
      </c>
      <c r="F4289" s="265">
        <v>92389</v>
      </c>
      <c r="G4289" s="265" t="s">
        <v>2731</v>
      </c>
      <c r="H4289" s="265" t="s">
        <v>460</v>
      </c>
      <c r="I4289" s="265" t="s">
        <v>133</v>
      </c>
      <c r="J4289" s="266">
        <v>133.82</v>
      </c>
      <c r="K4289" s="265" t="s">
        <v>458</v>
      </c>
      <c r="L4289" s="255">
        <v>133.82</v>
      </c>
      <c r="M4289" s="254" t="s">
        <v>458</v>
      </c>
    </row>
    <row r="4290" spans="1:13" ht="13.5" x14ac:dyDescent="0.25">
      <c r="A4290" s="265" t="s">
        <v>1804</v>
      </c>
      <c r="B4290" s="265" t="s">
        <v>1803</v>
      </c>
      <c r="C4290" s="265" t="s">
        <v>2135</v>
      </c>
      <c r="D4290" s="265" t="s">
        <v>2134</v>
      </c>
      <c r="E4290" s="266" t="s">
        <v>136</v>
      </c>
      <c r="F4290" s="265">
        <v>92390</v>
      </c>
      <c r="G4290" s="265" t="s">
        <v>2730</v>
      </c>
      <c r="H4290" s="265" t="s">
        <v>460</v>
      </c>
      <c r="I4290" s="265" t="s">
        <v>133</v>
      </c>
      <c r="J4290" s="266">
        <v>125.66</v>
      </c>
      <c r="K4290" s="265" t="s">
        <v>458</v>
      </c>
      <c r="L4290" s="255">
        <v>125.66</v>
      </c>
      <c r="M4290" s="254" t="s">
        <v>458</v>
      </c>
    </row>
    <row r="4291" spans="1:13" ht="13.5" x14ac:dyDescent="0.25">
      <c r="A4291" s="265" t="s">
        <v>1804</v>
      </c>
      <c r="B4291" s="265" t="s">
        <v>1803</v>
      </c>
      <c r="C4291" s="265" t="s">
        <v>2135</v>
      </c>
      <c r="D4291" s="265" t="s">
        <v>2134</v>
      </c>
      <c r="E4291" s="266" t="s">
        <v>136</v>
      </c>
      <c r="F4291" s="265">
        <v>92635</v>
      </c>
      <c r="G4291" s="265" t="s">
        <v>2729</v>
      </c>
      <c r="H4291" s="265" t="s">
        <v>460</v>
      </c>
      <c r="I4291" s="265" t="s">
        <v>133</v>
      </c>
      <c r="J4291" s="266">
        <v>178.17</v>
      </c>
      <c r="K4291" s="265" t="s">
        <v>458</v>
      </c>
      <c r="L4291" s="255">
        <v>178.17</v>
      </c>
      <c r="M4291" s="254" t="s">
        <v>458</v>
      </c>
    </row>
    <row r="4292" spans="1:13" ht="13.5" x14ac:dyDescent="0.25">
      <c r="A4292" s="265" t="s">
        <v>1804</v>
      </c>
      <c r="B4292" s="265" t="s">
        <v>1803</v>
      </c>
      <c r="C4292" s="265" t="s">
        <v>2135</v>
      </c>
      <c r="D4292" s="265" t="s">
        <v>2134</v>
      </c>
      <c r="E4292" s="266" t="s">
        <v>136</v>
      </c>
      <c r="F4292" s="265">
        <v>92636</v>
      </c>
      <c r="G4292" s="265" t="s">
        <v>2728</v>
      </c>
      <c r="H4292" s="265" t="s">
        <v>460</v>
      </c>
      <c r="I4292" s="265" t="s">
        <v>133</v>
      </c>
      <c r="J4292" s="266">
        <v>162.44</v>
      </c>
      <c r="K4292" s="265" t="s">
        <v>458</v>
      </c>
      <c r="L4292" s="255">
        <v>162.44</v>
      </c>
      <c r="M4292" s="254" t="s">
        <v>458</v>
      </c>
    </row>
    <row r="4293" spans="1:13" ht="13.5" x14ac:dyDescent="0.25">
      <c r="A4293" s="265" t="s">
        <v>1804</v>
      </c>
      <c r="B4293" s="265" t="s">
        <v>1803</v>
      </c>
      <c r="C4293" s="265" t="s">
        <v>2135</v>
      </c>
      <c r="D4293" s="265" t="s">
        <v>2134</v>
      </c>
      <c r="E4293" s="266" t="s">
        <v>136</v>
      </c>
      <c r="F4293" s="265">
        <v>92637</v>
      </c>
      <c r="G4293" s="265" t="s">
        <v>2727</v>
      </c>
      <c r="H4293" s="265" t="s">
        <v>460</v>
      </c>
      <c r="I4293" s="265" t="s">
        <v>133</v>
      </c>
      <c r="J4293" s="266">
        <v>63.53</v>
      </c>
      <c r="K4293" s="265" t="s">
        <v>458</v>
      </c>
      <c r="L4293" s="255">
        <v>63.53</v>
      </c>
      <c r="M4293" s="254" t="s">
        <v>458</v>
      </c>
    </row>
    <row r="4294" spans="1:13" ht="13.5" x14ac:dyDescent="0.25">
      <c r="A4294" s="265" t="s">
        <v>1804</v>
      </c>
      <c r="B4294" s="265" t="s">
        <v>1803</v>
      </c>
      <c r="C4294" s="265" t="s">
        <v>2135</v>
      </c>
      <c r="D4294" s="265" t="s">
        <v>2134</v>
      </c>
      <c r="E4294" s="266" t="s">
        <v>136</v>
      </c>
      <c r="F4294" s="265">
        <v>92638</v>
      </c>
      <c r="G4294" s="265" t="s">
        <v>2726</v>
      </c>
      <c r="H4294" s="265" t="s">
        <v>460</v>
      </c>
      <c r="I4294" s="265" t="s">
        <v>133</v>
      </c>
      <c r="J4294" s="266">
        <v>76.930000000000007</v>
      </c>
      <c r="K4294" s="265" t="s">
        <v>458</v>
      </c>
      <c r="L4294" s="255">
        <v>76.930000000000007</v>
      </c>
      <c r="M4294" s="254" t="s">
        <v>458</v>
      </c>
    </row>
    <row r="4295" spans="1:13" ht="13.5" x14ac:dyDescent="0.25">
      <c r="A4295" s="265" t="s">
        <v>1804</v>
      </c>
      <c r="B4295" s="265" t="s">
        <v>1803</v>
      </c>
      <c r="C4295" s="265" t="s">
        <v>2135</v>
      </c>
      <c r="D4295" s="265" t="s">
        <v>2134</v>
      </c>
      <c r="E4295" s="266" t="s">
        <v>136</v>
      </c>
      <c r="F4295" s="265">
        <v>92639</v>
      </c>
      <c r="G4295" s="265" t="s">
        <v>2725</v>
      </c>
      <c r="H4295" s="265" t="s">
        <v>460</v>
      </c>
      <c r="I4295" s="265" t="s">
        <v>133</v>
      </c>
      <c r="J4295" s="266">
        <v>88.75</v>
      </c>
      <c r="K4295" s="265" t="s">
        <v>458</v>
      </c>
      <c r="L4295" s="255">
        <v>88.75</v>
      </c>
      <c r="M4295" s="254" t="s">
        <v>458</v>
      </c>
    </row>
    <row r="4296" spans="1:13" ht="13.5" x14ac:dyDescent="0.25">
      <c r="A4296" s="265" t="s">
        <v>1804</v>
      </c>
      <c r="B4296" s="265" t="s">
        <v>1803</v>
      </c>
      <c r="C4296" s="265" t="s">
        <v>2135</v>
      </c>
      <c r="D4296" s="265" t="s">
        <v>2134</v>
      </c>
      <c r="E4296" s="266" t="s">
        <v>136</v>
      </c>
      <c r="F4296" s="265">
        <v>92640</v>
      </c>
      <c r="G4296" s="265" t="s">
        <v>2724</v>
      </c>
      <c r="H4296" s="265" t="s">
        <v>460</v>
      </c>
      <c r="I4296" s="265" t="s">
        <v>133</v>
      </c>
      <c r="J4296" s="266">
        <v>114.47</v>
      </c>
      <c r="K4296" s="265" t="s">
        <v>458</v>
      </c>
      <c r="L4296" s="255">
        <v>114.47</v>
      </c>
      <c r="M4296" s="254" t="s">
        <v>458</v>
      </c>
    </row>
    <row r="4297" spans="1:13" ht="13.5" x14ac:dyDescent="0.25">
      <c r="A4297" s="265" t="s">
        <v>1804</v>
      </c>
      <c r="B4297" s="265" t="s">
        <v>1803</v>
      </c>
      <c r="C4297" s="265" t="s">
        <v>2135</v>
      </c>
      <c r="D4297" s="265" t="s">
        <v>2134</v>
      </c>
      <c r="E4297" s="266" t="s">
        <v>136</v>
      </c>
      <c r="F4297" s="265">
        <v>92642</v>
      </c>
      <c r="G4297" s="265" t="s">
        <v>2723</v>
      </c>
      <c r="H4297" s="265" t="s">
        <v>460</v>
      </c>
      <c r="I4297" s="265" t="s">
        <v>133</v>
      </c>
      <c r="J4297" s="266">
        <v>171.61</v>
      </c>
      <c r="K4297" s="265" t="s">
        <v>458</v>
      </c>
      <c r="L4297" s="255">
        <v>171.61</v>
      </c>
      <c r="M4297" s="254" t="s">
        <v>458</v>
      </c>
    </row>
    <row r="4298" spans="1:13" ht="13.5" x14ac:dyDescent="0.25">
      <c r="A4298" s="265" t="s">
        <v>1804</v>
      </c>
      <c r="B4298" s="265" t="s">
        <v>1803</v>
      </c>
      <c r="C4298" s="265" t="s">
        <v>2135</v>
      </c>
      <c r="D4298" s="265" t="s">
        <v>2134</v>
      </c>
      <c r="E4298" s="266" t="s">
        <v>136</v>
      </c>
      <c r="F4298" s="265">
        <v>92644</v>
      </c>
      <c r="G4298" s="265" t="s">
        <v>2722</v>
      </c>
      <c r="H4298" s="265" t="s">
        <v>460</v>
      </c>
      <c r="I4298" s="265" t="s">
        <v>133</v>
      </c>
      <c r="J4298" s="266">
        <v>215.1</v>
      </c>
      <c r="K4298" s="265" t="s">
        <v>458</v>
      </c>
      <c r="L4298" s="255">
        <v>215.1</v>
      </c>
      <c r="M4298" s="254" t="s">
        <v>458</v>
      </c>
    </row>
    <row r="4299" spans="1:13" ht="13.5" x14ac:dyDescent="0.25">
      <c r="A4299" s="265" t="s">
        <v>1804</v>
      </c>
      <c r="B4299" s="265" t="s">
        <v>1803</v>
      </c>
      <c r="C4299" s="265" t="s">
        <v>2135</v>
      </c>
      <c r="D4299" s="265" t="s">
        <v>2134</v>
      </c>
      <c r="E4299" s="266" t="s">
        <v>136</v>
      </c>
      <c r="F4299" s="265">
        <v>92657</v>
      </c>
      <c r="G4299" s="265" t="s">
        <v>2721</v>
      </c>
      <c r="H4299" s="265" t="s">
        <v>460</v>
      </c>
      <c r="I4299" s="265" t="s">
        <v>133</v>
      </c>
      <c r="J4299" s="266">
        <v>23.64</v>
      </c>
      <c r="K4299" s="265" t="s">
        <v>458</v>
      </c>
      <c r="L4299" s="255">
        <v>23.64</v>
      </c>
      <c r="M4299" s="254" t="s">
        <v>458</v>
      </c>
    </row>
    <row r="4300" spans="1:13" ht="13.5" x14ac:dyDescent="0.25">
      <c r="A4300" s="265" t="s">
        <v>1804</v>
      </c>
      <c r="B4300" s="265" t="s">
        <v>1803</v>
      </c>
      <c r="C4300" s="265" t="s">
        <v>2135</v>
      </c>
      <c r="D4300" s="265" t="s">
        <v>2134</v>
      </c>
      <c r="E4300" s="266" t="s">
        <v>136</v>
      </c>
      <c r="F4300" s="265">
        <v>92658</v>
      </c>
      <c r="G4300" s="265" t="s">
        <v>2720</v>
      </c>
      <c r="H4300" s="265" t="s">
        <v>460</v>
      </c>
      <c r="I4300" s="265" t="s">
        <v>133</v>
      </c>
      <c r="J4300" s="266">
        <v>25.14</v>
      </c>
      <c r="K4300" s="265" t="s">
        <v>458</v>
      </c>
      <c r="L4300" s="255">
        <v>25.14</v>
      </c>
      <c r="M4300" s="254" t="s">
        <v>458</v>
      </c>
    </row>
    <row r="4301" spans="1:13" ht="13.5" x14ac:dyDescent="0.25">
      <c r="A4301" s="265" t="s">
        <v>1804</v>
      </c>
      <c r="B4301" s="265" t="s">
        <v>1803</v>
      </c>
      <c r="C4301" s="265" t="s">
        <v>2135</v>
      </c>
      <c r="D4301" s="265" t="s">
        <v>2134</v>
      </c>
      <c r="E4301" s="266" t="s">
        <v>136</v>
      </c>
      <c r="F4301" s="265">
        <v>92659</v>
      </c>
      <c r="G4301" s="265" t="s">
        <v>2719</v>
      </c>
      <c r="H4301" s="265" t="s">
        <v>460</v>
      </c>
      <c r="I4301" s="265" t="s">
        <v>133</v>
      </c>
      <c r="J4301" s="266">
        <v>28.96</v>
      </c>
      <c r="K4301" s="265" t="s">
        <v>458</v>
      </c>
      <c r="L4301" s="255">
        <v>28.96</v>
      </c>
      <c r="M4301" s="254" t="s">
        <v>458</v>
      </c>
    </row>
    <row r="4302" spans="1:13" ht="13.5" x14ac:dyDescent="0.25">
      <c r="A4302" s="265" t="s">
        <v>1804</v>
      </c>
      <c r="B4302" s="265" t="s">
        <v>1803</v>
      </c>
      <c r="C4302" s="265" t="s">
        <v>2135</v>
      </c>
      <c r="D4302" s="265" t="s">
        <v>2134</v>
      </c>
      <c r="E4302" s="266" t="s">
        <v>136</v>
      </c>
      <c r="F4302" s="265">
        <v>92660</v>
      </c>
      <c r="G4302" s="265" t="s">
        <v>2718</v>
      </c>
      <c r="H4302" s="265" t="s">
        <v>460</v>
      </c>
      <c r="I4302" s="265" t="s">
        <v>133</v>
      </c>
      <c r="J4302" s="266">
        <v>30.35</v>
      </c>
      <c r="K4302" s="265" t="s">
        <v>458</v>
      </c>
      <c r="L4302" s="255">
        <v>30.35</v>
      </c>
      <c r="M4302" s="254" t="s">
        <v>458</v>
      </c>
    </row>
    <row r="4303" spans="1:13" ht="13.5" x14ac:dyDescent="0.25">
      <c r="A4303" s="265" t="s">
        <v>1804</v>
      </c>
      <c r="B4303" s="265" t="s">
        <v>1803</v>
      </c>
      <c r="C4303" s="265" t="s">
        <v>2135</v>
      </c>
      <c r="D4303" s="265" t="s">
        <v>2134</v>
      </c>
      <c r="E4303" s="266" t="s">
        <v>136</v>
      </c>
      <c r="F4303" s="265">
        <v>92661</v>
      </c>
      <c r="G4303" s="265" t="s">
        <v>2717</v>
      </c>
      <c r="H4303" s="265" t="s">
        <v>460</v>
      </c>
      <c r="I4303" s="265" t="s">
        <v>133</v>
      </c>
      <c r="J4303" s="266">
        <v>34.450000000000003</v>
      </c>
      <c r="K4303" s="265" t="s">
        <v>458</v>
      </c>
      <c r="L4303" s="255">
        <v>34.450000000000003</v>
      </c>
      <c r="M4303" s="254" t="s">
        <v>458</v>
      </c>
    </row>
    <row r="4304" spans="1:13" ht="13.5" x14ac:dyDescent="0.25">
      <c r="A4304" s="265" t="s">
        <v>1804</v>
      </c>
      <c r="B4304" s="265" t="s">
        <v>1803</v>
      </c>
      <c r="C4304" s="265" t="s">
        <v>2135</v>
      </c>
      <c r="D4304" s="265" t="s">
        <v>2134</v>
      </c>
      <c r="E4304" s="266" t="s">
        <v>136</v>
      </c>
      <c r="F4304" s="265">
        <v>92662</v>
      </c>
      <c r="G4304" s="265" t="s">
        <v>2716</v>
      </c>
      <c r="H4304" s="265" t="s">
        <v>460</v>
      </c>
      <c r="I4304" s="265" t="s">
        <v>133</v>
      </c>
      <c r="J4304" s="266">
        <v>34.72</v>
      </c>
      <c r="K4304" s="265" t="s">
        <v>458</v>
      </c>
      <c r="L4304" s="255">
        <v>34.72</v>
      </c>
      <c r="M4304" s="254" t="s">
        <v>458</v>
      </c>
    </row>
    <row r="4305" spans="1:13" ht="13.5" x14ac:dyDescent="0.25">
      <c r="A4305" s="265" t="s">
        <v>1804</v>
      </c>
      <c r="B4305" s="265" t="s">
        <v>1803</v>
      </c>
      <c r="C4305" s="265" t="s">
        <v>2135</v>
      </c>
      <c r="D4305" s="265" t="s">
        <v>2134</v>
      </c>
      <c r="E4305" s="266" t="s">
        <v>136</v>
      </c>
      <c r="F4305" s="265">
        <v>92663</v>
      </c>
      <c r="G4305" s="265" t="s">
        <v>2715</v>
      </c>
      <c r="H4305" s="265" t="s">
        <v>460</v>
      </c>
      <c r="I4305" s="265" t="s">
        <v>133</v>
      </c>
      <c r="J4305" s="266">
        <v>45.88</v>
      </c>
      <c r="K4305" s="265" t="s">
        <v>458</v>
      </c>
      <c r="L4305" s="255">
        <v>45.88</v>
      </c>
      <c r="M4305" s="254" t="s">
        <v>458</v>
      </c>
    </row>
    <row r="4306" spans="1:13" ht="13.5" x14ac:dyDescent="0.25">
      <c r="A4306" s="265" t="s">
        <v>1804</v>
      </c>
      <c r="B4306" s="265" t="s">
        <v>1803</v>
      </c>
      <c r="C4306" s="265" t="s">
        <v>2135</v>
      </c>
      <c r="D4306" s="265" t="s">
        <v>2134</v>
      </c>
      <c r="E4306" s="266" t="s">
        <v>136</v>
      </c>
      <c r="F4306" s="265">
        <v>92664</v>
      </c>
      <c r="G4306" s="265" t="s">
        <v>2714</v>
      </c>
      <c r="H4306" s="265" t="s">
        <v>460</v>
      </c>
      <c r="I4306" s="265" t="s">
        <v>133</v>
      </c>
      <c r="J4306" s="266">
        <v>45.86</v>
      </c>
      <c r="K4306" s="265" t="s">
        <v>458</v>
      </c>
      <c r="L4306" s="255">
        <v>45.86</v>
      </c>
      <c r="M4306" s="254" t="s">
        <v>458</v>
      </c>
    </row>
    <row r="4307" spans="1:13" ht="13.5" x14ac:dyDescent="0.25">
      <c r="A4307" s="265" t="s">
        <v>1804</v>
      </c>
      <c r="B4307" s="265" t="s">
        <v>1803</v>
      </c>
      <c r="C4307" s="265" t="s">
        <v>2135</v>
      </c>
      <c r="D4307" s="265" t="s">
        <v>2134</v>
      </c>
      <c r="E4307" s="266" t="s">
        <v>136</v>
      </c>
      <c r="F4307" s="265">
        <v>92665</v>
      </c>
      <c r="G4307" s="265" t="s">
        <v>2713</v>
      </c>
      <c r="H4307" s="265" t="s">
        <v>460</v>
      </c>
      <c r="I4307" s="265" t="s">
        <v>133</v>
      </c>
      <c r="J4307" s="266">
        <v>62.82</v>
      </c>
      <c r="K4307" s="265" t="s">
        <v>458</v>
      </c>
      <c r="L4307" s="255">
        <v>62.82</v>
      </c>
      <c r="M4307" s="254" t="s">
        <v>458</v>
      </c>
    </row>
    <row r="4308" spans="1:13" ht="13.5" x14ac:dyDescent="0.25">
      <c r="A4308" s="265" t="s">
        <v>1804</v>
      </c>
      <c r="B4308" s="265" t="s">
        <v>1803</v>
      </c>
      <c r="C4308" s="265" t="s">
        <v>2135</v>
      </c>
      <c r="D4308" s="265" t="s">
        <v>2134</v>
      </c>
      <c r="E4308" s="266" t="s">
        <v>136</v>
      </c>
      <c r="F4308" s="265">
        <v>92666</v>
      </c>
      <c r="G4308" s="265" t="s">
        <v>2712</v>
      </c>
      <c r="H4308" s="265" t="s">
        <v>460</v>
      </c>
      <c r="I4308" s="265" t="s">
        <v>133</v>
      </c>
      <c r="J4308" s="266">
        <v>71.16</v>
      </c>
      <c r="K4308" s="265" t="s">
        <v>458</v>
      </c>
      <c r="L4308" s="255">
        <v>71.16</v>
      </c>
      <c r="M4308" s="254" t="s">
        <v>458</v>
      </c>
    </row>
    <row r="4309" spans="1:13" ht="13.5" x14ac:dyDescent="0.25">
      <c r="A4309" s="265" t="s">
        <v>1804</v>
      </c>
      <c r="B4309" s="265" t="s">
        <v>1803</v>
      </c>
      <c r="C4309" s="265" t="s">
        <v>2135</v>
      </c>
      <c r="D4309" s="265" t="s">
        <v>2134</v>
      </c>
      <c r="E4309" s="266" t="s">
        <v>136</v>
      </c>
      <c r="F4309" s="265">
        <v>92667</v>
      </c>
      <c r="G4309" s="265" t="s">
        <v>2711</v>
      </c>
      <c r="H4309" s="265" t="s">
        <v>460</v>
      </c>
      <c r="I4309" s="265" t="s">
        <v>133</v>
      </c>
      <c r="J4309" s="266">
        <v>92.02</v>
      </c>
      <c r="K4309" s="265" t="s">
        <v>458</v>
      </c>
      <c r="L4309" s="255">
        <v>92.02</v>
      </c>
      <c r="M4309" s="254" t="s">
        <v>458</v>
      </c>
    </row>
    <row r="4310" spans="1:13" ht="13.5" x14ac:dyDescent="0.25">
      <c r="A4310" s="265" t="s">
        <v>1804</v>
      </c>
      <c r="B4310" s="265" t="s">
        <v>1803</v>
      </c>
      <c r="C4310" s="265" t="s">
        <v>2135</v>
      </c>
      <c r="D4310" s="265" t="s">
        <v>2134</v>
      </c>
      <c r="E4310" s="266" t="s">
        <v>136</v>
      </c>
      <c r="F4310" s="265">
        <v>92668</v>
      </c>
      <c r="G4310" s="265" t="s">
        <v>2710</v>
      </c>
      <c r="H4310" s="265" t="s">
        <v>460</v>
      </c>
      <c r="I4310" s="265" t="s">
        <v>133</v>
      </c>
      <c r="J4310" s="266">
        <v>99.44</v>
      </c>
      <c r="K4310" s="265" t="s">
        <v>458</v>
      </c>
      <c r="L4310" s="255">
        <v>99.44</v>
      </c>
      <c r="M4310" s="254" t="s">
        <v>458</v>
      </c>
    </row>
    <row r="4311" spans="1:13" ht="13.5" x14ac:dyDescent="0.25">
      <c r="A4311" s="265" t="s">
        <v>1804</v>
      </c>
      <c r="B4311" s="265" t="s">
        <v>1803</v>
      </c>
      <c r="C4311" s="265" t="s">
        <v>2135</v>
      </c>
      <c r="D4311" s="265" t="s">
        <v>2134</v>
      </c>
      <c r="E4311" s="266" t="s">
        <v>136</v>
      </c>
      <c r="F4311" s="265">
        <v>92669</v>
      </c>
      <c r="G4311" s="265" t="s">
        <v>2709</v>
      </c>
      <c r="H4311" s="265" t="s">
        <v>460</v>
      </c>
      <c r="I4311" s="265" t="s">
        <v>133</v>
      </c>
      <c r="J4311" s="266">
        <v>35.86</v>
      </c>
      <c r="K4311" s="265" t="s">
        <v>458</v>
      </c>
      <c r="L4311" s="255">
        <v>35.86</v>
      </c>
      <c r="M4311" s="254" t="s">
        <v>458</v>
      </c>
    </row>
    <row r="4312" spans="1:13" ht="13.5" x14ac:dyDescent="0.25">
      <c r="A4312" s="265" t="s">
        <v>1804</v>
      </c>
      <c r="B4312" s="265" t="s">
        <v>1803</v>
      </c>
      <c r="C4312" s="265" t="s">
        <v>2135</v>
      </c>
      <c r="D4312" s="265" t="s">
        <v>2134</v>
      </c>
      <c r="E4312" s="266" t="s">
        <v>136</v>
      </c>
      <c r="F4312" s="265">
        <v>92670</v>
      </c>
      <c r="G4312" s="265" t="s">
        <v>2708</v>
      </c>
      <c r="H4312" s="265" t="s">
        <v>460</v>
      </c>
      <c r="I4312" s="265" t="s">
        <v>133</v>
      </c>
      <c r="J4312" s="266">
        <v>33.869999999999997</v>
      </c>
      <c r="K4312" s="265" t="s">
        <v>458</v>
      </c>
      <c r="L4312" s="255">
        <v>33.869999999999997</v>
      </c>
      <c r="M4312" s="254" t="s">
        <v>458</v>
      </c>
    </row>
    <row r="4313" spans="1:13" ht="13.5" x14ac:dyDescent="0.25">
      <c r="A4313" s="265" t="s">
        <v>1804</v>
      </c>
      <c r="B4313" s="265" t="s">
        <v>1803</v>
      </c>
      <c r="C4313" s="265" t="s">
        <v>2135</v>
      </c>
      <c r="D4313" s="265" t="s">
        <v>2134</v>
      </c>
      <c r="E4313" s="266" t="s">
        <v>136</v>
      </c>
      <c r="F4313" s="265">
        <v>92671</v>
      </c>
      <c r="G4313" s="265" t="s">
        <v>2707</v>
      </c>
      <c r="H4313" s="265" t="s">
        <v>460</v>
      </c>
      <c r="I4313" s="265" t="s">
        <v>133</v>
      </c>
      <c r="J4313" s="266">
        <v>46.3</v>
      </c>
      <c r="K4313" s="265" t="s">
        <v>458</v>
      </c>
      <c r="L4313" s="255">
        <v>46.3</v>
      </c>
      <c r="M4313" s="254" t="s">
        <v>458</v>
      </c>
    </row>
    <row r="4314" spans="1:13" ht="13.5" x14ac:dyDescent="0.25">
      <c r="A4314" s="265" t="s">
        <v>1804</v>
      </c>
      <c r="B4314" s="265" t="s">
        <v>1803</v>
      </c>
      <c r="C4314" s="265" t="s">
        <v>2135</v>
      </c>
      <c r="D4314" s="265" t="s">
        <v>2134</v>
      </c>
      <c r="E4314" s="266" t="s">
        <v>136</v>
      </c>
      <c r="F4314" s="265">
        <v>92672</v>
      </c>
      <c r="G4314" s="265" t="s">
        <v>2706</v>
      </c>
      <c r="H4314" s="265" t="s">
        <v>460</v>
      </c>
      <c r="I4314" s="265" t="s">
        <v>133</v>
      </c>
      <c r="J4314" s="266">
        <v>42.34</v>
      </c>
      <c r="K4314" s="265" t="s">
        <v>458</v>
      </c>
      <c r="L4314" s="255">
        <v>42.34</v>
      </c>
      <c r="M4314" s="254" t="s">
        <v>458</v>
      </c>
    </row>
    <row r="4315" spans="1:13" ht="13.5" x14ac:dyDescent="0.25">
      <c r="A4315" s="265" t="s">
        <v>1804</v>
      </c>
      <c r="B4315" s="265" t="s">
        <v>1803</v>
      </c>
      <c r="C4315" s="265" t="s">
        <v>2135</v>
      </c>
      <c r="D4315" s="265" t="s">
        <v>2134</v>
      </c>
      <c r="E4315" s="266" t="s">
        <v>136</v>
      </c>
      <c r="F4315" s="265">
        <v>92673</v>
      </c>
      <c r="G4315" s="265" t="s">
        <v>2705</v>
      </c>
      <c r="H4315" s="265" t="s">
        <v>460</v>
      </c>
      <c r="I4315" s="265" t="s">
        <v>133</v>
      </c>
      <c r="J4315" s="266">
        <v>53</v>
      </c>
      <c r="K4315" s="265" t="s">
        <v>458</v>
      </c>
      <c r="L4315" s="255">
        <v>53</v>
      </c>
      <c r="M4315" s="254" t="s">
        <v>458</v>
      </c>
    </row>
    <row r="4316" spans="1:13" ht="13.5" x14ac:dyDescent="0.25">
      <c r="A4316" s="265" t="s">
        <v>1804</v>
      </c>
      <c r="B4316" s="265" t="s">
        <v>1803</v>
      </c>
      <c r="C4316" s="265" t="s">
        <v>2135</v>
      </c>
      <c r="D4316" s="265" t="s">
        <v>2134</v>
      </c>
      <c r="E4316" s="266" t="s">
        <v>136</v>
      </c>
      <c r="F4316" s="265">
        <v>92674</v>
      </c>
      <c r="G4316" s="265" t="s">
        <v>2704</v>
      </c>
      <c r="H4316" s="265" t="s">
        <v>460</v>
      </c>
      <c r="I4316" s="265" t="s">
        <v>133</v>
      </c>
      <c r="J4316" s="266">
        <v>50.27</v>
      </c>
      <c r="K4316" s="265" t="s">
        <v>458</v>
      </c>
      <c r="L4316" s="255">
        <v>50.27</v>
      </c>
      <c r="M4316" s="254" t="s">
        <v>458</v>
      </c>
    </row>
    <row r="4317" spans="1:13" ht="13.5" x14ac:dyDescent="0.25">
      <c r="A4317" s="265" t="s">
        <v>1804</v>
      </c>
      <c r="B4317" s="265" t="s">
        <v>1803</v>
      </c>
      <c r="C4317" s="265" t="s">
        <v>2135</v>
      </c>
      <c r="D4317" s="265" t="s">
        <v>2134</v>
      </c>
      <c r="E4317" s="266" t="s">
        <v>136</v>
      </c>
      <c r="F4317" s="265">
        <v>92675</v>
      </c>
      <c r="G4317" s="265" t="s">
        <v>2703</v>
      </c>
      <c r="H4317" s="265" t="s">
        <v>460</v>
      </c>
      <c r="I4317" s="265" t="s">
        <v>133</v>
      </c>
      <c r="J4317" s="266">
        <v>68.12</v>
      </c>
      <c r="K4317" s="265" t="s">
        <v>458</v>
      </c>
      <c r="L4317" s="255">
        <v>68.12</v>
      </c>
      <c r="M4317" s="254" t="s">
        <v>458</v>
      </c>
    </row>
    <row r="4318" spans="1:13" ht="13.5" x14ac:dyDescent="0.25">
      <c r="A4318" s="265" t="s">
        <v>1804</v>
      </c>
      <c r="B4318" s="265" t="s">
        <v>1803</v>
      </c>
      <c r="C4318" s="265" t="s">
        <v>2135</v>
      </c>
      <c r="D4318" s="265" t="s">
        <v>2134</v>
      </c>
      <c r="E4318" s="266" t="s">
        <v>136</v>
      </c>
      <c r="F4318" s="265">
        <v>92676</v>
      </c>
      <c r="G4318" s="265" t="s">
        <v>2702</v>
      </c>
      <c r="H4318" s="265" t="s">
        <v>460</v>
      </c>
      <c r="I4318" s="265" t="s">
        <v>133</v>
      </c>
      <c r="J4318" s="266">
        <v>66.260000000000005</v>
      </c>
      <c r="K4318" s="265" t="s">
        <v>458</v>
      </c>
      <c r="L4318" s="255">
        <v>66.260000000000005</v>
      </c>
      <c r="M4318" s="254" t="s">
        <v>458</v>
      </c>
    </row>
    <row r="4319" spans="1:13" ht="13.5" x14ac:dyDescent="0.25">
      <c r="A4319" s="265" t="s">
        <v>1804</v>
      </c>
      <c r="B4319" s="265" t="s">
        <v>1803</v>
      </c>
      <c r="C4319" s="265" t="s">
        <v>2135</v>
      </c>
      <c r="D4319" s="265" t="s">
        <v>2134</v>
      </c>
      <c r="E4319" s="266" t="s">
        <v>136</v>
      </c>
      <c r="F4319" s="265">
        <v>92677</v>
      </c>
      <c r="G4319" s="265" t="s">
        <v>2701</v>
      </c>
      <c r="H4319" s="265" t="s">
        <v>460</v>
      </c>
      <c r="I4319" s="265" t="s">
        <v>133</v>
      </c>
      <c r="J4319" s="266">
        <v>110.31</v>
      </c>
      <c r="K4319" s="265" t="s">
        <v>458</v>
      </c>
      <c r="L4319" s="255">
        <v>110.31</v>
      </c>
      <c r="M4319" s="254" t="s">
        <v>458</v>
      </c>
    </row>
    <row r="4320" spans="1:13" ht="13.5" x14ac:dyDescent="0.25">
      <c r="A4320" s="265" t="s">
        <v>1804</v>
      </c>
      <c r="B4320" s="265" t="s">
        <v>1803</v>
      </c>
      <c r="C4320" s="265" t="s">
        <v>2135</v>
      </c>
      <c r="D4320" s="265" t="s">
        <v>2134</v>
      </c>
      <c r="E4320" s="266" t="s">
        <v>136</v>
      </c>
      <c r="F4320" s="265">
        <v>92678</v>
      </c>
      <c r="G4320" s="265" t="s">
        <v>2700</v>
      </c>
      <c r="H4320" s="265" t="s">
        <v>460</v>
      </c>
      <c r="I4320" s="265" t="s">
        <v>133</v>
      </c>
      <c r="J4320" s="266">
        <v>102.15</v>
      </c>
      <c r="K4320" s="265" t="s">
        <v>458</v>
      </c>
      <c r="L4320" s="255">
        <v>102.15</v>
      </c>
      <c r="M4320" s="254" t="s">
        <v>458</v>
      </c>
    </row>
    <row r="4321" spans="1:13" ht="13.5" x14ac:dyDescent="0.25">
      <c r="A4321" s="265" t="s">
        <v>1804</v>
      </c>
      <c r="B4321" s="265" t="s">
        <v>1803</v>
      </c>
      <c r="C4321" s="265" t="s">
        <v>2135</v>
      </c>
      <c r="D4321" s="265" t="s">
        <v>2134</v>
      </c>
      <c r="E4321" s="266" t="s">
        <v>136</v>
      </c>
      <c r="F4321" s="265">
        <v>92679</v>
      </c>
      <c r="G4321" s="265" t="s">
        <v>2699</v>
      </c>
      <c r="H4321" s="265" t="s">
        <v>460</v>
      </c>
      <c r="I4321" s="265" t="s">
        <v>133</v>
      </c>
      <c r="J4321" s="266">
        <v>150.80000000000001</v>
      </c>
      <c r="K4321" s="265" t="s">
        <v>458</v>
      </c>
      <c r="L4321" s="255">
        <v>150.80000000000001</v>
      </c>
      <c r="M4321" s="254" t="s">
        <v>458</v>
      </c>
    </row>
    <row r="4322" spans="1:13" ht="13.5" x14ac:dyDescent="0.25">
      <c r="A4322" s="265" t="s">
        <v>1804</v>
      </c>
      <c r="B4322" s="265" t="s">
        <v>1803</v>
      </c>
      <c r="C4322" s="265" t="s">
        <v>2135</v>
      </c>
      <c r="D4322" s="265" t="s">
        <v>2134</v>
      </c>
      <c r="E4322" s="266" t="s">
        <v>136</v>
      </c>
      <c r="F4322" s="265">
        <v>92680</v>
      </c>
      <c r="G4322" s="265" t="s">
        <v>2698</v>
      </c>
      <c r="H4322" s="265" t="s">
        <v>460</v>
      </c>
      <c r="I4322" s="265" t="s">
        <v>133</v>
      </c>
      <c r="J4322" s="266">
        <v>135.07</v>
      </c>
      <c r="K4322" s="265" t="s">
        <v>458</v>
      </c>
      <c r="L4322" s="255">
        <v>135.07</v>
      </c>
      <c r="M4322" s="254" t="s">
        <v>458</v>
      </c>
    </row>
    <row r="4323" spans="1:13" ht="13.5" x14ac:dyDescent="0.25">
      <c r="A4323" s="265" t="s">
        <v>1804</v>
      </c>
      <c r="B4323" s="265" t="s">
        <v>1803</v>
      </c>
      <c r="C4323" s="265" t="s">
        <v>2135</v>
      </c>
      <c r="D4323" s="265" t="s">
        <v>2134</v>
      </c>
      <c r="E4323" s="266" t="s">
        <v>136</v>
      </c>
      <c r="F4323" s="265">
        <v>92681</v>
      </c>
      <c r="G4323" s="265" t="s">
        <v>2697</v>
      </c>
      <c r="H4323" s="265" t="s">
        <v>460</v>
      </c>
      <c r="I4323" s="265" t="s">
        <v>133</v>
      </c>
      <c r="J4323" s="266">
        <v>45.92</v>
      </c>
      <c r="K4323" s="265" t="s">
        <v>458</v>
      </c>
      <c r="L4323" s="255">
        <v>45.92</v>
      </c>
      <c r="M4323" s="254" t="s">
        <v>458</v>
      </c>
    </row>
    <row r="4324" spans="1:13" ht="13.5" x14ac:dyDescent="0.25">
      <c r="A4324" s="265" t="s">
        <v>1804</v>
      </c>
      <c r="B4324" s="265" t="s">
        <v>1803</v>
      </c>
      <c r="C4324" s="265" t="s">
        <v>2135</v>
      </c>
      <c r="D4324" s="265" t="s">
        <v>2134</v>
      </c>
      <c r="E4324" s="266" t="s">
        <v>136</v>
      </c>
      <c r="F4324" s="265">
        <v>92682</v>
      </c>
      <c r="G4324" s="265" t="s">
        <v>2696</v>
      </c>
      <c r="H4324" s="265" t="s">
        <v>460</v>
      </c>
      <c r="I4324" s="265" t="s">
        <v>133</v>
      </c>
      <c r="J4324" s="266">
        <v>56.9</v>
      </c>
      <c r="K4324" s="265" t="s">
        <v>458</v>
      </c>
      <c r="L4324" s="255">
        <v>56.9</v>
      </c>
      <c r="M4324" s="254" t="s">
        <v>458</v>
      </c>
    </row>
    <row r="4325" spans="1:13" ht="13.5" x14ac:dyDescent="0.25">
      <c r="A4325" s="265" t="s">
        <v>1804</v>
      </c>
      <c r="B4325" s="265" t="s">
        <v>1803</v>
      </c>
      <c r="C4325" s="265" t="s">
        <v>2135</v>
      </c>
      <c r="D4325" s="265" t="s">
        <v>2134</v>
      </c>
      <c r="E4325" s="266" t="s">
        <v>136</v>
      </c>
      <c r="F4325" s="265">
        <v>92683</v>
      </c>
      <c r="G4325" s="265" t="s">
        <v>2695</v>
      </c>
      <c r="H4325" s="265" t="s">
        <v>460</v>
      </c>
      <c r="I4325" s="265" t="s">
        <v>133</v>
      </c>
      <c r="J4325" s="266">
        <v>66.02</v>
      </c>
      <c r="K4325" s="265" t="s">
        <v>458</v>
      </c>
      <c r="L4325" s="255">
        <v>66.02</v>
      </c>
      <c r="M4325" s="254" t="s">
        <v>458</v>
      </c>
    </row>
    <row r="4326" spans="1:13" ht="13.5" x14ac:dyDescent="0.25">
      <c r="A4326" s="265" t="s">
        <v>1804</v>
      </c>
      <c r="B4326" s="265" t="s">
        <v>1803</v>
      </c>
      <c r="C4326" s="265" t="s">
        <v>2135</v>
      </c>
      <c r="D4326" s="265" t="s">
        <v>2134</v>
      </c>
      <c r="E4326" s="266" t="s">
        <v>136</v>
      </c>
      <c r="F4326" s="265">
        <v>92684</v>
      </c>
      <c r="G4326" s="265" t="s">
        <v>2694</v>
      </c>
      <c r="H4326" s="265" t="s">
        <v>460</v>
      </c>
      <c r="I4326" s="265" t="s">
        <v>133</v>
      </c>
      <c r="J4326" s="266">
        <v>88.3</v>
      </c>
      <c r="K4326" s="265" t="s">
        <v>458</v>
      </c>
      <c r="L4326" s="255">
        <v>88.3</v>
      </c>
      <c r="M4326" s="254" t="s">
        <v>458</v>
      </c>
    </row>
    <row r="4327" spans="1:13" ht="13.5" x14ac:dyDescent="0.25">
      <c r="A4327" s="265" t="s">
        <v>1804</v>
      </c>
      <c r="B4327" s="265" t="s">
        <v>1803</v>
      </c>
      <c r="C4327" s="265" t="s">
        <v>2135</v>
      </c>
      <c r="D4327" s="265" t="s">
        <v>2134</v>
      </c>
      <c r="E4327" s="266" t="s">
        <v>136</v>
      </c>
      <c r="F4327" s="265">
        <v>92685</v>
      </c>
      <c r="G4327" s="265" t="s">
        <v>2693</v>
      </c>
      <c r="H4327" s="265" t="s">
        <v>460</v>
      </c>
      <c r="I4327" s="265" t="s">
        <v>133</v>
      </c>
      <c r="J4327" s="266">
        <v>140.29</v>
      </c>
      <c r="K4327" s="265" t="s">
        <v>458</v>
      </c>
      <c r="L4327" s="255">
        <v>140.29</v>
      </c>
      <c r="M4327" s="254" t="s">
        <v>458</v>
      </c>
    </row>
    <row r="4328" spans="1:13" ht="13.5" x14ac:dyDescent="0.25">
      <c r="A4328" s="265" t="s">
        <v>1804</v>
      </c>
      <c r="B4328" s="265" t="s">
        <v>1803</v>
      </c>
      <c r="C4328" s="265" t="s">
        <v>2135</v>
      </c>
      <c r="D4328" s="265" t="s">
        <v>2134</v>
      </c>
      <c r="E4328" s="266" t="s">
        <v>136</v>
      </c>
      <c r="F4328" s="265">
        <v>92686</v>
      </c>
      <c r="G4328" s="265" t="s">
        <v>2692</v>
      </c>
      <c r="H4328" s="265" t="s">
        <v>460</v>
      </c>
      <c r="I4328" s="265" t="s">
        <v>133</v>
      </c>
      <c r="J4328" s="266">
        <v>178.57</v>
      </c>
      <c r="K4328" s="265" t="s">
        <v>458</v>
      </c>
      <c r="L4328" s="255">
        <v>178.57</v>
      </c>
      <c r="M4328" s="254" t="s">
        <v>458</v>
      </c>
    </row>
    <row r="4329" spans="1:13" ht="13.5" x14ac:dyDescent="0.25">
      <c r="A4329" s="265" t="s">
        <v>1804</v>
      </c>
      <c r="B4329" s="265" t="s">
        <v>1803</v>
      </c>
      <c r="C4329" s="265" t="s">
        <v>2135</v>
      </c>
      <c r="D4329" s="265" t="s">
        <v>2134</v>
      </c>
      <c r="E4329" s="266" t="s">
        <v>136</v>
      </c>
      <c r="F4329" s="265">
        <v>92692</v>
      </c>
      <c r="G4329" s="265" t="s">
        <v>2691</v>
      </c>
      <c r="H4329" s="265" t="s">
        <v>460</v>
      </c>
      <c r="I4329" s="265" t="s">
        <v>133</v>
      </c>
      <c r="J4329" s="266">
        <v>12.79</v>
      </c>
      <c r="K4329" s="265" t="s">
        <v>458</v>
      </c>
      <c r="L4329" s="255">
        <v>12.79</v>
      </c>
      <c r="M4329" s="254" t="s">
        <v>458</v>
      </c>
    </row>
    <row r="4330" spans="1:13" ht="13.5" x14ac:dyDescent="0.25">
      <c r="A4330" s="265" t="s">
        <v>1804</v>
      </c>
      <c r="B4330" s="265" t="s">
        <v>1803</v>
      </c>
      <c r="C4330" s="265" t="s">
        <v>2135</v>
      </c>
      <c r="D4330" s="265" t="s">
        <v>2134</v>
      </c>
      <c r="E4330" s="266" t="s">
        <v>136</v>
      </c>
      <c r="F4330" s="265">
        <v>92693</v>
      </c>
      <c r="G4330" s="265" t="s">
        <v>2690</v>
      </c>
      <c r="H4330" s="265" t="s">
        <v>460</v>
      </c>
      <c r="I4330" s="265" t="s">
        <v>133</v>
      </c>
      <c r="J4330" s="266">
        <v>13.12</v>
      </c>
      <c r="K4330" s="265" t="s">
        <v>458</v>
      </c>
      <c r="L4330" s="255">
        <v>13.12</v>
      </c>
      <c r="M4330" s="254" t="s">
        <v>458</v>
      </c>
    </row>
    <row r="4331" spans="1:13" ht="13.5" x14ac:dyDescent="0.25">
      <c r="A4331" s="265" t="s">
        <v>1804</v>
      </c>
      <c r="B4331" s="265" t="s">
        <v>1803</v>
      </c>
      <c r="C4331" s="265" t="s">
        <v>2135</v>
      </c>
      <c r="D4331" s="265" t="s">
        <v>2134</v>
      </c>
      <c r="E4331" s="266" t="s">
        <v>136</v>
      </c>
      <c r="F4331" s="265">
        <v>92694</v>
      </c>
      <c r="G4331" s="265" t="s">
        <v>2689</v>
      </c>
      <c r="H4331" s="265" t="s">
        <v>460</v>
      </c>
      <c r="I4331" s="265" t="s">
        <v>133</v>
      </c>
      <c r="J4331" s="266">
        <v>20.399999999999999</v>
      </c>
      <c r="K4331" s="265" t="s">
        <v>458</v>
      </c>
      <c r="L4331" s="255">
        <v>20.399999999999999</v>
      </c>
      <c r="M4331" s="254" t="s">
        <v>458</v>
      </c>
    </row>
    <row r="4332" spans="1:13" ht="13.5" x14ac:dyDescent="0.25">
      <c r="A4332" s="265" t="s">
        <v>1804</v>
      </c>
      <c r="B4332" s="265" t="s">
        <v>1803</v>
      </c>
      <c r="C4332" s="265" t="s">
        <v>2135</v>
      </c>
      <c r="D4332" s="265" t="s">
        <v>2134</v>
      </c>
      <c r="E4332" s="266" t="s">
        <v>136</v>
      </c>
      <c r="F4332" s="265">
        <v>92695</v>
      </c>
      <c r="G4332" s="265" t="s">
        <v>2688</v>
      </c>
      <c r="H4332" s="265" t="s">
        <v>460</v>
      </c>
      <c r="I4332" s="265" t="s">
        <v>133</v>
      </c>
      <c r="J4332" s="266">
        <v>20.74</v>
      </c>
      <c r="K4332" s="265" t="s">
        <v>458</v>
      </c>
      <c r="L4332" s="255">
        <v>20.74</v>
      </c>
      <c r="M4332" s="254" t="s">
        <v>458</v>
      </c>
    </row>
    <row r="4333" spans="1:13" ht="13.5" x14ac:dyDescent="0.25">
      <c r="A4333" s="265" t="s">
        <v>1804</v>
      </c>
      <c r="B4333" s="265" t="s">
        <v>1803</v>
      </c>
      <c r="C4333" s="265" t="s">
        <v>2135</v>
      </c>
      <c r="D4333" s="265" t="s">
        <v>2134</v>
      </c>
      <c r="E4333" s="266" t="s">
        <v>136</v>
      </c>
      <c r="F4333" s="265">
        <v>92696</v>
      </c>
      <c r="G4333" s="265" t="s">
        <v>2687</v>
      </c>
      <c r="H4333" s="265" t="s">
        <v>460</v>
      </c>
      <c r="I4333" s="265" t="s">
        <v>133</v>
      </c>
      <c r="J4333" s="266">
        <v>32.049999999999997</v>
      </c>
      <c r="K4333" s="265" t="s">
        <v>458</v>
      </c>
      <c r="L4333" s="255">
        <v>32.049999999999997</v>
      </c>
      <c r="M4333" s="254" t="s">
        <v>458</v>
      </c>
    </row>
    <row r="4334" spans="1:13" ht="13.5" x14ac:dyDescent="0.25">
      <c r="A4334" s="265" t="s">
        <v>1804</v>
      </c>
      <c r="B4334" s="265" t="s">
        <v>1803</v>
      </c>
      <c r="C4334" s="265" t="s">
        <v>2135</v>
      </c>
      <c r="D4334" s="265" t="s">
        <v>2134</v>
      </c>
      <c r="E4334" s="266" t="s">
        <v>136</v>
      </c>
      <c r="F4334" s="265">
        <v>92697</v>
      </c>
      <c r="G4334" s="265" t="s">
        <v>2686</v>
      </c>
      <c r="H4334" s="265" t="s">
        <v>460</v>
      </c>
      <c r="I4334" s="265" t="s">
        <v>133</v>
      </c>
      <c r="J4334" s="266">
        <v>33.549999999999997</v>
      </c>
      <c r="K4334" s="265" t="s">
        <v>458</v>
      </c>
      <c r="L4334" s="255">
        <v>33.549999999999997</v>
      </c>
      <c r="M4334" s="254" t="s">
        <v>458</v>
      </c>
    </row>
    <row r="4335" spans="1:13" ht="13.5" x14ac:dyDescent="0.25">
      <c r="A4335" s="265" t="s">
        <v>1804</v>
      </c>
      <c r="B4335" s="265" t="s">
        <v>1803</v>
      </c>
      <c r="C4335" s="265" t="s">
        <v>2135</v>
      </c>
      <c r="D4335" s="265" t="s">
        <v>2134</v>
      </c>
      <c r="E4335" s="266" t="s">
        <v>136</v>
      </c>
      <c r="F4335" s="265">
        <v>92698</v>
      </c>
      <c r="G4335" s="265" t="s">
        <v>2685</v>
      </c>
      <c r="H4335" s="265" t="s">
        <v>460</v>
      </c>
      <c r="I4335" s="265" t="s">
        <v>133</v>
      </c>
      <c r="J4335" s="266">
        <v>18.91</v>
      </c>
      <c r="K4335" s="265" t="s">
        <v>458</v>
      </c>
      <c r="L4335" s="255">
        <v>18.91</v>
      </c>
      <c r="M4335" s="254" t="s">
        <v>458</v>
      </c>
    </row>
    <row r="4336" spans="1:13" ht="13.5" x14ac:dyDescent="0.25">
      <c r="A4336" s="265" t="s">
        <v>1804</v>
      </c>
      <c r="B4336" s="265" t="s">
        <v>1803</v>
      </c>
      <c r="C4336" s="265" t="s">
        <v>2135</v>
      </c>
      <c r="D4336" s="265" t="s">
        <v>2134</v>
      </c>
      <c r="E4336" s="266" t="s">
        <v>136</v>
      </c>
      <c r="F4336" s="265">
        <v>92699</v>
      </c>
      <c r="G4336" s="265" t="s">
        <v>2684</v>
      </c>
      <c r="H4336" s="265" t="s">
        <v>460</v>
      </c>
      <c r="I4336" s="265" t="s">
        <v>133</v>
      </c>
      <c r="J4336" s="266">
        <v>17.82</v>
      </c>
      <c r="K4336" s="265" t="s">
        <v>458</v>
      </c>
      <c r="L4336" s="255">
        <v>17.82</v>
      </c>
      <c r="M4336" s="254" t="s">
        <v>458</v>
      </c>
    </row>
    <row r="4337" spans="1:13" ht="13.5" x14ac:dyDescent="0.25">
      <c r="A4337" s="265" t="s">
        <v>1804</v>
      </c>
      <c r="B4337" s="265" t="s">
        <v>1803</v>
      </c>
      <c r="C4337" s="265" t="s">
        <v>2135</v>
      </c>
      <c r="D4337" s="265" t="s">
        <v>2134</v>
      </c>
      <c r="E4337" s="266" t="s">
        <v>136</v>
      </c>
      <c r="F4337" s="265">
        <v>92700</v>
      </c>
      <c r="G4337" s="265" t="s">
        <v>2683</v>
      </c>
      <c r="H4337" s="265" t="s">
        <v>460</v>
      </c>
      <c r="I4337" s="265" t="s">
        <v>133</v>
      </c>
      <c r="J4337" s="266">
        <v>30.95</v>
      </c>
      <c r="K4337" s="265" t="s">
        <v>458</v>
      </c>
      <c r="L4337" s="255">
        <v>30.95</v>
      </c>
      <c r="M4337" s="254" t="s">
        <v>458</v>
      </c>
    </row>
    <row r="4338" spans="1:13" ht="13.5" x14ac:dyDescent="0.25">
      <c r="A4338" s="265" t="s">
        <v>1804</v>
      </c>
      <c r="B4338" s="265" t="s">
        <v>1803</v>
      </c>
      <c r="C4338" s="265" t="s">
        <v>2135</v>
      </c>
      <c r="D4338" s="265" t="s">
        <v>2134</v>
      </c>
      <c r="E4338" s="266" t="s">
        <v>136</v>
      </c>
      <c r="F4338" s="265">
        <v>92701</v>
      </c>
      <c r="G4338" s="265" t="s">
        <v>2682</v>
      </c>
      <c r="H4338" s="265" t="s">
        <v>460</v>
      </c>
      <c r="I4338" s="265" t="s">
        <v>133</v>
      </c>
      <c r="J4338" s="266">
        <v>29.34</v>
      </c>
      <c r="K4338" s="265" t="s">
        <v>458</v>
      </c>
      <c r="L4338" s="255">
        <v>29.34</v>
      </c>
      <c r="M4338" s="254" t="s">
        <v>458</v>
      </c>
    </row>
    <row r="4339" spans="1:13" ht="13.5" x14ac:dyDescent="0.25">
      <c r="A4339" s="265" t="s">
        <v>1804</v>
      </c>
      <c r="B4339" s="265" t="s">
        <v>1803</v>
      </c>
      <c r="C4339" s="265" t="s">
        <v>2135</v>
      </c>
      <c r="D4339" s="265" t="s">
        <v>2134</v>
      </c>
      <c r="E4339" s="266" t="s">
        <v>136</v>
      </c>
      <c r="F4339" s="265">
        <v>92702</v>
      </c>
      <c r="G4339" s="265" t="s">
        <v>2681</v>
      </c>
      <c r="H4339" s="265" t="s">
        <v>460</v>
      </c>
      <c r="I4339" s="265" t="s">
        <v>133</v>
      </c>
      <c r="J4339" s="266">
        <v>48.54</v>
      </c>
      <c r="K4339" s="265" t="s">
        <v>458</v>
      </c>
      <c r="L4339" s="255">
        <v>48.54</v>
      </c>
      <c r="M4339" s="254" t="s">
        <v>458</v>
      </c>
    </row>
    <row r="4340" spans="1:13" ht="13.5" x14ac:dyDescent="0.25">
      <c r="A4340" s="265" t="s">
        <v>1804</v>
      </c>
      <c r="B4340" s="265" t="s">
        <v>1803</v>
      </c>
      <c r="C4340" s="265" t="s">
        <v>2135</v>
      </c>
      <c r="D4340" s="265" t="s">
        <v>2134</v>
      </c>
      <c r="E4340" s="266" t="s">
        <v>136</v>
      </c>
      <c r="F4340" s="265">
        <v>92703</v>
      </c>
      <c r="G4340" s="265" t="s">
        <v>2680</v>
      </c>
      <c r="H4340" s="265" t="s">
        <v>460</v>
      </c>
      <c r="I4340" s="265" t="s">
        <v>133</v>
      </c>
      <c r="J4340" s="266">
        <v>46.55</v>
      </c>
      <c r="K4340" s="265" t="s">
        <v>458</v>
      </c>
      <c r="L4340" s="255">
        <v>46.55</v>
      </c>
      <c r="M4340" s="254" t="s">
        <v>458</v>
      </c>
    </row>
    <row r="4341" spans="1:13" ht="13.5" x14ac:dyDescent="0.25">
      <c r="A4341" s="265" t="s">
        <v>1804</v>
      </c>
      <c r="B4341" s="265" t="s">
        <v>1803</v>
      </c>
      <c r="C4341" s="265" t="s">
        <v>2135</v>
      </c>
      <c r="D4341" s="265" t="s">
        <v>2134</v>
      </c>
      <c r="E4341" s="266" t="s">
        <v>136</v>
      </c>
      <c r="F4341" s="265">
        <v>92704</v>
      </c>
      <c r="G4341" s="265" t="s">
        <v>2679</v>
      </c>
      <c r="H4341" s="265" t="s">
        <v>460</v>
      </c>
      <c r="I4341" s="265" t="s">
        <v>133</v>
      </c>
      <c r="J4341" s="266">
        <v>24</v>
      </c>
      <c r="K4341" s="265" t="s">
        <v>458</v>
      </c>
      <c r="L4341" s="255">
        <v>24</v>
      </c>
      <c r="M4341" s="254" t="s">
        <v>458</v>
      </c>
    </row>
    <row r="4342" spans="1:13" ht="13.5" x14ac:dyDescent="0.25">
      <c r="A4342" s="265" t="s">
        <v>1804</v>
      </c>
      <c r="B4342" s="265" t="s">
        <v>1803</v>
      </c>
      <c r="C4342" s="265" t="s">
        <v>2135</v>
      </c>
      <c r="D4342" s="265" t="s">
        <v>2134</v>
      </c>
      <c r="E4342" s="266" t="s">
        <v>136</v>
      </c>
      <c r="F4342" s="265">
        <v>92705</v>
      </c>
      <c r="G4342" s="265" t="s">
        <v>2678</v>
      </c>
      <c r="H4342" s="265" t="s">
        <v>460</v>
      </c>
      <c r="I4342" s="265" t="s">
        <v>133</v>
      </c>
      <c r="J4342" s="266">
        <v>38.81</v>
      </c>
      <c r="K4342" s="265" t="s">
        <v>458</v>
      </c>
      <c r="L4342" s="255">
        <v>38.81</v>
      </c>
      <c r="M4342" s="254" t="s">
        <v>458</v>
      </c>
    </row>
    <row r="4343" spans="1:13" ht="13.5" x14ac:dyDescent="0.25">
      <c r="A4343" s="265" t="s">
        <v>1804</v>
      </c>
      <c r="B4343" s="265" t="s">
        <v>1803</v>
      </c>
      <c r="C4343" s="265" t="s">
        <v>2135</v>
      </c>
      <c r="D4343" s="265" t="s">
        <v>2134</v>
      </c>
      <c r="E4343" s="266" t="s">
        <v>136</v>
      </c>
      <c r="F4343" s="265">
        <v>92706</v>
      </c>
      <c r="G4343" s="265" t="s">
        <v>2677</v>
      </c>
      <c r="H4343" s="265" t="s">
        <v>460</v>
      </c>
      <c r="I4343" s="265" t="s">
        <v>133</v>
      </c>
      <c r="J4343" s="266">
        <v>62.83</v>
      </c>
      <c r="K4343" s="265" t="s">
        <v>458</v>
      </c>
      <c r="L4343" s="255">
        <v>62.83</v>
      </c>
      <c r="M4343" s="254" t="s">
        <v>458</v>
      </c>
    </row>
    <row r="4344" spans="1:13" ht="13.5" x14ac:dyDescent="0.25">
      <c r="A4344" s="265" t="s">
        <v>1804</v>
      </c>
      <c r="B4344" s="265" t="s">
        <v>1803</v>
      </c>
      <c r="C4344" s="265" t="s">
        <v>2135</v>
      </c>
      <c r="D4344" s="265" t="s">
        <v>2134</v>
      </c>
      <c r="E4344" s="266" t="s">
        <v>136</v>
      </c>
      <c r="F4344" s="265">
        <v>92889</v>
      </c>
      <c r="G4344" s="265" t="s">
        <v>2676</v>
      </c>
      <c r="H4344" s="265" t="s">
        <v>460</v>
      </c>
      <c r="I4344" s="265" t="s">
        <v>133</v>
      </c>
      <c r="J4344" s="266">
        <v>113.16</v>
      </c>
      <c r="K4344" s="265" t="s">
        <v>458</v>
      </c>
      <c r="L4344" s="255">
        <v>113.16</v>
      </c>
      <c r="M4344" s="254" t="s">
        <v>458</v>
      </c>
    </row>
    <row r="4345" spans="1:13" ht="13.5" x14ac:dyDescent="0.25">
      <c r="A4345" s="265" t="s">
        <v>1804</v>
      </c>
      <c r="B4345" s="265" t="s">
        <v>1803</v>
      </c>
      <c r="C4345" s="265" t="s">
        <v>2135</v>
      </c>
      <c r="D4345" s="265" t="s">
        <v>2134</v>
      </c>
      <c r="E4345" s="266" t="s">
        <v>136</v>
      </c>
      <c r="F4345" s="265">
        <v>92890</v>
      </c>
      <c r="G4345" s="265" t="s">
        <v>2675</v>
      </c>
      <c r="H4345" s="265" t="s">
        <v>460</v>
      </c>
      <c r="I4345" s="265" t="s">
        <v>133</v>
      </c>
      <c r="J4345" s="266">
        <v>170.04</v>
      </c>
      <c r="K4345" s="265" t="s">
        <v>458</v>
      </c>
      <c r="L4345" s="255">
        <v>170.04</v>
      </c>
      <c r="M4345" s="254" t="s">
        <v>458</v>
      </c>
    </row>
    <row r="4346" spans="1:13" ht="13.5" x14ac:dyDescent="0.25">
      <c r="A4346" s="265" t="s">
        <v>1804</v>
      </c>
      <c r="B4346" s="265" t="s">
        <v>1803</v>
      </c>
      <c r="C4346" s="265" t="s">
        <v>2135</v>
      </c>
      <c r="D4346" s="265" t="s">
        <v>2134</v>
      </c>
      <c r="E4346" s="266" t="s">
        <v>136</v>
      </c>
      <c r="F4346" s="265">
        <v>92891</v>
      </c>
      <c r="G4346" s="265" t="s">
        <v>2674</v>
      </c>
      <c r="H4346" s="265" t="s">
        <v>460</v>
      </c>
      <c r="I4346" s="265" t="s">
        <v>133</v>
      </c>
      <c r="J4346" s="266">
        <v>247.87</v>
      </c>
      <c r="K4346" s="265" t="s">
        <v>458</v>
      </c>
      <c r="L4346" s="255">
        <v>247.87</v>
      </c>
      <c r="M4346" s="254" t="s">
        <v>458</v>
      </c>
    </row>
    <row r="4347" spans="1:13" ht="13.5" x14ac:dyDescent="0.25">
      <c r="A4347" s="265" t="s">
        <v>1804</v>
      </c>
      <c r="B4347" s="265" t="s">
        <v>1803</v>
      </c>
      <c r="C4347" s="265" t="s">
        <v>2135</v>
      </c>
      <c r="D4347" s="265" t="s">
        <v>2134</v>
      </c>
      <c r="E4347" s="266" t="s">
        <v>136</v>
      </c>
      <c r="F4347" s="265">
        <v>92892</v>
      </c>
      <c r="G4347" s="265" t="s">
        <v>2673</v>
      </c>
      <c r="H4347" s="265" t="s">
        <v>460</v>
      </c>
      <c r="I4347" s="265" t="s">
        <v>133</v>
      </c>
      <c r="J4347" s="266">
        <v>50.03</v>
      </c>
      <c r="K4347" s="265" t="s">
        <v>458</v>
      </c>
      <c r="L4347" s="255">
        <v>50.03</v>
      </c>
      <c r="M4347" s="254" t="s">
        <v>458</v>
      </c>
    </row>
    <row r="4348" spans="1:13" ht="13.5" x14ac:dyDescent="0.25">
      <c r="A4348" s="265" t="s">
        <v>1804</v>
      </c>
      <c r="B4348" s="265" t="s">
        <v>1803</v>
      </c>
      <c r="C4348" s="265" t="s">
        <v>2135</v>
      </c>
      <c r="D4348" s="265" t="s">
        <v>2134</v>
      </c>
      <c r="E4348" s="266" t="s">
        <v>136</v>
      </c>
      <c r="F4348" s="265">
        <v>92893</v>
      </c>
      <c r="G4348" s="265" t="s">
        <v>2672</v>
      </c>
      <c r="H4348" s="265" t="s">
        <v>460</v>
      </c>
      <c r="I4348" s="265" t="s">
        <v>133</v>
      </c>
      <c r="J4348" s="266">
        <v>70.3</v>
      </c>
      <c r="K4348" s="265" t="s">
        <v>458</v>
      </c>
      <c r="L4348" s="255">
        <v>70.3</v>
      </c>
      <c r="M4348" s="254" t="s">
        <v>458</v>
      </c>
    </row>
    <row r="4349" spans="1:13" ht="13.5" x14ac:dyDescent="0.25">
      <c r="A4349" s="265" t="s">
        <v>1804</v>
      </c>
      <c r="B4349" s="265" t="s">
        <v>1803</v>
      </c>
      <c r="C4349" s="265" t="s">
        <v>2135</v>
      </c>
      <c r="D4349" s="265" t="s">
        <v>2134</v>
      </c>
      <c r="E4349" s="266" t="s">
        <v>136</v>
      </c>
      <c r="F4349" s="265">
        <v>92894</v>
      </c>
      <c r="G4349" s="265" t="s">
        <v>2671</v>
      </c>
      <c r="H4349" s="265" t="s">
        <v>460</v>
      </c>
      <c r="I4349" s="265" t="s">
        <v>133</v>
      </c>
      <c r="J4349" s="266">
        <v>83.7</v>
      </c>
      <c r="K4349" s="265" t="s">
        <v>458</v>
      </c>
      <c r="L4349" s="255">
        <v>83.7</v>
      </c>
      <c r="M4349" s="254" t="s">
        <v>458</v>
      </c>
    </row>
    <row r="4350" spans="1:13" ht="13.5" x14ac:dyDescent="0.25">
      <c r="A4350" s="265" t="s">
        <v>1804</v>
      </c>
      <c r="B4350" s="265" t="s">
        <v>1803</v>
      </c>
      <c r="C4350" s="265" t="s">
        <v>2135</v>
      </c>
      <c r="D4350" s="265" t="s">
        <v>2134</v>
      </c>
      <c r="E4350" s="266" t="s">
        <v>136</v>
      </c>
      <c r="F4350" s="265">
        <v>92895</v>
      </c>
      <c r="G4350" s="265" t="s">
        <v>2670</v>
      </c>
      <c r="H4350" s="265" t="s">
        <v>460</v>
      </c>
      <c r="I4350" s="265" t="s">
        <v>133</v>
      </c>
      <c r="J4350" s="266">
        <v>113.12</v>
      </c>
      <c r="K4350" s="265" t="s">
        <v>458</v>
      </c>
      <c r="L4350" s="255">
        <v>113.12</v>
      </c>
      <c r="M4350" s="254" t="s">
        <v>458</v>
      </c>
    </row>
    <row r="4351" spans="1:13" ht="13.5" x14ac:dyDescent="0.25">
      <c r="A4351" s="265" t="s">
        <v>1804</v>
      </c>
      <c r="B4351" s="265" t="s">
        <v>1803</v>
      </c>
      <c r="C4351" s="265" t="s">
        <v>2135</v>
      </c>
      <c r="D4351" s="265" t="s">
        <v>2134</v>
      </c>
      <c r="E4351" s="266" t="s">
        <v>136</v>
      </c>
      <c r="F4351" s="265">
        <v>92896</v>
      </c>
      <c r="G4351" s="265" t="s">
        <v>2669</v>
      </c>
      <c r="H4351" s="265" t="s">
        <v>460</v>
      </c>
      <c r="I4351" s="265" t="s">
        <v>133</v>
      </c>
      <c r="J4351" s="266">
        <v>171.62</v>
      </c>
      <c r="K4351" s="265" t="s">
        <v>458</v>
      </c>
      <c r="L4351" s="255">
        <v>171.62</v>
      </c>
      <c r="M4351" s="254" t="s">
        <v>458</v>
      </c>
    </row>
    <row r="4352" spans="1:13" ht="13.5" x14ac:dyDescent="0.25">
      <c r="A4352" s="265" t="s">
        <v>1804</v>
      </c>
      <c r="B4352" s="265" t="s">
        <v>1803</v>
      </c>
      <c r="C4352" s="265" t="s">
        <v>2135</v>
      </c>
      <c r="D4352" s="265" t="s">
        <v>2134</v>
      </c>
      <c r="E4352" s="266" t="s">
        <v>136</v>
      </c>
      <c r="F4352" s="265">
        <v>92897</v>
      </c>
      <c r="G4352" s="265" t="s">
        <v>2668</v>
      </c>
      <c r="H4352" s="265" t="s">
        <v>460</v>
      </c>
      <c r="I4352" s="265" t="s">
        <v>133</v>
      </c>
      <c r="J4352" s="266">
        <v>251.13</v>
      </c>
      <c r="K4352" s="265" t="s">
        <v>458</v>
      </c>
      <c r="L4352" s="255">
        <v>251.13</v>
      </c>
      <c r="M4352" s="254" t="s">
        <v>458</v>
      </c>
    </row>
    <row r="4353" spans="1:13" ht="13.5" x14ac:dyDescent="0.25">
      <c r="A4353" s="265" t="s">
        <v>1804</v>
      </c>
      <c r="B4353" s="265" t="s">
        <v>1803</v>
      </c>
      <c r="C4353" s="265" t="s">
        <v>2135</v>
      </c>
      <c r="D4353" s="265" t="s">
        <v>2134</v>
      </c>
      <c r="E4353" s="266" t="s">
        <v>136</v>
      </c>
      <c r="F4353" s="265">
        <v>92898</v>
      </c>
      <c r="G4353" s="265" t="s">
        <v>2667</v>
      </c>
      <c r="H4353" s="265" t="s">
        <v>460</v>
      </c>
      <c r="I4353" s="265" t="s">
        <v>133</v>
      </c>
      <c r="J4353" s="266">
        <v>41.25</v>
      </c>
      <c r="K4353" s="265" t="s">
        <v>458</v>
      </c>
      <c r="L4353" s="255">
        <v>41.25</v>
      </c>
      <c r="M4353" s="254" t="s">
        <v>458</v>
      </c>
    </row>
    <row r="4354" spans="1:13" ht="13.5" x14ac:dyDescent="0.25">
      <c r="A4354" s="265" t="s">
        <v>1804</v>
      </c>
      <c r="B4354" s="265" t="s">
        <v>1803</v>
      </c>
      <c r="C4354" s="265" t="s">
        <v>2135</v>
      </c>
      <c r="D4354" s="265" t="s">
        <v>2134</v>
      </c>
      <c r="E4354" s="266" t="s">
        <v>136</v>
      </c>
      <c r="F4354" s="265">
        <v>92899</v>
      </c>
      <c r="G4354" s="265" t="s">
        <v>2666</v>
      </c>
      <c r="H4354" s="265" t="s">
        <v>460</v>
      </c>
      <c r="I4354" s="265" t="s">
        <v>133</v>
      </c>
      <c r="J4354" s="266">
        <v>60.31</v>
      </c>
      <c r="K4354" s="265" t="s">
        <v>458</v>
      </c>
      <c r="L4354" s="255">
        <v>60.31</v>
      </c>
      <c r="M4354" s="254" t="s">
        <v>458</v>
      </c>
    </row>
    <row r="4355" spans="1:13" ht="13.5" x14ac:dyDescent="0.25">
      <c r="A4355" s="265" t="s">
        <v>1804</v>
      </c>
      <c r="B4355" s="265" t="s">
        <v>1803</v>
      </c>
      <c r="C4355" s="265" t="s">
        <v>2135</v>
      </c>
      <c r="D4355" s="265" t="s">
        <v>2134</v>
      </c>
      <c r="E4355" s="266" t="s">
        <v>136</v>
      </c>
      <c r="F4355" s="265">
        <v>92900</v>
      </c>
      <c r="G4355" s="265" t="s">
        <v>2665</v>
      </c>
      <c r="H4355" s="265" t="s">
        <v>460</v>
      </c>
      <c r="I4355" s="265" t="s">
        <v>133</v>
      </c>
      <c r="J4355" s="266">
        <v>72.319999999999993</v>
      </c>
      <c r="K4355" s="265" t="s">
        <v>458</v>
      </c>
      <c r="L4355" s="255">
        <v>72.319999999999993</v>
      </c>
      <c r="M4355" s="254" t="s">
        <v>458</v>
      </c>
    </row>
    <row r="4356" spans="1:13" ht="13.5" x14ac:dyDescent="0.25">
      <c r="A4356" s="265" t="s">
        <v>1804</v>
      </c>
      <c r="B4356" s="265" t="s">
        <v>1803</v>
      </c>
      <c r="C4356" s="265" t="s">
        <v>2135</v>
      </c>
      <c r="D4356" s="265" t="s">
        <v>2134</v>
      </c>
      <c r="E4356" s="266" t="s">
        <v>136</v>
      </c>
      <c r="F4356" s="265">
        <v>92901</v>
      </c>
      <c r="G4356" s="265" t="s">
        <v>2664</v>
      </c>
      <c r="H4356" s="265" t="s">
        <v>460</v>
      </c>
      <c r="I4356" s="265" t="s">
        <v>133</v>
      </c>
      <c r="J4356" s="266">
        <v>100.01</v>
      </c>
      <c r="K4356" s="265" t="s">
        <v>458</v>
      </c>
      <c r="L4356" s="255">
        <v>100.01</v>
      </c>
      <c r="M4356" s="254" t="s">
        <v>458</v>
      </c>
    </row>
    <row r="4357" spans="1:13" ht="13.5" x14ac:dyDescent="0.25">
      <c r="A4357" s="265" t="s">
        <v>1804</v>
      </c>
      <c r="B4357" s="265" t="s">
        <v>1803</v>
      </c>
      <c r="C4357" s="265" t="s">
        <v>2135</v>
      </c>
      <c r="D4357" s="265" t="s">
        <v>2134</v>
      </c>
      <c r="E4357" s="266" t="s">
        <v>136</v>
      </c>
      <c r="F4357" s="265">
        <v>92902</v>
      </c>
      <c r="G4357" s="265" t="s">
        <v>2663</v>
      </c>
      <c r="H4357" s="265" t="s">
        <v>460</v>
      </c>
      <c r="I4357" s="265" t="s">
        <v>133</v>
      </c>
      <c r="J4357" s="266">
        <v>155.91</v>
      </c>
      <c r="K4357" s="265" t="s">
        <v>458</v>
      </c>
      <c r="L4357" s="255">
        <v>155.91</v>
      </c>
      <c r="M4357" s="254" t="s">
        <v>458</v>
      </c>
    </row>
    <row r="4358" spans="1:13" ht="13.5" x14ac:dyDescent="0.25">
      <c r="A4358" s="265" t="s">
        <v>1804</v>
      </c>
      <c r="B4358" s="265" t="s">
        <v>1803</v>
      </c>
      <c r="C4358" s="265" t="s">
        <v>2135</v>
      </c>
      <c r="D4358" s="265" t="s">
        <v>2134</v>
      </c>
      <c r="E4358" s="266" t="s">
        <v>136</v>
      </c>
      <c r="F4358" s="265">
        <v>92903</v>
      </c>
      <c r="G4358" s="265" t="s">
        <v>2662</v>
      </c>
      <c r="H4358" s="265" t="s">
        <v>460</v>
      </c>
      <c r="I4358" s="265" t="s">
        <v>133</v>
      </c>
      <c r="J4358" s="266">
        <v>232.87</v>
      </c>
      <c r="K4358" s="265" t="s">
        <v>458</v>
      </c>
      <c r="L4358" s="255">
        <v>232.87</v>
      </c>
      <c r="M4358" s="254" t="s">
        <v>458</v>
      </c>
    </row>
    <row r="4359" spans="1:13" ht="13.5" x14ac:dyDescent="0.25">
      <c r="A4359" s="265" t="s">
        <v>1804</v>
      </c>
      <c r="B4359" s="265" t="s">
        <v>1803</v>
      </c>
      <c r="C4359" s="265" t="s">
        <v>2135</v>
      </c>
      <c r="D4359" s="265" t="s">
        <v>2134</v>
      </c>
      <c r="E4359" s="266" t="s">
        <v>136</v>
      </c>
      <c r="F4359" s="265">
        <v>92904</v>
      </c>
      <c r="G4359" s="265" t="s">
        <v>2661</v>
      </c>
      <c r="H4359" s="265" t="s">
        <v>460</v>
      </c>
      <c r="I4359" s="265" t="s">
        <v>133</v>
      </c>
      <c r="J4359" s="266">
        <v>27.92</v>
      </c>
      <c r="K4359" s="265" t="s">
        <v>458</v>
      </c>
      <c r="L4359" s="255">
        <v>27.92</v>
      </c>
      <c r="M4359" s="254" t="s">
        <v>458</v>
      </c>
    </row>
    <row r="4360" spans="1:13" ht="13.5" x14ac:dyDescent="0.25">
      <c r="A4360" s="265" t="s">
        <v>1804</v>
      </c>
      <c r="B4360" s="265" t="s">
        <v>1803</v>
      </c>
      <c r="C4360" s="265" t="s">
        <v>2135</v>
      </c>
      <c r="D4360" s="265" t="s">
        <v>2134</v>
      </c>
      <c r="E4360" s="266" t="s">
        <v>136</v>
      </c>
      <c r="F4360" s="265">
        <v>92905</v>
      </c>
      <c r="G4360" s="265" t="s">
        <v>2660</v>
      </c>
      <c r="H4360" s="265" t="s">
        <v>460</v>
      </c>
      <c r="I4360" s="265" t="s">
        <v>133</v>
      </c>
      <c r="J4360" s="266">
        <v>40.15</v>
      </c>
      <c r="K4360" s="265" t="s">
        <v>458</v>
      </c>
      <c r="L4360" s="255">
        <v>40.15</v>
      </c>
      <c r="M4360" s="254" t="s">
        <v>458</v>
      </c>
    </row>
    <row r="4361" spans="1:13" ht="13.5" x14ac:dyDescent="0.25">
      <c r="A4361" s="265" t="s">
        <v>1804</v>
      </c>
      <c r="B4361" s="265" t="s">
        <v>1803</v>
      </c>
      <c r="C4361" s="265" t="s">
        <v>2135</v>
      </c>
      <c r="D4361" s="265" t="s">
        <v>2134</v>
      </c>
      <c r="E4361" s="266" t="s">
        <v>136</v>
      </c>
      <c r="F4361" s="265">
        <v>92906</v>
      </c>
      <c r="G4361" s="265" t="s">
        <v>2659</v>
      </c>
      <c r="H4361" s="265" t="s">
        <v>460</v>
      </c>
      <c r="I4361" s="265" t="s">
        <v>133</v>
      </c>
      <c r="J4361" s="266">
        <v>49.66</v>
      </c>
      <c r="K4361" s="265" t="s">
        <v>458</v>
      </c>
      <c r="L4361" s="255">
        <v>49.66</v>
      </c>
      <c r="M4361" s="254" t="s">
        <v>458</v>
      </c>
    </row>
    <row r="4362" spans="1:13" ht="13.5" x14ac:dyDescent="0.25">
      <c r="A4362" s="265" t="s">
        <v>1804</v>
      </c>
      <c r="B4362" s="265" t="s">
        <v>1803</v>
      </c>
      <c r="C4362" s="265" t="s">
        <v>2135</v>
      </c>
      <c r="D4362" s="265" t="s">
        <v>2134</v>
      </c>
      <c r="E4362" s="266" t="s">
        <v>136</v>
      </c>
      <c r="F4362" s="265">
        <v>92907</v>
      </c>
      <c r="G4362" s="265" t="s">
        <v>2658</v>
      </c>
      <c r="H4362" s="265" t="s">
        <v>460</v>
      </c>
      <c r="I4362" s="265" t="s">
        <v>133</v>
      </c>
      <c r="J4362" s="266">
        <v>62.16</v>
      </c>
      <c r="K4362" s="265" t="s">
        <v>458</v>
      </c>
      <c r="L4362" s="255">
        <v>62.16</v>
      </c>
      <c r="M4362" s="254" t="s">
        <v>458</v>
      </c>
    </row>
    <row r="4363" spans="1:13" ht="13.5" x14ac:dyDescent="0.25">
      <c r="A4363" s="265" t="s">
        <v>1804</v>
      </c>
      <c r="B4363" s="265" t="s">
        <v>1803</v>
      </c>
      <c r="C4363" s="265" t="s">
        <v>2135</v>
      </c>
      <c r="D4363" s="265" t="s">
        <v>2134</v>
      </c>
      <c r="E4363" s="266" t="s">
        <v>136</v>
      </c>
      <c r="F4363" s="265">
        <v>92908</v>
      </c>
      <c r="G4363" s="265" t="s">
        <v>2657</v>
      </c>
      <c r="H4363" s="265" t="s">
        <v>460</v>
      </c>
      <c r="I4363" s="265" t="s">
        <v>133</v>
      </c>
      <c r="J4363" s="266">
        <v>62.16</v>
      </c>
      <c r="K4363" s="265" t="s">
        <v>458</v>
      </c>
      <c r="L4363" s="255">
        <v>62.16</v>
      </c>
      <c r="M4363" s="254" t="s">
        <v>458</v>
      </c>
    </row>
    <row r="4364" spans="1:13" ht="13.5" x14ac:dyDescent="0.25">
      <c r="A4364" s="265" t="s">
        <v>1804</v>
      </c>
      <c r="B4364" s="265" t="s">
        <v>1803</v>
      </c>
      <c r="C4364" s="265" t="s">
        <v>2135</v>
      </c>
      <c r="D4364" s="265" t="s">
        <v>2134</v>
      </c>
      <c r="E4364" s="266" t="s">
        <v>136</v>
      </c>
      <c r="F4364" s="265">
        <v>92909</v>
      </c>
      <c r="G4364" s="265" t="s">
        <v>2656</v>
      </c>
      <c r="H4364" s="265" t="s">
        <v>460</v>
      </c>
      <c r="I4364" s="265" t="s">
        <v>133</v>
      </c>
      <c r="J4364" s="266">
        <v>62.16</v>
      </c>
      <c r="K4364" s="265" t="s">
        <v>458</v>
      </c>
      <c r="L4364" s="255">
        <v>62.16</v>
      </c>
      <c r="M4364" s="254" t="s">
        <v>458</v>
      </c>
    </row>
    <row r="4365" spans="1:13" ht="13.5" x14ac:dyDescent="0.25">
      <c r="A4365" s="265" t="s">
        <v>1804</v>
      </c>
      <c r="B4365" s="265" t="s">
        <v>1803</v>
      </c>
      <c r="C4365" s="265" t="s">
        <v>2135</v>
      </c>
      <c r="D4365" s="265" t="s">
        <v>2134</v>
      </c>
      <c r="E4365" s="266" t="s">
        <v>136</v>
      </c>
      <c r="F4365" s="265">
        <v>92910</v>
      </c>
      <c r="G4365" s="265" t="s">
        <v>2655</v>
      </c>
      <c r="H4365" s="265" t="s">
        <v>460</v>
      </c>
      <c r="I4365" s="265" t="s">
        <v>133</v>
      </c>
      <c r="J4365" s="266">
        <v>88.81</v>
      </c>
      <c r="K4365" s="265" t="s">
        <v>458</v>
      </c>
      <c r="L4365" s="255">
        <v>88.81</v>
      </c>
      <c r="M4365" s="254" t="s">
        <v>458</v>
      </c>
    </row>
    <row r="4366" spans="1:13" ht="13.5" x14ac:dyDescent="0.25">
      <c r="A4366" s="265" t="s">
        <v>1804</v>
      </c>
      <c r="B4366" s="265" t="s">
        <v>1803</v>
      </c>
      <c r="C4366" s="265" t="s">
        <v>2135</v>
      </c>
      <c r="D4366" s="265" t="s">
        <v>2134</v>
      </c>
      <c r="E4366" s="266" t="s">
        <v>136</v>
      </c>
      <c r="F4366" s="265">
        <v>92911</v>
      </c>
      <c r="G4366" s="265" t="s">
        <v>2654</v>
      </c>
      <c r="H4366" s="265" t="s">
        <v>460</v>
      </c>
      <c r="I4366" s="265" t="s">
        <v>133</v>
      </c>
      <c r="J4366" s="266">
        <v>88.81</v>
      </c>
      <c r="K4366" s="265" t="s">
        <v>458</v>
      </c>
      <c r="L4366" s="255">
        <v>88.81</v>
      </c>
      <c r="M4366" s="254" t="s">
        <v>458</v>
      </c>
    </row>
    <row r="4367" spans="1:13" ht="13.5" x14ac:dyDescent="0.25">
      <c r="A4367" s="265" t="s">
        <v>1804</v>
      </c>
      <c r="B4367" s="265" t="s">
        <v>1803</v>
      </c>
      <c r="C4367" s="265" t="s">
        <v>2135</v>
      </c>
      <c r="D4367" s="265" t="s">
        <v>2134</v>
      </c>
      <c r="E4367" s="266" t="s">
        <v>136</v>
      </c>
      <c r="F4367" s="265">
        <v>92912</v>
      </c>
      <c r="G4367" s="265" t="s">
        <v>2653</v>
      </c>
      <c r="H4367" s="265" t="s">
        <v>460</v>
      </c>
      <c r="I4367" s="265" t="s">
        <v>133</v>
      </c>
      <c r="J4367" s="266">
        <v>117.88</v>
      </c>
      <c r="K4367" s="265" t="s">
        <v>458</v>
      </c>
      <c r="L4367" s="255">
        <v>117.88</v>
      </c>
      <c r="M4367" s="254" t="s">
        <v>458</v>
      </c>
    </row>
    <row r="4368" spans="1:13" ht="13.5" x14ac:dyDescent="0.25">
      <c r="A4368" s="265" t="s">
        <v>1804</v>
      </c>
      <c r="B4368" s="265" t="s">
        <v>1803</v>
      </c>
      <c r="C4368" s="265" t="s">
        <v>2135</v>
      </c>
      <c r="D4368" s="265" t="s">
        <v>2134</v>
      </c>
      <c r="E4368" s="266" t="s">
        <v>136</v>
      </c>
      <c r="F4368" s="265">
        <v>92913</v>
      </c>
      <c r="G4368" s="265" t="s">
        <v>2652</v>
      </c>
      <c r="H4368" s="265" t="s">
        <v>460</v>
      </c>
      <c r="I4368" s="265" t="s">
        <v>133</v>
      </c>
      <c r="J4368" s="266">
        <v>120.59</v>
      </c>
      <c r="K4368" s="265" t="s">
        <v>458</v>
      </c>
      <c r="L4368" s="255">
        <v>120.59</v>
      </c>
      <c r="M4368" s="254" t="s">
        <v>458</v>
      </c>
    </row>
    <row r="4369" spans="1:13" ht="13.5" x14ac:dyDescent="0.25">
      <c r="A4369" s="265" t="s">
        <v>1804</v>
      </c>
      <c r="B4369" s="265" t="s">
        <v>1803</v>
      </c>
      <c r="C4369" s="265" t="s">
        <v>2135</v>
      </c>
      <c r="D4369" s="265" t="s">
        <v>2134</v>
      </c>
      <c r="E4369" s="266" t="s">
        <v>136</v>
      </c>
      <c r="F4369" s="265">
        <v>92914</v>
      </c>
      <c r="G4369" s="265" t="s">
        <v>2651</v>
      </c>
      <c r="H4369" s="265" t="s">
        <v>460</v>
      </c>
      <c r="I4369" s="265" t="s">
        <v>133</v>
      </c>
      <c r="J4369" s="266">
        <v>120.59</v>
      </c>
      <c r="K4369" s="265" t="s">
        <v>458</v>
      </c>
      <c r="L4369" s="255">
        <v>120.59</v>
      </c>
      <c r="M4369" s="254" t="s">
        <v>458</v>
      </c>
    </row>
    <row r="4370" spans="1:13" ht="13.5" x14ac:dyDescent="0.25">
      <c r="A4370" s="265" t="s">
        <v>1804</v>
      </c>
      <c r="B4370" s="265" t="s">
        <v>1803</v>
      </c>
      <c r="C4370" s="265" t="s">
        <v>2135</v>
      </c>
      <c r="D4370" s="265" t="s">
        <v>2134</v>
      </c>
      <c r="E4370" s="266" t="s">
        <v>136</v>
      </c>
      <c r="F4370" s="265">
        <v>92918</v>
      </c>
      <c r="G4370" s="265" t="s">
        <v>2650</v>
      </c>
      <c r="H4370" s="265" t="s">
        <v>460</v>
      </c>
      <c r="I4370" s="265" t="s">
        <v>133</v>
      </c>
      <c r="J4370" s="266">
        <v>33.79</v>
      </c>
      <c r="K4370" s="265" t="s">
        <v>458</v>
      </c>
      <c r="L4370" s="255">
        <v>33.79</v>
      </c>
      <c r="M4370" s="254" t="s">
        <v>458</v>
      </c>
    </row>
    <row r="4371" spans="1:13" ht="13.5" x14ac:dyDescent="0.25">
      <c r="A4371" s="265" t="s">
        <v>1804</v>
      </c>
      <c r="B4371" s="265" t="s">
        <v>1803</v>
      </c>
      <c r="C4371" s="265" t="s">
        <v>2135</v>
      </c>
      <c r="D4371" s="265" t="s">
        <v>2134</v>
      </c>
      <c r="E4371" s="266" t="s">
        <v>136</v>
      </c>
      <c r="F4371" s="265">
        <v>92920</v>
      </c>
      <c r="G4371" s="265" t="s">
        <v>2649</v>
      </c>
      <c r="H4371" s="265" t="s">
        <v>460</v>
      </c>
      <c r="I4371" s="265" t="s">
        <v>133</v>
      </c>
      <c r="J4371" s="266">
        <v>34</v>
      </c>
      <c r="K4371" s="265" t="s">
        <v>458</v>
      </c>
      <c r="L4371" s="255">
        <v>34</v>
      </c>
      <c r="M4371" s="254" t="s">
        <v>458</v>
      </c>
    </row>
    <row r="4372" spans="1:13" ht="13.5" x14ac:dyDescent="0.25">
      <c r="A4372" s="265" t="s">
        <v>1804</v>
      </c>
      <c r="B4372" s="265" t="s">
        <v>1803</v>
      </c>
      <c r="C4372" s="265" t="s">
        <v>2135</v>
      </c>
      <c r="D4372" s="265" t="s">
        <v>2134</v>
      </c>
      <c r="E4372" s="266" t="s">
        <v>136</v>
      </c>
      <c r="F4372" s="265">
        <v>92925</v>
      </c>
      <c r="G4372" s="265" t="s">
        <v>2648</v>
      </c>
      <c r="H4372" s="265" t="s">
        <v>460</v>
      </c>
      <c r="I4372" s="265" t="s">
        <v>133</v>
      </c>
      <c r="J4372" s="266">
        <v>41.46</v>
      </c>
      <c r="K4372" s="265" t="s">
        <v>458</v>
      </c>
      <c r="L4372" s="255">
        <v>41.46</v>
      </c>
      <c r="M4372" s="254" t="s">
        <v>458</v>
      </c>
    </row>
    <row r="4373" spans="1:13" ht="13.5" x14ac:dyDescent="0.25">
      <c r="A4373" s="265" t="s">
        <v>1804</v>
      </c>
      <c r="B4373" s="265" t="s">
        <v>1803</v>
      </c>
      <c r="C4373" s="265" t="s">
        <v>2135</v>
      </c>
      <c r="D4373" s="265" t="s">
        <v>2134</v>
      </c>
      <c r="E4373" s="266" t="s">
        <v>136</v>
      </c>
      <c r="F4373" s="265">
        <v>92926</v>
      </c>
      <c r="G4373" s="265" t="s">
        <v>2647</v>
      </c>
      <c r="H4373" s="265" t="s">
        <v>460</v>
      </c>
      <c r="I4373" s="265" t="s">
        <v>133</v>
      </c>
      <c r="J4373" s="266">
        <v>41.45</v>
      </c>
      <c r="K4373" s="265" t="s">
        <v>458</v>
      </c>
      <c r="L4373" s="255">
        <v>41.45</v>
      </c>
      <c r="M4373" s="254" t="s">
        <v>458</v>
      </c>
    </row>
    <row r="4374" spans="1:13" ht="13.5" x14ac:dyDescent="0.25">
      <c r="A4374" s="265" t="s">
        <v>1804</v>
      </c>
      <c r="B4374" s="265" t="s">
        <v>1803</v>
      </c>
      <c r="C4374" s="265" t="s">
        <v>2135</v>
      </c>
      <c r="D4374" s="265" t="s">
        <v>2134</v>
      </c>
      <c r="E4374" s="266" t="s">
        <v>136</v>
      </c>
      <c r="F4374" s="265">
        <v>92927</v>
      </c>
      <c r="G4374" s="265" t="s">
        <v>2646</v>
      </c>
      <c r="H4374" s="265" t="s">
        <v>460</v>
      </c>
      <c r="I4374" s="265" t="s">
        <v>133</v>
      </c>
      <c r="J4374" s="266">
        <v>41.45</v>
      </c>
      <c r="K4374" s="265" t="s">
        <v>458</v>
      </c>
      <c r="L4374" s="255">
        <v>41.45</v>
      </c>
      <c r="M4374" s="254" t="s">
        <v>458</v>
      </c>
    </row>
    <row r="4375" spans="1:13" ht="13.5" x14ac:dyDescent="0.25">
      <c r="A4375" s="265" t="s">
        <v>1804</v>
      </c>
      <c r="B4375" s="265" t="s">
        <v>1803</v>
      </c>
      <c r="C4375" s="265" t="s">
        <v>2135</v>
      </c>
      <c r="D4375" s="265" t="s">
        <v>2134</v>
      </c>
      <c r="E4375" s="266" t="s">
        <v>136</v>
      </c>
      <c r="F4375" s="265">
        <v>92928</v>
      </c>
      <c r="G4375" s="265" t="s">
        <v>2645</v>
      </c>
      <c r="H4375" s="265" t="s">
        <v>460</v>
      </c>
      <c r="I4375" s="265" t="s">
        <v>133</v>
      </c>
      <c r="J4375" s="266">
        <v>47.26</v>
      </c>
      <c r="K4375" s="265" t="s">
        <v>458</v>
      </c>
      <c r="L4375" s="255">
        <v>47.26</v>
      </c>
      <c r="M4375" s="254" t="s">
        <v>458</v>
      </c>
    </row>
    <row r="4376" spans="1:13" ht="13.5" x14ac:dyDescent="0.25">
      <c r="A4376" s="265" t="s">
        <v>1804</v>
      </c>
      <c r="B4376" s="265" t="s">
        <v>1803</v>
      </c>
      <c r="C4376" s="265" t="s">
        <v>2135</v>
      </c>
      <c r="D4376" s="265" t="s">
        <v>2134</v>
      </c>
      <c r="E4376" s="266" t="s">
        <v>136</v>
      </c>
      <c r="F4376" s="265">
        <v>92929</v>
      </c>
      <c r="G4376" s="265" t="s">
        <v>2644</v>
      </c>
      <c r="H4376" s="265" t="s">
        <v>460</v>
      </c>
      <c r="I4376" s="265" t="s">
        <v>133</v>
      </c>
      <c r="J4376" s="266">
        <v>47.26</v>
      </c>
      <c r="K4376" s="265" t="s">
        <v>458</v>
      </c>
      <c r="L4376" s="255">
        <v>47.26</v>
      </c>
      <c r="M4376" s="254" t="s">
        <v>458</v>
      </c>
    </row>
    <row r="4377" spans="1:13" ht="13.5" x14ac:dyDescent="0.25">
      <c r="A4377" s="265" t="s">
        <v>1804</v>
      </c>
      <c r="B4377" s="265" t="s">
        <v>1803</v>
      </c>
      <c r="C4377" s="265" t="s">
        <v>2135</v>
      </c>
      <c r="D4377" s="265" t="s">
        <v>2134</v>
      </c>
      <c r="E4377" s="266" t="s">
        <v>136</v>
      </c>
      <c r="F4377" s="265">
        <v>92930</v>
      </c>
      <c r="G4377" s="265" t="s">
        <v>2643</v>
      </c>
      <c r="H4377" s="265" t="s">
        <v>460</v>
      </c>
      <c r="I4377" s="265" t="s">
        <v>133</v>
      </c>
      <c r="J4377" s="266">
        <v>47.26</v>
      </c>
      <c r="K4377" s="265" t="s">
        <v>458</v>
      </c>
      <c r="L4377" s="255">
        <v>47.26</v>
      </c>
      <c r="M4377" s="254" t="s">
        <v>458</v>
      </c>
    </row>
    <row r="4378" spans="1:13" ht="13.5" x14ac:dyDescent="0.25">
      <c r="A4378" s="265" t="s">
        <v>1804</v>
      </c>
      <c r="B4378" s="265" t="s">
        <v>1803</v>
      </c>
      <c r="C4378" s="265" t="s">
        <v>2135</v>
      </c>
      <c r="D4378" s="265" t="s">
        <v>2134</v>
      </c>
      <c r="E4378" s="266" t="s">
        <v>136</v>
      </c>
      <c r="F4378" s="265">
        <v>92931</v>
      </c>
      <c r="G4378" s="265" t="s">
        <v>2642</v>
      </c>
      <c r="H4378" s="265" t="s">
        <v>460</v>
      </c>
      <c r="I4378" s="265" t="s">
        <v>133</v>
      </c>
      <c r="J4378" s="266">
        <v>62.12</v>
      </c>
      <c r="K4378" s="265" t="s">
        <v>458</v>
      </c>
      <c r="L4378" s="255">
        <v>62.12</v>
      </c>
      <c r="M4378" s="254" t="s">
        <v>458</v>
      </c>
    </row>
    <row r="4379" spans="1:13" ht="13.5" x14ac:dyDescent="0.25">
      <c r="A4379" s="265" t="s">
        <v>1804</v>
      </c>
      <c r="B4379" s="265" t="s">
        <v>1803</v>
      </c>
      <c r="C4379" s="265" t="s">
        <v>2135</v>
      </c>
      <c r="D4379" s="265" t="s">
        <v>2134</v>
      </c>
      <c r="E4379" s="266" t="s">
        <v>136</v>
      </c>
      <c r="F4379" s="265">
        <v>92932</v>
      </c>
      <c r="G4379" s="265" t="s">
        <v>2641</v>
      </c>
      <c r="H4379" s="265" t="s">
        <v>460</v>
      </c>
      <c r="I4379" s="265" t="s">
        <v>133</v>
      </c>
      <c r="J4379" s="266">
        <v>62.12</v>
      </c>
      <c r="K4379" s="265" t="s">
        <v>458</v>
      </c>
      <c r="L4379" s="255">
        <v>62.12</v>
      </c>
      <c r="M4379" s="254" t="s">
        <v>458</v>
      </c>
    </row>
    <row r="4380" spans="1:13" ht="13.5" x14ac:dyDescent="0.25">
      <c r="A4380" s="265" t="s">
        <v>1804</v>
      </c>
      <c r="B4380" s="265" t="s">
        <v>1803</v>
      </c>
      <c r="C4380" s="265" t="s">
        <v>2135</v>
      </c>
      <c r="D4380" s="265" t="s">
        <v>2134</v>
      </c>
      <c r="E4380" s="266" t="s">
        <v>136</v>
      </c>
      <c r="F4380" s="265">
        <v>92933</v>
      </c>
      <c r="G4380" s="265" t="s">
        <v>2640</v>
      </c>
      <c r="H4380" s="265" t="s">
        <v>460</v>
      </c>
      <c r="I4380" s="265" t="s">
        <v>133</v>
      </c>
      <c r="J4380" s="266">
        <v>62.12</v>
      </c>
      <c r="K4380" s="265" t="s">
        <v>458</v>
      </c>
      <c r="L4380" s="255">
        <v>62.12</v>
      </c>
      <c r="M4380" s="254" t="s">
        <v>458</v>
      </c>
    </row>
    <row r="4381" spans="1:13" ht="13.5" x14ac:dyDescent="0.25">
      <c r="A4381" s="265" t="s">
        <v>1804</v>
      </c>
      <c r="B4381" s="265" t="s">
        <v>1803</v>
      </c>
      <c r="C4381" s="265" t="s">
        <v>2135</v>
      </c>
      <c r="D4381" s="265" t="s">
        <v>2134</v>
      </c>
      <c r="E4381" s="266" t="s">
        <v>136</v>
      </c>
      <c r="F4381" s="265">
        <v>92934</v>
      </c>
      <c r="G4381" s="265" t="s">
        <v>2639</v>
      </c>
      <c r="H4381" s="265" t="s">
        <v>460</v>
      </c>
      <c r="I4381" s="265" t="s">
        <v>133</v>
      </c>
      <c r="J4381" s="266">
        <v>90.39</v>
      </c>
      <c r="K4381" s="265" t="s">
        <v>458</v>
      </c>
      <c r="L4381" s="255">
        <v>90.39</v>
      </c>
      <c r="M4381" s="254" t="s">
        <v>458</v>
      </c>
    </row>
    <row r="4382" spans="1:13" ht="13.5" x14ac:dyDescent="0.25">
      <c r="A4382" s="265" t="s">
        <v>1804</v>
      </c>
      <c r="B4382" s="265" t="s">
        <v>1803</v>
      </c>
      <c r="C4382" s="265" t="s">
        <v>2135</v>
      </c>
      <c r="D4382" s="265" t="s">
        <v>2134</v>
      </c>
      <c r="E4382" s="266" t="s">
        <v>136</v>
      </c>
      <c r="F4382" s="265">
        <v>92935</v>
      </c>
      <c r="G4382" s="265" t="s">
        <v>2638</v>
      </c>
      <c r="H4382" s="265" t="s">
        <v>460</v>
      </c>
      <c r="I4382" s="265" t="s">
        <v>133</v>
      </c>
      <c r="J4382" s="266">
        <v>90.39</v>
      </c>
      <c r="K4382" s="265" t="s">
        <v>458</v>
      </c>
      <c r="L4382" s="255">
        <v>90.39</v>
      </c>
      <c r="M4382" s="254" t="s">
        <v>458</v>
      </c>
    </row>
    <row r="4383" spans="1:13" ht="13.5" x14ac:dyDescent="0.25">
      <c r="A4383" s="265" t="s">
        <v>1804</v>
      </c>
      <c r="B4383" s="265" t="s">
        <v>1803</v>
      </c>
      <c r="C4383" s="265" t="s">
        <v>2135</v>
      </c>
      <c r="D4383" s="265" t="s">
        <v>2134</v>
      </c>
      <c r="E4383" s="266" t="s">
        <v>136</v>
      </c>
      <c r="F4383" s="265">
        <v>92936</v>
      </c>
      <c r="G4383" s="265" t="s">
        <v>2637</v>
      </c>
      <c r="H4383" s="265" t="s">
        <v>460</v>
      </c>
      <c r="I4383" s="265" t="s">
        <v>133</v>
      </c>
      <c r="J4383" s="266">
        <v>123.85</v>
      </c>
      <c r="K4383" s="265" t="s">
        <v>458</v>
      </c>
      <c r="L4383" s="255">
        <v>123.85</v>
      </c>
      <c r="M4383" s="254" t="s">
        <v>458</v>
      </c>
    </row>
    <row r="4384" spans="1:13" ht="13.5" x14ac:dyDescent="0.25">
      <c r="A4384" s="265" t="s">
        <v>1804</v>
      </c>
      <c r="B4384" s="265" t="s">
        <v>1803</v>
      </c>
      <c r="C4384" s="265" t="s">
        <v>2135</v>
      </c>
      <c r="D4384" s="265" t="s">
        <v>2134</v>
      </c>
      <c r="E4384" s="266" t="s">
        <v>136</v>
      </c>
      <c r="F4384" s="265">
        <v>92937</v>
      </c>
      <c r="G4384" s="265" t="s">
        <v>2636</v>
      </c>
      <c r="H4384" s="265" t="s">
        <v>460</v>
      </c>
      <c r="I4384" s="265" t="s">
        <v>133</v>
      </c>
      <c r="J4384" s="266">
        <v>123.85</v>
      </c>
      <c r="K4384" s="265" t="s">
        <v>458</v>
      </c>
      <c r="L4384" s="255">
        <v>123.85</v>
      </c>
      <c r="M4384" s="254" t="s">
        <v>458</v>
      </c>
    </row>
    <row r="4385" spans="1:13" ht="13.5" x14ac:dyDescent="0.25">
      <c r="A4385" s="265" t="s">
        <v>1804</v>
      </c>
      <c r="B4385" s="265" t="s">
        <v>1803</v>
      </c>
      <c r="C4385" s="265" t="s">
        <v>2135</v>
      </c>
      <c r="D4385" s="265" t="s">
        <v>2134</v>
      </c>
      <c r="E4385" s="266" t="s">
        <v>136</v>
      </c>
      <c r="F4385" s="265">
        <v>92938</v>
      </c>
      <c r="G4385" s="265" t="s">
        <v>2635</v>
      </c>
      <c r="H4385" s="265" t="s">
        <v>460</v>
      </c>
      <c r="I4385" s="265" t="s">
        <v>133</v>
      </c>
      <c r="J4385" s="266">
        <v>25.01</v>
      </c>
      <c r="K4385" s="265" t="s">
        <v>458</v>
      </c>
      <c r="L4385" s="255">
        <v>25.01</v>
      </c>
      <c r="M4385" s="254" t="s">
        <v>458</v>
      </c>
    </row>
    <row r="4386" spans="1:13" ht="13.5" x14ac:dyDescent="0.25">
      <c r="A4386" s="265" t="s">
        <v>1804</v>
      </c>
      <c r="B4386" s="265" t="s">
        <v>1803</v>
      </c>
      <c r="C4386" s="265" t="s">
        <v>2135</v>
      </c>
      <c r="D4386" s="265" t="s">
        <v>2134</v>
      </c>
      <c r="E4386" s="266" t="s">
        <v>136</v>
      </c>
      <c r="F4386" s="265">
        <v>92939</v>
      </c>
      <c r="G4386" s="265" t="s">
        <v>2634</v>
      </c>
      <c r="H4386" s="265" t="s">
        <v>460</v>
      </c>
      <c r="I4386" s="265" t="s">
        <v>133</v>
      </c>
      <c r="J4386" s="266">
        <v>25.22</v>
      </c>
      <c r="K4386" s="265" t="s">
        <v>458</v>
      </c>
      <c r="L4386" s="255">
        <v>25.22</v>
      </c>
      <c r="M4386" s="254" t="s">
        <v>458</v>
      </c>
    </row>
    <row r="4387" spans="1:13" ht="13.5" x14ac:dyDescent="0.25">
      <c r="A4387" s="265" t="s">
        <v>1804</v>
      </c>
      <c r="B4387" s="265" t="s">
        <v>1803</v>
      </c>
      <c r="C4387" s="265" t="s">
        <v>2135</v>
      </c>
      <c r="D4387" s="265" t="s">
        <v>2134</v>
      </c>
      <c r="E4387" s="266" t="s">
        <v>136</v>
      </c>
      <c r="F4387" s="265">
        <v>92940</v>
      </c>
      <c r="G4387" s="265" t="s">
        <v>2633</v>
      </c>
      <c r="H4387" s="265" t="s">
        <v>460</v>
      </c>
      <c r="I4387" s="265" t="s">
        <v>133</v>
      </c>
      <c r="J4387" s="266">
        <v>31.47</v>
      </c>
      <c r="K4387" s="265" t="s">
        <v>458</v>
      </c>
      <c r="L4387" s="255">
        <v>31.47</v>
      </c>
      <c r="M4387" s="254" t="s">
        <v>458</v>
      </c>
    </row>
    <row r="4388" spans="1:13" ht="13.5" x14ac:dyDescent="0.25">
      <c r="A4388" s="265" t="s">
        <v>1804</v>
      </c>
      <c r="B4388" s="265" t="s">
        <v>1803</v>
      </c>
      <c r="C4388" s="265" t="s">
        <v>2135</v>
      </c>
      <c r="D4388" s="265" t="s">
        <v>2134</v>
      </c>
      <c r="E4388" s="266" t="s">
        <v>136</v>
      </c>
      <c r="F4388" s="265">
        <v>92941</v>
      </c>
      <c r="G4388" s="265" t="s">
        <v>2632</v>
      </c>
      <c r="H4388" s="265" t="s">
        <v>460</v>
      </c>
      <c r="I4388" s="265" t="s">
        <v>133</v>
      </c>
      <c r="J4388" s="266">
        <v>31.46</v>
      </c>
      <c r="K4388" s="265" t="s">
        <v>458</v>
      </c>
      <c r="L4388" s="255">
        <v>31.46</v>
      </c>
      <c r="M4388" s="254" t="s">
        <v>458</v>
      </c>
    </row>
    <row r="4389" spans="1:13" ht="13.5" x14ac:dyDescent="0.25">
      <c r="A4389" s="265" t="s">
        <v>1804</v>
      </c>
      <c r="B4389" s="265" t="s">
        <v>1803</v>
      </c>
      <c r="C4389" s="265" t="s">
        <v>2135</v>
      </c>
      <c r="D4389" s="265" t="s">
        <v>2134</v>
      </c>
      <c r="E4389" s="266" t="s">
        <v>136</v>
      </c>
      <c r="F4389" s="265">
        <v>92942</v>
      </c>
      <c r="G4389" s="265" t="s">
        <v>2631</v>
      </c>
      <c r="H4389" s="265" t="s">
        <v>460</v>
      </c>
      <c r="I4389" s="265" t="s">
        <v>133</v>
      </c>
      <c r="J4389" s="266">
        <v>31.46</v>
      </c>
      <c r="K4389" s="265" t="s">
        <v>458</v>
      </c>
      <c r="L4389" s="255">
        <v>31.46</v>
      </c>
      <c r="M4389" s="254" t="s">
        <v>458</v>
      </c>
    </row>
    <row r="4390" spans="1:13" ht="13.5" x14ac:dyDescent="0.25">
      <c r="A4390" s="265" t="s">
        <v>1804</v>
      </c>
      <c r="B4390" s="265" t="s">
        <v>1803</v>
      </c>
      <c r="C4390" s="265" t="s">
        <v>2135</v>
      </c>
      <c r="D4390" s="265" t="s">
        <v>2134</v>
      </c>
      <c r="E4390" s="266" t="s">
        <v>136</v>
      </c>
      <c r="F4390" s="265">
        <v>92943</v>
      </c>
      <c r="G4390" s="265" t="s">
        <v>2630</v>
      </c>
      <c r="H4390" s="265" t="s">
        <v>460</v>
      </c>
      <c r="I4390" s="265" t="s">
        <v>133</v>
      </c>
      <c r="J4390" s="266">
        <v>35.880000000000003</v>
      </c>
      <c r="K4390" s="265" t="s">
        <v>458</v>
      </c>
      <c r="L4390" s="255">
        <v>35.880000000000003</v>
      </c>
      <c r="M4390" s="254" t="s">
        <v>458</v>
      </c>
    </row>
    <row r="4391" spans="1:13" ht="13.5" x14ac:dyDescent="0.25">
      <c r="A4391" s="265" t="s">
        <v>1804</v>
      </c>
      <c r="B4391" s="265" t="s">
        <v>1803</v>
      </c>
      <c r="C4391" s="265" t="s">
        <v>2135</v>
      </c>
      <c r="D4391" s="265" t="s">
        <v>2134</v>
      </c>
      <c r="E4391" s="266" t="s">
        <v>136</v>
      </c>
      <c r="F4391" s="265">
        <v>92944</v>
      </c>
      <c r="G4391" s="265" t="s">
        <v>2629</v>
      </c>
      <c r="H4391" s="265" t="s">
        <v>460</v>
      </c>
      <c r="I4391" s="265" t="s">
        <v>133</v>
      </c>
      <c r="J4391" s="266">
        <v>35.880000000000003</v>
      </c>
      <c r="K4391" s="265" t="s">
        <v>458</v>
      </c>
      <c r="L4391" s="255">
        <v>35.880000000000003</v>
      </c>
      <c r="M4391" s="254" t="s">
        <v>458</v>
      </c>
    </row>
    <row r="4392" spans="1:13" ht="13.5" x14ac:dyDescent="0.25">
      <c r="A4392" s="265" t="s">
        <v>1804</v>
      </c>
      <c r="B4392" s="265" t="s">
        <v>1803</v>
      </c>
      <c r="C4392" s="265" t="s">
        <v>2135</v>
      </c>
      <c r="D4392" s="265" t="s">
        <v>2134</v>
      </c>
      <c r="E4392" s="266" t="s">
        <v>136</v>
      </c>
      <c r="F4392" s="265">
        <v>92945</v>
      </c>
      <c r="G4392" s="265" t="s">
        <v>2628</v>
      </c>
      <c r="H4392" s="265" t="s">
        <v>460</v>
      </c>
      <c r="I4392" s="265" t="s">
        <v>133</v>
      </c>
      <c r="J4392" s="266">
        <v>35.880000000000003</v>
      </c>
      <c r="K4392" s="265" t="s">
        <v>458</v>
      </c>
      <c r="L4392" s="255">
        <v>35.880000000000003</v>
      </c>
      <c r="M4392" s="254" t="s">
        <v>458</v>
      </c>
    </row>
    <row r="4393" spans="1:13" ht="13.5" x14ac:dyDescent="0.25">
      <c r="A4393" s="265" t="s">
        <v>1804</v>
      </c>
      <c r="B4393" s="265" t="s">
        <v>1803</v>
      </c>
      <c r="C4393" s="265" t="s">
        <v>2135</v>
      </c>
      <c r="D4393" s="265" t="s">
        <v>2134</v>
      </c>
      <c r="E4393" s="266" t="s">
        <v>136</v>
      </c>
      <c r="F4393" s="265">
        <v>92946</v>
      </c>
      <c r="G4393" s="265" t="s">
        <v>2627</v>
      </c>
      <c r="H4393" s="265" t="s">
        <v>460</v>
      </c>
      <c r="I4393" s="265" t="s">
        <v>133</v>
      </c>
      <c r="J4393" s="266">
        <v>49.01</v>
      </c>
      <c r="K4393" s="265" t="s">
        <v>458</v>
      </c>
      <c r="L4393" s="255">
        <v>49.01</v>
      </c>
      <c r="M4393" s="254" t="s">
        <v>458</v>
      </c>
    </row>
    <row r="4394" spans="1:13" ht="13.5" x14ac:dyDescent="0.25">
      <c r="A4394" s="265" t="s">
        <v>1804</v>
      </c>
      <c r="B4394" s="265" t="s">
        <v>1803</v>
      </c>
      <c r="C4394" s="265" t="s">
        <v>2135</v>
      </c>
      <c r="D4394" s="265" t="s">
        <v>2134</v>
      </c>
      <c r="E4394" s="266" t="s">
        <v>136</v>
      </c>
      <c r="F4394" s="265">
        <v>92947</v>
      </c>
      <c r="G4394" s="265" t="s">
        <v>2626</v>
      </c>
      <c r="H4394" s="265" t="s">
        <v>460</v>
      </c>
      <c r="I4394" s="265" t="s">
        <v>133</v>
      </c>
      <c r="J4394" s="266">
        <v>49.01</v>
      </c>
      <c r="K4394" s="265" t="s">
        <v>458</v>
      </c>
      <c r="L4394" s="255">
        <v>49.01</v>
      </c>
      <c r="M4394" s="254" t="s">
        <v>458</v>
      </c>
    </row>
    <row r="4395" spans="1:13" ht="13.5" x14ac:dyDescent="0.25">
      <c r="A4395" s="265" t="s">
        <v>1804</v>
      </c>
      <c r="B4395" s="265" t="s">
        <v>1803</v>
      </c>
      <c r="C4395" s="265" t="s">
        <v>2135</v>
      </c>
      <c r="D4395" s="265" t="s">
        <v>2134</v>
      </c>
      <c r="E4395" s="266" t="s">
        <v>136</v>
      </c>
      <c r="F4395" s="265">
        <v>92948</v>
      </c>
      <c r="G4395" s="265" t="s">
        <v>2625</v>
      </c>
      <c r="H4395" s="265" t="s">
        <v>460</v>
      </c>
      <c r="I4395" s="265" t="s">
        <v>133</v>
      </c>
      <c r="J4395" s="266">
        <v>49.01</v>
      </c>
      <c r="K4395" s="265" t="s">
        <v>458</v>
      </c>
      <c r="L4395" s="255">
        <v>49.01</v>
      </c>
      <c r="M4395" s="254" t="s">
        <v>458</v>
      </c>
    </row>
    <row r="4396" spans="1:13" ht="13.5" x14ac:dyDescent="0.25">
      <c r="A4396" s="265" t="s">
        <v>1804</v>
      </c>
      <c r="B4396" s="265" t="s">
        <v>1803</v>
      </c>
      <c r="C4396" s="265" t="s">
        <v>2135</v>
      </c>
      <c r="D4396" s="265" t="s">
        <v>2134</v>
      </c>
      <c r="E4396" s="266" t="s">
        <v>136</v>
      </c>
      <c r="F4396" s="265">
        <v>92949</v>
      </c>
      <c r="G4396" s="265" t="s">
        <v>2624</v>
      </c>
      <c r="H4396" s="265" t="s">
        <v>460</v>
      </c>
      <c r="I4396" s="265" t="s">
        <v>133</v>
      </c>
      <c r="J4396" s="266">
        <v>74.680000000000007</v>
      </c>
      <c r="K4396" s="265" t="s">
        <v>458</v>
      </c>
      <c r="L4396" s="255">
        <v>74.680000000000007</v>
      </c>
      <c r="M4396" s="254" t="s">
        <v>458</v>
      </c>
    </row>
    <row r="4397" spans="1:13" ht="13.5" x14ac:dyDescent="0.25">
      <c r="A4397" s="265" t="s">
        <v>1804</v>
      </c>
      <c r="B4397" s="265" t="s">
        <v>1803</v>
      </c>
      <c r="C4397" s="265" t="s">
        <v>2135</v>
      </c>
      <c r="D4397" s="265" t="s">
        <v>2134</v>
      </c>
      <c r="E4397" s="266" t="s">
        <v>136</v>
      </c>
      <c r="F4397" s="265">
        <v>92950</v>
      </c>
      <c r="G4397" s="265" t="s">
        <v>2623</v>
      </c>
      <c r="H4397" s="265" t="s">
        <v>460</v>
      </c>
      <c r="I4397" s="265" t="s">
        <v>133</v>
      </c>
      <c r="J4397" s="266">
        <v>74.680000000000007</v>
      </c>
      <c r="K4397" s="265" t="s">
        <v>458</v>
      </c>
      <c r="L4397" s="255">
        <v>74.680000000000007</v>
      </c>
      <c r="M4397" s="254" t="s">
        <v>458</v>
      </c>
    </row>
    <row r="4398" spans="1:13" ht="13.5" x14ac:dyDescent="0.25">
      <c r="A4398" s="265" t="s">
        <v>1804</v>
      </c>
      <c r="B4398" s="265" t="s">
        <v>1803</v>
      </c>
      <c r="C4398" s="265" t="s">
        <v>2135</v>
      </c>
      <c r="D4398" s="265" t="s">
        <v>2134</v>
      </c>
      <c r="E4398" s="266" t="s">
        <v>136</v>
      </c>
      <c r="F4398" s="265">
        <v>92951</v>
      </c>
      <c r="G4398" s="265" t="s">
        <v>2622</v>
      </c>
      <c r="H4398" s="265" t="s">
        <v>460</v>
      </c>
      <c r="I4398" s="265" t="s">
        <v>133</v>
      </c>
      <c r="J4398" s="266">
        <v>105.59</v>
      </c>
      <c r="K4398" s="265" t="s">
        <v>458</v>
      </c>
      <c r="L4398" s="255">
        <v>105.59</v>
      </c>
      <c r="M4398" s="254" t="s">
        <v>458</v>
      </c>
    </row>
    <row r="4399" spans="1:13" ht="13.5" x14ac:dyDescent="0.25">
      <c r="A4399" s="265" t="s">
        <v>1804</v>
      </c>
      <c r="B4399" s="265" t="s">
        <v>1803</v>
      </c>
      <c r="C4399" s="265" t="s">
        <v>2135</v>
      </c>
      <c r="D4399" s="265" t="s">
        <v>2134</v>
      </c>
      <c r="E4399" s="266" t="s">
        <v>136</v>
      </c>
      <c r="F4399" s="265">
        <v>92952</v>
      </c>
      <c r="G4399" s="265" t="s">
        <v>2621</v>
      </c>
      <c r="H4399" s="265" t="s">
        <v>460</v>
      </c>
      <c r="I4399" s="265" t="s">
        <v>133</v>
      </c>
      <c r="J4399" s="266">
        <v>105.59</v>
      </c>
      <c r="K4399" s="265" t="s">
        <v>458</v>
      </c>
      <c r="L4399" s="255">
        <v>105.59</v>
      </c>
      <c r="M4399" s="254" t="s">
        <v>458</v>
      </c>
    </row>
    <row r="4400" spans="1:13" ht="13.5" x14ac:dyDescent="0.25">
      <c r="A4400" s="265" t="s">
        <v>1804</v>
      </c>
      <c r="B4400" s="265" t="s">
        <v>1803</v>
      </c>
      <c r="C4400" s="265" t="s">
        <v>2135</v>
      </c>
      <c r="D4400" s="265" t="s">
        <v>2134</v>
      </c>
      <c r="E4400" s="266" t="s">
        <v>136</v>
      </c>
      <c r="F4400" s="265">
        <v>92953</v>
      </c>
      <c r="G4400" s="265" t="s">
        <v>2620</v>
      </c>
      <c r="H4400" s="265" t="s">
        <v>460</v>
      </c>
      <c r="I4400" s="265" t="s">
        <v>133</v>
      </c>
      <c r="J4400" s="266">
        <v>21.82</v>
      </c>
      <c r="K4400" s="265" t="s">
        <v>458</v>
      </c>
      <c r="L4400" s="255">
        <v>21.82</v>
      </c>
      <c r="M4400" s="254" t="s">
        <v>458</v>
      </c>
    </row>
    <row r="4401" spans="1:13" ht="13.5" x14ac:dyDescent="0.25">
      <c r="A4401" s="265" t="s">
        <v>1804</v>
      </c>
      <c r="B4401" s="265" t="s">
        <v>1803</v>
      </c>
      <c r="C4401" s="265" t="s">
        <v>2135</v>
      </c>
      <c r="D4401" s="265" t="s">
        <v>2134</v>
      </c>
      <c r="E4401" s="266" t="s">
        <v>136</v>
      </c>
      <c r="F4401" s="265">
        <v>93050</v>
      </c>
      <c r="G4401" s="265" t="s">
        <v>2619</v>
      </c>
      <c r="H4401" s="265" t="s">
        <v>460</v>
      </c>
      <c r="I4401" s="265" t="s">
        <v>459</v>
      </c>
      <c r="J4401" s="266">
        <v>11.06</v>
      </c>
      <c r="K4401" s="265" t="s">
        <v>458</v>
      </c>
      <c r="L4401" s="255">
        <v>11.06</v>
      </c>
      <c r="M4401" s="254" t="s">
        <v>458</v>
      </c>
    </row>
    <row r="4402" spans="1:13" ht="13.5" x14ac:dyDescent="0.25">
      <c r="A4402" s="265" t="s">
        <v>1804</v>
      </c>
      <c r="B4402" s="265" t="s">
        <v>1803</v>
      </c>
      <c r="C4402" s="265" t="s">
        <v>2135</v>
      </c>
      <c r="D4402" s="265" t="s">
        <v>2134</v>
      </c>
      <c r="E4402" s="266" t="s">
        <v>136</v>
      </c>
      <c r="F4402" s="265">
        <v>93052</v>
      </c>
      <c r="G4402" s="265" t="s">
        <v>2618</v>
      </c>
      <c r="H4402" s="265" t="s">
        <v>460</v>
      </c>
      <c r="I4402" s="265" t="s">
        <v>459</v>
      </c>
      <c r="J4402" s="266">
        <v>515.66</v>
      </c>
      <c r="K4402" s="265" t="s">
        <v>458</v>
      </c>
      <c r="L4402" s="255">
        <v>515.66</v>
      </c>
      <c r="M4402" s="254" t="s">
        <v>458</v>
      </c>
    </row>
    <row r="4403" spans="1:13" ht="13.5" x14ac:dyDescent="0.25">
      <c r="A4403" s="265" t="s">
        <v>1804</v>
      </c>
      <c r="B4403" s="265" t="s">
        <v>1803</v>
      </c>
      <c r="C4403" s="265" t="s">
        <v>2135</v>
      </c>
      <c r="D4403" s="265" t="s">
        <v>2134</v>
      </c>
      <c r="E4403" s="266" t="s">
        <v>136</v>
      </c>
      <c r="F4403" s="265">
        <v>93054</v>
      </c>
      <c r="G4403" s="265" t="s">
        <v>2617</v>
      </c>
      <c r="H4403" s="265" t="s">
        <v>460</v>
      </c>
      <c r="I4403" s="265" t="s">
        <v>459</v>
      </c>
      <c r="J4403" s="266">
        <v>22.07</v>
      </c>
      <c r="K4403" s="265" t="s">
        <v>458</v>
      </c>
      <c r="L4403" s="255">
        <v>22.07</v>
      </c>
      <c r="M4403" s="254" t="s">
        <v>458</v>
      </c>
    </row>
    <row r="4404" spans="1:13" ht="13.5" x14ac:dyDescent="0.25">
      <c r="A4404" s="265" t="s">
        <v>1804</v>
      </c>
      <c r="B4404" s="265" t="s">
        <v>1803</v>
      </c>
      <c r="C4404" s="265" t="s">
        <v>2135</v>
      </c>
      <c r="D4404" s="265" t="s">
        <v>2134</v>
      </c>
      <c r="E4404" s="266" t="s">
        <v>136</v>
      </c>
      <c r="F4404" s="265">
        <v>93055</v>
      </c>
      <c r="G4404" s="265" t="s">
        <v>2616</v>
      </c>
      <c r="H4404" s="265" t="s">
        <v>460</v>
      </c>
      <c r="I4404" s="265" t="s">
        <v>459</v>
      </c>
      <c r="J4404" s="266">
        <v>44.48</v>
      </c>
      <c r="K4404" s="265" t="s">
        <v>458</v>
      </c>
      <c r="L4404" s="255">
        <v>44.48</v>
      </c>
      <c r="M4404" s="254" t="s">
        <v>458</v>
      </c>
    </row>
    <row r="4405" spans="1:13" ht="13.5" x14ac:dyDescent="0.25">
      <c r="A4405" s="265" t="s">
        <v>1804</v>
      </c>
      <c r="B4405" s="265" t="s">
        <v>1803</v>
      </c>
      <c r="C4405" s="265" t="s">
        <v>2135</v>
      </c>
      <c r="D4405" s="265" t="s">
        <v>2134</v>
      </c>
      <c r="E4405" s="266" t="s">
        <v>136</v>
      </c>
      <c r="F4405" s="265">
        <v>93056</v>
      </c>
      <c r="G4405" s="265" t="s">
        <v>2615</v>
      </c>
      <c r="H4405" s="265" t="s">
        <v>460</v>
      </c>
      <c r="I4405" s="265" t="s">
        <v>459</v>
      </c>
      <c r="J4405" s="266">
        <v>16.559999999999999</v>
      </c>
      <c r="K4405" s="265" t="s">
        <v>458</v>
      </c>
      <c r="L4405" s="255">
        <v>16.559999999999999</v>
      </c>
      <c r="M4405" s="254" t="s">
        <v>458</v>
      </c>
    </row>
    <row r="4406" spans="1:13" ht="13.5" x14ac:dyDescent="0.25">
      <c r="A4406" s="265" t="s">
        <v>1804</v>
      </c>
      <c r="B4406" s="265" t="s">
        <v>1803</v>
      </c>
      <c r="C4406" s="265" t="s">
        <v>2135</v>
      </c>
      <c r="D4406" s="265" t="s">
        <v>2134</v>
      </c>
      <c r="E4406" s="266" t="s">
        <v>136</v>
      </c>
      <c r="F4406" s="265">
        <v>93057</v>
      </c>
      <c r="G4406" s="265" t="s">
        <v>2614</v>
      </c>
      <c r="H4406" s="265" t="s">
        <v>460</v>
      </c>
      <c r="I4406" s="265" t="s">
        <v>459</v>
      </c>
      <c r="J4406" s="266">
        <v>13.76</v>
      </c>
      <c r="K4406" s="265" t="s">
        <v>458</v>
      </c>
      <c r="L4406" s="255">
        <v>13.76</v>
      </c>
      <c r="M4406" s="254" t="s">
        <v>458</v>
      </c>
    </row>
    <row r="4407" spans="1:13" ht="13.5" x14ac:dyDescent="0.25">
      <c r="A4407" s="265" t="s">
        <v>1804</v>
      </c>
      <c r="B4407" s="265" t="s">
        <v>1803</v>
      </c>
      <c r="C4407" s="265" t="s">
        <v>2135</v>
      </c>
      <c r="D4407" s="265" t="s">
        <v>2134</v>
      </c>
      <c r="E4407" s="266" t="s">
        <v>136</v>
      </c>
      <c r="F4407" s="265">
        <v>93058</v>
      </c>
      <c r="G4407" s="265" t="s">
        <v>2613</v>
      </c>
      <c r="H4407" s="265" t="s">
        <v>460</v>
      </c>
      <c r="I4407" s="265" t="s">
        <v>459</v>
      </c>
      <c r="J4407" s="266">
        <v>567.28</v>
      </c>
      <c r="K4407" s="265" t="s">
        <v>458</v>
      </c>
      <c r="L4407" s="255">
        <v>567.28</v>
      </c>
      <c r="M4407" s="254" t="s">
        <v>458</v>
      </c>
    </row>
    <row r="4408" spans="1:13" ht="13.5" x14ac:dyDescent="0.25">
      <c r="A4408" s="265" t="s">
        <v>1804</v>
      </c>
      <c r="B4408" s="265" t="s">
        <v>1803</v>
      </c>
      <c r="C4408" s="265" t="s">
        <v>2135</v>
      </c>
      <c r="D4408" s="265" t="s">
        <v>2134</v>
      </c>
      <c r="E4408" s="266" t="s">
        <v>136</v>
      </c>
      <c r="F4408" s="265">
        <v>93059</v>
      </c>
      <c r="G4408" s="265" t="s">
        <v>2612</v>
      </c>
      <c r="H4408" s="265" t="s">
        <v>460</v>
      </c>
      <c r="I4408" s="265" t="s">
        <v>459</v>
      </c>
      <c r="J4408" s="266">
        <v>28.9</v>
      </c>
      <c r="K4408" s="265" t="s">
        <v>458</v>
      </c>
      <c r="L4408" s="255">
        <v>28.9</v>
      </c>
      <c r="M4408" s="254" t="s">
        <v>458</v>
      </c>
    </row>
    <row r="4409" spans="1:13" ht="13.5" x14ac:dyDescent="0.25">
      <c r="A4409" s="265" t="s">
        <v>1804</v>
      </c>
      <c r="B4409" s="265" t="s">
        <v>1803</v>
      </c>
      <c r="C4409" s="265" t="s">
        <v>2135</v>
      </c>
      <c r="D4409" s="265" t="s">
        <v>2134</v>
      </c>
      <c r="E4409" s="266" t="s">
        <v>136</v>
      </c>
      <c r="F4409" s="265">
        <v>93060</v>
      </c>
      <c r="G4409" s="265" t="s">
        <v>2611</v>
      </c>
      <c r="H4409" s="265" t="s">
        <v>460</v>
      </c>
      <c r="I4409" s="265" t="s">
        <v>459</v>
      </c>
      <c r="J4409" s="266">
        <v>78.010000000000005</v>
      </c>
      <c r="K4409" s="265" t="s">
        <v>458</v>
      </c>
      <c r="L4409" s="255">
        <v>78.010000000000005</v>
      </c>
      <c r="M4409" s="254" t="s">
        <v>458</v>
      </c>
    </row>
    <row r="4410" spans="1:13" ht="13.5" x14ac:dyDescent="0.25">
      <c r="A4410" s="265" t="s">
        <v>1804</v>
      </c>
      <c r="B4410" s="265" t="s">
        <v>1803</v>
      </c>
      <c r="C4410" s="265" t="s">
        <v>2135</v>
      </c>
      <c r="D4410" s="265" t="s">
        <v>2134</v>
      </c>
      <c r="E4410" s="266" t="s">
        <v>136</v>
      </c>
      <c r="F4410" s="265">
        <v>93061</v>
      </c>
      <c r="G4410" s="265" t="s">
        <v>2610</v>
      </c>
      <c r="H4410" s="265" t="s">
        <v>460</v>
      </c>
      <c r="I4410" s="265" t="s">
        <v>459</v>
      </c>
      <c r="J4410" s="266">
        <v>31.49</v>
      </c>
      <c r="K4410" s="265" t="s">
        <v>458</v>
      </c>
      <c r="L4410" s="255">
        <v>31.49</v>
      </c>
      <c r="M4410" s="254" t="s">
        <v>458</v>
      </c>
    </row>
    <row r="4411" spans="1:13" ht="13.5" x14ac:dyDescent="0.25">
      <c r="A4411" s="265" t="s">
        <v>1804</v>
      </c>
      <c r="B4411" s="265" t="s">
        <v>1803</v>
      </c>
      <c r="C4411" s="265" t="s">
        <v>2135</v>
      </c>
      <c r="D4411" s="265" t="s">
        <v>2134</v>
      </c>
      <c r="E4411" s="266" t="s">
        <v>136</v>
      </c>
      <c r="F4411" s="265">
        <v>93062</v>
      </c>
      <c r="G4411" s="265" t="s">
        <v>2609</v>
      </c>
      <c r="H4411" s="265" t="s">
        <v>460</v>
      </c>
      <c r="I4411" s="265" t="s">
        <v>459</v>
      </c>
      <c r="J4411" s="266">
        <v>26.55</v>
      </c>
      <c r="K4411" s="265" t="s">
        <v>458</v>
      </c>
      <c r="L4411" s="255">
        <v>26.55</v>
      </c>
      <c r="M4411" s="254" t="s">
        <v>458</v>
      </c>
    </row>
    <row r="4412" spans="1:13" ht="13.5" x14ac:dyDescent="0.25">
      <c r="A4412" s="265" t="s">
        <v>1804</v>
      </c>
      <c r="B4412" s="265" t="s">
        <v>1803</v>
      </c>
      <c r="C4412" s="265" t="s">
        <v>2135</v>
      </c>
      <c r="D4412" s="265" t="s">
        <v>2134</v>
      </c>
      <c r="E4412" s="266" t="s">
        <v>136</v>
      </c>
      <c r="F4412" s="265">
        <v>93063</v>
      </c>
      <c r="G4412" s="265" t="s">
        <v>2608</v>
      </c>
      <c r="H4412" s="265" t="s">
        <v>460</v>
      </c>
      <c r="I4412" s="265" t="s">
        <v>459</v>
      </c>
      <c r="J4412" s="266">
        <v>650.03</v>
      </c>
      <c r="K4412" s="265" t="s">
        <v>458</v>
      </c>
      <c r="L4412" s="255">
        <v>650.03</v>
      </c>
      <c r="M4412" s="254" t="s">
        <v>458</v>
      </c>
    </row>
    <row r="4413" spans="1:13" ht="13.5" x14ac:dyDescent="0.25">
      <c r="A4413" s="265" t="s">
        <v>1804</v>
      </c>
      <c r="B4413" s="265" t="s">
        <v>1803</v>
      </c>
      <c r="C4413" s="265" t="s">
        <v>2135</v>
      </c>
      <c r="D4413" s="265" t="s">
        <v>2134</v>
      </c>
      <c r="E4413" s="266" t="s">
        <v>136</v>
      </c>
      <c r="F4413" s="265">
        <v>93064</v>
      </c>
      <c r="G4413" s="265" t="s">
        <v>2607</v>
      </c>
      <c r="H4413" s="265" t="s">
        <v>460</v>
      </c>
      <c r="I4413" s="265" t="s">
        <v>459</v>
      </c>
      <c r="J4413" s="266">
        <v>48.4</v>
      </c>
      <c r="K4413" s="265" t="s">
        <v>458</v>
      </c>
      <c r="L4413" s="255">
        <v>48.4</v>
      </c>
      <c r="M4413" s="254" t="s">
        <v>458</v>
      </c>
    </row>
    <row r="4414" spans="1:13" ht="13.5" x14ac:dyDescent="0.25">
      <c r="A4414" s="265" t="s">
        <v>1804</v>
      </c>
      <c r="B4414" s="265" t="s">
        <v>1803</v>
      </c>
      <c r="C4414" s="265" t="s">
        <v>2135</v>
      </c>
      <c r="D4414" s="265" t="s">
        <v>2134</v>
      </c>
      <c r="E4414" s="266" t="s">
        <v>136</v>
      </c>
      <c r="F4414" s="265">
        <v>93065</v>
      </c>
      <c r="G4414" s="265" t="s">
        <v>2606</v>
      </c>
      <c r="H4414" s="265" t="s">
        <v>460</v>
      </c>
      <c r="I4414" s="265" t="s">
        <v>459</v>
      </c>
      <c r="J4414" s="266">
        <v>43.48</v>
      </c>
      <c r="K4414" s="265" t="s">
        <v>458</v>
      </c>
      <c r="L4414" s="255">
        <v>43.48</v>
      </c>
      <c r="M4414" s="254" t="s">
        <v>458</v>
      </c>
    </row>
    <row r="4415" spans="1:13" ht="13.5" x14ac:dyDescent="0.25">
      <c r="A4415" s="265" t="s">
        <v>1804</v>
      </c>
      <c r="B4415" s="265" t="s">
        <v>1803</v>
      </c>
      <c r="C4415" s="265" t="s">
        <v>2135</v>
      </c>
      <c r="D4415" s="265" t="s">
        <v>2134</v>
      </c>
      <c r="E4415" s="266" t="s">
        <v>136</v>
      </c>
      <c r="F4415" s="265">
        <v>93066</v>
      </c>
      <c r="G4415" s="265" t="s">
        <v>2605</v>
      </c>
      <c r="H4415" s="265" t="s">
        <v>460</v>
      </c>
      <c r="I4415" s="265" t="s">
        <v>459</v>
      </c>
      <c r="J4415" s="266">
        <v>815.76</v>
      </c>
      <c r="K4415" s="265" t="s">
        <v>458</v>
      </c>
      <c r="L4415" s="255">
        <v>815.76</v>
      </c>
      <c r="M4415" s="254" t="s">
        <v>458</v>
      </c>
    </row>
    <row r="4416" spans="1:13" ht="13.5" x14ac:dyDescent="0.25">
      <c r="A4416" s="265" t="s">
        <v>1804</v>
      </c>
      <c r="B4416" s="265" t="s">
        <v>1803</v>
      </c>
      <c r="C4416" s="265" t="s">
        <v>2135</v>
      </c>
      <c r="D4416" s="265" t="s">
        <v>2134</v>
      </c>
      <c r="E4416" s="266" t="s">
        <v>136</v>
      </c>
      <c r="F4416" s="265">
        <v>93067</v>
      </c>
      <c r="G4416" s="265" t="s">
        <v>2604</v>
      </c>
      <c r="H4416" s="265" t="s">
        <v>460</v>
      </c>
      <c r="I4416" s="265" t="s">
        <v>459</v>
      </c>
      <c r="J4416" s="266">
        <v>72.03</v>
      </c>
      <c r="K4416" s="265" t="s">
        <v>458</v>
      </c>
      <c r="L4416" s="255">
        <v>72.03</v>
      </c>
      <c r="M4416" s="254" t="s">
        <v>458</v>
      </c>
    </row>
    <row r="4417" spans="1:13" ht="13.5" x14ac:dyDescent="0.25">
      <c r="A4417" s="265" t="s">
        <v>1804</v>
      </c>
      <c r="B4417" s="265" t="s">
        <v>1803</v>
      </c>
      <c r="C4417" s="265" t="s">
        <v>2135</v>
      </c>
      <c r="D4417" s="265" t="s">
        <v>2134</v>
      </c>
      <c r="E4417" s="266" t="s">
        <v>136</v>
      </c>
      <c r="F4417" s="265">
        <v>93068</v>
      </c>
      <c r="G4417" s="265" t="s">
        <v>2603</v>
      </c>
      <c r="H4417" s="265" t="s">
        <v>460</v>
      </c>
      <c r="I4417" s="265" t="s">
        <v>459</v>
      </c>
      <c r="J4417" s="266">
        <v>61.23</v>
      </c>
      <c r="K4417" s="265" t="s">
        <v>458</v>
      </c>
      <c r="L4417" s="255">
        <v>61.23</v>
      </c>
      <c r="M4417" s="254" t="s">
        <v>458</v>
      </c>
    </row>
    <row r="4418" spans="1:13" ht="13.5" x14ac:dyDescent="0.25">
      <c r="A4418" s="265" t="s">
        <v>1804</v>
      </c>
      <c r="B4418" s="265" t="s">
        <v>1803</v>
      </c>
      <c r="C4418" s="265" t="s">
        <v>2135</v>
      </c>
      <c r="D4418" s="265" t="s">
        <v>2134</v>
      </c>
      <c r="E4418" s="266" t="s">
        <v>136</v>
      </c>
      <c r="F4418" s="265">
        <v>93069</v>
      </c>
      <c r="G4418" s="265" t="s">
        <v>2602</v>
      </c>
      <c r="H4418" s="265" t="s">
        <v>460</v>
      </c>
      <c r="I4418" s="265" t="s">
        <v>459</v>
      </c>
      <c r="J4418" s="267">
        <v>1130.79</v>
      </c>
      <c r="K4418" s="265" t="s">
        <v>458</v>
      </c>
      <c r="L4418" s="257">
        <v>1130.79</v>
      </c>
      <c r="M4418" s="254" t="s">
        <v>458</v>
      </c>
    </row>
    <row r="4419" spans="1:13" ht="13.5" x14ac:dyDescent="0.25">
      <c r="A4419" s="265" t="s">
        <v>1804</v>
      </c>
      <c r="B4419" s="265" t="s">
        <v>1803</v>
      </c>
      <c r="C4419" s="265" t="s">
        <v>2135</v>
      </c>
      <c r="D4419" s="265" t="s">
        <v>2134</v>
      </c>
      <c r="E4419" s="266" t="s">
        <v>136</v>
      </c>
      <c r="F4419" s="265">
        <v>93070</v>
      </c>
      <c r="G4419" s="265" t="s">
        <v>2601</v>
      </c>
      <c r="H4419" s="265" t="s">
        <v>460</v>
      </c>
      <c r="I4419" s="265" t="s">
        <v>459</v>
      </c>
      <c r="J4419" s="266">
        <v>182.23</v>
      </c>
      <c r="K4419" s="265" t="s">
        <v>458</v>
      </c>
      <c r="L4419" s="255">
        <v>182.23</v>
      </c>
      <c r="M4419" s="254" t="s">
        <v>458</v>
      </c>
    </row>
    <row r="4420" spans="1:13" ht="13.5" x14ac:dyDescent="0.25">
      <c r="A4420" s="265" t="s">
        <v>1804</v>
      </c>
      <c r="B4420" s="265" t="s">
        <v>1803</v>
      </c>
      <c r="C4420" s="265" t="s">
        <v>2135</v>
      </c>
      <c r="D4420" s="265" t="s">
        <v>2134</v>
      </c>
      <c r="E4420" s="266" t="s">
        <v>136</v>
      </c>
      <c r="F4420" s="265">
        <v>93071</v>
      </c>
      <c r="G4420" s="265" t="s">
        <v>2600</v>
      </c>
      <c r="H4420" s="265" t="s">
        <v>460</v>
      </c>
      <c r="I4420" s="265" t="s">
        <v>459</v>
      </c>
      <c r="J4420" s="266">
        <v>167.54</v>
      </c>
      <c r="K4420" s="265" t="s">
        <v>458</v>
      </c>
      <c r="L4420" s="255">
        <v>167.54</v>
      </c>
      <c r="M4420" s="254" t="s">
        <v>458</v>
      </c>
    </row>
    <row r="4421" spans="1:13" ht="13.5" x14ac:dyDescent="0.25">
      <c r="A4421" s="265" t="s">
        <v>1804</v>
      </c>
      <c r="B4421" s="265" t="s">
        <v>1803</v>
      </c>
      <c r="C4421" s="265" t="s">
        <v>2135</v>
      </c>
      <c r="D4421" s="265" t="s">
        <v>2134</v>
      </c>
      <c r="E4421" s="266" t="s">
        <v>136</v>
      </c>
      <c r="F4421" s="265">
        <v>93072</v>
      </c>
      <c r="G4421" s="265" t="s">
        <v>2599</v>
      </c>
      <c r="H4421" s="265" t="s">
        <v>460</v>
      </c>
      <c r="I4421" s="265" t="s">
        <v>459</v>
      </c>
      <c r="J4421" s="267">
        <v>1492.38</v>
      </c>
      <c r="K4421" s="265" t="s">
        <v>458</v>
      </c>
      <c r="L4421" s="257">
        <v>1492.38</v>
      </c>
      <c r="M4421" s="254" t="s">
        <v>458</v>
      </c>
    </row>
    <row r="4422" spans="1:13" ht="13.5" x14ac:dyDescent="0.25">
      <c r="A4422" s="265" t="s">
        <v>1804</v>
      </c>
      <c r="B4422" s="265" t="s">
        <v>1803</v>
      </c>
      <c r="C4422" s="265" t="s">
        <v>2135</v>
      </c>
      <c r="D4422" s="265" t="s">
        <v>2134</v>
      </c>
      <c r="E4422" s="266" t="s">
        <v>136</v>
      </c>
      <c r="F4422" s="265">
        <v>93074</v>
      </c>
      <c r="G4422" s="265" t="s">
        <v>2598</v>
      </c>
      <c r="H4422" s="265" t="s">
        <v>460</v>
      </c>
      <c r="I4422" s="265" t="s">
        <v>459</v>
      </c>
      <c r="J4422" s="266">
        <v>12.97</v>
      </c>
      <c r="K4422" s="265" t="s">
        <v>458</v>
      </c>
      <c r="L4422" s="255">
        <v>12.97</v>
      </c>
      <c r="M4422" s="254" t="s">
        <v>458</v>
      </c>
    </row>
    <row r="4423" spans="1:13" ht="13.5" x14ac:dyDescent="0.25">
      <c r="A4423" s="265" t="s">
        <v>1804</v>
      </c>
      <c r="B4423" s="265" t="s">
        <v>1803</v>
      </c>
      <c r="C4423" s="265" t="s">
        <v>2135</v>
      </c>
      <c r="D4423" s="265" t="s">
        <v>2134</v>
      </c>
      <c r="E4423" s="266" t="s">
        <v>136</v>
      </c>
      <c r="F4423" s="265">
        <v>93075</v>
      </c>
      <c r="G4423" s="265" t="s">
        <v>2597</v>
      </c>
      <c r="H4423" s="265" t="s">
        <v>460</v>
      </c>
      <c r="I4423" s="265" t="s">
        <v>459</v>
      </c>
      <c r="J4423" s="266">
        <v>19.309999999999999</v>
      </c>
      <c r="K4423" s="265" t="s">
        <v>458</v>
      </c>
      <c r="L4423" s="255">
        <v>19.309999999999999</v>
      </c>
      <c r="M4423" s="254" t="s">
        <v>458</v>
      </c>
    </row>
    <row r="4424" spans="1:13" ht="13.5" x14ac:dyDescent="0.25">
      <c r="A4424" s="265" t="s">
        <v>1804</v>
      </c>
      <c r="B4424" s="265" t="s">
        <v>1803</v>
      </c>
      <c r="C4424" s="265" t="s">
        <v>2135</v>
      </c>
      <c r="D4424" s="265" t="s">
        <v>2134</v>
      </c>
      <c r="E4424" s="266" t="s">
        <v>136</v>
      </c>
      <c r="F4424" s="265">
        <v>93076</v>
      </c>
      <c r="G4424" s="265" t="s">
        <v>2596</v>
      </c>
      <c r="H4424" s="265" t="s">
        <v>460</v>
      </c>
      <c r="I4424" s="265" t="s">
        <v>459</v>
      </c>
      <c r="J4424" s="266">
        <v>20.84</v>
      </c>
      <c r="K4424" s="265" t="s">
        <v>458</v>
      </c>
      <c r="L4424" s="255">
        <v>20.84</v>
      </c>
      <c r="M4424" s="254" t="s">
        <v>458</v>
      </c>
    </row>
    <row r="4425" spans="1:13" ht="13.5" x14ac:dyDescent="0.25">
      <c r="A4425" s="265" t="s">
        <v>1804</v>
      </c>
      <c r="B4425" s="265" t="s">
        <v>1803</v>
      </c>
      <c r="C4425" s="265" t="s">
        <v>2135</v>
      </c>
      <c r="D4425" s="265" t="s">
        <v>2134</v>
      </c>
      <c r="E4425" s="266" t="s">
        <v>136</v>
      </c>
      <c r="F4425" s="265">
        <v>93077</v>
      </c>
      <c r="G4425" s="265" t="s">
        <v>2595</v>
      </c>
      <c r="H4425" s="265" t="s">
        <v>460</v>
      </c>
      <c r="I4425" s="265" t="s">
        <v>459</v>
      </c>
      <c r="J4425" s="266">
        <v>27.4</v>
      </c>
      <c r="K4425" s="265" t="s">
        <v>458</v>
      </c>
      <c r="L4425" s="255">
        <v>27.4</v>
      </c>
      <c r="M4425" s="254" t="s">
        <v>458</v>
      </c>
    </row>
    <row r="4426" spans="1:13" ht="13.5" x14ac:dyDescent="0.25">
      <c r="A4426" s="265" t="s">
        <v>1804</v>
      </c>
      <c r="B4426" s="265" t="s">
        <v>1803</v>
      </c>
      <c r="C4426" s="265" t="s">
        <v>2135</v>
      </c>
      <c r="D4426" s="265" t="s">
        <v>2134</v>
      </c>
      <c r="E4426" s="266" t="s">
        <v>136</v>
      </c>
      <c r="F4426" s="265">
        <v>93078</v>
      </c>
      <c r="G4426" s="265" t="s">
        <v>2594</v>
      </c>
      <c r="H4426" s="265" t="s">
        <v>460</v>
      </c>
      <c r="I4426" s="265" t="s">
        <v>459</v>
      </c>
      <c r="J4426" s="266">
        <v>30.82</v>
      </c>
      <c r="K4426" s="265" t="s">
        <v>458</v>
      </c>
      <c r="L4426" s="255">
        <v>30.82</v>
      </c>
      <c r="M4426" s="254" t="s">
        <v>458</v>
      </c>
    </row>
    <row r="4427" spans="1:13" ht="13.5" x14ac:dyDescent="0.25">
      <c r="A4427" s="265" t="s">
        <v>1804</v>
      </c>
      <c r="B4427" s="265" t="s">
        <v>1803</v>
      </c>
      <c r="C4427" s="265" t="s">
        <v>2135</v>
      </c>
      <c r="D4427" s="265" t="s">
        <v>2134</v>
      </c>
      <c r="E4427" s="266" t="s">
        <v>136</v>
      </c>
      <c r="F4427" s="265">
        <v>93079</v>
      </c>
      <c r="G4427" s="265" t="s">
        <v>2593</v>
      </c>
      <c r="H4427" s="265" t="s">
        <v>460</v>
      </c>
      <c r="I4427" s="265" t="s">
        <v>459</v>
      </c>
      <c r="J4427" s="266">
        <v>29.05</v>
      </c>
      <c r="K4427" s="265" t="s">
        <v>458</v>
      </c>
      <c r="L4427" s="255">
        <v>29.05</v>
      </c>
      <c r="M4427" s="254" t="s">
        <v>458</v>
      </c>
    </row>
    <row r="4428" spans="1:13" ht="13.5" x14ac:dyDescent="0.25">
      <c r="A4428" s="265" t="s">
        <v>1804</v>
      </c>
      <c r="B4428" s="265" t="s">
        <v>1803</v>
      </c>
      <c r="C4428" s="265" t="s">
        <v>2135</v>
      </c>
      <c r="D4428" s="265" t="s">
        <v>2134</v>
      </c>
      <c r="E4428" s="266" t="s">
        <v>136</v>
      </c>
      <c r="F4428" s="265">
        <v>93080</v>
      </c>
      <c r="G4428" s="265" t="s">
        <v>2592</v>
      </c>
      <c r="H4428" s="265" t="s">
        <v>460</v>
      </c>
      <c r="I4428" s="265" t="s">
        <v>459</v>
      </c>
      <c r="J4428" s="266">
        <v>8.4499999999999993</v>
      </c>
      <c r="K4428" s="265" t="s">
        <v>458</v>
      </c>
      <c r="L4428" s="255">
        <v>8.4499999999999993</v>
      </c>
      <c r="M4428" s="254" t="s">
        <v>458</v>
      </c>
    </row>
    <row r="4429" spans="1:13" ht="13.5" x14ac:dyDescent="0.25">
      <c r="A4429" s="265" t="s">
        <v>1804</v>
      </c>
      <c r="B4429" s="265" t="s">
        <v>1803</v>
      </c>
      <c r="C4429" s="265" t="s">
        <v>2135</v>
      </c>
      <c r="D4429" s="265" t="s">
        <v>2134</v>
      </c>
      <c r="E4429" s="266" t="s">
        <v>136</v>
      </c>
      <c r="F4429" s="265">
        <v>93081</v>
      </c>
      <c r="G4429" s="265" t="s">
        <v>2591</v>
      </c>
      <c r="H4429" s="265" t="s">
        <v>460</v>
      </c>
      <c r="I4429" s="265" t="s">
        <v>459</v>
      </c>
      <c r="J4429" s="266">
        <v>18.260000000000002</v>
      </c>
      <c r="K4429" s="265" t="s">
        <v>458</v>
      </c>
      <c r="L4429" s="255">
        <v>18.260000000000002</v>
      </c>
      <c r="M4429" s="254" t="s">
        <v>458</v>
      </c>
    </row>
    <row r="4430" spans="1:13" ht="13.5" x14ac:dyDescent="0.25">
      <c r="A4430" s="265" t="s">
        <v>1804</v>
      </c>
      <c r="B4430" s="265" t="s">
        <v>1803</v>
      </c>
      <c r="C4430" s="265" t="s">
        <v>2135</v>
      </c>
      <c r="D4430" s="265" t="s">
        <v>2134</v>
      </c>
      <c r="E4430" s="266" t="s">
        <v>136</v>
      </c>
      <c r="F4430" s="265">
        <v>93082</v>
      </c>
      <c r="G4430" s="265" t="s">
        <v>2590</v>
      </c>
      <c r="H4430" s="265" t="s">
        <v>460</v>
      </c>
      <c r="I4430" s="265" t="s">
        <v>459</v>
      </c>
      <c r="J4430" s="266">
        <v>23.66</v>
      </c>
      <c r="K4430" s="265" t="s">
        <v>458</v>
      </c>
      <c r="L4430" s="255">
        <v>23.66</v>
      </c>
      <c r="M4430" s="254" t="s">
        <v>458</v>
      </c>
    </row>
    <row r="4431" spans="1:13" ht="13.5" x14ac:dyDescent="0.25">
      <c r="A4431" s="265" t="s">
        <v>1804</v>
      </c>
      <c r="B4431" s="265" t="s">
        <v>1803</v>
      </c>
      <c r="C4431" s="265" t="s">
        <v>2135</v>
      </c>
      <c r="D4431" s="265" t="s">
        <v>2134</v>
      </c>
      <c r="E4431" s="266" t="s">
        <v>136</v>
      </c>
      <c r="F4431" s="265">
        <v>93083</v>
      </c>
      <c r="G4431" s="265" t="s">
        <v>2589</v>
      </c>
      <c r="H4431" s="265" t="s">
        <v>460</v>
      </c>
      <c r="I4431" s="265" t="s">
        <v>459</v>
      </c>
      <c r="J4431" s="266">
        <v>446.44</v>
      </c>
      <c r="K4431" s="265" t="s">
        <v>458</v>
      </c>
      <c r="L4431" s="255">
        <v>446.44</v>
      </c>
      <c r="M4431" s="254" t="s">
        <v>458</v>
      </c>
    </row>
    <row r="4432" spans="1:13" ht="13.5" x14ac:dyDescent="0.25">
      <c r="A4432" s="265" t="s">
        <v>1804</v>
      </c>
      <c r="B4432" s="265" t="s">
        <v>1803</v>
      </c>
      <c r="C4432" s="265" t="s">
        <v>2135</v>
      </c>
      <c r="D4432" s="265" t="s">
        <v>2134</v>
      </c>
      <c r="E4432" s="266" t="s">
        <v>136</v>
      </c>
      <c r="F4432" s="265">
        <v>93084</v>
      </c>
      <c r="G4432" s="265" t="s">
        <v>2588</v>
      </c>
      <c r="H4432" s="265" t="s">
        <v>460</v>
      </c>
      <c r="I4432" s="265" t="s">
        <v>459</v>
      </c>
      <c r="J4432" s="266">
        <v>13.69</v>
      </c>
      <c r="K4432" s="265" t="s">
        <v>458</v>
      </c>
      <c r="L4432" s="255">
        <v>13.69</v>
      </c>
      <c r="M4432" s="254" t="s">
        <v>458</v>
      </c>
    </row>
    <row r="4433" spans="1:13" ht="13.5" x14ac:dyDescent="0.25">
      <c r="A4433" s="265" t="s">
        <v>1804</v>
      </c>
      <c r="B4433" s="265" t="s">
        <v>1803</v>
      </c>
      <c r="C4433" s="265" t="s">
        <v>2135</v>
      </c>
      <c r="D4433" s="265" t="s">
        <v>2134</v>
      </c>
      <c r="E4433" s="266" t="s">
        <v>136</v>
      </c>
      <c r="F4433" s="265">
        <v>93085</v>
      </c>
      <c r="G4433" s="265" t="s">
        <v>2587</v>
      </c>
      <c r="H4433" s="265" t="s">
        <v>460</v>
      </c>
      <c r="I4433" s="265" t="s">
        <v>459</v>
      </c>
      <c r="J4433" s="266">
        <v>14.63</v>
      </c>
      <c r="K4433" s="265" t="s">
        <v>458</v>
      </c>
      <c r="L4433" s="255">
        <v>14.63</v>
      </c>
      <c r="M4433" s="254" t="s">
        <v>458</v>
      </c>
    </row>
    <row r="4434" spans="1:13" ht="13.5" x14ac:dyDescent="0.25">
      <c r="A4434" s="265" t="s">
        <v>1804</v>
      </c>
      <c r="B4434" s="265" t="s">
        <v>1803</v>
      </c>
      <c r="C4434" s="265" t="s">
        <v>2135</v>
      </c>
      <c r="D4434" s="265" t="s">
        <v>2134</v>
      </c>
      <c r="E4434" s="266" t="s">
        <v>136</v>
      </c>
      <c r="F4434" s="265">
        <v>93086</v>
      </c>
      <c r="G4434" s="265" t="s">
        <v>2586</v>
      </c>
      <c r="H4434" s="265" t="s">
        <v>460</v>
      </c>
      <c r="I4434" s="265" t="s">
        <v>459</v>
      </c>
      <c r="J4434" s="266">
        <v>518.29</v>
      </c>
      <c r="K4434" s="265" t="s">
        <v>458</v>
      </c>
      <c r="L4434" s="255">
        <v>518.29</v>
      </c>
      <c r="M4434" s="254" t="s">
        <v>458</v>
      </c>
    </row>
    <row r="4435" spans="1:13" ht="13.5" x14ac:dyDescent="0.25">
      <c r="A4435" s="265" t="s">
        <v>1804</v>
      </c>
      <c r="B4435" s="265" t="s">
        <v>1803</v>
      </c>
      <c r="C4435" s="265" t="s">
        <v>2135</v>
      </c>
      <c r="D4435" s="265" t="s">
        <v>2134</v>
      </c>
      <c r="E4435" s="266" t="s">
        <v>136</v>
      </c>
      <c r="F4435" s="265">
        <v>93087</v>
      </c>
      <c r="G4435" s="265" t="s">
        <v>2585</v>
      </c>
      <c r="H4435" s="265" t="s">
        <v>460</v>
      </c>
      <c r="I4435" s="265" t="s">
        <v>459</v>
      </c>
      <c r="J4435" s="266">
        <v>19.12</v>
      </c>
      <c r="K4435" s="265" t="s">
        <v>458</v>
      </c>
      <c r="L4435" s="255">
        <v>19.12</v>
      </c>
      <c r="M4435" s="254" t="s">
        <v>458</v>
      </c>
    </row>
    <row r="4436" spans="1:13" ht="13.5" x14ac:dyDescent="0.25">
      <c r="A4436" s="265" t="s">
        <v>1804</v>
      </c>
      <c r="B4436" s="265" t="s">
        <v>1803</v>
      </c>
      <c r="C4436" s="265" t="s">
        <v>2135</v>
      </c>
      <c r="D4436" s="265" t="s">
        <v>2134</v>
      </c>
      <c r="E4436" s="266" t="s">
        <v>136</v>
      </c>
      <c r="F4436" s="265">
        <v>93088</v>
      </c>
      <c r="G4436" s="265" t="s">
        <v>2584</v>
      </c>
      <c r="H4436" s="265" t="s">
        <v>460</v>
      </c>
      <c r="I4436" s="265" t="s">
        <v>459</v>
      </c>
      <c r="J4436" s="266">
        <v>23.69</v>
      </c>
      <c r="K4436" s="265" t="s">
        <v>458</v>
      </c>
      <c r="L4436" s="255">
        <v>23.69</v>
      </c>
      <c r="M4436" s="254" t="s">
        <v>458</v>
      </c>
    </row>
    <row r="4437" spans="1:13" ht="13.5" x14ac:dyDescent="0.25">
      <c r="A4437" s="265" t="s">
        <v>1804</v>
      </c>
      <c r="B4437" s="265" t="s">
        <v>1803</v>
      </c>
      <c r="C4437" s="265" t="s">
        <v>2135</v>
      </c>
      <c r="D4437" s="265" t="s">
        <v>2134</v>
      </c>
      <c r="E4437" s="266" t="s">
        <v>136</v>
      </c>
      <c r="F4437" s="265">
        <v>93089</v>
      </c>
      <c r="G4437" s="265" t="s">
        <v>2583</v>
      </c>
      <c r="H4437" s="265" t="s">
        <v>460</v>
      </c>
      <c r="I4437" s="265" t="s">
        <v>459</v>
      </c>
      <c r="J4437" s="266">
        <v>47.11</v>
      </c>
      <c r="K4437" s="265" t="s">
        <v>458</v>
      </c>
      <c r="L4437" s="255">
        <v>47.11</v>
      </c>
      <c r="M4437" s="254" t="s">
        <v>458</v>
      </c>
    </row>
    <row r="4438" spans="1:13" ht="13.5" x14ac:dyDescent="0.25">
      <c r="A4438" s="265" t="s">
        <v>1804</v>
      </c>
      <c r="B4438" s="265" t="s">
        <v>1803</v>
      </c>
      <c r="C4438" s="265" t="s">
        <v>2135</v>
      </c>
      <c r="D4438" s="265" t="s">
        <v>2134</v>
      </c>
      <c r="E4438" s="266" t="s">
        <v>136</v>
      </c>
      <c r="F4438" s="265">
        <v>93090</v>
      </c>
      <c r="G4438" s="265" t="s">
        <v>2582</v>
      </c>
      <c r="H4438" s="265" t="s">
        <v>460</v>
      </c>
      <c r="I4438" s="265" t="s">
        <v>459</v>
      </c>
      <c r="J4438" s="266">
        <v>18.98</v>
      </c>
      <c r="K4438" s="265" t="s">
        <v>458</v>
      </c>
      <c r="L4438" s="255">
        <v>18.98</v>
      </c>
      <c r="M4438" s="254" t="s">
        <v>458</v>
      </c>
    </row>
    <row r="4439" spans="1:13" ht="13.5" x14ac:dyDescent="0.25">
      <c r="A4439" s="265" t="s">
        <v>1804</v>
      </c>
      <c r="B4439" s="265" t="s">
        <v>1803</v>
      </c>
      <c r="C4439" s="265" t="s">
        <v>2135</v>
      </c>
      <c r="D4439" s="265" t="s">
        <v>2134</v>
      </c>
      <c r="E4439" s="266" t="s">
        <v>136</v>
      </c>
      <c r="F4439" s="265">
        <v>93091</v>
      </c>
      <c r="G4439" s="265" t="s">
        <v>2581</v>
      </c>
      <c r="H4439" s="265" t="s">
        <v>460</v>
      </c>
      <c r="I4439" s="265" t="s">
        <v>459</v>
      </c>
      <c r="J4439" s="266">
        <v>16.29</v>
      </c>
      <c r="K4439" s="265" t="s">
        <v>458</v>
      </c>
      <c r="L4439" s="255">
        <v>16.29</v>
      </c>
      <c r="M4439" s="254" t="s">
        <v>458</v>
      </c>
    </row>
    <row r="4440" spans="1:13" ht="13.5" x14ac:dyDescent="0.25">
      <c r="A4440" s="265" t="s">
        <v>1804</v>
      </c>
      <c r="B4440" s="265" t="s">
        <v>1803</v>
      </c>
      <c r="C4440" s="265" t="s">
        <v>2135</v>
      </c>
      <c r="D4440" s="265" t="s">
        <v>2134</v>
      </c>
      <c r="E4440" s="266" t="s">
        <v>136</v>
      </c>
      <c r="F4440" s="265">
        <v>93092</v>
      </c>
      <c r="G4440" s="265" t="s">
        <v>2580</v>
      </c>
      <c r="H4440" s="265" t="s">
        <v>460</v>
      </c>
      <c r="I4440" s="265" t="s">
        <v>459</v>
      </c>
      <c r="J4440" s="266">
        <v>569.70000000000005</v>
      </c>
      <c r="K4440" s="265" t="s">
        <v>458</v>
      </c>
      <c r="L4440" s="255">
        <v>569.70000000000005</v>
      </c>
      <c r="M4440" s="254" t="s">
        <v>458</v>
      </c>
    </row>
    <row r="4441" spans="1:13" ht="13.5" x14ac:dyDescent="0.25">
      <c r="A4441" s="265" t="s">
        <v>1804</v>
      </c>
      <c r="B4441" s="265" t="s">
        <v>1803</v>
      </c>
      <c r="C4441" s="265" t="s">
        <v>2135</v>
      </c>
      <c r="D4441" s="265" t="s">
        <v>2134</v>
      </c>
      <c r="E4441" s="266" t="s">
        <v>136</v>
      </c>
      <c r="F4441" s="265">
        <v>93093</v>
      </c>
      <c r="G4441" s="265" t="s">
        <v>2579</v>
      </c>
      <c r="H4441" s="265" t="s">
        <v>460</v>
      </c>
      <c r="I4441" s="265" t="s">
        <v>459</v>
      </c>
      <c r="J4441" s="266">
        <v>30.12</v>
      </c>
      <c r="K4441" s="265" t="s">
        <v>458</v>
      </c>
      <c r="L4441" s="255">
        <v>30.12</v>
      </c>
      <c r="M4441" s="254" t="s">
        <v>458</v>
      </c>
    </row>
    <row r="4442" spans="1:13" ht="13.5" x14ac:dyDescent="0.25">
      <c r="A4442" s="265" t="s">
        <v>1804</v>
      </c>
      <c r="B4442" s="265" t="s">
        <v>1803</v>
      </c>
      <c r="C4442" s="265" t="s">
        <v>2135</v>
      </c>
      <c r="D4442" s="265" t="s">
        <v>2134</v>
      </c>
      <c r="E4442" s="266" t="s">
        <v>136</v>
      </c>
      <c r="F4442" s="265">
        <v>93094</v>
      </c>
      <c r="G4442" s="265" t="s">
        <v>2578</v>
      </c>
      <c r="H4442" s="265" t="s">
        <v>460</v>
      </c>
      <c r="I4442" s="265" t="s">
        <v>459</v>
      </c>
      <c r="J4442" s="266">
        <v>80.430000000000007</v>
      </c>
      <c r="K4442" s="265" t="s">
        <v>458</v>
      </c>
      <c r="L4442" s="255">
        <v>80.430000000000007</v>
      </c>
      <c r="M4442" s="254" t="s">
        <v>458</v>
      </c>
    </row>
    <row r="4443" spans="1:13" ht="13.5" x14ac:dyDescent="0.25">
      <c r="A4443" s="265" t="s">
        <v>1804</v>
      </c>
      <c r="B4443" s="265" t="s">
        <v>1803</v>
      </c>
      <c r="C4443" s="265" t="s">
        <v>2135</v>
      </c>
      <c r="D4443" s="265" t="s">
        <v>2134</v>
      </c>
      <c r="E4443" s="266" t="s">
        <v>136</v>
      </c>
      <c r="F4443" s="265">
        <v>93097</v>
      </c>
      <c r="G4443" s="265" t="s">
        <v>2577</v>
      </c>
      <c r="H4443" s="265" t="s">
        <v>460</v>
      </c>
      <c r="I4443" s="265" t="s">
        <v>459</v>
      </c>
      <c r="J4443" s="266">
        <v>13.22</v>
      </c>
      <c r="K4443" s="265" t="s">
        <v>458</v>
      </c>
      <c r="L4443" s="255">
        <v>13.22</v>
      </c>
      <c r="M4443" s="254" t="s">
        <v>458</v>
      </c>
    </row>
    <row r="4444" spans="1:13" ht="13.5" x14ac:dyDescent="0.25">
      <c r="A4444" s="265" t="s">
        <v>1804</v>
      </c>
      <c r="B4444" s="265" t="s">
        <v>1803</v>
      </c>
      <c r="C4444" s="265" t="s">
        <v>2135</v>
      </c>
      <c r="D4444" s="265" t="s">
        <v>2134</v>
      </c>
      <c r="E4444" s="266" t="s">
        <v>136</v>
      </c>
      <c r="F4444" s="265">
        <v>93098</v>
      </c>
      <c r="G4444" s="265" t="s">
        <v>2576</v>
      </c>
      <c r="H4444" s="265" t="s">
        <v>460</v>
      </c>
      <c r="I4444" s="265" t="s">
        <v>459</v>
      </c>
      <c r="J4444" s="266">
        <v>19.440000000000001</v>
      </c>
      <c r="K4444" s="265" t="s">
        <v>458</v>
      </c>
      <c r="L4444" s="255">
        <v>19.440000000000001</v>
      </c>
      <c r="M4444" s="254" t="s">
        <v>458</v>
      </c>
    </row>
    <row r="4445" spans="1:13" ht="13.5" x14ac:dyDescent="0.25">
      <c r="A4445" s="265" t="s">
        <v>1804</v>
      </c>
      <c r="B4445" s="265" t="s">
        <v>1803</v>
      </c>
      <c r="C4445" s="265" t="s">
        <v>2135</v>
      </c>
      <c r="D4445" s="265" t="s">
        <v>2134</v>
      </c>
      <c r="E4445" s="266" t="s">
        <v>136</v>
      </c>
      <c r="F4445" s="265">
        <v>93099</v>
      </c>
      <c r="G4445" s="265" t="s">
        <v>2575</v>
      </c>
      <c r="H4445" s="265" t="s">
        <v>460</v>
      </c>
      <c r="I4445" s="265" t="s">
        <v>459</v>
      </c>
      <c r="J4445" s="266">
        <v>23.75</v>
      </c>
      <c r="K4445" s="265" t="s">
        <v>458</v>
      </c>
      <c r="L4445" s="255">
        <v>23.75</v>
      </c>
      <c r="M4445" s="254" t="s">
        <v>458</v>
      </c>
    </row>
    <row r="4446" spans="1:13" ht="13.5" x14ac:dyDescent="0.25">
      <c r="A4446" s="265" t="s">
        <v>1804</v>
      </c>
      <c r="B4446" s="265" t="s">
        <v>1803</v>
      </c>
      <c r="C4446" s="265" t="s">
        <v>2135</v>
      </c>
      <c r="D4446" s="265" t="s">
        <v>2134</v>
      </c>
      <c r="E4446" s="266" t="s">
        <v>136</v>
      </c>
      <c r="F4446" s="265">
        <v>93100</v>
      </c>
      <c r="G4446" s="265" t="s">
        <v>2574</v>
      </c>
      <c r="H4446" s="265" t="s">
        <v>460</v>
      </c>
      <c r="I4446" s="265" t="s">
        <v>459</v>
      </c>
      <c r="J4446" s="266">
        <v>28.85</v>
      </c>
      <c r="K4446" s="265" t="s">
        <v>458</v>
      </c>
      <c r="L4446" s="255">
        <v>28.85</v>
      </c>
      <c r="M4446" s="254" t="s">
        <v>458</v>
      </c>
    </row>
    <row r="4447" spans="1:13" ht="13.5" x14ac:dyDescent="0.25">
      <c r="A4447" s="265" t="s">
        <v>1804</v>
      </c>
      <c r="B4447" s="265" t="s">
        <v>1803</v>
      </c>
      <c r="C4447" s="265" t="s">
        <v>2135</v>
      </c>
      <c r="D4447" s="265" t="s">
        <v>2134</v>
      </c>
      <c r="E4447" s="266" t="s">
        <v>136</v>
      </c>
      <c r="F4447" s="265">
        <v>93101</v>
      </c>
      <c r="G4447" s="265" t="s">
        <v>2573</v>
      </c>
      <c r="H4447" s="265" t="s">
        <v>460</v>
      </c>
      <c r="I4447" s="265" t="s">
        <v>459</v>
      </c>
      <c r="J4447" s="266">
        <v>32.28</v>
      </c>
      <c r="K4447" s="265" t="s">
        <v>458</v>
      </c>
      <c r="L4447" s="255">
        <v>32.28</v>
      </c>
      <c r="M4447" s="254" t="s">
        <v>458</v>
      </c>
    </row>
    <row r="4448" spans="1:13" ht="13.5" x14ac:dyDescent="0.25">
      <c r="A4448" s="265" t="s">
        <v>1804</v>
      </c>
      <c r="B4448" s="265" t="s">
        <v>1803</v>
      </c>
      <c r="C4448" s="265" t="s">
        <v>2135</v>
      </c>
      <c r="D4448" s="265" t="s">
        <v>2134</v>
      </c>
      <c r="E4448" s="266" t="s">
        <v>136</v>
      </c>
      <c r="F4448" s="265">
        <v>93102</v>
      </c>
      <c r="G4448" s="265" t="s">
        <v>2572</v>
      </c>
      <c r="H4448" s="265" t="s">
        <v>460</v>
      </c>
      <c r="I4448" s="265" t="s">
        <v>459</v>
      </c>
      <c r="J4448" s="266">
        <v>34.26</v>
      </c>
      <c r="K4448" s="265" t="s">
        <v>458</v>
      </c>
      <c r="L4448" s="255">
        <v>34.26</v>
      </c>
      <c r="M4448" s="254" t="s">
        <v>458</v>
      </c>
    </row>
    <row r="4449" spans="1:13" ht="13.5" x14ac:dyDescent="0.25">
      <c r="A4449" s="265" t="s">
        <v>1804</v>
      </c>
      <c r="B4449" s="265" t="s">
        <v>1803</v>
      </c>
      <c r="C4449" s="265" t="s">
        <v>2135</v>
      </c>
      <c r="D4449" s="265" t="s">
        <v>2134</v>
      </c>
      <c r="E4449" s="266" t="s">
        <v>136</v>
      </c>
      <c r="F4449" s="265">
        <v>93103</v>
      </c>
      <c r="G4449" s="265" t="s">
        <v>2571</v>
      </c>
      <c r="H4449" s="265" t="s">
        <v>460</v>
      </c>
      <c r="I4449" s="265" t="s">
        <v>459</v>
      </c>
      <c r="J4449" s="266">
        <v>8.61</v>
      </c>
      <c r="K4449" s="265" t="s">
        <v>458</v>
      </c>
      <c r="L4449" s="255">
        <v>8.61</v>
      </c>
      <c r="M4449" s="254" t="s">
        <v>458</v>
      </c>
    </row>
    <row r="4450" spans="1:13" ht="13.5" x14ac:dyDescent="0.25">
      <c r="A4450" s="265" t="s">
        <v>1804</v>
      </c>
      <c r="B4450" s="265" t="s">
        <v>1803</v>
      </c>
      <c r="C4450" s="265" t="s">
        <v>2135</v>
      </c>
      <c r="D4450" s="265" t="s">
        <v>2134</v>
      </c>
      <c r="E4450" s="266" t="s">
        <v>136</v>
      </c>
      <c r="F4450" s="265">
        <v>93104</v>
      </c>
      <c r="G4450" s="265" t="s">
        <v>2570</v>
      </c>
      <c r="H4450" s="265" t="s">
        <v>460</v>
      </c>
      <c r="I4450" s="265" t="s">
        <v>459</v>
      </c>
      <c r="J4450" s="266">
        <v>18.34</v>
      </c>
      <c r="K4450" s="265" t="s">
        <v>458</v>
      </c>
      <c r="L4450" s="255">
        <v>18.34</v>
      </c>
      <c r="M4450" s="254" t="s">
        <v>458</v>
      </c>
    </row>
    <row r="4451" spans="1:13" ht="13.5" x14ac:dyDescent="0.25">
      <c r="A4451" s="265" t="s">
        <v>1804</v>
      </c>
      <c r="B4451" s="265" t="s">
        <v>1803</v>
      </c>
      <c r="C4451" s="265" t="s">
        <v>2135</v>
      </c>
      <c r="D4451" s="265" t="s">
        <v>2134</v>
      </c>
      <c r="E4451" s="266" t="s">
        <v>136</v>
      </c>
      <c r="F4451" s="265">
        <v>93105</v>
      </c>
      <c r="G4451" s="265" t="s">
        <v>2569</v>
      </c>
      <c r="H4451" s="265" t="s">
        <v>460</v>
      </c>
      <c r="I4451" s="265" t="s">
        <v>459</v>
      </c>
      <c r="J4451" s="266">
        <v>23.82</v>
      </c>
      <c r="K4451" s="265" t="s">
        <v>458</v>
      </c>
      <c r="L4451" s="255">
        <v>23.82</v>
      </c>
      <c r="M4451" s="254" t="s">
        <v>458</v>
      </c>
    </row>
    <row r="4452" spans="1:13" ht="13.5" x14ac:dyDescent="0.25">
      <c r="A4452" s="265" t="s">
        <v>1804</v>
      </c>
      <c r="B4452" s="265" t="s">
        <v>1803</v>
      </c>
      <c r="C4452" s="265" t="s">
        <v>2135</v>
      </c>
      <c r="D4452" s="265" t="s">
        <v>2134</v>
      </c>
      <c r="E4452" s="266" t="s">
        <v>136</v>
      </c>
      <c r="F4452" s="265">
        <v>93106</v>
      </c>
      <c r="G4452" s="265" t="s">
        <v>2568</v>
      </c>
      <c r="H4452" s="265" t="s">
        <v>460</v>
      </c>
      <c r="I4452" s="265" t="s">
        <v>459</v>
      </c>
      <c r="J4452" s="266">
        <v>446.6</v>
      </c>
      <c r="K4452" s="265" t="s">
        <v>458</v>
      </c>
      <c r="L4452" s="255">
        <v>446.6</v>
      </c>
      <c r="M4452" s="254" t="s">
        <v>458</v>
      </c>
    </row>
    <row r="4453" spans="1:13" ht="13.5" x14ac:dyDescent="0.25">
      <c r="A4453" s="265" t="s">
        <v>1804</v>
      </c>
      <c r="B4453" s="265" t="s">
        <v>1803</v>
      </c>
      <c r="C4453" s="265" t="s">
        <v>2135</v>
      </c>
      <c r="D4453" s="265" t="s">
        <v>2134</v>
      </c>
      <c r="E4453" s="266" t="s">
        <v>136</v>
      </c>
      <c r="F4453" s="265">
        <v>93107</v>
      </c>
      <c r="G4453" s="265" t="s">
        <v>2567</v>
      </c>
      <c r="H4453" s="265" t="s">
        <v>460</v>
      </c>
      <c r="I4453" s="265" t="s">
        <v>459</v>
      </c>
      <c r="J4453" s="266">
        <v>15.65</v>
      </c>
      <c r="K4453" s="265" t="s">
        <v>458</v>
      </c>
      <c r="L4453" s="255">
        <v>15.65</v>
      </c>
      <c r="M4453" s="254" t="s">
        <v>458</v>
      </c>
    </row>
    <row r="4454" spans="1:13" ht="13.5" x14ac:dyDescent="0.25">
      <c r="A4454" s="265" t="s">
        <v>1804</v>
      </c>
      <c r="B4454" s="265" t="s">
        <v>1803</v>
      </c>
      <c r="C4454" s="265" t="s">
        <v>2135</v>
      </c>
      <c r="D4454" s="265" t="s">
        <v>2134</v>
      </c>
      <c r="E4454" s="266" t="s">
        <v>136</v>
      </c>
      <c r="F4454" s="265">
        <v>93108</v>
      </c>
      <c r="G4454" s="265" t="s">
        <v>2566</v>
      </c>
      <c r="H4454" s="265" t="s">
        <v>460</v>
      </c>
      <c r="I4454" s="265" t="s">
        <v>459</v>
      </c>
      <c r="J4454" s="266">
        <v>13.18</v>
      </c>
      <c r="K4454" s="265" t="s">
        <v>458</v>
      </c>
      <c r="L4454" s="255">
        <v>13.18</v>
      </c>
      <c r="M4454" s="254" t="s">
        <v>458</v>
      </c>
    </row>
    <row r="4455" spans="1:13" ht="13.5" x14ac:dyDescent="0.25">
      <c r="A4455" s="265" t="s">
        <v>1804</v>
      </c>
      <c r="B4455" s="265" t="s">
        <v>1803</v>
      </c>
      <c r="C4455" s="265" t="s">
        <v>2135</v>
      </c>
      <c r="D4455" s="265" t="s">
        <v>2134</v>
      </c>
      <c r="E4455" s="266" t="s">
        <v>136</v>
      </c>
      <c r="F4455" s="265">
        <v>93109</v>
      </c>
      <c r="G4455" s="265" t="s">
        <v>2565</v>
      </c>
      <c r="H4455" s="265" t="s">
        <v>460</v>
      </c>
      <c r="I4455" s="265" t="s">
        <v>459</v>
      </c>
      <c r="J4455" s="266">
        <v>520.25</v>
      </c>
      <c r="K4455" s="265" t="s">
        <v>458</v>
      </c>
      <c r="L4455" s="255">
        <v>520.25</v>
      </c>
      <c r="M4455" s="254" t="s">
        <v>458</v>
      </c>
    </row>
    <row r="4456" spans="1:13" ht="13.5" x14ac:dyDescent="0.25">
      <c r="A4456" s="265" t="s">
        <v>1804</v>
      </c>
      <c r="B4456" s="265" t="s">
        <v>1803</v>
      </c>
      <c r="C4456" s="265" t="s">
        <v>2135</v>
      </c>
      <c r="D4456" s="265" t="s">
        <v>2134</v>
      </c>
      <c r="E4456" s="266" t="s">
        <v>136</v>
      </c>
      <c r="F4456" s="265">
        <v>93110</v>
      </c>
      <c r="G4456" s="265" t="s">
        <v>2564</v>
      </c>
      <c r="H4456" s="265" t="s">
        <v>460</v>
      </c>
      <c r="I4456" s="265" t="s">
        <v>459</v>
      </c>
      <c r="J4456" s="266">
        <v>20.11</v>
      </c>
      <c r="K4456" s="265" t="s">
        <v>458</v>
      </c>
      <c r="L4456" s="255">
        <v>20.11</v>
      </c>
      <c r="M4456" s="254" t="s">
        <v>458</v>
      </c>
    </row>
    <row r="4457" spans="1:13" ht="13.5" x14ac:dyDescent="0.25">
      <c r="A4457" s="265" t="s">
        <v>1804</v>
      </c>
      <c r="B4457" s="265" t="s">
        <v>1803</v>
      </c>
      <c r="C4457" s="265" t="s">
        <v>2135</v>
      </c>
      <c r="D4457" s="265" t="s">
        <v>2134</v>
      </c>
      <c r="E4457" s="266" t="s">
        <v>136</v>
      </c>
      <c r="F4457" s="265">
        <v>93111</v>
      </c>
      <c r="G4457" s="265" t="s">
        <v>2563</v>
      </c>
      <c r="H4457" s="265" t="s">
        <v>460</v>
      </c>
      <c r="I4457" s="265" t="s">
        <v>459</v>
      </c>
      <c r="J4457" s="266">
        <v>24.37</v>
      </c>
      <c r="K4457" s="265" t="s">
        <v>458</v>
      </c>
      <c r="L4457" s="255">
        <v>24.37</v>
      </c>
      <c r="M4457" s="254" t="s">
        <v>458</v>
      </c>
    </row>
    <row r="4458" spans="1:13" ht="13.5" x14ac:dyDescent="0.25">
      <c r="A4458" s="265" t="s">
        <v>1804</v>
      </c>
      <c r="B4458" s="265" t="s">
        <v>1803</v>
      </c>
      <c r="C4458" s="265" t="s">
        <v>2135</v>
      </c>
      <c r="D4458" s="265" t="s">
        <v>2134</v>
      </c>
      <c r="E4458" s="266" t="s">
        <v>136</v>
      </c>
      <c r="F4458" s="265">
        <v>93112</v>
      </c>
      <c r="G4458" s="265" t="s">
        <v>2562</v>
      </c>
      <c r="H4458" s="265" t="s">
        <v>460</v>
      </c>
      <c r="I4458" s="265" t="s">
        <v>459</v>
      </c>
      <c r="J4458" s="266">
        <v>49.07</v>
      </c>
      <c r="K4458" s="265" t="s">
        <v>458</v>
      </c>
      <c r="L4458" s="255">
        <v>49.07</v>
      </c>
      <c r="M4458" s="254" t="s">
        <v>458</v>
      </c>
    </row>
    <row r="4459" spans="1:13" ht="13.5" x14ac:dyDescent="0.25">
      <c r="A4459" s="265" t="s">
        <v>1804</v>
      </c>
      <c r="B4459" s="265" t="s">
        <v>1803</v>
      </c>
      <c r="C4459" s="265" t="s">
        <v>2135</v>
      </c>
      <c r="D4459" s="265" t="s">
        <v>2134</v>
      </c>
      <c r="E4459" s="266" t="s">
        <v>136</v>
      </c>
      <c r="F4459" s="265">
        <v>93113</v>
      </c>
      <c r="G4459" s="265" t="s">
        <v>2561</v>
      </c>
      <c r="H4459" s="265" t="s">
        <v>460</v>
      </c>
      <c r="I4459" s="265" t="s">
        <v>459</v>
      </c>
      <c r="J4459" s="266">
        <v>22.48</v>
      </c>
      <c r="K4459" s="265" t="s">
        <v>458</v>
      </c>
      <c r="L4459" s="255">
        <v>22.48</v>
      </c>
      <c r="M4459" s="254" t="s">
        <v>458</v>
      </c>
    </row>
    <row r="4460" spans="1:13" ht="13.5" x14ac:dyDescent="0.25">
      <c r="A4460" s="265" t="s">
        <v>1804</v>
      </c>
      <c r="B4460" s="265" t="s">
        <v>1803</v>
      </c>
      <c r="C4460" s="265" t="s">
        <v>2135</v>
      </c>
      <c r="D4460" s="265" t="s">
        <v>2134</v>
      </c>
      <c r="E4460" s="266" t="s">
        <v>136</v>
      </c>
      <c r="F4460" s="265">
        <v>93114</v>
      </c>
      <c r="G4460" s="265" t="s">
        <v>2560</v>
      </c>
      <c r="H4460" s="265" t="s">
        <v>460</v>
      </c>
      <c r="I4460" s="265" t="s">
        <v>459</v>
      </c>
      <c r="J4460" s="266">
        <v>31.87</v>
      </c>
      <c r="K4460" s="265" t="s">
        <v>458</v>
      </c>
      <c r="L4460" s="255">
        <v>31.87</v>
      </c>
      <c r="M4460" s="254" t="s">
        <v>458</v>
      </c>
    </row>
    <row r="4461" spans="1:13" ht="13.5" x14ac:dyDescent="0.25">
      <c r="A4461" s="265" t="s">
        <v>1804</v>
      </c>
      <c r="B4461" s="265" t="s">
        <v>1803</v>
      </c>
      <c r="C4461" s="265" t="s">
        <v>2135</v>
      </c>
      <c r="D4461" s="265" t="s">
        <v>2134</v>
      </c>
      <c r="E4461" s="266" t="s">
        <v>136</v>
      </c>
      <c r="F4461" s="265">
        <v>93115</v>
      </c>
      <c r="G4461" s="265" t="s">
        <v>2559</v>
      </c>
      <c r="H4461" s="265" t="s">
        <v>460</v>
      </c>
      <c r="I4461" s="265" t="s">
        <v>459</v>
      </c>
      <c r="J4461" s="266">
        <v>83.93</v>
      </c>
      <c r="K4461" s="265" t="s">
        <v>458</v>
      </c>
      <c r="L4461" s="255">
        <v>83.93</v>
      </c>
      <c r="M4461" s="254" t="s">
        <v>458</v>
      </c>
    </row>
    <row r="4462" spans="1:13" ht="13.5" x14ac:dyDescent="0.25">
      <c r="A4462" s="265" t="s">
        <v>1804</v>
      </c>
      <c r="B4462" s="265" t="s">
        <v>1803</v>
      </c>
      <c r="C4462" s="265" t="s">
        <v>2135</v>
      </c>
      <c r="D4462" s="265" t="s">
        <v>2134</v>
      </c>
      <c r="E4462" s="266" t="s">
        <v>136</v>
      </c>
      <c r="F4462" s="265">
        <v>93116</v>
      </c>
      <c r="G4462" s="265" t="s">
        <v>2558</v>
      </c>
      <c r="H4462" s="265" t="s">
        <v>460</v>
      </c>
      <c r="I4462" s="265" t="s">
        <v>459</v>
      </c>
      <c r="J4462" s="266">
        <v>573.20000000000005</v>
      </c>
      <c r="K4462" s="265" t="s">
        <v>458</v>
      </c>
      <c r="L4462" s="255">
        <v>573.20000000000005</v>
      </c>
      <c r="M4462" s="254" t="s">
        <v>458</v>
      </c>
    </row>
    <row r="4463" spans="1:13" ht="13.5" x14ac:dyDescent="0.25">
      <c r="A4463" s="265" t="s">
        <v>1804</v>
      </c>
      <c r="B4463" s="265" t="s">
        <v>1803</v>
      </c>
      <c r="C4463" s="265" t="s">
        <v>2135</v>
      </c>
      <c r="D4463" s="265" t="s">
        <v>2134</v>
      </c>
      <c r="E4463" s="266" t="s">
        <v>136</v>
      </c>
      <c r="F4463" s="265">
        <v>93117</v>
      </c>
      <c r="G4463" s="265" t="s">
        <v>2557</v>
      </c>
      <c r="H4463" s="265" t="s">
        <v>460</v>
      </c>
      <c r="I4463" s="265" t="s">
        <v>459</v>
      </c>
      <c r="J4463" s="266">
        <v>57.32</v>
      </c>
      <c r="K4463" s="265" t="s">
        <v>458</v>
      </c>
      <c r="L4463" s="255">
        <v>57.32</v>
      </c>
      <c r="M4463" s="254" t="s">
        <v>458</v>
      </c>
    </row>
    <row r="4464" spans="1:13" ht="13.5" x14ac:dyDescent="0.25">
      <c r="A4464" s="265" t="s">
        <v>1804</v>
      </c>
      <c r="B4464" s="265" t="s">
        <v>1803</v>
      </c>
      <c r="C4464" s="265" t="s">
        <v>2135</v>
      </c>
      <c r="D4464" s="265" t="s">
        <v>2134</v>
      </c>
      <c r="E4464" s="266" t="s">
        <v>136</v>
      </c>
      <c r="F4464" s="265">
        <v>93118</v>
      </c>
      <c r="G4464" s="265" t="s">
        <v>2556</v>
      </c>
      <c r="H4464" s="265" t="s">
        <v>460</v>
      </c>
      <c r="I4464" s="265" t="s">
        <v>459</v>
      </c>
      <c r="J4464" s="266">
        <v>84.49</v>
      </c>
      <c r="K4464" s="265" t="s">
        <v>458</v>
      </c>
      <c r="L4464" s="255">
        <v>84.49</v>
      </c>
      <c r="M4464" s="254" t="s">
        <v>458</v>
      </c>
    </row>
    <row r="4465" spans="1:13" ht="13.5" x14ac:dyDescent="0.25">
      <c r="A4465" s="265" t="s">
        <v>1804</v>
      </c>
      <c r="B4465" s="265" t="s">
        <v>1803</v>
      </c>
      <c r="C4465" s="265" t="s">
        <v>2135</v>
      </c>
      <c r="D4465" s="265" t="s">
        <v>2134</v>
      </c>
      <c r="E4465" s="266" t="s">
        <v>136</v>
      </c>
      <c r="F4465" s="265">
        <v>93119</v>
      </c>
      <c r="G4465" s="265" t="s">
        <v>2555</v>
      </c>
      <c r="H4465" s="265" t="s">
        <v>460</v>
      </c>
      <c r="I4465" s="265" t="s">
        <v>459</v>
      </c>
      <c r="J4465" s="266">
        <v>16.920000000000002</v>
      </c>
      <c r="K4465" s="265" t="s">
        <v>458</v>
      </c>
      <c r="L4465" s="255">
        <v>16.920000000000002</v>
      </c>
      <c r="M4465" s="254" t="s">
        <v>458</v>
      </c>
    </row>
    <row r="4466" spans="1:13" ht="13.5" x14ac:dyDescent="0.25">
      <c r="A4466" s="265" t="s">
        <v>1804</v>
      </c>
      <c r="B4466" s="265" t="s">
        <v>1803</v>
      </c>
      <c r="C4466" s="265" t="s">
        <v>2135</v>
      </c>
      <c r="D4466" s="265" t="s">
        <v>2134</v>
      </c>
      <c r="E4466" s="266" t="s">
        <v>136</v>
      </c>
      <c r="F4466" s="265">
        <v>93120</v>
      </c>
      <c r="G4466" s="265" t="s">
        <v>2554</v>
      </c>
      <c r="H4466" s="265" t="s">
        <v>460</v>
      </c>
      <c r="I4466" s="265" t="s">
        <v>459</v>
      </c>
      <c r="J4466" s="266">
        <v>25.44</v>
      </c>
      <c r="K4466" s="265" t="s">
        <v>458</v>
      </c>
      <c r="L4466" s="255">
        <v>25.44</v>
      </c>
      <c r="M4466" s="254" t="s">
        <v>458</v>
      </c>
    </row>
    <row r="4467" spans="1:13" ht="13.5" x14ac:dyDescent="0.25">
      <c r="A4467" s="265" t="s">
        <v>1804</v>
      </c>
      <c r="B4467" s="265" t="s">
        <v>1803</v>
      </c>
      <c r="C4467" s="265" t="s">
        <v>2135</v>
      </c>
      <c r="D4467" s="265" t="s">
        <v>2134</v>
      </c>
      <c r="E4467" s="266" t="s">
        <v>136</v>
      </c>
      <c r="F4467" s="265">
        <v>93121</v>
      </c>
      <c r="G4467" s="265" t="s">
        <v>2553</v>
      </c>
      <c r="H4467" s="265" t="s">
        <v>460</v>
      </c>
      <c r="I4467" s="265" t="s">
        <v>459</v>
      </c>
      <c r="J4467" s="266">
        <v>28.86</v>
      </c>
      <c r="K4467" s="265" t="s">
        <v>458</v>
      </c>
      <c r="L4467" s="255">
        <v>28.86</v>
      </c>
      <c r="M4467" s="254" t="s">
        <v>458</v>
      </c>
    </row>
    <row r="4468" spans="1:13" ht="13.5" x14ac:dyDescent="0.25">
      <c r="A4468" s="265" t="s">
        <v>1804</v>
      </c>
      <c r="B4468" s="265" t="s">
        <v>1803</v>
      </c>
      <c r="C4468" s="265" t="s">
        <v>2135</v>
      </c>
      <c r="D4468" s="265" t="s">
        <v>2134</v>
      </c>
      <c r="E4468" s="266" t="s">
        <v>136</v>
      </c>
      <c r="F4468" s="265">
        <v>93122</v>
      </c>
      <c r="G4468" s="265" t="s">
        <v>2552</v>
      </c>
      <c r="H4468" s="265" t="s">
        <v>460</v>
      </c>
      <c r="I4468" s="265" t="s">
        <v>459</v>
      </c>
      <c r="J4468" s="266">
        <v>25.44</v>
      </c>
      <c r="K4468" s="265" t="s">
        <v>458</v>
      </c>
      <c r="L4468" s="255">
        <v>25.44</v>
      </c>
      <c r="M4468" s="254" t="s">
        <v>458</v>
      </c>
    </row>
    <row r="4469" spans="1:13" ht="13.5" x14ac:dyDescent="0.25">
      <c r="A4469" s="265" t="s">
        <v>1804</v>
      </c>
      <c r="B4469" s="265" t="s">
        <v>1803</v>
      </c>
      <c r="C4469" s="265" t="s">
        <v>2135</v>
      </c>
      <c r="D4469" s="265" t="s">
        <v>2134</v>
      </c>
      <c r="E4469" s="266" t="s">
        <v>136</v>
      </c>
      <c r="F4469" s="265">
        <v>93123</v>
      </c>
      <c r="G4469" s="265" t="s">
        <v>2551</v>
      </c>
      <c r="H4469" s="265" t="s">
        <v>460</v>
      </c>
      <c r="I4469" s="265" t="s">
        <v>459</v>
      </c>
      <c r="J4469" s="266">
        <v>56.97</v>
      </c>
      <c r="K4469" s="265" t="s">
        <v>458</v>
      </c>
      <c r="L4469" s="255">
        <v>56.97</v>
      </c>
      <c r="M4469" s="254" t="s">
        <v>458</v>
      </c>
    </row>
    <row r="4470" spans="1:13" ht="13.5" x14ac:dyDescent="0.25">
      <c r="A4470" s="265" t="s">
        <v>1804</v>
      </c>
      <c r="B4470" s="265" t="s">
        <v>1803</v>
      </c>
      <c r="C4470" s="265" t="s">
        <v>2135</v>
      </c>
      <c r="D4470" s="265" t="s">
        <v>2134</v>
      </c>
      <c r="E4470" s="266" t="s">
        <v>136</v>
      </c>
      <c r="F4470" s="265">
        <v>93124</v>
      </c>
      <c r="G4470" s="265" t="s">
        <v>2550</v>
      </c>
      <c r="H4470" s="265" t="s">
        <v>460</v>
      </c>
      <c r="I4470" s="265" t="s">
        <v>459</v>
      </c>
      <c r="J4470" s="266">
        <v>89.58</v>
      </c>
      <c r="K4470" s="265" t="s">
        <v>458</v>
      </c>
      <c r="L4470" s="255">
        <v>89.58</v>
      </c>
      <c r="M4470" s="254" t="s">
        <v>458</v>
      </c>
    </row>
    <row r="4471" spans="1:13" ht="13.5" x14ac:dyDescent="0.25">
      <c r="A4471" s="265" t="s">
        <v>1804</v>
      </c>
      <c r="B4471" s="265" t="s">
        <v>1803</v>
      </c>
      <c r="C4471" s="265" t="s">
        <v>2135</v>
      </c>
      <c r="D4471" s="265" t="s">
        <v>2134</v>
      </c>
      <c r="E4471" s="266" t="s">
        <v>136</v>
      </c>
      <c r="F4471" s="265">
        <v>93125</v>
      </c>
      <c r="G4471" s="265" t="s">
        <v>2549</v>
      </c>
      <c r="H4471" s="265" t="s">
        <v>460</v>
      </c>
      <c r="I4471" s="265" t="s">
        <v>459</v>
      </c>
      <c r="J4471" s="266">
        <v>131.78</v>
      </c>
      <c r="K4471" s="265" t="s">
        <v>458</v>
      </c>
      <c r="L4471" s="255">
        <v>131.78</v>
      </c>
      <c r="M4471" s="254" t="s">
        <v>458</v>
      </c>
    </row>
    <row r="4472" spans="1:13" ht="13.5" x14ac:dyDescent="0.25">
      <c r="A4472" s="265" t="s">
        <v>1804</v>
      </c>
      <c r="B4472" s="265" t="s">
        <v>1803</v>
      </c>
      <c r="C4472" s="265" t="s">
        <v>2135</v>
      </c>
      <c r="D4472" s="265" t="s">
        <v>2134</v>
      </c>
      <c r="E4472" s="266" t="s">
        <v>136</v>
      </c>
      <c r="F4472" s="265">
        <v>93126</v>
      </c>
      <c r="G4472" s="265" t="s">
        <v>2548</v>
      </c>
      <c r="H4472" s="265" t="s">
        <v>460</v>
      </c>
      <c r="I4472" s="265" t="s">
        <v>459</v>
      </c>
      <c r="J4472" s="266">
        <v>291.64</v>
      </c>
      <c r="K4472" s="265" t="s">
        <v>458</v>
      </c>
      <c r="L4472" s="255">
        <v>291.64</v>
      </c>
      <c r="M4472" s="254" t="s">
        <v>458</v>
      </c>
    </row>
    <row r="4473" spans="1:13" ht="13.5" x14ac:dyDescent="0.25">
      <c r="A4473" s="265" t="s">
        <v>1804</v>
      </c>
      <c r="B4473" s="265" t="s">
        <v>1803</v>
      </c>
      <c r="C4473" s="265" t="s">
        <v>2135</v>
      </c>
      <c r="D4473" s="265" t="s">
        <v>2134</v>
      </c>
      <c r="E4473" s="266" t="s">
        <v>136</v>
      </c>
      <c r="F4473" s="265">
        <v>93133</v>
      </c>
      <c r="G4473" s="265" t="s">
        <v>2547</v>
      </c>
      <c r="H4473" s="265" t="s">
        <v>460</v>
      </c>
      <c r="I4473" s="265" t="s">
        <v>459</v>
      </c>
      <c r="J4473" s="266">
        <v>19.02</v>
      </c>
      <c r="K4473" s="265" t="s">
        <v>458</v>
      </c>
      <c r="L4473" s="255">
        <v>19.02</v>
      </c>
      <c r="M4473" s="254" t="s">
        <v>458</v>
      </c>
    </row>
    <row r="4474" spans="1:13" ht="13.5" x14ac:dyDescent="0.25">
      <c r="A4474" s="265" t="s">
        <v>1804</v>
      </c>
      <c r="B4474" s="265" t="s">
        <v>1803</v>
      </c>
      <c r="C4474" s="265" t="s">
        <v>2135</v>
      </c>
      <c r="D4474" s="265" t="s">
        <v>2134</v>
      </c>
      <c r="E4474" s="266" t="s">
        <v>136</v>
      </c>
      <c r="F4474" s="265">
        <v>94465</v>
      </c>
      <c r="G4474" s="265" t="s">
        <v>11946</v>
      </c>
      <c r="H4474" s="265" t="s">
        <v>460</v>
      </c>
      <c r="I4474" s="265" t="s">
        <v>133</v>
      </c>
      <c r="J4474" s="266">
        <v>43.59</v>
      </c>
      <c r="K4474" s="265" t="s">
        <v>458</v>
      </c>
      <c r="L4474" s="255">
        <v>43.59</v>
      </c>
      <c r="M4474" s="254" t="s">
        <v>458</v>
      </c>
    </row>
    <row r="4475" spans="1:13" ht="13.5" x14ac:dyDescent="0.25">
      <c r="A4475" s="265" t="s">
        <v>1804</v>
      </c>
      <c r="B4475" s="265" t="s">
        <v>1803</v>
      </c>
      <c r="C4475" s="265" t="s">
        <v>2135</v>
      </c>
      <c r="D4475" s="265" t="s">
        <v>2134</v>
      </c>
      <c r="E4475" s="266" t="s">
        <v>136</v>
      </c>
      <c r="F4475" s="265">
        <v>94466</v>
      </c>
      <c r="G4475" s="265" t="s">
        <v>11947</v>
      </c>
      <c r="H4475" s="265" t="s">
        <v>460</v>
      </c>
      <c r="I4475" s="265" t="s">
        <v>133</v>
      </c>
      <c r="J4475" s="266">
        <v>43.61</v>
      </c>
      <c r="K4475" s="265" t="s">
        <v>458</v>
      </c>
      <c r="L4475" s="255">
        <v>43.61</v>
      </c>
      <c r="M4475" s="254" t="s">
        <v>458</v>
      </c>
    </row>
    <row r="4476" spans="1:13" ht="13.5" x14ac:dyDescent="0.25">
      <c r="A4476" s="265" t="s">
        <v>1804</v>
      </c>
      <c r="B4476" s="265" t="s">
        <v>1803</v>
      </c>
      <c r="C4476" s="265" t="s">
        <v>2135</v>
      </c>
      <c r="D4476" s="265" t="s">
        <v>2134</v>
      </c>
      <c r="E4476" s="266" t="s">
        <v>136</v>
      </c>
      <c r="F4476" s="265">
        <v>94467</v>
      </c>
      <c r="G4476" s="265" t="s">
        <v>11948</v>
      </c>
      <c r="H4476" s="265" t="s">
        <v>460</v>
      </c>
      <c r="I4476" s="265" t="s">
        <v>133</v>
      </c>
      <c r="J4476" s="266">
        <v>69.680000000000007</v>
      </c>
      <c r="K4476" s="265" t="s">
        <v>458</v>
      </c>
      <c r="L4476" s="255">
        <v>69.680000000000007</v>
      </c>
      <c r="M4476" s="254" t="s">
        <v>458</v>
      </c>
    </row>
    <row r="4477" spans="1:13" ht="13.5" x14ac:dyDescent="0.25">
      <c r="A4477" s="265" t="s">
        <v>1804</v>
      </c>
      <c r="B4477" s="265" t="s">
        <v>1803</v>
      </c>
      <c r="C4477" s="265" t="s">
        <v>2135</v>
      </c>
      <c r="D4477" s="265" t="s">
        <v>2134</v>
      </c>
      <c r="E4477" s="266" t="s">
        <v>136</v>
      </c>
      <c r="F4477" s="265">
        <v>94468</v>
      </c>
      <c r="G4477" s="265" t="s">
        <v>11949</v>
      </c>
      <c r="H4477" s="265" t="s">
        <v>460</v>
      </c>
      <c r="I4477" s="265" t="s">
        <v>133</v>
      </c>
      <c r="J4477" s="266">
        <v>61.34</v>
      </c>
      <c r="K4477" s="265" t="s">
        <v>458</v>
      </c>
      <c r="L4477" s="255">
        <v>61.34</v>
      </c>
      <c r="M4477" s="254" t="s">
        <v>458</v>
      </c>
    </row>
    <row r="4478" spans="1:13" ht="13.5" x14ac:dyDescent="0.25">
      <c r="A4478" s="265" t="s">
        <v>1804</v>
      </c>
      <c r="B4478" s="265" t="s">
        <v>1803</v>
      </c>
      <c r="C4478" s="265" t="s">
        <v>2135</v>
      </c>
      <c r="D4478" s="265" t="s">
        <v>2134</v>
      </c>
      <c r="E4478" s="266" t="s">
        <v>136</v>
      </c>
      <c r="F4478" s="265">
        <v>94469</v>
      </c>
      <c r="G4478" s="265" t="s">
        <v>11950</v>
      </c>
      <c r="H4478" s="265" t="s">
        <v>460</v>
      </c>
      <c r="I4478" s="265" t="s">
        <v>133</v>
      </c>
      <c r="J4478" s="266">
        <v>99.31</v>
      </c>
      <c r="K4478" s="265" t="s">
        <v>458</v>
      </c>
      <c r="L4478" s="255">
        <v>99.31</v>
      </c>
      <c r="M4478" s="254" t="s">
        <v>458</v>
      </c>
    </row>
    <row r="4479" spans="1:13" ht="13.5" x14ac:dyDescent="0.25">
      <c r="A4479" s="265" t="s">
        <v>1804</v>
      </c>
      <c r="B4479" s="265" t="s">
        <v>1803</v>
      </c>
      <c r="C4479" s="265" t="s">
        <v>2135</v>
      </c>
      <c r="D4479" s="265" t="s">
        <v>2134</v>
      </c>
      <c r="E4479" s="266" t="s">
        <v>136</v>
      </c>
      <c r="F4479" s="265">
        <v>94470</v>
      </c>
      <c r="G4479" s="265" t="s">
        <v>11951</v>
      </c>
      <c r="H4479" s="265" t="s">
        <v>460</v>
      </c>
      <c r="I4479" s="265" t="s">
        <v>133</v>
      </c>
      <c r="J4479" s="266">
        <v>91.89</v>
      </c>
      <c r="K4479" s="265" t="s">
        <v>458</v>
      </c>
      <c r="L4479" s="255">
        <v>91.89</v>
      </c>
      <c r="M4479" s="254" t="s">
        <v>458</v>
      </c>
    </row>
    <row r="4480" spans="1:13" ht="13.5" x14ac:dyDescent="0.25">
      <c r="A4480" s="265" t="s">
        <v>1804</v>
      </c>
      <c r="B4480" s="265" t="s">
        <v>1803</v>
      </c>
      <c r="C4480" s="265" t="s">
        <v>2135</v>
      </c>
      <c r="D4480" s="265" t="s">
        <v>2134</v>
      </c>
      <c r="E4480" s="266" t="s">
        <v>136</v>
      </c>
      <c r="F4480" s="265">
        <v>94471</v>
      </c>
      <c r="G4480" s="265" t="s">
        <v>11952</v>
      </c>
      <c r="H4480" s="265" t="s">
        <v>460</v>
      </c>
      <c r="I4480" s="265" t="s">
        <v>133</v>
      </c>
      <c r="J4480" s="266">
        <v>62.85</v>
      </c>
      <c r="K4480" s="265" t="s">
        <v>458</v>
      </c>
      <c r="L4480" s="255">
        <v>62.85</v>
      </c>
      <c r="M4480" s="254" t="s">
        <v>458</v>
      </c>
    </row>
    <row r="4481" spans="1:13" ht="13.5" x14ac:dyDescent="0.25">
      <c r="A4481" s="265" t="s">
        <v>1804</v>
      </c>
      <c r="B4481" s="265" t="s">
        <v>1803</v>
      </c>
      <c r="C4481" s="265" t="s">
        <v>2135</v>
      </c>
      <c r="D4481" s="265" t="s">
        <v>2134</v>
      </c>
      <c r="E4481" s="266" t="s">
        <v>136</v>
      </c>
      <c r="F4481" s="265">
        <v>94472</v>
      </c>
      <c r="G4481" s="265" t="s">
        <v>11953</v>
      </c>
      <c r="H4481" s="265" t="s">
        <v>460</v>
      </c>
      <c r="I4481" s="265" t="s">
        <v>133</v>
      </c>
      <c r="J4481" s="266">
        <v>64.709999999999994</v>
      </c>
      <c r="K4481" s="265" t="s">
        <v>458</v>
      </c>
      <c r="L4481" s="255">
        <v>64.709999999999994</v>
      </c>
      <c r="M4481" s="254" t="s">
        <v>458</v>
      </c>
    </row>
    <row r="4482" spans="1:13" ht="13.5" x14ac:dyDescent="0.25">
      <c r="A4482" s="265" t="s">
        <v>1804</v>
      </c>
      <c r="B4482" s="265" t="s">
        <v>1803</v>
      </c>
      <c r="C4482" s="265" t="s">
        <v>2135</v>
      </c>
      <c r="D4482" s="265" t="s">
        <v>2134</v>
      </c>
      <c r="E4482" s="266" t="s">
        <v>136</v>
      </c>
      <c r="F4482" s="265">
        <v>94473</v>
      </c>
      <c r="G4482" s="265" t="s">
        <v>11954</v>
      </c>
      <c r="H4482" s="265" t="s">
        <v>460</v>
      </c>
      <c r="I4482" s="265" t="s">
        <v>133</v>
      </c>
      <c r="J4482" s="266">
        <v>99.88</v>
      </c>
      <c r="K4482" s="265" t="s">
        <v>458</v>
      </c>
      <c r="L4482" s="255">
        <v>99.88</v>
      </c>
      <c r="M4482" s="254" t="s">
        <v>458</v>
      </c>
    </row>
    <row r="4483" spans="1:13" ht="13.5" x14ac:dyDescent="0.25">
      <c r="A4483" s="265" t="s">
        <v>1804</v>
      </c>
      <c r="B4483" s="265" t="s">
        <v>1803</v>
      </c>
      <c r="C4483" s="265" t="s">
        <v>2135</v>
      </c>
      <c r="D4483" s="265" t="s">
        <v>2134</v>
      </c>
      <c r="E4483" s="266" t="s">
        <v>136</v>
      </c>
      <c r="F4483" s="265">
        <v>94474</v>
      </c>
      <c r="G4483" s="265" t="s">
        <v>11955</v>
      </c>
      <c r="H4483" s="265" t="s">
        <v>460</v>
      </c>
      <c r="I4483" s="265" t="s">
        <v>133</v>
      </c>
      <c r="J4483" s="266">
        <v>108.04</v>
      </c>
      <c r="K4483" s="265" t="s">
        <v>458</v>
      </c>
      <c r="L4483" s="255">
        <v>108.04</v>
      </c>
      <c r="M4483" s="254" t="s">
        <v>458</v>
      </c>
    </row>
    <row r="4484" spans="1:13" ht="13.5" x14ac:dyDescent="0.25">
      <c r="A4484" s="265" t="s">
        <v>1804</v>
      </c>
      <c r="B4484" s="265" t="s">
        <v>1803</v>
      </c>
      <c r="C4484" s="265" t="s">
        <v>2135</v>
      </c>
      <c r="D4484" s="265" t="s">
        <v>2134</v>
      </c>
      <c r="E4484" s="266" t="s">
        <v>136</v>
      </c>
      <c r="F4484" s="265">
        <v>94475</v>
      </c>
      <c r="G4484" s="265" t="s">
        <v>11956</v>
      </c>
      <c r="H4484" s="265" t="s">
        <v>460</v>
      </c>
      <c r="I4484" s="265" t="s">
        <v>133</v>
      </c>
      <c r="J4484" s="266">
        <v>134.85</v>
      </c>
      <c r="K4484" s="265" t="s">
        <v>458</v>
      </c>
      <c r="L4484" s="255">
        <v>134.85</v>
      </c>
      <c r="M4484" s="254" t="s">
        <v>458</v>
      </c>
    </row>
    <row r="4485" spans="1:13" ht="13.5" x14ac:dyDescent="0.25">
      <c r="A4485" s="265" t="s">
        <v>1804</v>
      </c>
      <c r="B4485" s="265" t="s">
        <v>1803</v>
      </c>
      <c r="C4485" s="265" t="s">
        <v>2135</v>
      </c>
      <c r="D4485" s="265" t="s">
        <v>2134</v>
      </c>
      <c r="E4485" s="266" t="s">
        <v>136</v>
      </c>
      <c r="F4485" s="265">
        <v>94476</v>
      </c>
      <c r="G4485" s="265" t="s">
        <v>11957</v>
      </c>
      <c r="H4485" s="265" t="s">
        <v>460</v>
      </c>
      <c r="I4485" s="265" t="s">
        <v>133</v>
      </c>
      <c r="J4485" s="266">
        <v>150.58000000000001</v>
      </c>
      <c r="K4485" s="265" t="s">
        <v>458</v>
      </c>
      <c r="L4485" s="255">
        <v>150.58000000000001</v>
      </c>
      <c r="M4485" s="254" t="s">
        <v>458</v>
      </c>
    </row>
    <row r="4486" spans="1:13" ht="13.5" x14ac:dyDescent="0.25">
      <c r="A4486" s="265" t="s">
        <v>1804</v>
      </c>
      <c r="B4486" s="265" t="s">
        <v>1803</v>
      </c>
      <c r="C4486" s="265" t="s">
        <v>2135</v>
      </c>
      <c r="D4486" s="265" t="s">
        <v>2134</v>
      </c>
      <c r="E4486" s="266" t="s">
        <v>136</v>
      </c>
      <c r="F4486" s="265">
        <v>94477</v>
      </c>
      <c r="G4486" s="265" t="s">
        <v>11958</v>
      </c>
      <c r="H4486" s="265" t="s">
        <v>460</v>
      </c>
      <c r="I4486" s="265" t="s">
        <v>133</v>
      </c>
      <c r="J4486" s="266">
        <v>83.75</v>
      </c>
      <c r="K4486" s="265" t="s">
        <v>458</v>
      </c>
      <c r="L4486" s="255">
        <v>83.75</v>
      </c>
      <c r="M4486" s="254" t="s">
        <v>458</v>
      </c>
    </row>
    <row r="4487" spans="1:13" ht="13.5" x14ac:dyDescent="0.25">
      <c r="A4487" s="265" t="s">
        <v>1804</v>
      </c>
      <c r="B4487" s="265" t="s">
        <v>1803</v>
      </c>
      <c r="C4487" s="265" t="s">
        <v>2135</v>
      </c>
      <c r="D4487" s="265" t="s">
        <v>2134</v>
      </c>
      <c r="E4487" s="266" t="s">
        <v>136</v>
      </c>
      <c r="F4487" s="265">
        <v>94478</v>
      </c>
      <c r="G4487" s="265" t="s">
        <v>11959</v>
      </c>
      <c r="H4487" s="265" t="s">
        <v>460</v>
      </c>
      <c r="I4487" s="265" t="s">
        <v>133</v>
      </c>
      <c r="J4487" s="266">
        <v>137.27000000000001</v>
      </c>
      <c r="K4487" s="265" t="s">
        <v>458</v>
      </c>
      <c r="L4487" s="255">
        <v>137.27000000000001</v>
      </c>
      <c r="M4487" s="254" t="s">
        <v>458</v>
      </c>
    </row>
    <row r="4488" spans="1:13" ht="13.5" x14ac:dyDescent="0.25">
      <c r="A4488" s="265" t="s">
        <v>1804</v>
      </c>
      <c r="B4488" s="265" t="s">
        <v>1803</v>
      </c>
      <c r="C4488" s="265" t="s">
        <v>2135</v>
      </c>
      <c r="D4488" s="265" t="s">
        <v>2134</v>
      </c>
      <c r="E4488" s="266" t="s">
        <v>136</v>
      </c>
      <c r="F4488" s="265">
        <v>94479</v>
      </c>
      <c r="G4488" s="265" t="s">
        <v>11960</v>
      </c>
      <c r="H4488" s="265" t="s">
        <v>460</v>
      </c>
      <c r="I4488" s="265" t="s">
        <v>133</v>
      </c>
      <c r="J4488" s="266">
        <v>178.25</v>
      </c>
      <c r="K4488" s="265" t="s">
        <v>458</v>
      </c>
      <c r="L4488" s="255">
        <v>178.25</v>
      </c>
      <c r="M4488" s="254" t="s">
        <v>458</v>
      </c>
    </row>
    <row r="4489" spans="1:13" ht="13.5" x14ac:dyDescent="0.25">
      <c r="A4489" s="265" t="s">
        <v>1804</v>
      </c>
      <c r="B4489" s="265" t="s">
        <v>1803</v>
      </c>
      <c r="C4489" s="265" t="s">
        <v>2135</v>
      </c>
      <c r="D4489" s="265" t="s">
        <v>2134</v>
      </c>
      <c r="E4489" s="266" t="s">
        <v>136</v>
      </c>
      <c r="F4489" s="265">
        <v>94606</v>
      </c>
      <c r="G4489" s="265" t="s">
        <v>11961</v>
      </c>
      <c r="H4489" s="265" t="s">
        <v>460</v>
      </c>
      <c r="I4489" s="265" t="s">
        <v>459</v>
      </c>
      <c r="J4489" s="266">
        <v>76.540000000000006</v>
      </c>
      <c r="K4489" s="265" t="s">
        <v>458</v>
      </c>
      <c r="L4489" s="255">
        <v>76.540000000000006</v>
      </c>
      <c r="M4489" s="254" t="s">
        <v>458</v>
      </c>
    </row>
    <row r="4490" spans="1:13" ht="13.5" x14ac:dyDescent="0.25">
      <c r="A4490" s="265" t="s">
        <v>1804</v>
      </c>
      <c r="B4490" s="265" t="s">
        <v>1803</v>
      </c>
      <c r="C4490" s="265" t="s">
        <v>2135</v>
      </c>
      <c r="D4490" s="265" t="s">
        <v>2134</v>
      </c>
      <c r="E4490" s="266" t="s">
        <v>136</v>
      </c>
      <c r="F4490" s="265">
        <v>94608</v>
      </c>
      <c r="G4490" s="265" t="s">
        <v>11962</v>
      </c>
      <c r="H4490" s="265" t="s">
        <v>460</v>
      </c>
      <c r="I4490" s="265" t="s">
        <v>459</v>
      </c>
      <c r="J4490" s="266">
        <v>193.33</v>
      </c>
      <c r="K4490" s="265" t="s">
        <v>458</v>
      </c>
      <c r="L4490" s="255">
        <v>193.33</v>
      </c>
      <c r="M4490" s="254" t="s">
        <v>458</v>
      </c>
    </row>
    <row r="4491" spans="1:13" ht="13.5" x14ac:dyDescent="0.25">
      <c r="A4491" s="265" t="s">
        <v>1804</v>
      </c>
      <c r="B4491" s="265" t="s">
        <v>1803</v>
      </c>
      <c r="C4491" s="265" t="s">
        <v>2135</v>
      </c>
      <c r="D4491" s="265" t="s">
        <v>2134</v>
      </c>
      <c r="E4491" s="266" t="s">
        <v>136</v>
      </c>
      <c r="F4491" s="265">
        <v>94610</v>
      </c>
      <c r="G4491" s="265" t="s">
        <v>11963</v>
      </c>
      <c r="H4491" s="265" t="s">
        <v>460</v>
      </c>
      <c r="I4491" s="265" t="s">
        <v>459</v>
      </c>
      <c r="J4491" s="266">
        <v>283.27999999999997</v>
      </c>
      <c r="K4491" s="265" t="s">
        <v>458</v>
      </c>
      <c r="L4491" s="255">
        <v>283.27999999999997</v>
      </c>
      <c r="M4491" s="254" t="s">
        <v>458</v>
      </c>
    </row>
    <row r="4492" spans="1:13" ht="13.5" x14ac:dyDescent="0.25">
      <c r="A4492" s="265" t="s">
        <v>1804</v>
      </c>
      <c r="B4492" s="265" t="s">
        <v>1803</v>
      </c>
      <c r="C4492" s="265" t="s">
        <v>2135</v>
      </c>
      <c r="D4492" s="265" t="s">
        <v>2134</v>
      </c>
      <c r="E4492" s="266" t="s">
        <v>136</v>
      </c>
      <c r="F4492" s="265">
        <v>94612</v>
      </c>
      <c r="G4492" s="265" t="s">
        <v>11964</v>
      </c>
      <c r="H4492" s="265" t="s">
        <v>460</v>
      </c>
      <c r="I4492" s="265" t="s">
        <v>459</v>
      </c>
      <c r="J4492" s="266">
        <v>402.96</v>
      </c>
      <c r="K4492" s="265" t="s">
        <v>458</v>
      </c>
      <c r="L4492" s="255">
        <v>402.96</v>
      </c>
      <c r="M4492" s="254" t="s">
        <v>458</v>
      </c>
    </row>
    <row r="4493" spans="1:13" ht="13.5" x14ac:dyDescent="0.25">
      <c r="A4493" s="265" t="s">
        <v>1804</v>
      </c>
      <c r="B4493" s="265" t="s">
        <v>1803</v>
      </c>
      <c r="C4493" s="265" t="s">
        <v>2135</v>
      </c>
      <c r="D4493" s="265" t="s">
        <v>2134</v>
      </c>
      <c r="E4493" s="266" t="s">
        <v>136</v>
      </c>
      <c r="F4493" s="265">
        <v>94614</v>
      </c>
      <c r="G4493" s="265" t="s">
        <v>11965</v>
      </c>
      <c r="H4493" s="265" t="s">
        <v>460</v>
      </c>
      <c r="I4493" s="265" t="s">
        <v>459</v>
      </c>
      <c r="J4493" s="266">
        <v>130.78</v>
      </c>
      <c r="K4493" s="265" t="s">
        <v>458</v>
      </c>
      <c r="L4493" s="255">
        <v>130.78</v>
      </c>
      <c r="M4493" s="254" t="s">
        <v>458</v>
      </c>
    </row>
    <row r="4494" spans="1:13" ht="13.5" x14ac:dyDescent="0.25">
      <c r="A4494" s="265" t="s">
        <v>1804</v>
      </c>
      <c r="B4494" s="265" t="s">
        <v>1803</v>
      </c>
      <c r="C4494" s="265" t="s">
        <v>2135</v>
      </c>
      <c r="D4494" s="265" t="s">
        <v>2134</v>
      </c>
      <c r="E4494" s="266" t="s">
        <v>136</v>
      </c>
      <c r="F4494" s="265">
        <v>94615</v>
      </c>
      <c r="G4494" s="265" t="s">
        <v>11966</v>
      </c>
      <c r="H4494" s="265" t="s">
        <v>460</v>
      </c>
      <c r="I4494" s="265" t="s">
        <v>459</v>
      </c>
      <c r="J4494" s="266">
        <v>148.71</v>
      </c>
      <c r="K4494" s="265" t="s">
        <v>458</v>
      </c>
      <c r="L4494" s="255">
        <v>148.71</v>
      </c>
      <c r="M4494" s="254" t="s">
        <v>458</v>
      </c>
    </row>
    <row r="4495" spans="1:13" ht="13.5" x14ac:dyDescent="0.25">
      <c r="A4495" s="265" t="s">
        <v>1804</v>
      </c>
      <c r="B4495" s="265" t="s">
        <v>1803</v>
      </c>
      <c r="C4495" s="265" t="s">
        <v>2135</v>
      </c>
      <c r="D4495" s="265" t="s">
        <v>2134</v>
      </c>
      <c r="E4495" s="266" t="s">
        <v>136</v>
      </c>
      <c r="F4495" s="265">
        <v>94616</v>
      </c>
      <c r="G4495" s="265" t="s">
        <v>11967</v>
      </c>
      <c r="H4495" s="265" t="s">
        <v>460</v>
      </c>
      <c r="I4495" s="265" t="s">
        <v>459</v>
      </c>
      <c r="J4495" s="266">
        <v>369.39</v>
      </c>
      <c r="K4495" s="265" t="s">
        <v>458</v>
      </c>
      <c r="L4495" s="255">
        <v>369.39</v>
      </c>
      <c r="M4495" s="254" t="s">
        <v>458</v>
      </c>
    </row>
    <row r="4496" spans="1:13" ht="13.5" x14ac:dyDescent="0.25">
      <c r="A4496" s="265" t="s">
        <v>1804</v>
      </c>
      <c r="B4496" s="265" t="s">
        <v>1803</v>
      </c>
      <c r="C4496" s="265" t="s">
        <v>2135</v>
      </c>
      <c r="D4496" s="265" t="s">
        <v>2134</v>
      </c>
      <c r="E4496" s="266" t="s">
        <v>136</v>
      </c>
      <c r="F4496" s="265">
        <v>94617</v>
      </c>
      <c r="G4496" s="265" t="s">
        <v>11968</v>
      </c>
      <c r="H4496" s="265" t="s">
        <v>460</v>
      </c>
      <c r="I4496" s="265" t="s">
        <v>459</v>
      </c>
      <c r="J4496" s="266">
        <v>307.07</v>
      </c>
      <c r="K4496" s="265" t="s">
        <v>458</v>
      </c>
      <c r="L4496" s="255">
        <v>307.07</v>
      </c>
      <c r="M4496" s="254" t="s">
        <v>458</v>
      </c>
    </row>
    <row r="4497" spans="1:13" ht="13.5" x14ac:dyDescent="0.25">
      <c r="A4497" s="265" t="s">
        <v>1804</v>
      </c>
      <c r="B4497" s="265" t="s">
        <v>1803</v>
      </c>
      <c r="C4497" s="265" t="s">
        <v>2135</v>
      </c>
      <c r="D4497" s="265" t="s">
        <v>2134</v>
      </c>
      <c r="E4497" s="266" t="s">
        <v>136</v>
      </c>
      <c r="F4497" s="265">
        <v>94618</v>
      </c>
      <c r="G4497" s="265" t="s">
        <v>11969</v>
      </c>
      <c r="H4497" s="265" t="s">
        <v>460</v>
      </c>
      <c r="I4497" s="265" t="s">
        <v>459</v>
      </c>
      <c r="J4497" s="266">
        <v>358.95</v>
      </c>
      <c r="K4497" s="265" t="s">
        <v>458</v>
      </c>
      <c r="L4497" s="255">
        <v>358.95</v>
      </c>
      <c r="M4497" s="254" t="s">
        <v>458</v>
      </c>
    </row>
    <row r="4498" spans="1:13" ht="13.5" x14ac:dyDescent="0.25">
      <c r="A4498" s="265" t="s">
        <v>1804</v>
      </c>
      <c r="B4498" s="265" t="s">
        <v>1803</v>
      </c>
      <c r="C4498" s="265" t="s">
        <v>2135</v>
      </c>
      <c r="D4498" s="265" t="s">
        <v>2134</v>
      </c>
      <c r="E4498" s="266" t="s">
        <v>136</v>
      </c>
      <c r="F4498" s="265">
        <v>94620</v>
      </c>
      <c r="G4498" s="265" t="s">
        <v>11970</v>
      </c>
      <c r="H4498" s="265" t="s">
        <v>460</v>
      </c>
      <c r="I4498" s="265" t="s">
        <v>459</v>
      </c>
      <c r="J4498" s="266">
        <v>830.42</v>
      </c>
      <c r="K4498" s="265" t="s">
        <v>458</v>
      </c>
      <c r="L4498" s="255">
        <v>830.42</v>
      </c>
      <c r="M4498" s="254" t="s">
        <v>458</v>
      </c>
    </row>
    <row r="4499" spans="1:13" ht="13.5" x14ac:dyDescent="0.25">
      <c r="A4499" s="265" t="s">
        <v>1804</v>
      </c>
      <c r="B4499" s="265" t="s">
        <v>1803</v>
      </c>
      <c r="C4499" s="265" t="s">
        <v>2135</v>
      </c>
      <c r="D4499" s="265" t="s">
        <v>2134</v>
      </c>
      <c r="E4499" s="266" t="s">
        <v>136</v>
      </c>
      <c r="F4499" s="265">
        <v>94622</v>
      </c>
      <c r="G4499" s="265" t="s">
        <v>11971</v>
      </c>
      <c r="H4499" s="265" t="s">
        <v>460</v>
      </c>
      <c r="I4499" s="265" t="s">
        <v>459</v>
      </c>
      <c r="J4499" s="266">
        <v>191</v>
      </c>
      <c r="K4499" s="265" t="s">
        <v>458</v>
      </c>
      <c r="L4499" s="255">
        <v>191</v>
      </c>
      <c r="M4499" s="254" t="s">
        <v>458</v>
      </c>
    </row>
    <row r="4500" spans="1:13" ht="13.5" x14ac:dyDescent="0.25">
      <c r="A4500" s="265" t="s">
        <v>1804</v>
      </c>
      <c r="B4500" s="265" t="s">
        <v>1803</v>
      </c>
      <c r="C4500" s="265" t="s">
        <v>2135</v>
      </c>
      <c r="D4500" s="265" t="s">
        <v>2134</v>
      </c>
      <c r="E4500" s="266" t="s">
        <v>136</v>
      </c>
      <c r="F4500" s="265">
        <v>94623</v>
      </c>
      <c r="G4500" s="265" t="s">
        <v>11972</v>
      </c>
      <c r="H4500" s="265" t="s">
        <v>460</v>
      </c>
      <c r="I4500" s="265" t="s">
        <v>459</v>
      </c>
      <c r="J4500" s="266">
        <v>457.36</v>
      </c>
      <c r="K4500" s="265" t="s">
        <v>458</v>
      </c>
      <c r="L4500" s="255">
        <v>457.36</v>
      </c>
      <c r="M4500" s="254" t="s">
        <v>458</v>
      </c>
    </row>
    <row r="4501" spans="1:13" ht="13.5" x14ac:dyDescent="0.25">
      <c r="A4501" s="265" t="s">
        <v>1804</v>
      </c>
      <c r="B4501" s="265" t="s">
        <v>1803</v>
      </c>
      <c r="C4501" s="265" t="s">
        <v>2135</v>
      </c>
      <c r="D4501" s="265" t="s">
        <v>2134</v>
      </c>
      <c r="E4501" s="266" t="s">
        <v>136</v>
      </c>
      <c r="F4501" s="265">
        <v>94624</v>
      </c>
      <c r="G4501" s="265" t="s">
        <v>11973</v>
      </c>
      <c r="H4501" s="265" t="s">
        <v>460</v>
      </c>
      <c r="I4501" s="265" t="s">
        <v>459</v>
      </c>
      <c r="J4501" s="266">
        <v>689.88</v>
      </c>
      <c r="K4501" s="265" t="s">
        <v>458</v>
      </c>
      <c r="L4501" s="255">
        <v>689.88</v>
      </c>
      <c r="M4501" s="254" t="s">
        <v>458</v>
      </c>
    </row>
    <row r="4502" spans="1:13" ht="13.5" x14ac:dyDescent="0.25">
      <c r="A4502" s="265" t="s">
        <v>1804</v>
      </c>
      <c r="B4502" s="265" t="s">
        <v>1803</v>
      </c>
      <c r="C4502" s="265" t="s">
        <v>2135</v>
      </c>
      <c r="D4502" s="265" t="s">
        <v>2134</v>
      </c>
      <c r="E4502" s="266" t="s">
        <v>136</v>
      </c>
      <c r="F4502" s="265">
        <v>94625</v>
      </c>
      <c r="G4502" s="265" t="s">
        <v>11974</v>
      </c>
      <c r="H4502" s="265" t="s">
        <v>460</v>
      </c>
      <c r="I4502" s="265" t="s">
        <v>459</v>
      </c>
      <c r="J4502" s="267">
        <v>1447.24</v>
      </c>
      <c r="K4502" s="265" t="s">
        <v>458</v>
      </c>
      <c r="L4502" s="257">
        <v>1447.24</v>
      </c>
      <c r="M4502" s="254" t="s">
        <v>458</v>
      </c>
    </row>
    <row r="4503" spans="1:13" ht="13.5" x14ac:dyDescent="0.25">
      <c r="A4503" s="265" t="s">
        <v>1804</v>
      </c>
      <c r="B4503" s="265" t="s">
        <v>1803</v>
      </c>
      <c r="C4503" s="265" t="s">
        <v>2135</v>
      </c>
      <c r="D4503" s="265" t="s">
        <v>2134</v>
      </c>
      <c r="E4503" s="266" t="s">
        <v>136</v>
      </c>
      <c r="F4503" s="265">
        <v>94656</v>
      </c>
      <c r="G4503" s="265" t="s">
        <v>11975</v>
      </c>
      <c r="H4503" s="265" t="s">
        <v>460</v>
      </c>
      <c r="I4503" s="265" t="s">
        <v>133</v>
      </c>
      <c r="J4503" s="266">
        <v>3.28</v>
      </c>
      <c r="K4503" s="265" t="s">
        <v>458</v>
      </c>
      <c r="L4503" s="255">
        <v>3.28</v>
      </c>
      <c r="M4503" s="254" t="s">
        <v>458</v>
      </c>
    </row>
    <row r="4504" spans="1:13" ht="13.5" x14ac:dyDescent="0.25">
      <c r="A4504" s="265" t="s">
        <v>1804</v>
      </c>
      <c r="B4504" s="265" t="s">
        <v>1803</v>
      </c>
      <c r="C4504" s="265" t="s">
        <v>2135</v>
      </c>
      <c r="D4504" s="265" t="s">
        <v>2134</v>
      </c>
      <c r="E4504" s="266" t="s">
        <v>136</v>
      </c>
      <c r="F4504" s="265">
        <v>94657</v>
      </c>
      <c r="G4504" s="265" t="s">
        <v>11976</v>
      </c>
      <c r="H4504" s="265" t="s">
        <v>460</v>
      </c>
      <c r="I4504" s="265" t="s">
        <v>133</v>
      </c>
      <c r="J4504" s="266">
        <v>3.79</v>
      </c>
      <c r="K4504" s="265" t="s">
        <v>458</v>
      </c>
      <c r="L4504" s="255">
        <v>3.79</v>
      </c>
      <c r="M4504" s="254" t="s">
        <v>458</v>
      </c>
    </row>
    <row r="4505" spans="1:13" ht="13.5" x14ac:dyDescent="0.25">
      <c r="A4505" s="265" t="s">
        <v>1804</v>
      </c>
      <c r="B4505" s="265" t="s">
        <v>1803</v>
      </c>
      <c r="C4505" s="265" t="s">
        <v>2135</v>
      </c>
      <c r="D4505" s="265" t="s">
        <v>2134</v>
      </c>
      <c r="E4505" s="266" t="s">
        <v>136</v>
      </c>
      <c r="F4505" s="265">
        <v>94658</v>
      </c>
      <c r="G4505" s="265" t="s">
        <v>11977</v>
      </c>
      <c r="H4505" s="265" t="s">
        <v>460</v>
      </c>
      <c r="I4505" s="265" t="s">
        <v>133</v>
      </c>
      <c r="J4505" s="266">
        <v>4.93</v>
      </c>
      <c r="K4505" s="265" t="s">
        <v>458</v>
      </c>
      <c r="L4505" s="255">
        <v>4.93</v>
      </c>
      <c r="M4505" s="254" t="s">
        <v>458</v>
      </c>
    </row>
    <row r="4506" spans="1:13" ht="13.5" x14ac:dyDescent="0.25">
      <c r="A4506" s="265" t="s">
        <v>1804</v>
      </c>
      <c r="B4506" s="265" t="s">
        <v>1803</v>
      </c>
      <c r="C4506" s="265" t="s">
        <v>2135</v>
      </c>
      <c r="D4506" s="265" t="s">
        <v>2134</v>
      </c>
      <c r="E4506" s="266" t="s">
        <v>136</v>
      </c>
      <c r="F4506" s="265">
        <v>94659</v>
      </c>
      <c r="G4506" s="265" t="s">
        <v>11978</v>
      </c>
      <c r="H4506" s="265" t="s">
        <v>460</v>
      </c>
      <c r="I4506" s="265" t="s">
        <v>133</v>
      </c>
      <c r="J4506" s="266">
        <v>5.89</v>
      </c>
      <c r="K4506" s="265" t="s">
        <v>458</v>
      </c>
      <c r="L4506" s="255">
        <v>5.89</v>
      </c>
      <c r="M4506" s="254" t="s">
        <v>458</v>
      </c>
    </row>
    <row r="4507" spans="1:13" ht="13.5" x14ac:dyDescent="0.25">
      <c r="A4507" s="265" t="s">
        <v>1804</v>
      </c>
      <c r="B4507" s="265" t="s">
        <v>1803</v>
      </c>
      <c r="C4507" s="265" t="s">
        <v>2135</v>
      </c>
      <c r="D4507" s="265" t="s">
        <v>2134</v>
      </c>
      <c r="E4507" s="266" t="s">
        <v>136</v>
      </c>
      <c r="F4507" s="265">
        <v>94660</v>
      </c>
      <c r="G4507" s="265" t="s">
        <v>11979</v>
      </c>
      <c r="H4507" s="265" t="s">
        <v>460</v>
      </c>
      <c r="I4507" s="265" t="s">
        <v>133</v>
      </c>
      <c r="J4507" s="266">
        <v>7.78</v>
      </c>
      <c r="K4507" s="265" t="s">
        <v>458</v>
      </c>
      <c r="L4507" s="255">
        <v>7.78</v>
      </c>
      <c r="M4507" s="254" t="s">
        <v>458</v>
      </c>
    </row>
    <row r="4508" spans="1:13" ht="13.5" x14ac:dyDescent="0.25">
      <c r="A4508" s="265" t="s">
        <v>1804</v>
      </c>
      <c r="B4508" s="265" t="s">
        <v>1803</v>
      </c>
      <c r="C4508" s="265" t="s">
        <v>2135</v>
      </c>
      <c r="D4508" s="265" t="s">
        <v>2134</v>
      </c>
      <c r="E4508" s="266" t="s">
        <v>136</v>
      </c>
      <c r="F4508" s="265">
        <v>94661</v>
      </c>
      <c r="G4508" s="265" t="s">
        <v>11980</v>
      </c>
      <c r="H4508" s="265" t="s">
        <v>460</v>
      </c>
      <c r="I4508" s="265" t="s">
        <v>133</v>
      </c>
      <c r="J4508" s="266">
        <v>9.24</v>
      </c>
      <c r="K4508" s="265" t="s">
        <v>458</v>
      </c>
      <c r="L4508" s="255">
        <v>9.24</v>
      </c>
      <c r="M4508" s="254" t="s">
        <v>458</v>
      </c>
    </row>
    <row r="4509" spans="1:13" ht="13.5" x14ac:dyDescent="0.25">
      <c r="A4509" s="265" t="s">
        <v>1804</v>
      </c>
      <c r="B4509" s="265" t="s">
        <v>1803</v>
      </c>
      <c r="C4509" s="265" t="s">
        <v>2135</v>
      </c>
      <c r="D4509" s="265" t="s">
        <v>2134</v>
      </c>
      <c r="E4509" s="266" t="s">
        <v>136</v>
      </c>
      <c r="F4509" s="265">
        <v>94662</v>
      </c>
      <c r="G4509" s="265" t="s">
        <v>11981</v>
      </c>
      <c r="H4509" s="265" t="s">
        <v>460</v>
      </c>
      <c r="I4509" s="265" t="s">
        <v>133</v>
      </c>
      <c r="J4509" s="266">
        <v>10.25</v>
      </c>
      <c r="K4509" s="265" t="s">
        <v>458</v>
      </c>
      <c r="L4509" s="255">
        <v>10.25</v>
      </c>
      <c r="M4509" s="254" t="s">
        <v>458</v>
      </c>
    </row>
    <row r="4510" spans="1:13" ht="13.5" x14ac:dyDescent="0.25">
      <c r="A4510" s="265" t="s">
        <v>1804</v>
      </c>
      <c r="B4510" s="265" t="s">
        <v>1803</v>
      </c>
      <c r="C4510" s="265" t="s">
        <v>2135</v>
      </c>
      <c r="D4510" s="265" t="s">
        <v>2134</v>
      </c>
      <c r="E4510" s="266" t="s">
        <v>136</v>
      </c>
      <c r="F4510" s="265">
        <v>94663</v>
      </c>
      <c r="G4510" s="265" t="s">
        <v>11982</v>
      </c>
      <c r="H4510" s="265" t="s">
        <v>460</v>
      </c>
      <c r="I4510" s="265" t="s">
        <v>133</v>
      </c>
      <c r="J4510" s="266">
        <v>11.64</v>
      </c>
      <c r="K4510" s="265" t="s">
        <v>458</v>
      </c>
      <c r="L4510" s="255">
        <v>11.64</v>
      </c>
      <c r="M4510" s="254" t="s">
        <v>458</v>
      </c>
    </row>
    <row r="4511" spans="1:13" ht="13.5" x14ac:dyDescent="0.25">
      <c r="A4511" s="265" t="s">
        <v>1804</v>
      </c>
      <c r="B4511" s="265" t="s">
        <v>1803</v>
      </c>
      <c r="C4511" s="265" t="s">
        <v>2135</v>
      </c>
      <c r="D4511" s="265" t="s">
        <v>2134</v>
      </c>
      <c r="E4511" s="266" t="s">
        <v>136</v>
      </c>
      <c r="F4511" s="265">
        <v>94664</v>
      </c>
      <c r="G4511" s="265" t="s">
        <v>11983</v>
      </c>
      <c r="H4511" s="265" t="s">
        <v>460</v>
      </c>
      <c r="I4511" s="265" t="s">
        <v>133</v>
      </c>
      <c r="J4511" s="266">
        <v>18.61</v>
      </c>
      <c r="K4511" s="265" t="s">
        <v>458</v>
      </c>
      <c r="L4511" s="255">
        <v>18.61</v>
      </c>
      <c r="M4511" s="254" t="s">
        <v>458</v>
      </c>
    </row>
    <row r="4512" spans="1:13" ht="13.5" x14ac:dyDescent="0.25">
      <c r="A4512" s="265" t="s">
        <v>1804</v>
      </c>
      <c r="B4512" s="265" t="s">
        <v>1803</v>
      </c>
      <c r="C4512" s="265" t="s">
        <v>2135</v>
      </c>
      <c r="D4512" s="265" t="s">
        <v>2134</v>
      </c>
      <c r="E4512" s="266" t="s">
        <v>136</v>
      </c>
      <c r="F4512" s="265">
        <v>94665</v>
      </c>
      <c r="G4512" s="265" t="s">
        <v>11984</v>
      </c>
      <c r="H4512" s="265" t="s">
        <v>460</v>
      </c>
      <c r="I4512" s="265" t="s">
        <v>133</v>
      </c>
      <c r="J4512" s="266">
        <v>22.65</v>
      </c>
      <c r="K4512" s="265" t="s">
        <v>458</v>
      </c>
      <c r="L4512" s="255">
        <v>22.65</v>
      </c>
      <c r="M4512" s="254" t="s">
        <v>458</v>
      </c>
    </row>
    <row r="4513" spans="1:13" ht="13.5" x14ac:dyDescent="0.25">
      <c r="A4513" s="265" t="s">
        <v>1804</v>
      </c>
      <c r="B4513" s="265" t="s">
        <v>1803</v>
      </c>
      <c r="C4513" s="265" t="s">
        <v>2135</v>
      </c>
      <c r="D4513" s="265" t="s">
        <v>2134</v>
      </c>
      <c r="E4513" s="266" t="s">
        <v>136</v>
      </c>
      <c r="F4513" s="265">
        <v>94666</v>
      </c>
      <c r="G4513" s="265" t="s">
        <v>11985</v>
      </c>
      <c r="H4513" s="265" t="s">
        <v>460</v>
      </c>
      <c r="I4513" s="265" t="s">
        <v>133</v>
      </c>
      <c r="J4513" s="266">
        <v>30.26</v>
      </c>
      <c r="K4513" s="265" t="s">
        <v>458</v>
      </c>
      <c r="L4513" s="255">
        <v>30.26</v>
      </c>
      <c r="M4513" s="254" t="s">
        <v>458</v>
      </c>
    </row>
    <row r="4514" spans="1:13" ht="13.5" x14ac:dyDescent="0.25">
      <c r="A4514" s="265" t="s">
        <v>1804</v>
      </c>
      <c r="B4514" s="265" t="s">
        <v>1803</v>
      </c>
      <c r="C4514" s="265" t="s">
        <v>2135</v>
      </c>
      <c r="D4514" s="265" t="s">
        <v>2134</v>
      </c>
      <c r="E4514" s="266" t="s">
        <v>136</v>
      </c>
      <c r="F4514" s="265">
        <v>94667</v>
      </c>
      <c r="G4514" s="265" t="s">
        <v>11986</v>
      </c>
      <c r="H4514" s="265" t="s">
        <v>460</v>
      </c>
      <c r="I4514" s="265" t="s">
        <v>133</v>
      </c>
      <c r="J4514" s="266">
        <v>33.35</v>
      </c>
      <c r="K4514" s="265" t="s">
        <v>458</v>
      </c>
      <c r="L4514" s="255">
        <v>33.35</v>
      </c>
      <c r="M4514" s="254" t="s">
        <v>458</v>
      </c>
    </row>
    <row r="4515" spans="1:13" ht="13.5" x14ac:dyDescent="0.25">
      <c r="A4515" s="265" t="s">
        <v>1804</v>
      </c>
      <c r="B4515" s="265" t="s">
        <v>1803</v>
      </c>
      <c r="C4515" s="265" t="s">
        <v>2135</v>
      </c>
      <c r="D4515" s="265" t="s">
        <v>2134</v>
      </c>
      <c r="E4515" s="266" t="s">
        <v>136</v>
      </c>
      <c r="F4515" s="265">
        <v>94668</v>
      </c>
      <c r="G4515" s="265" t="s">
        <v>11987</v>
      </c>
      <c r="H4515" s="265" t="s">
        <v>460</v>
      </c>
      <c r="I4515" s="265" t="s">
        <v>133</v>
      </c>
      <c r="J4515" s="266">
        <v>40.200000000000003</v>
      </c>
      <c r="K4515" s="265" t="s">
        <v>458</v>
      </c>
      <c r="L4515" s="255">
        <v>40.200000000000003</v>
      </c>
      <c r="M4515" s="254" t="s">
        <v>458</v>
      </c>
    </row>
    <row r="4516" spans="1:13" ht="13.5" x14ac:dyDescent="0.25">
      <c r="A4516" s="265" t="s">
        <v>1804</v>
      </c>
      <c r="B4516" s="265" t="s">
        <v>1803</v>
      </c>
      <c r="C4516" s="265" t="s">
        <v>2135</v>
      </c>
      <c r="D4516" s="265" t="s">
        <v>2134</v>
      </c>
      <c r="E4516" s="266" t="s">
        <v>136</v>
      </c>
      <c r="F4516" s="265">
        <v>94669</v>
      </c>
      <c r="G4516" s="265" t="s">
        <v>11988</v>
      </c>
      <c r="H4516" s="265" t="s">
        <v>460</v>
      </c>
      <c r="I4516" s="265" t="s">
        <v>133</v>
      </c>
      <c r="J4516" s="266">
        <v>59.99</v>
      </c>
      <c r="K4516" s="265" t="s">
        <v>458</v>
      </c>
      <c r="L4516" s="255">
        <v>59.99</v>
      </c>
      <c r="M4516" s="254" t="s">
        <v>458</v>
      </c>
    </row>
    <row r="4517" spans="1:13" ht="13.5" x14ac:dyDescent="0.25">
      <c r="A4517" s="265" t="s">
        <v>1804</v>
      </c>
      <c r="B4517" s="265" t="s">
        <v>1803</v>
      </c>
      <c r="C4517" s="265" t="s">
        <v>2135</v>
      </c>
      <c r="D4517" s="265" t="s">
        <v>2134</v>
      </c>
      <c r="E4517" s="266" t="s">
        <v>136</v>
      </c>
      <c r="F4517" s="265">
        <v>94670</v>
      </c>
      <c r="G4517" s="265" t="s">
        <v>11989</v>
      </c>
      <c r="H4517" s="265" t="s">
        <v>460</v>
      </c>
      <c r="I4517" s="265" t="s">
        <v>133</v>
      </c>
      <c r="J4517" s="266">
        <v>63.72</v>
      </c>
      <c r="K4517" s="265" t="s">
        <v>458</v>
      </c>
      <c r="L4517" s="255">
        <v>63.72</v>
      </c>
      <c r="M4517" s="254" t="s">
        <v>458</v>
      </c>
    </row>
    <row r="4518" spans="1:13" ht="13.5" x14ac:dyDescent="0.25">
      <c r="A4518" s="265" t="s">
        <v>1804</v>
      </c>
      <c r="B4518" s="265" t="s">
        <v>1803</v>
      </c>
      <c r="C4518" s="265" t="s">
        <v>2135</v>
      </c>
      <c r="D4518" s="265" t="s">
        <v>2134</v>
      </c>
      <c r="E4518" s="266" t="s">
        <v>136</v>
      </c>
      <c r="F4518" s="265">
        <v>94671</v>
      </c>
      <c r="G4518" s="265" t="s">
        <v>11990</v>
      </c>
      <c r="H4518" s="265" t="s">
        <v>460</v>
      </c>
      <c r="I4518" s="265" t="s">
        <v>133</v>
      </c>
      <c r="J4518" s="266">
        <v>98.1</v>
      </c>
      <c r="K4518" s="265" t="s">
        <v>458</v>
      </c>
      <c r="L4518" s="255">
        <v>98.1</v>
      </c>
      <c r="M4518" s="254" t="s">
        <v>458</v>
      </c>
    </row>
    <row r="4519" spans="1:13" ht="13.5" x14ac:dyDescent="0.25">
      <c r="A4519" s="265" t="s">
        <v>1804</v>
      </c>
      <c r="B4519" s="265" t="s">
        <v>1803</v>
      </c>
      <c r="C4519" s="265" t="s">
        <v>2135</v>
      </c>
      <c r="D4519" s="265" t="s">
        <v>2134</v>
      </c>
      <c r="E4519" s="266" t="s">
        <v>136</v>
      </c>
      <c r="F4519" s="265">
        <v>94672</v>
      </c>
      <c r="G4519" s="265" t="s">
        <v>11991</v>
      </c>
      <c r="H4519" s="265" t="s">
        <v>460</v>
      </c>
      <c r="I4519" s="265" t="s">
        <v>133</v>
      </c>
      <c r="J4519" s="266">
        <v>5.62</v>
      </c>
      <c r="K4519" s="265" t="s">
        <v>458</v>
      </c>
      <c r="L4519" s="255">
        <v>5.62</v>
      </c>
      <c r="M4519" s="254" t="s">
        <v>458</v>
      </c>
    </row>
    <row r="4520" spans="1:13" ht="13.5" x14ac:dyDescent="0.25">
      <c r="A4520" s="265" t="s">
        <v>1804</v>
      </c>
      <c r="B4520" s="265" t="s">
        <v>1803</v>
      </c>
      <c r="C4520" s="265" t="s">
        <v>2135</v>
      </c>
      <c r="D4520" s="265" t="s">
        <v>2134</v>
      </c>
      <c r="E4520" s="266" t="s">
        <v>136</v>
      </c>
      <c r="F4520" s="265">
        <v>94673</v>
      </c>
      <c r="G4520" s="265" t="s">
        <v>11992</v>
      </c>
      <c r="H4520" s="265" t="s">
        <v>460</v>
      </c>
      <c r="I4520" s="265" t="s">
        <v>133</v>
      </c>
      <c r="J4520" s="266">
        <v>6.71</v>
      </c>
      <c r="K4520" s="265" t="s">
        <v>458</v>
      </c>
      <c r="L4520" s="255">
        <v>6.71</v>
      </c>
      <c r="M4520" s="254" t="s">
        <v>458</v>
      </c>
    </row>
    <row r="4521" spans="1:13" ht="13.5" x14ac:dyDescent="0.25">
      <c r="A4521" s="265" t="s">
        <v>1804</v>
      </c>
      <c r="B4521" s="265" t="s">
        <v>1803</v>
      </c>
      <c r="C4521" s="265" t="s">
        <v>2135</v>
      </c>
      <c r="D4521" s="265" t="s">
        <v>2134</v>
      </c>
      <c r="E4521" s="266" t="s">
        <v>136</v>
      </c>
      <c r="F4521" s="265">
        <v>94674</v>
      </c>
      <c r="G4521" s="265" t="s">
        <v>11993</v>
      </c>
      <c r="H4521" s="265" t="s">
        <v>460</v>
      </c>
      <c r="I4521" s="265" t="s">
        <v>133</v>
      </c>
      <c r="J4521" s="266">
        <v>7.45</v>
      </c>
      <c r="K4521" s="265" t="s">
        <v>458</v>
      </c>
      <c r="L4521" s="255">
        <v>7.45</v>
      </c>
      <c r="M4521" s="254" t="s">
        <v>458</v>
      </c>
    </row>
    <row r="4522" spans="1:13" ht="13.5" x14ac:dyDescent="0.25">
      <c r="A4522" s="265" t="s">
        <v>1804</v>
      </c>
      <c r="B4522" s="265" t="s">
        <v>1803</v>
      </c>
      <c r="C4522" s="265" t="s">
        <v>2135</v>
      </c>
      <c r="D4522" s="265" t="s">
        <v>2134</v>
      </c>
      <c r="E4522" s="266" t="s">
        <v>136</v>
      </c>
      <c r="F4522" s="265">
        <v>94675</v>
      </c>
      <c r="G4522" s="265" t="s">
        <v>11994</v>
      </c>
      <c r="H4522" s="265" t="s">
        <v>460</v>
      </c>
      <c r="I4522" s="265" t="s">
        <v>133</v>
      </c>
      <c r="J4522" s="266">
        <v>11.23</v>
      </c>
      <c r="K4522" s="265" t="s">
        <v>458</v>
      </c>
      <c r="L4522" s="255">
        <v>11.23</v>
      </c>
      <c r="M4522" s="254" t="s">
        <v>458</v>
      </c>
    </row>
    <row r="4523" spans="1:13" ht="13.5" x14ac:dyDescent="0.25">
      <c r="A4523" s="265" t="s">
        <v>1804</v>
      </c>
      <c r="B4523" s="265" t="s">
        <v>1803</v>
      </c>
      <c r="C4523" s="265" t="s">
        <v>2135</v>
      </c>
      <c r="D4523" s="265" t="s">
        <v>2134</v>
      </c>
      <c r="E4523" s="266" t="s">
        <v>136</v>
      </c>
      <c r="F4523" s="265">
        <v>94676</v>
      </c>
      <c r="G4523" s="265" t="s">
        <v>11995</v>
      </c>
      <c r="H4523" s="265" t="s">
        <v>460</v>
      </c>
      <c r="I4523" s="265" t="s">
        <v>133</v>
      </c>
      <c r="J4523" s="266">
        <v>12.34</v>
      </c>
      <c r="K4523" s="265" t="s">
        <v>458</v>
      </c>
      <c r="L4523" s="255">
        <v>12.34</v>
      </c>
      <c r="M4523" s="254" t="s">
        <v>458</v>
      </c>
    </row>
    <row r="4524" spans="1:13" ht="13.5" x14ac:dyDescent="0.25">
      <c r="A4524" s="265" t="s">
        <v>1804</v>
      </c>
      <c r="B4524" s="265" t="s">
        <v>1803</v>
      </c>
      <c r="C4524" s="265" t="s">
        <v>2135</v>
      </c>
      <c r="D4524" s="265" t="s">
        <v>2134</v>
      </c>
      <c r="E4524" s="266" t="s">
        <v>136</v>
      </c>
      <c r="F4524" s="265">
        <v>94677</v>
      </c>
      <c r="G4524" s="265" t="s">
        <v>11996</v>
      </c>
      <c r="H4524" s="265" t="s">
        <v>460</v>
      </c>
      <c r="I4524" s="265" t="s">
        <v>133</v>
      </c>
      <c r="J4524" s="266">
        <v>18.09</v>
      </c>
      <c r="K4524" s="265" t="s">
        <v>458</v>
      </c>
      <c r="L4524" s="255">
        <v>18.09</v>
      </c>
      <c r="M4524" s="254" t="s">
        <v>458</v>
      </c>
    </row>
    <row r="4525" spans="1:13" ht="13.5" x14ac:dyDescent="0.25">
      <c r="A4525" s="265" t="s">
        <v>1804</v>
      </c>
      <c r="B4525" s="265" t="s">
        <v>1803</v>
      </c>
      <c r="C4525" s="265" t="s">
        <v>2135</v>
      </c>
      <c r="D4525" s="265" t="s">
        <v>2134</v>
      </c>
      <c r="E4525" s="266" t="s">
        <v>136</v>
      </c>
      <c r="F4525" s="265">
        <v>94678</v>
      </c>
      <c r="G4525" s="265" t="s">
        <v>11997</v>
      </c>
      <c r="H4525" s="265" t="s">
        <v>460</v>
      </c>
      <c r="I4525" s="265" t="s">
        <v>133</v>
      </c>
      <c r="J4525" s="266">
        <v>14.4</v>
      </c>
      <c r="K4525" s="265" t="s">
        <v>458</v>
      </c>
      <c r="L4525" s="255">
        <v>14.4</v>
      </c>
      <c r="M4525" s="254" t="s">
        <v>458</v>
      </c>
    </row>
    <row r="4526" spans="1:13" ht="13.5" x14ac:dyDescent="0.25">
      <c r="A4526" s="265" t="s">
        <v>1804</v>
      </c>
      <c r="B4526" s="265" t="s">
        <v>1803</v>
      </c>
      <c r="C4526" s="265" t="s">
        <v>2135</v>
      </c>
      <c r="D4526" s="265" t="s">
        <v>2134</v>
      </c>
      <c r="E4526" s="266" t="s">
        <v>136</v>
      </c>
      <c r="F4526" s="265">
        <v>94679</v>
      </c>
      <c r="G4526" s="265" t="s">
        <v>11998</v>
      </c>
      <c r="H4526" s="265" t="s">
        <v>460</v>
      </c>
      <c r="I4526" s="265" t="s">
        <v>133</v>
      </c>
      <c r="J4526" s="266">
        <v>21.96</v>
      </c>
      <c r="K4526" s="265" t="s">
        <v>458</v>
      </c>
      <c r="L4526" s="255">
        <v>21.96</v>
      </c>
      <c r="M4526" s="254" t="s">
        <v>458</v>
      </c>
    </row>
    <row r="4527" spans="1:13" ht="13.5" x14ac:dyDescent="0.25">
      <c r="A4527" s="265" t="s">
        <v>1804</v>
      </c>
      <c r="B4527" s="265" t="s">
        <v>1803</v>
      </c>
      <c r="C4527" s="265" t="s">
        <v>2135</v>
      </c>
      <c r="D4527" s="265" t="s">
        <v>2134</v>
      </c>
      <c r="E4527" s="266" t="s">
        <v>136</v>
      </c>
      <c r="F4527" s="265">
        <v>94680</v>
      </c>
      <c r="G4527" s="265" t="s">
        <v>11999</v>
      </c>
      <c r="H4527" s="265" t="s">
        <v>460</v>
      </c>
      <c r="I4527" s="265" t="s">
        <v>133</v>
      </c>
      <c r="J4527" s="266">
        <v>40.22</v>
      </c>
      <c r="K4527" s="265" t="s">
        <v>458</v>
      </c>
      <c r="L4527" s="255">
        <v>40.22</v>
      </c>
      <c r="M4527" s="254" t="s">
        <v>458</v>
      </c>
    </row>
    <row r="4528" spans="1:13" ht="13.5" x14ac:dyDescent="0.25">
      <c r="A4528" s="265" t="s">
        <v>1804</v>
      </c>
      <c r="B4528" s="265" t="s">
        <v>1803</v>
      </c>
      <c r="C4528" s="265" t="s">
        <v>2135</v>
      </c>
      <c r="D4528" s="265" t="s">
        <v>2134</v>
      </c>
      <c r="E4528" s="266" t="s">
        <v>136</v>
      </c>
      <c r="F4528" s="265">
        <v>94681</v>
      </c>
      <c r="G4528" s="265" t="s">
        <v>12000</v>
      </c>
      <c r="H4528" s="265" t="s">
        <v>460</v>
      </c>
      <c r="I4528" s="265" t="s">
        <v>133</v>
      </c>
      <c r="J4528" s="266">
        <v>45.05</v>
      </c>
      <c r="K4528" s="265" t="s">
        <v>458</v>
      </c>
      <c r="L4528" s="255">
        <v>45.05</v>
      </c>
      <c r="M4528" s="254" t="s">
        <v>458</v>
      </c>
    </row>
    <row r="4529" spans="1:13" ht="13.5" x14ac:dyDescent="0.25">
      <c r="A4529" s="265" t="s">
        <v>1804</v>
      </c>
      <c r="B4529" s="265" t="s">
        <v>1803</v>
      </c>
      <c r="C4529" s="265" t="s">
        <v>2135</v>
      </c>
      <c r="D4529" s="265" t="s">
        <v>2134</v>
      </c>
      <c r="E4529" s="266" t="s">
        <v>136</v>
      </c>
      <c r="F4529" s="265">
        <v>94682</v>
      </c>
      <c r="G4529" s="265" t="s">
        <v>12001</v>
      </c>
      <c r="H4529" s="265" t="s">
        <v>460</v>
      </c>
      <c r="I4529" s="265" t="s">
        <v>133</v>
      </c>
      <c r="J4529" s="266">
        <v>99.48</v>
      </c>
      <c r="K4529" s="265" t="s">
        <v>458</v>
      </c>
      <c r="L4529" s="255">
        <v>99.48</v>
      </c>
      <c r="M4529" s="254" t="s">
        <v>458</v>
      </c>
    </row>
    <row r="4530" spans="1:13" ht="13.5" x14ac:dyDescent="0.25">
      <c r="A4530" s="265" t="s">
        <v>1804</v>
      </c>
      <c r="B4530" s="265" t="s">
        <v>1803</v>
      </c>
      <c r="C4530" s="265" t="s">
        <v>2135</v>
      </c>
      <c r="D4530" s="265" t="s">
        <v>2134</v>
      </c>
      <c r="E4530" s="266" t="s">
        <v>136</v>
      </c>
      <c r="F4530" s="265">
        <v>94683</v>
      </c>
      <c r="G4530" s="265" t="s">
        <v>12002</v>
      </c>
      <c r="H4530" s="265" t="s">
        <v>460</v>
      </c>
      <c r="I4530" s="265" t="s">
        <v>133</v>
      </c>
      <c r="J4530" s="266">
        <v>68.47</v>
      </c>
      <c r="K4530" s="265" t="s">
        <v>458</v>
      </c>
      <c r="L4530" s="255">
        <v>68.47</v>
      </c>
      <c r="M4530" s="254" t="s">
        <v>458</v>
      </c>
    </row>
    <row r="4531" spans="1:13" ht="13.5" x14ac:dyDescent="0.25">
      <c r="A4531" s="265" t="s">
        <v>1804</v>
      </c>
      <c r="B4531" s="265" t="s">
        <v>1803</v>
      </c>
      <c r="C4531" s="265" t="s">
        <v>2135</v>
      </c>
      <c r="D4531" s="265" t="s">
        <v>2134</v>
      </c>
      <c r="E4531" s="266" t="s">
        <v>136</v>
      </c>
      <c r="F4531" s="265">
        <v>94684</v>
      </c>
      <c r="G4531" s="265" t="s">
        <v>12003</v>
      </c>
      <c r="H4531" s="265" t="s">
        <v>460</v>
      </c>
      <c r="I4531" s="265" t="s">
        <v>133</v>
      </c>
      <c r="J4531" s="266">
        <v>120.06</v>
      </c>
      <c r="K4531" s="265" t="s">
        <v>458</v>
      </c>
      <c r="L4531" s="255">
        <v>120.06</v>
      </c>
      <c r="M4531" s="254" t="s">
        <v>458</v>
      </c>
    </row>
    <row r="4532" spans="1:13" ht="13.5" x14ac:dyDescent="0.25">
      <c r="A4532" s="265" t="s">
        <v>1804</v>
      </c>
      <c r="B4532" s="265" t="s">
        <v>1803</v>
      </c>
      <c r="C4532" s="265" t="s">
        <v>2135</v>
      </c>
      <c r="D4532" s="265" t="s">
        <v>2134</v>
      </c>
      <c r="E4532" s="266" t="s">
        <v>136</v>
      </c>
      <c r="F4532" s="265">
        <v>94685</v>
      </c>
      <c r="G4532" s="265" t="s">
        <v>12004</v>
      </c>
      <c r="H4532" s="265" t="s">
        <v>460</v>
      </c>
      <c r="I4532" s="265" t="s">
        <v>133</v>
      </c>
      <c r="J4532" s="266">
        <v>87.19</v>
      </c>
      <c r="K4532" s="265" t="s">
        <v>458</v>
      </c>
      <c r="L4532" s="255">
        <v>87.19</v>
      </c>
      <c r="M4532" s="254" t="s">
        <v>458</v>
      </c>
    </row>
    <row r="4533" spans="1:13" ht="13.5" x14ac:dyDescent="0.25">
      <c r="A4533" s="265" t="s">
        <v>1804</v>
      </c>
      <c r="B4533" s="265" t="s">
        <v>1803</v>
      </c>
      <c r="C4533" s="265" t="s">
        <v>2135</v>
      </c>
      <c r="D4533" s="265" t="s">
        <v>2134</v>
      </c>
      <c r="E4533" s="266" t="s">
        <v>136</v>
      </c>
      <c r="F4533" s="265">
        <v>94686</v>
      </c>
      <c r="G4533" s="265" t="s">
        <v>12005</v>
      </c>
      <c r="H4533" s="265" t="s">
        <v>460</v>
      </c>
      <c r="I4533" s="265" t="s">
        <v>133</v>
      </c>
      <c r="J4533" s="266">
        <v>231.1</v>
      </c>
      <c r="K4533" s="265" t="s">
        <v>458</v>
      </c>
      <c r="L4533" s="255">
        <v>231.1</v>
      </c>
      <c r="M4533" s="254" t="s">
        <v>458</v>
      </c>
    </row>
    <row r="4534" spans="1:13" ht="13.5" x14ac:dyDescent="0.25">
      <c r="A4534" s="265" t="s">
        <v>1804</v>
      </c>
      <c r="B4534" s="265" t="s">
        <v>1803</v>
      </c>
      <c r="C4534" s="265" t="s">
        <v>2135</v>
      </c>
      <c r="D4534" s="265" t="s">
        <v>2134</v>
      </c>
      <c r="E4534" s="266" t="s">
        <v>136</v>
      </c>
      <c r="F4534" s="265">
        <v>94687</v>
      </c>
      <c r="G4534" s="265" t="s">
        <v>12006</v>
      </c>
      <c r="H4534" s="265" t="s">
        <v>460</v>
      </c>
      <c r="I4534" s="265" t="s">
        <v>133</v>
      </c>
      <c r="J4534" s="266">
        <v>209.28</v>
      </c>
      <c r="K4534" s="265" t="s">
        <v>458</v>
      </c>
      <c r="L4534" s="255">
        <v>209.28</v>
      </c>
      <c r="M4534" s="254" t="s">
        <v>458</v>
      </c>
    </row>
    <row r="4535" spans="1:13" ht="13.5" x14ac:dyDescent="0.25">
      <c r="A4535" s="265" t="s">
        <v>1804</v>
      </c>
      <c r="B4535" s="265" t="s">
        <v>1803</v>
      </c>
      <c r="C4535" s="265" t="s">
        <v>2135</v>
      </c>
      <c r="D4535" s="265" t="s">
        <v>2134</v>
      </c>
      <c r="E4535" s="266" t="s">
        <v>136</v>
      </c>
      <c r="F4535" s="265">
        <v>94688</v>
      </c>
      <c r="G4535" s="265" t="s">
        <v>12007</v>
      </c>
      <c r="H4535" s="265" t="s">
        <v>460</v>
      </c>
      <c r="I4535" s="265" t="s">
        <v>133</v>
      </c>
      <c r="J4535" s="266">
        <v>6.55</v>
      </c>
      <c r="K4535" s="265" t="s">
        <v>458</v>
      </c>
      <c r="L4535" s="255">
        <v>6.55</v>
      </c>
      <c r="M4535" s="254" t="s">
        <v>458</v>
      </c>
    </row>
    <row r="4536" spans="1:13" ht="13.5" x14ac:dyDescent="0.25">
      <c r="A4536" s="265" t="s">
        <v>1804</v>
      </c>
      <c r="B4536" s="265" t="s">
        <v>1803</v>
      </c>
      <c r="C4536" s="265" t="s">
        <v>2135</v>
      </c>
      <c r="D4536" s="265" t="s">
        <v>2134</v>
      </c>
      <c r="E4536" s="266" t="s">
        <v>136</v>
      </c>
      <c r="F4536" s="265">
        <v>94689</v>
      </c>
      <c r="G4536" s="265" t="s">
        <v>12008</v>
      </c>
      <c r="H4536" s="265" t="s">
        <v>460</v>
      </c>
      <c r="I4536" s="265" t="s">
        <v>133</v>
      </c>
      <c r="J4536" s="266">
        <v>8.83</v>
      </c>
      <c r="K4536" s="265" t="s">
        <v>458</v>
      </c>
      <c r="L4536" s="255">
        <v>8.83</v>
      </c>
      <c r="M4536" s="254" t="s">
        <v>458</v>
      </c>
    </row>
    <row r="4537" spans="1:13" ht="13.5" x14ac:dyDescent="0.25">
      <c r="A4537" s="265" t="s">
        <v>1804</v>
      </c>
      <c r="B4537" s="265" t="s">
        <v>1803</v>
      </c>
      <c r="C4537" s="265" t="s">
        <v>2135</v>
      </c>
      <c r="D4537" s="265" t="s">
        <v>2134</v>
      </c>
      <c r="E4537" s="266" t="s">
        <v>136</v>
      </c>
      <c r="F4537" s="265">
        <v>94690</v>
      </c>
      <c r="G4537" s="265" t="s">
        <v>12009</v>
      </c>
      <c r="H4537" s="265" t="s">
        <v>460</v>
      </c>
      <c r="I4537" s="265" t="s">
        <v>133</v>
      </c>
      <c r="J4537" s="266">
        <v>10.73</v>
      </c>
      <c r="K4537" s="265" t="s">
        <v>458</v>
      </c>
      <c r="L4537" s="255">
        <v>10.73</v>
      </c>
      <c r="M4537" s="254" t="s">
        <v>458</v>
      </c>
    </row>
    <row r="4538" spans="1:13" ht="13.5" x14ac:dyDescent="0.25">
      <c r="A4538" s="265" t="s">
        <v>1804</v>
      </c>
      <c r="B4538" s="265" t="s">
        <v>1803</v>
      </c>
      <c r="C4538" s="265" t="s">
        <v>2135</v>
      </c>
      <c r="D4538" s="265" t="s">
        <v>2134</v>
      </c>
      <c r="E4538" s="266" t="s">
        <v>136</v>
      </c>
      <c r="F4538" s="265">
        <v>94691</v>
      </c>
      <c r="G4538" s="265" t="s">
        <v>12010</v>
      </c>
      <c r="H4538" s="265" t="s">
        <v>460</v>
      </c>
      <c r="I4538" s="265" t="s">
        <v>133</v>
      </c>
      <c r="J4538" s="266">
        <v>12.78</v>
      </c>
      <c r="K4538" s="265" t="s">
        <v>458</v>
      </c>
      <c r="L4538" s="255">
        <v>12.78</v>
      </c>
      <c r="M4538" s="254" t="s">
        <v>458</v>
      </c>
    </row>
    <row r="4539" spans="1:13" ht="13.5" x14ac:dyDescent="0.25">
      <c r="A4539" s="265" t="s">
        <v>1804</v>
      </c>
      <c r="B4539" s="265" t="s">
        <v>1803</v>
      </c>
      <c r="C4539" s="265" t="s">
        <v>2135</v>
      </c>
      <c r="D4539" s="265" t="s">
        <v>2134</v>
      </c>
      <c r="E4539" s="266" t="s">
        <v>136</v>
      </c>
      <c r="F4539" s="265">
        <v>94692</v>
      </c>
      <c r="G4539" s="265" t="s">
        <v>12011</v>
      </c>
      <c r="H4539" s="265" t="s">
        <v>460</v>
      </c>
      <c r="I4539" s="265" t="s">
        <v>133</v>
      </c>
      <c r="J4539" s="266">
        <v>18.100000000000001</v>
      </c>
      <c r="K4539" s="265" t="s">
        <v>458</v>
      </c>
      <c r="L4539" s="255">
        <v>18.100000000000001</v>
      </c>
      <c r="M4539" s="254" t="s">
        <v>458</v>
      </c>
    </row>
    <row r="4540" spans="1:13" ht="13.5" x14ac:dyDescent="0.25">
      <c r="A4540" s="265" t="s">
        <v>1804</v>
      </c>
      <c r="B4540" s="265" t="s">
        <v>1803</v>
      </c>
      <c r="C4540" s="265" t="s">
        <v>2135</v>
      </c>
      <c r="D4540" s="265" t="s">
        <v>2134</v>
      </c>
      <c r="E4540" s="266" t="s">
        <v>136</v>
      </c>
      <c r="F4540" s="265">
        <v>94693</v>
      </c>
      <c r="G4540" s="265" t="s">
        <v>12012</v>
      </c>
      <c r="H4540" s="265" t="s">
        <v>460</v>
      </c>
      <c r="I4540" s="265" t="s">
        <v>133</v>
      </c>
      <c r="J4540" s="266">
        <v>16.72</v>
      </c>
      <c r="K4540" s="265" t="s">
        <v>458</v>
      </c>
      <c r="L4540" s="255">
        <v>16.72</v>
      </c>
      <c r="M4540" s="254" t="s">
        <v>458</v>
      </c>
    </row>
    <row r="4541" spans="1:13" ht="13.5" x14ac:dyDescent="0.25">
      <c r="A4541" s="265" t="s">
        <v>1804</v>
      </c>
      <c r="B4541" s="265" t="s">
        <v>1803</v>
      </c>
      <c r="C4541" s="265" t="s">
        <v>2135</v>
      </c>
      <c r="D4541" s="265" t="s">
        <v>2134</v>
      </c>
      <c r="E4541" s="266" t="s">
        <v>136</v>
      </c>
      <c r="F4541" s="265">
        <v>94694</v>
      </c>
      <c r="G4541" s="265" t="s">
        <v>12013</v>
      </c>
      <c r="H4541" s="265" t="s">
        <v>460</v>
      </c>
      <c r="I4541" s="265" t="s">
        <v>133</v>
      </c>
      <c r="J4541" s="266">
        <v>22.55</v>
      </c>
      <c r="K4541" s="265" t="s">
        <v>458</v>
      </c>
      <c r="L4541" s="255">
        <v>22.55</v>
      </c>
      <c r="M4541" s="254" t="s">
        <v>458</v>
      </c>
    </row>
    <row r="4542" spans="1:13" ht="13.5" x14ac:dyDescent="0.25">
      <c r="A4542" s="265" t="s">
        <v>1804</v>
      </c>
      <c r="B4542" s="265" t="s">
        <v>1803</v>
      </c>
      <c r="C4542" s="265" t="s">
        <v>2135</v>
      </c>
      <c r="D4542" s="265" t="s">
        <v>2134</v>
      </c>
      <c r="E4542" s="266" t="s">
        <v>136</v>
      </c>
      <c r="F4542" s="265">
        <v>94695</v>
      </c>
      <c r="G4542" s="265" t="s">
        <v>12014</v>
      </c>
      <c r="H4542" s="265" t="s">
        <v>460</v>
      </c>
      <c r="I4542" s="265" t="s">
        <v>133</v>
      </c>
      <c r="J4542" s="266">
        <v>29.12</v>
      </c>
      <c r="K4542" s="265" t="s">
        <v>458</v>
      </c>
      <c r="L4542" s="255">
        <v>29.12</v>
      </c>
      <c r="M4542" s="254" t="s">
        <v>458</v>
      </c>
    </row>
    <row r="4543" spans="1:13" ht="13.5" x14ac:dyDescent="0.25">
      <c r="A4543" s="265" t="s">
        <v>1804</v>
      </c>
      <c r="B4543" s="265" t="s">
        <v>1803</v>
      </c>
      <c r="C4543" s="265" t="s">
        <v>2135</v>
      </c>
      <c r="D4543" s="265" t="s">
        <v>2134</v>
      </c>
      <c r="E4543" s="266" t="s">
        <v>136</v>
      </c>
      <c r="F4543" s="265">
        <v>94696</v>
      </c>
      <c r="G4543" s="265" t="s">
        <v>12015</v>
      </c>
      <c r="H4543" s="265" t="s">
        <v>460</v>
      </c>
      <c r="I4543" s="265" t="s">
        <v>133</v>
      </c>
      <c r="J4543" s="266">
        <v>47.18</v>
      </c>
      <c r="K4543" s="265" t="s">
        <v>458</v>
      </c>
      <c r="L4543" s="255">
        <v>47.18</v>
      </c>
      <c r="M4543" s="254" t="s">
        <v>458</v>
      </c>
    </row>
    <row r="4544" spans="1:13" ht="13.5" x14ac:dyDescent="0.25">
      <c r="A4544" s="265" t="s">
        <v>1804</v>
      </c>
      <c r="B4544" s="265" t="s">
        <v>1803</v>
      </c>
      <c r="C4544" s="265" t="s">
        <v>2135</v>
      </c>
      <c r="D4544" s="265" t="s">
        <v>2134</v>
      </c>
      <c r="E4544" s="266" t="s">
        <v>136</v>
      </c>
      <c r="F4544" s="265">
        <v>94697</v>
      </c>
      <c r="G4544" s="265" t="s">
        <v>12016</v>
      </c>
      <c r="H4544" s="265" t="s">
        <v>460</v>
      </c>
      <c r="I4544" s="265" t="s">
        <v>133</v>
      </c>
      <c r="J4544" s="266">
        <v>80.75</v>
      </c>
      <c r="K4544" s="265" t="s">
        <v>458</v>
      </c>
      <c r="L4544" s="255">
        <v>80.75</v>
      </c>
      <c r="M4544" s="254" t="s">
        <v>458</v>
      </c>
    </row>
    <row r="4545" spans="1:13" ht="13.5" x14ac:dyDescent="0.25">
      <c r="A4545" s="265" t="s">
        <v>1804</v>
      </c>
      <c r="B4545" s="265" t="s">
        <v>1803</v>
      </c>
      <c r="C4545" s="265" t="s">
        <v>2135</v>
      </c>
      <c r="D4545" s="265" t="s">
        <v>2134</v>
      </c>
      <c r="E4545" s="266" t="s">
        <v>136</v>
      </c>
      <c r="F4545" s="265">
        <v>94698</v>
      </c>
      <c r="G4545" s="265" t="s">
        <v>12017</v>
      </c>
      <c r="H4545" s="265" t="s">
        <v>460</v>
      </c>
      <c r="I4545" s="265" t="s">
        <v>133</v>
      </c>
      <c r="J4545" s="266">
        <v>62.38</v>
      </c>
      <c r="K4545" s="265" t="s">
        <v>458</v>
      </c>
      <c r="L4545" s="255">
        <v>62.38</v>
      </c>
      <c r="M4545" s="254" t="s">
        <v>458</v>
      </c>
    </row>
    <row r="4546" spans="1:13" ht="13.5" x14ac:dyDescent="0.25">
      <c r="A4546" s="265" t="s">
        <v>1804</v>
      </c>
      <c r="B4546" s="265" t="s">
        <v>1803</v>
      </c>
      <c r="C4546" s="265" t="s">
        <v>2135</v>
      </c>
      <c r="D4546" s="265" t="s">
        <v>2134</v>
      </c>
      <c r="E4546" s="266" t="s">
        <v>136</v>
      </c>
      <c r="F4546" s="265">
        <v>94699</v>
      </c>
      <c r="G4546" s="265" t="s">
        <v>12018</v>
      </c>
      <c r="H4546" s="265" t="s">
        <v>460</v>
      </c>
      <c r="I4546" s="265" t="s">
        <v>133</v>
      </c>
      <c r="J4546" s="266">
        <v>106.94</v>
      </c>
      <c r="K4546" s="265" t="s">
        <v>458</v>
      </c>
      <c r="L4546" s="255">
        <v>106.94</v>
      </c>
      <c r="M4546" s="254" t="s">
        <v>458</v>
      </c>
    </row>
    <row r="4547" spans="1:13" ht="13.5" x14ac:dyDescent="0.25">
      <c r="A4547" s="265" t="s">
        <v>1804</v>
      </c>
      <c r="B4547" s="265" t="s">
        <v>1803</v>
      </c>
      <c r="C4547" s="265" t="s">
        <v>2135</v>
      </c>
      <c r="D4547" s="265" t="s">
        <v>2134</v>
      </c>
      <c r="E4547" s="266" t="s">
        <v>136</v>
      </c>
      <c r="F4547" s="265">
        <v>94700</v>
      </c>
      <c r="G4547" s="265" t="s">
        <v>12019</v>
      </c>
      <c r="H4547" s="265" t="s">
        <v>460</v>
      </c>
      <c r="I4547" s="265" t="s">
        <v>133</v>
      </c>
      <c r="J4547" s="266">
        <v>120.86</v>
      </c>
      <c r="K4547" s="265" t="s">
        <v>458</v>
      </c>
      <c r="L4547" s="255">
        <v>120.86</v>
      </c>
      <c r="M4547" s="254" t="s">
        <v>458</v>
      </c>
    </row>
    <row r="4548" spans="1:13" ht="13.5" x14ac:dyDescent="0.25">
      <c r="A4548" s="265" t="s">
        <v>1804</v>
      </c>
      <c r="B4548" s="265" t="s">
        <v>1803</v>
      </c>
      <c r="C4548" s="265" t="s">
        <v>2135</v>
      </c>
      <c r="D4548" s="265" t="s">
        <v>2134</v>
      </c>
      <c r="E4548" s="266" t="s">
        <v>136</v>
      </c>
      <c r="F4548" s="265">
        <v>94701</v>
      </c>
      <c r="G4548" s="265" t="s">
        <v>12020</v>
      </c>
      <c r="H4548" s="265" t="s">
        <v>460</v>
      </c>
      <c r="I4548" s="265" t="s">
        <v>133</v>
      </c>
      <c r="J4548" s="266">
        <v>208.44</v>
      </c>
      <c r="K4548" s="265" t="s">
        <v>458</v>
      </c>
      <c r="L4548" s="255">
        <v>208.44</v>
      </c>
      <c r="M4548" s="254" t="s">
        <v>458</v>
      </c>
    </row>
    <row r="4549" spans="1:13" ht="13.5" x14ac:dyDescent="0.25">
      <c r="A4549" s="265" t="s">
        <v>1804</v>
      </c>
      <c r="B4549" s="265" t="s">
        <v>1803</v>
      </c>
      <c r="C4549" s="265" t="s">
        <v>2135</v>
      </c>
      <c r="D4549" s="265" t="s">
        <v>2134</v>
      </c>
      <c r="E4549" s="266" t="s">
        <v>136</v>
      </c>
      <c r="F4549" s="265">
        <v>94702</v>
      </c>
      <c r="G4549" s="265" t="s">
        <v>12021</v>
      </c>
      <c r="H4549" s="265" t="s">
        <v>460</v>
      </c>
      <c r="I4549" s="265" t="s">
        <v>133</v>
      </c>
      <c r="J4549" s="266">
        <v>173.73</v>
      </c>
      <c r="K4549" s="265" t="s">
        <v>458</v>
      </c>
      <c r="L4549" s="255">
        <v>173.73</v>
      </c>
      <c r="M4549" s="254" t="s">
        <v>458</v>
      </c>
    </row>
    <row r="4550" spans="1:13" ht="13.5" x14ac:dyDescent="0.25">
      <c r="A4550" s="265" t="s">
        <v>1804</v>
      </c>
      <c r="B4550" s="265" t="s">
        <v>1803</v>
      </c>
      <c r="C4550" s="265" t="s">
        <v>2135</v>
      </c>
      <c r="D4550" s="265" t="s">
        <v>2134</v>
      </c>
      <c r="E4550" s="266" t="s">
        <v>136</v>
      </c>
      <c r="F4550" s="265">
        <v>94703</v>
      </c>
      <c r="G4550" s="265" t="s">
        <v>12022</v>
      </c>
      <c r="H4550" s="265" t="s">
        <v>460</v>
      </c>
      <c r="I4550" s="265" t="s">
        <v>133</v>
      </c>
      <c r="J4550" s="266">
        <v>18.37</v>
      </c>
      <c r="K4550" s="265" t="s">
        <v>458</v>
      </c>
      <c r="L4550" s="255">
        <v>18.37</v>
      </c>
      <c r="M4550" s="254" t="s">
        <v>458</v>
      </c>
    </row>
    <row r="4551" spans="1:13" ht="13.5" x14ac:dyDescent="0.25">
      <c r="A4551" s="265" t="s">
        <v>1804</v>
      </c>
      <c r="B4551" s="265" t="s">
        <v>1803</v>
      </c>
      <c r="C4551" s="265" t="s">
        <v>2135</v>
      </c>
      <c r="D4551" s="265" t="s">
        <v>2134</v>
      </c>
      <c r="E4551" s="266" t="s">
        <v>136</v>
      </c>
      <c r="F4551" s="265">
        <v>94704</v>
      </c>
      <c r="G4551" s="265" t="s">
        <v>12023</v>
      </c>
      <c r="H4551" s="265" t="s">
        <v>460</v>
      </c>
      <c r="I4551" s="265" t="s">
        <v>133</v>
      </c>
      <c r="J4551" s="266">
        <v>24.62</v>
      </c>
      <c r="K4551" s="265" t="s">
        <v>458</v>
      </c>
      <c r="L4551" s="255">
        <v>24.62</v>
      </c>
      <c r="M4551" s="254" t="s">
        <v>458</v>
      </c>
    </row>
    <row r="4552" spans="1:13" ht="13.5" x14ac:dyDescent="0.25">
      <c r="A4552" s="265" t="s">
        <v>1804</v>
      </c>
      <c r="B4552" s="265" t="s">
        <v>1803</v>
      </c>
      <c r="C4552" s="265" t="s">
        <v>2135</v>
      </c>
      <c r="D4552" s="265" t="s">
        <v>2134</v>
      </c>
      <c r="E4552" s="266" t="s">
        <v>136</v>
      </c>
      <c r="F4552" s="265">
        <v>94705</v>
      </c>
      <c r="G4552" s="265" t="s">
        <v>12024</v>
      </c>
      <c r="H4552" s="265" t="s">
        <v>460</v>
      </c>
      <c r="I4552" s="265" t="s">
        <v>133</v>
      </c>
      <c r="J4552" s="266">
        <v>33.71</v>
      </c>
      <c r="K4552" s="265" t="s">
        <v>458</v>
      </c>
      <c r="L4552" s="255">
        <v>33.71</v>
      </c>
      <c r="M4552" s="254" t="s">
        <v>458</v>
      </c>
    </row>
    <row r="4553" spans="1:13" ht="13.5" x14ac:dyDescent="0.25">
      <c r="A4553" s="265" t="s">
        <v>1804</v>
      </c>
      <c r="B4553" s="265" t="s">
        <v>1803</v>
      </c>
      <c r="C4553" s="265" t="s">
        <v>2135</v>
      </c>
      <c r="D4553" s="265" t="s">
        <v>2134</v>
      </c>
      <c r="E4553" s="266" t="s">
        <v>136</v>
      </c>
      <c r="F4553" s="265">
        <v>94706</v>
      </c>
      <c r="G4553" s="265" t="s">
        <v>12025</v>
      </c>
      <c r="H4553" s="265" t="s">
        <v>460</v>
      </c>
      <c r="I4553" s="265" t="s">
        <v>133</v>
      </c>
      <c r="J4553" s="266">
        <v>33.049999999999997</v>
      </c>
      <c r="K4553" s="265" t="s">
        <v>458</v>
      </c>
      <c r="L4553" s="255">
        <v>33.049999999999997</v>
      </c>
      <c r="M4553" s="254" t="s">
        <v>458</v>
      </c>
    </row>
    <row r="4554" spans="1:13" ht="13.5" x14ac:dyDescent="0.25">
      <c r="A4554" s="265" t="s">
        <v>1804</v>
      </c>
      <c r="B4554" s="265" t="s">
        <v>1803</v>
      </c>
      <c r="C4554" s="265" t="s">
        <v>2135</v>
      </c>
      <c r="D4554" s="265" t="s">
        <v>2134</v>
      </c>
      <c r="E4554" s="266" t="s">
        <v>136</v>
      </c>
      <c r="F4554" s="265">
        <v>94707</v>
      </c>
      <c r="G4554" s="265" t="s">
        <v>12026</v>
      </c>
      <c r="H4554" s="265" t="s">
        <v>460</v>
      </c>
      <c r="I4554" s="265" t="s">
        <v>133</v>
      </c>
      <c r="J4554" s="266">
        <v>52.23</v>
      </c>
      <c r="K4554" s="265" t="s">
        <v>458</v>
      </c>
      <c r="L4554" s="255">
        <v>52.23</v>
      </c>
      <c r="M4554" s="254" t="s">
        <v>458</v>
      </c>
    </row>
    <row r="4555" spans="1:13" ht="13.5" x14ac:dyDescent="0.25">
      <c r="A4555" s="265" t="s">
        <v>1804</v>
      </c>
      <c r="B4555" s="265" t="s">
        <v>1803</v>
      </c>
      <c r="C4555" s="265" t="s">
        <v>2135</v>
      </c>
      <c r="D4555" s="265" t="s">
        <v>2134</v>
      </c>
      <c r="E4555" s="266" t="s">
        <v>136</v>
      </c>
      <c r="F4555" s="265">
        <v>94713</v>
      </c>
      <c r="G4555" s="265" t="s">
        <v>12027</v>
      </c>
      <c r="H4555" s="265" t="s">
        <v>460</v>
      </c>
      <c r="I4555" s="265" t="s">
        <v>133</v>
      </c>
      <c r="J4555" s="266">
        <v>216.4</v>
      </c>
      <c r="K4555" s="265" t="s">
        <v>458</v>
      </c>
      <c r="L4555" s="255">
        <v>216.4</v>
      </c>
      <c r="M4555" s="254" t="s">
        <v>458</v>
      </c>
    </row>
    <row r="4556" spans="1:13" ht="13.5" x14ac:dyDescent="0.25">
      <c r="A4556" s="265" t="s">
        <v>1804</v>
      </c>
      <c r="B4556" s="265" t="s">
        <v>1803</v>
      </c>
      <c r="C4556" s="265" t="s">
        <v>2135</v>
      </c>
      <c r="D4556" s="265" t="s">
        <v>2134</v>
      </c>
      <c r="E4556" s="266" t="s">
        <v>136</v>
      </c>
      <c r="F4556" s="265">
        <v>94714</v>
      </c>
      <c r="G4556" s="265" t="s">
        <v>12028</v>
      </c>
      <c r="H4556" s="265" t="s">
        <v>460</v>
      </c>
      <c r="I4556" s="265" t="s">
        <v>133</v>
      </c>
      <c r="J4556" s="266">
        <v>303.81</v>
      </c>
      <c r="K4556" s="265" t="s">
        <v>458</v>
      </c>
      <c r="L4556" s="255">
        <v>303.81</v>
      </c>
      <c r="M4556" s="254" t="s">
        <v>458</v>
      </c>
    </row>
    <row r="4557" spans="1:13" ht="13.5" x14ac:dyDescent="0.25">
      <c r="A4557" s="265" t="s">
        <v>1804</v>
      </c>
      <c r="B4557" s="265" t="s">
        <v>1803</v>
      </c>
      <c r="C4557" s="265" t="s">
        <v>2135</v>
      </c>
      <c r="D4557" s="265" t="s">
        <v>2134</v>
      </c>
      <c r="E4557" s="266" t="s">
        <v>136</v>
      </c>
      <c r="F4557" s="265">
        <v>94715</v>
      </c>
      <c r="G4557" s="265" t="s">
        <v>12029</v>
      </c>
      <c r="H4557" s="265" t="s">
        <v>460</v>
      </c>
      <c r="I4557" s="265" t="s">
        <v>133</v>
      </c>
      <c r="J4557" s="266">
        <v>270.33999999999997</v>
      </c>
      <c r="K4557" s="265" t="s">
        <v>458</v>
      </c>
      <c r="L4557" s="255">
        <v>270.33999999999997</v>
      </c>
      <c r="M4557" s="254" t="s">
        <v>458</v>
      </c>
    </row>
    <row r="4558" spans="1:13" ht="13.5" x14ac:dyDescent="0.25">
      <c r="A4558" s="265" t="s">
        <v>1804</v>
      </c>
      <c r="B4558" s="265" t="s">
        <v>1803</v>
      </c>
      <c r="C4558" s="265" t="s">
        <v>2135</v>
      </c>
      <c r="D4558" s="265" t="s">
        <v>2134</v>
      </c>
      <c r="E4558" s="266" t="s">
        <v>136</v>
      </c>
      <c r="F4558" s="265">
        <v>94724</v>
      </c>
      <c r="G4558" s="265" t="s">
        <v>12030</v>
      </c>
      <c r="H4558" s="265" t="s">
        <v>460</v>
      </c>
      <c r="I4558" s="265" t="s">
        <v>133</v>
      </c>
      <c r="J4558" s="266">
        <v>26.56</v>
      </c>
      <c r="K4558" s="265" t="s">
        <v>458</v>
      </c>
      <c r="L4558" s="255">
        <v>26.56</v>
      </c>
      <c r="M4558" s="254" t="s">
        <v>458</v>
      </c>
    </row>
    <row r="4559" spans="1:13" ht="13.5" x14ac:dyDescent="0.25">
      <c r="A4559" s="265" t="s">
        <v>1804</v>
      </c>
      <c r="B4559" s="265" t="s">
        <v>1803</v>
      </c>
      <c r="C4559" s="265" t="s">
        <v>2135</v>
      </c>
      <c r="D4559" s="265" t="s">
        <v>2134</v>
      </c>
      <c r="E4559" s="266" t="s">
        <v>136</v>
      </c>
      <c r="F4559" s="265">
        <v>94725</v>
      </c>
      <c r="G4559" s="265" t="s">
        <v>12031</v>
      </c>
      <c r="H4559" s="265" t="s">
        <v>460</v>
      </c>
      <c r="I4559" s="265" t="s">
        <v>133</v>
      </c>
      <c r="J4559" s="266">
        <v>7.25</v>
      </c>
      <c r="K4559" s="265" t="s">
        <v>458</v>
      </c>
      <c r="L4559" s="255">
        <v>7.25</v>
      </c>
      <c r="M4559" s="254" t="s">
        <v>458</v>
      </c>
    </row>
    <row r="4560" spans="1:13" ht="13.5" x14ac:dyDescent="0.25">
      <c r="A4560" s="265" t="s">
        <v>1804</v>
      </c>
      <c r="B4560" s="265" t="s">
        <v>1803</v>
      </c>
      <c r="C4560" s="265" t="s">
        <v>2135</v>
      </c>
      <c r="D4560" s="265" t="s">
        <v>2134</v>
      </c>
      <c r="E4560" s="266" t="s">
        <v>136</v>
      </c>
      <c r="F4560" s="265">
        <v>94726</v>
      </c>
      <c r="G4560" s="265" t="s">
        <v>12032</v>
      </c>
      <c r="H4560" s="265" t="s">
        <v>460</v>
      </c>
      <c r="I4560" s="265" t="s">
        <v>133</v>
      </c>
      <c r="J4560" s="266">
        <v>34.25</v>
      </c>
      <c r="K4560" s="265" t="s">
        <v>458</v>
      </c>
      <c r="L4560" s="255">
        <v>34.25</v>
      </c>
      <c r="M4560" s="254" t="s">
        <v>458</v>
      </c>
    </row>
    <row r="4561" spans="1:13" ht="13.5" x14ac:dyDescent="0.25">
      <c r="A4561" s="265" t="s">
        <v>1804</v>
      </c>
      <c r="B4561" s="265" t="s">
        <v>1803</v>
      </c>
      <c r="C4561" s="265" t="s">
        <v>2135</v>
      </c>
      <c r="D4561" s="265" t="s">
        <v>2134</v>
      </c>
      <c r="E4561" s="266" t="s">
        <v>136</v>
      </c>
      <c r="F4561" s="265">
        <v>94727</v>
      </c>
      <c r="G4561" s="265" t="s">
        <v>12033</v>
      </c>
      <c r="H4561" s="265" t="s">
        <v>460</v>
      </c>
      <c r="I4561" s="265" t="s">
        <v>133</v>
      </c>
      <c r="J4561" s="266">
        <v>11.79</v>
      </c>
      <c r="K4561" s="265" t="s">
        <v>458</v>
      </c>
      <c r="L4561" s="255">
        <v>11.79</v>
      </c>
      <c r="M4561" s="254" t="s">
        <v>458</v>
      </c>
    </row>
    <row r="4562" spans="1:13" ht="13.5" x14ac:dyDescent="0.25">
      <c r="A4562" s="265" t="s">
        <v>1804</v>
      </c>
      <c r="B4562" s="265" t="s">
        <v>1803</v>
      </c>
      <c r="C4562" s="265" t="s">
        <v>2135</v>
      </c>
      <c r="D4562" s="265" t="s">
        <v>2134</v>
      </c>
      <c r="E4562" s="266" t="s">
        <v>136</v>
      </c>
      <c r="F4562" s="265">
        <v>94728</v>
      </c>
      <c r="G4562" s="265" t="s">
        <v>12034</v>
      </c>
      <c r="H4562" s="265" t="s">
        <v>460</v>
      </c>
      <c r="I4562" s="265" t="s">
        <v>133</v>
      </c>
      <c r="J4562" s="266">
        <v>53.48</v>
      </c>
      <c r="K4562" s="265" t="s">
        <v>458</v>
      </c>
      <c r="L4562" s="255">
        <v>53.48</v>
      </c>
      <c r="M4562" s="254" t="s">
        <v>458</v>
      </c>
    </row>
    <row r="4563" spans="1:13" ht="13.5" x14ac:dyDescent="0.25">
      <c r="A4563" s="265" t="s">
        <v>1804</v>
      </c>
      <c r="B4563" s="265" t="s">
        <v>1803</v>
      </c>
      <c r="C4563" s="265" t="s">
        <v>2135</v>
      </c>
      <c r="D4563" s="265" t="s">
        <v>2134</v>
      </c>
      <c r="E4563" s="266" t="s">
        <v>136</v>
      </c>
      <c r="F4563" s="265">
        <v>94729</v>
      </c>
      <c r="G4563" s="265" t="s">
        <v>12035</v>
      </c>
      <c r="H4563" s="265" t="s">
        <v>460</v>
      </c>
      <c r="I4563" s="265" t="s">
        <v>133</v>
      </c>
      <c r="J4563" s="266">
        <v>20.350000000000001</v>
      </c>
      <c r="K4563" s="265" t="s">
        <v>458</v>
      </c>
      <c r="L4563" s="255">
        <v>20.350000000000001</v>
      </c>
      <c r="M4563" s="254" t="s">
        <v>458</v>
      </c>
    </row>
    <row r="4564" spans="1:13" ht="13.5" x14ac:dyDescent="0.25">
      <c r="A4564" s="265" t="s">
        <v>1804</v>
      </c>
      <c r="B4564" s="265" t="s">
        <v>1803</v>
      </c>
      <c r="C4564" s="265" t="s">
        <v>2135</v>
      </c>
      <c r="D4564" s="265" t="s">
        <v>2134</v>
      </c>
      <c r="E4564" s="266" t="s">
        <v>136</v>
      </c>
      <c r="F4564" s="265">
        <v>94730</v>
      </c>
      <c r="G4564" s="265" t="s">
        <v>12036</v>
      </c>
      <c r="H4564" s="265" t="s">
        <v>460</v>
      </c>
      <c r="I4564" s="265" t="s">
        <v>133</v>
      </c>
      <c r="J4564" s="266">
        <v>65.53</v>
      </c>
      <c r="K4564" s="265" t="s">
        <v>458</v>
      </c>
      <c r="L4564" s="255">
        <v>65.53</v>
      </c>
      <c r="M4564" s="254" t="s">
        <v>458</v>
      </c>
    </row>
    <row r="4565" spans="1:13" ht="13.5" x14ac:dyDescent="0.25">
      <c r="A4565" s="265" t="s">
        <v>1804</v>
      </c>
      <c r="B4565" s="265" t="s">
        <v>1803</v>
      </c>
      <c r="C4565" s="265" t="s">
        <v>2135</v>
      </c>
      <c r="D4565" s="265" t="s">
        <v>2134</v>
      </c>
      <c r="E4565" s="266" t="s">
        <v>136</v>
      </c>
      <c r="F4565" s="265">
        <v>94731</v>
      </c>
      <c r="G4565" s="265" t="s">
        <v>12037</v>
      </c>
      <c r="H4565" s="265" t="s">
        <v>460</v>
      </c>
      <c r="I4565" s="265" t="s">
        <v>133</v>
      </c>
      <c r="J4565" s="266">
        <v>26.93</v>
      </c>
      <c r="K4565" s="265" t="s">
        <v>458</v>
      </c>
      <c r="L4565" s="255">
        <v>26.93</v>
      </c>
      <c r="M4565" s="254" t="s">
        <v>458</v>
      </c>
    </row>
    <row r="4566" spans="1:13" ht="13.5" x14ac:dyDescent="0.25">
      <c r="A4566" s="265" t="s">
        <v>1804</v>
      </c>
      <c r="B4566" s="265" t="s">
        <v>1803</v>
      </c>
      <c r="C4566" s="265" t="s">
        <v>2135</v>
      </c>
      <c r="D4566" s="265" t="s">
        <v>2134</v>
      </c>
      <c r="E4566" s="266" t="s">
        <v>136</v>
      </c>
      <c r="F4566" s="265">
        <v>94732</v>
      </c>
      <c r="G4566" s="265" t="s">
        <v>12038</v>
      </c>
      <c r="H4566" s="265" t="s">
        <v>460</v>
      </c>
      <c r="I4566" s="265" t="s">
        <v>133</v>
      </c>
      <c r="J4566" s="266">
        <v>105.04</v>
      </c>
      <c r="K4566" s="265" t="s">
        <v>458</v>
      </c>
      <c r="L4566" s="255">
        <v>105.04</v>
      </c>
      <c r="M4566" s="254" t="s">
        <v>458</v>
      </c>
    </row>
    <row r="4567" spans="1:13" ht="13.5" x14ac:dyDescent="0.25">
      <c r="A4567" s="265" t="s">
        <v>1804</v>
      </c>
      <c r="B4567" s="265" t="s">
        <v>1803</v>
      </c>
      <c r="C4567" s="265" t="s">
        <v>2135</v>
      </c>
      <c r="D4567" s="265" t="s">
        <v>2134</v>
      </c>
      <c r="E4567" s="266" t="s">
        <v>136</v>
      </c>
      <c r="F4567" s="265">
        <v>94733</v>
      </c>
      <c r="G4567" s="265" t="s">
        <v>12039</v>
      </c>
      <c r="H4567" s="265" t="s">
        <v>460</v>
      </c>
      <c r="I4567" s="265" t="s">
        <v>133</v>
      </c>
      <c r="J4567" s="266">
        <v>47.07</v>
      </c>
      <c r="K4567" s="265" t="s">
        <v>458</v>
      </c>
      <c r="L4567" s="255">
        <v>47.07</v>
      </c>
      <c r="M4567" s="254" t="s">
        <v>458</v>
      </c>
    </row>
    <row r="4568" spans="1:13" ht="13.5" x14ac:dyDescent="0.25">
      <c r="A4568" s="265" t="s">
        <v>1804</v>
      </c>
      <c r="B4568" s="265" t="s">
        <v>1803</v>
      </c>
      <c r="C4568" s="265" t="s">
        <v>2135</v>
      </c>
      <c r="D4568" s="265" t="s">
        <v>2134</v>
      </c>
      <c r="E4568" s="266" t="s">
        <v>136</v>
      </c>
      <c r="F4568" s="265">
        <v>94734</v>
      </c>
      <c r="G4568" s="265" t="s">
        <v>12040</v>
      </c>
      <c r="H4568" s="265" t="s">
        <v>460</v>
      </c>
      <c r="I4568" s="265" t="s">
        <v>133</v>
      </c>
      <c r="J4568" s="266">
        <v>383.65</v>
      </c>
      <c r="K4568" s="265" t="s">
        <v>458</v>
      </c>
      <c r="L4568" s="255">
        <v>383.65</v>
      </c>
      <c r="M4568" s="254" t="s">
        <v>458</v>
      </c>
    </row>
    <row r="4569" spans="1:13" ht="13.5" x14ac:dyDescent="0.25">
      <c r="A4569" s="265" t="s">
        <v>1804</v>
      </c>
      <c r="B4569" s="265" t="s">
        <v>1803</v>
      </c>
      <c r="C4569" s="265" t="s">
        <v>2135</v>
      </c>
      <c r="D4569" s="265" t="s">
        <v>2134</v>
      </c>
      <c r="E4569" s="266" t="s">
        <v>136</v>
      </c>
      <c r="F4569" s="265">
        <v>94736</v>
      </c>
      <c r="G4569" s="265" t="s">
        <v>12041</v>
      </c>
      <c r="H4569" s="265" t="s">
        <v>460</v>
      </c>
      <c r="I4569" s="265" t="s">
        <v>133</v>
      </c>
      <c r="J4569" s="266">
        <v>557.94000000000005</v>
      </c>
      <c r="K4569" s="265" t="s">
        <v>458</v>
      </c>
      <c r="L4569" s="255">
        <v>557.94000000000005</v>
      </c>
      <c r="M4569" s="254" t="s">
        <v>458</v>
      </c>
    </row>
    <row r="4570" spans="1:13" ht="13.5" x14ac:dyDescent="0.25">
      <c r="A4570" s="265" t="s">
        <v>1804</v>
      </c>
      <c r="B4570" s="265" t="s">
        <v>1803</v>
      </c>
      <c r="C4570" s="265" t="s">
        <v>2135</v>
      </c>
      <c r="D4570" s="265" t="s">
        <v>2134</v>
      </c>
      <c r="E4570" s="266" t="s">
        <v>136</v>
      </c>
      <c r="F4570" s="265">
        <v>94737</v>
      </c>
      <c r="G4570" s="265" t="s">
        <v>12042</v>
      </c>
      <c r="H4570" s="265" t="s">
        <v>460</v>
      </c>
      <c r="I4570" s="265" t="s">
        <v>133</v>
      </c>
      <c r="J4570" s="266">
        <v>194.65</v>
      </c>
      <c r="K4570" s="265" t="s">
        <v>458</v>
      </c>
      <c r="L4570" s="255">
        <v>194.65</v>
      </c>
      <c r="M4570" s="254" t="s">
        <v>458</v>
      </c>
    </row>
    <row r="4571" spans="1:13" ht="13.5" x14ac:dyDescent="0.25">
      <c r="A4571" s="265" t="s">
        <v>1804</v>
      </c>
      <c r="B4571" s="265" t="s">
        <v>1803</v>
      </c>
      <c r="C4571" s="265" t="s">
        <v>2135</v>
      </c>
      <c r="D4571" s="265" t="s">
        <v>2134</v>
      </c>
      <c r="E4571" s="266" t="s">
        <v>136</v>
      </c>
      <c r="F4571" s="265">
        <v>94738</v>
      </c>
      <c r="G4571" s="265" t="s">
        <v>12043</v>
      </c>
      <c r="H4571" s="265" t="s">
        <v>460</v>
      </c>
      <c r="I4571" s="265" t="s">
        <v>133</v>
      </c>
      <c r="J4571" s="267">
        <v>1681.88</v>
      </c>
      <c r="K4571" s="265" t="s">
        <v>458</v>
      </c>
      <c r="L4571" s="257">
        <v>1681.88</v>
      </c>
      <c r="M4571" s="254" t="s">
        <v>458</v>
      </c>
    </row>
    <row r="4572" spans="1:13" ht="13.5" x14ac:dyDescent="0.25">
      <c r="A4572" s="265" t="s">
        <v>1804</v>
      </c>
      <c r="B4572" s="265" t="s">
        <v>1803</v>
      </c>
      <c r="C4572" s="265" t="s">
        <v>2135</v>
      </c>
      <c r="D4572" s="265" t="s">
        <v>2134</v>
      </c>
      <c r="E4572" s="266" t="s">
        <v>136</v>
      </c>
      <c r="F4572" s="265">
        <v>94739</v>
      </c>
      <c r="G4572" s="265" t="s">
        <v>12044</v>
      </c>
      <c r="H4572" s="265" t="s">
        <v>460</v>
      </c>
      <c r="I4572" s="265" t="s">
        <v>133</v>
      </c>
      <c r="J4572" s="266">
        <v>239.31</v>
      </c>
      <c r="K4572" s="265" t="s">
        <v>458</v>
      </c>
      <c r="L4572" s="255">
        <v>239.31</v>
      </c>
      <c r="M4572" s="254" t="s">
        <v>458</v>
      </c>
    </row>
    <row r="4573" spans="1:13" ht="13.5" x14ac:dyDescent="0.25">
      <c r="A4573" s="265" t="s">
        <v>1804</v>
      </c>
      <c r="B4573" s="265" t="s">
        <v>1803</v>
      </c>
      <c r="C4573" s="265" t="s">
        <v>2135</v>
      </c>
      <c r="D4573" s="265" t="s">
        <v>2134</v>
      </c>
      <c r="E4573" s="266" t="s">
        <v>136</v>
      </c>
      <c r="F4573" s="265">
        <v>94740</v>
      </c>
      <c r="G4573" s="265" t="s">
        <v>12045</v>
      </c>
      <c r="H4573" s="265" t="s">
        <v>460</v>
      </c>
      <c r="I4573" s="265" t="s">
        <v>133</v>
      </c>
      <c r="J4573" s="266">
        <v>10.07</v>
      </c>
      <c r="K4573" s="265" t="s">
        <v>458</v>
      </c>
      <c r="L4573" s="255">
        <v>10.07</v>
      </c>
      <c r="M4573" s="254" t="s">
        <v>458</v>
      </c>
    </row>
    <row r="4574" spans="1:13" ht="13.5" x14ac:dyDescent="0.25">
      <c r="A4574" s="265" t="s">
        <v>1804</v>
      </c>
      <c r="B4574" s="265" t="s">
        <v>1803</v>
      </c>
      <c r="C4574" s="265" t="s">
        <v>2135</v>
      </c>
      <c r="D4574" s="265" t="s">
        <v>2134</v>
      </c>
      <c r="E4574" s="266" t="s">
        <v>136</v>
      </c>
      <c r="F4574" s="265">
        <v>94741</v>
      </c>
      <c r="G4574" s="265" t="s">
        <v>12046</v>
      </c>
      <c r="H4574" s="265" t="s">
        <v>460</v>
      </c>
      <c r="I4574" s="265" t="s">
        <v>133</v>
      </c>
      <c r="J4574" s="266">
        <v>13.09</v>
      </c>
      <c r="K4574" s="265" t="s">
        <v>458</v>
      </c>
      <c r="L4574" s="255">
        <v>13.09</v>
      </c>
      <c r="M4574" s="254" t="s">
        <v>458</v>
      </c>
    </row>
    <row r="4575" spans="1:13" ht="13.5" x14ac:dyDescent="0.25">
      <c r="A4575" s="265" t="s">
        <v>1804</v>
      </c>
      <c r="B4575" s="265" t="s">
        <v>1803</v>
      </c>
      <c r="C4575" s="265" t="s">
        <v>2135</v>
      </c>
      <c r="D4575" s="265" t="s">
        <v>2134</v>
      </c>
      <c r="E4575" s="266" t="s">
        <v>136</v>
      </c>
      <c r="F4575" s="265">
        <v>94742</v>
      </c>
      <c r="G4575" s="265" t="s">
        <v>12047</v>
      </c>
      <c r="H4575" s="265" t="s">
        <v>460</v>
      </c>
      <c r="I4575" s="265" t="s">
        <v>133</v>
      </c>
      <c r="J4575" s="266">
        <v>16.87</v>
      </c>
      <c r="K4575" s="265" t="s">
        <v>458</v>
      </c>
      <c r="L4575" s="255">
        <v>16.87</v>
      </c>
      <c r="M4575" s="254" t="s">
        <v>458</v>
      </c>
    </row>
    <row r="4576" spans="1:13" ht="13.5" x14ac:dyDescent="0.25">
      <c r="A4576" s="265" t="s">
        <v>1804</v>
      </c>
      <c r="B4576" s="265" t="s">
        <v>1803</v>
      </c>
      <c r="C4576" s="265" t="s">
        <v>2135</v>
      </c>
      <c r="D4576" s="265" t="s">
        <v>2134</v>
      </c>
      <c r="E4576" s="266" t="s">
        <v>136</v>
      </c>
      <c r="F4576" s="265">
        <v>94743</v>
      </c>
      <c r="G4576" s="265" t="s">
        <v>12048</v>
      </c>
      <c r="H4576" s="265" t="s">
        <v>460</v>
      </c>
      <c r="I4576" s="265" t="s">
        <v>133</v>
      </c>
      <c r="J4576" s="266">
        <v>21.41</v>
      </c>
      <c r="K4576" s="265" t="s">
        <v>458</v>
      </c>
      <c r="L4576" s="255">
        <v>21.41</v>
      </c>
      <c r="M4576" s="254" t="s">
        <v>458</v>
      </c>
    </row>
    <row r="4577" spans="1:13" ht="13.5" x14ac:dyDescent="0.25">
      <c r="A4577" s="265" t="s">
        <v>1804</v>
      </c>
      <c r="B4577" s="265" t="s">
        <v>1803</v>
      </c>
      <c r="C4577" s="265" t="s">
        <v>2135</v>
      </c>
      <c r="D4577" s="265" t="s">
        <v>2134</v>
      </c>
      <c r="E4577" s="266" t="s">
        <v>136</v>
      </c>
      <c r="F4577" s="265">
        <v>94744</v>
      </c>
      <c r="G4577" s="265" t="s">
        <v>12049</v>
      </c>
      <c r="H4577" s="265" t="s">
        <v>460</v>
      </c>
      <c r="I4577" s="265" t="s">
        <v>133</v>
      </c>
      <c r="J4577" s="266">
        <v>26.62</v>
      </c>
      <c r="K4577" s="265" t="s">
        <v>458</v>
      </c>
      <c r="L4577" s="255">
        <v>26.62</v>
      </c>
      <c r="M4577" s="254" t="s">
        <v>458</v>
      </c>
    </row>
    <row r="4578" spans="1:13" ht="13.5" x14ac:dyDescent="0.25">
      <c r="A4578" s="265" t="s">
        <v>1804</v>
      </c>
      <c r="B4578" s="265" t="s">
        <v>1803</v>
      </c>
      <c r="C4578" s="265" t="s">
        <v>2135</v>
      </c>
      <c r="D4578" s="265" t="s">
        <v>2134</v>
      </c>
      <c r="E4578" s="266" t="s">
        <v>136</v>
      </c>
      <c r="F4578" s="265">
        <v>94746</v>
      </c>
      <c r="G4578" s="265" t="s">
        <v>12050</v>
      </c>
      <c r="H4578" s="265" t="s">
        <v>460</v>
      </c>
      <c r="I4578" s="265" t="s">
        <v>133</v>
      </c>
      <c r="J4578" s="266">
        <v>38.22</v>
      </c>
      <c r="K4578" s="265" t="s">
        <v>458</v>
      </c>
      <c r="L4578" s="255">
        <v>38.22</v>
      </c>
      <c r="M4578" s="254" t="s">
        <v>458</v>
      </c>
    </row>
    <row r="4579" spans="1:13" ht="13.5" x14ac:dyDescent="0.25">
      <c r="A4579" s="265" t="s">
        <v>1804</v>
      </c>
      <c r="B4579" s="265" t="s">
        <v>1803</v>
      </c>
      <c r="C4579" s="265" t="s">
        <v>2135</v>
      </c>
      <c r="D4579" s="265" t="s">
        <v>2134</v>
      </c>
      <c r="E4579" s="266" t="s">
        <v>136</v>
      </c>
      <c r="F4579" s="265">
        <v>94748</v>
      </c>
      <c r="G4579" s="265" t="s">
        <v>12051</v>
      </c>
      <c r="H4579" s="265" t="s">
        <v>460</v>
      </c>
      <c r="I4579" s="265" t="s">
        <v>133</v>
      </c>
      <c r="J4579" s="266">
        <v>84</v>
      </c>
      <c r="K4579" s="265" t="s">
        <v>458</v>
      </c>
      <c r="L4579" s="255">
        <v>84</v>
      </c>
      <c r="M4579" s="254" t="s">
        <v>458</v>
      </c>
    </row>
    <row r="4580" spans="1:13" ht="13.5" x14ac:dyDescent="0.25">
      <c r="A4580" s="265" t="s">
        <v>1804</v>
      </c>
      <c r="B4580" s="265" t="s">
        <v>1803</v>
      </c>
      <c r="C4580" s="265" t="s">
        <v>2135</v>
      </c>
      <c r="D4580" s="265" t="s">
        <v>2134</v>
      </c>
      <c r="E4580" s="266" t="s">
        <v>136</v>
      </c>
      <c r="F4580" s="265">
        <v>94750</v>
      </c>
      <c r="G4580" s="265" t="s">
        <v>12052</v>
      </c>
      <c r="H4580" s="265" t="s">
        <v>460</v>
      </c>
      <c r="I4580" s="265" t="s">
        <v>133</v>
      </c>
      <c r="J4580" s="266">
        <v>169.52</v>
      </c>
      <c r="K4580" s="265" t="s">
        <v>458</v>
      </c>
      <c r="L4580" s="255">
        <v>169.52</v>
      </c>
      <c r="M4580" s="254" t="s">
        <v>458</v>
      </c>
    </row>
    <row r="4581" spans="1:13" ht="13.5" x14ac:dyDescent="0.25">
      <c r="A4581" s="265" t="s">
        <v>1804</v>
      </c>
      <c r="B4581" s="265" t="s">
        <v>1803</v>
      </c>
      <c r="C4581" s="265" t="s">
        <v>2135</v>
      </c>
      <c r="D4581" s="265" t="s">
        <v>2134</v>
      </c>
      <c r="E4581" s="266" t="s">
        <v>136</v>
      </c>
      <c r="F4581" s="265">
        <v>94752</v>
      </c>
      <c r="G4581" s="265" t="s">
        <v>12053</v>
      </c>
      <c r="H4581" s="265" t="s">
        <v>460</v>
      </c>
      <c r="I4581" s="265" t="s">
        <v>133</v>
      </c>
      <c r="J4581" s="266">
        <v>203.74</v>
      </c>
      <c r="K4581" s="265" t="s">
        <v>458</v>
      </c>
      <c r="L4581" s="255">
        <v>203.74</v>
      </c>
      <c r="M4581" s="254" t="s">
        <v>458</v>
      </c>
    </row>
    <row r="4582" spans="1:13" ht="13.5" x14ac:dyDescent="0.25">
      <c r="A4582" s="265" t="s">
        <v>1804</v>
      </c>
      <c r="B4582" s="265" t="s">
        <v>1803</v>
      </c>
      <c r="C4582" s="265" t="s">
        <v>2135</v>
      </c>
      <c r="D4582" s="265" t="s">
        <v>2134</v>
      </c>
      <c r="E4582" s="266" t="s">
        <v>136</v>
      </c>
      <c r="F4582" s="265">
        <v>94754</v>
      </c>
      <c r="G4582" s="265" t="s">
        <v>12054</v>
      </c>
      <c r="H4582" s="265" t="s">
        <v>460</v>
      </c>
      <c r="I4582" s="265" t="s">
        <v>133</v>
      </c>
      <c r="J4582" s="266">
        <v>291.76</v>
      </c>
      <c r="K4582" s="265" t="s">
        <v>458</v>
      </c>
      <c r="L4582" s="255">
        <v>291.76</v>
      </c>
      <c r="M4582" s="254" t="s">
        <v>458</v>
      </c>
    </row>
    <row r="4583" spans="1:13" ht="13.5" x14ac:dyDescent="0.25">
      <c r="A4583" s="265" t="s">
        <v>1804</v>
      </c>
      <c r="B4583" s="265" t="s">
        <v>1803</v>
      </c>
      <c r="C4583" s="265" t="s">
        <v>2135</v>
      </c>
      <c r="D4583" s="265" t="s">
        <v>2134</v>
      </c>
      <c r="E4583" s="266" t="s">
        <v>136</v>
      </c>
      <c r="F4583" s="265">
        <v>94756</v>
      </c>
      <c r="G4583" s="265" t="s">
        <v>12055</v>
      </c>
      <c r="H4583" s="265" t="s">
        <v>460</v>
      </c>
      <c r="I4583" s="265" t="s">
        <v>133</v>
      </c>
      <c r="J4583" s="266">
        <v>13.04</v>
      </c>
      <c r="K4583" s="265" t="s">
        <v>458</v>
      </c>
      <c r="L4583" s="255">
        <v>13.04</v>
      </c>
      <c r="M4583" s="254" t="s">
        <v>458</v>
      </c>
    </row>
    <row r="4584" spans="1:13" ht="13.5" x14ac:dyDescent="0.25">
      <c r="A4584" s="265" t="s">
        <v>1804</v>
      </c>
      <c r="B4584" s="265" t="s">
        <v>1803</v>
      </c>
      <c r="C4584" s="265" t="s">
        <v>2135</v>
      </c>
      <c r="D4584" s="265" t="s">
        <v>2134</v>
      </c>
      <c r="E4584" s="266" t="s">
        <v>136</v>
      </c>
      <c r="F4584" s="265">
        <v>94757</v>
      </c>
      <c r="G4584" s="265" t="s">
        <v>12056</v>
      </c>
      <c r="H4584" s="265" t="s">
        <v>460</v>
      </c>
      <c r="I4584" s="265" t="s">
        <v>133</v>
      </c>
      <c r="J4584" s="266">
        <v>20.58</v>
      </c>
      <c r="K4584" s="265" t="s">
        <v>458</v>
      </c>
      <c r="L4584" s="255">
        <v>20.58</v>
      </c>
      <c r="M4584" s="254" t="s">
        <v>458</v>
      </c>
    </row>
    <row r="4585" spans="1:13" ht="13.5" x14ac:dyDescent="0.25">
      <c r="A4585" s="265" t="s">
        <v>1804</v>
      </c>
      <c r="B4585" s="265" t="s">
        <v>1803</v>
      </c>
      <c r="C4585" s="265" t="s">
        <v>2135</v>
      </c>
      <c r="D4585" s="265" t="s">
        <v>2134</v>
      </c>
      <c r="E4585" s="266" t="s">
        <v>136</v>
      </c>
      <c r="F4585" s="265">
        <v>94758</v>
      </c>
      <c r="G4585" s="265" t="s">
        <v>12057</v>
      </c>
      <c r="H4585" s="265" t="s">
        <v>460</v>
      </c>
      <c r="I4585" s="265" t="s">
        <v>133</v>
      </c>
      <c r="J4585" s="266">
        <v>52.27</v>
      </c>
      <c r="K4585" s="265" t="s">
        <v>458</v>
      </c>
      <c r="L4585" s="255">
        <v>52.27</v>
      </c>
      <c r="M4585" s="254" t="s">
        <v>458</v>
      </c>
    </row>
    <row r="4586" spans="1:13" ht="13.5" x14ac:dyDescent="0.25">
      <c r="A4586" s="265" t="s">
        <v>1804</v>
      </c>
      <c r="B4586" s="265" t="s">
        <v>1803</v>
      </c>
      <c r="C4586" s="265" t="s">
        <v>2135</v>
      </c>
      <c r="D4586" s="265" t="s">
        <v>2134</v>
      </c>
      <c r="E4586" s="266" t="s">
        <v>136</v>
      </c>
      <c r="F4586" s="265">
        <v>94759</v>
      </c>
      <c r="G4586" s="265" t="s">
        <v>12058</v>
      </c>
      <c r="H4586" s="265" t="s">
        <v>460</v>
      </c>
      <c r="I4586" s="265" t="s">
        <v>133</v>
      </c>
      <c r="J4586" s="266">
        <v>66.47</v>
      </c>
      <c r="K4586" s="265" t="s">
        <v>458</v>
      </c>
      <c r="L4586" s="255">
        <v>66.47</v>
      </c>
      <c r="M4586" s="254" t="s">
        <v>458</v>
      </c>
    </row>
    <row r="4587" spans="1:13" ht="13.5" x14ac:dyDescent="0.25">
      <c r="A4587" s="265" t="s">
        <v>1804</v>
      </c>
      <c r="B4587" s="265" t="s">
        <v>1803</v>
      </c>
      <c r="C4587" s="265" t="s">
        <v>2135</v>
      </c>
      <c r="D4587" s="265" t="s">
        <v>2134</v>
      </c>
      <c r="E4587" s="266" t="s">
        <v>136</v>
      </c>
      <c r="F4587" s="265">
        <v>94760</v>
      </c>
      <c r="G4587" s="265" t="s">
        <v>12059</v>
      </c>
      <c r="H4587" s="265" t="s">
        <v>460</v>
      </c>
      <c r="I4587" s="265" t="s">
        <v>133</v>
      </c>
      <c r="J4587" s="266">
        <v>105.72</v>
      </c>
      <c r="K4587" s="265" t="s">
        <v>458</v>
      </c>
      <c r="L4587" s="255">
        <v>105.72</v>
      </c>
      <c r="M4587" s="254" t="s">
        <v>458</v>
      </c>
    </row>
    <row r="4588" spans="1:13" ht="13.5" x14ac:dyDescent="0.25">
      <c r="A4588" s="265" t="s">
        <v>1804</v>
      </c>
      <c r="B4588" s="265" t="s">
        <v>1803</v>
      </c>
      <c r="C4588" s="265" t="s">
        <v>2135</v>
      </c>
      <c r="D4588" s="265" t="s">
        <v>2134</v>
      </c>
      <c r="E4588" s="266" t="s">
        <v>136</v>
      </c>
      <c r="F4588" s="265">
        <v>94761</v>
      </c>
      <c r="G4588" s="265" t="s">
        <v>12060</v>
      </c>
      <c r="H4588" s="265" t="s">
        <v>460</v>
      </c>
      <c r="I4588" s="265" t="s">
        <v>133</v>
      </c>
      <c r="J4588" s="266">
        <v>228.26</v>
      </c>
      <c r="K4588" s="265" t="s">
        <v>458</v>
      </c>
      <c r="L4588" s="255">
        <v>228.26</v>
      </c>
      <c r="M4588" s="254" t="s">
        <v>458</v>
      </c>
    </row>
    <row r="4589" spans="1:13" ht="13.5" x14ac:dyDescent="0.25">
      <c r="A4589" s="265" t="s">
        <v>1804</v>
      </c>
      <c r="B4589" s="265" t="s">
        <v>1803</v>
      </c>
      <c r="C4589" s="265" t="s">
        <v>2135</v>
      </c>
      <c r="D4589" s="265" t="s">
        <v>2134</v>
      </c>
      <c r="E4589" s="266" t="s">
        <v>136</v>
      </c>
      <c r="F4589" s="265">
        <v>94762</v>
      </c>
      <c r="G4589" s="265" t="s">
        <v>12061</v>
      </c>
      <c r="H4589" s="265" t="s">
        <v>460</v>
      </c>
      <c r="I4589" s="265" t="s">
        <v>133</v>
      </c>
      <c r="J4589" s="266">
        <v>277</v>
      </c>
      <c r="K4589" s="265" t="s">
        <v>458</v>
      </c>
      <c r="L4589" s="255">
        <v>277</v>
      </c>
      <c r="M4589" s="254" t="s">
        <v>458</v>
      </c>
    </row>
    <row r="4590" spans="1:13" ht="13.5" x14ac:dyDescent="0.25">
      <c r="A4590" s="265" t="s">
        <v>1804</v>
      </c>
      <c r="B4590" s="265" t="s">
        <v>1803</v>
      </c>
      <c r="C4590" s="265" t="s">
        <v>2135</v>
      </c>
      <c r="D4590" s="265" t="s">
        <v>2134</v>
      </c>
      <c r="E4590" s="266" t="s">
        <v>136</v>
      </c>
      <c r="F4590" s="265">
        <v>94763</v>
      </c>
      <c r="G4590" s="265" t="s">
        <v>12062</v>
      </c>
      <c r="H4590" s="265" t="s">
        <v>460</v>
      </c>
      <c r="I4590" s="265" t="s">
        <v>133</v>
      </c>
      <c r="J4590" s="266">
        <v>363.85</v>
      </c>
      <c r="K4590" s="265" t="s">
        <v>458</v>
      </c>
      <c r="L4590" s="255">
        <v>363.85</v>
      </c>
      <c r="M4590" s="254" t="s">
        <v>458</v>
      </c>
    </row>
    <row r="4591" spans="1:13" ht="13.5" x14ac:dyDescent="0.25">
      <c r="A4591" s="265" t="s">
        <v>1804</v>
      </c>
      <c r="B4591" s="265" t="s">
        <v>1803</v>
      </c>
      <c r="C4591" s="265" t="s">
        <v>2135</v>
      </c>
      <c r="D4591" s="265" t="s">
        <v>2134</v>
      </c>
      <c r="E4591" s="266" t="s">
        <v>136</v>
      </c>
      <c r="F4591" s="265">
        <v>94764</v>
      </c>
      <c r="G4591" s="265" t="s">
        <v>12063</v>
      </c>
      <c r="H4591" s="265" t="s">
        <v>460</v>
      </c>
      <c r="I4591" s="265" t="s">
        <v>133</v>
      </c>
      <c r="J4591" s="266">
        <v>37.049999999999997</v>
      </c>
      <c r="K4591" s="265" t="s">
        <v>458</v>
      </c>
      <c r="L4591" s="255">
        <v>37.049999999999997</v>
      </c>
      <c r="M4591" s="254" t="s">
        <v>458</v>
      </c>
    </row>
    <row r="4592" spans="1:13" ht="13.5" x14ac:dyDescent="0.25">
      <c r="A4592" s="265" t="s">
        <v>1804</v>
      </c>
      <c r="B4592" s="265" t="s">
        <v>1803</v>
      </c>
      <c r="C4592" s="265" t="s">
        <v>2135</v>
      </c>
      <c r="D4592" s="265" t="s">
        <v>2134</v>
      </c>
      <c r="E4592" s="266" t="s">
        <v>136</v>
      </c>
      <c r="F4592" s="265">
        <v>94765</v>
      </c>
      <c r="G4592" s="265" t="s">
        <v>12064</v>
      </c>
      <c r="H4592" s="265" t="s">
        <v>460</v>
      </c>
      <c r="I4592" s="265" t="s">
        <v>133</v>
      </c>
      <c r="J4592" s="266">
        <v>40.94</v>
      </c>
      <c r="K4592" s="265" t="s">
        <v>458</v>
      </c>
      <c r="L4592" s="255">
        <v>40.94</v>
      </c>
      <c r="M4592" s="254" t="s">
        <v>458</v>
      </c>
    </row>
    <row r="4593" spans="1:13" ht="13.5" x14ac:dyDescent="0.25">
      <c r="A4593" s="265" t="s">
        <v>1804</v>
      </c>
      <c r="B4593" s="265" t="s">
        <v>1803</v>
      </c>
      <c r="C4593" s="265" t="s">
        <v>2135</v>
      </c>
      <c r="D4593" s="265" t="s">
        <v>2134</v>
      </c>
      <c r="E4593" s="266" t="s">
        <v>136</v>
      </c>
      <c r="F4593" s="265">
        <v>94766</v>
      </c>
      <c r="G4593" s="265" t="s">
        <v>12065</v>
      </c>
      <c r="H4593" s="265" t="s">
        <v>460</v>
      </c>
      <c r="I4593" s="265" t="s">
        <v>133</v>
      </c>
      <c r="J4593" s="266">
        <v>45.9</v>
      </c>
      <c r="K4593" s="265" t="s">
        <v>458</v>
      </c>
      <c r="L4593" s="255">
        <v>45.9</v>
      </c>
      <c r="M4593" s="254" t="s">
        <v>458</v>
      </c>
    </row>
    <row r="4594" spans="1:13" ht="13.5" x14ac:dyDescent="0.25">
      <c r="A4594" s="265" t="s">
        <v>1804</v>
      </c>
      <c r="B4594" s="265" t="s">
        <v>1803</v>
      </c>
      <c r="C4594" s="265" t="s">
        <v>2135</v>
      </c>
      <c r="D4594" s="265" t="s">
        <v>2134</v>
      </c>
      <c r="E4594" s="266" t="s">
        <v>136</v>
      </c>
      <c r="F4594" s="265">
        <v>94767</v>
      </c>
      <c r="G4594" s="265" t="s">
        <v>12066</v>
      </c>
      <c r="H4594" s="265" t="s">
        <v>460</v>
      </c>
      <c r="I4594" s="265" t="s">
        <v>133</v>
      </c>
      <c r="J4594" s="266">
        <v>68.5</v>
      </c>
      <c r="K4594" s="265" t="s">
        <v>458</v>
      </c>
      <c r="L4594" s="255">
        <v>68.5</v>
      </c>
      <c r="M4594" s="254" t="s">
        <v>458</v>
      </c>
    </row>
    <row r="4595" spans="1:13" ht="13.5" x14ac:dyDescent="0.25">
      <c r="A4595" s="265" t="s">
        <v>1804</v>
      </c>
      <c r="B4595" s="265" t="s">
        <v>1803</v>
      </c>
      <c r="C4595" s="265" t="s">
        <v>2135</v>
      </c>
      <c r="D4595" s="265" t="s">
        <v>2134</v>
      </c>
      <c r="E4595" s="266" t="s">
        <v>136</v>
      </c>
      <c r="F4595" s="265">
        <v>94768</v>
      </c>
      <c r="G4595" s="265" t="s">
        <v>12067</v>
      </c>
      <c r="H4595" s="265" t="s">
        <v>460</v>
      </c>
      <c r="I4595" s="265" t="s">
        <v>133</v>
      </c>
      <c r="J4595" s="266">
        <v>77.72</v>
      </c>
      <c r="K4595" s="265" t="s">
        <v>458</v>
      </c>
      <c r="L4595" s="255">
        <v>77.72</v>
      </c>
      <c r="M4595" s="254" t="s">
        <v>458</v>
      </c>
    </row>
    <row r="4596" spans="1:13" ht="13.5" x14ac:dyDescent="0.25">
      <c r="A4596" s="265" t="s">
        <v>1804</v>
      </c>
      <c r="B4596" s="265" t="s">
        <v>1803</v>
      </c>
      <c r="C4596" s="265" t="s">
        <v>2135</v>
      </c>
      <c r="D4596" s="265" t="s">
        <v>2134</v>
      </c>
      <c r="E4596" s="266" t="s">
        <v>136</v>
      </c>
      <c r="F4596" s="265">
        <v>94769</v>
      </c>
      <c r="G4596" s="265" t="s">
        <v>12068</v>
      </c>
      <c r="H4596" s="265" t="s">
        <v>460</v>
      </c>
      <c r="I4596" s="265" t="s">
        <v>133</v>
      </c>
      <c r="J4596" s="266">
        <v>104.1</v>
      </c>
      <c r="K4596" s="265" t="s">
        <v>458</v>
      </c>
      <c r="L4596" s="255">
        <v>104.1</v>
      </c>
      <c r="M4596" s="254" t="s">
        <v>458</v>
      </c>
    </row>
    <row r="4597" spans="1:13" ht="13.5" x14ac:dyDescent="0.25">
      <c r="A4597" s="265" t="s">
        <v>1804</v>
      </c>
      <c r="B4597" s="265" t="s">
        <v>1803</v>
      </c>
      <c r="C4597" s="265" t="s">
        <v>2135</v>
      </c>
      <c r="D4597" s="265" t="s">
        <v>2134</v>
      </c>
      <c r="E4597" s="266" t="s">
        <v>136</v>
      </c>
      <c r="F4597" s="265">
        <v>94783</v>
      </c>
      <c r="G4597" s="265" t="s">
        <v>12069</v>
      </c>
      <c r="H4597" s="265" t="s">
        <v>460</v>
      </c>
      <c r="I4597" s="265" t="s">
        <v>133</v>
      </c>
      <c r="J4597" s="266">
        <v>17.149999999999999</v>
      </c>
      <c r="K4597" s="265" t="s">
        <v>458</v>
      </c>
      <c r="L4597" s="255">
        <v>17.149999999999999</v>
      </c>
      <c r="M4597" s="254" t="s">
        <v>458</v>
      </c>
    </row>
    <row r="4598" spans="1:13" ht="13.5" x14ac:dyDescent="0.25">
      <c r="A4598" s="265" t="s">
        <v>1804</v>
      </c>
      <c r="B4598" s="265" t="s">
        <v>1803</v>
      </c>
      <c r="C4598" s="265" t="s">
        <v>2135</v>
      </c>
      <c r="D4598" s="265" t="s">
        <v>2134</v>
      </c>
      <c r="E4598" s="266" t="s">
        <v>136</v>
      </c>
      <c r="F4598" s="265">
        <v>94863</v>
      </c>
      <c r="G4598" s="265" t="s">
        <v>12070</v>
      </c>
      <c r="H4598" s="265" t="s">
        <v>460</v>
      </c>
      <c r="I4598" s="265" t="s">
        <v>133</v>
      </c>
      <c r="J4598" s="266">
        <v>163.16</v>
      </c>
      <c r="K4598" s="265" t="s">
        <v>458</v>
      </c>
      <c r="L4598" s="255">
        <v>163.16</v>
      </c>
      <c r="M4598" s="254" t="s">
        <v>458</v>
      </c>
    </row>
    <row r="4599" spans="1:13" ht="13.5" x14ac:dyDescent="0.25">
      <c r="A4599" s="265" t="s">
        <v>1804</v>
      </c>
      <c r="B4599" s="265" t="s">
        <v>1803</v>
      </c>
      <c r="C4599" s="265" t="s">
        <v>2135</v>
      </c>
      <c r="D4599" s="265" t="s">
        <v>2134</v>
      </c>
      <c r="E4599" s="266" t="s">
        <v>136</v>
      </c>
      <c r="F4599" s="265">
        <v>95237</v>
      </c>
      <c r="G4599" s="265" t="s">
        <v>2546</v>
      </c>
      <c r="H4599" s="265" t="s">
        <v>460</v>
      </c>
      <c r="I4599" s="265" t="s">
        <v>133</v>
      </c>
      <c r="J4599" s="266">
        <v>22.45</v>
      </c>
      <c r="K4599" s="265" t="s">
        <v>458</v>
      </c>
      <c r="L4599" s="255">
        <v>22.45</v>
      </c>
      <c r="M4599" s="254" t="s">
        <v>458</v>
      </c>
    </row>
    <row r="4600" spans="1:13" ht="13.5" x14ac:dyDescent="0.25">
      <c r="A4600" s="265" t="s">
        <v>1804</v>
      </c>
      <c r="B4600" s="265" t="s">
        <v>1803</v>
      </c>
      <c r="C4600" s="265" t="s">
        <v>2135</v>
      </c>
      <c r="D4600" s="265" t="s">
        <v>2134</v>
      </c>
      <c r="E4600" s="266" t="s">
        <v>136</v>
      </c>
      <c r="F4600" s="265">
        <v>95693</v>
      </c>
      <c r="G4600" s="265" t="s">
        <v>2545</v>
      </c>
      <c r="H4600" s="265" t="s">
        <v>460</v>
      </c>
      <c r="I4600" s="265" t="s">
        <v>133</v>
      </c>
      <c r="J4600" s="266">
        <v>50.86</v>
      </c>
      <c r="K4600" s="265" t="s">
        <v>458</v>
      </c>
      <c r="L4600" s="255">
        <v>50.86</v>
      </c>
      <c r="M4600" s="254" t="s">
        <v>458</v>
      </c>
    </row>
    <row r="4601" spans="1:13" ht="13.5" x14ac:dyDescent="0.25">
      <c r="A4601" s="265" t="s">
        <v>1804</v>
      </c>
      <c r="B4601" s="265" t="s">
        <v>1803</v>
      </c>
      <c r="C4601" s="265" t="s">
        <v>2135</v>
      </c>
      <c r="D4601" s="265" t="s">
        <v>2134</v>
      </c>
      <c r="E4601" s="266" t="s">
        <v>136</v>
      </c>
      <c r="F4601" s="265">
        <v>95694</v>
      </c>
      <c r="G4601" s="265" t="s">
        <v>2544</v>
      </c>
      <c r="H4601" s="265" t="s">
        <v>460</v>
      </c>
      <c r="I4601" s="265" t="s">
        <v>133</v>
      </c>
      <c r="J4601" s="266">
        <v>52.92</v>
      </c>
      <c r="K4601" s="265" t="s">
        <v>458</v>
      </c>
      <c r="L4601" s="255">
        <v>52.92</v>
      </c>
      <c r="M4601" s="254" t="s">
        <v>458</v>
      </c>
    </row>
    <row r="4602" spans="1:13" ht="13.5" x14ac:dyDescent="0.25">
      <c r="A4602" s="265" t="s">
        <v>1804</v>
      </c>
      <c r="B4602" s="265" t="s">
        <v>1803</v>
      </c>
      <c r="C4602" s="265" t="s">
        <v>2135</v>
      </c>
      <c r="D4602" s="265" t="s">
        <v>2134</v>
      </c>
      <c r="E4602" s="266" t="s">
        <v>136</v>
      </c>
      <c r="F4602" s="265">
        <v>95695</v>
      </c>
      <c r="G4602" s="265" t="s">
        <v>2543</v>
      </c>
      <c r="H4602" s="265" t="s">
        <v>460</v>
      </c>
      <c r="I4602" s="265" t="s">
        <v>133</v>
      </c>
      <c r="J4602" s="266">
        <v>59.61</v>
      </c>
      <c r="K4602" s="265" t="s">
        <v>458</v>
      </c>
      <c r="L4602" s="255">
        <v>59.61</v>
      </c>
      <c r="M4602" s="254" t="s">
        <v>458</v>
      </c>
    </row>
    <row r="4603" spans="1:13" ht="13.5" x14ac:dyDescent="0.25">
      <c r="A4603" s="265" t="s">
        <v>1804</v>
      </c>
      <c r="B4603" s="265" t="s">
        <v>1803</v>
      </c>
      <c r="C4603" s="265" t="s">
        <v>2135</v>
      </c>
      <c r="D4603" s="265" t="s">
        <v>2134</v>
      </c>
      <c r="E4603" s="266" t="s">
        <v>136</v>
      </c>
      <c r="F4603" s="265">
        <v>95696</v>
      </c>
      <c r="G4603" s="265" t="s">
        <v>2542</v>
      </c>
      <c r="H4603" s="265" t="s">
        <v>460</v>
      </c>
      <c r="I4603" s="265" t="s">
        <v>133</v>
      </c>
      <c r="J4603" s="266">
        <v>47.02</v>
      </c>
      <c r="K4603" s="265" t="s">
        <v>458</v>
      </c>
      <c r="L4603" s="255">
        <v>47.02</v>
      </c>
      <c r="M4603" s="254" t="s">
        <v>458</v>
      </c>
    </row>
    <row r="4604" spans="1:13" ht="13.5" x14ac:dyDescent="0.25">
      <c r="A4604" s="265" t="s">
        <v>1804</v>
      </c>
      <c r="B4604" s="265" t="s">
        <v>1803</v>
      </c>
      <c r="C4604" s="265" t="s">
        <v>2135</v>
      </c>
      <c r="D4604" s="265" t="s">
        <v>2134</v>
      </c>
      <c r="E4604" s="266" t="s">
        <v>136</v>
      </c>
      <c r="F4604" s="265">
        <v>96637</v>
      </c>
      <c r="G4604" s="265" t="s">
        <v>2541</v>
      </c>
      <c r="H4604" s="265" t="s">
        <v>460</v>
      </c>
      <c r="I4604" s="265" t="s">
        <v>459</v>
      </c>
      <c r="J4604" s="266">
        <v>14.75</v>
      </c>
      <c r="K4604" s="265" t="s">
        <v>458</v>
      </c>
      <c r="L4604" s="255">
        <v>14.75</v>
      </c>
      <c r="M4604" s="254" t="s">
        <v>458</v>
      </c>
    </row>
    <row r="4605" spans="1:13" ht="13.5" x14ac:dyDescent="0.25">
      <c r="A4605" s="265" t="s">
        <v>1804</v>
      </c>
      <c r="B4605" s="265" t="s">
        <v>1803</v>
      </c>
      <c r="C4605" s="265" t="s">
        <v>2135</v>
      </c>
      <c r="D4605" s="265" t="s">
        <v>2134</v>
      </c>
      <c r="E4605" s="266" t="s">
        <v>136</v>
      </c>
      <c r="F4605" s="265">
        <v>96638</v>
      </c>
      <c r="G4605" s="265" t="s">
        <v>2540</v>
      </c>
      <c r="H4605" s="265" t="s">
        <v>460</v>
      </c>
      <c r="I4605" s="265" t="s">
        <v>459</v>
      </c>
      <c r="J4605" s="266">
        <v>15.14</v>
      </c>
      <c r="K4605" s="265" t="s">
        <v>458</v>
      </c>
      <c r="L4605" s="255">
        <v>15.14</v>
      </c>
      <c r="M4605" s="254" t="s">
        <v>458</v>
      </c>
    </row>
    <row r="4606" spans="1:13" ht="13.5" x14ac:dyDescent="0.25">
      <c r="A4606" s="265" t="s">
        <v>1804</v>
      </c>
      <c r="B4606" s="265" t="s">
        <v>1803</v>
      </c>
      <c r="C4606" s="265" t="s">
        <v>2135</v>
      </c>
      <c r="D4606" s="265" t="s">
        <v>2134</v>
      </c>
      <c r="E4606" s="266" t="s">
        <v>136</v>
      </c>
      <c r="F4606" s="265">
        <v>96639</v>
      </c>
      <c r="G4606" s="265" t="s">
        <v>2539</v>
      </c>
      <c r="H4606" s="265" t="s">
        <v>460</v>
      </c>
      <c r="I4606" s="265" t="s">
        <v>459</v>
      </c>
      <c r="J4606" s="266">
        <v>10.3</v>
      </c>
      <c r="K4606" s="265" t="s">
        <v>458</v>
      </c>
      <c r="L4606" s="255">
        <v>10.3</v>
      </c>
      <c r="M4606" s="254" t="s">
        <v>458</v>
      </c>
    </row>
    <row r="4607" spans="1:13" ht="13.5" x14ac:dyDescent="0.25">
      <c r="A4607" s="265" t="s">
        <v>1804</v>
      </c>
      <c r="B4607" s="265" t="s">
        <v>1803</v>
      </c>
      <c r="C4607" s="265" t="s">
        <v>2135</v>
      </c>
      <c r="D4607" s="265" t="s">
        <v>2134</v>
      </c>
      <c r="E4607" s="266" t="s">
        <v>136</v>
      </c>
      <c r="F4607" s="265">
        <v>96640</v>
      </c>
      <c r="G4607" s="265" t="s">
        <v>2538</v>
      </c>
      <c r="H4607" s="265" t="s">
        <v>460</v>
      </c>
      <c r="I4607" s="265" t="s">
        <v>459</v>
      </c>
      <c r="J4607" s="266">
        <v>24.91</v>
      </c>
      <c r="K4607" s="265" t="s">
        <v>458</v>
      </c>
      <c r="L4607" s="255">
        <v>24.91</v>
      </c>
      <c r="M4607" s="254" t="s">
        <v>458</v>
      </c>
    </row>
    <row r="4608" spans="1:13" ht="13.5" x14ac:dyDescent="0.25">
      <c r="A4608" s="265" t="s">
        <v>1804</v>
      </c>
      <c r="B4608" s="265" t="s">
        <v>1803</v>
      </c>
      <c r="C4608" s="265" t="s">
        <v>2135</v>
      </c>
      <c r="D4608" s="265" t="s">
        <v>2134</v>
      </c>
      <c r="E4608" s="266" t="s">
        <v>136</v>
      </c>
      <c r="F4608" s="265">
        <v>96641</v>
      </c>
      <c r="G4608" s="265" t="s">
        <v>2537</v>
      </c>
      <c r="H4608" s="265" t="s">
        <v>460</v>
      </c>
      <c r="I4608" s="265" t="s">
        <v>459</v>
      </c>
      <c r="J4608" s="266">
        <v>16.48</v>
      </c>
      <c r="K4608" s="265" t="s">
        <v>458</v>
      </c>
      <c r="L4608" s="255">
        <v>16.48</v>
      </c>
      <c r="M4608" s="254" t="s">
        <v>458</v>
      </c>
    </row>
    <row r="4609" spans="1:13" ht="13.5" x14ac:dyDescent="0.25">
      <c r="A4609" s="265" t="s">
        <v>1804</v>
      </c>
      <c r="B4609" s="265" t="s">
        <v>1803</v>
      </c>
      <c r="C4609" s="265" t="s">
        <v>2135</v>
      </c>
      <c r="D4609" s="265" t="s">
        <v>2134</v>
      </c>
      <c r="E4609" s="266" t="s">
        <v>136</v>
      </c>
      <c r="F4609" s="265">
        <v>96642</v>
      </c>
      <c r="G4609" s="265" t="s">
        <v>2536</v>
      </c>
      <c r="H4609" s="265" t="s">
        <v>460</v>
      </c>
      <c r="I4609" s="265" t="s">
        <v>459</v>
      </c>
      <c r="J4609" s="266">
        <v>19.399999999999999</v>
      </c>
      <c r="K4609" s="265" t="s">
        <v>458</v>
      </c>
      <c r="L4609" s="255">
        <v>19.399999999999999</v>
      </c>
      <c r="M4609" s="254" t="s">
        <v>458</v>
      </c>
    </row>
    <row r="4610" spans="1:13" ht="13.5" x14ac:dyDescent="0.25">
      <c r="A4610" s="265" t="s">
        <v>1804</v>
      </c>
      <c r="B4610" s="265" t="s">
        <v>1803</v>
      </c>
      <c r="C4610" s="265" t="s">
        <v>2135</v>
      </c>
      <c r="D4610" s="265" t="s">
        <v>2134</v>
      </c>
      <c r="E4610" s="266" t="s">
        <v>136</v>
      </c>
      <c r="F4610" s="265">
        <v>96643</v>
      </c>
      <c r="G4610" s="265" t="s">
        <v>2535</v>
      </c>
      <c r="H4610" s="265" t="s">
        <v>460</v>
      </c>
      <c r="I4610" s="265" t="s">
        <v>459</v>
      </c>
      <c r="J4610" s="266">
        <v>43.58</v>
      </c>
      <c r="K4610" s="265" t="s">
        <v>458</v>
      </c>
      <c r="L4610" s="255">
        <v>43.58</v>
      </c>
      <c r="M4610" s="254" t="s">
        <v>458</v>
      </c>
    </row>
    <row r="4611" spans="1:13" ht="13.5" x14ac:dyDescent="0.25">
      <c r="A4611" s="265" t="s">
        <v>1804</v>
      </c>
      <c r="B4611" s="265" t="s">
        <v>1803</v>
      </c>
      <c r="C4611" s="265" t="s">
        <v>2135</v>
      </c>
      <c r="D4611" s="265" t="s">
        <v>2134</v>
      </c>
      <c r="E4611" s="266" t="s">
        <v>136</v>
      </c>
      <c r="F4611" s="265">
        <v>96650</v>
      </c>
      <c r="G4611" s="265" t="s">
        <v>2534</v>
      </c>
      <c r="H4611" s="265" t="s">
        <v>460</v>
      </c>
      <c r="I4611" s="265" t="s">
        <v>459</v>
      </c>
      <c r="J4611" s="266">
        <v>8.34</v>
      </c>
      <c r="K4611" s="265" t="s">
        <v>458</v>
      </c>
      <c r="L4611" s="255">
        <v>8.34</v>
      </c>
      <c r="M4611" s="254" t="s">
        <v>458</v>
      </c>
    </row>
    <row r="4612" spans="1:13" ht="13.5" x14ac:dyDescent="0.25">
      <c r="A4612" s="265" t="s">
        <v>1804</v>
      </c>
      <c r="B4612" s="265" t="s">
        <v>1803</v>
      </c>
      <c r="C4612" s="265" t="s">
        <v>2135</v>
      </c>
      <c r="D4612" s="265" t="s">
        <v>2134</v>
      </c>
      <c r="E4612" s="266" t="s">
        <v>136</v>
      </c>
      <c r="F4612" s="265">
        <v>96651</v>
      </c>
      <c r="G4612" s="265" t="s">
        <v>2533</v>
      </c>
      <c r="H4612" s="265" t="s">
        <v>460</v>
      </c>
      <c r="I4612" s="265" t="s">
        <v>459</v>
      </c>
      <c r="J4612" s="266">
        <v>8.73</v>
      </c>
      <c r="K4612" s="265" t="s">
        <v>458</v>
      </c>
      <c r="L4612" s="255">
        <v>8.73</v>
      </c>
      <c r="M4612" s="254" t="s">
        <v>458</v>
      </c>
    </row>
    <row r="4613" spans="1:13" ht="13.5" x14ac:dyDescent="0.25">
      <c r="A4613" s="265" t="s">
        <v>1804</v>
      </c>
      <c r="B4613" s="265" t="s">
        <v>1803</v>
      </c>
      <c r="C4613" s="265" t="s">
        <v>2135</v>
      </c>
      <c r="D4613" s="265" t="s">
        <v>2134</v>
      </c>
      <c r="E4613" s="266" t="s">
        <v>136</v>
      </c>
      <c r="F4613" s="265">
        <v>96652</v>
      </c>
      <c r="G4613" s="265" t="s">
        <v>2532</v>
      </c>
      <c r="H4613" s="265" t="s">
        <v>460</v>
      </c>
      <c r="I4613" s="265" t="s">
        <v>459</v>
      </c>
      <c r="J4613" s="266">
        <v>9.9600000000000009</v>
      </c>
      <c r="K4613" s="265" t="s">
        <v>458</v>
      </c>
      <c r="L4613" s="255">
        <v>9.9600000000000009</v>
      </c>
      <c r="M4613" s="254" t="s">
        <v>458</v>
      </c>
    </row>
    <row r="4614" spans="1:13" ht="13.5" x14ac:dyDescent="0.25">
      <c r="A4614" s="265" t="s">
        <v>1804</v>
      </c>
      <c r="B4614" s="265" t="s">
        <v>1803</v>
      </c>
      <c r="C4614" s="265" t="s">
        <v>2135</v>
      </c>
      <c r="D4614" s="265" t="s">
        <v>2134</v>
      </c>
      <c r="E4614" s="266" t="s">
        <v>136</v>
      </c>
      <c r="F4614" s="265">
        <v>96653</v>
      </c>
      <c r="G4614" s="265" t="s">
        <v>2531</v>
      </c>
      <c r="H4614" s="265" t="s">
        <v>460</v>
      </c>
      <c r="I4614" s="265" t="s">
        <v>459</v>
      </c>
      <c r="J4614" s="266">
        <v>13.23</v>
      </c>
      <c r="K4614" s="265" t="s">
        <v>458</v>
      </c>
      <c r="L4614" s="255">
        <v>13.23</v>
      </c>
      <c r="M4614" s="254" t="s">
        <v>458</v>
      </c>
    </row>
    <row r="4615" spans="1:13" ht="13.5" x14ac:dyDescent="0.25">
      <c r="A4615" s="265" t="s">
        <v>1804</v>
      </c>
      <c r="B4615" s="265" t="s">
        <v>1803</v>
      </c>
      <c r="C4615" s="265" t="s">
        <v>2135</v>
      </c>
      <c r="D4615" s="265" t="s">
        <v>2134</v>
      </c>
      <c r="E4615" s="266" t="s">
        <v>136</v>
      </c>
      <c r="F4615" s="265">
        <v>96654</v>
      </c>
      <c r="G4615" s="265" t="s">
        <v>2530</v>
      </c>
      <c r="H4615" s="265" t="s">
        <v>460</v>
      </c>
      <c r="I4615" s="265" t="s">
        <v>459</v>
      </c>
      <c r="J4615" s="266">
        <v>15.09</v>
      </c>
      <c r="K4615" s="265" t="s">
        <v>458</v>
      </c>
      <c r="L4615" s="255">
        <v>15.09</v>
      </c>
      <c r="M4615" s="254" t="s">
        <v>458</v>
      </c>
    </row>
    <row r="4616" spans="1:13" ht="13.5" x14ac:dyDescent="0.25">
      <c r="A4616" s="265" t="s">
        <v>1804</v>
      </c>
      <c r="B4616" s="265" t="s">
        <v>1803</v>
      </c>
      <c r="C4616" s="265" t="s">
        <v>2135</v>
      </c>
      <c r="D4616" s="265" t="s">
        <v>2134</v>
      </c>
      <c r="E4616" s="266" t="s">
        <v>136</v>
      </c>
      <c r="F4616" s="265">
        <v>96655</v>
      </c>
      <c r="G4616" s="265" t="s">
        <v>2529</v>
      </c>
      <c r="H4616" s="265" t="s">
        <v>460</v>
      </c>
      <c r="I4616" s="265" t="s">
        <v>459</v>
      </c>
      <c r="J4616" s="266">
        <v>20.420000000000002</v>
      </c>
      <c r="K4616" s="265" t="s">
        <v>458</v>
      </c>
      <c r="L4616" s="255">
        <v>20.420000000000002</v>
      </c>
      <c r="M4616" s="254" t="s">
        <v>458</v>
      </c>
    </row>
    <row r="4617" spans="1:13" ht="13.5" x14ac:dyDescent="0.25">
      <c r="A4617" s="265" t="s">
        <v>1804</v>
      </c>
      <c r="B4617" s="265" t="s">
        <v>1803</v>
      </c>
      <c r="C4617" s="265" t="s">
        <v>2135</v>
      </c>
      <c r="D4617" s="265" t="s">
        <v>2134</v>
      </c>
      <c r="E4617" s="266" t="s">
        <v>136</v>
      </c>
      <c r="F4617" s="265">
        <v>96656</v>
      </c>
      <c r="G4617" s="265" t="s">
        <v>2528</v>
      </c>
      <c r="H4617" s="265" t="s">
        <v>460</v>
      </c>
      <c r="I4617" s="265" t="s">
        <v>459</v>
      </c>
      <c r="J4617" s="266">
        <v>6.04</v>
      </c>
      <c r="K4617" s="265" t="s">
        <v>458</v>
      </c>
      <c r="L4617" s="255">
        <v>6.04</v>
      </c>
      <c r="M4617" s="254" t="s">
        <v>458</v>
      </c>
    </row>
    <row r="4618" spans="1:13" ht="13.5" x14ac:dyDescent="0.25">
      <c r="A4618" s="265" t="s">
        <v>1804</v>
      </c>
      <c r="B4618" s="265" t="s">
        <v>1803</v>
      </c>
      <c r="C4618" s="265" t="s">
        <v>2135</v>
      </c>
      <c r="D4618" s="265" t="s">
        <v>2134</v>
      </c>
      <c r="E4618" s="266" t="s">
        <v>136</v>
      </c>
      <c r="F4618" s="265">
        <v>96657</v>
      </c>
      <c r="G4618" s="265" t="s">
        <v>2527</v>
      </c>
      <c r="H4618" s="265" t="s">
        <v>460</v>
      </c>
      <c r="I4618" s="265" t="s">
        <v>459</v>
      </c>
      <c r="J4618" s="266">
        <v>23.02</v>
      </c>
      <c r="K4618" s="265" t="s">
        <v>458</v>
      </c>
      <c r="L4618" s="255">
        <v>23.02</v>
      </c>
      <c r="M4618" s="254" t="s">
        <v>458</v>
      </c>
    </row>
    <row r="4619" spans="1:13" ht="13.5" x14ac:dyDescent="0.25">
      <c r="A4619" s="265" t="s">
        <v>1804</v>
      </c>
      <c r="B4619" s="265" t="s">
        <v>1803</v>
      </c>
      <c r="C4619" s="265" t="s">
        <v>2135</v>
      </c>
      <c r="D4619" s="265" t="s">
        <v>2134</v>
      </c>
      <c r="E4619" s="266" t="s">
        <v>136</v>
      </c>
      <c r="F4619" s="265">
        <v>96658</v>
      </c>
      <c r="G4619" s="265" t="s">
        <v>2526</v>
      </c>
      <c r="H4619" s="265" t="s">
        <v>460</v>
      </c>
      <c r="I4619" s="265" t="s">
        <v>459</v>
      </c>
      <c r="J4619" s="266">
        <v>14.59</v>
      </c>
      <c r="K4619" s="265" t="s">
        <v>458</v>
      </c>
      <c r="L4619" s="255">
        <v>14.59</v>
      </c>
      <c r="M4619" s="254" t="s">
        <v>458</v>
      </c>
    </row>
    <row r="4620" spans="1:13" ht="13.5" x14ac:dyDescent="0.25">
      <c r="A4620" s="265" t="s">
        <v>1804</v>
      </c>
      <c r="B4620" s="265" t="s">
        <v>1803</v>
      </c>
      <c r="C4620" s="265" t="s">
        <v>2135</v>
      </c>
      <c r="D4620" s="265" t="s">
        <v>2134</v>
      </c>
      <c r="E4620" s="266" t="s">
        <v>136</v>
      </c>
      <c r="F4620" s="265">
        <v>96659</v>
      </c>
      <c r="G4620" s="265" t="s">
        <v>2525</v>
      </c>
      <c r="H4620" s="265" t="s">
        <v>460</v>
      </c>
      <c r="I4620" s="265" t="s">
        <v>459</v>
      </c>
      <c r="J4620" s="266">
        <v>7.94</v>
      </c>
      <c r="K4620" s="265" t="s">
        <v>458</v>
      </c>
      <c r="L4620" s="255">
        <v>7.94</v>
      </c>
      <c r="M4620" s="254" t="s">
        <v>458</v>
      </c>
    </row>
    <row r="4621" spans="1:13" ht="13.5" x14ac:dyDescent="0.25">
      <c r="A4621" s="265" t="s">
        <v>1804</v>
      </c>
      <c r="B4621" s="265" t="s">
        <v>1803</v>
      </c>
      <c r="C4621" s="265" t="s">
        <v>2135</v>
      </c>
      <c r="D4621" s="265" t="s">
        <v>2134</v>
      </c>
      <c r="E4621" s="266" t="s">
        <v>136</v>
      </c>
      <c r="F4621" s="265">
        <v>96660</v>
      </c>
      <c r="G4621" s="265" t="s">
        <v>11157</v>
      </c>
      <c r="H4621" s="265" t="s">
        <v>460</v>
      </c>
      <c r="I4621" s="265" t="s">
        <v>459</v>
      </c>
      <c r="J4621" s="266">
        <v>31.35</v>
      </c>
      <c r="K4621" s="265" t="s">
        <v>458</v>
      </c>
      <c r="L4621" s="255">
        <v>31.35</v>
      </c>
      <c r="M4621" s="254" t="s">
        <v>458</v>
      </c>
    </row>
    <row r="4622" spans="1:13" ht="13.5" x14ac:dyDescent="0.25">
      <c r="A4622" s="265" t="s">
        <v>1804</v>
      </c>
      <c r="B4622" s="265" t="s">
        <v>1803</v>
      </c>
      <c r="C4622" s="265" t="s">
        <v>2135</v>
      </c>
      <c r="D4622" s="265" t="s">
        <v>2134</v>
      </c>
      <c r="E4622" s="266" t="s">
        <v>136</v>
      </c>
      <c r="F4622" s="265">
        <v>96661</v>
      </c>
      <c r="G4622" s="265" t="s">
        <v>11158</v>
      </c>
      <c r="H4622" s="265" t="s">
        <v>460</v>
      </c>
      <c r="I4622" s="265" t="s">
        <v>459</v>
      </c>
      <c r="J4622" s="266">
        <v>31.04</v>
      </c>
      <c r="K4622" s="265" t="s">
        <v>458</v>
      </c>
      <c r="L4622" s="255">
        <v>31.04</v>
      </c>
      <c r="M4622" s="254" t="s">
        <v>458</v>
      </c>
    </row>
    <row r="4623" spans="1:13" ht="13.5" x14ac:dyDescent="0.25">
      <c r="A4623" s="265" t="s">
        <v>1804</v>
      </c>
      <c r="B4623" s="265" t="s">
        <v>1803</v>
      </c>
      <c r="C4623" s="265" t="s">
        <v>2135</v>
      </c>
      <c r="D4623" s="265" t="s">
        <v>2134</v>
      </c>
      <c r="E4623" s="266" t="s">
        <v>136</v>
      </c>
      <c r="F4623" s="265">
        <v>96662</v>
      </c>
      <c r="G4623" s="265" t="s">
        <v>2524</v>
      </c>
      <c r="H4623" s="265" t="s">
        <v>460</v>
      </c>
      <c r="I4623" s="265" t="s">
        <v>459</v>
      </c>
      <c r="J4623" s="266">
        <v>8.8699999999999992</v>
      </c>
      <c r="K4623" s="265" t="s">
        <v>458</v>
      </c>
      <c r="L4623" s="255">
        <v>8.8699999999999992</v>
      </c>
      <c r="M4623" s="254" t="s">
        <v>458</v>
      </c>
    </row>
    <row r="4624" spans="1:13" ht="13.5" x14ac:dyDescent="0.25">
      <c r="A4624" s="265" t="s">
        <v>1804</v>
      </c>
      <c r="B4624" s="265" t="s">
        <v>1803</v>
      </c>
      <c r="C4624" s="265" t="s">
        <v>2135</v>
      </c>
      <c r="D4624" s="265" t="s">
        <v>2134</v>
      </c>
      <c r="E4624" s="266" t="s">
        <v>136</v>
      </c>
      <c r="F4624" s="265">
        <v>96663</v>
      </c>
      <c r="G4624" s="265" t="s">
        <v>2523</v>
      </c>
      <c r="H4624" s="265" t="s">
        <v>460</v>
      </c>
      <c r="I4624" s="265" t="s">
        <v>459</v>
      </c>
      <c r="J4624" s="266">
        <v>15.27</v>
      </c>
      <c r="K4624" s="265" t="s">
        <v>458</v>
      </c>
      <c r="L4624" s="255">
        <v>15.27</v>
      </c>
      <c r="M4624" s="254" t="s">
        <v>458</v>
      </c>
    </row>
    <row r="4625" spans="1:13" ht="13.5" x14ac:dyDescent="0.25">
      <c r="A4625" s="265" t="s">
        <v>1804</v>
      </c>
      <c r="B4625" s="265" t="s">
        <v>1803</v>
      </c>
      <c r="C4625" s="265" t="s">
        <v>2135</v>
      </c>
      <c r="D4625" s="265" t="s">
        <v>2134</v>
      </c>
      <c r="E4625" s="266" t="s">
        <v>136</v>
      </c>
      <c r="F4625" s="265">
        <v>96664</v>
      </c>
      <c r="G4625" s="265" t="s">
        <v>2522</v>
      </c>
      <c r="H4625" s="265" t="s">
        <v>460</v>
      </c>
      <c r="I4625" s="265" t="s">
        <v>459</v>
      </c>
      <c r="J4625" s="266">
        <v>16.829999999999998</v>
      </c>
      <c r="K4625" s="265" t="s">
        <v>458</v>
      </c>
      <c r="L4625" s="255">
        <v>16.829999999999998</v>
      </c>
      <c r="M4625" s="254" t="s">
        <v>458</v>
      </c>
    </row>
    <row r="4626" spans="1:13" ht="13.5" x14ac:dyDescent="0.25">
      <c r="A4626" s="265" t="s">
        <v>1804</v>
      </c>
      <c r="B4626" s="265" t="s">
        <v>1803</v>
      </c>
      <c r="C4626" s="265" t="s">
        <v>2135</v>
      </c>
      <c r="D4626" s="265" t="s">
        <v>2134</v>
      </c>
      <c r="E4626" s="266" t="s">
        <v>136</v>
      </c>
      <c r="F4626" s="265">
        <v>96665</v>
      </c>
      <c r="G4626" s="265" t="s">
        <v>2521</v>
      </c>
      <c r="H4626" s="265" t="s">
        <v>460</v>
      </c>
      <c r="I4626" s="265" t="s">
        <v>459</v>
      </c>
      <c r="J4626" s="266">
        <v>10.85</v>
      </c>
      <c r="K4626" s="265" t="s">
        <v>458</v>
      </c>
      <c r="L4626" s="255">
        <v>10.85</v>
      </c>
      <c r="M4626" s="254" t="s">
        <v>458</v>
      </c>
    </row>
    <row r="4627" spans="1:13" ht="13.5" x14ac:dyDescent="0.25">
      <c r="A4627" s="265" t="s">
        <v>1804</v>
      </c>
      <c r="B4627" s="265" t="s">
        <v>1803</v>
      </c>
      <c r="C4627" s="265" t="s">
        <v>2135</v>
      </c>
      <c r="D4627" s="265" t="s">
        <v>2134</v>
      </c>
      <c r="E4627" s="266" t="s">
        <v>136</v>
      </c>
      <c r="F4627" s="265">
        <v>96666</v>
      </c>
      <c r="G4627" s="265" t="s">
        <v>2520</v>
      </c>
      <c r="H4627" s="265" t="s">
        <v>460</v>
      </c>
      <c r="I4627" s="265" t="s">
        <v>459</v>
      </c>
      <c r="J4627" s="266">
        <v>15.83</v>
      </c>
      <c r="K4627" s="265" t="s">
        <v>458</v>
      </c>
      <c r="L4627" s="255">
        <v>15.83</v>
      </c>
      <c r="M4627" s="254" t="s">
        <v>458</v>
      </c>
    </row>
    <row r="4628" spans="1:13" ht="13.5" x14ac:dyDescent="0.25">
      <c r="A4628" s="265" t="s">
        <v>1804</v>
      </c>
      <c r="B4628" s="265" t="s">
        <v>1803</v>
      </c>
      <c r="C4628" s="265" t="s">
        <v>2135</v>
      </c>
      <c r="D4628" s="265" t="s">
        <v>2134</v>
      </c>
      <c r="E4628" s="266" t="s">
        <v>136</v>
      </c>
      <c r="F4628" s="265">
        <v>96667</v>
      </c>
      <c r="G4628" s="265" t="s">
        <v>2519</v>
      </c>
      <c r="H4628" s="265" t="s">
        <v>460</v>
      </c>
      <c r="I4628" s="265" t="s">
        <v>459</v>
      </c>
      <c r="J4628" s="266">
        <v>22.59</v>
      </c>
      <c r="K4628" s="265" t="s">
        <v>458</v>
      </c>
      <c r="L4628" s="255">
        <v>22.59</v>
      </c>
      <c r="M4628" s="254" t="s">
        <v>458</v>
      </c>
    </row>
    <row r="4629" spans="1:13" ht="13.5" x14ac:dyDescent="0.25">
      <c r="A4629" s="265" t="s">
        <v>1804</v>
      </c>
      <c r="B4629" s="265" t="s">
        <v>1803</v>
      </c>
      <c r="C4629" s="265" t="s">
        <v>2135</v>
      </c>
      <c r="D4629" s="265" t="s">
        <v>2134</v>
      </c>
      <c r="E4629" s="266" t="s">
        <v>136</v>
      </c>
      <c r="F4629" s="265">
        <v>96684</v>
      </c>
      <c r="G4629" s="265" t="s">
        <v>2518</v>
      </c>
      <c r="H4629" s="265" t="s">
        <v>460</v>
      </c>
      <c r="I4629" s="265" t="s">
        <v>459</v>
      </c>
      <c r="J4629" s="266">
        <v>10.65</v>
      </c>
      <c r="K4629" s="265" t="s">
        <v>458</v>
      </c>
      <c r="L4629" s="255">
        <v>10.65</v>
      </c>
      <c r="M4629" s="254" t="s">
        <v>458</v>
      </c>
    </row>
    <row r="4630" spans="1:13" ht="13.5" x14ac:dyDescent="0.25">
      <c r="A4630" s="265" t="s">
        <v>1804</v>
      </c>
      <c r="B4630" s="265" t="s">
        <v>1803</v>
      </c>
      <c r="C4630" s="265" t="s">
        <v>2135</v>
      </c>
      <c r="D4630" s="265" t="s">
        <v>2134</v>
      </c>
      <c r="E4630" s="266" t="s">
        <v>136</v>
      </c>
      <c r="F4630" s="265">
        <v>96685</v>
      </c>
      <c r="G4630" s="265" t="s">
        <v>2517</v>
      </c>
      <c r="H4630" s="265" t="s">
        <v>460</v>
      </c>
      <c r="I4630" s="265" t="s">
        <v>459</v>
      </c>
      <c r="J4630" s="266">
        <v>11.04</v>
      </c>
      <c r="K4630" s="265" t="s">
        <v>458</v>
      </c>
      <c r="L4630" s="255">
        <v>11.04</v>
      </c>
      <c r="M4630" s="254" t="s">
        <v>458</v>
      </c>
    </row>
    <row r="4631" spans="1:13" ht="13.5" x14ac:dyDescent="0.25">
      <c r="A4631" s="265" t="s">
        <v>1804</v>
      </c>
      <c r="B4631" s="265" t="s">
        <v>1803</v>
      </c>
      <c r="C4631" s="265" t="s">
        <v>2135</v>
      </c>
      <c r="D4631" s="265" t="s">
        <v>2134</v>
      </c>
      <c r="E4631" s="266" t="s">
        <v>136</v>
      </c>
      <c r="F4631" s="265">
        <v>96686</v>
      </c>
      <c r="G4631" s="265" t="s">
        <v>2516</v>
      </c>
      <c r="H4631" s="265" t="s">
        <v>460</v>
      </c>
      <c r="I4631" s="265" t="s">
        <v>459</v>
      </c>
      <c r="J4631" s="266">
        <v>13.75</v>
      </c>
      <c r="K4631" s="265" t="s">
        <v>458</v>
      </c>
      <c r="L4631" s="255">
        <v>13.75</v>
      </c>
      <c r="M4631" s="254" t="s">
        <v>458</v>
      </c>
    </row>
    <row r="4632" spans="1:13" ht="13.5" x14ac:dyDescent="0.25">
      <c r="A4632" s="265" t="s">
        <v>1804</v>
      </c>
      <c r="B4632" s="265" t="s">
        <v>1803</v>
      </c>
      <c r="C4632" s="265" t="s">
        <v>2135</v>
      </c>
      <c r="D4632" s="265" t="s">
        <v>2134</v>
      </c>
      <c r="E4632" s="266" t="s">
        <v>136</v>
      </c>
      <c r="F4632" s="265">
        <v>96687</v>
      </c>
      <c r="G4632" s="265" t="s">
        <v>2515</v>
      </c>
      <c r="H4632" s="265" t="s">
        <v>460</v>
      </c>
      <c r="I4632" s="265" t="s">
        <v>459</v>
      </c>
      <c r="J4632" s="266">
        <v>17.02</v>
      </c>
      <c r="K4632" s="265" t="s">
        <v>458</v>
      </c>
      <c r="L4632" s="255">
        <v>17.02</v>
      </c>
      <c r="M4632" s="254" t="s">
        <v>458</v>
      </c>
    </row>
    <row r="4633" spans="1:13" ht="13.5" x14ac:dyDescent="0.25">
      <c r="A4633" s="265" t="s">
        <v>1804</v>
      </c>
      <c r="B4633" s="265" t="s">
        <v>1803</v>
      </c>
      <c r="C4633" s="265" t="s">
        <v>2135</v>
      </c>
      <c r="D4633" s="265" t="s">
        <v>2134</v>
      </c>
      <c r="E4633" s="266" t="s">
        <v>136</v>
      </c>
      <c r="F4633" s="265">
        <v>96688</v>
      </c>
      <c r="G4633" s="265" t="s">
        <v>2514</v>
      </c>
      <c r="H4633" s="265" t="s">
        <v>460</v>
      </c>
      <c r="I4633" s="265" t="s">
        <v>459</v>
      </c>
      <c r="J4633" s="266">
        <v>20.58</v>
      </c>
      <c r="K4633" s="265" t="s">
        <v>458</v>
      </c>
      <c r="L4633" s="255">
        <v>20.58</v>
      </c>
      <c r="M4633" s="254" t="s">
        <v>458</v>
      </c>
    </row>
    <row r="4634" spans="1:13" ht="13.5" x14ac:dyDescent="0.25">
      <c r="A4634" s="265" t="s">
        <v>1804</v>
      </c>
      <c r="B4634" s="265" t="s">
        <v>1803</v>
      </c>
      <c r="C4634" s="265" t="s">
        <v>2135</v>
      </c>
      <c r="D4634" s="265" t="s">
        <v>2134</v>
      </c>
      <c r="E4634" s="266" t="s">
        <v>136</v>
      </c>
      <c r="F4634" s="265">
        <v>96689</v>
      </c>
      <c r="G4634" s="265" t="s">
        <v>2513</v>
      </c>
      <c r="H4634" s="265" t="s">
        <v>460</v>
      </c>
      <c r="I4634" s="265" t="s">
        <v>459</v>
      </c>
      <c r="J4634" s="266">
        <v>25.91</v>
      </c>
      <c r="K4634" s="265" t="s">
        <v>458</v>
      </c>
      <c r="L4634" s="255">
        <v>25.91</v>
      </c>
      <c r="M4634" s="254" t="s">
        <v>458</v>
      </c>
    </row>
    <row r="4635" spans="1:13" ht="13.5" x14ac:dyDescent="0.25">
      <c r="A4635" s="265" t="s">
        <v>1804</v>
      </c>
      <c r="B4635" s="265" t="s">
        <v>1803</v>
      </c>
      <c r="C4635" s="265" t="s">
        <v>2135</v>
      </c>
      <c r="D4635" s="265" t="s">
        <v>2134</v>
      </c>
      <c r="E4635" s="266" t="s">
        <v>136</v>
      </c>
      <c r="F4635" s="265">
        <v>96690</v>
      </c>
      <c r="G4635" s="265" t="s">
        <v>2512</v>
      </c>
      <c r="H4635" s="265" t="s">
        <v>460</v>
      </c>
      <c r="I4635" s="265" t="s">
        <v>459</v>
      </c>
      <c r="J4635" s="266">
        <v>28.81</v>
      </c>
      <c r="K4635" s="265" t="s">
        <v>458</v>
      </c>
      <c r="L4635" s="255">
        <v>28.81</v>
      </c>
      <c r="M4635" s="254" t="s">
        <v>458</v>
      </c>
    </row>
    <row r="4636" spans="1:13" ht="13.5" x14ac:dyDescent="0.25">
      <c r="A4636" s="265" t="s">
        <v>1804</v>
      </c>
      <c r="B4636" s="265" t="s">
        <v>1803</v>
      </c>
      <c r="C4636" s="265" t="s">
        <v>2135</v>
      </c>
      <c r="D4636" s="265" t="s">
        <v>2134</v>
      </c>
      <c r="E4636" s="266" t="s">
        <v>136</v>
      </c>
      <c r="F4636" s="265">
        <v>96691</v>
      </c>
      <c r="G4636" s="265" t="s">
        <v>2511</v>
      </c>
      <c r="H4636" s="265" t="s">
        <v>460</v>
      </c>
      <c r="I4636" s="265" t="s">
        <v>459</v>
      </c>
      <c r="J4636" s="266">
        <v>37.24</v>
      </c>
      <c r="K4636" s="265" t="s">
        <v>458</v>
      </c>
      <c r="L4636" s="255">
        <v>37.24</v>
      </c>
      <c r="M4636" s="254" t="s">
        <v>458</v>
      </c>
    </row>
    <row r="4637" spans="1:13" ht="13.5" x14ac:dyDescent="0.25">
      <c r="A4637" s="265" t="s">
        <v>1804</v>
      </c>
      <c r="B4637" s="265" t="s">
        <v>1803</v>
      </c>
      <c r="C4637" s="265" t="s">
        <v>2135</v>
      </c>
      <c r="D4637" s="265" t="s">
        <v>2134</v>
      </c>
      <c r="E4637" s="266" t="s">
        <v>136</v>
      </c>
      <c r="F4637" s="265">
        <v>96692</v>
      </c>
      <c r="G4637" s="265" t="s">
        <v>2510</v>
      </c>
      <c r="H4637" s="265" t="s">
        <v>460</v>
      </c>
      <c r="I4637" s="265" t="s">
        <v>459</v>
      </c>
      <c r="J4637" s="266">
        <v>41.01</v>
      </c>
      <c r="K4637" s="265" t="s">
        <v>458</v>
      </c>
      <c r="L4637" s="255">
        <v>41.01</v>
      </c>
      <c r="M4637" s="254" t="s">
        <v>458</v>
      </c>
    </row>
    <row r="4638" spans="1:13" ht="13.5" x14ac:dyDescent="0.25">
      <c r="A4638" s="265" t="s">
        <v>1804</v>
      </c>
      <c r="B4638" s="265" t="s">
        <v>1803</v>
      </c>
      <c r="C4638" s="265" t="s">
        <v>2135</v>
      </c>
      <c r="D4638" s="265" t="s">
        <v>2134</v>
      </c>
      <c r="E4638" s="266" t="s">
        <v>136</v>
      </c>
      <c r="F4638" s="265">
        <v>96693</v>
      </c>
      <c r="G4638" s="265" t="s">
        <v>2509</v>
      </c>
      <c r="H4638" s="265" t="s">
        <v>460</v>
      </c>
      <c r="I4638" s="265" t="s">
        <v>459</v>
      </c>
      <c r="J4638" s="266">
        <v>56.07</v>
      </c>
      <c r="K4638" s="265" t="s">
        <v>458</v>
      </c>
      <c r="L4638" s="255">
        <v>56.07</v>
      </c>
      <c r="M4638" s="254" t="s">
        <v>458</v>
      </c>
    </row>
    <row r="4639" spans="1:13" ht="13.5" x14ac:dyDescent="0.25">
      <c r="A4639" s="265" t="s">
        <v>1804</v>
      </c>
      <c r="B4639" s="265" t="s">
        <v>1803</v>
      </c>
      <c r="C4639" s="265" t="s">
        <v>2135</v>
      </c>
      <c r="D4639" s="265" t="s">
        <v>2134</v>
      </c>
      <c r="E4639" s="266" t="s">
        <v>136</v>
      </c>
      <c r="F4639" s="265">
        <v>96694</v>
      </c>
      <c r="G4639" s="265" t="s">
        <v>2508</v>
      </c>
      <c r="H4639" s="265" t="s">
        <v>460</v>
      </c>
      <c r="I4639" s="265" t="s">
        <v>459</v>
      </c>
      <c r="J4639" s="266">
        <v>88.22</v>
      </c>
      <c r="K4639" s="265" t="s">
        <v>458</v>
      </c>
      <c r="L4639" s="255">
        <v>88.22</v>
      </c>
      <c r="M4639" s="254" t="s">
        <v>458</v>
      </c>
    </row>
    <row r="4640" spans="1:13" ht="13.5" x14ac:dyDescent="0.25">
      <c r="A4640" s="265" t="s">
        <v>1804</v>
      </c>
      <c r="B4640" s="265" t="s">
        <v>1803</v>
      </c>
      <c r="C4640" s="265" t="s">
        <v>2135</v>
      </c>
      <c r="D4640" s="265" t="s">
        <v>2134</v>
      </c>
      <c r="E4640" s="266" t="s">
        <v>136</v>
      </c>
      <c r="F4640" s="265">
        <v>96695</v>
      </c>
      <c r="G4640" s="265" t="s">
        <v>2507</v>
      </c>
      <c r="H4640" s="265" t="s">
        <v>460</v>
      </c>
      <c r="I4640" s="265" t="s">
        <v>459</v>
      </c>
      <c r="J4640" s="266">
        <v>97.4</v>
      </c>
      <c r="K4640" s="265" t="s">
        <v>458</v>
      </c>
      <c r="L4640" s="255">
        <v>97.4</v>
      </c>
      <c r="M4640" s="254" t="s">
        <v>458</v>
      </c>
    </row>
    <row r="4641" spans="1:13" ht="13.5" x14ac:dyDescent="0.25">
      <c r="A4641" s="265" t="s">
        <v>1804</v>
      </c>
      <c r="B4641" s="265" t="s">
        <v>1803</v>
      </c>
      <c r="C4641" s="265" t="s">
        <v>2135</v>
      </c>
      <c r="D4641" s="265" t="s">
        <v>2134</v>
      </c>
      <c r="E4641" s="266" t="s">
        <v>136</v>
      </c>
      <c r="F4641" s="265">
        <v>96696</v>
      </c>
      <c r="G4641" s="265" t="s">
        <v>2506</v>
      </c>
      <c r="H4641" s="265" t="s">
        <v>460</v>
      </c>
      <c r="I4641" s="265" t="s">
        <v>459</v>
      </c>
      <c r="J4641" s="266">
        <v>110.26</v>
      </c>
      <c r="K4641" s="265" t="s">
        <v>458</v>
      </c>
      <c r="L4641" s="255">
        <v>110.26</v>
      </c>
      <c r="M4641" s="254" t="s">
        <v>458</v>
      </c>
    </row>
    <row r="4642" spans="1:13" ht="13.5" x14ac:dyDescent="0.25">
      <c r="A4642" s="265" t="s">
        <v>1804</v>
      </c>
      <c r="B4642" s="265" t="s">
        <v>1803</v>
      </c>
      <c r="C4642" s="265" t="s">
        <v>2135</v>
      </c>
      <c r="D4642" s="265" t="s">
        <v>2134</v>
      </c>
      <c r="E4642" s="266" t="s">
        <v>136</v>
      </c>
      <c r="F4642" s="265">
        <v>96697</v>
      </c>
      <c r="G4642" s="265" t="s">
        <v>2505</v>
      </c>
      <c r="H4642" s="265" t="s">
        <v>460</v>
      </c>
      <c r="I4642" s="265" t="s">
        <v>459</v>
      </c>
      <c r="J4642" s="266">
        <v>329.53</v>
      </c>
      <c r="K4642" s="265" t="s">
        <v>458</v>
      </c>
      <c r="L4642" s="255">
        <v>329.53</v>
      </c>
      <c r="M4642" s="254" t="s">
        <v>458</v>
      </c>
    </row>
    <row r="4643" spans="1:13" ht="13.5" x14ac:dyDescent="0.25">
      <c r="A4643" s="265" t="s">
        <v>1804</v>
      </c>
      <c r="B4643" s="265" t="s">
        <v>1803</v>
      </c>
      <c r="C4643" s="265" t="s">
        <v>2135</v>
      </c>
      <c r="D4643" s="265" t="s">
        <v>2134</v>
      </c>
      <c r="E4643" s="266" t="s">
        <v>136</v>
      </c>
      <c r="F4643" s="265">
        <v>96698</v>
      </c>
      <c r="G4643" s="265" t="s">
        <v>2504</v>
      </c>
      <c r="H4643" s="265" t="s">
        <v>460</v>
      </c>
      <c r="I4643" s="265" t="s">
        <v>459</v>
      </c>
      <c r="J4643" s="266">
        <v>7.58</v>
      </c>
      <c r="K4643" s="265" t="s">
        <v>458</v>
      </c>
      <c r="L4643" s="255">
        <v>7.58</v>
      </c>
      <c r="M4643" s="254" t="s">
        <v>458</v>
      </c>
    </row>
    <row r="4644" spans="1:13" ht="13.5" x14ac:dyDescent="0.25">
      <c r="A4644" s="265" t="s">
        <v>1804</v>
      </c>
      <c r="B4644" s="265" t="s">
        <v>1803</v>
      </c>
      <c r="C4644" s="265" t="s">
        <v>2135</v>
      </c>
      <c r="D4644" s="265" t="s">
        <v>2134</v>
      </c>
      <c r="E4644" s="266" t="s">
        <v>136</v>
      </c>
      <c r="F4644" s="265">
        <v>96699</v>
      </c>
      <c r="G4644" s="265" t="s">
        <v>11159</v>
      </c>
      <c r="H4644" s="265" t="s">
        <v>460</v>
      </c>
      <c r="I4644" s="265" t="s">
        <v>459</v>
      </c>
      <c r="J4644" s="266">
        <v>24.56</v>
      </c>
      <c r="K4644" s="265" t="s">
        <v>458</v>
      </c>
      <c r="L4644" s="255">
        <v>24.56</v>
      </c>
      <c r="M4644" s="254" t="s">
        <v>458</v>
      </c>
    </row>
    <row r="4645" spans="1:13" ht="13.5" x14ac:dyDescent="0.25">
      <c r="A4645" s="265" t="s">
        <v>1804</v>
      </c>
      <c r="B4645" s="265" t="s">
        <v>1803</v>
      </c>
      <c r="C4645" s="265" t="s">
        <v>2135</v>
      </c>
      <c r="D4645" s="265" t="s">
        <v>2134</v>
      </c>
      <c r="E4645" s="266" t="s">
        <v>136</v>
      </c>
      <c r="F4645" s="265">
        <v>96700</v>
      </c>
      <c r="G4645" s="265" t="s">
        <v>11160</v>
      </c>
      <c r="H4645" s="265" t="s">
        <v>460</v>
      </c>
      <c r="I4645" s="265" t="s">
        <v>459</v>
      </c>
      <c r="J4645" s="266">
        <v>16.13</v>
      </c>
      <c r="K4645" s="265" t="s">
        <v>458</v>
      </c>
      <c r="L4645" s="255">
        <v>16.13</v>
      </c>
      <c r="M4645" s="254" t="s">
        <v>458</v>
      </c>
    </row>
    <row r="4646" spans="1:13" ht="13.5" x14ac:dyDescent="0.25">
      <c r="A4646" s="265" t="s">
        <v>1804</v>
      </c>
      <c r="B4646" s="265" t="s">
        <v>1803</v>
      </c>
      <c r="C4646" s="265" t="s">
        <v>2135</v>
      </c>
      <c r="D4646" s="265" t="s">
        <v>2134</v>
      </c>
      <c r="E4646" s="266" t="s">
        <v>136</v>
      </c>
      <c r="F4646" s="265">
        <v>96701</v>
      </c>
      <c r="G4646" s="265" t="s">
        <v>2503</v>
      </c>
      <c r="H4646" s="265" t="s">
        <v>460</v>
      </c>
      <c r="I4646" s="265" t="s">
        <v>459</v>
      </c>
      <c r="J4646" s="266">
        <v>10.46</v>
      </c>
      <c r="K4646" s="265" t="s">
        <v>458</v>
      </c>
      <c r="L4646" s="255">
        <v>10.46</v>
      </c>
      <c r="M4646" s="254" t="s">
        <v>458</v>
      </c>
    </row>
    <row r="4647" spans="1:13" ht="13.5" x14ac:dyDescent="0.25">
      <c r="A4647" s="265" t="s">
        <v>1804</v>
      </c>
      <c r="B4647" s="265" t="s">
        <v>1803</v>
      </c>
      <c r="C4647" s="265" t="s">
        <v>2135</v>
      </c>
      <c r="D4647" s="265" t="s">
        <v>2134</v>
      </c>
      <c r="E4647" s="266" t="s">
        <v>136</v>
      </c>
      <c r="F4647" s="265">
        <v>96702</v>
      </c>
      <c r="G4647" s="265" t="s">
        <v>2502</v>
      </c>
      <c r="H4647" s="265" t="s">
        <v>460</v>
      </c>
      <c r="I4647" s="265" t="s">
        <v>459</v>
      </c>
      <c r="J4647" s="266">
        <v>10.91</v>
      </c>
      <c r="K4647" s="265" t="s">
        <v>458</v>
      </c>
      <c r="L4647" s="255">
        <v>10.91</v>
      </c>
      <c r="M4647" s="254" t="s">
        <v>458</v>
      </c>
    </row>
    <row r="4648" spans="1:13" ht="13.5" x14ac:dyDescent="0.25">
      <c r="A4648" s="265" t="s">
        <v>1804</v>
      </c>
      <c r="B4648" s="265" t="s">
        <v>1803</v>
      </c>
      <c r="C4648" s="265" t="s">
        <v>2135</v>
      </c>
      <c r="D4648" s="265" t="s">
        <v>2134</v>
      </c>
      <c r="E4648" s="266" t="s">
        <v>136</v>
      </c>
      <c r="F4648" s="265">
        <v>96703</v>
      </c>
      <c r="G4648" s="265" t="s">
        <v>2501</v>
      </c>
      <c r="H4648" s="265" t="s">
        <v>460</v>
      </c>
      <c r="I4648" s="265" t="s">
        <v>459</v>
      </c>
      <c r="J4648" s="266">
        <v>18.940000000000001</v>
      </c>
      <c r="K4648" s="265" t="s">
        <v>458</v>
      </c>
      <c r="L4648" s="255">
        <v>18.940000000000001</v>
      </c>
      <c r="M4648" s="254" t="s">
        <v>458</v>
      </c>
    </row>
    <row r="4649" spans="1:13" ht="13.5" x14ac:dyDescent="0.25">
      <c r="A4649" s="265" t="s">
        <v>1804</v>
      </c>
      <c r="B4649" s="265" t="s">
        <v>1803</v>
      </c>
      <c r="C4649" s="265" t="s">
        <v>2135</v>
      </c>
      <c r="D4649" s="265" t="s">
        <v>2134</v>
      </c>
      <c r="E4649" s="266" t="s">
        <v>136</v>
      </c>
      <c r="F4649" s="265">
        <v>96704</v>
      </c>
      <c r="G4649" s="265" t="s">
        <v>2500</v>
      </c>
      <c r="H4649" s="265" t="s">
        <v>460</v>
      </c>
      <c r="I4649" s="265" t="s">
        <v>459</v>
      </c>
      <c r="J4649" s="266">
        <v>19.43</v>
      </c>
      <c r="K4649" s="265" t="s">
        <v>458</v>
      </c>
      <c r="L4649" s="255">
        <v>19.43</v>
      </c>
      <c r="M4649" s="254" t="s">
        <v>458</v>
      </c>
    </row>
    <row r="4650" spans="1:13" ht="13.5" x14ac:dyDescent="0.25">
      <c r="A4650" s="265" t="s">
        <v>1804</v>
      </c>
      <c r="B4650" s="265" t="s">
        <v>1803</v>
      </c>
      <c r="C4650" s="265" t="s">
        <v>2135</v>
      </c>
      <c r="D4650" s="265" t="s">
        <v>2134</v>
      </c>
      <c r="E4650" s="266" t="s">
        <v>136</v>
      </c>
      <c r="F4650" s="265">
        <v>96705</v>
      </c>
      <c r="G4650" s="265" t="s">
        <v>2499</v>
      </c>
      <c r="H4650" s="265" t="s">
        <v>460</v>
      </c>
      <c r="I4650" s="265" t="s">
        <v>459</v>
      </c>
      <c r="J4650" s="266">
        <v>22.97</v>
      </c>
      <c r="K4650" s="265" t="s">
        <v>458</v>
      </c>
      <c r="L4650" s="255">
        <v>22.97</v>
      </c>
      <c r="M4650" s="254" t="s">
        <v>458</v>
      </c>
    </row>
    <row r="4651" spans="1:13" ht="13.5" x14ac:dyDescent="0.25">
      <c r="A4651" s="265" t="s">
        <v>1804</v>
      </c>
      <c r="B4651" s="265" t="s">
        <v>1803</v>
      </c>
      <c r="C4651" s="265" t="s">
        <v>2135</v>
      </c>
      <c r="D4651" s="265" t="s">
        <v>2134</v>
      </c>
      <c r="E4651" s="266" t="s">
        <v>136</v>
      </c>
      <c r="F4651" s="265">
        <v>96706</v>
      </c>
      <c r="G4651" s="265" t="s">
        <v>2498</v>
      </c>
      <c r="H4651" s="265" t="s">
        <v>460</v>
      </c>
      <c r="I4651" s="265" t="s">
        <v>459</v>
      </c>
      <c r="J4651" s="266">
        <v>34.22</v>
      </c>
      <c r="K4651" s="265" t="s">
        <v>458</v>
      </c>
      <c r="L4651" s="255">
        <v>34.22</v>
      </c>
      <c r="M4651" s="254" t="s">
        <v>458</v>
      </c>
    </row>
    <row r="4652" spans="1:13" ht="13.5" x14ac:dyDescent="0.25">
      <c r="A4652" s="265" t="s">
        <v>1804</v>
      </c>
      <c r="B4652" s="265" t="s">
        <v>1803</v>
      </c>
      <c r="C4652" s="265" t="s">
        <v>2135</v>
      </c>
      <c r="D4652" s="265" t="s">
        <v>2134</v>
      </c>
      <c r="E4652" s="266" t="s">
        <v>136</v>
      </c>
      <c r="F4652" s="265">
        <v>96707</v>
      </c>
      <c r="G4652" s="265" t="s">
        <v>2497</v>
      </c>
      <c r="H4652" s="265" t="s">
        <v>460</v>
      </c>
      <c r="I4652" s="265" t="s">
        <v>459</v>
      </c>
      <c r="J4652" s="266">
        <v>55.41</v>
      </c>
      <c r="K4652" s="265" t="s">
        <v>458</v>
      </c>
      <c r="L4652" s="255">
        <v>55.41</v>
      </c>
      <c r="M4652" s="254" t="s">
        <v>458</v>
      </c>
    </row>
    <row r="4653" spans="1:13" ht="13.5" x14ac:dyDescent="0.25">
      <c r="A4653" s="265" t="s">
        <v>1804</v>
      </c>
      <c r="B4653" s="265" t="s">
        <v>1803</v>
      </c>
      <c r="C4653" s="265" t="s">
        <v>2135</v>
      </c>
      <c r="D4653" s="265" t="s">
        <v>2134</v>
      </c>
      <c r="E4653" s="266" t="s">
        <v>136</v>
      </c>
      <c r="F4653" s="265">
        <v>96708</v>
      </c>
      <c r="G4653" s="265" t="s">
        <v>2496</v>
      </c>
      <c r="H4653" s="265" t="s">
        <v>460</v>
      </c>
      <c r="I4653" s="265" t="s">
        <v>459</v>
      </c>
      <c r="J4653" s="266">
        <v>84.33</v>
      </c>
      <c r="K4653" s="265" t="s">
        <v>458</v>
      </c>
      <c r="L4653" s="255">
        <v>84.33</v>
      </c>
      <c r="M4653" s="254" t="s">
        <v>458</v>
      </c>
    </row>
    <row r="4654" spans="1:13" ht="13.5" x14ac:dyDescent="0.25">
      <c r="A4654" s="265" t="s">
        <v>1804</v>
      </c>
      <c r="B4654" s="265" t="s">
        <v>1803</v>
      </c>
      <c r="C4654" s="265" t="s">
        <v>2135</v>
      </c>
      <c r="D4654" s="265" t="s">
        <v>2134</v>
      </c>
      <c r="E4654" s="266" t="s">
        <v>136</v>
      </c>
      <c r="F4654" s="265">
        <v>96709</v>
      </c>
      <c r="G4654" s="265" t="s">
        <v>2495</v>
      </c>
      <c r="H4654" s="265" t="s">
        <v>460</v>
      </c>
      <c r="I4654" s="265" t="s">
        <v>459</v>
      </c>
      <c r="J4654" s="266">
        <v>107.68</v>
      </c>
      <c r="K4654" s="265" t="s">
        <v>458</v>
      </c>
      <c r="L4654" s="255">
        <v>107.68</v>
      </c>
      <c r="M4654" s="254" t="s">
        <v>458</v>
      </c>
    </row>
    <row r="4655" spans="1:13" ht="13.5" x14ac:dyDescent="0.25">
      <c r="A4655" s="265" t="s">
        <v>1804</v>
      </c>
      <c r="B4655" s="265" t="s">
        <v>1803</v>
      </c>
      <c r="C4655" s="265" t="s">
        <v>2135</v>
      </c>
      <c r="D4655" s="265" t="s">
        <v>2134</v>
      </c>
      <c r="E4655" s="266" t="s">
        <v>136</v>
      </c>
      <c r="F4655" s="265">
        <v>96710</v>
      </c>
      <c r="G4655" s="265" t="s">
        <v>2494</v>
      </c>
      <c r="H4655" s="265" t="s">
        <v>460</v>
      </c>
      <c r="I4655" s="265" t="s">
        <v>459</v>
      </c>
      <c r="J4655" s="266">
        <v>13.93</v>
      </c>
      <c r="K4655" s="265" t="s">
        <v>458</v>
      </c>
      <c r="L4655" s="255">
        <v>13.93</v>
      </c>
      <c r="M4655" s="254" t="s">
        <v>458</v>
      </c>
    </row>
    <row r="4656" spans="1:13" ht="13.5" x14ac:dyDescent="0.25">
      <c r="A4656" s="265" t="s">
        <v>1804</v>
      </c>
      <c r="B4656" s="265" t="s">
        <v>1803</v>
      </c>
      <c r="C4656" s="265" t="s">
        <v>2135</v>
      </c>
      <c r="D4656" s="265" t="s">
        <v>2134</v>
      </c>
      <c r="E4656" s="266" t="s">
        <v>136</v>
      </c>
      <c r="F4656" s="265">
        <v>96711</v>
      </c>
      <c r="G4656" s="265" t="s">
        <v>2493</v>
      </c>
      <c r="H4656" s="265" t="s">
        <v>460</v>
      </c>
      <c r="I4656" s="265" t="s">
        <v>459</v>
      </c>
      <c r="J4656" s="266">
        <v>20.9</v>
      </c>
      <c r="K4656" s="265" t="s">
        <v>458</v>
      </c>
      <c r="L4656" s="255">
        <v>20.9</v>
      </c>
      <c r="M4656" s="254" t="s">
        <v>458</v>
      </c>
    </row>
    <row r="4657" spans="1:13" ht="13.5" x14ac:dyDescent="0.25">
      <c r="A4657" s="265" t="s">
        <v>1804</v>
      </c>
      <c r="B4657" s="265" t="s">
        <v>1803</v>
      </c>
      <c r="C4657" s="265" t="s">
        <v>2135</v>
      </c>
      <c r="D4657" s="265" t="s">
        <v>2134</v>
      </c>
      <c r="E4657" s="266" t="s">
        <v>136</v>
      </c>
      <c r="F4657" s="265">
        <v>96712</v>
      </c>
      <c r="G4657" s="265" t="s">
        <v>2492</v>
      </c>
      <c r="H4657" s="265" t="s">
        <v>460</v>
      </c>
      <c r="I4657" s="265" t="s">
        <v>459</v>
      </c>
      <c r="J4657" s="266">
        <v>29.92</v>
      </c>
      <c r="K4657" s="265" t="s">
        <v>458</v>
      </c>
      <c r="L4657" s="255">
        <v>29.92</v>
      </c>
      <c r="M4657" s="254" t="s">
        <v>458</v>
      </c>
    </row>
    <row r="4658" spans="1:13" ht="13.5" x14ac:dyDescent="0.25">
      <c r="A4658" s="265" t="s">
        <v>1804</v>
      </c>
      <c r="B4658" s="265" t="s">
        <v>1803</v>
      </c>
      <c r="C4658" s="265" t="s">
        <v>2135</v>
      </c>
      <c r="D4658" s="265" t="s">
        <v>2134</v>
      </c>
      <c r="E4658" s="266" t="s">
        <v>136</v>
      </c>
      <c r="F4658" s="265">
        <v>96713</v>
      </c>
      <c r="G4658" s="265" t="s">
        <v>2491</v>
      </c>
      <c r="H4658" s="265" t="s">
        <v>460</v>
      </c>
      <c r="I4658" s="265" t="s">
        <v>459</v>
      </c>
      <c r="J4658" s="266">
        <v>46.26</v>
      </c>
      <c r="K4658" s="265" t="s">
        <v>458</v>
      </c>
      <c r="L4658" s="255">
        <v>46.26</v>
      </c>
      <c r="M4658" s="254" t="s">
        <v>458</v>
      </c>
    </row>
    <row r="4659" spans="1:13" ht="13.5" x14ac:dyDescent="0.25">
      <c r="A4659" s="265" t="s">
        <v>1804</v>
      </c>
      <c r="B4659" s="265" t="s">
        <v>1803</v>
      </c>
      <c r="C4659" s="265" t="s">
        <v>2135</v>
      </c>
      <c r="D4659" s="265" t="s">
        <v>2134</v>
      </c>
      <c r="E4659" s="266" t="s">
        <v>136</v>
      </c>
      <c r="F4659" s="265">
        <v>96714</v>
      </c>
      <c r="G4659" s="265" t="s">
        <v>2490</v>
      </c>
      <c r="H4659" s="265" t="s">
        <v>460</v>
      </c>
      <c r="I4659" s="265" t="s">
        <v>459</v>
      </c>
      <c r="J4659" s="266">
        <v>66.05</v>
      </c>
      <c r="K4659" s="265" t="s">
        <v>458</v>
      </c>
      <c r="L4659" s="255">
        <v>66.05</v>
      </c>
      <c r="M4659" s="254" t="s">
        <v>458</v>
      </c>
    </row>
    <row r="4660" spans="1:13" ht="13.5" x14ac:dyDescent="0.25">
      <c r="A4660" s="265" t="s">
        <v>1804</v>
      </c>
      <c r="B4660" s="265" t="s">
        <v>1803</v>
      </c>
      <c r="C4660" s="265" t="s">
        <v>2135</v>
      </c>
      <c r="D4660" s="265" t="s">
        <v>2134</v>
      </c>
      <c r="E4660" s="266" t="s">
        <v>136</v>
      </c>
      <c r="F4660" s="265">
        <v>96715</v>
      </c>
      <c r="G4660" s="265" t="s">
        <v>2489</v>
      </c>
      <c r="H4660" s="265" t="s">
        <v>460</v>
      </c>
      <c r="I4660" s="265" t="s">
        <v>459</v>
      </c>
      <c r="J4660" s="266">
        <v>118.67</v>
      </c>
      <c r="K4660" s="265" t="s">
        <v>458</v>
      </c>
      <c r="L4660" s="255">
        <v>118.67</v>
      </c>
      <c r="M4660" s="254" t="s">
        <v>458</v>
      </c>
    </row>
    <row r="4661" spans="1:13" ht="13.5" x14ac:dyDescent="0.25">
      <c r="A4661" s="265" t="s">
        <v>1804</v>
      </c>
      <c r="B4661" s="265" t="s">
        <v>1803</v>
      </c>
      <c r="C4661" s="265" t="s">
        <v>2135</v>
      </c>
      <c r="D4661" s="265" t="s">
        <v>2134</v>
      </c>
      <c r="E4661" s="266" t="s">
        <v>136</v>
      </c>
      <c r="F4661" s="265">
        <v>96716</v>
      </c>
      <c r="G4661" s="265" t="s">
        <v>2488</v>
      </c>
      <c r="H4661" s="265" t="s">
        <v>460</v>
      </c>
      <c r="I4661" s="265" t="s">
        <v>459</v>
      </c>
      <c r="J4661" s="266">
        <v>154.80000000000001</v>
      </c>
      <c r="K4661" s="265" t="s">
        <v>458</v>
      </c>
      <c r="L4661" s="255">
        <v>154.80000000000001</v>
      </c>
      <c r="M4661" s="254" t="s">
        <v>458</v>
      </c>
    </row>
    <row r="4662" spans="1:13" ht="13.5" x14ac:dyDescent="0.25">
      <c r="A4662" s="265" t="s">
        <v>1804</v>
      </c>
      <c r="B4662" s="265" t="s">
        <v>1803</v>
      </c>
      <c r="C4662" s="265" t="s">
        <v>2135</v>
      </c>
      <c r="D4662" s="265" t="s">
        <v>2134</v>
      </c>
      <c r="E4662" s="266" t="s">
        <v>136</v>
      </c>
      <c r="F4662" s="265">
        <v>96717</v>
      </c>
      <c r="G4662" s="265" t="s">
        <v>2487</v>
      </c>
      <c r="H4662" s="265" t="s">
        <v>460</v>
      </c>
      <c r="I4662" s="265" t="s">
        <v>459</v>
      </c>
      <c r="J4662" s="266">
        <v>298.93</v>
      </c>
      <c r="K4662" s="265" t="s">
        <v>458</v>
      </c>
      <c r="L4662" s="255">
        <v>298.93</v>
      </c>
      <c r="M4662" s="254" t="s">
        <v>458</v>
      </c>
    </row>
    <row r="4663" spans="1:13" ht="13.5" x14ac:dyDescent="0.25">
      <c r="A4663" s="265" t="s">
        <v>1804</v>
      </c>
      <c r="B4663" s="265" t="s">
        <v>1803</v>
      </c>
      <c r="C4663" s="265" t="s">
        <v>2135</v>
      </c>
      <c r="D4663" s="265" t="s">
        <v>2134</v>
      </c>
      <c r="E4663" s="266" t="s">
        <v>136</v>
      </c>
      <c r="F4663" s="265">
        <v>96736</v>
      </c>
      <c r="G4663" s="265" t="s">
        <v>12071</v>
      </c>
      <c r="H4663" s="265" t="s">
        <v>460</v>
      </c>
      <c r="I4663" s="265" t="s">
        <v>459</v>
      </c>
      <c r="J4663" s="266">
        <v>5.51</v>
      </c>
      <c r="K4663" s="265" t="s">
        <v>458</v>
      </c>
      <c r="L4663" s="255">
        <v>5.51</v>
      </c>
      <c r="M4663" s="254" t="s">
        <v>458</v>
      </c>
    </row>
    <row r="4664" spans="1:13" ht="13.5" x14ac:dyDescent="0.25">
      <c r="A4664" s="265" t="s">
        <v>1804</v>
      </c>
      <c r="B4664" s="265" t="s">
        <v>1803</v>
      </c>
      <c r="C4664" s="265" t="s">
        <v>2135</v>
      </c>
      <c r="D4664" s="265" t="s">
        <v>2134</v>
      </c>
      <c r="E4664" s="266" t="s">
        <v>136</v>
      </c>
      <c r="F4664" s="265">
        <v>96737</v>
      </c>
      <c r="G4664" s="265" t="s">
        <v>12072</v>
      </c>
      <c r="H4664" s="265" t="s">
        <v>460</v>
      </c>
      <c r="I4664" s="265" t="s">
        <v>459</v>
      </c>
      <c r="J4664" s="266">
        <v>5.61</v>
      </c>
      <c r="K4664" s="265" t="s">
        <v>458</v>
      </c>
      <c r="L4664" s="255">
        <v>5.61</v>
      </c>
      <c r="M4664" s="254" t="s">
        <v>458</v>
      </c>
    </row>
    <row r="4665" spans="1:13" ht="13.5" x14ac:dyDescent="0.25">
      <c r="A4665" s="265" t="s">
        <v>1804</v>
      </c>
      <c r="B4665" s="265" t="s">
        <v>1803</v>
      </c>
      <c r="C4665" s="265" t="s">
        <v>2135</v>
      </c>
      <c r="D4665" s="265" t="s">
        <v>2134</v>
      </c>
      <c r="E4665" s="266" t="s">
        <v>136</v>
      </c>
      <c r="F4665" s="265">
        <v>96738</v>
      </c>
      <c r="G4665" s="265" t="s">
        <v>12073</v>
      </c>
      <c r="H4665" s="265" t="s">
        <v>460</v>
      </c>
      <c r="I4665" s="265" t="s">
        <v>459</v>
      </c>
      <c r="J4665" s="266">
        <v>22.63</v>
      </c>
      <c r="K4665" s="265" t="s">
        <v>458</v>
      </c>
      <c r="L4665" s="255">
        <v>22.63</v>
      </c>
      <c r="M4665" s="254" t="s">
        <v>458</v>
      </c>
    </row>
    <row r="4666" spans="1:13" ht="13.5" x14ac:dyDescent="0.25">
      <c r="A4666" s="265" t="s">
        <v>1804</v>
      </c>
      <c r="B4666" s="265" t="s">
        <v>1803</v>
      </c>
      <c r="C4666" s="265" t="s">
        <v>2135</v>
      </c>
      <c r="D4666" s="265" t="s">
        <v>2134</v>
      </c>
      <c r="E4666" s="266" t="s">
        <v>136</v>
      </c>
      <c r="F4666" s="265">
        <v>96739</v>
      </c>
      <c r="G4666" s="265" t="s">
        <v>12074</v>
      </c>
      <c r="H4666" s="265" t="s">
        <v>460</v>
      </c>
      <c r="I4666" s="265" t="s">
        <v>459</v>
      </c>
      <c r="J4666" s="266">
        <v>7.86</v>
      </c>
      <c r="K4666" s="265" t="s">
        <v>458</v>
      </c>
      <c r="L4666" s="255">
        <v>7.86</v>
      </c>
      <c r="M4666" s="254" t="s">
        <v>458</v>
      </c>
    </row>
    <row r="4667" spans="1:13" ht="13.5" x14ac:dyDescent="0.25">
      <c r="A4667" s="265" t="s">
        <v>1804</v>
      </c>
      <c r="B4667" s="265" t="s">
        <v>1803</v>
      </c>
      <c r="C4667" s="265" t="s">
        <v>2135</v>
      </c>
      <c r="D4667" s="265" t="s">
        <v>2134</v>
      </c>
      <c r="E4667" s="266" t="s">
        <v>136</v>
      </c>
      <c r="F4667" s="265">
        <v>96740</v>
      </c>
      <c r="G4667" s="265" t="s">
        <v>12075</v>
      </c>
      <c r="H4667" s="265" t="s">
        <v>460</v>
      </c>
      <c r="I4667" s="265" t="s">
        <v>459</v>
      </c>
      <c r="J4667" s="266">
        <v>31.42</v>
      </c>
      <c r="K4667" s="265" t="s">
        <v>458</v>
      </c>
      <c r="L4667" s="255">
        <v>31.42</v>
      </c>
      <c r="M4667" s="254" t="s">
        <v>458</v>
      </c>
    </row>
    <row r="4668" spans="1:13" ht="13.5" x14ac:dyDescent="0.25">
      <c r="A4668" s="265" t="s">
        <v>1804</v>
      </c>
      <c r="B4668" s="265" t="s">
        <v>1803</v>
      </c>
      <c r="C4668" s="265" t="s">
        <v>2135</v>
      </c>
      <c r="D4668" s="265" t="s">
        <v>2134</v>
      </c>
      <c r="E4668" s="266" t="s">
        <v>136</v>
      </c>
      <c r="F4668" s="265">
        <v>96741</v>
      </c>
      <c r="G4668" s="265" t="s">
        <v>12076</v>
      </c>
      <c r="H4668" s="265" t="s">
        <v>460</v>
      </c>
      <c r="I4668" s="265" t="s">
        <v>459</v>
      </c>
      <c r="J4668" s="266">
        <v>15.77</v>
      </c>
      <c r="K4668" s="265" t="s">
        <v>458</v>
      </c>
      <c r="L4668" s="255">
        <v>15.77</v>
      </c>
      <c r="M4668" s="254" t="s">
        <v>458</v>
      </c>
    </row>
    <row r="4669" spans="1:13" ht="13.5" x14ac:dyDescent="0.25">
      <c r="A4669" s="265" t="s">
        <v>1804</v>
      </c>
      <c r="B4669" s="265" t="s">
        <v>1803</v>
      </c>
      <c r="C4669" s="265" t="s">
        <v>2135</v>
      </c>
      <c r="D4669" s="265" t="s">
        <v>2134</v>
      </c>
      <c r="E4669" s="266" t="s">
        <v>136</v>
      </c>
      <c r="F4669" s="265">
        <v>96742</v>
      </c>
      <c r="G4669" s="265" t="s">
        <v>12077</v>
      </c>
      <c r="H4669" s="265" t="s">
        <v>460</v>
      </c>
      <c r="I4669" s="265" t="s">
        <v>459</v>
      </c>
      <c r="J4669" s="266">
        <v>19.34</v>
      </c>
      <c r="K4669" s="265" t="s">
        <v>458</v>
      </c>
      <c r="L4669" s="255">
        <v>19.34</v>
      </c>
      <c r="M4669" s="254" t="s">
        <v>458</v>
      </c>
    </row>
    <row r="4670" spans="1:13" ht="13.5" x14ac:dyDescent="0.25">
      <c r="A4670" s="265" t="s">
        <v>1804</v>
      </c>
      <c r="B4670" s="265" t="s">
        <v>1803</v>
      </c>
      <c r="C4670" s="265" t="s">
        <v>2135</v>
      </c>
      <c r="D4670" s="265" t="s">
        <v>2134</v>
      </c>
      <c r="E4670" s="266" t="s">
        <v>136</v>
      </c>
      <c r="F4670" s="265">
        <v>96743</v>
      </c>
      <c r="G4670" s="265" t="s">
        <v>12078</v>
      </c>
      <c r="H4670" s="265" t="s">
        <v>460</v>
      </c>
      <c r="I4670" s="265" t="s">
        <v>459</v>
      </c>
      <c r="J4670" s="266">
        <v>30.4</v>
      </c>
      <c r="K4670" s="265" t="s">
        <v>458</v>
      </c>
      <c r="L4670" s="255">
        <v>30.4</v>
      </c>
      <c r="M4670" s="254" t="s">
        <v>458</v>
      </c>
    </row>
    <row r="4671" spans="1:13" ht="13.5" x14ac:dyDescent="0.25">
      <c r="A4671" s="265" t="s">
        <v>1804</v>
      </c>
      <c r="B4671" s="265" t="s">
        <v>1803</v>
      </c>
      <c r="C4671" s="265" t="s">
        <v>2135</v>
      </c>
      <c r="D4671" s="265" t="s">
        <v>2134</v>
      </c>
      <c r="E4671" s="266" t="s">
        <v>136</v>
      </c>
      <c r="F4671" s="265">
        <v>96744</v>
      </c>
      <c r="G4671" s="265" t="s">
        <v>12079</v>
      </c>
      <c r="H4671" s="265" t="s">
        <v>460</v>
      </c>
      <c r="I4671" s="265" t="s">
        <v>459</v>
      </c>
      <c r="J4671" s="266">
        <v>51.81</v>
      </c>
      <c r="K4671" s="265" t="s">
        <v>458</v>
      </c>
      <c r="L4671" s="255">
        <v>51.81</v>
      </c>
      <c r="M4671" s="254" t="s">
        <v>458</v>
      </c>
    </row>
    <row r="4672" spans="1:13" ht="13.5" x14ac:dyDescent="0.25">
      <c r="A4672" s="265" t="s">
        <v>1804</v>
      </c>
      <c r="B4672" s="265" t="s">
        <v>1803</v>
      </c>
      <c r="C4672" s="265" t="s">
        <v>2135</v>
      </c>
      <c r="D4672" s="265" t="s">
        <v>2134</v>
      </c>
      <c r="E4672" s="266" t="s">
        <v>136</v>
      </c>
      <c r="F4672" s="265">
        <v>96745</v>
      </c>
      <c r="G4672" s="265" t="s">
        <v>12080</v>
      </c>
      <c r="H4672" s="265" t="s">
        <v>460</v>
      </c>
      <c r="I4672" s="265" t="s">
        <v>459</v>
      </c>
      <c r="J4672" s="266">
        <v>81.61</v>
      </c>
      <c r="K4672" s="265" t="s">
        <v>458</v>
      </c>
      <c r="L4672" s="255">
        <v>81.61</v>
      </c>
      <c r="M4672" s="254" t="s">
        <v>458</v>
      </c>
    </row>
    <row r="4673" spans="1:13" ht="13.5" x14ac:dyDescent="0.25">
      <c r="A4673" s="265" t="s">
        <v>1804</v>
      </c>
      <c r="B4673" s="265" t="s">
        <v>1803</v>
      </c>
      <c r="C4673" s="265" t="s">
        <v>2135</v>
      </c>
      <c r="D4673" s="265" t="s">
        <v>2134</v>
      </c>
      <c r="E4673" s="266" t="s">
        <v>136</v>
      </c>
      <c r="F4673" s="265">
        <v>96746</v>
      </c>
      <c r="G4673" s="265" t="s">
        <v>12081</v>
      </c>
      <c r="H4673" s="265" t="s">
        <v>460</v>
      </c>
      <c r="I4673" s="265" t="s">
        <v>459</v>
      </c>
      <c r="J4673" s="266">
        <v>107.09</v>
      </c>
      <c r="K4673" s="265" t="s">
        <v>458</v>
      </c>
      <c r="L4673" s="255">
        <v>107.09</v>
      </c>
      <c r="M4673" s="254" t="s">
        <v>458</v>
      </c>
    </row>
    <row r="4674" spans="1:13" ht="13.5" x14ac:dyDescent="0.25">
      <c r="A4674" s="265" t="s">
        <v>1804</v>
      </c>
      <c r="B4674" s="265" t="s">
        <v>1803</v>
      </c>
      <c r="C4674" s="265" t="s">
        <v>2135</v>
      </c>
      <c r="D4674" s="265" t="s">
        <v>2134</v>
      </c>
      <c r="E4674" s="266" t="s">
        <v>136</v>
      </c>
      <c r="F4674" s="265">
        <v>96747</v>
      </c>
      <c r="G4674" s="265" t="s">
        <v>12082</v>
      </c>
      <c r="H4674" s="265" t="s">
        <v>460</v>
      </c>
      <c r="I4674" s="265" t="s">
        <v>459</v>
      </c>
      <c r="J4674" s="266">
        <v>6.61</v>
      </c>
      <c r="K4674" s="265" t="s">
        <v>458</v>
      </c>
      <c r="L4674" s="255">
        <v>6.61</v>
      </c>
      <c r="M4674" s="254" t="s">
        <v>458</v>
      </c>
    </row>
    <row r="4675" spans="1:13" ht="13.5" x14ac:dyDescent="0.25">
      <c r="A4675" s="265" t="s">
        <v>1804</v>
      </c>
      <c r="B4675" s="265" t="s">
        <v>1803</v>
      </c>
      <c r="C4675" s="265" t="s">
        <v>2135</v>
      </c>
      <c r="D4675" s="265" t="s">
        <v>2134</v>
      </c>
      <c r="E4675" s="266" t="s">
        <v>136</v>
      </c>
      <c r="F4675" s="265">
        <v>96748</v>
      </c>
      <c r="G4675" s="265" t="s">
        <v>12083</v>
      </c>
      <c r="H4675" s="265" t="s">
        <v>460</v>
      </c>
      <c r="I4675" s="265" t="s">
        <v>459</v>
      </c>
      <c r="J4675" s="266">
        <v>7.71</v>
      </c>
      <c r="K4675" s="265" t="s">
        <v>458</v>
      </c>
      <c r="L4675" s="255">
        <v>7.71</v>
      </c>
      <c r="M4675" s="254" t="s">
        <v>458</v>
      </c>
    </row>
    <row r="4676" spans="1:13" ht="13.5" x14ac:dyDescent="0.25">
      <c r="A4676" s="265" t="s">
        <v>1804</v>
      </c>
      <c r="B4676" s="265" t="s">
        <v>1803</v>
      </c>
      <c r="C4676" s="265" t="s">
        <v>2135</v>
      </c>
      <c r="D4676" s="265" t="s">
        <v>2134</v>
      </c>
      <c r="E4676" s="266" t="s">
        <v>136</v>
      </c>
      <c r="F4676" s="265">
        <v>96749</v>
      </c>
      <c r="G4676" s="265" t="s">
        <v>12084</v>
      </c>
      <c r="H4676" s="265" t="s">
        <v>460</v>
      </c>
      <c r="I4676" s="265" t="s">
        <v>459</v>
      </c>
      <c r="J4676" s="266">
        <v>9.85</v>
      </c>
      <c r="K4676" s="265" t="s">
        <v>458</v>
      </c>
      <c r="L4676" s="255">
        <v>9.85</v>
      </c>
      <c r="M4676" s="254" t="s">
        <v>458</v>
      </c>
    </row>
    <row r="4677" spans="1:13" ht="13.5" x14ac:dyDescent="0.25">
      <c r="A4677" s="265" t="s">
        <v>1804</v>
      </c>
      <c r="B4677" s="265" t="s">
        <v>1803</v>
      </c>
      <c r="C4677" s="265" t="s">
        <v>2135</v>
      </c>
      <c r="D4677" s="265" t="s">
        <v>2134</v>
      </c>
      <c r="E4677" s="266" t="s">
        <v>136</v>
      </c>
      <c r="F4677" s="265">
        <v>96750</v>
      </c>
      <c r="G4677" s="265" t="s">
        <v>12085</v>
      </c>
      <c r="H4677" s="265" t="s">
        <v>460</v>
      </c>
      <c r="I4677" s="265" t="s">
        <v>459</v>
      </c>
      <c r="J4677" s="266">
        <v>15.83</v>
      </c>
      <c r="K4677" s="265" t="s">
        <v>458</v>
      </c>
      <c r="L4677" s="255">
        <v>15.83</v>
      </c>
      <c r="M4677" s="254" t="s">
        <v>458</v>
      </c>
    </row>
    <row r="4678" spans="1:13" ht="13.5" x14ac:dyDescent="0.25">
      <c r="A4678" s="265" t="s">
        <v>1804</v>
      </c>
      <c r="B4678" s="265" t="s">
        <v>1803</v>
      </c>
      <c r="C4678" s="265" t="s">
        <v>2135</v>
      </c>
      <c r="D4678" s="265" t="s">
        <v>2134</v>
      </c>
      <c r="E4678" s="266" t="s">
        <v>136</v>
      </c>
      <c r="F4678" s="265">
        <v>96751</v>
      </c>
      <c r="G4678" s="265" t="s">
        <v>12086</v>
      </c>
      <c r="H4678" s="265" t="s">
        <v>460</v>
      </c>
      <c r="I4678" s="265" t="s">
        <v>459</v>
      </c>
      <c r="J4678" s="266">
        <v>23.36</v>
      </c>
      <c r="K4678" s="265" t="s">
        <v>458</v>
      </c>
      <c r="L4678" s="255">
        <v>23.36</v>
      </c>
      <c r="M4678" s="254" t="s">
        <v>458</v>
      </c>
    </row>
    <row r="4679" spans="1:13" ht="13.5" x14ac:dyDescent="0.25">
      <c r="A4679" s="265" t="s">
        <v>1804</v>
      </c>
      <c r="B4679" s="265" t="s">
        <v>1803</v>
      </c>
      <c r="C4679" s="265" t="s">
        <v>2135</v>
      </c>
      <c r="D4679" s="265" t="s">
        <v>2134</v>
      </c>
      <c r="E4679" s="266" t="s">
        <v>136</v>
      </c>
      <c r="F4679" s="265">
        <v>96752</v>
      </c>
      <c r="G4679" s="265" t="s">
        <v>12087</v>
      </c>
      <c r="H4679" s="265" t="s">
        <v>460</v>
      </c>
      <c r="I4679" s="265" t="s">
        <v>459</v>
      </c>
      <c r="J4679" s="266">
        <v>35.28</v>
      </c>
      <c r="K4679" s="265" t="s">
        <v>458</v>
      </c>
      <c r="L4679" s="255">
        <v>35.28</v>
      </c>
      <c r="M4679" s="254" t="s">
        <v>458</v>
      </c>
    </row>
    <row r="4680" spans="1:13" ht="13.5" x14ac:dyDescent="0.25">
      <c r="A4680" s="265" t="s">
        <v>1804</v>
      </c>
      <c r="B4680" s="265" t="s">
        <v>1803</v>
      </c>
      <c r="C4680" s="265" t="s">
        <v>2135</v>
      </c>
      <c r="D4680" s="265" t="s">
        <v>2134</v>
      </c>
      <c r="E4680" s="266" t="s">
        <v>136</v>
      </c>
      <c r="F4680" s="265">
        <v>96753</v>
      </c>
      <c r="G4680" s="265" t="s">
        <v>12088</v>
      </c>
      <c r="H4680" s="265" t="s">
        <v>460</v>
      </c>
      <c r="I4680" s="265" t="s">
        <v>459</v>
      </c>
      <c r="J4680" s="266">
        <v>82.85</v>
      </c>
      <c r="K4680" s="265" t="s">
        <v>458</v>
      </c>
      <c r="L4680" s="255">
        <v>82.85</v>
      </c>
      <c r="M4680" s="254" t="s">
        <v>458</v>
      </c>
    </row>
    <row r="4681" spans="1:13" ht="13.5" x14ac:dyDescent="0.25">
      <c r="A4681" s="265" t="s">
        <v>1804</v>
      </c>
      <c r="B4681" s="265" t="s">
        <v>1803</v>
      </c>
      <c r="C4681" s="265" t="s">
        <v>2135</v>
      </c>
      <c r="D4681" s="265" t="s">
        <v>2134</v>
      </c>
      <c r="E4681" s="266" t="s">
        <v>136</v>
      </c>
      <c r="F4681" s="265">
        <v>96754</v>
      </c>
      <c r="G4681" s="265" t="s">
        <v>12089</v>
      </c>
      <c r="H4681" s="265" t="s">
        <v>460</v>
      </c>
      <c r="I4681" s="265" t="s">
        <v>459</v>
      </c>
      <c r="J4681" s="266">
        <v>106.17</v>
      </c>
      <c r="K4681" s="265" t="s">
        <v>458</v>
      </c>
      <c r="L4681" s="255">
        <v>106.17</v>
      </c>
      <c r="M4681" s="254" t="s">
        <v>458</v>
      </c>
    </row>
    <row r="4682" spans="1:13" ht="13.5" x14ac:dyDescent="0.25">
      <c r="A4682" s="265" t="s">
        <v>1804</v>
      </c>
      <c r="B4682" s="265" t="s">
        <v>1803</v>
      </c>
      <c r="C4682" s="265" t="s">
        <v>2135</v>
      </c>
      <c r="D4682" s="265" t="s">
        <v>2134</v>
      </c>
      <c r="E4682" s="266" t="s">
        <v>136</v>
      </c>
      <c r="F4682" s="265">
        <v>96755</v>
      </c>
      <c r="G4682" s="265" t="s">
        <v>12090</v>
      </c>
      <c r="H4682" s="265" t="s">
        <v>460</v>
      </c>
      <c r="I4682" s="265" t="s">
        <v>459</v>
      </c>
      <c r="J4682" s="266">
        <v>328.64</v>
      </c>
      <c r="K4682" s="265" t="s">
        <v>458</v>
      </c>
      <c r="L4682" s="255">
        <v>328.64</v>
      </c>
      <c r="M4682" s="254" t="s">
        <v>458</v>
      </c>
    </row>
    <row r="4683" spans="1:13" ht="13.5" x14ac:dyDescent="0.25">
      <c r="A4683" s="265" t="s">
        <v>1804</v>
      </c>
      <c r="B4683" s="265" t="s">
        <v>1803</v>
      </c>
      <c r="C4683" s="265" t="s">
        <v>2135</v>
      </c>
      <c r="D4683" s="265" t="s">
        <v>2134</v>
      </c>
      <c r="E4683" s="266" t="s">
        <v>136</v>
      </c>
      <c r="F4683" s="265">
        <v>96758</v>
      </c>
      <c r="G4683" s="265" t="s">
        <v>12091</v>
      </c>
      <c r="H4683" s="265" t="s">
        <v>460</v>
      </c>
      <c r="I4683" s="265" t="s">
        <v>459</v>
      </c>
      <c r="J4683" s="266">
        <v>15.69</v>
      </c>
      <c r="K4683" s="265" t="s">
        <v>458</v>
      </c>
      <c r="L4683" s="255">
        <v>15.69</v>
      </c>
      <c r="M4683" s="254" t="s">
        <v>458</v>
      </c>
    </row>
    <row r="4684" spans="1:13" ht="13.5" x14ac:dyDescent="0.25">
      <c r="A4684" s="265" t="s">
        <v>1804</v>
      </c>
      <c r="B4684" s="265" t="s">
        <v>1803</v>
      </c>
      <c r="C4684" s="265" t="s">
        <v>2135</v>
      </c>
      <c r="D4684" s="265" t="s">
        <v>2134</v>
      </c>
      <c r="E4684" s="266" t="s">
        <v>136</v>
      </c>
      <c r="F4684" s="265">
        <v>96759</v>
      </c>
      <c r="G4684" s="265" t="s">
        <v>12092</v>
      </c>
      <c r="H4684" s="265" t="s">
        <v>460</v>
      </c>
      <c r="I4684" s="265" t="s">
        <v>459</v>
      </c>
      <c r="J4684" s="266">
        <v>23.58</v>
      </c>
      <c r="K4684" s="265" t="s">
        <v>458</v>
      </c>
      <c r="L4684" s="255">
        <v>23.58</v>
      </c>
      <c r="M4684" s="254" t="s">
        <v>458</v>
      </c>
    </row>
    <row r="4685" spans="1:13" ht="13.5" x14ac:dyDescent="0.25">
      <c r="A4685" s="265" t="s">
        <v>1804</v>
      </c>
      <c r="B4685" s="265" t="s">
        <v>1803</v>
      </c>
      <c r="C4685" s="265" t="s">
        <v>2135</v>
      </c>
      <c r="D4685" s="265" t="s">
        <v>2134</v>
      </c>
      <c r="E4685" s="266" t="s">
        <v>136</v>
      </c>
      <c r="F4685" s="265">
        <v>96760</v>
      </c>
      <c r="G4685" s="265" t="s">
        <v>12093</v>
      </c>
      <c r="H4685" s="265" t="s">
        <v>460</v>
      </c>
      <c r="I4685" s="265" t="s">
        <v>459</v>
      </c>
      <c r="J4685" s="266">
        <v>38.99</v>
      </c>
      <c r="K4685" s="265" t="s">
        <v>458</v>
      </c>
      <c r="L4685" s="255">
        <v>38.99</v>
      </c>
      <c r="M4685" s="254" t="s">
        <v>458</v>
      </c>
    </row>
    <row r="4686" spans="1:13" ht="13.5" x14ac:dyDescent="0.25">
      <c r="A4686" s="265" t="s">
        <v>1804</v>
      </c>
      <c r="B4686" s="265" t="s">
        <v>1803</v>
      </c>
      <c r="C4686" s="265" t="s">
        <v>2135</v>
      </c>
      <c r="D4686" s="265" t="s">
        <v>2134</v>
      </c>
      <c r="E4686" s="266" t="s">
        <v>136</v>
      </c>
      <c r="F4686" s="265">
        <v>96761</v>
      </c>
      <c r="G4686" s="265" t="s">
        <v>12094</v>
      </c>
      <c r="H4686" s="265" t="s">
        <v>460</v>
      </c>
      <c r="I4686" s="265" t="s">
        <v>459</v>
      </c>
      <c r="J4686" s="266">
        <v>58.41</v>
      </c>
      <c r="K4686" s="265" t="s">
        <v>458</v>
      </c>
      <c r="L4686" s="255">
        <v>58.41</v>
      </c>
      <c r="M4686" s="254" t="s">
        <v>458</v>
      </c>
    </row>
    <row r="4687" spans="1:13" ht="13.5" x14ac:dyDescent="0.25">
      <c r="A4687" s="265" t="s">
        <v>1804</v>
      </c>
      <c r="B4687" s="265" t="s">
        <v>1803</v>
      </c>
      <c r="C4687" s="265" t="s">
        <v>2135</v>
      </c>
      <c r="D4687" s="265" t="s">
        <v>2134</v>
      </c>
      <c r="E4687" s="266" t="s">
        <v>136</v>
      </c>
      <c r="F4687" s="265">
        <v>96762</v>
      </c>
      <c r="G4687" s="265" t="s">
        <v>12095</v>
      </c>
      <c r="H4687" s="265" t="s">
        <v>460</v>
      </c>
      <c r="I4687" s="265" t="s">
        <v>459</v>
      </c>
      <c r="J4687" s="266">
        <v>111.48</v>
      </c>
      <c r="K4687" s="265" t="s">
        <v>458</v>
      </c>
      <c r="L4687" s="255">
        <v>111.48</v>
      </c>
      <c r="M4687" s="254" t="s">
        <v>458</v>
      </c>
    </row>
    <row r="4688" spans="1:13" ht="13.5" x14ac:dyDescent="0.25">
      <c r="A4688" s="265" t="s">
        <v>1804</v>
      </c>
      <c r="B4688" s="265" t="s">
        <v>1803</v>
      </c>
      <c r="C4688" s="265" t="s">
        <v>2135</v>
      </c>
      <c r="D4688" s="265" t="s">
        <v>2134</v>
      </c>
      <c r="E4688" s="266" t="s">
        <v>136</v>
      </c>
      <c r="F4688" s="265">
        <v>96763</v>
      </c>
      <c r="G4688" s="265" t="s">
        <v>12096</v>
      </c>
      <c r="H4688" s="265" t="s">
        <v>460</v>
      </c>
      <c r="I4688" s="265" t="s">
        <v>459</v>
      </c>
      <c r="J4688" s="266">
        <v>149.36000000000001</v>
      </c>
      <c r="K4688" s="265" t="s">
        <v>458</v>
      </c>
      <c r="L4688" s="255">
        <v>149.36000000000001</v>
      </c>
      <c r="M4688" s="254" t="s">
        <v>458</v>
      </c>
    </row>
    <row r="4689" spans="1:13" ht="13.5" x14ac:dyDescent="0.25">
      <c r="A4689" s="265" t="s">
        <v>1804</v>
      </c>
      <c r="B4689" s="265" t="s">
        <v>1803</v>
      </c>
      <c r="C4689" s="265" t="s">
        <v>2135</v>
      </c>
      <c r="D4689" s="265" t="s">
        <v>2134</v>
      </c>
      <c r="E4689" s="266" t="s">
        <v>136</v>
      </c>
      <c r="F4689" s="265">
        <v>96764</v>
      </c>
      <c r="G4689" s="265" t="s">
        <v>12097</v>
      </c>
      <c r="H4689" s="265" t="s">
        <v>460</v>
      </c>
      <c r="I4689" s="265" t="s">
        <v>459</v>
      </c>
      <c r="J4689" s="266">
        <v>297.75</v>
      </c>
      <c r="K4689" s="265" t="s">
        <v>458</v>
      </c>
      <c r="L4689" s="255">
        <v>297.75</v>
      </c>
      <c r="M4689" s="254" t="s">
        <v>458</v>
      </c>
    </row>
    <row r="4690" spans="1:13" ht="13.5" x14ac:dyDescent="0.25">
      <c r="A4690" s="265" t="s">
        <v>1804</v>
      </c>
      <c r="B4690" s="265" t="s">
        <v>1803</v>
      </c>
      <c r="C4690" s="265" t="s">
        <v>2135</v>
      </c>
      <c r="D4690" s="265" t="s">
        <v>2134</v>
      </c>
      <c r="E4690" s="266" t="s">
        <v>136</v>
      </c>
      <c r="F4690" s="265">
        <v>96802</v>
      </c>
      <c r="G4690" s="265" t="s">
        <v>2486</v>
      </c>
      <c r="H4690" s="265" t="s">
        <v>460</v>
      </c>
      <c r="I4690" s="265" t="s">
        <v>459</v>
      </c>
      <c r="J4690" s="266">
        <v>395.05</v>
      </c>
      <c r="K4690" s="265" t="s">
        <v>458</v>
      </c>
      <c r="L4690" s="255">
        <v>395.05</v>
      </c>
      <c r="M4690" s="254" t="s">
        <v>458</v>
      </c>
    </row>
    <row r="4691" spans="1:13" ht="13.5" x14ac:dyDescent="0.25">
      <c r="A4691" s="265" t="s">
        <v>1804</v>
      </c>
      <c r="B4691" s="265" t="s">
        <v>1803</v>
      </c>
      <c r="C4691" s="265" t="s">
        <v>2135</v>
      </c>
      <c r="D4691" s="265" t="s">
        <v>2134</v>
      </c>
      <c r="E4691" s="266" t="s">
        <v>136</v>
      </c>
      <c r="F4691" s="265">
        <v>96803</v>
      </c>
      <c r="G4691" s="265" t="s">
        <v>2485</v>
      </c>
      <c r="H4691" s="265" t="s">
        <v>460</v>
      </c>
      <c r="I4691" s="265" t="s">
        <v>459</v>
      </c>
      <c r="J4691" s="266">
        <v>70.95</v>
      </c>
      <c r="K4691" s="265" t="s">
        <v>458</v>
      </c>
      <c r="L4691" s="255">
        <v>70.95</v>
      </c>
      <c r="M4691" s="254" t="s">
        <v>458</v>
      </c>
    </row>
    <row r="4692" spans="1:13" ht="13.5" x14ac:dyDescent="0.25">
      <c r="A4692" s="265" t="s">
        <v>1804</v>
      </c>
      <c r="B4692" s="265" t="s">
        <v>1803</v>
      </c>
      <c r="C4692" s="265" t="s">
        <v>2135</v>
      </c>
      <c r="D4692" s="265" t="s">
        <v>2134</v>
      </c>
      <c r="E4692" s="266" t="s">
        <v>136</v>
      </c>
      <c r="F4692" s="265">
        <v>96804</v>
      </c>
      <c r="G4692" s="265" t="s">
        <v>2484</v>
      </c>
      <c r="H4692" s="265" t="s">
        <v>460</v>
      </c>
      <c r="I4692" s="265" t="s">
        <v>459</v>
      </c>
      <c r="J4692" s="266">
        <v>113.28</v>
      </c>
      <c r="K4692" s="265" t="s">
        <v>458</v>
      </c>
      <c r="L4692" s="255">
        <v>113.28</v>
      </c>
      <c r="M4692" s="254" t="s">
        <v>458</v>
      </c>
    </row>
    <row r="4693" spans="1:13" ht="13.5" x14ac:dyDescent="0.25">
      <c r="A4693" s="265" t="s">
        <v>1804</v>
      </c>
      <c r="B4693" s="265" t="s">
        <v>1803</v>
      </c>
      <c r="C4693" s="265" t="s">
        <v>2135</v>
      </c>
      <c r="D4693" s="265" t="s">
        <v>2134</v>
      </c>
      <c r="E4693" s="266" t="s">
        <v>136</v>
      </c>
      <c r="F4693" s="265">
        <v>96805</v>
      </c>
      <c r="G4693" s="265" t="s">
        <v>2483</v>
      </c>
      <c r="H4693" s="265" t="s">
        <v>460</v>
      </c>
      <c r="I4693" s="265" t="s">
        <v>459</v>
      </c>
      <c r="J4693" s="266">
        <v>202.92</v>
      </c>
      <c r="K4693" s="265" t="s">
        <v>458</v>
      </c>
      <c r="L4693" s="255">
        <v>202.92</v>
      </c>
      <c r="M4693" s="254" t="s">
        <v>458</v>
      </c>
    </row>
    <row r="4694" spans="1:13" ht="13.5" x14ac:dyDescent="0.25">
      <c r="A4694" s="265" t="s">
        <v>1804</v>
      </c>
      <c r="B4694" s="265" t="s">
        <v>1803</v>
      </c>
      <c r="C4694" s="265" t="s">
        <v>2135</v>
      </c>
      <c r="D4694" s="265" t="s">
        <v>2134</v>
      </c>
      <c r="E4694" s="266" t="s">
        <v>136</v>
      </c>
      <c r="F4694" s="265">
        <v>96806</v>
      </c>
      <c r="G4694" s="265" t="s">
        <v>2482</v>
      </c>
      <c r="H4694" s="265" t="s">
        <v>460</v>
      </c>
      <c r="I4694" s="265" t="s">
        <v>459</v>
      </c>
      <c r="J4694" s="266">
        <v>77.099999999999994</v>
      </c>
      <c r="K4694" s="265" t="s">
        <v>458</v>
      </c>
      <c r="L4694" s="255">
        <v>77.099999999999994</v>
      </c>
      <c r="M4694" s="254" t="s">
        <v>458</v>
      </c>
    </row>
    <row r="4695" spans="1:13" ht="13.5" x14ac:dyDescent="0.25">
      <c r="A4695" s="265" t="s">
        <v>1804</v>
      </c>
      <c r="B4695" s="265" t="s">
        <v>1803</v>
      </c>
      <c r="C4695" s="265" t="s">
        <v>2135</v>
      </c>
      <c r="D4695" s="265" t="s">
        <v>2134</v>
      </c>
      <c r="E4695" s="266" t="s">
        <v>136</v>
      </c>
      <c r="F4695" s="265">
        <v>96807</v>
      </c>
      <c r="G4695" s="265" t="s">
        <v>2481</v>
      </c>
      <c r="H4695" s="265" t="s">
        <v>460</v>
      </c>
      <c r="I4695" s="265" t="s">
        <v>459</v>
      </c>
      <c r="J4695" s="266">
        <v>123.13</v>
      </c>
      <c r="K4695" s="265" t="s">
        <v>458</v>
      </c>
      <c r="L4695" s="255">
        <v>123.13</v>
      </c>
      <c r="M4695" s="254" t="s">
        <v>458</v>
      </c>
    </row>
    <row r="4696" spans="1:13" ht="13.5" x14ac:dyDescent="0.25">
      <c r="A4696" s="265" t="s">
        <v>1804</v>
      </c>
      <c r="B4696" s="265" t="s">
        <v>1803</v>
      </c>
      <c r="C4696" s="265" t="s">
        <v>2135</v>
      </c>
      <c r="D4696" s="265" t="s">
        <v>2134</v>
      </c>
      <c r="E4696" s="266" t="s">
        <v>136</v>
      </c>
      <c r="F4696" s="265">
        <v>96808</v>
      </c>
      <c r="G4696" s="265" t="s">
        <v>2480</v>
      </c>
      <c r="H4696" s="265" t="s">
        <v>460</v>
      </c>
      <c r="I4696" s="265" t="s">
        <v>459</v>
      </c>
      <c r="J4696" s="266">
        <v>15.48</v>
      </c>
      <c r="K4696" s="265" t="s">
        <v>458</v>
      </c>
      <c r="L4696" s="255">
        <v>15.48</v>
      </c>
      <c r="M4696" s="254" t="s">
        <v>458</v>
      </c>
    </row>
    <row r="4697" spans="1:13" ht="13.5" x14ac:dyDescent="0.25">
      <c r="A4697" s="265" t="s">
        <v>1804</v>
      </c>
      <c r="B4697" s="265" t="s">
        <v>1803</v>
      </c>
      <c r="C4697" s="265" t="s">
        <v>2135</v>
      </c>
      <c r="D4697" s="265" t="s">
        <v>2134</v>
      </c>
      <c r="E4697" s="266" t="s">
        <v>136</v>
      </c>
      <c r="F4697" s="265">
        <v>96809</v>
      </c>
      <c r="G4697" s="265" t="s">
        <v>2479</v>
      </c>
      <c r="H4697" s="265" t="s">
        <v>460</v>
      </c>
      <c r="I4697" s="265" t="s">
        <v>459</v>
      </c>
      <c r="J4697" s="266">
        <v>17.149999999999999</v>
      </c>
      <c r="K4697" s="265" t="s">
        <v>458</v>
      </c>
      <c r="L4697" s="255">
        <v>17.149999999999999</v>
      </c>
      <c r="M4697" s="254" t="s">
        <v>458</v>
      </c>
    </row>
    <row r="4698" spans="1:13" ht="13.5" x14ac:dyDescent="0.25">
      <c r="A4698" s="265" t="s">
        <v>1804</v>
      </c>
      <c r="B4698" s="265" t="s">
        <v>1803</v>
      </c>
      <c r="C4698" s="265" t="s">
        <v>2135</v>
      </c>
      <c r="D4698" s="265" t="s">
        <v>2134</v>
      </c>
      <c r="E4698" s="266" t="s">
        <v>136</v>
      </c>
      <c r="F4698" s="265">
        <v>96810</v>
      </c>
      <c r="G4698" s="265" t="s">
        <v>2478</v>
      </c>
      <c r="H4698" s="265" t="s">
        <v>460</v>
      </c>
      <c r="I4698" s="265" t="s">
        <v>459</v>
      </c>
      <c r="J4698" s="266">
        <v>18.61</v>
      </c>
      <c r="K4698" s="265" t="s">
        <v>458</v>
      </c>
      <c r="L4698" s="255">
        <v>18.61</v>
      </c>
      <c r="M4698" s="254" t="s">
        <v>458</v>
      </c>
    </row>
    <row r="4699" spans="1:13" ht="13.5" x14ac:dyDescent="0.25">
      <c r="A4699" s="265" t="s">
        <v>1804</v>
      </c>
      <c r="B4699" s="265" t="s">
        <v>1803</v>
      </c>
      <c r="C4699" s="265" t="s">
        <v>2135</v>
      </c>
      <c r="D4699" s="265" t="s">
        <v>2134</v>
      </c>
      <c r="E4699" s="266" t="s">
        <v>136</v>
      </c>
      <c r="F4699" s="265">
        <v>96811</v>
      </c>
      <c r="G4699" s="265" t="s">
        <v>2477</v>
      </c>
      <c r="H4699" s="265" t="s">
        <v>460</v>
      </c>
      <c r="I4699" s="265" t="s">
        <v>459</v>
      </c>
      <c r="J4699" s="266">
        <v>19.61</v>
      </c>
      <c r="K4699" s="265" t="s">
        <v>458</v>
      </c>
      <c r="L4699" s="255">
        <v>19.61</v>
      </c>
      <c r="M4699" s="254" t="s">
        <v>458</v>
      </c>
    </row>
    <row r="4700" spans="1:13" ht="13.5" x14ac:dyDescent="0.25">
      <c r="A4700" s="265" t="s">
        <v>1804</v>
      </c>
      <c r="B4700" s="265" t="s">
        <v>1803</v>
      </c>
      <c r="C4700" s="265" t="s">
        <v>2135</v>
      </c>
      <c r="D4700" s="265" t="s">
        <v>2134</v>
      </c>
      <c r="E4700" s="266" t="s">
        <v>136</v>
      </c>
      <c r="F4700" s="265">
        <v>96812</v>
      </c>
      <c r="G4700" s="265" t="s">
        <v>2476</v>
      </c>
      <c r="H4700" s="265" t="s">
        <v>460</v>
      </c>
      <c r="I4700" s="265" t="s">
        <v>459</v>
      </c>
      <c r="J4700" s="266">
        <v>17.86</v>
      </c>
      <c r="K4700" s="265" t="s">
        <v>458</v>
      </c>
      <c r="L4700" s="255">
        <v>17.86</v>
      </c>
      <c r="M4700" s="254" t="s">
        <v>458</v>
      </c>
    </row>
    <row r="4701" spans="1:13" ht="13.5" x14ac:dyDescent="0.25">
      <c r="A4701" s="265" t="s">
        <v>1804</v>
      </c>
      <c r="B4701" s="265" t="s">
        <v>1803</v>
      </c>
      <c r="C4701" s="265" t="s">
        <v>2135</v>
      </c>
      <c r="D4701" s="265" t="s">
        <v>2134</v>
      </c>
      <c r="E4701" s="266" t="s">
        <v>136</v>
      </c>
      <c r="F4701" s="265">
        <v>96813</v>
      </c>
      <c r="G4701" s="265" t="s">
        <v>2475</v>
      </c>
      <c r="H4701" s="265" t="s">
        <v>460</v>
      </c>
      <c r="I4701" s="265" t="s">
        <v>459</v>
      </c>
      <c r="J4701" s="266">
        <v>20.38</v>
      </c>
      <c r="K4701" s="265" t="s">
        <v>458</v>
      </c>
      <c r="L4701" s="255">
        <v>20.38</v>
      </c>
      <c r="M4701" s="254" t="s">
        <v>458</v>
      </c>
    </row>
    <row r="4702" spans="1:13" ht="13.5" x14ac:dyDescent="0.25">
      <c r="A4702" s="265" t="s">
        <v>1804</v>
      </c>
      <c r="B4702" s="265" t="s">
        <v>1803</v>
      </c>
      <c r="C4702" s="265" t="s">
        <v>2135</v>
      </c>
      <c r="D4702" s="265" t="s">
        <v>2134</v>
      </c>
      <c r="E4702" s="266" t="s">
        <v>136</v>
      </c>
      <c r="F4702" s="265">
        <v>96814</v>
      </c>
      <c r="G4702" s="265" t="s">
        <v>2474</v>
      </c>
      <c r="H4702" s="265" t="s">
        <v>460</v>
      </c>
      <c r="I4702" s="265" t="s">
        <v>459</v>
      </c>
      <c r="J4702" s="266">
        <v>14.69</v>
      </c>
      <c r="K4702" s="265" t="s">
        <v>458</v>
      </c>
      <c r="L4702" s="255">
        <v>14.69</v>
      </c>
      <c r="M4702" s="254" t="s">
        <v>458</v>
      </c>
    </row>
    <row r="4703" spans="1:13" ht="13.5" x14ac:dyDescent="0.25">
      <c r="A4703" s="265" t="s">
        <v>1804</v>
      </c>
      <c r="B4703" s="265" t="s">
        <v>1803</v>
      </c>
      <c r="C4703" s="265" t="s">
        <v>2135</v>
      </c>
      <c r="D4703" s="265" t="s">
        <v>2134</v>
      </c>
      <c r="E4703" s="266" t="s">
        <v>136</v>
      </c>
      <c r="F4703" s="265">
        <v>96815</v>
      </c>
      <c r="G4703" s="265" t="s">
        <v>2473</v>
      </c>
      <c r="H4703" s="265" t="s">
        <v>460</v>
      </c>
      <c r="I4703" s="265" t="s">
        <v>459</v>
      </c>
      <c r="J4703" s="266">
        <v>30.72</v>
      </c>
      <c r="K4703" s="265" t="s">
        <v>458</v>
      </c>
      <c r="L4703" s="255">
        <v>30.72</v>
      </c>
      <c r="M4703" s="254" t="s">
        <v>458</v>
      </c>
    </row>
    <row r="4704" spans="1:13" ht="13.5" x14ac:dyDescent="0.25">
      <c r="A4704" s="265" t="s">
        <v>1804</v>
      </c>
      <c r="B4704" s="265" t="s">
        <v>1803</v>
      </c>
      <c r="C4704" s="265" t="s">
        <v>2135</v>
      </c>
      <c r="D4704" s="265" t="s">
        <v>2134</v>
      </c>
      <c r="E4704" s="266" t="s">
        <v>136</v>
      </c>
      <c r="F4704" s="265">
        <v>96816</v>
      </c>
      <c r="G4704" s="265" t="s">
        <v>2472</v>
      </c>
      <c r="H4704" s="265" t="s">
        <v>460</v>
      </c>
      <c r="I4704" s="265" t="s">
        <v>459</v>
      </c>
      <c r="J4704" s="266">
        <v>23.07</v>
      </c>
      <c r="K4704" s="265" t="s">
        <v>458</v>
      </c>
      <c r="L4704" s="255">
        <v>23.07</v>
      </c>
      <c r="M4704" s="254" t="s">
        <v>458</v>
      </c>
    </row>
    <row r="4705" spans="1:13" ht="13.5" x14ac:dyDescent="0.25">
      <c r="A4705" s="265" t="s">
        <v>1804</v>
      </c>
      <c r="B4705" s="265" t="s">
        <v>1803</v>
      </c>
      <c r="C4705" s="265" t="s">
        <v>2135</v>
      </c>
      <c r="D4705" s="265" t="s">
        <v>2134</v>
      </c>
      <c r="E4705" s="266" t="s">
        <v>136</v>
      </c>
      <c r="F4705" s="265">
        <v>96817</v>
      </c>
      <c r="G4705" s="265" t="s">
        <v>2471</v>
      </c>
      <c r="H4705" s="265" t="s">
        <v>460</v>
      </c>
      <c r="I4705" s="265" t="s">
        <v>459</v>
      </c>
      <c r="J4705" s="266">
        <v>30.97</v>
      </c>
      <c r="K4705" s="265" t="s">
        <v>458</v>
      </c>
      <c r="L4705" s="255">
        <v>30.97</v>
      </c>
      <c r="M4705" s="254" t="s">
        <v>458</v>
      </c>
    </row>
    <row r="4706" spans="1:13" ht="13.5" x14ac:dyDescent="0.25">
      <c r="A4706" s="265" t="s">
        <v>1804</v>
      </c>
      <c r="B4706" s="265" t="s">
        <v>1803</v>
      </c>
      <c r="C4706" s="265" t="s">
        <v>2135</v>
      </c>
      <c r="D4706" s="265" t="s">
        <v>2134</v>
      </c>
      <c r="E4706" s="266" t="s">
        <v>136</v>
      </c>
      <c r="F4706" s="265">
        <v>96818</v>
      </c>
      <c r="G4706" s="265" t="s">
        <v>2470</v>
      </c>
      <c r="H4706" s="265" t="s">
        <v>460</v>
      </c>
      <c r="I4706" s="265" t="s">
        <v>459</v>
      </c>
      <c r="J4706" s="266">
        <v>19.88</v>
      </c>
      <c r="K4706" s="265" t="s">
        <v>458</v>
      </c>
      <c r="L4706" s="255">
        <v>19.88</v>
      </c>
      <c r="M4706" s="254" t="s">
        <v>458</v>
      </c>
    </row>
    <row r="4707" spans="1:13" ht="13.5" x14ac:dyDescent="0.25">
      <c r="A4707" s="265" t="s">
        <v>1804</v>
      </c>
      <c r="B4707" s="265" t="s">
        <v>1803</v>
      </c>
      <c r="C4707" s="265" t="s">
        <v>2135</v>
      </c>
      <c r="D4707" s="265" t="s">
        <v>2134</v>
      </c>
      <c r="E4707" s="266" t="s">
        <v>136</v>
      </c>
      <c r="F4707" s="265">
        <v>96819</v>
      </c>
      <c r="G4707" s="265" t="s">
        <v>2469</v>
      </c>
      <c r="H4707" s="265" t="s">
        <v>460</v>
      </c>
      <c r="I4707" s="265" t="s">
        <v>459</v>
      </c>
      <c r="J4707" s="266">
        <v>21.31</v>
      </c>
      <c r="K4707" s="265" t="s">
        <v>458</v>
      </c>
      <c r="L4707" s="255">
        <v>21.31</v>
      </c>
      <c r="M4707" s="254" t="s">
        <v>458</v>
      </c>
    </row>
    <row r="4708" spans="1:13" ht="13.5" x14ac:dyDescent="0.25">
      <c r="A4708" s="265" t="s">
        <v>1804</v>
      </c>
      <c r="B4708" s="265" t="s">
        <v>1803</v>
      </c>
      <c r="C4708" s="265" t="s">
        <v>2135</v>
      </c>
      <c r="D4708" s="265" t="s">
        <v>2134</v>
      </c>
      <c r="E4708" s="266" t="s">
        <v>136</v>
      </c>
      <c r="F4708" s="265">
        <v>96820</v>
      </c>
      <c r="G4708" s="265" t="s">
        <v>2468</v>
      </c>
      <c r="H4708" s="265" t="s">
        <v>460</v>
      </c>
      <c r="I4708" s="265" t="s">
        <v>459</v>
      </c>
      <c r="J4708" s="266">
        <v>36.92</v>
      </c>
      <c r="K4708" s="265" t="s">
        <v>458</v>
      </c>
      <c r="L4708" s="255">
        <v>36.92</v>
      </c>
      <c r="M4708" s="254" t="s">
        <v>458</v>
      </c>
    </row>
    <row r="4709" spans="1:13" ht="13.5" x14ac:dyDescent="0.25">
      <c r="A4709" s="265" t="s">
        <v>1804</v>
      </c>
      <c r="B4709" s="265" t="s">
        <v>1803</v>
      </c>
      <c r="C4709" s="265" t="s">
        <v>2135</v>
      </c>
      <c r="D4709" s="265" t="s">
        <v>2134</v>
      </c>
      <c r="E4709" s="266" t="s">
        <v>136</v>
      </c>
      <c r="F4709" s="265">
        <v>96821</v>
      </c>
      <c r="G4709" s="265" t="s">
        <v>2467</v>
      </c>
      <c r="H4709" s="265" t="s">
        <v>460</v>
      </c>
      <c r="I4709" s="265" t="s">
        <v>459</v>
      </c>
      <c r="J4709" s="266">
        <v>34.51</v>
      </c>
      <c r="K4709" s="265" t="s">
        <v>458</v>
      </c>
      <c r="L4709" s="255">
        <v>34.51</v>
      </c>
      <c r="M4709" s="254" t="s">
        <v>458</v>
      </c>
    </row>
    <row r="4710" spans="1:13" ht="13.5" x14ac:dyDescent="0.25">
      <c r="A4710" s="265" t="s">
        <v>1804</v>
      </c>
      <c r="B4710" s="265" t="s">
        <v>1803</v>
      </c>
      <c r="C4710" s="265" t="s">
        <v>2135</v>
      </c>
      <c r="D4710" s="265" t="s">
        <v>2134</v>
      </c>
      <c r="E4710" s="266" t="s">
        <v>136</v>
      </c>
      <c r="F4710" s="265">
        <v>96822</v>
      </c>
      <c r="G4710" s="265" t="s">
        <v>2466</v>
      </c>
      <c r="H4710" s="265" t="s">
        <v>460</v>
      </c>
      <c r="I4710" s="265" t="s">
        <v>459</v>
      </c>
      <c r="J4710" s="266">
        <v>28.05</v>
      </c>
      <c r="K4710" s="265" t="s">
        <v>458</v>
      </c>
      <c r="L4710" s="255">
        <v>28.05</v>
      </c>
      <c r="M4710" s="254" t="s">
        <v>458</v>
      </c>
    </row>
    <row r="4711" spans="1:13" ht="13.5" x14ac:dyDescent="0.25">
      <c r="A4711" s="265" t="s">
        <v>1804</v>
      </c>
      <c r="B4711" s="265" t="s">
        <v>1803</v>
      </c>
      <c r="C4711" s="265" t="s">
        <v>2135</v>
      </c>
      <c r="D4711" s="265" t="s">
        <v>2134</v>
      </c>
      <c r="E4711" s="266" t="s">
        <v>136</v>
      </c>
      <c r="F4711" s="265">
        <v>96823</v>
      </c>
      <c r="G4711" s="265" t="s">
        <v>2465</v>
      </c>
      <c r="H4711" s="265" t="s">
        <v>460</v>
      </c>
      <c r="I4711" s="265" t="s">
        <v>459</v>
      </c>
      <c r="J4711" s="266">
        <v>10.37</v>
      </c>
      <c r="K4711" s="265" t="s">
        <v>458</v>
      </c>
      <c r="L4711" s="255">
        <v>10.37</v>
      </c>
      <c r="M4711" s="254" t="s">
        <v>458</v>
      </c>
    </row>
    <row r="4712" spans="1:13" ht="13.5" x14ac:dyDescent="0.25">
      <c r="A4712" s="265" t="s">
        <v>1804</v>
      </c>
      <c r="B4712" s="265" t="s">
        <v>1803</v>
      </c>
      <c r="C4712" s="265" t="s">
        <v>2135</v>
      </c>
      <c r="D4712" s="265" t="s">
        <v>2134</v>
      </c>
      <c r="E4712" s="266" t="s">
        <v>136</v>
      </c>
      <c r="F4712" s="265">
        <v>96824</v>
      </c>
      <c r="G4712" s="265" t="s">
        <v>2464</v>
      </c>
      <c r="H4712" s="265" t="s">
        <v>460</v>
      </c>
      <c r="I4712" s="265" t="s">
        <v>459</v>
      </c>
      <c r="J4712" s="266">
        <v>16.11</v>
      </c>
      <c r="K4712" s="265" t="s">
        <v>458</v>
      </c>
      <c r="L4712" s="255">
        <v>16.11</v>
      </c>
      <c r="M4712" s="254" t="s">
        <v>458</v>
      </c>
    </row>
    <row r="4713" spans="1:13" ht="13.5" x14ac:dyDescent="0.25">
      <c r="A4713" s="265" t="s">
        <v>1804</v>
      </c>
      <c r="B4713" s="265" t="s">
        <v>1803</v>
      </c>
      <c r="C4713" s="265" t="s">
        <v>2135</v>
      </c>
      <c r="D4713" s="265" t="s">
        <v>2134</v>
      </c>
      <c r="E4713" s="266" t="s">
        <v>136</v>
      </c>
      <c r="F4713" s="265">
        <v>96826</v>
      </c>
      <c r="G4713" s="265" t="s">
        <v>2463</v>
      </c>
      <c r="H4713" s="265" t="s">
        <v>460</v>
      </c>
      <c r="I4713" s="265" t="s">
        <v>459</v>
      </c>
      <c r="J4713" s="266">
        <v>12.01</v>
      </c>
      <c r="K4713" s="265" t="s">
        <v>458</v>
      </c>
      <c r="L4713" s="255">
        <v>12.01</v>
      </c>
      <c r="M4713" s="254" t="s">
        <v>458</v>
      </c>
    </row>
    <row r="4714" spans="1:13" ht="13.5" x14ac:dyDescent="0.25">
      <c r="A4714" s="265" t="s">
        <v>1804</v>
      </c>
      <c r="B4714" s="265" t="s">
        <v>1803</v>
      </c>
      <c r="C4714" s="265" t="s">
        <v>2135</v>
      </c>
      <c r="D4714" s="265" t="s">
        <v>2134</v>
      </c>
      <c r="E4714" s="266" t="s">
        <v>136</v>
      </c>
      <c r="F4714" s="265">
        <v>96827</v>
      </c>
      <c r="G4714" s="265" t="s">
        <v>2462</v>
      </c>
      <c r="H4714" s="265" t="s">
        <v>460</v>
      </c>
      <c r="I4714" s="265" t="s">
        <v>459</v>
      </c>
      <c r="J4714" s="266">
        <v>17.57</v>
      </c>
      <c r="K4714" s="265" t="s">
        <v>458</v>
      </c>
      <c r="L4714" s="255">
        <v>17.57</v>
      </c>
      <c r="M4714" s="254" t="s">
        <v>458</v>
      </c>
    </row>
    <row r="4715" spans="1:13" ht="13.5" x14ac:dyDescent="0.25">
      <c r="A4715" s="265" t="s">
        <v>1804</v>
      </c>
      <c r="B4715" s="265" t="s">
        <v>1803</v>
      </c>
      <c r="C4715" s="265" t="s">
        <v>2135</v>
      </c>
      <c r="D4715" s="265" t="s">
        <v>2134</v>
      </c>
      <c r="E4715" s="266" t="s">
        <v>136</v>
      </c>
      <c r="F4715" s="265">
        <v>96828</v>
      </c>
      <c r="G4715" s="265" t="s">
        <v>2461</v>
      </c>
      <c r="H4715" s="265" t="s">
        <v>460</v>
      </c>
      <c r="I4715" s="265" t="s">
        <v>459</v>
      </c>
      <c r="J4715" s="266">
        <v>21.74</v>
      </c>
      <c r="K4715" s="265" t="s">
        <v>458</v>
      </c>
      <c r="L4715" s="255">
        <v>21.74</v>
      </c>
      <c r="M4715" s="254" t="s">
        <v>458</v>
      </c>
    </row>
    <row r="4716" spans="1:13" ht="13.5" x14ac:dyDescent="0.25">
      <c r="A4716" s="265" t="s">
        <v>1804</v>
      </c>
      <c r="B4716" s="265" t="s">
        <v>1803</v>
      </c>
      <c r="C4716" s="265" t="s">
        <v>2135</v>
      </c>
      <c r="D4716" s="265" t="s">
        <v>2134</v>
      </c>
      <c r="E4716" s="266" t="s">
        <v>136</v>
      </c>
      <c r="F4716" s="265">
        <v>96829</v>
      </c>
      <c r="G4716" s="265" t="s">
        <v>2460</v>
      </c>
      <c r="H4716" s="265" t="s">
        <v>460</v>
      </c>
      <c r="I4716" s="265" t="s">
        <v>459</v>
      </c>
      <c r="J4716" s="266">
        <v>17.03</v>
      </c>
      <c r="K4716" s="265" t="s">
        <v>458</v>
      </c>
      <c r="L4716" s="255">
        <v>17.03</v>
      </c>
      <c r="M4716" s="254" t="s">
        <v>458</v>
      </c>
    </row>
    <row r="4717" spans="1:13" ht="13.5" x14ac:dyDescent="0.25">
      <c r="A4717" s="265" t="s">
        <v>1804</v>
      </c>
      <c r="B4717" s="265" t="s">
        <v>1803</v>
      </c>
      <c r="C4717" s="265" t="s">
        <v>2135</v>
      </c>
      <c r="D4717" s="265" t="s">
        <v>2134</v>
      </c>
      <c r="E4717" s="266" t="s">
        <v>136</v>
      </c>
      <c r="F4717" s="265">
        <v>96830</v>
      </c>
      <c r="G4717" s="265" t="s">
        <v>2459</v>
      </c>
      <c r="H4717" s="265" t="s">
        <v>460</v>
      </c>
      <c r="I4717" s="265" t="s">
        <v>459</v>
      </c>
      <c r="J4717" s="266">
        <v>19.09</v>
      </c>
      <c r="K4717" s="265" t="s">
        <v>458</v>
      </c>
      <c r="L4717" s="255">
        <v>19.09</v>
      </c>
      <c r="M4717" s="254" t="s">
        <v>458</v>
      </c>
    </row>
    <row r="4718" spans="1:13" ht="13.5" x14ac:dyDescent="0.25">
      <c r="A4718" s="265" t="s">
        <v>1804</v>
      </c>
      <c r="B4718" s="265" t="s">
        <v>1803</v>
      </c>
      <c r="C4718" s="265" t="s">
        <v>2135</v>
      </c>
      <c r="D4718" s="265" t="s">
        <v>2134</v>
      </c>
      <c r="E4718" s="266" t="s">
        <v>136</v>
      </c>
      <c r="F4718" s="265">
        <v>96832</v>
      </c>
      <c r="G4718" s="265" t="s">
        <v>2458</v>
      </c>
      <c r="H4718" s="265" t="s">
        <v>460</v>
      </c>
      <c r="I4718" s="265" t="s">
        <v>459</v>
      </c>
      <c r="J4718" s="266">
        <v>27.48</v>
      </c>
      <c r="K4718" s="265" t="s">
        <v>458</v>
      </c>
      <c r="L4718" s="255">
        <v>27.48</v>
      </c>
      <c r="M4718" s="254" t="s">
        <v>458</v>
      </c>
    </row>
    <row r="4719" spans="1:13" ht="13.5" x14ac:dyDescent="0.25">
      <c r="A4719" s="265" t="s">
        <v>1804</v>
      </c>
      <c r="B4719" s="265" t="s">
        <v>1803</v>
      </c>
      <c r="C4719" s="265" t="s">
        <v>2135</v>
      </c>
      <c r="D4719" s="265" t="s">
        <v>2134</v>
      </c>
      <c r="E4719" s="266" t="s">
        <v>136</v>
      </c>
      <c r="F4719" s="265">
        <v>96833</v>
      </c>
      <c r="G4719" s="265" t="s">
        <v>2457</v>
      </c>
      <c r="H4719" s="265" t="s">
        <v>460</v>
      </c>
      <c r="I4719" s="265" t="s">
        <v>459</v>
      </c>
      <c r="J4719" s="266">
        <v>21.81</v>
      </c>
      <c r="K4719" s="265" t="s">
        <v>458</v>
      </c>
      <c r="L4719" s="255">
        <v>21.81</v>
      </c>
      <c r="M4719" s="254" t="s">
        <v>458</v>
      </c>
    </row>
    <row r="4720" spans="1:13" ht="13.5" x14ac:dyDescent="0.25">
      <c r="A4720" s="265" t="s">
        <v>1804</v>
      </c>
      <c r="B4720" s="265" t="s">
        <v>1803</v>
      </c>
      <c r="C4720" s="265" t="s">
        <v>2135</v>
      </c>
      <c r="D4720" s="265" t="s">
        <v>2134</v>
      </c>
      <c r="E4720" s="266" t="s">
        <v>136</v>
      </c>
      <c r="F4720" s="265">
        <v>96834</v>
      </c>
      <c r="G4720" s="265" t="s">
        <v>2456</v>
      </c>
      <c r="H4720" s="265" t="s">
        <v>460</v>
      </c>
      <c r="I4720" s="265" t="s">
        <v>459</v>
      </c>
      <c r="J4720" s="266">
        <v>25.91</v>
      </c>
      <c r="K4720" s="265" t="s">
        <v>458</v>
      </c>
      <c r="L4720" s="255">
        <v>25.91</v>
      </c>
      <c r="M4720" s="254" t="s">
        <v>458</v>
      </c>
    </row>
    <row r="4721" spans="1:13" ht="13.5" x14ac:dyDescent="0.25">
      <c r="A4721" s="265" t="s">
        <v>1804</v>
      </c>
      <c r="B4721" s="265" t="s">
        <v>1803</v>
      </c>
      <c r="C4721" s="265" t="s">
        <v>2135</v>
      </c>
      <c r="D4721" s="265" t="s">
        <v>2134</v>
      </c>
      <c r="E4721" s="266" t="s">
        <v>136</v>
      </c>
      <c r="F4721" s="265">
        <v>96836</v>
      </c>
      <c r="G4721" s="265" t="s">
        <v>2455</v>
      </c>
      <c r="H4721" s="265" t="s">
        <v>460</v>
      </c>
      <c r="I4721" s="265" t="s">
        <v>459</v>
      </c>
      <c r="J4721" s="266">
        <v>31.25</v>
      </c>
      <c r="K4721" s="265" t="s">
        <v>458</v>
      </c>
      <c r="L4721" s="255">
        <v>31.25</v>
      </c>
      <c r="M4721" s="254" t="s">
        <v>458</v>
      </c>
    </row>
    <row r="4722" spans="1:13" ht="13.5" x14ac:dyDescent="0.25">
      <c r="A4722" s="265" t="s">
        <v>1804</v>
      </c>
      <c r="B4722" s="265" t="s">
        <v>1803</v>
      </c>
      <c r="C4722" s="265" t="s">
        <v>2135</v>
      </c>
      <c r="D4722" s="265" t="s">
        <v>2134</v>
      </c>
      <c r="E4722" s="266" t="s">
        <v>136</v>
      </c>
      <c r="F4722" s="265">
        <v>96837</v>
      </c>
      <c r="G4722" s="265" t="s">
        <v>2454</v>
      </c>
      <c r="H4722" s="265" t="s">
        <v>460</v>
      </c>
      <c r="I4722" s="265" t="s">
        <v>459</v>
      </c>
      <c r="J4722" s="266">
        <v>19.11</v>
      </c>
      <c r="K4722" s="265" t="s">
        <v>458</v>
      </c>
      <c r="L4722" s="255">
        <v>19.11</v>
      </c>
      <c r="M4722" s="254" t="s">
        <v>458</v>
      </c>
    </row>
    <row r="4723" spans="1:13" ht="13.5" x14ac:dyDescent="0.25">
      <c r="A4723" s="265" t="s">
        <v>1804</v>
      </c>
      <c r="B4723" s="265" t="s">
        <v>1803</v>
      </c>
      <c r="C4723" s="265" t="s">
        <v>2135</v>
      </c>
      <c r="D4723" s="265" t="s">
        <v>2134</v>
      </c>
      <c r="E4723" s="266" t="s">
        <v>136</v>
      </c>
      <c r="F4723" s="265">
        <v>96838</v>
      </c>
      <c r="G4723" s="265" t="s">
        <v>2453</v>
      </c>
      <c r="H4723" s="265" t="s">
        <v>460</v>
      </c>
      <c r="I4723" s="265" t="s">
        <v>459</v>
      </c>
      <c r="J4723" s="266">
        <v>22.91</v>
      </c>
      <c r="K4723" s="265" t="s">
        <v>458</v>
      </c>
      <c r="L4723" s="255">
        <v>22.91</v>
      </c>
      <c r="M4723" s="254" t="s">
        <v>458</v>
      </c>
    </row>
    <row r="4724" spans="1:13" ht="13.5" x14ac:dyDescent="0.25">
      <c r="A4724" s="265" t="s">
        <v>1804</v>
      </c>
      <c r="B4724" s="265" t="s">
        <v>1803</v>
      </c>
      <c r="C4724" s="265" t="s">
        <v>2135</v>
      </c>
      <c r="D4724" s="265" t="s">
        <v>2134</v>
      </c>
      <c r="E4724" s="266" t="s">
        <v>136</v>
      </c>
      <c r="F4724" s="265">
        <v>96839</v>
      </c>
      <c r="G4724" s="265" t="s">
        <v>2452</v>
      </c>
      <c r="H4724" s="265" t="s">
        <v>460</v>
      </c>
      <c r="I4724" s="265" t="s">
        <v>459</v>
      </c>
      <c r="J4724" s="266">
        <v>23.72</v>
      </c>
      <c r="K4724" s="265" t="s">
        <v>458</v>
      </c>
      <c r="L4724" s="255">
        <v>23.72</v>
      </c>
      <c r="M4724" s="254" t="s">
        <v>458</v>
      </c>
    </row>
    <row r="4725" spans="1:13" ht="13.5" x14ac:dyDescent="0.25">
      <c r="A4725" s="265" t="s">
        <v>1804</v>
      </c>
      <c r="B4725" s="265" t="s">
        <v>1803</v>
      </c>
      <c r="C4725" s="265" t="s">
        <v>2135</v>
      </c>
      <c r="D4725" s="265" t="s">
        <v>2134</v>
      </c>
      <c r="E4725" s="266" t="s">
        <v>136</v>
      </c>
      <c r="F4725" s="265">
        <v>96840</v>
      </c>
      <c r="G4725" s="265" t="s">
        <v>2451</v>
      </c>
      <c r="H4725" s="265" t="s">
        <v>460</v>
      </c>
      <c r="I4725" s="265" t="s">
        <v>459</v>
      </c>
      <c r="J4725" s="266">
        <v>23.08</v>
      </c>
      <c r="K4725" s="265" t="s">
        <v>458</v>
      </c>
      <c r="L4725" s="255">
        <v>23.08</v>
      </c>
      <c r="M4725" s="254" t="s">
        <v>458</v>
      </c>
    </row>
    <row r="4726" spans="1:13" ht="13.5" x14ac:dyDescent="0.25">
      <c r="A4726" s="265" t="s">
        <v>1804</v>
      </c>
      <c r="B4726" s="265" t="s">
        <v>1803</v>
      </c>
      <c r="C4726" s="265" t="s">
        <v>2135</v>
      </c>
      <c r="D4726" s="265" t="s">
        <v>2134</v>
      </c>
      <c r="E4726" s="266" t="s">
        <v>136</v>
      </c>
      <c r="F4726" s="265">
        <v>96841</v>
      </c>
      <c r="G4726" s="265" t="s">
        <v>2450</v>
      </c>
      <c r="H4726" s="265" t="s">
        <v>460</v>
      </c>
      <c r="I4726" s="265" t="s">
        <v>459</v>
      </c>
      <c r="J4726" s="266">
        <v>25.46</v>
      </c>
      <c r="K4726" s="265" t="s">
        <v>458</v>
      </c>
      <c r="L4726" s="255">
        <v>25.46</v>
      </c>
      <c r="M4726" s="254" t="s">
        <v>458</v>
      </c>
    </row>
    <row r="4727" spans="1:13" ht="13.5" x14ac:dyDescent="0.25">
      <c r="A4727" s="265" t="s">
        <v>1804</v>
      </c>
      <c r="B4727" s="265" t="s">
        <v>1803</v>
      </c>
      <c r="C4727" s="265" t="s">
        <v>2135</v>
      </c>
      <c r="D4727" s="265" t="s">
        <v>2134</v>
      </c>
      <c r="E4727" s="266" t="s">
        <v>136</v>
      </c>
      <c r="F4727" s="265">
        <v>96842</v>
      </c>
      <c r="G4727" s="265" t="s">
        <v>2449</v>
      </c>
      <c r="H4727" s="265" t="s">
        <v>460</v>
      </c>
      <c r="I4727" s="265" t="s">
        <v>459</v>
      </c>
      <c r="J4727" s="266">
        <v>29.2</v>
      </c>
      <c r="K4727" s="265" t="s">
        <v>458</v>
      </c>
      <c r="L4727" s="255">
        <v>29.2</v>
      </c>
      <c r="M4727" s="254" t="s">
        <v>458</v>
      </c>
    </row>
    <row r="4728" spans="1:13" ht="13.5" x14ac:dyDescent="0.25">
      <c r="A4728" s="265" t="s">
        <v>1804</v>
      </c>
      <c r="B4728" s="265" t="s">
        <v>1803</v>
      </c>
      <c r="C4728" s="265" t="s">
        <v>2135</v>
      </c>
      <c r="D4728" s="265" t="s">
        <v>2134</v>
      </c>
      <c r="E4728" s="266" t="s">
        <v>136</v>
      </c>
      <c r="F4728" s="265">
        <v>96843</v>
      </c>
      <c r="G4728" s="265" t="s">
        <v>2448</v>
      </c>
      <c r="H4728" s="265" t="s">
        <v>460</v>
      </c>
      <c r="I4728" s="265" t="s">
        <v>459</v>
      </c>
      <c r="J4728" s="266">
        <v>26.56</v>
      </c>
      <c r="K4728" s="265" t="s">
        <v>458</v>
      </c>
      <c r="L4728" s="255">
        <v>26.56</v>
      </c>
      <c r="M4728" s="254" t="s">
        <v>458</v>
      </c>
    </row>
    <row r="4729" spans="1:13" ht="13.5" x14ac:dyDescent="0.25">
      <c r="A4729" s="265" t="s">
        <v>1804</v>
      </c>
      <c r="B4729" s="265" t="s">
        <v>1803</v>
      </c>
      <c r="C4729" s="265" t="s">
        <v>2135</v>
      </c>
      <c r="D4729" s="265" t="s">
        <v>2134</v>
      </c>
      <c r="E4729" s="266" t="s">
        <v>136</v>
      </c>
      <c r="F4729" s="265">
        <v>96844</v>
      </c>
      <c r="G4729" s="265" t="s">
        <v>2447</v>
      </c>
      <c r="H4729" s="265" t="s">
        <v>460</v>
      </c>
      <c r="I4729" s="265" t="s">
        <v>459</v>
      </c>
      <c r="J4729" s="266">
        <v>30.62</v>
      </c>
      <c r="K4729" s="265" t="s">
        <v>458</v>
      </c>
      <c r="L4729" s="255">
        <v>30.62</v>
      </c>
      <c r="M4729" s="254" t="s">
        <v>458</v>
      </c>
    </row>
    <row r="4730" spans="1:13" ht="13.5" x14ac:dyDescent="0.25">
      <c r="A4730" s="265" t="s">
        <v>1804</v>
      </c>
      <c r="B4730" s="265" t="s">
        <v>1803</v>
      </c>
      <c r="C4730" s="265" t="s">
        <v>2135</v>
      </c>
      <c r="D4730" s="265" t="s">
        <v>2134</v>
      </c>
      <c r="E4730" s="266" t="s">
        <v>136</v>
      </c>
      <c r="F4730" s="265">
        <v>96845</v>
      </c>
      <c r="G4730" s="265" t="s">
        <v>2446</v>
      </c>
      <c r="H4730" s="265" t="s">
        <v>460</v>
      </c>
      <c r="I4730" s="265" t="s">
        <v>459</v>
      </c>
      <c r="J4730" s="266">
        <v>36.67</v>
      </c>
      <c r="K4730" s="265" t="s">
        <v>458</v>
      </c>
      <c r="L4730" s="255">
        <v>36.67</v>
      </c>
      <c r="M4730" s="254" t="s">
        <v>458</v>
      </c>
    </row>
    <row r="4731" spans="1:13" ht="13.5" x14ac:dyDescent="0.25">
      <c r="A4731" s="265" t="s">
        <v>1804</v>
      </c>
      <c r="B4731" s="265" t="s">
        <v>1803</v>
      </c>
      <c r="C4731" s="265" t="s">
        <v>2135</v>
      </c>
      <c r="D4731" s="265" t="s">
        <v>2134</v>
      </c>
      <c r="E4731" s="266" t="s">
        <v>136</v>
      </c>
      <c r="F4731" s="265">
        <v>96846</v>
      </c>
      <c r="G4731" s="265" t="s">
        <v>2445</v>
      </c>
      <c r="H4731" s="265" t="s">
        <v>460</v>
      </c>
      <c r="I4731" s="265" t="s">
        <v>459</v>
      </c>
      <c r="J4731" s="266">
        <v>34.159999999999997</v>
      </c>
      <c r="K4731" s="265" t="s">
        <v>458</v>
      </c>
      <c r="L4731" s="255">
        <v>34.159999999999997</v>
      </c>
      <c r="M4731" s="254" t="s">
        <v>458</v>
      </c>
    </row>
    <row r="4732" spans="1:13" ht="13.5" x14ac:dyDescent="0.25">
      <c r="A4732" s="265" t="s">
        <v>1804</v>
      </c>
      <c r="B4732" s="265" t="s">
        <v>1803</v>
      </c>
      <c r="C4732" s="265" t="s">
        <v>2135</v>
      </c>
      <c r="D4732" s="265" t="s">
        <v>2134</v>
      </c>
      <c r="E4732" s="266" t="s">
        <v>136</v>
      </c>
      <c r="F4732" s="265">
        <v>96847</v>
      </c>
      <c r="G4732" s="265" t="s">
        <v>2444</v>
      </c>
      <c r="H4732" s="265" t="s">
        <v>460</v>
      </c>
      <c r="I4732" s="265" t="s">
        <v>459</v>
      </c>
      <c r="J4732" s="266">
        <v>33.68</v>
      </c>
      <c r="K4732" s="265" t="s">
        <v>458</v>
      </c>
      <c r="L4732" s="255">
        <v>33.68</v>
      </c>
      <c r="M4732" s="254" t="s">
        <v>458</v>
      </c>
    </row>
    <row r="4733" spans="1:13" ht="13.5" x14ac:dyDescent="0.25">
      <c r="A4733" s="265" t="s">
        <v>1804</v>
      </c>
      <c r="B4733" s="265" t="s">
        <v>1803</v>
      </c>
      <c r="C4733" s="265" t="s">
        <v>2135</v>
      </c>
      <c r="D4733" s="265" t="s">
        <v>2134</v>
      </c>
      <c r="E4733" s="266" t="s">
        <v>136</v>
      </c>
      <c r="F4733" s="265">
        <v>96848</v>
      </c>
      <c r="G4733" s="265" t="s">
        <v>2443</v>
      </c>
      <c r="H4733" s="265" t="s">
        <v>460</v>
      </c>
      <c r="I4733" s="265" t="s">
        <v>459</v>
      </c>
      <c r="J4733" s="266">
        <v>48.76</v>
      </c>
      <c r="K4733" s="265" t="s">
        <v>458</v>
      </c>
      <c r="L4733" s="255">
        <v>48.76</v>
      </c>
      <c r="M4733" s="254" t="s">
        <v>458</v>
      </c>
    </row>
    <row r="4734" spans="1:13" ht="13.5" x14ac:dyDescent="0.25">
      <c r="A4734" s="265" t="s">
        <v>1804</v>
      </c>
      <c r="B4734" s="265" t="s">
        <v>1803</v>
      </c>
      <c r="C4734" s="265" t="s">
        <v>2135</v>
      </c>
      <c r="D4734" s="265" t="s">
        <v>2134</v>
      </c>
      <c r="E4734" s="266" t="s">
        <v>136</v>
      </c>
      <c r="F4734" s="265">
        <v>96849</v>
      </c>
      <c r="G4734" s="265" t="s">
        <v>2442</v>
      </c>
      <c r="H4734" s="265" t="s">
        <v>460</v>
      </c>
      <c r="I4734" s="265" t="s">
        <v>459</v>
      </c>
      <c r="J4734" s="266">
        <v>15.31</v>
      </c>
      <c r="K4734" s="265" t="s">
        <v>458</v>
      </c>
      <c r="L4734" s="255">
        <v>15.31</v>
      </c>
      <c r="M4734" s="254" t="s">
        <v>458</v>
      </c>
    </row>
    <row r="4735" spans="1:13" ht="13.5" x14ac:dyDescent="0.25">
      <c r="A4735" s="265" t="s">
        <v>1804</v>
      </c>
      <c r="B4735" s="265" t="s">
        <v>1803</v>
      </c>
      <c r="C4735" s="265" t="s">
        <v>2135</v>
      </c>
      <c r="D4735" s="265" t="s">
        <v>2134</v>
      </c>
      <c r="E4735" s="266" t="s">
        <v>136</v>
      </c>
      <c r="F4735" s="265">
        <v>96850</v>
      </c>
      <c r="G4735" s="265" t="s">
        <v>2441</v>
      </c>
      <c r="H4735" s="265" t="s">
        <v>460</v>
      </c>
      <c r="I4735" s="265" t="s">
        <v>459</v>
      </c>
      <c r="J4735" s="266">
        <v>21.4</v>
      </c>
      <c r="K4735" s="265" t="s">
        <v>458</v>
      </c>
      <c r="L4735" s="255">
        <v>21.4</v>
      </c>
      <c r="M4735" s="254" t="s">
        <v>458</v>
      </c>
    </row>
    <row r="4736" spans="1:13" ht="13.5" x14ac:dyDescent="0.25">
      <c r="A4736" s="265" t="s">
        <v>1804</v>
      </c>
      <c r="B4736" s="265" t="s">
        <v>1803</v>
      </c>
      <c r="C4736" s="265" t="s">
        <v>2135</v>
      </c>
      <c r="D4736" s="265" t="s">
        <v>2134</v>
      </c>
      <c r="E4736" s="266" t="s">
        <v>136</v>
      </c>
      <c r="F4736" s="265">
        <v>96852</v>
      </c>
      <c r="G4736" s="265" t="s">
        <v>2440</v>
      </c>
      <c r="H4736" s="265" t="s">
        <v>460</v>
      </c>
      <c r="I4736" s="265" t="s">
        <v>459</v>
      </c>
      <c r="J4736" s="266">
        <v>19.52</v>
      </c>
      <c r="K4736" s="265" t="s">
        <v>458</v>
      </c>
      <c r="L4736" s="255">
        <v>19.52</v>
      </c>
      <c r="M4736" s="254" t="s">
        <v>458</v>
      </c>
    </row>
    <row r="4737" spans="1:13" ht="13.5" x14ac:dyDescent="0.25">
      <c r="A4737" s="265" t="s">
        <v>1804</v>
      </c>
      <c r="B4737" s="265" t="s">
        <v>1803</v>
      </c>
      <c r="C4737" s="265" t="s">
        <v>2135</v>
      </c>
      <c r="D4737" s="265" t="s">
        <v>2134</v>
      </c>
      <c r="E4737" s="266" t="s">
        <v>136</v>
      </c>
      <c r="F4737" s="265">
        <v>96853</v>
      </c>
      <c r="G4737" s="265" t="s">
        <v>2439</v>
      </c>
      <c r="H4737" s="265" t="s">
        <v>460</v>
      </c>
      <c r="I4737" s="265" t="s">
        <v>459</v>
      </c>
      <c r="J4737" s="266">
        <v>23.01</v>
      </c>
      <c r="K4737" s="265" t="s">
        <v>458</v>
      </c>
      <c r="L4737" s="255">
        <v>23.01</v>
      </c>
      <c r="M4737" s="254" t="s">
        <v>458</v>
      </c>
    </row>
    <row r="4738" spans="1:13" ht="13.5" x14ac:dyDescent="0.25">
      <c r="A4738" s="265" t="s">
        <v>1804</v>
      </c>
      <c r="B4738" s="265" t="s">
        <v>1803</v>
      </c>
      <c r="C4738" s="265" t="s">
        <v>2135</v>
      </c>
      <c r="D4738" s="265" t="s">
        <v>2134</v>
      </c>
      <c r="E4738" s="266" t="s">
        <v>136</v>
      </c>
      <c r="F4738" s="265">
        <v>96854</v>
      </c>
      <c r="G4738" s="265" t="s">
        <v>2438</v>
      </c>
      <c r="H4738" s="265" t="s">
        <v>460</v>
      </c>
      <c r="I4738" s="265" t="s">
        <v>459</v>
      </c>
      <c r="J4738" s="266">
        <v>28.45</v>
      </c>
      <c r="K4738" s="265" t="s">
        <v>458</v>
      </c>
      <c r="L4738" s="255">
        <v>28.45</v>
      </c>
      <c r="M4738" s="254" t="s">
        <v>458</v>
      </c>
    </row>
    <row r="4739" spans="1:13" ht="13.5" x14ac:dyDescent="0.25">
      <c r="A4739" s="265" t="s">
        <v>1804</v>
      </c>
      <c r="B4739" s="265" t="s">
        <v>1803</v>
      </c>
      <c r="C4739" s="265" t="s">
        <v>2135</v>
      </c>
      <c r="D4739" s="265" t="s">
        <v>2134</v>
      </c>
      <c r="E4739" s="266" t="s">
        <v>136</v>
      </c>
      <c r="F4739" s="265">
        <v>96855</v>
      </c>
      <c r="G4739" s="265" t="s">
        <v>2437</v>
      </c>
      <c r="H4739" s="265" t="s">
        <v>460</v>
      </c>
      <c r="I4739" s="265" t="s">
        <v>459</v>
      </c>
      <c r="J4739" s="266">
        <v>30.85</v>
      </c>
      <c r="K4739" s="265" t="s">
        <v>458</v>
      </c>
      <c r="L4739" s="255">
        <v>30.85</v>
      </c>
      <c r="M4739" s="254" t="s">
        <v>458</v>
      </c>
    </row>
    <row r="4740" spans="1:13" ht="13.5" x14ac:dyDescent="0.25">
      <c r="A4740" s="265" t="s">
        <v>1804</v>
      </c>
      <c r="B4740" s="265" t="s">
        <v>1803</v>
      </c>
      <c r="C4740" s="265" t="s">
        <v>2135</v>
      </c>
      <c r="D4740" s="265" t="s">
        <v>2134</v>
      </c>
      <c r="E4740" s="266" t="s">
        <v>136</v>
      </c>
      <c r="F4740" s="265">
        <v>96856</v>
      </c>
      <c r="G4740" s="265" t="s">
        <v>2436</v>
      </c>
      <c r="H4740" s="265" t="s">
        <v>460</v>
      </c>
      <c r="I4740" s="265" t="s">
        <v>459</v>
      </c>
      <c r="J4740" s="266">
        <v>32.83</v>
      </c>
      <c r="K4740" s="265" t="s">
        <v>458</v>
      </c>
      <c r="L4740" s="255">
        <v>32.83</v>
      </c>
      <c r="M4740" s="254" t="s">
        <v>458</v>
      </c>
    </row>
    <row r="4741" spans="1:13" ht="13.5" x14ac:dyDescent="0.25">
      <c r="A4741" s="265" t="s">
        <v>1804</v>
      </c>
      <c r="B4741" s="265" t="s">
        <v>1803</v>
      </c>
      <c r="C4741" s="265" t="s">
        <v>2135</v>
      </c>
      <c r="D4741" s="265" t="s">
        <v>2134</v>
      </c>
      <c r="E4741" s="266" t="s">
        <v>136</v>
      </c>
      <c r="F4741" s="265">
        <v>96860</v>
      </c>
      <c r="G4741" s="265" t="s">
        <v>2435</v>
      </c>
      <c r="H4741" s="265" t="s">
        <v>460</v>
      </c>
      <c r="I4741" s="265" t="s">
        <v>459</v>
      </c>
      <c r="J4741" s="266">
        <v>27.39</v>
      </c>
      <c r="K4741" s="265" t="s">
        <v>458</v>
      </c>
      <c r="L4741" s="255">
        <v>27.39</v>
      </c>
      <c r="M4741" s="254" t="s">
        <v>458</v>
      </c>
    </row>
    <row r="4742" spans="1:13" ht="13.5" x14ac:dyDescent="0.25">
      <c r="A4742" s="265" t="s">
        <v>1804</v>
      </c>
      <c r="B4742" s="265" t="s">
        <v>1803</v>
      </c>
      <c r="C4742" s="265" t="s">
        <v>2135</v>
      </c>
      <c r="D4742" s="265" t="s">
        <v>2134</v>
      </c>
      <c r="E4742" s="266" t="s">
        <v>136</v>
      </c>
      <c r="F4742" s="265">
        <v>96861</v>
      </c>
      <c r="G4742" s="265" t="s">
        <v>11161</v>
      </c>
      <c r="H4742" s="265" t="s">
        <v>460</v>
      </c>
      <c r="I4742" s="265" t="s">
        <v>459</v>
      </c>
      <c r="J4742" s="266">
        <v>34.67</v>
      </c>
      <c r="K4742" s="265" t="s">
        <v>458</v>
      </c>
      <c r="L4742" s="255">
        <v>34.67</v>
      </c>
      <c r="M4742" s="254" t="s">
        <v>458</v>
      </c>
    </row>
    <row r="4743" spans="1:13" ht="13.5" x14ac:dyDescent="0.25">
      <c r="A4743" s="265" t="s">
        <v>1804</v>
      </c>
      <c r="B4743" s="265" t="s">
        <v>1803</v>
      </c>
      <c r="C4743" s="265" t="s">
        <v>2135</v>
      </c>
      <c r="D4743" s="265" t="s">
        <v>2134</v>
      </c>
      <c r="E4743" s="266" t="s">
        <v>136</v>
      </c>
      <c r="F4743" s="265">
        <v>96862</v>
      </c>
      <c r="G4743" s="265" t="s">
        <v>2434</v>
      </c>
      <c r="H4743" s="265" t="s">
        <v>460</v>
      </c>
      <c r="I4743" s="265" t="s">
        <v>459</v>
      </c>
      <c r="J4743" s="266">
        <v>33.72</v>
      </c>
      <c r="K4743" s="265" t="s">
        <v>458</v>
      </c>
      <c r="L4743" s="255">
        <v>33.72</v>
      </c>
      <c r="M4743" s="254" t="s">
        <v>458</v>
      </c>
    </row>
    <row r="4744" spans="1:13" ht="13.5" x14ac:dyDescent="0.25">
      <c r="A4744" s="265" t="s">
        <v>1804</v>
      </c>
      <c r="B4744" s="265" t="s">
        <v>1803</v>
      </c>
      <c r="C4744" s="265" t="s">
        <v>2135</v>
      </c>
      <c r="D4744" s="265" t="s">
        <v>2134</v>
      </c>
      <c r="E4744" s="266" t="s">
        <v>136</v>
      </c>
      <c r="F4744" s="265">
        <v>96863</v>
      </c>
      <c r="G4744" s="265" t="s">
        <v>2433</v>
      </c>
      <c r="H4744" s="265" t="s">
        <v>460</v>
      </c>
      <c r="I4744" s="265" t="s">
        <v>459</v>
      </c>
      <c r="J4744" s="266">
        <v>35.43</v>
      </c>
      <c r="K4744" s="265" t="s">
        <v>458</v>
      </c>
      <c r="L4744" s="255">
        <v>35.43</v>
      </c>
      <c r="M4744" s="254" t="s">
        <v>458</v>
      </c>
    </row>
    <row r="4745" spans="1:13" ht="13.5" x14ac:dyDescent="0.25">
      <c r="A4745" s="265" t="s">
        <v>1804</v>
      </c>
      <c r="B4745" s="265" t="s">
        <v>1803</v>
      </c>
      <c r="C4745" s="265" t="s">
        <v>2135</v>
      </c>
      <c r="D4745" s="265" t="s">
        <v>2134</v>
      </c>
      <c r="E4745" s="266" t="s">
        <v>136</v>
      </c>
      <c r="F4745" s="265">
        <v>96864</v>
      </c>
      <c r="G4745" s="265" t="s">
        <v>2432</v>
      </c>
      <c r="H4745" s="265" t="s">
        <v>460</v>
      </c>
      <c r="I4745" s="265" t="s">
        <v>459</v>
      </c>
      <c r="J4745" s="266">
        <v>47.89</v>
      </c>
      <c r="K4745" s="265" t="s">
        <v>458</v>
      </c>
      <c r="L4745" s="255">
        <v>47.89</v>
      </c>
      <c r="M4745" s="254" t="s">
        <v>458</v>
      </c>
    </row>
    <row r="4746" spans="1:13" ht="13.5" x14ac:dyDescent="0.25">
      <c r="A4746" s="265" t="s">
        <v>1804</v>
      </c>
      <c r="B4746" s="265" t="s">
        <v>1803</v>
      </c>
      <c r="C4746" s="265" t="s">
        <v>2135</v>
      </c>
      <c r="D4746" s="265" t="s">
        <v>2134</v>
      </c>
      <c r="E4746" s="266" t="s">
        <v>136</v>
      </c>
      <c r="F4746" s="265">
        <v>96865</v>
      </c>
      <c r="G4746" s="265" t="s">
        <v>2431</v>
      </c>
      <c r="H4746" s="265" t="s">
        <v>460</v>
      </c>
      <c r="I4746" s="265" t="s">
        <v>459</v>
      </c>
      <c r="J4746" s="266">
        <v>41.78</v>
      </c>
      <c r="K4746" s="265" t="s">
        <v>458</v>
      </c>
      <c r="L4746" s="255">
        <v>41.78</v>
      </c>
      <c r="M4746" s="254" t="s">
        <v>458</v>
      </c>
    </row>
    <row r="4747" spans="1:13" ht="13.5" x14ac:dyDescent="0.25">
      <c r="A4747" s="265" t="s">
        <v>1804</v>
      </c>
      <c r="B4747" s="265" t="s">
        <v>1803</v>
      </c>
      <c r="C4747" s="265" t="s">
        <v>2135</v>
      </c>
      <c r="D4747" s="265" t="s">
        <v>2134</v>
      </c>
      <c r="E4747" s="266" t="s">
        <v>136</v>
      </c>
      <c r="F4747" s="265">
        <v>96866</v>
      </c>
      <c r="G4747" s="265" t="s">
        <v>2430</v>
      </c>
      <c r="H4747" s="265" t="s">
        <v>460</v>
      </c>
      <c r="I4747" s="265" t="s">
        <v>459</v>
      </c>
      <c r="J4747" s="266">
        <v>62.41</v>
      </c>
      <c r="K4747" s="265" t="s">
        <v>458</v>
      </c>
      <c r="L4747" s="255">
        <v>62.41</v>
      </c>
      <c r="M4747" s="254" t="s">
        <v>458</v>
      </c>
    </row>
    <row r="4748" spans="1:13" ht="13.5" x14ac:dyDescent="0.25">
      <c r="A4748" s="265" t="s">
        <v>1804</v>
      </c>
      <c r="B4748" s="265" t="s">
        <v>1803</v>
      </c>
      <c r="C4748" s="265" t="s">
        <v>2135</v>
      </c>
      <c r="D4748" s="265" t="s">
        <v>2134</v>
      </c>
      <c r="E4748" s="266" t="s">
        <v>136</v>
      </c>
      <c r="F4748" s="265">
        <v>96868</v>
      </c>
      <c r="G4748" s="265" t="s">
        <v>2429</v>
      </c>
      <c r="H4748" s="265" t="s">
        <v>460</v>
      </c>
      <c r="I4748" s="265" t="s">
        <v>459</v>
      </c>
      <c r="J4748" s="266">
        <v>17.850000000000001</v>
      </c>
      <c r="K4748" s="265" t="s">
        <v>458</v>
      </c>
      <c r="L4748" s="255">
        <v>17.850000000000001</v>
      </c>
      <c r="M4748" s="254" t="s">
        <v>458</v>
      </c>
    </row>
    <row r="4749" spans="1:13" ht="13.5" x14ac:dyDescent="0.25">
      <c r="A4749" s="265" t="s">
        <v>1804</v>
      </c>
      <c r="B4749" s="265" t="s">
        <v>1803</v>
      </c>
      <c r="C4749" s="265" t="s">
        <v>2135</v>
      </c>
      <c r="D4749" s="265" t="s">
        <v>2134</v>
      </c>
      <c r="E4749" s="266" t="s">
        <v>136</v>
      </c>
      <c r="F4749" s="265">
        <v>96869</v>
      </c>
      <c r="G4749" s="265" t="s">
        <v>2428</v>
      </c>
      <c r="H4749" s="265" t="s">
        <v>460</v>
      </c>
      <c r="I4749" s="265" t="s">
        <v>459</v>
      </c>
      <c r="J4749" s="266">
        <v>27.59</v>
      </c>
      <c r="K4749" s="265" t="s">
        <v>458</v>
      </c>
      <c r="L4749" s="255">
        <v>27.59</v>
      </c>
      <c r="M4749" s="254" t="s">
        <v>458</v>
      </c>
    </row>
    <row r="4750" spans="1:13" ht="13.5" x14ac:dyDescent="0.25">
      <c r="A4750" s="265" t="s">
        <v>1804</v>
      </c>
      <c r="B4750" s="265" t="s">
        <v>1803</v>
      </c>
      <c r="C4750" s="265" t="s">
        <v>2135</v>
      </c>
      <c r="D4750" s="265" t="s">
        <v>2134</v>
      </c>
      <c r="E4750" s="266" t="s">
        <v>136</v>
      </c>
      <c r="F4750" s="265">
        <v>96870</v>
      </c>
      <c r="G4750" s="265" t="s">
        <v>2427</v>
      </c>
      <c r="H4750" s="265" t="s">
        <v>460</v>
      </c>
      <c r="I4750" s="265" t="s">
        <v>459</v>
      </c>
      <c r="J4750" s="266">
        <v>41.68</v>
      </c>
      <c r="K4750" s="265" t="s">
        <v>458</v>
      </c>
      <c r="L4750" s="255">
        <v>41.68</v>
      </c>
      <c r="M4750" s="254" t="s">
        <v>458</v>
      </c>
    </row>
    <row r="4751" spans="1:13" ht="13.5" x14ac:dyDescent="0.25">
      <c r="A4751" s="265" t="s">
        <v>1804</v>
      </c>
      <c r="B4751" s="265" t="s">
        <v>1803</v>
      </c>
      <c r="C4751" s="265" t="s">
        <v>2135</v>
      </c>
      <c r="D4751" s="265" t="s">
        <v>2134</v>
      </c>
      <c r="E4751" s="266" t="s">
        <v>136</v>
      </c>
      <c r="F4751" s="265">
        <v>96871</v>
      </c>
      <c r="G4751" s="265" t="s">
        <v>2426</v>
      </c>
      <c r="H4751" s="265" t="s">
        <v>460</v>
      </c>
      <c r="I4751" s="265" t="s">
        <v>459</v>
      </c>
      <c r="J4751" s="266">
        <v>47.56</v>
      </c>
      <c r="K4751" s="265" t="s">
        <v>458</v>
      </c>
      <c r="L4751" s="255">
        <v>47.56</v>
      </c>
      <c r="M4751" s="254" t="s">
        <v>458</v>
      </c>
    </row>
    <row r="4752" spans="1:13" ht="13.5" x14ac:dyDescent="0.25">
      <c r="A4752" s="265" t="s">
        <v>1804</v>
      </c>
      <c r="B4752" s="265" t="s">
        <v>1803</v>
      </c>
      <c r="C4752" s="265" t="s">
        <v>2135</v>
      </c>
      <c r="D4752" s="265" t="s">
        <v>2134</v>
      </c>
      <c r="E4752" s="266" t="s">
        <v>136</v>
      </c>
      <c r="F4752" s="265">
        <v>96872</v>
      </c>
      <c r="G4752" s="265" t="s">
        <v>2425</v>
      </c>
      <c r="H4752" s="265" t="s">
        <v>460</v>
      </c>
      <c r="I4752" s="265" t="s">
        <v>459</v>
      </c>
      <c r="J4752" s="266">
        <v>43.82</v>
      </c>
      <c r="K4752" s="265" t="s">
        <v>458</v>
      </c>
      <c r="L4752" s="255">
        <v>43.82</v>
      </c>
      <c r="M4752" s="254" t="s">
        <v>458</v>
      </c>
    </row>
    <row r="4753" spans="1:13" ht="13.5" x14ac:dyDescent="0.25">
      <c r="A4753" s="265" t="s">
        <v>1804</v>
      </c>
      <c r="B4753" s="265" t="s">
        <v>1803</v>
      </c>
      <c r="C4753" s="265" t="s">
        <v>2135</v>
      </c>
      <c r="D4753" s="265" t="s">
        <v>2134</v>
      </c>
      <c r="E4753" s="266" t="s">
        <v>136</v>
      </c>
      <c r="F4753" s="265">
        <v>96873</v>
      </c>
      <c r="G4753" s="265" t="s">
        <v>2424</v>
      </c>
      <c r="H4753" s="265" t="s">
        <v>460</v>
      </c>
      <c r="I4753" s="265" t="s">
        <v>459</v>
      </c>
      <c r="J4753" s="266">
        <v>58.66</v>
      </c>
      <c r="K4753" s="265" t="s">
        <v>458</v>
      </c>
      <c r="L4753" s="255">
        <v>58.66</v>
      </c>
      <c r="M4753" s="254" t="s">
        <v>458</v>
      </c>
    </row>
    <row r="4754" spans="1:13" ht="13.5" x14ac:dyDescent="0.25">
      <c r="A4754" s="265" t="s">
        <v>1804</v>
      </c>
      <c r="B4754" s="265" t="s">
        <v>1803</v>
      </c>
      <c r="C4754" s="265" t="s">
        <v>2135</v>
      </c>
      <c r="D4754" s="265" t="s">
        <v>2134</v>
      </c>
      <c r="E4754" s="266" t="s">
        <v>136</v>
      </c>
      <c r="F4754" s="265">
        <v>96874</v>
      </c>
      <c r="G4754" s="265" t="s">
        <v>2423</v>
      </c>
      <c r="H4754" s="265" t="s">
        <v>460</v>
      </c>
      <c r="I4754" s="265" t="s">
        <v>459</v>
      </c>
      <c r="J4754" s="266">
        <v>53.33</v>
      </c>
      <c r="K4754" s="265" t="s">
        <v>458</v>
      </c>
      <c r="L4754" s="255">
        <v>53.33</v>
      </c>
      <c r="M4754" s="254" t="s">
        <v>458</v>
      </c>
    </row>
    <row r="4755" spans="1:13" ht="13.5" x14ac:dyDescent="0.25">
      <c r="A4755" s="265" t="s">
        <v>1804</v>
      </c>
      <c r="B4755" s="265" t="s">
        <v>1803</v>
      </c>
      <c r="C4755" s="265" t="s">
        <v>2135</v>
      </c>
      <c r="D4755" s="265" t="s">
        <v>2134</v>
      </c>
      <c r="E4755" s="266" t="s">
        <v>136</v>
      </c>
      <c r="F4755" s="265">
        <v>96875</v>
      </c>
      <c r="G4755" s="265" t="s">
        <v>2422</v>
      </c>
      <c r="H4755" s="265" t="s">
        <v>460</v>
      </c>
      <c r="I4755" s="265" t="s">
        <v>459</v>
      </c>
      <c r="J4755" s="266">
        <v>70.33</v>
      </c>
      <c r="K4755" s="265" t="s">
        <v>458</v>
      </c>
      <c r="L4755" s="255">
        <v>70.33</v>
      </c>
      <c r="M4755" s="254" t="s">
        <v>458</v>
      </c>
    </row>
    <row r="4756" spans="1:13" ht="13.5" x14ac:dyDescent="0.25">
      <c r="A4756" s="265" t="s">
        <v>1804</v>
      </c>
      <c r="B4756" s="265" t="s">
        <v>1803</v>
      </c>
      <c r="C4756" s="265" t="s">
        <v>2135</v>
      </c>
      <c r="D4756" s="265" t="s">
        <v>2134</v>
      </c>
      <c r="E4756" s="266" t="s">
        <v>136</v>
      </c>
      <c r="F4756" s="265">
        <v>96876</v>
      </c>
      <c r="G4756" s="265" t="s">
        <v>2421</v>
      </c>
      <c r="H4756" s="265" t="s">
        <v>460</v>
      </c>
      <c r="I4756" s="265" t="s">
        <v>459</v>
      </c>
      <c r="J4756" s="266">
        <v>163.24</v>
      </c>
      <c r="K4756" s="265" t="s">
        <v>458</v>
      </c>
      <c r="L4756" s="255">
        <v>163.24</v>
      </c>
      <c r="M4756" s="254" t="s">
        <v>458</v>
      </c>
    </row>
    <row r="4757" spans="1:13" ht="13.5" x14ac:dyDescent="0.25">
      <c r="A4757" s="265" t="s">
        <v>1804</v>
      </c>
      <c r="B4757" s="265" t="s">
        <v>1803</v>
      </c>
      <c r="C4757" s="265" t="s">
        <v>2135</v>
      </c>
      <c r="D4757" s="265" t="s">
        <v>2134</v>
      </c>
      <c r="E4757" s="266" t="s">
        <v>136</v>
      </c>
      <c r="F4757" s="265">
        <v>96878</v>
      </c>
      <c r="G4757" s="265" t="s">
        <v>2420</v>
      </c>
      <c r="H4757" s="265" t="s">
        <v>460</v>
      </c>
      <c r="I4757" s="265" t="s">
        <v>459</v>
      </c>
      <c r="J4757" s="266">
        <v>183.64</v>
      </c>
      <c r="K4757" s="265" t="s">
        <v>458</v>
      </c>
      <c r="L4757" s="255">
        <v>183.64</v>
      </c>
      <c r="M4757" s="254" t="s">
        <v>458</v>
      </c>
    </row>
    <row r="4758" spans="1:13" ht="13.5" x14ac:dyDescent="0.25">
      <c r="A4758" s="265" t="s">
        <v>1804</v>
      </c>
      <c r="B4758" s="265" t="s">
        <v>1803</v>
      </c>
      <c r="C4758" s="265" t="s">
        <v>2135</v>
      </c>
      <c r="D4758" s="265" t="s">
        <v>2134</v>
      </c>
      <c r="E4758" s="266" t="s">
        <v>136</v>
      </c>
      <c r="F4758" s="265">
        <v>96879</v>
      </c>
      <c r="G4758" s="265" t="s">
        <v>2419</v>
      </c>
      <c r="H4758" s="265" t="s">
        <v>460</v>
      </c>
      <c r="I4758" s="265" t="s">
        <v>459</v>
      </c>
      <c r="J4758" s="266">
        <v>177.8</v>
      </c>
      <c r="K4758" s="265" t="s">
        <v>458</v>
      </c>
      <c r="L4758" s="255">
        <v>177.8</v>
      </c>
      <c r="M4758" s="254" t="s">
        <v>458</v>
      </c>
    </row>
    <row r="4759" spans="1:13" ht="13.5" x14ac:dyDescent="0.25">
      <c r="A4759" s="265" t="s">
        <v>1804</v>
      </c>
      <c r="B4759" s="265" t="s">
        <v>1803</v>
      </c>
      <c r="C4759" s="265" t="s">
        <v>2135</v>
      </c>
      <c r="D4759" s="265" t="s">
        <v>2134</v>
      </c>
      <c r="E4759" s="266" t="s">
        <v>136</v>
      </c>
      <c r="F4759" s="265">
        <v>96881</v>
      </c>
      <c r="G4759" s="265" t="s">
        <v>2418</v>
      </c>
      <c r="H4759" s="265" t="s">
        <v>460</v>
      </c>
      <c r="I4759" s="265" t="s">
        <v>459</v>
      </c>
      <c r="J4759" s="266">
        <v>211.47</v>
      </c>
      <c r="K4759" s="265" t="s">
        <v>458</v>
      </c>
      <c r="L4759" s="255">
        <v>211.47</v>
      </c>
      <c r="M4759" s="254" t="s">
        <v>458</v>
      </c>
    </row>
    <row r="4760" spans="1:13" ht="13.5" x14ac:dyDescent="0.25">
      <c r="A4760" s="265" t="s">
        <v>1804</v>
      </c>
      <c r="B4760" s="265" t="s">
        <v>1803</v>
      </c>
      <c r="C4760" s="265" t="s">
        <v>2135</v>
      </c>
      <c r="D4760" s="265" t="s">
        <v>2134</v>
      </c>
      <c r="E4760" s="266" t="s">
        <v>136</v>
      </c>
      <c r="F4760" s="265">
        <v>97430</v>
      </c>
      <c r="G4760" s="265" t="s">
        <v>2417</v>
      </c>
      <c r="H4760" s="265" t="s">
        <v>460</v>
      </c>
      <c r="I4760" s="265" t="s">
        <v>459</v>
      </c>
      <c r="J4760" s="266">
        <v>36.83</v>
      </c>
      <c r="K4760" s="265" t="s">
        <v>458</v>
      </c>
      <c r="L4760" s="255">
        <v>36.83</v>
      </c>
      <c r="M4760" s="254" t="s">
        <v>458</v>
      </c>
    </row>
    <row r="4761" spans="1:13" ht="13.5" x14ac:dyDescent="0.25">
      <c r="A4761" s="265" t="s">
        <v>1804</v>
      </c>
      <c r="B4761" s="265" t="s">
        <v>1803</v>
      </c>
      <c r="C4761" s="265" t="s">
        <v>2135</v>
      </c>
      <c r="D4761" s="265" t="s">
        <v>2134</v>
      </c>
      <c r="E4761" s="266" t="s">
        <v>136</v>
      </c>
      <c r="F4761" s="265">
        <v>97431</v>
      </c>
      <c r="G4761" s="265" t="s">
        <v>2416</v>
      </c>
      <c r="H4761" s="265" t="s">
        <v>460</v>
      </c>
      <c r="I4761" s="265" t="s">
        <v>459</v>
      </c>
      <c r="J4761" s="266">
        <v>41.16</v>
      </c>
      <c r="K4761" s="265" t="s">
        <v>458</v>
      </c>
      <c r="L4761" s="255">
        <v>41.16</v>
      </c>
      <c r="M4761" s="254" t="s">
        <v>458</v>
      </c>
    </row>
    <row r="4762" spans="1:13" ht="13.5" x14ac:dyDescent="0.25">
      <c r="A4762" s="265" t="s">
        <v>1804</v>
      </c>
      <c r="B4762" s="265" t="s">
        <v>1803</v>
      </c>
      <c r="C4762" s="265" t="s">
        <v>2135</v>
      </c>
      <c r="D4762" s="265" t="s">
        <v>2134</v>
      </c>
      <c r="E4762" s="266" t="s">
        <v>136</v>
      </c>
      <c r="F4762" s="265">
        <v>97432</v>
      </c>
      <c r="G4762" s="265" t="s">
        <v>2415</v>
      </c>
      <c r="H4762" s="265" t="s">
        <v>460</v>
      </c>
      <c r="I4762" s="265" t="s">
        <v>459</v>
      </c>
      <c r="J4762" s="266">
        <v>46.47</v>
      </c>
      <c r="K4762" s="265" t="s">
        <v>458</v>
      </c>
      <c r="L4762" s="255">
        <v>46.47</v>
      </c>
      <c r="M4762" s="254" t="s">
        <v>458</v>
      </c>
    </row>
    <row r="4763" spans="1:13" ht="13.5" x14ac:dyDescent="0.25">
      <c r="A4763" s="265" t="s">
        <v>1804</v>
      </c>
      <c r="B4763" s="265" t="s">
        <v>1803</v>
      </c>
      <c r="C4763" s="265" t="s">
        <v>2135</v>
      </c>
      <c r="D4763" s="265" t="s">
        <v>2134</v>
      </c>
      <c r="E4763" s="266" t="s">
        <v>136</v>
      </c>
      <c r="F4763" s="265">
        <v>97433</v>
      </c>
      <c r="G4763" s="265" t="s">
        <v>2414</v>
      </c>
      <c r="H4763" s="265" t="s">
        <v>460</v>
      </c>
      <c r="I4763" s="265" t="s">
        <v>459</v>
      </c>
      <c r="J4763" s="266">
        <v>82.88</v>
      </c>
      <c r="K4763" s="265" t="s">
        <v>458</v>
      </c>
      <c r="L4763" s="255">
        <v>82.88</v>
      </c>
      <c r="M4763" s="254" t="s">
        <v>458</v>
      </c>
    </row>
    <row r="4764" spans="1:13" ht="13.5" x14ac:dyDescent="0.25">
      <c r="A4764" s="265" t="s">
        <v>1804</v>
      </c>
      <c r="B4764" s="265" t="s">
        <v>1803</v>
      </c>
      <c r="C4764" s="265" t="s">
        <v>2135</v>
      </c>
      <c r="D4764" s="265" t="s">
        <v>2134</v>
      </c>
      <c r="E4764" s="266" t="s">
        <v>136</v>
      </c>
      <c r="F4764" s="265">
        <v>97434</v>
      </c>
      <c r="G4764" s="265" t="s">
        <v>2413</v>
      </c>
      <c r="H4764" s="265" t="s">
        <v>460</v>
      </c>
      <c r="I4764" s="265" t="s">
        <v>459</v>
      </c>
      <c r="J4764" s="266">
        <v>84.39</v>
      </c>
      <c r="K4764" s="265" t="s">
        <v>458</v>
      </c>
      <c r="L4764" s="255">
        <v>84.39</v>
      </c>
      <c r="M4764" s="254" t="s">
        <v>458</v>
      </c>
    </row>
    <row r="4765" spans="1:13" ht="13.5" x14ac:dyDescent="0.25">
      <c r="A4765" s="265" t="s">
        <v>1804</v>
      </c>
      <c r="B4765" s="265" t="s">
        <v>1803</v>
      </c>
      <c r="C4765" s="265" t="s">
        <v>2135</v>
      </c>
      <c r="D4765" s="265" t="s">
        <v>2134</v>
      </c>
      <c r="E4765" s="266" t="s">
        <v>136</v>
      </c>
      <c r="F4765" s="265">
        <v>97435</v>
      </c>
      <c r="G4765" s="265" t="s">
        <v>2412</v>
      </c>
      <c r="H4765" s="265" t="s">
        <v>460</v>
      </c>
      <c r="I4765" s="265" t="s">
        <v>459</v>
      </c>
      <c r="J4765" s="266">
        <v>96.92</v>
      </c>
      <c r="K4765" s="265" t="s">
        <v>458</v>
      </c>
      <c r="L4765" s="255">
        <v>96.92</v>
      </c>
      <c r="M4765" s="254" t="s">
        <v>458</v>
      </c>
    </row>
    <row r="4766" spans="1:13" ht="13.5" x14ac:dyDescent="0.25">
      <c r="A4766" s="265" t="s">
        <v>1804</v>
      </c>
      <c r="B4766" s="265" t="s">
        <v>1803</v>
      </c>
      <c r="C4766" s="265" t="s">
        <v>2135</v>
      </c>
      <c r="D4766" s="265" t="s">
        <v>2134</v>
      </c>
      <c r="E4766" s="266" t="s">
        <v>136</v>
      </c>
      <c r="F4766" s="265">
        <v>97436</v>
      </c>
      <c r="G4766" s="265" t="s">
        <v>2411</v>
      </c>
      <c r="H4766" s="265" t="s">
        <v>460</v>
      </c>
      <c r="I4766" s="265" t="s">
        <v>459</v>
      </c>
      <c r="J4766" s="266">
        <v>99.82</v>
      </c>
      <c r="K4766" s="265" t="s">
        <v>458</v>
      </c>
      <c r="L4766" s="255">
        <v>99.82</v>
      </c>
      <c r="M4766" s="254" t="s">
        <v>458</v>
      </c>
    </row>
    <row r="4767" spans="1:13" ht="13.5" x14ac:dyDescent="0.25">
      <c r="A4767" s="265" t="s">
        <v>1804</v>
      </c>
      <c r="B4767" s="265" t="s">
        <v>1803</v>
      </c>
      <c r="C4767" s="265" t="s">
        <v>2135</v>
      </c>
      <c r="D4767" s="265" t="s">
        <v>2134</v>
      </c>
      <c r="E4767" s="266" t="s">
        <v>136</v>
      </c>
      <c r="F4767" s="265">
        <v>97437</v>
      </c>
      <c r="G4767" s="265" t="s">
        <v>11162</v>
      </c>
      <c r="H4767" s="265" t="s">
        <v>460</v>
      </c>
      <c r="I4767" s="265" t="s">
        <v>459</v>
      </c>
      <c r="J4767" s="266">
        <v>110.94</v>
      </c>
      <c r="K4767" s="265" t="s">
        <v>458</v>
      </c>
      <c r="L4767" s="255">
        <v>110.94</v>
      </c>
      <c r="M4767" s="254" t="s">
        <v>458</v>
      </c>
    </row>
    <row r="4768" spans="1:13" ht="13.5" x14ac:dyDescent="0.25">
      <c r="A4768" s="265" t="s">
        <v>1804</v>
      </c>
      <c r="B4768" s="265" t="s">
        <v>1803</v>
      </c>
      <c r="C4768" s="265" t="s">
        <v>2135</v>
      </c>
      <c r="D4768" s="265" t="s">
        <v>2134</v>
      </c>
      <c r="E4768" s="266" t="s">
        <v>136</v>
      </c>
      <c r="F4768" s="265">
        <v>97438</v>
      </c>
      <c r="G4768" s="265" t="s">
        <v>2410</v>
      </c>
      <c r="H4768" s="265" t="s">
        <v>460</v>
      </c>
      <c r="I4768" s="265" t="s">
        <v>459</v>
      </c>
      <c r="J4768" s="266">
        <v>114.04</v>
      </c>
      <c r="K4768" s="265" t="s">
        <v>458</v>
      </c>
      <c r="L4768" s="255">
        <v>114.04</v>
      </c>
      <c r="M4768" s="254" t="s">
        <v>458</v>
      </c>
    </row>
    <row r="4769" spans="1:13" ht="13.5" x14ac:dyDescent="0.25">
      <c r="A4769" s="265" t="s">
        <v>1804</v>
      </c>
      <c r="B4769" s="265" t="s">
        <v>1803</v>
      </c>
      <c r="C4769" s="265" t="s">
        <v>2135</v>
      </c>
      <c r="D4769" s="265" t="s">
        <v>2134</v>
      </c>
      <c r="E4769" s="266" t="s">
        <v>136</v>
      </c>
      <c r="F4769" s="265">
        <v>97439</v>
      </c>
      <c r="G4769" s="265" t="s">
        <v>2409</v>
      </c>
      <c r="H4769" s="265" t="s">
        <v>460</v>
      </c>
      <c r="I4769" s="265" t="s">
        <v>459</v>
      </c>
      <c r="J4769" s="266">
        <v>124.98</v>
      </c>
      <c r="K4769" s="265" t="s">
        <v>458</v>
      </c>
      <c r="L4769" s="255">
        <v>124.98</v>
      </c>
      <c r="M4769" s="254" t="s">
        <v>458</v>
      </c>
    </row>
    <row r="4770" spans="1:13" ht="13.5" x14ac:dyDescent="0.25">
      <c r="A4770" s="265" t="s">
        <v>1804</v>
      </c>
      <c r="B4770" s="265" t="s">
        <v>1803</v>
      </c>
      <c r="C4770" s="265" t="s">
        <v>2135</v>
      </c>
      <c r="D4770" s="265" t="s">
        <v>2134</v>
      </c>
      <c r="E4770" s="266" t="s">
        <v>136</v>
      </c>
      <c r="F4770" s="265">
        <v>97440</v>
      </c>
      <c r="G4770" s="265" t="s">
        <v>2408</v>
      </c>
      <c r="H4770" s="265" t="s">
        <v>460</v>
      </c>
      <c r="I4770" s="265" t="s">
        <v>459</v>
      </c>
      <c r="J4770" s="266">
        <v>149.72</v>
      </c>
      <c r="K4770" s="265" t="s">
        <v>458</v>
      </c>
      <c r="L4770" s="255">
        <v>149.72</v>
      </c>
      <c r="M4770" s="254" t="s">
        <v>458</v>
      </c>
    </row>
    <row r="4771" spans="1:13" ht="13.5" x14ac:dyDescent="0.25">
      <c r="A4771" s="265" t="s">
        <v>1804</v>
      </c>
      <c r="B4771" s="265" t="s">
        <v>1803</v>
      </c>
      <c r="C4771" s="265" t="s">
        <v>2135</v>
      </c>
      <c r="D4771" s="265" t="s">
        <v>2134</v>
      </c>
      <c r="E4771" s="266" t="s">
        <v>136</v>
      </c>
      <c r="F4771" s="265">
        <v>97442</v>
      </c>
      <c r="G4771" s="265" t="s">
        <v>2407</v>
      </c>
      <c r="H4771" s="265" t="s">
        <v>460</v>
      </c>
      <c r="I4771" s="265" t="s">
        <v>459</v>
      </c>
      <c r="J4771" s="266">
        <v>165.39</v>
      </c>
      <c r="K4771" s="265" t="s">
        <v>458</v>
      </c>
      <c r="L4771" s="255">
        <v>165.39</v>
      </c>
      <c r="M4771" s="254" t="s">
        <v>458</v>
      </c>
    </row>
    <row r="4772" spans="1:13" ht="13.5" x14ac:dyDescent="0.25">
      <c r="A4772" s="265" t="s">
        <v>1804</v>
      </c>
      <c r="B4772" s="265" t="s">
        <v>1803</v>
      </c>
      <c r="C4772" s="265" t="s">
        <v>2135</v>
      </c>
      <c r="D4772" s="265" t="s">
        <v>2134</v>
      </c>
      <c r="E4772" s="266" t="s">
        <v>136</v>
      </c>
      <c r="F4772" s="265">
        <v>97443</v>
      </c>
      <c r="G4772" s="265" t="s">
        <v>2406</v>
      </c>
      <c r="H4772" s="265" t="s">
        <v>460</v>
      </c>
      <c r="I4772" s="265" t="s">
        <v>459</v>
      </c>
      <c r="J4772" s="266">
        <v>110.6</v>
      </c>
      <c r="K4772" s="265" t="s">
        <v>458</v>
      </c>
      <c r="L4772" s="255">
        <v>110.6</v>
      </c>
      <c r="M4772" s="254" t="s">
        <v>458</v>
      </c>
    </row>
    <row r="4773" spans="1:13" ht="13.5" x14ac:dyDescent="0.25">
      <c r="A4773" s="265" t="s">
        <v>1804</v>
      </c>
      <c r="B4773" s="265" t="s">
        <v>1803</v>
      </c>
      <c r="C4773" s="265" t="s">
        <v>2135</v>
      </c>
      <c r="D4773" s="265" t="s">
        <v>2134</v>
      </c>
      <c r="E4773" s="266" t="s">
        <v>136</v>
      </c>
      <c r="F4773" s="265">
        <v>97444</v>
      </c>
      <c r="G4773" s="265" t="s">
        <v>2405</v>
      </c>
      <c r="H4773" s="265" t="s">
        <v>460</v>
      </c>
      <c r="I4773" s="265" t="s">
        <v>459</v>
      </c>
      <c r="J4773" s="266">
        <v>130.99</v>
      </c>
      <c r="K4773" s="265" t="s">
        <v>458</v>
      </c>
      <c r="L4773" s="255">
        <v>130.99</v>
      </c>
      <c r="M4773" s="254" t="s">
        <v>458</v>
      </c>
    </row>
    <row r="4774" spans="1:13" ht="13.5" x14ac:dyDescent="0.25">
      <c r="A4774" s="265" t="s">
        <v>1804</v>
      </c>
      <c r="B4774" s="265" t="s">
        <v>1803</v>
      </c>
      <c r="C4774" s="265" t="s">
        <v>2135</v>
      </c>
      <c r="D4774" s="265" t="s">
        <v>2134</v>
      </c>
      <c r="E4774" s="266" t="s">
        <v>136</v>
      </c>
      <c r="F4774" s="265">
        <v>97446</v>
      </c>
      <c r="G4774" s="265" t="s">
        <v>2404</v>
      </c>
      <c r="H4774" s="265" t="s">
        <v>460</v>
      </c>
      <c r="I4774" s="265" t="s">
        <v>459</v>
      </c>
      <c r="J4774" s="266">
        <v>229.43</v>
      </c>
      <c r="K4774" s="265" t="s">
        <v>458</v>
      </c>
      <c r="L4774" s="255">
        <v>229.43</v>
      </c>
      <c r="M4774" s="254" t="s">
        <v>458</v>
      </c>
    </row>
    <row r="4775" spans="1:13" ht="13.5" x14ac:dyDescent="0.25">
      <c r="A4775" s="265" t="s">
        <v>1804</v>
      </c>
      <c r="B4775" s="265" t="s">
        <v>1803</v>
      </c>
      <c r="C4775" s="265" t="s">
        <v>2135</v>
      </c>
      <c r="D4775" s="265" t="s">
        <v>2134</v>
      </c>
      <c r="E4775" s="266" t="s">
        <v>136</v>
      </c>
      <c r="F4775" s="265">
        <v>97447</v>
      </c>
      <c r="G4775" s="265" t="s">
        <v>2403</v>
      </c>
      <c r="H4775" s="265" t="s">
        <v>460</v>
      </c>
      <c r="I4775" s="265" t="s">
        <v>459</v>
      </c>
      <c r="J4775" s="266">
        <v>229.43</v>
      </c>
      <c r="K4775" s="265" t="s">
        <v>458</v>
      </c>
      <c r="L4775" s="255">
        <v>229.43</v>
      </c>
      <c r="M4775" s="254" t="s">
        <v>458</v>
      </c>
    </row>
    <row r="4776" spans="1:13" ht="13.5" x14ac:dyDescent="0.25">
      <c r="A4776" s="265" t="s">
        <v>1804</v>
      </c>
      <c r="B4776" s="265" t="s">
        <v>1803</v>
      </c>
      <c r="C4776" s="265" t="s">
        <v>2135</v>
      </c>
      <c r="D4776" s="265" t="s">
        <v>2134</v>
      </c>
      <c r="E4776" s="266" t="s">
        <v>136</v>
      </c>
      <c r="F4776" s="265">
        <v>97449</v>
      </c>
      <c r="G4776" s="265" t="s">
        <v>2402</v>
      </c>
      <c r="H4776" s="265" t="s">
        <v>460</v>
      </c>
      <c r="I4776" s="265" t="s">
        <v>459</v>
      </c>
      <c r="J4776" s="266">
        <v>244.2</v>
      </c>
      <c r="K4776" s="265" t="s">
        <v>458</v>
      </c>
      <c r="L4776" s="255">
        <v>244.2</v>
      </c>
      <c r="M4776" s="254" t="s">
        <v>458</v>
      </c>
    </row>
    <row r="4777" spans="1:13" ht="13.5" x14ac:dyDescent="0.25">
      <c r="A4777" s="265" t="s">
        <v>1804</v>
      </c>
      <c r="B4777" s="265" t="s">
        <v>1803</v>
      </c>
      <c r="C4777" s="265" t="s">
        <v>2135</v>
      </c>
      <c r="D4777" s="265" t="s">
        <v>2134</v>
      </c>
      <c r="E4777" s="266" t="s">
        <v>136</v>
      </c>
      <c r="F4777" s="265">
        <v>97450</v>
      </c>
      <c r="G4777" s="265" t="s">
        <v>2401</v>
      </c>
      <c r="H4777" s="265" t="s">
        <v>460</v>
      </c>
      <c r="I4777" s="265" t="s">
        <v>459</v>
      </c>
      <c r="J4777" s="266">
        <v>299.72000000000003</v>
      </c>
      <c r="K4777" s="265" t="s">
        <v>458</v>
      </c>
      <c r="L4777" s="255">
        <v>299.72000000000003</v>
      </c>
      <c r="M4777" s="254" t="s">
        <v>458</v>
      </c>
    </row>
    <row r="4778" spans="1:13" ht="13.5" x14ac:dyDescent="0.25">
      <c r="A4778" s="265" t="s">
        <v>1804</v>
      </c>
      <c r="B4778" s="265" t="s">
        <v>1803</v>
      </c>
      <c r="C4778" s="265" t="s">
        <v>2135</v>
      </c>
      <c r="D4778" s="265" t="s">
        <v>2134</v>
      </c>
      <c r="E4778" s="266" t="s">
        <v>136</v>
      </c>
      <c r="F4778" s="265">
        <v>97452</v>
      </c>
      <c r="G4778" s="265" t="s">
        <v>2400</v>
      </c>
      <c r="H4778" s="265" t="s">
        <v>460</v>
      </c>
      <c r="I4778" s="265" t="s">
        <v>459</v>
      </c>
      <c r="J4778" s="266">
        <v>182.6</v>
      </c>
      <c r="K4778" s="265" t="s">
        <v>458</v>
      </c>
      <c r="L4778" s="255">
        <v>182.6</v>
      </c>
      <c r="M4778" s="254" t="s">
        <v>458</v>
      </c>
    </row>
    <row r="4779" spans="1:13" ht="13.5" x14ac:dyDescent="0.25">
      <c r="A4779" s="265" t="s">
        <v>1804</v>
      </c>
      <c r="B4779" s="265" t="s">
        <v>1803</v>
      </c>
      <c r="C4779" s="265" t="s">
        <v>2135</v>
      </c>
      <c r="D4779" s="265" t="s">
        <v>2134</v>
      </c>
      <c r="E4779" s="266" t="s">
        <v>136</v>
      </c>
      <c r="F4779" s="265">
        <v>97453</v>
      </c>
      <c r="G4779" s="265" t="s">
        <v>2399</v>
      </c>
      <c r="H4779" s="265" t="s">
        <v>460</v>
      </c>
      <c r="I4779" s="265" t="s">
        <v>459</v>
      </c>
      <c r="J4779" s="266">
        <v>194.24</v>
      </c>
      <c r="K4779" s="265" t="s">
        <v>458</v>
      </c>
      <c r="L4779" s="255">
        <v>194.24</v>
      </c>
      <c r="M4779" s="254" t="s">
        <v>458</v>
      </c>
    </row>
    <row r="4780" spans="1:13" ht="13.5" x14ac:dyDescent="0.25">
      <c r="A4780" s="265" t="s">
        <v>1804</v>
      </c>
      <c r="B4780" s="265" t="s">
        <v>1803</v>
      </c>
      <c r="C4780" s="265" t="s">
        <v>2135</v>
      </c>
      <c r="D4780" s="265" t="s">
        <v>2134</v>
      </c>
      <c r="E4780" s="266" t="s">
        <v>136</v>
      </c>
      <c r="F4780" s="265">
        <v>97454</v>
      </c>
      <c r="G4780" s="265" t="s">
        <v>2398</v>
      </c>
      <c r="H4780" s="265" t="s">
        <v>460</v>
      </c>
      <c r="I4780" s="265" t="s">
        <v>459</v>
      </c>
      <c r="J4780" s="266">
        <v>314.74</v>
      </c>
      <c r="K4780" s="265" t="s">
        <v>458</v>
      </c>
      <c r="L4780" s="255">
        <v>314.74</v>
      </c>
      <c r="M4780" s="254" t="s">
        <v>458</v>
      </c>
    </row>
    <row r="4781" spans="1:13" ht="13.5" x14ac:dyDescent="0.25">
      <c r="A4781" s="265" t="s">
        <v>1804</v>
      </c>
      <c r="B4781" s="265" t="s">
        <v>1803</v>
      </c>
      <c r="C4781" s="265" t="s">
        <v>2135</v>
      </c>
      <c r="D4781" s="265" t="s">
        <v>2134</v>
      </c>
      <c r="E4781" s="266" t="s">
        <v>136</v>
      </c>
      <c r="F4781" s="265">
        <v>97455</v>
      </c>
      <c r="G4781" s="265" t="s">
        <v>2397</v>
      </c>
      <c r="H4781" s="265" t="s">
        <v>460</v>
      </c>
      <c r="I4781" s="265" t="s">
        <v>459</v>
      </c>
      <c r="J4781" s="266">
        <v>333.35</v>
      </c>
      <c r="K4781" s="265" t="s">
        <v>458</v>
      </c>
      <c r="L4781" s="255">
        <v>333.35</v>
      </c>
      <c r="M4781" s="254" t="s">
        <v>458</v>
      </c>
    </row>
    <row r="4782" spans="1:13" ht="13.5" x14ac:dyDescent="0.25">
      <c r="A4782" s="265" t="s">
        <v>1804</v>
      </c>
      <c r="B4782" s="265" t="s">
        <v>1803</v>
      </c>
      <c r="C4782" s="265" t="s">
        <v>2135</v>
      </c>
      <c r="D4782" s="265" t="s">
        <v>2134</v>
      </c>
      <c r="E4782" s="266" t="s">
        <v>136</v>
      </c>
      <c r="F4782" s="265">
        <v>97456</v>
      </c>
      <c r="G4782" s="265" t="s">
        <v>2396</v>
      </c>
      <c r="H4782" s="265" t="s">
        <v>460</v>
      </c>
      <c r="I4782" s="265" t="s">
        <v>459</v>
      </c>
      <c r="J4782" s="266">
        <v>721.44</v>
      </c>
      <c r="K4782" s="265" t="s">
        <v>458</v>
      </c>
      <c r="L4782" s="255">
        <v>721.44</v>
      </c>
      <c r="M4782" s="254" t="s">
        <v>458</v>
      </c>
    </row>
    <row r="4783" spans="1:13" ht="13.5" x14ac:dyDescent="0.25">
      <c r="A4783" s="265" t="s">
        <v>1804</v>
      </c>
      <c r="B4783" s="265" t="s">
        <v>1803</v>
      </c>
      <c r="C4783" s="265" t="s">
        <v>2135</v>
      </c>
      <c r="D4783" s="265" t="s">
        <v>2134</v>
      </c>
      <c r="E4783" s="266" t="s">
        <v>136</v>
      </c>
      <c r="F4783" s="265">
        <v>97457</v>
      </c>
      <c r="G4783" s="265" t="s">
        <v>2395</v>
      </c>
      <c r="H4783" s="265" t="s">
        <v>460</v>
      </c>
      <c r="I4783" s="265" t="s">
        <v>459</v>
      </c>
      <c r="J4783" s="266">
        <v>637.95000000000005</v>
      </c>
      <c r="K4783" s="265" t="s">
        <v>458</v>
      </c>
      <c r="L4783" s="255">
        <v>637.95000000000005</v>
      </c>
      <c r="M4783" s="254" t="s">
        <v>458</v>
      </c>
    </row>
    <row r="4784" spans="1:13" ht="13.5" x14ac:dyDescent="0.25">
      <c r="A4784" s="265" t="s">
        <v>1804</v>
      </c>
      <c r="B4784" s="265" t="s">
        <v>1803</v>
      </c>
      <c r="C4784" s="265" t="s">
        <v>2135</v>
      </c>
      <c r="D4784" s="265" t="s">
        <v>2134</v>
      </c>
      <c r="E4784" s="266" t="s">
        <v>136</v>
      </c>
      <c r="F4784" s="265">
        <v>97458</v>
      </c>
      <c r="G4784" s="265" t="s">
        <v>2394</v>
      </c>
      <c r="H4784" s="265" t="s">
        <v>460</v>
      </c>
      <c r="I4784" s="265" t="s">
        <v>459</v>
      </c>
      <c r="J4784" s="266">
        <v>290.20999999999998</v>
      </c>
      <c r="K4784" s="265" t="s">
        <v>458</v>
      </c>
      <c r="L4784" s="255">
        <v>290.20999999999998</v>
      </c>
      <c r="M4784" s="254" t="s">
        <v>458</v>
      </c>
    </row>
    <row r="4785" spans="1:13" ht="13.5" x14ac:dyDescent="0.25">
      <c r="A4785" s="265" t="s">
        <v>1804</v>
      </c>
      <c r="B4785" s="265" t="s">
        <v>1803</v>
      </c>
      <c r="C4785" s="265" t="s">
        <v>2135</v>
      </c>
      <c r="D4785" s="265" t="s">
        <v>2134</v>
      </c>
      <c r="E4785" s="266" t="s">
        <v>136</v>
      </c>
      <c r="F4785" s="265">
        <v>97459</v>
      </c>
      <c r="G4785" s="265" t="s">
        <v>2393</v>
      </c>
      <c r="H4785" s="265" t="s">
        <v>460</v>
      </c>
      <c r="I4785" s="265" t="s">
        <v>459</v>
      </c>
      <c r="J4785" s="266">
        <v>503.25</v>
      </c>
      <c r="K4785" s="265" t="s">
        <v>458</v>
      </c>
      <c r="L4785" s="255">
        <v>503.25</v>
      </c>
      <c r="M4785" s="254" t="s">
        <v>458</v>
      </c>
    </row>
    <row r="4786" spans="1:13" ht="13.5" x14ac:dyDescent="0.25">
      <c r="A4786" s="265" t="s">
        <v>1804</v>
      </c>
      <c r="B4786" s="265" t="s">
        <v>1803</v>
      </c>
      <c r="C4786" s="265" t="s">
        <v>2135</v>
      </c>
      <c r="D4786" s="265" t="s">
        <v>2134</v>
      </c>
      <c r="E4786" s="266" t="s">
        <v>136</v>
      </c>
      <c r="F4786" s="265">
        <v>97460</v>
      </c>
      <c r="G4786" s="265" t="s">
        <v>2392</v>
      </c>
      <c r="H4786" s="265" t="s">
        <v>460</v>
      </c>
      <c r="I4786" s="265" t="s">
        <v>459</v>
      </c>
      <c r="J4786" s="266">
        <v>777.76</v>
      </c>
      <c r="K4786" s="265" t="s">
        <v>458</v>
      </c>
      <c r="L4786" s="255">
        <v>777.76</v>
      </c>
      <c r="M4786" s="254" t="s">
        <v>458</v>
      </c>
    </row>
    <row r="4787" spans="1:13" ht="13.5" x14ac:dyDescent="0.25">
      <c r="A4787" s="265" t="s">
        <v>1804</v>
      </c>
      <c r="B4787" s="265" t="s">
        <v>1803</v>
      </c>
      <c r="C4787" s="265" t="s">
        <v>2135</v>
      </c>
      <c r="D4787" s="265" t="s">
        <v>2134</v>
      </c>
      <c r="E4787" s="266" t="s">
        <v>136</v>
      </c>
      <c r="F4787" s="265">
        <v>97461</v>
      </c>
      <c r="G4787" s="265" t="s">
        <v>2391</v>
      </c>
      <c r="H4787" s="265" t="s">
        <v>460</v>
      </c>
      <c r="I4787" s="265" t="s">
        <v>459</v>
      </c>
      <c r="J4787" s="266">
        <v>34.96</v>
      </c>
      <c r="K4787" s="265" t="s">
        <v>458</v>
      </c>
      <c r="L4787" s="255">
        <v>34.96</v>
      </c>
      <c r="M4787" s="254" t="s">
        <v>458</v>
      </c>
    </row>
    <row r="4788" spans="1:13" ht="13.5" x14ac:dyDescent="0.25">
      <c r="A4788" s="265" t="s">
        <v>1804</v>
      </c>
      <c r="B4788" s="265" t="s">
        <v>1803</v>
      </c>
      <c r="C4788" s="265" t="s">
        <v>2135</v>
      </c>
      <c r="D4788" s="265" t="s">
        <v>2134</v>
      </c>
      <c r="E4788" s="266" t="s">
        <v>136</v>
      </c>
      <c r="F4788" s="265">
        <v>97462</v>
      </c>
      <c r="G4788" s="265" t="s">
        <v>2390</v>
      </c>
      <c r="H4788" s="265" t="s">
        <v>460</v>
      </c>
      <c r="I4788" s="265" t="s">
        <v>459</v>
      </c>
      <c r="J4788" s="266">
        <v>28.99</v>
      </c>
      <c r="K4788" s="265" t="s">
        <v>458</v>
      </c>
      <c r="L4788" s="255">
        <v>28.99</v>
      </c>
      <c r="M4788" s="254" t="s">
        <v>458</v>
      </c>
    </row>
    <row r="4789" spans="1:13" ht="13.5" x14ac:dyDescent="0.25">
      <c r="A4789" s="265" t="s">
        <v>1804</v>
      </c>
      <c r="B4789" s="265" t="s">
        <v>1803</v>
      </c>
      <c r="C4789" s="265" t="s">
        <v>2135</v>
      </c>
      <c r="D4789" s="265" t="s">
        <v>2134</v>
      </c>
      <c r="E4789" s="266" t="s">
        <v>136</v>
      </c>
      <c r="F4789" s="265">
        <v>97464</v>
      </c>
      <c r="G4789" s="265" t="s">
        <v>2389</v>
      </c>
      <c r="H4789" s="265" t="s">
        <v>460</v>
      </c>
      <c r="I4789" s="265" t="s">
        <v>459</v>
      </c>
      <c r="J4789" s="266">
        <v>50.55</v>
      </c>
      <c r="K4789" s="265" t="s">
        <v>458</v>
      </c>
      <c r="L4789" s="255">
        <v>50.55</v>
      </c>
      <c r="M4789" s="254" t="s">
        <v>458</v>
      </c>
    </row>
    <row r="4790" spans="1:13" ht="13.5" x14ac:dyDescent="0.25">
      <c r="A4790" s="265" t="s">
        <v>1804</v>
      </c>
      <c r="B4790" s="265" t="s">
        <v>1803</v>
      </c>
      <c r="C4790" s="265" t="s">
        <v>2135</v>
      </c>
      <c r="D4790" s="265" t="s">
        <v>2134</v>
      </c>
      <c r="E4790" s="266" t="s">
        <v>136</v>
      </c>
      <c r="F4790" s="265">
        <v>97465</v>
      </c>
      <c r="G4790" s="265" t="s">
        <v>2388</v>
      </c>
      <c r="H4790" s="265" t="s">
        <v>460</v>
      </c>
      <c r="I4790" s="265" t="s">
        <v>459</v>
      </c>
      <c r="J4790" s="266">
        <v>60.62</v>
      </c>
      <c r="K4790" s="265" t="s">
        <v>458</v>
      </c>
      <c r="L4790" s="255">
        <v>60.62</v>
      </c>
      <c r="M4790" s="254" t="s">
        <v>458</v>
      </c>
    </row>
    <row r="4791" spans="1:13" ht="13.5" x14ac:dyDescent="0.25">
      <c r="A4791" s="265" t="s">
        <v>1804</v>
      </c>
      <c r="B4791" s="265" t="s">
        <v>1803</v>
      </c>
      <c r="C4791" s="265" t="s">
        <v>2135</v>
      </c>
      <c r="D4791" s="265" t="s">
        <v>2134</v>
      </c>
      <c r="E4791" s="266" t="s">
        <v>136</v>
      </c>
      <c r="F4791" s="265">
        <v>97467</v>
      </c>
      <c r="G4791" s="265" t="s">
        <v>2387</v>
      </c>
      <c r="H4791" s="265" t="s">
        <v>460</v>
      </c>
      <c r="I4791" s="265" t="s">
        <v>459</v>
      </c>
      <c r="J4791" s="266">
        <v>64.180000000000007</v>
      </c>
      <c r="K4791" s="265" t="s">
        <v>458</v>
      </c>
      <c r="L4791" s="255">
        <v>64.180000000000007</v>
      </c>
      <c r="M4791" s="254" t="s">
        <v>458</v>
      </c>
    </row>
    <row r="4792" spans="1:13" ht="13.5" x14ac:dyDescent="0.25">
      <c r="A4792" s="265" t="s">
        <v>1804</v>
      </c>
      <c r="B4792" s="265" t="s">
        <v>1803</v>
      </c>
      <c r="C4792" s="265" t="s">
        <v>2135</v>
      </c>
      <c r="D4792" s="265" t="s">
        <v>2134</v>
      </c>
      <c r="E4792" s="266" t="s">
        <v>136</v>
      </c>
      <c r="F4792" s="265">
        <v>97468</v>
      </c>
      <c r="G4792" s="265" t="s">
        <v>2386</v>
      </c>
      <c r="H4792" s="265" t="s">
        <v>460</v>
      </c>
      <c r="I4792" s="265" t="s">
        <v>459</v>
      </c>
      <c r="J4792" s="266">
        <v>77.08</v>
      </c>
      <c r="K4792" s="265" t="s">
        <v>458</v>
      </c>
      <c r="L4792" s="255">
        <v>77.08</v>
      </c>
      <c r="M4792" s="254" t="s">
        <v>458</v>
      </c>
    </row>
    <row r="4793" spans="1:13" ht="13.5" x14ac:dyDescent="0.25">
      <c r="A4793" s="265" t="s">
        <v>1804</v>
      </c>
      <c r="B4793" s="265" t="s">
        <v>1803</v>
      </c>
      <c r="C4793" s="265" t="s">
        <v>2135</v>
      </c>
      <c r="D4793" s="265" t="s">
        <v>2134</v>
      </c>
      <c r="E4793" s="266" t="s">
        <v>136</v>
      </c>
      <c r="F4793" s="265">
        <v>97470</v>
      </c>
      <c r="G4793" s="265" t="s">
        <v>2385</v>
      </c>
      <c r="H4793" s="265" t="s">
        <v>460</v>
      </c>
      <c r="I4793" s="265" t="s">
        <v>459</v>
      </c>
      <c r="J4793" s="266">
        <v>95.23</v>
      </c>
      <c r="K4793" s="265" t="s">
        <v>458</v>
      </c>
      <c r="L4793" s="255">
        <v>95.23</v>
      </c>
      <c r="M4793" s="254" t="s">
        <v>458</v>
      </c>
    </row>
    <row r="4794" spans="1:13" ht="13.5" x14ac:dyDescent="0.25">
      <c r="A4794" s="265" t="s">
        <v>1804</v>
      </c>
      <c r="B4794" s="265" t="s">
        <v>1803</v>
      </c>
      <c r="C4794" s="265" t="s">
        <v>2135</v>
      </c>
      <c r="D4794" s="265" t="s">
        <v>2134</v>
      </c>
      <c r="E4794" s="266" t="s">
        <v>136</v>
      </c>
      <c r="F4794" s="265">
        <v>97471</v>
      </c>
      <c r="G4794" s="265" t="s">
        <v>2384</v>
      </c>
      <c r="H4794" s="265" t="s">
        <v>460</v>
      </c>
      <c r="I4794" s="265" t="s">
        <v>459</v>
      </c>
      <c r="J4794" s="266">
        <v>115.62</v>
      </c>
      <c r="K4794" s="265" t="s">
        <v>458</v>
      </c>
      <c r="L4794" s="255">
        <v>115.62</v>
      </c>
      <c r="M4794" s="254" t="s">
        <v>458</v>
      </c>
    </row>
    <row r="4795" spans="1:13" ht="13.5" x14ac:dyDescent="0.25">
      <c r="A4795" s="265" t="s">
        <v>1804</v>
      </c>
      <c r="B4795" s="265" t="s">
        <v>1803</v>
      </c>
      <c r="C4795" s="265" t="s">
        <v>2135</v>
      </c>
      <c r="D4795" s="265" t="s">
        <v>2134</v>
      </c>
      <c r="E4795" s="266" t="s">
        <v>136</v>
      </c>
      <c r="F4795" s="265">
        <v>97474</v>
      </c>
      <c r="G4795" s="265" t="s">
        <v>2383</v>
      </c>
      <c r="H4795" s="265" t="s">
        <v>460</v>
      </c>
      <c r="I4795" s="265" t="s">
        <v>459</v>
      </c>
      <c r="J4795" s="266">
        <v>175.48</v>
      </c>
      <c r="K4795" s="265" t="s">
        <v>458</v>
      </c>
      <c r="L4795" s="255">
        <v>175.48</v>
      </c>
      <c r="M4795" s="254" t="s">
        <v>458</v>
      </c>
    </row>
    <row r="4796" spans="1:13" ht="13.5" x14ac:dyDescent="0.25">
      <c r="A4796" s="265" t="s">
        <v>1804</v>
      </c>
      <c r="B4796" s="265" t="s">
        <v>1803</v>
      </c>
      <c r="C4796" s="265" t="s">
        <v>2135</v>
      </c>
      <c r="D4796" s="265" t="s">
        <v>2134</v>
      </c>
      <c r="E4796" s="266" t="s">
        <v>136</v>
      </c>
      <c r="F4796" s="265">
        <v>97475</v>
      </c>
      <c r="G4796" s="265" t="s">
        <v>2382</v>
      </c>
      <c r="H4796" s="265" t="s">
        <v>460</v>
      </c>
      <c r="I4796" s="265" t="s">
        <v>459</v>
      </c>
      <c r="J4796" s="266">
        <v>216.69</v>
      </c>
      <c r="K4796" s="265" t="s">
        <v>458</v>
      </c>
      <c r="L4796" s="255">
        <v>216.69</v>
      </c>
      <c r="M4796" s="254" t="s">
        <v>458</v>
      </c>
    </row>
    <row r="4797" spans="1:13" ht="13.5" x14ac:dyDescent="0.25">
      <c r="A4797" s="265" t="s">
        <v>1804</v>
      </c>
      <c r="B4797" s="265" t="s">
        <v>1803</v>
      </c>
      <c r="C4797" s="265" t="s">
        <v>2135</v>
      </c>
      <c r="D4797" s="265" t="s">
        <v>2134</v>
      </c>
      <c r="E4797" s="266" t="s">
        <v>136</v>
      </c>
      <c r="F4797" s="265">
        <v>97477</v>
      </c>
      <c r="G4797" s="265" t="s">
        <v>2381</v>
      </c>
      <c r="H4797" s="265" t="s">
        <v>460</v>
      </c>
      <c r="I4797" s="265" t="s">
        <v>459</v>
      </c>
      <c r="J4797" s="266">
        <v>234.06</v>
      </c>
      <c r="K4797" s="265" t="s">
        <v>458</v>
      </c>
      <c r="L4797" s="255">
        <v>234.06</v>
      </c>
      <c r="M4797" s="254" t="s">
        <v>458</v>
      </c>
    </row>
    <row r="4798" spans="1:13" ht="13.5" x14ac:dyDescent="0.25">
      <c r="A4798" s="265" t="s">
        <v>1804</v>
      </c>
      <c r="B4798" s="265" t="s">
        <v>1803</v>
      </c>
      <c r="C4798" s="265" t="s">
        <v>2135</v>
      </c>
      <c r="D4798" s="265" t="s">
        <v>2134</v>
      </c>
      <c r="E4798" s="266" t="s">
        <v>136</v>
      </c>
      <c r="F4798" s="265">
        <v>97478</v>
      </c>
      <c r="G4798" s="265" t="s">
        <v>2380</v>
      </c>
      <c r="H4798" s="265" t="s">
        <v>460</v>
      </c>
      <c r="I4798" s="265" t="s">
        <v>459</v>
      </c>
      <c r="J4798" s="266">
        <v>289.58</v>
      </c>
      <c r="K4798" s="265" t="s">
        <v>458</v>
      </c>
      <c r="L4798" s="255">
        <v>289.58</v>
      </c>
      <c r="M4798" s="254" t="s">
        <v>458</v>
      </c>
    </row>
    <row r="4799" spans="1:13" ht="13.5" x14ac:dyDescent="0.25">
      <c r="A4799" s="265" t="s">
        <v>1804</v>
      </c>
      <c r="B4799" s="265" t="s">
        <v>1803</v>
      </c>
      <c r="C4799" s="265" t="s">
        <v>2135</v>
      </c>
      <c r="D4799" s="265" t="s">
        <v>2134</v>
      </c>
      <c r="E4799" s="266" t="s">
        <v>136</v>
      </c>
      <c r="F4799" s="265">
        <v>97479</v>
      </c>
      <c r="G4799" s="265" t="s">
        <v>2379</v>
      </c>
      <c r="H4799" s="265" t="s">
        <v>460</v>
      </c>
      <c r="I4799" s="265" t="s">
        <v>459</v>
      </c>
      <c r="J4799" s="266">
        <v>56.51</v>
      </c>
      <c r="K4799" s="265" t="s">
        <v>458</v>
      </c>
      <c r="L4799" s="255">
        <v>56.51</v>
      </c>
      <c r="M4799" s="254" t="s">
        <v>458</v>
      </c>
    </row>
    <row r="4800" spans="1:13" ht="13.5" x14ac:dyDescent="0.25">
      <c r="A4800" s="265" t="s">
        <v>1804</v>
      </c>
      <c r="B4800" s="265" t="s">
        <v>1803</v>
      </c>
      <c r="C4800" s="265" t="s">
        <v>2135</v>
      </c>
      <c r="D4800" s="265" t="s">
        <v>2134</v>
      </c>
      <c r="E4800" s="266" t="s">
        <v>136</v>
      </c>
      <c r="F4800" s="265">
        <v>97480</v>
      </c>
      <c r="G4800" s="265" t="s">
        <v>2378</v>
      </c>
      <c r="H4800" s="265" t="s">
        <v>460</v>
      </c>
      <c r="I4800" s="265" t="s">
        <v>459</v>
      </c>
      <c r="J4800" s="266">
        <v>56.51</v>
      </c>
      <c r="K4800" s="265" t="s">
        <v>458</v>
      </c>
      <c r="L4800" s="255">
        <v>56.51</v>
      </c>
      <c r="M4800" s="254" t="s">
        <v>458</v>
      </c>
    </row>
    <row r="4801" spans="1:13" ht="13.5" x14ac:dyDescent="0.25">
      <c r="A4801" s="265" t="s">
        <v>1804</v>
      </c>
      <c r="B4801" s="265" t="s">
        <v>1803</v>
      </c>
      <c r="C4801" s="265" t="s">
        <v>2135</v>
      </c>
      <c r="D4801" s="265" t="s">
        <v>2134</v>
      </c>
      <c r="E4801" s="266" t="s">
        <v>136</v>
      </c>
      <c r="F4801" s="265">
        <v>97481</v>
      </c>
      <c r="G4801" s="265" t="s">
        <v>2377</v>
      </c>
      <c r="H4801" s="265" t="s">
        <v>460</v>
      </c>
      <c r="I4801" s="265" t="s">
        <v>459</v>
      </c>
      <c r="J4801" s="266">
        <v>82.2</v>
      </c>
      <c r="K4801" s="265" t="s">
        <v>458</v>
      </c>
      <c r="L4801" s="255">
        <v>82.2</v>
      </c>
      <c r="M4801" s="254" t="s">
        <v>458</v>
      </c>
    </row>
    <row r="4802" spans="1:13" ht="13.5" x14ac:dyDescent="0.25">
      <c r="A4802" s="265" t="s">
        <v>1804</v>
      </c>
      <c r="B4802" s="265" t="s">
        <v>1803</v>
      </c>
      <c r="C4802" s="265" t="s">
        <v>2135</v>
      </c>
      <c r="D4802" s="265" t="s">
        <v>2134</v>
      </c>
      <c r="E4802" s="266" t="s">
        <v>136</v>
      </c>
      <c r="F4802" s="265">
        <v>97482</v>
      </c>
      <c r="G4802" s="265" t="s">
        <v>2376</v>
      </c>
      <c r="H4802" s="265" t="s">
        <v>460</v>
      </c>
      <c r="I4802" s="265" t="s">
        <v>459</v>
      </c>
      <c r="J4802" s="266">
        <v>82.2</v>
      </c>
      <c r="K4802" s="265" t="s">
        <v>458</v>
      </c>
      <c r="L4802" s="255">
        <v>82.2</v>
      </c>
      <c r="M4802" s="254" t="s">
        <v>458</v>
      </c>
    </row>
    <row r="4803" spans="1:13" ht="13.5" x14ac:dyDescent="0.25">
      <c r="A4803" s="265" t="s">
        <v>1804</v>
      </c>
      <c r="B4803" s="265" t="s">
        <v>1803</v>
      </c>
      <c r="C4803" s="265" t="s">
        <v>2135</v>
      </c>
      <c r="D4803" s="265" t="s">
        <v>2134</v>
      </c>
      <c r="E4803" s="266" t="s">
        <v>136</v>
      </c>
      <c r="F4803" s="265">
        <v>97483</v>
      </c>
      <c r="G4803" s="265" t="s">
        <v>2375</v>
      </c>
      <c r="H4803" s="265" t="s">
        <v>460</v>
      </c>
      <c r="I4803" s="265" t="s">
        <v>459</v>
      </c>
      <c r="J4803" s="266">
        <v>115.45</v>
      </c>
      <c r="K4803" s="265" t="s">
        <v>458</v>
      </c>
      <c r="L4803" s="255">
        <v>115.45</v>
      </c>
      <c r="M4803" s="254" t="s">
        <v>458</v>
      </c>
    </row>
    <row r="4804" spans="1:13" ht="13.5" x14ac:dyDescent="0.25">
      <c r="A4804" s="265" t="s">
        <v>1804</v>
      </c>
      <c r="B4804" s="265" t="s">
        <v>1803</v>
      </c>
      <c r="C4804" s="265" t="s">
        <v>2135</v>
      </c>
      <c r="D4804" s="265" t="s">
        <v>2134</v>
      </c>
      <c r="E4804" s="266" t="s">
        <v>136</v>
      </c>
      <c r="F4804" s="265">
        <v>97484</v>
      </c>
      <c r="G4804" s="265" t="s">
        <v>2374</v>
      </c>
      <c r="H4804" s="265" t="s">
        <v>460</v>
      </c>
      <c r="I4804" s="265" t="s">
        <v>459</v>
      </c>
      <c r="J4804" s="266">
        <v>115.45</v>
      </c>
      <c r="K4804" s="265" t="s">
        <v>458</v>
      </c>
      <c r="L4804" s="255">
        <v>115.45</v>
      </c>
      <c r="M4804" s="254" t="s">
        <v>458</v>
      </c>
    </row>
    <row r="4805" spans="1:13" ht="13.5" x14ac:dyDescent="0.25">
      <c r="A4805" s="265" t="s">
        <v>1804</v>
      </c>
      <c r="B4805" s="265" t="s">
        <v>1803</v>
      </c>
      <c r="C4805" s="265" t="s">
        <v>2135</v>
      </c>
      <c r="D4805" s="265" t="s">
        <v>2134</v>
      </c>
      <c r="E4805" s="266" t="s">
        <v>136</v>
      </c>
      <c r="F4805" s="265">
        <v>97485</v>
      </c>
      <c r="G4805" s="265" t="s">
        <v>2373</v>
      </c>
      <c r="H4805" s="265" t="s">
        <v>460</v>
      </c>
      <c r="I4805" s="265" t="s">
        <v>459</v>
      </c>
      <c r="J4805" s="266">
        <v>159.58000000000001</v>
      </c>
      <c r="K4805" s="265" t="s">
        <v>458</v>
      </c>
      <c r="L4805" s="255">
        <v>159.58000000000001</v>
      </c>
      <c r="M4805" s="254" t="s">
        <v>458</v>
      </c>
    </row>
    <row r="4806" spans="1:13" ht="13.5" x14ac:dyDescent="0.25">
      <c r="A4806" s="265" t="s">
        <v>1804</v>
      </c>
      <c r="B4806" s="265" t="s">
        <v>1803</v>
      </c>
      <c r="C4806" s="265" t="s">
        <v>2135</v>
      </c>
      <c r="D4806" s="265" t="s">
        <v>2134</v>
      </c>
      <c r="E4806" s="266" t="s">
        <v>136</v>
      </c>
      <c r="F4806" s="265">
        <v>97486</v>
      </c>
      <c r="G4806" s="265" t="s">
        <v>2372</v>
      </c>
      <c r="H4806" s="265" t="s">
        <v>460</v>
      </c>
      <c r="I4806" s="265" t="s">
        <v>459</v>
      </c>
      <c r="J4806" s="266">
        <v>171.22</v>
      </c>
      <c r="K4806" s="265" t="s">
        <v>458</v>
      </c>
      <c r="L4806" s="255">
        <v>171.22</v>
      </c>
      <c r="M4806" s="254" t="s">
        <v>458</v>
      </c>
    </row>
    <row r="4807" spans="1:13" ht="13.5" x14ac:dyDescent="0.25">
      <c r="A4807" s="265" t="s">
        <v>1804</v>
      </c>
      <c r="B4807" s="265" t="s">
        <v>1803</v>
      </c>
      <c r="C4807" s="265" t="s">
        <v>2135</v>
      </c>
      <c r="D4807" s="265" t="s">
        <v>2134</v>
      </c>
      <c r="E4807" s="266" t="s">
        <v>136</v>
      </c>
      <c r="F4807" s="265">
        <v>97487</v>
      </c>
      <c r="G4807" s="265" t="s">
        <v>2371</v>
      </c>
      <c r="H4807" s="265" t="s">
        <v>460</v>
      </c>
      <c r="I4807" s="265" t="s">
        <v>459</v>
      </c>
      <c r="J4807" s="266">
        <v>295.64999999999998</v>
      </c>
      <c r="K4807" s="265" t="s">
        <v>458</v>
      </c>
      <c r="L4807" s="255">
        <v>295.64999999999998</v>
      </c>
      <c r="M4807" s="254" t="s">
        <v>458</v>
      </c>
    </row>
    <row r="4808" spans="1:13" ht="13.5" x14ac:dyDescent="0.25">
      <c r="A4808" s="265" t="s">
        <v>1804</v>
      </c>
      <c r="B4808" s="265" t="s">
        <v>1803</v>
      </c>
      <c r="C4808" s="265" t="s">
        <v>2135</v>
      </c>
      <c r="D4808" s="265" t="s">
        <v>2134</v>
      </c>
      <c r="E4808" s="266" t="s">
        <v>136</v>
      </c>
      <c r="F4808" s="265">
        <v>97488</v>
      </c>
      <c r="G4808" s="265" t="s">
        <v>2370</v>
      </c>
      <c r="H4808" s="265" t="s">
        <v>460</v>
      </c>
      <c r="I4808" s="265" t="s">
        <v>459</v>
      </c>
      <c r="J4808" s="266">
        <v>314.26</v>
      </c>
      <c r="K4808" s="265" t="s">
        <v>458</v>
      </c>
      <c r="L4808" s="255">
        <v>314.26</v>
      </c>
      <c r="M4808" s="254" t="s">
        <v>458</v>
      </c>
    </row>
    <row r="4809" spans="1:13" ht="13.5" x14ac:dyDescent="0.25">
      <c r="A4809" s="265" t="s">
        <v>1804</v>
      </c>
      <c r="B4809" s="265" t="s">
        <v>1803</v>
      </c>
      <c r="C4809" s="265" t="s">
        <v>2135</v>
      </c>
      <c r="D4809" s="265" t="s">
        <v>2134</v>
      </c>
      <c r="E4809" s="266" t="s">
        <v>136</v>
      </c>
      <c r="F4809" s="265">
        <v>97489</v>
      </c>
      <c r="G4809" s="265" t="s">
        <v>2369</v>
      </c>
      <c r="H4809" s="265" t="s">
        <v>460</v>
      </c>
      <c r="I4809" s="265" t="s">
        <v>459</v>
      </c>
      <c r="J4809" s="266">
        <v>706.22</v>
      </c>
      <c r="K4809" s="265" t="s">
        <v>458</v>
      </c>
      <c r="L4809" s="255">
        <v>706.22</v>
      </c>
      <c r="M4809" s="254" t="s">
        <v>458</v>
      </c>
    </row>
    <row r="4810" spans="1:13" ht="13.5" x14ac:dyDescent="0.25">
      <c r="A4810" s="265" t="s">
        <v>1804</v>
      </c>
      <c r="B4810" s="265" t="s">
        <v>1803</v>
      </c>
      <c r="C4810" s="265" t="s">
        <v>2135</v>
      </c>
      <c r="D4810" s="265" t="s">
        <v>2134</v>
      </c>
      <c r="E4810" s="266" t="s">
        <v>136</v>
      </c>
      <c r="F4810" s="265">
        <v>97490</v>
      </c>
      <c r="G4810" s="265" t="s">
        <v>2368</v>
      </c>
      <c r="H4810" s="265" t="s">
        <v>460</v>
      </c>
      <c r="I4810" s="265" t="s">
        <v>459</v>
      </c>
      <c r="J4810" s="266">
        <v>622.73</v>
      </c>
      <c r="K4810" s="265" t="s">
        <v>458</v>
      </c>
      <c r="L4810" s="255">
        <v>622.73</v>
      </c>
      <c r="M4810" s="254" t="s">
        <v>458</v>
      </c>
    </row>
    <row r="4811" spans="1:13" ht="13.5" x14ac:dyDescent="0.25">
      <c r="A4811" s="265" t="s">
        <v>1804</v>
      </c>
      <c r="B4811" s="265" t="s">
        <v>1803</v>
      </c>
      <c r="C4811" s="265" t="s">
        <v>2135</v>
      </c>
      <c r="D4811" s="265" t="s">
        <v>2134</v>
      </c>
      <c r="E4811" s="266" t="s">
        <v>136</v>
      </c>
      <c r="F4811" s="265">
        <v>97491</v>
      </c>
      <c r="G4811" s="265" t="s">
        <v>2367</v>
      </c>
      <c r="H4811" s="265" t="s">
        <v>460</v>
      </c>
      <c r="I4811" s="265" t="s">
        <v>459</v>
      </c>
      <c r="J4811" s="266">
        <v>87.69</v>
      </c>
      <c r="K4811" s="265" t="s">
        <v>458</v>
      </c>
      <c r="L4811" s="255">
        <v>87.69</v>
      </c>
      <c r="M4811" s="254" t="s">
        <v>458</v>
      </c>
    </row>
    <row r="4812" spans="1:13" ht="13.5" x14ac:dyDescent="0.25">
      <c r="A4812" s="265" t="s">
        <v>1804</v>
      </c>
      <c r="B4812" s="265" t="s">
        <v>1803</v>
      </c>
      <c r="C4812" s="265" t="s">
        <v>2135</v>
      </c>
      <c r="D4812" s="265" t="s">
        <v>2134</v>
      </c>
      <c r="E4812" s="266" t="s">
        <v>136</v>
      </c>
      <c r="F4812" s="265">
        <v>97492</v>
      </c>
      <c r="G4812" s="265" t="s">
        <v>2366</v>
      </c>
      <c r="H4812" s="265" t="s">
        <v>460</v>
      </c>
      <c r="I4812" s="265" t="s">
        <v>459</v>
      </c>
      <c r="J4812" s="266">
        <v>129.08000000000001</v>
      </c>
      <c r="K4812" s="265" t="s">
        <v>458</v>
      </c>
      <c r="L4812" s="255">
        <v>129.08000000000001</v>
      </c>
      <c r="M4812" s="254" t="s">
        <v>458</v>
      </c>
    </row>
    <row r="4813" spans="1:13" ht="13.5" x14ac:dyDescent="0.25">
      <c r="A4813" s="265" t="s">
        <v>1804</v>
      </c>
      <c r="B4813" s="265" t="s">
        <v>1803</v>
      </c>
      <c r="C4813" s="265" t="s">
        <v>2135</v>
      </c>
      <c r="D4813" s="265" t="s">
        <v>2134</v>
      </c>
      <c r="E4813" s="266" t="s">
        <v>136</v>
      </c>
      <c r="F4813" s="265">
        <v>97493</v>
      </c>
      <c r="G4813" s="265" t="s">
        <v>2365</v>
      </c>
      <c r="H4813" s="265" t="s">
        <v>460</v>
      </c>
      <c r="I4813" s="265" t="s">
        <v>459</v>
      </c>
      <c r="J4813" s="266">
        <v>166.57</v>
      </c>
      <c r="K4813" s="265" t="s">
        <v>458</v>
      </c>
      <c r="L4813" s="255">
        <v>166.57</v>
      </c>
      <c r="M4813" s="254" t="s">
        <v>458</v>
      </c>
    </row>
    <row r="4814" spans="1:13" ht="13.5" x14ac:dyDescent="0.25">
      <c r="A4814" s="265" t="s">
        <v>1804</v>
      </c>
      <c r="B4814" s="265" t="s">
        <v>1803</v>
      </c>
      <c r="C4814" s="265" t="s">
        <v>2135</v>
      </c>
      <c r="D4814" s="265" t="s">
        <v>2134</v>
      </c>
      <c r="E4814" s="266" t="s">
        <v>136</v>
      </c>
      <c r="F4814" s="265">
        <v>97494</v>
      </c>
      <c r="G4814" s="265" t="s">
        <v>2364</v>
      </c>
      <c r="H4814" s="265" t="s">
        <v>460</v>
      </c>
      <c r="I4814" s="265" t="s">
        <v>459</v>
      </c>
      <c r="J4814" s="266">
        <v>259.48</v>
      </c>
      <c r="K4814" s="265" t="s">
        <v>458</v>
      </c>
      <c r="L4814" s="255">
        <v>259.48</v>
      </c>
      <c r="M4814" s="254" t="s">
        <v>458</v>
      </c>
    </row>
    <row r="4815" spans="1:13" ht="13.5" x14ac:dyDescent="0.25">
      <c r="A4815" s="265" t="s">
        <v>1804</v>
      </c>
      <c r="B4815" s="265" t="s">
        <v>1803</v>
      </c>
      <c r="C4815" s="265" t="s">
        <v>2135</v>
      </c>
      <c r="D4815" s="265" t="s">
        <v>2134</v>
      </c>
      <c r="E4815" s="266" t="s">
        <v>136</v>
      </c>
      <c r="F4815" s="265">
        <v>97495</v>
      </c>
      <c r="G4815" s="265" t="s">
        <v>2363</v>
      </c>
      <c r="H4815" s="265" t="s">
        <v>460</v>
      </c>
      <c r="I4815" s="265" t="s">
        <v>459</v>
      </c>
      <c r="J4815" s="266">
        <v>477.75</v>
      </c>
      <c r="K4815" s="265" t="s">
        <v>458</v>
      </c>
      <c r="L4815" s="255">
        <v>477.75</v>
      </c>
      <c r="M4815" s="254" t="s">
        <v>458</v>
      </c>
    </row>
    <row r="4816" spans="1:13" ht="13.5" x14ac:dyDescent="0.25">
      <c r="A4816" s="265" t="s">
        <v>1804</v>
      </c>
      <c r="B4816" s="265" t="s">
        <v>1803</v>
      </c>
      <c r="C4816" s="265" t="s">
        <v>2135</v>
      </c>
      <c r="D4816" s="265" t="s">
        <v>2134</v>
      </c>
      <c r="E4816" s="266" t="s">
        <v>136</v>
      </c>
      <c r="F4816" s="265">
        <v>97496</v>
      </c>
      <c r="G4816" s="265" t="s">
        <v>2362</v>
      </c>
      <c r="H4816" s="265" t="s">
        <v>460</v>
      </c>
      <c r="I4816" s="265" t="s">
        <v>459</v>
      </c>
      <c r="J4816" s="266">
        <v>757.5</v>
      </c>
      <c r="K4816" s="265" t="s">
        <v>458</v>
      </c>
      <c r="L4816" s="255">
        <v>757.5</v>
      </c>
      <c r="M4816" s="254" t="s">
        <v>458</v>
      </c>
    </row>
    <row r="4817" spans="1:13" ht="13.5" x14ac:dyDescent="0.25">
      <c r="A4817" s="265" t="s">
        <v>1804</v>
      </c>
      <c r="B4817" s="265" t="s">
        <v>1803</v>
      </c>
      <c r="C4817" s="265" t="s">
        <v>2135</v>
      </c>
      <c r="D4817" s="265" t="s">
        <v>2134</v>
      </c>
      <c r="E4817" s="266" t="s">
        <v>136</v>
      </c>
      <c r="F4817" s="265">
        <v>97499</v>
      </c>
      <c r="G4817" s="265" t="s">
        <v>2361</v>
      </c>
      <c r="H4817" s="265" t="s">
        <v>460</v>
      </c>
      <c r="I4817" s="265" t="s">
        <v>459</v>
      </c>
      <c r="J4817" s="266">
        <v>32.479999999999997</v>
      </c>
      <c r="K4817" s="265" t="s">
        <v>458</v>
      </c>
      <c r="L4817" s="255">
        <v>32.479999999999997</v>
      </c>
      <c r="M4817" s="254" t="s">
        <v>458</v>
      </c>
    </row>
    <row r="4818" spans="1:13" ht="13.5" x14ac:dyDescent="0.25">
      <c r="A4818" s="265" t="s">
        <v>1804</v>
      </c>
      <c r="B4818" s="265" t="s">
        <v>1803</v>
      </c>
      <c r="C4818" s="265" t="s">
        <v>2135</v>
      </c>
      <c r="D4818" s="265" t="s">
        <v>2134</v>
      </c>
      <c r="E4818" s="266" t="s">
        <v>136</v>
      </c>
      <c r="F4818" s="265">
        <v>97500</v>
      </c>
      <c r="G4818" s="265" t="s">
        <v>2360</v>
      </c>
      <c r="H4818" s="265" t="s">
        <v>460</v>
      </c>
      <c r="I4818" s="265" t="s">
        <v>459</v>
      </c>
      <c r="J4818" s="266">
        <v>26.51</v>
      </c>
      <c r="K4818" s="265" t="s">
        <v>458</v>
      </c>
      <c r="L4818" s="255">
        <v>26.51</v>
      </c>
      <c r="M4818" s="254" t="s">
        <v>458</v>
      </c>
    </row>
    <row r="4819" spans="1:13" ht="13.5" x14ac:dyDescent="0.25">
      <c r="A4819" s="265" t="s">
        <v>1804</v>
      </c>
      <c r="B4819" s="265" t="s">
        <v>1803</v>
      </c>
      <c r="C4819" s="265" t="s">
        <v>2135</v>
      </c>
      <c r="D4819" s="265" t="s">
        <v>2134</v>
      </c>
      <c r="E4819" s="266" t="s">
        <v>136</v>
      </c>
      <c r="F4819" s="265">
        <v>97502</v>
      </c>
      <c r="G4819" s="265" t="s">
        <v>2359</v>
      </c>
      <c r="H4819" s="265" t="s">
        <v>460</v>
      </c>
      <c r="I4819" s="265" t="s">
        <v>459</v>
      </c>
      <c r="J4819" s="266">
        <v>45.95</v>
      </c>
      <c r="K4819" s="265" t="s">
        <v>458</v>
      </c>
      <c r="L4819" s="255">
        <v>45.95</v>
      </c>
      <c r="M4819" s="254" t="s">
        <v>458</v>
      </c>
    </row>
    <row r="4820" spans="1:13" ht="13.5" x14ac:dyDescent="0.25">
      <c r="A4820" s="265" t="s">
        <v>1804</v>
      </c>
      <c r="B4820" s="265" t="s">
        <v>1803</v>
      </c>
      <c r="C4820" s="265" t="s">
        <v>2135</v>
      </c>
      <c r="D4820" s="265" t="s">
        <v>2134</v>
      </c>
      <c r="E4820" s="266" t="s">
        <v>136</v>
      </c>
      <c r="F4820" s="265">
        <v>97503</v>
      </c>
      <c r="G4820" s="265" t="s">
        <v>2358</v>
      </c>
      <c r="H4820" s="265" t="s">
        <v>460</v>
      </c>
      <c r="I4820" s="265" t="s">
        <v>459</v>
      </c>
      <c r="J4820" s="266">
        <v>56.25</v>
      </c>
      <c r="K4820" s="265" t="s">
        <v>458</v>
      </c>
      <c r="L4820" s="255">
        <v>56.25</v>
      </c>
      <c r="M4820" s="254" t="s">
        <v>458</v>
      </c>
    </row>
    <row r="4821" spans="1:13" ht="13.5" x14ac:dyDescent="0.25">
      <c r="A4821" s="265" t="s">
        <v>1804</v>
      </c>
      <c r="B4821" s="265" t="s">
        <v>1803</v>
      </c>
      <c r="C4821" s="265" t="s">
        <v>2135</v>
      </c>
      <c r="D4821" s="265" t="s">
        <v>2134</v>
      </c>
      <c r="E4821" s="266" t="s">
        <v>136</v>
      </c>
      <c r="F4821" s="265">
        <v>97505</v>
      </c>
      <c r="G4821" s="265" t="s">
        <v>2357</v>
      </c>
      <c r="H4821" s="265" t="s">
        <v>460</v>
      </c>
      <c r="I4821" s="265" t="s">
        <v>459</v>
      </c>
      <c r="J4821" s="266">
        <v>57.69</v>
      </c>
      <c r="K4821" s="265" t="s">
        <v>458</v>
      </c>
      <c r="L4821" s="255">
        <v>57.69</v>
      </c>
      <c r="M4821" s="254" t="s">
        <v>458</v>
      </c>
    </row>
    <row r="4822" spans="1:13" ht="13.5" x14ac:dyDescent="0.25">
      <c r="A4822" s="265" t="s">
        <v>1804</v>
      </c>
      <c r="B4822" s="265" t="s">
        <v>1803</v>
      </c>
      <c r="C4822" s="265" t="s">
        <v>2135</v>
      </c>
      <c r="D4822" s="265" t="s">
        <v>2134</v>
      </c>
      <c r="E4822" s="266" t="s">
        <v>136</v>
      </c>
      <c r="F4822" s="265">
        <v>97506</v>
      </c>
      <c r="G4822" s="265" t="s">
        <v>2356</v>
      </c>
      <c r="H4822" s="265" t="s">
        <v>460</v>
      </c>
      <c r="I4822" s="265" t="s">
        <v>459</v>
      </c>
      <c r="J4822" s="266">
        <v>70.59</v>
      </c>
      <c r="K4822" s="265" t="s">
        <v>458</v>
      </c>
      <c r="L4822" s="255">
        <v>70.59</v>
      </c>
      <c r="M4822" s="254" t="s">
        <v>458</v>
      </c>
    </row>
    <row r="4823" spans="1:13" ht="13.5" x14ac:dyDescent="0.25">
      <c r="A4823" s="265" t="s">
        <v>1804</v>
      </c>
      <c r="B4823" s="265" t="s">
        <v>1803</v>
      </c>
      <c r="C4823" s="265" t="s">
        <v>2135</v>
      </c>
      <c r="D4823" s="265" t="s">
        <v>2134</v>
      </c>
      <c r="E4823" s="266" t="s">
        <v>136</v>
      </c>
      <c r="F4823" s="265">
        <v>97508</v>
      </c>
      <c r="G4823" s="265" t="s">
        <v>2355</v>
      </c>
      <c r="H4823" s="265" t="s">
        <v>460</v>
      </c>
      <c r="I4823" s="265" t="s">
        <v>459</v>
      </c>
      <c r="J4823" s="266">
        <v>86.06</v>
      </c>
      <c r="K4823" s="265" t="s">
        <v>458</v>
      </c>
      <c r="L4823" s="255">
        <v>86.06</v>
      </c>
      <c r="M4823" s="254" t="s">
        <v>458</v>
      </c>
    </row>
    <row r="4824" spans="1:13" ht="13.5" x14ac:dyDescent="0.25">
      <c r="A4824" s="265" t="s">
        <v>1804</v>
      </c>
      <c r="B4824" s="265" t="s">
        <v>1803</v>
      </c>
      <c r="C4824" s="265" t="s">
        <v>2135</v>
      </c>
      <c r="D4824" s="265" t="s">
        <v>2134</v>
      </c>
      <c r="E4824" s="266" t="s">
        <v>136</v>
      </c>
      <c r="F4824" s="265">
        <v>97509</v>
      </c>
      <c r="G4824" s="265" t="s">
        <v>2354</v>
      </c>
      <c r="H4824" s="265" t="s">
        <v>460</v>
      </c>
      <c r="I4824" s="265" t="s">
        <v>459</v>
      </c>
      <c r="J4824" s="266">
        <v>106.45</v>
      </c>
      <c r="K4824" s="265" t="s">
        <v>458</v>
      </c>
      <c r="L4824" s="255">
        <v>106.45</v>
      </c>
      <c r="M4824" s="254" t="s">
        <v>458</v>
      </c>
    </row>
    <row r="4825" spans="1:13" ht="13.5" x14ac:dyDescent="0.25">
      <c r="A4825" s="265" t="s">
        <v>1804</v>
      </c>
      <c r="B4825" s="265" t="s">
        <v>1803</v>
      </c>
      <c r="C4825" s="265" t="s">
        <v>2135</v>
      </c>
      <c r="D4825" s="265" t="s">
        <v>2134</v>
      </c>
      <c r="E4825" s="266" t="s">
        <v>136</v>
      </c>
      <c r="F4825" s="265">
        <v>97511</v>
      </c>
      <c r="G4825" s="265" t="s">
        <v>2353</v>
      </c>
      <c r="H4825" s="265" t="s">
        <v>460</v>
      </c>
      <c r="I4825" s="265" t="s">
        <v>459</v>
      </c>
      <c r="J4825" s="266">
        <v>162.29</v>
      </c>
      <c r="K4825" s="265" t="s">
        <v>458</v>
      </c>
      <c r="L4825" s="255">
        <v>162.29</v>
      </c>
      <c r="M4825" s="254" t="s">
        <v>458</v>
      </c>
    </row>
    <row r="4826" spans="1:13" ht="13.5" x14ac:dyDescent="0.25">
      <c r="A4826" s="265" t="s">
        <v>1804</v>
      </c>
      <c r="B4826" s="265" t="s">
        <v>1803</v>
      </c>
      <c r="C4826" s="265" t="s">
        <v>2135</v>
      </c>
      <c r="D4826" s="265" t="s">
        <v>2134</v>
      </c>
      <c r="E4826" s="266" t="s">
        <v>136</v>
      </c>
      <c r="F4826" s="265">
        <v>97512</v>
      </c>
      <c r="G4826" s="265" t="s">
        <v>2352</v>
      </c>
      <c r="H4826" s="265" t="s">
        <v>460</v>
      </c>
      <c r="I4826" s="265" t="s">
        <v>459</v>
      </c>
      <c r="J4826" s="266">
        <v>203.5</v>
      </c>
      <c r="K4826" s="265" t="s">
        <v>458</v>
      </c>
      <c r="L4826" s="255">
        <v>203.5</v>
      </c>
      <c r="M4826" s="254" t="s">
        <v>458</v>
      </c>
    </row>
    <row r="4827" spans="1:13" ht="13.5" x14ac:dyDescent="0.25">
      <c r="A4827" s="265" t="s">
        <v>1804</v>
      </c>
      <c r="B4827" s="265" t="s">
        <v>1803</v>
      </c>
      <c r="C4827" s="265" t="s">
        <v>2135</v>
      </c>
      <c r="D4827" s="265" t="s">
        <v>2134</v>
      </c>
      <c r="E4827" s="266" t="s">
        <v>136</v>
      </c>
      <c r="F4827" s="265">
        <v>97514</v>
      </c>
      <c r="G4827" s="265" t="s">
        <v>2351</v>
      </c>
      <c r="H4827" s="265" t="s">
        <v>460</v>
      </c>
      <c r="I4827" s="265" t="s">
        <v>459</v>
      </c>
      <c r="J4827" s="266">
        <v>216.73</v>
      </c>
      <c r="K4827" s="265" t="s">
        <v>458</v>
      </c>
      <c r="L4827" s="255">
        <v>216.73</v>
      </c>
      <c r="M4827" s="254" t="s">
        <v>458</v>
      </c>
    </row>
    <row r="4828" spans="1:13" ht="13.5" x14ac:dyDescent="0.25">
      <c r="A4828" s="265" t="s">
        <v>1804</v>
      </c>
      <c r="B4828" s="265" t="s">
        <v>1803</v>
      </c>
      <c r="C4828" s="265" t="s">
        <v>2135</v>
      </c>
      <c r="D4828" s="265" t="s">
        <v>2134</v>
      </c>
      <c r="E4828" s="266" t="s">
        <v>136</v>
      </c>
      <c r="F4828" s="265">
        <v>97515</v>
      </c>
      <c r="G4828" s="265" t="s">
        <v>2350</v>
      </c>
      <c r="H4828" s="265" t="s">
        <v>460</v>
      </c>
      <c r="I4828" s="265" t="s">
        <v>459</v>
      </c>
      <c r="J4828" s="266">
        <v>272.25</v>
      </c>
      <c r="K4828" s="265" t="s">
        <v>458</v>
      </c>
      <c r="L4828" s="255">
        <v>272.25</v>
      </c>
      <c r="M4828" s="254" t="s">
        <v>458</v>
      </c>
    </row>
    <row r="4829" spans="1:13" ht="13.5" x14ac:dyDescent="0.25">
      <c r="A4829" s="265" t="s">
        <v>1804</v>
      </c>
      <c r="B4829" s="265" t="s">
        <v>1803</v>
      </c>
      <c r="C4829" s="265" t="s">
        <v>2135</v>
      </c>
      <c r="D4829" s="265" t="s">
        <v>2134</v>
      </c>
      <c r="E4829" s="266" t="s">
        <v>136</v>
      </c>
      <c r="F4829" s="265">
        <v>97517</v>
      </c>
      <c r="G4829" s="265" t="s">
        <v>2349</v>
      </c>
      <c r="H4829" s="265" t="s">
        <v>460</v>
      </c>
      <c r="I4829" s="265" t="s">
        <v>459</v>
      </c>
      <c r="J4829" s="266">
        <v>52.8</v>
      </c>
      <c r="K4829" s="265" t="s">
        <v>458</v>
      </c>
      <c r="L4829" s="255">
        <v>52.8</v>
      </c>
      <c r="M4829" s="254" t="s">
        <v>458</v>
      </c>
    </row>
    <row r="4830" spans="1:13" ht="13.5" x14ac:dyDescent="0.25">
      <c r="A4830" s="265" t="s">
        <v>1804</v>
      </c>
      <c r="B4830" s="265" t="s">
        <v>1803</v>
      </c>
      <c r="C4830" s="265" t="s">
        <v>2135</v>
      </c>
      <c r="D4830" s="265" t="s">
        <v>2134</v>
      </c>
      <c r="E4830" s="266" t="s">
        <v>136</v>
      </c>
      <c r="F4830" s="265">
        <v>97518</v>
      </c>
      <c r="G4830" s="265" t="s">
        <v>2348</v>
      </c>
      <c r="H4830" s="265" t="s">
        <v>460</v>
      </c>
      <c r="I4830" s="265" t="s">
        <v>459</v>
      </c>
      <c r="J4830" s="266">
        <v>52.8</v>
      </c>
      <c r="K4830" s="265" t="s">
        <v>458</v>
      </c>
      <c r="L4830" s="255">
        <v>52.8</v>
      </c>
      <c r="M4830" s="254" t="s">
        <v>458</v>
      </c>
    </row>
    <row r="4831" spans="1:13" ht="13.5" x14ac:dyDescent="0.25">
      <c r="A4831" s="265" t="s">
        <v>1804</v>
      </c>
      <c r="B4831" s="265" t="s">
        <v>1803</v>
      </c>
      <c r="C4831" s="265" t="s">
        <v>2135</v>
      </c>
      <c r="D4831" s="265" t="s">
        <v>2134</v>
      </c>
      <c r="E4831" s="266" t="s">
        <v>136</v>
      </c>
      <c r="F4831" s="265">
        <v>97519</v>
      </c>
      <c r="G4831" s="265" t="s">
        <v>2347</v>
      </c>
      <c r="H4831" s="265" t="s">
        <v>460</v>
      </c>
      <c r="I4831" s="265" t="s">
        <v>459</v>
      </c>
      <c r="J4831" s="266">
        <v>75.64</v>
      </c>
      <c r="K4831" s="265" t="s">
        <v>458</v>
      </c>
      <c r="L4831" s="255">
        <v>75.64</v>
      </c>
      <c r="M4831" s="254" t="s">
        <v>458</v>
      </c>
    </row>
    <row r="4832" spans="1:13" ht="13.5" x14ac:dyDescent="0.25">
      <c r="A4832" s="265" t="s">
        <v>1804</v>
      </c>
      <c r="B4832" s="265" t="s">
        <v>1803</v>
      </c>
      <c r="C4832" s="265" t="s">
        <v>2135</v>
      </c>
      <c r="D4832" s="265" t="s">
        <v>2134</v>
      </c>
      <c r="E4832" s="266" t="s">
        <v>136</v>
      </c>
      <c r="F4832" s="265">
        <v>97520</v>
      </c>
      <c r="G4832" s="265" t="s">
        <v>2346</v>
      </c>
      <c r="H4832" s="265" t="s">
        <v>460</v>
      </c>
      <c r="I4832" s="265" t="s">
        <v>459</v>
      </c>
      <c r="J4832" s="266">
        <v>75.64</v>
      </c>
      <c r="K4832" s="265" t="s">
        <v>458</v>
      </c>
      <c r="L4832" s="255">
        <v>75.64</v>
      </c>
      <c r="M4832" s="254" t="s">
        <v>458</v>
      </c>
    </row>
    <row r="4833" spans="1:13" ht="13.5" x14ac:dyDescent="0.25">
      <c r="A4833" s="265" t="s">
        <v>1804</v>
      </c>
      <c r="B4833" s="265" t="s">
        <v>1803</v>
      </c>
      <c r="C4833" s="265" t="s">
        <v>2135</v>
      </c>
      <c r="D4833" s="265" t="s">
        <v>2134</v>
      </c>
      <c r="E4833" s="266" t="s">
        <v>136</v>
      </c>
      <c r="F4833" s="265">
        <v>97521</v>
      </c>
      <c r="G4833" s="265" t="s">
        <v>2345</v>
      </c>
      <c r="H4833" s="265" t="s">
        <v>460</v>
      </c>
      <c r="I4833" s="265" t="s">
        <v>459</v>
      </c>
      <c r="J4833" s="266">
        <v>105.69</v>
      </c>
      <c r="K4833" s="265" t="s">
        <v>458</v>
      </c>
      <c r="L4833" s="255">
        <v>105.69</v>
      </c>
      <c r="M4833" s="254" t="s">
        <v>458</v>
      </c>
    </row>
    <row r="4834" spans="1:13" ht="13.5" x14ac:dyDescent="0.25">
      <c r="A4834" s="265" t="s">
        <v>1804</v>
      </c>
      <c r="B4834" s="265" t="s">
        <v>1803</v>
      </c>
      <c r="C4834" s="265" t="s">
        <v>2135</v>
      </c>
      <c r="D4834" s="265" t="s">
        <v>2134</v>
      </c>
      <c r="E4834" s="266" t="s">
        <v>136</v>
      </c>
      <c r="F4834" s="265">
        <v>97522</v>
      </c>
      <c r="G4834" s="265" t="s">
        <v>2344</v>
      </c>
      <c r="H4834" s="265" t="s">
        <v>460</v>
      </c>
      <c r="I4834" s="265" t="s">
        <v>459</v>
      </c>
      <c r="J4834" s="266">
        <v>105.69</v>
      </c>
      <c r="K4834" s="265" t="s">
        <v>458</v>
      </c>
      <c r="L4834" s="255">
        <v>105.69</v>
      </c>
      <c r="M4834" s="254" t="s">
        <v>458</v>
      </c>
    </row>
    <row r="4835" spans="1:13" ht="13.5" x14ac:dyDescent="0.25">
      <c r="A4835" s="265" t="s">
        <v>1804</v>
      </c>
      <c r="B4835" s="265" t="s">
        <v>1803</v>
      </c>
      <c r="C4835" s="265" t="s">
        <v>2135</v>
      </c>
      <c r="D4835" s="265" t="s">
        <v>2134</v>
      </c>
      <c r="E4835" s="266" t="s">
        <v>136</v>
      </c>
      <c r="F4835" s="265">
        <v>97523</v>
      </c>
      <c r="G4835" s="265" t="s">
        <v>2343</v>
      </c>
      <c r="H4835" s="265" t="s">
        <v>460</v>
      </c>
      <c r="I4835" s="265" t="s">
        <v>459</v>
      </c>
      <c r="J4835" s="266">
        <v>145.81</v>
      </c>
      <c r="K4835" s="265" t="s">
        <v>458</v>
      </c>
      <c r="L4835" s="255">
        <v>145.81</v>
      </c>
      <c r="M4835" s="254" t="s">
        <v>458</v>
      </c>
    </row>
    <row r="4836" spans="1:13" ht="13.5" x14ac:dyDescent="0.25">
      <c r="A4836" s="265" t="s">
        <v>1804</v>
      </c>
      <c r="B4836" s="265" t="s">
        <v>1803</v>
      </c>
      <c r="C4836" s="265" t="s">
        <v>2135</v>
      </c>
      <c r="D4836" s="265" t="s">
        <v>2134</v>
      </c>
      <c r="E4836" s="266" t="s">
        <v>136</v>
      </c>
      <c r="F4836" s="265">
        <v>97524</v>
      </c>
      <c r="G4836" s="265" t="s">
        <v>2342</v>
      </c>
      <c r="H4836" s="265" t="s">
        <v>460</v>
      </c>
      <c r="I4836" s="265" t="s">
        <v>459</v>
      </c>
      <c r="J4836" s="266">
        <v>157.44999999999999</v>
      </c>
      <c r="K4836" s="265" t="s">
        <v>458</v>
      </c>
      <c r="L4836" s="255">
        <v>157.44999999999999</v>
      </c>
      <c r="M4836" s="254" t="s">
        <v>458</v>
      </c>
    </row>
    <row r="4837" spans="1:13" ht="13.5" x14ac:dyDescent="0.25">
      <c r="A4837" s="265" t="s">
        <v>1804</v>
      </c>
      <c r="B4837" s="265" t="s">
        <v>1803</v>
      </c>
      <c r="C4837" s="265" t="s">
        <v>2135</v>
      </c>
      <c r="D4837" s="265" t="s">
        <v>2134</v>
      </c>
      <c r="E4837" s="266" t="s">
        <v>136</v>
      </c>
      <c r="F4837" s="265">
        <v>97525</v>
      </c>
      <c r="G4837" s="265" t="s">
        <v>2341</v>
      </c>
      <c r="H4837" s="265" t="s">
        <v>460</v>
      </c>
      <c r="I4837" s="265" t="s">
        <v>459</v>
      </c>
      <c r="J4837" s="266">
        <v>275.77</v>
      </c>
      <c r="K4837" s="265" t="s">
        <v>458</v>
      </c>
      <c r="L4837" s="255">
        <v>275.77</v>
      </c>
      <c r="M4837" s="254" t="s">
        <v>458</v>
      </c>
    </row>
    <row r="4838" spans="1:13" ht="13.5" x14ac:dyDescent="0.25">
      <c r="A4838" s="265" t="s">
        <v>1804</v>
      </c>
      <c r="B4838" s="265" t="s">
        <v>1803</v>
      </c>
      <c r="C4838" s="265" t="s">
        <v>2135</v>
      </c>
      <c r="D4838" s="265" t="s">
        <v>2134</v>
      </c>
      <c r="E4838" s="266" t="s">
        <v>136</v>
      </c>
      <c r="F4838" s="265">
        <v>97526</v>
      </c>
      <c r="G4838" s="265" t="s">
        <v>2340</v>
      </c>
      <c r="H4838" s="265" t="s">
        <v>460</v>
      </c>
      <c r="I4838" s="265" t="s">
        <v>459</v>
      </c>
      <c r="J4838" s="266">
        <v>294.38</v>
      </c>
      <c r="K4838" s="265" t="s">
        <v>458</v>
      </c>
      <c r="L4838" s="255">
        <v>294.38</v>
      </c>
      <c r="M4838" s="254" t="s">
        <v>458</v>
      </c>
    </row>
    <row r="4839" spans="1:13" ht="13.5" x14ac:dyDescent="0.25">
      <c r="A4839" s="265" t="s">
        <v>1804</v>
      </c>
      <c r="B4839" s="265" t="s">
        <v>1803</v>
      </c>
      <c r="C4839" s="265" t="s">
        <v>2135</v>
      </c>
      <c r="D4839" s="265" t="s">
        <v>2134</v>
      </c>
      <c r="E4839" s="266" t="s">
        <v>136</v>
      </c>
      <c r="F4839" s="265">
        <v>97527</v>
      </c>
      <c r="G4839" s="265" t="s">
        <v>2339</v>
      </c>
      <c r="H4839" s="265" t="s">
        <v>460</v>
      </c>
      <c r="I4839" s="265" t="s">
        <v>459</v>
      </c>
      <c r="J4839" s="266">
        <v>680.29</v>
      </c>
      <c r="K4839" s="265" t="s">
        <v>458</v>
      </c>
      <c r="L4839" s="255">
        <v>680.29</v>
      </c>
      <c r="M4839" s="254" t="s">
        <v>458</v>
      </c>
    </row>
    <row r="4840" spans="1:13" ht="13.5" x14ac:dyDescent="0.25">
      <c r="A4840" s="265" t="s">
        <v>1804</v>
      </c>
      <c r="B4840" s="265" t="s">
        <v>1803</v>
      </c>
      <c r="C4840" s="265" t="s">
        <v>2135</v>
      </c>
      <c r="D4840" s="265" t="s">
        <v>2134</v>
      </c>
      <c r="E4840" s="266" t="s">
        <v>136</v>
      </c>
      <c r="F4840" s="265">
        <v>97528</v>
      </c>
      <c r="G4840" s="265" t="s">
        <v>2338</v>
      </c>
      <c r="H4840" s="265" t="s">
        <v>460</v>
      </c>
      <c r="I4840" s="265" t="s">
        <v>459</v>
      </c>
      <c r="J4840" s="266">
        <v>596.79999999999995</v>
      </c>
      <c r="K4840" s="265" t="s">
        <v>458</v>
      </c>
      <c r="L4840" s="255">
        <v>596.79999999999995</v>
      </c>
      <c r="M4840" s="254" t="s">
        <v>458</v>
      </c>
    </row>
    <row r="4841" spans="1:13" ht="13.5" x14ac:dyDescent="0.25">
      <c r="A4841" s="265" t="s">
        <v>1804</v>
      </c>
      <c r="B4841" s="265" t="s">
        <v>1803</v>
      </c>
      <c r="C4841" s="265" t="s">
        <v>2135</v>
      </c>
      <c r="D4841" s="265" t="s">
        <v>2134</v>
      </c>
      <c r="E4841" s="266" t="s">
        <v>136</v>
      </c>
      <c r="F4841" s="265">
        <v>97529</v>
      </c>
      <c r="G4841" s="265" t="s">
        <v>2337</v>
      </c>
      <c r="H4841" s="265" t="s">
        <v>460</v>
      </c>
      <c r="I4841" s="265" t="s">
        <v>459</v>
      </c>
      <c r="J4841" s="266">
        <v>82.81</v>
      </c>
      <c r="K4841" s="265" t="s">
        <v>458</v>
      </c>
      <c r="L4841" s="255">
        <v>82.81</v>
      </c>
      <c r="M4841" s="254" t="s">
        <v>458</v>
      </c>
    </row>
    <row r="4842" spans="1:13" ht="13.5" x14ac:dyDescent="0.25">
      <c r="A4842" s="265" t="s">
        <v>1804</v>
      </c>
      <c r="B4842" s="265" t="s">
        <v>1803</v>
      </c>
      <c r="C4842" s="265" t="s">
        <v>2135</v>
      </c>
      <c r="D4842" s="265" t="s">
        <v>2134</v>
      </c>
      <c r="E4842" s="266" t="s">
        <v>136</v>
      </c>
      <c r="F4842" s="265">
        <v>97530</v>
      </c>
      <c r="G4842" s="265" t="s">
        <v>2336</v>
      </c>
      <c r="H4842" s="265" t="s">
        <v>460</v>
      </c>
      <c r="I4842" s="265" t="s">
        <v>459</v>
      </c>
      <c r="J4842" s="266">
        <v>120.33</v>
      </c>
      <c r="K4842" s="265" t="s">
        <v>458</v>
      </c>
      <c r="L4842" s="255">
        <v>120.33</v>
      </c>
      <c r="M4842" s="254" t="s">
        <v>458</v>
      </c>
    </row>
    <row r="4843" spans="1:13" ht="13.5" x14ac:dyDescent="0.25">
      <c r="A4843" s="265" t="s">
        <v>1804</v>
      </c>
      <c r="B4843" s="265" t="s">
        <v>1803</v>
      </c>
      <c r="C4843" s="265" t="s">
        <v>2135</v>
      </c>
      <c r="D4843" s="265" t="s">
        <v>2134</v>
      </c>
      <c r="E4843" s="266" t="s">
        <v>136</v>
      </c>
      <c r="F4843" s="265">
        <v>97531</v>
      </c>
      <c r="G4843" s="265" t="s">
        <v>2335</v>
      </c>
      <c r="H4843" s="265" t="s">
        <v>460</v>
      </c>
      <c r="I4843" s="265" t="s">
        <v>459</v>
      </c>
      <c r="J4843" s="266">
        <v>153.53</v>
      </c>
      <c r="K4843" s="265" t="s">
        <v>458</v>
      </c>
      <c r="L4843" s="255">
        <v>153.53</v>
      </c>
      <c r="M4843" s="254" t="s">
        <v>458</v>
      </c>
    </row>
    <row r="4844" spans="1:13" ht="13.5" x14ac:dyDescent="0.25">
      <c r="A4844" s="265" t="s">
        <v>1804</v>
      </c>
      <c r="B4844" s="265" t="s">
        <v>1803</v>
      </c>
      <c r="C4844" s="265" t="s">
        <v>2135</v>
      </c>
      <c r="D4844" s="265" t="s">
        <v>2134</v>
      </c>
      <c r="E4844" s="266" t="s">
        <v>136</v>
      </c>
      <c r="F4844" s="265">
        <v>97532</v>
      </c>
      <c r="G4844" s="265" t="s">
        <v>2334</v>
      </c>
      <c r="H4844" s="265" t="s">
        <v>460</v>
      </c>
      <c r="I4844" s="265" t="s">
        <v>459</v>
      </c>
      <c r="J4844" s="266">
        <v>241.13</v>
      </c>
      <c r="K4844" s="265" t="s">
        <v>458</v>
      </c>
      <c r="L4844" s="255">
        <v>241.13</v>
      </c>
      <c r="M4844" s="254" t="s">
        <v>458</v>
      </c>
    </row>
    <row r="4845" spans="1:13" ht="13.5" x14ac:dyDescent="0.25">
      <c r="A4845" s="265" t="s">
        <v>1804</v>
      </c>
      <c r="B4845" s="265" t="s">
        <v>1803</v>
      </c>
      <c r="C4845" s="265" t="s">
        <v>2135</v>
      </c>
      <c r="D4845" s="265" t="s">
        <v>2134</v>
      </c>
      <c r="E4845" s="266" t="s">
        <v>136</v>
      </c>
      <c r="F4845" s="265">
        <v>97533</v>
      </c>
      <c r="G4845" s="265" t="s">
        <v>2333</v>
      </c>
      <c r="H4845" s="265" t="s">
        <v>460</v>
      </c>
      <c r="I4845" s="265" t="s">
        <v>459</v>
      </c>
      <c r="J4845" s="266">
        <v>455.18</v>
      </c>
      <c r="K4845" s="265" t="s">
        <v>458</v>
      </c>
      <c r="L4845" s="255">
        <v>455.18</v>
      </c>
      <c r="M4845" s="254" t="s">
        <v>458</v>
      </c>
    </row>
    <row r="4846" spans="1:13" ht="13.5" x14ac:dyDescent="0.25">
      <c r="A4846" s="265" t="s">
        <v>1804</v>
      </c>
      <c r="B4846" s="265" t="s">
        <v>1803</v>
      </c>
      <c r="C4846" s="265" t="s">
        <v>2135</v>
      </c>
      <c r="D4846" s="265" t="s">
        <v>2134</v>
      </c>
      <c r="E4846" s="266" t="s">
        <v>136</v>
      </c>
      <c r="F4846" s="265">
        <v>97534</v>
      </c>
      <c r="G4846" s="265" t="s">
        <v>2332</v>
      </c>
      <c r="H4846" s="265" t="s">
        <v>460</v>
      </c>
      <c r="I4846" s="265" t="s">
        <v>459</v>
      </c>
      <c r="J4846" s="266">
        <v>722.91</v>
      </c>
      <c r="K4846" s="265" t="s">
        <v>458</v>
      </c>
      <c r="L4846" s="255">
        <v>722.91</v>
      </c>
      <c r="M4846" s="254" t="s">
        <v>458</v>
      </c>
    </row>
    <row r="4847" spans="1:13" ht="13.5" x14ac:dyDescent="0.25">
      <c r="A4847" s="265" t="s">
        <v>1804</v>
      </c>
      <c r="B4847" s="265" t="s">
        <v>1803</v>
      </c>
      <c r="C4847" s="265" t="s">
        <v>2135</v>
      </c>
      <c r="D4847" s="265" t="s">
        <v>2134</v>
      </c>
      <c r="E4847" s="266" t="s">
        <v>136</v>
      </c>
      <c r="F4847" s="265">
        <v>97537</v>
      </c>
      <c r="G4847" s="265" t="s">
        <v>2331</v>
      </c>
      <c r="H4847" s="265" t="s">
        <v>460</v>
      </c>
      <c r="I4847" s="265" t="s">
        <v>459</v>
      </c>
      <c r="J4847" s="266">
        <v>24.16</v>
      </c>
      <c r="K4847" s="265" t="s">
        <v>458</v>
      </c>
      <c r="L4847" s="255">
        <v>24.16</v>
      </c>
      <c r="M4847" s="254" t="s">
        <v>458</v>
      </c>
    </row>
    <row r="4848" spans="1:13" ht="13.5" x14ac:dyDescent="0.25">
      <c r="A4848" s="265" t="s">
        <v>1804</v>
      </c>
      <c r="B4848" s="265" t="s">
        <v>1803</v>
      </c>
      <c r="C4848" s="265" t="s">
        <v>2135</v>
      </c>
      <c r="D4848" s="265" t="s">
        <v>2134</v>
      </c>
      <c r="E4848" s="266" t="s">
        <v>136</v>
      </c>
      <c r="F4848" s="265">
        <v>97540</v>
      </c>
      <c r="G4848" s="265" t="s">
        <v>2330</v>
      </c>
      <c r="H4848" s="265" t="s">
        <v>460</v>
      </c>
      <c r="I4848" s="265" t="s">
        <v>459</v>
      </c>
      <c r="J4848" s="266">
        <v>32.14</v>
      </c>
      <c r="K4848" s="265" t="s">
        <v>458</v>
      </c>
      <c r="L4848" s="255">
        <v>32.14</v>
      </c>
      <c r="M4848" s="254" t="s">
        <v>458</v>
      </c>
    </row>
    <row r="4849" spans="1:13" ht="13.5" x14ac:dyDescent="0.25">
      <c r="A4849" s="265" t="s">
        <v>1804</v>
      </c>
      <c r="B4849" s="265" t="s">
        <v>1803</v>
      </c>
      <c r="C4849" s="265" t="s">
        <v>2135</v>
      </c>
      <c r="D4849" s="265" t="s">
        <v>2134</v>
      </c>
      <c r="E4849" s="266" t="s">
        <v>136</v>
      </c>
      <c r="F4849" s="265">
        <v>97541</v>
      </c>
      <c r="G4849" s="265" t="s">
        <v>2329</v>
      </c>
      <c r="H4849" s="265" t="s">
        <v>460</v>
      </c>
      <c r="I4849" s="265" t="s">
        <v>459</v>
      </c>
      <c r="J4849" s="266">
        <v>27.18</v>
      </c>
      <c r="K4849" s="265" t="s">
        <v>458</v>
      </c>
      <c r="L4849" s="255">
        <v>27.18</v>
      </c>
      <c r="M4849" s="254" t="s">
        <v>458</v>
      </c>
    </row>
    <row r="4850" spans="1:13" ht="13.5" x14ac:dyDescent="0.25">
      <c r="A4850" s="265" t="s">
        <v>1804</v>
      </c>
      <c r="B4850" s="265" t="s">
        <v>1803</v>
      </c>
      <c r="C4850" s="265" t="s">
        <v>2135</v>
      </c>
      <c r="D4850" s="265" t="s">
        <v>2134</v>
      </c>
      <c r="E4850" s="266" t="s">
        <v>136</v>
      </c>
      <c r="F4850" s="265">
        <v>97543</v>
      </c>
      <c r="G4850" s="265" t="s">
        <v>2328</v>
      </c>
      <c r="H4850" s="265" t="s">
        <v>460</v>
      </c>
      <c r="I4850" s="265" t="s">
        <v>459</v>
      </c>
      <c r="J4850" s="266">
        <v>51.79</v>
      </c>
      <c r="K4850" s="265" t="s">
        <v>458</v>
      </c>
      <c r="L4850" s="255">
        <v>51.79</v>
      </c>
      <c r="M4850" s="254" t="s">
        <v>458</v>
      </c>
    </row>
    <row r="4851" spans="1:13" ht="13.5" x14ac:dyDescent="0.25">
      <c r="A4851" s="265" t="s">
        <v>1804</v>
      </c>
      <c r="B4851" s="265" t="s">
        <v>1803</v>
      </c>
      <c r="C4851" s="265" t="s">
        <v>2135</v>
      </c>
      <c r="D4851" s="265" t="s">
        <v>2134</v>
      </c>
      <c r="E4851" s="266" t="s">
        <v>136</v>
      </c>
      <c r="F4851" s="265">
        <v>97544</v>
      </c>
      <c r="G4851" s="265" t="s">
        <v>2327</v>
      </c>
      <c r="H4851" s="265" t="s">
        <v>460</v>
      </c>
      <c r="I4851" s="265" t="s">
        <v>459</v>
      </c>
      <c r="J4851" s="266">
        <v>45.82</v>
      </c>
      <c r="K4851" s="265" t="s">
        <v>458</v>
      </c>
      <c r="L4851" s="255">
        <v>45.82</v>
      </c>
      <c r="M4851" s="254" t="s">
        <v>458</v>
      </c>
    </row>
    <row r="4852" spans="1:13" ht="13.5" x14ac:dyDescent="0.25">
      <c r="A4852" s="265" t="s">
        <v>1804</v>
      </c>
      <c r="B4852" s="265" t="s">
        <v>1803</v>
      </c>
      <c r="C4852" s="265" t="s">
        <v>2135</v>
      </c>
      <c r="D4852" s="265" t="s">
        <v>2134</v>
      </c>
      <c r="E4852" s="266" t="s">
        <v>136</v>
      </c>
      <c r="F4852" s="265">
        <v>97546</v>
      </c>
      <c r="G4852" s="265" t="s">
        <v>2326</v>
      </c>
      <c r="H4852" s="265" t="s">
        <v>460</v>
      </c>
      <c r="I4852" s="265" t="s">
        <v>459</v>
      </c>
      <c r="J4852" s="266">
        <v>33.700000000000003</v>
      </c>
      <c r="K4852" s="265" t="s">
        <v>458</v>
      </c>
      <c r="L4852" s="255">
        <v>33.700000000000003</v>
      </c>
      <c r="M4852" s="254" t="s">
        <v>458</v>
      </c>
    </row>
    <row r="4853" spans="1:13" ht="13.5" x14ac:dyDescent="0.25">
      <c r="A4853" s="265" t="s">
        <v>1804</v>
      </c>
      <c r="B4853" s="265" t="s">
        <v>1803</v>
      </c>
      <c r="C4853" s="265" t="s">
        <v>2135</v>
      </c>
      <c r="D4853" s="265" t="s">
        <v>2134</v>
      </c>
      <c r="E4853" s="266" t="s">
        <v>136</v>
      </c>
      <c r="F4853" s="265">
        <v>97547</v>
      </c>
      <c r="G4853" s="265" t="s">
        <v>2325</v>
      </c>
      <c r="H4853" s="265" t="s">
        <v>460</v>
      </c>
      <c r="I4853" s="265" t="s">
        <v>459</v>
      </c>
      <c r="J4853" s="266">
        <v>33.700000000000003</v>
      </c>
      <c r="K4853" s="265" t="s">
        <v>458</v>
      </c>
      <c r="L4853" s="255">
        <v>33.700000000000003</v>
      </c>
      <c r="M4853" s="254" t="s">
        <v>458</v>
      </c>
    </row>
    <row r="4854" spans="1:13" ht="13.5" x14ac:dyDescent="0.25">
      <c r="A4854" s="265" t="s">
        <v>1804</v>
      </c>
      <c r="B4854" s="265" t="s">
        <v>1803</v>
      </c>
      <c r="C4854" s="265" t="s">
        <v>2135</v>
      </c>
      <c r="D4854" s="265" t="s">
        <v>2134</v>
      </c>
      <c r="E4854" s="266" t="s">
        <v>136</v>
      </c>
      <c r="F4854" s="265">
        <v>97548</v>
      </c>
      <c r="G4854" s="265" t="s">
        <v>2324</v>
      </c>
      <c r="H4854" s="265" t="s">
        <v>460</v>
      </c>
      <c r="I4854" s="265" t="s">
        <v>459</v>
      </c>
      <c r="J4854" s="266">
        <v>49.66</v>
      </c>
      <c r="K4854" s="265" t="s">
        <v>458</v>
      </c>
      <c r="L4854" s="255">
        <v>49.66</v>
      </c>
      <c r="M4854" s="254" t="s">
        <v>458</v>
      </c>
    </row>
    <row r="4855" spans="1:13" ht="13.5" x14ac:dyDescent="0.25">
      <c r="A4855" s="265" t="s">
        <v>1804</v>
      </c>
      <c r="B4855" s="265" t="s">
        <v>1803</v>
      </c>
      <c r="C4855" s="265" t="s">
        <v>2135</v>
      </c>
      <c r="D4855" s="265" t="s">
        <v>2134</v>
      </c>
      <c r="E4855" s="266" t="s">
        <v>136</v>
      </c>
      <c r="F4855" s="265">
        <v>97549</v>
      </c>
      <c r="G4855" s="265" t="s">
        <v>2323</v>
      </c>
      <c r="H4855" s="265" t="s">
        <v>460</v>
      </c>
      <c r="I4855" s="265" t="s">
        <v>459</v>
      </c>
      <c r="J4855" s="266">
        <v>49.66</v>
      </c>
      <c r="K4855" s="265" t="s">
        <v>458</v>
      </c>
      <c r="L4855" s="255">
        <v>49.66</v>
      </c>
      <c r="M4855" s="254" t="s">
        <v>458</v>
      </c>
    </row>
    <row r="4856" spans="1:13" ht="13.5" x14ac:dyDescent="0.25">
      <c r="A4856" s="265" t="s">
        <v>1804</v>
      </c>
      <c r="B4856" s="265" t="s">
        <v>1803</v>
      </c>
      <c r="C4856" s="265" t="s">
        <v>2135</v>
      </c>
      <c r="D4856" s="265" t="s">
        <v>2134</v>
      </c>
      <c r="E4856" s="266" t="s">
        <v>136</v>
      </c>
      <c r="F4856" s="265">
        <v>97550</v>
      </c>
      <c r="G4856" s="265" t="s">
        <v>2322</v>
      </c>
      <c r="H4856" s="265" t="s">
        <v>460</v>
      </c>
      <c r="I4856" s="265" t="s">
        <v>459</v>
      </c>
      <c r="J4856" s="266">
        <v>81.78</v>
      </c>
      <c r="K4856" s="265" t="s">
        <v>458</v>
      </c>
      <c r="L4856" s="255">
        <v>81.78</v>
      </c>
      <c r="M4856" s="254" t="s">
        <v>458</v>
      </c>
    </row>
    <row r="4857" spans="1:13" ht="13.5" x14ac:dyDescent="0.25">
      <c r="A4857" s="265" t="s">
        <v>1804</v>
      </c>
      <c r="B4857" s="265" t="s">
        <v>1803</v>
      </c>
      <c r="C4857" s="265" t="s">
        <v>2135</v>
      </c>
      <c r="D4857" s="265" t="s">
        <v>2134</v>
      </c>
      <c r="E4857" s="266" t="s">
        <v>136</v>
      </c>
      <c r="F4857" s="265">
        <v>97551</v>
      </c>
      <c r="G4857" s="265" t="s">
        <v>2321</v>
      </c>
      <c r="H4857" s="265" t="s">
        <v>460</v>
      </c>
      <c r="I4857" s="265" t="s">
        <v>459</v>
      </c>
      <c r="J4857" s="266">
        <v>81.78</v>
      </c>
      <c r="K4857" s="265" t="s">
        <v>458</v>
      </c>
      <c r="L4857" s="255">
        <v>81.78</v>
      </c>
      <c r="M4857" s="254" t="s">
        <v>458</v>
      </c>
    </row>
    <row r="4858" spans="1:13" ht="13.5" x14ac:dyDescent="0.25">
      <c r="A4858" s="265" t="s">
        <v>1804</v>
      </c>
      <c r="B4858" s="265" t="s">
        <v>1803</v>
      </c>
      <c r="C4858" s="265" t="s">
        <v>2135</v>
      </c>
      <c r="D4858" s="265" t="s">
        <v>2134</v>
      </c>
      <c r="E4858" s="266" t="s">
        <v>136</v>
      </c>
      <c r="F4858" s="265">
        <v>97552</v>
      </c>
      <c r="G4858" s="265" t="s">
        <v>2320</v>
      </c>
      <c r="H4858" s="265" t="s">
        <v>460</v>
      </c>
      <c r="I4858" s="265" t="s">
        <v>459</v>
      </c>
      <c r="J4858" s="266">
        <v>49.28</v>
      </c>
      <c r="K4858" s="265" t="s">
        <v>458</v>
      </c>
      <c r="L4858" s="255">
        <v>49.28</v>
      </c>
      <c r="M4858" s="254" t="s">
        <v>458</v>
      </c>
    </row>
    <row r="4859" spans="1:13" ht="13.5" x14ac:dyDescent="0.25">
      <c r="A4859" s="265" t="s">
        <v>1804</v>
      </c>
      <c r="B4859" s="265" t="s">
        <v>1803</v>
      </c>
      <c r="C4859" s="265" t="s">
        <v>2135</v>
      </c>
      <c r="D4859" s="265" t="s">
        <v>2134</v>
      </c>
      <c r="E4859" s="266" t="s">
        <v>136</v>
      </c>
      <c r="F4859" s="265">
        <v>97553</v>
      </c>
      <c r="G4859" s="265" t="s">
        <v>2319</v>
      </c>
      <c r="H4859" s="265" t="s">
        <v>460</v>
      </c>
      <c r="I4859" s="265" t="s">
        <v>459</v>
      </c>
      <c r="J4859" s="266">
        <v>70.53</v>
      </c>
      <c r="K4859" s="265" t="s">
        <v>458</v>
      </c>
      <c r="L4859" s="255">
        <v>70.53</v>
      </c>
      <c r="M4859" s="254" t="s">
        <v>458</v>
      </c>
    </row>
    <row r="4860" spans="1:13" ht="13.5" x14ac:dyDescent="0.25">
      <c r="A4860" s="265" t="s">
        <v>1804</v>
      </c>
      <c r="B4860" s="265" t="s">
        <v>1803</v>
      </c>
      <c r="C4860" s="265" t="s">
        <v>2135</v>
      </c>
      <c r="D4860" s="265" t="s">
        <v>2134</v>
      </c>
      <c r="E4860" s="266" t="s">
        <v>136</v>
      </c>
      <c r="F4860" s="265">
        <v>97554</v>
      </c>
      <c r="G4860" s="265" t="s">
        <v>2318</v>
      </c>
      <c r="H4860" s="265" t="s">
        <v>460</v>
      </c>
      <c r="I4860" s="265" t="s">
        <v>459</v>
      </c>
      <c r="J4860" s="266">
        <v>121.49</v>
      </c>
      <c r="K4860" s="265" t="s">
        <v>458</v>
      </c>
      <c r="L4860" s="255">
        <v>121.49</v>
      </c>
      <c r="M4860" s="254" t="s">
        <v>458</v>
      </c>
    </row>
    <row r="4861" spans="1:13" ht="13.5" x14ac:dyDescent="0.25">
      <c r="A4861" s="265" t="s">
        <v>1804</v>
      </c>
      <c r="B4861" s="265" t="s">
        <v>1803</v>
      </c>
      <c r="C4861" s="265" t="s">
        <v>2135</v>
      </c>
      <c r="D4861" s="265" t="s">
        <v>2134</v>
      </c>
      <c r="E4861" s="266" t="s">
        <v>136</v>
      </c>
      <c r="F4861" s="265">
        <v>98602</v>
      </c>
      <c r="G4861" s="265" t="s">
        <v>2317</v>
      </c>
      <c r="H4861" s="265" t="s">
        <v>460</v>
      </c>
      <c r="I4861" s="265" t="s">
        <v>459</v>
      </c>
      <c r="J4861" s="266">
        <v>17.809999999999999</v>
      </c>
      <c r="K4861" s="265" t="s">
        <v>458</v>
      </c>
      <c r="L4861" s="255">
        <v>17.809999999999999</v>
      </c>
      <c r="M4861" s="254" t="s">
        <v>458</v>
      </c>
    </row>
    <row r="4862" spans="1:13" ht="13.5" x14ac:dyDescent="0.25">
      <c r="A4862" s="265" t="s">
        <v>1804</v>
      </c>
      <c r="B4862" s="265" t="s">
        <v>1803</v>
      </c>
      <c r="C4862" s="265" t="s">
        <v>2135</v>
      </c>
      <c r="D4862" s="265" t="s">
        <v>2134</v>
      </c>
      <c r="E4862" s="266" t="s">
        <v>136</v>
      </c>
      <c r="F4862" s="265">
        <v>103805</v>
      </c>
      <c r="G4862" s="265" t="s">
        <v>2316</v>
      </c>
      <c r="H4862" s="265" t="s">
        <v>460</v>
      </c>
      <c r="I4862" s="265" t="s">
        <v>459</v>
      </c>
      <c r="J4862" s="266">
        <v>17.420000000000002</v>
      </c>
      <c r="K4862" s="265" t="s">
        <v>458</v>
      </c>
      <c r="L4862" s="255">
        <v>17.420000000000002</v>
      </c>
      <c r="M4862" s="254" t="s">
        <v>458</v>
      </c>
    </row>
    <row r="4863" spans="1:13" ht="13.5" x14ac:dyDescent="0.25">
      <c r="A4863" s="265" t="s">
        <v>1804</v>
      </c>
      <c r="B4863" s="265" t="s">
        <v>1803</v>
      </c>
      <c r="C4863" s="265" t="s">
        <v>2135</v>
      </c>
      <c r="D4863" s="265" t="s">
        <v>2134</v>
      </c>
      <c r="E4863" s="266" t="s">
        <v>136</v>
      </c>
      <c r="F4863" s="265">
        <v>103806</v>
      </c>
      <c r="G4863" s="265" t="s">
        <v>2315</v>
      </c>
      <c r="H4863" s="265" t="s">
        <v>460</v>
      </c>
      <c r="I4863" s="265" t="s">
        <v>459</v>
      </c>
      <c r="J4863" s="266">
        <v>17.39</v>
      </c>
      <c r="K4863" s="265" t="s">
        <v>458</v>
      </c>
      <c r="L4863" s="255">
        <v>17.39</v>
      </c>
      <c r="M4863" s="254" t="s">
        <v>458</v>
      </c>
    </row>
    <row r="4864" spans="1:13" ht="13.5" x14ac:dyDescent="0.25">
      <c r="A4864" s="265" t="s">
        <v>1804</v>
      </c>
      <c r="B4864" s="265" t="s">
        <v>1803</v>
      </c>
      <c r="C4864" s="265" t="s">
        <v>2135</v>
      </c>
      <c r="D4864" s="265" t="s">
        <v>2134</v>
      </c>
      <c r="E4864" s="266" t="s">
        <v>136</v>
      </c>
      <c r="F4864" s="265">
        <v>103807</v>
      </c>
      <c r="G4864" s="265" t="s">
        <v>11163</v>
      </c>
      <c r="H4864" s="265" t="s">
        <v>460</v>
      </c>
      <c r="I4864" s="265" t="s">
        <v>459</v>
      </c>
      <c r="J4864" s="266">
        <v>21.53</v>
      </c>
      <c r="K4864" s="265" t="s">
        <v>458</v>
      </c>
      <c r="L4864" s="255">
        <v>21.53</v>
      </c>
      <c r="M4864" s="254" t="s">
        <v>458</v>
      </c>
    </row>
    <row r="4865" spans="1:13" ht="13.5" x14ac:dyDescent="0.25">
      <c r="A4865" s="265" t="s">
        <v>1804</v>
      </c>
      <c r="B4865" s="265" t="s">
        <v>1803</v>
      </c>
      <c r="C4865" s="265" t="s">
        <v>2135</v>
      </c>
      <c r="D4865" s="265" t="s">
        <v>2134</v>
      </c>
      <c r="E4865" s="266" t="s">
        <v>136</v>
      </c>
      <c r="F4865" s="265">
        <v>103808</v>
      </c>
      <c r="G4865" s="265" t="s">
        <v>2314</v>
      </c>
      <c r="H4865" s="265" t="s">
        <v>460</v>
      </c>
      <c r="I4865" s="265" t="s">
        <v>459</v>
      </c>
      <c r="J4865" s="266">
        <v>32.67</v>
      </c>
      <c r="K4865" s="265" t="s">
        <v>458</v>
      </c>
      <c r="L4865" s="255">
        <v>32.67</v>
      </c>
      <c r="M4865" s="254" t="s">
        <v>458</v>
      </c>
    </row>
    <row r="4866" spans="1:13" ht="13.5" x14ac:dyDescent="0.25">
      <c r="A4866" s="265" t="s">
        <v>1804</v>
      </c>
      <c r="B4866" s="265" t="s">
        <v>1803</v>
      </c>
      <c r="C4866" s="265" t="s">
        <v>2135</v>
      </c>
      <c r="D4866" s="265" t="s">
        <v>2134</v>
      </c>
      <c r="E4866" s="266" t="s">
        <v>136</v>
      </c>
      <c r="F4866" s="265">
        <v>103809</v>
      </c>
      <c r="G4866" s="265" t="s">
        <v>2313</v>
      </c>
      <c r="H4866" s="265" t="s">
        <v>460</v>
      </c>
      <c r="I4866" s="265" t="s">
        <v>459</v>
      </c>
      <c r="J4866" s="266">
        <v>32.380000000000003</v>
      </c>
      <c r="K4866" s="265" t="s">
        <v>458</v>
      </c>
      <c r="L4866" s="255">
        <v>32.380000000000003</v>
      </c>
      <c r="M4866" s="254" t="s">
        <v>458</v>
      </c>
    </row>
    <row r="4867" spans="1:13" ht="13.5" x14ac:dyDescent="0.25">
      <c r="A4867" s="265" t="s">
        <v>1804</v>
      </c>
      <c r="B4867" s="265" t="s">
        <v>1803</v>
      </c>
      <c r="C4867" s="265" t="s">
        <v>2135</v>
      </c>
      <c r="D4867" s="265" t="s">
        <v>2134</v>
      </c>
      <c r="E4867" s="266" t="s">
        <v>136</v>
      </c>
      <c r="F4867" s="265">
        <v>103810</v>
      </c>
      <c r="G4867" s="265" t="s">
        <v>11164</v>
      </c>
      <c r="H4867" s="265" t="s">
        <v>460</v>
      </c>
      <c r="I4867" s="265" t="s">
        <v>459</v>
      </c>
      <c r="J4867" s="266">
        <v>33.17</v>
      </c>
      <c r="K4867" s="265" t="s">
        <v>458</v>
      </c>
      <c r="L4867" s="255">
        <v>33.17</v>
      </c>
      <c r="M4867" s="254" t="s">
        <v>458</v>
      </c>
    </row>
    <row r="4868" spans="1:13" ht="13.5" x14ac:dyDescent="0.25">
      <c r="A4868" s="265" t="s">
        <v>1804</v>
      </c>
      <c r="B4868" s="265" t="s">
        <v>1803</v>
      </c>
      <c r="C4868" s="265" t="s">
        <v>2135</v>
      </c>
      <c r="D4868" s="265" t="s">
        <v>2134</v>
      </c>
      <c r="E4868" s="266" t="s">
        <v>136</v>
      </c>
      <c r="F4868" s="265">
        <v>103811</v>
      </c>
      <c r="G4868" s="265" t="s">
        <v>11165</v>
      </c>
      <c r="H4868" s="265" t="s">
        <v>460</v>
      </c>
      <c r="I4868" s="265" t="s">
        <v>459</v>
      </c>
      <c r="J4868" s="266">
        <v>36.590000000000003</v>
      </c>
      <c r="K4868" s="265" t="s">
        <v>458</v>
      </c>
      <c r="L4868" s="255">
        <v>36.590000000000003</v>
      </c>
      <c r="M4868" s="254" t="s">
        <v>458</v>
      </c>
    </row>
    <row r="4869" spans="1:13" ht="13.5" x14ac:dyDescent="0.25">
      <c r="A4869" s="265" t="s">
        <v>1804</v>
      </c>
      <c r="B4869" s="265" t="s">
        <v>1803</v>
      </c>
      <c r="C4869" s="265" t="s">
        <v>2135</v>
      </c>
      <c r="D4869" s="265" t="s">
        <v>2134</v>
      </c>
      <c r="E4869" s="266" t="s">
        <v>136</v>
      </c>
      <c r="F4869" s="265">
        <v>103812</v>
      </c>
      <c r="G4869" s="265" t="s">
        <v>2312</v>
      </c>
      <c r="H4869" s="265" t="s">
        <v>460</v>
      </c>
      <c r="I4869" s="265" t="s">
        <v>459</v>
      </c>
      <c r="J4869" s="266">
        <v>48.47</v>
      </c>
      <c r="K4869" s="265" t="s">
        <v>458</v>
      </c>
      <c r="L4869" s="255">
        <v>48.47</v>
      </c>
      <c r="M4869" s="254" t="s">
        <v>458</v>
      </c>
    </row>
    <row r="4870" spans="1:13" ht="13.5" x14ac:dyDescent="0.25">
      <c r="A4870" s="265" t="s">
        <v>1804</v>
      </c>
      <c r="B4870" s="265" t="s">
        <v>1803</v>
      </c>
      <c r="C4870" s="265" t="s">
        <v>2135</v>
      </c>
      <c r="D4870" s="265" t="s">
        <v>2134</v>
      </c>
      <c r="E4870" s="266" t="s">
        <v>136</v>
      </c>
      <c r="F4870" s="265">
        <v>103813</v>
      </c>
      <c r="G4870" s="265" t="s">
        <v>2311</v>
      </c>
      <c r="H4870" s="265" t="s">
        <v>460</v>
      </c>
      <c r="I4870" s="265" t="s">
        <v>459</v>
      </c>
      <c r="J4870" s="266">
        <v>46.71</v>
      </c>
      <c r="K4870" s="265" t="s">
        <v>458</v>
      </c>
      <c r="L4870" s="255">
        <v>46.71</v>
      </c>
      <c r="M4870" s="254" t="s">
        <v>458</v>
      </c>
    </row>
    <row r="4871" spans="1:13" ht="13.5" x14ac:dyDescent="0.25">
      <c r="A4871" s="265" t="s">
        <v>1804</v>
      </c>
      <c r="B4871" s="265" t="s">
        <v>1803</v>
      </c>
      <c r="C4871" s="265" t="s">
        <v>2135</v>
      </c>
      <c r="D4871" s="265" t="s">
        <v>2134</v>
      </c>
      <c r="E4871" s="266" t="s">
        <v>136</v>
      </c>
      <c r="F4871" s="265">
        <v>103814</v>
      </c>
      <c r="G4871" s="265" t="s">
        <v>2310</v>
      </c>
      <c r="H4871" s="265" t="s">
        <v>460</v>
      </c>
      <c r="I4871" s="265" t="s">
        <v>459</v>
      </c>
      <c r="J4871" s="266">
        <v>11.39</v>
      </c>
      <c r="K4871" s="265" t="s">
        <v>458</v>
      </c>
      <c r="L4871" s="255">
        <v>11.39</v>
      </c>
      <c r="M4871" s="254" t="s">
        <v>458</v>
      </c>
    </row>
    <row r="4872" spans="1:13" ht="13.5" x14ac:dyDescent="0.25">
      <c r="A4872" s="265" t="s">
        <v>1804</v>
      </c>
      <c r="B4872" s="265" t="s">
        <v>1803</v>
      </c>
      <c r="C4872" s="265" t="s">
        <v>2135</v>
      </c>
      <c r="D4872" s="265" t="s">
        <v>2134</v>
      </c>
      <c r="E4872" s="266" t="s">
        <v>136</v>
      </c>
      <c r="F4872" s="265">
        <v>103815</v>
      </c>
      <c r="G4872" s="265" t="s">
        <v>2309</v>
      </c>
      <c r="H4872" s="265" t="s">
        <v>460</v>
      </c>
      <c r="I4872" s="265" t="s">
        <v>459</v>
      </c>
      <c r="J4872" s="266">
        <v>11.42</v>
      </c>
      <c r="K4872" s="265" t="s">
        <v>458</v>
      </c>
      <c r="L4872" s="255">
        <v>11.42</v>
      </c>
      <c r="M4872" s="254" t="s">
        <v>458</v>
      </c>
    </row>
    <row r="4873" spans="1:13" ht="13.5" x14ac:dyDescent="0.25">
      <c r="A4873" s="265" t="s">
        <v>1804</v>
      </c>
      <c r="B4873" s="265" t="s">
        <v>1803</v>
      </c>
      <c r="C4873" s="265" t="s">
        <v>2135</v>
      </c>
      <c r="D4873" s="265" t="s">
        <v>2134</v>
      </c>
      <c r="E4873" s="266" t="s">
        <v>136</v>
      </c>
      <c r="F4873" s="265">
        <v>103816</v>
      </c>
      <c r="G4873" s="265" t="s">
        <v>2308</v>
      </c>
      <c r="H4873" s="265" t="s">
        <v>460</v>
      </c>
      <c r="I4873" s="265" t="s">
        <v>459</v>
      </c>
      <c r="J4873" s="266">
        <v>26.63</v>
      </c>
      <c r="K4873" s="265" t="s">
        <v>458</v>
      </c>
      <c r="L4873" s="255">
        <v>26.63</v>
      </c>
      <c r="M4873" s="254" t="s">
        <v>458</v>
      </c>
    </row>
    <row r="4874" spans="1:13" ht="13.5" x14ac:dyDescent="0.25">
      <c r="A4874" s="265" t="s">
        <v>1804</v>
      </c>
      <c r="B4874" s="265" t="s">
        <v>1803</v>
      </c>
      <c r="C4874" s="265" t="s">
        <v>2135</v>
      </c>
      <c r="D4874" s="265" t="s">
        <v>2134</v>
      </c>
      <c r="E4874" s="266" t="s">
        <v>136</v>
      </c>
      <c r="F4874" s="265">
        <v>103817</v>
      </c>
      <c r="G4874" s="265" t="s">
        <v>2307</v>
      </c>
      <c r="H4874" s="265" t="s">
        <v>460</v>
      </c>
      <c r="I4874" s="265" t="s">
        <v>459</v>
      </c>
      <c r="J4874" s="266">
        <v>449.41</v>
      </c>
      <c r="K4874" s="265" t="s">
        <v>458</v>
      </c>
      <c r="L4874" s="255">
        <v>449.41</v>
      </c>
      <c r="M4874" s="254" t="s">
        <v>458</v>
      </c>
    </row>
    <row r="4875" spans="1:13" ht="13.5" x14ac:dyDescent="0.25">
      <c r="A4875" s="265" t="s">
        <v>1804</v>
      </c>
      <c r="B4875" s="265" t="s">
        <v>1803</v>
      </c>
      <c r="C4875" s="265" t="s">
        <v>2135</v>
      </c>
      <c r="D4875" s="265" t="s">
        <v>2134</v>
      </c>
      <c r="E4875" s="266" t="s">
        <v>136</v>
      </c>
      <c r="F4875" s="265">
        <v>103818</v>
      </c>
      <c r="G4875" s="265" t="s">
        <v>11166</v>
      </c>
      <c r="H4875" s="265" t="s">
        <v>460</v>
      </c>
      <c r="I4875" s="265" t="s">
        <v>459</v>
      </c>
      <c r="J4875" s="266">
        <v>19.739999999999998</v>
      </c>
      <c r="K4875" s="265" t="s">
        <v>458</v>
      </c>
      <c r="L4875" s="255">
        <v>19.739999999999998</v>
      </c>
      <c r="M4875" s="254" t="s">
        <v>458</v>
      </c>
    </row>
    <row r="4876" spans="1:13" ht="13.5" x14ac:dyDescent="0.25">
      <c r="A4876" s="265" t="s">
        <v>1804</v>
      </c>
      <c r="B4876" s="265" t="s">
        <v>1803</v>
      </c>
      <c r="C4876" s="265" t="s">
        <v>2135</v>
      </c>
      <c r="D4876" s="265" t="s">
        <v>2134</v>
      </c>
      <c r="E4876" s="266" t="s">
        <v>136</v>
      </c>
      <c r="F4876" s="265">
        <v>103819</v>
      </c>
      <c r="G4876" s="265" t="s">
        <v>2306</v>
      </c>
      <c r="H4876" s="265" t="s">
        <v>460</v>
      </c>
      <c r="I4876" s="265" t="s">
        <v>459</v>
      </c>
      <c r="J4876" s="266">
        <v>20.149999999999999</v>
      </c>
      <c r="K4876" s="265" t="s">
        <v>458</v>
      </c>
      <c r="L4876" s="255">
        <v>20.149999999999999</v>
      </c>
      <c r="M4876" s="254" t="s">
        <v>458</v>
      </c>
    </row>
    <row r="4877" spans="1:13" ht="13.5" x14ac:dyDescent="0.25">
      <c r="A4877" s="265" t="s">
        <v>1804</v>
      </c>
      <c r="B4877" s="265" t="s">
        <v>1803</v>
      </c>
      <c r="C4877" s="265" t="s">
        <v>2135</v>
      </c>
      <c r="D4877" s="265" t="s">
        <v>2134</v>
      </c>
      <c r="E4877" s="266" t="s">
        <v>136</v>
      </c>
      <c r="F4877" s="265">
        <v>103820</v>
      </c>
      <c r="G4877" s="265" t="s">
        <v>2305</v>
      </c>
      <c r="H4877" s="265" t="s">
        <v>460</v>
      </c>
      <c r="I4877" s="265" t="s">
        <v>459</v>
      </c>
      <c r="J4877" s="266">
        <v>21.46</v>
      </c>
      <c r="K4877" s="265" t="s">
        <v>458</v>
      </c>
      <c r="L4877" s="255">
        <v>21.46</v>
      </c>
      <c r="M4877" s="254" t="s">
        <v>458</v>
      </c>
    </row>
    <row r="4878" spans="1:13" ht="13.5" x14ac:dyDescent="0.25">
      <c r="A4878" s="265" t="s">
        <v>1804</v>
      </c>
      <c r="B4878" s="265" t="s">
        <v>1803</v>
      </c>
      <c r="C4878" s="265" t="s">
        <v>2135</v>
      </c>
      <c r="D4878" s="265" t="s">
        <v>2134</v>
      </c>
      <c r="E4878" s="266" t="s">
        <v>136</v>
      </c>
      <c r="F4878" s="265">
        <v>103821</v>
      </c>
      <c r="G4878" s="265" t="s">
        <v>2304</v>
      </c>
      <c r="H4878" s="265" t="s">
        <v>460</v>
      </c>
      <c r="I4878" s="265" t="s">
        <v>459</v>
      </c>
      <c r="J4878" s="266">
        <v>526.05999999999995</v>
      </c>
      <c r="K4878" s="265" t="s">
        <v>458</v>
      </c>
      <c r="L4878" s="255">
        <v>526.05999999999995</v>
      </c>
      <c r="M4878" s="254" t="s">
        <v>458</v>
      </c>
    </row>
    <row r="4879" spans="1:13" ht="13.5" x14ac:dyDescent="0.25">
      <c r="A4879" s="265" t="s">
        <v>1804</v>
      </c>
      <c r="B4879" s="265" t="s">
        <v>1803</v>
      </c>
      <c r="C4879" s="265" t="s">
        <v>2135</v>
      </c>
      <c r="D4879" s="265" t="s">
        <v>2134</v>
      </c>
      <c r="E4879" s="266" t="s">
        <v>136</v>
      </c>
      <c r="F4879" s="265">
        <v>103822</v>
      </c>
      <c r="G4879" s="265" t="s">
        <v>2303</v>
      </c>
      <c r="H4879" s="265" t="s">
        <v>460</v>
      </c>
      <c r="I4879" s="265" t="s">
        <v>459</v>
      </c>
      <c r="J4879" s="266">
        <v>54.88</v>
      </c>
      <c r="K4879" s="265" t="s">
        <v>458</v>
      </c>
      <c r="L4879" s="255">
        <v>54.88</v>
      </c>
      <c r="M4879" s="254" t="s">
        <v>458</v>
      </c>
    </row>
    <row r="4880" spans="1:13" ht="13.5" x14ac:dyDescent="0.25">
      <c r="A4880" s="265" t="s">
        <v>1804</v>
      </c>
      <c r="B4880" s="265" t="s">
        <v>1803</v>
      </c>
      <c r="C4880" s="265" t="s">
        <v>2135</v>
      </c>
      <c r="D4880" s="265" t="s">
        <v>2134</v>
      </c>
      <c r="E4880" s="266" t="s">
        <v>136</v>
      </c>
      <c r="F4880" s="265">
        <v>103823</v>
      </c>
      <c r="G4880" s="265" t="s">
        <v>2302</v>
      </c>
      <c r="H4880" s="265" t="s">
        <v>460</v>
      </c>
      <c r="I4880" s="265" t="s">
        <v>459</v>
      </c>
      <c r="J4880" s="266">
        <v>17.5</v>
      </c>
      <c r="K4880" s="265" t="s">
        <v>458</v>
      </c>
      <c r="L4880" s="255">
        <v>17.5</v>
      </c>
      <c r="M4880" s="254" t="s">
        <v>458</v>
      </c>
    </row>
    <row r="4881" spans="1:13" ht="13.5" x14ac:dyDescent="0.25">
      <c r="A4881" s="265" t="s">
        <v>1804</v>
      </c>
      <c r="B4881" s="265" t="s">
        <v>1803</v>
      </c>
      <c r="C4881" s="265" t="s">
        <v>2135</v>
      </c>
      <c r="D4881" s="265" t="s">
        <v>2134</v>
      </c>
      <c r="E4881" s="266" t="s">
        <v>136</v>
      </c>
      <c r="F4881" s="265">
        <v>103824</v>
      </c>
      <c r="G4881" s="265" t="s">
        <v>11167</v>
      </c>
      <c r="H4881" s="265" t="s">
        <v>460</v>
      </c>
      <c r="I4881" s="265" t="s">
        <v>459</v>
      </c>
      <c r="J4881" s="266">
        <v>23.01</v>
      </c>
      <c r="K4881" s="265" t="s">
        <v>458</v>
      </c>
      <c r="L4881" s="255">
        <v>23.01</v>
      </c>
      <c r="M4881" s="254" t="s">
        <v>458</v>
      </c>
    </row>
    <row r="4882" spans="1:13" ht="13.5" x14ac:dyDescent="0.25">
      <c r="A4882" s="265" t="s">
        <v>1804</v>
      </c>
      <c r="B4882" s="265" t="s">
        <v>1803</v>
      </c>
      <c r="C4882" s="265" t="s">
        <v>2135</v>
      </c>
      <c r="D4882" s="265" t="s">
        <v>2134</v>
      </c>
      <c r="E4882" s="266" t="s">
        <v>136</v>
      </c>
      <c r="F4882" s="265">
        <v>103825</v>
      </c>
      <c r="G4882" s="265" t="s">
        <v>11168</v>
      </c>
      <c r="H4882" s="265" t="s">
        <v>460</v>
      </c>
      <c r="I4882" s="265" t="s">
        <v>459</v>
      </c>
      <c r="J4882" s="266">
        <v>27.27</v>
      </c>
      <c r="K4882" s="265" t="s">
        <v>458</v>
      </c>
      <c r="L4882" s="255">
        <v>27.27</v>
      </c>
      <c r="M4882" s="254" t="s">
        <v>458</v>
      </c>
    </row>
    <row r="4883" spans="1:13" ht="13.5" x14ac:dyDescent="0.25">
      <c r="A4883" s="265" t="s">
        <v>1804</v>
      </c>
      <c r="B4883" s="265" t="s">
        <v>1803</v>
      </c>
      <c r="C4883" s="265" t="s">
        <v>2135</v>
      </c>
      <c r="D4883" s="265" t="s">
        <v>2134</v>
      </c>
      <c r="E4883" s="266" t="s">
        <v>136</v>
      </c>
      <c r="F4883" s="265">
        <v>103826</v>
      </c>
      <c r="G4883" s="265" t="s">
        <v>2301</v>
      </c>
      <c r="H4883" s="265" t="s">
        <v>460</v>
      </c>
      <c r="I4883" s="265" t="s">
        <v>459</v>
      </c>
      <c r="J4883" s="266">
        <v>30.38</v>
      </c>
      <c r="K4883" s="265" t="s">
        <v>458</v>
      </c>
      <c r="L4883" s="255">
        <v>30.38</v>
      </c>
      <c r="M4883" s="254" t="s">
        <v>458</v>
      </c>
    </row>
    <row r="4884" spans="1:13" ht="13.5" x14ac:dyDescent="0.25">
      <c r="A4884" s="265" t="s">
        <v>1804</v>
      </c>
      <c r="B4884" s="265" t="s">
        <v>1803</v>
      </c>
      <c r="C4884" s="265" t="s">
        <v>2135</v>
      </c>
      <c r="D4884" s="265" t="s">
        <v>2134</v>
      </c>
      <c r="E4884" s="266" t="s">
        <v>136</v>
      </c>
      <c r="F4884" s="265">
        <v>103827</v>
      </c>
      <c r="G4884" s="265" t="s">
        <v>2300</v>
      </c>
      <c r="H4884" s="265" t="s">
        <v>460</v>
      </c>
      <c r="I4884" s="265" t="s">
        <v>459</v>
      </c>
      <c r="J4884" s="266">
        <v>30.38</v>
      </c>
      <c r="K4884" s="265" t="s">
        <v>458</v>
      </c>
      <c r="L4884" s="255">
        <v>30.38</v>
      </c>
      <c r="M4884" s="254" t="s">
        <v>458</v>
      </c>
    </row>
    <row r="4885" spans="1:13" ht="13.5" x14ac:dyDescent="0.25">
      <c r="A4885" s="265" t="s">
        <v>1804</v>
      </c>
      <c r="B4885" s="265" t="s">
        <v>1803</v>
      </c>
      <c r="C4885" s="265" t="s">
        <v>2135</v>
      </c>
      <c r="D4885" s="265" t="s">
        <v>2134</v>
      </c>
      <c r="E4885" s="266" t="s">
        <v>136</v>
      </c>
      <c r="F4885" s="265">
        <v>103828</v>
      </c>
      <c r="G4885" s="265" t="s">
        <v>2299</v>
      </c>
      <c r="H4885" s="265" t="s">
        <v>460</v>
      </c>
      <c r="I4885" s="265" t="s">
        <v>459</v>
      </c>
      <c r="J4885" s="266">
        <v>91.83</v>
      </c>
      <c r="K4885" s="265" t="s">
        <v>458</v>
      </c>
      <c r="L4885" s="255">
        <v>91.83</v>
      </c>
      <c r="M4885" s="254" t="s">
        <v>458</v>
      </c>
    </row>
    <row r="4886" spans="1:13" ht="13.5" x14ac:dyDescent="0.25">
      <c r="A4886" s="265" t="s">
        <v>1804</v>
      </c>
      <c r="B4886" s="265" t="s">
        <v>1803</v>
      </c>
      <c r="C4886" s="265" t="s">
        <v>2135</v>
      </c>
      <c r="D4886" s="265" t="s">
        <v>2134</v>
      </c>
      <c r="E4886" s="266" t="s">
        <v>136</v>
      </c>
      <c r="F4886" s="265">
        <v>103829</v>
      </c>
      <c r="G4886" s="265" t="s">
        <v>2298</v>
      </c>
      <c r="H4886" s="265" t="s">
        <v>460</v>
      </c>
      <c r="I4886" s="265" t="s">
        <v>459</v>
      </c>
      <c r="J4886" s="266">
        <v>581.1</v>
      </c>
      <c r="K4886" s="265" t="s">
        <v>458</v>
      </c>
      <c r="L4886" s="255">
        <v>581.1</v>
      </c>
      <c r="M4886" s="254" t="s">
        <v>458</v>
      </c>
    </row>
    <row r="4887" spans="1:13" ht="13.5" x14ac:dyDescent="0.25">
      <c r="A4887" s="265" t="s">
        <v>1804</v>
      </c>
      <c r="B4887" s="265" t="s">
        <v>1803</v>
      </c>
      <c r="C4887" s="265" t="s">
        <v>2135</v>
      </c>
      <c r="D4887" s="265" t="s">
        <v>2134</v>
      </c>
      <c r="E4887" s="266" t="s">
        <v>136</v>
      </c>
      <c r="F4887" s="265">
        <v>103830</v>
      </c>
      <c r="G4887" s="265" t="s">
        <v>11169</v>
      </c>
      <c r="H4887" s="265" t="s">
        <v>460</v>
      </c>
      <c r="I4887" s="265" t="s">
        <v>459</v>
      </c>
      <c r="J4887" s="266">
        <v>35.82</v>
      </c>
      <c r="K4887" s="265" t="s">
        <v>458</v>
      </c>
      <c r="L4887" s="255">
        <v>35.82</v>
      </c>
      <c r="M4887" s="254" t="s">
        <v>458</v>
      </c>
    </row>
    <row r="4888" spans="1:13" ht="13.5" x14ac:dyDescent="0.25">
      <c r="A4888" s="265" t="s">
        <v>1804</v>
      </c>
      <c r="B4888" s="265" t="s">
        <v>1803</v>
      </c>
      <c r="C4888" s="265" t="s">
        <v>2135</v>
      </c>
      <c r="D4888" s="265" t="s">
        <v>2134</v>
      </c>
      <c r="E4888" s="266" t="s">
        <v>136</v>
      </c>
      <c r="F4888" s="265">
        <v>103831</v>
      </c>
      <c r="G4888" s="265" t="s">
        <v>2297</v>
      </c>
      <c r="H4888" s="265" t="s">
        <v>460</v>
      </c>
      <c r="I4888" s="265" t="s">
        <v>459</v>
      </c>
      <c r="J4888" s="266">
        <v>26.11</v>
      </c>
      <c r="K4888" s="265" t="s">
        <v>458</v>
      </c>
      <c r="L4888" s="255">
        <v>26.11</v>
      </c>
      <c r="M4888" s="254" t="s">
        <v>458</v>
      </c>
    </row>
    <row r="4889" spans="1:13" ht="13.5" x14ac:dyDescent="0.25">
      <c r="A4889" s="265" t="s">
        <v>1804</v>
      </c>
      <c r="B4889" s="265" t="s">
        <v>1803</v>
      </c>
      <c r="C4889" s="265" t="s">
        <v>2135</v>
      </c>
      <c r="D4889" s="265" t="s">
        <v>2134</v>
      </c>
      <c r="E4889" s="266" t="s">
        <v>136</v>
      </c>
      <c r="F4889" s="265">
        <v>103832</v>
      </c>
      <c r="G4889" s="265" t="s">
        <v>2296</v>
      </c>
      <c r="H4889" s="265" t="s">
        <v>460</v>
      </c>
      <c r="I4889" s="265" t="s">
        <v>459</v>
      </c>
      <c r="J4889" s="266">
        <v>23.55</v>
      </c>
      <c r="K4889" s="265" t="s">
        <v>458</v>
      </c>
      <c r="L4889" s="255">
        <v>23.55</v>
      </c>
      <c r="M4889" s="254" t="s">
        <v>458</v>
      </c>
    </row>
    <row r="4890" spans="1:13" ht="13.5" x14ac:dyDescent="0.25">
      <c r="A4890" s="265" t="s">
        <v>1804</v>
      </c>
      <c r="B4890" s="265" t="s">
        <v>1803</v>
      </c>
      <c r="C4890" s="265" t="s">
        <v>2135</v>
      </c>
      <c r="D4890" s="265" t="s">
        <v>2134</v>
      </c>
      <c r="E4890" s="266" t="s">
        <v>136</v>
      </c>
      <c r="F4890" s="265">
        <v>103833</v>
      </c>
      <c r="G4890" s="265" t="s">
        <v>2295</v>
      </c>
      <c r="H4890" s="265" t="s">
        <v>460</v>
      </c>
      <c r="I4890" s="265" t="s">
        <v>459</v>
      </c>
      <c r="J4890" s="266">
        <v>43.31</v>
      </c>
      <c r="K4890" s="265" t="s">
        <v>458</v>
      </c>
      <c r="L4890" s="255">
        <v>43.31</v>
      </c>
      <c r="M4890" s="254" t="s">
        <v>458</v>
      </c>
    </row>
    <row r="4891" spans="1:13" ht="13.5" x14ac:dyDescent="0.25">
      <c r="A4891" s="265" t="s">
        <v>1804</v>
      </c>
      <c r="B4891" s="265" t="s">
        <v>1803</v>
      </c>
      <c r="C4891" s="265" t="s">
        <v>2135</v>
      </c>
      <c r="D4891" s="265" t="s">
        <v>2134</v>
      </c>
      <c r="E4891" s="266" t="s">
        <v>136</v>
      </c>
      <c r="F4891" s="265">
        <v>103834</v>
      </c>
      <c r="G4891" s="265" t="s">
        <v>2294</v>
      </c>
      <c r="H4891" s="265" t="s">
        <v>460</v>
      </c>
      <c r="I4891" s="265" t="s">
        <v>459</v>
      </c>
      <c r="J4891" s="266">
        <v>62.99</v>
      </c>
      <c r="K4891" s="265" t="s">
        <v>458</v>
      </c>
      <c r="L4891" s="255">
        <v>62.99</v>
      </c>
      <c r="M4891" s="254" t="s">
        <v>458</v>
      </c>
    </row>
    <row r="4892" spans="1:13" ht="13.5" x14ac:dyDescent="0.25">
      <c r="A4892" s="265" t="s">
        <v>1804</v>
      </c>
      <c r="B4892" s="265" t="s">
        <v>1803</v>
      </c>
      <c r="C4892" s="265" t="s">
        <v>2135</v>
      </c>
      <c r="D4892" s="265" t="s">
        <v>2134</v>
      </c>
      <c r="E4892" s="266" t="s">
        <v>136</v>
      </c>
      <c r="F4892" s="265">
        <v>103838</v>
      </c>
      <c r="G4892" s="265" t="s">
        <v>2293</v>
      </c>
      <c r="H4892" s="265" t="s">
        <v>460</v>
      </c>
      <c r="I4892" s="265" t="s">
        <v>459</v>
      </c>
      <c r="J4892" s="266">
        <v>16.75</v>
      </c>
      <c r="K4892" s="265" t="s">
        <v>458</v>
      </c>
      <c r="L4892" s="255">
        <v>16.75</v>
      </c>
      <c r="M4892" s="254" t="s">
        <v>458</v>
      </c>
    </row>
    <row r="4893" spans="1:13" ht="13.5" x14ac:dyDescent="0.25">
      <c r="A4893" s="265" t="s">
        <v>1804</v>
      </c>
      <c r="B4893" s="265" t="s">
        <v>1803</v>
      </c>
      <c r="C4893" s="265" t="s">
        <v>2135</v>
      </c>
      <c r="D4893" s="265" t="s">
        <v>2134</v>
      </c>
      <c r="E4893" s="266" t="s">
        <v>136</v>
      </c>
      <c r="F4893" s="265">
        <v>103839</v>
      </c>
      <c r="G4893" s="265" t="s">
        <v>2292</v>
      </c>
      <c r="H4893" s="265" t="s">
        <v>460</v>
      </c>
      <c r="I4893" s="265" t="s">
        <v>459</v>
      </c>
      <c r="J4893" s="266">
        <v>16.72</v>
      </c>
      <c r="K4893" s="265" t="s">
        <v>458</v>
      </c>
      <c r="L4893" s="255">
        <v>16.72</v>
      </c>
      <c r="M4893" s="254" t="s">
        <v>458</v>
      </c>
    </row>
    <row r="4894" spans="1:13" ht="13.5" x14ac:dyDescent="0.25">
      <c r="A4894" s="265" t="s">
        <v>1804</v>
      </c>
      <c r="B4894" s="265" t="s">
        <v>1803</v>
      </c>
      <c r="C4894" s="265" t="s">
        <v>2135</v>
      </c>
      <c r="D4894" s="265" t="s">
        <v>2134</v>
      </c>
      <c r="E4894" s="266" t="s">
        <v>136</v>
      </c>
      <c r="F4894" s="265">
        <v>103840</v>
      </c>
      <c r="G4894" s="265" t="s">
        <v>11170</v>
      </c>
      <c r="H4894" s="265" t="s">
        <v>460</v>
      </c>
      <c r="I4894" s="265" t="s">
        <v>459</v>
      </c>
      <c r="J4894" s="266">
        <v>21.19</v>
      </c>
      <c r="K4894" s="265" t="s">
        <v>458</v>
      </c>
      <c r="L4894" s="255">
        <v>21.19</v>
      </c>
      <c r="M4894" s="254" t="s">
        <v>458</v>
      </c>
    </row>
    <row r="4895" spans="1:13" ht="13.5" x14ac:dyDescent="0.25">
      <c r="A4895" s="265" t="s">
        <v>1804</v>
      </c>
      <c r="B4895" s="265" t="s">
        <v>1803</v>
      </c>
      <c r="C4895" s="265" t="s">
        <v>2135</v>
      </c>
      <c r="D4895" s="265" t="s">
        <v>2134</v>
      </c>
      <c r="E4895" s="266" t="s">
        <v>136</v>
      </c>
      <c r="F4895" s="265">
        <v>103841</v>
      </c>
      <c r="G4895" s="265" t="s">
        <v>2291</v>
      </c>
      <c r="H4895" s="265" t="s">
        <v>460</v>
      </c>
      <c r="I4895" s="265" t="s">
        <v>459</v>
      </c>
      <c r="J4895" s="266">
        <v>27.39</v>
      </c>
      <c r="K4895" s="265" t="s">
        <v>458</v>
      </c>
      <c r="L4895" s="255">
        <v>27.39</v>
      </c>
      <c r="M4895" s="254" t="s">
        <v>458</v>
      </c>
    </row>
    <row r="4896" spans="1:13" ht="13.5" x14ac:dyDescent="0.25">
      <c r="A4896" s="265" t="s">
        <v>1804</v>
      </c>
      <c r="B4896" s="265" t="s">
        <v>1803</v>
      </c>
      <c r="C4896" s="265" t="s">
        <v>2135</v>
      </c>
      <c r="D4896" s="265" t="s">
        <v>2134</v>
      </c>
      <c r="E4896" s="266" t="s">
        <v>136</v>
      </c>
      <c r="F4896" s="265">
        <v>103842</v>
      </c>
      <c r="G4896" s="265" t="s">
        <v>2290</v>
      </c>
      <c r="H4896" s="265" t="s">
        <v>460</v>
      </c>
      <c r="I4896" s="265" t="s">
        <v>459</v>
      </c>
      <c r="J4896" s="266">
        <v>27.1</v>
      </c>
      <c r="K4896" s="265" t="s">
        <v>458</v>
      </c>
      <c r="L4896" s="255">
        <v>27.1</v>
      </c>
      <c r="M4896" s="254" t="s">
        <v>458</v>
      </c>
    </row>
    <row r="4897" spans="1:13" ht="13.5" x14ac:dyDescent="0.25">
      <c r="A4897" s="265" t="s">
        <v>1804</v>
      </c>
      <c r="B4897" s="265" t="s">
        <v>1803</v>
      </c>
      <c r="C4897" s="265" t="s">
        <v>2135</v>
      </c>
      <c r="D4897" s="265" t="s">
        <v>2134</v>
      </c>
      <c r="E4897" s="266" t="s">
        <v>136</v>
      </c>
      <c r="F4897" s="265">
        <v>103843</v>
      </c>
      <c r="G4897" s="265" t="s">
        <v>11171</v>
      </c>
      <c r="H4897" s="265" t="s">
        <v>460</v>
      </c>
      <c r="I4897" s="265" t="s">
        <v>459</v>
      </c>
      <c r="J4897" s="266">
        <v>30.53</v>
      </c>
      <c r="K4897" s="265" t="s">
        <v>458</v>
      </c>
      <c r="L4897" s="255">
        <v>30.53</v>
      </c>
      <c r="M4897" s="254" t="s">
        <v>458</v>
      </c>
    </row>
    <row r="4898" spans="1:13" ht="13.5" x14ac:dyDescent="0.25">
      <c r="A4898" s="265" t="s">
        <v>1804</v>
      </c>
      <c r="B4898" s="265" t="s">
        <v>1803</v>
      </c>
      <c r="C4898" s="265" t="s">
        <v>2135</v>
      </c>
      <c r="D4898" s="265" t="s">
        <v>2134</v>
      </c>
      <c r="E4898" s="266" t="s">
        <v>136</v>
      </c>
      <c r="F4898" s="265">
        <v>103844</v>
      </c>
      <c r="G4898" s="265" t="s">
        <v>11172</v>
      </c>
      <c r="H4898" s="265" t="s">
        <v>460</v>
      </c>
      <c r="I4898" s="265" t="s">
        <v>459</v>
      </c>
      <c r="J4898" s="266">
        <v>33.94</v>
      </c>
      <c r="K4898" s="265" t="s">
        <v>458</v>
      </c>
      <c r="L4898" s="255">
        <v>33.94</v>
      </c>
      <c r="M4898" s="254" t="s">
        <v>458</v>
      </c>
    </row>
    <row r="4899" spans="1:13" ht="13.5" x14ac:dyDescent="0.25">
      <c r="A4899" s="265" t="s">
        <v>1804</v>
      </c>
      <c r="B4899" s="265" t="s">
        <v>1803</v>
      </c>
      <c r="C4899" s="265" t="s">
        <v>2135</v>
      </c>
      <c r="D4899" s="265" t="s">
        <v>2134</v>
      </c>
      <c r="E4899" s="266" t="s">
        <v>136</v>
      </c>
      <c r="F4899" s="265">
        <v>103845</v>
      </c>
      <c r="G4899" s="265" t="s">
        <v>2289</v>
      </c>
      <c r="H4899" s="265" t="s">
        <v>460</v>
      </c>
      <c r="I4899" s="265" t="s">
        <v>459</v>
      </c>
      <c r="J4899" s="266">
        <v>39.229999999999997</v>
      </c>
      <c r="K4899" s="265" t="s">
        <v>458</v>
      </c>
      <c r="L4899" s="255">
        <v>39.229999999999997</v>
      </c>
      <c r="M4899" s="254" t="s">
        <v>458</v>
      </c>
    </row>
    <row r="4900" spans="1:13" ht="13.5" x14ac:dyDescent="0.25">
      <c r="A4900" s="265" t="s">
        <v>1804</v>
      </c>
      <c r="B4900" s="265" t="s">
        <v>1803</v>
      </c>
      <c r="C4900" s="265" t="s">
        <v>2135</v>
      </c>
      <c r="D4900" s="265" t="s">
        <v>2134</v>
      </c>
      <c r="E4900" s="266" t="s">
        <v>136</v>
      </c>
      <c r="F4900" s="265">
        <v>103846</v>
      </c>
      <c r="G4900" s="265" t="s">
        <v>2288</v>
      </c>
      <c r="H4900" s="265" t="s">
        <v>460</v>
      </c>
      <c r="I4900" s="265" t="s">
        <v>459</v>
      </c>
      <c r="J4900" s="266">
        <v>37.47</v>
      </c>
      <c r="K4900" s="265" t="s">
        <v>458</v>
      </c>
      <c r="L4900" s="255">
        <v>37.47</v>
      </c>
      <c r="M4900" s="254" t="s">
        <v>458</v>
      </c>
    </row>
    <row r="4901" spans="1:13" ht="13.5" x14ac:dyDescent="0.25">
      <c r="A4901" s="265" t="s">
        <v>1804</v>
      </c>
      <c r="B4901" s="265" t="s">
        <v>1803</v>
      </c>
      <c r="C4901" s="265" t="s">
        <v>2135</v>
      </c>
      <c r="D4901" s="265" t="s">
        <v>2134</v>
      </c>
      <c r="E4901" s="266" t="s">
        <v>136</v>
      </c>
      <c r="F4901" s="265">
        <v>103847</v>
      </c>
      <c r="G4901" s="265" t="s">
        <v>2287</v>
      </c>
      <c r="H4901" s="265" t="s">
        <v>460</v>
      </c>
      <c r="I4901" s="265" t="s">
        <v>459</v>
      </c>
      <c r="J4901" s="266">
        <v>10.93</v>
      </c>
      <c r="K4901" s="265" t="s">
        <v>458</v>
      </c>
      <c r="L4901" s="255">
        <v>10.93</v>
      </c>
      <c r="M4901" s="254" t="s">
        <v>458</v>
      </c>
    </row>
    <row r="4902" spans="1:13" ht="13.5" x14ac:dyDescent="0.25">
      <c r="A4902" s="265" t="s">
        <v>1804</v>
      </c>
      <c r="B4902" s="265" t="s">
        <v>1803</v>
      </c>
      <c r="C4902" s="265" t="s">
        <v>2135</v>
      </c>
      <c r="D4902" s="265" t="s">
        <v>2134</v>
      </c>
      <c r="E4902" s="266" t="s">
        <v>136</v>
      </c>
      <c r="F4902" s="265">
        <v>103848</v>
      </c>
      <c r="G4902" s="265" t="s">
        <v>2286</v>
      </c>
      <c r="H4902" s="265" t="s">
        <v>460</v>
      </c>
      <c r="I4902" s="265" t="s">
        <v>459</v>
      </c>
      <c r="J4902" s="266">
        <v>10.96</v>
      </c>
      <c r="K4902" s="265" t="s">
        <v>458</v>
      </c>
      <c r="L4902" s="255">
        <v>10.96</v>
      </c>
      <c r="M4902" s="254" t="s">
        <v>458</v>
      </c>
    </row>
    <row r="4903" spans="1:13" ht="13.5" x14ac:dyDescent="0.25">
      <c r="A4903" s="265" t="s">
        <v>1804</v>
      </c>
      <c r="B4903" s="265" t="s">
        <v>1803</v>
      </c>
      <c r="C4903" s="265" t="s">
        <v>2135</v>
      </c>
      <c r="D4903" s="265" t="s">
        <v>2134</v>
      </c>
      <c r="E4903" s="266" t="s">
        <v>136</v>
      </c>
      <c r="F4903" s="265">
        <v>103849</v>
      </c>
      <c r="G4903" s="265" t="s">
        <v>2285</v>
      </c>
      <c r="H4903" s="265" t="s">
        <v>460</v>
      </c>
      <c r="I4903" s="265" t="s">
        <v>459</v>
      </c>
      <c r="J4903" s="266">
        <v>26.17</v>
      </c>
      <c r="K4903" s="265" t="s">
        <v>458</v>
      </c>
      <c r="L4903" s="255">
        <v>26.17</v>
      </c>
      <c r="M4903" s="254" t="s">
        <v>458</v>
      </c>
    </row>
    <row r="4904" spans="1:13" ht="13.5" x14ac:dyDescent="0.25">
      <c r="A4904" s="265" t="s">
        <v>1804</v>
      </c>
      <c r="B4904" s="265" t="s">
        <v>1803</v>
      </c>
      <c r="C4904" s="265" t="s">
        <v>2135</v>
      </c>
      <c r="D4904" s="265" t="s">
        <v>2134</v>
      </c>
      <c r="E4904" s="266" t="s">
        <v>136</v>
      </c>
      <c r="F4904" s="265">
        <v>103850</v>
      </c>
      <c r="G4904" s="265" t="s">
        <v>2284</v>
      </c>
      <c r="H4904" s="265" t="s">
        <v>460</v>
      </c>
      <c r="I4904" s="265" t="s">
        <v>459</v>
      </c>
      <c r="J4904" s="266">
        <v>448.95</v>
      </c>
      <c r="K4904" s="265" t="s">
        <v>458</v>
      </c>
      <c r="L4904" s="255">
        <v>448.95</v>
      </c>
      <c r="M4904" s="254" t="s">
        <v>458</v>
      </c>
    </row>
    <row r="4905" spans="1:13" ht="13.5" x14ac:dyDescent="0.25">
      <c r="A4905" s="265" t="s">
        <v>1804</v>
      </c>
      <c r="B4905" s="265" t="s">
        <v>1803</v>
      </c>
      <c r="C4905" s="265" t="s">
        <v>2135</v>
      </c>
      <c r="D4905" s="265" t="s">
        <v>2134</v>
      </c>
      <c r="E4905" s="266" t="s">
        <v>136</v>
      </c>
      <c r="F4905" s="265">
        <v>103851</v>
      </c>
      <c r="G4905" s="265" t="s">
        <v>11173</v>
      </c>
      <c r="H4905" s="265" t="s">
        <v>460</v>
      </c>
      <c r="I4905" s="265" t="s">
        <v>459</v>
      </c>
      <c r="J4905" s="266">
        <v>19.510000000000002</v>
      </c>
      <c r="K4905" s="265" t="s">
        <v>458</v>
      </c>
      <c r="L4905" s="255">
        <v>19.510000000000002</v>
      </c>
      <c r="M4905" s="254" t="s">
        <v>458</v>
      </c>
    </row>
    <row r="4906" spans="1:13" ht="13.5" x14ac:dyDescent="0.25">
      <c r="A4906" s="265" t="s">
        <v>1804</v>
      </c>
      <c r="B4906" s="265" t="s">
        <v>1803</v>
      </c>
      <c r="C4906" s="265" t="s">
        <v>2135</v>
      </c>
      <c r="D4906" s="265" t="s">
        <v>2134</v>
      </c>
      <c r="E4906" s="266" t="s">
        <v>136</v>
      </c>
      <c r="F4906" s="265">
        <v>103852</v>
      </c>
      <c r="G4906" s="265" t="s">
        <v>2283</v>
      </c>
      <c r="H4906" s="265" t="s">
        <v>460</v>
      </c>
      <c r="I4906" s="265" t="s">
        <v>459</v>
      </c>
      <c r="J4906" s="266">
        <v>16.579999999999998</v>
      </c>
      <c r="K4906" s="265" t="s">
        <v>458</v>
      </c>
      <c r="L4906" s="255">
        <v>16.579999999999998</v>
      </c>
      <c r="M4906" s="254" t="s">
        <v>458</v>
      </c>
    </row>
    <row r="4907" spans="1:13" ht="13.5" x14ac:dyDescent="0.25">
      <c r="A4907" s="265" t="s">
        <v>1804</v>
      </c>
      <c r="B4907" s="265" t="s">
        <v>1803</v>
      </c>
      <c r="C4907" s="265" t="s">
        <v>2135</v>
      </c>
      <c r="D4907" s="265" t="s">
        <v>2134</v>
      </c>
      <c r="E4907" s="266" t="s">
        <v>136</v>
      </c>
      <c r="F4907" s="265">
        <v>103853</v>
      </c>
      <c r="G4907" s="265" t="s">
        <v>2282</v>
      </c>
      <c r="H4907" s="265" t="s">
        <v>460</v>
      </c>
      <c r="I4907" s="265" t="s">
        <v>459</v>
      </c>
      <c r="J4907" s="266">
        <v>17.89</v>
      </c>
      <c r="K4907" s="265" t="s">
        <v>458</v>
      </c>
      <c r="L4907" s="255">
        <v>17.89</v>
      </c>
      <c r="M4907" s="254" t="s">
        <v>458</v>
      </c>
    </row>
    <row r="4908" spans="1:13" ht="13.5" x14ac:dyDescent="0.25">
      <c r="A4908" s="265" t="s">
        <v>1804</v>
      </c>
      <c r="B4908" s="265" t="s">
        <v>1803</v>
      </c>
      <c r="C4908" s="265" t="s">
        <v>2135</v>
      </c>
      <c r="D4908" s="265" t="s">
        <v>2134</v>
      </c>
      <c r="E4908" s="266" t="s">
        <v>136</v>
      </c>
      <c r="F4908" s="265">
        <v>103854</v>
      </c>
      <c r="G4908" s="265" t="s">
        <v>2281</v>
      </c>
      <c r="H4908" s="265" t="s">
        <v>460</v>
      </c>
      <c r="I4908" s="265" t="s">
        <v>459</v>
      </c>
      <c r="J4908" s="266">
        <v>522.49</v>
      </c>
      <c r="K4908" s="265" t="s">
        <v>458</v>
      </c>
      <c r="L4908" s="255">
        <v>522.49</v>
      </c>
      <c r="M4908" s="254" t="s">
        <v>458</v>
      </c>
    </row>
    <row r="4909" spans="1:13" ht="13.5" x14ac:dyDescent="0.25">
      <c r="A4909" s="265" t="s">
        <v>1804</v>
      </c>
      <c r="B4909" s="265" t="s">
        <v>1803</v>
      </c>
      <c r="C4909" s="265" t="s">
        <v>2135</v>
      </c>
      <c r="D4909" s="265" t="s">
        <v>2134</v>
      </c>
      <c r="E4909" s="266" t="s">
        <v>136</v>
      </c>
      <c r="F4909" s="265">
        <v>103855</v>
      </c>
      <c r="G4909" s="265" t="s">
        <v>2280</v>
      </c>
      <c r="H4909" s="265" t="s">
        <v>460</v>
      </c>
      <c r="I4909" s="265" t="s">
        <v>459</v>
      </c>
      <c r="J4909" s="266">
        <v>51.31</v>
      </c>
      <c r="K4909" s="265" t="s">
        <v>458</v>
      </c>
      <c r="L4909" s="255">
        <v>51.31</v>
      </c>
      <c r="M4909" s="254" t="s">
        <v>458</v>
      </c>
    </row>
    <row r="4910" spans="1:13" ht="13.5" x14ac:dyDescent="0.25">
      <c r="A4910" s="265" t="s">
        <v>1804</v>
      </c>
      <c r="B4910" s="265" t="s">
        <v>1803</v>
      </c>
      <c r="C4910" s="265" t="s">
        <v>2135</v>
      </c>
      <c r="D4910" s="265" t="s">
        <v>2134</v>
      </c>
      <c r="E4910" s="266" t="s">
        <v>136</v>
      </c>
      <c r="F4910" s="265">
        <v>103856</v>
      </c>
      <c r="G4910" s="265" t="s">
        <v>2279</v>
      </c>
      <c r="H4910" s="265" t="s">
        <v>460</v>
      </c>
      <c r="I4910" s="265" t="s">
        <v>459</v>
      </c>
      <c r="J4910" s="266">
        <v>15.61</v>
      </c>
      <c r="K4910" s="265" t="s">
        <v>458</v>
      </c>
      <c r="L4910" s="255">
        <v>15.61</v>
      </c>
      <c r="M4910" s="254" t="s">
        <v>458</v>
      </c>
    </row>
    <row r="4911" spans="1:13" ht="13.5" x14ac:dyDescent="0.25">
      <c r="A4911" s="265" t="s">
        <v>1804</v>
      </c>
      <c r="B4911" s="265" t="s">
        <v>1803</v>
      </c>
      <c r="C4911" s="265" t="s">
        <v>2135</v>
      </c>
      <c r="D4911" s="265" t="s">
        <v>2134</v>
      </c>
      <c r="E4911" s="266" t="s">
        <v>136</v>
      </c>
      <c r="F4911" s="265">
        <v>103857</v>
      </c>
      <c r="G4911" s="265" t="s">
        <v>2278</v>
      </c>
      <c r="H4911" s="265" t="s">
        <v>460</v>
      </c>
      <c r="I4911" s="265" t="s">
        <v>459</v>
      </c>
      <c r="J4911" s="266">
        <v>21.23</v>
      </c>
      <c r="K4911" s="265" t="s">
        <v>458</v>
      </c>
      <c r="L4911" s="255">
        <v>21.23</v>
      </c>
      <c r="M4911" s="254" t="s">
        <v>458</v>
      </c>
    </row>
    <row r="4912" spans="1:13" ht="13.5" x14ac:dyDescent="0.25">
      <c r="A4912" s="265" t="s">
        <v>1804</v>
      </c>
      <c r="B4912" s="265" t="s">
        <v>1803</v>
      </c>
      <c r="C4912" s="265" t="s">
        <v>2135</v>
      </c>
      <c r="D4912" s="265" t="s">
        <v>2134</v>
      </c>
      <c r="E4912" s="266" t="s">
        <v>136</v>
      </c>
      <c r="F4912" s="265">
        <v>103858</v>
      </c>
      <c r="G4912" s="265" t="s">
        <v>2277</v>
      </c>
      <c r="H4912" s="265" t="s">
        <v>460</v>
      </c>
      <c r="I4912" s="265" t="s">
        <v>459</v>
      </c>
      <c r="J4912" s="266">
        <v>25.49</v>
      </c>
      <c r="K4912" s="265" t="s">
        <v>458</v>
      </c>
      <c r="L4912" s="255">
        <v>25.49</v>
      </c>
      <c r="M4912" s="254" t="s">
        <v>458</v>
      </c>
    </row>
    <row r="4913" spans="1:13" ht="13.5" x14ac:dyDescent="0.25">
      <c r="A4913" s="265" t="s">
        <v>1804</v>
      </c>
      <c r="B4913" s="265" t="s">
        <v>1803</v>
      </c>
      <c r="C4913" s="265" t="s">
        <v>2135</v>
      </c>
      <c r="D4913" s="265" t="s">
        <v>2134</v>
      </c>
      <c r="E4913" s="266" t="s">
        <v>136</v>
      </c>
      <c r="F4913" s="265">
        <v>103859</v>
      </c>
      <c r="G4913" s="265" t="s">
        <v>2276</v>
      </c>
      <c r="H4913" s="265" t="s">
        <v>460</v>
      </c>
      <c r="I4913" s="265" t="s">
        <v>459</v>
      </c>
      <c r="J4913" s="266">
        <v>24.64</v>
      </c>
      <c r="K4913" s="265" t="s">
        <v>458</v>
      </c>
      <c r="L4913" s="255">
        <v>24.64</v>
      </c>
      <c r="M4913" s="254" t="s">
        <v>458</v>
      </c>
    </row>
    <row r="4914" spans="1:13" ht="13.5" x14ac:dyDescent="0.25">
      <c r="A4914" s="265" t="s">
        <v>1804</v>
      </c>
      <c r="B4914" s="265" t="s">
        <v>1803</v>
      </c>
      <c r="C4914" s="265" t="s">
        <v>2135</v>
      </c>
      <c r="D4914" s="265" t="s">
        <v>2134</v>
      </c>
      <c r="E4914" s="266" t="s">
        <v>136</v>
      </c>
      <c r="F4914" s="265">
        <v>103860</v>
      </c>
      <c r="G4914" s="265" t="s">
        <v>2275</v>
      </c>
      <c r="H4914" s="265" t="s">
        <v>460</v>
      </c>
      <c r="I4914" s="265" t="s">
        <v>459</v>
      </c>
      <c r="J4914" s="266">
        <v>24.64</v>
      </c>
      <c r="K4914" s="265" t="s">
        <v>458</v>
      </c>
      <c r="L4914" s="255">
        <v>24.64</v>
      </c>
      <c r="M4914" s="254" t="s">
        <v>458</v>
      </c>
    </row>
    <row r="4915" spans="1:13" ht="13.5" x14ac:dyDescent="0.25">
      <c r="A4915" s="265" t="s">
        <v>1804</v>
      </c>
      <c r="B4915" s="265" t="s">
        <v>1803</v>
      </c>
      <c r="C4915" s="265" t="s">
        <v>2135</v>
      </c>
      <c r="D4915" s="265" t="s">
        <v>2134</v>
      </c>
      <c r="E4915" s="266" t="s">
        <v>136</v>
      </c>
      <c r="F4915" s="265">
        <v>103861</v>
      </c>
      <c r="G4915" s="265" t="s">
        <v>2274</v>
      </c>
      <c r="H4915" s="265" t="s">
        <v>460</v>
      </c>
      <c r="I4915" s="265" t="s">
        <v>459</v>
      </c>
      <c r="J4915" s="266">
        <v>86.09</v>
      </c>
      <c r="K4915" s="265" t="s">
        <v>458</v>
      </c>
      <c r="L4915" s="255">
        <v>86.09</v>
      </c>
      <c r="M4915" s="254" t="s">
        <v>458</v>
      </c>
    </row>
    <row r="4916" spans="1:13" ht="13.5" x14ac:dyDescent="0.25">
      <c r="A4916" s="265" t="s">
        <v>1804</v>
      </c>
      <c r="B4916" s="265" t="s">
        <v>1803</v>
      </c>
      <c r="C4916" s="265" t="s">
        <v>2135</v>
      </c>
      <c r="D4916" s="265" t="s">
        <v>2134</v>
      </c>
      <c r="E4916" s="266" t="s">
        <v>136</v>
      </c>
      <c r="F4916" s="265">
        <v>103862</v>
      </c>
      <c r="G4916" s="265" t="s">
        <v>2273</v>
      </c>
      <c r="H4916" s="265" t="s">
        <v>460</v>
      </c>
      <c r="I4916" s="265" t="s">
        <v>459</v>
      </c>
      <c r="J4916" s="266">
        <v>575.36</v>
      </c>
      <c r="K4916" s="265" t="s">
        <v>458</v>
      </c>
      <c r="L4916" s="255">
        <v>575.36</v>
      </c>
      <c r="M4916" s="254" t="s">
        <v>458</v>
      </c>
    </row>
    <row r="4917" spans="1:13" ht="13.5" x14ac:dyDescent="0.25">
      <c r="A4917" s="265" t="s">
        <v>1804</v>
      </c>
      <c r="B4917" s="265" t="s">
        <v>1803</v>
      </c>
      <c r="C4917" s="265" t="s">
        <v>2135</v>
      </c>
      <c r="D4917" s="265" t="s">
        <v>2134</v>
      </c>
      <c r="E4917" s="266" t="s">
        <v>136</v>
      </c>
      <c r="F4917" s="265">
        <v>103863</v>
      </c>
      <c r="G4917" s="265" t="s">
        <v>2272</v>
      </c>
      <c r="H4917" s="265" t="s">
        <v>460</v>
      </c>
      <c r="I4917" s="265" t="s">
        <v>459</v>
      </c>
      <c r="J4917" s="266">
        <v>32.950000000000003</v>
      </c>
      <c r="K4917" s="265" t="s">
        <v>458</v>
      </c>
      <c r="L4917" s="255">
        <v>32.950000000000003</v>
      </c>
      <c r="M4917" s="254" t="s">
        <v>458</v>
      </c>
    </row>
    <row r="4918" spans="1:13" ht="13.5" x14ac:dyDescent="0.25">
      <c r="A4918" s="265" t="s">
        <v>1804</v>
      </c>
      <c r="B4918" s="265" t="s">
        <v>1803</v>
      </c>
      <c r="C4918" s="265" t="s">
        <v>2135</v>
      </c>
      <c r="D4918" s="265" t="s">
        <v>2134</v>
      </c>
      <c r="E4918" s="266" t="s">
        <v>136</v>
      </c>
      <c r="F4918" s="265">
        <v>103864</v>
      </c>
      <c r="G4918" s="265" t="s">
        <v>2271</v>
      </c>
      <c r="H4918" s="265" t="s">
        <v>460</v>
      </c>
      <c r="I4918" s="265" t="s">
        <v>459</v>
      </c>
      <c r="J4918" s="266">
        <v>21.38</v>
      </c>
      <c r="K4918" s="265" t="s">
        <v>458</v>
      </c>
      <c r="L4918" s="255">
        <v>21.38</v>
      </c>
      <c r="M4918" s="254" t="s">
        <v>458</v>
      </c>
    </row>
    <row r="4919" spans="1:13" ht="13.5" x14ac:dyDescent="0.25">
      <c r="A4919" s="265" t="s">
        <v>1804</v>
      </c>
      <c r="B4919" s="265" t="s">
        <v>1803</v>
      </c>
      <c r="C4919" s="265" t="s">
        <v>2135</v>
      </c>
      <c r="D4919" s="265" t="s">
        <v>2134</v>
      </c>
      <c r="E4919" s="266" t="s">
        <v>136</v>
      </c>
      <c r="F4919" s="265">
        <v>103865</v>
      </c>
      <c r="G4919" s="265" t="s">
        <v>2270</v>
      </c>
      <c r="H4919" s="265" t="s">
        <v>460</v>
      </c>
      <c r="I4919" s="265" t="s">
        <v>459</v>
      </c>
      <c r="J4919" s="266">
        <v>22.64</v>
      </c>
      <c r="K4919" s="265" t="s">
        <v>458</v>
      </c>
      <c r="L4919" s="255">
        <v>22.64</v>
      </c>
      <c r="M4919" s="254" t="s">
        <v>458</v>
      </c>
    </row>
    <row r="4920" spans="1:13" ht="13.5" x14ac:dyDescent="0.25">
      <c r="A4920" s="265" t="s">
        <v>1804</v>
      </c>
      <c r="B4920" s="265" t="s">
        <v>1803</v>
      </c>
      <c r="C4920" s="265" t="s">
        <v>2135</v>
      </c>
      <c r="D4920" s="265" t="s">
        <v>2134</v>
      </c>
      <c r="E4920" s="266" t="s">
        <v>136</v>
      </c>
      <c r="F4920" s="265">
        <v>103866</v>
      </c>
      <c r="G4920" s="265" t="s">
        <v>2269</v>
      </c>
      <c r="H4920" s="265" t="s">
        <v>460</v>
      </c>
      <c r="I4920" s="265" t="s">
        <v>459</v>
      </c>
      <c r="J4920" s="266">
        <v>36.229999999999997</v>
      </c>
      <c r="K4920" s="265" t="s">
        <v>458</v>
      </c>
      <c r="L4920" s="255">
        <v>36.229999999999997</v>
      </c>
      <c r="M4920" s="254" t="s">
        <v>458</v>
      </c>
    </row>
    <row r="4921" spans="1:13" ht="13.5" x14ac:dyDescent="0.25">
      <c r="A4921" s="265" t="s">
        <v>1804</v>
      </c>
      <c r="B4921" s="265" t="s">
        <v>1803</v>
      </c>
      <c r="C4921" s="265" t="s">
        <v>2135</v>
      </c>
      <c r="D4921" s="265" t="s">
        <v>2134</v>
      </c>
      <c r="E4921" s="266" t="s">
        <v>136</v>
      </c>
      <c r="F4921" s="265">
        <v>103867</v>
      </c>
      <c r="G4921" s="265" t="s">
        <v>2268</v>
      </c>
      <c r="H4921" s="265" t="s">
        <v>460</v>
      </c>
      <c r="I4921" s="265" t="s">
        <v>459</v>
      </c>
      <c r="J4921" s="266">
        <v>50.64</v>
      </c>
      <c r="K4921" s="265" t="s">
        <v>458</v>
      </c>
      <c r="L4921" s="255">
        <v>50.64</v>
      </c>
      <c r="M4921" s="254" t="s">
        <v>458</v>
      </c>
    </row>
    <row r="4922" spans="1:13" ht="13.5" x14ac:dyDescent="0.25">
      <c r="A4922" s="265" t="s">
        <v>1804</v>
      </c>
      <c r="B4922" s="265" t="s">
        <v>1803</v>
      </c>
      <c r="C4922" s="265" t="s">
        <v>2135</v>
      </c>
      <c r="D4922" s="265" t="s">
        <v>2134</v>
      </c>
      <c r="E4922" s="266" t="s">
        <v>136</v>
      </c>
      <c r="F4922" s="265">
        <v>103874</v>
      </c>
      <c r="G4922" s="265" t="s">
        <v>2267</v>
      </c>
      <c r="H4922" s="265" t="s">
        <v>460</v>
      </c>
      <c r="I4922" s="265" t="s">
        <v>459</v>
      </c>
      <c r="J4922" s="266">
        <v>17.46</v>
      </c>
      <c r="K4922" s="265" t="s">
        <v>458</v>
      </c>
      <c r="L4922" s="255">
        <v>17.46</v>
      </c>
      <c r="M4922" s="254" t="s">
        <v>458</v>
      </c>
    </row>
    <row r="4923" spans="1:13" ht="13.5" x14ac:dyDescent="0.25">
      <c r="A4923" s="265" t="s">
        <v>1804</v>
      </c>
      <c r="B4923" s="265" t="s">
        <v>1803</v>
      </c>
      <c r="C4923" s="265" t="s">
        <v>2135</v>
      </c>
      <c r="D4923" s="265" t="s">
        <v>2134</v>
      </c>
      <c r="E4923" s="266" t="s">
        <v>136</v>
      </c>
      <c r="F4923" s="265">
        <v>103875</v>
      </c>
      <c r="G4923" s="265" t="s">
        <v>2266</v>
      </c>
      <c r="H4923" s="265" t="s">
        <v>460</v>
      </c>
      <c r="I4923" s="265" t="s">
        <v>459</v>
      </c>
      <c r="J4923" s="266">
        <v>17.43</v>
      </c>
      <c r="K4923" s="265" t="s">
        <v>458</v>
      </c>
      <c r="L4923" s="255">
        <v>17.43</v>
      </c>
      <c r="M4923" s="254" t="s">
        <v>458</v>
      </c>
    </row>
    <row r="4924" spans="1:13" ht="13.5" x14ac:dyDescent="0.25">
      <c r="A4924" s="265" t="s">
        <v>1804</v>
      </c>
      <c r="B4924" s="265" t="s">
        <v>1803</v>
      </c>
      <c r="C4924" s="265" t="s">
        <v>2135</v>
      </c>
      <c r="D4924" s="265" t="s">
        <v>2134</v>
      </c>
      <c r="E4924" s="266" t="s">
        <v>136</v>
      </c>
      <c r="F4924" s="265">
        <v>103876</v>
      </c>
      <c r="G4924" s="265" t="s">
        <v>2265</v>
      </c>
      <c r="H4924" s="265" t="s">
        <v>460</v>
      </c>
      <c r="I4924" s="265" t="s">
        <v>459</v>
      </c>
      <c r="J4924" s="266">
        <v>21.55</v>
      </c>
      <c r="K4924" s="265" t="s">
        <v>458</v>
      </c>
      <c r="L4924" s="255">
        <v>21.55</v>
      </c>
      <c r="M4924" s="254" t="s">
        <v>458</v>
      </c>
    </row>
    <row r="4925" spans="1:13" ht="13.5" x14ac:dyDescent="0.25">
      <c r="A4925" s="265" t="s">
        <v>1804</v>
      </c>
      <c r="B4925" s="265" t="s">
        <v>1803</v>
      </c>
      <c r="C4925" s="265" t="s">
        <v>2135</v>
      </c>
      <c r="D4925" s="265" t="s">
        <v>2134</v>
      </c>
      <c r="E4925" s="266" t="s">
        <v>136</v>
      </c>
      <c r="F4925" s="265">
        <v>103877</v>
      </c>
      <c r="G4925" s="265" t="s">
        <v>2264</v>
      </c>
      <c r="H4925" s="265" t="s">
        <v>460</v>
      </c>
      <c r="I4925" s="265" t="s">
        <v>459</v>
      </c>
      <c r="J4925" s="266">
        <v>26.58</v>
      </c>
      <c r="K4925" s="265" t="s">
        <v>458</v>
      </c>
      <c r="L4925" s="255">
        <v>26.58</v>
      </c>
      <c r="M4925" s="254" t="s">
        <v>458</v>
      </c>
    </row>
    <row r="4926" spans="1:13" ht="13.5" x14ac:dyDescent="0.25">
      <c r="A4926" s="265" t="s">
        <v>1804</v>
      </c>
      <c r="B4926" s="265" t="s">
        <v>1803</v>
      </c>
      <c r="C4926" s="265" t="s">
        <v>2135</v>
      </c>
      <c r="D4926" s="265" t="s">
        <v>2134</v>
      </c>
      <c r="E4926" s="266" t="s">
        <v>136</v>
      </c>
      <c r="F4926" s="265">
        <v>103878</v>
      </c>
      <c r="G4926" s="265" t="s">
        <v>2263</v>
      </c>
      <c r="H4926" s="265" t="s">
        <v>460</v>
      </c>
      <c r="I4926" s="265" t="s">
        <v>459</v>
      </c>
      <c r="J4926" s="266">
        <v>26.29</v>
      </c>
      <c r="K4926" s="265" t="s">
        <v>458</v>
      </c>
      <c r="L4926" s="255">
        <v>26.29</v>
      </c>
      <c r="M4926" s="254" t="s">
        <v>458</v>
      </c>
    </row>
    <row r="4927" spans="1:13" ht="13.5" x14ac:dyDescent="0.25">
      <c r="A4927" s="265" t="s">
        <v>1804</v>
      </c>
      <c r="B4927" s="265" t="s">
        <v>1803</v>
      </c>
      <c r="C4927" s="265" t="s">
        <v>2135</v>
      </c>
      <c r="D4927" s="265" t="s">
        <v>2134</v>
      </c>
      <c r="E4927" s="266" t="s">
        <v>136</v>
      </c>
      <c r="F4927" s="265">
        <v>103879</v>
      </c>
      <c r="G4927" s="265" t="s">
        <v>2262</v>
      </c>
      <c r="H4927" s="265" t="s">
        <v>460</v>
      </c>
      <c r="I4927" s="265" t="s">
        <v>459</v>
      </c>
      <c r="J4927" s="266">
        <v>30.13</v>
      </c>
      <c r="K4927" s="265" t="s">
        <v>458</v>
      </c>
      <c r="L4927" s="255">
        <v>30.13</v>
      </c>
      <c r="M4927" s="254" t="s">
        <v>458</v>
      </c>
    </row>
    <row r="4928" spans="1:13" ht="13.5" x14ac:dyDescent="0.25">
      <c r="A4928" s="265" t="s">
        <v>1804</v>
      </c>
      <c r="B4928" s="265" t="s">
        <v>1803</v>
      </c>
      <c r="C4928" s="265" t="s">
        <v>2135</v>
      </c>
      <c r="D4928" s="265" t="s">
        <v>2134</v>
      </c>
      <c r="E4928" s="266" t="s">
        <v>136</v>
      </c>
      <c r="F4928" s="265">
        <v>103880</v>
      </c>
      <c r="G4928" s="265" t="s">
        <v>2261</v>
      </c>
      <c r="H4928" s="265" t="s">
        <v>460</v>
      </c>
      <c r="I4928" s="265" t="s">
        <v>459</v>
      </c>
      <c r="J4928" s="266">
        <v>33.549999999999997</v>
      </c>
      <c r="K4928" s="265" t="s">
        <v>458</v>
      </c>
      <c r="L4928" s="255">
        <v>33.549999999999997</v>
      </c>
      <c r="M4928" s="254" t="s">
        <v>458</v>
      </c>
    </row>
    <row r="4929" spans="1:13" ht="13.5" x14ac:dyDescent="0.25">
      <c r="A4929" s="265" t="s">
        <v>1804</v>
      </c>
      <c r="B4929" s="265" t="s">
        <v>1803</v>
      </c>
      <c r="C4929" s="265" t="s">
        <v>2135</v>
      </c>
      <c r="D4929" s="265" t="s">
        <v>2134</v>
      </c>
      <c r="E4929" s="266" t="s">
        <v>136</v>
      </c>
      <c r="F4929" s="265">
        <v>103881</v>
      </c>
      <c r="G4929" s="265" t="s">
        <v>2260</v>
      </c>
      <c r="H4929" s="265" t="s">
        <v>460</v>
      </c>
      <c r="I4929" s="265" t="s">
        <v>459</v>
      </c>
      <c r="J4929" s="266">
        <v>37.15</v>
      </c>
      <c r="K4929" s="265" t="s">
        <v>458</v>
      </c>
      <c r="L4929" s="255">
        <v>37.15</v>
      </c>
      <c r="M4929" s="254" t="s">
        <v>458</v>
      </c>
    </row>
    <row r="4930" spans="1:13" ht="13.5" x14ac:dyDescent="0.25">
      <c r="A4930" s="265" t="s">
        <v>1804</v>
      </c>
      <c r="B4930" s="265" t="s">
        <v>1803</v>
      </c>
      <c r="C4930" s="265" t="s">
        <v>2135</v>
      </c>
      <c r="D4930" s="265" t="s">
        <v>2134</v>
      </c>
      <c r="E4930" s="266" t="s">
        <v>136</v>
      </c>
      <c r="F4930" s="265">
        <v>103882</v>
      </c>
      <c r="G4930" s="265" t="s">
        <v>2259</v>
      </c>
      <c r="H4930" s="265" t="s">
        <v>460</v>
      </c>
      <c r="I4930" s="265" t="s">
        <v>459</v>
      </c>
      <c r="J4930" s="266">
        <v>35.39</v>
      </c>
      <c r="K4930" s="265" t="s">
        <v>458</v>
      </c>
      <c r="L4930" s="255">
        <v>35.39</v>
      </c>
      <c r="M4930" s="254" t="s">
        <v>458</v>
      </c>
    </row>
    <row r="4931" spans="1:13" ht="13.5" x14ac:dyDescent="0.25">
      <c r="A4931" s="265" t="s">
        <v>1804</v>
      </c>
      <c r="B4931" s="265" t="s">
        <v>1803</v>
      </c>
      <c r="C4931" s="265" t="s">
        <v>2135</v>
      </c>
      <c r="D4931" s="265" t="s">
        <v>2134</v>
      </c>
      <c r="E4931" s="266" t="s">
        <v>136</v>
      </c>
      <c r="F4931" s="265">
        <v>103883</v>
      </c>
      <c r="G4931" s="265" t="s">
        <v>2258</v>
      </c>
      <c r="H4931" s="265" t="s">
        <v>460</v>
      </c>
      <c r="I4931" s="265" t="s">
        <v>459</v>
      </c>
      <c r="J4931" s="266">
        <v>11.4</v>
      </c>
      <c r="K4931" s="265" t="s">
        <v>458</v>
      </c>
      <c r="L4931" s="255">
        <v>11.4</v>
      </c>
      <c r="M4931" s="254" t="s">
        <v>458</v>
      </c>
    </row>
    <row r="4932" spans="1:13" ht="13.5" x14ac:dyDescent="0.25">
      <c r="A4932" s="265" t="s">
        <v>1804</v>
      </c>
      <c r="B4932" s="265" t="s">
        <v>1803</v>
      </c>
      <c r="C4932" s="265" t="s">
        <v>2135</v>
      </c>
      <c r="D4932" s="265" t="s">
        <v>2134</v>
      </c>
      <c r="E4932" s="266" t="s">
        <v>136</v>
      </c>
      <c r="F4932" s="265">
        <v>103884</v>
      </c>
      <c r="G4932" s="265" t="s">
        <v>2257</v>
      </c>
      <c r="H4932" s="265" t="s">
        <v>460</v>
      </c>
      <c r="I4932" s="265" t="s">
        <v>459</v>
      </c>
      <c r="J4932" s="266">
        <v>11.43</v>
      </c>
      <c r="K4932" s="265" t="s">
        <v>458</v>
      </c>
      <c r="L4932" s="255">
        <v>11.43</v>
      </c>
      <c r="M4932" s="254" t="s">
        <v>458</v>
      </c>
    </row>
    <row r="4933" spans="1:13" ht="13.5" x14ac:dyDescent="0.25">
      <c r="A4933" s="265" t="s">
        <v>1804</v>
      </c>
      <c r="B4933" s="265" t="s">
        <v>1803</v>
      </c>
      <c r="C4933" s="265" t="s">
        <v>2135</v>
      </c>
      <c r="D4933" s="265" t="s">
        <v>2134</v>
      </c>
      <c r="E4933" s="266" t="s">
        <v>136</v>
      </c>
      <c r="F4933" s="265">
        <v>103885</v>
      </c>
      <c r="G4933" s="265" t="s">
        <v>2256</v>
      </c>
      <c r="H4933" s="265" t="s">
        <v>460</v>
      </c>
      <c r="I4933" s="265" t="s">
        <v>459</v>
      </c>
      <c r="J4933" s="266">
        <v>26.64</v>
      </c>
      <c r="K4933" s="265" t="s">
        <v>458</v>
      </c>
      <c r="L4933" s="255">
        <v>26.64</v>
      </c>
      <c r="M4933" s="254" t="s">
        <v>458</v>
      </c>
    </row>
    <row r="4934" spans="1:13" ht="13.5" x14ac:dyDescent="0.25">
      <c r="A4934" s="265" t="s">
        <v>1804</v>
      </c>
      <c r="B4934" s="265" t="s">
        <v>1803</v>
      </c>
      <c r="C4934" s="265" t="s">
        <v>2135</v>
      </c>
      <c r="D4934" s="265" t="s">
        <v>2134</v>
      </c>
      <c r="E4934" s="266" t="s">
        <v>136</v>
      </c>
      <c r="F4934" s="265">
        <v>103886</v>
      </c>
      <c r="G4934" s="265" t="s">
        <v>2255</v>
      </c>
      <c r="H4934" s="265" t="s">
        <v>460</v>
      </c>
      <c r="I4934" s="265" t="s">
        <v>459</v>
      </c>
      <c r="J4934" s="266">
        <v>449.42</v>
      </c>
      <c r="K4934" s="265" t="s">
        <v>458</v>
      </c>
      <c r="L4934" s="255">
        <v>449.42</v>
      </c>
      <c r="M4934" s="254" t="s">
        <v>458</v>
      </c>
    </row>
    <row r="4935" spans="1:13" ht="13.5" x14ac:dyDescent="0.25">
      <c r="A4935" s="265" t="s">
        <v>1804</v>
      </c>
      <c r="B4935" s="265" t="s">
        <v>1803</v>
      </c>
      <c r="C4935" s="265" t="s">
        <v>2135</v>
      </c>
      <c r="D4935" s="265" t="s">
        <v>2134</v>
      </c>
      <c r="E4935" s="266" t="s">
        <v>136</v>
      </c>
      <c r="F4935" s="265">
        <v>103887</v>
      </c>
      <c r="G4935" s="265" t="s">
        <v>2254</v>
      </c>
      <c r="H4935" s="265" t="s">
        <v>460</v>
      </c>
      <c r="I4935" s="265" t="s">
        <v>459</v>
      </c>
      <c r="J4935" s="266">
        <v>19.75</v>
      </c>
      <c r="K4935" s="265" t="s">
        <v>458</v>
      </c>
      <c r="L4935" s="255">
        <v>19.75</v>
      </c>
      <c r="M4935" s="254" t="s">
        <v>458</v>
      </c>
    </row>
    <row r="4936" spans="1:13" ht="13.5" x14ac:dyDescent="0.25">
      <c r="A4936" s="265" t="s">
        <v>1804</v>
      </c>
      <c r="B4936" s="265" t="s">
        <v>1803</v>
      </c>
      <c r="C4936" s="265" t="s">
        <v>2135</v>
      </c>
      <c r="D4936" s="265" t="s">
        <v>2134</v>
      </c>
      <c r="E4936" s="266" t="s">
        <v>136</v>
      </c>
      <c r="F4936" s="265">
        <v>103888</v>
      </c>
      <c r="G4936" s="265" t="s">
        <v>2253</v>
      </c>
      <c r="H4936" s="265" t="s">
        <v>460</v>
      </c>
      <c r="I4936" s="265" t="s">
        <v>459</v>
      </c>
      <c r="J4936" s="266">
        <v>16.02</v>
      </c>
      <c r="K4936" s="265" t="s">
        <v>458</v>
      </c>
      <c r="L4936" s="255">
        <v>16.02</v>
      </c>
      <c r="M4936" s="254" t="s">
        <v>458</v>
      </c>
    </row>
    <row r="4937" spans="1:13" ht="13.5" x14ac:dyDescent="0.25">
      <c r="A4937" s="265" t="s">
        <v>1804</v>
      </c>
      <c r="B4937" s="265" t="s">
        <v>1803</v>
      </c>
      <c r="C4937" s="265" t="s">
        <v>2135</v>
      </c>
      <c r="D4937" s="265" t="s">
        <v>2134</v>
      </c>
      <c r="E4937" s="266" t="s">
        <v>136</v>
      </c>
      <c r="F4937" s="265">
        <v>103889</v>
      </c>
      <c r="G4937" s="265" t="s">
        <v>2252</v>
      </c>
      <c r="H4937" s="265" t="s">
        <v>460</v>
      </c>
      <c r="I4937" s="265" t="s">
        <v>459</v>
      </c>
      <c r="J4937" s="266">
        <v>17.329999999999998</v>
      </c>
      <c r="K4937" s="265" t="s">
        <v>458</v>
      </c>
      <c r="L4937" s="255">
        <v>17.329999999999998</v>
      </c>
      <c r="M4937" s="254" t="s">
        <v>458</v>
      </c>
    </row>
    <row r="4938" spans="1:13" ht="13.5" x14ac:dyDescent="0.25">
      <c r="A4938" s="265" t="s">
        <v>1804</v>
      </c>
      <c r="B4938" s="265" t="s">
        <v>1803</v>
      </c>
      <c r="C4938" s="265" t="s">
        <v>2135</v>
      </c>
      <c r="D4938" s="265" t="s">
        <v>2134</v>
      </c>
      <c r="E4938" s="266" t="s">
        <v>136</v>
      </c>
      <c r="F4938" s="265">
        <v>103890</v>
      </c>
      <c r="G4938" s="265" t="s">
        <v>2251</v>
      </c>
      <c r="H4938" s="265" t="s">
        <v>460</v>
      </c>
      <c r="I4938" s="265" t="s">
        <v>459</v>
      </c>
      <c r="J4938" s="266">
        <v>521.92999999999995</v>
      </c>
      <c r="K4938" s="265" t="s">
        <v>458</v>
      </c>
      <c r="L4938" s="255">
        <v>521.92999999999995</v>
      </c>
      <c r="M4938" s="254" t="s">
        <v>458</v>
      </c>
    </row>
    <row r="4939" spans="1:13" ht="13.5" x14ac:dyDescent="0.25">
      <c r="A4939" s="265" t="s">
        <v>1804</v>
      </c>
      <c r="B4939" s="265" t="s">
        <v>1803</v>
      </c>
      <c r="C4939" s="265" t="s">
        <v>2135</v>
      </c>
      <c r="D4939" s="265" t="s">
        <v>2134</v>
      </c>
      <c r="E4939" s="266" t="s">
        <v>136</v>
      </c>
      <c r="F4939" s="265">
        <v>103891</v>
      </c>
      <c r="G4939" s="265" t="s">
        <v>2250</v>
      </c>
      <c r="H4939" s="265" t="s">
        <v>460</v>
      </c>
      <c r="I4939" s="265" t="s">
        <v>459</v>
      </c>
      <c r="J4939" s="266">
        <v>50.75</v>
      </c>
      <c r="K4939" s="265" t="s">
        <v>458</v>
      </c>
      <c r="L4939" s="255">
        <v>50.75</v>
      </c>
      <c r="M4939" s="254" t="s">
        <v>458</v>
      </c>
    </row>
    <row r="4940" spans="1:13" ht="13.5" x14ac:dyDescent="0.25">
      <c r="A4940" s="265" t="s">
        <v>1804</v>
      </c>
      <c r="B4940" s="265" t="s">
        <v>1803</v>
      </c>
      <c r="C4940" s="265" t="s">
        <v>2135</v>
      </c>
      <c r="D4940" s="265" t="s">
        <v>2134</v>
      </c>
      <c r="E4940" s="266" t="s">
        <v>136</v>
      </c>
      <c r="F4940" s="265">
        <v>103892</v>
      </c>
      <c r="G4940" s="265" t="s">
        <v>2249</v>
      </c>
      <c r="H4940" s="265" t="s">
        <v>460</v>
      </c>
      <c r="I4940" s="265" t="s">
        <v>459</v>
      </c>
      <c r="J4940" s="266">
        <v>15.6</v>
      </c>
      <c r="K4940" s="265" t="s">
        <v>458</v>
      </c>
      <c r="L4940" s="255">
        <v>15.6</v>
      </c>
      <c r="M4940" s="254" t="s">
        <v>458</v>
      </c>
    </row>
    <row r="4941" spans="1:13" ht="13.5" x14ac:dyDescent="0.25">
      <c r="A4941" s="265" t="s">
        <v>1804</v>
      </c>
      <c r="B4941" s="265" t="s">
        <v>1803</v>
      </c>
      <c r="C4941" s="265" t="s">
        <v>2135</v>
      </c>
      <c r="D4941" s="265" t="s">
        <v>2134</v>
      </c>
      <c r="E4941" s="266" t="s">
        <v>136</v>
      </c>
      <c r="F4941" s="265">
        <v>103893</v>
      </c>
      <c r="G4941" s="265" t="s">
        <v>2248</v>
      </c>
      <c r="H4941" s="265" t="s">
        <v>460</v>
      </c>
      <c r="I4941" s="265" t="s">
        <v>459</v>
      </c>
      <c r="J4941" s="266">
        <v>20.95</v>
      </c>
      <c r="K4941" s="265" t="s">
        <v>458</v>
      </c>
      <c r="L4941" s="255">
        <v>20.95</v>
      </c>
      <c r="M4941" s="254" t="s">
        <v>458</v>
      </c>
    </row>
    <row r="4942" spans="1:13" ht="13.5" x14ac:dyDescent="0.25">
      <c r="A4942" s="265" t="s">
        <v>1804</v>
      </c>
      <c r="B4942" s="265" t="s">
        <v>1803</v>
      </c>
      <c r="C4942" s="265" t="s">
        <v>2135</v>
      </c>
      <c r="D4942" s="265" t="s">
        <v>2134</v>
      </c>
      <c r="E4942" s="266" t="s">
        <v>136</v>
      </c>
      <c r="F4942" s="265">
        <v>103894</v>
      </c>
      <c r="G4942" s="265" t="s">
        <v>2247</v>
      </c>
      <c r="H4942" s="265" t="s">
        <v>460</v>
      </c>
      <c r="I4942" s="265" t="s">
        <v>459</v>
      </c>
      <c r="J4942" s="266">
        <v>25.21</v>
      </c>
      <c r="K4942" s="265" t="s">
        <v>458</v>
      </c>
      <c r="L4942" s="255">
        <v>25.21</v>
      </c>
      <c r="M4942" s="254" t="s">
        <v>458</v>
      </c>
    </row>
    <row r="4943" spans="1:13" ht="13.5" x14ac:dyDescent="0.25">
      <c r="A4943" s="265" t="s">
        <v>1804</v>
      </c>
      <c r="B4943" s="265" t="s">
        <v>1803</v>
      </c>
      <c r="C4943" s="265" t="s">
        <v>2135</v>
      </c>
      <c r="D4943" s="265" t="s">
        <v>2134</v>
      </c>
      <c r="E4943" s="266" t="s">
        <v>136</v>
      </c>
      <c r="F4943" s="265">
        <v>103895</v>
      </c>
      <c r="G4943" s="265" t="s">
        <v>2246</v>
      </c>
      <c r="H4943" s="265" t="s">
        <v>460</v>
      </c>
      <c r="I4943" s="265" t="s">
        <v>459</v>
      </c>
      <c r="J4943" s="266">
        <v>23.21</v>
      </c>
      <c r="K4943" s="265" t="s">
        <v>458</v>
      </c>
      <c r="L4943" s="255">
        <v>23.21</v>
      </c>
      <c r="M4943" s="254" t="s">
        <v>458</v>
      </c>
    </row>
    <row r="4944" spans="1:13" ht="13.5" x14ac:dyDescent="0.25">
      <c r="A4944" s="265" t="s">
        <v>1804</v>
      </c>
      <c r="B4944" s="265" t="s">
        <v>1803</v>
      </c>
      <c r="C4944" s="265" t="s">
        <v>2135</v>
      </c>
      <c r="D4944" s="265" t="s">
        <v>2134</v>
      </c>
      <c r="E4944" s="266" t="s">
        <v>136</v>
      </c>
      <c r="F4944" s="265">
        <v>103896</v>
      </c>
      <c r="G4944" s="265" t="s">
        <v>2245</v>
      </c>
      <c r="H4944" s="265" t="s">
        <v>460</v>
      </c>
      <c r="I4944" s="265" t="s">
        <v>459</v>
      </c>
      <c r="J4944" s="266">
        <v>23.21</v>
      </c>
      <c r="K4944" s="265" t="s">
        <v>458</v>
      </c>
      <c r="L4944" s="255">
        <v>23.21</v>
      </c>
      <c r="M4944" s="254" t="s">
        <v>458</v>
      </c>
    </row>
    <row r="4945" spans="1:13" ht="13.5" x14ac:dyDescent="0.25">
      <c r="A4945" s="265" t="s">
        <v>1804</v>
      </c>
      <c r="B4945" s="265" t="s">
        <v>1803</v>
      </c>
      <c r="C4945" s="265" t="s">
        <v>2135</v>
      </c>
      <c r="D4945" s="265" t="s">
        <v>2134</v>
      </c>
      <c r="E4945" s="266" t="s">
        <v>136</v>
      </c>
      <c r="F4945" s="265">
        <v>103897</v>
      </c>
      <c r="G4945" s="265" t="s">
        <v>2244</v>
      </c>
      <c r="H4945" s="265" t="s">
        <v>460</v>
      </c>
      <c r="I4945" s="265" t="s">
        <v>459</v>
      </c>
      <c r="J4945" s="266">
        <v>84.66</v>
      </c>
      <c r="K4945" s="265" t="s">
        <v>458</v>
      </c>
      <c r="L4945" s="255">
        <v>84.66</v>
      </c>
      <c r="M4945" s="254" t="s">
        <v>458</v>
      </c>
    </row>
    <row r="4946" spans="1:13" ht="13.5" x14ac:dyDescent="0.25">
      <c r="A4946" s="265" t="s">
        <v>1804</v>
      </c>
      <c r="B4946" s="265" t="s">
        <v>1803</v>
      </c>
      <c r="C4946" s="265" t="s">
        <v>2135</v>
      </c>
      <c r="D4946" s="265" t="s">
        <v>2134</v>
      </c>
      <c r="E4946" s="266" t="s">
        <v>136</v>
      </c>
      <c r="F4946" s="265">
        <v>103898</v>
      </c>
      <c r="G4946" s="265" t="s">
        <v>2243</v>
      </c>
      <c r="H4946" s="265" t="s">
        <v>460</v>
      </c>
      <c r="I4946" s="265" t="s">
        <v>459</v>
      </c>
      <c r="J4946" s="266">
        <v>573.92999999999995</v>
      </c>
      <c r="K4946" s="265" t="s">
        <v>458</v>
      </c>
      <c r="L4946" s="255">
        <v>573.92999999999995</v>
      </c>
      <c r="M4946" s="254" t="s">
        <v>458</v>
      </c>
    </row>
    <row r="4947" spans="1:13" ht="13.5" x14ac:dyDescent="0.25">
      <c r="A4947" s="265" t="s">
        <v>1804</v>
      </c>
      <c r="B4947" s="265" t="s">
        <v>1803</v>
      </c>
      <c r="C4947" s="265" t="s">
        <v>2135</v>
      </c>
      <c r="D4947" s="265" t="s">
        <v>2134</v>
      </c>
      <c r="E4947" s="266" t="s">
        <v>136</v>
      </c>
      <c r="F4947" s="265">
        <v>103899</v>
      </c>
      <c r="G4947" s="265" t="s">
        <v>2242</v>
      </c>
      <c r="H4947" s="265" t="s">
        <v>460</v>
      </c>
      <c r="I4947" s="265" t="s">
        <v>459</v>
      </c>
      <c r="J4947" s="266">
        <v>32.22</v>
      </c>
      <c r="K4947" s="265" t="s">
        <v>458</v>
      </c>
      <c r="L4947" s="255">
        <v>32.22</v>
      </c>
      <c r="M4947" s="254" t="s">
        <v>458</v>
      </c>
    </row>
    <row r="4948" spans="1:13" ht="13.5" x14ac:dyDescent="0.25">
      <c r="A4948" s="265" t="s">
        <v>1804</v>
      </c>
      <c r="B4948" s="265" t="s">
        <v>1803</v>
      </c>
      <c r="C4948" s="265" t="s">
        <v>2135</v>
      </c>
      <c r="D4948" s="265" t="s">
        <v>2134</v>
      </c>
      <c r="E4948" s="266" t="s">
        <v>136</v>
      </c>
      <c r="F4948" s="265">
        <v>103900</v>
      </c>
      <c r="G4948" s="265" t="s">
        <v>2241</v>
      </c>
      <c r="H4948" s="265" t="s">
        <v>460</v>
      </c>
      <c r="I4948" s="265" t="s">
        <v>459</v>
      </c>
      <c r="J4948" s="266">
        <v>20.22</v>
      </c>
      <c r="K4948" s="265" t="s">
        <v>458</v>
      </c>
      <c r="L4948" s="255">
        <v>20.22</v>
      </c>
      <c r="M4948" s="254" t="s">
        <v>458</v>
      </c>
    </row>
    <row r="4949" spans="1:13" ht="13.5" x14ac:dyDescent="0.25">
      <c r="A4949" s="265" t="s">
        <v>1804</v>
      </c>
      <c r="B4949" s="265" t="s">
        <v>1803</v>
      </c>
      <c r="C4949" s="265" t="s">
        <v>2135</v>
      </c>
      <c r="D4949" s="265" t="s">
        <v>2134</v>
      </c>
      <c r="E4949" s="266" t="s">
        <v>136</v>
      </c>
      <c r="F4949" s="265">
        <v>103901</v>
      </c>
      <c r="G4949" s="265" t="s">
        <v>2240</v>
      </c>
      <c r="H4949" s="265" t="s">
        <v>460</v>
      </c>
      <c r="I4949" s="265" t="s">
        <v>459</v>
      </c>
      <c r="J4949" s="266">
        <v>23.59</v>
      </c>
      <c r="K4949" s="265" t="s">
        <v>458</v>
      </c>
      <c r="L4949" s="255">
        <v>23.59</v>
      </c>
      <c r="M4949" s="254" t="s">
        <v>458</v>
      </c>
    </row>
    <row r="4950" spans="1:13" ht="13.5" x14ac:dyDescent="0.25">
      <c r="A4950" s="265" t="s">
        <v>1804</v>
      </c>
      <c r="B4950" s="265" t="s">
        <v>1803</v>
      </c>
      <c r="C4950" s="265" t="s">
        <v>2135</v>
      </c>
      <c r="D4950" s="265" t="s">
        <v>2134</v>
      </c>
      <c r="E4950" s="266" t="s">
        <v>136</v>
      </c>
      <c r="F4950" s="265">
        <v>103902</v>
      </c>
      <c r="G4950" s="265" t="s">
        <v>2239</v>
      </c>
      <c r="H4950" s="265" t="s">
        <v>460</v>
      </c>
      <c r="I4950" s="265" t="s">
        <v>459</v>
      </c>
      <c r="J4950" s="266">
        <v>35.159999999999997</v>
      </c>
      <c r="K4950" s="265" t="s">
        <v>458</v>
      </c>
      <c r="L4950" s="255">
        <v>35.159999999999997</v>
      </c>
      <c r="M4950" s="254" t="s">
        <v>458</v>
      </c>
    </row>
    <row r="4951" spans="1:13" ht="13.5" x14ac:dyDescent="0.25">
      <c r="A4951" s="265" t="s">
        <v>1804</v>
      </c>
      <c r="B4951" s="265" t="s">
        <v>1803</v>
      </c>
      <c r="C4951" s="265" t="s">
        <v>2135</v>
      </c>
      <c r="D4951" s="265" t="s">
        <v>2134</v>
      </c>
      <c r="E4951" s="266" t="s">
        <v>136</v>
      </c>
      <c r="F4951" s="265">
        <v>103903</v>
      </c>
      <c r="G4951" s="265" t="s">
        <v>2238</v>
      </c>
      <c r="H4951" s="265" t="s">
        <v>460</v>
      </c>
      <c r="I4951" s="265" t="s">
        <v>459</v>
      </c>
      <c r="J4951" s="266">
        <v>47.83</v>
      </c>
      <c r="K4951" s="265" t="s">
        <v>458</v>
      </c>
      <c r="L4951" s="255">
        <v>47.83</v>
      </c>
      <c r="M4951" s="254" t="s">
        <v>458</v>
      </c>
    </row>
    <row r="4952" spans="1:13" ht="13.5" x14ac:dyDescent="0.25">
      <c r="A4952" s="265" t="s">
        <v>1804</v>
      </c>
      <c r="B4952" s="265" t="s">
        <v>1803</v>
      </c>
      <c r="C4952" s="265" t="s">
        <v>2135</v>
      </c>
      <c r="D4952" s="265" t="s">
        <v>2134</v>
      </c>
      <c r="E4952" s="266" t="s">
        <v>136</v>
      </c>
      <c r="F4952" s="265">
        <v>103947</v>
      </c>
      <c r="G4952" s="265" t="s">
        <v>2237</v>
      </c>
      <c r="H4952" s="265" t="s">
        <v>460</v>
      </c>
      <c r="I4952" s="265" t="s">
        <v>133</v>
      </c>
      <c r="J4952" s="266">
        <v>6.07</v>
      </c>
      <c r="K4952" s="265" t="s">
        <v>458</v>
      </c>
      <c r="L4952" s="255">
        <v>6.07</v>
      </c>
      <c r="M4952" s="254" t="s">
        <v>458</v>
      </c>
    </row>
    <row r="4953" spans="1:13" ht="13.5" x14ac:dyDescent="0.25">
      <c r="A4953" s="265" t="s">
        <v>1804</v>
      </c>
      <c r="B4953" s="265" t="s">
        <v>1803</v>
      </c>
      <c r="C4953" s="265" t="s">
        <v>2135</v>
      </c>
      <c r="D4953" s="265" t="s">
        <v>2134</v>
      </c>
      <c r="E4953" s="266" t="s">
        <v>136</v>
      </c>
      <c r="F4953" s="265">
        <v>103948</v>
      </c>
      <c r="G4953" s="265" t="s">
        <v>2236</v>
      </c>
      <c r="H4953" s="265" t="s">
        <v>460</v>
      </c>
      <c r="I4953" s="265" t="s">
        <v>133</v>
      </c>
      <c r="J4953" s="266">
        <v>7.58</v>
      </c>
      <c r="K4953" s="265" t="s">
        <v>458</v>
      </c>
      <c r="L4953" s="255">
        <v>7.58</v>
      </c>
      <c r="M4953" s="254" t="s">
        <v>458</v>
      </c>
    </row>
    <row r="4954" spans="1:13" ht="13.5" x14ac:dyDescent="0.25">
      <c r="A4954" s="265" t="s">
        <v>1804</v>
      </c>
      <c r="B4954" s="265" t="s">
        <v>1803</v>
      </c>
      <c r="C4954" s="265" t="s">
        <v>2135</v>
      </c>
      <c r="D4954" s="265" t="s">
        <v>2134</v>
      </c>
      <c r="E4954" s="266" t="s">
        <v>136</v>
      </c>
      <c r="F4954" s="265">
        <v>103949</v>
      </c>
      <c r="G4954" s="265" t="s">
        <v>2235</v>
      </c>
      <c r="H4954" s="265" t="s">
        <v>460</v>
      </c>
      <c r="I4954" s="265" t="s">
        <v>133</v>
      </c>
      <c r="J4954" s="266">
        <v>8.83</v>
      </c>
      <c r="K4954" s="265" t="s">
        <v>458</v>
      </c>
      <c r="L4954" s="255">
        <v>8.83</v>
      </c>
      <c r="M4954" s="254" t="s">
        <v>458</v>
      </c>
    </row>
    <row r="4955" spans="1:13" ht="13.5" x14ac:dyDescent="0.25">
      <c r="A4955" s="265" t="s">
        <v>1804</v>
      </c>
      <c r="B4955" s="265" t="s">
        <v>1803</v>
      </c>
      <c r="C4955" s="265" t="s">
        <v>2135</v>
      </c>
      <c r="D4955" s="265" t="s">
        <v>2134</v>
      </c>
      <c r="E4955" s="266" t="s">
        <v>136</v>
      </c>
      <c r="F4955" s="265">
        <v>103950</v>
      </c>
      <c r="G4955" s="265" t="s">
        <v>2234</v>
      </c>
      <c r="H4955" s="265" t="s">
        <v>460</v>
      </c>
      <c r="I4955" s="265" t="s">
        <v>133</v>
      </c>
      <c r="J4955" s="266">
        <v>10.28</v>
      </c>
      <c r="K4955" s="265" t="s">
        <v>458</v>
      </c>
      <c r="L4955" s="255">
        <v>10.28</v>
      </c>
      <c r="M4955" s="254" t="s">
        <v>458</v>
      </c>
    </row>
    <row r="4956" spans="1:13" ht="13.5" x14ac:dyDescent="0.25">
      <c r="A4956" s="265" t="s">
        <v>1804</v>
      </c>
      <c r="B4956" s="265" t="s">
        <v>1803</v>
      </c>
      <c r="C4956" s="265" t="s">
        <v>2135</v>
      </c>
      <c r="D4956" s="265" t="s">
        <v>2134</v>
      </c>
      <c r="E4956" s="266" t="s">
        <v>136</v>
      </c>
      <c r="F4956" s="265">
        <v>103951</v>
      </c>
      <c r="G4956" s="265" t="s">
        <v>2233</v>
      </c>
      <c r="H4956" s="265" t="s">
        <v>460</v>
      </c>
      <c r="I4956" s="265" t="s">
        <v>133</v>
      </c>
      <c r="J4956" s="266">
        <v>14.13</v>
      </c>
      <c r="K4956" s="265" t="s">
        <v>458</v>
      </c>
      <c r="L4956" s="255">
        <v>14.13</v>
      </c>
      <c r="M4956" s="254" t="s">
        <v>458</v>
      </c>
    </row>
    <row r="4957" spans="1:13" ht="13.5" x14ac:dyDescent="0.25">
      <c r="A4957" s="265" t="s">
        <v>1804</v>
      </c>
      <c r="B4957" s="265" t="s">
        <v>1803</v>
      </c>
      <c r="C4957" s="265" t="s">
        <v>2135</v>
      </c>
      <c r="D4957" s="265" t="s">
        <v>2134</v>
      </c>
      <c r="E4957" s="266" t="s">
        <v>136</v>
      </c>
      <c r="F4957" s="265">
        <v>103952</v>
      </c>
      <c r="G4957" s="265" t="s">
        <v>2232</v>
      </c>
      <c r="H4957" s="265" t="s">
        <v>460</v>
      </c>
      <c r="I4957" s="265" t="s">
        <v>133</v>
      </c>
      <c r="J4957" s="266">
        <v>5.59</v>
      </c>
      <c r="K4957" s="265" t="s">
        <v>458</v>
      </c>
      <c r="L4957" s="255">
        <v>5.59</v>
      </c>
      <c r="M4957" s="254" t="s">
        <v>458</v>
      </c>
    </row>
    <row r="4958" spans="1:13" ht="13.5" x14ac:dyDescent="0.25">
      <c r="A4958" s="265" t="s">
        <v>1804</v>
      </c>
      <c r="B4958" s="265" t="s">
        <v>1803</v>
      </c>
      <c r="C4958" s="265" t="s">
        <v>2135</v>
      </c>
      <c r="D4958" s="265" t="s">
        <v>2134</v>
      </c>
      <c r="E4958" s="266" t="s">
        <v>136</v>
      </c>
      <c r="F4958" s="265">
        <v>103953</v>
      </c>
      <c r="G4958" s="265" t="s">
        <v>2231</v>
      </c>
      <c r="H4958" s="265" t="s">
        <v>460</v>
      </c>
      <c r="I4958" s="265" t="s">
        <v>133</v>
      </c>
      <c r="J4958" s="266">
        <v>7.02</v>
      </c>
      <c r="K4958" s="265" t="s">
        <v>458</v>
      </c>
      <c r="L4958" s="255">
        <v>7.02</v>
      </c>
      <c r="M4958" s="254" t="s">
        <v>458</v>
      </c>
    </row>
    <row r="4959" spans="1:13" ht="13.5" x14ac:dyDescent="0.25">
      <c r="A4959" s="265" t="s">
        <v>1804</v>
      </c>
      <c r="B4959" s="265" t="s">
        <v>1803</v>
      </c>
      <c r="C4959" s="265" t="s">
        <v>2135</v>
      </c>
      <c r="D4959" s="265" t="s">
        <v>2134</v>
      </c>
      <c r="E4959" s="266" t="s">
        <v>136</v>
      </c>
      <c r="F4959" s="265">
        <v>103954</v>
      </c>
      <c r="G4959" s="265" t="s">
        <v>2230</v>
      </c>
      <c r="H4959" s="265" t="s">
        <v>460</v>
      </c>
      <c r="I4959" s="265" t="s">
        <v>133</v>
      </c>
      <c r="J4959" s="266">
        <v>8.3000000000000007</v>
      </c>
      <c r="K4959" s="265" t="s">
        <v>458</v>
      </c>
      <c r="L4959" s="255">
        <v>8.3000000000000007</v>
      </c>
      <c r="M4959" s="254" t="s">
        <v>458</v>
      </c>
    </row>
    <row r="4960" spans="1:13" ht="13.5" x14ac:dyDescent="0.25">
      <c r="A4960" s="265" t="s">
        <v>1804</v>
      </c>
      <c r="B4960" s="265" t="s">
        <v>1803</v>
      </c>
      <c r="C4960" s="265" t="s">
        <v>2135</v>
      </c>
      <c r="D4960" s="265" t="s">
        <v>2134</v>
      </c>
      <c r="E4960" s="266" t="s">
        <v>136</v>
      </c>
      <c r="F4960" s="265">
        <v>103955</v>
      </c>
      <c r="G4960" s="265" t="s">
        <v>2229</v>
      </c>
      <c r="H4960" s="265" t="s">
        <v>460</v>
      </c>
      <c r="I4960" s="265" t="s">
        <v>133</v>
      </c>
      <c r="J4960" s="266">
        <v>9.57</v>
      </c>
      <c r="K4960" s="265" t="s">
        <v>458</v>
      </c>
      <c r="L4960" s="255">
        <v>9.57</v>
      </c>
      <c r="M4960" s="254" t="s">
        <v>458</v>
      </c>
    </row>
    <row r="4961" spans="1:13" ht="13.5" x14ac:dyDescent="0.25">
      <c r="A4961" s="265" t="s">
        <v>1804</v>
      </c>
      <c r="B4961" s="265" t="s">
        <v>1803</v>
      </c>
      <c r="C4961" s="265" t="s">
        <v>2135</v>
      </c>
      <c r="D4961" s="265" t="s">
        <v>2134</v>
      </c>
      <c r="E4961" s="266" t="s">
        <v>136</v>
      </c>
      <c r="F4961" s="265">
        <v>103956</v>
      </c>
      <c r="G4961" s="265" t="s">
        <v>2228</v>
      </c>
      <c r="H4961" s="265" t="s">
        <v>460</v>
      </c>
      <c r="I4961" s="265" t="s">
        <v>133</v>
      </c>
      <c r="J4961" s="266">
        <v>13.3</v>
      </c>
      <c r="K4961" s="265" t="s">
        <v>458</v>
      </c>
      <c r="L4961" s="255">
        <v>13.3</v>
      </c>
      <c r="M4961" s="254" t="s">
        <v>458</v>
      </c>
    </row>
    <row r="4962" spans="1:13" ht="13.5" x14ac:dyDescent="0.25">
      <c r="A4962" s="265" t="s">
        <v>1804</v>
      </c>
      <c r="B4962" s="265" t="s">
        <v>1803</v>
      </c>
      <c r="C4962" s="265" t="s">
        <v>2135</v>
      </c>
      <c r="D4962" s="265" t="s">
        <v>2134</v>
      </c>
      <c r="E4962" s="266" t="s">
        <v>136</v>
      </c>
      <c r="F4962" s="265">
        <v>103957</v>
      </c>
      <c r="G4962" s="265" t="s">
        <v>2227</v>
      </c>
      <c r="H4962" s="265" t="s">
        <v>460</v>
      </c>
      <c r="I4962" s="265" t="s">
        <v>133</v>
      </c>
      <c r="J4962" s="266">
        <v>4.79</v>
      </c>
      <c r="K4962" s="265" t="s">
        <v>458</v>
      </c>
      <c r="L4962" s="255">
        <v>4.79</v>
      </c>
      <c r="M4962" s="254" t="s">
        <v>458</v>
      </c>
    </row>
    <row r="4963" spans="1:13" ht="13.5" x14ac:dyDescent="0.25">
      <c r="A4963" s="265" t="s">
        <v>1804</v>
      </c>
      <c r="B4963" s="265" t="s">
        <v>1803</v>
      </c>
      <c r="C4963" s="265" t="s">
        <v>2135</v>
      </c>
      <c r="D4963" s="265" t="s">
        <v>2134</v>
      </c>
      <c r="E4963" s="266" t="s">
        <v>136</v>
      </c>
      <c r="F4963" s="265">
        <v>103958</v>
      </c>
      <c r="G4963" s="265" t="s">
        <v>2226</v>
      </c>
      <c r="H4963" s="265" t="s">
        <v>460</v>
      </c>
      <c r="I4963" s="265" t="s">
        <v>133</v>
      </c>
      <c r="J4963" s="266">
        <v>9.68</v>
      </c>
      <c r="K4963" s="265" t="s">
        <v>458</v>
      </c>
      <c r="L4963" s="255">
        <v>9.68</v>
      </c>
      <c r="M4963" s="254" t="s">
        <v>458</v>
      </c>
    </row>
    <row r="4964" spans="1:13" ht="13.5" x14ac:dyDescent="0.25">
      <c r="A4964" s="265" t="s">
        <v>1804</v>
      </c>
      <c r="B4964" s="265" t="s">
        <v>1803</v>
      </c>
      <c r="C4964" s="265" t="s">
        <v>2135</v>
      </c>
      <c r="D4964" s="265" t="s">
        <v>2134</v>
      </c>
      <c r="E4964" s="266" t="s">
        <v>136</v>
      </c>
      <c r="F4964" s="265">
        <v>103959</v>
      </c>
      <c r="G4964" s="265" t="s">
        <v>2225</v>
      </c>
      <c r="H4964" s="265" t="s">
        <v>460</v>
      </c>
      <c r="I4964" s="265" t="s">
        <v>133</v>
      </c>
      <c r="J4964" s="266">
        <v>14.44</v>
      </c>
      <c r="K4964" s="265" t="s">
        <v>458</v>
      </c>
      <c r="L4964" s="255">
        <v>14.44</v>
      </c>
      <c r="M4964" s="254" t="s">
        <v>458</v>
      </c>
    </row>
    <row r="4965" spans="1:13" ht="13.5" x14ac:dyDescent="0.25">
      <c r="A4965" s="265" t="s">
        <v>1804</v>
      </c>
      <c r="B4965" s="265" t="s">
        <v>1803</v>
      </c>
      <c r="C4965" s="265" t="s">
        <v>2135</v>
      </c>
      <c r="D4965" s="265" t="s">
        <v>2134</v>
      </c>
      <c r="E4965" s="266" t="s">
        <v>136</v>
      </c>
      <c r="F4965" s="265">
        <v>103962</v>
      </c>
      <c r="G4965" s="265" t="s">
        <v>2224</v>
      </c>
      <c r="H4965" s="265" t="s">
        <v>460</v>
      </c>
      <c r="I4965" s="265" t="s">
        <v>133</v>
      </c>
      <c r="J4965" s="266">
        <v>6.15</v>
      </c>
      <c r="K4965" s="265" t="s">
        <v>458</v>
      </c>
      <c r="L4965" s="255">
        <v>6.15</v>
      </c>
      <c r="M4965" s="254" t="s">
        <v>458</v>
      </c>
    </row>
    <row r="4966" spans="1:13" ht="13.5" x14ac:dyDescent="0.25">
      <c r="A4966" s="265" t="s">
        <v>1804</v>
      </c>
      <c r="B4966" s="265" t="s">
        <v>1803</v>
      </c>
      <c r="C4966" s="265" t="s">
        <v>2135</v>
      </c>
      <c r="D4966" s="265" t="s">
        <v>2134</v>
      </c>
      <c r="E4966" s="266" t="s">
        <v>136</v>
      </c>
      <c r="F4966" s="265">
        <v>103964</v>
      </c>
      <c r="G4966" s="265" t="s">
        <v>2223</v>
      </c>
      <c r="H4966" s="265" t="s">
        <v>460</v>
      </c>
      <c r="I4966" s="265" t="s">
        <v>133</v>
      </c>
      <c r="J4966" s="266">
        <v>7.81</v>
      </c>
      <c r="K4966" s="265" t="s">
        <v>458</v>
      </c>
      <c r="L4966" s="255">
        <v>7.81</v>
      </c>
      <c r="M4966" s="254" t="s">
        <v>458</v>
      </c>
    </row>
    <row r="4967" spans="1:13" ht="13.5" x14ac:dyDescent="0.25">
      <c r="A4967" s="265" t="s">
        <v>1804</v>
      </c>
      <c r="B4967" s="265" t="s">
        <v>1803</v>
      </c>
      <c r="C4967" s="265" t="s">
        <v>2135</v>
      </c>
      <c r="D4967" s="265" t="s">
        <v>2134</v>
      </c>
      <c r="E4967" s="266" t="s">
        <v>136</v>
      </c>
      <c r="F4967" s="265">
        <v>103966</v>
      </c>
      <c r="G4967" s="265" t="s">
        <v>2222</v>
      </c>
      <c r="H4967" s="265" t="s">
        <v>460</v>
      </c>
      <c r="I4967" s="265" t="s">
        <v>133</v>
      </c>
      <c r="J4967" s="266">
        <v>9.26</v>
      </c>
      <c r="K4967" s="265" t="s">
        <v>458</v>
      </c>
      <c r="L4967" s="255">
        <v>9.26</v>
      </c>
      <c r="M4967" s="254" t="s">
        <v>458</v>
      </c>
    </row>
    <row r="4968" spans="1:13" ht="13.5" x14ac:dyDescent="0.25">
      <c r="A4968" s="265" t="s">
        <v>1804</v>
      </c>
      <c r="B4968" s="265" t="s">
        <v>1803</v>
      </c>
      <c r="C4968" s="265" t="s">
        <v>2135</v>
      </c>
      <c r="D4968" s="265" t="s">
        <v>2134</v>
      </c>
      <c r="E4968" s="266" t="s">
        <v>136</v>
      </c>
      <c r="F4968" s="265">
        <v>103967</v>
      </c>
      <c r="G4968" s="265" t="s">
        <v>2221</v>
      </c>
      <c r="H4968" s="265" t="s">
        <v>460</v>
      </c>
      <c r="I4968" s="265" t="s">
        <v>133</v>
      </c>
      <c r="J4968" s="266">
        <v>11.11</v>
      </c>
      <c r="K4968" s="265" t="s">
        <v>458</v>
      </c>
      <c r="L4968" s="255">
        <v>11.11</v>
      </c>
      <c r="M4968" s="254" t="s">
        <v>458</v>
      </c>
    </row>
    <row r="4969" spans="1:13" ht="13.5" x14ac:dyDescent="0.25">
      <c r="A4969" s="265" t="s">
        <v>1804</v>
      </c>
      <c r="B4969" s="265" t="s">
        <v>1803</v>
      </c>
      <c r="C4969" s="265" t="s">
        <v>2135</v>
      </c>
      <c r="D4969" s="265" t="s">
        <v>2134</v>
      </c>
      <c r="E4969" s="266" t="s">
        <v>136</v>
      </c>
      <c r="F4969" s="265">
        <v>103968</v>
      </c>
      <c r="G4969" s="265" t="s">
        <v>2220</v>
      </c>
      <c r="H4969" s="265" t="s">
        <v>460</v>
      </c>
      <c r="I4969" s="265" t="s">
        <v>133</v>
      </c>
      <c r="J4969" s="266">
        <v>15.73</v>
      </c>
      <c r="K4969" s="265" t="s">
        <v>458</v>
      </c>
      <c r="L4969" s="255">
        <v>15.73</v>
      </c>
      <c r="M4969" s="254" t="s">
        <v>458</v>
      </c>
    </row>
    <row r="4970" spans="1:13" ht="13.5" x14ac:dyDescent="0.25">
      <c r="A4970" s="265" t="s">
        <v>1804</v>
      </c>
      <c r="B4970" s="265" t="s">
        <v>1803</v>
      </c>
      <c r="C4970" s="265" t="s">
        <v>2135</v>
      </c>
      <c r="D4970" s="265" t="s">
        <v>2134</v>
      </c>
      <c r="E4970" s="266" t="s">
        <v>136</v>
      </c>
      <c r="F4970" s="265">
        <v>103969</v>
      </c>
      <c r="G4970" s="265" t="s">
        <v>2219</v>
      </c>
      <c r="H4970" s="265" t="s">
        <v>460</v>
      </c>
      <c r="I4970" s="265" t="s">
        <v>133</v>
      </c>
      <c r="J4970" s="266">
        <v>18.510000000000002</v>
      </c>
      <c r="K4970" s="265" t="s">
        <v>458</v>
      </c>
      <c r="L4970" s="255">
        <v>18.510000000000002</v>
      </c>
      <c r="M4970" s="254" t="s">
        <v>458</v>
      </c>
    </row>
    <row r="4971" spans="1:13" ht="13.5" x14ac:dyDescent="0.25">
      <c r="A4971" s="265" t="s">
        <v>1804</v>
      </c>
      <c r="B4971" s="265" t="s">
        <v>1803</v>
      </c>
      <c r="C4971" s="265" t="s">
        <v>2135</v>
      </c>
      <c r="D4971" s="265" t="s">
        <v>2134</v>
      </c>
      <c r="E4971" s="266" t="s">
        <v>136</v>
      </c>
      <c r="F4971" s="265">
        <v>103971</v>
      </c>
      <c r="G4971" s="265" t="s">
        <v>2218</v>
      </c>
      <c r="H4971" s="265" t="s">
        <v>460</v>
      </c>
      <c r="I4971" s="265" t="s">
        <v>133</v>
      </c>
      <c r="J4971" s="266">
        <v>23.54</v>
      </c>
      <c r="K4971" s="265" t="s">
        <v>458</v>
      </c>
      <c r="L4971" s="255">
        <v>23.54</v>
      </c>
      <c r="M4971" s="254" t="s">
        <v>458</v>
      </c>
    </row>
    <row r="4972" spans="1:13" ht="13.5" x14ac:dyDescent="0.25">
      <c r="A4972" s="265" t="s">
        <v>1804</v>
      </c>
      <c r="B4972" s="265" t="s">
        <v>1803</v>
      </c>
      <c r="C4972" s="265" t="s">
        <v>2135</v>
      </c>
      <c r="D4972" s="265" t="s">
        <v>2134</v>
      </c>
      <c r="E4972" s="266" t="s">
        <v>136</v>
      </c>
      <c r="F4972" s="265">
        <v>103972</v>
      </c>
      <c r="G4972" s="265" t="s">
        <v>2217</v>
      </c>
      <c r="H4972" s="265" t="s">
        <v>460</v>
      </c>
      <c r="I4972" s="265" t="s">
        <v>133</v>
      </c>
      <c r="J4972" s="266">
        <v>27.34</v>
      </c>
      <c r="K4972" s="265" t="s">
        <v>458</v>
      </c>
      <c r="L4972" s="255">
        <v>27.34</v>
      </c>
      <c r="M4972" s="254" t="s">
        <v>458</v>
      </c>
    </row>
    <row r="4973" spans="1:13" ht="13.5" x14ac:dyDescent="0.25">
      <c r="A4973" s="265" t="s">
        <v>1804</v>
      </c>
      <c r="B4973" s="265" t="s">
        <v>1803</v>
      </c>
      <c r="C4973" s="265" t="s">
        <v>2135</v>
      </c>
      <c r="D4973" s="265" t="s">
        <v>2134</v>
      </c>
      <c r="E4973" s="266" t="s">
        <v>136</v>
      </c>
      <c r="F4973" s="265">
        <v>103974</v>
      </c>
      <c r="G4973" s="265" t="s">
        <v>2216</v>
      </c>
      <c r="H4973" s="265" t="s">
        <v>460</v>
      </c>
      <c r="I4973" s="265" t="s">
        <v>133</v>
      </c>
      <c r="J4973" s="266">
        <v>9.9600000000000009</v>
      </c>
      <c r="K4973" s="265" t="s">
        <v>458</v>
      </c>
      <c r="L4973" s="255">
        <v>9.9600000000000009</v>
      </c>
      <c r="M4973" s="254" t="s">
        <v>458</v>
      </c>
    </row>
    <row r="4974" spans="1:13" ht="13.5" x14ac:dyDescent="0.25">
      <c r="A4974" s="265" t="s">
        <v>1804</v>
      </c>
      <c r="B4974" s="265" t="s">
        <v>1803</v>
      </c>
      <c r="C4974" s="265" t="s">
        <v>2135</v>
      </c>
      <c r="D4974" s="265" t="s">
        <v>2134</v>
      </c>
      <c r="E4974" s="266" t="s">
        <v>136</v>
      </c>
      <c r="F4974" s="265">
        <v>103975</v>
      </c>
      <c r="G4974" s="265" t="s">
        <v>2215</v>
      </c>
      <c r="H4974" s="265" t="s">
        <v>460</v>
      </c>
      <c r="I4974" s="265" t="s">
        <v>133</v>
      </c>
      <c r="J4974" s="266">
        <v>16.89</v>
      </c>
      <c r="K4974" s="265" t="s">
        <v>458</v>
      </c>
      <c r="L4974" s="255">
        <v>16.89</v>
      </c>
      <c r="M4974" s="254" t="s">
        <v>458</v>
      </c>
    </row>
    <row r="4975" spans="1:13" ht="13.5" x14ac:dyDescent="0.25">
      <c r="A4975" s="265" t="s">
        <v>1804</v>
      </c>
      <c r="B4975" s="265" t="s">
        <v>1803</v>
      </c>
      <c r="C4975" s="265" t="s">
        <v>2135</v>
      </c>
      <c r="D4975" s="265" t="s">
        <v>2134</v>
      </c>
      <c r="E4975" s="266" t="s">
        <v>136</v>
      </c>
      <c r="F4975" s="265">
        <v>103976</v>
      </c>
      <c r="G4975" s="265" t="s">
        <v>2214</v>
      </c>
      <c r="H4975" s="265" t="s">
        <v>460</v>
      </c>
      <c r="I4975" s="265" t="s">
        <v>133</v>
      </c>
      <c r="J4975" s="266">
        <v>24.2</v>
      </c>
      <c r="K4975" s="265" t="s">
        <v>458</v>
      </c>
      <c r="L4975" s="255">
        <v>24.2</v>
      </c>
      <c r="M4975" s="254" t="s">
        <v>458</v>
      </c>
    </row>
    <row r="4976" spans="1:13" ht="13.5" x14ac:dyDescent="0.25">
      <c r="A4976" s="265" t="s">
        <v>1804</v>
      </c>
      <c r="B4976" s="265" t="s">
        <v>1803</v>
      </c>
      <c r="C4976" s="265" t="s">
        <v>2135</v>
      </c>
      <c r="D4976" s="265" t="s">
        <v>2134</v>
      </c>
      <c r="E4976" s="266" t="s">
        <v>136</v>
      </c>
      <c r="F4976" s="265">
        <v>103980</v>
      </c>
      <c r="G4976" s="265" t="s">
        <v>2213</v>
      </c>
      <c r="H4976" s="265" t="s">
        <v>460</v>
      </c>
      <c r="I4976" s="265" t="s">
        <v>133</v>
      </c>
      <c r="J4976" s="266">
        <v>16.68</v>
      </c>
      <c r="K4976" s="265" t="s">
        <v>458</v>
      </c>
      <c r="L4976" s="255">
        <v>16.68</v>
      </c>
      <c r="M4976" s="254" t="s">
        <v>458</v>
      </c>
    </row>
    <row r="4977" spans="1:13" ht="13.5" x14ac:dyDescent="0.25">
      <c r="A4977" s="265" t="s">
        <v>1804</v>
      </c>
      <c r="B4977" s="265" t="s">
        <v>1803</v>
      </c>
      <c r="C4977" s="265" t="s">
        <v>2135</v>
      </c>
      <c r="D4977" s="265" t="s">
        <v>2134</v>
      </c>
      <c r="E4977" s="266" t="s">
        <v>136</v>
      </c>
      <c r="F4977" s="265">
        <v>103981</v>
      </c>
      <c r="G4977" s="265" t="s">
        <v>2212</v>
      </c>
      <c r="H4977" s="265" t="s">
        <v>460</v>
      </c>
      <c r="I4977" s="265" t="s">
        <v>133</v>
      </c>
      <c r="J4977" s="266">
        <v>16.73</v>
      </c>
      <c r="K4977" s="265" t="s">
        <v>458</v>
      </c>
      <c r="L4977" s="255">
        <v>16.73</v>
      </c>
      <c r="M4977" s="254" t="s">
        <v>458</v>
      </c>
    </row>
    <row r="4978" spans="1:13" ht="13.5" x14ac:dyDescent="0.25">
      <c r="A4978" s="265" t="s">
        <v>1804</v>
      </c>
      <c r="B4978" s="265" t="s">
        <v>1803</v>
      </c>
      <c r="C4978" s="265" t="s">
        <v>2135</v>
      </c>
      <c r="D4978" s="265" t="s">
        <v>2134</v>
      </c>
      <c r="E4978" s="266" t="s">
        <v>136</v>
      </c>
      <c r="F4978" s="265">
        <v>103982</v>
      </c>
      <c r="G4978" s="265" t="s">
        <v>2211</v>
      </c>
      <c r="H4978" s="265" t="s">
        <v>460</v>
      </c>
      <c r="I4978" s="265" t="s">
        <v>133</v>
      </c>
      <c r="J4978" s="266">
        <v>22.43</v>
      </c>
      <c r="K4978" s="265" t="s">
        <v>458</v>
      </c>
      <c r="L4978" s="255">
        <v>22.43</v>
      </c>
      <c r="M4978" s="254" t="s">
        <v>458</v>
      </c>
    </row>
    <row r="4979" spans="1:13" ht="13.5" x14ac:dyDescent="0.25">
      <c r="A4979" s="265" t="s">
        <v>1804</v>
      </c>
      <c r="B4979" s="265" t="s">
        <v>1803</v>
      </c>
      <c r="C4979" s="265" t="s">
        <v>2135</v>
      </c>
      <c r="D4979" s="265" t="s">
        <v>2134</v>
      </c>
      <c r="E4979" s="266" t="s">
        <v>136</v>
      </c>
      <c r="F4979" s="265">
        <v>103983</v>
      </c>
      <c r="G4979" s="265" t="s">
        <v>2210</v>
      </c>
      <c r="H4979" s="265" t="s">
        <v>460</v>
      </c>
      <c r="I4979" s="265" t="s">
        <v>133</v>
      </c>
      <c r="J4979" s="266">
        <v>16.23</v>
      </c>
      <c r="K4979" s="265" t="s">
        <v>458</v>
      </c>
      <c r="L4979" s="255">
        <v>16.23</v>
      </c>
      <c r="M4979" s="254" t="s">
        <v>458</v>
      </c>
    </row>
    <row r="4980" spans="1:13" ht="13.5" x14ac:dyDescent="0.25">
      <c r="A4980" s="265" t="s">
        <v>1804</v>
      </c>
      <c r="B4980" s="265" t="s">
        <v>1803</v>
      </c>
      <c r="C4980" s="265" t="s">
        <v>2135</v>
      </c>
      <c r="D4980" s="265" t="s">
        <v>2134</v>
      </c>
      <c r="E4980" s="266" t="s">
        <v>136</v>
      </c>
      <c r="F4980" s="265">
        <v>103984</v>
      </c>
      <c r="G4980" s="265" t="s">
        <v>2209</v>
      </c>
      <c r="H4980" s="265" t="s">
        <v>460</v>
      </c>
      <c r="I4980" s="265" t="s">
        <v>133</v>
      </c>
      <c r="J4980" s="266">
        <v>18.64</v>
      </c>
      <c r="K4980" s="265" t="s">
        <v>458</v>
      </c>
      <c r="L4980" s="255">
        <v>18.64</v>
      </c>
      <c r="M4980" s="254" t="s">
        <v>458</v>
      </c>
    </row>
    <row r="4981" spans="1:13" ht="13.5" x14ac:dyDescent="0.25">
      <c r="A4981" s="265" t="s">
        <v>1804</v>
      </c>
      <c r="B4981" s="265" t="s">
        <v>1803</v>
      </c>
      <c r="C4981" s="265" t="s">
        <v>2135</v>
      </c>
      <c r="D4981" s="265" t="s">
        <v>2134</v>
      </c>
      <c r="E4981" s="266" t="s">
        <v>136</v>
      </c>
      <c r="F4981" s="265">
        <v>103985</v>
      </c>
      <c r="G4981" s="265" t="s">
        <v>2208</v>
      </c>
      <c r="H4981" s="265" t="s">
        <v>460</v>
      </c>
      <c r="I4981" s="265" t="s">
        <v>133</v>
      </c>
      <c r="J4981" s="266">
        <v>20.98</v>
      </c>
      <c r="K4981" s="265" t="s">
        <v>458</v>
      </c>
      <c r="L4981" s="255">
        <v>20.98</v>
      </c>
      <c r="M4981" s="254" t="s">
        <v>458</v>
      </c>
    </row>
    <row r="4982" spans="1:13" ht="13.5" x14ac:dyDescent="0.25">
      <c r="A4982" s="265" t="s">
        <v>1804</v>
      </c>
      <c r="B4982" s="265" t="s">
        <v>1803</v>
      </c>
      <c r="C4982" s="265" t="s">
        <v>2135</v>
      </c>
      <c r="D4982" s="265" t="s">
        <v>2134</v>
      </c>
      <c r="E4982" s="266" t="s">
        <v>136</v>
      </c>
      <c r="F4982" s="265">
        <v>103986</v>
      </c>
      <c r="G4982" s="265" t="s">
        <v>2207</v>
      </c>
      <c r="H4982" s="265" t="s">
        <v>460</v>
      </c>
      <c r="I4982" s="265" t="s">
        <v>133</v>
      </c>
      <c r="J4982" s="266">
        <v>26.2</v>
      </c>
      <c r="K4982" s="265" t="s">
        <v>458</v>
      </c>
      <c r="L4982" s="255">
        <v>26.2</v>
      </c>
      <c r="M4982" s="254" t="s">
        <v>458</v>
      </c>
    </row>
    <row r="4983" spans="1:13" ht="13.5" x14ac:dyDescent="0.25">
      <c r="A4983" s="265" t="s">
        <v>1804</v>
      </c>
      <c r="B4983" s="265" t="s">
        <v>1803</v>
      </c>
      <c r="C4983" s="265" t="s">
        <v>2135</v>
      </c>
      <c r="D4983" s="265" t="s">
        <v>2134</v>
      </c>
      <c r="E4983" s="266" t="s">
        <v>136</v>
      </c>
      <c r="F4983" s="265">
        <v>103987</v>
      </c>
      <c r="G4983" s="265" t="s">
        <v>2206</v>
      </c>
      <c r="H4983" s="265" t="s">
        <v>460</v>
      </c>
      <c r="I4983" s="265" t="s">
        <v>133</v>
      </c>
      <c r="J4983" s="266">
        <v>22.66</v>
      </c>
      <c r="K4983" s="265" t="s">
        <v>458</v>
      </c>
      <c r="L4983" s="255">
        <v>22.66</v>
      </c>
      <c r="M4983" s="254" t="s">
        <v>458</v>
      </c>
    </row>
    <row r="4984" spans="1:13" ht="13.5" x14ac:dyDescent="0.25">
      <c r="A4984" s="265" t="s">
        <v>1804</v>
      </c>
      <c r="B4984" s="265" t="s">
        <v>1803</v>
      </c>
      <c r="C4984" s="265" t="s">
        <v>2135</v>
      </c>
      <c r="D4984" s="265" t="s">
        <v>2134</v>
      </c>
      <c r="E4984" s="266" t="s">
        <v>136</v>
      </c>
      <c r="F4984" s="265">
        <v>103988</v>
      </c>
      <c r="G4984" s="265" t="s">
        <v>2205</v>
      </c>
      <c r="H4984" s="265" t="s">
        <v>460</v>
      </c>
      <c r="I4984" s="265" t="s">
        <v>133</v>
      </c>
      <c r="J4984" s="266">
        <v>12.16</v>
      </c>
      <c r="K4984" s="265" t="s">
        <v>458</v>
      </c>
      <c r="L4984" s="255">
        <v>12.16</v>
      </c>
      <c r="M4984" s="254" t="s">
        <v>458</v>
      </c>
    </row>
    <row r="4985" spans="1:13" ht="13.5" x14ac:dyDescent="0.25">
      <c r="A4985" s="265" t="s">
        <v>1804</v>
      </c>
      <c r="B4985" s="265" t="s">
        <v>1803</v>
      </c>
      <c r="C4985" s="265" t="s">
        <v>2135</v>
      </c>
      <c r="D4985" s="265" t="s">
        <v>2134</v>
      </c>
      <c r="E4985" s="266" t="s">
        <v>136</v>
      </c>
      <c r="F4985" s="265">
        <v>103990</v>
      </c>
      <c r="G4985" s="265" t="s">
        <v>2204</v>
      </c>
      <c r="H4985" s="265" t="s">
        <v>460</v>
      </c>
      <c r="I4985" s="265" t="s">
        <v>133</v>
      </c>
      <c r="J4985" s="266">
        <v>32.47</v>
      </c>
      <c r="K4985" s="265" t="s">
        <v>458</v>
      </c>
      <c r="L4985" s="255">
        <v>32.47</v>
      </c>
      <c r="M4985" s="254" t="s">
        <v>458</v>
      </c>
    </row>
    <row r="4986" spans="1:13" ht="13.5" x14ac:dyDescent="0.25">
      <c r="A4986" s="265" t="s">
        <v>1804</v>
      </c>
      <c r="B4986" s="265" t="s">
        <v>1803</v>
      </c>
      <c r="C4986" s="265" t="s">
        <v>2135</v>
      </c>
      <c r="D4986" s="265" t="s">
        <v>2134</v>
      </c>
      <c r="E4986" s="266" t="s">
        <v>136</v>
      </c>
      <c r="F4986" s="265">
        <v>103991</v>
      </c>
      <c r="G4986" s="265" t="s">
        <v>11174</v>
      </c>
      <c r="H4986" s="265" t="s">
        <v>460</v>
      </c>
      <c r="I4986" s="265" t="s">
        <v>133</v>
      </c>
      <c r="J4986" s="266">
        <v>17.170000000000002</v>
      </c>
      <c r="K4986" s="265" t="s">
        <v>458</v>
      </c>
      <c r="L4986" s="255">
        <v>17.170000000000002</v>
      </c>
      <c r="M4986" s="254" t="s">
        <v>458</v>
      </c>
    </row>
    <row r="4987" spans="1:13" ht="13.5" x14ac:dyDescent="0.25">
      <c r="A4987" s="265" t="s">
        <v>1804</v>
      </c>
      <c r="B4987" s="265" t="s">
        <v>1803</v>
      </c>
      <c r="C4987" s="265" t="s">
        <v>2135</v>
      </c>
      <c r="D4987" s="265" t="s">
        <v>2134</v>
      </c>
      <c r="E4987" s="266" t="s">
        <v>136</v>
      </c>
      <c r="F4987" s="265">
        <v>103992</v>
      </c>
      <c r="G4987" s="265" t="s">
        <v>11175</v>
      </c>
      <c r="H4987" s="265" t="s">
        <v>460</v>
      </c>
      <c r="I4987" s="265" t="s">
        <v>133</v>
      </c>
      <c r="J4987" s="266">
        <v>10.95</v>
      </c>
      <c r="K4987" s="265" t="s">
        <v>458</v>
      </c>
      <c r="L4987" s="255">
        <v>10.95</v>
      </c>
      <c r="M4987" s="254" t="s">
        <v>458</v>
      </c>
    </row>
    <row r="4988" spans="1:13" ht="13.5" x14ac:dyDescent="0.25">
      <c r="A4988" s="265" t="s">
        <v>1804</v>
      </c>
      <c r="B4988" s="265" t="s">
        <v>1803</v>
      </c>
      <c r="C4988" s="265" t="s">
        <v>2135</v>
      </c>
      <c r="D4988" s="265" t="s">
        <v>2134</v>
      </c>
      <c r="E4988" s="266" t="s">
        <v>136</v>
      </c>
      <c r="F4988" s="265">
        <v>103993</v>
      </c>
      <c r="G4988" s="265" t="s">
        <v>2203</v>
      </c>
      <c r="H4988" s="265" t="s">
        <v>460</v>
      </c>
      <c r="I4988" s="265" t="s">
        <v>133</v>
      </c>
      <c r="J4988" s="266">
        <v>9.44</v>
      </c>
      <c r="K4988" s="265" t="s">
        <v>458</v>
      </c>
      <c r="L4988" s="255">
        <v>9.44</v>
      </c>
      <c r="M4988" s="254" t="s">
        <v>458</v>
      </c>
    </row>
    <row r="4989" spans="1:13" ht="13.5" x14ac:dyDescent="0.25">
      <c r="A4989" s="265" t="s">
        <v>1804</v>
      </c>
      <c r="B4989" s="265" t="s">
        <v>1803</v>
      </c>
      <c r="C4989" s="265" t="s">
        <v>2135</v>
      </c>
      <c r="D4989" s="265" t="s">
        <v>2134</v>
      </c>
      <c r="E4989" s="266" t="s">
        <v>136</v>
      </c>
      <c r="F4989" s="265">
        <v>103994</v>
      </c>
      <c r="G4989" s="265" t="s">
        <v>11176</v>
      </c>
      <c r="H4989" s="265" t="s">
        <v>460</v>
      </c>
      <c r="I4989" s="265" t="s">
        <v>133</v>
      </c>
      <c r="J4989" s="266">
        <v>13.43</v>
      </c>
      <c r="K4989" s="265" t="s">
        <v>458</v>
      </c>
      <c r="L4989" s="255">
        <v>13.43</v>
      </c>
      <c r="M4989" s="254" t="s">
        <v>458</v>
      </c>
    </row>
    <row r="4990" spans="1:13" ht="13.5" x14ac:dyDescent="0.25">
      <c r="A4990" s="265" t="s">
        <v>1804</v>
      </c>
      <c r="B4990" s="265" t="s">
        <v>1803</v>
      </c>
      <c r="C4990" s="265" t="s">
        <v>2135</v>
      </c>
      <c r="D4990" s="265" t="s">
        <v>2134</v>
      </c>
      <c r="E4990" s="266" t="s">
        <v>136</v>
      </c>
      <c r="F4990" s="265">
        <v>103995</v>
      </c>
      <c r="G4990" s="265" t="s">
        <v>2202</v>
      </c>
      <c r="H4990" s="265" t="s">
        <v>460</v>
      </c>
      <c r="I4990" s="265" t="s">
        <v>133</v>
      </c>
      <c r="J4990" s="266">
        <v>14.5</v>
      </c>
      <c r="K4990" s="265" t="s">
        <v>458</v>
      </c>
      <c r="L4990" s="255">
        <v>14.5</v>
      </c>
      <c r="M4990" s="254" t="s">
        <v>458</v>
      </c>
    </row>
    <row r="4991" spans="1:13" ht="13.5" x14ac:dyDescent="0.25">
      <c r="A4991" s="265" t="s">
        <v>1804</v>
      </c>
      <c r="B4991" s="265" t="s">
        <v>1803</v>
      </c>
      <c r="C4991" s="265" t="s">
        <v>2135</v>
      </c>
      <c r="D4991" s="265" t="s">
        <v>2134</v>
      </c>
      <c r="E4991" s="266" t="s">
        <v>136</v>
      </c>
      <c r="F4991" s="265">
        <v>103996</v>
      </c>
      <c r="G4991" s="265" t="s">
        <v>2201</v>
      </c>
      <c r="H4991" s="265" t="s">
        <v>460</v>
      </c>
      <c r="I4991" s="265" t="s">
        <v>133</v>
      </c>
      <c r="J4991" s="266">
        <v>37.22</v>
      </c>
      <c r="K4991" s="265" t="s">
        <v>458</v>
      </c>
      <c r="L4991" s="255">
        <v>37.22</v>
      </c>
      <c r="M4991" s="254" t="s">
        <v>458</v>
      </c>
    </row>
    <row r="4992" spans="1:13" ht="13.5" x14ac:dyDescent="0.25">
      <c r="A4992" s="265" t="s">
        <v>1804</v>
      </c>
      <c r="B4992" s="265" t="s">
        <v>1803</v>
      </c>
      <c r="C4992" s="265" t="s">
        <v>2135</v>
      </c>
      <c r="D4992" s="265" t="s">
        <v>2134</v>
      </c>
      <c r="E4992" s="266" t="s">
        <v>136</v>
      </c>
      <c r="F4992" s="265">
        <v>103997</v>
      </c>
      <c r="G4992" s="265" t="s">
        <v>2200</v>
      </c>
      <c r="H4992" s="265" t="s">
        <v>460</v>
      </c>
      <c r="I4992" s="265" t="s">
        <v>133</v>
      </c>
      <c r="J4992" s="266">
        <v>36.35</v>
      </c>
      <c r="K4992" s="265" t="s">
        <v>458</v>
      </c>
      <c r="L4992" s="255">
        <v>36.35</v>
      </c>
      <c r="M4992" s="254" t="s">
        <v>458</v>
      </c>
    </row>
    <row r="4993" spans="1:13" ht="13.5" x14ac:dyDescent="0.25">
      <c r="A4993" s="265" t="s">
        <v>1804</v>
      </c>
      <c r="B4993" s="265" t="s">
        <v>1803</v>
      </c>
      <c r="C4993" s="265" t="s">
        <v>2135</v>
      </c>
      <c r="D4993" s="265" t="s">
        <v>2134</v>
      </c>
      <c r="E4993" s="266" t="s">
        <v>136</v>
      </c>
      <c r="F4993" s="265">
        <v>103998</v>
      </c>
      <c r="G4993" s="265" t="s">
        <v>2199</v>
      </c>
      <c r="H4993" s="265" t="s">
        <v>460</v>
      </c>
      <c r="I4993" s="265" t="s">
        <v>133</v>
      </c>
      <c r="J4993" s="266">
        <v>13.79</v>
      </c>
      <c r="K4993" s="265" t="s">
        <v>458</v>
      </c>
      <c r="L4993" s="255">
        <v>13.79</v>
      </c>
      <c r="M4993" s="254" t="s">
        <v>458</v>
      </c>
    </row>
    <row r="4994" spans="1:13" ht="13.5" x14ac:dyDescent="0.25">
      <c r="A4994" s="265" t="s">
        <v>1804</v>
      </c>
      <c r="B4994" s="265" t="s">
        <v>1803</v>
      </c>
      <c r="C4994" s="265" t="s">
        <v>2135</v>
      </c>
      <c r="D4994" s="265" t="s">
        <v>2134</v>
      </c>
      <c r="E4994" s="266" t="s">
        <v>136</v>
      </c>
      <c r="F4994" s="265">
        <v>103999</v>
      </c>
      <c r="G4994" s="265" t="s">
        <v>2198</v>
      </c>
      <c r="H4994" s="265" t="s">
        <v>460</v>
      </c>
      <c r="I4994" s="265" t="s">
        <v>133</v>
      </c>
      <c r="J4994" s="266">
        <v>11.93</v>
      </c>
      <c r="K4994" s="265" t="s">
        <v>458</v>
      </c>
      <c r="L4994" s="255">
        <v>11.93</v>
      </c>
      <c r="M4994" s="254" t="s">
        <v>458</v>
      </c>
    </row>
    <row r="4995" spans="1:13" ht="13.5" x14ac:dyDescent="0.25">
      <c r="A4995" s="265" t="s">
        <v>1804</v>
      </c>
      <c r="B4995" s="265" t="s">
        <v>1803</v>
      </c>
      <c r="C4995" s="265" t="s">
        <v>2135</v>
      </c>
      <c r="D4995" s="265" t="s">
        <v>2134</v>
      </c>
      <c r="E4995" s="266" t="s">
        <v>136</v>
      </c>
      <c r="F4995" s="265">
        <v>104000</v>
      </c>
      <c r="G4995" s="265" t="s">
        <v>11177</v>
      </c>
      <c r="H4995" s="265" t="s">
        <v>460</v>
      </c>
      <c r="I4995" s="265" t="s">
        <v>133</v>
      </c>
      <c r="J4995" s="266">
        <v>26.15</v>
      </c>
      <c r="K4995" s="265" t="s">
        <v>458</v>
      </c>
      <c r="L4995" s="255">
        <v>26.15</v>
      </c>
      <c r="M4995" s="254" t="s">
        <v>458</v>
      </c>
    </row>
    <row r="4996" spans="1:13" ht="13.5" x14ac:dyDescent="0.25">
      <c r="A4996" s="265" t="s">
        <v>1804</v>
      </c>
      <c r="B4996" s="265" t="s">
        <v>1803</v>
      </c>
      <c r="C4996" s="265" t="s">
        <v>2135</v>
      </c>
      <c r="D4996" s="265" t="s">
        <v>2134</v>
      </c>
      <c r="E4996" s="266" t="s">
        <v>136</v>
      </c>
      <c r="F4996" s="265">
        <v>104001</v>
      </c>
      <c r="G4996" s="265" t="s">
        <v>11178</v>
      </c>
      <c r="H4996" s="265" t="s">
        <v>460</v>
      </c>
      <c r="I4996" s="265" t="s">
        <v>133</v>
      </c>
      <c r="J4996" s="266">
        <v>13.18</v>
      </c>
      <c r="K4996" s="265" t="s">
        <v>458</v>
      </c>
      <c r="L4996" s="255">
        <v>13.18</v>
      </c>
      <c r="M4996" s="254" t="s">
        <v>458</v>
      </c>
    </row>
    <row r="4997" spans="1:13" ht="13.5" x14ac:dyDescent="0.25">
      <c r="A4997" s="265" t="s">
        <v>1804</v>
      </c>
      <c r="B4997" s="265" t="s">
        <v>1803</v>
      </c>
      <c r="C4997" s="265" t="s">
        <v>2135</v>
      </c>
      <c r="D4997" s="265" t="s">
        <v>2134</v>
      </c>
      <c r="E4997" s="266" t="s">
        <v>136</v>
      </c>
      <c r="F4997" s="265">
        <v>104002</v>
      </c>
      <c r="G4997" s="265" t="s">
        <v>11179</v>
      </c>
      <c r="H4997" s="265" t="s">
        <v>460</v>
      </c>
      <c r="I4997" s="265" t="s">
        <v>133</v>
      </c>
      <c r="J4997" s="266">
        <v>16.489999999999998</v>
      </c>
      <c r="K4997" s="265" t="s">
        <v>458</v>
      </c>
      <c r="L4997" s="255">
        <v>16.489999999999998</v>
      </c>
      <c r="M4997" s="254" t="s">
        <v>458</v>
      </c>
    </row>
    <row r="4998" spans="1:13" ht="13.5" x14ac:dyDescent="0.25">
      <c r="A4998" s="265" t="s">
        <v>1804</v>
      </c>
      <c r="B4998" s="265" t="s">
        <v>1803</v>
      </c>
      <c r="C4998" s="265" t="s">
        <v>2135</v>
      </c>
      <c r="D4998" s="265" t="s">
        <v>2134</v>
      </c>
      <c r="E4998" s="266" t="s">
        <v>136</v>
      </c>
      <c r="F4998" s="265">
        <v>104003</v>
      </c>
      <c r="G4998" s="265" t="s">
        <v>2197</v>
      </c>
      <c r="H4998" s="265" t="s">
        <v>460</v>
      </c>
      <c r="I4998" s="265" t="s">
        <v>133</v>
      </c>
      <c r="J4998" s="266">
        <v>13.95</v>
      </c>
      <c r="K4998" s="265" t="s">
        <v>458</v>
      </c>
      <c r="L4998" s="255">
        <v>13.95</v>
      </c>
      <c r="M4998" s="254" t="s">
        <v>458</v>
      </c>
    </row>
    <row r="4999" spans="1:13" ht="13.5" x14ac:dyDescent="0.25">
      <c r="A4999" s="265" t="s">
        <v>1804</v>
      </c>
      <c r="B4999" s="265" t="s">
        <v>1803</v>
      </c>
      <c r="C4999" s="265" t="s">
        <v>2135</v>
      </c>
      <c r="D4999" s="265" t="s">
        <v>2134</v>
      </c>
      <c r="E4999" s="266" t="s">
        <v>136</v>
      </c>
      <c r="F4999" s="265">
        <v>104004</v>
      </c>
      <c r="G4999" s="265" t="s">
        <v>2196</v>
      </c>
      <c r="H4999" s="265" t="s">
        <v>460</v>
      </c>
      <c r="I4999" s="265" t="s">
        <v>133</v>
      </c>
      <c r="J4999" s="266">
        <v>28.22</v>
      </c>
      <c r="K4999" s="265" t="s">
        <v>458</v>
      </c>
      <c r="L4999" s="255">
        <v>28.22</v>
      </c>
      <c r="M4999" s="254" t="s">
        <v>458</v>
      </c>
    </row>
    <row r="5000" spans="1:13" ht="13.5" x14ac:dyDescent="0.25">
      <c r="A5000" s="265" t="s">
        <v>1804</v>
      </c>
      <c r="B5000" s="265" t="s">
        <v>1803</v>
      </c>
      <c r="C5000" s="265" t="s">
        <v>2135</v>
      </c>
      <c r="D5000" s="265" t="s">
        <v>2134</v>
      </c>
      <c r="E5000" s="266" t="s">
        <v>136</v>
      </c>
      <c r="F5000" s="265">
        <v>104005</v>
      </c>
      <c r="G5000" s="265" t="s">
        <v>2195</v>
      </c>
      <c r="H5000" s="265" t="s">
        <v>460</v>
      </c>
      <c r="I5000" s="265" t="s">
        <v>133</v>
      </c>
      <c r="J5000" s="266">
        <v>34.19</v>
      </c>
      <c r="K5000" s="265" t="s">
        <v>458</v>
      </c>
      <c r="L5000" s="255">
        <v>34.19</v>
      </c>
      <c r="M5000" s="254" t="s">
        <v>458</v>
      </c>
    </row>
    <row r="5001" spans="1:13" ht="13.5" x14ac:dyDescent="0.25">
      <c r="A5001" s="265" t="s">
        <v>1804</v>
      </c>
      <c r="B5001" s="265" t="s">
        <v>1803</v>
      </c>
      <c r="C5001" s="265" t="s">
        <v>2135</v>
      </c>
      <c r="D5001" s="265" t="s">
        <v>2134</v>
      </c>
      <c r="E5001" s="266" t="s">
        <v>136</v>
      </c>
      <c r="F5001" s="265">
        <v>104006</v>
      </c>
      <c r="G5001" s="265" t="s">
        <v>2194</v>
      </c>
      <c r="H5001" s="265" t="s">
        <v>460</v>
      </c>
      <c r="I5001" s="265" t="s">
        <v>133</v>
      </c>
      <c r="J5001" s="266">
        <v>23.77</v>
      </c>
      <c r="K5001" s="265" t="s">
        <v>458</v>
      </c>
      <c r="L5001" s="255">
        <v>23.77</v>
      </c>
      <c r="M5001" s="254" t="s">
        <v>458</v>
      </c>
    </row>
    <row r="5002" spans="1:13" ht="13.5" x14ac:dyDescent="0.25">
      <c r="A5002" s="265" t="s">
        <v>1804</v>
      </c>
      <c r="B5002" s="265" t="s">
        <v>1803</v>
      </c>
      <c r="C5002" s="265" t="s">
        <v>2135</v>
      </c>
      <c r="D5002" s="265" t="s">
        <v>2134</v>
      </c>
      <c r="E5002" s="266" t="s">
        <v>136</v>
      </c>
      <c r="F5002" s="265">
        <v>104007</v>
      </c>
      <c r="G5002" s="265" t="s">
        <v>2193</v>
      </c>
      <c r="H5002" s="265" t="s">
        <v>460</v>
      </c>
      <c r="I5002" s="265" t="s">
        <v>133</v>
      </c>
      <c r="J5002" s="266">
        <v>20.83</v>
      </c>
      <c r="K5002" s="265" t="s">
        <v>458</v>
      </c>
      <c r="L5002" s="255">
        <v>20.83</v>
      </c>
      <c r="M5002" s="254" t="s">
        <v>458</v>
      </c>
    </row>
    <row r="5003" spans="1:13" ht="13.5" x14ac:dyDescent="0.25">
      <c r="A5003" s="265" t="s">
        <v>1804</v>
      </c>
      <c r="B5003" s="265" t="s">
        <v>1803</v>
      </c>
      <c r="C5003" s="265" t="s">
        <v>2135</v>
      </c>
      <c r="D5003" s="265" t="s">
        <v>2134</v>
      </c>
      <c r="E5003" s="266" t="s">
        <v>136</v>
      </c>
      <c r="F5003" s="265">
        <v>104008</v>
      </c>
      <c r="G5003" s="265" t="s">
        <v>2192</v>
      </c>
      <c r="H5003" s="265" t="s">
        <v>460</v>
      </c>
      <c r="I5003" s="265" t="s">
        <v>133</v>
      </c>
      <c r="J5003" s="266">
        <v>29.84</v>
      </c>
      <c r="K5003" s="265" t="s">
        <v>458</v>
      </c>
      <c r="L5003" s="255">
        <v>29.84</v>
      </c>
      <c r="M5003" s="254" t="s">
        <v>458</v>
      </c>
    </row>
    <row r="5004" spans="1:13" ht="13.5" x14ac:dyDescent="0.25">
      <c r="A5004" s="265" t="s">
        <v>1804</v>
      </c>
      <c r="B5004" s="265" t="s">
        <v>1803</v>
      </c>
      <c r="C5004" s="265" t="s">
        <v>2135</v>
      </c>
      <c r="D5004" s="265" t="s">
        <v>2134</v>
      </c>
      <c r="E5004" s="266" t="s">
        <v>136</v>
      </c>
      <c r="F5004" s="265">
        <v>104009</v>
      </c>
      <c r="G5004" s="265" t="s">
        <v>2191</v>
      </c>
      <c r="H5004" s="265" t="s">
        <v>460</v>
      </c>
      <c r="I5004" s="265" t="s">
        <v>133</v>
      </c>
      <c r="J5004" s="266">
        <v>12.7</v>
      </c>
      <c r="K5004" s="265" t="s">
        <v>458</v>
      </c>
      <c r="L5004" s="255">
        <v>12.7</v>
      </c>
      <c r="M5004" s="254" t="s">
        <v>458</v>
      </c>
    </row>
    <row r="5005" spans="1:13" ht="13.5" x14ac:dyDescent="0.25">
      <c r="A5005" s="265" t="s">
        <v>1804</v>
      </c>
      <c r="B5005" s="265" t="s">
        <v>1803</v>
      </c>
      <c r="C5005" s="265" t="s">
        <v>2135</v>
      </c>
      <c r="D5005" s="265" t="s">
        <v>2134</v>
      </c>
      <c r="E5005" s="266" t="s">
        <v>136</v>
      </c>
      <c r="F5005" s="265">
        <v>104011</v>
      </c>
      <c r="G5005" s="265" t="s">
        <v>2190</v>
      </c>
      <c r="H5005" s="265" t="s">
        <v>460</v>
      </c>
      <c r="I5005" s="265" t="s">
        <v>133</v>
      </c>
      <c r="J5005" s="266">
        <v>23.89</v>
      </c>
      <c r="K5005" s="265" t="s">
        <v>458</v>
      </c>
      <c r="L5005" s="255">
        <v>23.89</v>
      </c>
      <c r="M5005" s="254" t="s">
        <v>458</v>
      </c>
    </row>
    <row r="5006" spans="1:13" ht="13.5" x14ac:dyDescent="0.25">
      <c r="A5006" s="265" t="s">
        <v>1804</v>
      </c>
      <c r="B5006" s="265" t="s">
        <v>1803</v>
      </c>
      <c r="C5006" s="265" t="s">
        <v>2135</v>
      </c>
      <c r="D5006" s="265" t="s">
        <v>2134</v>
      </c>
      <c r="E5006" s="266" t="s">
        <v>136</v>
      </c>
      <c r="F5006" s="265">
        <v>104012</v>
      </c>
      <c r="G5006" s="265" t="s">
        <v>2189</v>
      </c>
      <c r="H5006" s="265" t="s">
        <v>460</v>
      </c>
      <c r="I5006" s="265" t="s">
        <v>133</v>
      </c>
      <c r="J5006" s="266">
        <v>22.1</v>
      </c>
      <c r="K5006" s="265" t="s">
        <v>458</v>
      </c>
      <c r="L5006" s="255">
        <v>22.1</v>
      </c>
      <c r="M5006" s="254" t="s">
        <v>458</v>
      </c>
    </row>
    <row r="5007" spans="1:13" ht="13.5" x14ac:dyDescent="0.25">
      <c r="A5007" s="265" t="s">
        <v>1804</v>
      </c>
      <c r="B5007" s="265" t="s">
        <v>1803</v>
      </c>
      <c r="C5007" s="265" t="s">
        <v>2135</v>
      </c>
      <c r="D5007" s="265" t="s">
        <v>2134</v>
      </c>
      <c r="E5007" s="266" t="s">
        <v>136</v>
      </c>
      <c r="F5007" s="265">
        <v>104014</v>
      </c>
      <c r="G5007" s="265" t="s">
        <v>2188</v>
      </c>
      <c r="H5007" s="265" t="s">
        <v>460</v>
      </c>
      <c r="I5007" s="265" t="s">
        <v>133</v>
      </c>
      <c r="J5007" s="266">
        <v>10.25</v>
      </c>
      <c r="K5007" s="265" t="s">
        <v>458</v>
      </c>
      <c r="L5007" s="255">
        <v>10.25</v>
      </c>
      <c r="M5007" s="254" t="s">
        <v>458</v>
      </c>
    </row>
    <row r="5008" spans="1:13" ht="13.5" x14ac:dyDescent="0.25">
      <c r="A5008" s="265" t="s">
        <v>1804</v>
      </c>
      <c r="B5008" s="265" t="s">
        <v>1803</v>
      </c>
      <c r="C5008" s="265" t="s">
        <v>2135</v>
      </c>
      <c r="D5008" s="265" t="s">
        <v>2134</v>
      </c>
      <c r="E5008" s="266" t="s">
        <v>136</v>
      </c>
      <c r="F5008" s="265">
        <v>104015</v>
      </c>
      <c r="G5008" s="265" t="s">
        <v>2187</v>
      </c>
      <c r="H5008" s="265" t="s">
        <v>460</v>
      </c>
      <c r="I5008" s="265" t="s">
        <v>133</v>
      </c>
      <c r="J5008" s="266">
        <v>17.03</v>
      </c>
      <c r="K5008" s="265" t="s">
        <v>458</v>
      </c>
      <c r="L5008" s="255">
        <v>17.03</v>
      </c>
      <c r="M5008" s="254" t="s">
        <v>458</v>
      </c>
    </row>
    <row r="5009" spans="1:13" ht="13.5" x14ac:dyDescent="0.25">
      <c r="A5009" s="265" t="s">
        <v>1804</v>
      </c>
      <c r="B5009" s="265" t="s">
        <v>1803</v>
      </c>
      <c r="C5009" s="265" t="s">
        <v>2135</v>
      </c>
      <c r="D5009" s="265" t="s">
        <v>2134</v>
      </c>
      <c r="E5009" s="266" t="s">
        <v>136</v>
      </c>
      <c r="F5009" s="265">
        <v>104016</v>
      </c>
      <c r="G5009" s="265" t="s">
        <v>2186</v>
      </c>
      <c r="H5009" s="265" t="s">
        <v>460</v>
      </c>
      <c r="I5009" s="265" t="s">
        <v>133</v>
      </c>
      <c r="J5009" s="266">
        <v>23.01</v>
      </c>
      <c r="K5009" s="265" t="s">
        <v>458</v>
      </c>
      <c r="L5009" s="255">
        <v>23.01</v>
      </c>
      <c r="M5009" s="254" t="s">
        <v>458</v>
      </c>
    </row>
    <row r="5010" spans="1:13" ht="13.5" x14ac:dyDescent="0.25">
      <c r="A5010" s="265" t="s">
        <v>1804</v>
      </c>
      <c r="B5010" s="265" t="s">
        <v>1803</v>
      </c>
      <c r="C5010" s="265" t="s">
        <v>2135</v>
      </c>
      <c r="D5010" s="265" t="s">
        <v>2134</v>
      </c>
      <c r="E5010" s="266" t="s">
        <v>136</v>
      </c>
      <c r="F5010" s="265">
        <v>104017</v>
      </c>
      <c r="G5010" s="265" t="s">
        <v>2185</v>
      </c>
      <c r="H5010" s="265" t="s">
        <v>460</v>
      </c>
      <c r="I5010" s="265" t="s">
        <v>133</v>
      </c>
      <c r="J5010" s="266">
        <v>47.17</v>
      </c>
      <c r="K5010" s="265" t="s">
        <v>458</v>
      </c>
      <c r="L5010" s="255">
        <v>47.17</v>
      </c>
      <c r="M5010" s="254" t="s">
        <v>458</v>
      </c>
    </row>
    <row r="5011" spans="1:13" ht="13.5" x14ac:dyDescent="0.25">
      <c r="A5011" s="265" t="s">
        <v>1804</v>
      </c>
      <c r="B5011" s="265" t="s">
        <v>1803</v>
      </c>
      <c r="C5011" s="265" t="s">
        <v>2135</v>
      </c>
      <c r="D5011" s="265" t="s">
        <v>2134</v>
      </c>
      <c r="E5011" s="266" t="s">
        <v>136</v>
      </c>
      <c r="F5011" s="265">
        <v>104018</v>
      </c>
      <c r="G5011" s="265" t="s">
        <v>10805</v>
      </c>
      <c r="H5011" s="265" t="s">
        <v>460</v>
      </c>
      <c r="I5011" s="265" t="s">
        <v>133</v>
      </c>
      <c r="J5011" s="266">
        <v>22.01</v>
      </c>
      <c r="K5011" s="265" t="s">
        <v>458</v>
      </c>
      <c r="L5011" s="255">
        <v>22.01</v>
      </c>
      <c r="M5011" s="254" t="s">
        <v>458</v>
      </c>
    </row>
    <row r="5012" spans="1:13" ht="13.5" x14ac:dyDescent="0.25">
      <c r="A5012" s="265" t="s">
        <v>1804</v>
      </c>
      <c r="B5012" s="265" t="s">
        <v>1803</v>
      </c>
      <c r="C5012" s="265" t="s">
        <v>2135</v>
      </c>
      <c r="D5012" s="265" t="s">
        <v>2134</v>
      </c>
      <c r="E5012" s="266" t="s">
        <v>136</v>
      </c>
      <c r="F5012" s="265">
        <v>104019</v>
      </c>
      <c r="G5012" s="265" t="s">
        <v>2184</v>
      </c>
      <c r="H5012" s="265" t="s">
        <v>460</v>
      </c>
      <c r="I5012" s="265" t="s">
        <v>133</v>
      </c>
      <c r="J5012" s="266">
        <v>46.01</v>
      </c>
      <c r="K5012" s="265" t="s">
        <v>458</v>
      </c>
      <c r="L5012" s="255">
        <v>46.01</v>
      </c>
      <c r="M5012" s="254" t="s">
        <v>458</v>
      </c>
    </row>
    <row r="5013" spans="1:13" ht="13.5" x14ac:dyDescent="0.25">
      <c r="A5013" s="265" t="s">
        <v>1804</v>
      </c>
      <c r="B5013" s="265" t="s">
        <v>1803</v>
      </c>
      <c r="C5013" s="265" t="s">
        <v>2135</v>
      </c>
      <c r="D5013" s="265" t="s">
        <v>2134</v>
      </c>
      <c r="E5013" s="266" t="s">
        <v>136</v>
      </c>
      <c r="F5013" s="265">
        <v>104020</v>
      </c>
      <c r="G5013" s="265" t="s">
        <v>2183</v>
      </c>
      <c r="H5013" s="265" t="s">
        <v>460</v>
      </c>
      <c r="I5013" s="265" t="s">
        <v>133</v>
      </c>
      <c r="J5013" s="266">
        <v>58.68</v>
      </c>
      <c r="K5013" s="265" t="s">
        <v>458</v>
      </c>
      <c r="L5013" s="255">
        <v>58.68</v>
      </c>
      <c r="M5013" s="254" t="s">
        <v>458</v>
      </c>
    </row>
    <row r="5014" spans="1:13" ht="13.5" x14ac:dyDescent="0.25">
      <c r="A5014" s="265" t="s">
        <v>1804</v>
      </c>
      <c r="B5014" s="265" t="s">
        <v>1803</v>
      </c>
      <c r="C5014" s="265" t="s">
        <v>2135</v>
      </c>
      <c r="D5014" s="265" t="s">
        <v>2134</v>
      </c>
      <c r="E5014" s="266" t="s">
        <v>136</v>
      </c>
      <c r="F5014" s="265">
        <v>104022</v>
      </c>
      <c r="G5014" s="265" t="s">
        <v>11180</v>
      </c>
      <c r="H5014" s="265" t="s">
        <v>460</v>
      </c>
      <c r="I5014" s="265" t="s">
        <v>133</v>
      </c>
      <c r="J5014" s="266">
        <v>72.16</v>
      </c>
      <c r="K5014" s="265" t="s">
        <v>458</v>
      </c>
      <c r="L5014" s="255">
        <v>72.16</v>
      </c>
      <c r="M5014" s="254" t="s">
        <v>458</v>
      </c>
    </row>
    <row r="5015" spans="1:13" ht="13.5" x14ac:dyDescent="0.25">
      <c r="A5015" s="265" t="s">
        <v>1804</v>
      </c>
      <c r="B5015" s="265" t="s">
        <v>1803</v>
      </c>
      <c r="C5015" s="265" t="s">
        <v>2135</v>
      </c>
      <c r="D5015" s="265" t="s">
        <v>2134</v>
      </c>
      <c r="E5015" s="266" t="s">
        <v>136</v>
      </c>
      <c r="F5015" s="265">
        <v>104023</v>
      </c>
      <c r="G5015" s="265" t="s">
        <v>11181</v>
      </c>
      <c r="H5015" s="265" t="s">
        <v>460</v>
      </c>
      <c r="I5015" s="265" t="s">
        <v>133</v>
      </c>
      <c r="J5015" s="266">
        <v>42.48</v>
      </c>
      <c r="K5015" s="265" t="s">
        <v>458</v>
      </c>
      <c r="L5015" s="255">
        <v>42.48</v>
      </c>
      <c r="M5015" s="254" t="s">
        <v>458</v>
      </c>
    </row>
    <row r="5016" spans="1:13" ht="13.5" x14ac:dyDescent="0.25">
      <c r="A5016" s="265" t="s">
        <v>1804</v>
      </c>
      <c r="B5016" s="265" t="s">
        <v>1803</v>
      </c>
      <c r="C5016" s="265" t="s">
        <v>2135</v>
      </c>
      <c r="D5016" s="265" t="s">
        <v>2134</v>
      </c>
      <c r="E5016" s="266" t="s">
        <v>136</v>
      </c>
      <c r="F5016" s="265">
        <v>104024</v>
      </c>
      <c r="G5016" s="265" t="s">
        <v>11182</v>
      </c>
      <c r="H5016" s="265" t="s">
        <v>460</v>
      </c>
      <c r="I5016" s="265" t="s">
        <v>133</v>
      </c>
      <c r="J5016" s="266">
        <v>42.06</v>
      </c>
      <c r="K5016" s="265" t="s">
        <v>458</v>
      </c>
      <c r="L5016" s="255">
        <v>42.06</v>
      </c>
      <c r="M5016" s="254" t="s">
        <v>458</v>
      </c>
    </row>
    <row r="5017" spans="1:13" ht="13.5" x14ac:dyDescent="0.25">
      <c r="A5017" s="265" t="s">
        <v>1804</v>
      </c>
      <c r="B5017" s="265" t="s">
        <v>1803</v>
      </c>
      <c r="C5017" s="265" t="s">
        <v>2135</v>
      </c>
      <c r="D5017" s="265" t="s">
        <v>2134</v>
      </c>
      <c r="E5017" s="266" t="s">
        <v>136</v>
      </c>
      <c r="F5017" s="265">
        <v>104025</v>
      </c>
      <c r="G5017" s="265" t="s">
        <v>11183</v>
      </c>
      <c r="H5017" s="265" t="s">
        <v>460</v>
      </c>
      <c r="I5017" s="265" t="s">
        <v>133</v>
      </c>
      <c r="J5017" s="266">
        <v>29.77</v>
      </c>
      <c r="K5017" s="265" t="s">
        <v>458</v>
      </c>
      <c r="L5017" s="255">
        <v>29.77</v>
      </c>
      <c r="M5017" s="254" t="s">
        <v>458</v>
      </c>
    </row>
    <row r="5018" spans="1:13" ht="13.5" x14ac:dyDescent="0.25">
      <c r="A5018" s="265" t="s">
        <v>1804</v>
      </c>
      <c r="B5018" s="265" t="s">
        <v>1803</v>
      </c>
      <c r="C5018" s="265" t="s">
        <v>2135</v>
      </c>
      <c r="D5018" s="265" t="s">
        <v>2134</v>
      </c>
      <c r="E5018" s="266" t="s">
        <v>136</v>
      </c>
      <c r="F5018" s="265">
        <v>104026</v>
      </c>
      <c r="G5018" s="265" t="s">
        <v>11184</v>
      </c>
      <c r="H5018" s="265" t="s">
        <v>460</v>
      </c>
      <c r="I5018" s="265" t="s">
        <v>133</v>
      </c>
      <c r="J5018" s="266">
        <v>43.65</v>
      </c>
      <c r="K5018" s="265" t="s">
        <v>458</v>
      </c>
      <c r="L5018" s="255">
        <v>43.65</v>
      </c>
      <c r="M5018" s="254" t="s">
        <v>458</v>
      </c>
    </row>
    <row r="5019" spans="1:13" ht="13.5" x14ac:dyDescent="0.25">
      <c r="A5019" s="265" t="s">
        <v>1804</v>
      </c>
      <c r="B5019" s="265" t="s">
        <v>1803</v>
      </c>
      <c r="C5019" s="265" t="s">
        <v>2135</v>
      </c>
      <c r="D5019" s="265" t="s">
        <v>2134</v>
      </c>
      <c r="E5019" s="266" t="s">
        <v>136</v>
      </c>
      <c r="F5019" s="265">
        <v>104027</v>
      </c>
      <c r="G5019" s="265" t="s">
        <v>2182</v>
      </c>
      <c r="H5019" s="265" t="s">
        <v>460</v>
      </c>
      <c r="I5019" s="265" t="s">
        <v>133</v>
      </c>
      <c r="J5019" s="266">
        <v>66.28</v>
      </c>
      <c r="K5019" s="265" t="s">
        <v>458</v>
      </c>
      <c r="L5019" s="255">
        <v>66.28</v>
      </c>
      <c r="M5019" s="254" t="s">
        <v>458</v>
      </c>
    </row>
    <row r="5020" spans="1:13" ht="13.5" x14ac:dyDescent="0.25">
      <c r="A5020" s="265" t="s">
        <v>1804</v>
      </c>
      <c r="B5020" s="265" t="s">
        <v>1803</v>
      </c>
      <c r="C5020" s="265" t="s">
        <v>2135</v>
      </c>
      <c r="D5020" s="265" t="s">
        <v>2134</v>
      </c>
      <c r="E5020" s="266" t="s">
        <v>136</v>
      </c>
      <c r="F5020" s="265">
        <v>104028</v>
      </c>
      <c r="G5020" s="265" t="s">
        <v>11185</v>
      </c>
      <c r="H5020" s="265" t="s">
        <v>460</v>
      </c>
      <c r="I5020" s="265" t="s">
        <v>133</v>
      </c>
      <c r="J5020" s="266">
        <v>135.54</v>
      </c>
      <c r="K5020" s="265" t="s">
        <v>458</v>
      </c>
      <c r="L5020" s="255">
        <v>135.54</v>
      </c>
      <c r="M5020" s="254" t="s">
        <v>458</v>
      </c>
    </row>
    <row r="5021" spans="1:13" ht="13.5" x14ac:dyDescent="0.25">
      <c r="A5021" s="265" t="s">
        <v>1804</v>
      </c>
      <c r="B5021" s="265" t="s">
        <v>1803</v>
      </c>
      <c r="C5021" s="265" t="s">
        <v>2135</v>
      </c>
      <c r="D5021" s="265" t="s">
        <v>2134</v>
      </c>
      <c r="E5021" s="266" t="s">
        <v>136</v>
      </c>
      <c r="F5021" s="265">
        <v>104029</v>
      </c>
      <c r="G5021" s="265" t="s">
        <v>11186</v>
      </c>
      <c r="H5021" s="265" t="s">
        <v>460</v>
      </c>
      <c r="I5021" s="265" t="s">
        <v>133</v>
      </c>
      <c r="J5021" s="266">
        <v>70.47</v>
      </c>
      <c r="K5021" s="265" t="s">
        <v>458</v>
      </c>
      <c r="L5021" s="255">
        <v>70.47</v>
      </c>
      <c r="M5021" s="254" t="s">
        <v>458</v>
      </c>
    </row>
    <row r="5022" spans="1:13" ht="13.5" x14ac:dyDescent="0.25">
      <c r="A5022" s="265" t="s">
        <v>1804</v>
      </c>
      <c r="B5022" s="265" t="s">
        <v>1803</v>
      </c>
      <c r="C5022" s="265" t="s">
        <v>2135</v>
      </c>
      <c r="D5022" s="265" t="s">
        <v>2134</v>
      </c>
      <c r="E5022" s="266" t="s">
        <v>136</v>
      </c>
      <c r="F5022" s="265">
        <v>104030</v>
      </c>
      <c r="G5022" s="265" t="s">
        <v>2181</v>
      </c>
      <c r="H5022" s="265" t="s">
        <v>460</v>
      </c>
      <c r="I5022" s="265" t="s">
        <v>133</v>
      </c>
      <c r="J5022" s="266">
        <v>63.95</v>
      </c>
      <c r="K5022" s="265" t="s">
        <v>458</v>
      </c>
      <c r="L5022" s="255">
        <v>63.95</v>
      </c>
      <c r="M5022" s="254" t="s">
        <v>458</v>
      </c>
    </row>
    <row r="5023" spans="1:13" ht="13.5" x14ac:dyDescent="0.25">
      <c r="A5023" s="265" t="s">
        <v>1804</v>
      </c>
      <c r="B5023" s="265" t="s">
        <v>1803</v>
      </c>
      <c r="C5023" s="265" t="s">
        <v>2135</v>
      </c>
      <c r="D5023" s="265" t="s">
        <v>2134</v>
      </c>
      <c r="E5023" s="266" t="s">
        <v>136</v>
      </c>
      <c r="F5023" s="265">
        <v>104159</v>
      </c>
      <c r="G5023" s="265" t="s">
        <v>11187</v>
      </c>
      <c r="H5023" s="265" t="s">
        <v>460</v>
      </c>
      <c r="I5023" s="265" t="s">
        <v>133</v>
      </c>
      <c r="J5023" s="266">
        <v>34.76</v>
      </c>
      <c r="K5023" s="265" t="s">
        <v>458</v>
      </c>
      <c r="L5023" s="255">
        <v>34.76</v>
      </c>
      <c r="M5023" s="254" t="s">
        <v>458</v>
      </c>
    </row>
    <row r="5024" spans="1:13" ht="13.5" x14ac:dyDescent="0.25">
      <c r="A5024" s="265" t="s">
        <v>1804</v>
      </c>
      <c r="B5024" s="265" t="s">
        <v>1803</v>
      </c>
      <c r="C5024" s="265" t="s">
        <v>2135</v>
      </c>
      <c r="D5024" s="265" t="s">
        <v>2134</v>
      </c>
      <c r="E5024" s="266" t="s">
        <v>136</v>
      </c>
      <c r="F5024" s="265">
        <v>104167</v>
      </c>
      <c r="G5024" s="265" t="s">
        <v>2180</v>
      </c>
      <c r="H5024" s="265" t="s">
        <v>460</v>
      </c>
      <c r="I5024" s="265" t="s">
        <v>133</v>
      </c>
      <c r="J5024" s="266">
        <v>121.53</v>
      </c>
      <c r="K5024" s="265" t="s">
        <v>458</v>
      </c>
      <c r="L5024" s="255">
        <v>121.53</v>
      </c>
      <c r="M5024" s="254" t="s">
        <v>458</v>
      </c>
    </row>
    <row r="5025" spans="1:13" ht="13.5" x14ac:dyDescent="0.25">
      <c r="A5025" s="265" t="s">
        <v>1804</v>
      </c>
      <c r="B5025" s="265" t="s">
        <v>1803</v>
      </c>
      <c r="C5025" s="265" t="s">
        <v>2135</v>
      </c>
      <c r="D5025" s="265" t="s">
        <v>2134</v>
      </c>
      <c r="E5025" s="266" t="s">
        <v>136</v>
      </c>
      <c r="F5025" s="265">
        <v>104168</v>
      </c>
      <c r="G5025" s="265" t="s">
        <v>2179</v>
      </c>
      <c r="H5025" s="265" t="s">
        <v>460</v>
      </c>
      <c r="I5025" s="265" t="s">
        <v>133</v>
      </c>
      <c r="J5025" s="266">
        <v>118.37</v>
      </c>
      <c r="K5025" s="265" t="s">
        <v>458</v>
      </c>
      <c r="L5025" s="255">
        <v>118.37</v>
      </c>
      <c r="M5025" s="254" t="s">
        <v>458</v>
      </c>
    </row>
    <row r="5026" spans="1:13" ht="13.5" x14ac:dyDescent="0.25">
      <c r="A5026" s="265" t="s">
        <v>1804</v>
      </c>
      <c r="B5026" s="265" t="s">
        <v>1803</v>
      </c>
      <c r="C5026" s="265" t="s">
        <v>2135</v>
      </c>
      <c r="D5026" s="265" t="s">
        <v>2134</v>
      </c>
      <c r="E5026" s="266" t="s">
        <v>136</v>
      </c>
      <c r="F5026" s="265">
        <v>104169</v>
      </c>
      <c r="G5026" s="265" t="s">
        <v>2178</v>
      </c>
      <c r="H5026" s="265" t="s">
        <v>460</v>
      </c>
      <c r="I5026" s="265" t="s">
        <v>133</v>
      </c>
      <c r="J5026" s="266">
        <v>146.1</v>
      </c>
      <c r="K5026" s="265" t="s">
        <v>458</v>
      </c>
      <c r="L5026" s="255">
        <v>146.1</v>
      </c>
      <c r="M5026" s="254" t="s">
        <v>458</v>
      </c>
    </row>
    <row r="5027" spans="1:13" ht="13.5" x14ac:dyDescent="0.25">
      <c r="A5027" s="265" t="s">
        <v>1804</v>
      </c>
      <c r="B5027" s="265" t="s">
        <v>1803</v>
      </c>
      <c r="C5027" s="265" t="s">
        <v>2135</v>
      </c>
      <c r="D5027" s="265" t="s">
        <v>2134</v>
      </c>
      <c r="E5027" s="266" t="s">
        <v>136</v>
      </c>
      <c r="F5027" s="265">
        <v>104170</v>
      </c>
      <c r="G5027" s="265" t="s">
        <v>2177</v>
      </c>
      <c r="H5027" s="265" t="s">
        <v>460</v>
      </c>
      <c r="I5027" s="265" t="s">
        <v>133</v>
      </c>
      <c r="J5027" s="266">
        <v>70.08</v>
      </c>
      <c r="K5027" s="265" t="s">
        <v>458</v>
      </c>
      <c r="L5027" s="255">
        <v>70.08</v>
      </c>
      <c r="M5027" s="254" t="s">
        <v>458</v>
      </c>
    </row>
    <row r="5028" spans="1:13" ht="13.5" x14ac:dyDescent="0.25">
      <c r="A5028" s="265" t="s">
        <v>1804</v>
      </c>
      <c r="B5028" s="265" t="s">
        <v>1803</v>
      </c>
      <c r="C5028" s="265" t="s">
        <v>2135</v>
      </c>
      <c r="D5028" s="265" t="s">
        <v>2134</v>
      </c>
      <c r="E5028" s="266" t="s">
        <v>136</v>
      </c>
      <c r="F5028" s="265">
        <v>104171</v>
      </c>
      <c r="G5028" s="265" t="s">
        <v>2176</v>
      </c>
      <c r="H5028" s="265" t="s">
        <v>460</v>
      </c>
      <c r="I5028" s="265" t="s">
        <v>133</v>
      </c>
      <c r="J5028" s="266">
        <v>94.59</v>
      </c>
      <c r="K5028" s="265" t="s">
        <v>458</v>
      </c>
      <c r="L5028" s="255">
        <v>94.59</v>
      </c>
      <c r="M5028" s="254" t="s">
        <v>458</v>
      </c>
    </row>
    <row r="5029" spans="1:13" ht="13.5" x14ac:dyDescent="0.25">
      <c r="A5029" s="265" t="s">
        <v>1804</v>
      </c>
      <c r="B5029" s="265" t="s">
        <v>1803</v>
      </c>
      <c r="C5029" s="265" t="s">
        <v>2135</v>
      </c>
      <c r="D5029" s="265" t="s">
        <v>2134</v>
      </c>
      <c r="E5029" s="266" t="s">
        <v>136</v>
      </c>
      <c r="F5029" s="265">
        <v>104172</v>
      </c>
      <c r="G5029" s="265" t="s">
        <v>2175</v>
      </c>
      <c r="H5029" s="265" t="s">
        <v>460</v>
      </c>
      <c r="I5029" s="265" t="s">
        <v>133</v>
      </c>
      <c r="J5029" s="266">
        <v>270.74</v>
      </c>
      <c r="K5029" s="265" t="s">
        <v>458</v>
      </c>
      <c r="L5029" s="255">
        <v>270.74</v>
      </c>
      <c r="M5029" s="254" t="s">
        <v>458</v>
      </c>
    </row>
    <row r="5030" spans="1:13" ht="13.5" x14ac:dyDescent="0.25">
      <c r="A5030" s="265" t="s">
        <v>1804</v>
      </c>
      <c r="B5030" s="265" t="s">
        <v>1803</v>
      </c>
      <c r="C5030" s="265" t="s">
        <v>2135</v>
      </c>
      <c r="D5030" s="265" t="s">
        <v>2134</v>
      </c>
      <c r="E5030" s="266" t="s">
        <v>136</v>
      </c>
      <c r="F5030" s="265">
        <v>104173</v>
      </c>
      <c r="G5030" s="265" t="s">
        <v>2174</v>
      </c>
      <c r="H5030" s="265" t="s">
        <v>460</v>
      </c>
      <c r="I5030" s="265" t="s">
        <v>133</v>
      </c>
      <c r="J5030" s="266">
        <v>84.21</v>
      </c>
      <c r="K5030" s="265" t="s">
        <v>458</v>
      </c>
      <c r="L5030" s="255">
        <v>84.21</v>
      </c>
      <c r="M5030" s="254" t="s">
        <v>458</v>
      </c>
    </row>
    <row r="5031" spans="1:13" ht="13.5" x14ac:dyDescent="0.25">
      <c r="A5031" s="265" t="s">
        <v>1804</v>
      </c>
      <c r="B5031" s="265" t="s">
        <v>1803</v>
      </c>
      <c r="C5031" s="265" t="s">
        <v>2135</v>
      </c>
      <c r="D5031" s="265" t="s">
        <v>2134</v>
      </c>
      <c r="E5031" s="266" t="s">
        <v>136</v>
      </c>
      <c r="F5031" s="265">
        <v>104174</v>
      </c>
      <c r="G5031" s="265" t="s">
        <v>2173</v>
      </c>
      <c r="H5031" s="265" t="s">
        <v>460</v>
      </c>
      <c r="I5031" s="265" t="s">
        <v>133</v>
      </c>
      <c r="J5031" s="266">
        <v>186.81</v>
      </c>
      <c r="K5031" s="265" t="s">
        <v>458</v>
      </c>
      <c r="L5031" s="255">
        <v>186.81</v>
      </c>
      <c r="M5031" s="254" t="s">
        <v>458</v>
      </c>
    </row>
    <row r="5032" spans="1:13" ht="13.5" x14ac:dyDescent="0.25">
      <c r="A5032" s="265" t="s">
        <v>1804</v>
      </c>
      <c r="B5032" s="265" t="s">
        <v>1803</v>
      </c>
      <c r="C5032" s="265" t="s">
        <v>2135</v>
      </c>
      <c r="D5032" s="265" t="s">
        <v>2134</v>
      </c>
      <c r="E5032" s="266" t="s">
        <v>136</v>
      </c>
      <c r="F5032" s="265">
        <v>104175</v>
      </c>
      <c r="G5032" s="265" t="s">
        <v>2172</v>
      </c>
      <c r="H5032" s="265" t="s">
        <v>460</v>
      </c>
      <c r="I5032" s="265" t="s">
        <v>133</v>
      </c>
      <c r="J5032" s="266">
        <v>139.43</v>
      </c>
      <c r="K5032" s="265" t="s">
        <v>458</v>
      </c>
      <c r="L5032" s="255">
        <v>139.43</v>
      </c>
      <c r="M5032" s="254" t="s">
        <v>458</v>
      </c>
    </row>
    <row r="5033" spans="1:13" ht="13.5" x14ac:dyDescent="0.25">
      <c r="A5033" s="265" t="s">
        <v>1804</v>
      </c>
      <c r="B5033" s="265" t="s">
        <v>1803</v>
      </c>
      <c r="C5033" s="265" t="s">
        <v>2135</v>
      </c>
      <c r="D5033" s="265" t="s">
        <v>2134</v>
      </c>
      <c r="E5033" s="266" t="s">
        <v>136</v>
      </c>
      <c r="F5033" s="265">
        <v>104176</v>
      </c>
      <c r="G5033" s="265" t="s">
        <v>2171</v>
      </c>
      <c r="H5033" s="265" t="s">
        <v>460</v>
      </c>
      <c r="I5033" s="265" t="s">
        <v>133</v>
      </c>
      <c r="J5033" s="266">
        <v>247.84</v>
      </c>
      <c r="K5033" s="265" t="s">
        <v>458</v>
      </c>
      <c r="L5033" s="255">
        <v>247.84</v>
      </c>
      <c r="M5033" s="254" t="s">
        <v>458</v>
      </c>
    </row>
    <row r="5034" spans="1:13" ht="13.5" x14ac:dyDescent="0.25">
      <c r="A5034" s="265" t="s">
        <v>1804</v>
      </c>
      <c r="B5034" s="265" t="s">
        <v>1803</v>
      </c>
      <c r="C5034" s="265" t="s">
        <v>2135</v>
      </c>
      <c r="D5034" s="265" t="s">
        <v>2134</v>
      </c>
      <c r="E5034" s="266" t="s">
        <v>136</v>
      </c>
      <c r="F5034" s="265">
        <v>104177</v>
      </c>
      <c r="G5034" s="265" t="s">
        <v>2170</v>
      </c>
      <c r="H5034" s="265" t="s">
        <v>460</v>
      </c>
      <c r="I5034" s="265" t="s">
        <v>133</v>
      </c>
      <c r="J5034" s="266">
        <v>180.62</v>
      </c>
      <c r="K5034" s="265" t="s">
        <v>458</v>
      </c>
      <c r="L5034" s="255">
        <v>180.62</v>
      </c>
      <c r="M5034" s="254" t="s">
        <v>458</v>
      </c>
    </row>
    <row r="5035" spans="1:13" ht="13.5" x14ac:dyDescent="0.25">
      <c r="A5035" s="265" t="s">
        <v>1804</v>
      </c>
      <c r="B5035" s="265" t="s">
        <v>1803</v>
      </c>
      <c r="C5035" s="265" t="s">
        <v>2135</v>
      </c>
      <c r="D5035" s="265" t="s">
        <v>2134</v>
      </c>
      <c r="E5035" s="266" t="s">
        <v>136</v>
      </c>
      <c r="F5035" s="265">
        <v>104178</v>
      </c>
      <c r="G5035" s="265" t="s">
        <v>2169</v>
      </c>
      <c r="H5035" s="265" t="s">
        <v>460</v>
      </c>
      <c r="I5035" s="265" t="s">
        <v>133</v>
      </c>
      <c r="J5035" s="266">
        <v>21.56</v>
      </c>
      <c r="K5035" s="265" t="s">
        <v>458</v>
      </c>
      <c r="L5035" s="255">
        <v>21.56</v>
      </c>
      <c r="M5035" s="254" t="s">
        <v>458</v>
      </c>
    </row>
    <row r="5036" spans="1:13" ht="13.5" x14ac:dyDescent="0.25">
      <c r="A5036" s="265" t="s">
        <v>1804</v>
      </c>
      <c r="B5036" s="265" t="s">
        <v>1803</v>
      </c>
      <c r="C5036" s="265" t="s">
        <v>2135</v>
      </c>
      <c r="D5036" s="265" t="s">
        <v>2134</v>
      </c>
      <c r="E5036" s="266" t="s">
        <v>136</v>
      </c>
      <c r="F5036" s="265">
        <v>104179</v>
      </c>
      <c r="G5036" s="265" t="s">
        <v>2168</v>
      </c>
      <c r="H5036" s="265" t="s">
        <v>460</v>
      </c>
      <c r="I5036" s="265" t="s">
        <v>133</v>
      </c>
      <c r="J5036" s="266">
        <v>82.37</v>
      </c>
      <c r="K5036" s="265" t="s">
        <v>458</v>
      </c>
      <c r="L5036" s="255">
        <v>82.37</v>
      </c>
      <c r="M5036" s="254" t="s">
        <v>458</v>
      </c>
    </row>
    <row r="5037" spans="1:13" ht="13.5" x14ac:dyDescent="0.25">
      <c r="A5037" s="265" t="s">
        <v>1804</v>
      </c>
      <c r="B5037" s="265" t="s">
        <v>1803</v>
      </c>
      <c r="C5037" s="265" t="s">
        <v>2135</v>
      </c>
      <c r="D5037" s="265" t="s">
        <v>2134</v>
      </c>
      <c r="E5037" s="266" t="s">
        <v>136</v>
      </c>
      <c r="F5037" s="265">
        <v>104191</v>
      </c>
      <c r="G5037" s="265" t="s">
        <v>2167</v>
      </c>
      <c r="H5037" s="265" t="s">
        <v>460</v>
      </c>
      <c r="I5037" s="265" t="s">
        <v>459</v>
      </c>
      <c r="J5037" s="266">
        <v>9.81</v>
      </c>
      <c r="K5037" s="265" t="s">
        <v>458</v>
      </c>
      <c r="L5037" s="255">
        <v>9.81</v>
      </c>
      <c r="M5037" s="254" t="s">
        <v>458</v>
      </c>
    </row>
    <row r="5038" spans="1:13" ht="13.5" x14ac:dyDescent="0.25">
      <c r="A5038" s="265" t="s">
        <v>1804</v>
      </c>
      <c r="B5038" s="265" t="s">
        <v>1803</v>
      </c>
      <c r="C5038" s="265" t="s">
        <v>2135</v>
      </c>
      <c r="D5038" s="265" t="s">
        <v>2134</v>
      </c>
      <c r="E5038" s="266" t="s">
        <v>136</v>
      </c>
      <c r="F5038" s="265">
        <v>104192</v>
      </c>
      <c r="G5038" s="265" t="s">
        <v>2166</v>
      </c>
      <c r="H5038" s="265" t="s">
        <v>460</v>
      </c>
      <c r="I5038" s="265" t="s">
        <v>459</v>
      </c>
      <c r="J5038" s="266">
        <v>27.64</v>
      </c>
      <c r="K5038" s="265" t="s">
        <v>458</v>
      </c>
      <c r="L5038" s="255">
        <v>27.64</v>
      </c>
      <c r="M5038" s="254" t="s">
        <v>458</v>
      </c>
    </row>
    <row r="5039" spans="1:13" ht="13.5" x14ac:dyDescent="0.25">
      <c r="A5039" s="265" t="s">
        <v>1804</v>
      </c>
      <c r="B5039" s="265" t="s">
        <v>1803</v>
      </c>
      <c r="C5039" s="265" t="s">
        <v>2135</v>
      </c>
      <c r="D5039" s="265" t="s">
        <v>2134</v>
      </c>
      <c r="E5039" s="266" t="s">
        <v>136</v>
      </c>
      <c r="F5039" s="265">
        <v>104193</v>
      </c>
      <c r="G5039" s="265" t="s">
        <v>2165</v>
      </c>
      <c r="H5039" s="265" t="s">
        <v>460</v>
      </c>
      <c r="I5039" s="265" t="s">
        <v>459</v>
      </c>
      <c r="J5039" s="266">
        <v>162.31</v>
      </c>
      <c r="K5039" s="265" t="s">
        <v>458</v>
      </c>
      <c r="L5039" s="255">
        <v>162.31</v>
      </c>
      <c r="M5039" s="254" t="s">
        <v>458</v>
      </c>
    </row>
    <row r="5040" spans="1:13" ht="13.5" x14ac:dyDescent="0.25">
      <c r="A5040" s="265" t="s">
        <v>1804</v>
      </c>
      <c r="B5040" s="265" t="s">
        <v>1803</v>
      </c>
      <c r="C5040" s="265" t="s">
        <v>2135</v>
      </c>
      <c r="D5040" s="265" t="s">
        <v>2134</v>
      </c>
      <c r="E5040" s="266" t="s">
        <v>136</v>
      </c>
      <c r="F5040" s="265">
        <v>104196</v>
      </c>
      <c r="G5040" s="265" t="s">
        <v>2164</v>
      </c>
      <c r="H5040" s="265" t="s">
        <v>460</v>
      </c>
      <c r="I5040" s="265" t="s">
        <v>459</v>
      </c>
      <c r="J5040" s="266">
        <v>15.29</v>
      </c>
      <c r="K5040" s="265" t="s">
        <v>458</v>
      </c>
      <c r="L5040" s="255">
        <v>15.29</v>
      </c>
      <c r="M5040" s="254" t="s">
        <v>458</v>
      </c>
    </row>
    <row r="5041" spans="1:13" ht="13.5" x14ac:dyDescent="0.25">
      <c r="A5041" s="265" t="s">
        <v>1804</v>
      </c>
      <c r="B5041" s="265" t="s">
        <v>1803</v>
      </c>
      <c r="C5041" s="265" t="s">
        <v>2135</v>
      </c>
      <c r="D5041" s="265" t="s">
        <v>2134</v>
      </c>
      <c r="E5041" s="266" t="s">
        <v>136</v>
      </c>
      <c r="F5041" s="265">
        <v>104197</v>
      </c>
      <c r="G5041" s="265" t="s">
        <v>2163</v>
      </c>
      <c r="H5041" s="265" t="s">
        <v>460</v>
      </c>
      <c r="I5041" s="265" t="s">
        <v>459</v>
      </c>
      <c r="J5041" s="266">
        <v>28.58</v>
      </c>
      <c r="K5041" s="265" t="s">
        <v>458</v>
      </c>
      <c r="L5041" s="255">
        <v>28.58</v>
      </c>
      <c r="M5041" s="254" t="s">
        <v>458</v>
      </c>
    </row>
    <row r="5042" spans="1:13" ht="13.5" x14ac:dyDescent="0.25">
      <c r="A5042" s="265" t="s">
        <v>1804</v>
      </c>
      <c r="B5042" s="265" t="s">
        <v>1803</v>
      </c>
      <c r="C5042" s="265" t="s">
        <v>2135</v>
      </c>
      <c r="D5042" s="265" t="s">
        <v>2134</v>
      </c>
      <c r="E5042" s="266" t="s">
        <v>136</v>
      </c>
      <c r="F5042" s="265">
        <v>104198</v>
      </c>
      <c r="G5042" s="265" t="s">
        <v>2162</v>
      </c>
      <c r="H5042" s="265" t="s">
        <v>460</v>
      </c>
      <c r="I5042" s="265" t="s">
        <v>459</v>
      </c>
      <c r="J5042" s="266">
        <v>7.23</v>
      </c>
      <c r="K5042" s="265" t="s">
        <v>458</v>
      </c>
      <c r="L5042" s="255">
        <v>7.23</v>
      </c>
      <c r="M5042" s="254" t="s">
        <v>458</v>
      </c>
    </row>
    <row r="5043" spans="1:13" ht="13.5" x14ac:dyDescent="0.25">
      <c r="A5043" s="265" t="s">
        <v>1804</v>
      </c>
      <c r="B5043" s="265" t="s">
        <v>1803</v>
      </c>
      <c r="C5043" s="265" t="s">
        <v>2135</v>
      </c>
      <c r="D5043" s="265" t="s">
        <v>2134</v>
      </c>
      <c r="E5043" s="266" t="s">
        <v>136</v>
      </c>
      <c r="F5043" s="265">
        <v>104199</v>
      </c>
      <c r="G5043" s="265" t="s">
        <v>2161</v>
      </c>
      <c r="H5043" s="265" t="s">
        <v>460</v>
      </c>
      <c r="I5043" s="265" t="s">
        <v>459</v>
      </c>
      <c r="J5043" s="266">
        <v>7</v>
      </c>
      <c r="K5043" s="265" t="s">
        <v>458</v>
      </c>
      <c r="L5043" s="255">
        <v>7</v>
      </c>
      <c r="M5043" s="254" t="s">
        <v>458</v>
      </c>
    </row>
    <row r="5044" spans="1:13" ht="13.5" x14ac:dyDescent="0.25">
      <c r="A5044" s="265" t="s">
        <v>1804</v>
      </c>
      <c r="B5044" s="265" t="s">
        <v>1803</v>
      </c>
      <c r="C5044" s="265" t="s">
        <v>2135</v>
      </c>
      <c r="D5044" s="265" t="s">
        <v>2134</v>
      </c>
      <c r="E5044" s="266" t="s">
        <v>136</v>
      </c>
      <c r="F5044" s="265">
        <v>104200</v>
      </c>
      <c r="G5044" s="265" t="s">
        <v>2160</v>
      </c>
      <c r="H5044" s="265" t="s">
        <v>460</v>
      </c>
      <c r="I5044" s="265" t="s">
        <v>459</v>
      </c>
      <c r="J5044" s="266">
        <v>5.78</v>
      </c>
      <c r="K5044" s="265" t="s">
        <v>458</v>
      </c>
      <c r="L5044" s="255">
        <v>5.78</v>
      </c>
      <c r="M5044" s="254" t="s">
        <v>458</v>
      </c>
    </row>
    <row r="5045" spans="1:13" ht="13.5" x14ac:dyDescent="0.25">
      <c r="A5045" s="265" t="s">
        <v>1804</v>
      </c>
      <c r="B5045" s="265" t="s">
        <v>1803</v>
      </c>
      <c r="C5045" s="265" t="s">
        <v>2135</v>
      </c>
      <c r="D5045" s="265" t="s">
        <v>2134</v>
      </c>
      <c r="E5045" s="266" t="s">
        <v>136</v>
      </c>
      <c r="F5045" s="265">
        <v>104201</v>
      </c>
      <c r="G5045" s="265" t="s">
        <v>2159</v>
      </c>
      <c r="H5045" s="265" t="s">
        <v>460</v>
      </c>
      <c r="I5045" s="265" t="s">
        <v>459</v>
      </c>
      <c r="J5045" s="266">
        <v>18.84</v>
      </c>
      <c r="K5045" s="265" t="s">
        <v>458</v>
      </c>
      <c r="L5045" s="255">
        <v>18.84</v>
      </c>
      <c r="M5045" s="254" t="s">
        <v>458</v>
      </c>
    </row>
    <row r="5046" spans="1:13" ht="13.5" x14ac:dyDescent="0.25">
      <c r="A5046" s="265" t="s">
        <v>1804</v>
      </c>
      <c r="B5046" s="265" t="s">
        <v>1803</v>
      </c>
      <c r="C5046" s="265" t="s">
        <v>2135</v>
      </c>
      <c r="D5046" s="265" t="s">
        <v>2134</v>
      </c>
      <c r="E5046" s="266" t="s">
        <v>136</v>
      </c>
      <c r="F5046" s="265">
        <v>104202</v>
      </c>
      <c r="G5046" s="265" t="s">
        <v>2158</v>
      </c>
      <c r="H5046" s="265" t="s">
        <v>460</v>
      </c>
      <c r="I5046" s="265" t="s">
        <v>459</v>
      </c>
      <c r="J5046" s="266">
        <v>10.42</v>
      </c>
      <c r="K5046" s="265" t="s">
        <v>458</v>
      </c>
      <c r="L5046" s="255">
        <v>10.42</v>
      </c>
      <c r="M5046" s="254" t="s">
        <v>458</v>
      </c>
    </row>
    <row r="5047" spans="1:13" ht="13.5" x14ac:dyDescent="0.25">
      <c r="A5047" s="265" t="s">
        <v>1804</v>
      </c>
      <c r="B5047" s="265" t="s">
        <v>1803</v>
      </c>
      <c r="C5047" s="265" t="s">
        <v>2135</v>
      </c>
      <c r="D5047" s="265" t="s">
        <v>2134</v>
      </c>
      <c r="E5047" s="266" t="s">
        <v>136</v>
      </c>
      <c r="F5047" s="265">
        <v>104317</v>
      </c>
      <c r="G5047" s="265" t="s">
        <v>2157</v>
      </c>
      <c r="H5047" s="265" t="s">
        <v>460</v>
      </c>
      <c r="I5047" s="265" t="s">
        <v>133</v>
      </c>
      <c r="J5047" s="266">
        <v>6.4</v>
      </c>
      <c r="K5047" s="265" t="s">
        <v>458</v>
      </c>
      <c r="L5047" s="255">
        <v>6.4</v>
      </c>
      <c r="M5047" s="254" t="s">
        <v>458</v>
      </c>
    </row>
    <row r="5048" spans="1:13" ht="13.5" x14ac:dyDescent="0.25">
      <c r="A5048" s="265" t="s">
        <v>1804</v>
      </c>
      <c r="B5048" s="265" t="s">
        <v>1803</v>
      </c>
      <c r="C5048" s="265" t="s">
        <v>2135</v>
      </c>
      <c r="D5048" s="265" t="s">
        <v>2134</v>
      </c>
      <c r="E5048" s="266" t="s">
        <v>136</v>
      </c>
      <c r="F5048" s="265">
        <v>104318</v>
      </c>
      <c r="G5048" s="265" t="s">
        <v>2156</v>
      </c>
      <c r="H5048" s="265" t="s">
        <v>460</v>
      </c>
      <c r="I5048" s="265" t="s">
        <v>133</v>
      </c>
      <c r="J5048" s="266">
        <v>6.91</v>
      </c>
      <c r="K5048" s="265" t="s">
        <v>458</v>
      </c>
      <c r="L5048" s="255">
        <v>6.91</v>
      </c>
      <c r="M5048" s="254" t="s">
        <v>458</v>
      </c>
    </row>
    <row r="5049" spans="1:13" ht="13.5" x14ac:dyDescent="0.25">
      <c r="A5049" s="265" t="s">
        <v>1804</v>
      </c>
      <c r="B5049" s="265" t="s">
        <v>1803</v>
      </c>
      <c r="C5049" s="265" t="s">
        <v>2135</v>
      </c>
      <c r="D5049" s="265" t="s">
        <v>2134</v>
      </c>
      <c r="E5049" s="266" t="s">
        <v>136</v>
      </c>
      <c r="F5049" s="265">
        <v>104319</v>
      </c>
      <c r="G5049" s="265" t="s">
        <v>2155</v>
      </c>
      <c r="H5049" s="265" t="s">
        <v>460</v>
      </c>
      <c r="I5049" s="265" t="s">
        <v>133</v>
      </c>
      <c r="J5049" s="266">
        <v>9.4499999999999993</v>
      </c>
      <c r="K5049" s="265" t="s">
        <v>458</v>
      </c>
      <c r="L5049" s="255">
        <v>9.4499999999999993</v>
      </c>
      <c r="M5049" s="254" t="s">
        <v>458</v>
      </c>
    </row>
    <row r="5050" spans="1:13" ht="13.5" x14ac:dyDescent="0.25">
      <c r="A5050" s="265" t="s">
        <v>1804</v>
      </c>
      <c r="B5050" s="265" t="s">
        <v>1803</v>
      </c>
      <c r="C5050" s="265" t="s">
        <v>2135</v>
      </c>
      <c r="D5050" s="265" t="s">
        <v>2134</v>
      </c>
      <c r="E5050" s="266" t="s">
        <v>136</v>
      </c>
      <c r="F5050" s="265">
        <v>104320</v>
      </c>
      <c r="G5050" s="265" t="s">
        <v>2154</v>
      </c>
      <c r="H5050" s="265" t="s">
        <v>460</v>
      </c>
      <c r="I5050" s="265" t="s">
        <v>133</v>
      </c>
      <c r="J5050" s="266">
        <v>11.06</v>
      </c>
      <c r="K5050" s="265" t="s">
        <v>458</v>
      </c>
      <c r="L5050" s="255">
        <v>11.06</v>
      </c>
      <c r="M5050" s="254" t="s">
        <v>458</v>
      </c>
    </row>
    <row r="5051" spans="1:13" ht="13.5" x14ac:dyDescent="0.25">
      <c r="A5051" s="265" t="s">
        <v>1804</v>
      </c>
      <c r="B5051" s="265" t="s">
        <v>1803</v>
      </c>
      <c r="C5051" s="265" t="s">
        <v>2135</v>
      </c>
      <c r="D5051" s="265" t="s">
        <v>2134</v>
      </c>
      <c r="E5051" s="266" t="s">
        <v>136</v>
      </c>
      <c r="F5051" s="265">
        <v>104321</v>
      </c>
      <c r="G5051" s="265" t="s">
        <v>2153</v>
      </c>
      <c r="H5051" s="265" t="s">
        <v>460</v>
      </c>
      <c r="I5051" s="265" t="s">
        <v>133</v>
      </c>
      <c r="J5051" s="266">
        <v>4.95</v>
      </c>
      <c r="K5051" s="265" t="s">
        <v>458</v>
      </c>
      <c r="L5051" s="255">
        <v>4.95</v>
      </c>
      <c r="M5051" s="254" t="s">
        <v>458</v>
      </c>
    </row>
    <row r="5052" spans="1:13" ht="13.5" x14ac:dyDescent="0.25">
      <c r="A5052" s="265" t="s">
        <v>1804</v>
      </c>
      <c r="B5052" s="265" t="s">
        <v>1803</v>
      </c>
      <c r="C5052" s="265" t="s">
        <v>2135</v>
      </c>
      <c r="D5052" s="265" t="s">
        <v>2134</v>
      </c>
      <c r="E5052" s="266" t="s">
        <v>136</v>
      </c>
      <c r="F5052" s="265">
        <v>104322</v>
      </c>
      <c r="G5052" s="265" t="s">
        <v>2152</v>
      </c>
      <c r="H5052" s="265" t="s">
        <v>460</v>
      </c>
      <c r="I5052" s="265" t="s">
        <v>133</v>
      </c>
      <c r="J5052" s="266">
        <v>7.21</v>
      </c>
      <c r="K5052" s="265" t="s">
        <v>458</v>
      </c>
      <c r="L5052" s="255">
        <v>7.21</v>
      </c>
      <c r="M5052" s="254" t="s">
        <v>458</v>
      </c>
    </row>
    <row r="5053" spans="1:13" ht="13.5" x14ac:dyDescent="0.25">
      <c r="A5053" s="265" t="s">
        <v>1804</v>
      </c>
      <c r="B5053" s="265" t="s">
        <v>1803</v>
      </c>
      <c r="C5053" s="265" t="s">
        <v>2135</v>
      </c>
      <c r="D5053" s="265" t="s">
        <v>2134</v>
      </c>
      <c r="E5053" s="266" t="s">
        <v>136</v>
      </c>
      <c r="F5053" s="265">
        <v>104323</v>
      </c>
      <c r="G5053" s="265" t="s">
        <v>2151</v>
      </c>
      <c r="H5053" s="265" t="s">
        <v>460</v>
      </c>
      <c r="I5053" s="265" t="s">
        <v>133</v>
      </c>
      <c r="J5053" s="266">
        <v>8.9700000000000006</v>
      </c>
      <c r="K5053" s="265" t="s">
        <v>458</v>
      </c>
      <c r="L5053" s="255">
        <v>8.9700000000000006</v>
      </c>
      <c r="M5053" s="254" t="s">
        <v>458</v>
      </c>
    </row>
    <row r="5054" spans="1:13" ht="13.5" x14ac:dyDescent="0.25">
      <c r="A5054" s="265" t="s">
        <v>1804</v>
      </c>
      <c r="B5054" s="265" t="s">
        <v>1803</v>
      </c>
      <c r="C5054" s="265" t="s">
        <v>2135</v>
      </c>
      <c r="D5054" s="265" t="s">
        <v>2134</v>
      </c>
      <c r="E5054" s="266" t="s">
        <v>136</v>
      </c>
      <c r="F5054" s="265">
        <v>104324</v>
      </c>
      <c r="G5054" s="265" t="s">
        <v>2150</v>
      </c>
      <c r="H5054" s="265" t="s">
        <v>460</v>
      </c>
      <c r="I5054" s="265" t="s">
        <v>133</v>
      </c>
      <c r="J5054" s="266">
        <v>13.38</v>
      </c>
      <c r="K5054" s="265" t="s">
        <v>458</v>
      </c>
      <c r="L5054" s="255">
        <v>13.38</v>
      </c>
      <c r="M5054" s="254" t="s">
        <v>458</v>
      </c>
    </row>
    <row r="5055" spans="1:13" ht="13.5" x14ac:dyDescent="0.25">
      <c r="A5055" s="265" t="s">
        <v>1804</v>
      </c>
      <c r="B5055" s="265" t="s">
        <v>1803</v>
      </c>
      <c r="C5055" s="265" t="s">
        <v>2135</v>
      </c>
      <c r="D5055" s="265" t="s">
        <v>2134</v>
      </c>
      <c r="E5055" s="266" t="s">
        <v>136</v>
      </c>
      <c r="F5055" s="265">
        <v>104341</v>
      </c>
      <c r="G5055" s="265" t="s">
        <v>2149</v>
      </c>
      <c r="H5055" s="265" t="s">
        <v>460</v>
      </c>
      <c r="I5055" s="265" t="s">
        <v>133</v>
      </c>
      <c r="J5055" s="266">
        <v>10.84</v>
      </c>
      <c r="K5055" s="265" t="s">
        <v>458</v>
      </c>
      <c r="L5055" s="255">
        <v>10.84</v>
      </c>
      <c r="M5055" s="254" t="s">
        <v>458</v>
      </c>
    </row>
    <row r="5056" spans="1:13" ht="13.5" x14ac:dyDescent="0.25">
      <c r="A5056" s="265" t="s">
        <v>1804</v>
      </c>
      <c r="B5056" s="265" t="s">
        <v>1803</v>
      </c>
      <c r="C5056" s="265" t="s">
        <v>2135</v>
      </c>
      <c r="D5056" s="265" t="s">
        <v>2134</v>
      </c>
      <c r="E5056" s="266" t="s">
        <v>136</v>
      </c>
      <c r="F5056" s="265">
        <v>104343</v>
      </c>
      <c r="G5056" s="265" t="s">
        <v>2148</v>
      </c>
      <c r="H5056" s="265" t="s">
        <v>460</v>
      </c>
      <c r="I5056" s="265" t="s">
        <v>133</v>
      </c>
      <c r="J5056" s="266">
        <v>33.770000000000003</v>
      </c>
      <c r="K5056" s="265" t="s">
        <v>458</v>
      </c>
      <c r="L5056" s="255">
        <v>33.770000000000003</v>
      </c>
      <c r="M5056" s="254" t="s">
        <v>458</v>
      </c>
    </row>
    <row r="5057" spans="1:13" ht="13.5" x14ac:dyDescent="0.25">
      <c r="A5057" s="265" t="s">
        <v>1804</v>
      </c>
      <c r="B5057" s="265" t="s">
        <v>1803</v>
      </c>
      <c r="C5057" s="265" t="s">
        <v>2135</v>
      </c>
      <c r="D5057" s="265" t="s">
        <v>2134</v>
      </c>
      <c r="E5057" s="266" t="s">
        <v>136</v>
      </c>
      <c r="F5057" s="265">
        <v>104344</v>
      </c>
      <c r="G5057" s="265" t="s">
        <v>2147</v>
      </c>
      <c r="H5057" s="265" t="s">
        <v>460</v>
      </c>
      <c r="I5057" s="265" t="s">
        <v>133</v>
      </c>
      <c r="J5057" s="266">
        <v>40.68</v>
      </c>
      <c r="K5057" s="265" t="s">
        <v>458</v>
      </c>
      <c r="L5057" s="255">
        <v>40.68</v>
      </c>
      <c r="M5057" s="254" t="s">
        <v>458</v>
      </c>
    </row>
    <row r="5058" spans="1:13" ht="13.5" x14ac:dyDescent="0.25">
      <c r="A5058" s="265" t="s">
        <v>1804</v>
      </c>
      <c r="B5058" s="265" t="s">
        <v>1803</v>
      </c>
      <c r="C5058" s="265" t="s">
        <v>2135</v>
      </c>
      <c r="D5058" s="265" t="s">
        <v>2134</v>
      </c>
      <c r="E5058" s="266" t="s">
        <v>136</v>
      </c>
      <c r="F5058" s="265">
        <v>104345</v>
      </c>
      <c r="G5058" s="265" t="s">
        <v>2146</v>
      </c>
      <c r="H5058" s="265" t="s">
        <v>460</v>
      </c>
      <c r="I5058" s="265" t="s">
        <v>133</v>
      </c>
      <c r="J5058" s="266">
        <v>42.76</v>
      </c>
      <c r="K5058" s="265" t="s">
        <v>458</v>
      </c>
      <c r="L5058" s="255">
        <v>42.76</v>
      </c>
      <c r="M5058" s="254" t="s">
        <v>458</v>
      </c>
    </row>
    <row r="5059" spans="1:13" ht="13.5" x14ac:dyDescent="0.25">
      <c r="A5059" s="265" t="s">
        <v>1804</v>
      </c>
      <c r="B5059" s="265" t="s">
        <v>1803</v>
      </c>
      <c r="C5059" s="265" t="s">
        <v>2135</v>
      </c>
      <c r="D5059" s="265" t="s">
        <v>2134</v>
      </c>
      <c r="E5059" s="266" t="s">
        <v>136</v>
      </c>
      <c r="F5059" s="265">
        <v>104346</v>
      </c>
      <c r="G5059" s="265" t="s">
        <v>2145</v>
      </c>
      <c r="H5059" s="265" t="s">
        <v>460</v>
      </c>
      <c r="I5059" s="265" t="s">
        <v>133</v>
      </c>
      <c r="J5059" s="266">
        <v>45.03</v>
      </c>
      <c r="K5059" s="265" t="s">
        <v>458</v>
      </c>
      <c r="L5059" s="255">
        <v>45.03</v>
      </c>
      <c r="M5059" s="254" t="s">
        <v>458</v>
      </c>
    </row>
    <row r="5060" spans="1:13" ht="13.5" x14ac:dyDescent="0.25">
      <c r="A5060" s="265" t="s">
        <v>1804</v>
      </c>
      <c r="B5060" s="265" t="s">
        <v>1803</v>
      </c>
      <c r="C5060" s="265" t="s">
        <v>2135</v>
      </c>
      <c r="D5060" s="265" t="s">
        <v>2134</v>
      </c>
      <c r="E5060" s="266" t="s">
        <v>136</v>
      </c>
      <c r="F5060" s="265">
        <v>104347</v>
      </c>
      <c r="G5060" s="265" t="s">
        <v>2144</v>
      </c>
      <c r="H5060" s="265" t="s">
        <v>460</v>
      </c>
      <c r="I5060" s="265" t="s">
        <v>133</v>
      </c>
      <c r="J5060" s="266">
        <v>47.71</v>
      </c>
      <c r="K5060" s="265" t="s">
        <v>458</v>
      </c>
      <c r="L5060" s="255">
        <v>47.71</v>
      </c>
      <c r="M5060" s="254" t="s">
        <v>458</v>
      </c>
    </row>
    <row r="5061" spans="1:13" ht="13.5" x14ac:dyDescent="0.25">
      <c r="A5061" s="265" t="s">
        <v>1804</v>
      </c>
      <c r="B5061" s="265" t="s">
        <v>1803</v>
      </c>
      <c r="C5061" s="265" t="s">
        <v>2135</v>
      </c>
      <c r="D5061" s="265" t="s">
        <v>2134</v>
      </c>
      <c r="E5061" s="266" t="s">
        <v>136</v>
      </c>
      <c r="F5061" s="265">
        <v>104348</v>
      </c>
      <c r="G5061" s="265" t="s">
        <v>2143</v>
      </c>
      <c r="H5061" s="265" t="s">
        <v>460</v>
      </c>
      <c r="I5061" s="265" t="s">
        <v>133</v>
      </c>
      <c r="J5061" s="266">
        <v>11.23</v>
      </c>
      <c r="K5061" s="265" t="s">
        <v>458</v>
      </c>
      <c r="L5061" s="255">
        <v>11.23</v>
      </c>
      <c r="M5061" s="254" t="s">
        <v>458</v>
      </c>
    </row>
    <row r="5062" spans="1:13" ht="13.5" x14ac:dyDescent="0.25">
      <c r="A5062" s="265" t="s">
        <v>1804</v>
      </c>
      <c r="B5062" s="265" t="s">
        <v>1803</v>
      </c>
      <c r="C5062" s="265" t="s">
        <v>2135</v>
      </c>
      <c r="D5062" s="265" t="s">
        <v>2134</v>
      </c>
      <c r="E5062" s="266" t="s">
        <v>136</v>
      </c>
      <c r="F5062" s="265">
        <v>104350</v>
      </c>
      <c r="G5062" s="265" t="s">
        <v>2142</v>
      </c>
      <c r="H5062" s="265" t="s">
        <v>460</v>
      </c>
      <c r="I5062" s="265" t="s">
        <v>133</v>
      </c>
      <c r="J5062" s="266">
        <v>30</v>
      </c>
      <c r="K5062" s="265" t="s">
        <v>458</v>
      </c>
      <c r="L5062" s="255">
        <v>30</v>
      </c>
      <c r="M5062" s="254" t="s">
        <v>458</v>
      </c>
    </row>
    <row r="5063" spans="1:13" ht="13.5" x14ac:dyDescent="0.25">
      <c r="A5063" s="265" t="s">
        <v>1804</v>
      </c>
      <c r="B5063" s="265" t="s">
        <v>1803</v>
      </c>
      <c r="C5063" s="265" t="s">
        <v>2135</v>
      </c>
      <c r="D5063" s="265" t="s">
        <v>2134</v>
      </c>
      <c r="E5063" s="266" t="s">
        <v>136</v>
      </c>
      <c r="F5063" s="265">
        <v>104351</v>
      </c>
      <c r="G5063" s="265" t="s">
        <v>2141</v>
      </c>
      <c r="H5063" s="265" t="s">
        <v>460</v>
      </c>
      <c r="I5063" s="265" t="s">
        <v>133</v>
      </c>
      <c r="J5063" s="266">
        <v>23.21</v>
      </c>
      <c r="K5063" s="265" t="s">
        <v>458</v>
      </c>
      <c r="L5063" s="255">
        <v>23.21</v>
      </c>
      <c r="M5063" s="254" t="s">
        <v>458</v>
      </c>
    </row>
    <row r="5064" spans="1:13" ht="13.5" x14ac:dyDescent="0.25">
      <c r="A5064" s="265" t="s">
        <v>1804</v>
      </c>
      <c r="B5064" s="265" t="s">
        <v>1803</v>
      </c>
      <c r="C5064" s="265" t="s">
        <v>2135</v>
      </c>
      <c r="D5064" s="265" t="s">
        <v>2134</v>
      </c>
      <c r="E5064" s="266" t="s">
        <v>136</v>
      </c>
      <c r="F5064" s="265">
        <v>104352</v>
      </c>
      <c r="G5064" s="265" t="s">
        <v>2140</v>
      </c>
      <c r="H5064" s="265" t="s">
        <v>460</v>
      </c>
      <c r="I5064" s="265" t="s">
        <v>133</v>
      </c>
      <c r="J5064" s="266">
        <v>39.549999999999997</v>
      </c>
      <c r="K5064" s="265" t="s">
        <v>458</v>
      </c>
      <c r="L5064" s="255">
        <v>39.549999999999997</v>
      </c>
      <c r="M5064" s="254" t="s">
        <v>458</v>
      </c>
    </row>
    <row r="5065" spans="1:13" ht="13.5" x14ac:dyDescent="0.25">
      <c r="A5065" s="265" t="s">
        <v>1804</v>
      </c>
      <c r="B5065" s="265" t="s">
        <v>1803</v>
      </c>
      <c r="C5065" s="265" t="s">
        <v>2135</v>
      </c>
      <c r="D5065" s="265" t="s">
        <v>2134</v>
      </c>
      <c r="E5065" s="266" t="s">
        <v>136</v>
      </c>
      <c r="F5065" s="265">
        <v>104353</v>
      </c>
      <c r="G5065" s="265" t="s">
        <v>2139</v>
      </c>
      <c r="H5065" s="265" t="s">
        <v>460</v>
      </c>
      <c r="I5065" s="265" t="s">
        <v>133</v>
      </c>
      <c r="J5065" s="266">
        <v>41.63</v>
      </c>
      <c r="K5065" s="265" t="s">
        <v>458</v>
      </c>
      <c r="L5065" s="255">
        <v>41.63</v>
      </c>
      <c r="M5065" s="254" t="s">
        <v>458</v>
      </c>
    </row>
    <row r="5066" spans="1:13" ht="13.5" x14ac:dyDescent="0.25">
      <c r="A5066" s="265" t="s">
        <v>1804</v>
      </c>
      <c r="B5066" s="265" t="s">
        <v>1803</v>
      </c>
      <c r="C5066" s="265" t="s">
        <v>2135</v>
      </c>
      <c r="D5066" s="265" t="s">
        <v>2134</v>
      </c>
      <c r="E5066" s="266" t="s">
        <v>136</v>
      </c>
      <c r="F5066" s="265">
        <v>104354</v>
      </c>
      <c r="G5066" s="265" t="s">
        <v>2138</v>
      </c>
      <c r="H5066" s="265" t="s">
        <v>460</v>
      </c>
      <c r="I5066" s="265" t="s">
        <v>133</v>
      </c>
      <c r="J5066" s="266">
        <v>45.23</v>
      </c>
      <c r="K5066" s="265" t="s">
        <v>458</v>
      </c>
      <c r="L5066" s="255">
        <v>45.23</v>
      </c>
      <c r="M5066" s="254" t="s">
        <v>458</v>
      </c>
    </row>
    <row r="5067" spans="1:13" ht="13.5" x14ac:dyDescent="0.25">
      <c r="A5067" s="265" t="s">
        <v>1804</v>
      </c>
      <c r="B5067" s="265" t="s">
        <v>1803</v>
      </c>
      <c r="C5067" s="265" t="s">
        <v>2135</v>
      </c>
      <c r="D5067" s="265" t="s">
        <v>2134</v>
      </c>
      <c r="E5067" s="266" t="s">
        <v>136</v>
      </c>
      <c r="F5067" s="265">
        <v>104355</v>
      </c>
      <c r="G5067" s="265" t="s">
        <v>2137</v>
      </c>
      <c r="H5067" s="265" t="s">
        <v>460</v>
      </c>
      <c r="I5067" s="265" t="s">
        <v>133</v>
      </c>
      <c r="J5067" s="266">
        <v>47.91</v>
      </c>
      <c r="K5067" s="265" t="s">
        <v>458</v>
      </c>
      <c r="L5067" s="255">
        <v>47.91</v>
      </c>
      <c r="M5067" s="254" t="s">
        <v>458</v>
      </c>
    </row>
    <row r="5068" spans="1:13" ht="13.5" x14ac:dyDescent="0.25">
      <c r="A5068" s="265" t="s">
        <v>1804</v>
      </c>
      <c r="B5068" s="265" t="s">
        <v>1803</v>
      </c>
      <c r="C5068" s="265" t="s">
        <v>2135</v>
      </c>
      <c r="D5068" s="265" t="s">
        <v>2134</v>
      </c>
      <c r="E5068" s="266" t="s">
        <v>136</v>
      </c>
      <c r="F5068" s="265">
        <v>104356</v>
      </c>
      <c r="G5068" s="265" t="s">
        <v>2136</v>
      </c>
      <c r="H5068" s="265" t="s">
        <v>460</v>
      </c>
      <c r="I5068" s="265" t="s">
        <v>133</v>
      </c>
      <c r="J5068" s="266">
        <v>30.78</v>
      </c>
      <c r="K5068" s="265" t="s">
        <v>458</v>
      </c>
      <c r="L5068" s="255">
        <v>30.78</v>
      </c>
      <c r="M5068" s="254" t="s">
        <v>458</v>
      </c>
    </row>
    <row r="5069" spans="1:13" ht="13.5" x14ac:dyDescent="0.25">
      <c r="A5069" s="265" t="s">
        <v>1804</v>
      </c>
      <c r="B5069" s="265" t="s">
        <v>1803</v>
      </c>
      <c r="C5069" s="265" t="s">
        <v>2135</v>
      </c>
      <c r="D5069" s="265" t="s">
        <v>2134</v>
      </c>
      <c r="E5069" s="266" t="s">
        <v>136</v>
      </c>
      <c r="F5069" s="265">
        <v>104357</v>
      </c>
      <c r="G5069" s="265" t="s">
        <v>2133</v>
      </c>
      <c r="H5069" s="265" t="s">
        <v>460</v>
      </c>
      <c r="I5069" s="265" t="s">
        <v>133</v>
      </c>
      <c r="J5069" s="266">
        <v>19.07</v>
      </c>
      <c r="K5069" s="265" t="s">
        <v>458</v>
      </c>
      <c r="L5069" s="255">
        <v>19.07</v>
      </c>
      <c r="M5069" s="254" t="s">
        <v>458</v>
      </c>
    </row>
    <row r="5070" spans="1:13" ht="13.5" x14ac:dyDescent="0.25">
      <c r="A5070" s="265" t="s">
        <v>1804</v>
      </c>
      <c r="B5070" s="265" t="s">
        <v>1803</v>
      </c>
      <c r="C5070" s="265" t="s">
        <v>2135</v>
      </c>
      <c r="D5070" s="265" t="s">
        <v>2134</v>
      </c>
      <c r="E5070" s="266" t="s">
        <v>136</v>
      </c>
      <c r="F5070" s="265">
        <v>104576</v>
      </c>
      <c r="G5070" s="265" t="s">
        <v>6443</v>
      </c>
      <c r="H5070" s="265" t="s">
        <v>460</v>
      </c>
      <c r="I5070" s="265" t="s">
        <v>459</v>
      </c>
      <c r="J5070" s="266">
        <v>14.69</v>
      </c>
      <c r="K5070" s="265" t="s">
        <v>458</v>
      </c>
      <c r="L5070" s="255">
        <v>14.69</v>
      </c>
      <c r="M5070" s="254" t="s">
        <v>458</v>
      </c>
    </row>
    <row r="5071" spans="1:13" ht="13.5" x14ac:dyDescent="0.25">
      <c r="A5071" s="265" t="s">
        <v>1804</v>
      </c>
      <c r="B5071" s="265" t="s">
        <v>1803</v>
      </c>
      <c r="C5071" s="265" t="s">
        <v>2135</v>
      </c>
      <c r="D5071" s="265" t="s">
        <v>2134</v>
      </c>
      <c r="E5071" s="266" t="s">
        <v>136</v>
      </c>
      <c r="F5071" s="265">
        <v>104577</v>
      </c>
      <c r="G5071" s="265" t="s">
        <v>6444</v>
      </c>
      <c r="H5071" s="265" t="s">
        <v>460</v>
      </c>
      <c r="I5071" s="265" t="s">
        <v>459</v>
      </c>
      <c r="J5071" s="266">
        <v>19.88</v>
      </c>
      <c r="K5071" s="265" t="s">
        <v>458</v>
      </c>
      <c r="L5071" s="255">
        <v>19.88</v>
      </c>
      <c r="M5071" s="254" t="s">
        <v>458</v>
      </c>
    </row>
    <row r="5072" spans="1:13" ht="13.5" x14ac:dyDescent="0.25">
      <c r="A5072" s="265" t="s">
        <v>1804</v>
      </c>
      <c r="B5072" s="265" t="s">
        <v>1803</v>
      </c>
      <c r="C5072" s="265" t="s">
        <v>2135</v>
      </c>
      <c r="D5072" s="265" t="s">
        <v>2134</v>
      </c>
      <c r="E5072" s="266" t="s">
        <v>136</v>
      </c>
      <c r="F5072" s="265">
        <v>104578</v>
      </c>
      <c r="G5072" s="265" t="s">
        <v>6445</v>
      </c>
      <c r="H5072" s="265" t="s">
        <v>460</v>
      </c>
      <c r="I5072" s="265" t="s">
        <v>459</v>
      </c>
      <c r="J5072" s="266">
        <v>21.31</v>
      </c>
      <c r="K5072" s="265" t="s">
        <v>458</v>
      </c>
      <c r="L5072" s="255">
        <v>21.31</v>
      </c>
      <c r="M5072" s="254" t="s">
        <v>458</v>
      </c>
    </row>
    <row r="5073" spans="1:13" ht="13.5" x14ac:dyDescent="0.25">
      <c r="A5073" s="265" t="s">
        <v>1804</v>
      </c>
      <c r="B5073" s="265" t="s">
        <v>1803</v>
      </c>
      <c r="C5073" s="265" t="s">
        <v>2135</v>
      </c>
      <c r="D5073" s="265" t="s">
        <v>2134</v>
      </c>
      <c r="E5073" s="266" t="s">
        <v>136</v>
      </c>
      <c r="F5073" s="265">
        <v>104579</v>
      </c>
      <c r="G5073" s="265" t="s">
        <v>6446</v>
      </c>
      <c r="H5073" s="265" t="s">
        <v>460</v>
      </c>
      <c r="I5073" s="265" t="s">
        <v>459</v>
      </c>
      <c r="J5073" s="266">
        <v>28.05</v>
      </c>
      <c r="K5073" s="265" t="s">
        <v>458</v>
      </c>
      <c r="L5073" s="255">
        <v>28.05</v>
      </c>
      <c r="M5073" s="254" t="s">
        <v>458</v>
      </c>
    </row>
    <row r="5074" spans="1:13" ht="13.5" x14ac:dyDescent="0.25">
      <c r="A5074" s="265" t="s">
        <v>1804</v>
      </c>
      <c r="B5074" s="265" t="s">
        <v>1803</v>
      </c>
      <c r="C5074" s="265" t="s">
        <v>2135</v>
      </c>
      <c r="D5074" s="265" t="s">
        <v>2134</v>
      </c>
      <c r="E5074" s="266" t="s">
        <v>136</v>
      </c>
      <c r="F5074" s="265">
        <v>104581</v>
      </c>
      <c r="G5074" s="265" t="s">
        <v>6447</v>
      </c>
      <c r="H5074" s="265" t="s">
        <v>460</v>
      </c>
      <c r="I5074" s="265" t="s">
        <v>459</v>
      </c>
      <c r="J5074" s="266">
        <v>13.41</v>
      </c>
      <c r="K5074" s="265" t="s">
        <v>458</v>
      </c>
      <c r="L5074" s="255">
        <v>13.41</v>
      </c>
      <c r="M5074" s="254" t="s">
        <v>458</v>
      </c>
    </row>
    <row r="5075" spans="1:13" ht="13.5" x14ac:dyDescent="0.25">
      <c r="A5075" s="265" t="s">
        <v>1804</v>
      </c>
      <c r="B5075" s="265" t="s">
        <v>1803</v>
      </c>
      <c r="C5075" s="265" t="s">
        <v>2135</v>
      </c>
      <c r="D5075" s="265" t="s">
        <v>2134</v>
      </c>
      <c r="E5075" s="266" t="s">
        <v>136</v>
      </c>
      <c r="F5075" s="265">
        <v>104582</v>
      </c>
      <c r="G5075" s="265" t="s">
        <v>6448</v>
      </c>
      <c r="H5075" s="265" t="s">
        <v>460</v>
      </c>
      <c r="I5075" s="265" t="s">
        <v>459</v>
      </c>
      <c r="J5075" s="266">
        <v>17.16</v>
      </c>
      <c r="K5075" s="265" t="s">
        <v>458</v>
      </c>
      <c r="L5075" s="255">
        <v>17.16</v>
      </c>
      <c r="M5075" s="254" t="s">
        <v>458</v>
      </c>
    </row>
    <row r="5076" spans="1:13" ht="13.5" x14ac:dyDescent="0.25">
      <c r="A5076" s="265" t="s">
        <v>1804</v>
      </c>
      <c r="B5076" s="265" t="s">
        <v>1803</v>
      </c>
      <c r="C5076" s="265" t="s">
        <v>2135</v>
      </c>
      <c r="D5076" s="265" t="s">
        <v>2134</v>
      </c>
      <c r="E5076" s="266" t="s">
        <v>136</v>
      </c>
      <c r="F5076" s="265">
        <v>104583</v>
      </c>
      <c r="G5076" s="265" t="s">
        <v>6449</v>
      </c>
      <c r="H5076" s="265" t="s">
        <v>460</v>
      </c>
      <c r="I5076" s="265" t="s">
        <v>459</v>
      </c>
      <c r="J5076" s="266">
        <v>27.79</v>
      </c>
      <c r="K5076" s="265" t="s">
        <v>458</v>
      </c>
      <c r="L5076" s="255">
        <v>27.79</v>
      </c>
      <c r="M5076" s="254" t="s">
        <v>458</v>
      </c>
    </row>
    <row r="5077" spans="1:13" ht="13.5" x14ac:dyDescent="0.25">
      <c r="A5077" s="265" t="s">
        <v>1804</v>
      </c>
      <c r="B5077" s="265" t="s">
        <v>1803</v>
      </c>
      <c r="C5077" s="265" t="s">
        <v>2135</v>
      </c>
      <c r="D5077" s="265" t="s">
        <v>2134</v>
      </c>
      <c r="E5077" s="266" t="s">
        <v>136</v>
      </c>
      <c r="F5077" s="265">
        <v>104584</v>
      </c>
      <c r="G5077" s="265" t="s">
        <v>6450</v>
      </c>
      <c r="H5077" s="265" t="s">
        <v>460</v>
      </c>
      <c r="I5077" s="265" t="s">
        <v>459</v>
      </c>
      <c r="J5077" s="266">
        <v>33.32</v>
      </c>
      <c r="K5077" s="265" t="s">
        <v>458</v>
      </c>
      <c r="L5077" s="255">
        <v>33.32</v>
      </c>
      <c r="M5077" s="254" t="s">
        <v>458</v>
      </c>
    </row>
    <row r="5078" spans="1:13" ht="13.5" x14ac:dyDescent="0.25">
      <c r="A5078" s="265" t="s">
        <v>1804</v>
      </c>
      <c r="B5078" s="265" t="s">
        <v>1803</v>
      </c>
      <c r="C5078" s="265" t="s">
        <v>2135</v>
      </c>
      <c r="D5078" s="265" t="s">
        <v>2134</v>
      </c>
      <c r="E5078" s="266" t="s">
        <v>136</v>
      </c>
      <c r="F5078" s="265">
        <v>105146</v>
      </c>
      <c r="G5078" s="265" t="s">
        <v>12098</v>
      </c>
      <c r="H5078" s="265" t="s">
        <v>460</v>
      </c>
      <c r="I5078" s="265" t="s">
        <v>459</v>
      </c>
      <c r="J5078" s="266">
        <v>21.62</v>
      </c>
      <c r="K5078" s="265" t="s">
        <v>458</v>
      </c>
      <c r="L5078" s="255">
        <v>21.62</v>
      </c>
      <c r="M5078" s="254" t="s">
        <v>458</v>
      </c>
    </row>
    <row r="5079" spans="1:13" ht="13.5" x14ac:dyDescent="0.25">
      <c r="A5079" s="265" t="s">
        <v>1804</v>
      </c>
      <c r="B5079" s="265" t="s">
        <v>1803</v>
      </c>
      <c r="C5079" s="265" t="s">
        <v>2135</v>
      </c>
      <c r="D5079" s="265" t="s">
        <v>2134</v>
      </c>
      <c r="E5079" s="266" t="s">
        <v>136</v>
      </c>
      <c r="F5079" s="265">
        <v>105147</v>
      </c>
      <c r="G5079" s="265" t="s">
        <v>12099</v>
      </c>
      <c r="H5079" s="265" t="s">
        <v>460</v>
      </c>
      <c r="I5079" s="265" t="s">
        <v>459</v>
      </c>
      <c r="J5079" s="266">
        <v>14.9</v>
      </c>
      <c r="K5079" s="265" t="s">
        <v>458</v>
      </c>
      <c r="L5079" s="255">
        <v>14.9</v>
      </c>
      <c r="M5079" s="254" t="s">
        <v>458</v>
      </c>
    </row>
    <row r="5080" spans="1:13" ht="13.5" x14ac:dyDescent="0.25">
      <c r="A5080" s="265" t="s">
        <v>1804</v>
      </c>
      <c r="B5080" s="265" t="s">
        <v>1803</v>
      </c>
      <c r="C5080" s="265" t="s">
        <v>2135</v>
      </c>
      <c r="D5080" s="265" t="s">
        <v>2134</v>
      </c>
      <c r="E5080" s="266" t="s">
        <v>136</v>
      </c>
      <c r="F5080" s="265">
        <v>105148</v>
      </c>
      <c r="G5080" s="265" t="s">
        <v>12100</v>
      </c>
      <c r="H5080" s="265" t="s">
        <v>460</v>
      </c>
      <c r="I5080" s="265" t="s">
        <v>459</v>
      </c>
      <c r="J5080" s="266">
        <v>21.54</v>
      </c>
      <c r="K5080" s="265" t="s">
        <v>458</v>
      </c>
      <c r="L5080" s="255">
        <v>21.54</v>
      </c>
      <c r="M5080" s="254" t="s">
        <v>458</v>
      </c>
    </row>
    <row r="5081" spans="1:13" ht="13.5" x14ac:dyDescent="0.25">
      <c r="A5081" s="265" t="s">
        <v>1804</v>
      </c>
      <c r="B5081" s="265" t="s">
        <v>1803</v>
      </c>
      <c r="C5081" s="265" t="s">
        <v>2135</v>
      </c>
      <c r="D5081" s="265" t="s">
        <v>2134</v>
      </c>
      <c r="E5081" s="266" t="s">
        <v>136</v>
      </c>
      <c r="F5081" s="265">
        <v>105149</v>
      </c>
      <c r="G5081" s="265" t="s">
        <v>12101</v>
      </c>
      <c r="H5081" s="265" t="s">
        <v>460</v>
      </c>
      <c r="I5081" s="265" t="s">
        <v>459</v>
      </c>
      <c r="J5081" s="266">
        <v>6.84</v>
      </c>
      <c r="K5081" s="265" t="s">
        <v>458</v>
      </c>
      <c r="L5081" s="255">
        <v>6.84</v>
      </c>
      <c r="M5081" s="254" t="s">
        <v>458</v>
      </c>
    </row>
    <row r="5082" spans="1:13" ht="13.5" x14ac:dyDescent="0.25">
      <c r="A5082" s="265" t="s">
        <v>1804</v>
      </c>
      <c r="B5082" s="265" t="s">
        <v>1803</v>
      </c>
      <c r="C5082" s="265" t="s">
        <v>2135</v>
      </c>
      <c r="D5082" s="265" t="s">
        <v>2134</v>
      </c>
      <c r="E5082" s="266" t="s">
        <v>136</v>
      </c>
      <c r="F5082" s="265">
        <v>105150</v>
      </c>
      <c r="G5082" s="265" t="s">
        <v>12102</v>
      </c>
      <c r="H5082" s="265" t="s">
        <v>460</v>
      </c>
      <c r="I5082" s="265" t="s">
        <v>459</v>
      </c>
      <c r="J5082" s="266">
        <v>8.1</v>
      </c>
      <c r="K5082" s="265" t="s">
        <v>458</v>
      </c>
      <c r="L5082" s="255">
        <v>8.1</v>
      </c>
      <c r="M5082" s="254" t="s">
        <v>458</v>
      </c>
    </row>
    <row r="5083" spans="1:13" ht="13.5" x14ac:dyDescent="0.25">
      <c r="A5083" s="265" t="s">
        <v>1804</v>
      </c>
      <c r="B5083" s="265" t="s">
        <v>1803</v>
      </c>
      <c r="C5083" s="265" t="s">
        <v>2135</v>
      </c>
      <c r="D5083" s="265" t="s">
        <v>2134</v>
      </c>
      <c r="E5083" s="266" t="s">
        <v>136</v>
      </c>
      <c r="F5083" s="265">
        <v>105151</v>
      </c>
      <c r="G5083" s="265" t="s">
        <v>12103</v>
      </c>
      <c r="H5083" s="265" t="s">
        <v>460</v>
      </c>
      <c r="I5083" s="265" t="s">
        <v>459</v>
      </c>
      <c r="J5083" s="266">
        <v>21.16</v>
      </c>
      <c r="K5083" s="265" t="s">
        <v>458</v>
      </c>
      <c r="L5083" s="255">
        <v>21.16</v>
      </c>
      <c r="M5083" s="254" t="s">
        <v>458</v>
      </c>
    </row>
    <row r="5084" spans="1:13" ht="13.5" x14ac:dyDescent="0.25">
      <c r="A5084" s="265" t="s">
        <v>1804</v>
      </c>
      <c r="B5084" s="265" t="s">
        <v>1803</v>
      </c>
      <c r="C5084" s="265" t="s">
        <v>2135</v>
      </c>
      <c r="D5084" s="265" t="s">
        <v>2134</v>
      </c>
      <c r="E5084" s="266" t="s">
        <v>136</v>
      </c>
      <c r="F5084" s="265">
        <v>105152</v>
      </c>
      <c r="G5084" s="265" t="s">
        <v>12104</v>
      </c>
      <c r="H5084" s="265" t="s">
        <v>460</v>
      </c>
      <c r="I5084" s="265" t="s">
        <v>459</v>
      </c>
      <c r="J5084" s="266">
        <v>31.79</v>
      </c>
      <c r="K5084" s="265" t="s">
        <v>458</v>
      </c>
      <c r="L5084" s="255">
        <v>31.79</v>
      </c>
      <c r="M5084" s="254" t="s">
        <v>458</v>
      </c>
    </row>
    <row r="5085" spans="1:13" ht="13.5" x14ac:dyDescent="0.25">
      <c r="A5085" s="265" t="s">
        <v>1804</v>
      </c>
      <c r="B5085" s="265" t="s">
        <v>1803</v>
      </c>
      <c r="C5085" s="265" t="s">
        <v>2135</v>
      </c>
      <c r="D5085" s="265" t="s">
        <v>2134</v>
      </c>
      <c r="E5085" s="266" t="s">
        <v>136</v>
      </c>
      <c r="F5085" s="265">
        <v>105154</v>
      </c>
      <c r="G5085" s="265" t="s">
        <v>12105</v>
      </c>
      <c r="H5085" s="265" t="s">
        <v>460</v>
      </c>
      <c r="I5085" s="265" t="s">
        <v>133</v>
      </c>
      <c r="J5085" s="266">
        <v>6.21</v>
      </c>
      <c r="K5085" s="265" t="s">
        <v>458</v>
      </c>
      <c r="L5085" s="255">
        <v>6.21</v>
      </c>
      <c r="M5085" s="254" t="s">
        <v>458</v>
      </c>
    </row>
    <row r="5086" spans="1:13" ht="13.5" x14ac:dyDescent="0.25">
      <c r="A5086" s="265" t="s">
        <v>1804</v>
      </c>
      <c r="B5086" s="265" t="s">
        <v>1803</v>
      </c>
      <c r="C5086" s="265" t="s">
        <v>2135</v>
      </c>
      <c r="D5086" s="265" t="s">
        <v>2134</v>
      </c>
      <c r="E5086" s="266" t="s">
        <v>136</v>
      </c>
      <c r="F5086" s="265">
        <v>105155</v>
      </c>
      <c r="G5086" s="265" t="s">
        <v>12106</v>
      </c>
      <c r="H5086" s="265" t="s">
        <v>460</v>
      </c>
      <c r="I5086" s="265" t="s">
        <v>133</v>
      </c>
      <c r="J5086" s="266">
        <v>9.3699999999999992</v>
      </c>
      <c r="K5086" s="265" t="s">
        <v>458</v>
      </c>
      <c r="L5086" s="255">
        <v>9.3699999999999992</v>
      </c>
      <c r="M5086" s="254" t="s">
        <v>458</v>
      </c>
    </row>
    <row r="5087" spans="1:13" ht="13.5" x14ac:dyDescent="0.25">
      <c r="A5087" s="265" t="s">
        <v>1804</v>
      </c>
      <c r="B5087" s="265" t="s">
        <v>1803</v>
      </c>
      <c r="C5087" s="265" t="s">
        <v>2135</v>
      </c>
      <c r="D5087" s="265" t="s">
        <v>2134</v>
      </c>
      <c r="E5087" s="266" t="s">
        <v>136</v>
      </c>
      <c r="F5087" s="265">
        <v>105156</v>
      </c>
      <c r="G5087" s="265" t="s">
        <v>12107</v>
      </c>
      <c r="H5087" s="265" t="s">
        <v>460</v>
      </c>
      <c r="I5087" s="265" t="s">
        <v>133</v>
      </c>
      <c r="J5087" s="266">
        <v>11.89</v>
      </c>
      <c r="K5087" s="265" t="s">
        <v>458</v>
      </c>
      <c r="L5087" s="255">
        <v>11.89</v>
      </c>
      <c r="M5087" s="254" t="s">
        <v>458</v>
      </c>
    </row>
    <row r="5088" spans="1:13" ht="13.5" x14ac:dyDescent="0.25">
      <c r="A5088" s="265" t="s">
        <v>1804</v>
      </c>
      <c r="B5088" s="265" t="s">
        <v>1803</v>
      </c>
      <c r="C5088" s="265" t="s">
        <v>2135</v>
      </c>
      <c r="D5088" s="265" t="s">
        <v>2134</v>
      </c>
      <c r="E5088" s="266" t="s">
        <v>136</v>
      </c>
      <c r="F5088" s="265">
        <v>105157</v>
      </c>
      <c r="G5088" s="265" t="s">
        <v>12108</v>
      </c>
      <c r="H5088" s="265" t="s">
        <v>460</v>
      </c>
      <c r="I5088" s="265" t="s">
        <v>133</v>
      </c>
      <c r="J5088" s="266">
        <v>18.420000000000002</v>
      </c>
      <c r="K5088" s="265" t="s">
        <v>458</v>
      </c>
      <c r="L5088" s="255">
        <v>18.420000000000002</v>
      </c>
      <c r="M5088" s="254" t="s">
        <v>458</v>
      </c>
    </row>
    <row r="5089" spans="1:13" ht="13.5" x14ac:dyDescent="0.25">
      <c r="A5089" s="265" t="s">
        <v>1804</v>
      </c>
      <c r="B5089" s="265" t="s">
        <v>1803</v>
      </c>
      <c r="C5089" s="265" t="s">
        <v>2135</v>
      </c>
      <c r="D5089" s="265" t="s">
        <v>2134</v>
      </c>
      <c r="E5089" s="266" t="s">
        <v>136</v>
      </c>
      <c r="F5089" s="265">
        <v>105158</v>
      </c>
      <c r="G5089" s="265" t="s">
        <v>12109</v>
      </c>
      <c r="H5089" s="265" t="s">
        <v>460</v>
      </c>
      <c r="I5089" s="265" t="s">
        <v>133</v>
      </c>
      <c r="J5089" s="266">
        <v>27.09</v>
      </c>
      <c r="K5089" s="265" t="s">
        <v>458</v>
      </c>
      <c r="L5089" s="255">
        <v>27.09</v>
      </c>
      <c r="M5089" s="254" t="s">
        <v>458</v>
      </c>
    </row>
    <row r="5090" spans="1:13" ht="13.5" x14ac:dyDescent="0.25">
      <c r="A5090" s="265" t="s">
        <v>1804</v>
      </c>
      <c r="B5090" s="265" t="s">
        <v>1803</v>
      </c>
      <c r="C5090" s="265" t="s">
        <v>2135</v>
      </c>
      <c r="D5090" s="265" t="s">
        <v>2134</v>
      </c>
      <c r="E5090" s="266" t="s">
        <v>136</v>
      </c>
      <c r="F5090" s="265">
        <v>105159</v>
      </c>
      <c r="G5090" s="265" t="s">
        <v>12110</v>
      </c>
      <c r="H5090" s="265" t="s">
        <v>460</v>
      </c>
      <c r="I5090" s="265" t="s">
        <v>133</v>
      </c>
      <c r="J5090" s="266">
        <v>48.38</v>
      </c>
      <c r="K5090" s="265" t="s">
        <v>458</v>
      </c>
      <c r="L5090" s="255">
        <v>48.38</v>
      </c>
      <c r="M5090" s="254" t="s">
        <v>458</v>
      </c>
    </row>
    <row r="5091" spans="1:13" ht="13.5" x14ac:dyDescent="0.25">
      <c r="A5091" s="265" t="s">
        <v>1804</v>
      </c>
      <c r="B5091" s="265" t="s">
        <v>1803</v>
      </c>
      <c r="C5091" s="265" t="s">
        <v>2135</v>
      </c>
      <c r="D5091" s="265" t="s">
        <v>2134</v>
      </c>
      <c r="E5091" s="266" t="s">
        <v>136</v>
      </c>
      <c r="F5091" s="265">
        <v>105160</v>
      </c>
      <c r="G5091" s="265" t="s">
        <v>12111</v>
      </c>
      <c r="H5091" s="265" t="s">
        <v>460</v>
      </c>
      <c r="I5091" s="265" t="s">
        <v>133</v>
      </c>
      <c r="J5091" s="266">
        <v>59.7</v>
      </c>
      <c r="K5091" s="265" t="s">
        <v>458</v>
      </c>
      <c r="L5091" s="255">
        <v>59.7</v>
      </c>
      <c r="M5091" s="254" t="s">
        <v>458</v>
      </c>
    </row>
    <row r="5092" spans="1:13" ht="13.5" x14ac:dyDescent="0.25">
      <c r="A5092" s="265" t="s">
        <v>1804</v>
      </c>
      <c r="B5092" s="265" t="s">
        <v>1803</v>
      </c>
      <c r="C5092" s="265" t="s">
        <v>2135</v>
      </c>
      <c r="D5092" s="265" t="s">
        <v>2134</v>
      </c>
      <c r="E5092" s="266" t="s">
        <v>136</v>
      </c>
      <c r="F5092" s="265">
        <v>105161</v>
      </c>
      <c r="G5092" s="265" t="s">
        <v>12112</v>
      </c>
      <c r="H5092" s="265" t="s">
        <v>460</v>
      </c>
      <c r="I5092" s="265" t="s">
        <v>459</v>
      </c>
      <c r="J5092" s="266">
        <v>92.03</v>
      </c>
      <c r="K5092" s="265" t="s">
        <v>458</v>
      </c>
      <c r="L5092" s="255">
        <v>92.03</v>
      </c>
      <c r="M5092" s="254" t="s">
        <v>458</v>
      </c>
    </row>
    <row r="5093" spans="1:13" ht="13.5" x14ac:dyDescent="0.25">
      <c r="A5093" s="265" t="s">
        <v>1804</v>
      </c>
      <c r="B5093" s="265" t="s">
        <v>1803</v>
      </c>
      <c r="C5093" s="265" t="s">
        <v>2135</v>
      </c>
      <c r="D5093" s="265" t="s">
        <v>2134</v>
      </c>
      <c r="E5093" s="266" t="s">
        <v>136</v>
      </c>
      <c r="F5093" s="265">
        <v>105162</v>
      </c>
      <c r="G5093" s="265" t="s">
        <v>12113</v>
      </c>
      <c r="H5093" s="265" t="s">
        <v>460</v>
      </c>
      <c r="I5093" s="265" t="s">
        <v>459</v>
      </c>
      <c r="J5093" s="266">
        <v>158.22</v>
      </c>
      <c r="K5093" s="265" t="s">
        <v>458</v>
      </c>
      <c r="L5093" s="255">
        <v>158.22</v>
      </c>
      <c r="M5093" s="254" t="s">
        <v>458</v>
      </c>
    </row>
    <row r="5094" spans="1:13" ht="13.5" x14ac:dyDescent="0.25">
      <c r="A5094" s="265" t="s">
        <v>1804</v>
      </c>
      <c r="B5094" s="265" t="s">
        <v>1803</v>
      </c>
      <c r="C5094" s="265" t="s">
        <v>2135</v>
      </c>
      <c r="D5094" s="265" t="s">
        <v>2134</v>
      </c>
      <c r="E5094" s="266" t="s">
        <v>136</v>
      </c>
      <c r="F5094" s="265">
        <v>105163</v>
      </c>
      <c r="G5094" s="265" t="s">
        <v>12114</v>
      </c>
      <c r="H5094" s="265" t="s">
        <v>460</v>
      </c>
      <c r="I5094" s="265" t="s">
        <v>459</v>
      </c>
      <c r="J5094" s="266">
        <v>13.12</v>
      </c>
      <c r="K5094" s="265" t="s">
        <v>458</v>
      </c>
      <c r="L5094" s="255">
        <v>13.12</v>
      </c>
      <c r="M5094" s="254" t="s">
        <v>458</v>
      </c>
    </row>
    <row r="5095" spans="1:13" ht="13.5" x14ac:dyDescent="0.25">
      <c r="A5095" s="265" t="s">
        <v>1804</v>
      </c>
      <c r="B5095" s="265" t="s">
        <v>1803</v>
      </c>
      <c r="C5095" s="265" t="s">
        <v>2135</v>
      </c>
      <c r="D5095" s="265" t="s">
        <v>2134</v>
      </c>
      <c r="E5095" s="266" t="s">
        <v>136</v>
      </c>
      <c r="F5095" s="265">
        <v>105164</v>
      </c>
      <c r="G5095" s="265" t="s">
        <v>12115</v>
      </c>
      <c r="H5095" s="265" t="s">
        <v>460</v>
      </c>
      <c r="I5095" s="265" t="s">
        <v>459</v>
      </c>
      <c r="J5095" s="266">
        <v>9.89</v>
      </c>
      <c r="K5095" s="265" t="s">
        <v>458</v>
      </c>
      <c r="L5095" s="255">
        <v>9.89</v>
      </c>
      <c r="M5095" s="254" t="s">
        <v>458</v>
      </c>
    </row>
    <row r="5096" spans="1:13" ht="13.5" x14ac:dyDescent="0.25">
      <c r="A5096" s="265" t="s">
        <v>1804</v>
      </c>
      <c r="B5096" s="265" t="s">
        <v>1803</v>
      </c>
      <c r="C5096" s="265" t="s">
        <v>2135</v>
      </c>
      <c r="D5096" s="265" t="s">
        <v>2134</v>
      </c>
      <c r="E5096" s="266" t="s">
        <v>136</v>
      </c>
      <c r="F5096" s="265">
        <v>105165</v>
      </c>
      <c r="G5096" s="265" t="s">
        <v>12116</v>
      </c>
      <c r="H5096" s="265" t="s">
        <v>460</v>
      </c>
      <c r="I5096" s="265" t="s">
        <v>459</v>
      </c>
      <c r="J5096" s="266">
        <v>10.01</v>
      </c>
      <c r="K5096" s="265" t="s">
        <v>458</v>
      </c>
      <c r="L5096" s="255">
        <v>10.01</v>
      </c>
      <c r="M5096" s="254" t="s">
        <v>458</v>
      </c>
    </row>
    <row r="5097" spans="1:13" ht="13.5" x14ac:dyDescent="0.25">
      <c r="A5097" s="265" t="s">
        <v>1804</v>
      </c>
      <c r="B5097" s="265" t="s">
        <v>1803</v>
      </c>
      <c r="C5097" s="265" t="s">
        <v>2135</v>
      </c>
      <c r="D5097" s="265" t="s">
        <v>2134</v>
      </c>
      <c r="E5097" s="266" t="s">
        <v>136</v>
      </c>
      <c r="F5097" s="265">
        <v>105166</v>
      </c>
      <c r="G5097" s="265" t="s">
        <v>12117</v>
      </c>
      <c r="H5097" s="265" t="s">
        <v>460</v>
      </c>
      <c r="I5097" s="265" t="s">
        <v>133</v>
      </c>
      <c r="J5097" s="266">
        <v>37.799999999999997</v>
      </c>
      <c r="K5097" s="265" t="s">
        <v>458</v>
      </c>
      <c r="L5097" s="255">
        <v>37.799999999999997</v>
      </c>
      <c r="M5097" s="254" t="s">
        <v>458</v>
      </c>
    </row>
    <row r="5098" spans="1:13" ht="13.5" x14ac:dyDescent="0.25">
      <c r="A5098" s="265" t="s">
        <v>1804</v>
      </c>
      <c r="B5098" s="265" t="s">
        <v>1803</v>
      </c>
      <c r="C5098" s="265" t="s">
        <v>2135</v>
      </c>
      <c r="D5098" s="265" t="s">
        <v>2134</v>
      </c>
      <c r="E5098" s="266" t="s">
        <v>136</v>
      </c>
      <c r="F5098" s="265">
        <v>105167</v>
      </c>
      <c r="G5098" s="265" t="s">
        <v>12118</v>
      </c>
      <c r="H5098" s="265" t="s">
        <v>460</v>
      </c>
      <c r="I5098" s="265" t="s">
        <v>459</v>
      </c>
      <c r="J5098" s="266">
        <v>204.93</v>
      </c>
      <c r="K5098" s="265" t="s">
        <v>458</v>
      </c>
      <c r="L5098" s="255">
        <v>204.93</v>
      </c>
      <c r="M5098" s="254" t="s">
        <v>458</v>
      </c>
    </row>
    <row r="5099" spans="1:13" ht="13.5" x14ac:dyDescent="0.25">
      <c r="A5099" s="265" t="s">
        <v>1804</v>
      </c>
      <c r="B5099" s="265" t="s">
        <v>1803</v>
      </c>
      <c r="C5099" s="265" t="s">
        <v>2135</v>
      </c>
      <c r="D5099" s="265" t="s">
        <v>2134</v>
      </c>
      <c r="E5099" s="266" t="s">
        <v>136</v>
      </c>
      <c r="F5099" s="265">
        <v>105169</v>
      </c>
      <c r="G5099" s="265" t="s">
        <v>12119</v>
      </c>
      <c r="H5099" s="265" t="s">
        <v>460</v>
      </c>
      <c r="I5099" s="265" t="s">
        <v>133</v>
      </c>
      <c r="J5099" s="266">
        <v>71.52</v>
      </c>
      <c r="K5099" s="265" t="s">
        <v>458</v>
      </c>
      <c r="L5099" s="255">
        <v>71.52</v>
      </c>
      <c r="M5099" s="254" t="s">
        <v>458</v>
      </c>
    </row>
    <row r="5100" spans="1:13" ht="13.5" x14ac:dyDescent="0.25">
      <c r="A5100" s="265" t="s">
        <v>1804</v>
      </c>
      <c r="B5100" s="265" t="s">
        <v>1803</v>
      </c>
      <c r="C5100" s="265" t="s">
        <v>2135</v>
      </c>
      <c r="D5100" s="265" t="s">
        <v>2134</v>
      </c>
      <c r="E5100" s="266" t="s">
        <v>136</v>
      </c>
      <c r="F5100" s="265">
        <v>105170</v>
      </c>
      <c r="G5100" s="265" t="s">
        <v>12120</v>
      </c>
      <c r="H5100" s="265" t="s">
        <v>460</v>
      </c>
      <c r="I5100" s="265" t="s">
        <v>133</v>
      </c>
      <c r="J5100" s="266">
        <v>5.32</v>
      </c>
      <c r="K5100" s="265" t="s">
        <v>458</v>
      </c>
      <c r="L5100" s="255">
        <v>5.32</v>
      </c>
      <c r="M5100" s="254" t="s">
        <v>458</v>
      </c>
    </row>
    <row r="5101" spans="1:13" ht="13.5" x14ac:dyDescent="0.25">
      <c r="A5101" s="265" t="s">
        <v>1804</v>
      </c>
      <c r="B5101" s="265" t="s">
        <v>1803</v>
      </c>
      <c r="C5101" s="265" t="s">
        <v>2135</v>
      </c>
      <c r="D5101" s="265" t="s">
        <v>2134</v>
      </c>
      <c r="E5101" s="266" t="s">
        <v>136</v>
      </c>
      <c r="F5101" s="265">
        <v>105172</v>
      </c>
      <c r="G5101" s="265" t="s">
        <v>12121</v>
      </c>
      <c r="H5101" s="265" t="s">
        <v>460</v>
      </c>
      <c r="I5101" s="265" t="s">
        <v>133</v>
      </c>
      <c r="J5101" s="266">
        <v>71.45</v>
      </c>
      <c r="K5101" s="265" t="s">
        <v>458</v>
      </c>
      <c r="L5101" s="255">
        <v>71.45</v>
      </c>
      <c r="M5101" s="254" t="s">
        <v>458</v>
      </c>
    </row>
    <row r="5102" spans="1:13" ht="13.5" x14ac:dyDescent="0.25">
      <c r="A5102" s="265" t="s">
        <v>1804</v>
      </c>
      <c r="B5102" s="265" t="s">
        <v>1803</v>
      </c>
      <c r="C5102" s="265" t="s">
        <v>2135</v>
      </c>
      <c r="D5102" s="265" t="s">
        <v>2134</v>
      </c>
      <c r="E5102" s="266" t="s">
        <v>136</v>
      </c>
      <c r="F5102" s="265">
        <v>105173</v>
      </c>
      <c r="G5102" s="265" t="s">
        <v>12122</v>
      </c>
      <c r="H5102" s="265" t="s">
        <v>460</v>
      </c>
      <c r="I5102" s="265" t="s">
        <v>133</v>
      </c>
      <c r="J5102" s="266">
        <v>71.91</v>
      </c>
      <c r="K5102" s="265" t="s">
        <v>458</v>
      </c>
      <c r="L5102" s="255">
        <v>71.91</v>
      </c>
      <c r="M5102" s="254" t="s">
        <v>458</v>
      </c>
    </row>
    <row r="5103" spans="1:13" ht="13.5" x14ac:dyDescent="0.25">
      <c r="A5103" s="265" t="s">
        <v>1804</v>
      </c>
      <c r="B5103" s="265" t="s">
        <v>1803</v>
      </c>
      <c r="C5103" s="265" t="s">
        <v>2135</v>
      </c>
      <c r="D5103" s="265" t="s">
        <v>2134</v>
      </c>
      <c r="E5103" s="266" t="s">
        <v>136</v>
      </c>
      <c r="F5103" s="265">
        <v>105174</v>
      </c>
      <c r="G5103" s="265" t="s">
        <v>12123</v>
      </c>
      <c r="H5103" s="265" t="s">
        <v>460</v>
      </c>
      <c r="I5103" s="265" t="s">
        <v>133</v>
      </c>
      <c r="J5103" s="266">
        <v>103.87</v>
      </c>
      <c r="K5103" s="265" t="s">
        <v>458</v>
      </c>
      <c r="L5103" s="255">
        <v>103.87</v>
      </c>
      <c r="M5103" s="254" t="s">
        <v>458</v>
      </c>
    </row>
    <row r="5104" spans="1:13" ht="13.5" x14ac:dyDescent="0.25">
      <c r="A5104" s="265" t="s">
        <v>1804</v>
      </c>
      <c r="B5104" s="265" t="s">
        <v>1803</v>
      </c>
      <c r="C5104" s="265" t="s">
        <v>2135</v>
      </c>
      <c r="D5104" s="265" t="s">
        <v>2134</v>
      </c>
      <c r="E5104" s="266" t="s">
        <v>136</v>
      </c>
      <c r="F5104" s="265">
        <v>105175</v>
      </c>
      <c r="G5104" s="265" t="s">
        <v>12124</v>
      </c>
      <c r="H5104" s="265" t="s">
        <v>460</v>
      </c>
      <c r="I5104" s="265" t="s">
        <v>133</v>
      </c>
      <c r="J5104" s="266">
        <v>102.57</v>
      </c>
      <c r="K5104" s="265" t="s">
        <v>458</v>
      </c>
      <c r="L5104" s="255">
        <v>102.57</v>
      </c>
      <c r="M5104" s="254" t="s">
        <v>458</v>
      </c>
    </row>
    <row r="5105" spans="1:13" ht="13.5" x14ac:dyDescent="0.25">
      <c r="A5105" s="265" t="s">
        <v>1804</v>
      </c>
      <c r="B5105" s="265" t="s">
        <v>1803</v>
      </c>
      <c r="C5105" s="265" t="s">
        <v>2135</v>
      </c>
      <c r="D5105" s="265" t="s">
        <v>2134</v>
      </c>
      <c r="E5105" s="266" t="s">
        <v>136</v>
      </c>
      <c r="F5105" s="265">
        <v>105176</v>
      </c>
      <c r="G5105" s="265" t="s">
        <v>12125</v>
      </c>
      <c r="H5105" s="265" t="s">
        <v>460</v>
      </c>
      <c r="I5105" s="265" t="s">
        <v>133</v>
      </c>
      <c r="J5105" s="266">
        <v>129.72</v>
      </c>
      <c r="K5105" s="265" t="s">
        <v>458</v>
      </c>
      <c r="L5105" s="255">
        <v>129.72</v>
      </c>
      <c r="M5105" s="254" t="s">
        <v>458</v>
      </c>
    </row>
    <row r="5106" spans="1:13" ht="13.5" x14ac:dyDescent="0.25">
      <c r="A5106" s="265" t="s">
        <v>1804</v>
      </c>
      <c r="B5106" s="265" t="s">
        <v>1803</v>
      </c>
      <c r="C5106" s="265" t="s">
        <v>2135</v>
      </c>
      <c r="D5106" s="265" t="s">
        <v>2134</v>
      </c>
      <c r="E5106" s="266" t="s">
        <v>136</v>
      </c>
      <c r="F5106" s="265">
        <v>105177</v>
      </c>
      <c r="G5106" s="265" t="s">
        <v>12126</v>
      </c>
      <c r="H5106" s="265" t="s">
        <v>460</v>
      </c>
      <c r="I5106" s="265" t="s">
        <v>133</v>
      </c>
      <c r="J5106" s="266">
        <v>115.52</v>
      </c>
      <c r="K5106" s="265" t="s">
        <v>458</v>
      </c>
      <c r="L5106" s="255">
        <v>115.52</v>
      </c>
      <c r="M5106" s="254" t="s">
        <v>458</v>
      </c>
    </row>
    <row r="5107" spans="1:13" ht="13.5" x14ac:dyDescent="0.25">
      <c r="A5107" s="265" t="s">
        <v>1804</v>
      </c>
      <c r="B5107" s="265" t="s">
        <v>1803</v>
      </c>
      <c r="C5107" s="265" t="s">
        <v>2135</v>
      </c>
      <c r="D5107" s="265" t="s">
        <v>2134</v>
      </c>
      <c r="E5107" s="266" t="s">
        <v>136</v>
      </c>
      <c r="F5107" s="265">
        <v>105178</v>
      </c>
      <c r="G5107" s="265" t="s">
        <v>12127</v>
      </c>
      <c r="H5107" s="265" t="s">
        <v>460</v>
      </c>
      <c r="I5107" s="265" t="s">
        <v>133</v>
      </c>
      <c r="J5107" s="266">
        <v>111.74</v>
      </c>
      <c r="K5107" s="265" t="s">
        <v>458</v>
      </c>
      <c r="L5107" s="255">
        <v>111.74</v>
      </c>
      <c r="M5107" s="254" t="s">
        <v>458</v>
      </c>
    </row>
    <row r="5108" spans="1:13" ht="13.5" x14ac:dyDescent="0.25">
      <c r="A5108" s="265" t="s">
        <v>1804</v>
      </c>
      <c r="B5108" s="265" t="s">
        <v>1803</v>
      </c>
      <c r="C5108" s="265" t="s">
        <v>2135</v>
      </c>
      <c r="D5108" s="265" t="s">
        <v>2134</v>
      </c>
      <c r="E5108" s="266" t="s">
        <v>136</v>
      </c>
      <c r="F5108" s="265">
        <v>105179</v>
      </c>
      <c r="G5108" s="265" t="s">
        <v>12128</v>
      </c>
      <c r="H5108" s="265" t="s">
        <v>460</v>
      </c>
      <c r="I5108" s="265" t="s">
        <v>133</v>
      </c>
      <c r="J5108" s="266">
        <v>9.06</v>
      </c>
      <c r="K5108" s="265" t="s">
        <v>458</v>
      </c>
      <c r="L5108" s="255">
        <v>9.06</v>
      </c>
      <c r="M5108" s="254" t="s">
        <v>458</v>
      </c>
    </row>
    <row r="5109" spans="1:13" ht="13.5" x14ac:dyDescent="0.25">
      <c r="A5109" s="265" t="s">
        <v>1804</v>
      </c>
      <c r="B5109" s="265" t="s">
        <v>1803</v>
      </c>
      <c r="C5109" s="265" t="s">
        <v>2135</v>
      </c>
      <c r="D5109" s="265" t="s">
        <v>2134</v>
      </c>
      <c r="E5109" s="266" t="s">
        <v>136</v>
      </c>
      <c r="F5109" s="265">
        <v>105180</v>
      </c>
      <c r="G5109" s="265" t="s">
        <v>12129</v>
      </c>
      <c r="H5109" s="265" t="s">
        <v>460</v>
      </c>
      <c r="I5109" s="265" t="s">
        <v>133</v>
      </c>
      <c r="J5109" s="266">
        <v>12.39</v>
      </c>
      <c r="K5109" s="265" t="s">
        <v>458</v>
      </c>
      <c r="L5109" s="255">
        <v>12.39</v>
      </c>
      <c r="M5109" s="254" t="s">
        <v>458</v>
      </c>
    </row>
    <row r="5110" spans="1:13" ht="13.5" x14ac:dyDescent="0.25">
      <c r="A5110" s="265" t="s">
        <v>1804</v>
      </c>
      <c r="B5110" s="265" t="s">
        <v>1803</v>
      </c>
      <c r="C5110" s="265" t="s">
        <v>2135</v>
      </c>
      <c r="D5110" s="265" t="s">
        <v>2134</v>
      </c>
      <c r="E5110" s="266" t="s">
        <v>136</v>
      </c>
      <c r="F5110" s="265">
        <v>105181</v>
      </c>
      <c r="G5110" s="265" t="s">
        <v>12130</v>
      </c>
      <c r="H5110" s="265" t="s">
        <v>460</v>
      </c>
      <c r="I5110" s="265" t="s">
        <v>133</v>
      </c>
      <c r="J5110" s="266">
        <v>16.739999999999998</v>
      </c>
      <c r="K5110" s="265" t="s">
        <v>458</v>
      </c>
      <c r="L5110" s="255">
        <v>16.739999999999998</v>
      </c>
      <c r="M5110" s="254" t="s">
        <v>458</v>
      </c>
    </row>
    <row r="5111" spans="1:13" ht="13.5" x14ac:dyDescent="0.25">
      <c r="A5111" s="265" t="s">
        <v>1804</v>
      </c>
      <c r="B5111" s="265" t="s">
        <v>1803</v>
      </c>
      <c r="C5111" s="265" t="s">
        <v>2135</v>
      </c>
      <c r="D5111" s="265" t="s">
        <v>2134</v>
      </c>
      <c r="E5111" s="266" t="s">
        <v>136</v>
      </c>
      <c r="F5111" s="265">
        <v>105182</v>
      </c>
      <c r="G5111" s="265" t="s">
        <v>12131</v>
      </c>
      <c r="H5111" s="265" t="s">
        <v>460</v>
      </c>
      <c r="I5111" s="265" t="s">
        <v>133</v>
      </c>
      <c r="J5111" s="266">
        <v>38.58</v>
      </c>
      <c r="K5111" s="265" t="s">
        <v>458</v>
      </c>
      <c r="L5111" s="255">
        <v>38.58</v>
      </c>
      <c r="M5111" s="254" t="s">
        <v>458</v>
      </c>
    </row>
    <row r="5112" spans="1:13" ht="13.5" x14ac:dyDescent="0.25">
      <c r="A5112" s="265" t="s">
        <v>1804</v>
      </c>
      <c r="B5112" s="265" t="s">
        <v>1803</v>
      </c>
      <c r="C5112" s="265" t="s">
        <v>2135</v>
      </c>
      <c r="D5112" s="265" t="s">
        <v>2134</v>
      </c>
      <c r="E5112" s="266" t="s">
        <v>136</v>
      </c>
      <c r="F5112" s="265">
        <v>105183</v>
      </c>
      <c r="G5112" s="265" t="s">
        <v>12132</v>
      </c>
      <c r="H5112" s="265" t="s">
        <v>460</v>
      </c>
      <c r="I5112" s="265" t="s">
        <v>133</v>
      </c>
      <c r="J5112" s="266">
        <v>80.55</v>
      </c>
      <c r="K5112" s="265" t="s">
        <v>458</v>
      </c>
      <c r="L5112" s="255">
        <v>80.55</v>
      </c>
      <c r="M5112" s="254" t="s">
        <v>458</v>
      </c>
    </row>
    <row r="5113" spans="1:13" ht="13.5" x14ac:dyDescent="0.25">
      <c r="A5113" s="265" t="s">
        <v>1804</v>
      </c>
      <c r="B5113" s="265" t="s">
        <v>1803</v>
      </c>
      <c r="C5113" s="265" t="s">
        <v>2135</v>
      </c>
      <c r="D5113" s="265" t="s">
        <v>2134</v>
      </c>
      <c r="E5113" s="266" t="s">
        <v>136</v>
      </c>
      <c r="F5113" s="265">
        <v>105184</v>
      </c>
      <c r="G5113" s="265" t="s">
        <v>12133</v>
      </c>
      <c r="H5113" s="265" t="s">
        <v>460</v>
      </c>
      <c r="I5113" s="265" t="s">
        <v>133</v>
      </c>
      <c r="J5113" s="266">
        <v>99.79</v>
      </c>
      <c r="K5113" s="265" t="s">
        <v>458</v>
      </c>
      <c r="L5113" s="255">
        <v>99.79</v>
      </c>
      <c r="M5113" s="254" t="s">
        <v>458</v>
      </c>
    </row>
    <row r="5114" spans="1:13" ht="13.5" x14ac:dyDescent="0.25">
      <c r="A5114" s="265" t="s">
        <v>1804</v>
      </c>
      <c r="B5114" s="265" t="s">
        <v>1803</v>
      </c>
      <c r="C5114" s="265" t="s">
        <v>2135</v>
      </c>
      <c r="D5114" s="265" t="s">
        <v>2134</v>
      </c>
      <c r="E5114" s="266" t="s">
        <v>136</v>
      </c>
      <c r="F5114" s="265">
        <v>105189</v>
      </c>
      <c r="G5114" s="265" t="s">
        <v>12134</v>
      </c>
      <c r="H5114" s="265" t="s">
        <v>460</v>
      </c>
      <c r="I5114" s="265" t="s">
        <v>133</v>
      </c>
      <c r="J5114" s="266">
        <v>20.350000000000001</v>
      </c>
      <c r="K5114" s="265" t="s">
        <v>458</v>
      </c>
      <c r="L5114" s="255">
        <v>20.350000000000001</v>
      </c>
      <c r="M5114" s="254" t="s">
        <v>458</v>
      </c>
    </row>
    <row r="5115" spans="1:13" ht="13.5" x14ac:dyDescent="0.25">
      <c r="A5115" s="265" t="s">
        <v>1804</v>
      </c>
      <c r="B5115" s="265" t="s">
        <v>1803</v>
      </c>
      <c r="C5115" s="265" t="s">
        <v>2135</v>
      </c>
      <c r="D5115" s="265" t="s">
        <v>2134</v>
      </c>
      <c r="E5115" s="266" t="s">
        <v>136</v>
      </c>
      <c r="F5115" s="265">
        <v>105190</v>
      </c>
      <c r="G5115" s="265" t="s">
        <v>12135</v>
      </c>
      <c r="H5115" s="265" t="s">
        <v>460</v>
      </c>
      <c r="I5115" s="265" t="s">
        <v>133</v>
      </c>
      <c r="J5115" s="266">
        <v>25.29</v>
      </c>
      <c r="K5115" s="265" t="s">
        <v>458</v>
      </c>
      <c r="L5115" s="255">
        <v>25.29</v>
      </c>
      <c r="M5115" s="254" t="s">
        <v>458</v>
      </c>
    </row>
    <row r="5116" spans="1:13" ht="13.5" x14ac:dyDescent="0.25">
      <c r="A5116" s="265" t="s">
        <v>1804</v>
      </c>
      <c r="B5116" s="265" t="s">
        <v>1803</v>
      </c>
      <c r="C5116" s="265" t="s">
        <v>2135</v>
      </c>
      <c r="D5116" s="265" t="s">
        <v>2134</v>
      </c>
      <c r="E5116" s="266" t="s">
        <v>136</v>
      </c>
      <c r="F5116" s="265">
        <v>105193</v>
      </c>
      <c r="G5116" s="265" t="s">
        <v>12136</v>
      </c>
      <c r="H5116" s="265" t="s">
        <v>460</v>
      </c>
      <c r="I5116" s="265" t="s">
        <v>133</v>
      </c>
      <c r="J5116" s="266">
        <v>122.29</v>
      </c>
      <c r="K5116" s="265" t="s">
        <v>458</v>
      </c>
      <c r="L5116" s="255">
        <v>122.29</v>
      </c>
      <c r="M5116" s="254" t="s">
        <v>458</v>
      </c>
    </row>
    <row r="5117" spans="1:13" ht="13.5" x14ac:dyDescent="0.25">
      <c r="A5117" s="265" t="s">
        <v>1804</v>
      </c>
      <c r="B5117" s="265" t="s">
        <v>1803</v>
      </c>
      <c r="C5117" s="265" t="s">
        <v>2135</v>
      </c>
      <c r="D5117" s="265" t="s">
        <v>2134</v>
      </c>
      <c r="E5117" s="266" t="s">
        <v>136</v>
      </c>
      <c r="F5117" s="265">
        <v>105194</v>
      </c>
      <c r="G5117" s="265" t="s">
        <v>12137</v>
      </c>
      <c r="H5117" s="265" t="s">
        <v>460</v>
      </c>
      <c r="I5117" s="265" t="s">
        <v>133</v>
      </c>
      <c r="J5117" s="266">
        <v>69.790000000000006</v>
      </c>
      <c r="K5117" s="265" t="s">
        <v>458</v>
      </c>
      <c r="L5117" s="255">
        <v>69.790000000000006</v>
      </c>
      <c r="M5117" s="254" t="s">
        <v>458</v>
      </c>
    </row>
    <row r="5118" spans="1:13" ht="13.5" x14ac:dyDescent="0.25">
      <c r="A5118" s="265" t="s">
        <v>1804</v>
      </c>
      <c r="B5118" s="265" t="s">
        <v>1803</v>
      </c>
      <c r="C5118" s="265" t="s">
        <v>2135</v>
      </c>
      <c r="D5118" s="265" t="s">
        <v>2134</v>
      </c>
      <c r="E5118" s="266" t="s">
        <v>136</v>
      </c>
      <c r="F5118" s="265">
        <v>105195</v>
      </c>
      <c r="G5118" s="265" t="s">
        <v>12138</v>
      </c>
      <c r="H5118" s="265" t="s">
        <v>460</v>
      </c>
      <c r="I5118" s="265" t="s">
        <v>133</v>
      </c>
      <c r="J5118" s="266">
        <v>177.08</v>
      </c>
      <c r="K5118" s="265" t="s">
        <v>458</v>
      </c>
      <c r="L5118" s="255">
        <v>177.08</v>
      </c>
      <c r="M5118" s="254" t="s">
        <v>458</v>
      </c>
    </row>
    <row r="5119" spans="1:13" ht="13.5" x14ac:dyDescent="0.25">
      <c r="A5119" s="265" t="s">
        <v>1804</v>
      </c>
      <c r="B5119" s="265" t="s">
        <v>1803</v>
      </c>
      <c r="C5119" s="265" t="s">
        <v>2135</v>
      </c>
      <c r="D5119" s="265" t="s">
        <v>2134</v>
      </c>
      <c r="E5119" s="266" t="s">
        <v>136</v>
      </c>
      <c r="F5119" s="265">
        <v>105196</v>
      </c>
      <c r="G5119" s="265" t="s">
        <v>12139</v>
      </c>
      <c r="H5119" s="265" t="s">
        <v>460</v>
      </c>
      <c r="I5119" s="265" t="s">
        <v>133</v>
      </c>
      <c r="J5119" s="266">
        <v>188.62</v>
      </c>
      <c r="K5119" s="265" t="s">
        <v>458</v>
      </c>
      <c r="L5119" s="255">
        <v>188.62</v>
      </c>
      <c r="M5119" s="254" t="s">
        <v>458</v>
      </c>
    </row>
    <row r="5120" spans="1:13" ht="13.5" x14ac:dyDescent="0.25">
      <c r="A5120" s="265" t="s">
        <v>1804</v>
      </c>
      <c r="B5120" s="265" t="s">
        <v>1803</v>
      </c>
      <c r="C5120" s="265" t="s">
        <v>2135</v>
      </c>
      <c r="D5120" s="265" t="s">
        <v>2134</v>
      </c>
      <c r="E5120" s="266" t="s">
        <v>136</v>
      </c>
      <c r="F5120" s="265">
        <v>105197</v>
      </c>
      <c r="G5120" s="265" t="s">
        <v>12140</v>
      </c>
      <c r="H5120" s="265" t="s">
        <v>460</v>
      </c>
      <c r="I5120" s="265" t="s">
        <v>133</v>
      </c>
      <c r="J5120" s="266">
        <v>130.18</v>
      </c>
      <c r="K5120" s="265" t="s">
        <v>458</v>
      </c>
      <c r="L5120" s="255">
        <v>130.18</v>
      </c>
      <c r="M5120" s="254" t="s">
        <v>458</v>
      </c>
    </row>
    <row r="5121" spans="1:13" ht="13.5" x14ac:dyDescent="0.25">
      <c r="A5121" s="265" t="s">
        <v>1804</v>
      </c>
      <c r="B5121" s="265" t="s">
        <v>1803</v>
      </c>
      <c r="C5121" s="265" t="s">
        <v>2135</v>
      </c>
      <c r="D5121" s="265" t="s">
        <v>2134</v>
      </c>
      <c r="E5121" s="266" t="s">
        <v>136</v>
      </c>
      <c r="F5121" s="265">
        <v>105198</v>
      </c>
      <c r="G5121" s="265" t="s">
        <v>12141</v>
      </c>
      <c r="H5121" s="265" t="s">
        <v>460</v>
      </c>
      <c r="I5121" s="265" t="s">
        <v>133</v>
      </c>
      <c r="J5121" s="266">
        <v>267.14</v>
      </c>
      <c r="K5121" s="265" t="s">
        <v>458</v>
      </c>
      <c r="L5121" s="255">
        <v>267.14</v>
      </c>
      <c r="M5121" s="254" t="s">
        <v>458</v>
      </c>
    </row>
    <row r="5122" spans="1:13" ht="13.5" x14ac:dyDescent="0.25">
      <c r="A5122" s="265" t="s">
        <v>1804</v>
      </c>
      <c r="B5122" s="265" t="s">
        <v>1803</v>
      </c>
      <c r="C5122" s="265" t="s">
        <v>2135</v>
      </c>
      <c r="D5122" s="265" t="s">
        <v>2134</v>
      </c>
      <c r="E5122" s="266" t="s">
        <v>136</v>
      </c>
      <c r="F5122" s="265">
        <v>105199</v>
      </c>
      <c r="G5122" s="265" t="s">
        <v>12142</v>
      </c>
      <c r="H5122" s="265" t="s">
        <v>460</v>
      </c>
      <c r="I5122" s="265" t="s">
        <v>133</v>
      </c>
      <c r="J5122" s="266">
        <v>171.58</v>
      </c>
      <c r="K5122" s="265" t="s">
        <v>458</v>
      </c>
      <c r="L5122" s="255">
        <v>171.58</v>
      </c>
      <c r="M5122" s="254" t="s">
        <v>458</v>
      </c>
    </row>
    <row r="5123" spans="1:13" ht="13.5" x14ac:dyDescent="0.25">
      <c r="A5123" s="265" t="s">
        <v>1804</v>
      </c>
      <c r="B5123" s="265" t="s">
        <v>1803</v>
      </c>
      <c r="C5123" s="265" t="s">
        <v>2135</v>
      </c>
      <c r="D5123" s="265" t="s">
        <v>2134</v>
      </c>
      <c r="E5123" s="266" t="s">
        <v>136</v>
      </c>
      <c r="F5123" s="265">
        <v>105200</v>
      </c>
      <c r="G5123" s="265" t="s">
        <v>12143</v>
      </c>
      <c r="H5123" s="265" t="s">
        <v>460</v>
      </c>
      <c r="I5123" s="265" t="s">
        <v>133</v>
      </c>
      <c r="J5123" s="266">
        <v>103</v>
      </c>
      <c r="K5123" s="265" t="s">
        <v>458</v>
      </c>
      <c r="L5123" s="255">
        <v>103</v>
      </c>
      <c r="M5123" s="254" t="s">
        <v>458</v>
      </c>
    </row>
    <row r="5124" spans="1:13" ht="13.5" x14ac:dyDescent="0.25">
      <c r="A5124" s="265" t="s">
        <v>1804</v>
      </c>
      <c r="B5124" s="265" t="s">
        <v>1803</v>
      </c>
      <c r="C5124" s="265" t="s">
        <v>2135</v>
      </c>
      <c r="D5124" s="265" t="s">
        <v>2134</v>
      </c>
      <c r="E5124" s="266" t="s">
        <v>136</v>
      </c>
      <c r="F5124" s="265">
        <v>105201</v>
      </c>
      <c r="G5124" s="265" t="s">
        <v>12144</v>
      </c>
      <c r="H5124" s="265" t="s">
        <v>460</v>
      </c>
      <c r="I5124" s="265" t="s">
        <v>133</v>
      </c>
      <c r="J5124" s="266">
        <v>234.49</v>
      </c>
      <c r="K5124" s="265" t="s">
        <v>458</v>
      </c>
      <c r="L5124" s="255">
        <v>234.49</v>
      </c>
      <c r="M5124" s="254" t="s">
        <v>458</v>
      </c>
    </row>
    <row r="5125" spans="1:13" ht="13.5" x14ac:dyDescent="0.25">
      <c r="A5125" s="265" t="s">
        <v>1804</v>
      </c>
      <c r="B5125" s="265" t="s">
        <v>1803</v>
      </c>
      <c r="C5125" s="265" t="s">
        <v>2135</v>
      </c>
      <c r="D5125" s="265" t="s">
        <v>2134</v>
      </c>
      <c r="E5125" s="266" t="s">
        <v>136</v>
      </c>
      <c r="F5125" s="265">
        <v>105202</v>
      </c>
      <c r="G5125" s="265" t="s">
        <v>12145</v>
      </c>
      <c r="H5125" s="265" t="s">
        <v>460</v>
      </c>
      <c r="I5125" s="265" t="s">
        <v>133</v>
      </c>
      <c r="J5125" s="266">
        <v>212.32</v>
      </c>
      <c r="K5125" s="265" t="s">
        <v>458</v>
      </c>
      <c r="L5125" s="255">
        <v>212.32</v>
      </c>
      <c r="M5125" s="254" t="s">
        <v>458</v>
      </c>
    </row>
    <row r="5126" spans="1:13" ht="13.5" x14ac:dyDescent="0.25">
      <c r="A5126" s="265" t="s">
        <v>1804</v>
      </c>
      <c r="B5126" s="265" t="s">
        <v>1803</v>
      </c>
      <c r="C5126" s="265" t="s">
        <v>2135</v>
      </c>
      <c r="D5126" s="265" t="s">
        <v>2134</v>
      </c>
      <c r="E5126" s="266" t="s">
        <v>136</v>
      </c>
      <c r="F5126" s="265">
        <v>105203</v>
      </c>
      <c r="G5126" s="265" t="s">
        <v>12146</v>
      </c>
      <c r="H5126" s="265" t="s">
        <v>460</v>
      </c>
      <c r="I5126" s="265" t="s">
        <v>133</v>
      </c>
      <c r="J5126" s="266">
        <v>129.61000000000001</v>
      </c>
      <c r="K5126" s="265" t="s">
        <v>458</v>
      </c>
      <c r="L5126" s="255">
        <v>129.61000000000001</v>
      </c>
      <c r="M5126" s="254" t="s">
        <v>458</v>
      </c>
    </row>
    <row r="5127" spans="1:13" ht="13.5" x14ac:dyDescent="0.25">
      <c r="A5127" s="265" t="s">
        <v>1804</v>
      </c>
      <c r="B5127" s="265" t="s">
        <v>1803</v>
      </c>
      <c r="C5127" s="265" t="s">
        <v>2135</v>
      </c>
      <c r="D5127" s="265" t="s">
        <v>2134</v>
      </c>
      <c r="E5127" s="266" t="s">
        <v>136</v>
      </c>
      <c r="F5127" s="265">
        <v>105204</v>
      </c>
      <c r="G5127" s="265" t="s">
        <v>12147</v>
      </c>
      <c r="H5127" s="265" t="s">
        <v>460</v>
      </c>
      <c r="I5127" s="265" t="s">
        <v>133</v>
      </c>
      <c r="J5127" s="266">
        <v>282.16000000000003</v>
      </c>
      <c r="K5127" s="265" t="s">
        <v>458</v>
      </c>
      <c r="L5127" s="255">
        <v>282.16000000000003</v>
      </c>
      <c r="M5127" s="254" t="s">
        <v>458</v>
      </c>
    </row>
    <row r="5128" spans="1:13" ht="13.5" x14ac:dyDescent="0.25">
      <c r="A5128" s="265" t="s">
        <v>1804</v>
      </c>
      <c r="B5128" s="265" t="s">
        <v>1803</v>
      </c>
      <c r="C5128" s="265" t="s">
        <v>2135</v>
      </c>
      <c r="D5128" s="265" t="s">
        <v>2134</v>
      </c>
      <c r="E5128" s="266" t="s">
        <v>136</v>
      </c>
      <c r="F5128" s="265">
        <v>105205</v>
      </c>
      <c r="G5128" s="265" t="s">
        <v>12148</v>
      </c>
      <c r="H5128" s="265" t="s">
        <v>460</v>
      </c>
      <c r="I5128" s="265" t="s">
        <v>133</v>
      </c>
      <c r="J5128" s="266">
        <v>196.25</v>
      </c>
      <c r="K5128" s="265" t="s">
        <v>458</v>
      </c>
      <c r="L5128" s="255">
        <v>196.25</v>
      </c>
      <c r="M5128" s="254" t="s">
        <v>458</v>
      </c>
    </row>
    <row r="5129" spans="1:13" ht="13.5" x14ac:dyDescent="0.25">
      <c r="A5129" s="265" t="s">
        <v>1804</v>
      </c>
      <c r="B5129" s="265" t="s">
        <v>1803</v>
      </c>
      <c r="C5129" s="265" t="s">
        <v>2135</v>
      </c>
      <c r="D5129" s="265" t="s">
        <v>2134</v>
      </c>
      <c r="E5129" s="266" t="s">
        <v>136</v>
      </c>
      <c r="F5129" s="265">
        <v>105206</v>
      </c>
      <c r="G5129" s="265" t="s">
        <v>12149</v>
      </c>
      <c r="H5129" s="265" t="s">
        <v>460</v>
      </c>
      <c r="I5129" s="265" t="s">
        <v>133</v>
      </c>
      <c r="J5129" s="266">
        <v>123.58</v>
      </c>
      <c r="K5129" s="265" t="s">
        <v>458</v>
      </c>
      <c r="L5129" s="255">
        <v>123.58</v>
      </c>
      <c r="M5129" s="254" t="s">
        <v>458</v>
      </c>
    </row>
    <row r="5130" spans="1:13" ht="13.5" x14ac:dyDescent="0.25">
      <c r="A5130" s="265" t="s">
        <v>1804</v>
      </c>
      <c r="B5130" s="265" t="s">
        <v>1803</v>
      </c>
      <c r="C5130" s="265" t="s">
        <v>2135</v>
      </c>
      <c r="D5130" s="265" t="s">
        <v>2134</v>
      </c>
      <c r="E5130" s="266" t="s">
        <v>136</v>
      </c>
      <c r="F5130" s="265">
        <v>105207</v>
      </c>
      <c r="G5130" s="265" t="s">
        <v>12150</v>
      </c>
      <c r="H5130" s="265" t="s">
        <v>460</v>
      </c>
      <c r="I5130" s="265" t="s">
        <v>133</v>
      </c>
      <c r="J5130" s="266">
        <v>274.12</v>
      </c>
      <c r="K5130" s="265" t="s">
        <v>458</v>
      </c>
      <c r="L5130" s="255">
        <v>274.12</v>
      </c>
      <c r="M5130" s="254" t="s">
        <v>458</v>
      </c>
    </row>
    <row r="5131" spans="1:13" ht="13.5" x14ac:dyDescent="0.25">
      <c r="A5131" s="265" t="s">
        <v>1804</v>
      </c>
      <c r="B5131" s="265" t="s">
        <v>1803</v>
      </c>
      <c r="C5131" s="265" t="s">
        <v>2135</v>
      </c>
      <c r="D5131" s="265" t="s">
        <v>2134</v>
      </c>
      <c r="E5131" s="266" t="s">
        <v>136</v>
      </c>
      <c r="F5131" s="265">
        <v>105208</v>
      </c>
      <c r="G5131" s="265" t="s">
        <v>12151</v>
      </c>
      <c r="H5131" s="265" t="s">
        <v>460</v>
      </c>
      <c r="I5131" s="265" t="s">
        <v>133</v>
      </c>
      <c r="J5131" s="266">
        <v>258.06</v>
      </c>
      <c r="K5131" s="265" t="s">
        <v>458</v>
      </c>
      <c r="L5131" s="255">
        <v>258.06</v>
      </c>
      <c r="M5131" s="254" t="s">
        <v>458</v>
      </c>
    </row>
    <row r="5132" spans="1:13" ht="13.5" x14ac:dyDescent="0.25">
      <c r="A5132" s="265" t="s">
        <v>1804</v>
      </c>
      <c r="B5132" s="265" t="s">
        <v>1803</v>
      </c>
      <c r="C5132" s="265" t="s">
        <v>2135</v>
      </c>
      <c r="D5132" s="265" t="s">
        <v>2134</v>
      </c>
      <c r="E5132" s="266" t="s">
        <v>136</v>
      </c>
      <c r="F5132" s="265">
        <v>105209</v>
      </c>
      <c r="G5132" s="265" t="s">
        <v>12152</v>
      </c>
      <c r="H5132" s="265" t="s">
        <v>460</v>
      </c>
      <c r="I5132" s="265" t="s">
        <v>133</v>
      </c>
      <c r="J5132" s="266">
        <v>126.11</v>
      </c>
      <c r="K5132" s="265" t="s">
        <v>458</v>
      </c>
      <c r="L5132" s="255">
        <v>126.11</v>
      </c>
      <c r="M5132" s="254" t="s">
        <v>458</v>
      </c>
    </row>
    <row r="5133" spans="1:13" ht="13.5" x14ac:dyDescent="0.25">
      <c r="A5133" s="265" t="s">
        <v>1804</v>
      </c>
      <c r="B5133" s="265" t="s">
        <v>1803</v>
      </c>
      <c r="C5133" s="265" t="s">
        <v>2135</v>
      </c>
      <c r="D5133" s="265" t="s">
        <v>2134</v>
      </c>
      <c r="E5133" s="266" t="s">
        <v>136</v>
      </c>
      <c r="F5133" s="265">
        <v>105210</v>
      </c>
      <c r="G5133" s="265" t="s">
        <v>12153</v>
      </c>
      <c r="H5133" s="265" t="s">
        <v>460</v>
      </c>
      <c r="I5133" s="265" t="s">
        <v>133</v>
      </c>
      <c r="J5133" s="266">
        <v>332.9</v>
      </c>
      <c r="K5133" s="265" t="s">
        <v>458</v>
      </c>
      <c r="L5133" s="255">
        <v>332.9</v>
      </c>
      <c r="M5133" s="254" t="s">
        <v>458</v>
      </c>
    </row>
    <row r="5134" spans="1:13" ht="13.5" x14ac:dyDescent="0.25">
      <c r="A5134" s="265" t="s">
        <v>1804</v>
      </c>
      <c r="B5134" s="265" t="s">
        <v>1803</v>
      </c>
      <c r="C5134" s="265" t="s">
        <v>2135</v>
      </c>
      <c r="D5134" s="265" t="s">
        <v>2134</v>
      </c>
      <c r="E5134" s="266" t="s">
        <v>136</v>
      </c>
      <c r="F5134" s="265">
        <v>105211</v>
      </c>
      <c r="G5134" s="265" t="s">
        <v>12154</v>
      </c>
      <c r="H5134" s="265" t="s">
        <v>460</v>
      </c>
      <c r="I5134" s="265" t="s">
        <v>133</v>
      </c>
      <c r="J5134" s="266">
        <v>198.17</v>
      </c>
      <c r="K5134" s="265" t="s">
        <v>458</v>
      </c>
      <c r="L5134" s="255">
        <v>198.17</v>
      </c>
      <c r="M5134" s="254" t="s">
        <v>458</v>
      </c>
    </row>
    <row r="5135" spans="1:13" ht="13.5" x14ac:dyDescent="0.25">
      <c r="A5135" s="265" t="s">
        <v>1804</v>
      </c>
      <c r="B5135" s="265" t="s">
        <v>1803</v>
      </c>
      <c r="C5135" s="265" t="s">
        <v>2135</v>
      </c>
      <c r="D5135" s="265" t="s">
        <v>2134</v>
      </c>
      <c r="E5135" s="266" t="s">
        <v>136</v>
      </c>
      <c r="F5135" s="265">
        <v>105212</v>
      </c>
      <c r="G5135" s="265" t="s">
        <v>12155</v>
      </c>
      <c r="H5135" s="265" t="s">
        <v>460</v>
      </c>
      <c r="I5135" s="265" t="s">
        <v>133</v>
      </c>
      <c r="J5135" s="266">
        <v>196.46</v>
      </c>
      <c r="K5135" s="265" t="s">
        <v>458</v>
      </c>
      <c r="L5135" s="255">
        <v>196.46</v>
      </c>
      <c r="M5135" s="254" t="s">
        <v>458</v>
      </c>
    </row>
    <row r="5136" spans="1:13" ht="13.5" x14ac:dyDescent="0.25">
      <c r="A5136" s="265" t="s">
        <v>1804</v>
      </c>
      <c r="B5136" s="265" t="s">
        <v>1803</v>
      </c>
      <c r="C5136" s="265" t="s">
        <v>2135</v>
      </c>
      <c r="D5136" s="265" t="s">
        <v>2134</v>
      </c>
      <c r="E5136" s="266" t="s">
        <v>136</v>
      </c>
      <c r="F5136" s="265">
        <v>105213</v>
      </c>
      <c r="G5136" s="265" t="s">
        <v>12156</v>
      </c>
      <c r="H5136" s="265" t="s">
        <v>460</v>
      </c>
      <c r="I5136" s="265" t="s">
        <v>459</v>
      </c>
      <c r="J5136" s="266">
        <v>179.05</v>
      </c>
      <c r="K5136" s="265" t="s">
        <v>458</v>
      </c>
      <c r="L5136" s="255">
        <v>179.05</v>
      </c>
      <c r="M5136" s="254" t="s">
        <v>458</v>
      </c>
    </row>
    <row r="5137" spans="1:13" ht="13.5" x14ac:dyDescent="0.25">
      <c r="A5137" s="265" t="s">
        <v>1804</v>
      </c>
      <c r="B5137" s="265" t="s">
        <v>1803</v>
      </c>
      <c r="C5137" s="265" t="s">
        <v>2135</v>
      </c>
      <c r="D5137" s="265" t="s">
        <v>2134</v>
      </c>
      <c r="E5137" s="266" t="s">
        <v>136</v>
      </c>
      <c r="F5137" s="265">
        <v>105214</v>
      </c>
      <c r="G5137" s="265" t="s">
        <v>12157</v>
      </c>
      <c r="H5137" s="265" t="s">
        <v>460</v>
      </c>
      <c r="I5137" s="265" t="s">
        <v>133</v>
      </c>
      <c r="J5137" s="266">
        <v>42.66</v>
      </c>
      <c r="K5137" s="265" t="s">
        <v>458</v>
      </c>
      <c r="L5137" s="255">
        <v>42.66</v>
      </c>
      <c r="M5137" s="254" t="s">
        <v>458</v>
      </c>
    </row>
    <row r="5138" spans="1:13" ht="13.5" x14ac:dyDescent="0.25">
      <c r="A5138" s="265" t="s">
        <v>1804</v>
      </c>
      <c r="B5138" s="265" t="s">
        <v>1803</v>
      </c>
      <c r="C5138" s="265" t="s">
        <v>2135</v>
      </c>
      <c r="D5138" s="265" t="s">
        <v>2134</v>
      </c>
      <c r="E5138" s="266" t="s">
        <v>136</v>
      </c>
      <c r="F5138" s="265">
        <v>105215</v>
      </c>
      <c r="G5138" s="265" t="s">
        <v>12158</v>
      </c>
      <c r="H5138" s="265" t="s">
        <v>460</v>
      </c>
      <c r="I5138" s="265" t="s">
        <v>133</v>
      </c>
      <c r="J5138" s="266">
        <v>9.74</v>
      </c>
      <c r="K5138" s="265" t="s">
        <v>458</v>
      </c>
      <c r="L5138" s="255">
        <v>9.74</v>
      </c>
      <c r="M5138" s="254" t="s">
        <v>458</v>
      </c>
    </row>
    <row r="5139" spans="1:13" ht="13.5" x14ac:dyDescent="0.25">
      <c r="A5139" s="265" t="s">
        <v>1804</v>
      </c>
      <c r="B5139" s="265" t="s">
        <v>1803</v>
      </c>
      <c r="C5139" s="265" t="s">
        <v>2135</v>
      </c>
      <c r="D5139" s="265" t="s">
        <v>2134</v>
      </c>
      <c r="E5139" s="266" t="s">
        <v>136</v>
      </c>
      <c r="F5139" s="265">
        <v>105216</v>
      </c>
      <c r="G5139" s="265" t="s">
        <v>12159</v>
      </c>
      <c r="H5139" s="265" t="s">
        <v>460</v>
      </c>
      <c r="I5139" s="265" t="s">
        <v>133</v>
      </c>
      <c r="J5139" s="266">
        <v>36.270000000000003</v>
      </c>
      <c r="K5139" s="265" t="s">
        <v>458</v>
      </c>
      <c r="L5139" s="255">
        <v>36.270000000000003</v>
      </c>
      <c r="M5139" s="254" t="s">
        <v>458</v>
      </c>
    </row>
    <row r="5140" spans="1:13" ht="13.5" x14ac:dyDescent="0.25">
      <c r="A5140" s="265" t="s">
        <v>1804</v>
      </c>
      <c r="B5140" s="265" t="s">
        <v>1803</v>
      </c>
      <c r="C5140" s="265" t="s">
        <v>2135</v>
      </c>
      <c r="D5140" s="265" t="s">
        <v>2134</v>
      </c>
      <c r="E5140" s="266" t="s">
        <v>136</v>
      </c>
      <c r="F5140" s="265">
        <v>105217</v>
      </c>
      <c r="G5140" s="265" t="s">
        <v>12160</v>
      </c>
      <c r="H5140" s="265" t="s">
        <v>460</v>
      </c>
      <c r="I5140" s="265" t="s">
        <v>133</v>
      </c>
      <c r="J5140" s="266">
        <v>40.82</v>
      </c>
      <c r="K5140" s="265" t="s">
        <v>458</v>
      </c>
      <c r="L5140" s="255">
        <v>40.82</v>
      </c>
      <c r="M5140" s="254" t="s">
        <v>458</v>
      </c>
    </row>
    <row r="5141" spans="1:13" ht="13.5" x14ac:dyDescent="0.25">
      <c r="A5141" s="265" t="s">
        <v>1804</v>
      </c>
      <c r="B5141" s="265" t="s">
        <v>1803</v>
      </c>
      <c r="C5141" s="265" t="s">
        <v>2135</v>
      </c>
      <c r="D5141" s="265" t="s">
        <v>2134</v>
      </c>
      <c r="E5141" s="266" t="s">
        <v>136</v>
      </c>
      <c r="F5141" s="265">
        <v>105218</v>
      </c>
      <c r="G5141" s="265" t="s">
        <v>12161</v>
      </c>
      <c r="H5141" s="265" t="s">
        <v>460</v>
      </c>
      <c r="I5141" s="265" t="s">
        <v>133</v>
      </c>
      <c r="J5141" s="266">
        <v>70.709999999999994</v>
      </c>
      <c r="K5141" s="265" t="s">
        <v>458</v>
      </c>
      <c r="L5141" s="255">
        <v>70.709999999999994</v>
      </c>
      <c r="M5141" s="254" t="s">
        <v>458</v>
      </c>
    </row>
    <row r="5142" spans="1:13" ht="13.5" x14ac:dyDescent="0.25">
      <c r="A5142" s="265" t="s">
        <v>1804</v>
      </c>
      <c r="B5142" s="265" t="s">
        <v>1803</v>
      </c>
      <c r="C5142" s="265" t="s">
        <v>2135</v>
      </c>
      <c r="D5142" s="265" t="s">
        <v>2134</v>
      </c>
      <c r="E5142" s="266" t="s">
        <v>136</v>
      </c>
      <c r="F5142" s="265">
        <v>105219</v>
      </c>
      <c r="G5142" s="265" t="s">
        <v>12162</v>
      </c>
      <c r="H5142" s="265" t="s">
        <v>460</v>
      </c>
      <c r="I5142" s="265" t="s">
        <v>133</v>
      </c>
      <c r="J5142" s="266">
        <v>11.75</v>
      </c>
      <c r="K5142" s="265" t="s">
        <v>458</v>
      </c>
      <c r="L5142" s="255">
        <v>11.75</v>
      </c>
      <c r="M5142" s="254" t="s">
        <v>458</v>
      </c>
    </row>
    <row r="5143" spans="1:13" ht="13.5" x14ac:dyDescent="0.25">
      <c r="A5143" s="265" t="s">
        <v>1804</v>
      </c>
      <c r="B5143" s="265" t="s">
        <v>1803</v>
      </c>
      <c r="C5143" s="265" t="s">
        <v>2135</v>
      </c>
      <c r="D5143" s="265" t="s">
        <v>2134</v>
      </c>
      <c r="E5143" s="266" t="s">
        <v>136</v>
      </c>
      <c r="F5143" s="265">
        <v>105220</v>
      </c>
      <c r="G5143" s="265" t="s">
        <v>12163</v>
      </c>
      <c r="H5143" s="265" t="s">
        <v>460</v>
      </c>
      <c r="I5143" s="265" t="s">
        <v>133</v>
      </c>
      <c r="J5143" s="266">
        <v>16.18</v>
      </c>
      <c r="K5143" s="265" t="s">
        <v>458</v>
      </c>
      <c r="L5143" s="255">
        <v>16.18</v>
      </c>
      <c r="M5143" s="254" t="s">
        <v>458</v>
      </c>
    </row>
    <row r="5144" spans="1:13" ht="13.5" x14ac:dyDescent="0.25">
      <c r="A5144" s="265" t="s">
        <v>1804</v>
      </c>
      <c r="B5144" s="265" t="s">
        <v>1803</v>
      </c>
      <c r="C5144" s="265" t="s">
        <v>2135</v>
      </c>
      <c r="D5144" s="265" t="s">
        <v>2134</v>
      </c>
      <c r="E5144" s="266" t="s">
        <v>136</v>
      </c>
      <c r="F5144" s="265">
        <v>105221</v>
      </c>
      <c r="G5144" s="265" t="s">
        <v>12164</v>
      </c>
      <c r="H5144" s="265" t="s">
        <v>460</v>
      </c>
      <c r="I5144" s="265" t="s">
        <v>133</v>
      </c>
      <c r="J5144" s="266">
        <v>24.9</v>
      </c>
      <c r="K5144" s="265" t="s">
        <v>458</v>
      </c>
      <c r="L5144" s="255">
        <v>24.9</v>
      </c>
      <c r="M5144" s="254" t="s">
        <v>458</v>
      </c>
    </row>
    <row r="5145" spans="1:13" ht="13.5" x14ac:dyDescent="0.25">
      <c r="A5145" s="265" t="s">
        <v>1804</v>
      </c>
      <c r="B5145" s="265" t="s">
        <v>1803</v>
      </c>
      <c r="C5145" s="265" t="s">
        <v>2135</v>
      </c>
      <c r="D5145" s="265" t="s">
        <v>2134</v>
      </c>
      <c r="E5145" s="266" t="s">
        <v>136</v>
      </c>
      <c r="F5145" s="265">
        <v>105222</v>
      </c>
      <c r="G5145" s="265" t="s">
        <v>12165</v>
      </c>
      <c r="H5145" s="265" t="s">
        <v>460</v>
      </c>
      <c r="I5145" s="265" t="s">
        <v>133</v>
      </c>
      <c r="J5145" s="266">
        <v>71.48</v>
      </c>
      <c r="K5145" s="265" t="s">
        <v>458</v>
      </c>
      <c r="L5145" s="255">
        <v>71.48</v>
      </c>
      <c r="M5145" s="254" t="s">
        <v>458</v>
      </c>
    </row>
    <row r="5146" spans="1:13" ht="13.5" x14ac:dyDescent="0.25">
      <c r="A5146" s="265" t="s">
        <v>1804</v>
      </c>
      <c r="B5146" s="265" t="s">
        <v>1803</v>
      </c>
      <c r="C5146" s="265" t="s">
        <v>2135</v>
      </c>
      <c r="D5146" s="265" t="s">
        <v>2134</v>
      </c>
      <c r="E5146" s="266" t="s">
        <v>136</v>
      </c>
      <c r="F5146" s="265">
        <v>105223</v>
      </c>
      <c r="G5146" s="265" t="s">
        <v>12166</v>
      </c>
      <c r="H5146" s="265" t="s">
        <v>460</v>
      </c>
      <c r="I5146" s="265" t="s">
        <v>133</v>
      </c>
      <c r="J5146" s="266">
        <v>163.86</v>
      </c>
      <c r="K5146" s="265" t="s">
        <v>458</v>
      </c>
      <c r="L5146" s="255">
        <v>163.86</v>
      </c>
      <c r="M5146" s="254" t="s">
        <v>458</v>
      </c>
    </row>
    <row r="5147" spans="1:13" ht="13.5" x14ac:dyDescent="0.25">
      <c r="A5147" s="265" t="s">
        <v>1804</v>
      </c>
      <c r="B5147" s="265" t="s">
        <v>1803</v>
      </c>
      <c r="C5147" s="265" t="s">
        <v>2135</v>
      </c>
      <c r="D5147" s="265" t="s">
        <v>2134</v>
      </c>
      <c r="E5147" s="266" t="s">
        <v>136</v>
      </c>
      <c r="F5147" s="265">
        <v>105224</v>
      </c>
      <c r="G5147" s="265" t="s">
        <v>12167</v>
      </c>
      <c r="H5147" s="265" t="s">
        <v>460</v>
      </c>
      <c r="I5147" s="265" t="s">
        <v>133</v>
      </c>
      <c r="J5147" s="266">
        <v>238.98</v>
      </c>
      <c r="K5147" s="265" t="s">
        <v>458</v>
      </c>
      <c r="L5147" s="255">
        <v>238.98</v>
      </c>
      <c r="M5147" s="254" t="s">
        <v>458</v>
      </c>
    </row>
    <row r="5148" spans="1:13" ht="13.5" x14ac:dyDescent="0.25">
      <c r="A5148" s="265" t="s">
        <v>1804</v>
      </c>
      <c r="B5148" s="265" t="s">
        <v>1803</v>
      </c>
      <c r="C5148" s="265" t="s">
        <v>2135</v>
      </c>
      <c r="D5148" s="265" t="s">
        <v>2134</v>
      </c>
      <c r="E5148" s="266" t="s">
        <v>136</v>
      </c>
      <c r="F5148" s="265">
        <v>105225</v>
      </c>
      <c r="G5148" s="265" t="s">
        <v>12168</v>
      </c>
      <c r="H5148" s="265" t="s">
        <v>460</v>
      </c>
      <c r="I5148" s="265" t="s">
        <v>133</v>
      </c>
      <c r="J5148" s="266">
        <v>17.57</v>
      </c>
      <c r="K5148" s="265" t="s">
        <v>458</v>
      </c>
      <c r="L5148" s="255">
        <v>17.57</v>
      </c>
      <c r="M5148" s="254" t="s">
        <v>458</v>
      </c>
    </row>
    <row r="5149" spans="1:13" ht="13.5" x14ac:dyDescent="0.25">
      <c r="A5149" s="265" t="s">
        <v>1804</v>
      </c>
      <c r="B5149" s="265" t="s">
        <v>1803</v>
      </c>
      <c r="C5149" s="265" t="s">
        <v>2135</v>
      </c>
      <c r="D5149" s="265" t="s">
        <v>2134</v>
      </c>
      <c r="E5149" s="266" t="s">
        <v>136</v>
      </c>
      <c r="F5149" s="265">
        <v>105226</v>
      </c>
      <c r="G5149" s="265" t="s">
        <v>12169</v>
      </c>
      <c r="H5149" s="265" t="s">
        <v>460</v>
      </c>
      <c r="I5149" s="265" t="s">
        <v>133</v>
      </c>
      <c r="J5149" s="266">
        <v>41.13</v>
      </c>
      <c r="K5149" s="265" t="s">
        <v>458</v>
      </c>
      <c r="L5149" s="255">
        <v>41.13</v>
      </c>
      <c r="M5149" s="254" t="s">
        <v>458</v>
      </c>
    </row>
    <row r="5150" spans="1:13" ht="13.5" x14ac:dyDescent="0.25">
      <c r="A5150" s="265" t="s">
        <v>1804</v>
      </c>
      <c r="B5150" s="265" t="s">
        <v>1803</v>
      </c>
      <c r="C5150" s="265" t="s">
        <v>2135</v>
      </c>
      <c r="D5150" s="265" t="s">
        <v>2134</v>
      </c>
      <c r="E5150" s="266" t="s">
        <v>136</v>
      </c>
      <c r="F5150" s="265">
        <v>105227</v>
      </c>
      <c r="G5150" s="265" t="s">
        <v>12170</v>
      </c>
      <c r="H5150" s="265" t="s">
        <v>460</v>
      </c>
      <c r="I5150" s="265" t="s">
        <v>133</v>
      </c>
      <c r="J5150" s="266">
        <v>58.84</v>
      </c>
      <c r="K5150" s="265" t="s">
        <v>458</v>
      </c>
      <c r="L5150" s="255">
        <v>58.84</v>
      </c>
      <c r="M5150" s="254" t="s">
        <v>458</v>
      </c>
    </row>
    <row r="5151" spans="1:13" ht="13.5" x14ac:dyDescent="0.25">
      <c r="A5151" s="265" t="s">
        <v>1804</v>
      </c>
      <c r="B5151" s="265" t="s">
        <v>1803</v>
      </c>
      <c r="C5151" s="265" t="s">
        <v>2135</v>
      </c>
      <c r="D5151" s="265" t="s">
        <v>2134</v>
      </c>
      <c r="E5151" s="266" t="s">
        <v>136</v>
      </c>
      <c r="F5151" s="265">
        <v>105228</v>
      </c>
      <c r="G5151" s="265" t="s">
        <v>12171</v>
      </c>
      <c r="H5151" s="265" t="s">
        <v>460</v>
      </c>
      <c r="I5151" s="265" t="s">
        <v>133</v>
      </c>
      <c r="J5151" s="266">
        <v>11.15</v>
      </c>
      <c r="K5151" s="265" t="s">
        <v>458</v>
      </c>
      <c r="L5151" s="255">
        <v>11.15</v>
      </c>
      <c r="M5151" s="254" t="s">
        <v>458</v>
      </c>
    </row>
    <row r="5152" spans="1:13" ht="13.5" x14ac:dyDescent="0.25">
      <c r="A5152" s="265" t="s">
        <v>1804</v>
      </c>
      <c r="B5152" s="265" t="s">
        <v>1803</v>
      </c>
      <c r="C5152" s="265" t="s">
        <v>2135</v>
      </c>
      <c r="D5152" s="265" t="s">
        <v>2134</v>
      </c>
      <c r="E5152" s="266" t="s">
        <v>136</v>
      </c>
      <c r="F5152" s="265">
        <v>105229</v>
      </c>
      <c r="G5152" s="265" t="s">
        <v>12172</v>
      </c>
      <c r="H5152" s="265" t="s">
        <v>460</v>
      </c>
      <c r="I5152" s="265" t="s">
        <v>459</v>
      </c>
      <c r="J5152" s="266">
        <v>26.95</v>
      </c>
      <c r="K5152" s="265" t="s">
        <v>458</v>
      </c>
      <c r="L5152" s="255">
        <v>26.95</v>
      </c>
      <c r="M5152" s="254" t="s">
        <v>458</v>
      </c>
    </row>
    <row r="5153" spans="1:13" ht="13.5" x14ac:dyDescent="0.25">
      <c r="A5153" s="265" t="s">
        <v>1804</v>
      </c>
      <c r="B5153" s="265" t="s">
        <v>1803</v>
      </c>
      <c r="C5153" s="265" t="s">
        <v>2135</v>
      </c>
      <c r="D5153" s="265" t="s">
        <v>2134</v>
      </c>
      <c r="E5153" s="266" t="s">
        <v>136</v>
      </c>
      <c r="F5153" s="265">
        <v>105230</v>
      </c>
      <c r="G5153" s="265" t="s">
        <v>12173</v>
      </c>
      <c r="H5153" s="265" t="s">
        <v>460</v>
      </c>
      <c r="I5153" s="265" t="s">
        <v>459</v>
      </c>
      <c r="J5153" s="266">
        <v>7.34</v>
      </c>
      <c r="K5153" s="265" t="s">
        <v>458</v>
      </c>
      <c r="L5153" s="255">
        <v>7.34</v>
      </c>
      <c r="M5153" s="254" t="s">
        <v>458</v>
      </c>
    </row>
    <row r="5154" spans="1:13" ht="13.5" x14ac:dyDescent="0.25">
      <c r="A5154" s="265" t="s">
        <v>1804</v>
      </c>
      <c r="B5154" s="265" t="s">
        <v>1803</v>
      </c>
      <c r="C5154" s="265" t="s">
        <v>2135</v>
      </c>
      <c r="D5154" s="265" t="s">
        <v>2134</v>
      </c>
      <c r="E5154" s="266" t="s">
        <v>136</v>
      </c>
      <c r="F5154" s="265">
        <v>105231</v>
      </c>
      <c r="G5154" s="265" t="s">
        <v>12174</v>
      </c>
      <c r="H5154" s="265" t="s">
        <v>460</v>
      </c>
      <c r="I5154" s="265" t="s">
        <v>459</v>
      </c>
      <c r="J5154" s="266">
        <v>8.6199999999999992</v>
      </c>
      <c r="K5154" s="265" t="s">
        <v>458</v>
      </c>
      <c r="L5154" s="255">
        <v>8.6199999999999992</v>
      </c>
      <c r="M5154" s="254" t="s">
        <v>458</v>
      </c>
    </row>
    <row r="5155" spans="1:13" ht="13.5" x14ac:dyDescent="0.25">
      <c r="A5155" s="265" t="s">
        <v>1804</v>
      </c>
      <c r="B5155" s="265" t="s">
        <v>1803</v>
      </c>
      <c r="C5155" s="265" t="s">
        <v>2135</v>
      </c>
      <c r="D5155" s="265" t="s">
        <v>2134</v>
      </c>
      <c r="E5155" s="266" t="s">
        <v>136</v>
      </c>
      <c r="F5155" s="265">
        <v>105232</v>
      </c>
      <c r="G5155" s="265" t="s">
        <v>12175</v>
      </c>
      <c r="H5155" s="265" t="s">
        <v>460</v>
      </c>
      <c r="I5155" s="265" t="s">
        <v>459</v>
      </c>
      <c r="J5155" s="266">
        <v>16.87</v>
      </c>
      <c r="K5155" s="265" t="s">
        <v>458</v>
      </c>
      <c r="L5155" s="255">
        <v>16.87</v>
      </c>
      <c r="M5155" s="254" t="s">
        <v>458</v>
      </c>
    </row>
    <row r="5156" spans="1:13" ht="13.5" x14ac:dyDescent="0.25">
      <c r="A5156" s="265" t="s">
        <v>1804</v>
      </c>
      <c r="B5156" s="265" t="s">
        <v>1803</v>
      </c>
      <c r="C5156" s="265" t="s">
        <v>2135</v>
      </c>
      <c r="D5156" s="265" t="s">
        <v>2134</v>
      </c>
      <c r="E5156" s="266" t="s">
        <v>136</v>
      </c>
      <c r="F5156" s="265">
        <v>105233</v>
      </c>
      <c r="G5156" s="265" t="s">
        <v>12176</v>
      </c>
      <c r="H5156" s="265" t="s">
        <v>460</v>
      </c>
      <c r="I5156" s="265" t="s">
        <v>133</v>
      </c>
      <c r="J5156" s="266">
        <v>7.56</v>
      </c>
      <c r="K5156" s="265" t="s">
        <v>458</v>
      </c>
      <c r="L5156" s="255">
        <v>7.56</v>
      </c>
      <c r="M5156" s="254" t="s">
        <v>458</v>
      </c>
    </row>
    <row r="5157" spans="1:13" ht="13.5" x14ac:dyDescent="0.25">
      <c r="A5157" s="265" t="s">
        <v>1804</v>
      </c>
      <c r="B5157" s="265" t="s">
        <v>1803</v>
      </c>
      <c r="C5157" s="265" t="s">
        <v>2135</v>
      </c>
      <c r="D5157" s="265" t="s">
        <v>2134</v>
      </c>
      <c r="E5157" s="266" t="s">
        <v>136</v>
      </c>
      <c r="F5157" s="265">
        <v>105234</v>
      </c>
      <c r="G5157" s="265" t="s">
        <v>12177</v>
      </c>
      <c r="H5157" s="265" t="s">
        <v>460</v>
      </c>
      <c r="I5157" s="265" t="s">
        <v>133</v>
      </c>
      <c r="J5157" s="266">
        <v>9.25</v>
      </c>
      <c r="K5157" s="265" t="s">
        <v>458</v>
      </c>
      <c r="L5157" s="255">
        <v>9.25</v>
      </c>
      <c r="M5157" s="254" t="s">
        <v>458</v>
      </c>
    </row>
    <row r="5158" spans="1:13" ht="13.5" x14ac:dyDescent="0.25">
      <c r="A5158" s="265" t="s">
        <v>1804</v>
      </c>
      <c r="B5158" s="265" t="s">
        <v>1803</v>
      </c>
      <c r="C5158" s="265" t="s">
        <v>2068</v>
      </c>
      <c r="D5158" s="265" t="s">
        <v>2067</v>
      </c>
      <c r="E5158" s="266" t="s">
        <v>136</v>
      </c>
      <c r="F5158" s="265">
        <v>97895</v>
      </c>
      <c r="G5158" s="265" t="s">
        <v>2132</v>
      </c>
      <c r="H5158" s="265" t="s">
        <v>460</v>
      </c>
      <c r="I5158" s="265" t="s">
        <v>459</v>
      </c>
      <c r="J5158" s="266">
        <v>195.46</v>
      </c>
      <c r="K5158" s="265" t="s">
        <v>458</v>
      </c>
      <c r="L5158" s="255">
        <v>195.46</v>
      </c>
      <c r="M5158" s="254" t="s">
        <v>458</v>
      </c>
    </row>
    <row r="5159" spans="1:13" ht="13.5" x14ac:dyDescent="0.25">
      <c r="A5159" s="265" t="s">
        <v>1804</v>
      </c>
      <c r="B5159" s="265" t="s">
        <v>1803</v>
      </c>
      <c r="C5159" s="265" t="s">
        <v>2068</v>
      </c>
      <c r="D5159" s="265" t="s">
        <v>2067</v>
      </c>
      <c r="E5159" s="266" t="s">
        <v>136</v>
      </c>
      <c r="F5159" s="265">
        <v>97896</v>
      </c>
      <c r="G5159" s="265" t="s">
        <v>2131</v>
      </c>
      <c r="H5159" s="265" t="s">
        <v>460</v>
      </c>
      <c r="I5159" s="265" t="s">
        <v>459</v>
      </c>
      <c r="J5159" s="266">
        <v>361.52</v>
      </c>
      <c r="K5159" s="265" t="s">
        <v>458</v>
      </c>
      <c r="L5159" s="255">
        <v>361.52</v>
      </c>
      <c r="M5159" s="254" t="s">
        <v>458</v>
      </c>
    </row>
    <row r="5160" spans="1:13" ht="13.5" x14ac:dyDescent="0.25">
      <c r="A5160" s="265" t="s">
        <v>1804</v>
      </c>
      <c r="B5160" s="265" t="s">
        <v>1803</v>
      </c>
      <c r="C5160" s="265" t="s">
        <v>2068</v>
      </c>
      <c r="D5160" s="265" t="s">
        <v>2067</v>
      </c>
      <c r="E5160" s="266" t="s">
        <v>136</v>
      </c>
      <c r="F5160" s="265">
        <v>97897</v>
      </c>
      <c r="G5160" s="265" t="s">
        <v>2130</v>
      </c>
      <c r="H5160" s="265" t="s">
        <v>460</v>
      </c>
      <c r="I5160" s="265" t="s">
        <v>459</v>
      </c>
      <c r="J5160" s="266">
        <v>467.94</v>
      </c>
      <c r="K5160" s="265" t="s">
        <v>458</v>
      </c>
      <c r="L5160" s="255">
        <v>467.94</v>
      </c>
      <c r="M5160" s="254" t="s">
        <v>458</v>
      </c>
    </row>
    <row r="5161" spans="1:13" ht="13.5" x14ac:dyDescent="0.25">
      <c r="A5161" s="265" t="s">
        <v>1804</v>
      </c>
      <c r="B5161" s="265" t="s">
        <v>1803</v>
      </c>
      <c r="C5161" s="265" t="s">
        <v>2068</v>
      </c>
      <c r="D5161" s="265" t="s">
        <v>2067</v>
      </c>
      <c r="E5161" s="266" t="s">
        <v>136</v>
      </c>
      <c r="F5161" s="265">
        <v>97898</v>
      </c>
      <c r="G5161" s="265" t="s">
        <v>2129</v>
      </c>
      <c r="H5161" s="265" t="s">
        <v>460</v>
      </c>
      <c r="I5161" s="265" t="s">
        <v>459</v>
      </c>
      <c r="J5161" s="266">
        <v>897.43</v>
      </c>
      <c r="K5161" s="265" t="s">
        <v>458</v>
      </c>
      <c r="L5161" s="255">
        <v>897.43</v>
      </c>
      <c r="M5161" s="254" t="s">
        <v>458</v>
      </c>
    </row>
    <row r="5162" spans="1:13" ht="13.5" x14ac:dyDescent="0.25">
      <c r="A5162" s="265" t="s">
        <v>1804</v>
      </c>
      <c r="B5162" s="265" t="s">
        <v>1803</v>
      </c>
      <c r="C5162" s="265" t="s">
        <v>2068</v>
      </c>
      <c r="D5162" s="265" t="s">
        <v>2067</v>
      </c>
      <c r="E5162" s="266" t="s">
        <v>136</v>
      </c>
      <c r="F5162" s="265">
        <v>97900</v>
      </c>
      <c r="G5162" s="265" t="s">
        <v>2128</v>
      </c>
      <c r="H5162" s="265" t="s">
        <v>460</v>
      </c>
      <c r="I5162" s="265" t="s">
        <v>459</v>
      </c>
      <c r="J5162" s="266">
        <v>196.9</v>
      </c>
      <c r="K5162" s="265" t="s">
        <v>458</v>
      </c>
      <c r="L5162" s="255">
        <v>196.9</v>
      </c>
      <c r="M5162" s="254" t="s">
        <v>458</v>
      </c>
    </row>
    <row r="5163" spans="1:13" ht="13.5" x14ac:dyDescent="0.25">
      <c r="A5163" s="265" t="s">
        <v>1804</v>
      </c>
      <c r="B5163" s="265" t="s">
        <v>1803</v>
      </c>
      <c r="C5163" s="265" t="s">
        <v>2068</v>
      </c>
      <c r="D5163" s="265" t="s">
        <v>2067</v>
      </c>
      <c r="E5163" s="266" t="s">
        <v>136</v>
      </c>
      <c r="F5163" s="265">
        <v>97901</v>
      </c>
      <c r="G5163" s="265" t="s">
        <v>2127</v>
      </c>
      <c r="H5163" s="265" t="s">
        <v>460</v>
      </c>
      <c r="I5163" s="265" t="s">
        <v>459</v>
      </c>
      <c r="J5163" s="266">
        <v>309.79000000000002</v>
      </c>
      <c r="K5163" s="265" t="s">
        <v>458</v>
      </c>
      <c r="L5163" s="255">
        <v>309.79000000000002</v>
      </c>
      <c r="M5163" s="254" t="s">
        <v>458</v>
      </c>
    </row>
    <row r="5164" spans="1:13" ht="13.5" x14ac:dyDescent="0.25">
      <c r="A5164" s="265" t="s">
        <v>1804</v>
      </c>
      <c r="B5164" s="265" t="s">
        <v>1803</v>
      </c>
      <c r="C5164" s="265" t="s">
        <v>2068</v>
      </c>
      <c r="D5164" s="265" t="s">
        <v>2067</v>
      </c>
      <c r="E5164" s="266" t="s">
        <v>136</v>
      </c>
      <c r="F5164" s="265">
        <v>97902</v>
      </c>
      <c r="G5164" s="265" t="s">
        <v>2126</v>
      </c>
      <c r="H5164" s="265" t="s">
        <v>460</v>
      </c>
      <c r="I5164" s="265" t="s">
        <v>459</v>
      </c>
      <c r="J5164" s="266">
        <v>605.64</v>
      </c>
      <c r="K5164" s="265" t="s">
        <v>458</v>
      </c>
      <c r="L5164" s="255">
        <v>605.64</v>
      </c>
      <c r="M5164" s="254" t="s">
        <v>458</v>
      </c>
    </row>
    <row r="5165" spans="1:13" ht="13.5" x14ac:dyDescent="0.25">
      <c r="A5165" s="265" t="s">
        <v>1804</v>
      </c>
      <c r="B5165" s="265" t="s">
        <v>1803</v>
      </c>
      <c r="C5165" s="265" t="s">
        <v>2068</v>
      </c>
      <c r="D5165" s="265" t="s">
        <v>2067</v>
      </c>
      <c r="E5165" s="266" t="s">
        <v>136</v>
      </c>
      <c r="F5165" s="265">
        <v>97903</v>
      </c>
      <c r="G5165" s="265" t="s">
        <v>2125</v>
      </c>
      <c r="H5165" s="265" t="s">
        <v>460</v>
      </c>
      <c r="I5165" s="265" t="s">
        <v>459</v>
      </c>
      <c r="J5165" s="266">
        <v>840.71</v>
      </c>
      <c r="K5165" s="265" t="s">
        <v>458</v>
      </c>
      <c r="L5165" s="255">
        <v>840.71</v>
      </c>
      <c r="M5165" s="254" t="s">
        <v>458</v>
      </c>
    </row>
    <row r="5166" spans="1:13" ht="13.5" x14ac:dyDescent="0.25">
      <c r="A5166" s="265" t="s">
        <v>1804</v>
      </c>
      <c r="B5166" s="265" t="s">
        <v>1803</v>
      </c>
      <c r="C5166" s="265" t="s">
        <v>2068</v>
      </c>
      <c r="D5166" s="265" t="s">
        <v>2067</v>
      </c>
      <c r="E5166" s="266" t="s">
        <v>136</v>
      </c>
      <c r="F5166" s="265">
        <v>97904</v>
      </c>
      <c r="G5166" s="265" t="s">
        <v>2124</v>
      </c>
      <c r="H5166" s="265" t="s">
        <v>460</v>
      </c>
      <c r="I5166" s="265" t="s">
        <v>459</v>
      </c>
      <c r="J5166" s="267">
        <v>1000.93</v>
      </c>
      <c r="K5166" s="265" t="s">
        <v>458</v>
      </c>
      <c r="L5166" s="257">
        <v>1000.93</v>
      </c>
      <c r="M5166" s="254" t="s">
        <v>458</v>
      </c>
    </row>
    <row r="5167" spans="1:13" ht="13.5" x14ac:dyDescent="0.25">
      <c r="A5167" s="265" t="s">
        <v>1804</v>
      </c>
      <c r="B5167" s="265" t="s">
        <v>1803</v>
      </c>
      <c r="C5167" s="265" t="s">
        <v>2068</v>
      </c>
      <c r="D5167" s="265" t="s">
        <v>2067</v>
      </c>
      <c r="E5167" s="266" t="s">
        <v>136</v>
      </c>
      <c r="F5167" s="265">
        <v>97905</v>
      </c>
      <c r="G5167" s="265" t="s">
        <v>2123</v>
      </c>
      <c r="H5167" s="265" t="s">
        <v>460</v>
      </c>
      <c r="I5167" s="265" t="s">
        <v>459</v>
      </c>
      <c r="J5167" s="266">
        <v>244.86</v>
      </c>
      <c r="K5167" s="265" t="s">
        <v>458</v>
      </c>
      <c r="L5167" s="255">
        <v>244.86</v>
      </c>
      <c r="M5167" s="254" t="s">
        <v>458</v>
      </c>
    </row>
    <row r="5168" spans="1:13" ht="13.5" x14ac:dyDescent="0.25">
      <c r="A5168" s="265" t="s">
        <v>1804</v>
      </c>
      <c r="B5168" s="265" t="s">
        <v>1803</v>
      </c>
      <c r="C5168" s="265" t="s">
        <v>2068</v>
      </c>
      <c r="D5168" s="265" t="s">
        <v>2067</v>
      </c>
      <c r="E5168" s="266" t="s">
        <v>136</v>
      </c>
      <c r="F5168" s="265">
        <v>97906</v>
      </c>
      <c r="G5168" s="265" t="s">
        <v>2122</v>
      </c>
      <c r="H5168" s="265" t="s">
        <v>460</v>
      </c>
      <c r="I5168" s="265" t="s">
        <v>459</v>
      </c>
      <c r="J5168" s="266">
        <v>456.66</v>
      </c>
      <c r="K5168" s="265" t="s">
        <v>458</v>
      </c>
      <c r="L5168" s="255">
        <v>456.66</v>
      </c>
      <c r="M5168" s="254" t="s">
        <v>458</v>
      </c>
    </row>
    <row r="5169" spans="1:13" ht="13.5" x14ac:dyDescent="0.25">
      <c r="A5169" s="265" t="s">
        <v>1804</v>
      </c>
      <c r="B5169" s="265" t="s">
        <v>1803</v>
      </c>
      <c r="C5169" s="265" t="s">
        <v>2068</v>
      </c>
      <c r="D5169" s="265" t="s">
        <v>2067</v>
      </c>
      <c r="E5169" s="266" t="s">
        <v>136</v>
      </c>
      <c r="F5169" s="265">
        <v>97907</v>
      </c>
      <c r="G5169" s="265" t="s">
        <v>2121</v>
      </c>
      <c r="H5169" s="265" t="s">
        <v>460</v>
      </c>
      <c r="I5169" s="265" t="s">
        <v>459</v>
      </c>
      <c r="J5169" s="266">
        <v>650.59</v>
      </c>
      <c r="K5169" s="265" t="s">
        <v>458</v>
      </c>
      <c r="L5169" s="255">
        <v>650.59</v>
      </c>
      <c r="M5169" s="254" t="s">
        <v>458</v>
      </c>
    </row>
    <row r="5170" spans="1:13" ht="13.5" x14ac:dyDescent="0.25">
      <c r="A5170" s="265" t="s">
        <v>1804</v>
      </c>
      <c r="B5170" s="265" t="s">
        <v>1803</v>
      </c>
      <c r="C5170" s="265" t="s">
        <v>2068</v>
      </c>
      <c r="D5170" s="265" t="s">
        <v>2067</v>
      </c>
      <c r="E5170" s="266" t="s">
        <v>136</v>
      </c>
      <c r="F5170" s="265">
        <v>97908</v>
      </c>
      <c r="G5170" s="265" t="s">
        <v>2120</v>
      </c>
      <c r="H5170" s="265" t="s">
        <v>460</v>
      </c>
      <c r="I5170" s="265" t="s">
        <v>459</v>
      </c>
      <c r="J5170" s="266">
        <v>775.98</v>
      </c>
      <c r="K5170" s="265" t="s">
        <v>458</v>
      </c>
      <c r="L5170" s="255">
        <v>775.98</v>
      </c>
      <c r="M5170" s="254" t="s">
        <v>458</v>
      </c>
    </row>
    <row r="5171" spans="1:13" ht="13.5" x14ac:dyDescent="0.25">
      <c r="A5171" s="265" t="s">
        <v>1804</v>
      </c>
      <c r="B5171" s="265" t="s">
        <v>1803</v>
      </c>
      <c r="C5171" s="265" t="s">
        <v>2068</v>
      </c>
      <c r="D5171" s="265" t="s">
        <v>2067</v>
      </c>
      <c r="E5171" s="266" t="s">
        <v>136</v>
      </c>
      <c r="F5171" s="265">
        <v>98102</v>
      </c>
      <c r="G5171" s="265" t="s">
        <v>2119</v>
      </c>
      <c r="H5171" s="265" t="s">
        <v>460</v>
      </c>
      <c r="I5171" s="265" t="s">
        <v>459</v>
      </c>
      <c r="J5171" s="266">
        <v>184.89</v>
      </c>
      <c r="K5171" s="265" t="s">
        <v>458</v>
      </c>
      <c r="L5171" s="255">
        <v>184.89</v>
      </c>
      <c r="M5171" s="254" t="s">
        <v>458</v>
      </c>
    </row>
    <row r="5172" spans="1:13" ht="13.5" x14ac:dyDescent="0.25">
      <c r="A5172" s="265" t="s">
        <v>1804</v>
      </c>
      <c r="B5172" s="265" t="s">
        <v>1803</v>
      </c>
      <c r="C5172" s="265" t="s">
        <v>2068</v>
      </c>
      <c r="D5172" s="265" t="s">
        <v>2067</v>
      </c>
      <c r="E5172" s="266" t="s">
        <v>136</v>
      </c>
      <c r="F5172" s="265">
        <v>98104</v>
      </c>
      <c r="G5172" s="265" t="s">
        <v>2118</v>
      </c>
      <c r="H5172" s="265" t="s">
        <v>460</v>
      </c>
      <c r="I5172" s="265" t="s">
        <v>459</v>
      </c>
      <c r="J5172" s="266">
        <v>392.84</v>
      </c>
      <c r="K5172" s="265" t="s">
        <v>458</v>
      </c>
      <c r="L5172" s="255">
        <v>392.84</v>
      </c>
      <c r="M5172" s="254" t="s">
        <v>458</v>
      </c>
    </row>
    <row r="5173" spans="1:13" ht="13.5" x14ac:dyDescent="0.25">
      <c r="A5173" s="265" t="s">
        <v>1804</v>
      </c>
      <c r="B5173" s="265" t="s">
        <v>1803</v>
      </c>
      <c r="C5173" s="265" t="s">
        <v>2068</v>
      </c>
      <c r="D5173" s="265" t="s">
        <v>2067</v>
      </c>
      <c r="E5173" s="266" t="s">
        <v>136</v>
      </c>
      <c r="F5173" s="265">
        <v>98105</v>
      </c>
      <c r="G5173" s="265" t="s">
        <v>2117</v>
      </c>
      <c r="H5173" s="265" t="s">
        <v>460</v>
      </c>
      <c r="I5173" s="265" t="s">
        <v>459</v>
      </c>
      <c r="J5173" s="266">
        <v>681.96</v>
      </c>
      <c r="K5173" s="265" t="s">
        <v>458</v>
      </c>
      <c r="L5173" s="255">
        <v>681.96</v>
      </c>
      <c r="M5173" s="254" t="s">
        <v>458</v>
      </c>
    </row>
    <row r="5174" spans="1:13" ht="13.5" x14ac:dyDescent="0.25">
      <c r="A5174" s="265" t="s">
        <v>1804</v>
      </c>
      <c r="B5174" s="265" t="s">
        <v>1803</v>
      </c>
      <c r="C5174" s="265" t="s">
        <v>2068</v>
      </c>
      <c r="D5174" s="265" t="s">
        <v>2067</v>
      </c>
      <c r="E5174" s="266" t="s">
        <v>136</v>
      </c>
      <c r="F5174" s="265">
        <v>98106</v>
      </c>
      <c r="G5174" s="265" t="s">
        <v>2116</v>
      </c>
      <c r="H5174" s="265" t="s">
        <v>460</v>
      </c>
      <c r="I5174" s="265" t="s">
        <v>459</v>
      </c>
      <c r="J5174" s="267">
        <v>1128.0899999999999</v>
      </c>
      <c r="K5174" s="265" t="s">
        <v>458</v>
      </c>
      <c r="L5174" s="257">
        <v>1128.0899999999999</v>
      </c>
      <c r="M5174" s="254" t="s">
        <v>458</v>
      </c>
    </row>
    <row r="5175" spans="1:13" ht="13.5" x14ac:dyDescent="0.25">
      <c r="A5175" s="265" t="s">
        <v>1804</v>
      </c>
      <c r="B5175" s="265" t="s">
        <v>1803</v>
      </c>
      <c r="C5175" s="265" t="s">
        <v>2068</v>
      </c>
      <c r="D5175" s="265" t="s">
        <v>2067</v>
      </c>
      <c r="E5175" s="266" t="s">
        <v>136</v>
      </c>
      <c r="F5175" s="265">
        <v>98107</v>
      </c>
      <c r="G5175" s="265" t="s">
        <v>2115</v>
      </c>
      <c r="H5175" s="265" t="s">
        <v>460</v>
      </c>
      <c r="I5175" s="265" t="s">
        <v>459</v>
      </c>
      <c r="J5175" s="266">
        <v>277.55</v>
      </c>
      <c r="K5175" s="265" t="s">
        <v>458</v>
      </c>
      <c r="L5175" s="255">
        <v>277.55</v>
      </c>
      <c r="M5175" s="254" t="s">
        <v>458</v>
      </c>
    </row>
    <row r="5176" spans="1:13" ht="13.5" x14ac:dyDescent="0.25">
      <c r="A5176" s="265" t="s">
        <v>1804</v>
      </c>
      <c r="B5176" s="265" t="s">
        <v>1803</v>
      </c>
      <c r="C5176" s="265" t="s">
        <v>2068</v>
      </c>
      <c r="D5176" s="265" t="s">
        <v>2067</v>
      </c>
      <c r="E5176" s="266" t="s">
        <v>136</v>
      </c>
      <c r="F5176" s="265">
        <v>98108</v>
      </c>
      <c r="G5176" s="265" t="s">
        <v>2114</v>
      </c>
      <c r="H5176" s="265" t="s">
        <v>460</v>
      </c>
      <c r="I5176" s="265" t="s">
        <v>459</v>
      </c>
      <c r="J5176" s="266">
        <v>495.8</v>
      </c>
      <c r="K5176" s="265" t="s">
        <v>458</v>
      </c>
      <c r="L5176" s="255">
        <v>495.8</v>
      </c>
      <c r="M5176" s="254" t="s">
        <v>458</v>
      </c>
    </row>
    <row r="5177" spans="1:13" ht="13.5" x14ac:dyDescent="0.25">
      <c r="A5177" s="265" t="s">
        <v>1804</v>
      </c>
      <c r="B5177" s="265" t="s">
        <v>1803</v>
      </c>
      <c r="C5177" s="265" t="s">
        <v>2068</v>
      </c>
      <c r="D5177" s="265" t="s">
        <v>2067</v>
      </c>
      <c r="E5177" s="266" t="s">
        <v>136</v>
      </c>
      <c r="F5177" s="265">
        <v>99250</v>
      </c>
      <c r="G5177" s="265" t="s">
        <v>2113</v>
      </c>
      <c r="H5177" s="265" t="s">
        <v>460</v>
      </c>
      <c r="I5177" s="265" t="s">
        <v>459</v>
      </c>
      <c r="J5177" s="266">
        <v>192.17</v>
      </c>
      <c r="K5177" s="265" t="s">
        <v>458</v>
      </c>
      <c r="L5177" s="255">
        <v>192.17</v>
      </c>
      <c r="M5177" s="254" t="s">
        <v>458</v>
      </c>
    </row>
    <row r="5178" spans="1:13" ht="13.5" x14ac:dyDescent="0.25">
      <c r="A5178" s="265" t="s">
        <v>1804</v>
      </c>
      <c r="B5178" s="265" t="s">
        <v>1803</v>
      </c>
      <c r="C5178" s="265" t="s">
        <v>2068</v>
      </c>
      <c r="D5178" s="265" t="s">
        <v>2067</v>
      </c>
      <c r="E5178" s="266" t="s">
        <v>136</v>
      </c>
      <c r="F5178" s="265">
        <v>99251</v>
      </c>
      <c r="G5178" s="265" t="s">
        <v>2112</v>
      </c>
      <c r="H5178" s="265" t="s">
        <v>460</v>
      </c>
      <c r="I5178" s="265" t="s">
        <v>459</v>
      </c>
      <c r="J5178" s="266">
        <v>301.67</v>
      </c>
      <c r="K5178" s="265" t="s">
        <v>458</v>
      </c>
      <c r="L5178" s="255">
        <v>301.67</v>
      </c>
      <c r="M5178" s="254" t="s">
        <v>458</v>
      </c>
    </row>
    <row r="5179" spans="1:13" ht="13.5" x14ac:dyDescent="0.25">
      <c r="A5179" s="265" t="s">
        <v>1804</v>
      </c>
      <c r="B5179" s="265" t="s">
        <v>1803</v>
      </c>
      <c r="C5179" s="265" t="s">
        <v>2068</v>
      </c>
      <c r="D5179" s="265" t="s">
        <v>2067</v>
      </c>
      <c r="E5179" s="266" t="s">
        <v>136</v>
      </c>
      <c r="F5179" s="265">
        <v>99253</v>
      </c>
      <c r="G5179" s="265" t="s">
        <v>2111</v>
      </c>
      <c r="H5179" s="265" t="s">
        <v>460</v>
      </c>
      <c r="I5179" s="265" t="s">
        <v>459</v>
      </c>
      <c r="J5179" s="266">
        <v>587.41</v>
      </c>
      <c r="K5179" s="265" t="s">
        <v>458</v>
      </c>
      <c r="L5179" s="255">
        <v>587.41</v>
      </c>
      <c r="M5179" s="254" t="s">
        <v>458</v>
      </c>
    </row>
    <row r="5180" spans="1:13" ht="13.5" x14ac:dyDescent="0.25">
      <c r="A5180" s="265" t="s">
        <v>1804</v>
      </c>
      <c r="B5180" s="265" t="s">
        <v>1803</v>
      </c>
      <c r="C5180" s="265" t="s">
        <v>2068</v>
      </c>
      <c r="D5180" s="265" t="s">
        <v>2067</v>
      </c>
      <c r="E5180" s="266" t="s">
        <v>136</v>
      </c>
      <c r="F5180" s="265">
        <v>99255</v>
      </c>
      <c r="G5180" s="265" t="s">
        <v>2110</v>
      </c>
      <c r="H5180" s="265" t="s">
        <v>460</v>
      </c>
      <c r="I5180" s="265" t="s">
        <v>459</v>
      </c>
      <c r="J5180" s="266">
        <v>815.72</v>
      </c>
      <c r="K5180" s="265" t="s">
        <v>458</v>
      </c>
      <c r="L5180" s="255">
        <v>815.72</v>
      </c>
      <c r="M5180" s="254" t="s">
        <v>458</v>
      </c>
    </row>
    <row r="5181" spans="1:13" ht="13.5" x14ac:dyDescent="0.25">
      <c r="A5181" s="265" t="s">
        <v>1804</v>
      </c>
      <c r="B5181" s="265" t="s">
        <v>1803</v>
      </c>
      <c r="C5181" s="265" t="s">
        <v>2068</v>
      </c>
      <c r="D5181" s="265" t="s">
        <v>2067</v>
      </c>
      <c r="E5181" s="266" t="s">
        <v>136</v>
      </c>
      <c r="F5181" s="265">
        <v>99257</v>
      </c>
      <c r="G5181" s="265" t="s">
        <v>2109</v>
      </c>
      <c r="H5181" s="265" t="s">
        <v>460</v>
      </c>
      <c r="I5181" s="265" t="s">
        <v>459</v>
      </c>
      <c r="J5181" s="266">
        <v>968.6</v>
      </c>
      <c r="K5181" s="265" t="s">
        <v>458</v>
      </c>
      <c r="L5181" s="255">
        <v>968.6</v>
      </c>
      <c r="M5181" s="254" t="s">
        <v>458</v>
      </c>
    </row>
    <row r="5182" spans="1:13" ht="13.5" x14ac:dyDescent="0.25">
      <c r="A5182" s="265" t="s">
        <v>1804</v>
      </c>
      <c r="B5182" s="265" t="s">
        <v>1803</v>
      </c>
      <c r="C5182" s="265" t="s">
        <v>2068</v>
      </c>
      <c r="D5182" s="265" t="s">
        <v>2067</v>
      </c>
      <c r="E5182" s="266" t="s">
        <v>136</v>
      </c>
      <c r="F5182" s="265">
        <v>99258</v>
      </c>
      <c r="G5182" s="265" t="s">
        <v>2108</v>
      </c>
      <c r="H5182" s="265" t="s">
        <v>460</v>
      </c>
      <c r="I5182" s="265" t="s">
        <v>459</v>
      </c>
      <c r="J5182" s="266">
        <v>239.71</v>
      </c>
      <c r="K5182" s="265" t="s">
        <v>458</v>
      </c>
      <c r="L5182" s="255">
        <v>239.71</v>
      </c>
      <c r="M5182" s="254" t="s">
        <v>458</v>
      </c>
    </row>
    <row r="5183" spans="1:13" ht="13.5" x14ac:dyDescent="0.25">
      <c r="A5183" s="265" t="s">
        <v>1804</v>
      </c>
      <c r="B5183" s="265" t="s">
        <v>1803</v>
      </c>
      <c r="C5183" s="265" t="s">
        <v>2068</v>
      </c>
      <c r="D5183" s="265" t="s">
        <v>2067</v>
      </c>
      <c r="E5183" s="266" t="s">
        <v>136</v>
      </c>
      <c r="F5183" s="265">
        <v>99260</v>
      </c>
      <c r="G5183" s="265" t="s">
        <v>2107</v>
      </c>
      <c r="H5183" s="265" t="s">
        <v>460</v>
      </c>
      <c r="I5183" s="265" t="s">
        <v>459</v>
      </c>
      <c r="J5183" s="266">
        <v>445.18</v>
      </c>
      <c r="K5183" s="265" t="s">
        <v>458</v>
      </c>
      <c r="L5183" s="255">
        <v>445.18</v>
      </c>
      <c r="M5183" s="254" t="s">
        <v>458</v>
      </c>
    </row>
    <row r="5184" spans="1:13" ht="13.5" x14ac:dyDescent="0.25">
      <c r="A5184" s="265" t="s">
        <v>1804</v>
      </c>
      <c r="B5184" s="265" t="s">
        <v>1803</v>
      </c>
      <c r="C5184" s="265" t="s">
        <v>2068</v>
      </c>
      <c r="D5184" s="265" t="s">
        <v>2067</v>
      </c>
      <c r="E5184" s="266" t="s">
        <v>136</v>
      </c>
      <c r="F5184" s="265">
        <v>99262</v>
      </c>
      <c r="G5184" s="265" t="s">
        <v>2106</v>
      </c>
      <c r="H5184" s="265" t="s">
        <v>460</v>
      </c>
      <c r="I5184" s="265" t="s">
        <v>459</v>
      </c>
      <c r="J5184" s="266">
        <v>634.21</v>
      </c>
      <c r="K5184" s="265" t="s">
        <v>458</v>
      </c>
      <c r="L5184" s="255">
        <v>634.21</v>
      </c>
      <c r="M5184" s="254" t="s">
        <v>458</v>
      </c>
    </row>
    <row r="5185" spans="1:13" ht="13.5" x14ac:dyDescent="0.25">
      <c r="A5185" s="265" t="s">
        <v>1804</v>
      </c>
      <c r="B5185" s="265" t="s">
        <v>1803</v>
      </c>
      <c r="C5185" s="265" t="s">
        <v>2068</v>
      </c>
      <c r="D5185" s="265" t="s">
        <v>2067</v>
      </c>
      <c r="E5185" s="266" t="s">
        <v>136</v>
      </c>
      <c r="F5185" s="265">
        <v>99264</v>
      </c>
      <c r="G5185" s="265" t="s">
        <v>2105</v>
      </c>
      <c r="H5185" s="265" t="s">
        <v>460</v>
      </c>
      <c r="I5185" s="265" t="s">
        <v>459</v>
      </c>
      <c r="J5185" s="266">
        <v>753.84</v>
      </c>
      <c r="K5185" s="265" t="s">
        <v>458</v>
      </c>
      <c r="L5185" s="255">
        <v>753.84</v>
      </c>
      <c r="M5185" s="254" t="s">
        <v>458</v>
      </c>
    </row>
    <row r="5186" spans="1:13" ht="13.5" x14ac:dyDescent="0.25">
      <c r="A5186" s="265" t="s">
        <v>1804</v>
      </c>
      <c r="B5186" s="265" t="s">
        <v>1803</v>
      </c>
      <c r="C5186" s="265" t="s">
        <v>2068</v>
      </c>
      <c r="D5186" s="265" t="s">
        <v>2067</v>
      </c>
      <c r="E5186" s="266" t="s">
        <v>136</v>
      </c>
      <c r="F5186" s="265">
        <v>102587</v>
      </c>
      <c r="G5186" s="265" t="s">
        <v>2104</v>
      </c>
      <c r="H5186" s="265" t="s">
        <v>460</v>
      </c>
      <c r="I5186" s="265" t="s">
        <v>133</v>
      </c>
      <c r="J5186" s="266">
        <v>3.24</v>
      </c>
      <c r="K5186" s="265" t="s">
        <v>458</v>
      </c>
      <c r="L5186" s="255">
        <v>3.24</v>
      </c>
      <c r="M5186" s="254" t="s">
        <v>458</v>
      </c>
    </row>
    <row r="5187" spans="1:13" ht="13.5" x14ac:dyDescent="0.25">
      <c r="A5187" s="265" t="s">
        <v>1804</v>
      </c>
      <c r="B5187" s="265" t="s">
        <v>1803</v>
      </c>
      <c r="C5187" s="265" t="s">
        <v>2068</v>
      </c>
      <c r="D5187" s="265" t="s">
        <v>2067</v>
      </c>
      <c r="E5187" s="266" t="s">
        <v>136</v>
      </c>
      <c r="F5187" s="265">
        <v>102588</v>
      </c>
      <c r="G5187" s="265" t="s">
        <v>2103</v>
      </c>
      <c r="H5187" s="265" t="s">
        <v>460</v>
      </c>
      <c r="I5187" s="265" t="s">
        <v>133</v>
      </c>
      <c r="J5187" s="266">
        <v>4.6900000000000004</v>
      </c>
      <c r="K5187" s="265" t="s">
        <v>458</v>
      </c>
      <c r="L5187" s="255">
        <v>4.6900000000000004</v>
      </c>
      <c r="M5187" s="254" t="s">
        <v>458</v>
      </c>
    </row>
    <row r="5188" spans="1:13" ht="13.5" x14ac:dyDescent="0.25">
      <c r="A5188" s="265" t="s">
        <v>1804</v>
      </c>
      <c r="B5188" s="265" t="s">
        <v>1803</v>
      </c>
      <c r="C5188" s="265" t="s">
        <v>2068</v>
      </c>
      <c r="D5188" s="265" t="s">
        <v>2067</v>
      </c>
      <c r="E5188" s="266" t="s">
        <v>136</v>
      </c>
      <c r="F5188" s="265">
        <v>102589</v>
      </c>
      <c r="G5188" s="265" t="s">
        <v>2102</v>
      </c>
      <c r="H5188" s="265" t="s">
        <v>460</v>
      </c>
      <c r="I5188" s="265" t="s">
        <v>133</v>
      </c>
      <c r="J5188" s="266">
        <v>3.6</v>
      </c>
      <c r="K5188" s="265" t="s">
        <v>458</v>
      </c>
      <c r="L5188" s="255">
        <v>3.6</v>
      </c>
      <c r="M5188" s="254" t="s">
        <v>458</v>
      </c>
    </row>
    <row r="5189" spans="1:13" ht="13.5" x14ac:dyDescent="0.25">
      <c r="A5189" s="265" t="s">
        <v>1804</v>
      </c>
      <c r="B5189" s="265" t="s">
        <v>1803</v>
      </c>
      <c r="C5189" s="265" t="s">
        <v>2068</v>
      </c>
      <c r="D5189" s="265" t="s">
        <v>2067</v>
      </c>
      <c r="E5189" s="266" t="s">
        <v>136</v>
      </c>
      <c r="F5189" s="265">
        <v>102590</v>
      </c>
      <c r="G5189" s="265" t="s">
        <v>2101</v>
      </c>
      <c r="H5189" s="265" t="s">
        <v>460</v>
      </c>
      <c r="I5189" s="265" t="s">
        <v>133</v>
      </c>
      <c r="J5189" s="266">
        <v>5.0599999999999996</v>
      </c>
      <c r="K5189" s="265" t="s">
        <v>458</v>
      </c>
      <c r="L5189" s="255">
        <v>5.0599999999999996</v>
      </c>
      <c r="M5189" s="254" t="s">
        <v>458</v>
      </c>
    </row>
    <row r="5190" spans="1:13" ht="13.5" x14ac:dyDescent="0.25">
      <c r="A5190" s="265" t="s">
        <v>1804</v>
      </c>
      <c r="B5190" s="265" t="s">
        <v>1803</v>
      </c>
      <c r="C5190" s="265" t="s">
        <v>2068</v>
      </c>
      <c r="D5190" s="265" t="s">
        <v>2067</v>
      </c>
      <c r="E5190" s="266" t="s">
        <v>136</v>
      </c>
      <c r="F5190" s="265">
        <v>102591</v>
      </c>
      <c r="G5190" s="265" t="s">
        <v>2100</v>
      </c>
      <c r="H5190" s="265" t="s">
        <v>460</v>
      </c>
      <c r="I5190" s="265" t="s">
        <v>133</v>
      </c>
      <c r="J5190" s="266">
        <v>3.97</v>
      </c>
      <c r="K5190" s="265" t="s">
        <v>458</v>
      </c>
      <c r="L5190" s="255">
        <v>3.97</v>
      </c>
      <c r="M5190" s="254" t="s">
        <v>458</v>
      </c>
    </row>
    <row r="5191" spans="1:13" ht="13.5" x14ac:dyDescent="0.25">
      <c r="A5191" s="265" t="s">
        <v>1804</v>
      </c>
      <c r="B5191" s="265" t="s">
        <v>1803</v>
      </c>
      <c r="C5191" s="265" t="s">
        <v>2068</v>
      </c>
      <c r="D5191" s="265" t="s">
        <v>2067</v>
      </c>
      <c r="E5191" s="266" t="s">
        <v>136</v>
      </c>
      <c r="F5191" s="265">
        <v>102592</v>
      </c>
      <c r="G5191" s="265" t="s">
        <v>2099</v>
      </c>
      <c r="H5191" s="265" t="s">
        <v>460</v>
      </c>
      <c r="I5191" s="265" t="s">
        <v>133</v>
      </c>
      <c r="J5191" s="266">
        <v>5.42</v>
      </c>
      <c r="K5191" s="265" t="s">
        <v>458</v>
      </c>
      <c r="L5191" s="255">
        <v>5.42</v>
      </c>
      <c r="M5191" s="254" t="s">
        <v>458</v>
      </c>
    </row>
    <row r="5192" spans="1:13" ht="13.5" x14ac:dyDescent="0.25">
      <c r="A5192" s="265" t="s">
        <v>1804</v>
      </c>
      <c r="B5192" s="265" t="s">
        <v>1803</v>
      </c>
      <c r="C5192" s="265" t="s">
        <v>2068</v>
      </c>
      <c r="D5192" s="265" t="s">
        <v>2067</v>
      </c>
      <c r="E5192" s="266" t="s">
        <v>136</v>
      </c>
      <c r="F5192" s="265">
        <v>102593</v>
      </c>
      <c r="G5192" s="265" t="s">
        <v>2098</v>
      </c>
      <c r="H5192" s="265" t="s">
        <v>460</v>
      </c>
      <c r="I5192" s="265" t="s">
        <v>133</v>
      </c>
      <c r="J5192" s="266">
        <v>4.49</v>
      </c>
      <c r="K5192" s="265" t="s">
        <v>458</v>
      </c>
      <c r="L5192" s="255">
        <v>4.49</v>
      </c>
      <c r="M5192" s="254" t="s">
        <v>458</v>
      </c>
    </row>
    <row r="5193" spans="1:13" ht="13.5" x14ac:dyDescent="0.25">
      <c r="A5193" s="265" t="s">
        <v>1804</v>
      </c>
      <c r="B5193" s="265" t="s">
        <v>1803</v>
      </c>
      <c r="C5193" s="265" t="s">
        <v>2068</v>
      </c>
      <c r="D5193" s="265" t="s">
        <v>2067</v>
      </c>
      <c r="E5193" s="266" t="s">
        <v>136</v>
      </c>
      <c r="F5193" s="265">
        <v>102594</v>
      </c>
      <c r="G5193" s="265" t="s">
        <v>2097</v>
      </c>
      <c r="H5193" s="265" t="s">
        <v>460</v>
      </c>
      <c r="I5193" s="265" t="s">
        <v>133</v>
      </c>
      <c r="J5193" s="266">
        <v>5.94</v>
      </c>
      <c r="K5193" s="265" t="s">
        <v>458</v>
      </c>
      <c r="L5193" s="255">
        <v>5.94</v>
      </c>
      <c r="M5193" s="254" t="s">
        <v>458</v>
      </c>
    </row>
    <row r="5194" spans="1:13" ht="13.5" x14ac:dyDescent="0.25">
      <c r="A5194" s="265" t="s">
        <v>1804</v>
      </c>
      <c r="B5194" s="265" t="s">
        <v>1803</v>
      </c>
      <c r="C5194" s="265" t="s">
        <v>2068</v>
      </c>
      <c r="D5194" s="265" t="s">
        <v>2067</v>
      </c>
      <c r="E5194" s="266" t="s">
        <v>136</v>
      </c>
      <c r="F5194" s="265">
        <v>102595</v>
      </c>
      <c r="G5194" s="265" t="s">
        <v>2096</v>
      </c>
      <c r="H5194" s="265" t="s">
        <v>460</v>
      </c>
      <c r="I5194" s="265" t="s">
        <v>133</v>
      </c>
      <c r="J5194" s="266">
        <v>5.07</v>
      </c>
      <c r="K5194" s="265" t="s">
        <v>458</v>
      </c>
      <c r="L5194" s="255">
        <v>5.07</v>
      </c>
      <c r="M5194" s="254" t="s">
        <v>458</v>
      </c>
    </row>
    <row r="5195" spans="1:13" ht="13.5" x14ac:dyDescent="0.25">
      <c r="A5195" s="265" t="s">
        <v>1804</v>
      </c>
      <c r="B5195" s="265" t="s">
        <v>1803</v>
      </c>
      <c r="C5195" s="265" t="s">
        <v>2068</v>
      </c>
      <c r="D5195" s="265" t="s">
        <v>2067</v>
      </c>
      <c r="E5195" s="266" t="s">
        <v>136</v>
      </c>
      <c r="F5195" s="265">
        <v>102596</v>
      </c>
      <c r="G5195" s="265" t="s">
        <v>2095</v>
      </c>
      <c r="H5195" s="265" t="s">
        <v>460</v>
      </c>
      <c r="I5195" s="265" t="s">
        <v>133</v>
      </c>
      <c r="J5195" s="266">
        <v>6.53</v>
      </c>
      <c r="K5195" s="265" t="s">
        <v>458</v>
      </c>
      <c r="L5195" s="255">
        <v>6.53</v>
      </c>
      <c r="M5195" s="254" t="s">
        <v>458</v>
      </c>
    </row>
    <row r="5196" spans="1:13" ht="13.5" x14ac:dyDescent="0.25">
      <c r="A5196" s="265" t="s">
        <v>1804</v>
      </c>
      <c r="B5196" s="265" t="s">
        <v>1803</v>
      </c>
      <c r="C5196" s="265" t="s">
        <v>2068</v>
      </c>
      <c r="D5196" s="265" t="s">
        <v>2067</v>
      </c>
      <c r="E5196" s="266" t="s">
        <v>136</v>
      </c>
      <c r="F5196" s="265">
        <v>102597</v>
      </c>
      <c r="G5196" s="265" t="s">
        <v>2094</v>
      </c>
      <c r="H5196" s="265" t="s">
        <v>460</v>
      </c>
      <c r="I5196" s="265" t="s">
        <v>133</v>
      </c>
      <c r="J5196" s="266">
        <v>5.8</v>
      </c>
      <c r="K5196" s="265" t="s">
        <v>458</v>
      </c>
      <c r="L5196" s="255">
        <v>5.8</v>
      </c>
      <c r="M5196" s="254" t="s">
        <v>458</v>
      </c>
    </row>
    <row r="5197" spans="1:13" ht="13.5" x14ac:dyDescent="0.25">
      <c r="A5197" s="265" t="s">
        <v>1804</v>
      </c>
      <c r="B5197" s="265" t="s">
        <v>1803</v>
      </c>
      <c r="C5197" s="265" t="s">
        <v>2068</v>
      </c>
      <c r="D5197" s="265" t="s">
        <v>2067</v>
      </c>
      <c r="E5197" s="266" t="s">
        <v>136</v>
      </c>
      <c r="F5197" s="265">
        <v>102598</v>
      </c>
      <c r="G5197" s="265" t="s">
        <v>2093</v>
      </c>
      <c r="H5197" s="265" t="s">
        <v>460</v>
      </c>
      <c r="I5197" s="265" t="s">
        <v>133</v>
      </c>
      <c r="J5197" s="266">
        <v>7.25</v>
      </c>
      <c r="K5197" s="265" t="s">
        <v>458</v>
      </c>
      <c r="L5197" s="255">
        <v>7.25</v>
      </c>
      <c r="M5197" s="254" t="s">
        <v>458</v>
      </c>
    </row>
    <row r="5198" spans="1:13" ht="13.5" x14ac:dyDescent="0.25">
      <c r="A5198" s="265" t="s">
        <v>1804</v>
      </c>
      <c r="B5198" s="265" t="s">
        <v>1803</v>
      </c>
      <c r="C5198" s="265" t="s">
        <v>2068</v>
      </c>
      <c r="D5198" s="265" t="s">
        <v>2067</v>
      </c>
      <c r="E5198" s="266" t="s">
        <v>136</v>
      </c>
      <c r="F5198" s="265">
        <v>102599</v>
      </c>
      <c r="G5198" s="265" t="s">
        <v>2092</v>
      </c>
      <c r="H5198" s="265" t="s">
        <v>460</v>
      </c>
      <c r="I5198" s="265" t="s">
        <v>133</v>
      </c>
      <c r="J5198" s="266">
        <v>6.53</v>
      </c>
      <c r="K5198" s="265" t="s">
        <v>458</v>
      </c>
      <c r="L5198" s="255">
        <v>6.53</v>
      </c>
      <c r="M5198" s="254" t="s">
        <v>458</v>
      </c>
    </row>
    <row r="5199" spans="1:13" ht="13.5" x14ac:dyDescent="0.25">
      <c r="A5199" s="265" t="s">
        <v>1804</v>
      </c>
      <c r="B5199" s="265" t="s">
        <v>1803</v>
      </c>
      <c r="C5199" s="265" t="s">
        <v>2068</v>
      </c>
      <c r="D5199" s="265" t="s">
        <v>2067</v>
      </c>
      <c r="E5199" s="266" t="s">
        <v>136</v>
      </c>
      <c r="F5199" s="265">
        <v>102600</v>
      </c>
      <c r="G5199" s="265" t="s">
        <v>2091</v>
      </c>
      <c r="H5199" s="265" t="s">
        <v>460</v>
      </c>
      <c r="I5199" s="265" t="s">
        <v>133</v>
      </c>
      <c r="J5199" s="266">
        <v>7.99</v>
      </c>
      <c r="K5199" s="265" t="s">
        <v>458</v>
      </c>
      <c r="L5199" s="255">
        <v>7.99</v>
      </c>
      <c r="M5199" s="254" t="s">
        <v>458</v>
      </c>
    </row>
    <row r="5200" spans="1:13" ht="13.5" x14ac:dyDescent="0.25">
      <c r="A5200" s="265" t="s">
        <v>1804</v>
      </c>
      <c r="B5200" s="265" t="s">
        <v>1803</v>
      </c>
      <c r="C5200" s="265" t="s">
        <v>2068</v>
      </c>
      <c r="D5200" s="265" t="s">
        <v>2067</v>
      </c>
      <c r="E5200" s="266" t="s">
        <v>136</v>
      </c>
      <c r="F5200" s="265">
        <v>102601</v>
      </c>
      <c r="G5200" s="265" t="s">
        <v>2090</v>
      </c>
      <c r="H5200" s="265" t="s">
        <v>460</v>
      </c>
      <c r="I5200" s="265" t="s">
        <v>133</v>
      </c>
      <c r="J5200" s="266">
        <v>7.64</v>
      </c>
      <c r="K5200" s="265" t="s">
        <v>458</v>
      </c>
      <c r="L5200" s="255">
        <v>7.64</v>
      </c>
      <c r="M5200" s="254" t="s">
        <v>458</v>
      </c>
    </row>
    <row r="5201" spans="1:13" ht="13.5" x14ac:dyDescent="0.25">
      <c r="A5201" s="265" t="s">
        <v>1804</v>
      </c>
      <c r="B5201" s="265" t="s">
        <v>1803</v>
      </c>
      <c r="C5201" s="265" t="s">
        <v>2068</v>
      </c>
      <c r="D5201" s="265" t="s">
        <v>2067</v>
      </c>
      <c r="E5201" s="266" t="s">
        <v>136</v>
      </c>
      <c r="F5201" s="265">
        <v>102602</v>
      </c>
      <c r="G5201" s="265" t="s">
        <v>2089</v>
      </c>
      <c r="H5201" s="265" t="s">
        <v>460</v>
      </c>
      <c r="I5201" s="265" t="s">
        <v>133</v>
      </c>
      <c r="J5201" s="266">
        <v>9.09</v>
      </c>
      <c r="K5201" s="265" t="s">
        <v>458</v>
      </c>
      <c r="L5201" s="255">
        <v>9.09</v>
      </c>
      <c r="M5201" s="254" t="s">
        <v>458</v>
      </c>
    </row>
    <row r="5202" spans="1:13" ht="13.5" x14ac:dyDescent="0.25">
      <c r="A5202" s="265" t="s">
        <v>1804</v>
      </c>
      <c r="B5202" s="265" t="s">
        <v>1803</v>
      </c>
      <c r="C5202" s="265" t="s">
        <v>2068</v>
      </c>
      <c r="D5202" s="265" t="s">
        <v>2067</v>
      </c>
      <c r="E5202" s="266" t="s">
        <v>136</v>
      </c>
      <c r="F5202" s="265">
        <v>102603</v>
      </c>
      <c r="G5202" s="265" t="s">
        <v>2088</v>
      </c>
      <c r="H5202" s="265" t="s">
        <v>460</v>
      </c>
      <c r="I5202" s="265" t="s">
        <v>133</v>
      </c>
      <c r="J5202" s="266">
        <v>9.4600000000000009</v>
      </c>
      <c r="K5202" s="265" t="s">
        <v>458</v>
      </c>
      <c r="L5202" s="255">
        <v>9.4600000000000009</v>
      </c>
      <c r="M5202" s="254" t="s">
        <v>458</v>
      </c>
    </row>
    <row r="5203" spans="1:13" ht="13.5" x14ac:dyDescent="0.25">
      <c r="A5203" s="265" t="s">
        <v>1804</v>
      </c>
      <c r="B5203" s="265" t="s">
        <v>1803</v>
      </c>
      <c r="C5203" s="265" t="s">
        <v>2068</v>
      </c>
      <c r="D5203" s="265" t="s">
        <v>2067</v>
      </c>
      <c r="E5203" s="266" t="s">
        <v>136</v>
      </c>
      <c r="F5203" s="265">
        <v>102604</v>
      </c>
      <c r="G5203" s="265" t="s">
        <v>2087</v>
      </c>
      <c r="H5203" s="265" t="s">
        <v>460</v>
      </c>
      <c r="I5203" s="265" t="s">
        <v>133</v>
      </c>
      <c r="J5203" s="266">
        <v>10.91</v>
      </c>
      <c r="K5203" s="265" t="s">
        <v>458</v>
      </c>
      <c r="L5203" s="255">
        <v>10.91</v>
      </c>
      <c r="M5203" s="254" t="s">
        <v>458</v>
      </c>
    </row>
    <row r="5204" spans="1:13" ht="13.5" x14ac:dyDescent="0.25">
      <c r="A5204" s="265" t="s">
        <v>1804</v>
      </c>
      <c r="B5204" s="265" t="s">
        <v>1803</v>
      </c>
      <c r="C5204" s="265" t="s">
        <v>2068</v>
      </c>
      <c r="D5204" s="265" t="s">
        <v>2067</v>
      </c>
      <c r="E5204" s="266" t="s">
        <v>136</v>
      </c>
      <c r="F5204" s="265">
        <v>102605</v>
      </c>
      <c r="G5204" s="265" t="s">
        <v>2086</v>
      </c>
      <c r="H5204" s="265" t="s">
        <v>460</v>
      </c>
      <c r="I5204" s="265" t="s">
        <v>133</v>
      </c>
      <c r="J5204" s="266">
        <v>240.4</v>
      </c>
      <c r="K5204" s="265" t="s">
        <v>458</v>
      </c>
      <c r="L5204" s="255">
        <v>240.4</v>
      </c>
      <c r="M5204" s="254" t="s">
        <v>458</v>
      </c>
    </row>
    <row r="5205" spans="1:13" ht="13.5" x14ac:dyDescent="0.25">
      <c r="A5205" s="265" t="s">
        <v>1804</v>
      </c>
      <c r="B5205" s="265" t="s">
        <v>1803</v>
      </c>
      <c r="C5205" s="265" t="s">
        <v>2068</v>
      </c>
      <c r="D5205" s="265" t="s">
        <v>2067</v>
      </c>
      <c r="E5205" s="266" t="s">
        <v>136</v>
      </c>
      <c r="F5205" s="265">
        <v>102606</v>
      </c>
      <c r="G5205" s="265" t="s">
        <v>2085</v>
      </c>
      <c r="H5205" s="265" t="s">
        <v>460</v>
      </c>
      <c r="I5205" s="265" t="s">
        <v>133</v>
      </c>
      <c r="J5205" s="266">
        <v>370.32</v>
      </c>
      <c r="K5205" s="265" t="s">
        <v>458</v>
      </c>
      <c r="L5205" s="255">
        <v>370.32</v>
      </c>
      <c r="M5205" s="254" t="s">
        <v>458</v>
      </c>
    </row>
    <row r="5206" spans="1:13" ht="13.5" x14ac:dyDescent="0.25">
      <c r="A5206" s="265" t="s">
        <v>1804</v>
      </c>
      <c r="B5206" s="265" t="s">
        <v>1803</v>
      </c>
      <c r="C5206" s="265" t="s">
        <v>2068</v>
      </c>
      <c r="D5206" s="265" t="s">
        <v>2067</v>
      </c>
      <c r="E5206" s="266" t="s">
        <v>136</v>
      </c>
      <c r="F5206" s="265">
        <v>102607</v>
      </c>
      <c r="G5206" s="265" t="s">
        <v>2084</v>
      </c>
      <c r="H5206" s="265" t="s">
        <v>460</v>
      </c>
      <c r="I5206" s="265" t="s">
        <v>133</v>
      </c>
      <c r="J5206" s="266">
        <v>396.45</v>
      </c>
      <c r="K5206" s="265" t="s">
        <v>458</v>
      </c>
      <c r="L5206" s="255">
        <v>396.45</v>
      </c>
      <c r="M5206" s="254" t="s">
        <v>458</v>
      </c>
    </row>
    <row r="5207" spans="1:13" ht="13.5" x14ac:dyDescent="0.25">
      <c r="A5207" s="265" t="s">
        <v>1804</v>
      </c>
      <c r="B5207" s="265" t="s">
        <v>1803</v>
      </c>
      <c r="C5207" s="265" t="s">
        <v>2068</v>
      </c>
      <c r="D5207" s="265" t="s">
        <v>2067</v>
      </c>
      <c r="E5207" s="266" t="s">
        <v>136</v>
      </c>
      <c r="F5207" s="265">
        <v>102608</v>
      </c>
      <c r="G5207" s="265" t="s">
        <v>2083</v>
      </c>
      <c r="H5207" s="265" t="s">
        <v>460</v>
      </c>
      <c r="I5207" s="265" t="s">
        <v>133</v>
      </c>
      <c r="J5207" s="266">
        <v>908.25</v>
      </c>
      <c r="K5207" s="265" t="s">
        <v>458</v>
      </c>
      <c r="L5207" s="255">
        <v>908.25</v>
      </c>
      <c r="M5207" s="254" t="s">
        <v>458</v>
      </c>
    </row>
    <row r="5208" spans="1:13" ht="13.5" x14ac:dyDescent="0.25">
      <c r="A5208" s="265" t="s">
        <v>1804</v>
      </c>
      <c r="B5208" s="265" t="s">
        <v>1803</v>
      </c>
      <c r="C5208" s="265" t="s">
        <v>2068</v>
      </c>
      <c r="D5208" s="265" t="s">
        <v>2067</v>
      </c>
      <c r="E5208" s="266" t="s">
        <v>136</v>
      </c>
      <c r="F5208" s="265">
        <v>102609</v>
      </c>
      <c r="G5208" s="265" t="s">
        <v>2082</v>
      </c>
      <c r="H5208" s="265" t="s">
        <v>460</v>
      </c>
      <c r="I5208" s="265" t="s">
        <v>133</v>
      </c>
      <c r="J5208" s="267">
        <v>1032.1500000000001</v>
      </c>
      <c r="K5208" s="265" t="s">
        <v>458</v>
      </c>
      <c r="L5208" s="257">
        <v>1032.1500000000001</v>
      </c>
      <c r="M5208" s="254" t="s">
        <v>458</v>
      </c>
    </row>
    <row r="5209" spans="1:13" ht="13.5" x14ac:dyDescent="0.25">
      <c r="A5209" s="265" t="s">
        <v>1804</v>
      </c>
      <c r="B5209" s="265" t="s">
        <v>1803</v>
      </c>
      <c r="C5209" s="265" t="s">
        <v>2068</v>
      </c>
      <c r="D5209" s="265" t="s">
        <v>2067</v>
      </c>
      <c r="E5209" s="266" t="s">
        <v>136</v>
      </c>
      <c r="F5209" s="265">
        <v>102610</v>
      </c>
      <c r="G5209" s="265" t="s">
        <v>2081</v>
      </c>
      <c r="H5209" s="265" t="s">
        <v>460</v>
      </c>
      <c r="I5209" s="265" t="s">
        <v>133</v>
      </c>
      <c r="J5209" s="267">
        <v>1773.53</v>
      </c>
      <c r="K5209" s="265" t="s">
        <v>458</v>
      </c>
      <c r="L5209" s="257">
        <v>1773.53</v>
      </c>
      <c r="M5209" s="254" t="s">
        <v>458</v>
      </c>
    </row>
    <row r="5210" spans="1:13" ht="13.5" x14ac:dyDescent="0.25">
      <c r="A5210" s="265" t="s">
        <v>1804</v>
      </c>
      <c r="B5210" s="265" t="s">
        <v>1803</v>
      </c>
      <c r="C5210" s="265" t="s">
        <v>2068</v>
      </c>
      <c r="D5210" s="265" t="s">
        <v>2067</v>
      </c>
      <c r="E5210" s="266" t="s">
        <v>136</v>
      </c>
      <c r="F5210" s="265">
        <v>102611</v>
      </c>
      <c r="G5210" s="265" t="s">
        <v>2080</v>
      </c>
      <c r="H5210" s="265" t="s">
        <v>460</v>
      </c>
      <c r="I5210" s="265" t="s">
        <v>133</v>
      </c>
      <c r="J5210" s="266">
        <v>399.2</v>
      </c>
      <c r="K5210" s="265" t="s">
        <v>458</v>
      </c>
      <c r="L5210" s="255">
        <v>399.2</v>
      </c>
      <c r="M5210" s="254" t="s">
        <v>458</v>
      </c>
    </row>
    <row r="5211" spans="1:13" ht="13.5" x14ac:dyDescent="0.25">
      <c r="A5211" s="265" t="s">
        <v>1804</v>
      </c>
      <c r="B5211" s="265" t="s">
        <v>1803</v>
      </c>
      <c r="C5211" s="265" t="s">
        <v>2068</v>
      </c>
      <c r="D5211" s="265" t="s">
        <v>2067</v>
      </c>
      <c r="E5211" s="266" t="s">
        <v>136</v>
      </c>
      <c r="F5211" s="265">
        <v>102612</v>
      </c>
      <c r="G5211" s="265" t="s">
        <v>2079</v>
      </c>
      <c r="H5211" s="265" t="s">
        <v>460</v>
      </c>
      <c r="I5211" s="265" t="s">
        <v>133</v>
      </c>
      <c r="J5211" s="266">
        <v>573</v>
      </c>
      <c r="K5211" s="265" t="s">
        <v>458</v>
      </c>
      <c r="L5211" s="255">
        <v>573</v>
      </c>
      <c r="M5211" s="254" t="s">
        <v>458</v>
      </c>
    </row>
    <row r="5212" spans="1:13" ht="13.5" x14ac:dyDescent="0.25">
      <c r="A5212" s="265" t="s">
        <v>1804</v>
      </c>
      <c r="B5212" s="265" t="s">
        <v>1803</v>
      </c>
      <c r="C5212" s="265" t="s">
        <v>2068</v>
      </c>
      <c r="D5212" s="265" t="s">
        <v>2067</v>
      </c>
      <c r="E5212" s="266" t="s">
        <v>136</v>
      </c>
      <c r="F5212" s="265">
        <v>102613</v>
      </c>
      <c r="G5212" s="265" t="s">
        <v>2078</v>
      </c>
      <c r="H5212" s="265" t="s">
        <v>460</v>
      </c>
      <c r="I5212" s="265" t="s">
        <v>133</v>
      </c>
      <c r="J5212" s="266">
        <v>555.54999999999995</v>
      </c>
      <c r="K5212" s="265" t="s">
        <v>458</v>
      </c>
      <c r="L5212" s="255">
        <v>555.54999999999995</v>
      </c>
      <c r="M5212" s="254" t="s">
        <v>458</v>
      </c>
    </row>
    <row r="5213" spans="1:13" ht="13.5" x14ac:dyDescent="0.25">
      <c r="A5213" s="265" t="s">
        <v>1804</v>
      </c>
      <c r="B5213" s="265" t="s">
        <v>1803</v>
      </c>
      <c r="C5213" s="265" t="s">
        <v>2068</v>
      </c>
      <c r="D5213" s="265" t="s">
        <v>2067</v>
      </c>
      <c r="E5213" s="266" t="s">
        <v>136</v>
      </c>
      <c r="F5213" s="265">
        <v>102614</v>
      </c>
      <c r="G5213" s="265" t="s">
        <v>2077</v>
      </c>
      <c r="H5213" s="265" t="s">
        <v>460</v>
      </c>
      <c r="I5213" s="265" t="s">
        <v>133</v>
      </c>
      <c r="J5213" s="266">
        <v>854.1</v>
      </c>
      <c r="K5213" s="265" t="s">
        <v>458</v>
      </c>
      <c r="L5213" s="255">
        <v>854.1</v>
      </c>
      <c r="M5213" s="254" t="s">
        <v>458</v>
      </c>
    </row>
    <row r="5214" spans="1:13" ht="13.5" x14ac:dyDescent="0.25">
      <c r="A5214" s="265" t="s">
        <v>1804</v>
      </c>
      <c r="B5214" s="265" t="s">
        <v>1803</v>
      </c>
      <c r="C5214" s="265" t="s">
        <v>2068</v>
      </c>
      <c r="D5214" s="265" t="s">
        <v>2067</v>
      </c>
      <c r="E5214" s="266" t="s">
        <v>136</v>
      </c>
      <c r="F5214" s="265">
        <v>102615</v>
      </c>
      <c r="G5214" s="265" t="s">
        <v>2076</v>
      </c>
      <c r="H5214" s="265" t="s">
        <v>460</v>
      </c>
      <c r="I5214" s="265" t="s">
        <v>133</v>
      </c>
      <c r="J5214" s="267">
        <v>1071.8800000000001</v>
      </c>
      <c r="K5214" s="265" t="s">
        <v>458</v>
      </c>
      <c r="L5214" s="257">
        <v>1071.8800000000001</v>
      </c>
      <c r="M5214" s="254" t="s">
        <v>458</v>
      </c>
    </row>
    <row r="5215" spans="1:13" ht="13.5" x14ac:dyDescent="0.25">
      <c r="A5215" s="265" t="s">
        <v>1804</v>
      </c>
      <c r="B5215" s="265" t="s">
        <v>1803</v>
      </c>
      <c r="C5215" s="265" t="s">
        <v>2068</v>
      </c>
      <c r="D5215" s="265" t="s">
        <v>2067</v>
      </c>
      <c r="E5215" s="266" t="s">
        <v>136</v>
      </c>
      <c r="F5215" s="265">
        <v>102616</v>
      </c>
      <c r="G5215" s="265" t="s">
        <v>2075</v>
      </c>
      <c r="H5215" s="265" t="s">
        <v>460</v>
      </c>
      <c r="I5215" s="265" t="s">
        <v>133</v>
      </c>
      <c r="J5215" s="267">
        <v>1586.59</v>
      </c>
      <c r="K5215" s="265" t="s">
        <v>458</v>
      </c>
      <c r="L5215" s="257">
        <v>1586.59</v>
      </c>
      <c r="M5215" s="254" t="s">
        <v>458</v>
      </c>
    </row>
    <row r="5216" spans="1:13" ht="13.5" x14ac:dyDescent="0.25">
      <c r="A5216" s="265" t="s">
        <v>1804</v>
      </c>
      <c r="B5216" s="265" t="s">
        <v>1803</v>
      </c>
      <c r="C5216" s="265" t="s">
        <v>2068</v>
      </c>
      <c r="D5216" s="265" t="s">
        <v>2067</v>
      </c>
      <c r="E5216" s="266" t="s">
        <v>136</v>
      </c>
      <c r="F5216" s="265">
        <v>102617</v>
      </c>
      <c r="G5216" s="265" t="s">
        <v>2074</v>
      </c>
      <c r="H5216" s="265" t="s">
        <v>460</v>
      </c>
      <c r="I5216" s="265" t="s">
        <v>459</v>
      </c>
      <c r="J5216" s="267">
        <v>2998.22</v>
      </c>
      <c r="K5216" s="265" t="s">
        <v>458</v>
      </c>
      <c r="L5216" s="257">
        <v>2998.22</v>
      </c>
      <c r="M5216" s="254" t="s">
        <v>458</v>
      </c>
    </row>
    <row r="5217" spans="1:13" ht="13.5" x14ac:dyDescent="0.25">
      <c r="A5217" s="265" t="s">
        <v>1804</v>
      </c>
      <c r="B5217" s="265" t="s">
        <v>1803</v>
      </c>
      <c r="C5217" s="265" t="s">
        <v>2068</v>
      </c>
      <c r="D5217" s="265" t="s">
        <v>2067</v>
      </c>
      <c r="E5217" s="266" t="s">
        <v>136</v>
      </c>
      <c r="F5217" s="265">
        <v>102618</v>
      </c>
      <c r="G5217" s="265" t="s">
        <v>2073</v>
      </c>
      <c r="H5217" s="265" t="s">
        <v>460</v>
      </c>
      <c r="I5217" s="265" t="s">
        <v>459</v>
      </c>
      <c r="J5217" s="267">
        <v>3592.92</v>
      </c>
      <c r="K5217" s="265" t="s">
        <v>458</v>
      </c>
      <c r="L5217" s="257">
        <v>3592.92</v>
      </c>
      <c r="M5217" s="254" t="s">
        <v>458</v>
      </c>
    </row>
    <row r="5218" spans="1:13" ht="13.5" x14ac:dyDescent="0.25">
      <c r="A5218" s="265" t="s">
        <v>1804</v>
      </c>
      <c r="B5218" s="265" t="s">
        <v>1803</v>
      </c>
      <c r="C5218" s="265" t="s">
        <v>2068</v>
      </c>
      <c r="D5218" s="265" t="s">
        <v>2067</v>
      </c>
      <c r="E5218" s="266" t="s">
        <v>136</v>
      </c>
      <c r="F5218" s="265">
        <v>102619</v>
      </c>
      <c r="G5218" s="265" t="s">
        <v>2072</v>
      </c>
      <c r="H5218" s="265" t="s">
        <v>460</v>
      </c>
      <c r="I5218" s="265" t="s">
        <v>459</v>
      </c>
      <c r="J5218" s="267">
        <v>4799.45</v>
      </c>
      <c r="K5218" s="265" t="s">
        <v>458</v>
      </c>
      <c r="L5218" s="257">
        <v>4799.45</v>
      </c>
      <c r="M5218" s="254" t="s">
        <v>458</v>
      </c>
    </row>
    <row r="5219" spans="1:13" ht="13.5" x14ac:dyDescent="0.25">
      <c r="A5219" s="265" t="s">
        <v>1804</v>
      </c>
      <c r="B5219" s="265" t="s">
        <v>1803</v>
      </c>
      <c r="C5219" s="265" t="s">
        <v>2068</v>
      </c>
      <c r="D5219" s="265" t="s">
        <v>2067</v>
      </c>
      <c r="E5219" s="266" t="s">
        <v>136</v>
      </c>
      <c r="F5219" s="265">
        <v>102620</v>
      </c>
      <c r="G5219" s="265" t="s">
        <v>2071</v>
      </c>
      <c r="H5219" s="265" t="s">
        <v>460</v>
      </c>
      <c r="I5219" s="265" t="s">
        <v>459</v>
      </c>
      <c r="J5219" s="267">
        <v>6941.32</v>
      </c>
      <c r="K5219" s="265" t="s">
        <v>458</v>
      </c>
      <c r="L5219" s="257">
        <v>6941.32</v>
      </c>
      <c r="M5219" s="254" t="s">
        <v>458</v>
      </c>
    </row>
    <row r="5220" spans="1:13" ht="13.5" x14ac:dyDescent="0.25">
      <c r="A5220" s="265" t="s">
        <v>1804</v>
      </c>
      <c r="B5220" s="265" t="s">
        <v>1803</v>
      </c>
      <c r="C5220" s="265" t="s">
        <v>2068</v>
      </c>
      <c r="D5220" s="265" t="s">
        <v>2067</v>
      </c>
      <c r="E5220" s="266" t="s">
        <v>136</v>
      </c>
      <c r="F5220" s="265">
        <v>102621</v>
      </c>
      <c r="G5220" s="265" t="s">
        <v>2070</v>
      </c>
      <c r="H5220" s="265" t="s">
        <v>460</v>
      </c>
      <c r="I5220" s="265" t="s">
        <v>459</v>
      </c>
      <c r="J5220" s="267">
        <v>10632.3</v>
      </c>
      <c r="K5220" s="265" t="s">
        <v>458</v>
      </c>
      <c r="L5220" s="257">
        <v>10632.3</v>
      </c>
      <c r="M5220" s="254" t="s">
        <v>458</v>
      </c>
    </row>
    <row r="5221" spans="1:13" ht="13.5" x14ac:dyDescent="0.25">
      <c r="A5221" s="265" t="s">
        <v>1804</v>
      </c>
      <c r="B5221" s="265" t="s">
        <v>1803</v>
      </c>
      <c r="C5221" s="265" t="s">
        <v>2068</v>
      </c>
      <c r="D5221" s="265" t="s">
        <v>2067</v>
      </c>
      <c r="E5221" s="266" t="s">
        <v>136</v>
      </c>
      <c r="F5221" s="265">
        <v>102622</v>
      </c>
      <c r="G5221" s="265" t="s">
        <v>2069</v>
      </c>
      <c r="H5221" s="265" t="s">
        <v>460</v>
      </c>
      <c r="I5221" s="265" t="s">
        <v>133</v>
      </c>
      <c r="J5221" s="266">
        <v>526.26</v>
      </c>
      <c r="K5221" s="265" t="s">
        <v>458</v>
      </c>
      <c r="L5221" s="255">
        <v>526.26</v>
      </c>
      <c r="M5221" s="254" t="s">
        <v>458</v>
      </c>
    </row>
    <row r="5222" spans="1:13" ht="13.5" x14ac:dyDescent="0.25">
      <c r="A5222" s="265" t="s">
        <v>1804</v>
      </c>
      <c r="B5222" s="265" t="s">
        <v>1803</v>
      </c>
      <c r="C5222" s="265" t="s">
        <v>2068</v>
      </c>
      <c r="D5222" s="265" t="s">
        <v>2067</v>
      </c>
      <c r="E5222" s="266" t="s">
        <v>136</v>
      </c>
      <c r="F5222" s="265">
        <v>102623</v>
      </c>
      <c r="G5222" s="265" t="s">
        <v>2066</v>
      </c>
      <c r="H5222" s="265" t="s">
        <v>460</v>
      </c>
      <c r="I5222" s="265" t="s">
        <v>133</v>
      </c>
      <c r="J5222" s="266">
        <v>728.39</v>
      </c>
      <c r="K5222" s="265" t="s">
        <v>458</v>
      </c>
      <c r="L5222" s="255">
        <v>728.39</v>
      </c>
      <c r="M5222" s="254" t="s">
        <v>458</v>
      </c>
    </row>
    <row r="5223" spans="1:13" ht="13.5" x14ac:dyDescent="0.25">
      <c r="A5223" s="265" t="s">
        <v>1804</v>
      </c>
      <c r="B5223" s="265" t="s">
        <v>1803</v>
      </c>
      <c r="C5223" s="265" t="s">
        <v>2055</v>
      </c>
      <c r="D5223" s="265" t="s">
        <v>2054</v>
      </c>
      <c r="E5223" s="266" t="s">
        <v>136</v>
      </c>
      <c r="F5223" s="265">
        <v>89482</v>
      </c>
      <c r="G5223" s="265" t="s">
        <v>2065</v>
      </c>
      <c r="H5223" s="265" t="s">
        <v>460</v>
      </c>
      <c r="I5223" s="265" t="s">
        <v>133</v>
      </c>
      <c r="J5223" s="266">
        <v>38.619999999999997</v>
      </c>
      <c r="K5223" s="265" t="s">
        <v>458</v>
      </c>
      <c r="L5223" s="255">
        <v>38.619999999999997</v>
      </c>
      <c r="M5223" s="254" t="s">
        <v>458</v>
      </c>
    </row>
    <row r="5224" spans="1:13" ht="13.5" x14ac:dyDescent="0.25">
      <c r="A5224" s="265" t="s">
        <v>1804</v>
      </c>
      <c r="B5224" s="265" t="s">
        <v>1803</v>
      </c>
      <c r="C5224" s="265" t="s">
        <v>2055</v>
      </c>
      <c r="D5224" s="265" t="s">
        <v>2054</v>
      </c>
      <c r="E5224" s="266" t="s">
        <v>136</v>
      </c>
      <c r="F5224" s="265">
        <v>89491</v>
      </c>
      <c r="G5224" s="265" t="s">
        <v>2064</v>
      </c>
      <c r="H5224" s="265" t="s">
        <v>460</v>
      </c>
      <c r="I5224" s="265" t="s">
        <v>133</v>
      </c>
      <c r="J5224" s="266">
        <v>98.07</v>
      </c>
      <c r="K5224" s="265" t="s">
        <v>458</v>
      </c>
      <c r="L5224" s="255">
        <v>98.07</v>
      </c>
      <c r="M5224" s="254" t="s">
        <v>458</v>
      </c>
    </row>
    <row r="5225" spans="1:13" ht="13.5" x14ac:dyDescent="0.25">
      <c r="A5225" s="265" t="s">
        <v>1804</v>
      </c>
      <c r="B5225" s="265" t="s">
        <v>1803</v>
      </c>
      <c r="C5225" s="265" t="s">
        <v>2055</v>
      </c>
      <c r="D5225" s="265" t="s">
        <v>2054</v>
      </c>
      <c r="E5225" s="266" t="s">
        <v>136</v>
      </c>
      <c r="F5225" s="265">
        <v>89495</v>
      </c>
      <c r="G5225" s="265" t="s">
        <v>2063</v>
      </c>
      <c r="H5225" s="265" t="s">
        <v>460</v>
      </c>
      <c r="I5225" s="265" t="s">
        <v>133</v>
      </c>
      <c r="J5225" s="266">
        <v>17.5</v>
      </c>
      <c r="K5225" s="265" t="s">
        <v>458</v>
      </c>
      <c r="L5225" s="255">
        <v>17.5</v>
      </c>
      <c r="M5225" s="254" t="s">
        <v>458</v>
      </c>
    </row>
    <row r="5226" spans="1:13" ht="13.5" x14ac:dyDescent="0.25">
      <c r="A5226" s="265" t="s">
        <v>1804</v>
      </c>
      <c r="B5226" s="265" t="s">
        <v>1803</v>
      </c>
      <c r="C5226" s="265" t="s">
        <v>2055</v>
      </c>
      <c r="D5226" s="265" t="s">
        <v>2054</v>
      </c>
      <c r="E5226" s="266" t="s">
        <v>136</v>
      </c>
      <c r="F5226" s="265">
        <v>89707</v>
      </c>
      <c r="G5226" s="265" t="s">
        <v>2062</v>
      </c>
      <c r="H5226" s="265" t="s">
        <v>460</v>
      </c>
      <c r="I5226" s="265" t="s">
        <v>133</v>
      </c>
      <c r="J5226" s="266">
        <v>47.07</v>
      </c>
      <c r="K5226" s="265" t="s">
        <v>458</v>
      </c>
      <c r="L5226" s="255">
        <v>47.07</v>
      </c>
      <c r="M5226" s="254" t="s">
        <v>458</v>
      </c>
    </row>
    <row r="5227" spans="1:13" ht="13.5" x14ac:dyDescent="0.25">
      <c r="A5227" s="265" t="s">
        <v>1804</v>
      </c>
      <c r="B5227" s="265" t="s">
        <v>1803</v>
      </c>
      <c r="C5227" s="265" t="s">
        <v>2055</v>
      </c>
      <c r="D5227" s="265" t="s">
        <v>2054</v>
      </c>
      <c r="E5227" s="266" t="s">
        <v>136</v>
      </c>
      <c r="F5227" s="265">
        <v>89708</v>
      </c>
      <c r="G5227" s="265" t="s">
        <v>2061</v>
      </c>
      <c r="H5227" s="265" t="s">
        <v>460</v>
      </c>
      <c r="I5227" s="265" t="s">
        <v>133</v>
      </c>
      <c r="J5227" s="266">
        <v>100.74</v>
      </c>
      <c r="K5227" s="265" t="s">
        <v>458</v>
      </c>
      <c r="L5227" s="255">
        <v>100.74</v>
      </c>
      <c r="M5227" s="254" t="s">
        <v>458</v>
      </c>
    </row>
    <row r="5228" spans="1:13" ht="13.5" x14ac:dyDescent="0.25">
      <c r="A5228" s="265" t="s">
        <v>1804</v>
      </c>
      <c r="B5228" s="265" t="s">
        <v>1803</v>
      </c>
      <c r="C5228" s="265" t="s">
        <v>2055</v>
      </c>
      <c r="D5228" s="265" t="s">
        <v>2054</v>
      </c>
      <c r="E5228" s="266" t="s">
        <v>136</v>
      </c>
      <c r="F5228" s="265">
        <v>89709</v>
      </c>
      <c r="G5228" s="265" t="s">
        <v>2060</v>
      </c>
      <c r="H5228" s="265" t="s">
        <v>460</v>
      </c>
      <c r="I5228" s="265" t="s">
        <v>133</v>
      </c>
      <c r="J5228" s="266">
        <v>20.04</v>
      </c>
      <c r="K5228" s="265" t="s">
        <v>458</v>
      </c>
      <c r="L5228" s="255">
        <v>20.04</v>
      </c>
      <c r="M5228" s="254" t="s">
        <v>458</v>
      </c>
    </row>
    <row r="5229" spans="1:13" ht="13.5" x14ac:dyDescent="0.25">
      <c r="A5229" s="265" t="s">
        <v>1804</v>
      </c>
      <c r="B5229" s="265" t="s">
        <v>1803</v>
      </c>
      <c r="C5229" s="265" t="s">
        <v>2055</v>
      </c>
      <c r="D5229" s="265" t="s">
        <v>2054</v>
      </c>
      <c r="E5229" s="266" t="s">
        <v>136</v>
      </c>
      <c r="F5229" s="265">
        <v>89710</v>
      </c>
      <c r="G5229" s="265" t="s">
        <v>2059</v>
      </c>
      <c r="H5229" s="265" t="s">
        <v>460</v>
      </c>
      <c r="I5229" s="265" t="s">
        <v>133</v>
      </c>
      <c r="J5229" s="266">
        <v>17.62</v>
      </c>
      <c r="K5229" s="265" t="s">
        <v>458</v>
      </c>
      <c r="L5229" s="255">
        <v>17.62</v>
      </c>
      <c r="M5229" s="254" t="s">
        <v>458</v>
      </c>
    </row>
    <row r="5230" spans="1:13" ht="13.5" x14ac:dyDescent="0.25">
      <c r="A5230" s="265" t="s">
        <v>1804</v>
      </c>
      <c r="B5230" s="265" t="s">
        <v>1803</v>
      </c>
      <c r="C5230" s="265" t="s">
        <v>2055</v>
      </c>
      <c r="D5230" s="265" t="s">
        <v>2054</v>
      </c>
      <c r="E5230" s="266" t="s">
        <v>136</v>
      </c>
      <c r="F5230" s="265">
        <v>104326</v>
      </c>
      <c r="G5230" s="265" t="s">
        <v>2058</v>
      </c>
      <c r="H5230" s="265" t="s">
        <v>460</v>
      </c>
      <c r="I5230" s="265" t="s">
        <v>133</v>
      </c>
      <c r="J5230" s="266">
        <v>19.12</v>
      </c>
      <c r="K5230" s="265" t="s">
        <v>458</v>
      </c>
      <c r="L5230" s="255">
        <v>19.12</v>
      </c>
      <c r="M5230" s="254" t="s">
        <v>458</v>
      </c>
    </row>
    <row r="5231" spans="1:13" ht="13.5" x14ac:dyDescent="0.25">
      <c r="A5231" s="265" t="s">
        <v>1804</v>
      </c>
      <c r="B5231" s="265" t="s">
        <v>1803</v>
      </c>
      <c r="C5231" s="265" t="s">
        <v>2055</v>
      </c>
      <c r="D5231" s="265" t="s">
        <v>2054</v>
      </c>
      <c r="E5231" s="266" t="s">
        <v>136</v>
      </c>
      <c r="F5231" s="265">
        <v>104327</v>
      </c>
      <c r="G5231" s="265" t="s">
        <v>2057</v>
      </c>
      <c r="H5231" s="265" t="s">
        <v>460</v>
      </c>
      <c r="I5231" s="265" t="s">
        <v>133</v>
      </c>
      <c r="J5231" s="266">
        <v>18.23</v>
      </c>
      <c r="K5231" s="265" t="s">
        <v>458</v>
      </c>
      <c r="L5231" s="255">
        <v>18.23</v>
      </c>
      <c r="M5231" s="254" t="s">
        <v>458</v>
      </c>
    </row>
    <row r="5232" spans="1:13" ht="13.5" x14ac:dyDescent="0.25">
      <c r="A5232" s="265" t="s">
        <v>1804</v>
      </c>
      <c r="B5232" s="265" t="s">
        <v>1803</v>
      </c>
      <c r="C5232" s="265" t="s">
        <v>2055</v>
      </c>
      <c r="D5232" s="265" t="s">
        <v>2054</v>
      </c>
      <c r="E5232" s="266" t="s">
        <v>136</v>
      </c>
      <c r="F5232" s="265">
        <v>104328</v>
      </c>
      <c r="G5232" s="265" t="s">
        <v>2056</v>
      </c>
      <c r="H5232" s="265" t="s">
        <v>460</v>
      </c>
      <c r="I5232" s="265" t="s">
        <v>133</v>
      </c>
      <c r="J5232" s="266">
        <v>67.77</v>
      </c>
      <c r="K5232" s="265" t="s">
        <v>458</v>
      </c>
      <c r="L5232" s="255">
        <v>67.77</v>
      </c>
      <c r="M5232" s="254" t="s">
        <v>458</v>
      </c>
    </row>
    <row r="5233" spans="1:13" ht="13.5" x14ac:dyDescent="0.25">
      <c r="A5233" s="265" t="s">
        <v>1804</v>
      </c>
      <c r="B5233" s="265" t="s">
        <v>1803</v>
      </c>
      <c r="C5233" s="265" t="s">
        <v>2055</v>
      </c>
      <c r="D5233" s="265" t="s">
        <v>2054</v>
      </c>
      <c r="E5233" s="266" t="s">
        <v>136</v>
      </c>
      <c r="F5233" s="265">
        <v>104329</v>
      </c>
      <c r="G5233" s="265" t="s">
        <v>2053</v>
      </c>
      <c r="H5233" s="265" t="s">
        <v>460</v>
      </c>
      <c r="I5233" s="265" t="s">
        <v>133</v>
      </c>
      <c r="J5233" s="266">
        <v>76.400000000000006</v>
      </c>
      <c r="K5233" s="265" t="s">
        <v>458</v>
      </c>
      <c r="L5233" s="255">
        <v>76.400000000000006</v>
      </c>
      <c r="M5233" s="254" t="s">
        <v>458</v>
      </c>
    </row>
    <row r="5234" spans="1:13" ht="13.5" x14ac:dyDescent="0.25">
      <c r="A5234" s="265" t="s">
        <v>1804</v>
      </c>
      <c r="B5234" s="265" t="s">
        <v>1803</v>
      </c>
      <c r="C5234" s="265" t="s">
        <v>1975</v>
      </c>
      <c r="D5234" s="265" t="s">
        <v>1974</v>
      </c>
      <c r="E5234" s="266" t="s">
        <v>136</v>
      </c>
      <c r="F5234" s="265">
        <v>86872</v>
      </c>
      <c r="G5234" s="265" t="s">
        <v>2052</v>
      </c>
      <c r="H5234" s="265" t="s">
        <v>460</v>
      </c>
      <c r="I5234" s="265" t="s">
        <v>459</v>
      </c>
      <c r="J5234" s="266">
        <v>697.34</v>
      </c>
      <c r="K5234" s="265" t="s">
        <v>458</v>
      </c>
      <c r="L5234" s="255">
        <v>697.34</v>
      </c>
      <c r="M5234" s="254" t="s">
        <v>458</v>
      </c>
    </row>
    <row r="5235" spans="1:13" ht="13.5" x14ac:dyDescent="0.25">
      <c r="A5235" s="265" t="s">
        <v>1804</v>
      </c>
      <c r="B5235" s="265" t="s">
        <v>1803</v>
      </c>
      <c r="C5235" s="265" t="s">
        <v>1975</v>
      </c>
      <c r="D5235" s="265" t="s">
        <v>1974</v>
      </c>
      <c r="E5235" s="266" t="s">
        <v>136</v>
      </c>
      <c r="F5235" s="265">
        <v>86874</v>
      </c>
      <c r="G5235" s="265" t="s">
        <v>2051</v>
      </c>
      <c r="H5235" s="265" t="s">
        <v>460</v>
      </c>
      <c r="I5235" s="265" t="s">
        <v>459</v>
      </c>
      <c r="J5235" s="266">
        <v>487.27</v>
      </c>
      <c r="K5235" s="265" t="s">
        <v>458</v>
      </c>
      <c r="L5235" s="255">
        <v>487.27</v>
      </c>
      <c r="M5235" s="254" t="s">
        <v>458</v>
      </c>
    </row>
    <row r="5236" spans="1:13" ht="13.5" x14ac:dyDescent="0.25">
      <c r="A5236" s="265" t="s">
        <v>1804</v>
      </c>
      <c r="B5236" s="265" t="s">
        <v>1803</v>
      </c>
      <c r="C5236" s="265" t="s">
        <v>1975</v>
      </c>
      <c r="D5236" s="265" t="s">
        <v>1974</v>
      </c>
      <c r="E5236" s="266" t="s">
        <v>136</v>
      </c>
      <c r="F5236" s="265">
        <v>86875</v>
      </c>
      <c r="G5236" s="265" t="s">
        <v>2050</v>
      </c>
      <c r="H5236" s="265" t="s">
        <v>460</v>
      </c>
      <c r="I5236" s="265" t="s">
        <v>459</v>
      </c>
      <c r="J5236" s="266">
        <v>565.64</v>
      </c>
      <c r="K5236" s="265" t="s">
        <v>458</v>
      </c>
      <c r="L5236" s="255">
        <v>565.64</v>
      </c>
      <c r="M5236" s="254" t="s">
        <v>458</v>
      </c>
    </row>
    <row r="5237" spans="1:13" ht="13.5" x14ac:dyDescent="0.25">
      <c r="A5237" s="265" t="s">
        <v>1804</v>
      </c>
      <c r="B5237" s="265" t="s">
        <v>1803</v>
      </c>
      <c r="C5237" s="265" t="s">
        <v>1975</v>
      </c>
      <c r="D5237" s="265" t="s">
        <v>1974</v>
      </c>
      <c r="E5237" s="266" t="s">
        <v>136</v>
      </c>
      <c r="F5237" s="265">
        <v>86876</v>
      </c>
      <c r="G5237" s="265" t="s">
        <v>2049</v>
      </c>
      <c r="H5237" s="265" t="s">
        <v>460</v>
      </c>
      <c r="I5237" s="265" t="s">
        <v>459</v>
      </c>
      <c r="J5237" s="266">
        <v>322.35000000000002</v>
      </c>
      <c r="K5237" s="265" t="s">
        <v>458</v>
      </c>
      <c r="L5237" s="255">
        <v>322.35000000000002</v>
      </c>
      <c r="M5237" s="254" t="s">
        <v>458</v>
      </c>
    </row>
    <row r="5238" spans="1:13" ht="13.5" x14ac:dyDescent="0.25">
      <c r="A5238" s="265" t="s">
        <v>1804</v>
      </c>
      <c r="B5238" s="265" t="s">
        <v>1803</v>
      </c>
      <c r="C5238" s="265" t="s">
        <v>1975</v>
      </c>
      <c r="D5238" s="265" t="s">
        <v>1974</v>
      </c>
      <c r="E5238" s="266" t="s">
        <v>136</v>
      </c>
      <c r="F5238" s="265">
        <v>86877</v>
      </c>
      <c r="G5238" s="265" t="s">
        <v>11188</v>
      </c>
      <c r="H5238" s="265" t="s">
        <v>460</v>
      </c>
      <c r="I5238" s="265" t="s">
        <v>133</v>
      </c>
      <c r="J5238" s="266">
        <v>73.680000000000007</v>
      </c>
      <c r="K5238" s="265" t="s">
        <v>458</v>
      </c>
      <c r="L5238" s="255">
        <v>73.680000000000007</v>
      </c>
      <c r="M5238" s="254" t="s">
        <v>458</v>
      </c>
    </row>
    <row r="5239" spans="1:13" ht="13.5" x14ac:dyDescent="0.25">
      <c r="A5239" s="265" t="s">
        <v>1804</v>
      </c>
      <c r="B5239" s="265" t="s">
        <v>1803</v>
      </c>
      <c r="C5239" s="265" t="s">
        <v>1975</v>
      </c>
      <c r="D5239" s="265" t="s">
        <v>1974</v>
      </c>
      <c r="E5239" s="266" t="s">
        <v>136</v>
      </c>
      <c r="F5239" s="265">
        <v>86878</v>
      </c>
      <c r="G5239" s="265" t="s">
        <v>11189</v>
      </c>
      <c r="H5239" s="265" t="s">
        <v>460</v>
      </c>
      <c r="I5239" s="265" t="s">
        <v>133</v>
      </c>
      <c r="J5239" s="266">
        <v>79.5</v>
      </c>
      <c r="K5239" s="265" t="s">
        <v>458</v>
      </c>
      <c r="L5239" s="255">
        <v>79.5</v>
      </c>
      <c r="M5239" s="254" t="s">
        <v>458</v>
      </c>
    </row>
    <row r="5240" spans="1:13" ht="13.5" x14ac:dyDescent="0.25">
      <c r="A5240" s="265" t="s">
        <v>1804</v>
      </c>
      <c r="B5240" s="265" t="s">
        <v>1803</v>
      </c>
      <c r="C5240" s="265" t="s">
        <v>1975</v>
      </c>
      <c r="D5240" s="265" t="s">
        <v>1974</v>
      </c>
      <c r="E5240" s="266" t="s">
        <v>136</v>
      </c>
      <c r="F5240" s="265">
        <v>86879</v>
      </c>
      <c r="G5240" s="265" t="s">
        <v>11190</v>
      </c>
      <c r="H5240" s="265" t="s">
        <v>460</v>
      </c>
      <c r="I5240" s="265" t="s">
        <v>133</v>
      </c>
      <c r="J5240" s="266">
        <v>10.81</v>
      </c>
      <c r="K5240" s="265" t="s">
        <v>458</v>
      </c>
      <c r="L5240" s="255">
        <v>10.81</v>
      </c>
      <c r="M5240" s="254" t="s">
        <v>458</v>
      </c>
    </row>
    <row r="5241" spans="1:13" ht="13.5" x14ac:dyDescent="0.25">
      <c r="A5241" s="265" t="s">
        <v>1804</v>
      </c>
      <c r="B5241" s="265" t="s">
        <v>1803</v>
      </c>
      <c r="C5241" s="265" t="s">
        <v>1975</v>
      </c>
      <c r="D5241" s="265" t="s">
        <v>1974</v>
      </c>
      <c r="E5241" s="266" t="s">
        <v>136</v>
      </c>
      <c r="F5241" s="265">
        <v>86880</v>
      </c>
      <c r="G5241" s="265" t="s">
        <v>11191</v>
      </c>
      <c r="H5241" s="265" t="s">
        <v>460</v>
      </c>
      <c r="I5241" s="265" t="s">
        <v>133</v>
      </c>
      <c r="J5241" s="266">
        <v>31.76</v>
      </c>
      <c r="K5241" s="265" t="s">
        <v>458</v>
      </c>
      <c r="L5241" s="255">
        <v>31.76</v>
      </c>
      <c r="M5241" s="254" t="s">
        <v>458</v>
      </c>
    </row>
    <row r="5242" spans="1:13" ht="13.5" x14ac:dyDescent="0.25">
      <c r="A5242" s="265" t="s">
        <v>1804</v>
      </c>
      <c r="B5242" s="265" t="s">
        <v>1803</v>
      </c>
      <c r="C5242" s="265" t="s">
        <v>1975</v>
      </c>
      <c r="D5242" s="265" t="s">
        <v>1974</v>
      </c>
      <c r="E5242" s="266" t="s">
        <v>136</v>
      </c>
      <c r="F5242" s="265">
        <v>86881</v>
      </c>
      <c r="G5242" s="265" t="s">
        <v>11192</v>
      </c>
      <c r="H5242" s="265" t="s">
        <v>460</v>
      </c>
      <c r="I5242" s="265" t="s">
        <v>316</v>
      </c>
      <c r="J5242" s="266">
        <v>224.86</v>
      </c>
      <c r="K5242" s="265" t="s">
        <v>458</v>
      </c>
      <c r="L5242" s="255">
        <v>224.86</v>
      </c>
      <c r="M5242" s="254" t="s">
        <v>458</v>
      </c>
    </row>
    <row r="5243" spans="1:13" ht="13.5" x14ac:dyDescent="0.25">
      <c r="A5243" s="265" t="s">
        <v>1804</v>
      </c>
      <c r="B5243" s="265" t="s">
        <v>1803</v>
      </c>
      <c r="C5243" s="265" t="s">
        <v>1975</v>
      </c>
      <c r="D5243" s="265" t="s">
        <v>1974</v>
      </c>
      <c r="E5243" s="266" t="s">
        <v>136</v>
      </c>
      <c r="F5243" s="265">
        <v>86882</v>
      </c>
      <c r="G5243" s="265" t="s">
        <v>11193</v>
      </c>
      <c r="H5243" s="265" t="s">
        <v>460</v>
      </c>
      <c r="I5243" s="265" t="s">
        <v>133</v>
      </c>
      <c r="J5243" s="266">
        <v>26.59</v>
      </c>
      <c r="K5243" s="265" t="s">
        <v>458</v>
      </c>
      <c r="L5243" s="255">
        <v>26.59</v>
      </c>
      <c r="M5243" s="254" t="s">
        <v>458</v>
      </c>
    </row>
    <row r="5244" spans="1:13" ht="13.5" x14ac:dyDescent="0.25">
      <c r="A5244" s="265" t="s">
        <v>1804</v>
      </c>
      <c r="B5244" s="265" t="s">
        <v>1803</v>
      </c>
      <c r="C5244" s="265" t="s">
        <v>1975</v>
      </c>
      <c r="D5244" s="265" t="s">
        <v>1974</v>
      </c>
      <c r="E5244" s="266" t="s">
        <v>136</v>
      </c>
      <c r="F5244" s="265">
        <v>86883</v>
      </c>
      <c r="G5244" s="265" t="s">
        <v>2048</v>
      </c>
      <c r="H5244" s="265" t="s">
        <v>460</v>
      </c>
      <c r="I5244" s="265" t="s">
        <v>316</v>
      </c>
      <c r="J5244" s="266">
        <v>14.32</v>
      </c>
      <c r="K5244" s="265" t="s">
        <v>458</v>
      </c>
      <c r="L5244" s="255">
        <v>14.32</v>
      </c>
      <c r="M5244" s="254" t="s">
        <v>458</v>
      </c>
    </row>
    <row r="5245" spans="1:13" ht="13.5" x14ac:dyDescent="0.25">
      <c r="A5245" s="265" t="s">
        <v>1804</v>
      </c>
      <c r="B5245" s="265" t="s">
        <v>1803</v>
      </c>
      <c r="C5245" s="265" t="s">
        <v>1975</v>
      </c>
      <c r="D5245" s="265" t="s">
        <v>1974</v>
      </c>
      <c r="E5245" s="266" t="s">
        <v>136</v>
      </c>
      <c r="F5245" s="265">
        <v>86884</v>
      </c>
      <c r="G5245" s="265" t="s">
        <v>11194</v>
      </c>
      <c r="H5245" s="265" t="s">
        <v>460</v>
      </c>
      <c r="I5245" s="265" t="s">
        <v>133</v>
      </c>
      <c r="J5245" s="266">
        <v>11.9</v>
      </c>
      <c r="K5245" s="265" t="s">
        <v>458</v>
      </c>
      <c r="L5245" s="255">
        <v>11.9</v>
      </c>
      <c r="M5245" s="254" t="s">
        <v>458</v>
      </c>
    </row>
    <row r="5246" spans="1:13" ht="13.5" x14ac:dyDescent="0.25">
      <c r="A5246" s="265" t="s">
        <v>1804</v>
      </c>
      <c r="B5246" s="265" t="s">
        <v>1803</v>
      </c>
      <c r="C5246" s="265" t="s">
        <v>1975</v>
      </c>
      <c r="D5246" s="265" t="s">
        <v>1974</v>
      </c>
      <c r="E5246" s="266" t="s">
        <v>136</v>
      </c>
      <c r="F5246" s="265">
        <v>86885</v>
      </c>
      <c r="G5246" s="265" t="s">
        <v>11195</v>
      </c>
      <c r="H5246" s="265" t="s">
        <v>460</v>
      </c>
      <c r="I5246" s="265" t="s">
        <v>133</v>
      </c>
      <c r="J5246" s="266">
        <v>13.71</v>
      </c>
      <c r="K5246" s="265" t="s">
        <v>458</v>
      </c>
      <c r="L5246" s="255">
        <v>13.71</v>
      </c>
      <c r="M5246" s="254" t="s">
        <v>458</v>
      </c>
    </row>
    <row r="5247" spans="1:13" ht="13.5" x14ac:dyDescent="0.25">
      <c r="A5247" s="265" t="s">
        <v>1804</v>
      </c>
      <c r="B5247" s="265" t="s">
        <v>1803</v>
      </c>
      <c r="C5247" s="265" t="s">
        <v>1975</v>
      </c>
      <c r="D5247" s="265" t="s">
        <v>1974</v>
      </c>
      <c r="E5247" s="266" t="s">
        <v>136</v>
      </c>
      <c r="F5247" s="265">
        <v>86886</v>
      </c>
      <c r="G5247" s="265" t="s">
        <v>2047</v>
      </c>
      <c r="H5247" s="265" t="s">
        <v>460</v>
      </c>
      <c r="I5247" s="265" t="s">
        <v>133</v>
      </c>
      <c r="J5247" s="266">
        <v>54.47</v>
      </c>
      <c r="K5247" s="265" t="s">
        <v>458</v>
      </c>
      <c r="L5247" s="255">
        <v>54.47</v>
      </c>
      <c r="M5247" s="254" t="s">
        <v>458</v>
      </c>
    </row>
    <row r="5248" spans="1:13" ht="13.5" x14ac:dyDescent="0.25">
      <c r="A5248" s="265" t="s">
        <v>1804</v>
      </c>
      <c r="B5248" s="265" t="s">
        <v>1803</v>
      </c>
      <c r="C5248" s="265" t="s">
        <v>1975</v>
      </c>
      <c r="D5248" s="265" t="s">
        <v>1974</v>
      </c>
      <c r="E5248" s="266" t="s">
        <v>136</v>
      </c>
      <c r="F5248" s="265">
        <v>86887</v>
      </c>
      <c r="G5248" s="265" t="s">
        <v>2046</v>
      </c>
      <c r="H5248" s="265" t="s">
        <v>460</v>
      </c>
      <c r="I5248" s="265" t="s">
        <v>133</v>
      </c>
      <c r="J5248" s="266">
        <v>59.16</v>
      </c>
      <c r="K5248" s="265" t="s">
        <v>458</v>
      </c>
      <c r="L5248" s="255">
        <v>59.16</v>
      </c>
      <c r="M5248" s="254" t="s">
        <v>458</v>
      </c>
    </row>
    <row r="5249" spans="1:13" ht="13.5" x14ac:dyDescent="0.25">
      <c r="A5249" s="265" t="s">
        <v>1804</v>
      </c>
      <c r="B5249" s="265" t="s">
        <v>1803</v>
      </c>
      <c r="C5249" s="265" t="s">
        <v>1975</v>
      </c>
      <c r="D5249" s="265" t="s">
        <v>1974</v>
      </c>
      <c r="E5249" s="266" t="s">
        <v>136</v>
      </c>
      <c r="F5249" s="265">
        <v>86888</v>
      </c>
      <c r="G5249" s="265" t="s">
        <v>2045</v>
      </c>
      <c r="H5249" s="265" t="s">
        <v>460</v>
      </c>
      <c r="I5249" s="265" t="s">
        <v>459</v>
      </c>
      <c r="J5249" s="266">
        <v>473.76</v>
      </c>
      <c r="K5249" s="265" t="s">
        <v>458</v>
      </c>
      <c r="L5249" s="255">
        <v>473.76</v>
      </c>
      <c r="M5249" s="254" t="s">
        <v>458</v>
      </c>
    </row>
    <row r="5250" spans="1:13" ht="13.5" x14ac:dyDescent="0.25">
      <c r="A5250" s="265" t="s">
        <v>1804</v>
      </c>
      <c r="B5250" s="265" t="s">
        <v>1803</v>
      </c>
      <c r="C5250" s="265" t="s">
        <v>1975</v>
      </c>
      <c r="D5250" s="265" t="s">
        <v>1974</v>
      </c>
      <c r="E5250" s="266" t="s">
        <v>136</v>
      </c>
      <c r="F5250" s="265">
        <v>86889</v>
      </c>
      <c r="G5250" s="265" t="s">
        <v>2044</v>
      </c>
      <c r="H5250" s="265" t="s">
        <v>460</v>
      </c>
      <c r="I5250" s="265" t="s">
        <v>459</v>
      </c>
      <c r="J5250" s="266">
        <v>762.34</v>
      </c>
      <c r="K5250" s="265" t="s">
        <v>458</v>
      </c>
      <c r="L5250" s="255">
        <v>762.34</v>
      </c>
      <c r="M5250" s="254" t="s">
        <v>458</v>
      </c>
    </row>
    <row r="5251" spans="1:13" ht="13.5" x14ac:dyDescent="0.25">
      <c r="A5251" s="265" t="s">
        <v>1804</v>
      </c>
      <c r="B5251" s="265" t="s">
        <v>1803</v>
      </c>
      <c r="C5251" s="265" t="s">
        <v>1975</v>
      </c>
      <c r="D5251" s="265" t="s">
        <v>1974</v>
      </c>
      <c r="E5251" s="266" t="s">
        <v>136</v>
      </c>
      <c r="F5251" s="265">
        <v>86893</v>
      </c>
      <c r="G5251" s="265" t="s">
        <v>2043</v>
      </c>
      <c r="H5251" s="265" t="s">
        <v>460</v>
      </c>
      <c r="I5251" s="265" t="s">
        <v>459</v>
      </c>
      <c r="J5251" s="266">
        <v>681.27</v>
      </c>
      <c r="K5251" s="265" t="s">
        <v>458</v>
      </c>
      <c r="L5251" s="255">
        <v>681.27</v>
      </c>
      <c r="M5251" s="254" t="s">
        <v>458</v>
      </c>
    </row>
    <row r="5252" spans="1:13" ht="13.5" x14ac:dyDescent="0.25">
      <c r="A5252" s="265" t="s">
        <v>1804</v>
      </c>
      <c r="B5252" s="265" t="s">
        <v>1803</v>
      </c>
      <c r="C5252" s="265" t="s">
        <v>1975</v>
      </c>
      <c r="D5252" s="265" t="s">
        <v>1974</v>
      </c>
      <c r="E5252" s="266" t="s">
        <v>136</v>
      </c>
      <c r="F5252" s="265">
        <v>86894</v>
      </c>
      <c r="G5252" s="265" t="s">
        <v>2042</v>
      </c>
      <c r="H5252" s="265" t="s">
        <v>460</v>
      </c>
      <c r="I5252" s="265" t="s">
        <v>459</v>
      </c>
      <c r="J5252" s="266">
        <v>318.20999999999998</v>
      </c>
      <c r="K5252" s="265" t="s">
        <v>458</v>
      </c>
      <c r="L5252" s="255">
        <v>318.20999999999998</v>
      </c>
      <c r="M5252" s="254" t="s">
        <v>458</v>
      </c>
    </row>
    <row r="5253" spans="1:13" ht="13.5" x14ac:dyDescent="0.25">
      <c r="A5253" s="265" t="s">
        <v>1804</v>
      </c>
      <c r="B5253" s="265" t="s">
        <v>1803</v>
      </c>
      <c r="C5253" s="265" t="s">
        <v>1975</v>
      </c>
      <c r="D5253" s="265" t="s">
        <v>1974</v>
      </c>
      <c r="E5253" s="266" t="s">
        <v>136</v>
      </c>
      <c r="F5253" s="265">
        <v>86895</v>
      </c>
      <c r="G5253" s="265" t="s">
        <v>2041</v>
      </c>
      <c r="H5253" s="265" t="s">
        <v>460</v>
      </c>
      <c r="I5253" s="265" t="s">
        <v>459</v>
      </c>
      <c r="J5253" s="266">
        <v>363.18</v>
      </c>
      <c r="K5253" s="265" t="s">
        <v>458</v>
      </c>
      <c r="L5253" s="255">
        <v>363.18</v>
      </c>
      <c r="M5253" s="254" t="s">
        <v>458</v>
      </c>
    </row>
    <row r="5254" spans="1:13" ht="13.5" x14ac:dyDescent="0.25">
      <c r="A5254" s="265" t="s">
        <v>1804</v>
      </c>
      <c r="B5254" s="265" t="s">
        <v>1803</v>
      </c>
      <c r="C5254" s="265" t="s">
        <v>1975</v>
      </c>
      <c r="D5254" s="265" t="s">
        <v>1974</v>
      </c>
      <c r="E5254" s="266" t="s">
        <v>136</v>
      </c>
      <c r="F5254" s="265">
        <v>86899</v>
      </c>
      <c r="G5254" s="265" t="s">
        <v>2040</v>
      </c>
      <c r="H5254" s="265" t="s">
        <v>460</v>
      </c>
      <c r="I5254" s="265" t="s">
        <v>459</v>
      </c>
      <c r="J5254" s="266">
        <v>332.77</v>
      </c>
      <c r="K5254" s="265" t="s">
        <v>458</v>
      </c>
      <c r="L5254" s="255">
        <v>332.77</v>
      </c>
      <c r="M5254" s="254" t="s">
        <v>458</v>
      </c>
    </row>
    <row r="5255" spans="1:13" ht="13.5" x14ac:dyDescent="0.25">
      <c r="A5255" s="265" t="s">
        <v>1804</v>
      </c>
      <c r="B5255" s="265" t="s">
        <v>1803</v>
      </c>
      <c r="C5255" s="265" t="s">
        <v>1975</v>
      </c>
      <c r="D5255" s="265" t="s">
        <v>1974</v>
      </c>
      <c r="E5255" s="266" t="s">
        <v>136</v>
      </c>
      <c r="F5255" s="265">
        <v>86900</v>
      </c>
      <c r="G5255" s="265" t="s">
        <v>2039</v>
      </c>
      <c r="H5255" s="265" t="s">
        <v>460</v>
      </c>
      <c r="I5255" s="265" t="s">
        <v>133</v>
      </c>
      <c r="J5255" s="266">
        <v>224.27</v>
      </c>
      <c r="K5255" s="265" t="s">
        <v>458</v>
      </c>
      <c r="L5255" s="255">
        <v>224.27</v>
      </c>
      <c r="M5255" s="254" t="s">
        <v>458</v>
      </c>
    </row>
    <row r="5256" spans="1:13" ht="13.5" x14ac:dyDescent="0.25">
      <c r="A5256" s="265" t="s">
        <v>1804</v>
      </c>
      <c r="B5256" s="265" t="s">
        <v>1803</v>
      </c>
      <c r="C5256" s="265" t="s">
        <v>1975</v>
      </c>
      <c r="D5256" s="265" t="s">
        <v>1974</v>
      </c>
      <c r="E5256" s="266" t="s">
        <v>136</v>
      </c>
      <c r="F5256" s="265">
        <v>86901</v>
      </c>
      <c r="G5256" s="265" t="s">
        <v>2038</v>
      </c>
      <c r="H5256" s="265" t="s">
        <v>460</v>
      </c>
      <c r="I5256" s="265" t="s">
        <v>133</v>
      </c>
      <c r="J5256" s="266">
        <v>144.53</v>
      </c>
      <c r="K5256" s="265" t="s">
        <v>458</v>
      </c>
      <c r="L5256" s="255">
        <v>144.53</v>
      </c>
      <c r="M5256" s="254" t="s">
        <v>458</v>
      </c>
    </row>
    <row r="5257" spans="1:13" ht="13.5" x14ac:dyDescent="0.25">
      <c r="A5257" s="265" t="s">
        <v>1804</v>
      </c>
      <c r="B5257" s="265" t="s">
        <v>1803</v>
      </c>
      <c r="C5257" s="265" t="s">
        <v>1975</v>
      </c>
      <c r="D5257" s="265" t="s">
        <v>1974</v>
      </c>
      <c r="E5257" s="266" t="s">
        <v>136</v>
      </c>
      <c r="F5257" s="265">
        <v>86902</v>
      </c>
      <c r="G5257" s="265" t="s">
        <v>2037</v>
      </c>
      <c r="H5257" s="265" t="s">
        <v>460</v>
      </c>
      <c r="I5257" s="265" t="s">
        <v>459</v>
      </c>
      <c r="J5257" s="266">
        <v>307.76</v>
      </c>
      <c r="K5257" s="265" t="s">
        <v>458</v>
      </c>
      <c r="L5257" s="255">
        <v>307.76</v>
      </c>
      <c r="M5257" s="254" t="s">
        <v>458</v>
      </c>
    </row>
    <row r="5258" spans="1:13" ht="13.5" x14ac:dyDescent="0.25">
      <c r="A5258" s="265" t="s">
        <v>1804</v>
      </c>
      <c r="B5258" s="265" t="s">
        <v>1803</v>
      </c>
      <c r="C5258" s="265" t="s">
        <v>1975</v>
      </c>
      <c r="D5258" s="265" t="s">
        <v>1974</v>
      </c>
      <c r="E5258" s="266" t="s">
        <v>136</v>
      </c>
      <c r="F5258" s="265">
        <v>86903</v>
      </c>
      <c r="G5258" s="265" t="s">
        <v>2036</v>
      </c>
      <c r="H5258" s="265" t="s">
        <v>460</v>
      </c>
      <c r="I5258" s="265" t="s">
        <v>459</v>
      </c>
      <c r="J5258" s="266">
        <v>347.56</v>
      </c>
      <c r="K5258" s="265" t="s">
        <v>458</v>
      </c>
      <c r="L5258" s="255">
        <v>347.56</v>
      </c>
      <c r="M5258" s="254" t="s">
        <v>458</v>
      </c>
    </row>
    <row r="5259" spans="1:13" ht="13.5" x14ac:dyDescent="0.25">
      <c r="A5259" s="265" t="s">
        <v>1804</v>
      </c>
      <c r="B5259" s="265" t="s">
        <v>1803</v>
      </c>
      <c r="C5259" s="265" t="s">
        <v>1975</v>
      </c>
      <c r="D5259" s="265" t="s">
        <v>1974</v>
      </c>
      <c r="E5259" s="266" t="s">
        <v>136</v>
      </c>
      <c r="F5259" s="265">
        <v>86904</v>
      </c>
      <c r="G5259" s="265" t="s">
        <v>2035</v>
      </c>
      <c r="H5259" s="265" t="s">
        <v>460</v>
      </c>
      <c r="I5259" s="265" t="s">
        <v>459</v>
      </c>
      <c r="J5259" s="266">
        <v>143.93</v>
      </c>
      <c r="K5259" s="265" t="s">
        <v>458</v>
      </c>
      <c r="L5259" s="255">
        <v>143.93</v>
      </c>
      <c r="M5259" s="254" t="s">
        <v>458</v>
      </c>
    </row>
    <row r="5260" spans="1:13" ht="13.5" x14ac:dyDescent="0.25">
      <c r="A5260" s="265" t="s">
        <v>1804</v>
      </c>
      <c r="B5260" s="265" t="s">
        <v>1803</v>
      </c>
      <c r="C5260" s="265" t="s">
        <v>1975</v>
      </c>
      <c r="D5260" s="265" t="s">
        <v>1974</v>
      </c>
      <c r="E5260" s="266" t="s">
        <v>136</v>
      </c>
      <c r="F5260" s="265">
        <v>86905</v>
      </c>
      <c r="G5260" s="265" t="s">
        <v>2034</v>
      </c>
      <c r="H5260" s="265" t="s">
        <v>460</v>
      </c>
      <c r="I5260" s="265" t="s">
        <v>133</v>
      </c>
      <c r="J5260" s="266">
        <v>441.17</v>
      </c>
      <c r="K5260" s="265" t="s">
        <v>458</v>
      </c>
      <c r="L5260" s="255">
        <v>441.17</v>
      </c>
      <c r="M5260" s="254" t="s">
        <v>458</v>
      </c>
    </row>
    <row r="5261" spans="1:13" ht="13.5" x14ac:dyDescent="0.25">
      <c r="A5261" s="265" t="s">
        <v>1804</v>
      </c>
      <c r="B5261" s="265" t="s">
        <v>1803</v>
      </c>
      <c r="C5261" s="265" t="s">
        <v>1975</v>
      </c>
      <c r="D5261" s="265" t="s">
        <v>1974</v>
      </c>
      <c r="E5261" s="266" t="s">
        <v>136</v>
      </c>
      <c r="F5261" s="265">
        <v>86906</v>
      </c>
      <c r="G5261" s="265" t="s">
        <v>11196</v>
      </c>
      <c r="H5261" s="265" t="s">
        <v>460</v>
      </c>
      <c r="I5261" s="265" t="s">
        <v>316</v>
      </c>
      <c r="J5261" s="266">
        <v>81.58</v>
      </c>
      <c r="K5261" s="265" t="s">
        <v>458</v>
      </c>
      <c r="L5261" s="255">
        <v>81.58</v>
      </c>
      <c r="M5261" s="254" t="s">
        <v>458</v>
      </c>
    </row>
    <row r="5262" spans="1:13" ht="13.5" x14ac:dyDescent="0.25">
      <c r="A5262" s="265" t="s">
        <v>1804</v>
      </c>
      <c r="B5262" s="265" t="s">
        <v>1803</v>
      </c>
      <c r="C5262" s="265" t="s">
        <v>1975</v>
      </c>
      <c r="D5262" s="265" t="s">
        <v>1974</v>
      </c>
      <c r="E5262" s="266" t="s">
        <v>136</v>
      </c>
      <c r="F5262" s="265">
        <v>86908</v>
      </c>
      <c r="G5262" s="265" t="s">
        <v>2033</v>
      </c>
      <c r="H5262" s="265" t="s">
        <v>460</v>
      </c>
      <c r="I5262" s="265" t="s">
        <v>133</v>
      </c>
      <c r="J5262" s="266">
        <v>529.46</v>
      </c>
      <c r="K5262" s="265" t="s">
        <v>458</v>
      </c>
      <c r="L5262" s="255">
        <v>529.46</v>
      </c>
      <c r="M5262" s="254" t="s">
        <v>458</v>
      </c>
    </row>
    <row r="5263" spans="1:13" ht="13.5" x14ac:dyDescent="0.25">
      <c r="A5263" s="265" t="s">
        <v>1804</v>
      </c>
      <c r="B5263" s="265" t="s">
        <v>1803</v>
      </c>
      <c r="C5263" s="265" t="s">
        <v>1975</v>
      </c>
      <c r="D5263" s="265" t="s">
        <v>1974</v>
      </c>
      <c r="E5263" s="266" t="s">
        <v>136</v>
      </c>
      <c r="F5263" s="265">
        <v>86909</v>
      </c>
      <c r="G5263" s="265" t="s">
        <v>11197</v>
      </c>
      <c r="H5263" s="265" t="s">
        <v>460</v>
      </c>
      <c r="I5263" s="265" t="s">
        <v>133</v>
      </c>
      <c r="J5263" s="266">
        <v>141.66</v>
      </c>
      <c r="K5263" s="265" t="s">
        <v>458</v>
      </c>
      <c r="L5263" s="255">
        <v>141.66</v>
      </c>
      <c r="M5263" s="254" t="s">
        <v>458</v>
      </c>
    </row>
    <row r="5264" spans="1:13" ht="13.5" x14ac:dyDescent="0.25">
      <c r="A5264" s="265" t="s">
        <v>1804</v>
      </c>
      <c r="B5264" s="265" t="s">
        <v>1803</v>
      </c>
      <c r="C5264" s="265" t="s">
        <v>1975</v>
      </c>
      <c r="D5264" s="265" t="s">
        <v>1974</v>
      </c>
      <c r="E5264" s="266" t="s">
        <v>136</v>
      </c>
      <c r="F5264" s="265">
        <v>86910</v>
      </c>
      <c r="G5264" s="265" t="s">
        <v>11198</v>
      </c>
      <c r="H5264" s="265" t="s">
        <v>460</v>
      </c>
      <c r="I5264" s="265" t="s">
        <v>133</v>
      </c>
      <c r="J5264" s="266">
        <v>139.63999999999999</v>
      </c>
      <c r="K5264" s="265" t="s">
        <v>458</v>
      </c>
      <c r="L5264" s="255">
        <v>139.63999999999999</v>
      </c>
      <c r="M5264" s="254" t="s">
        <v>458</v>
      </c>
    </row>
    <row r="5265" spans="1:13" ht="13.5" x14ac:dyDescent="0.25">
      <c r="A5265" s="265" t="s">
        <v>1804</v>
      </c>
      <c r="B5265" s="265" t="s">
        <v>1803</v>
      </c>
      <c r="C5265" s="265" t="s">
        <v>1975</v>
      </c>
      <c r="D5265" s="265" t="s">
        <v>1974</v>
      </c>
      <c r="E5265" s="266" t="s">
        <v>136</v>
      </c>
      <c r="F5265" s="265">
        <v>86911</v>
      </c>
      <c r="G5265" s="265" t="s">
        <v>11199</v>
      </c>
      <c r="H5265" s="265" t="s">
        <v>460</v>
      </c>
      <c r="I5265" s="265" t="s">
        <v>133</v>
      </c>
      <c r="J5265" s="266">
        <v>95.45</v>
      </c>
      <c r="K5265" s="265" t="s">
        <v>458</v>
      </c>
      <c r="L5265" s="255">
        <v>95.45</v>
      </c>
      <c r="M5265" s="254" t="s">
        <v>458</v>
      </c>
    </row>
    <row r="5266" spans="1:13" ht="13.5" x14ac:dyDescent="0.25">
      <c r="A5266" s="265" t="s">
        <v>1804</v>
      </c>
      <c r="B5266" s="265" t="s">
        <v>1803</v>
      </c>
      <c r="C5266" s="265" t="s">
        <v>1975</v>
      </c>
      <c r="D5266" s="265" t="s">
        <v>1974</v>
      </c>
      <c r="E5266" s="266" t="s">
        <v>136</v>
      </c>
      <c r="F5266" s="265">
        <v>86913</v>
      </c>
      <c r="G5266" s="265" t="s">
        <v>11200</v>
      </c>
      <c r="H5266" s="265" t="s">
        <v>460</v>
      </c>
      <c r="I5266" s="265" t="s">
        <v>133</v>
      </c>
      <c r="J5266" s="266">
        <v>59.5</v>
      </c>
      <c r="K5266" s="265" t="s">
        <v>458</v>
      </c>
      <c r="L5266" s="255">
        <v>59.5</v>
      </c>
      <c r="M5266" s="254" t="s">
        <v>458</v>
      </c>
    </row>
    <row r="5267" spans="1:13" ht="13.5" x14ac:dyDescent="0.25">
      <c r="A5267" s="265" t="s">
        <v>1804</v>
      </c>
      <c r="B5267" s="265" t="s">
        <v>1803</v>
      </c>
      <c r="C5267" s="265" t="s">
        <v>1975</v>
      </c>
      <c r="D5267" s="265" t="s">
        <v>1974</v>
      </c>
      <c r="E5267" s="266" t="s">
        <v>136</v>
      </c>
      <c r="F5267" s="265">
        <v>86914</v>
      </c>
      <c r="G5267" s="265" t="s">
        <v>11201</v>
      </c>
      <c r="H5267" s="265" t="s">
        <v>460</v>
      </c>
      <c r="I5267" s="265" t="s">
        <v>133</v>
      </c>
      <c r="J5267" s="266">
        <v>107.1</v>
      </c>
      <c r="K5267" s="265" t="s">
        <v>458</v>
      </c>
      <c r="L5267" s="255">
        <v>107.1</v>
      </c>
      <c r="M5267" s="254" t="s">
        <v>458</v>
      </c>
    </row>
    <row r="5268" spans="1:13" ht="13.5" x14ac:dyDescent="0.25">
      <c r="A5268" s="265" t="s">
        <v>1804</v>
      </c>
      <c r="B5268" s="265" t="s">
        <v>1803</v>
      </c>
      <c r="C5268" s="265" t="s">
        <v>1975</v>
      </c>
      <c r="D5268" s="265" t="s">
        <v>1974</v>
      </c>
      <c r="E5268" s="266" t="s">
        <v>136</v>
      </c>
      <c r="F5268" s="265">
        <v>86915</v>
      </c>
      <c r="G5268" s="265" t="s">
        <v>11202</v>
      </c>
      <c r="H5268" s="265" t="s">
        <v>460</v>
      </c>
      <c r="I5268" s="265" t="s">
        <v>133</v>
      </c>
      <c r="J5268" s="266">
        <v>156.47</v>
      </c>
      <c r="K5268" s="265" t="s">
        <v>458</v>
      </c>
      <c r="L5268" s="255">
        <v>156.47</v>
      </c>
      <c r="M5268" s="254" t="s">
        <v>458</v>
      </c>
    </row>
    <row r="5269" spans="1:13" ht="13.5" x14ac:dyDescent="0.25">
      <c r="A5269" s="265" t="s">
        <v>1804</v>
      </c>
      <c r="B5269" s="265" t="s">
        <v>1803</v>
      </c>
      <c r="C5269" s="265" t="s">
        <v>1975</v>
      </c>
      <c r="D5269" s="265" t="s">
        <v>1974</v>
      </c>
      <c r="E5269" s="266" t="s">
        <v>136</v>
      </c>
      <c r="F5269" s="265">
        <v>86916</v>
      </c>
      <c r="G5269" s="265" t="s">
        <v>11203</v>
      </c>
      <c r="H5269" s="265" t="s">
        <v>460</v>
      </c>
      <c r="I5269" s="265" t="s">
        <v>133</v>
      </c>
      <c r="J5269" s="266">
        <v>27</v>
      </c>
      <c r="K5269" s="265" t="s">
        <v>458</v>
      </c>
      <c r="L5269" s="255">
        <v>27</v>
      </c>
      <c r="M5269" s="254" t="s">
        <v>458</v>
      </c>
    </row>
    <row r="5270" spans="1:13" ht="13.5" x14ac:dyDescent="0.25">
      <c r="A5270" s="265" t="s">
        <v>1804</v>
      </c>
      <c r="B5270" s="265" t="s">
        <v>1803</v>
      </c>
      <c r="C5270" s="265" t="s">
        <v>1975</v>
      </c>
      <c r="D5270" s="265" t="s">
        <v>1974</v>
      </c>
      <c r="E5270" s="266" t="s">
        <v>136</v>
      </c>
      <c r="F5270" s="265">
        <v>86919</v>
      </c>
      <c r="G5270" s="265" t="s">
        <v>2032</v>
      </c>
      <c r="H5270" s="265" t="s">
        <v>460</v>
      </c>
      <c r="I5270" s="265" t="s">
        <v>459</v>
      </c>
      <c r="J5270" s="266">
        <v>892.44</v>
      </c>
      <c r="K5270" s="265" t="s">
        <v>458</v>
      </c>
      <c r="L5270" s="255">
        <v>892.44</v>
      </c>
      <c r="M5270" s="254" t="s">
        <v>458</v>
      </c>
    </row>
    <row r="5271" spans="1:13" ht="13.5" x14ac:dyDescent="0.25">
      <c r="A5271" s="265" t="s">
        <v>1804</v>
      </c>
      <c r="B5271" s="265" t="s">
        <v>1803</v>
      </c>
      <c r="C5271" s="265" t="s">
        <v>1975</v>
      </c>
      <c r="D5271" s="265" t="s">
        <v>1974</v>
      </c>
      <c r="E5271" s="266" t="s">
        <v>136</v>
      </c>
      <c r="F5271" s="265">
        <v>86920</v>
      </c>
      <c r="G5271" s="265" t="s">
        <v>2031</v>
      </c>
      <c r="H5271" s="265" t="s">
        <v>460</v>
      </c>
      <c r="I5271" s="265" t="s">
        <v>459</v>
      </c>
      <c r="J5271" s="266">
        <v>781.97</v>
      </c>
      <c r="K5271" s="265" t="s">
        <v>458</v>
      </c>
      <c r="L5271" s="255">
        <v>781.97</v>
      </c>
      <c r="M5271" s="254" t="s">
        <v>458</v>
      </c>
    </row>
    <row r="5272" spans="1:13" ht="13.5" x14ac:dyDescent="0.25">
      <c r="A5272" s="265" t="s">
        <v>1804</v>
      </c>
      <c r="B5272" s="265" t="s">
        <v>1803</v>
      </c>
      <c r="C5272" s="265" t="s">
        <v>1975</v>
      </c>
      <c r="D5272" s="265" t="s">
        <v>1974</v>
      </c>
      <c r="E5272" s="266" t="s">
        <v>136</v>
      </c>
      <c r="F5272" s="265">
        <v>86921</v>
      </c>
      <c r="G5272" s="265" t="s">
        <v>2030</v>
      </c>
      <c r="H5272" s="265" t="s">
        <v>460</v>
      </c>
      <c r="I5272" s="265" t="s">
        <v>459</v>
      </c>
      <c r="J5272" s="266">
        <v>749.47</v>
      </c>
      <c r="K5272" s="265" t="s">
        <v>458</v>
      </c>
      <c r="L5272" s="255">
        <v>749.47</v>
      </c>
      <c r="M5272" s="254" t="s">
        <v>458</v>
      </c>
    </row>
    <row r="5273" spans="1:13" ht="13.5" x14ac:dyDescent="0.25">
      <c r="A5273" s="265" t="s">
        <v>1804</v>
      </c>
      <c r="B5273" s="265" t="s">
        <v>1803</v>
      </c>
      <c r="C5273" s="265" t="s">
        <v>1975</v>
      </c>
      <c r="D5273" s="265" t="s">
        <v>1974</v>
      </c>
      <c r="E5273" s="266" t="s">
        <v>136</v>
      </c>
      <c r="F5273" s="265">
        <v>86922</v>
      </c>
      <c r="G5273" s="265" t="s">
        <v>2029</v>
      </c>
      <c r="H5273" s="265" t="s">
        <v>460</v>
      </c>
      <c r="I5273" s="265" t="s">
        <v>459</v>
      </c>
      <c r="J5273" s="266">
        <v>892.91</v>
      </c>
      <c r="K5273" s="265" t="s">
        <v>458</v>
      </c>
      <c r="L5273" s="255">
        <v>892.91</v>
      </c>
      <c r="M5273" s="254" t="s">
        <v>458</v>
      </c>
    </row>
    <row r="5274" spans="1:13" ht="13.5" x14ac:dyDescent="0.25">
      <c r="A5274" s="265" t="s">
        <v>1804</v>
      </c>
      <c r="B5274" s="265" t="s">
        <v>1803</v>
      </c>
      <c r="C5274" s="265" t="s">
        <v>1975</v>
      </c>
      <c r="D5274" s="265" t="s">
        <v>1974</v>
      </c>
      <c r="E5274" s="266" t="s">
        <v>136</v>
      </c>
      <c r="F5274" s="265">
        <v>86923</v>
      </c>
      <c r="G5274" s="265" t="s">
        <v>2028</v>
      </c>
      <c r="H5274" s="265" t="s">
        <v>460</v>
      </c>
      <c r="I5274" s="265" t="s">
        <v>459</v>
      </c>
      <c r="J5274" s="266">
        <v>584.16999999999996</v>
      </c>
      <c r="K5274" s="265" t="s">
        <v>458</v>
      </c>
      <c r="L5274" s="255">
        <v>584.16999999999996</v>
      </c>
      <c r="M5274" s="254" t="s">
        <v>458</v>
      </c>
    </row>
    <row r="5275" spans="1:13" ht="13.5" x14ac:dyDescent="0.25">
      <c r="A5275" s="265" t="s">
        <v>1804</v>
      </c>
      <c r="B5275" s="265" t="s">
        <v>1803</v>
      </c>
      <c r="C5275" s="265" t="s">
        <v>1975</v>
      </c>
      <c r="D5275" s="265" t="s">
        <v>1974</v>
      </c>
      <c r="E5275" s="266" t="s">
        <v>136</v>
      </c>
      <c r="F5275" s="265">
        <v>86924</v>
      </c>
      <c r="G5275" s="265" t="s">
        <v>2027</v>
      </c>
      <c r="H5275" s="265" t="s">
        <v>460</v>
      </c>
      <c r="I5275" s="265" t="s">
        <v>459</v>
      </c>
      <c r="J5275" s="266">
        <v>551.66999999999996</v>
      </c>
      <c r="K5275" s="265" t="s">
        <v>458</v>
      </c>
      <c r="L5275" s="255">
        <v>551.66999999999996</v>
      </c>
      <c r="M5275" s="254" t="s">
        <v>458</v>
      </c>
    </row>
    <row r="5276" spans="1:13" ht="13.5" x14ac:dyDescent="0.25">
      <c r="A5276" s="265" t="s">
        <v>1804</v>
      </c>
      <c r="B5276" s="265" t="s">
        <v>1803</v>
      </c>
      <c r="C5276" s="265" t="s">
        <v>1975</v>
      </c>
      <c r="D5276" s="265" t="s">
        <v>1974</v>
      </c>
      <c r="E5276" s="266" t="s">
        <v>136</v>
      </c>
      <c r="F5276" s="265">
        <v>86925</v>
      </c>
      <c r="G5276" s="265" t="s">
        <v>2026</v>
      </c>
      <c r="H5276" s="265" t="s">
        <v>460</v>
      </c>
      <c r="I5276" s="265" t="s">
        <v>459</v>
      </c>
      <c r="J5276" s="266">
        <v>650.27</v>
      </c>
      <c r="K5276" s="265" t="s">
        <v>458</v>
      </c>
      <c r="L5276" s="255">
        <v>650.27</v>
      </c>
      <c r="M5276" s="254" t="s">
        <v>458</v>
      </c>
    </row>
    <row r="5277" spans="1:13" ht="13.5" x14ac:dyDescent="0.25">
      <c r="A5277" s="265" t="s">
        <v>1804</v>
      </c>
      <c r="B5277" s="265" t="s">
        <v>1803</v>
      </c>
      <c r="C5277" s="265" t="s">
        <v>1975</v>
      </c>
      <c r="D5277" s="265" t="s">
        <v>1974</v>
      </c>
      <c r="E5277" s="266" t="s">
        <v>136</v>
      </c>
      <c r="F5277" s="265">
        <v>86926</v>
      </c>
      <c r="G5277" s="265" t="s">
        <v>2025</v>
      </c>
      <c r="H5277" s="265" t="s">
        <v>460</v>
      </c>
      <c r="I5277" s="265" t="s">
        <v>459</v>
      </c>
      <c r="J5277" s="266">
        <v>617.77</v>
      </c>
      <c r="K5277" s="265" t="s">
        <v>458</v>
      </c>
      <c r="L5277" s="255">
        <v>617.77</v>
      </c>
      <c r="M5277" s="254" t="s">
        <v>458</v>
      </c>
    </row>
    <row r="5278" spans="1:13" ht="13.5" x14ac:dyDescent="0.25">
      <c r="A5278" s="265" t="s">
        <v>1804</v>
      </c>
      <c r="B5278" s="265" t="s">
        <v>1803</v>
      </c>
      <c r="C5278" s="265" t="s">
        <v>1975</v>
      </c>
      <c r="D5278" s="265" t="s">
        <v>1974</v>
      </c>
      <c r="E5278" s="266" t="s">
        <v>136</v>
      </c>
      <c r="F5278" s="265">
        <v>86927</v>
      </c>
      <c r="G5278" s="265" t="s">
        <v>2024</v>
      </c>
      <c r="H5278" s="265" t="s">
        <v>460</v>
      </c>
      <c r="I5278" s="265" t="s">
        <v>459</v>
      </c>
      <c r="J5278" s="266">
        <v>419.25</v>
      </c>
      <c r="K5278" s="265" t="s">
        <v>458</v>
      </c>
      <c r="L5278" s="255">
        <v>419.25</v>
      </c>
      <c r="M5278" s="254" t="s">
        <v>458</v>
      </c>
    </row>
    <row r="5279" spans="1:13" ht="13.5" x14ac:dyDescent="0.25">
      <c r="A5279" s="265" t="s">
        <v>1804</v>
      </c>
      <c r="B5279" s="265" t="s">
        <v>1803</v>
      </c>
      <c r="C5279" s="265" t="s">
        <v>1975</v>
      </c>
      <c r="D5279" s="265" t="s">
        <v>1974</v>
      </c>
      <c r="E5279" s="266" t="s">
        <v>136</v>
      </c>
      <c r="F5279" s="265">
        <v>86928</v>
      </c>
      <c r="G5279" s="265" t="s">
        <v>2023</v>
      </c>
      <c r="H5279" s="265" t="s">
        <v>460</v>
      </c>
      <c r="I5279" s="265" t="s">
        <v>459</v>
      </c>
      <c r="J5279" s="266">
        <v>386.75</v>
      </c>
      <c r="K5279" s="265" t="s">
        <v>458</v>
      </c>
      <c r="L5279" s="255">
        <v>386.75</v>
      </c>
      <c r="M5279" s="254" t="s">
        <v>458</v>
      </c>
    </row>
    <row r="5280" spans="1:13" ht="13.5" x14ac:dyDescent="0.25">
      <c r="A5280" s="265" t="s">
        <v>1804</v>
      </c>
      <c r="B5280" s="265" t="s">
        <v>1803</v>
      </c>
      <c r="C5280" s="265" t="s">
        <v>1975</v>
      </c>
      <c r="D5280" s="265" t="s">
        <v>1974</v>
      </c>
      <c r="E5280" s="266" t="s">
        <v>136</v>
      </c>
      <c r="F5280" s="265">
        <v>86929</v>
      </c>
      <c r="G5280" s="265" t="s">
        <v>2022</v>
      </c>
      <c r="H5280" s="265" t="s">
        <v>460</v>
      </c>
      <c r="I5280" s="265" t="s">
        <v>459</v>
      </c>
      <c r="J5280" s="266">
        <v>406.98</v>
      </c>
      <c r="K5280" s="265" t="s">
        <v>458</v>
      </c>
      <c r="L5280" s="255">
        <v>406.98</v>
      </c>
      <c r="M5280" s="254" t="s">
        <v>458</v>
      </c>
    </row>
    <row r="5281" spans="1:13" ht="13.5" x14ac:dyDescent="0.25">
      <c r="A5281" s="265" t="s">
        <v>1804</v>
      </c>
      <c r="B5281" s="265" t="s">
        <v>1803</v>
      </c>
      <c r="C5281" s="265" t="s">
        <v>1975</v>
      </c>
      <c r="D5281" s="265" t="s">
        <v>1974</v>
      </c>
      <c r="E5281" s="266" t="s">
        <v>136</v>
      </c>
      <c r="F5281" s="265">
        <v>86930</v>
      </c>
      <c r="G5281" s="265" t="s">
        <v>2021</v>
      </c>
      <c r="H5281" s="265" t="s">
        <v>460</v>
      </c>
      <c r="I5281" s="265" t="s">
        <v>459</v>
      </c>
      <c r="J5281" s="266">
        <v>374.48</v>
      </c>
      <c r="K5281" s="265" t="s">
        <v>458</v>
      </c>
      <c r="L5281" s="255">
        <v>374.48</v>
      </c>
      <c r="M5281" s="254" t="s">
        <v>458</v>
      </c>
    </row>
    <row r="5282" spans="1:13" ht="13.5" x14ac:dyDescent="0.25">
      <c r="A5282" s="265" t="s">
        <v>1804</v>
      </c>
      <c r="B5282" s="265" t="s">
        <v>1803</v>
      </c>
      <c r="C5282" s="265" t="s">
        <v>1975</v>
      </c>
      <c r="D5282" s="265" t="s">
        <v>1974</v>
      </c>
      <c r="E5282" s="266" t="s">
        <v>136</v>
      </c>
      <c r="F5282" s="265">
        <v>86931</v>
      </c>
      <c r="G5282" s="265" t="s">
        <v>2020</v>
      </c>
      <c r="H5282" s="265" t="s">
        <v>460</v>
      </c>
      <c r="I5282" s="265" t="s">
        <v>459</v>
      </c>
      <c r="J5282" s="266">
        <v>487.47</v>
      </c>
      <c r="K5282" s="265" t="s">
        <v>458</v>
      </c>
      <c r="L5282" s="255">
        <v>487.47</v>
      </c>
      <c r="M5282" s="254" t="s">
        <v>458</v>
      </c>
    </row>
    <row r="5283" spans="1:13" ht="13.5" x14ac:dyDescent="0.25">
      <c r="A5283" s="265" t="s">
        <v>1804</v>
      </c>
      <c r="B5283" s="265" t="s">
        <v>1803</v>
      </c>
      <c r="C5283" s="265" t="s">
        <v>1975</v>
      </c>
      <c r="D5283" s="265" t="s">
        <v>1974</v>
      </c>
      <c r="E5283" s="266" t="s">
        <v>136</v>
      </c>
      <c r="F5283" s="265">
        <v>86932</v>
      </c>
      <c r="G5283" s="265" t="s">
        <v>2019</v>
      </c>
      <c r="H5283" s="265" t="s">
        <v>460</v>
      </c>
      <c r="I5283" s="265" t="s">
        <v>459</v>
      </c>
      <c r="J5283" s="266">
        <v>532.91999999999996</v>
      </c>
      <c r="K5283" s="265" t="s">
        <v>458</v>
      </c>
      <c r="L5283" s="255">
        <v>532.91999999999996</v>
      </c>
      <c r="M5283" s="254" t="s">
        <v>458</v>
      </c>
    </row>
    <row r="5284" spans="1:13" ht="13.5" x14ac:dyDescent="0.25">
      <c r="A5284" s="265" t="s">
        <v>1804</v>
      </c>
      <c r="B5284" s="265" t="s">
        <v>1803</v>
      </c>
      <c r="C5284" s="265" t="s">
        <v>1975</v>
      </c>
      <c r="D5284" s="265" t="s">
        <v>1974</v>
      </c>
      <c r="E5284" s="266" t="s">
        <v>136</v>
      </c>
      <c r="F5284" s="265">
        <v>86933</v>
      </c>
      <c r="G5284" s="265" t="s">
        <v>2018</v>
      </c>
      <c r="H5284" s="265" t="s">
        <v>460</v>
      </c>
      <c r="I5284" s="265" t="s">
        <v>459</v>
      </c>
      <c r="J5284" s="266">
        <v>472.01</v>
      </c>
      <c r="K5284" s="265" t="s">
        <v>458</v>
      </c>
      <c r="L5284" s="255">
        <v>472.01</v>
      </c>
      <c r="M5284" s="254" t="s">
        <v>458</v>
      </c>
    </row>
    <row r="5285" spans="1:13" ht="13.5" x14ac:dyDescent="0.25">
      <c r="A5285" s="265" t="s">
        <v>1804</v>
      </c>
      <c r="B5285" s="265" t="s">
        <v>1803</v>
      </c>
      <c r="C5285" s="265" t="s">
        <v>1975</v>
      </c>
      <c r="D5285" s="265" t="s">
        <v>1974</v>
      </c>
      <c r="E5285" s="266" t="s">
        <v>136</v>
      </c>
      <c r="F5285" s="265">
        <v>86934</v>
      </c>
      <c r="G5285" s="265" t="s">
        <v>2017</v>
      </c>
      <c r="H5285" s="265" t="s">
        <v>460</v>
      </c>
      <c r="I5285" s="265" t="s">
        <v>459</v>
      </c>
      <c r="J5285" s="266">
        <v>459.74</v>
      </c>
      <c r="K5285" s="265" t="s">
        <v>458</v>
      </c>
      <c r="L5285" s="255">
        <v>459.74</v>
      </c>
      <c r="M5285" s="254" t="s">
        <v>458</v>
      </c>
    </row>
    <row r="5286" spans="1:13" ht="13.5" x14ac:dyDescent="0.25">
      <c r="A5286" s="265" t="s">
        <v>1804</v>
      </c>
      <c r="B5286" s="265" t="s">
        <v>1803</v>
      </c>
      <c r="C5286" s="265" t="s">
        <v>1975</v>
      </c>
      <c r="D5286" s="265" t="s">
        <v>1974</v>
      </c>
      <c r="E5286" s="266" t="s">
        <v>136</v>
      </c>
      <c r="F5286" s="265">
        <v>86935</v>
      </c>
      <c r="G5286" s="265" t="s">
        <v>2016</v>
      </c>
      <c r="H5286" s="265" t="s">
        <v>460</v>
      </c>
      <c r="I5286" s="265" t="s">
        <v>133</v>
      </c>
      <c r="J5286" s="266">
        <v>318.08999999999997</v>
      </c>
      <c r="K5286" s="265" t="s">
        <v>458</v>
      </c>
      <c r="L5286" s="255">
        <v>318.08999999999997</v>
      </c>
      <c r="M5286" s="254" t="s">
        <v>458</v>
      </c>
    </row>
    <row r="5287" spans="1:13" ht="13.5" x14ac:dyDescent="0.25">
      <c r="A5287" s="265" t="s">
        <v>1804</v>
      </c>
      <c r="B5287" s="265" t="s">
        <v>1803</v>
      </c>
      <c r="C5287" s="265" t="s">
        <v>1975</v>
      </c>
      <c r="D5287" s="265" t="s">
        <v>1974</v>
      </c>
      <c r="E5287" s="266" t="s">
        <v>136</v>
      </c>
      <c r="F5287" s="265">
        <v>86936</v>
      </c>
      <c r="G5287" s="265" t="s">
        <v>2015</v>
      </c>
      <c r="H5287" s="265" t="s">
        <v>460</v>
      </c>
      <c r="I5287" s="265" t="s">
        <v>133</v>
      </c>
      <c r="J5287" s="266">
        <v>528.63</v>
      </c>
      <c r="K5287" s="265" t="s">
        <v>458</v>
      </c>
      <c r="L5287" s="255">
        <v>528.63</v>
      </c>
      <c r="M5287" s="254" t="s">
        <v>458</v>
      </c>
    </row>
    <row r="5288" spans="1:13" ht="13.5" x14ac:dyDescent="0.25">
      <c r="A5288" s="265" t="s">
        <v>1804</v>
      </c>
      <c r="B5288" s="265" t="s">
        <v>1803</v>
      </c>
      <c r="C5288" s="265" t="s">
        <v>1975</v>
      </c>
      <c r="D5288" s="265" t="s">
        <v>1974</v>
      </c>
      <c r="E5288" s="266" t="s">
        <v>136</v>
      </c>
      <c r="F5288" s="265">
        <v>86937</v>
      </c>
      <c r="G5288" s="265" t="s">
        <v>2014</v>
      </c>
      <c r="H5288" s="265" t="s">
        <v>460</v>
      </c>
      <c r="I5288" s="265" t="s">
        <v>133</v>
      </c>
      <c r="J5288" s="266">
        <v>232.53</v>
      </c>
      <c r="K5288" s="265" t="s">
        <v>458</v>
      </c>
      <c r="L5288" s="255">
        <v>232.53</v>
      </c>
      <c r="M5288" s="254" t="s">
        <v>458</v>
      </c>
    </row>
    <row r="5289" spans="1:13" ht="13.5" x14ac:dyDescent="0.25">
      <c r="A5289" s="265" t="s">
        <v>1804</v>
      </c>
      <c r="B5289" s="265" t="s">
        <v>1803</v>
      </c>
      <c r="C5289" s="265" t="s">
        <v>1975</v>
      </c>
      <c r="D5289" s="265" t="s">
        <v>1974</v>
      </c>
      <c r="E5289" s="266" t="s">
        <v>136</v>
      </c>
      <c r="F5289" s="265">
        <v>86938</v>
      </c>
      <c r="G5289" s="265" t="s">
        <v>2013</v>
      </c>
      <c r="H5289" s="265" t="s">
        <v>460</v>
      </c>
      <c r="I5289" s="265" t="s">
        <v>133</v>
      </c>
      <c r="J5289" s="266">
        <v>443.07</v>
      </c>
      <c r="K5289" s="265" t="s">
        <v>458</v>
      </c>
      <c r="L5289" s="255">
        <v>443.07</v>
      </c>
      <c r="M5289" s="254" t="s">
        <v>458</v>
      </c>
    </row>
    <row r="5290" spans="1:13" ht="13.5" x14ac:dyDescent="0.25">
      <c r="A5290" s="265" t="s">
        <v>1804</v>
      </c>
      <c r="B5290" s="265" t="s">
        <v>1803</v>
      </c>
      <c r="C5290" s="265" t="s">
        <v>1975</v>
      </c>
      <c r="D5290" s="265" t="s">
        <v>1974</v>
      </c>
      <c r="E5290" s="266" t="s">
        <v>136</v>
      </c>
      <c r="F5290" s="265">
        <v>86939</v>
      </c>
      <c r="G5290" s="265" t="s">
        <v>2012</v>
      </c>
      <c r="H5290" s="265" t="s">
        <v>460</v>
      </c>
      <c r="I5290" s="265" t="s">
        <v>459</v>
      </c>
      <c r="J5290" s="266">
        <v>426.37</v>
      </c>
      <c r="K5290" s="265" t="s">
        <v>458</v>
      </c>
      <c r="L5290" s="255">
        <v>426.37</v>
      </c>
      <c r="M5290" s="254" t="s">
        <v>458</v>
      </c>
    </row>
    <row r="5291" spans="1:13" ht="13.5" x14ac:dyDescent="0.25">
      <c r="A5291" s="265" t="s">
        <v>1804</v>
      </c>
      <c r="B5291" s="265" t="s">
        <v>1803</v>
      </c>
      <c r="C5291" s="265" t="s">
        <v>1975</v>
      </c>
      <c r="D5291" s="265" t="s">
        <v>1974</v>
      </c>
      <c r="E5291" s="266" t="s">
        <v>136</v>
      </c>
      <c r="F5291" s="265">
        <v>86940</v>
      </c>
      <c r="G5291" s="265" t="s">
        <v>2011</v>
      </c>
      <c r="H5291" s="265" t="s">
        <v>460</v>
      </c>
      <c r="I5291" s="265" t="s">
        <v>459</v>
      </c>
      <c r="J5291" s="267">
        <v>1205.5899999999999</v>
      </c>
      <c r="K5291" s="265" t="s">
        <v>458</v>
      </c>
      <c r="L5291" s="257">
        <v>1205.5899999999999</v>
      </c>
      <c r="M5291" s="254" t="s">
        <v>458</v>
      </c>
    </row>
    <row r="5292" spans="1:13" ht="13.5" x14ac:dyDescent="0.25">
      <c r="A5292" s="265" t="s">
        <v>1804</v>
      </c>
      <c r="B5292" s="265" t="s">
        <v>1803</v>
      </c>
      <c r="C5292" s="265" t="s">
        <v>1975</v>
      </c>
      <c r="D5292" s="265" t="s">
        <v>1974</v>
      </c>
      <c r="E5292" s="266" t="s">
        <v>136</v>
      </c>
      <c r="F5292" s="265">
        <v>86941</v>
      </c>
      <c r="G5292" s="265" t="s">
        <v>2010</v>
      </c>
      <c r="H5292" s="265" t="s">
        <v>460</v>
      </c>
      <c r="I5292" s="265" t="s">
        <v>459</v>
      </c>
      <c r="J5292" s="266">
        <v>861.73</v>
      </c>
      <c r="K5292" s="265" t="s">
        <v>458</v>
      </c>
      <c r="L5292" s="255">
        <v>861.73</v>
      </c>
      <c r="M5292" s="254" t="s">
        <v>458</v>
      </c>
    </row>
    <row r="5293" spans="1:13" ht="13.5" x14ac:dyDescent="0.25">
      <c r="A5293" s="265" t="s">
        <v>1804</v>
      </c>
      <c r="B5293" s="265" t="s">
        <v>1803</v>
      </c>
      <c r="C5293" s="265" t="s">
        <v>1975</v>
      </c>
      <c r="D5293" s="265" t="s">
        <v>1974</v>
      </c>
      <c r="E5293" s="266" t="s">
        <v>136</v>
      </c>
      <c r="F5293" s="265">
        <v>86942</v>
      </c>
      <c r="G5293" s="265" t="s">
        <v>2009</v>
      </c>
      <c r="H5293" s="265" t="s">
        <v>460</v>
      </c>
      <c r="I5293" s="265" t="s">
        <v>459</v>
      </c>
      <c r="J5293" s="266">
        <v>274.81</v>
      </c>
      <c r="K5293" s="265" t="s">
        <v>458</v>
      </c>
      <c r="L5293" s="255">
        <v>274.81</v>
      </c>
      <c r="M5293" s="254" t="s">
        <v>458</v>
      </c>
    </row>
    <row r="5294" spans="1:13" ht="13.5" x14ac:dyDescent="0.25">
      <c r="A5294" s="265" t="s">
        <v>1804</v>
      </c>
      <c r="B5294" s="265" t="s">
        <v>1803</v>
      </c>
      <c r="C5294" s="265" t="s">
        <v>1975</v>
      </c>
      <c r="D5294" s="265" t="s">
        <v>1974</v>
      </c>
      <c r="E5294" s="266" t="s">
        <v>136</v>
      </c>
      <c r="F5294" s="265">
        <v>86943</v>
      </c>
      <c r="G5294" s="265" t="s">
        <v>2008</v>
      </c>
      <c r="H5294" s="265" t="s">
        <v>460</v>
      </c>
      <c r="I5294" s="265" t="s">
        <v>459</v>
      </c>
      <c r="J5294" s="266">
        <v>262.54000000000002</v>
      </c>
      <c r="K5294" s="265" t="s">
        <v>458</v>
      </c>
      <c r="L5294" s="255">
        <v>262.54000000000002</v>
      </c>
      <c r="M5294" s="254" t="s">
        <v>458</v>
      </c>
    </row>
    <row r="5295" spans="1:13" ht="13.5" x14ac:dyDescent="0.25">
      <c r="A5295" s="265" t="s">
        <v>1804</v>
      </c>
      <c r="B5295" s="265" t="s">
        <v>1803</v>
      </c>
      <c r="C5295" s="265" t="s">
        <v>1975</v>
      </c>
      <c r="D5295" s="265" t="s">
        <v>1974</v>
      </c>
      <c r="E5295" s="266" t="s">
        <v>136</v>
      </c>
      <c r="F5295" s="265">
        <v>86947</v>
      </c>
      <c r="G5295" s="265" t="s">
        <v>2007</v>
      </c>
      <c r="H5295" s="265" t="s">
        <v>460</v>
      </c>
      <c r="I5295" s="265" t="s">
        <v>459</v>
      </c>
      <c r="J5295" s="267">
        <v>1335.33</v>
      </c>
      <c r="K5295" s="265" t="s">
        <v>458</v>
      </c>
      <c r="L5295" s="257">
        <v>1335.33</v>
      </c>
      <c r="M5295" s="254" t="s">
        <v>458</v>
      </c>
    </row>
    <row r="5296" spans="1:13" ht="13.5" x14ac:dyDescent="0.25">
      <c r="A5296" s="265" t="s">
        <v>1804</v>
      </c>
      <c r="B5296" s="265" t="s">
        <v>1803</v>
      </c>
      <c r="C5296" s="265" t="s">
        <v>1975</v>
      </c>
      <c r="D5296" s="265" t="s">
        <v>1974</v>
      </c>
      <c r="E5296" s="266" t="s">
        <v>136</v>
      </c>
      <c r="F5296" s="265">
        <v>93396</v>
      </c>
      <c r="G5296" s="265" t="s">
        <v>2006</v>
      </c>
      <c r="H5296" s="265" t="s">
        <v>460</v>
      </c>
      <c r="I5296" s="265" t="s">
        <v>459</v>
      </c>
      <c r="J5296" s="266">
        <v>689.19</v>
      </c>
      <c r="K5296" s="265" t="s">
        <v>458</v>
      </c>
      <c r="L5296" s="255">
        <v>689.19</v>
      </c>
      <c r="M5296" s="254" t="s">
        <v>458</v>
      </c>
    </row>
    <row r="5297" spans="1:13" ht="13.5" x14ac:dyDescent="0.25">
      <c r="A5297" s="265" t="s">
        <v>1804</v>
      </c>
      <c r="B5297" s="265" t="s">
        <v>1803</v>
      </c>
      <c r="C5297" s="265" t="s">
        <v>1975</v>
      </c>
      <c r="D5297" s="265" t="s">
        <v>1974</v>
      </c>
      <c r="E5297" s="266" t="s">
        <v>136</v>
      </c>
      <c r="F5297" s="265">
        <v>93441</v>
      </c>
      <c r="G5297" s="265" t="s">
        <v>11204</v>
      </c>
      <c r="H5297" s="265" t="s">
        <v>460</v>
      </c>
      <c r="I5297" s="265" t="s">
        <v>459</v>
      </c>
      <c r="J5297" s="267">
        <v>1187.78</v>
      </c>
      <c r="K5297" s="265" t="s">
        <v>458</v>
      </c>
      <c r="L5297" s="257">
        <v>1187.78</v>
      </c>
      <c r="M5297" s="254" t="s">
        <v>458</v>
      </c>
    </row>
    <row r="5298" spans="1:13" ht="13.5" x14ac:dyDescent="0.25">
      <c r="A5298" s="265" t="s">
        <v>1804</v>
      </c>
      <c r="B5298" s="265" t="s">
        <v>1803</v>
      </c>
      <c r="C5298" s="265" t="s">
        <v>1975</v>
      </c>
      <c r="D5298" s="265" t="s">
        <v>1974</v>
      </c>
      <c r="E5298" s="266" t="s">
        <v>136</v>
      </c>
      <c r="F5298" s="265">
        <v>93442</v>
      </c>
      <c r="G5298" s="265" t="s">
        <v>11205</v>
      </c>
      <c r="H5298" s="265" t="s">
        <v>460</v>
      </c>
      <c r="I5298" s="265" t="s">
        <v>459</v>
      </c>
      <c r="J5298" s="267">
        <v>1363.46</v>
      </c>
      <c r="K5298" s="265" t="s">
        <v>458</v>
      </c>
      <c r="L5298" s="257">
        <v>1363.46</v>
      </c>
      <c r="M5298" s="254" t="s">
        <v>458</v>
      </c>
    </row>
    <row r="5299" spans="1:13" ht="13.5" x14ac:dyDescent="0.25">
      <c r="A5299" s="265" t="s">
        <v>1804</v>
      </c>
      <c r="B5299" s="265" t="s">
        <v>1803</v>
      </c>
      <c r="C5299" s="265" t="s">
        <v>1975</v>
      </c>
      <c r="D5299" s="265" t="s">
        <v>1974</v>
      </c>
      <c r="E5299" s="266" t="s">
        <v>136</v>
      </c>
      <c r="F5299" s="265">
        <v>95469</v>
      </c>
      <c r="G5299" s="265" t="s">
        <v>2005</v>
      </c>
      <c r="H5299" s="265" t="s">
        <v>460</v>
      </c>
      <c r="I5299" s="265" t="s">
        <v>459</v>
      </c>
      <c r="J5299" s="266">
        <v>290.91000000000003</v>
      </c>
      <c r="K5299" s="265" t="s">
        <v>458</v>
      </c>
      <c r="L5299" s="255">
        <v>290.91000000000003</v>
      </c>
      <c r="M5299" s="254" t="s">
        <v>458</v>
      </c>
    </row>
    <row r="5300" spans="1:13" ht="13.5" x14ac:dyDescent="0.25">
      <c r="A5300" s="265" t="s">
        <v>1804</v>
      </c>
      <c r="B5300" s="265" t="s">
        <v>1803</v>
      </c>
      <c r="C5300" s="265" t="s">
        <v>1975</v>
      </c>
      <c r="D5300" s="265" t="s">
        <v>1974</v>
      </c>
      <c r="E5300" s="266" t="s">
        <v>136</v>
      </c>
      <c r="F5300" s="265">
        <v>95470</v>
      </c>
      <c r="G5300" s="265" t="s">
        <v>12178</v>
      </c>
      <c r="H5300" s="265" t="s">
        <v>460</v>
      </c>
      <c r="I5300" s="265" t="s">
        <v>459</v>
      </c>
      <c r="J5300" s="266">
        <v>298.45999999999998</v>
      </c>
      <c r="K5300" s="265" t="s">
        <v>458</v>
      </c>
      <c r="L5300" s="255">
        <v>298.45999999999998</v>
      </c>
      <c r="M5300" s="254" t="s">
        <v>458</v>
      </c>
    </row>
    <row r="5301" spans="1:13" ht="13.5" x14ac:dyDescent="0.25">
      <c r="A5301" s="265" t="s">
        <v>1804</v>
      </c>
      <c r="B5301" s="265" t="s">
        <v>1803</v>
      </c>
      <c r="C5301" s="265" t="s">
        <v>1975</v>
      </c>
      <c r="D5301" s="265" t="s">
        <v>1974</v>
      </c>
      <c r="E5301" s="266" t="s">
        <v>136</v>
      </c>
      <c r="F5301" s="265">
        <v>95471</v>
      </c>
      <c r="G5301" s="265" t="s">
        <v>2004</v>
      </c>
      <c r="H5301" s="265" t="s">
        <v>460</v>
      </c>
      <c r="I5301" s="265" t="s">
        <v>459</v>
      </c>
      <c r="J5301" s="266">
        <v>741.1</v>
      </c>
      <c r="K5301" s="265" t="s">
        <v>458</v>
      </c>
      <c r="L5301" s="255">
        <v>741.1</v>
      </c>
      <c r="M5301" s="254" t="s">
        <v>458</v>
      </c>
    </row>
    <row r="5302" spans="1:13" ht="13.5" x14ac:dyDescent="0.25">
      <c r="A5302" s="265" t="s">
        <v>1804</v>
      </c>
      <c r="B5302" s="265" t="s">
        <v>1803</v>
      </c>
      <c r="C5302" s="265" t="s">
        <v>1975</v>
      </c>
      <c r="D5302" s="265" t="s">
        <v>1974</v>
      </c>
      <c r="E5302" s="266" t="s">
        <v>136</v>
      </c>
      <c r="F5302" s="265">
        <v>95472</v>
      </c>
      <c r="G5302" s="265" t="s">
        <v>2003</v>
      </c>
      <c r="H5302" s="265" t="s">
        <v>460</v>
      </c>
      <c r="I5302" s="265" t="s">
        <v>459</v>
      </c>
      <c r="J5302" s="266">
        <v>748.65</v>
      </c>
      <c r="K5302" s="265" t="s">
        <v>458</v>
      </c>
      <c r="L5302" s="255">
        <v>748.65</v>
      </c>
      <c r="M5302" s="254" t="s">
        <v>458</v>
      </c>
    </row>
    <row r="5303" spans="1:13" ht="13.5" x14ac:dyDescent="0.25">
      <c r="A5303" s="265" t="s">
        <v>1804</v>
      </c>
      <c r="B5303" s="265" t="s">
        <v>1803</v>
      </c>
      <c r="C5303" s="265" t="s">
        <v>1975</v>
      </c>
      <c r="D5303" s="265" t="s">
        <v>1974</v>
      </c>
      <c r="E5303" s="266" t="s">
        <v>136</v>
      </c>
      <c r="F5303" s="265">
        <v>95542</v>
      </c>
      <c r="G5303" s="265" t="s">
        <v>2002</v>
      </c>
      <c r="H5303" s="265" t="s">
        <v>460</v>
      </c>
      <c r="I5303" s="265" t="s">
        <v>133</v>
      </c>
      <c r="J5303" s="266">
        <v>33.590000000000003</v>
      </c>
      <c r="K5303" s="265" t="s">
        <v>458</v>
      </c>
      <c r="L5303" s="255">
        <v>33.590000000000003</v>
      </c>
      <c r="M5303" s="254" t="s">
        <v>458</v>
      </c>
    </row>
    <row r="5304" spans="1:13" ht="13.5" x14ac:dyDescent="0.25">
      <c r="A5304" s="265" t="s">
        <v>1804</v>
      </c>
      <c r="B5304" s="265" t="s">
        <v>1803</v>
      </c>
      <c r="C5304" s="265" t="s">
        <v>1975</v>
      </c>
      <c r="D5304" s="265" t="s">
        <v>1974</v>
      </c>
      <c r="E5304" s="266" t="s">
        <v>136</v>
      </c>
      <c r="F5304" s="265">
        <v>95543</v>
      </c>
      <c r="G5304" s="265" t="s">
        <v>2001</v>
      </c>
      <c r="H5304" s="265" t="s">
        <v>460</v>
      </c>
      <c r="I5304" s="265" t="s">
        <v>133</v>
      </c>
      <c r="J5304" s="266">
        <v>56.79</v>
      </c>
      <c r="K5304" s="265" t="s">
        <v>458</v>
      </c>
      <c r="L5304" s="255">
        <v>56.79</v>
      </c>
      <c r="M5304" s="254" t="s">
        <v>458</v>
      </c>
    </row>
    <row r="5305" spans="1:13" ht="13.5" x14ac:dyDescent="0.25">
      <c r="A5305" s="265" t="s">
        <v>1804</v>
      </c>
      <c r="B5305" s="265" t="s">
        <v>1803</v>
      </c>
      <c r="C5305" s="265" t="s">
        <v>1975</v>
      </c>
      <c r="D5305" s="265" t="s">
        <v>1974</v>
      </c>
      <c r="E5305" s="266" t="s">
        <v>136</v>
      </c>
      <c r="F5305" s="265">
        <v>95544</v>
      </c>
      <c r="G5305" s="265" t="s">
        <v>2000</v>
      </c>
      <c r="H5305" s="265" t="s">
        <v>460</v>
      </c>
      <c r="I5305" s="265" t="s">
        <v>133</v>
      </c>
      <c r="J5305" s="266">
        <v>40.85</v>
      </c>
      <c r="K5305" s="265" t="s">
        <v>458</v>
      </c>
      <c r="L5305" s="255">
        <v>40.85</v>
      </c>
      <c r="M5305" s="254" t="s">
        <v>458</v>
      </c>
    </row>
    <row r="5306" spans="1:13" ht="13.5" x14ac:dyDescent="0.25">
      <c r="A5306" s="265" t="s">
        <v>1804</v>
      </c>
      <c r="B5306" s="265" t="s">
        <v>1803</v>
      </c>
      <c r="C5306" s="265" t="s">
        <v>1975</v>
      </c>
      <c r="D5306" s="265" t="s">
        <v>1974</v>
      </c>
      <c r="E5306" s="266" t="s">
        <v>136</v>
      </c>
      <c r="F5306" s="265">
        <v>95545</v>
      </c>
      <c r="G5306" s="265" t="s">
        <v>1999</v>
      </c>
      <c r="H5306" s="265" t="s">
        <v>460</v>
      </c>
      <c r="I5306" s="265" t="s">
        <v>316</v>
      </c>
      <c r="J5306" s="266">
        <v>40.08</v>
      </c>
      <c r="K5306" s="265" t="s">
        <v>458</v>
      </c>
      <c r="L5306" s="255">
        <v>40.08</v>
      </c>
      <c r="M5306" s="254" t="s">
        <v>458</v>
      </c>
    </row>
    <row r="5307" spans="1:13" ht="13.5" x14ac:dyDescent="0.25">
      <c r="A5307" s="265" t="s">
        <v>1804</v>
      </c>
      <c r="B5307" s="265" t="s">
        <v>1803</v>
      </c>
      <c r="C5307" s="265" t="s">
        <v>1975</v>
      </c>
      <c r="D5307" s="265" t="s">
        <v>1974</v>
      </c>
      <c r="E5307" s="266" t="s">
        <v>136</v>
      </c>
      <c r="F5307" s="265">
        <v>95546</v>
      </c>
      <c r="G5307" s="265" t="s">
        <v>1998</v>
      </c>
      <c r="H5307" s="265" t="s">
        <v>460</v>
      </c>
      <c r="I5307" s="265" t="s">
        <v>133</v>
      </c>
      <c r="J5307" s="266">
        <v>139.66</v>
      </c>
      <c r="K5307" s="265" t="s">
        <v>458</v>
      </c>
      <c r="L5307" s="255">
        <v>139.66</v>
      </c>
      <c r="M5307" s="254" t="s">
        <v>458</v>
      </c>
    </row>
    <row r="5308" spans="1:13" ht="13.5" x14ac:dyDescent="0.25">
      <c r="A5308" s="265" t="s">
        <v>1804</v>
      </c>
      <c r="B5308" s="265" t="s">
        <v>1803</v>
      </c>
      <c r="C5308" s="265" t="s">
        <v>1975</v>
      </c>
      <c r="D5308" s="265" t="s">
        <v>1974</v>
      </c>
      <c r="E5308" s="266" t="s">
        <v>136</v>
      </c>
      <c r="F5308" s="265">
        <v>95547</v>
      </c>
      <c r="G5308" s="265" t="s">
        <v>1997</v>
      </c>
      <c r="H5308" s="265" t="s">
        <v>460</v>
      </c>
      <c r="I5308" s="265" t="s">
        <v>316</v>
      </c>
      <c r="J5308" s="266">
        <v>58.08</v>
      </c>
      <c r="K5308" s="265" t="s">
        <v>458</v>
      </c>
      <c r="L5308" s="255">
        <v>58.08</v>
      </c>
      <c r="M5308" s="254" t="s">
        <v>458</v>
      </c>
    </row>
    <row r="5309" spans="1:13" ht="13.5" x14ac:dyDescent="0.25">
      <c r="A5309" s="265" t="s">
        <v>1804</v>
      </c>
      <c r="B5309" s="265" t="s">
        <v>1803</v>
      </c>
      <c r="C5309" s="265" t="s">
        <v>1975</v>
      </c>
      <c r="D5309" s="265" t="s">
        <v>1974</v>
      </c>
      <c r="E5309" s="266" t="s">
        <v>136</v>
      </c>
      <c r="F5309" s="265">
        <v>100848</v>
      </c>
      <c r="G5309" s="265" t="s">
        <v>1996</v>
      </c>
      <c r="H5309" s="265" t="s">
        <v>460</v>
      </c>
      <c r="I5309" s="265" t="s">
        <v>459</v>
      </c>
      <c r="J5309" s="266">
        <v>534.05999999999995</v>
      </c>
      <c r="K5309" s="265" t="s">
        <v>458</v>
      </c>
      <c r="L5309" s="255">
        <v>534.05999999999995</v>
      </c>
      <c r="M5309" s="254" t="s">
        <v>458</v>
      </c>
    </row>
    <row r="5310" spans="1:13" ht="13.5" x14ac:dyDescent="0.25">
      <c r="A5310" s="265" t="s">
        <v>1804</v>
      </c>
      <c r="B5310" s="265" t="s">
        <v>1803</v>
      </c>
      <c r="C5310" s="265" t="s">
        <v>1975</v>
      </c>
      <c r="D5310" s="265" t="s">
        <v>1974</v>
      </c>
      <c r="E5310" s="266" t="s">
        <v>136</v>
      </c>
      <c r="F5310" s="265">
        <v>100849</v>
      </c>
      <c r="G5310" s="265" t="s">
        <v>1995</v>
      </c>
      <c r="H5310" s="265" t="s">
        <v>460</v>
      </c>
      <c r="I5310" s="265" t="s">
        <v>316</v>
      </c>
      <c r="J5310" s="266">
        <v>43.51</v>
      </c>
      <c r="K5310" s="265" t="s">
        <v>458</v>
      </c>
      <c r="L5310" s="255">
        <v>43.51</v>
      </c>
      <c r="M5310" s="254" t="s">
        <v>458</v>
      </c>
    </row>
    <row r="5311" spans="1:13" ht="13.5" x14ac:dyDescent="0.25">
      <c r="A5311" s="265" t="s">
        <v>1804</v>
      </c>
      <c r="B5311" s="265" t="s">
        <v>1803</v>
      </c>
      <c r="C5311" s="265" t="s">
        <v>1975</v>
      </c>
      <c r="D5311" s="265" t="s">
        <v>1974</v>
      </c>
      <c r="E5311" s="266" t="s">
        <v>136</v>
      </c>
      <c r="F5311" s="265">
        <v>100851</v>
      </c>
      <c r="G5311" s="265" t="s">
        <v>1994</v>
      </c>
      <c r="H5311" s="265" t="s">
        <v>460</v>
      </c>
      <c r="I5311" s="265" t="s">
        <v>133</v>
      </c>
      <c r="J5311" s="266">
        <v>87.06</v>
      </c>
      <c r="K5311" s="265" t="s">
        <v>458</v>
      </c>
      <c r="L5311" s="255">
        <v>87.06</v>
      </c>
      <c r="M5311" s="254" t="s">
        <v>458</v>
      </c>
    </row>
    <row r="5312" spans="1:13" ht="13.5" x14ac:dyDescent="0.25">
      <c r="A5312" s="265" t="s">
        <v>1804</v>
      </c>
      <c r="B5312" s="265" t="s">
        <v>1803</v>
      </c>
      <c r="C5312" s="265" t="s">
        <v>1975</v>
      </c>
      <c r="D5312" s="265" t="s">
        <v>1974</v>
      </c>
      <c r="E5312" s="266" t="s">
        <v>136</v>
      </c>
      <c r="F5312" s="265">
        <v>100852</v>
      </c>
      <c r="G5312" s="265" t="s">
        <v>1993</v>
      </c>
      <c r="H5312" s="265" t="s">
        <v>460</v>
      </c>
      <c r="I5312" s="265" t="s">
        <v>133</v>
      </c>
      <c r="J5312" s="266">
        <v>245.91</v>
      </c>
      <c r="K5312" s="265" t="s">
        <v>458</v>
      </c>
      <c r="L5312" s="255">
        <v>245.91</v>
      </c>
      <c r="M5312" s="254" t="s">
        <v>458</v>
      </c>
    </row>
    <row r="5313" spans="1:13" ht="13.5" x14ac:dyDescent="0.25">
      <c r="A5313" s="265" t="s">
        <v>1804</v>
      </c>
      <c r="B5313" s="265" t="s">
        <v>1803</v>
      </c>
      <c r="C5313" s="265" t="s">
        <v>1975</v>
      </c>
      <c r="D5313" s="265" t="s">
        <v>1974</v>
      </c>
      <c r="E5313" s="266" t="s">
        <v>136</v>
      </c>
      <c r="F5313" s="265">
        <v>100853</v>
      </c>
      <c r="G5313" s="265" t="s">
        <v>1992</v>
      </c>
      <c r="H5313" s="265" t="s">
        <v>460</v>
      </c>
      <c r="I5313" s="265" t="s">
        <v>133</v>
      </c>
      <c r="J5313" s="266">
        <v>374.69</v>
      </c>
      <c r="K5313" s="265" t="s">
        <v>458</v>
      </c>
      <c r="L5313" s="255">
        <v>374.69</v>
      </c>
      <c r="M5313" s="254" t="s">
        <v>458</v>
      </c>
    </row>
    <row r="5314" spans="1:13" ht="13.5" x14ac:dyDescent="0.25">
      <c r="A5314" s="265" t="s">
        <v>1804</v>
      </c>
      <c r="B5314" s="265" t="s">
        <v>1803</v>
      </c>
      <c r="C5314" s="265" t="s">
        <v>1975</v>
      </c>
      <c r="D5314" s="265" t="s">
        <v>1974</v>
      </c>
      <c r="E5314" s="266" t="s">
        <v>136</v>
      </c>
      <c r="F5314" s="265">
        <v>100854</v>
      </c>
      <c r="G5314" s="265" t="s">
        <v>1991</v>
      </c>
      <c r="H5314" s="265" t="s">
        <v>460</v>
      </c>
      <c r="I5314" s="265" t="s">
        <v>133</v>
      </c>
      <c r="J5314" s="267">
        <v>1959.32</v>
      </c>
      <c r="K5314" s="265" t="s">
        <v>458</v>
      </c>
      <c r="L5314" s="257">
        <v>1959.32</v>
      </c>
      <c r="M5314" s="254" t="s">
        <v>458</v>
      </c>
    </row>
    <row r="5315" spans="1:13" ht="13.5" x14ac:dyDescent="0.25">
      <c r="A5315" s="265" t="s">
        <v>1804</v>
      </c>
      <c r="B5315" s="265" t="s">
        <v>1803</v>
      </c>
      <c r="C5315" s="265" t="s">
        <v>1975</v>
      </c>
      <c r="D5315" s="265" t="s">
        <v>1974</v>
      </c>
      <c r="E5315" s="266" t="s">
        <v>136</v>
      </c>
      <c r="F5315" s="265">
        <v>100856</v>
      </c>
      <c r="G5315" s="265" t="s">
        <v>11206</v>
      </c>
      <c r="H5315" s="265" t="s">
        <v>460</v>
      </c>
      <c r="I5315" s="265" t="s">
        <v>133</v>
      </c>
      <c r="J5315" s="266">
        <v>41.23</v>
      </c>
      <c r="K5315" s="265" t="s">
        <v>458</v>
      </c>
      <c r="L5315" s="255">
        <v>41.23</v>
      </c>
      <c r="M5315" s="254" t="s">
        <v>458</v>
      </c>
    </row>
    <row r="5316" spans="1:13" ht="13.5" x14ac:dyDescent="0.25">
      <c r="A5316" s="265" t="s">
        <v>1804</v>
      </c>
      <c r="B5316" s="265" t="s">
        <v>1803</v>
      </c>
      <c r="C5316" s="265" t="s">
        <v>1975</v>
      </c>
      <c r="D5316" s="265" t="s">
        <v>1974</v>
      </c>
      <c r="E5316" s="266" t="s">
        <v>136</v>
      </c>
      <c r="F5316" s="265">
        <v>100857</v>
      </c>
      <c r="G5316" s="265" t="s">
        <v>11207</v>
      </c>
      <c r="H5316" s="265" t="s">
        <v>460</v>
      </c>
      <c r="I5316" s="265" t="s">
        <v>133</v>
      </c>
      <c r="J5316" s="266">
        <v>573.66999999999996</v>
      </c>
      <c r="K5316" s="265" t="s">
        <v>458</v>
      </c>
      <c r="L5316" s="255">
        <v>573.66999999999996</v>
      </c>
      <c r="M5316" s="254" t="s">
        <v>458</v>
      </c>
    </row>
    <row r="5317" spans="1:13" ht="13.5" x14ac:dyDescent="0.25">
      <c r="A5317" s="265" t="s">
        <v>1804</v>
      </c>
      <c r="B5317" s="265" t="s">
        <v>1803</v>
      </c>
      <c r="C5317" s="265" t="s">
        <v>1975</v>
      </c>
      <c r="D5317" s="265" t="s">
        <v>1974</v>
      </c>
      <c r="E5317" s="266" t="s">
        <v>136</v>
      </c>
      <c r="F5317" s="265">
        <v>100858</v>
      </c>
      <c r="G5317" s="265" t="s">
        <v>11208</v>
      </c>
      <c r="H5317" s="265" t="s">
        <v>460</v>
      </c>
      <c r="I5317" s="265" t="s">
        <v>459</v>
      </c>
      <c r="J5317" s="266">
        <v>577.4</v>
      </c>
      <c r="K5317" s="265" t="s">
        <v>458</v>
      </c>
      <c r="L5317" s="255">
        <v>577.4</v>
      </c>
      <c r="M5317" s="254" t="s">
        <v>458</v>
      </c>
    </row>
    <row r="5318" spans="1:13" ht="13.5" x14ac:dyDescent="0.25">
      <c r="A5318" s="265" t="s">
        <v>1804</v>
      </c>
      <c r="B5318" s="265" t="s">
        <v>1803</v>
      </c>
      <c r="C5318" s="265" t="s">
        <v>1975</v>
      </c>
      <c r="D5318" s="265" t="s">
        <v>1974</v>
      </c>
      <c r="E5318" s="266" t="s">
        <v>136</v>
      </c>
      <c r="F5318" s="265">
        <v>100859</v>
      </c>
      <c r="G5318" s="265" t="s">
        <v>11209</v>
      </c>
      <c r="H5318" s="265" t="s">
        <v>460</v>
      </c>
      <c r="I5318" s="265" t="s">
        <v>459</v>
      </c>
      <c r="J5318" s="266">
        <v>969.5</v>
      </c>
      <c r="K5318" s="265" t="s">
        <v>458</v>
      </c>
      <c r="L5318" s="255">
        <v>969.5</v>
      </c>
      <c r="M5318" s="254" t="s">
        <v>458</v>
      </c>
    </row>
    <row r="5319" spans="1:13" ht="13.5" x14ac:dyDescent="0.25">
      <c r="A5319" s="265" t="s">
        <v>1804</v>
      </c>
      <c r="B5319" s="265" t="s">
        <v>1803</v>
      </c>
      <c r="C5319" s="265" t="s">
        <v>1975</v>
      </c>
      <c r="D5319" s="265" t="s">
        <v>1974</v>
      </c>
      <c r="E5319" s="266" t="s">
        <v>136</v>
      </c>
      <c r="F5319" s="265">
        <v>100860</v>
      </c>
      <c r="G5319" s="265" t="s">
        <v>11210</v>
      </c>
      <c r="H5319" s="265" t="s">
        <v>460</v>
      </c>
      <c r="I5319" s="265" t="s">
        <v>316</v>
      </c>
      <c r="J5319" s="266">
        <v>113.64</v>
      </c>
      <c r="K5319" s="265" t="s">
        <v>458</v>
      </c>
      <c r="L5319" s="255">
        <v>113.64</v>
      </c>
      <c r="M5319" s="254" t="s">
        <v>458</v>
      </c>
    </row>
    <row r="5320" spans="1:13" ht="13.5" x14ac:dyDescent="0.25">
      <c r="A5320" s="265" t="s">
        <v>1804</v>
      </c>
      <c r="B5320" s="265" t="s">
        <v>1803</v>
      </c>
      <c r="C5320" s="265" t="s">
        <v>1975</v>
      </c>
      <c r="D5320" s="265" t="s">
        <v>1974</v>
      </c>
      <c r="E5320" s="266" t="s">
        <v>136</v>
      </c>
      <c r="F5320" s="265">
        <v>100861</v>
      </c>
      <c r="G5320" s="265" t="s">
        <v>1990</v>
      </c>
      <c r="H5320" s="265" t="s">
        <v>460</v>
      </c>
      <c r="I5320" s="265" t="s">
        <v>459</v>
      </c>
      <c r="J5320" s="266">
        <v>33.700000000000003</v>
      </c>
      <c r="K5320" s="265" t="s">
        <v>458</v>
      </c>
      <c r="L5320" s="255">
        <v>33.700000000000003</v>
      </c>
      <c r="M5320" s="254" t="s">
        <v>458</v>
      </c>
    </row>
    <row r="5321" spans="1:13" ht="13.5" x14ac:dyDescent="0.25">
      <c r="A5321" s="265" t="s">
        <v>1804</v>
      </c>
      <c r="B5321" s="265" t="s">
        <v>1803</v>
      </c>
      <c r="C5321" s="265" t="s">
        <v>1975</v>
      </c>
      <c r="D5321" s="265" t="s">
        <v>1974</v>
      </c>
      <c r="E5321" s="266" t="s">
        <v>136</v>
      </c>
      <c r="F5321" s="265">
        <v>100862</v>
      </c>
      <c r="G5321" s="265" t="s">
        <v>1989</v>
      </c>
      <c r="H5321" s="265" t="s">
        <v>460</v>
      </c>
      <c r="I5321" s="265" t="s">
        <v>459</v>
      </c>
      <c r="J5321" s="266">
        <v>37.07</v>
      </c>
      <c r="K5321" s="265" t="s">
        <v>458</v>
      </c>
      <c r="L5321" s="255">
        <v>37.07</v>
      </c>
      <c r="M5321" s="254" t="s">
        <v>458</v>
      </c>
    </row>
    <row r="5322" spans="1:13" ht="13.5" x14ac:dyDescent="0.25">
      <c r="A5322" s="265" t="s">
        <v>1804</v>
      </c>
      <c r="B5322" s="265" t="s">
        <v>1803</v>
      </c>
      <c r="C5322" s="265" t="s">
        <v>1975</v>
      </c>
      <c r="D5322" s="265" t="s">
        <v>1974</v>
      </c>
      <c r="E5322" s="266" t="s">
        <v>136</v>
      </c>
      <c r="F5322" s="265">
        <v>100863</v>
      </c>
      <c r="G5322" s="265" t="s">
        <v>1988</v>
      </c>
      <c r="H5322" s="265" t="s">
        <v>460</v>
      </c>
      <c r="I5322" s="265" t="s">
        <v>459</v>
      </c>
      <c r="J5322" s="266">
        <v>626.19000000000005</v>
      </c>
      <c r="K5322" s="265" t="s">
        <v>458</v>
      </c>
      <c r="L5322" s="255">
        <v>626.19000000000005</v>
      </c>
      <c r="M5322" s="254" t="s">
        <v>458</v>
      </c>
    </row>
    <row r="5323" spans="1:13" ht="13.5" x14ac:dyDescent="0.25">
      <c r="A5323" s="265" t="s">
        <v>1804</v>
      </c>
      <c r="B5323" s="265" t="s">
        <v>1803</v>
      </c>
      <c r="C5323" s="265" t="s">
        <v>1975</v>
      </c>
      <c r="D5323" s="265" t="s">
        <v>1974</v>
      </c>
      <c r="E5323" s="266" t="s">
        <v>136</v>
      </c>
      <c r="F5323" s="265">
        <v>100864</v>
      </c>
      <c r="G5323" s="265" t="s">
        <v>1987</v>
      </c>
      <c r="H5323" s="265" t="s">
        <v>460</v>
      </c>
      <c r="I5323" s="265" t="s">
        <v>459</v>
      </c>
      <c r="J5323" s="266">
        <v>688.5</v>
      </c>
      <c r="K5323" s="265" t="s">
        <v>458</v>
      </c>
      <c r="L5323" s="255">
        <v>688.5</v>
      </c>
      <c r="M5323" s="254" t="s">
        <v>458</v>
      </c>
    </row>
    <row r="5324" spans="1:13" ht="13.5" x14ac:dyDescent="0.25">
      <c r="A5324" s="265" t="s">
        <v>1804</v>
      </c>
      <c r="B5324" s="265" t="s">
        <v>1803</v>
      </c>
      <c r="C5324" s="265" t="s">
        <v>1975</v>
      </c>
      <c r="D5324" s="265" t="s">
        <v>1974</v>
      </c>
      <c r="E5324" s="266" t="s">
        <v>136</v>
      </c>
      <c r="F5324" s="265">
        <v>100865</v>
      </c>
      <c r="G5324" s="265" t="s">
        <v>1986</v>
      </c>
      <c r="H5324" s="265" t="s">
        <v>460</v>
      </c>
      <c r="I5324" s="265" t="s">
        <v>459</v>
      </c>
      <c r="J5324" s="266">
        <v>614.73</v>
      </c>
      <c r="K5324" s="265" t="s">
        <v>458</v>
      </c>
      <c r="L5324" s="255">
        <v>614.73</v>
      </c>
      <c r="M5324" s="254" t="s">
        <v>458</v>
      </c>
    </row>
    <row r="5325" spans="1:13" ht="13.5" x14ac:dyDescent="0.25">
      <c r="A5325" s="265" t="s">
        <v>1804</v>
      </c>
      <c r="B5325" s="265" t="s">
        <v>1803</v>
      </c>
      <c r="C5325" s="265" t="s">
        <v>1975</v>
      </c>
      <c r="D5325" s="265" t="s">
        <v>1974</v>
      </c>
      <c r="E5325" s="266" t="s">
        <v>136</v>
      </c>
      <c r="F5325" s="265">
        <v>100866</v>
      </c>
      <c r="G5325" s="265" t="s">
        <v>1985</v>
      </c>
      <c r="H5325" s="265" t="s">
        <v>460</v>
      </c>
      <c r="I5325" s="265" t="s">
        <v>459</v>
      </c>
      <c r="J5325" s="266">
        <v>321.92</v>
      </c>
      <c r="K5325" s="265" t="s">
        <v>458</v>
      </c>
      <c r="L5325" s="255">
        <v>321.92</v>
      </c>
      <c r="M5325" s="254" t="s">
        <v>458</v>
      </c>
    </row>
    <row r="5326" spans="1:13" ht="13.5" x14ac:dyDescent="0.25">
      <c r="A5326" s="265" t="s">
        <v>1804</v>
      </c>
      <c r="B5326" s="265" t="s">
        <v>1803</v>
      </c>
      <c r="C5326" s="265" t="s">
        <v>1975</v>
      </c>
      <c r="D5326" s="265" t="s">
        <v>1974</v>
      </c>
      <c r="E5326" s="266" t="s">
        <v>136</v>
      </c>
      <c r="F5326" s="265">
        <v>100867</v>
      </c>
      <c r="G5326" s="265" t="s">
        <v>1984</v>
      </c>
      <c r="H5326" s="265" t="s">
        <v>460</v>
      </c>
      <c r="I5326" s="265" t="s">
        <v>459</v>
      </c>
      <c r="J5326" s="266">
        <v>342.47</v>
      </c>
      <c r="K5326" s="265" t="s">
        <v>458</v>
      </c>
      <c r="L5326" s="255">
        <v>342.47</v>
      </c>
      <c r="M5326" s="254" t="s">
        <v>458</v>
      </c>
    </row>
    <row r="5327" spans="1:13" ht="13.5" x14ac:dyDescent="0.25">
      <c r="A5327" s="265" t="s">
        <v>1804</v>
      </c>
      <c r="B5327" s="265" t="s">
        <v>1803</v>
      </c>
      <c r="C5327" s="265" t="s">
        <v>1975</v>
      </c>
      <c r="D5327" s="265" t="s">
        <v>1974</v>
      </c>
      <c r="E5327" s="266" t="s">
        <v>136</v>
      </c>
      <c r="F5327" s="265">
        <v>100868</v>
      </c>
      <c r="G5327" s="265" t="s">
        <v>1983</v>
      </c>
      <c r="H5327" s="265" t="s">
        <v>460</v>
      </c>
      <c r="I5327" s="265" t="s">
        <v>459</v>
      </c>
      <c r="J5327" s="266">
        <v>356.14</v>
      </c>
      <c r="K5327" s="265" t="s">
        <v>458</v>
      </c>
      <c r="L5327" s="255">
        <v>356.14</v>
      </c>
      <c r="M5327" s="254" t="s">
        <v>458</v>
      </c>
    </row>
    <row r="5328" spans="1:13" ht="13.5" x14ac:dyDescent="0.25">
      <c r="A5328" s="265" t="s">
        <v>1804</v>
      </c>
      <c r="B5328" s="265" t="s">
        <v>1803</v>
      </c>
      <c r="C5328" s="265" t="s">
        <v>1975</v>
      </c>
      <c r="D5328" s="265" t="s">
        <v>1974</v>
      </c>
      <c r="E5328" s="266" t="s">
        <v>136</v>
      </c>
      <c r="F5328" s="265">
        <v>100869</v>
      </c>
      <c r="G5328" s="265" t="s">
        <v>1982</v>
      </c>
      <c r="H5328" s="265" t="s">
        <v>460</v>
      </c>
      <c r="I5328" s="265" t="s">
        <v>459</v>
      </c>
      <c r="J5328" s="266">
        <v>366.63</v>
      </c>
      <c r="K5328" s="265" t="s">
        <v>458</v>
      </c>
      <c r="L5328" s="255">
        <v>366.63</v>
      </c>
      <c r="M5328" s="254" t="s">
        <v>458</v>
      </c>
    </row>
    <row r="5329" spans="1:13" ht="13.5" x14ac:dyDescent="0.25">
      <c r="A5329" s="265" t="s">
        <v>1804</v>
      </c>
      <c r="B5329" s="265" t="s">
        <v>1803</v>
      </c>
      <c r="C5329" s="265" t="s">
        <v>1975</v>
      </c>
      <c r="D5329" s="265" t="s">
        <v>1974</v>
      </c>
      <c r="E5329" s="266" t="s">
        <v>136</v>
      </c>
      <c r="F5329" s="265">
        <v>100870</v>
      </c>
      <c r="G5329" s="265" t="s">
        <v>1981</v>
      </c>
      <c r="H5329" s="265" t="s">
        <v>460</v>
      </c>
      <c r="I5329" s="265" t="s">
        <v>459</v>
      </c>
      <c r="J5329" s="266">
        <v>291.74</v>
      </c>
      <c r="K5329" s="265" t="s">
        <v>458</v>
      </c>
      <c r="L5329" s="255">
        <v>291.74</v>
      </c>
      <c r="M5329" s="254" t="s">
        <v>458</v>
      </c>
    </row>
    <row r="5330" spans="1:13" ht="13.5" x14ac:dyDescent="0.25">
      <c r="A5330" s="265" t="s">
        <v>1804</v>
      </c>
      <c r="B5330" s="265" t="s">
        <v>1803</v>
      </c>
      <c r="C5330" s="265" t="s">
        <v>1975</v>
      </c>
      <c r="D5330" s="265" t="s">
        <v>1974</v>
      </c>
      <c r="E5330" s="266" t="s">
        <v>136</v>
      </c>
      <c r="F5330" s="265">
        <v>100871</v>
      </c>
      <c r="G5330" s="265" t="s">
        <v>1980</v>
      </c>
      <c r="H5330" s="265" t="s">
        <v>460</v>
      </c>
      <c r="I5330" s="265" t="s">
        <v>459</v>
      </c>
      <c r="J5330" s="266">
        <v>314.56</v>
      </c>
      <c r="K5330" s="265" t="s">
        <v>458</v>
      </c>
      <c r="L5330" s="255">
        <v>314.56</v>
      </c>
      <c r="M5330" s="254" t="s">
        <v>458</v>
      </c>
    </row>
    <row r="5331" spans="1:13" ht="13.5" x14ac:dyDescent="0.25">
      <c r="A5331" s="265" t="s">
        <v>1804</v>
      </c>
      <c r="B5331" s="265" t="s">
        <v>1803</v>
      </c>
      <c r="C5331" s="265" t="s">
        <v>1975</v>
      </c>
      <c r="D5331" s="265" t="s">
        <v>1974</v>
      </c>
      <c r="E5331" s="266" t="s">
        <v>136</v>
      </c>
      <c r="F5331" s="265">
        <v>100872</v>
      </c>
      <c r="G5331" s="265" t="s">
        <v>1979</v>
      </c>
      <c r="H5331" s="265" t="s">
        <v>460</v>
      </c>
      <c r="I5331" s="265" t="s">
        <v>459</v>
      </c>
      <c r="J5331" s="266">
        <v>329.13</v>
      </c>
      <c r="K5331" s="265" t="s">
        <v>458</v>
      </c>
      <c r="L5331" s="255">
        <v>329.13</v>
      </c>
      <c r="M5331" s="254" t="s">
        <v>458</v>
      </c>
    </row>
    <row r="5332" spans="1:13" ht="13.5" x14ac:dyDescent="0.25">
      <c r="A5332" s="265" t="s">
        <v>1804</v>
      </c>
      <c r="B5332" s="265" t="s">
        <v>1803</v>
      </c>
      <c r="C5332" s="265" t="s">
        <v>1975</v>
      </c>
      <c r="D5332" s="265" t="s">
        <v>1974</v>
      </c>
      <c r="E5332" s="266" t="s">
        <v>136</v>
      </c>
      <c r="F5332" s="265">
        <v>100873</v>
      </c>
      <c r="G5332" s="265" t="s">
        <v>1978</v>
      </c>
      <c r="H5332" s="265" t="s">
        <v>460</v>
      </c>
      <c r="I5332" s="265" t="s">
        <v>459</v>
      </c>
      <c r="J5332" s="266">
        <v>338.23</v>
      </c>
      <c r="K5332" s="265" t="s">
        <v>458</v>
      </c>
      <c r="L5332" s="255">
        <v>338.23</v>
      </c>
      <c r="M5332" s="254" t="s">
        <v>458</v>
      </c>
    </row>
    <row r="5333" spans="1:13" ht="13.5" x14ac:dyDescent="0.25">
      <c r="A5333" s="265" t="s">
        <v>1804</v>
      </c>
      <c r="B5333" s="265" t="s">
        <v>1803</v>
      </c>
      <c r="C5333" s="265" t="s">
        <v>1975</v>
      </c>
      <c r="D5333" s="265" t="s">
        <v>1974</v>
      </c>
      <c r="E5333" s="266" t="s">
        <v>136</v>
      </c>
      <c r="F5333" s="265">
        <v>100874</v>
      </c>
      <c r="G5333" s="265" t="s">
        <v>1977</v>
      </c>
      <c r="H5333" s="265" t="s">
        <v>460</v>
      </c>
      <c r="I5333" s="265" t="s">
        <v>459</v>
      </c>
      <c r="J5333" s="266">
        <v>321.92</v>
      </c>
      <c r="K5333" s="265" t="s">
        <v>458</v>
      </c>
      <c r="L5333" s="255">
        <v>321.92</v>
      </c>
      <c r="M5333" s="254" t="s">
        <v>458</v>
      </c>
    </row>
    <row r="5334" spans="1:13" ht="13.5" x14ac:dyDescent="0.25">
      <c r="A5334" s="265" t="s">
        <v>1804</v>
      </c>
      <c r="B5334" s="265" t="s">
        <v>1803</v>
      </c>
      <c r="C5334" s="265" t="s">
        <v>1975</v>
      </c>
      <c r="D5334" s="265" t="s">
        <v>1974</v>
      </c>
      <c r="E5334" s="266" t="s">
        <v>136</v>
      </c>
      <c r="F5334" s="265">
        <v>100875</v>
      </c>
      <c r="G5334" s="265" t="s">
        <v>1976</v>
      </c>
      <c r="H5334" s="265" t="s">
        <v>460</v>
      </c>
      <c r="I5334" s="265" t="s">
        <v>459</v>
      </c>
      <c r="J5334" s="267">
        <v>1134.22</v>
      </c>
      <c r="K5334" s="265" t="s">
        <v>458</v>
      </c>
      <c r="L5334" s="257">
        <v>1134.22</v>
      </c>
      <c r="M5334" s="254" t="s">
        <v>458</v>
      </c>
    </row>
    <row r="5335" spans="1:13" ht="13.5" x14ac:dyDescent="0.25">
      <c r="A5335" s="265" t="s">
        <v>1804</v>
      </c>
      <c r="B5335" s="265" t="s">
        <v>1803</v>
      </c>
      <c r="C5335" s="265" t="s">
        <v>1975</v>
      </c>
      <c r="D5335" s="265" t="s">
        <v>1974</v>
      </c>
      <c r="E5335" s="266" t="s">
        <v>136</v>
      </c>
      <c r="F5335" s="265">
        <v>100878</v>
      </c>
      <c r="G5335" s="265" t="s">
        <v>1973</v>
      </c>
      <c r="H5335" s="265" t="s">
        <v>460</v>
      </c>
      <c r="I5335" s="265" t="s">
        <v>459</v>
      </c>
      <c r="J5335" s="266">
        <v>634.44000000000005</v>
      </c>
      <c r="K5335" s="265" t="s">
        <v>458</v>
      </c>
      <c r="L5335" s="255">
        <v>634.44000000000005</v>
      </c>
      <c r="M5335" s="254" t="s">
        <v>458</v>
      </c>
    </row>
    <row r="5336" spans="1:13" ht="13.5" x14ac:dyDescent="0.25">
      <c r="A5336" s="265" t="s">
        <v>1804</v>
      </c>
      <c r="B5336" s="265" t="s">
        <v>1803</v>
      </c>
      <c r="C5336" s="265" t="s">
        <v>1921</v>
      </c>
      <c r="D5336" s="265" t="s">
        <v>1920</v>
      </c>
      <c r="E5336" s="266" t="s">
        <v>136</v>
      </c>
      <c r="F5336" s="265">
        <v>98052</v>
      </c>
      <c r="G5336" s="265" t="s">
        <v>1972</v>
      </c>
      <c r="H5336" s="265" t="s">
        <v>460</v>
      </c>
      <c r="I5336" s="265" t="s">
        <v>459</v>
      </c>
      <c r="J5336" s="267">
        <v>2131.7399999999998</v>
      </c>
      <c r="K5336" s="265" t="s">
        <v>458</v>
      </c>
      <c r="L5336" s="257">
        <v>2131.7399999999998</v>
      </c>
      <c r="M5336" s="254" t="s">
        <v>458</v>
      </c>
    </row>
    <row r="5337" spans="1:13" ht="13.5" x14ac:dyDescent="0.25">
      <c r="A5337" s="265" t="s">
        <v>1804</v>
      </c>
      <c r="B5337" s="265" t="s">
        <v>1803</v>
      </c>
      <c r="C5337" s="265" t="s">
        <v>1921</v>
      </c>
      <c r="D5337" s="265" t="s">
        <v>1920</v>
      </c>
      <c r="E5337" s="266" t="s">
        <v>136</v>
      </c>
      <c r="F5337" s="265">
        <v>98053</v>
      </c>
      <c r="G5337" s="265" t="s">
        <v>1971</v>
      </c>
      <c r="H5337" s="265" t="s">
        <v>460</v>
      </c>
      <c r="I5337" s="265" t="s">
        <v>459</v>
      </c>
      <c r="J5337" s="267">
        <v>2943.43</v>
      </c>
      <c r="K5337" s="265" t="s">
        <v>458</v>
      </c>
      <c r="L5337" s="257">
        <v>2943.43</v>
      </c>
      <c r="M5337" s="254" t="s">
        <v>458</v>
      </c>
    </row>
    <row r="5338" spans="1:13" ht="13.5" x14ac:dyDescent="0.25">
      <c r="A5338" s="265" t="s">
        <v>1804</v>
      </c>
      <c r="B5338" s="265" t="s">
        <v>1803</v>
      </c>
      <c r="C5338" s="265" t="s">
        <v>1921</v>
      </c>
      <c r="D5338" s="265" t="s">
        <v>1920</v>
      </c>
      <c r="E5338" s="266" t="s">
        <v>136</v>
      </c>
      <c r="F5338" s="265">
        <v>98054</v>
      </c>
      <c r="G5338" s="265" t="s">
        <v>1970</v>
      </c>
      <c r="H5338" s="265" t="s">
        <v>460</v>
      </c>
      <c r="I5338" s="265" t="s">
        <v>459</v>
      </c>
      <c r="J5338" s="267">
        <v>4815.9799999999996</v>
      </c>
      <c r="K5338" s="265" t="s">
        <v>458</v>
      </c>
      <c r="L5338" s="257">
        <v>4815.9799999999996</v>
      </c>
      <c r="M5338" s="254" t="s">
        <v>458</v>
      </c>
    </row>
    <row r="5339" spans="1:13" ht="13.5" x14ac:dyDescent="0.25">
      <c r="A5339" s="265" t="s">
        <v>1804</v>
      </c>
      <c r="B5339" s="265" t="s">
        <v>1803</v>
      </c>
      <c r="C5339" s="265" t="s">
        <v>1921</v>
      </c>
      <c r="D5339" s="265" t="s">
        <v>1920</v>
      </c>
      <c r="E5339" s="266" t="s">
        <v>136</v>
      </c>
      <c r="F5339" s="265">
        <v>98055</v>
      </c>
      <c r="G5339" s="265" t="s">
        <v>1969</v>
      </c>
      <c r="H5339" s="265" t="s">
        <v>460</v>
      </c>
      <c r="I5339" s="265" t="s">
        <v>459</v>
      </c>
      <c r="J5339" s="267">
        <v>6562.52</v>
      </c>
      <c r="K5339" s="265" t="s">
        <v>458</v>
      </c>
      <c r="L5339" s="257">
        <v>6562.52</v>
      </c>
      <c r="M5339" s="254" t="s">
        <v>458</v>
      </c>
    </row>
    <row r="5340" spans="1:13" ht="13.5" x14ac:dyDescent="0.25">
      <c r="A5340" s="265" t="s">
        <v>1804</v>
      </c>
      <c r="B5340" s="265" t="s">
        <v>1803</v>
      </c>
      <c r="C5340" s="265" t="s">
        <v>1921</v>
      </c>
      <c r="D5340" s="265" t="s">
        <v>1920</v>
      </c>
      <c r="E5340" s="266" t="s">
        <v>136</v>
      </c>
      <c r="F5340" s="265">
        <v>98056</v>
      </c>
      <c r="G5340" s="265" t="s">
        <v>1968</v>
      </c>
      <c r="H5340" s="265" t="s">
        <v>460</v>
      </c>
      <c r="I5340" s="265" t="s">
        <v>459</v>
      </c>
      <c r="J5340" s="267">
        <v>7654.16</v>
      </c>
      <c r="K5340" s="265" t="s">
        <v>458</v>
      </c>
      <c r="L5340" s="257">
        <v>7654.16</v>
      </c>
      <c r="M5340" s="254" t="s">
        <v>458</v>
      </c>
    </row>
    <row r="5341" spans="1:13" ht="13.5" x14ac:dyDescent="0.25">
      <c r="A5341" s="265" t="s">
        <v>1804</v>
      </c>
      <c r="B5341" s="265" t="s">
        <v>1803</v>
      </c>
      <c r="C5341" s="265" t="s">
        <v>1921</v>
      </c>
      <c r="D5341" s="265" t="s">
        <v>1920</v>
      </c>
      <c r="E5341" s="266" t="s">
        <v>136</v>
      </c>
      <c r="F5341" s="265">
        <v>98057</v>
      </c>
      <c r="G5341" s="265" t="s">
        <v>1967</v>
      </c>
      <c r="H5341" s="265" t="s">
        <v>460</v>
      </c>
      <c r="I5341" s="265" t="s">
        <v>459</v>
      </c>
      <c r="J5341" s="267">
        <v>9134.7999999999993</v>
      </c>
      <c r="K5341" s="265" t="s">
        <v>458</v>
      </c>
      <c r="L5341" s="257">
        <v>9134.7999999999993</v>
      </c>
      <c r="M5341" s="254" t="s">
        <v>458</v>
      </c>
    </row>
    <row r="5342" spans="1:13" ht="13.5" x14ac:dyDescent="0.25">
      <c r="A5342" s="265" t="s">
        <v>1804</v>
      </c>
      <c r="B5342" s="265" t="s">
        <v>1803</v>
      </c>
      <c r="C5342" s="265" t="s">
        <v>1921</v>
      </c>
      <c r="D5342" s="265" t="s">
        <v>1920</v>
      </c>
      <c r="E5342" s="266" t="s">
        <v>136</v>
      </c>
      <c r="F5342" s="265">
        <v>98058</v>
      </c>
      <c r="G5342" s="265" t="s">
        <v>1966</v>
      </c>
      <c r="H5342" s="265" t="s">
        <v>460</v>
      </c>
      <c r="I5342" s="265" t="s">
        <v>459</v>
      </c>
      <c r="J5342" s="267">
        <v>1868.04</v>
      </c>
      <c r="K5342" s="265" t="s">
        <v>458</v>
      </c>
      <c r="L5342" s="257">
        <v>1868.04</v>
      </c>
      <c r="M5342" s="254" t="s">
        <v>458</v>
      </c>
    </row>
    <row r="5343" spans="1:13" ht="13.5" x14ac:dyDescent="0.25">
      <c r="A5343" s="265" t="s">
        <v>1804</v>
      </c>
      <c r="B5343" s="265" t="s">
        <v>1803</v>
      </c>
      <c r="C5343" s="265" t="s">
        <v>1921</v>
      </c>
      <c r="D5343" s="265" t="s">
        <v>1920</v>
      </c>
      <c r="E5343" s="266" t="s">
        <v>136</v>
      </c>
      <c r="F5343" s="265">
        <v>98059</v>
      </c>
      <c r="G5343" s="265" t="s">
        <v>1965</v>
      </c>
      <c r="H5343" s="265" t="s">
        <v>460</v>
      </c>
      <c r="I5343" s="265" t="s">
        <v>459</v>
      </c>
      <c r="J5343" s="267">
        <v>4101.83</v>
      </c>
      <c r="K5343" s="265" t="s">
        <v>458</v>
      </c>
      <c r="L5343" s="257">
        <v>4101.83</v>
      </c>
      <c r="M5343" s="254" t="s">
        <v>458</v>
      </c>
    </row>
    <row r="5344" spans="1:13" ht="13.5" x14ac:dyDescent="0.25">
      <c r="A5344" s="265" t="s">
        <v>1804</v>
      </c>
      <c r="B5344" s="265" t="s">
        <v>1803</v>
      </c>
      <c r="C5344" s="265" t="s">
        <v>1921</v>
      </c>
      <c r="D5344" s="265" t="s">
        <v>1920</v>
      </c>
      <c r="E5344" s="266" t="s">
        <v>136</v>
      </c>
      <c r="F5344" s="265">
        <v>98060</v>
      </c>
      <c r="G5344" s="265" t="s">
        <v>1964</v>
      </c>
      <c r="H5344" s="265" t="s">
        <v>460</v>
      </c>
      <c r="I5344" s="265" t="s">
        <v>459</v>
      </c>
      <c r="J5344" s="267">
        <v>5765.69</v>
      </c>
      <c r="K5344" s="265" t="s">
        <v>458</v>
      </c>
      <c r="L5344" s="257">
        <v>5765.69</v>
      </c>
      <c r="M5344" s="254" t="s">
        <v>458</v>
      </c>
    </row>
    <row r="5345" spans="1:13" ht="13.5" x14ac:dyDescent="0.25">
      <c r="A5345" s="265" t="s">
        <v>1804</v>
      </c>
      <c r="B5345" s="265" t="s">
        <v>1803</v>
      </c>
      <c r="C5345" s="265" t="s">
        <v>1921</v>
      </c>
      <c r="D5345" s="265" t="s">
        <v>1920</v>
      </c>
      <c r="E5345" s="266" t="s">
        <v>136</v>
      </c>
      <c r="F5345" s="265">
        <v>98061</v>
      </c>
      <c r="G5345" s="265" t="s">
        <v>1963</v>
      </c>
      <c r="H5345" s="265" t="s">
        <v>460</v>
      </c>
      <c r="I5345" s="265" t="s">
        <v>459</v>
      </c>
      <c r="J5345" s="267">
        <v>8066.77</v>
      </c>
      <c r="K5345" s="265" t="s">
        <v>458</v>
      </c>
      <c r="L5345" s="257">
        <v>8066.77</v>
      </c>
      <c r="M5345" s="254" t="s">
        <v>458</v>
      </c>
    </row>
    <row r="5346" spans="1:13" ht="13.5" x14ac:dyDescent="0.25">
      <c r="A5346" s="265" t="s">
        <v>1804</v>
      </c>
      <c r="B5346" s="265" t="s">
        <v>1803</v>
      </c>
      <c r="C5346" s="265" t="s">
        <v>1921</v>
      </c>
      <c r="D5346" s="265" t="s">
        <v>1920</v>
      </c>
      <c r="E5346" s="266" t="s">
        <v>136</v>
      </c>
      <c r="F5346" s="265">
        <v>98062</v>
      </c>
      <c r="G5346" s="265" t="s">
        <v>1962</v>
      </c>
      <c r="H5346" s="265" t="s">
        <v>460</v>
      </c>
      <c r="I5346" s="265" t="s">
        <v>459</v>
      </c>
      <c r="J5346" s="267">
        <v>3201.39</v>
      </c>
      <c r="K5346" s="265" t="s">
        <v>458</v>
      </c>
      <c r="L5346" s="257">
        <v>3201.39</v>
      </c>
      <c r="M5346" s="254" t="s">
        <v>458</v>
      </c>
    </row>
    <row r="5347" spans="1:13" ht="13.5" x14ac:dyDescent="0.25">
      <c r="A5347" s="265" t="s">
        <v>1804</v>
      </c>
      <c r="B5347" s="265" t="s">
        <v>1803</v>
      </c>
      <c r="C5347" s="265" t="s">
        <v>1921</v>
      </c>
      <c r="D5347" s="265" t="s">
        <v>1920</v>
      </c>
      <c r="E5347" s="266" t="s">
        <v>136</v>
      </c>
      <c r="F5347" s="265">
        <v>98063</v>
      </c>
      <c r="G5347" s="265" t="s">
        <v>1961</v>
      </c>
      <c r="H5347" s="265" t="s">
        <v>460</v>
      </c>
      <c r="I5347" s="265" t="s">
        <v>459</v>
      </c>
      <c r="J5347" s="267">
        <v>4895.12</v>
      </c>
      <c r="K5347" s="265" t="s">
        <v>458</v>
      </c>
      <c r="L5347" s="257">
        <v>4895.12</v>
      </c>
      <c r="M5347" s="254" t="s">
        <v>458</v>
      </c>
    </row>
    <row r="5348" spans="1:13" ht="13.5" x14ac:dyDescent="0.25">
      <c r="A5348" s="265" t="s">
        <v>1804</v>
      </c>
      <c r="B5348" s="265" t="s">
        <v>1803</v>
      </c>
      <c r="C5348" s="265" t="s">
        <v>1921</v>
      </c>
      <c r="D5348" s="265" t="s">
        <v>1920</v>
      </c>
      <c r="E5348" s="266" t="s">
        <v>136</v>
      </c>
      <c r="F5348" s="265">
        <v>98064</v>
      </c>
      <c r="G5348" s="265" t="s">
        <v>1960</v>
      </c>
      <c r="H5348" s="265" t="s">
        <v>460</v>
      </c>
      <c r="I5348" s="265" t="s">
        <v>459</v>
      </c>
      <c r="J5348" s="267">
        <v>5654.37</v>
      </c>
      <c r="K5348" s="265" t="s">
        <v>458</v>
      </c>
      <c r="L5348" s="257">
        <v>5654.37</v>
      </c>
      <c r="M5348" s="254" t="s">
        <v>458</v>
      </c>
    </row>
    <row r="5349" spans="1:13" ht="13.5" x14ac:dyDescent="0.25">
      <c r="A5349" s="265" t="s">
        <v>1804</v>
      </c>
      <c r="B5349" s="265" t="s">
        <v>1803</v>
      </c>
      <c r="C5349" s="265" t="s">
        <v>1921</v>
      </c>
      <c r="D5349" s="265" t="s">
        <v>1920</v>
      </c>
      <c r="E5349" s="266" t="s">
        <v>136</v>
      </c>
      <c r="F5349" s="265">
        <v>98065</v>
      </c>
      <c r="G5349" s="265" t="s">
        <v>1959</v>
      </c>
      <c r="H5349" s="265" t="s">
        <v>460</v>
      </c>
      <c r="I5349" s="265" t="s">
        <v>459</v>
      </c>
      <c r="J5349" s="267">
        <v>7873.02</v>
      </c>
      <c r="K5349" s="265" t="s">
        <v>458</v>
      </c>
      <c r="L5349" s="257">
        <v>7873.02</v>
      </c>
      <c r="M5349" s="254" t="s">
        <v>458</v>
      </c>
    </row>
    <row r="5350" spans="1:13" ht="13.5" x14ac:dyDescent="0.25">
      <c r="A5350" s="265" t="s">
        <v>1804</v>
      </c>
      <c r="B5350" s="265" t="s">
        <v>1803</v>
      </c>
      <c r="C5350" s="265" t="s">
        <v>1921</v>
      </c>
      <c r="D5350" s="265" t="s">
        <v>1920</v>
      </c>
      <c r="E5350" s="266" t="s">
        <v>136</v>
      </c>
      <c r="F5350" s="265">
        <v>98066</v>
      </c>
      <c r="G5350" s="265" t="s">
        <v>1958</v>
      </c>
      <c r="H5350" s="265" t="s">
        <v>460</v>
      </c>
      <c r="I5350" s="265" t="s">
        <v>459</v>
      </c>
      <c r="J5350" s="267">
        <v>5130.99</v>
      </c>
      <c r="K5350" s="265" t="s">
        <v>458</v>
      </c>
      <c r="L5350" s="257">
        <v>5130.99</v>
      </c>
      <c r="M5350" s="254" t="s">
        <v>458</v>
      </c>
    </row>
    <row r="5351" spans="1:13" ht="13.5" x14ac:dyDescent="0.25">
      <c r="A5351" s="265" t="s">
        <v>1804</v>
      </c>
      <c r="B5351" s="265" t="s">
        <v>1803</v>
      </c>
      <c r="C5351" s="265" t="s">
        <v>1921</v>
      </c>
      <c r="D5351" s="265" t="s">
        <v>1920</v>
      </c>
      <c r="E5351" s="266" t="s">
        <v>136</v>
      </c>
      <c r="F5351" s="265">
        <v>98067</v>
      </c>
      <c r="G5351" s="265" t="s">
        <v>1957</v>
      </c>
      <c r="H5351" s="265" t="s">
        <v>460</v>
      </c>
      <c r="I5351" s="265" t="s">
        <v>459</v>
      </c>
      <c r="J5351" s="267">
        <v>6842.27</v>
      </c>
      <c r="K5351" s="265" t="s">
        <v>458</v>
      </c>
      <c r="L5351" s="257">
        <v>6842.27</v>
      </c>
      <c r="M5351" s="254" t="s">
        <v>458</v>
      </c>
    </row>
    <row r="5352" spans="1:13" ht="13.5" x14ac:dyDescent="0.25">
      <c r="A5352" s="265" t="s">
        <v>1804</v>
      </c>
      <c r="B5352" s="265" t="s">
        <v>1803</v>
      </c>
      <c r="C5352" s="265" t="s">
        <v>1921</v>
      </c>
      <c r="D5352" s="265" t="s">
        <v>1920</v>
      </c>
      <c r="E5352" s="266" t="s">
        <v>136</v>
      </c>
      <c r="F5352" s="265">
        <v>98068</v>
      </c>
      <c r="G5352" s="265" t="s">
        <v>1956</v>
      </c>
      <c r="H5352" s="265" t="s">
        <v>460</v>
      </c>
      <c r="I5352" s="265" t="s">
        <v>459</v>
      </c>
      <c r="J5352" s="267">
        <v>9663.98</v>
      </c>
      <c r="K5352" s="265" t="s">
        <v>458</v>
      </c>
      <c r="L5352" s="257">
        <v>9663.98</v>
      </c>
      <c r="M5352" s="254" t="s">
        <v>458</v>
      </c>
    </row>
    <row r="5353" spans="1:13" ht="13.5" x14ac:dyDescent="0.25">
      <c r="A5353" s="265" t="s">
        <v>1804</v>
      </c>
      <c r="B5353" s="265" t="s">
        <v>1803</v>
      </c>
      <c r="C5353" s="265" t="s">
        <v>1921</v>
      </c>
      <c r="D5353" s="265" t="s">
        <v>1920</v>
      </c>
      <c r="E5353" s="266" t="s">
        <v>136</v>
      </c>
      <c r="F5353" s="265">
        <v>98069</v>
      </c>
      <c r="G5353" s="265" t="s">
        <v>1955</v>
      </c>
      <c r="H5353" s="265" t="s">
        <v>460</v>
      </c>
      <c r="I5353" s="265" t="s">
        <v>459</v>
      </c>
      <c r="J5353" s="267">
        <v>12970.11</v>
      </c>
      <c r="K5353" s="265" t="s">
        <v>458</v>
      </c>
      <c r="L5353" s="257">
        <v>12970.11</v>
      </c>
      <c r="M5353" s="254" t="s">
        <v>458</v>
      </c>
    </row>
    <row r="5354" spans="1:13" ht="13.5" x14ac:dyDescent="0.25">
      <c r="A5354" s="265" t="s">
        <v>1804</v>
      </c>
      <c r="B5354" s="265" t="s">
        <v>1803</v>
      </c>
      <c r="C5354" s="265" t="s">
        <v>1921</v>
      </c>
      <c r="D5354" s="265" t="s">
        <v>1920</v>
      </c>
      <c r="E5354" s="266" t="s">
        <v>136</v>
      </c>
      <c r="F5354" s="265">
        <v>98070</v>
      </c>
      <c r="G5354" s="265" t="s">
        <v>1954</v>
      </c>
      <c r="H5354" s="265" t="s">
        <v>460</v>
      </c>
      <c r="I5354" s="265" t="s">
        <v>459</v>
      </c>
      <c r="J5354" s="267">
        <v>14837.5</v>
      </c>
      <c r="K5354" s="265" t="s">
        <v>458</v>
      </c>
      <c r="L5354" s="257">
        <v>14837.5</v>
      </c>
      <c r="M5354" s="254" t="s">
        <v>458</v>
      </c>
    </row>
    <row r="5355" spans="1:13" ht="13.5" x14ac:dyDescent="0.25">
      <c r="A5355" s="265" t="s">
        <v>1804</v>
      </c>
      <c r="B5355" s="265" t="s">
        <v>1803</v>
      </c>
      <c r="C5355" s="265" t="s">
        <v>1921</v>
      </c>
      <c r="D5355" s="265" t="s">
        <v>1920</v>
      </c>
      <c r="E5355" s="266" t="s">
        <v>136</v>
      </c>
      <c r="F5355" s="265">
        <v>98071</v>
      </c>
      <c r="G5355" s="265" t="s">
        <v>1953</v>
      </c>
      <c r="H5355" s="265" t="s">
        <v>460</v>
      </c>
      <c r="I5355" s="265" t="s">
        <v>459</v>
      </c>
      <c r="J5355" s="267">
        <v>16230.91</v>
      </c>
      <c r="K5355" s="265" t="s">
        <v>458</v>
      </c>
      <c r="L5355" s="257">
        <v>16230.91</v>
      </c>
      <c r="M5355" s="254" t="s">
        <v>458</v>
      </c>
    </row>
    <row r="5356" spans="1:13" ht="13.5" x14ac:dyDescent="0.25">
      <c r="A5356" s="265" t="s">
        <v>1804</v>
      </c>
      <c r="B5356" s="265" t="s">
        <v>1803</v>
      </c>
      <c r="C5356" s="265" t="s">
        <v>1921</v>
      </c>
      <c r="D5356" s="265" t="s">
        <v>1920</v>
      </c>
      <c r="E5356" s="266" t="s">
        <v>136</v>
      </c>
      <c r="F5356" s="265">
        <v>98072</v>
      </c>
      <c r="G5356" s="265" t="s">
        <v>1952</v>
      </c>
      <c r="H5356" s="265" t="s">
        <v>460</v>
      </c>
      <c r="I5356" s="265" t="s">
        <v>459</v>
      </c>
      <c r="J5356" s="267">
        <v>4309.29</v>
      </c>
      <c r="K5356" s="265" t="s">
        <v>458</v>
      </c>
      <c r="L5356" s="257">
        <v>4309.29</v>
      </c>
      <c r="M5356" s="254" t="s">
        <v>458</v>
      </c>
    </row>
    <row r="5357" spans="1:13" ht="13.5" x14ac:dyDescent="0.25">
      <c r="A5357" s="265" t="s">
        <v>1804</v>
      </c>
      <c r="B5357" s="265" t="s">
        <v>1803</v>
      </c>
      <c r="C5357" s="265" t="s">
        <v>1921</v>
      </c>
      <c r="D5357" s="265" t="s">
        <v>1920</v>
      </c>
      <c r="E5357" s="266" t="s">
        <v>136</v>
      </c>
      <c r="F5357" s="265">
        <v>98073</v>
      </c>
      <c r="G5357" s="265" t="s">
        <v>1951</v>
      </c>
      <c r="H5357" s="265" t="s">
        <v>460</v>
      </c>
      <c r="I5357" s="265" t="s">
        <v>459</v>
      </c>
      <c r="J5357" s="267">
        <v>6763.6</v>
      </c>
      <c r="K5357" s="265" t="s">
        <v>458</v>
      </c>
      <c r="L5357" s="257">
        <v>6763.6</v>
      </c>
      <c r="M5357" s="254" t="s">
        <v>458</v>
      </c>
    </row>
    <row r="5358" spans="1:13" ht="13.5" x14ac:dyDescent="0.25">
      <c r="A5358" s="265" t="s">
        <v>1804</v>
      </c>
      <c r="B5358" s="265" t="s">
        <v>1803</v>
      </c>
      <c r="C5358" s="265" t="s">
        <v>1921</v>
      </c>
      <c r="D5358" s="265" t="s">
        <v>1920</v>
      </c>
      <c r="E5358" s="266" t="s">
        <v>136</v>
      </c>
      <c r="F5358" s="265">
        <v>98074</v>
      </c>
      <c r="G5358" s="265" t="s">
        <v>1950</v>
      </c>
      <c r="H5358" s="265" t="s">
        <v>460</v>
      </c>
      <c r="I5358" s="265" t="s">
        <v>459</v>
      </c>
      <c r="J5358" s="267">
        <v>10535.93</v>
      </c>
      <c r="K5358" s="265" t="s">
        <v>458</v>
      </c>
      <c r="L5358" s="257">
        <v>10535.93</v>
      </c>
      <c r="M5358" s="254" t="s">
        <v>458</v>
      </c>
    </row>
    <row r="5359" spans="1:13" ht="13.5" x14ac:dyDescent="0.25">
      <c r="A5359" s="265" t="s">
        <v>1804</v>
      </c>
      <c r="B5359" s="265" t="s">
        <v>1803</v>
      </c>
      <c r="C5359" s="265" t="s">
        <v>1921</v>
      </c>
      <c r="D5359" s="265" t="s">
        <v>1920</v>
      </c>
      <c r="E5359" s="266" t="s">
        <v>136</v>
      </c>
      <c r="F5359" s="265">
        <v>98075</v>
      </c>
      <c r="G5359" s="265" t="s">
        <v>1949</v>
      </c>
      <c r="H5359" s="265" t="s">
        <v>460</v>
      </c>
      <c r="I5359" s="265" t="s">
        <v>459</v>
      </c>
      <c r="J5359" s="267">
        <v>13721.03</v>
      </c>
      <c r="K5359" s="265" t="s">
        <v>458</v>
      </c>
      <c r="L5359" s="257">
        <v>13721.03</v>
      </c>
      <c r="M5359" s="254" t="s">
        <v>458</v>
      </c>
    </row>
    <row r="5360" spans="1:13" ht="13.5" x14ac:dyDescent="0.25">
      <c r="A5360" s="265" t="s">
        <v>1804</v>
      </c>
      <c r="B5360" s="265" t="s">
        <v>1803</v>
      </c>
      <c r="C5360" s="265" t="s">
        <v>1921</v>
      </c>
      <c r="D5360" s="265" t="s">
        <v>1920</v>
      </c>
      <c r="E5360" s="266" t="s">
        <v>136</v>
      </c>
      <c r="F5360" s="265">
        <v>98076</v>
      </c>
      <c r="G5360" s="265" t="s">
        <v>1948</v>
      </c>
      <c r="H5360" s="265" t="s">
        <v>460</v>
      </c>
      <c r="I5360" s="265" t="s">
        <v>459</v>
      </c>
      <c r="J5360" s="267">
        <v>15830.56</v>
      </c>
      <c r="K5360" s="265" t="s">
        <v>458</v>
      </c>
      <c r="L5360" s="257">
        <v>15830.56</v>
      </c>
      <c r="M5360" s="254" t="s">
        <v>458</v>
      </c>
    </row>
    <row r="5361" spans="1:13" ht="13.5" x14ac:dyDescent="0.25">
      <c r="A5361" s="265" t="s">
        <v>1804</v>
      </c>
      <c r="B5361" s="265" t="s">
        <v>1803</v>
      </c>
      <c r="C5361" s="265" t="s">
        <v>1921</v>
      </c>
      <c r="D5361" s="265" t="s">
        <v>1920</v>
      </c>
      <c r="E5361" s="266" t="s">
        <v>136</v>
      </c>
      <c r="F5361" s="265">
        <v>98077</v>
      </c>
      <c r="G5361" s="265" t="s">
        <v>1947</v>
      </c>
      <c r="H5361" s="265" t="s">
        <v>460</v>
      </c>
      <c r="I5361" s="265" t="s">
        <v>459</v>
      </c>
      <c r="J5361" s="267">
        <v>18651.48</v>
      </c>
      <c r="K5361" s="265" t="s">
        <v>458</v>
      </c>
      <c r="L5361" s="257">
        <v>18651.48</v>
      </c>
      <c r="M5361" s="254" t="s">
        <v>458</v>
      </c>
    </row>
    <row r="5362" spans="1:13" ht="13.5" x14ac:dyDescent="0.25">
      <c r="A5362" s="265" t="s">
        <v>1804</v>
      </c>
      <c r="B5362" s="265" t="s">
        <v>1803</v>
      </c>
      <c r="C5362" s="265" t="s">
        <v>1921</v>
      </c>
      <c r="D5362" s="265" t="s">
        <v>1920</v>
      </c>
      <c r="E5362" s="266" t="s">
        <v>136</v>
      </c>
      <c r="F5362" s="265">
        <v>98078</v>
      </c>
      <c r="G5362" s="265" t="s">
        <v>1946</v>
      </c>
      <c r="H5362" s="265" t="s">
        <v>460</v>
      </c>
      <c r="I5362" s="265" t="s">
        <v>459</v>
      </c>
      <c r="J5362" s="267">
        <v>4897.8500000000004</v>
      </c>
      <c r="K5362" s="265" t="s">
        <v>458</v>
      </c>
      <c r="L5362" s="257">
        <v>4897.8500000000004</v>
      </c>
      <c r="M5362" s="254" t="s">
        <v>458</v>
      </c>
    </row>
    <row r="5363" spans="1:13" ht="13.5" x14ac:dyDescent="0.25">
      <c r="A5363" s="265" t="s">
        <v>1804</v>
      </c>
      <c r="B5363" s="265" t="s">
        <v>1803</v>
      </c>
      <c r="C5363" s="265" t="s">
        <v>1921</v>
      </c>
      <c r="D5363" s="265" t="s">
        <v>1920</v>
      </c>
      <c r="E5363" s="266" t="s">
        <v>136</v>
      </c>
      <c r="F5363" s="265">
        <v>98079</v>
      </c>
      <c r="G5363" s="265" t="s">
        <v>1945</v>
      </c>
      <c r="H5363" s="265" t="s">
        <v>460</v>
      </c>
      <c r="I5363" s="265" t="s">
        <v>459</v>
      </c>
      <c r="J5363" s="267">
        <v>8576.6200000000008</v>
      </c>
      <c r="K5363" s="265" t="s">
        <v>458</v>
      </c>
      <c r="L5363" s="257">
        <v>8576.6200000000008</v>
      </c>
      <c r="M5363" s="254" t="s">
        <v>458</v>
      </c>
    </row>
    <row r="5364" spans="1:13" ht="13.5" x14ac:dyDescent="0.25">
      <c r="A5364" s="265" t="s">
        <v>1804</v>
      </c>
      <c r="B5364" s="265" t="s">
        <v>1803</v>
      </c>
      <c r="C5364" s="265" t="s">
        <v>1921</v>
      </c>
      <c r="D5364" s="265" t="s">
        <v>1920</v>
      </c>
      <c r="E5364" s="266" t="s">
        <v>136</v>
      </c>
      <c r="F5364" s="265">
        <v>98080</v>
      </c>
      <c r="G5364" s="265" t="s">
        <v>1944</v>
      </c>
      <c r="H5364" s="265" t="s">
        <v>460</v>
      </c>
      <c r="I5364" s="265" t="s">
        <v>459</v>
      </c>
      <c r="J5364" s="267">
        <v>11014.74</v>
      </c>
      <c r="K5364" s="265" t="s">
        <v>458</v>
      </c>
      <c r="L5364" s="257">
        <v>11014.74</v>
      </c>
      <c r="M5364" s="254" t="s">
        <v>458</v>
      </c>
    </row>
    <row r="5365" spans="1:13" ht="13.5" x14ac:dyDescent="0.25">
      <c r="A5365" s="265" t="s">
        <v>1804</v>
      </c>
      <c r="B5365" s="265" t="s">
        <v>1803</v>
      </c>
      <c r="C5365" s="265" t="s">
        <v>1921</v>
      </c>
      <c r="D5365" s="265" t="s">
        <v>1920</v>
      </c>
      <c r="E5365" s="266" t="s">
        <v>136</v>
      </c>
      <c r="F5365" s="265">
        <v>98081</v>
      </c>
      <c r="G5365" s="265" t="s">
        <v>1943</v>
      </c>
      <c r="H5365" s="265" t="s">
        <v>460</v>
      </c>
      <c r="I5365" s="265" t="s">
        <v>459</v>
      </c>
      <c r="J5365" s="267">
        <v>16307.2</v>
      </c>
      <c r="K5365" s="265" t="s">
        <v>458</v>
      </c>
      <c r="L5365" s="257">
        <v>16307.2</v>
      </c>
      <c r="M5365" s="254" t="s">
        <v>458</v>
      </c>
    </row>
    <row r="5366" spans="1:13" ht="13.5" x14ac:dyDescent="0.25">
      <c r="A5366" s="265" t="s">
        <v>1804</v>
      </c>
      <c r="B5366" s="265" t="s">
        <v>1803</v>
      </c>
      <c r="C5366" s="265" t="s">
        <v>1921</v>
      </c>
      <c r="D5366" s="265" t="s">
        <v>1920</v>
      </c>
      <c r="E5366" s="266" t="s">
        <v>136</v>
      </c>
      <c r="F5366" s="265">
        <v>98082</v>
      </c>
      <c r="G5366" s="265" t="s">
        <v>1942</v>
      </c>
      <c r="H5366" s="265" t="s">
        <v>460</v>
      </c>
      <c r="I5366" s="265" t="s">
        <v>459</v>
      </c>
      <c r="J5366" s="267">
        <v>3848.62</v>
      </c>
      <c r="K5366" s="265" t="s">
        <v>458</v>
      </c>
      <c r="L5366" s="257">
        <v>3848.62</v>
      </c>
      <c r="M5366" s="254" t="s">
        <v>458</v>
      </c>
    </row>
    <row r="5367" spans="1:13" ht="13.5" x14ac:dyDescent="0.25">
      <c r="A5367" s="265" t="s">
        <v>1804</v>
      </c>
      <c r="B5367" s="265" t="s">
        <v>1803</v>
      </c>
      <c r="C5367" s="265" t="s">
        <v>1921</v>
      </c>
      <c r="D5367" s="265" t="s">
        <v>1920</v>
      </c>
      <c r="E5367" s="266" t="s">
        <v>136</v>
      </c>
      <c r="F5367" s="265">
        <v>98083</v>
      </c>
      <c r="G5367" s="265" t="s">
        <v>1941</v>
      </c>
      <c r="H5367" s="265" t="s">
        <v>460</v>
      </c>
      <c r="I5367" s="265" t="s">
        <v>459</v>
      </c>
      <c r="J5367" s="267">
        <v>5068.93</v>
      </c>
      <c r="K5367" s="265" t="s">
        <v>458</v>
      </c>
      <c r="L5367" s="257">
        <v>5068.93</v>
      </c>
      <c r="M5367" s="254" t="s">
        <v>458</v>
      </c>
    </row>
    <row r="5368" spans="1:13" ht="13.5" x14ac:dyDescent="0.25">
      <c r="A5368" s="265" t="s">
        <v>1804</v>
      </c>
      <c r="B5368" s="265" t="s">
        <v>1803</v>
      </c>
      <c r="C5368" s="265" t="s">
        <v>1921</v>
      </c>
      <c r="D5368" s="265" t="s">
        <v>1920</v>
      </c>
      <c r="E5368" s="266" t="s">
        <v>136</v>
      </c>
      <c r="F5368" s="265">
        <v>98084</v>
      </c>
      <c r="G5368" s="265" t="s">
        <v>1940</v>
      </c>
      <c r="H5368" s="265" t="s">
        <v>460</v>
      </c>
      <c r="I5368" s="265" t="s">
        <v>459</v>
      </c>
      <c r="J5368" s="267">
        <v>7099.97</v>
      </c>
      <c r="K5368" s="265" t="s">
        <v>458</v>
      </c>
      <c r="L5368" s="257">
        <v>7099.97</v>
      </c>
      <c r="M5368" s="254" t="s">
        <v>458</v>
      </c>
    </row>
    <row r="5369" spans="1:13" ht="13.5" x14ac:dyDescent="0.25">
      <c r="A5369" s="265" t="s">
        <v>1804</v>
      </c>
      <c r="B5369" s="265" t="s">
        <v>1803</v>
      </c>
      <c r="C5369" s="265" t="s">
        <v>1921</v>
      </c>
      <c r="D5369" s="265" t="s">
        <v>1920</v>
      </c>
      <c r="E5369" s="266" t="s">
        <v>136</v>
      </c>
      <c r="F5369" s="265">
        <v>98085</v>
      </c>
      <c r="G5369" s="265" t="s">
        <v>1939</v>
      </c>
      <c r="H5369" s="265" t="s">
        <v>460</v>
      </c>
      <c r="I5369" s="265" t="s">
        <v>459</v>
      </c>
      <c r="J5369" s="267">
        <v>9630.17</v>
      </c>
      <c r="K5369" s="265" t="s">
        <v>458</v>
      </c>
      <c r="L5369" s="257">
        <v>9630.17</v>
      </c>
      <c r="M5369" s="254" t="s">
        <v>458</v>
      </c>
    </row>
    <row r="5370" spans="1:13" ht="13.5" x14ac:dyDescent="0.25">
      <c r="A5370" s="265" t="s">
        <v>1804</v>
      </c>
      <c r="B5370" s="265" t="s">
        <v>1803</v>
      </c>
      <c r="C5370" s="265" t="s">
        <v>1921</v>
      </c>
      <c r="D5370" s="265" t="s">
        <v>1920</v>
      </c>
      <c r="E5370" s="266" t="s">
        <v>136</v>
      </c>
      <c r="F5370" s="265">
        <v>98086</v>
      </c>
      <c r="G5370" s="265" t="s">
        <v>1938</v>
      </c>
      <c r="H5370" s="265" t="s">
        <v>460</v>
      </c>
      <c r="I5370" s="265" t="s">
        <v>459</v>
      </c>
      <c r="J5370" s="267">
        <v>10858.41</v>
      </c>
      <c r="K5370" s="265" t="s">
        <v>458</v>
      </c>
      <c r="L5370" s="257">
        <v>10858.41</v>
      </c>
      <c r="M5370" s="254" t="s">
        <v>458</v>
      </c>
    </row>
    <row r="5371" spans="1:13" ht="13.5" x14ac:dyDescent="0.25">
      <c r="A5371" s="265" t="s">
        <v>1804</v>
      </c>
      <c r="B5371" s="265" t="s">
        <v>1803</v>
      </c>
      <c r="C5371" s="265" t="s">
        <v>1921</v>
      </c>
      <c r="D5371" s="265" t="s">
        <v>1920</v>
      </c>
      <c r="E5371" s="266" t="s">
        <v>136</v>
      </c>
      <c r="F5371" s="265">
        <v>98087</v>
      </c>
      <c r="G5371" s="265" t="s">
        <v>1937</v>
      </c>
      <c r="H5371" s="265" t="s">
        <v>460</v>
      </c>
      <c r="I5371" s="265" t="s">
        <v>459</v>
      </c>
      <c r="J5371" s="267">
        <v>11566.42</v>
      </c>
      <c r="K5371" s="265" t="s">
        <v>458</v>
      </c>
      <c r="L5371" s="257">
        <v>11566.42</v>
      </c>
      <c r="M5371" s="254" t="s">
        <v>458</v>
      </c>
    </row>
    <row r="5372" spans="1:13" ht="13.5" x14ac:dyDescent="0.25">
      <c r="A5372" s="265" t="s">
        <v>1804</v>
      </c>
      <c r="B5372" s="265" t="s">
        <v>1803</v>
      </c>
      <c r="C5372" s="265" t="s">
        <v>1921</v>
      </c>
      <c r="D5372" s="265" t="s">
        <v>1920</v>
      </c>
      <c r="E5372" s="266" t="s">
        <v>136</v>
      </c>
      <c r="F5372" s="265">
        <v>98088</v>
      </c>
      <c r="G5372" s="265" t="s">
        <v>1936</v>
      </c>
      <c r="H5372" s="265" t="s">
        <v>460</v>
      </c>
      <c r="I5372" s="265" t="s">
        <v>459</v>
      </c>
      <c r="J5372" s="267">
        <v>3352.33</v>
      </c>
      <c r="K5372" s="265" t="s">
        <v>458</v>
      </c>
      <c r="L5372" s="257">
        <v>3352.33</v>
      </c>
      <c r="M5372" s="254" t="s">
        <v>458</v>
      </c>
    </row>
    <row r="5373" spans="1:13" ht="13.5" x14ac:dyDescent="0.25">
      <c r="A5373" s="265" t="s">
        <v>1804</v>
      </c>
      <c r="B5373" s="265" t="s">
        <v>1803</v>
      </c>
      <c r="C5373" s="265" t="s">
        <v>1921</v>
      </c>
      <c r="D5373" s="265" t="s">
        <v>1920</v>
      </c>
      <c r="E5373" s="266" t="s">
        <v>136</v>
      </c>
      <c r="F5373" s="265">
        <v>98089</v>
      </c>
      <c r="G5373" s="265" t="s">
        <v>1935</v>
      </c>
      <c r="H5373" s="265" t="s">
        <v>460</v>
      </c>
      <c r="I5373" s="265" t="s">
        <v>459</v>
      </c>
      <c r="J5373" s="267">
        <v>5328.25</v>
      </c>
      <c r="K5373" s="265" t="s">
        <v>458</v>
      </c>
      <c r="L5373" s="257">
        <v>5328.25</v>
      </c>
      <c r="M5373" s="254" t="s">
        <v>458</v>
      </c>
    </row>
    <row r="5374" spans="1:13" ht="13.5" x14ac:dyDescent="0.25">
      <c r="A5374" s="265" t="s">
        <v>1804</v>
      </c>
      <c r="B5374" s="265" t="s">
        <v>1803</v>
      </c>
      <c r="C5374" s="265" t="s">
        <v>1921</v>
      </c>
      <c r="D5374" s="265" t="s">
        <v>1920</v>
      </c>
      <c r="E5374" s="266" t="s">
        <v>136</v>
      </c>
      <c r="F5374" s="265">
        <v>98090</v>
      </c>
      <c r="G5374" s="265" t="s">
        <v>1934</v>
      </c>
      <c r="H5374" s="265" t="s">
        <v>460</v>
      </c>
      <c r="I5374" s="265" t="s">
        <v>459</v>
      </c>
      <c r="J5374" s="267">
        <v>8415.93</v>
      </c>
      <c r="K5374" s="265" t="s">
        <v>458</v>
      </c>
      <c r="L5374" s="257">
        <v>8415.93</v>
      </c>
      <c r="M5374" s="254" t="s">
        <v>458</v>
      </c>
    </row>
    <row r="5375" spans="1:13" ht="13.5" x14ac:dyDescent="0.25">
      <c r="A5375" s="265" t="s">
        <v>1804</v>
      </c>
      <c r="B5375" s="265" t="s">
        <v>1803</v>
      </c>
      <c r="C5375" s="265" t="s">
        <v>1921</v>
      </c>
      <c r="D5375" s="265" t="s">
        <v>1920</v>
      </c>
      <c r="E5375" s="266" t="s">
        <v>136</v>
      </c>
      <c r="F5375" s="265">
        <v>98091</v>
      </c>
      <c r="G5375" s="265" t="s">
        <v>1933</v>
      </c>
      <c r="H5375" s="265" t="s">
        <v>460</v>
      </c>
      <c r="I5375" s="265" t="s">
        <v>459</v>
      </c>
      <c r="J5375" s="267">
        <v>11019.3</v>
      </c>
      <c r="K5375" s="265" t="s">
        <v>458</v>
      </c>
      <c r="L5375" s="257">
        <v>11019.3</v>
      </c>
      <c r="M5375" s="254" t="s">
        <v>458</v>
      </c>
    </row>
    <row r="5376" spans="1:13" ht="13.5" x14ac:dyDescent="0.25">
      <c r="A5376" s="265" t="s">
        <v>1804</v>
      </c>
      <c r="B5376" s="265" t="s">
        <v>1803</v>
      </c>
      <c r="C5376" s="265" t="s">
        <v>1921</v>
      </c>
      <c r="D5376" s="265" t="s">
        <v>1920</v>
      </c>
      <c r="E5376" s="266" t="s">
        <v>136</v>
      </c>
      <c r="F5376" s="265">
        <v>98092</v>
      </c>
      <c r="G5376" s="265" t="s">
        <v>1932</v>
      </c>
      <c r="H5376" s="265" t="s">
        <v>460</v>
      </c>
      <c r="I5376" s="265" t="s">
        <v>459</v>
      </c>
      <c r="J5376" s="267">
        <v>12826.23</v>
      </c>
      <c r="K5376" s="265" t="s">
        <v>458</v>
      </c>
      <c r="L5376" s="257">
        <v>12826.23</v>
      </c>
      <c r="M5376" s="254" t="s">
        <v>458</v>
      </c>
    </row>
    <row r="5377" spans="1:13" ht="13.5" x14ac:dyDescent="0.25">
      <c r="A5377" s="265" t="s">
        <v>1804</v>
      </c>
      <c r="B5377" s="265" t="s">
        <v>1803</v>
      </c>
      <c r="C5377" s="265" t="s">
        <v>1921</v>
      </c>
      <c r="D5377" s="265" t="s">
        <v>1920</v>
      </c>
      <c r="E5377" s="266" t="s">
        <v>136</v>
      </c>
      <c r="F5377" s="265">
        <v>98093</v>
      </c>
      <c r="G5377" s="265" t="s">
        <v>1931</v>
      </c>
      <c r="H5377" s="265" t="s">
        <v>460</v>
      </c>
      <c r="I5377" s="265" t="s">
        <v>459</v>
      </c>
      <c r="J5377" s="267">
        <v>15158.42</v>
      </c>
      <c r="K5377" s="265" t="s">
        <v>458</v>
      </c>
      <c r="L5377" s="257">
        <v>15158.42</v>
      </c>
      <c r="M5377" s="254" t="s">
        <v>458</v>
      </c>
    </row>
    <row r="5378" spans="1:13" ht="13.5" x14ac:dyDescent="0.25">
      <c r="A5378" s="265" t="s">
        <v>1804</v>
      </c>
      <c r="B5378" s="265" t="s">
        <v>1803</v>
      </c>
      <c r="C5378" s="265" t="s">
        <v>1921</v>
      </c>
      <c r="D5378" s="265" t="s">
        <v>1920</v>
      </c>
      <c r="E5378" s="266" t="s">
        <v>136</v>
      </c>
      <c r="F5378" s="265">
        <v>98094</v>
      </c>
      <c r="G5378" s="265" t="s">
        <v>1930</v>
      </c>
      <c r="H5378" s="265" t="s">
        <v>460</v>
      </c>
      <c r="I5378" s="265" t="s">
        <v>459</v>
      </c>
      <c r="J5378" s="267">
        <v>2773.67</v>
      </c>
      <c r="K5378" s="265" t="s">
        <v>458</v>
      </c>
      <c r="L5378" s="257">
        <v>2773.67</v>
      </c>
      <c r="M5378" s="254" t="s">
        <v>458</v>
      </c>
    </row>
    <row r="5379" spans="1:13" ht="13.5" x14ac:dyDescent="0.25">
      <c r="A5379" s="265" t="s">
        <v>1804</v>
      </c>
      <c r="B5379" s="265" t="s">
        <v>1803</v>
      </c>
      <c r="C5379" s="265" t="s">
        <v>1921</v>
      </c>
      <c r="D5379" s="265" t="s">
        <v>1920</v>
      </c>
      <c r="E5379" s="266" t="s">
        <v>136</v>
      </c>
      <c r="F5379" s="265">
        <v>98099</v>
      </c>
      <c r="G5379" s="265" t="s">
        <v>1929</v>
      </c>
      <c r="H5379" s="265" t="s">
        <v>460</v>
      </c>
      <c r="I5379" s="265" t="s">
        <v>459</v>
      </c>
      <c r="J5379" s="267">
        <v>4744.92</v>
      </c>
      <c r="K5379" s="265" t="s">
        <v>458</v>
      </c>
      <c r="L5379" s="257">
        <v>4744.92</v>
      </c>
      <c r="M5379" s="254" t="s">
        <v>458</v>
      </c>
    </row>
    <row r="5380" spans="1:13" ht="13.5" x14ac:dyDescent="0.25">
      <c r="A5380" s="265" t="s">
        <v>1804</v>
      </c>
      <c r="B5380" s="265" t="s">
        <v>1803</v>
      </c>
      <c r="C5380" s="265" t="s">
        <v>1921</v>
      </c>
      <c r="D5380" s="265" t="s">
        <v>1920</v>
      </c>
      <c r="E5380" s="266" t="s">
        <v>136</v>
      </c>
      <c r="F5380" s="265">
        <v>98100</v>
      </c>
      <c r="G5380" s="265" t="s">
        <v>1928</v>
      </c>
      <c r="H5380" s="265" t="s">
        <v>460</v>
      </c>
      <c r="I5380" s="265" t="s">
        <v>459</v>
      </c>
      <c r="J5380" s="267">
        <v>6234.32</v>
      </c>
      <c r="K5380" s="265" t="s">
        <v>458</v>
      </c>
      <c r="L5380" s="257">
        <v>6234.32</v>
      </c>
      <c r="M5380" s="254" t="s">
        <v>458</v>
      </c>
    </row>
    <row r="5381" spans="1:13" ht="13.5" x14ac:dyDescent="0.25">
      <c r="A5381" s="265" t="s">
        <v>1804</v>
      </c>
      <c r="B5381" s="265" t="s">
        <v>1803</v>
      </c>
      <c r="C5381" s="265" t="s">
        <v>1921</v>
      </c>
      <c r="D5381" s="265" t="s">
        <v>1920</v>
      </c>
      <c r="E5381" s="266" t="s">
        <v>136</v>
      </c>
      <c r="F5381" s="265">
        <v>98101</v>
      </c>
      <c r="G5381" s="265" t="s">
        <v>1927</v>
      </c>
      <c r="H5381" s="265" t="s">
        <v>460</v>
      </c>
      <c r="I5381" s="265" t="s">
        <v>459</v>
      </c>
      <c r="J5381" s="267">
        <v>9224.2800000000007</v>
      </c>
      <c r="K5381" s="265" t="s">
        <v>458</v>
      </c>
      <c r="L5381" s="257">
        <v>9224.2800000000007</v>
      </c>
      <c r="M5381" s="254" t="s">
        <v>458</v>
      </c>
    </row>
    <row r="5382" spans="1:13" ht="13.5" x14ac:dyDescent="0.25">
      <c r="A5382" s="265" t="s">
        <v>1804</v>
      </c>
      <c r="B5382" s="265" t="s">
        <v>1803</v>
      </c>
      <c r="C5382" s="265" t="s">
        <v>1921</v>
      </c>
      <c r="D5382" s="265" t="s">
        <v>1920</v>
      </c>
      <c r="E5382" s="266" t="s">
        <v>136</v>
      </c>
      <c r="F5382" s="265">
        <v>98109</v>
      </c>
      <c r="G5382" s="265" t="s">
        <v>1926</v>
      </c>
      <c r="H5382" s="265" t="s">
        <v>460</v>
      </c>
      <c r="I5382" s="265" t="s">
        <v>459</v>
      </c>
      <c r="J5382" s="266">
        <v>805.52</v>
      </c>
      <c r="K5382" s="265" t="s">
        <v>458</v>
      </c>
      <c r="L5382" s="255">
        <v>805.52</v>
      </c>
      <c r="M5382" s="254" t="s">
        <v>458</v>
      </c>
    </row>
    <row r="5383" spans="1:13" ht="13.5" x14ac:dyDescent="0.25">
      <c r="A5383" s="265" t="s">
        <v>1804</v>
      </c>
      <c r="B5383" s="265" t="s">
        <v>1803</v>
      </c>
      <c r="C5383" s="265" t="s">
        <v>1921</v>
      </c>
      <c r="D5383" s="265" t="s">
        <v>1920</v>
      </c>
      <c r="E5383" s="266" t="s">
        <v>136</v>
      </c>
      <c r="F5383" s="265">
        <v>98110</v>
      </c>
      <c r="G5383" s="265" t="s">
        <v>1925</v>
      </c>
      <c r="H5383" s="265" t="s">
        <v>460</v>
      </c>
      <c r="I5383" s="265" t="s">
        <v>459</v>
      </c>
      <c r="J5383" s="266">
        <v>370.07</v>
      </c>
      <c r="K5383" s="265" t="s">
        <v>458</v>
      </c>
      <c r="L5383" s="255">
        <v>370.07</v>
      </c>
      <c r="M5383" s="254" t="s">
        <v>458</v>
      </c>
    </row>
    <row r="5384" spans="1:13" ht="13.5" x14ac:dyDescent="0.25">
      <c r="A5384" s="265" t="s">
        <v>1804</v>
      </c>
      <c r="B5384" s="265" t="s">
        <v>1803</v>
      </c>
      <c r="C5384" s="265" t="s">
        <v>1921</v>
      </c>
      <c r="D5384" s="265" t="s">
        <v>1920</v>
      </c>
      <c r="E5384" s="266" t="s">
        <v>136</v>
      </c>
      <c r="F5384" s="265">
        <v>98111</v>
      </c>
      <c r="G5384" s="265" t="s">
        <v>1924</v>
      </c>
      <c r="H5384" s="265" t="s">
        <v>460</v>
      </c>
      <c r="I5384" s="265" t="s">
        <v>459</v>
      </c>
      <c r="J5384" s="266">
        <v>50.28</v>
      </c>
      <c r="K5384" s="265" t="s">
        <v>458</v>
      </c>
      <c r="L5384" s="255">
        <v>50.28</v>
      </c>
      <c r="M5384" s="254" t="s">
        <v>458</v>
      </c>
    </row>
    <row r="5385" spans="1:13" ht="13.5" x14ac:dyDescent="0.25">
      <c r="A5385" s="265" t="s">
        <v>1804</v>
      </c>
      <c r="B5385" s="265" t="s">
        <v>1803</v>
      </c>
      <c r="C5385" s="265" t="s">
        <v>1921</v>
      </c>
      <c r="D5385" s="265" t="s">
        <v>1920</v>
      </c>
      <c r="E5385" s="266" t="s">
        <v>136</v>
      </c>
      <c r="F5385" s="265">
        <v>98112</v>
      </c>
      <c r="G5385" s="265" t="s">
        <v>1923</v>
      </c>
      <c r="H5385" s="265" t="s">
        <v>460</v>
      </c>
      <c r="I5385" s="265" t="s">
        <v>459</v>
      </c>
      <c r="J5385" s="266">
        <v>94.61</v>
      </c>
      <c r="K5385" s="265" t="s">
        <v>458</v>
      </c>
      <c r="L5385" s="255">
        <v>94.61</v>
      </c>
      <c r="M5385" s="254" t="s">
        <v>458</v>
      </c>
    </row>
    <row r="5386" spans="1:13" ht="13.5" x14ac:dyDescent="0.25">
      <c r="A5386" s="265" t="s">
        <v>1804</v>
      </c>
      <c r="B5386" s="265" t="s">
        <v>1803</v>
      </c>
      <c r="C5386" s="265" t="s">
        <v>1921</v>
      </c>
      <c r="D5386" s="265" t="s">
        <v>1920</v>
      </c>
      <c r="E5386" s="266" t="s">
        <v>136</v>
      </c>
      <c r="F5386" s="265">
        <v>98114</v>
      </c>
      <c r="G5386" s="265" t="s">
        <v>1922</v>
      </c>
      <c r="H5386" s="265" t="s">
        <v>460</v>
      </c>
      <c r="I5386" s="265" t="s">
        <v>459</v>
      </c>
      <c r="J5386" s="266">
        <v>686.11</v>
      </c>
      <c r="K5386" s="265" t="s">
        <v>458</v>
      </c>
      <c r="L5386" s="255">
        <v>686.11</v>
      </c>
      <c r="M5386" s="254" t="s">
        <v>458</v>
      </c>
    </row>
    <row r="5387" spans="1:13" ht="13.5" x14ac:dyDescent="0.25">
      <c r="A5387" s="265" t="s">
        <v>1804</v>
      </c>
      <c r="B5387" s="265" t="s">
        <v>1803</v>
      </c>
      <c r="C5387" s="265" t="s">
        <v>1921</v>
      </c>
      <c r="D5387" s="265" t="s">
        <v>1920</v>
      </c>
      <c r="E5387" s="266" t="s">
        <v>136</v>
      </c>
      <c r="F5387" s="265">
        <v>98115</v>
      </c>
      <c r="G5387" s="265" t="s">
        <v>1919</v>
      </c>
      <c r="H5387" s="265" t="s">
        <v>460</v>
      </c>
      <c r="I5387" s="265" t="s">
        <v>459</v>
      </c>
      <c r="J5387" s="266">
        <v>100.31</v>
      </c>
      <c r="K5387" s="265" t="s">
        <v>458</v>
      </c>
      <c r="L5387" s="255">
        <v>100.31</v>
      </c>
      <c r="M5387" s="254" t="s">
        <v>458</v>
      </c>
    </row>
    <row r="5388" spans="1:13" ht="13.5" x14ac:dyDescent="0.25">
      <c r="A5388" s="265" t="s">
        <v>1804</v>
      </c>
      <c r="B5388" s="265" t="s">
        <v>1803</v>
      </c>
      <c r="C5388" s="265" t="s">
        <v>1835</v>
      </c>
      <c r="D5388" s="265" t="s">
        <v>1834</v>
      </c>
      <c r="E5388" s="266" t="s">
        <v>136</v>
      </c>
      <c r="F5388" s="265">
        <v>89349</v>
      </c>
      <c r="G5388" s="265" t="s">
        <v>1918</v>
      </c>
      <c r="H5388" s="265" t="s">
        <v>460</v>
      </c>
      <c r="I5388" s="265" t="s">
        <v>133</v>
      </c>
      <c r="J5388" s="266">
        <v>23.55</v>
      </c>
      <c r="K5388" s="265" t="s">
        <v>458</v>
      </c>
      <c r="L5388" s="255">
        <v>23.55</v>
      </c>
      <c r="M5388" s="254" t="s">
        <v>458</v>
      </c>
    </row>
    <row r="5389" spans="1:13" ht="13.5" x14ac:dyDescent="0.25">
      <c r="A5389" s="265" t="s">
        <v>1804</v>
      </c>
      <c r="B5389" s="265" t="s">
        <v>1803</v>
      </c>
      <c r="C5389" s="265" t="s">
        <v>1835</v>
      </c>
      <c r="D5389" s="265" t="s">
        <v>1834</v>
      </c>
      <c r="E5389" s="266" t="s">
        <v>136</v>
      </c>
      <c r="F5389" s="265">
        <v>89351</v>
      </c>
      <c r="G5389" s="265" t="s">
        <v>1917</v>
      </c>
      <c r="H5389" s="265" t="s">
        <v>460</v>
      </c>
      <c r="I5389" s="265" t="s">
        <v>133</v>
      </c>
      <c r="J5389" s="266">
        <v>29.26</v>
      </c>
      <c r="K5389" s="265" t="s">
        <v>458</v>
      </c>
      <c r="L5389" s="255">
        <v>29.26</v>
      </c>
      <c r="M5389" s="254" t="s">
        <v>458</v>
      </c>
    </row>
    <row r="5390" spans="1:13" ht="13.5" x14ac:dyDescent="0.25">
      <c r="A5390" s="265" t="s">
        <v>1804</v>
      </c>
      <c r="B5390" s="265" t="s">
        <v>1803</v>
      </c>
      <c r="C5390" s="265" t="s">
        <v>1835</v>
      </c>
      <c r="D5390" s="265" t="s">
        <v>1834</v>
      </c>
      <c r="E5390" s="266" t="s">
        <v>136</v>
      </c>
      <c r="F5390" s="265">
        <v>89352</v>
      </c>
      <c r="G5390" s="265" t="s">
        <v>1916</v>
      </c>
      <c r="H5390" s="265" t="s">
        <v>460</v>
      </c>
      <c r="I5390" s="265" t="s">
        <v>133</v>
      </c>
      <c r="J5390" s="266">
        <v>31.81</v>
      </c>
      <c r="K5390" s="265" t="s">
        <v>458</v>
      </c>
      <c r="L5390" s="255">
        <v>31.81</v>
      </c>
      <c r="M5390" s="254" t="s">
        <v>458</v>
      </c>
    </row>
    <row r="5391" spans="1:13" ht="13.5" x14ac:dyDescent="0.25">
      <c r="A5391" s="265" t="s">
        <v>1804</v>
      </c>
      <c r="B5391" s="265" t="s">
        <v>1803</v>
      </c>
      <c r="C5391" s="265" t="s">
        <v>1835</v>
      </c>
      <c r="D5391" s="265" t="s">
        <v>1834</v>
      </c>
      <c r="E5391" s="266" t="s">
        <v>136</v>
      </c>
      <c r="F5391" s="265">
        <v>89353</v>
      </c>
      <c r="G5391" s="265" t="s">
        <v>1915</v>
      </c>
      <c r="H5391" s="265" t="s">
        <v>460</v>
      </c>
      <c r="I5391" s="265" t="s">
        <v>133</v>
      </c>
      <c r="J5391" s="266">
        <v>35.18</v>
      </c>
      <c r="K5391" s="265" t="s">
        <v>458</v>
      </c>
      <c r="L5391" s="255">
        <v>35.18</v>
      </c>
      <c r="M5391" s="254" t="s">
        <v>458</v>
      </c>
    </row>
    <row r="5392" spans="1:13" ht="13.5" x14ac:dyDescent="0.25">
      <c r="A5392" s="265" t="s">
        <v>1804</v>
      </c>
      <c r="B5392" s="265" t="s">
        <v>1803</v>
      </c>
      <c r="C5392" s="265" t="s">
        <v>1835</v>
      </c>
      <c r="D5392" s="265" t="s">
        <v>1834</v>
      </c>
      <c r="E5392" s="266" t="s">
        <v>136</v>
      </c>
      <c r="F5392" s="265">
        <v>89354</v>
      </c>
      <c r="G5392" s="265" t="s">
        <v>1914</v>
      </c>
      <c r="H5392" s="265" t="s">
        <v>460</v>
      </c>
      <c r="I5392" s="265" t="s">
        <v>133</v>
      </c>
      <c r="J5392" s="266">
        <v>591.71</v>
      </c>
      <c r="K5392" s="265" t="s">
        <v>458</v>
      </c>
      <c r="L5392" s="255">
        <v>591.71</v>
      </c>
      <c r="M5392" s="254" t="s">
        <v>458</v>
      </c>
    </row>
    <row r="5393" spans="1:13" ht="13.5" x14ac:dyDescent="0.25">
      <c r="A5393" s="265" t="s">
        <v>1804</v>
      </c>
      <c r="B5393" s="265" t="s">
        <v>1803</v>
      </c>
      <c r="C5393" s="265" t="s">
        <v>1835</v>
      </c>
      <c r="D5393" s="265" t="s">
        <v>1834</v>
      </c>
      <c r="E5393" s="266" t="s">
        <v>136</v>
      </c>
      <c r="F5393" s="265">
        <v>89984</v>
      </c>
      <c r="G5393" s="265" t="s">
        <v>1913</v>
      </c>
      <c r="H5393" s="265" t="s">
        <v>460</v>
      </c>
      <c r="I5393" s="265" t="s">
        <v>133</v>
      </c>
      <c r="J5393" s="266">
        <v>75.209999999999994</v>
      </c>
      <c r="K5393" s="265" t="s">
        <v>458</v>
      </c>
      <c r="L5393" s="255">
        <v>75.209999999999994</v>
      </c>
      <c r="M5393" s="254" t="s">
        <v>458</v>
      </c>
    </row>
    <row r="5394" spans="1:13" ht="13.5" x14ac:dyDescent="0.25">
      <c r="A5394" s="265" t="s">
        <v>1804</v>
      </c>
      <c r="B5394" s="265" t="s">
        <v>1803</v>
      </c>
      <c r="C5394" s="265" t="s">
        <v>1835</v>
      </c>
      <c r="D5394" s="265" t="s">
        <v>1834</v>
      </c>
      <c r="E5394" s="266" t="s">
        <v>136</v>
      </c>
      <c r="F5394" s="265">
        <v>89985</v>
      </c>
      <c r="G5394" s="265" t="s">
        <v>1912</v>
      </c>
      <c r="H5394" s="265" t="s">
        <v>460</v>
      </c>
      <c r="I5394" s="265" t="s">
        <v>133</v>
      </c>
      <c r="J5394" s="266">
        <v>79.260000000000005</v>
      </c>
      <c r="K5394" s="265" t="s">
        <v>458</v>
      </c>
      <c r="L5394" s="255">
        <v>79.260000000000005</v>
      </c>
      <c r="M5394" s="254" t="s">
        <v>458</v>
      </c>
    </row>
    <row r="5395" spans="1:13" ht="13.5" x14ac:dyDescent="0.25">
      <c r="A5395" s="265" t="s">
        <v>1804</v>
      </c>
      <c r="B5395" s="265" t="s">
        <v>1803</v>
      </c>
      <c r="C5395" s="265" t="s">
        <v>1835</v>
      </c>
      <c r="D5395" s="265" t="s">
        <v>1834</v>
      </c>
      <c r="E5395" s="266" t="s">
        <v>136</v>
      </c>
      <c r="F5395" s="265">
        <v>89986</v>
      </c>
      <c r="G5395" s="265" t="s">
        <v>1911</v>
      </c>
      <c r="H5395" s="265" t="s">
        <v>460</v>
      </c>
      <c r="I5395" s="265" t="s">
        <v>133</v>
      </c>
      <c r="J5395" s="266">
        <v>73.31</v>
      </c>
      <c r="K5395" s="265" t="s">
        <v>458</v>
      </c>
      <c r="L5395" s="255">
        <v>73.31</v>
      </c>
      <c r="M5395" s="254" t="s">
        <v>458</v>
      </c>
    </row>
    <row r="5396" spans="1:13" ht="13.5" x14ac:dyDescent="0.25">
      <c r="A5396" s="265" t="s">
        <v>1804</v>
      </c>
      <c r="B5396" s="265" t="s">
        <v>1803</v>
      </c>
      <c r="C5396" s="265" t="s">
        <v>1835</v>
      </c>
      <c r="D5396" s="265" t="s">
        <v>1834</v>
      </c>
      <c r="E5396" s="266" t="s">
        <v>136</v>
      </c>
      <c r="F5396" s="265">
        <v>89987</v>
      </c>
      <c r="G5396" s="265" t="s">
        <v>1910</v>
      </c>
      <c r="H5396" s="265" t="s">
        <v>460</v>
      </c>
      <c r="I5396" s="265" t="s">
        <v>133</v>
      </c>
      <c r="J5396" s="266">
        <v>83.41</v>
      </c>
      <c r="K5396" s="265" t="s">
        <v>458</v>
      </c>
      <c r="L5396" s="255">
        <v>83.41</v>
      </c>
      <c r="M5396" s="254" t="s">
        <v>458</v>
      </c>
    </row>
    <row r="5397" spans="1:13" ht="13.5" x14ac:dyDescent="0.25">
      <c r="A5397" s="265" t="s">
        <v>1804</v>
      </c>
      <c r="B5397" s="265" t="s">
        <v>1803</v>
      </c>
      <c r="C5397" s="265" t="s">
        <v>1835</v>
      </c>
      <c r="D5397" s="265" t="s">
        <v>1834</v>
      </c>
      <c r="E5397" s="266" t="s">
        <v>136</v>
      </c>
      <c r="F5397" s="265">
        <v>90371</v>
      </c>
      <c r="G5397" s="265" t="s">
        <v>1909</v>
      </c>
      <c r="H5397" s="265" t="s">
        <v>460</v>
      </c>
      <c r="I5397" s="265" t="s">
        <v>133</v>
      </c>
      <c r="J5397" s="266">
        <v>26.78</v>
      </c>
      <c r="K5397" s="265" t="s">
        <v>458</v>
      </c>
      <c r="L5397" s="255">
        <v>26.78</v>
      </c>
      <c r="M5397" s="254" t="s">
        <v>458</v>
      </c>
    </row>
    <row r="5398" spans="1:13" ht="13.5" x14ac:dyDescent="0.25">
      <c r="A5398" s="265" t="s">
        <v>1804</v>
      </c>
      <c r="B5398" s="265" t="s">
        <v>1803</v>
      </c>
      <c r="C5398" s="265" t="s">
        <v>1835</v>
      </c>
      <c r="D5398" s="265" t="s">
        <v>1834</v>
      </c>
      <c r="E5398" s="266" t="s">
        <v>136</v>
      </c>
      <c r="F5398" s="265">
        <v>94489</v>
      </c>
      <c r="G5398" s="265" t="s">
        <v>1908</v>
      </c>
      <c r="H5398" s="265" t="s">
        <v>460</v>
      </c>
      <c r="I5398" s="265" t="s">
        <v>133</v>
      </c>
      <c r="J5398" s="266">
        <v>27.35</v>
      </c>
      <c r="K5398" s="265" t="s">
        <v>458</v>
      </c>
      <c r="L5398" s="255">
        <v>27.35</v>
      </c>
      <c r="M5398" s="254" t="s">
        <v>458</v>
      </c>
    </row>
    <row r="5399" spans="1:13" ht="13.5" x14ac:dyDescent="0.25">
      <c r="A5399" s="265" t="s">
        <v>1804</v>
      </c>
      <c r="B5399" s="265" t="s">
        <v>1803</v>
      </c>
      <c r="C5399" s="265" t="s">
        <v>1835</v>
      </c>
      <c r="D5399" s="265" t="s">
        <v>1834</v>
      </c>
      <c r="E5399" s="266" t="s">
        <v>136</v>
      </c>
      <c r="F5399" s="265">
        <v>94490</v>
      </c>
      <c r="G5399" s="265" t="s">
        <v>1907</v>
      </c>
      <c r="H5399" s="265" t="s">
        <v>460</v>
      </c>
      <c r="I5399" s="265" t="s">
        <v>133</v>
      </c>
      <c r="J5399" s="266">
        <v>40.17</v>
      </c>
      <c r="K5399" s="265" t="s">
        <v>458</v>
      </c>
      <c r="L5399" s="255">
        <v>40.17</v>
      </c>
      <c r="M5399" s="254" t="s">
        <v>458</v>
      </c>
    </row>
    <row r="5400" spans="1:13" ht="13.5" x14ac:dyDescent="0.25">
      <c r="A5400" s="265" t="s">
        <v>1804</v>
      </c>
      <c r="B5400" s="265" t="s">
        <v>1803</v>
      </c>
      <c r="C5400" s="265" t="s">
        <v>1835</v>
      </c>
      <c r="D5400" s="265" t="s">
        <v>1834</v>
      </c>
      <c r="E5400" s="266" t="s">
        <v>136</v>
      </c>
      <c r="F5400" s="265">
        <v>94491</v>
      </c>
      <c r="G5400" s="265" t="s">
        <v>1906</v>
      </c>
      <c r="H5400" s="265" t="s">
        <v>460</v>
      </c>
      <c r="I5400" s="265" t="s">
        <v>133</v>
      </c>
      <c r="J5400" s="266">
        <v>54.96</v>
      </c>
      <c r="K5400" s="265" t="s">
        <v>458</v>
      </c>
      <c r="L5400" s="255">
        <v>54.96</v>
      </c>
      <c r="M5400" s="254" t="s">
        <v>458</v>
      </c>
    </row>
    <row r="5401" spans="1:13" ht="13.5" x14ac:dyDescent="0.25">
      <c r="A5401" s="265" t="s">
        <v>1804</v>
      </c>
      <c r="B5401" s="265" t="s">
        <v>1803</v>
      </c>
      <c r="C5401" s="265" t="s">
        <v>1835</v>
      </c>
      <c r="D5401" s="265" t="s">
        <v>1834</v>
      </c>
      <c r="E5401" s="266" t="s">
        <v>136</v>
      </c>
      <c r="F5401" s="265">
        <v>94492</v>
      </c>
      <c r="G5401" s="265" t="s">
        <v>1905</v>
      </c>
      <c r="H5401" s="265" t="s">
        <v>460</v>
      </c>
      <c r="I5401" s="265" t="s">
        <v>133</v>
      </c>
      <c r="J5401" s="266">
        <v>56.48</v>
      </c>
      <c r="K5401" s="265" t="s">
        <v>458</v>
      </c>
      <c r="L5401" s="255">
        <v>56.48</v>
      </c>
      <c r="M5401" s="254" t="s">
        <v>458</v>
      </c>
    </row>
    <row r="5402" spans="1:13" ht="13.5" x14ac:dyDescent="0.25">
      <c r="A5402" s="265" t="s">
        <v>1804</v>
      </c>
      <c r="B5402" s="265" t="s">
        <v>1803</v>
      </c>
      <c r="C5402" s="265" t="s">
        <v>1835</v>
      </c>
      <c r="D5402" s="265" t="s">
        <v>1834</v>
      </c>
      <c r="E5402" s="266" t="s">
        <v>136</v>
      </c>
      <c r="F5402" s="265">
        <v>94493</v>
      </c>
      <c r="G5402" s="265" t="s">
        <v>1904</v>
      </c>
      <c r="H5402" s="265" t="s">
        <v>460</v>
      </c>
      <c r="I5402" s="265" t="s">
        <v>133</v>
      </c>
      <c r="J5402" s="266">
        <v>103.65</v>
      </c>
      <c r="K5402" s="265" t="s">
        <v>458</v>
      </c>
      <c r="L5402" s="255">
        <v>103.65</v>
      </c>
      <c r="M5402" s="254" t="s">
        <v>458</v>
      </c>
    </row>
    <row r="5403" spans="1:13" ht="13.5" x14ac:dyDescent="0.25">
      <c r="A5403" s="265" t="s">
        <v>1804</v>
      </c>
      <c r="B5403" s="265" t="s">
        <v>1803</v>
      </c>
      <c r="C5403" s="265" t="s">
        <v>1835</v>
      </c>
      <c r="D5403" s="265" t="s">
        <v>1834</v>
      </c>
      <c r="E5403" s="266" t="s">
        <v>136</v>
      </c>
      <c r="F5403" s="265">
        <v>94495</v>
      </c>
      <c r="G5403" s="265" t="s">
        <v>1903</v>
      </c>
      <c r="H5403" s="265" t="s">
        <v>460</v>
      </c>
      <c r="I5403" s="265" t="s">
        <v>133</v>
      </c>
      <c r="J5403" s="266">
        <v>54.3</v>
      </c>
      <c r="K5403" s="265" t="s">
        <v>458</v>
      </c>
      <c r="L5403" s="255">
        <v>54.3</v>
      </c>
      <c r="M5403" s="254" t="s">
        <v>458</v>
      </c>
    </row>
    <row r="5404" spans="1:13" ht="13.5" x14ac:dyDescent="0.25">
      <c r="A5404" s="265" t="s">
        <v>1804</v>
      </c>
      <c r="B5404" s="265" t="s">
        <v>1803</v>
      </c>
      <c r="C5404" s="265" t="s">
        <v>1835</v>
      </c>
      <c r="D5404" s="265" t="s">
        <v>1834</v>
      </c>
      <c r="E5404" s="266" t="s">
        <v>136</v>
      </c>
      <c r="F5404" s="265">
        <v>94496</v>
      </c>
      <c r="G5404" s="265" t="s">
        <v>1902</v>
      </c>
      <c r="H5404" s="265" t="s">
        <v>460</v>
      </c>
      <c r="I5404" s="265" t="s">
        <v>133</v>
      </c>
      <c r="J5404" s="266">
        <v>73.98</v>
      </c>
      <c r="K5404" s="265" t="s">
        <v>458</v>
      </c>
      <c r="L5404" s="255">
        <v>73.98</v>
      </c>
      <c r="M5404" s="254" t="s">
        <v>458</v>
      </c>
    </row>
    <row r="5405" spans="1:13" ht="13.5" x14ac:dyDescent="0.25">
      <c r="A5405" s="265" t="s">
        <v>1804</v>
      </c>
      <c r="B5405" s="265" t="s">
        <v>1803</v>
      </c>
      <c r="C5405" s="265" t="s">
        <v>1835</v>
      </c>
      <c r="D5405" s="265" t="s">
        <v>1834</v>
      </c>
      <c r="E5405" s="266" t="s">
        <v>136</v>
      </c>
      <c r="F5405" s="265">
        <v>94497</v>
      </c>
      <c r="G5405" s="265" t="s">
        <v>1901</v>
      </c>
      <c r="H5405" s="265" t="s">
        <v>460</v>
      </c>
      <c r="I5405" s="265" t="s">
        <v>133</v>
      </c>
      <c r="J5405" s="266">
        <v>93.75</v>
      </c>
      <c r="K5405" s="265" t="s">
        <v>458</v>
      </c>
      <c r="L5405" s="255">
        <v>93.75</v>
      </c>
      <c r="M5405" s="254" t="s">
        <v>458</v>
      </c>
    </row>
    <row r="5406" spans="1:13" ht="13.5" x14ac:dyDescent="0.25">
      <c r="A5406" s="265" t="s">
        <v>1804</v>
      </c>
      <c r="B5406" s="265" t="s">
        <v>1803</v>
      </c>
      <c r="C5406" s="265" t="s">
        <v>1835</v>
      </c>
      <c r="D5406" s="265" t="s">
        <v>1834</v>
      </c>
      <c r="E5406" s="266" t="s">
        <v>136</v>
      </c>
      <c r="F5406" s="265">
        <v>94498</v>
      </c>
      <c r="G5406" s="265" t="s">
        <v>1900</v>
      </c>
      <c r="H5406" s="265" t="s">
        <v>460</v>
      </c>
      <c r="I5406" s="265" t="s">
        <v>133</v>
      </c>
      <c r="J5406" s="266">
        <v>129.30000000000001</v>
      </c>
      <c r="K5406" s="265" t="s">
        <v>458</v>
      </c>
      <c r="L5406" s="255">
        <v>129.30000000000001</v>
      </c>
      <c r="M5406" s="254" t="s">
        <v>458</v>
      </c>
    </row>
    <row r="5407" spans="1:13" ht="13.5" x14ac:dyDescent="0.25">
      <c r="A5407" s="265" t="s">
        <v>1804</v>
      </c>
      <c r="B5407" s="265" t="s">
        <v>1803</v>
      </c>
      <c r="C5407" s="265" t="s">
        <v>1835</v>
      </c>
      <c r="D5407" s="265" t="s">
        <v>1834</v>
      </c>
      <c r="E5407" s="266" t="s">
        <v>136</v>
      </c>
      <c r="F5407" s="265">
        <v>94499</v>
      </c>
      <c r="G5407" s="265" t="s">
        <v>1899</v>
      </c>
      <c r="H5407" s="265" t="s">
        <v>460</v>
      </c>
      <c r="I5407" s="265" t="s">
        <v>133</v>
      </c>
      <c r="J5407" s="266">
        <v>256.27</v>
      </c>
      <c r="K5407" s="265" t="s">
        <v>458</v>
      </c>
      <c r="L5407" s="255">
        <v>256.27</v>
      </c>
      <c r="M5407" s="254" t="s">
        <v>458</v>
      </c>
    </row>
    <row r="5408" spans="1:13" ht="13.5" x14ac:dyDescent="0.25">
      <c r="A5408" s="265" t="s">
        <v>1804</v>
      </c>
      <c r="B5408" s="265" t="s">
        <v>1803</v>
      </c>
      <c r="C5408" s="265" t="s">
        <v>1835</v>
      </c>
      <c r="D5408" s="265" t="s">
        <v>1834</v>
      </c>
      <c r="E5408" s="266" t="s">
        <v>136</v>
      </c>
      <c r="F5408" s="265">
        <v>94500</v>
      </c>
      <c r="G5408" s="265" t="s">
        <v>1898</v>
      </c>
      <c r="H5408" s="265" t="s">
        <v>460</v>
      </c>
      <c r="I5408" s="265" t="s">
        <v>133</v>
      </c>
      <c r="J5408" s="266">
        <v>311.14</v>
      </c>
      <c r="K5408" s="265" t="s">
        <v>458</v>
      </c>
      <c r="L5408" s="255">
        <v>311.14</v>
      </c>
      <c r="M5408" s="254" t="s">
        <v>458</v>
      </c>
    </row>
    <row r="5409" spans="1:13" ht="13.5" x14ac:dyDescent="0.25">
      <c r="A5409" s="265" t="s">
        <v>1804</v>
      </c>
      <c r="B5409" s="265" t="s">
        <v>1803</v>
      </c>
      <c r="C5409" s="265" t="s">
        <v>1835</v>
      </c>
      <c r="D5409" s="265" t="s">
        <v>1834</v>
      </c>
      <c r="E5409" s="266" t="s">
        <v>136</v>
      </c>
      <c r="F5409" s="265">
        <v>94501</v>
      </c>
      <c r="G5409" s="265" t="s">
        <v>1897</v>
      </c>
      <c r="H5409" s="265" t="s">
        <v>460</v>
      </c>
      <c r="I5409" s="265" t="s">
        <v>133</v>
      </c>
      <c r="J5409" s="266">
        <v>626.33000000000004</v>
      </c>
      <c r="K5409" s="265" t="s">
        <v>458</v>
      </c>
      <c r="L5409" s="255">
        <v>626.33000000000004</v>
      </c>
      <c r="M5409" s="254" t="s">
        <v>458</v>
      </c>
    </row>
    <row r="5410" spans="1:13" ht="13.5" x14ac:dyDescent="0.25">
      <c r="A5410" s="265" t="s">
        <v>1804</v>
      </c>
      <c r="B5410" s="265" t="s">
        <v>1803</v>
      </c>
      <c r="C5410" s="265" t="s">
        <v>1835</v>
      </c>
      <c r="D5410" s="265" t="s">
        <v>1834</v>
      </c>
      <c r="E5410" s="266" t="s">
        <v>136</v>
      </c>
      <c r="F5410" s="265">
        <v>94792</v>
      </c>
      <c r="G5410" s="265" t="s">
        <v>1896</v>
      </c>
      <c r="H5410" s="265" t="s">
        <v>460</v>
      </c>
      <c r="I5410" s="265" t="s">
        <v>133</v>
      </c>
      <c r="J5410" s="266">
        <v>101.59</v>
      </c>
      <c r="K5410" s="265" t="s">
        <v>458</v>
      </c>
      <c r="L5410" s="255">
        <v>101.59</v>
      </c>
      <c r="M5410" s="254" t="s">
        <v>458</v>
      </c>
    </row>
    <row r="5411" spans="1:13" ht="13.5" x14ac:dyDescent="0.25">
      <c r="A5411" s="265" t="s">
        <v>1804</v>
      </c>
      <c r="B5411" s="265" t="s">
        <v>1803</v>
      </c>
      <c r="C5411" s="265" t="s">
        <v>1835</v>
      </c>
      <c r="D5411" s="265" t="s">
        <v>1834</v>
      </c>
      <c r="E5411" s="266" t="s">
        <v>136</v>
      </c>
      <c r="F5411" s="265">
        <v>94793</v>
      </c>
      <c r="G5411" s="265" t="s">
        <v>1895</v>
      </c>
      <c r="H5411" s="265" t="s">
        <v>460</v>
      </c>
      <c r="I5411" s="265" t="s">
        <v>133</v>
      </c>
      <c r="J5411" s="266">
        <v>139</v>
      </c>
      <c r="K5411" s="265" t="s">
        <v>458</v>
      </c>
      <c r="L5411" s="255">
        <v>139</v>
      </c>
      <c r="M5411" s="254" t="s">
        <v>458</v>
      </c>
    </row>
    <row r="5412" spans="1:13" ht="13.5" x14ac:dyDescent="0.25">
      <c r="A5412" s="265" t="s">
        <v>1804</v>
      </c>
      <c r="B5412" s="265" t="s">
        <v>1803</v>
      </c>
      <c r="C5412" s="265" t="s">
        <v>1835</v>
      </c>
      <c r="D5412" s="265" t="s">
        <v>1834</v>
      </c>
      <c r="E5412" s="266" t="s">
        <v>136</v>
      </c>
      <c r="F5412" s="265">
        <v>94794</v>
      </c>
      <c r="G5412" s="265" t="s">
        <v>1894</v>
      </c>
      <c r="H5412" s="265" t="s">
        <v>460</v>
      </c>
      <c r="I5412" s="265" t="s">
        <v>133</v>
      </c>
      <c r="J5412" s="266">
        <v>147.59</v>
      </c>
      <c r="K5412" s="265" t="s">
        <v>458</v>
      </c>
      <c r="L5412" s="255">
        <v>147.59</v>
      </c>
      <c r="M5412" s="254" t="s">
        <v>458</v>
      </c>
    </row>
    <row r="5413" spans="1:13" ht="13.5" x14ac:dyDescent="0.25">
      <c r="A5413" s="265" t="s">
        <v>1804</v>
      </c>
      <c r="B5413" s="265" t="s">
        <v>1803</v>
      </c>
      <c r="C5413" s="265" t="s">
        <v>1835</v>
      </c>
      <c r="D5413" s="265" t="s">
        <v>1834</v>
      </c>
      <c r="E5413" s="266" t="s">
        <v>136</v>
      </c>
      <c r="F5413" s="265">
        <v>94795</v>
      </c>
      <c r="G5413" s="265" t="s">
        <v>1893</v>
      </c>
      <c r="H5413" s="265" t="s">
        <v>460</v>
      </c>
      <c r="I5413" s="265" t="s">
        <v>133</v>
      </c>
      <c r="J5413" s="266">
        <v>34.86</v>
      </c>
      <c r="K5413" s="265" t="s">
        <v>458</v>
      </c>
      <c r="L5413" s="255">
        <v>34.86</v>
      </c>
      <c r="M5413" s="254" t="s">
        <v>458</v>
      </c>
    </row>
    <row r="5414" spans="1:13" ht="13.5" x14ac:dyDescent="0.25">
      <c r="A5414" s="265" t="s">
        <v>1804</v>
      </c>
      <c r="B5414" s="265" t="s">
        <v>1803</v>
      </c>
      <c r="C5414" s="265" t="s">
        <v>1835</v>
      </c>
      <c r="D5414" s="265" t="s">
        <v>1834</v>
      </c>
      <c r="E5414" s="266" t="s">
        <v>136</v>
      </c>
      <c r="F5414" s="265">
        <v>94796</v>
      </c>
      <c r="G5414" s="265" t="s">
        <v>1892</v>
      </c>
      <c r="H5414" s="265" t="s">
        <v>460</v>
      </c>
      <c r="I5414" s="265" t="s">
        <v>133</v>
      </c>
      <c r="J5414" s="266">
        <v>40.270000000000003</v>
      </c>
      <c r="K5414" s="265" t="s">
        <v>458</v>
      </c>
      <c r="L5414" s="255">
        <v>40.270000000000003</v>
      </c>
      <c r="M5414" s="254" t="s">
        <v>458</v>
      </c>
    </row>
    <row r="5415" spans="1:13" ht="13.5" x14ac:dyDescent="0.25">
      <c r="A5415" s="265" t="s">
        <v>1804</v>
      </c>
      <c r="B5415" s="265" t="s">
        <v>1803</v>
      </c>
      <c r="C5415" s="265" t="s">
        <v>1835</v>
      </c>
      <c r="D5415" s="265" t="s">
        <v>1834</v>
      </c>
      <c r="E5415" s="266" t="s">
        <v>136</v>
      </c>
      <c r="F5415" s="265">
        <v>94797</v>
      </c>
      <c r="G5415" s="265" t="s">
        <v>1891</v>
      </c>
      <c r="H5415" s="265" t="s">
        <v>460</v>
      </c>
      <c r="I5415" s="265" t="s">
        <v>133</v>
      </c>
      <c r="J5415" s="266">
        <v>82.55</v>
      </c>
      <c r="K5415" s="265" t="s">
        <v>458</v>
      </c>
      <c r="L5415" s="255">
        <v>82.55</v>
      </c>
      <c r="M5415" s="254" t="s">
        <v>458</v>
      </c>
    </row>
    <row r="5416" spans="1:13" ht="13.5" x14ac:dyDescent="0.25">
      <c r="A5416" s="265" t="s">
        <v>1804</v>
      </c>
      <c r="B5416" s="265" t="s">
        <v>1803</v>
      </c>
      <c r="C5416" s="265" t="s">
        <v>1835</v>
      </c>
      <c r="D5416" s="265" t="s">
        <v>1834</v>
      </c>
      <c r="E5416" s="266" t="s">
        <v>136</v>
      </c>
      <c r="F5416" s="265">
        <v>94798</v>
      </c>
      <c r="G5416" s="265" t="s">
        <v>1890</v>
      </c>
      <c r="H5416" s="265" t="s">
        <v>460</v>
      </c>
      <c r="I5416" s="265" t="s">
        <v>133</v>
      </c>
      <c r="J5416" s="266">
        <v>136.5</v>
      </c>
      <c r="K5416" s="265" t="s">
        <v>458</v>
      </c>
      <c r="L5416" s="255">
        <v>136.5</v>
      </c>
      <c r="M5416" s="254" t="s">
        <v>458</v>
      </c>
    </row>
    <row r="5417" spans="1:13" ht="13.5" x14ac:dyDescent="0.25">
      <c r="A5417" s="265" t="s">
        <v>1804</v>
      </c>
      <c r="B5417" s="265" t="s">
        <v>1803</v>
      </c>
      <c r="C5417" s="265" t="s">
        <v>1835</v>
      </c>
      <c r="D5417" s="265" t="s">
        <v>1834</v>
      </c>
      <c r="E5417" s="266" t="s">
        <v>136</v>
      </c>
      <c r="F5417" s="265">
        <v>94799</v>
      </c>
      <c r="G5417" s="265" t="s">
        <v>1889</v>
      </c>
      <c r="H5417" s="265" t="s">
        <v>460</v>
      </c>
      <c r="I5417" s="265" t="s">
        <v>133</v>
      </c>
      <c r="J5417" s="266">
        <v>167.72</v>
      </c>
      <c r="K5417" s="265" t="s">
        <v>458</v>
      </c>
      <c r="L5417" s="255">
        <v>167.72</v>
      </c>
      <c r="M5417" s="254" t="s">
        <v>458</v>
      </c>
    </row>
    <row r="5418" spans="1:13" ht="13.5" x14ac:dyDescent="0.25">
      <c r="A5418" s="265" t="s">
        <v>1804</v>
      </c>
      <c r="B5418" s="265" t="s">
        <v>1803</v>
      </c>
      <c r="C5418" s="265" t="s">
        <v>1835</v>
      </c>
      <c r="D5418" s="265" t="s">
        <v>1834</v>
      </c>
      <c r="E5418" s="266" t="s">
        <v>136</v>
      </c>
      <c r="F5418" s="265">
        <v>94800</v>
      </c>
      <c r="G5418" s="265" t="s">
        <v>1888</v>
      </c>
      <c r="H5418" s="265" t="s">
        <v>460</v>
      </c>
      <c r="I5418" s="265" t="s">
        <v>133</v>
      </c>
      <c r="J5418" s="266">
        <v>215.36</v>
      </c>
      <c r="K5418" s="265" t="s">
        <v>458</v>
      </c>
      <c r="L5418" s="255">
        <v>215.36</v>
      </c>
      <c r="M5418" s="254" t="s">
        <v>458</v>
      </c>
    </row>
    <row r="5419" spans="1:13" ht="13.5" x14ac:dyDescent="0.25">
      <c r="A5419" s="265" t="s">
        <v>1804</v>
      </c>
      <c r="B5419" s="265" t="s">
        <v>1803</v>
      </c>
      <c r="C5419" s="265" t="s">
        <v>1835</v>
      </c>
      <c r="D5419" s="265" t="s">
        <v>1834</v>
      </c>
      <c r="E5419" s="266" t="s">
        <v>136</v>
      </c>
      <c r="F5419" s="265">
        <v>95248</v>
      </c>
      <c r="G5419" s="265" t="s">
        <v>1887</v>
      </c>
      <c r="H5419" s="265" t="s">
        <v>460</v>
      </c>
      <c r="I5419" s="265" t="s">
        <v>133</v>
      </c>
      <c r="J5419" s="266">
        <v>45.97</v>
      </c>
      <c r="K5419" s="265" t="s">
        <v>458</v>
      </c>
      <c r="L5419" s="255">
        <v>45.97</v>
      </c>
      <c r="M5419" s="254" t="s">
        <v>458</v>
      </c>
    </row>
    <row r="5420" spans="1:13" ht="13.5" x14ac:dyDescent="0.25">
      <c r="A5420" s="265" t="s">
        <v>1804</v>
      </c>
      <c r="B5420" s="265" t="s">
        <v>1803</v>
      </c>
      <c r="C5420" s="265" t="s">
        <v>1835</v>
      </c>
      <c r="D5420" s="265" t="s">
        <v>1834</v>
      </c>
      <c r="E5420" s="266" t="s">
        <v>136</v>
      </c>
      <c r="F5420" s="265">
        <v>95249</v>
      </c>
      <c r="G5420" s="265" t="s">
        <v>1886</v>
      </c>
      <c r="H5420" s="265" t="s">
        <v>460</v>
      </c>
      <c r="I5420" s="265" t="s">
        <v>133</v>
      </c>
      <c r="J5420" s="266">
        <v>54.34</v>
      </c>
      <c r="K5420" s="265" t="s">
        <v>458</v>
      </c>
      <c r="L5420" s="255">
        <v>54.34</v>
      </c>
      <c r="M5420" s="254" t="s">
        <v>458</v>
      </c>
    </row>
    <row r="5421" spans="1:13" ht="13.5" x14ac:dyDescent="0.25">
      <c r="A5421" s="265" t="s">
        <v>1804</v>
      </c>
      <c r="B5421" s="265" t="s">
        <v>1803</v>
      </c>
      <c r="C5421" s="265" t="s">
        <v>1835</v>
      </c>
      <c r="D5421" s="265" t="s">
        <v>1834</v>
      </c>
      <c r="E5421" s="266" t="s">
        <v>136</v>
      </c>
      <c r="F5421" s="265">
        <v>95250</v>
      </c>
      <c r="G5421" s="265" t="s">
        <v>1885</v>
      </c>
      <c r="H5421" s="265" t="s">
        <v>460</v>
      </c>
      <c r="I5421" s="265" t="s">
        <v>133</v>
      </c>
      <c r="J5421" s="266">
        <v>73.34</v>
      </c>
      <c r="K5421" s="265" t="s">
        <v>458</v>
      </c>
      <c r="L5421" s="255">
        <v>73.34</v>
      </c>
      <c r="M5421" s="254" t="s">
        <v>458</v>
      </c>
    </row>
    <row r="5422" spans="1:13" ht="13.5" x14ac:dyDescent="0.25">
      <c r="A5422" s="265" t="s">
        <v>1804</v>
      </c>
      <c r="B5422" s="265" t="s">
        <v>1803</v>
      </c>
      <c r="C5422" s="265" t="s">
        <v>1835</v>
      </c>
      <c r="D5422" s="265" t="s">
        <v>1834</v>
      </c>
      <c r="E5422" s="266" t="s">
        <v>136</v>
      </c>
      <c r="F5422" s="265">
        <v>95251</v>
      </c>
      <c r="G5422" s="265" t="s">
        <v>1884</v>
      </c>
      <c r="H5422" s="265" t="s">
        <v>460</v>
      </c>
      <c r="I5422" s="265" t="s">
        <v>133</v>
      </c>
      <c r="J5422" s="266">
        <v>108.37</v>
      </c>
      <c r="K5422" s="265" t="s">
        <v>458</v>
      </c>
      <c r="L5422" s="255">
        <v>108.37</v>
      </c>
      <c r="M5422" s="254" t="s">
        <v>458</v>
      </c>
    </row>
    <row r="5423" spans="1:13" ht="13.5" x14ac:dyDescent="0.25">
      <c r="A5423" s="265" t="s">
        <v>1804</v>
      </c>
      <c r="B5423" s="265" t="s">
        <v>1803</v>
      </c>
      <c r="C5423" s="265" t="s">
        <v>1835</v>
      </c>
      <c r="D5423" s="265" t="s">
        <v>1834</v>
      </c>
      <c r="E5423" s="266" t="s">
        <v>136</v>
      </c>
      <c r="F5423" s="265">
        <v>95252</v>
      </c>
      <c r="G5423" s="265" t="s">
        <v>1883</v>
      </c>
      <c r="H5423" s="265" t="s">
        <v>460</v>
      </c>
      <c r="I5423" s="265" t="s">
        <v>133</v>
      </c>
      <c r="J5423" s="266">
        <v>131.49</v>
      </c>
      <c r="K5423" s="265" t="s">
        <v>458</v>
      </c>
      <c r="L5423" s="255">
        <v>131.49</v>
      </c>
      <c r="M5423" s="254" t="s">
        <v>458</v>
      </c>
    </row>
    <row r="5424" spans="1:13" ht="13.5" x14ac:dyDescent="0.25">
      <c r="A5424" s="265" t="s">
        <v>1804</v>
      </c>
      <c r="B5424" s="265" t="s">
        <v>1803</v>
      </c>
      <c r="C5424" s="265" t="s">
        <v>1835</v>
      </c>
      <c r="D5424" s="265" t="s">
        <v>1834</v>
      </c>
      <c r="E5424" s="266" t="s">
        <v>136</v>
      </c>
      <c r="F5424" s="265">
        <v>95253</v>
      </c>
      <c r="G5424" s="265" t="s">
        <v>1882</v>
      </c>
      <c r="H5424" s="265" t="s">
        <v>460</v>
      </c>
      <c r="I5424" s="265" t="s">
        <v>133</v>
      </c>
      <c r="J5424" s="266">
        <v>199.62</v>
      </c>
      <c r="K5424" s="265" t="s">
        <v>458</v>
      </c>
      <c r="L5424" s="255">
        <v>199.62</v>
      </c>
      <c r="M5424" s="254" t="s">
        <v>458</v>
      </c>
    </row>
    <row r="5425" spans="1:13" ht="13.5" x14ac:dyDescent="0.25">
      <c r="A5425" s="265" t="s">
        <v>1804</v>
      </c>
      <c r="B5425" s="265" t="s">
        <v>1803</v>
      </c>
      <c r="C5425" s="265" t="s">
        <v>1835</v>
      </c>
      <c r="D5425" s="265" t="s">
        <v>1834</v>
      </c>
      <c r="E5425" s="266" t="s">
        <v>136</v>
      </c>
      <c r="F5425" s="265">
        <v>99619</v>
      </c>
      <c r="G5425" s="265" t="s">
        <v>1881</v>
      </c>
      <c r="H5425" s="265" t="s">
        <v>460</v>
      </c>
      <c r="I5425" s="265" t="s">
        <v>459</v>
      </c>
      <c r="J5425" s="266">
        <v>122.24</v>
      </c>
      <c r="K5425" s="265" t="s">
        <v>458</v>
      </c>
      <c r="L5425" s="255">
        <v>122.24</v>
      </c>
      <c r="M5425" s="254" t="s">
        <v>458</v>
      </c>
    </row>
    <row r="5426" spans="1:13" ht="13.5" x14ac:dyDescent="0.25">
      <c r="A5426" s="265" t="s">
        <v>1804</v>
      </c>
      <c r="B5426" s="265" t="s">
        <v>1803</v>
      </c>
      <c r="C5426" s="265" t="s">
        <v>1835</v>
      </c>
      <c r="D5426" s="265" t="s">
        <v>1834</v>
      </c>
      <c r="E5426" s="266" t="s">
        <v>136</v>
      </c>
      <c r="F5426" s="265">
        <v>99620</v>
      </c>
      <c r="G5426" s="265" t="s">
        <v>1880</v>
      </c>
      <c r="H5426" s="265" t="s">
        <v>460</v>
      </c>
      <c r="I5426" s="265" t="s">
        <v>459</v>
      </c>
      <c r="J5426" s="266">
        <v>166.07</v>
      </c>
      <c r="K5426" s="265" t="s">
        <v>458</v>
      </c>
      <c r="L5426" s="255">
        <v>166.07</v>
      </c>
      <c r="M5426" s="254" t="s">
        <v>458</v>
      </c>
    </row>
    <row r="5427" spans="1:13" ht="13.5" x14ac:dyDescent="0.25">
      <c r="A5427" s="265" t="s">
        <v>1804</v>
      </c>
      <c r="B5427" s="265" t="s">
        <v>1803</v>
      </c>
      <c r="C5427" s="265" t="s">
        <v>1835</v>
      </c>
      <c r="D5427" s="265" t="s">
        <v>1834</v>
      </c>
      <c r="E5427" s="266" t="s">
        <v>136</v>
      </c>
      <c r="F5427" s="265">
        <v>99621</v>
      </c>
      <c r="G5427" s="265" t="s">
        <v>1879</v>
      </c>
      <c r="H5427" s="265" t="s">
        <v>460</v>
      </c>
      <c r="I5427" s="265" t="s">
        <v>459</v>
      </c>
      <c r="J5427" s="266">
        <v>247.64</v>
      </c>
      <c r="K5427" s="265" t="s">
        <v>458</v>
      </c>
      <c r="L5427" s="255">
        <v>247.64</v>
      </c>
      <c r="M5427" s="254" t="s">
        <v>458</v>
      </c>
    </row>
    <row r="5428" spans="1:13" ht="13.5" x14ac:dyDescent="0.25">
      <c r="A5428" s="265" t="s">
        <v>1804</v>
      </c>
      <c r="B5428" s="265" t="s">
        <v>1803</v>
      </c>
      <c r="C5428" s="265" t="s">
        <v>1835</v>
      </c>
      <c r="D5428" s="265" t="s">
        <v>1834</v>
      </c>
      <c r="E5428" s="266" t="s">
        <v>136</v>
      </c>
      <c r="F5428" s="265">
        <v>99622</v>
      </c>
      <c r="G5428" s="265" t="s">
        <v>1878</v>
      </c>
      <c r="H5428" s="265" t="s">
        <v>460</v>
      </c>
      <c r="I5428" s="265" t="s">
        <v>459</v>
      </c>
      <c r="J5428" s="266">
        <v>278.49</v>
      </c>
      <c r="K5428" s="265" t="s">
        <v>458</v>
      </c>
      <c r="L5428" s="255">
        <v>278.49</v>
      </c>
      <c r="M5428" s="254" t="s">
        <v>458</v>
      </c>
    </row>
    <row r="5429" spans="1:13" ht="13.5" x14ac:dyDescent="0.25">
      <c r="A5429" s="265" t="s">
        <v>1804</v>
      </c>
      <c r="B5429" s="265" t="s">
        <v>1803</v>
      </c>
      <c r="C5429" s="265" t="s">
        <v>1835</v>
      </c>
      <c r="D5429" s="265" t="s">
        <v>1834</v>
      </c>
      <c r="E5429" s="266" t="s">
        <v>136</v>
      </c>
      <c r="F5429" s="265">
        <v>99623</v>
      </c>
      <c r="G5429" s="265" t="s">
        <v>1877</v>
      </c>
      <c r="H5429" s="265" t="s">
        <v>460</v>
      </c>
      <c r="I5429" s="265" t="s">
        <v>459</v>
      </c>
      <c r="J5429" s="266">
        <v>388.79</v>
      </c>
      <c r="K5429" s="265" t="s">
        <v>458</v>
      </c>
      <c r="L5429" s="255">
        <v>388.79</v>
      </c>
      <c r="M5429" s="254" t="s">
        <v>458</v>
      </c>
    </row>
    <row r="5430" spans="1:13" ht="13.5" x14ac:dyDescent="0.25">
      <c r="A5430" s="265" t="s">
        <v>1804</v>
      </c>
      <c r="B5430" s="265" t="s">
        <v>1803</v>
      </c>
      <c r="C5430" s="265" t="s">
        <v>1835</v>
      </c>
      <c r="D5430" s="265" t="s">
        <v>1834</v>
      </c>
      <c r="E5430" s="266" t="s">
        <v>136</v>
      </c>
      <c r="F5430" s="265">
        <v>99624</v>
      </c>
      <c r="G5430" s="265" t="s">
        <v>1876</v>
      </c>
      <c r="H5430" s="265" t="s">
        <v>460</v>
      </c>
      <c r="I5430" s="265" t="s">
        <v>459</v>
      </c>
      <c r="J5430" s="266">
        <v>554.49</v>
      </c>
      <c r="K5430" s="265" t="s">
        <v>458</v>
      </c>
      <c r="L5430" s="255">
        <v>554.49</v>
      </c>
      <c r="M5430" s="254" t="s">
        <v>458</v>
      </c>
    </row>
    <row r="5431" spans="1:13" ht="13.5" x14ac:dyDescent="0.25">
      <c r="A5431" s="265" t="s">
        <v>1804</v>
      </c>
      <c r="B5431" s="265" t="s">
        <v>1803</v>
      </c>
      <c r="C5431" s="265" t="s">
        <v>1835</v>
      </c>
      <c r="D5431" s="265" t="s">
        <v>1834</v>
      </c>
      <c r="E5431" s="266" t="s">
        <v>136</v>
      </c>
      <c r="F5431" s="265">
        <v>99625</v>
      </c>
      <c r="G5431" s="265" t="s">
        <v>1875</v>
      </c>
      <c r="H5431" s="265" t="s">
        <v>460</v>
      </c>
      <c r="I5431" s="265" t="s">
        <v>459</v>
      </c>
      <c r="J5431" s="266">
        <v>763.06</v>
      </c>
      <c r="K5431" s="265" t="s">
        <v>458</v>
      </c>
      <c r="L5431" s="255">
        <v>763.06</v>
      </c>
      <c r="M5431" s="254" t="s">
        <v>458</v>
      </c>
    </row>
    <row r="5432" spans="1:13" ht="13.5" x14ac:dyDescent="0.25">
      <c r="A5432" s="265" t="s">
        <v>1804</v>
      </c>
      <c r="B5432" s="265" t="s">
        <v>1803</v>
      </c>
      <c r="C5432" s="265" t="s">
        <v>1835</v>
      </c>
      <c r="D5432" s="265" t="s">
        <v>1834</v>
      </c>
      <c r="E5432" s="266" t="s">
        <v>136</v>
      </c>
      <c r="F5432" s="265">
        <v>99626</v>
      </c>
      <c r="G5432" s="265" t="s">
        <v>1874</v>
      </c>
      <c r="H5432" s="265" t="s">
        <v>460</v>
      </c>
      <c r="I5432" s="265" t="s">
        <v>459</v>
      </c>
      <c r="J5432" s="267">
        <v>1175.9000000000001</v>
      </c>
      <c r="K5432" s="265" t="s">
        <v>458</v>
      </c>
      <c r="L5432" s="257">
        <v>1175.9000000000001</v>
      </c>
      <c r="M5432" s="254" t="s">
        <v>458</v>
      </c>
    </row>
    <row r="5433" spans="1:13" ht="13.5" x14ac:dyDescent="0.25">
      <c r="A5433" s="265" t="s">
        <v>1804</v>
      </c>
      <c r="B5433" s="265" t="s">
        <v>1803</v>
      </c>
      <c r="C5433" s="265" t="s">
        <v>1835</v>
      </c>
      <c r="D5433" s="265" t="s">
        <v>1834</v>
      </c>
      <c r="E5433" s="266" t="s">
        <v>136</v>
      </c>
      <c r="F5433" s="265">
        <v>99627</v>
      </c>
      <c r="G5433" s="265" t="s">
        <v>1873</v>
      </c>
      <c r="H5433" s="265" t="s">
        <v>460</v>
      </c>
      <c r="I5433" s="265" t="s">
        <v>459</v>
      </c>
      <c r="J5433" s="266">
        <v>73.72</v>
      </c>
      <c r="K5433" s="265" t="s">
        <v>458</v>
      </c>
      <c r="L5433" s="255">
        <v>73.72</v>
      </c>
      <c r="M5433" s="254" t="s">
        <v>458</v>
      </c>
    </row>
    <row r="5434" spans="1:13" ht="13.5" x14ac:dyDescent="0.25">
      <c r="A5434" s="265" t="s">
        <v>1804</v>
      </c>
      <c r="B5434" s="265" t="s">
        <v>1803</v>
      </c>
      <c r="C5434" s="265" t="s">
        <v>1835</v>
      </c>
      <c r="D5434" s="265" t="s">
        <v>1834</v>
      </c>
      <c r="E5434" s="266" t="s">
        <v>136</v>
      </c>
      <c r="F5434" s="265">
        <v>99628</v>
      </c>
      <c r="G5434" s="265" t="s">
        <v>1872</v>
      </c>
      <c r="H5434" s="265" t="s">
        <v>460</v>
      </c>
      <c r="I5434" s="265" t="s">
        <v>459</v>
      </c>
      <c r="J5434" s="266">
        <v>80.25</v>
      </c>
      <c r="K5434" s="265" t="s">
        <v>458</v>
      </c>
      <c r="L5434" s="255">
        <v>80.25</v>
      </c>
      <c r="M5434" s="254" t="s">
        <v>458</v>
      </c>
    </row>
    <row r="5435" spans="1:13" ht="13.5" x14ac:dyDescent="0.25">
      <c r="A5435" s="265" t="s">
        <v>1804</v>
      </c>
      <c r="B5435" s="265" t="s">
        <v>1803</v>
      </c>
      <c r="C5435" s="265" t="s">
        <v>1835</v>
      </c>
      <c r="D5435" s="265" t="s">
        <v>1834</v>
      </c>
      <c r="E5435" s="266" t="s">
        <v>136</v>
      </c>
      <c r="F5435" s="265">
        <v>99629</v>
      </c>
      <c r="G5435" s="265" t="s">
        <v>1871</v>
      </c>
      <c r="H5435" s="265" t="s">
        <v>460</v>
      </c>
      <c r="I5435" s="265" t="s">
        <v>459</v>
      </c>
      <c r="J5435" s="266">
        <v>89.01</v>
      </c>
      <c r="K5435" s="265" t="s">
        <v>458</v>
      </c>
      <c r="L5435" s="255">
        <v>89.01</v>
      </c>
      <c r="M5435" s="254" t="s">
        <v>458</v>
      </c>
    </row>
    <row r="5436" spans="1:13" ht="13.5" x14ac:dyDescent="0.25">
      <c r="A5436" s="265" t="s">
        <v>1804</v>
      </c>
      <c r="B5436" s="265" t="s">
        <v>1803</v>
      </c>
      <c r="C5436" s="265" t="s">
        <v>1835</v>
      </c>
      <c r="D5436" s="265" t="s">
        <v>1834</v>
      </c>
      <c r="E5436" s="266" t="s">
        <v>136</v>
      </c>
      <c r="F5436" s="265">
        <v>99630</v>
      </c>
      <c r="G5436" s="265" t="s">
        <v>1870</v>
      </c>
      <c r="H5436" s="265" t="s">
        <v>460</v>
      </c>
      <c r="I5436" s="265" t="s">
        <v>459</v>
      </c>
      <c r="J5436" s="266">
        <v>132.54</v>
      </c>
      <c r="K5436" s="265" t="s">
        <v>458</v>
      </c>
      <c r="L5436" s="255">
        <v>132.54</v>
      </c>
      <c r="M5436" s="254" t="s">
        <v>458</v>
      </c>
    </row>
    <row r="5437" spans="1:13" ht="13.5" x14ac:dyDescent="0.25">
      <c r="A5437" s="265" t="s">
        <v>1804</v>
      </c>
      <c r="B5437" s="265" t="s">
        <v>1803</v>
      </c>
      <c r="C5437" s="265" t="s">
        <v>1835</v>
      </c>
      <c r="D5437" s="265" t="s">
        <v>1834</v>
      </c>
      <c r="E5437" s="266" t="s">
        <v>136</v>
      </c>
      <c r="F5437" s="265">
        <v>99631</v>
      </c>
      <c r="G5437" s="265" t="s">
        <v>1869</v>
      </c>
      <c r="H5437" s="265" t="s">
        <v>460</v>
      </c>
      <c r="I5437" s="265" t="s">
        <v>459</v>
      </c>
      <c r="J5437" s="266">
        <v>154.1</v>
      </c>
      <c r="K5437" s="265" t="s">
        <v>458</v>
      </c>
      <c r="L5437" s="255">
        <v>154.1</v>
      </c>
      <c r="M5437" s="254" t="s">
        <v>458</v>
      </c>
    </row>
    <row r="5438" spans="1:13" ht="13.5" x14ac:dyDescent="0.25">
      <c r="A5438" s="265" t="s">
        <v>1804</v>
      </c>
      <c r="B5438" s="265" t="s">
        <v>1803</v>
      </c>
      <c r="C5438" s="265" t="s">
        <v>1835</v>
      </c>
      <c r="D5438" s="265" t="s">
        <v>1834</v>
      </c>
      <c r="E5438" s="266" t="s">
        <v>136</v>
      </c>
      <c r="F5438" s="265">
        <v>99632</v>
      </c>
      <c r="G5438" s="265" t="s">
        <v>1868</v>
      </c>
      <c r="H5438" s="265" t="s">
        <v>460</v>
      </c>
      <c r="I5438" s="265" t="s">
        <v>459</v>
      </c>
      <c r="J5438" s="266">
        <v>222.46</v>
      </c>
      <c r="K5438" s="265" t="s">
        <v>458</v>
      </c>
      <c r="L5438" s="255">
        <v>222.46</v>
      </c>
      <c r="M5438" s="254" t="s">
        <v>458</v>
      </c>
    </row>
    <row r="5439" spans="1:13" ht="13.5" x14ac:dyDescent="0.25">
      <c r="A5439" s="265" t="s">
        <v>1804</v>
      </c>
      <c r="B5439" s="265" t="s">
        <v>1803</v>
      </c>
      <c r="C5439" s="265" t="s">
        <v>1835</v>
      </c>
      <c r="D5439" s="265" t="s">
        <v>1834</v>
      </c>
      <c r="E5439" s="266" t="s">
        <v>136</v>
      </c>
      <c r="F5439" s="265">
        <v>99633</v>
      </c>
      <c r="G5439" s="265" t="s">
        <v>1867</v>
      </c>
      <c r="H5439" s="265" t="s">
        <v>460</v>
      </c>
      <c r="I5439" s="265" t="s">
        <v>459</v>
      </c>
      <c r="J5439" s="266">
        <v>478.48</v>
      </c>
      <c r="K5439" s="265" t="s">
        <v>458</v>
      </c>
      <c r="L5439" s="255">
        <v>478.48</v>
      </c>
      <c r="M5439" s="254" t="s">
        <v>458</v>
      </c>
    </row>
    <row r="5440" spans="1:13" ht="13.5" x14ac:dyDescent="0.25">
      <c r="A5440" s="265" t="s">
        <v>1804</v>
      </c>
      <c r="B5440" s="265" t="s">
        <v>1803</v>
      </c>
      <c r="C5440" s="265" t="s">
        <v>1835</v>
      </c>
      <c r="D5440" s="265" t="s">
        <v>1834</v>
      </c>
      <c r="E5440" s="266" t="s">
        <v>136</v>
      </c>
      <c r="F5440" s="265">
        <v>99634</v>
      </c>
      <c r="G5440" s="265" t="s">
        <v>1866</v>
      </c>
      <c r="H5440" s="265" t="s">
        <v>460</v>
      </c>
      <c r="I5440" s="265" t="s">
        <v>459</v>
      </c>
      <c r="J5440" s="266">
        <v>817.83</v>
      </c>
      <c r="K5440" s="265" t="s">
        <v>458</v>
      </c>
      <c r="L5440" s="255">
        <v>817.83</v>
      </c>
      <c r="M5440" s="254" t="s">
        <v>458</v>
      </c>
    </row>
    <row r="5441" spans="1:13" ht="13.5" x14ac:dyDescent="0.25">
      <c r="A5441" s="265" t="s">
        <v>1804</v>
      </c>
      <c r="B5441" s="265" t="s">
        <v>1803</v>
      </c>
      <c r="C5441" s="265" t="s">
        <v>1835</v>
      </c>
      <c r="D5441" s="265" t="s">
        <v>1834</v>
      </c>
      <c r="E5441" s="266" t="s">
        <v>136</v>
      </c>
      <c r="F5441" s="265">
        <v>99635</v>
      </c>
      <c r="G5441" s="265" t="s">
        <v>1865</v>
      </c>
      <c r="H5441" s="265" t="s">
        <v>460</v>
      </c>
      <c r="I5441" s="265" t="s">
        <v>133</v>
      </c>
      <c r="J5441" s="266">
        <v>222.14</v>
      </c>
      <c r="K5441" s="265" t="s">
        <v>458</v>
      </c>
      <c r="L5441" s="255">
        <v>222.14</v>
      </c>
      <c r="M5441" s="254" t="s">
        <v>458</v>
      </c>
    </row>
    <row r="5442" spans="1:13" ht="13.5" x14ac:dyDescent="0.25">
      <c r="A5442" s="265" t="s">
        <v>1804</v>
      </c>
      <c r="B5442" s="265" t="s">
        <v>1803</v>
      </c>
      <c r="C5442" s="265" t="s">
        <v>1835</v>
      </c>
      <c r="D5442" s="265" t="s">
        <v>1834</v>
      </c>
      <c r="E5442" s="266" t="s">
        <v>136</v>
      </c>
      <c r="F5442" s="265">
        <v>103008</v>
      </c>
      <c r="G5442" s="265" t="s">
        <v>1864</v>
      </c>
      <c r="H5442" s="265" t="s">
        <v>460</v>
      </c>
      <c r="I5442" s="265" t="s">
        <v>459</v>
      </c>
      <c r="J5442" s="266">
        <v>99.98</v>
      </c>
      <c r="K5442" s="265" t="s">
        <v>458</v>
      </c>
      <c r="L5442" s="255">
        <v>99.98</v>
      </c>
      <c r="M5442" s="254" t="s">
        <v>458</v>
      </c>
    </row>
    <row r="5443" spans="1:13" ht="13.5" x14ac:dyDescent="0.25">
      <c r="A5443" s="265" t="s">
        <v>1804</v>
      </c>
      <c r="B5443" s="265" t="s">
        <v>1803</v>
      </c>
      <c r="C5443" s="265" t="s">
        <v>1835</v>
      </c>
      <c r="D5443" s="265" t="s">
        <v>1834</v>
      </c>
      <c r="E5443" s="266" t="s">
        <v>136</v>
      </c>
      <c r="F5443" s="265">
        <v>103009</v>
      </c>
      <c r="G5443" s="265" t="s">
        <v>1863</v>
      </c>
      <c r="H5443" s="265" t="s">
        <v>460</v>
      </c>
      <c r="I5443" s="265" t="s">
        <v>459</v>
      </c>
      <c r="J5443" s="266">
        <v>352.19</v>
      </c>
      <c r="K5443" s="265" t="s">
        <v>458</v>
      </c>
      <c r="L5443" s="255">
        <v>352.19</v>
      </c>
      <c r="M5443" s="254" t="s">
        <v>458</v>
      </c>
    </row>
    <row r="5444" spans="1:13" ht="13.5" x14ac:dyDescent="0.25">
      <c r="A5444" s="265" t="s">
        <v>1804</v>
      </c>
      <c r="B5444" s="265" t="s">
        <v>1803</v>
      </c>
      <c r="C5444" s="265" t="s">
        <v>1835</v>
      </c>
      <c r="D5444" s="265" t="s">
        <v>1834</v>
      </c>
      <c r="E5444" s="266" t="s">
        <v>136</v>
      </c>
      <c r="F5444" s="265">
        <v>103010</v>
      </c>
      <c r="G5444" s="265" t="s">
        <v>1862</v>
      </c>
      <c r="H5444" s="265" t="s">
        <v>460</v>
      </c>
      <c r="I5444" s="265" t="s">
        <v>459</v>
      </c>
      <c r="J5444" s="266">
        <v>75.81</v>
      </c>
      <c r="K5444" s="265" t="s">
        <v>458</v>
      </c>
      <c r="L5444" s="255">
        <v>75.81</v>
      </c>
      <c r="M5444" s="254" t="s">
        <v>458</v>
      </c>
    </row>
    <row r="5445" spans="1:13" ht="13.5" x14ac:dyDescent="0.25">
      <c r="A5445" s="265" t="s">
        <v>1804</v>
      </c>
      <c r="B5445" s="265" t="s">
        <v>1803</v>
      </c>
      <c r="C5445" s="265" t="s">
        <v>1835</v>
      </c>
      <c r="D5445" s="265" t="s">
        <v>1834</v>
      </c>
      <c r="E5445" s="266" t="s">
        <v>136</v>
      </c>
      <c r="F5445" s="265">
        <v>103011</v>
      </c>
      <c r="G5445" s="265" t="s">
        <v>1861</v>
      </c>
      <c r="H5445" s="265" t="s">
        <v>460</v>
      </c>
      <c r="I5445" s="265" t="s">
        <v>459</v>
      </c>
      <c r="J5445" s="266">
        <v>84.46</v>
      </c>
      <c r="K5445" s="265" t="s">
        <v>458</v>
      </c>
      <c r="L5445" s="255">
        <v>84.46</v>
      </c>
      <c r="M5445" s="254" t="s">
        <v>458</v>
      </c>
    </row>
    <row r="5446" spans="1:13" ht="13.5" x14ac:dyDescent="0.25">
      <c r="A5446" s="265" t="s">
        <v>1804</v>
      </c>
      <c r="B5446" s="265" t="s">
        <v>1803</v>
      </c>
      <c r="C5446" s="265" t="s">
        <v>1835</v>
      </c>
      <c r="D5446" s="265" t="s">
        <v>1834</v>
      </c>
      <c r="E5446" s="266" t="s">
        <v>136</v>
      </c>
      <c r="F5446" s="265">
        <v>103012</v>
      </c>
      <c r="G5446" s="265" t="s">
        <v>1860</v>
      </c>
      <c r="H5446" s="265" t="s">
        <v>460</v>
      </c>
      <c r="I5446" s="265" t="s">
        <v>459</v>
      </c>
      <c r="J5446" s="266">
        <v>133.28</v>
      </c>
      <c r="K5446" s="265" t="s">
        <v>458</v>
      </c>
      <c r="L5446" s="255">
        <v>133.28</v>
      </c>
      <c r="M5446" s="254" t="s">
        <v>458</v>
      </c>
    </row>
    <row r="5447" spans="1:13" ht="13.5" x14ac:dyDescent="0.25">
      <c r="A5447" s="265" t="s">
        <v>1804</v>
      </c>
      <c r="B5447" s="265" t="s">
        <v>1803</v>
      </c>
      <c r="C5447" s="265" t="s">
        <v>1835</v>
      </c>
      <c r="D5447" s="265" t="s">
        <v>1834</v>
      </c>
      <c r="E5447" s="266" t="s">
        <v>136</v>
      </c>
      <c r="F5447" s="265">
        <v>103013</v>
      </c>
      <c r="G5447" s="265" t="s">
        <v>1859</v>
      </c>
      <c r="H5447" s="265" t="s">
        <v>460</v>
      </c>
      <c r="I5447" s="265" t="s">
        <v>459</v>
      </c>
      <c r="J5447" s="266">
        <v>143.34</v>
      </c>
      <c r="K5447" s="265" t="s">
        <v>458</v>
      </c>
      <c r="L5447" s="255">
        <v>143.34</v>
      </c>
      <c r="M5447" s="254" t="s">
        <v>458</v>
      </c>
    </row>
    <row r="5448" spans="1:13" ht="13.5" x14ac:dyDescent="0.25">
      <c r="A5448" s="265" t="s">
        <v>1804</v>
      </c>
      <c r="B5448" s="265" t="s">
        <v>1803</v>
      </c>
      <c r="C5448" s="265" t="s">
        <v>1835</v>
      </c>
      <c r="D5448" s="265" t="s">
        <v>1834</v>
      </c>
      <c r="E5448" s="266" t="s">
        <v>136</v>
      </c>
      <c r="F5448" s="265">
        <v>103014</v>
      </c>
      <c r="G5448" s="265" t="s">
        <v>1858</v>
      </c>
      <c r="H5448" s="265" t="s">
        <v>460</v>
      </c>
      <c r="I5448" s="265" t="s">
        <v>459</v>
      </c>
      <c r="J5448" s="266">
        <v>215.73</v>
      </c>
      <c r="K5448" s="265" t="s">
        <v>458</v>
      </c>
      <c r="L5448" s="255">
        <v>215.73</v>
      </c>
      <c r="M5448" s="254" t="s">
        <v>458</v>
      </c>
    </row>
    <row r="5449" spans="1:13" ht="13.5" x14ac:dyDescent="0.25">
      <c r="A5449" s="265" t="s">
        <v>1804</v>
      </c>
      <c r="B5449" s="265" t="s">
        <v>1803</v>
      </c>
      <c r="C5449" s="265" t="s">
        <v>1835</v>
      </c>
      <c r="D5449" s="265" t="s">
        <v>1834</v>
      </c>
      <c r="E5449" s="266" t="s">
        <v>136</v>
      </c>
      <c r="F5449" s="265">
        <v>103015</v>
      </c>
      <c r="G5449" s="265" t="s">
        <v>1857</v>
      </c>
      <c r="H5449" s="265" t="s">
        <v>460</v>
      </c>
      <c r="I5449" s="265" t="s">
        <v>459</v>
      </c>
      <c r="J5449" s="266">
        <v>381.87</v>
      </c>
      <c r="K5449" s="265" t="s">
        <v>458</v>
      </c>
      <c r="L5449" s="255">
        <v>381.87</v>
      </c>
      <c r="M5449" s="254" t="s">
        <v>458</v>
      </c>
    </row>
    <row r="5450" spans="1:13" ht="13.5" x14ac:dyDescent="0.25">
      <c r="A5450" s="265" t="s">
        <v>1804</v>
      </c>
      <c r="B5450" s="265" t="s">
        <v>1803</v>
      </c>
      <c r="C5450" s="265" t="s">
        <v>1835</v>
      </c>
      <c r="D5450" s="265" t="s">
        <v>1834</v>
      </c>
      <c r="E5450" s="266" t="s">
        <v>136</v>
      </c>
      <c r="F5450" s="265">
        <v>103016</v>
      </c>
      <c r="G5450" s="265" t="s">
        <v>1856</v>
      </c>
      <c r="H5450" s="265" t="s">
        <v>460</v>
      </c>
      <c r="I5450" s="265" t="s">
        <v>459</v>
      </c>
      <c r="J5450" s="266">
        <v>522.23</v>
      </c>
      <c r="K5450" s="265" t="s">
        <v>458</v>
      </c>
      <c r="L5450" s="255">
        <v>522.23</v>
      </c>
      <c r="M5450" s="254" t="s">
        <v>458</v>
      </c>
    </row>
    <row r="5451" spans="1:13" ht="13.5" x14ac:dyDescent="0.25">
      <c r="A5451" s="265" t="s">
        <v>1804</v>
      </c>
      <c r="B5451" s="265" t="s">
        <v>1803</v>
      </c>
      <c r="C5451" s="265" t="s">
        <v>1835</v>
      </c>
      <c r="D5451" s="265" t="s">
        <v>1834</v>
      </c>
      <c r="E5451" s="266" t="s">
        <v>136</v>
      </c>
      <c r="F5451" s="265">
        <v>103017</v>
      </c>
      <c r="G5451" s="265" t="s">
        <v>1855</v>
      </c>
      <c r="H5451" s="265" t="s">
        <v>460</v>
      </c>
      <c r="I5451" s="265" t="s">
        <v>459</v>
      </c>
      <c r="J5451" s="266">
        <v>912.46</v>
      </c>
      <c r="K5451" s="265" t="s">
        <v>458</v>
      </c>
      <c r="L5451" s="255">
        <v>912.46</v>
      </c>
      <c r="M5451" s="254" t="s">
        <v>458</v>
      </c>
    </row>
    <row r="5452" spans="1:13" ht="13.5" x14ac:dyDescent="0.25">
      <c r="A5452" s="265" t="s">
        <v>1804</v>
      </c>
      <c r="B5452" s="265" t="s">
        <v>1803</v>
      </c>
      <c r="C5452" s="265" t="s">
        <v>1835</v>
      </c>
      <c r="D5452" s="265" t="s">
        <v>1834</v>
      </c>
      <c r="E5452" s="266" t="s">
        <v>136</v>
      </c>
      <c r="F5452" s="265">
        <v>103018</v>
      </c>
      <c r="G5452" s="265" t="s">
        <v>1854</v>
      </c>
      <c r="H5452" s="265" t="s">
        <v>460</v>
      </c>
      <c r="I5452" s="265" t="s">
        <v>133</v>
      </c>
      <c r="J5452" s="266">
        <v>182.45</v>
      </c>
      <c r="K5452" s="265" t="s">
        <v>458</v>
      </c>
      <c r="L5452" s="255">
        <v>182.45</v>
      </c>
      <c r="M5452" s="254" t="s">
        <v>458</v>
      </c>
    </row>
    <row r="5453" spans="1:13" ht="13.5" x14ac:dyDescent="0.25">
      <c r="A5453" s="265" t="s">
        <v>1804</v>
      </c>
      <c r="B5453" s="265" t="s">
        <v>1803</v>
      </c>
      <c r="C5453" s="265" t="s">
        <v>1835</v>
      </c>
      <c r="D5453" s="265" t="s">
        <v>1834</v>
      </c>
      <c r="E5453" s="266" t="s">
        <v>136</v>
      </c>
      <c r="F5453" s="265">
        <v>103019</v>
      </c>
      <c r="G5453" s="265" t="s">
        <v>1853</v>
      </c>
      <c r="H5453" s="265" t="s">
        <v>460</v>
      </c>
      <c r="I5453" s="265" t="s">
        <v>133</v>
      </c>
      <c r="J5453" s="266">
        <v>191.55</v>
      </c>
      <c r="K5453" s="265" t="s">
        <v>458</v>
      </c>
      <c r="L5453" s="255">
        <v>191.55</v>
      </c>
      <c r="M5453" s="254" t="s">
        <v>458</v>
      </c>
    </row>
    <row r="5454" spans="1:13" ht="13.5" x14ac:dyDescent="0.25">
      <c r="A5454" s="265" t="s">
        <v>1804</v>
      </c>
      <c r="B5454" s="265" t="s">
        <v>1803</v>
      </c>
      <c r="C5454" s="265" t="s">
        <v>1835</v>
      </c>
      <c r="D5454" s="265" t="s">
        <v>1834</v>
      </c>
      <c r="E5454" s="266" t="s">
        <v>136</v>
      </c>
      <c r="F5454" s="265">
        <v>103029</v>
      </c>
      <c r="G5454" s="265" t="s">
        <v>1852</v>
      </c>
      <c r="H5454" s="265" t="s">
        <v>460</v>
      </c>
      <c r="I5454" s="265" t="s">
        <v>133</v>
      </c>
      <c r="J5454" s="266">
        <v>40.119999999999997</v>
      </c>
      <c r="K5454" s="265" t="s">
        <v>458</v>
      </c>
      <c r="L5454" s="255">
        <v>40.119999999999997</v>
      </c>
      <c r="M5454" s="254" t="s">
        <v>458</v>
      </c>
    </row>
    <row r="5455" spans="1:13" ht="13.5" x14ac:dyDescent="0.25">
      <c r="A5455" s="265" t="s">
        <v>1804</v>
      </c>
      <c r="B5455" s="265" t="s">
        <v>1803</v>
      </c>
      <c r="C5455" s="265" t="s">
        <v>1835</v>
      </c>
      <c r="D5455" s="265" t="s">
        <v>1834</v>
      </c>
      <c r="E5455" s="266" t="s">
        <v>136</v>
      </c>
      <c r="F5455" s="265">
        <v>103036</v>
      </c>
      <c r="G5455" s="265" t="s">
        <v>1851</v>
      </c>
      <c r="H5455" s="265" t="s">
        <v>460</v>
      </c>
      <c r="I5455" s="265" t="s">
        <v>133</v>
      </c>
      <c r="J5455" s="266">
        <v>21.41</v>
      </c>
      <c r="K5455" s="265" t="s">
        <v>458</v>
      </c>
      <c r="L5455" s="255">
        <v>21.41</v>
      </c>
      <c r="M5455" s="254" t="s">
        <v>458</v>
      </c>
    </row>
    <row r="5456" spans="1:13" ht="13.5" x14ac:dyDescent="0.25">
      <c r="A5456" s="265" t="s">
        <v>1804</v>
      </c>
      <c r="B5456" s="265" t="s">
        <v>1803</v>
      </c>
      <c r="C5456" s="265" t="s">
        <v>1835</v>
      </c>
      <c r="D5456" s="265" t="s">
        <v>1834</v>
      </c>
      <c r="E5456" s="266" t="s">
        <v>136</v>
      </c>
      <c r="F5456" s="265">
        <v>103037</v>
      </c>
      <c r="G5456" s="265" t="s">
        <v>1850</v>
      </c>
      <c r="H5456" s="265" t="s">
        <v>460</v>
      </c>
      <c r="I5456" s="265" t="s">
        <v>133</v>
      </c>
      <c r="J5456" s="266">
        <v>42.19</v>
      </c>
      <c r="K5456" s="265" t="s">
        <v>458</v>
      </c>
      <c r="L5456" s="255">
        <v>42.19</v>
      </c>
      <c r="M5456" s="254" t="s">
        <v>458</v>
      </c>
    </row>
    <row r="5457" spans="1:13" ht="13.5" x14ac:dyDescent="0.25">
      <c r="A5457" s="265" t="s">
        <v>1804</v>
      </c>
      <c r="B5457" s="265" t="s">
        <v>1803</v>
      </c>
      <c r="C5457" s="265" t="s">
        <v>1835</v>
      </c>
      <c r="D5457" s="265" t="s">
        <v>1834</v>
      </c>
      <c r="E5457" s="266" t="s">
        <v>136</v>
      </c>
      <c r="F5457" s="265">
        <v>103038</v>
      </c>
      <c r="G5457" s="265" t="s">
        <v>1849</v>
      </c>
      <c r="H5457" s="265" t="s">
        <v>460</v>
      </c>
      <c r="I5457" s="265" t="s">
        <v>133</v>
      </c>
      <c r="J5457" s="266">
        <v>56.5</v>
      </c>
      <c r="K5457" s="265" t="s">
        <v>458</v>
      </c>
      <c r="L5457" s="255">
        <v>56.5</v>
      </c>
      <c r="M5457" s="254" t="s">
        <v>458</v>
      </c>
    </row>
    <row r="5458" spans="1:13" ht="13.5" x14ac:dyDescent="0.25">
      <c r="A5458" s="265" t="s">
        <v>1804</v>
      </c>
      <c r="B5458" s="265" t="s">
        <v>1803</v>
      </c>
      <c r="C5458" s="265" t="s">
        <v>1835</v>
      </c>
      <c r="D5458" s="265" t="s">
        <v>1834</v>
      </c>
      <c r="E5458" s="266" t="s">
        <v>136</v>
      </c>
      <c r="F5458" s="265">
        <v>103039</v>
      </c>
      <c r="G5458" s="265" t="s">
        <v>1848</v>
      </c>
      <c r="H5458" s="265" t="s">
        <v>460</v>
      </c>
      <c r="I5458" s="265" t="s">
        <v>133</v>
      </c>
      <c r="J5458" s="266">
        <v>61.72</v>
      </c>
      <c r="K5458" s="265" t="s">
        <v>458</v>
      </c>
      <c r="L5458" s="255">
        <v>61.72</v>
      </c>
      <c r="M5458" s="254" t="s">
        <v>458</v>
      </c>
    </row>
    <row r="5459" spans="1:13" ht="13.5" x14ac:dyDescent="0.25">
      <c r="A5459" s="265" t="s">
        <v>1804</v>
      </c>
      <c r="B5459" s="265" t="s">
        <v>1803</v>
      </c>
      <c r="C5459" s="265" t="s">
        <v>1835</v>
      </c>
      <c r="D5459" s="265" t="s">
        <v>1834</v>
      </c>
      <c r="E5459" s="266" t="s">
        <v>136</v>
      </c>
      <c r="F5459" s="265">
        <v>103040</v>
      </c>
      <c r="G5459" s="265" t="s">
        <v>1847</v>
      </c>
      <c r="H5459" s="265" t="s">
        <v>460</v>
      </c>
      <c r="I5459" s="265" t="s">
        <v>133</v>
      </c>
      <c r="J5459" s="266">
        <v>91.46</v>
      </c>
      <c r="K5459" s="265" t="s">
        <v>458</v>
      </c>
      <c r="L5459" s="255">
        <v>91.46</v>
      </c>
      <c r="M5459" s="254" t="s">
        <v>458</v>
      </c>
    </row>
    <row r="5460" spans="1:13" ht="13.5" x14ac:dyDescent="0.25">
      <c r="A5460" s="265" t="s">
        <v>1804</v>
      </c>
      <c r="B5460" s="265" t="s">
        <v>1803</v>
      </c>
      <c r="C5460" s="265" t="s">
        <v>1835</v>
      </c>
      <c r="D5460" s="265" t="s">
        <v>1834</v>
      </c>
      <c r="E5460" s="266" t="s">
        <v>136</v>
      </c>
      <c r="F5460" s="265">
        <v>103041</v>
      </c>
      <c r="G5460" s="265" t="s">
        <v>1846</v>
      </c>
      <c r="H5460" s="265" t="s">
        <v>460</v>
      </c>
      <c r="I5460" s="265" t="s">
        <v>133</v>
      </c>
      <c r="J5460" s="266">
        <v>17.91</v>
      </c>
      <c r="K5460" s="265" t="s">
        <v>458</v>
      </c>
      <c r="L5460" s="255">
        <v>17.91</v>
      </c>
      <c r="M5460" s="254" t="s">
        <v>458</v>
      </c>
    </row>
    <row r="5461" spans="1:13" ht="13.5" x14ac:dyDescent="0.25">
      <c r="A5461" s="265" t="s">
        <v>1804</v>
      </c>
      <c r="B5461" s="265" t="s">
        <v>1803</v>
      </c>
      <c r="C5461" s="265" t="s">
        <v>1835</v>
      </c>
      <c r="D5461" s="265" t="s">
        <v>1834</v>
      </c>
      <c r="E5461" s="266" t="s">
        <v>136</v>
      </c>
      <c r="F5461" s="265">
        <v>103042</v>
      </c>
      <c r="G5461" s="265" t="s">
        <v>1845</v>
      </c>
      <c r="H5461" s="265" t="s">
        <v>460</v>
      </c>
      <c r="I5461" s="265" t="s">
        <v>133</v>
      </c>
      <c r="J5461" s="266">
        <v>22.25</v>
      </c>
      <c r="K5461" s="265" t="s">
        <v>458</v>
      </c>
      <c r="L5461" s="255">
        <v>22.25</v>
      </c>
      <c r="M5461" s="254" t="s">
        <v>458</v>
      </c>
    </row>
    <row r="5462" spans="1:13" ht="13.5" x14ac:dyDescent="0.25">
      <c r="A5462" s="265" t="s">
        <v>1804</v>
      </c>
      <c r="B5462" s="265" t="s">
        <v>1803</v>
      </c>
      <c r="C5462" s="265" t="s">
        <v>1835</v>
      </c>
      <c r="D5462" s="265" t="s">
        <v>1834</v>
      </c>
      <c r="E5462" s="266" t="s">
        <v>136</v>
      </c>
      <c r="F5462" s="265">
        <v>103043</v>
      </c>
      <c r="G5462" s="265" t="s">
        <v>1844</v>
      </c>
      <c r="H5462" s="265" t="s">
        <v>460</v>
      </c>
      <c r="I5462" s="265" t="s">
        <v>133</v>
      </c>
      <c r="J5462" s="266">
        <v>20.62</v>
      </c>
      <c r="K5462" s="265" t="s">
        <v>458</v>
      </c>
      <c r="L5462" s="255">
        <v>20.62</v>
      </c>
      <c r="M5462" s="254" t="s">
        <v>458</v>
      </c>
    </row>
    <row r="5463" spans="1:13" ht="13.5" x14ac:dyDescent="0.25">
      <c r="A5463" s="265" t="s">
        <v>1804</v>
      </c>
      <c r="B5463" s="265" t="s">
        <v>1803</v>
      </c>
      <c r="C5463" s="265" t="s">
        <v>1835</v>
      </c>
      <c r="D5463" s="265" t="s">
        <v>1834</v>
      </c>
      <c r="E5463" s="266" t="s">
        <v>136</v>
      </c>
      <c r="F5463" s="265">
        <v>103044</v>
      </c>
      <c r="G5463" s="265" t="s">
        <v>1843</v>
      </c>
      <c r="H5463" s="265" t="s">
        <v>460</v>
      </c>
      <c r="I5463" s="265" t="s">
        <v>133</v>
      </c>
      <c r="J5463" s="266">
        <v>27.89</v>
      </c>
      <c r="K5463" s="265" t="s">
        <v>458</v>
      </c>
      <c r="L5463" s="255">
        <v>27.89</v>
      </c>
      <c r="M5463" s="254" t="s">
        <v>458</v>
      </c>
    </row>
    <row r="5464" spans="1:13" ht="13.5" x14ac:dyDescent="0.25">
      <c r="A5464" s="265" t="s">
        <v>1804</v>
      </c>
      <c r="B5464" s="265" t="s">
        <v>1803</v>
      </c>
      <c r="C5464" s="265" t="s">
        <v>1835</v>
      </c>
      <c r="D5464" s="265" t="s">
        <v>1834</v>
      </c>
      <c r="E5464" s="266" t="s">
        <v>136</v>
      </c>
      <c r="F5464" s="265">
        <v>103045</v>
      </c>
      <c r="G5464" s="265" t="s">
        <v>1842</v>
      </c>
      <c r="H5464" s="265" t="s">
        <v>460</v>
      </c>
      <c r="I5464" s="265" t="s">
        <v>133</v>
      </c>
      <c r="J5464" s="266">
        <v>9.01</v>
      </c>
      <c r="K5464" s="265" t="s">
        <v>458</v>
      </c>
      <c r="L5464" s="255">
        <v>9.01</v>
      </c>
      <c r="M5464" s="254" t="s">
        <v>458</v>
      </c>
    </row>
    <row r="5465" spans="1:13" ht="13.5" x14ac:dyDescent="0.25">
      <c r="A5465" s="265" t="s">
        <v>1804</v>
      </c>
      <c r="B5465" s="265" t="s">
        <v>1803</v>
      </c>
      <c r="C5465" s="265" t="s">
        <v>1835</v>
      </c>
      <c r="D5465" s="265" t="s">
        <v>1834</v>
      </c>
      <c r="E5465" s="266" t="s">
        <v>136</v>
      </c>
      <c r="F5465" s="265">
        <v>103046</v>
      </c>
      <c r="G5465" s="265" t="s">
        <v>1841</v>
      </c>
      <c r="H5465" s="265" t="s">
        <v>460</v>
      </c>
      <c r="I5465" s="265" t="s">
        <v>133</v>
      </c>
      <c r="J5465" s="266">
        <v>21.11</v>
      </c>
      <c r="K5465" s="265" t="s">
        <v>458</v>
      </c>
      <c r="L5465" s="255">
        <v>21.11</v>
      </c>
      <c r="M5465" s="254" t="s">
        <v>458</v>
      </c>
    </row>
    <row r="5466" spans="1:13" ht="13.5" x14ac:dyDescent="0.25">
      <c r="A5466" s="265" t="s">
        <v>1804</v>
      </c>
      <c r="B5466" s="265" t="s">
        <v>1803</v>
      </c>
      <c r="C5466" s="265" t="s">
        <v>1835</v>
      </c>
      <c r="D5466" s="265" t="s">
        <v>1834</v>
      </c>
      <c r="E5466" s="266" t="s">
        <v>136</v>
      </c>
      <c r="F5466" s="265">
        <v>103047</v>
      </c>
      <c r="G5466" s="265" t="s">
        <v>1840</v>
      </c>
      <c r="H5466" s="265" t="s">
        <v>460</v>
      </c>
      <c r="I5466" s="265" t="s">
        <v>133</v>
      </c>
      <c r="J5466" s="266">
        <v>22.26</v>
      </c>
      <c r="K5466" s="265" t="s">
        <v>458</v>
      </c>
      <c r="L5466" s="255">
        <v>22.26</v>
      </c>
      <c r="M5466" s="254" t="s">
        <v>458</v>
      </c>
    </row>
    <row r="5467" spans="1:13" ht="13.5" x14ac:dyDescent="0.25">
      <c r="A5467" s="265" t="s">
        <v>1804</v>
      </c>
      <c r="B5467" s="265" t="s">
        <v>1803</v>
      </c>
      <c r="C5467" s="265" t="s">
        <v>1835</v>
      </c>
      <c r="D5467" s="265" t="s">
        <v>1834</v>
      </c>
      <c r="E5467" s="266" t="s">
        <v>136</v>
      </c>
      <c r="F5467" s="265">
        <v>103048</v>
      </c>
      <c r="G5467" s="265" t="s">
        <v>1839</v>
      </c>
      <c r="H5467" s="265" t="s">
        <v>460</v>
      </c>
      <c r="I5467" s="265" t="s">
        <v>133</v>
      </c>
      <c r="J5467" s="266">
        <v>16.88</v>
      </c>
      <c r="K5467" s="265" t="s">
        <v>458</v>
      </c>
      <c r="L5467" s="255">
        <v>16.88</v>
      </c>
      <c r="M5467" s="254" t="s">
        <v>458</v>
      </c>
    </row>
    <row r="5468" spans="1:13" ht="13.5" x14ac:dyDescent="0.25">
      <c r="A5468" s="265" t="s">
        <v>1804</v>
      </c>
      <c r="B5468" s="265" t="s">
        <v>1803</v>
      </c>
      <c r="C5468" s="265" t="s">
        <v>1835</v>
      </c>
      <c r="D5468" s="265" t="s">
        <v>1834</v>
      </c>
      <c r="E5468" s="266" t="s">
        <v>136</v>
      </c>
      <c r="F5468" s="265">
        <v>103049</v>
      </c>
      <c r="G5468" s="265" t="s">
        <v>1838</v>
      </c>
      <c r="H5468" s="265" t="s">
        <v>460</v>
      </c>
      <c r="I5468" s="265" t="s">
        <v>133</v>
      </c>
      <c r="J5468" s="266">
        <v>18.39</v>
      </c>
      <c r="K5468" s="265" t="s">
        <v>458</v>
      </c>
      <c r="L5468" s="255">
        <v>18.39</v>
      </c>
      <c r="M5468" s="254" t="s">
        <v>458</v>
      </c>
    </row>
    <row r="5469" spans="1:13" ht="13.5" x14ac:dyDescent="0.25">
      <c r="A5469" s="265" t="s">
        <v>1804</v>
      </c>
      <c r="B5469" s="265" t="s">
        <v>1803</v>
      </c>
      <c r="C5469" s="265" t="s">
        <v>1835</v>
      </c>
      <c r="D5469" s="265" t="s">
        <v>1834</v>
      </c>
      <c r="E5469" s="266" t="s">
        <v>136</v>
      </c>
      <c r="F5469" s="265">
        <v>103050</v>
      </c>
      <c r="G5469" s="265" t="s">
        <v>1837</v>
      </c>
      <c r="H5469" s="265" t="s">
        <v>460</v>
      </c>
      <c r="I5469" s="265" t="s">
        <v>133</v>
      </c>
      <c r="J5469" s="266">
        <v>23.76</v>
      </c>
      <c r="K5469" s="265" t="s">
        <v>458</v>
      </c>
      <c r="L5469" s="255">
        <v>23.76</v>
      </c>
      <c r="M5469" s="254" t="s">
        <v>458</v>
      </c>
    </row>
    <row r="5470" spans="1:13" ht="13.5" x14ac:dyDescent="0.25">
      <c r="A5470" s="265" t="s">
        <v>1804</v>
      </c>
      <c r="B5470" s="265" t="s">
        <v>1803</v>
      </c>
      <c r="C5470" s="265" t="s">
        <v>1835</v>
      </c>
      <c r="D5470" s="265" t="s">
        <v>1834</v>
      </c>
      <c r="E5470" s="266" t="s">
        <v>136</v>
      </c>
      <c r="F5470" s="265">
        <v>103051</v>
      </c>
      <c r="G5470" s="265" t="s">
        <v>1836</v>
      </c>
      <c r="H5470" s="265" t="s">
        <v>460</v>
      </c>
      <c r="I5470" s="265" t="s">
        <v>133</v>
      </c>
      <c r="J5470" s="266">
        <v>28.74</v>
      </c>
      <c r="K5470" s="265" t="s">
        <v>458</v>
      </c>
      <c r="L5470" s="255">
        <v>28.74</v>
      </c>
      <c r="M5470" s="254" t="s">
        <v>458</v>
      </c>
    </row>
    <row r="5471" spans="1:13" ht="13.5" x14ac:dyDescent="0.25">
      <c r="A5471" s="265" t="s">
        <v>1804</v>
      </c>
      <c r="B5471" s="265" t="s">
        <v>1803</v>
      </c>
      <c r="C5471" s="265" t="s">
        <v>1835</v>
      </c>
      <c r="D5471" s="265" t="s">
        <v>1834</v>
      </c>
      <c r="E5471" s="266" t="s">
        <v>136</v>
      </c>
      <c r="F5471" s="265">
        <v>103052</v>
      </c>
      <c r="G5471" s="265" t="s">
        <v>1833</v>
      </c>
      <c r="H5471" s="265" t="s">
        <v>460</v>
      </c>
      <c r="I5471" s="265" t="s">
        <v>133</v>
      </c>
      <c r="J5471" s="266">
        <v>38.619999999999997</v>
      </c>
      <c r="K5471" s="265" t="s">
        <v>458</v>
      </c>
      <c r="L5471" s="255">
        <v>38.619999999999997</v>
      </c>
      <c r="M5471" s="254" t="s">
        <v>458</v>
      </c>
    </row>
    <row r="5472" spans="1:13" ht="13.5" x14ac:dyDescent="0.25">
      <c r="A5472" s="265" t="s">
        <v>1804</v>
      </c>
      <c r="B5472" s="265" t="s">
        <v>1803</v>
      </c>
      <c r="C5472" s="265" t="s">
        <v>1832</v>
      </c>
      <c r="D5472" s="265" t="s">
        <v>1831</v>
      </c>
      <c r="E5472" s="266" t="s">
        <v>136</v>
      </c>
      <c r="F5472" s="265">
        <v>95634</v>
      </c>
      <c r="G5472" s="265" t="s">
        <v>12779</v>
      </c>
      <c r="H5472" s="265" t="s">
        <v>460</v>
      </c>
      <c r="I5472" s="265" t="s">
        <v>133</v>
      </c>
      <c r="J5472" s="266">
        <v>191.36</v>
      </c>
      <c r="K5472" s="265" t="s">
        <v>458</v>
      </c>
      <c r="L5472" s="255">
        <v>191.36</v>
      </c>
      <c r="M5472" s="254" t="s">
        <v>458</v>
      </c>
    </row>
    <row r="5473" spans="1:13" ht="13.5" x14ac:dyDescent="0.25">
      <c r="A5473" s="265" t="s">
        <v>1804</v>
      </c>
      <c r="B5473" s="265" t="s">
        <v>1803</v>
      </c>
      <c r="C5473" s="265" t="s">
        <v>1832</v>
      </c>
      <c r="D5473" s="265" t="s">
        <v>1831</v>
      </c>
      <c r="E5473" s="266" t="s">
        <v>136</v>
      </c>
      <c r="F5473" s="265">
        <v>95635</v>
      </c>
      <c r="G5473" s="265" t="s">
        <v>12780</v>
      </c>
      <c r="H5473" s="265" t="s">
        <v>460</v>
      </c>
      <c r="I5473" s="265" t="s">
        <v>133</v>
      </c>
      <c r="J5473" s="266">
        <v>201.21</v>
      </c>
      <c r="K5473" s="265" t="s">
        <v>458</v>
      </c>
      <c r="L5473" s="255">
        <v>201.21</v>
      </c>
      <c r="M5473" s="254" t="s">
        <v>458</v>
      </c>
    </row>
    <row r="5474" spans="1:13" ht="13.5" x14ac:dyDescent="0.25">
      <c r="A5474" s="265" t="s">
        <v>1804</v>
      </c>
      <c r="B5474" s="265" t="s">
        <v>1803</v>
      </c>
      <c r="C5474" s="265" t="s">
        <v>1832</v>
      </c>
      <c r="D5474" s="265" t="s">
        <v>1831</v>
      </c>
      <c r="E5474" s="266" t="s">
        <v>136</v>
      </c>
      <c r="F5474" s="265">
        <v>95636</v>
      </c>
      <c r="G5474" s="265" t="s">
        <v>11211</v>
      </c>
      <c r="H5474" s="265" t="s">
        <v>460</v>
      </c>
      <c r="I5474" s="265" t="s">
        <v>459</v>
      </c>
      <c r="J5474" s="266">
        <v>350.89</v>
      </c>
      <c r="K5474" s="265" t="s">
        <v>458</v>
      </c>
      <c r="L5474" s="255">
        <v>350.89</v>
      </c>
      <c r="M5474" s="254" t="s">
        <v>458</v>
      </c>
    </row>
    <row r="5475" spans="1:13" ht="13.5" x14ac:dyDescent="0.25">
      <c r="A5475" s="265" t="s">
        <v>1804</v>
      </c>
      <c r="B5475" s="265" t="s">
        <v>1803</v>
      </c>
      <c r="C5475" s="265" t="s">
        <v>1832</v>
      </c>
      <c r="D5475" s="265" t="s">
        <v>1831</v>
      </c>
      <c r="E5475" s="266" t="s">
        <v>136</v>
      </c>
      <c r="F5475" s="265">
        <v>95637</v>
      </c>
      <c r="G5475" s="265" t="s">
        <v>11212</v>
      </c>
      <c r="H5475" s="265" t="s">
        <v>460</v>
      </c>
      <c r="I5475" s="265" t="s">
        <v>459</v>
      </c>
      <c r="J5475" s="266">
        <v>462</v>
      </c>
      <c r="K5475" s="265" t="s">
        <v>458</v>
      </c>
      <c r="L5475" s="255">
        <v>462</v>
      </c>
      <c r="M5475" s="254" t="s">
        <v>458</v>
      </c>
    </row>
    <row r="5476" spans="1:13" ht="13.5" x14ac:dyDescent="0.25">
      <c r="A5476" s="265" t="s">
        <v>1804</v>
      </c>
      <c r="B5476" s="265" t="s">
        <v>1803</v>
      </c>
      <c r="C5476" s="265" t="s">
        <v>1832</v>
      </c>
      <c r="D5476" s="265" t="s">
        <v>1831</v>
      </c>
      <c r="E5476" s="266" t="s">
        <v>136</v>
      </c>
      <c r="F5476" s="265">
        <v>95638</v>
      </c>
      <c r="G5476" s="265" t="s">
        <v>11213</v>
      </c>
      <c r="H5476" s="265" t="s">
        <v>460</v>
      </c>
      <c r="I5476" s="265" t="s">
        <v>459</v>
      </c>
      <c r="J5476" s="266">
        <v>568.55999999999995</v>
      </c>
      <c r="K5476" s="265" t="s">
        <v>458</v>
      </c>
      <c r="L5476" s="255">
        <v>568.55999999999995</v>
      </c>
      <c r="M5476" s="254" t="s">
        <v>458</v>
      </c>
    </row>
    <row r="5477" spans="1:13" ht="13.5" x14ac:dyDescent="0.25">
      <c r="A5477" s="265" t="s">
        <v>1804</v>
      </c>
      <c r="B5477" s="265" t="s">
        <v>1803</v>
      </c>
      <c r="C5477" s="265" t="s">
        <v>1832</v>
      </c>
      <c r="D5477" s="265" t="s">
        <v>1831</v>
      </c>
      <c r="E5477" s="266" t="s">
        <v>136</v>
      </c>
      <c r="F5477" s="265">
        <v>95639</v>
      </c>
      <c r="G5477" s="265" t="s">
        <v>11214</v>
      </c>
      <c r="H5477" s="265" t="s">
        <v>460</v>
      </c>
      <c r="I5477" s="265" t="s">
        <v>459</v>
      </c>
      <c r="J5477" s="266">
        <v>776.49</v>
      </c>
      <c r="K5477" s="265" t="s">
        <v>458</v>
      </c>
      <c r="L5477" s="255">
        <v>776.49</v>
      </c>
      <c r="M5477" s="254" t="s">
        <v>458</v>
      </c>
    </row>
    <row r="5478" spans="1:13" ht="13.5" x14ac:dyDescent="0.25">
      <c r="A5478" s="265" t="s">
        <v>1804</v>
      </c>
      <c r="B5478" s="265" t="s">
        <v>1803</v>
      </c>
      <c r="C5478" s="265" t="s">
        <v>1832</v>
      </c>
      <c r="D5478" s="265" t="s">
        <v>1831</v>
      </c>
      <c r="E5478" s="266" t="s">
        <v>136</v>
      </c>
      <c r="F5478" s="265">
        <v>95641</v>
      </c>
      <c r="G5478" s="265" t="s">
        <v>12781</v>
      </c>
      <c r="H5478" s="265" t="s">
        <v>460</v>
      </c>
      <c r="I5478" s="265" t="s">
        <v>133</v>
      </c>
      <c r="J5478" s="266">
        <v>279.35000000000002</v>
      </c>
      <c r="K5478" s="265" t="s">
        <v>458</v>
      </c>
      <c r="L5478" s="255">
        <v>279.35000000000002</v>
      </c>
      <c r="M5478" s="254" t="s">
        <v>458</v>
      </c>
    </row>
    <row r="5479" spans="1:13" ht="13.5" x14ac:dyDescent="0.25">
      <c r="A5479" s="265" t="s">
        <v>1804</v>
      </c>
      <c r="B5479" s="265" t="s">
        <v>1803</v>
      </c>
      <c r="C5479" s="265" t="s">
        <v>1832</v>
      </c>
      <c r="D5479" s="265" t="s">
        <v>1831</v>
      </c>
      <c r="E5479" s="266" t="s">
        <v>136</v>
      </c>
      <c r="F5479" s="265">
        <v>95642</v>
      </c>
      <c r="G5479" s="265" t="s">
        <v>12782</v>
      </c>
      <c r="H5479" s="265" t="s">
        <v>460</v>
      </c>
      <c r="I5479" s="265" t="s">
        <v>133</v>
      </c>
      <c r="J5479" s="266">
        <v>413.16</v>
      </c>
      <c r="K5479" s="265" t="s">
        <v>458</v>
      </c>
      <c r="L5479" s="255">
        <v>413.16</v>
      </c>
      <c r="M5479" s="254" t="s">
        <v>458</v>
      </c>
    </row>
    <row r="5480" spans="1:13" ht="13.5" x14ac:dyDescent="0.25">
      <c r="A5480" s="265" t="s">
        <v>1804</v>
      </c>
      <c r="B5480" s="265" t="s">
        <v>1803</v>
      </c>
      <c r="C5480" s="265" t="s">
        <v>1832</v>
      </c>
      <c r="D5480" s="265" t="s">
        <v>1831</v>
      </c>
      <c r="E5480" s="266" t="s">
        <v>136</v>
      </c>
      <c r="F5480" s="265">
        <v>95643</v>
      </c>
      <c r="G5480" s="265" t="s">
        <v>12783</v>
      </c>
      <c r="H5480" s="265" t="s">
        <v>460</v>
      </c>
      <c r="I5480" s="265" t="s">
        <v>133</v>
      </c>
      <c r="J5480" s="266">
        <v>540.29999999999995</v>
      </c>
      <c r="K5480" s="265" t="s">
        <v>458</v>
      </c>
      <c r="L5480" s="255">
        <v>540.29999999999995</v>
      </c>
      <c r="M5480" s="254" t="s">
        <v>458</v>
      </c>
    </row>
    <row r="5481" spans="1:13" ht="13.5" x14ac:dyDescent="0.25">
      <c r="A5481" s="265" t="s">
        <v>1804</v>
      </c>
      <c r="B5481" s="265" t="s">
        <v>1803</v>
      </c>
      <c r="C5481" s="265" t="s">
        <v>1832</v>
      </c>
      <c r="D5481" s="265" t="s">
        <v>1831</v>
      </c>
      <c r="E5481" s="266" t="s">
        <v>136</v>
      </c>
      <c r="F5481" s="265">
        <v>95644</v>
      </c>
      <c r="G5481" s="265" t="s">
        <v>12784</v>
      </c>
      <c r="H5481" s="265" t="s">
        <v>460</v>
      </c>
      <c r="I5481" s="265" t="s">
        <v>133</v>
      </c>
      <c r="J5481" s="266">
        <v>204.15</v>
      </c>
      <c r="K5481" s="265" t="s">
        <v>458</v>
      </c>
      <c r="L5481" s="255">
        <v>204.15</v>
      </c>
      <c r="M5481" s="254" t="s">
        <v>458</v>
      </c>
    </row>
    <row r="5482" spans="1:13" ht="13.5" x14ac:dyDescent="0.25">
      <c r="A5482" s="265" t="s">
        <v>1804</v>
      </c>
      <c r="B5482" s="265" t="s">
        <v>1803</v>
      </c>
      <c r="C5482" s="265" t="s">
        <v>1832</v>
      </c>
      <c r="D5482" s="265" t="s">
        <v>1831</v>
      </c>
      <c r="E5482" s="266" t="s">
        <v>136</v>
      </c>
      <c r="F5482" s="265">
        <v>95645</v>
      </c>
      <c r="G5482" s="265" t="s">
        <v>12785</v>
      </c>
      <c r="H5482" s="265" t="s">
        <v>460</v>
      </c>
      <c r="I5482" s="265" t="s">
        <v>133</v>
      </c>
      <c r="J5482" s="266">
        <v>373.27</v>
      </c>
      <c r="K5482" s="265" t="s">
        <v>458</v>
      </c>
      <c r="L5482" s="255">
        <v>373.27</v>
      </c>
      <c r="M5482" s="254" t="s">
        <v>458</v>
      </c>
    </row>
    <row r="5483" spans="1:13" ht="13.5" x14ac:dyDescent="0.25">
      <c r="A5483" s="265" t="s">
        <v>1804</v>
      </c>
      <c r="B5483" s="265" t="s">
        <v>1803</v>
      </c>
      <c r="C5483" s="265" t="s">
        <v>1832</v>
      </c>
      <c r="D5483" s="265" t="s">
        <v>1831</v>
      </c>
      <c r="E5483" s="266" t="s">
        <v>136</v>
      </c>
      <c r="F5483" s="265">
        <v>95646</v>
      </c>
      <c r="G5483" s="265" t="s">
        <v>12786</v>
      </c>
      <c r="H5483" s="265" t="s">
        <v>460</v>
      </c>
      <c r="I5483" s="265" t="s">
        <v>133</v>
      </c>
      <c r="J5483" s="266">
        <v>556.4</v>
      </c>
      <c r="K5483" s="265" t="s">
        <v>458</v>
      </c>
      <c r="L5483" s="255">
        <v>556.4</v>
      </c>
      <c r="M5483" s="254" t="s">
        <v>458</v>
      </c>
    </row>
    <row r="5484" spans="1:13" ht="13.5" x14ac:dyDescent="0.25">
      <c r="A5484" s="265" t="s">
        <v>1804</v>
      </c>
      <c r="B5484" s="265" t="s">
        <v>1803</v>
      </c>
      <c r="C5484" s="265" t="s">
        <v>1832</v>
      </c>
      <c r="D5484" s="265" t="s">
        <v>1831</v>
      </c>
      <c r="E5484" s="266" t="s">
        <v>136</v>
      </c>
      <c r="F5484" s="265">
        <v>95647</v>
      </c>
      <c r="G5484" s="265" t="s">
        <v>12787</v>
      </c>
      <c r="H5484" s="265" t="s">
        <v>460</v>
      </c>
      <c r="I5484" s="265" t="s">
        <v>133</v>
      </c>
      <c r="J5484" s="266">
        <v>729.41</v>
      </c>
      <c r="K5484" s="265" t="s">
        <v>458</v>
      </c>
      <c r="L5484" s="255">
        <v>729.41</v>
      </c>
      <c r="M5484" s="254" t="s">
        <v>458</v>
      </c>
    </row>
    <row r="5485" spans="1:13" ht="13.5" x14ac:dyDescent="0.25">
      <c r="A5485" s="265" t="s">
        <v>1804</v>
      </c>
      <c r="B5485" s="265" t="s">
        <v>1803</v>
      </c>
      <c r="C5485" s="265" t="s">
        <v>1832</v>
      </c>
      <c r="D5485" s="265" t="s">
        <v>1831</v>
      </c>
      <c r="E5485" s="266" t="s">
        <v>136</v>
      </c>
      <c r="F5485" s="265">
        <v>95648</v>
      </c>
      <c r="G5485" s="265" t="s">
        <v>11215</v>
      </c>
      <c r="H5485" s="265" t="s">
        <v>460</v>
      </c>
      <c r="I5485" s="265" t="s">
        <v>133</v>
      </c>
      <c r="J5485" s="266">
        <v>597.48</v>
      </c>
      <c r="K5485" s="265" t="s">
        <v>458</v>
      </c>
      <c r="L5485" s="255">
        <v>597.48</v>
      </c>
      <c r="M5485" s="254" t="s">
        <v>458</v>
      </c>
    </row>
    <row r="5486" spans="1:13" ht="13.5" x14ac:dyDescent="0.25">
      <c r="A5486" s="265" t="s">
        <v>1804</v>
      </c>
      <c r="B5486" s="265" t="s">
        <v>1803</v>
      </c>
      <c r="C5486" s="265" t="s">
        <v>1832</v>
      </c>
      <c r="D5486" s="265" t="s">
        <v>1831</v>
      </c>
      <c r="E5486" s="266" t="s">
        <v>136</v>
      </c>
      <c r="F5486" s="265">
        <v>95649</v>
      </c>
      <c r="G5486" s="265" t="s">
        <v>11216</v>
      </c>
      <c r="H5486" s="265" t="s">
        <v>460</v>
      </c>
      <c r="I5486" s="265" t="s">
        <v>133</v>
      </c>
      <c r="J5486" s="267">
        <v>1030.4000000000001</v>
      </c>
      <c r="K5486" s="265" t="s">
        <v>458</v>
      </c>
      <c r="L5486" s="257">
        <v>1030.4000000000001</v>
      </c>
      <c r="M5486" s="254" t="s">
        <v>458</v>
      </c>
    </row>
    <row r="5487" spans="1:13" ht="13.5" x14ac:dyDescent="0.25">
      <c r="A5487" s="265" t="s">
        <v>1804</v>
      </c>
      <c r="B5487" s="265" t="s">
        <v>1803</v>
      </c>
      <c r="C5487" s="265" t="s">
        <v>1832</v>
      </c>
      <c r="D5487" s="265" t="s">
        <v>1831</v>
      </c>
      <c r="E5487" s="266" t="s">
        <v>136</v>
      </c>
      <c r="F5487" s="265">
        <v>95650</v>
      </c>
      <c r="G5487" s="265" t="s">
        <v>11217</v>
      </c>
      <c r="H5487" s="265" t="s">
        <v>460</v>
      </c>
      <c r="I5487" s="265" t="s">
        <v>133</v>
      </c>
      <c r="J5487" s="267">
        <v>1504.57</v>
      </c>
      <c r="K5487" s="265" t="s">
        <v>458</v>
      </c>
      <c r="L5487" s="257">
        <v>1504.57</v>
      </c>
      <c r="M5487" s="254" t="s">
        <v>458</v>
      </c>
    </row>
    <row r="5488" spans="1:13" ht="13.5" x14ac:dyDescent="0.25">
      <c r="A5488" s="265" t="s">
        <v>1804</v>
      </c>
      <c r="B5488" s="265" t="s">
        <v>1803</v>
      </c>
      <c r="C5488" s="265" t="s">
        <v>1832</v>
      </c>
      <c r="D5488" s="265" t="s">
        <v>1831</v>
      </c>
      <c r="E5488" s="266" t="s">
        <v>136</v>
      </c>
      <c r="F5488" s="265">
        <v>95651</v>
      </c>
      <c r="G5488" s="265" t="s">
        <v>11218</v>
      </c>
      <c r="H5488" s="265" t="s">
        <v>460</v>
      </c>
      <c r="I5488" s="265" t="s">
        <v>133</v>
      </c>
      <c r="J5488" s="267">
        <v>1954.3</v>
      </c>
      <c r="K5488" s="265" t="s">
        <v>458</v>
      </c>
      <c r="L5488" s="257">
        <v>1954.3</v>
      </c>
      <c r="M5488" s="254" t="s">
        <v>458</v>
      </c>
    </row>
    <row r="5489" spans="1:13" ht="13.5" x14ac:dyDescent="0.25">
      <c r="A5489" s="265" t="s">
        <v>1804</v>
      </c>
      <c r="B5489" s="265" t="s">
        <v>1803</v>
      </c>
      <c r="C5489" s="265" t="s">
        <v>1832</v>
      </c>
      <c r="D5489" s="265" t="s">
        <v>1831</v>
      </c>
      <c r="E5489" s="266" t="s">
        <v>136</v>
      </c>
      <c r="F5489" s="265">
        <v>95652</v>
      </c>
      <c r="G5489" s="265" t="s">
        <v>11219</v>
      </c>
      <c r="H5489" s="265" t="s">
        <v>460</v>
      </c>
      <c r="I5489" s="265" t="s">
        <v>133</v>
      </c>
      <c r="J5489" s="266">
        <v>738.49</v>
      </c>
      <c r="K5489" s="265" t="s">
        <v>458</v>
      </c>
      <c r="L5489" s="255">
        <v>738.49</v>
      </c>
      <c r="M5489" s="254" t="s">
        <v>458</v>
      </c>
    </row>
    <row r="5490" spans="1:13" ht="13.5" x14ac:dyDescent="0.25">
      <c r="A5490" s="265" t="s">
        <v>1804</v>
      </c>
      <c r="B5490" s="265" t="s">
        <v>1803</v>
      </c>
      <c r="C5490" s="265" t="s">
        <v>1832</v>
      </c>
      <c r="D5490" s="265" t="s">
        <v>1831</v>
      </c>
      <c r="E5490" s="266" t="s">
        <v>136</v>
      </c>
      <c r="F5490" s="265">
        <v>95653</v>
      </c>
      <c r="G5490" s="265" t="s">
        <v>11220</v>
      </c>
      <c r="H5490" s="265" t="s">
        <v>460</v>
      </c>
      <c r="I5490" s="265" t="s">
        <v>133</v>
      </c>
      <c r="J5490" s="267">
        <v>1310.54</v>
      </c>
      <c r="K5490" s="265" t="s">
        <v>458</v>
      </c>
      <c r="L5490" s="257">
        <v>1310.54</v>
      </c>
      <c r="M5490" s="254" t="s">
        <v>458</v>
      </c>
    </row>
    <row r="5491" spans="1:13" ht="13.5" x14ac:dyDescent="0.25">
      <c r="A5491" s="265" t="s">
        <v>1804</v>
      </c>
      <c r="B5491" s="265" t="s">
        <v>1803</v>
      </c>
      <c r="C5491" s="265" t="s">
        <v>1832</v>
      </c>
      <c r="D5491" s="265" t="s">
        <v>1831</v>
      </c>
      <c r="E5491" s="266" t="s">
        <v>136</v>
      </c>
      <c r="F5491" s="265">
        <v>95654</v>
      </c>
      <c r="G5491" s="265" t="s">
        <v>11221</v>
      </c>
      <c r="H5491" s="265" t="s">
        <v>460</v>
      </c>
      <c r="I5491" s="265" t="s">
        <v>133</v>
      </c>
      <c r="J5491" s="267">
        <v>1929.51</v>
      </c>
      <c r="K5491" s="265" t="s">
        <v>458</v>
      </c>
      <c r="L5491" s="257">
        <v>1929.51</v>
      </c>
      <c r="M5491" s="254" t="s">
        <v>458</v>
      </c>
    </row>
    <row r="5492" spans="1:13" ht="13.5" x14ac:dyDescent="0.25">
      <c r="A5492" s="265" t="s">
        <v>1804</v>
      </c>
      <c r="B5492" s="265" t="s">
        <v>1803</v>
      </c>
      <c r="C5492" s="265" t="s">
        <v>1832</v>
      </c>
      <c r="D5492" s="265" t="s">
        <v>1831</v>
      </c>
      <c r="E5492" s="266" t="s">
        <v>136</v>
      </c>
      <c r="F5492" s="265">
        <v>95655</v>
      </c>
      <c r="G5492" s="265" t="s">
        <v>11222</v>
      </c>
      <c r="H5492" s="265" t="s">
        <v>460</v>
      </c>
      <c r="I5492" s="265" t="s">
        <v>133</v>
      </c>
      <c r="J5492" s="267">
        <v>2517.11</v>
      </c>
      <c r="K5492" s="265" t="s">
        <v>458</v>
      </c>
      <c r="L5492" s="257">
        <v>2517.11</v>
      </c>
      <c r="M5492" s="254" t="s">
        <v>458</v>
      </c>
    </row>
    <row r="5493" spans="1:13" ht="13.5" x14ac:dyDescent="0.25">
      <c r="A5493" s="265" t="s">
        <v>1804</v>
      </c>
      <c r="B5493" s="265" t="s">
        <v>1803</v>
      </c>
      <c r="C5493" s="265" t="s">
        <v>1832</v>
      </c>
      <c r="D5493" s="265" t="s">
        <v>1831</v>
      </c>
      <c r="E5493" s="266" t="s">
        <v>136</v>
      </c>
      <c r="F5493" s="265">
        <v>95657</v>
      </c>
      <c r="G5493" s="265" t="s">
        <v>11223</v>
      </c>
      <c r="H5493" s="265" t="s">
        <v>460</v>
      </c>
      <c r="I5493" s="265" t="s">
        <v>459</v>
      </c>
      <c r="J5493" s="266">
        <v>295.5</v>
      </c>
      <c r="K5493" s="265" t="s">
        <v>458</v>
      </c>
      <c r="L5493" s="255">
        <v>295.5</v>
      </c>
      <c r="M5493" s="254" t="s">
        <v>458</v>
      </c>
    </row>
    <row r="5494" spans="1:13" ht="13.5" x14ac:dyDescent="0.25">
      <c r="A5494" s="265" t="s">
        <v>1804</v>
      </c>
      <c r="B5494" s="265" t="s">
        <v>1803</v>
      </c>
      <c r="C5494" s="265" t="s">
        <v>1832</v>
      </c>
      <c r="D5494" s="265" t="s">
        <v>1831</v>
      </c>
      <c r="E5494" s="266" t="s">
        <v>136</v>
      </c>
      <c r="F5494" s="265">
        <v>95658</v>
      </c>
      <c r="G5494" s="265" t="s">
        <v>11224</v>
      </c>
      <c r="H5494" s="265" t="s">
        <v>460</v>
      </c>
      <c r="I5494" s="265" t="s">
        <v>459</v>
      </c>
      <c r="J5494" s="266">
        <v>537.82000000000005</v>
      </c>
      <c r="K5494" s="265" t="s">
        <v>458</v>
      </c>
      <c r="L5494" s="255">
        <v>537.82000000000005</v>
      </c>
      <c r="M5494" s="254" t="s">
        <v>458</v>
      </c>
    </row>
    <row r="5495" spans="1:13" ht="13.5" x14ac:dyDescent="0.25">
      <c r="A5495" s="265" t="s">
        <v>1804</v>
      </c>
      <c r="B5495" s="265" t="s">
        <v>1803</v>
      </c>
      <c r="C5495" s="265" t="s">
        <v>1832</v>
      </c>
      <c r="D5495" s="265" t="s">
        <v>1831</v>
      </c>
      <c r="E5495" s="266" t="s">
        <v>136</v>
      </c>
      <c r="F5495" s="265">
        <v>95659</v>
      </c>
      <c r="G5495" s="265" t="s">
        <v>11225</v>
      </c>
      <c r="H5495" s="265" t="s">
        <v>460</v>
      </c>
      <c r="I5495" s="265" t="s">
        <v>459</v>
      </c>
      <c r="J5495" s="266">
        <v>800.43</v>
      </c>
      <c r="K5495" s="265" t="s">
        <v>458</v>
      </c>
      <c r="L5495" s="255">
        <v>800.43</v>
      </c>
      <c r="M5495" s="254" t="s">
        <v>458</v>
      </c>
    </row>
    <row r="5496" spans="1:13" ht="13.5" x14ac:dyDescent="0.25">
      <c r="A5496" s="265" t="s">
        <v>1804</v>
      </c>
      <c r="B5496" s="265" t="s">
        <v>1803</v>
      </c>
      <c r="C5496" s="265" t="s">
        <v>1832</v>
      </c>
      <c r="D5496" s="265" t="s">
        <v>1831</v>
      </c>
      <c r="E5496" s="266" t="s">
        <v>136</v>
      </c>
      <c r="F5496" s="265">
        <v>95660</v>
      </c>
      <c r="G5496" s="265" t="s">
        <v>11226</v>
      </c>
      <c r="H5496" s="265" t="s">
        <v>460</v>
      </c>
      <c r="I5496" s="265" t="s">
        <v>459</v>
      </c>
      <c r="J5496" s="267">
        <v>1049.1400000000001</v>
      </c>
      <c r="K5496" s="265" t="s">
        <v>458</v>
      </c>
      <c r="L5496" s="257">
        <v>1049.1400000000001</v>
      </c>
      <c r="M5496" s="254" t="s">
        <v>458</v>
      </c>
    </row>
    <row r="5497" spans="1:13" ht="13.5" x14ac:dyDescent="0.25">
      <c r="A5497" s="265" t="s">
        <v>1804</v>
      </c>
      <c r="B5497" s="265" t="s">
        <v>1803</v>
      </c>
      <c r="C5497" s="265" t="s">
        <v>1832</v>
      </c>
      <c r="D5497" s="265" t="s">
        <v>1831</v>
      </c>
      <c r="E5497" s="266" t="s">
        <v>136</v>
      </c>
      <c r="F5497" s="265">
        <v>95661</v>
      </c>
      <c r="G5497" s="265" t="s">
        <v>11227</v>
      </c>
      <c r="H5497" s="265" t="s">
        <v>460</v>
      </c>
      <c r="I5497" s="265" t="s">
        <v>459</v>
      </c>
      <c r="J5497" s="266">
        <v>366.27</v>
      </c>
      <c r="K5497" s="265" t="s">
        <v>458</v>
      </c>
      <c r="L5497" s="255">
        <v>366.27</v>
      </c>
      <c r="M5497" s="254" t="s">
        <v>458</v>
      </c>
    </row>
    <row r="5498" spans="1:13" ht="13.5" x14ac:dyDescent="0.25">
      <c r="A5498" s="265" t="s">
        <v>1804</v>
      </c>
      <c r="B5498" s="265" t="s">
        <v>1803</v>
      </c>
      <c r="C5498" s="265" t="s">
        <v>1832</v>
      </c>
      <c r="D5498" s="265" t="s">
        <v>1831</v>
      </c>
      <c r="E5498" s="266" t="s">
        <v>136</v>
      </c>
      <c r="F5498" s="265">
        <v>95662</v>
      </c>
      <c r="G5498" s="265" t="s">
        <v>11228</v>
      </c>
      <c r="H5498" s="265" t="s">
        <v>460</v>
      </c>
      <c r="I5498" s="265" t="s">
        <v>459</v>
      </c>
      <c r="J5498" s="266">
        <v>677.96</v>
      </c>
      <c r="K5498" s="265" t="s">
        <v>458</v>
      </c>
      <c r="L5498" s="255">
        <v>677.96</v>
      </c>
      <c r="M5498" s="254" t="s">
        <v>458</v>
      </c>
    </row>
    <row r="5499" spans="1:13" ht="13.5" x14ac:dyDescent="0.25">
      <c r="A5499" s="265" t="s">
        <v>1804</v>
      </c>
      <c r="B5499" s="265" t="s">
        <v>1803</v>
      </c>
      <c r="C5499" s="265" t="s">
        <v>1832</v>
      </c>
      <c r="D5499" s="265" t="s">
        <v>1831</v>
      </c>
      <c r="E5499" s="266" t="s">
        <v>136</v>
      </c>
      <c r="F5499" s="265">
        <v>95663</v>
      </c>
      <c r="G5499" s="265" t="s">
        <v>11229</v>
      </c>
      <c r="H5499" s="265" t="s">
        <v>460</v>
      </c>
      <c r="I5499" s="265" t="s">
        <v>459</v>
      </c>
      <c r="J5499" s="267">
        <v>1014.13</v>
      </c>
      <c r="K5499" s="265" t="s">
        <v>458</v>
      </c>
      <c r="L5499" s="257">
        <v>1014.13</v>
      </c>
      <c r="M5499" s="254" t="s">
        <v>458</v>
      </c>
    </row>
    <row r="5500" spans="1:13" ht="13.5" x14ac:dyDescent="0.25">
      <c r="A5500" s="265" t="s">
        <v>1804</v>
      </c>
      <c r="B5500" s="265" t="s">
        <v>1803</v>
      </c>
      <c r="C5500" s="265" t="s">
        <v>1832</v>
      </c>
      <c r="D5500" s="265" t="s">
        <v>1831</v>
      </c>
      <c r="E5500" s="266" t="s">
        <v>136</v>
      </c>
      <c r="F5500" s="265">
        <v>95664</v>
      </c>
      <c r="G5500" s="265" t="s">
        <v>11230</v>
      </c>
      <c r="H5500" s="265" t="s">
        <v>460</v>
      </c>
      <c r="I5500" s="265" t="s">
        <v>459</v>
      </c>
      <c r="J5500" s="267">
        <v>1331.3</v>
      </c>
      <c r="K5500" s="265" t="s">
        <v>458</v>
      </c>
      <c r="L5500" s="257">
        <v>1331.3</v>
      </c>
      <c r="M5500" s="254" t="s">
        <v>458</v>
      </c>
    </row>
    <row r="5501" spans="1:13" ht="13.5" x14ac:dyDescent="0.25">
      <c r="A5501" s="265" t="s">
        <v>1804</v>
      </c>
      <c r="B5501" s="265" t="s">
        <v>1803</v>
      </c>
      <c r="C5501" s="265" t="s">
        <v>1832</v>
      </c>
      <c r="D5501" s="265" t="s">
        <v>1831</v>
      </c>
      <c r="E5501" s="266" t="s">
        <v>136</v>
      </c>
      <c r="F5501" s="265">
        <v>95665</v>
      </c>
      <c r="G5501" s="265" t="s">
        <v>11231</v>
      </c>
      <c r="H5501" s="265" t="s">
        <v>460</v>
      </c>
      <c r="I5501" s="265" t="s">
        <v>459</v>
      </c>
      <c r="J5501" s="266">
        <v>328.01</v>
      </c>
      <c r="K5501" s="265" t="s">
        <v>458</v>
      </c>
      <c r="L5501" s="255">
        <v>328.01</v>
      </c>
      <c r="M5501" s="254" t="s">
        <v>458</v>
      </c>
    </row>
    <row r="5502" spans="1:13" ht="13.5" x14ac:dyDescent="0.25">
      <c r="A5502" s="265" t="s">
        <v>1804</v>
      </c>
      <c r="B5502" s="265" t="s">
        <v>1803</v>
      </c>
      <c r="C5502" s="265" t="s">
        <v>1832</v>
      </c>
      <c r="D5502" s="265" t="s">
        <v>1831</v>
      </c>
      <c r="E5502" s="266" t="s">
        <v>136</v>
      </c>
      <c r="F5502" s="265">
        <v>95666</v>
      </c>
      <c r="G5502" s="265" t="s">
        <v>11232</v>
      </c>
      <c r="H5502" s="265" t="s">
        <v>460</v>
      </c>
      <c r="I5502" s="265" t="s">
        <v>459</v>
      </c>
      <c r="J5502" s="266">
        <v>579.71</v>
      </c>
      <c r="K5502" s="265" t="s">
        <v>458</v>
      </c>
      <c r="L5502" s="255">
        <v>579.71</v>
      </c>
      <c r="M5502" s="254" t="s">
        <v>458</v>
      </c>
    </row>
    <row r="5503" spans="1:13" ht="13.5" x14ac:dyDescent="0.25">
      <c r="A5503" s="265" t="s">
        <v>1804</v>
      </c>
      <c r="B5503" s="265" t="s">
        <v>1803</v>
      </c>
      <c r="C5503" s="265" t="s">
        <v>1832</v>
      </c>
      <c r="D5503" s="265" t="s">
        <v>1831</v>
      </c>
      <c r="E5503" s="266" t="s">
        <v>136</v>
      </c>
      <c r="F5503" s="265">
        <v>95667</v>
      </c>
      <c r="G5503" s="265" t="s">
        <v>11233</v>
      </c>
      <c r="H5503" s="265" t="s">
        <v>460</v>
      </c>
      <c r="I5503" s="265" t="s">
        <v>459</v>
      </c>
      <c r="J5503" s="266">
        <v>858.29</v>
      </c>
      <c r="K5503" s="265" t="s">
        <v>458</v>
      </c>
      <c r="L5503" s="255">
        <v>858.29</v>
      </c>
      <c r="M5503" s="254" t="s">
        <v>458</v>
      </c>
    </row>
    <row r="5504" spans="1:13" ht="13.5" x14ac:dyDescent="0.25">
      <c r="A5504" s="265" t="s">
        <v>1804</v>
      </c>
      <c r="B5504" s="265" t="s">
        <v>1803</v>
      </c>
      <c r="C5504" s="265" t="s">
        <v>1832</v>
      </c>
      <c r="D5504" s="265" t="s">
        <v>1831</v>
      </c>
      <c r="E5504" s="266" t="s">
        <v>136</v>
      </c>
      <c r="F5504" s="265">
        <v>95668</v>
      </c>
      <c r="G5504" s="265" t="s">
        <v>11234</v>
      </c>
      <c r="H5504" s="265" t="s">
        <v>460</v>
      </c>
      <c r="I5504" s="265" t="s">
        <v>459</v>
      </c>
      <c r="J5504" s="267">
        <v>1121.04</v>
      </c>
      <c r="K5504" s="265" t="s">
        <v>458</v>
      </c>
      <c r="L5504" s="257">
        <v>1121.04</v>
      </c>
      <c r="M5504" s="254" t="s">
        <v>458</v>
      </c>
    </row>
    <row r="5505" spans="1:13" ht="13.5" x14ac:dyDescent="0.25">
      <c r="A5505" s="265" t="s">
        <v>1804</v>
      </c>
      <c r="B5505" s="265" t="s">
        <v>1803</v>
      </c>
      <c r="C5505" s="265" t="s">
        <v>1832</v>
      </c>
      <c r="D5505" s="265" t="s">
        <v>1831</v>
      </c>
      <c r="E5505" s="266" t="s">
        <v>136</v>
      </c>
      <c r="F5505" s="265">
        <v>95669</v>
      </c>
      <c r="G5505" s="265" t="s">
        <v>11235</v>
      </c>
      <c r="H5505" s="265" t="s">
        <v>460</v>
      </c>
      <c r="I5505" s="265" t="s">
        <v>459</v>
      </c>
      <c r="J5505" s="266">
        <v>394.82</v>
      </c>
      <c r="K5505" s="265" t="s">
        <v>458</v>
      </c>
      <c r="L5505" s="255">
        <v>394.82</v>
      </c>
      <c r="M5505" s="254" t="s">
        <v>458</v>
      </c>
    </row>
    <row r="5506" spans="1:13" ht="13.5" x14ac:dyDescent="0.25">
      <c r="A5506" s="265" t="s">
        <v>1804</v>
      </c>
      <c r="B5506" s="265" t="s">
        <v>1803</v>
      </c>
      <c r="C5506" s="265" t="s">
        <v>1832</v>
      </c>
      <c r="D5506" s="265" t="s">
        <v>1831</v>
      </c>
      <c r="E5506" s="266" t="s">
        <v>136</v>
      </c>
      <c r="F5506" s="265">
        <v>95670</v>
      </c>
      <c r="G5506" s="265" t="s">
        <v>11236</v>
      </c>
      <c r="H5506" s="265" t="s">
        <v>460</v>
      </c>
      <c r="I5506" s="265" t="s">
        <v>459</v>
      </c>
      <c r="J5506" s="266">
        <v>712.12</v>
      </c>
      <c r="K5506" s="265" t="s">
        <v>458</v>
      </c>
      <c r="L5506" s="255">
        <v>712.12</v>
      </c>
      <c r="M5506" s="254" t="s">
        <v>458</v>
      </c>
    </row>
    <row r="5507" spans="1:13" ht="13.5" x14ac:dyDescent="0.25">
      <c r="A5507" s="265" t="s">
        <v>1804</v>
      </c>
      <c r="B5507" s="265" t="s">
        <v>1803</v>
      </c>
      <c r="C5507" s="265" t="s">
        <v>1832</v>
      </c>
      <c r="D5507" s="265" t="s">
        <v>1831</v>
      </c>
      <c r="E5507" s="266" t="s">
        <v>136</v>
      </c>
      <c r="F5507" s="265">
        <v>95671</v>
      </c>
      <c r="G5507" s="265" t="s">
        <v>11237</v>
      </c>
      <c r="H5507" s="265" t="s">
        <v>460</v>
      </c>
      <c r="I5507" s="265" t="s">
        <v>459</v>
      </c>
      <c r="J5507" s="267">
        <v>1059.8699999999999</v>
      </c>
      <c r="K5507" s="265" t="s">
        <v>458</v>
      </c>
      <c r="L5507" s="257">
        <v>1059.8699999999999</v>
      </c>
      <c r="M5507" s="254" t="s">
        <v>458</v>
      </c>
    </row>
    <row r="5508" spans="1:13" ht="13.5" x14ac:dyDescent="0.25">
      <c r="A5508" s="265" t="s">
        <v>1804</v>
      </c>
      <c r="B5508" s="265" t="s">
        <v>1803</v>
      </c>
      <c r="C5508" s="265" t="s">
        <v>1832</v>
      </c>
      <c r="D5508" s="265" t="s">
        <v>1831</v>
      </c>
      <c r="E5508" s="266" t="s">
        <v>136</v>
      </c>
      <c r="F5508" s="265">
        <v>95672</v>
      </c>
      <c r="G5508" s="265" t="s">
        <v>11238</v>
      </c>
      <c r="H5508" s="265" t="s">
        <v>460</v>
      </c>
      <c r="I5508" s="265" t="s">
        <v>459</v>
      </c>
      <c r="J5508" s="267">
        <v>1387.47</v>
      </c>
      <c r="K5508" s="265" t="s">
        <v>458</v>
      </c>
      <c r="L5508" s="257">
        <v>1387.47</v>
      </c>
      <c r="M5508" s="254" t="s">
        <v>458</v>
      </c>
    </row>
    <row r="5509" spans="1:13" ht="13.5" x14ac:dyDescent="0.25">
      <c r="A5509" s="265" t="s">
        <v>1804</v>
      </c>
      <c r="B5509" s="265" t="s">
        <v>1803</v>
      </c>
      <c r="C5509" s="265" t="s">
        <v>1832</v>
      </c>
      <c r="D5509" s="265" t="s">
        <v>1831</v>
      </c>
      <c r="E5509" s="266" t="s">
        <v>136</v>
      </c>
      <c r="F5509" s="265">
        <v>95673</v>
      </c>
      <c r="G5509" s="265" t="s">
        <v>11239</v>
      </c>
      <c r="H5509" s="265" t="s">
        <v>460</v>
      </c>
      <c r="I5509" s="265" t="s">
        <v>459</v>
      </c>
      <c r="J5509" s="266">
        <v>106.6</v>
      </c>
      <c r="K5509" s="265" t="s">
        <v>458</v>
      </c>
      <c r="L5509" s="255">
        <v>106.6</v>
      </c>
      <c r="M5509" s="254" t="s">
        <v>458</v>
      </c>
    </row>
    <row r="5510" spans="1:13" ht="13.5" x14ac:dyDescent="0.25">
      <c r="A5510" s="265" t="s">
        <v>1804</v>
      </c>
      <c r="B5510" s="265" t="s">
        <v>1803</v>
      </c>
      <c r="C5510" s="265" t="s">
        <v>1832</v>
      </c>
      <c r="D5510" s="265" t="s">
        <v>1831</v>
      </c>
      <c r="E5510" s="266" t="s">
        <v>136</v>
      </c>
      <c r="F5510" s="265">
        <v>95674</v>
      </c>
      <c r="G5510" s="265" t="s">
        <v>11240</v>
      </c>
      <c r="H5510" s="265" t="s">
        <v>460</v>
      </c>
      <c r="I5510" s="265" t="s">
        <v>459</v>
      </c>
      <c r="J5510" s="266">
        <v>112.95</v>
      </c>
      <c r="K5510" s="265" t="s">
        <v>458</v>
      </c>
      <c r="L5510" s="255">
        <v>112.95</v>
      </c>
      <c r="M5510" s="254" t="s">
        <v>458</v>
      </c>
    </row>
    <row r="5511" spans="1:13" ht="13.5" x14ac:dyDescent="0.25">
      <c r="A5511" s="265" t="s">
        <v>1804</v>
      </c>
      <c r="B5511" s="265" t="s">
        <v>1803</v>
      </c>
      <c r="C5511" s="265" t="s">
        <v>1832</v>
      </c>
      <c r="D5511" s="265" t="s">
        <v>1831</v>
      </c>
      <c r="E5511" s="266" t="s">
        <v>136</v>
      </c>
      <c r="F5511" s="265">
        <v>95675</v>
      </c>
      <c r="G5511" s="265" t="s">
        <v>11241</v>
      </c>
      <c r="H5511" s="265" t="s">
        <v>460</v>
      </c>
      <c r="I5511" s="265" t="s">
        <v>459</v>
      </c>
      <c r="J5511" s="266">
        <v>139.37</v>
      </c>
      <c r="K5511" s="265" t="s">
        <v>458</v>
      </c>
      <c r="L5511" s="255">
        <v>139.37</v>
      </c>
      <c r="M5511" s="254" t="s">
        <v>458</v>
      </c>
    </row>
    <row r="5512" spans="1:13" ht="13.5" x14ac:dyDescent="0.25">
      <c r="A5512" s="265" t="s">
        <v>1804</v>
      </c>
      <c r="B5512" s="265" t="s">
        <v>1803</v>
      </c>
      <c r="C5512" s="265" t="s">
        <v>1832</v>
      </c>
      <c r="D5512" s="265" t="s">
        <v>1831</v>
      </c>
      <c r="E5512" s="266" t="s">
        <v>136</v>
      </c>
      <c r="F5512" s="265">
        <v>95676</v>
      </c>
      <c r="G5512" s="265" t="s">
        <v>11242</v>
      </c>
      <c r="H5512" s="265" t="s">
        <v>460</v>
      </c>
      <c r="I5512" s="265" t="s">
        <v>459</v>
      </c>
      <c r="J5512" s="266">
        <v>137.29</v>
      </c>
      <c r="K5512" s="265" t="s">
        <v>458</v>
      </c>
      <c r="L5512" s="255">
        <v>137.29</v>
      </c>
      <c r="M5512" s="254" t="s">
        <v>458</v>
      </c>
    </row>
    <row r="5513" spans="1:13" ht="13.5" x14ac:dyDescent="0.25">
      <c r="A5513" s="265" t="s">
        <v>1804</v>
      </c>
      <c r="B5513" s="265" t="s">
        <v>1803</v>
      </c>
      <c r="C5513" s="265" t="s">
        <v>1832</v>
      </c>
      <c r="D5513" s="265" t="s">
        <v>1831</v>
      </c>
      <c r="E5513" s="266" t="s">
        <v>136</v>
      </c>
      <c r="F5513" s="265">
        <v>97741</v>
      </c>
      <c r="G5513" s="265" t="s">
        <v>12788</v>
      </c>
      <c r="H5513" s="265" t="s">
        <v>460</v>
      </c>
      <c r="I5513" s="265" t="s">
        <v>133</v>
      </c>
      <c r="J5513" s="266">
        <v>156.72999999999999</v>
      </c>
      <c r="K5513" s="265" t="s">
        <v>458</v>
      </c>
      <c r="L5513" s="255">
        <v>156.72999999999999</v>
      </c>
      <c r="M5513" s="254" t="s">
        <v>458</v>
      </c>
    </row>
    <row r="5514" spans="1:13" ht="13.5" x14ac:dyDescent="0.25">
      <c r="A5514" s="265" t="s">
        <v>1804</v>
      </c>
      <c r="B5514" s="265" t="s">
        <v>1803</v>
      </c>
      <c r="C5514" s="265" t="s">
        <v>1832</v>
      </c>
      <c r="D5514" s="265" t="s">
        <v>1831</v>
      </c>
      <c r="E5514" s="266" t="s">
        <v>136</v>
      </c>
      <c r="F5514" s="265">
        <v>104992</v>
      </c>
      <c r="G5514" s="265" t="s">
        <v>11243</v>
      </c>
      <c r="H5514" s="265" t="s">
        <v>460</v>
      </c>
      <c r="I5514" s="265" t="s">
        <v>459</v>
      </c>
      <c r="J5514" s="267">
        <v>1094.7</v>
      </c>
      <c r="K5514" s="265" t="s">
        <v>458</v>
      </c>
      <c r="L5514" s="257">
        <v>1094.7</v>
      </c>
      <c r="M5514" s="254" t="s">
        <v>458</v>
      </c>
    </row>
    <row r="5515" spans="1:13" ht="13.5" x14ac:dyDescent="0.25">
      <c r="A5515" s="265" t="s">
        <v>1804</v>
      </c>
      <c r="B5515" s="265" t="s">
        <v>1803</v>
      </c>
      <c r="C5515" s="265" t="s">
        <v>1832</v>
      </c>
      <c r="D5515" s="265" t="s">
        <v>1831</v>
      </c>
      <c r="E5515" s="266" t="s">
        <v>136</v>
      </c>
      <c r="F5515" s="265">
        <v>104997</v>
      </c>
      <c r="G5515" s="265" t="s">
        <v>12179</v>
      </c>
      <c r="H5515" s="265" t="s">
        <v>460</v>
      </c>
      <c r="I5515" s="265" t="s">
        <v>459</v>
      </c>
      <c r="J5515" s="266">
        <v>360.73</v>
      </c>
      <c r="K5515" s="265" t="s">
        <v>458</v>
      </c>
      <c r="L5515" s="255">
        <v>360.73</v>
      </c>
      <c r="M5515" s="254" t="s">
        <v>458</v>
      </c>
    </row>
    <row r="5516" spans="1:13" ht="13.5" x14ac:dyDescent="0.25">
      <c r="A5516" s="265" t="s">
        <v>1804</v>
      </c>
      <c r="B5516" s="265" t="s">
        <v>1803</v>
      </c>
      <c r="C5516" s="265" t="s">
        <v>1832</v>
      </c>
      <c r="D5516" s="265" t="s">
        <v>1831</v>
      </c>
      <c r="E5516" s="266" t="s">
        <v>136</v>
      </c>
      <c r="F5516" s="265">
        <v>104998</v>
      </c>
      <c r="G5516" s="265" t="s">
        <v>12180</v>
      </c>
      <c r="H5516" s="265" t="s">
        <v>460</v>
      </c>
      <c r="I5516" s="265" t="s">
        <v>459</v>
      </c>
      <c r="J5516" s="266">
        <v>481.45</v>
      </c>
      <c r="K5516" s="265" t="s">
        <v>458</v>
      </c>
      <c r="L5516" s="255">
        <v>481.45</v>
      </c>
      <c r="M5516" s="254" t="s">
        <v>458</v>
      </c>
    </row>
    <row r="5517" spans="1:13" ht="13.5" x14ac:dyDescent="0.25">
      <c r="A5517" s="265" t="s">
        <v>1804</v>
      </c>
      <c r="B5517" s="265" t="s">
        <v>1803</v>
      </c>
      <c r="C5517" s="265" t="s">
        <v>1832</v>
      </c>
      <c r="D5517" s="265" t="s">
        <v>1831</v>
      </c>
      <c r="E5517" s="266" t="s">
        <v>136</v>
      </c>
      <c r="F5517" s="265">
        <v>105135</v>
      </c>
      <c r="G5517" s="265" t="s">
        <v>12181</v>
      </c>
      <c r="H5517" s="265" t="s">
        <v>460</v>
      </c>
      <c r="I5517" s="265" t="s">
        <v>459</v>
      </c>
      <c r="J5517" s="266">
        <v>784.88</v>
      </c>
      <c r="K5517" s="265" t="s">
        <v>458</v>
      </c>
      <c r="L5517" s="255">
        <v>784.88</v>
      </c>
      <c r="M5517" s="254" t="s">
        <v>458</v>
      </c>
    </row>
    <row r="5518" spans="1:13" ht="13.5" x14ac:dyDescent="0.25">
      <c r="A5518" s="265" t="s">
        <v>1804</v>
      </c>
      <c r="B5518" s="265" t="s">
        <v>1803</v>
      </c>
      <c r="C5518" s="265" t="s">
        <v>140</v>
      </c>
      <c r="D5518" s="265" t="s">
        <v>1802</v>
      </c>
      <c r="E5518" s="266" t="s">
        <v>136</v>
      </c>
      <c r="F5518" s="265">
        <v>90436</v>
      </c>
      <c r="G5518" s="265" t="s">
        <v>6451</v>
      </c>
      <c r="H5518" s="265" t="s">
        <v>460</v>
      </c>
      <c r="I5518" s="265" t="s">
        <v>133</v>
      </c>
      <c r="J5518" s="266">
        <v>13.73</v>
      </c>
      <c r="K5518" s="265" t="s">
        <v>458</v>
      </c>
      <c r="L5518" s="255">
        <v>13.73</v>
      </c>
      <c r="M5518" s="254" t="s">
        <v>458</v>
      </c>
    </row>
    <row r="5519" spans="1:13" ht="13.5" x14ac:dyDescent="0.25">
      <c r="A5519" s="265" t="s">
        <v>1804</v>
      </c>
      <c r="B5519" s="265" t="s">
        <v>1803</v>
      </c>
      <c r="C5519" s="265" t="s">
        <v>140</v>
      </c>
      <c r="D5519" s="265" t="s">
        <v>1802</v>
      </c>
      <c r="E5519" s="266" t="s">
        <v>136</v>
      </c>
      <c r="F5519" s="265">
        <v>90437</v>
      </c>
      <c r="G5519" s="265" t="s">
        <v>6452</v>
      </c>
      <c r="H5519" s="265" t="s">
        <v>460</v>
      </c>
      <c r="I5519" s="265" t="s">
        <v>133</v>
      </c>
      <c r="J5519" s="266">
        <v>36.6</v>
      </c>
      <c r="K5519" s="265" t="s">
        <v>458</v>
      </c>
      <c r="L5519" s="255">
        <v>36.6</v>
      </c>
      <c r="M5519" s="254" t="s">
        <v>458</v>
      </c>
    </row>
    <row r="5520" spans="1:13" ht="13.5" x14ac:dyDescent="0.25">
      <c r="A5520" s="265" t="s">
        <v>1804</v>
      </c>
      <c r="B5520" s="265" t="s">
        <v>1803</v>
      </c>
      <c r="C5520" s="265" t="s">
        <v>140</v>
      </c>
      <c r="D5520" s="265" t="s">
        <v>1802</v>
      </c>
      <c r="E5520" s="266" t="s">
        <v>136</v>
      </c>
      <c r="F5520" s="265">
        <v>90438</v>
      </c>
      <c r="G5520" s="265" t="s">
        <v>6453</v>
      </c>
      <c r="H5520" s="265" t="s">
        <v>460</v>
      </c>
      <c r="I5520" s="265" t="s">
        <v>133</v>
      </c>
      <c r="J5520" s="266">
        <v>53.45</v>
      </c>
      <c r="K5520" s="265" t="s">
        <v>458</v>
      </c>
      <c r="L5520" s="255">
        <v>53.45</v>
      </c>
      <c r="M5520" s="254" t="s">
        <v>458</v>
      </c>
    </row>
    <row r="5521" spans="1:13" ht="13.5" x14ac:dyDescent="0.25">
      <c r="A5521" s="265" t="s">
        <v>1804</v>
      </c>
      <c r="B5521" s="265" t="s">
        <v>1803</v>
      </c>
      <c r="C5521" s="265" t="s">
        <v>140</v>
      </c>
      <c r="D5521" s="265" t="s">
        <v>1802</v>
      </c>
      <c r="E5521" s="266" t="s">
        <v>136</v>
      </c>
      <c r="F5521" s="265">
        <v>90439</v>
      </c>
      <c r="G5521" s="265" t="s">
        <v>6454</v>
      </c>
      <c r="H5521" s="265" t="s">
        <v>460</v>
      </c>
      <c r="I5521" s="265" t="s">
        <v>133</v>
      </c>
      <c r="J5521" s="266">
        <v>7.85</v>
      </c>
      <c r="K5521" s="265" t="s">
        <v>458</v>
      </c>
      <c r="L5521" s="255">
        <v>7.85</v>
      </c>
      <c r="M5521" s="254" t="s">
        <v>458</v>
      </c>
    </row>
    <row r="5522" spans="1:13" ht="13.5" x14ac:dyDescent="0.25">
      <c r="A5522" s="265" t="s">
        <v>1804</v>
      </c>
      <c r="B5522" s="265" t="s">
        <v>1803</v>
      </c>
      <c r="C5522" s="265" t="s">
        <v>140</v>
      </c>
      <c r="D5522" s="265" t="s">
        <v>1802</v>
      </c>
      <c r="E5522" s="266" t="s">
        <v>136</v>
      </c>
      <c r="F5522" s="265">
        <v>90440</v>
      </c>
      <c r="G5522" s="265" t="s">
        <v>6455</v>
      </c>
      <c r="H5522" s="265" t="s">
        <v>460</v>
      </c>
      <c r="I5522" s="265" t="s">
        <v>133</v>
      </c>
      <c r="J5522" s="266">
        <v>20.93</v>
      </c>
      <c r="K5522" s="265" t="s">
        <v>458</v>
      </c>
      <c r="L5522" s="255">
        <v>20.93</v>
      </c>
      <c r="M5522" s="254" t="s">
        <v>458</v>
      </c>
    </row>
    <row r="5523" spans="1:13" ht="13.5" x14ac:dyDescent="0.25">
      <c r="A5523" s="265" t="s">
        <v>1804</v>
      </c>
      <c r="B5523" s="265" t="s">
        <v>1803</v>
      </c>
      <c r="C5523" s="265" t="s">
        <v>140</v>
      </c>
      <c r="D5523" s="265" t="s">
        <v>1802</v>
      </c>
      <c r="E5523" s="266" t="s">
        <v>136</v>
      </c>
      <c r="F5523" s="265">
        <v>90441</v>
      </c>
      <c r="G5523" s="265" t="s">
        <v>6456</v>
      </c>
      <c r="H5523" s="265" t="s">
        <v>460</v>
      </c>
      <c r="I5523" s="265" t="s">
        <v>133</v>
      </c>
      <c r="J5523" s="266">
        <v>30.58</v>
      </c>
      <c r="K5523" s="265" t="s">
        <v>458</v>
      </c>
      <c r="L5523" s="255">
        <v>30.58</v>
      </c>
      <c r="M5523" s="254" t="s">
        <v>458</v>
      </c>
    </row>
    <row r="5524" spans="1:13" ht="13.5" x14ac:dyDescent="0.25">
      <c r="A5524" s="265" t="s">
        <v>1804</v>
      </c>
      <c r="B5524" s="265" t="s">
        <v>1803</v>
      </c>
      <c r="C5524" s="265" t="s">
        <v>140</v>
      </c>
      <c r="D5524" s="265" t="s">
        <v>1802</v>
      </c>
      <c r="E5524" s="266" t="s">
        <v>136</v>
      </c>
      <c r="F5524" s="265">
        <v>90443</v>
      </c>
      <c r="G5524" s="265" t="s">
        <v>6457</v>
      </c>
      <c r="H5524" s="265" t="s">
        <v>24</v>
      </c>
      <c r="I5524" s="265" t="s">
        <v>133</v>
      </c>
      <c r="J5524" s="266">
        <v>7.37</v>
      </c>
      <c r="K5524" s="265" t="s">
        <v>458</v>
      </c>
      <c r="L5524" s="255">
        <v>7.37</v>
      </c>
      <c r="M5524" s="254" t="s">
        <v>458</v>
      </c>
    </row>
    <row r="5525" spans="1:13" ht="13.5" x14ac:dyDescent="0.25">
      <c r="A5525" s="265" t="s">
        <v>1804</v>
      </c>
      <c r="B5525" s="265" t="s">
        <v>1803</v>
      </c>
      <c r="C5525" s="265" t="s">
        <v>140</v>
      </c>
      <c r="D5525" s="265" t="s">
        <v>1802</v>
      </c>
      <c r="E5525" s="266" t="s">
        <v>136</v>
      </c>
      <c r="F5525" s="265">
        <v>90444</v>
      </c>
      <c r="G5525" s="265" t="s">
        <v>6458</v>
      </c>
      <c r="H5525" s="265" t="s">
        <v>24</v>
      </c>
      <c r="I5525" s="265" t="s">
        <v>133</v>
      </c>
      <c r="J5525" s="266">
        <v>10.52</v>
      </c>
      <c r="K5525" s="265" t="s">
        <v>458</v>
      </c>
      <c r="L5525" s="255">
        <v>10.52</v>
      </c>
      <c r="M5525" s="254" t="s">
        <v>458</v>
      </c>
    </row>
    <row r="5526" spans="1:13" ht="13.5" x14ac:dyDescent="0.25">
      <c r="A5526" s="265" t="s">
        <v>1804</v>
      </c>
      <c r="B5526" s="265" t="s">
        <v>1803</v>
      </c>
      <c r="C5526" s="265" t="s">
        <v>140</v>
      </c>
      <c r="D5526" s="265" t="s">
        <v>1802</v>
      </c>
      <c r="E5526" s="266" t="s">
        <v>136</v>
      </c>
      <c r="F5526" s="265">
        <v>90445</v>
      </c>
      <c r="G5526" s="265" t="s">
        <v>6459</v>
      </c>
      <c r="H5526" s="265" t="s">
        <v>24</v>
      </c>
      <c r="I5526" s="265" t="s">
        <v>133</v>
      </c>
      <c r="J5526" s="266">
        <v>13.96</v>
      </c>
      <c r="K5526" s="265" t="s">
        <v>458</v>
      </c>
      <c r="L5526" s="255">
        <v>13.96</v>
      </c>
      <c r="M5526" s="254" t="s">
        <v>458</v>
      </c>
    </row>
    <row r="5527" spans="1:13" ht="13.5" x14ac:dyDescent="0.25">
      <c r="A5527" s="265" t="s">
        <v>1804</v>
      </c>
      <c r="B5527" s="265" t="s">
        <v>1803</v>
      </c>
      <c r="C5527" s="265" t="s">
        <v>140</v>
      </c>
      <c r="D5527" s="265" t="s">
        <v>1802</v>
      </c>
      <c r="E5527" s="266" t="s">
        <v>136</v>
      </c>
      <c r="F5527" s="265">
        <v>90446</v>
      </c>
      <c r="G5527" s="265" t="s">
        <v>6460</v>
      </c>
      <c r="H5527" s="265" t="s">
        <v>24</v>
      </c>
      <c r="I5527" s="265" t="s">
        <v>133</v>
      </c>
      <c r="J5527" s="266">
        <v>18.54</v>
      </c>
      <c r="K5527" s="265" t="s">
        <v>458</v>
      </c>
      <c r="L5527" s="255">
        <v>18.54</v>
      </c>
      <c r="M5527" s="254" t="s">
        <v>458</v>
      </c>
    </row>
    <row r="5528" spans="1:13" ht="13.5" x14ac:dyDescent="0.25">
      <c r="A5528" s="265" t="s">
        <v>1804</v>
      </c>
      <c r="B5528" s="265" t="s">
        <v>1803</v>
      </c>
      <c r="C5528" s="265" t="s">
        <v>140</v>
      </c>
      <c r="D5528" s="265" t="s">
        <v>1802</v>
      </c>
      <c r="E5528" s="266" t="s">
        <v>136</v>
      </c>
      <c r="F5528" s="265">
        <v>90447</v>
      </c>
      <c r="G5528" s="265" t="s">
        <v>6461</v>
      </c>
      <c r="H5528" s="265" t="s">
        <v>24</v>
      </c>
      <c r="I5528" s="265" t="s">
        <v>133</v>
      </c>
      <c r="J5528" s="266">
        <v>7.7</v>
      </c>
      <c r="K5528" s="265" t="s">
        <v>458</v>
      </c>
      <c r="L5528" s="255">
        <v>7.7</v>
      </c>
      <c r="M5528" s="254" t="s">
        <v>458</v>
      </c>
    </row>
    <row r="5529" spans="1:13" ht="13.5" x14ac:dyDescent="0.25">
      <c r="A5529" s="265" t="s">
        <v>1804</v>
      </c>
      <c r="B5529" s="265" t="s">
        <v>1803</v>
      </c>
      <c r="C5529" s="265" t="s">
        <v>140</v>
      </c>
      <c r="D5529" s="265" t="s">
        <v>1802</v>
      </c>
      <c r="E5529" s="266" t="s">
        <v>136</v>
      </c>
      <c r="F5529" s="265">
        <v>90451</v>
      </c>
      <c r="G5529" s="265" t="s">
        <v>6462</v>
      </c>
      <c r="H5529" s="265" t="s">
        <v>460</v>
      </c>
      <c r="I5529" s="265" t="s">
        <v>459</v>
      </c>
      <c r="J5529" s="266">
        <v>6.07</v>
      </c>
      <c r="K5529" s="265" t="s">
        <v>458</v>
      </c>
      <c r="L5529" s="255">
        <v>6.07</v>
      </c>
      <c r="M5529" s="254" t="s">
        <v>458</v>
      </c>
    </row>
    <row r="5530" spans="1:13" ht="13.5" x14ac:dyDescent="0.25">
      <c r="A5530" s="265" t="s">
        <v>1804</v>
      </c>
      <c r="B5530" s="265" t="s">
        <v>1803</v>
      </c>
      <c r="C5530" s="265" t="s">
        <v>140</v>
      </c>
      <c r="D5530" s="265" t="s">
        <v>1802</v>
      </c>
      <c r="E5530" s="266" t="s">
        <v>136</v>
      </c>
      <c r="F5530" s="265">
        <v>90452</v>
      </c>
      <c r="G5530" s="265" t="s">
        <v>6463</v>
      </c>
      <c r="H5530" s="265" t="s">
        <v>460</v>
      </c>
      <c r="I5530" s="265" t="s">
        <v>459</v>
      </c>
      <c r="J5530" s="266">
        <v>22.66</v>
      </c>
      <c r="K5530" s="265" t="s">
        <v>458</v>
      </c>
      <c r="L5530" s="255">
        <v>22.66</v>
      </c>
      <c r="M5530" s="254" t="s">
        <v>458</v>
      </c>
    </row>
    <row r="5531" spans="1:13" ht="13.5" x14ac:dyDescent="0.25">
      <c r="A5531" s="265" t="s">
        <v>1804</v>
      </c>
      <c r="B5531" s="265" t="s">
        <v>1803</v>
      </c>
      <c r="C5531" s="265" t="s">
        <v>140</v>
      </c>
      <c r="D5531" s="265" t="s">
        <v>1802</v>
      </c>
      <c r="E5531" s="266" t="s">
        <v>136</v>
      </c>
      <c r="F5531" s="265">
        <v>90453</v>
      </c>
      <c r="G5531" s="265" t="s">
        <v>6464</v>
      </c>
      <c r="H5531" s="265" t="s">
        <v>460</v>
      </c>
      <c r="I5531" s="265" t="s">
        <v>133</v>
      </c>
      <c r="J5531" s="266">
        <v>3.84</v>
      </c>
      <c r="K5531" s="265" t="s">
        <v>458</v>
      </c>
      <c r="L5531" s="255">
        <v>3.84</v>
      </c>
      <c r="M5531" s="254" t="s">
        <v>458</v>
      </c>
    </row>
    <row r="5532" spans="1:13" ht="13.5" x14ac:dyDescent="0.25">
      <c r="A5532" s="265" t="s">
        <v>1804</v>
      </c>
      <c r="B5532" s="265" t="s">
        <v>1803</v>
      </c>
      <c r="C5532" s="265" t="s">
        <v>140</v>
      </c>
      <c r="D5532" s="265" t="s">
        <v>1802</v>
      </c>
      <c r="E5532" s="266" t="s">
        <v>136</v>
      </c>
      <c r="F5532" s="265">
        <v>90454</v>
      </c>
      <c r="G5532" s="265" t="s">
        <v>6465</v>
      </c>
      <c r="H5532" s="265" t="s">
        <v>460</v>
      </c>
      <c r="I5532" s="265" t="s">
        <v>133</v>
      </c>
      <c r="J5532" s="266">
        <v>6.12</v>
      </c>
      <c r="K5532" s="265" t="s">
        <v>458</v>
      </c>
      <c r="L5532" s="255">
        <v>6.12</v>
      </c>
      <c r="M5532" s="254" t="s">
        <v>458</v>
      </c>
    </row>
    <row r="5533" spans="1:13" ht="13.5" x14ac:dyDescent="0.25">
      <c r="A5533" s="265" t="s">
        <v>1804</v>
      </c>
      <c r="B5533" s="265" t="s">
        <v>1803</v>
      </c>
      <c r="C5533" s="265" t="s">
        <v>140</v>
      </c>
      <c r="D5533" s="265" t="s">
        <v>1802</v>
      </c>
      <c r="E5533" s="266" t="s">
        <v>136</v>
      </c>
      <c r="F5533" s="265">
        <v>90455</v>
      </c>
      <c r="G5533" s="265" t="s">
        <v>6466</v>
      </c>
      <c r="H5533" s="265" t="s">
        <v>460</v>
      </c>
      <c r="I5533" s="265" t="s">
        <v>133</v>
      </c>
      <c r="J5533" s="266">
        <v>7.76</v>
      </c>
      <c r="K5533" s="265" t="s">
        <v>458</v>
      </c>
      <c r="L5533" s="255">
        <v>7.76</v>
      </c>
      <c r="M5533" s="254" t="s">
        <v>458</v>
      </c>
    </row>
    <row r="5534" spans="1:13" ht="13.5" x14ac:dyDescent="0.25">
      <c r="A5534" s="265" t="s">
        <v>1804</v>
      </c>
      <c r="B5534" s="265" t="s">
        <v>1803</v>
      </c>
      <c r="C5534" s="265" t="s">
        <v>140</v>
      </c>
      <c r="D5534" s="265" t="s">
        <v>1802</v>
      </c>
      <c r="E5534" s="266" t="s">
        <v>136</v>
      </c>
      <c r="F5534" s="265">
        <v>90456</v>
      </c>
      <c r="G5534" s="265" t="s">
        <v>6467</v>
      </c>
      <c r="H5534" s="265" t="s">
        <v>460</v>
      </c>
      <c r="I5534" s="265" t="s">
        <v>133</v>
      </c>
      <c r="J5534" s="266">
        <v>5.1100000000000003</v>
      </c>
      <c r="K5534" s="265" t="s">
        <v>458</v>
      </c>
      <c r="L5534" s="255">
        <v>5.1100000000000003</v>
      </c>
      <c r="M5534" s="254" t="s">
        <v>458</v>
      </c>
    </row>
    <row r="5535" spans="1:13" ht="13.5" x14ac:dyDescent="0.25">
      <c r="A5535" s="265" t="s">
        <v>1804</v>
      </c>
      <c r="B5535" s="265" t="s">
        <v>1803</v>
      </c>
      <c r="C5535" s="265" t="s">
        <v>140</v>
      </c>
      <c r="D5535" s="265" t="s">
        <v>1802</v>
      </c>
      <c r="E5535" s="266" t="s">
        <v>136</v>
      </c>
      <c r="F5535" s="265">
        <v>90457</v>
      </c>
      <c r="G5535" s="265" t="s">
        <v>6468</v>
      </c>
      <c r="H5535" s="265" t="s">
        <v>460</v>
      </c>
      <c r="I5535" s="265" t="s">
        <v>133</v>
      </c>
      <c r="J5535" s="266">
        <v>11.66</v>
      </c>
      <c r="K5535" s="265" t="s">
        <v>458</v>
      </c>
      <c r="L5535" s="255">
        <v>11.66</v>
      </c>
      <c r="M5535" s="254" t="s">
        <v>458</v>
      </c>
    </row>
    <row r="5536" spans="1:13" ht="13.5" x14ac:dyDescent="0.25">
      <c r="A5536" s="265" t="s">
        <v>1804</v>
      </c>
      <c r="B5536" s="265" t="s">
        <v>1803</v>
      </c>
      <c r="C5536" s="265" t="s">
        <v>140</v>
      </c>
      <c r="D5536" s="265" t="s">
        <v>1802</v>
      </c>
      <c r="E5536" s="266" t="s">
        <v>136</v>
      </c>
      <c r="F5536" s="265">
        <v>90458</v>
      </c>
      <c r="G5536" s="265" t="s">
        <v>6469</v>
      </c>
      <c r="H5536" s="265" t="s">
        <v>460</v>
      </c>
      <c r="I5536" s="265" t="s">
        <v>133</v>
      </c>
      <c r="J5536" s="266">
        <v>33.25</v>
      </c>
      <c r="K5536" s="265" t="s">
        <v>458</v>
      </c>
      <c r="L5536" s="255">
        <v>33.25</v>
      </c>
      <c r="M5536" s="254" t="s">
        <v>458</v>
      </c>
    </row>
    <row r="5537" spans="1:13" ht="13.5" x14ac:dyDescent="0.25">
      <c r="A5537" s="265" t="s">
        <v>1804</v>
      </c>
      <c r="B5537" s="265" t="s">
        <v>1803</v>
      </c>
      <c r="C5537" s="265" t="s">
        <v>140</v>
      </c>
      <c r="D5537" s="265" t="s">
        <v>1802</v>
      </c>
      <c r="E5537" s="266" t="s">
        <v>136</v>
      </c>
      <c r="F5537" s="265">
        <v>90459</v>
      </c>
      <c r="G5537" s="265" t="s">
        <v>6470</v>
      </c>
      <c r="H5537" s="265" t="s">
        <v>460</v>
      </c>
      <c r="I5537" s="265" t="s">
        <v>133</v>
      </c>
      <c r="J5537" s="266">
        <v>45.02</v>
      </c>
      <c r="K5537" s="265" t="s">
        <v>458</v>
      </c>
      <c r="L5537" s="255">
        <v>45.02</v>
      </c>
      <c r="M5537" s="254" t="s">
        <v>458</v>
      </c>
    </row>
    <row r="5538" spans="1:13" ht="13.5" x14ac:dyDescent="0.25">
      <c r="A5538" s="265" t="s">
        <v>1804</v>
      </c>
      <c r="B5538" s="265" t="s">
        <v>1803</v>
      </c>
      <c r="C5538" s="265" t="s">
        <v>140</v>
      </c>
      <c r="D5538" s="265" t="s">
        <v>1802</v>
      </c>
      <c r="E5538" s="266" t="s">
        <v>136</v>
      </c>
      <c r="F5538" s="265">
        <v>90460</v>
      </c>
      <c r="G5538" s="265" t="s">
        <v>6471</v>
      </c>
      <c r="H5538" s="265" t="s">
        <v>24</v>
      </c>
      <c r="I5538" s="265" t="s">
        <v>459</v>
      </c>
      <c r="J5538" s="266">
        <v>24.58</v>
      </c>
      <c r="K5538" s="265" t="s">
        <v>458</v>
      </c>
      <c r="L5538" s="255">
        <v>24.58</v>
      </c>
      <c r="M5538" s="254" t="s">
        <v>458</v>
      </c>
    </row>
    <row r="5539" spans="1:13" ht="13.5" x14ac:dyDescent="0.25">
      <c r="A5539" s="265" t="s">
        <v>1804</v>
      </c>
      <c r="B5539" s="265" t="s">
        <v>1803</v>
      </c>
      <c r="C5539" s="265" t="s">
        <v>140</v>
      </c>
      <c r="D5539" s="265" t="s">
        <v>1802</v>
      </c>
      <c r="E5539" s="266" t="s">
        <v>136</v>
      </c>
      <c r="F5539" s="265">
        <v>90461</v>
      </c>
      <c r="G5539" s="265" t="s">
        <v>6472</v>
      </c>
      <c r="H5539" s="265" t="s">
        <v>24</v>
      </c>
      <c r="I5539" s="265" t="s">
        <v>459</v>
      </c>
      <c r="J5539" s="266">
        <v>18.09</v>
      </c>
      <c r="K5539" s="265" t="s">
        <v>458</v>
      </c>
      <c r="L5539" s="255">
        <v>18.09</v>
      </c>
      <c r="M5539" s="254" t="s">
        <v>458</v>
      </c>
    </row>
    <row r="5540" spans="1:13" ht="13.5" x14ac:dyDescent="0.25">
      <c r="A5540" s="265" t="s">
        <v>1804</v>
      </c>
      <c r="B5540" s="265" t="s">
        <v>1803</v>
      </c>
      <c r="C5540" s="265" t="s">
        <v>140</v>
      </c>
      <c r="D5540" s="265" t="s">
        <v>1802</v>
      </c>
      <c r="E5540" s="266" t="s">
        <v>136</v>
      </c>
      <c r="F5540" s="265">
        <v>90462</v>
      </c>
      <c r="G5540" s="265" t="s">
        <v>6473</v>
      </c>
      <c r="H5540" s="265" t="s">
        <v>24</v>
      </c>
      <c r="I5540" s="265" t="s">
        <v>459</v>
      </c>
      <c r="J5540" s="266">
        <v>4.38</v>
      </c>
      <c r="K5540" s="265" t="s">
        <v>458</v>
      </c>
      <c r="L5540" s="255">
        <v>4.38</v>
      </c>
      <c r="M5540" s="254" t="s">
        <v>458</v>
      </c>
    </row>
    <row r="5541" spans="1:13" ht="13.5" x14ac:dyDescent="0.25">
      <c r="A5541" s="265" t="s">
        <v>1804</v>
      </c>
      <c r="B5541" s="265" t="s">
        <v>1803</v>
      </c>
      <c r="C5541" s="265" t="s">
        <v>140</v>
      </c>
      <c r="D5541" s="265" t="s">
        <v>1802</v>
      </c>
      <c r="E5541" s="266" t="s">
        <v>136</v>
      </c>
      <c r="F5541" s="265">
        <v>90463</v>
      </c>
      <c r="G5541" s="265" t="s">
        <v>6474</v>
      </c>
      <c r="H5541" s="265" t="s">
        <v>24</v>
      </c>
      <c r="I5541" s="265" t="s">
        <v>459</v>
      </c>
      <c r="J5541" s="266">
        <v>3.65</v>
      </c>
      <c r="K5541" s="265" t="s">
        <v>458</v>
      </c>
      <c r="L5541" s="255">
        <v>3.65</v>
      </c>
      <c r="M5541" s="254" t="s">
        <v>458</v>
      </c>
    </row>
    <row r="5542" spans="1:13" ht="13.5" x14ac:dyDescent="0.25">
      <c r="A5542" s="265" t="s">
        <v>1804</v>
      </c>
      <c r="B5542" s="265" t="s">
        <v>1803</v>
      </c>
      <c r="C5542" s="265" t="s">
        <v>140</v>
      </c>
      <c r="D5542" s="265" t="s">
        <v>1802</v>
      </c>
      <c r="E5542" s="266" t="s">
        <v>136</v>
      </c>
      <c r="F5542" s="265">
        <v>90466</v>
      </c>
      <c r="G5542" s="265" t="s">
        <v>6475</v>
      </c>
      <c r="H5542" s="265" t="s">
        <v>24</v>
      </c>
      <c r="I5542" s="265" t="s">
        <v>133</v>
      </c>
      <c r="J5542" s="266">
        <v>14.92</v>
      </c>
      <c r="K5542" s="265" t="s">
        <v>458</v>
      </c>
      <c r="L5542" s="255">
        <v>14.92</v>
      </c>
      <c r="M5542" s="254" t="s">
        <v>458</v>
      </c>
    </row>
    <row r="5543" spans="1:13" ht="13.5" x14ac:dyDescent="0.25">
      <c r="A5543" s="265" t="s">
        <v>1804</v>
      </c>
      <c r="B5543" s="265" t="s">
        <v>1803</v>
      </c>
      <c r="C5543" s="265" t="s">
        <v>140</v>
      </c>
      <c r="D5543" s="265" t="s">
        <v>1802</v>
      </c>
      <c r="E5543" s="266" t="s">
        <v>136</v>
      </c>
      <c r="F5543" s="265">
        <v>90467</v>
      </c>
      <c r="G5543" s="265" t="s">
        <v>6476</v>
      </c>
      <c r="H5543" s="265" t="s">
        <v>24</v>
      </c>
      <c r="I5543" s="265" t="s">
        <v>133</v>
      </c>
      <c r="J5543" s="266">
        <v>22.47</v>
      </c>
      <c r="K5543" s="265" t="s">
        <v>458</v>
      </c>
      <c r="L5543" s="255">
        <v>22.47</v>
      </c>
      <c r="M5543" s="254" t="s">
        <v>458</v>
      </c>
    </row>
    <row r="5544" spans="1:13" ht="13.5" x14ac:dyDescent="0.25">
      <c r="A5544" s="265" t="s">
        <v>1804</v>
      </c>
      <c r="B5544" s="265" t="s">
        <v>1803</v>
      </c>
      <c r="C5544" s="265" t="s">
        <v>140</v>
      </c>
      <c r="D5544" s="265" t="s">
        <v>1802</v>
      </c>
      <c r="E5544" s="266" t="s">
        <v>136</v>
      </c>
      <c r="F5544" s="265">
        <v>90468</v>
      </c>
      <c r="G5544" s="265" t="s">
        <v>6477</v>
      </c>
      <c r="H5544" s="265" t="s">
        <v>24</v>
      </c>
      <c r="I5544" s="265" t="s">
        <v>133</v>
      </c>
      <c r="J5544" s="266">
        <v>7.73</v>
      </c>
      <c r="K5544" s="265" t="s">
        <v>458</v>
      </c>
      <c r="L5544" s="255">
        <v>7.73</v>
      </c>
      <c r="M5544" s="254" t="s">
        <v>458</v>
      </c>
    </row>
    <row r="5545" spans="1:13" ht="13.5" x14ac:dyDescent="0.25">
      <c r="A5545" s="265" t="s">
        <v>1804</v>
      </c>
      <c r="B5545" s="265" t="s">
        <v>1803</v>
      </c>
      <c r="C5545" s="265" t="s">
        <v>140</v>
      </c>
      <c r="D5545" s="265" t="s">
        <v>1802</v>
      </c>
      <c r="E5545" s="266" t="s">
        <v>136</v>
      </c>
      <c r="F5545" s="265">
        <v>90469</v>
      </c>
      <c r="G5545" s="265" t="s">
        <v>6478</v>
      </c>
      <c r="H5545" s="265" t="s">
        <v>24</v>
      </c>
      <c r="I5545" s="265" t="s">
        <v>133</v>
      </c>
      <c r="J5545" s="266">
        <v>11.76</v>
      </c>
      <c r="K5545" s="265" t="s">
        <v>458</v>
      </c>
      <c r="L5545" s="255">
        <v>11.76</v>
      </c>
      <c r="M5545" s="254" t="s">
        <v>458</v>
      </c>
    </row>
    <row r="5546" spans="1:13" ht="13.5" x14ac:dyDescent="0.25">
      <c r="A5546" s="265" t="s">
        <v>1804</v>
      </c>
      <c r="B5546" s="265" t="s">
        <v>1803</v>
      </c>
      <c r="C5546" s="265" t="s">
        <v>140</v>
      </c>
      <c r="D5546" s="265" t="s">
        <v>1802</v>
      </c>
      <c r="E5546" s="266" t="s">
        <v>136</v>
      </c>
      <c r="F5546" s="265">
        <v>90470</v>
      </c>
      <c r="G5546" s="265" t="s">
        <v>6479</v>
      </c>
      <c r="H5546" s="265" t="s">
        <v>24</v>
      </c>
      <c r="I5546" s="265" t="s">
        <v>133</v>
      </c>
      <c r="J5546" s="266">
        <v>15.75</v>
      </c>
      <c r="K5546" s="265" t="s">
        <v>458</v>
      </c>
      <c r="L5546" s="255">
        <v>15.75</v>
      </c>
      <c r="M5546" s="254" t="s">
        <v>458</v>
      </c>
    </row>
    <row r="5547" spans="1:13" ht="13.5" x14ac:dyDescent="0.25">
      <c r="A5547" s="265" t="s">
        <v>1804</v>
      </c>
      <c r="B5547" s="265" t="s">
        <v>1803</v>
      </c>
      <c r="C5547" s="265" t="s">
        <v>140</v>
      </c>
      <c r="D5547" s="265" t="s">
        <v>1802</v>
      </c>
      <c r="E5547" s="266" t="s">
        <v>136</v>
      </c>
      <c r="F5547" s="265">
        <v>91166</v>
      </c>
      <c r="G5547" s="265" t="s">
        <v>6480</v>
      </c>
      <c r="H5547" s="265" t="s">
        <v>24</v>
      </c>
      <c r="I5547" s="265" t="s">
        <v>459</v>
      </c>
      <c r="J5547" s="266">
        <v>4.49</v>
      </c>
      <c r="K5547" s="265" t="s">
        <v>458</v>
      </c>
      <c r="L5547" s="255">
        <v>4.49</v>
      </c>
      <c r="M5547" s="254" t="s">
        <v>458</v>
      </c>
    </row>
    <row r="5548" spans="1:13" ht="13.5" x14ac:dyDescent="0.25">
      <c r="A5548" s="265" t="s">
        <v>1804</v>
      </c>
      <c r="B5548" s="265" t="s">
        <v>1803</v>
      </c>
      <c r="C5548" s="265" t="s">
        <v>140</v>
      </c>
      <c r="D5548" s="265" t="s">
        <v>1802</v>
      </c>
      <c r="E5548" s="266" t="s">
        <v>136</v>
      </c>
      <c r="F5548" s="265">
        <v>91167</v>
      </c>
      <c r="G5548" s="265" t="s">
        <v>11244</v>
      </c>
      <c r="H5548" s="265" t="s">
        <v>24</v>
      </c>
      <c r="I5548" s="265" t="s">
        <v>133</v>
      </c>
      <c r="J5548" s="266">
        <v>9.98</v>
      </c>
      <c r="K5548" s="265" t="s">
        <v>458</v>
      </c>
      <c r="L5548" s="255">
        <v>9.98</v>
      </c>
      <c r="M5548" s="254" t="s">
        <v>458</v>
      </c>
    </row>
    <row r="5549" spans="1:13" ht="13.5" x14ac:dyDescent="0.25">
      <c r="A5549" s="265" t="s">
        <v>1804</v>
      </c>
      <c r="B5549" s="265" t="s">
        <v>1803</v>
      </c>
      <c r="C5549" s="265" t="s">
        <v>140</v>
      </c>
      <c r="D5549" s="265" t="s">
        <v>1802</v>
      </c>
      <c r="E5549" s="266" t="s">
        <v>136</v>
      </c>
      <c r="F5549" s="265">
        <v>91170</v>
      </c>
      <c r="G5549" s="265" t="s">
        <v>11245</v>
      </c>
      <c r="H5549" s="265" t="s">
        <v>24</v>
      </c>
      <c r="I5549" s="265" t="s">
        <v>133</v>
      </c>
      <c r="J5549" s="266">
        <v>9.98</v>
      </c>
      <c r="K5549" s="265" t="s">
        <v>458</v>
      </c>
      <c r="L5549" s="255">
        <v>9.98</v>
      </c>
      <c r="M5549" s="254" t="s">
        <v>458</v>
      </c>
    </row>
    <row r="5550" spans="1:13" ht="13.5" x14ac:dyDescent="0.25">
      <c r="A5550" s="265" t="s">
        <v>1804</v>
      </c>
      <c r="B5550" s="265" t="s">
        <v>1803</v>
      </c>
      <c r="C5550" s="265" t="s">
        <v>140</v>
      </c>
      <c r="D5550" s="265" t="s">
        <v>1802</v>
      </c>
      <c r="E5550" s="266" t="s">
        <v>136</v>
      </c>
      <c r="F5550" s="265">
        <v>91171</v>
      </c>
      <c r="G5550" s="265" t="s">
        <v>11246</v>
      </c>
      <c r="H5550" s="265" t="s">
        <v>24</v>
      </c>
      <c r="I5550" s="265" t="s">
        <v>133</v>
      </c>
      <c r="J5550" s="266">
        <v>16.39</v>
      </c>
      <c r="K5550" s="265" t="s">
        <v>458</v>
      </c>
      <c r="L5550" s="255">
        <v>16.39</v>
      </c>
      <c r="M5550" s="254" t="s">
        <v>458</v>
      </c>
    </row>
    <row r="5551" spans="1:13" ht="13.5" x14ac:dyDescent="0.25">
      <c r="A5551" s="265" t="s">
        <v>1804</v>
      </c>
      <c r="B5551" s="265" t="s">
        <v>1803</v>
      </c>
      <c r="C5551" s="265" t="s">
        <v>140</v>
      </c>
      <c r="D5551" s="265" t="s">
        <v>1802</v>
      </c>
      <c r="E5551" s="266" t="s">
        <v>136</v>
      </c>
      <c r="F5551" s="265">
        <v>91172</v>
      </c>
      <c r="G5551" s="265" t="s">
        <v>11247</v>
      </c>
      <c r="H5551" s="265" t="s">
        <v>24</v>
      </c>
      <c r="I5551" s="265" t="s">
        <v>133</v>
      </c>
      <c r="J5551" s="266">
        <v>18.91</v>
      </c>
      <c r="K5551" s="265" t="s">
        <v>458</v>
      </c>
      <c r="L5551" s="255">
        <v>18.91</v>
      </c>
      <c r="M5551" s="254" t="s">
        <v>458</v>
      </c>
    </row>
    <row r="5552" spans="1:13" ht="13.5" x14ac:dyDescent="0.25">
      <c r="A5552" s="265" t="s">
        <v>1804</v>
      </c>
      <c r="B5552" s="265" t="s">
        <v>1803</v>
      </c>
      <c r="C5552" s="265" t="s">
        <v>140</v>
      </c>
      <c r="D5552" s="265" t="s">
        <v>1802</v>
      </c>
      <c r="E5552" s="266" t="s">
        <v>136</v>
      </c>
      <c r="F5552" s="265">
        <v>91173</v>
      </c>
      <c r="G5552" s="265" t="s">
        <v>11248</v>
      </c>
      <c r="H5552" s="265" t="s">
        <v>24</v>
      </c>
      <c r="I5552" s="265" t="s">
        <v>133</v>
      </c>
      <c r="J5552" s="266">
        <v>3.72</v>
      </c>
      <c r="K5552" s="265" t="s">
        <v>458</v>
      </c>
      <c r="L5552" s="255">
        <v>3.72</v>
      </c>
      <c r="M5552" s="254" t="s">
        <v>458</v>
      </c>
    </row>
    <row r="5553" spans="1:13" ht="13.5" x14ac:dyDescent="0.25">
      <c r="A5553" s="265" t="s">
        <v>1804</v>
      </c>
      <c r="B5553" s="265" t="s">
        <v>1803</v>
      </c>
      <c r="C5553" s="265" t="s">
        <v>140</v>
      </c>
      <c r="D5553" s="265" t="s">
        <v>1802</v>
      </c>
      <c r="E5553" s="266" t="s">
        <v>136</v>
      </c>
      <c r="F5553" s="265">
        <v>91174</v>
      </c>
      <c r="G5553" s="265" t="s">
        <v>11249</v>
      </c>
      <c r="H5553" s="265" t="s">
        <v>24</v>
      </c>
      <c r="I5553" s="265" t="s">
        <v>133</v>
      </c>
      <c r="J5553" s="266">
        <v>6.54</v>
      </c>
      <c r="K5553" s="265" t="s">
        <v>458</v>
      </c>
      <c r="L5553" s="255">
        <v>6.54</v>
      </c>
      <c r="M5553" s="254" t="s">
        <v>458</v>
      </c>
    </row>
    <row r="5554" spans="1:13" ht="13.5" x14ac:dyDescent="0.25">
      <c r="A5554" s="265" t="s">
        <v>1804</v>
      </c>
      <c r="B5554" s="265" t="s">
        <v>1803</v>
      </c>
      <c r="C5554" s="265" t="s">
        <v>140</v>
      </c>
      <c r="D5554" s="265" t="s">
        <v>1802</v>
      </c>
      <c r="E5554" s="266" t="s">
        <v>136</v>
      </c>
      <c r="F5554" s="265">
        <v>91175</v>
      </c>
      <c r="G5554" s="265" t="s">
        <v>11250</v>
      </c>
      <c r="H5554" s="265" t="s">
        <v>24</v>
      </c>
      <c r="I5554" s="265" t="s">
        <v>133</v>
      </c>
      <c r="J5554" s="266">
        <v>10.199999999999999</v>
      </c>
      <c r="K5554" s="265" t="s">
        <v>458</v>
      </c>
      <c r="L5554" s="255">
        <v>10.199999999999999</v>
      </c>
      <c r="M5554" s="254" t="s">
        <v>458</v>
      </c>
    </row>
    <row r="5555" spans="1:13" ht="13.5" x14ac:dyDescent="0.25">
      <c r="A5555" s="265" t="s">
        <v>1804</v>
      </c>
      <c r="B5555" s="265" t="s">
        <v>1803</v>
      </c>
      <c r="C5555" s="265" t="s">
        <v>140</v>
      </c>
      <c r="D5555" s="265" t="s">
        <v>1802</v>
      </c>
      <c r="E5555" s="266" t="s">
        <v>136</v>
      </c>
      <c r="F5555" s="265">
        <v>91176</v>
      </c>
      <c r="G5555" s="265" t="s">
        <v>11251</v>
      </c>
      <c r="H5555" s="265" t="s">
        <v>24</v>
      </c>
      <c r="I5555" s="265" t="s">
        <v>459</v>
      </c>
      <c r="J5555" s="266">
        <v>16.77</v>
      </c>
      <c r="K5555" s="265" t="s">
        <v>458</v>
      </c>
      <c r="L5555" s="255">
        <v>16.77</v>
      </c>
      <c r="M5555" s="254" t="s">
        <v>458</v>
      </c>
    </row>
    <row r="5556" spans="1:13" ht="13.5" x14ac:dyDescent="0.25">
      <c r="A5556" s="265" t="s">
        <v>1804</v>
      </c>
      <c r="B5556" s="265" t="s">
        <v>1803</v>
      </c>
      <c r="C5556" s="265" t="s">
        <v>140</v>
      </c>
      <c r="D5556" s="265" t="s">
        <v>1802</v>
      </c>
      <c r="E5556" s="266" t="s">
        <v>136</v>
      </c>
      <c r="F5556" s="265">
        <v>91179</v>
      </c>
      <c r="G5556" s="265" t="s">
        <v>6481</v>
      </c>
      <c r="H5556" s="265" t="s">
        <v>24</v>
      </c>
      <c r="I5556" s="265" t="s">
        <v>459</v>
      </c>
      <c r="J5556" s="266">
        <v>16.77</v>
      </c>
      <c r="K5556" s="265" t="s">
        <v>458</v>
      </c>
      <c r="L5556" s="255">
        <v>16.77</v>
      </c>
      <c r="M5556" s="254" t="s">
        <v>458</v>
      </c>
    </row>
    <row r="5557" spans="1:13" ht="13.5" x14ac:dyDescent="0.25">
      <c r="A5557" s="265" t="s">
        <v>1804</v>
      </c>
      <c r="B5557" s="265" t="s">
        <v>1803</v>
      </c>
      <c r="C5557" s="265" t="s">
        <v>140</v>
      </c>
      <c r="D5557" s="265" t="s">
        <v>1802</v>
      </c>
      <c r="E5557" s="266" t="s">
        <v>136</v>
      </c>
      <c r="F5557" s="265">
        <v>91180</v>
      </c>
      <c r="G5557" s="265" t="s">
        <v>6482</v>
      </c>
      <c r="H5557" s="265" t="s">
        <v>24</v>
      </c>
      <c r="I5557" s="265" t="s">
        <v>459</v>
      </c>
      <c r="J5557" s="266">
        <v>22.42</v>
      </c>
      <c r="K5557" s="265" t="s">
        <v>458</v>
      </c>
      <c r="L5557" s="255">
        <v>22.42</v>
      </c>
      <c r="M5557" s="254" t="s">
        <v>458</v>
      </c>
    </row>
    <row r="5558" spans="1:13" ht="13.5" x14ac:dyDescent="0.25">
      <c r="A5558" s="265" t="s">
        <v>1804</v>
      </c>
      <c r="B5558" s="265" t="s">
        <v>1803</v>
      </c>
      <c r="C5558" s="265" t="s">
        <v>140</v>
      </c>
      <c r="D5558" s="265" t="s">
        <v>1802</v>
      </c>
      <c r="E5558" s="266" t="s">
        <v>136</v>
      </c>
      <c r="F5558" s="265">
        <v>91181</v>
      </c>
      <c r="G5558" s="265" t="s">
        <v>6483</v>
      </c>
      <c r="H5558" s="265" t="s">
        <v>24</v>
      </c>
      <c r="I5558" s="265" t="s">
        <v>459</v>
      </c>
      <c r="J5558" s="266">
        <v>23.54</v>
      </c>
      <c r="K5558" s="265" t="s">
        <v>458</v>
      </c>
      <c r="L5558" s="255">
        <v>23.54</v>
      </c>
      <c r="M5558" s="254" t="s">
        <v>458</v>
      </c>
    </row>
    <row r="5559" spans="1:13" ht="13.5" x14ac:dyDescent="0.25">
      <c r="A5559" s="265" t="s">
        <v>1804</v>
      </c>
      <c r="B5559" s="265" t="s">
        <v>1803</v>
      </c>
      <c r="C5559" s="265" t="s">
        <v>140</v>
      </c>
      <c r="D5559" s="265" t="s">
        <v>1802</v>
      </c>
      <c r="E5559" s="266" t="s">
        <v>136</v>
      </c>
      <c r="F5559" s="265">
        <v>91182</v>
      </c>
      <c r="G5559" s="265" t="s">
        <v>6484</v>
      </c>
      <c r="H5559" s="265" t="s">
        <v>24</v>
      </c>
      <c r="I5559" s="265" t="s">
        <v>459</v>
      </c>
      <c r="J5559" s="266">
        <v>23.2</v>
      </c>
      <c r="K5559" s="265" t="s">
        <v>458</v>
      </c>
      <c r="L5559" s="255">
        <v>23.2</v>
      </c>
      <c r="M5559" s="254" t="s">
        <v>458</v>
      </c>
    </row>
    <row r="5560" spans="1:13" ht="13.5" x14ac:dyDescent="0.25">
      <c r="A5560" s="265" t="s">
        <v>1804</v>
      </c>
      <c r="B5560" s="265" t="s">
        <v>1803</v>
      </c>
      <c r="C5560" s="265" t="s">
        <v>140</v>
      </c>
      <c r="D5560" s="265" t="s">
        <v>1802</v>
      </c>
      <c r="E5560" s="266" t="s">
        <v>136</v>
      </c>
      <c r="F5560" s="265">
        <v>91185</v>
      </c>
      <c r="G5560" s="265" t="s">
        <v>6485</v>
      </c>
      <c r="H5560" s="265" t="s">
        <v>24</v>
      </c>
      <c r="I5560" s="265" t="s">
        <v>459</v>
      </c>
      <c r="J5560" s="266">
        <v>23.2</v>
      </c>
      <c r="K5560" s="265" t="s">
        <v>458</v>
      </c>
      <c r="L5560" s="255">
        <v>23.2</v>
      </c>
      <c r="M5560" s="254" t="s">
        <v>458</v>
      </c>
    </row>
    <row r="5561" spans="1:13" ht="13.5" x14ac:dyDescent="0.25">
      <c r="A5561" s="265" t="s">
        <v>1804</v>
      </c>
      <c r="B5561" s="265" t="s">
        <v>1803</v>
      </c>
      <c r="C5561" s="265" t="s">
        <v>140</v>
      </c>
      <c r="D5561" s="265" t="s">
        <v>1802</v>
      </c>
      <c r="E5561" s="266" t="s">
        <v>136</v>
      </c>
      <c r="F5561" s="265">
        <v>91186</v>
      </c>
      <c r="G5561" s="265" t="s">
        <v>6486</v>
      </c>
      <c r="H5561" s="265" t="s">
        <v>24</v>
      </c>
      <c r="I5561" s="265" t="s">
        <v>459</v>
      </c>
      <c r="J5561" s="266">
        <v>25.52</v>
      </c>
      <c r="K5561" s="265" t="s">
        <v>458</v>
      </c>
      <c r="L5561" s="255">
        <v>25.52</v>
      </c>
      <c r="M5561" s="254" t="s">
        <v>458</v>
      </c>
    </row>
    <row r="5562" spans="1:13" ht="13.5" x14ac:dyDescent="0.25">
      <c r="A5562" s="265" t="s">
        <v>1804</v>
      </c>
      <c r="B5562" s="265" t="s">
        <v>1803</v>
      </c>
      <c r="C5562" s="265" t="s">
        <v>140</v>
      </c>
      <c r="D5562" s="265" t="s">
        <v>1802</v>
      </c>
      <c r="E5562" s="266" t="s">
        <v>136</v>
      </c>
      <c r="F5562" s="265">
        <v>91187</v>
      </c>
      <c r="G5562" s="265" t="s">
        <v>6487</v>
      </c>
      <c r="H5562" s="265" t="s">
        <v>24</v>
      </c>
      <c r="I5562" s="265" t="s">
        <v>459</v>
      </c>
      <c r="J5562" s="266">
        <v>22.89</v>
      </c>
      <c r="K5562" s="265" t="s">
        <v>458</v>
      </c>
      <c r="L5562" s="255">
        <v>22.89</v>
      </c>
      <c r="M5562" s="254" t="s">
        <v>458</v>
      </c>
    </row>
    <row r="5563" spans="1:13" ht="13.5" x14ac:dyDescent="0.25">
      <c r="A5563" s="265" t="s">
        <v>1804</v>
      </c>
      <c r="B5563" s="265" t="s">
        <v>1803</v>
      </c>
      <c r="C5563" s="265" t="s">
        <v>140</v>
      </c>
      <c r="D5563" s="265" t="s">
        <v>1802</v>
      </c>
      <c r="E5563" s="266" t="s">
        <v>136</v>
      </c>
      <c r="F5563" s="265">
        <v>91188</v>
      </c>
      <c r="G5563" s="265" t="s">
        <v>6488</v>
      </c>
      <c r="H5563" s="265" t="s">
        <v>460</v>
      </c>
      <c r="I5563" s="265" t="s">
        <v>459</v>
      </c>
      <c r="J5563" s="266">
        <v>13.2</v>
      </c>
      <c r="K5563" s="265" t="s">
        <v>458</v>
      </c>
      <c r="L5563" s="255">
        <v>13.2</v>
      </c>
      <c r="M5563" s="254" t="s">
        <v>458</v>
      </c>
    </row>
    <row r="5564" spans="1:13" ht="13.5" x14ac:dyDescent="0.25">
      <c r="A5564" s="265" t="s">
        <v>1804</v>
      </c>
      <c r="B5564" s="265" t="s">
        <v>1803</v>
      </c>
      <c r="C5564" s="265" t="s">
        <v>140</v>
      </c>
      <c r="D5564" s="265" t="s">
        <v>1802</v>
      </c>
      <c r="E5564" s="266" t="s">
        <v>136</v>
      </c>
      <c r="F5564" s="265">
        <v>91189</v>
      </c>
      <c r="G5564" s="265" t="s">
        <v>6489</v>
      </c>
      <c r="H5564" s="265" t="s">
        <v>460</v>
      </c>
      <c r="I5564" s="265" t="s">
        <v>459</v>
      </c>
      <c r="J5564" s="266">
        <v>76.81</v>
      </c>
      <c r="K5564" s="265" t="s">
        <v>458</v>
      </c>
      <c r="L5564" s="255">
        <v>76.81</v>
      </c>
      <c r="M5564" s="254" t="s">
        <v>458</v>
      </c>
    </row>
    <row r="5565" spans="1:13" ht="13.5" x14ac:dyDescent="0.25">
      <c r="A5565" s="265" t="s">
        <v>1804</v>
      </c>
      <c r="B5565" s="265" t="s">
        <v>1803</v>
      </c>
      <c r="C5565" s="265" t="s">
        <v>140</v>
      </c>
      <c r="D5565" s="265" t="s">
        <v>1802</v>
      </c>
      <c r="E5565" s="266" t="s">
        <v>136</v>
      </c>
      <c r="F5565" s="265">
        <v>91190</v>
      </c>
      <c r="G5565" s="265" t="s">
        <v>6490</v>
      </c>
      <c r="H5565" s="265" t="s">
        <v>460</v>
      </c>
      <c r="I5565" s="265" t="s">
        <v>133</v>
      </c>
      <c r="J5565" s="266">
        <v>10.62</v>
      </c>
      <c r="K5565" s="265" t="s">
        <v>458</v>
      </c>
      <c r="L5565" s="255">
        <v>10.62</v>
      </c>
      <c r="M5565" s="254" t="s">
        <v>458</v>
      </c>
    </row>
    <row r="5566" spans="1:13" ht="13.5" x14ac:dyDescent="0.25">
      <c r="A5566" s="265" t="s">
        <v>1804</v>
      </c>
      <c r="B5566" s="265" t="s">
        <v>1803</v>
      </c>
      <c r="C5566" s="265" t="s">
        <v>140</v>
      </c>
      <c r="D5566" s="265" t="s">
        <v>1802</v>
      </c>
      <c r="E5566" s="266" t="s">
        <v>136</v>
      </c>
      <c r="F5566" s="265">
        <v>91191</v>
      </c>
      <c r="G5566" s="265" t="s">
        <v>6491</v>
      </c>
      <c r="H5566" s="265" t="s">
        <v>460</v>
      </c>
      <c r="I5566" s="265" t="s">
        <v>133</v>
      </c>
      <c r="J5566" s="266">
        <v>15.15</v>
      </c>
      <c r="K5566" s="265" t="s">
        <v>458</v>
      </c>
      <c r="L5566" s="255">
        <v>15.15</v>
      </c>
      <c r="M5566" s="254" t="s">
        <v>458</v>
      </c>
    </row>
    <row r="5567" spans="1:13" ht="13.5" x14ac:dyDescent="0.25">
      <c r="A5567" s="265" t="s">
        <v>1804</v>
      </c>
      <c r="B5567" s="265" t="s">
        <v>1803</v>
      </c>
      <c r="C5567" s="265" t="s">
        <v>140</v>
      </c>
      <c r="D5567" s="265" t="s">
        <v>1802</v>
      </c>
      <c r="E5567" s="266" t="s">
        <v>136</v>
      </c>
      <c r="F5567" s="265">
        <v>91192</v>
      </c>
      <c r="G5567" s="265" t="s">
        <v>6492</v>
      </c>
      <c r="H5567" s="265" t="s">
        <v>460</v>
      </c>
      <c r="I5567" s="265" t="s">
        <v>133</v>
      </c>
      <c r="J5567" s="266">
        <v>23.27</v>
      </c>
      <c r="K5567" s="265" t="s">
        <v>458</v>
      </c>
      <c r="L5567" s="255">
        <v>23.27</v>
      </c>
      <c r="M5567" s="254" t="s">
        <v>458</v>
      </c>
    </row>
    <row r="5568" spans="1:13" ht="13.5" x14ac:dyDescent="0.25">
      <c r="A5568" s="265" t="s">
        <v>1804</v>
      </c>
      <c r="B5568" s="265" t="s">
        <v>1803</v>
      </c>
      <c r="C5568" s="265" t="s">
        <v>140</v>
      </c>
      <c r="D5568" s="265" t="s">
        <v>1802</v>
      </c>
      <c r="E5568" s="266" t="s">
        <v>136</v>
      </c>
      <c r="F5568" s="265">
        <v>91222</v>
      </c>
      <c r="G5568" s="265" t="s">
        <v>6493</v>
      </c>
      <c r="H5568" s="265" t="s">
        <v>24</v>
      </c>
      <c r="I5568" s="265" t="s">
        <v>133</v>
      </c>
      <c r="J5568" s="266">
        <v>8.19</v>
      </c>
      <c r="K5568" s="265" t="s">
        <v>458</v>
      </c>
      <c r="L5568" s="255">
        <v>8.19</v>
      </c>
      <c r="M5568" s="254" t="s">
        <v>458</v>
      </c>
    </row>
    <row r="5569" spans="1:13" ht="13.5" x14ac:dyDescent="0.25">
      <c r="A5569" s="265" t="s">
        <v>1804</v>
      </c>
      <c r="B5569" s="265" t="s">
        <v>1803</v>
      </c>
      <c r="C5569" s="265" t="s">
        <v>140</v>
      </c>
      <c r="D5569" s="265" t="s">
        <v>1802</v>
      </c>
      <c r="E5569" s="266" t="s">
        <v>136</v>
      </c>
      <c r="F5569" s="265">
        <v>94480</v>
      </c>
      <c r="G5569" s="265" t="s">
        <v>12182</v>
      </c>
      <c r="H5569" s="265" t="s">
        <v>460</v>
      </c>
      <c r="I5569" s="265" t="s">
        <v>459</v>
      </c>
      <c r="J5569" s="267">
        <v>2444.1799999999998</v>
      </c>
      <c r="K5569" s="265" t="s">
        <v>458</v>
      </c>
      <c r="L5569" s="257">
        <v>2444.1799999999998</v>
      </c>
      <c r="M5569" s="254" t="s">
        <v>458</v>
      </c>
    </row>
    <row r="5570" spans="1:13" ht="13.5" x14ac:dyDescent="0.25">
      <c r="A5570" s="265" t="s">
        <v>1804</v>
      </c>
      <c r="B5570" s="265" t="s">
        <v>1803</v>
      </c>
      <c r="C5570" s="265" t="s">
        <v>140</v>
      </c>
      <c r="D5570" s="265" t="s">
        <v>1802</v>
      </c>
      <c r="E5570" s="266" t="s">
        <v>136</v>
      </c>
      <c r="F5570" s="265">
        <v>94481</v>
      </c>
      <c r="G5570" s="265" t="s">
        <v>12183</v>
      </c>
      <c r="H5570" s="265" t="s">
        <v>460</v>
      </c>
      <c r="I5570" s="265" t="s">
        <v>459</v>
      </c>
      <c r="J5570" s="267">
        <v>1725.51</v>
      </c>
      <c r="K5570" s="265" t="s">
        <v>458</v>
      </c>
      <c r="L5570" s="257">
        <v>1725.51</v>
      </c>
      <c r="M5570" s="254" t="s">
        <v>458</v>
      </c>
    </row>
    <row r="5571" spans="1:13" ht="13.5" x14ac:dyDescent="0.25">
      <c r="A5571" s="265" t="s">
        <v>1804</v>
      </c>
      <c r="B5571" s="265" t="s">
        <v>1803</v>
      </c>
      <c r="C5571" s="265" t="s">
        <v>140</v>
      </c>
      <c r="D5571" s="265" t="s">
        <v>1802</v>
      </c>
      <c r="E5571" s="266" t="s">
        <v>136</v>
      </c>
      <c r="F5571" s="265">
        <v>94482</v>
      </c>
      <c r="G5571" s="265" t="s">
        <v>12184</v>
      </c>
      <c r="H5571" s="265" t="s">
        <v>460</v>
      </c>
      <c r="I5571" s="265" t="s">
        <v>459</v>
      </c>
      <c r="J5571" s="267">
        <v>1354.88</v>
      </c>
      <c r="K5571" s="265" t="s">
        <v>458</v>
      </c>
      <c r="L5571" s="257">
        <v>1354.88</v>
      </c>
      <c r="M5571" s="254" t="s">
        <v>458</v>
      </c>
    </row>
    <row r="5572" spans="1:13" ht="13.5" x14ac:dyDescent="0.25">
      <c r="A5572" s="265" t="s">
        <v>1804</v>
      </c>
      <c r="B5572" s="265" t="s">
        <v>1803</v>
      </c>
      <c r="C5572" s="265" t="s">
        <v>140</v>
      </c>
      <c r="D5572" s="265" t="s">
        <v>1802</v>
      </c>
      <c r="E5572" s="266" t="s">
        <v>136</v>
      </c>
      <c r="F5572" s="265">
        <v>94483</v>
      </c>
      <c r="G5572" s="265" t="s">
        <v>12185</v>
      </c>
      <c r="H5572" s="265" t="s">
        <v>460</v>
      </c>
      <c r="I5572" s="265" t="s">
        <v>459</v>
      </c>
      <c r="J5572" s="267">
        <v>1136.08</v>
      </c>
      <c r="K5572" s="265" t="s">
        <v>458</v>
      </c>
      <c r="L5572" s="257">
        <v>1136.08</v>
      </c>
      <c r="M5572" s="254" t="s">
        <v>458</v>
      </c>
    </row>
    <row r="5573" spans="1:13" ht="13.5" x14ac:dyDescent="0.25">
      <c r="A5573" s="265" t="s">
        <v>1804</v>
      </c>
      <c r="B5573" s="265" t="s">
        <v>1803</v>
      </c>
      <c r="C5573" s="265" t="s">
        <v>140</v>
      </c>
      <c r="D5573" s="265" t="s">
        <v>1802</v>
      </c>
      <c r="E5573" s="266" t="s">
        <v>136</v>
      </c>
      <c r="F5573" s="265">
        <v>95541</v>
      </c>
      <c r="G5573" s="265" t="s">
        <v>6494</v>
      </c>
      <c r="H5573" s="265" t="s">
        <v>460</v>
      </c>
      <c r="I5573" s="265" t="s">
        <v>133</v>
      </c>
      <c r="J5573" s="266">
        <v>22.52</v>
      </c>
      <c r="K5573" s="265" t="s">
        <v>458</v>
      </c>
      <c r="L5573" s="255">
        <v>22.52</v>
      </c>
      <c r="M5573" s="254" t="s">
        <v>458</v>
      </c>
    </row>
    <row r="5574" spans="1:13" ht="13.5" x14ac:dyDescent="0.25">
      <c r="A5574" s="265" t="s">
        <v>1804</v>
      </c>
      <c r="B5574" s="265" t="s">
        <v>1803</v>
      </c>
      <c r="C5574" s="265" t="s">
        <v>140</v>
      </c>
      <c r="D5574" s="265" t="s">
        <v>1802</v>
      </c>
      <c r="E5574" s="266" t="s">
        <v>136</v>
      </c>
      <c r="F5574" s="265">
        <v>96559</v>
      </c>
      <c r="G5574" s="265" t="s">
        <v>6495</v>
      </c>
      <c r="H5574" s="265" t="s">
        <v>465</v>
      </c>
      <c r="I5574" s="265" t="s">
        <v>459</v>
      </c>
      <c r="J5574" s="266">
        <v>34.53</v>
      </c>
      <c r="K5574" s="265" t="s">
        <v>458</v>
      </c>
      <c r="L5574" s="255">
        <v>34.53</v>
      </c>
      <c r="M5574" s="254" t="s">
        <v>458</v>
      </c>
    </row>
    <row r="5575" spans="1:13" ht="13.5" x14ac:dyDescent="0.25">
      <c r="A5575" s="265" t="s">
        <v>1804</v>
      </c>
      <c r="B5575" s="265" t="s">
        <v>1803</v>
      </c>
      <c r="C5575" s="265" t="s">
        <v>140</v>
      </c>
      <c r="D5575" s="265" t="s">
        <v>1802</v>
      </c>
      <c r="E5575" s="266" t="s">
        <v>136</v>
      </c>
      <c r="F5575" s="265">
        <v>96560</v>
      </c>
      <c r="G5575" s="265" t="s">
        <v>6496</v>
      </c>
      <c r="H5575" s="265" t="s">
        <v>465</v>
      </c>
      <c r="I5575" s="265" t="s">
        <v>459</v>
      </c>
      <c r="J5575" s="266">
        <v>32.21</v>
      </c>
      <c r="K5575" s="265" t="s">
        <v>458</v>
      </c>
      <c r="L5575" s="255">
        <v>32.21</v>
      </c>
      <c r="M5575" s="254" t="s">
        <v>458</v>
      </c>
    </row>
    <row r="5576" spans="1:13" ht="13.5" x14ac:dyDescent="0.25">
      <c r="A5576" s="265" t="s">
        <v>1804</v>
      </c>
      <c r="B5576" s="265" t="s">
        <v>1803</v>
      </c>
      <c r="C5576" s="265" t="s">
        <v>140</v>
      </c>
      <c r="D5576" s="265" t="s">
        <v>1802</v>
      </c>
      <c r="E5576" s="266" t="s">
        <v>136</v>
      </c>
      <c r="F5576" s="265">
        <v>96562</v>
      </c>
      <c r="G5576" s="265" t="s">
        <v>6497</v>
      </c>
      <c r="H5576" s="265" t="s">
        <v>24</v>
      </c>
      <c r="I5576" s="265" t="s">
        <v>459</v>
      </c>
      <c r="J5576" s="266">
        <v>49.29</v>
      </c>
      <c r="K5576" s="265" t="s">
        <v>458</v>
      </c>
      <c r="L5576" s="255">
        <v>49.29</v>
      </c>
      <c r="M5576" s="254" t="s">
        <v>458</v>
      </c>
    </row>
    <row r="5577" spans="1:13" ht="13.5" x14ac:dyDescent="0.25">
      <c r="A5577" s="265" t="s">
        <v>1804</v>
      </c>
      <c r="B5577" s="265" t="s">
        <v>1803</v>
      </c>
      <c r="C5577" s="265" t="s">
        <v>140</v>
      </c>
      <c r="D5577" s="265" t="s">
        <v>1802</v>
      </c>
      <c r="E5577" s="266" t="s">
        <v>136</v>
      </c>
      <c r="F5577" s="265">
        <v>96563</v>
      </c>
      <c r="G5577" s="265" t="s">
        <v>6498</v>
      </c>
      <c r="H5577" s="265" t="s">
        <v>24</v>
      </c>
      <c r="I5577" s="265" t="s">
        <v>459</v>
      </c>
      <c r="J5577" s="266">
        <v>55.46</v>
      </c>
      <c r="K5577" s="265" t="s">
        <v>458</v>
      </c>
      <c r="L5577" s="255">
        <v>55.46</v>
      </c>
      <c r="M5577" s="254" t="s">
        <v>458</v>
      </c>
    </row>
    <row r="5578" spans="1:13" ht="13.5" x14ac:dyDescent="0.25">
      <c r="A5578" s="265" t="s">
        <v>1804</v>
      </c>
      <c r="B5578" s="265" t="s">
        <v>1803</v>
      </c>
      <c r="C5578" s="265" t="s">
        <v>140</v>
      </c>
      <c r="D5578" s="265" t="s">
        <v>1802</v>
      </c>
      <c r="E5578" s="266" t="s">
        <v>136</v>
      </c>
      <c r="F5578" s="265">
        <v>100128</v>
      </c>
      <c r="G5578" s="265" t="s">
        <v>1830</v>
      </c>
      <c r="H5578" s="265" t="s">
        <v>460</v>
      </c>
      <c r="I5578" s="265" t="s">
        <v>459</v>
      </c>
      <c r="J5578" s="267">
        <v>1573.04</v>
      </c>
      <c r="K5578" s="265" t="s">
        <v>458</v>
      </c>
      <c r="L5578" s="257">
        <v>1573.04</v>
      </c>
      <c r="M5578" s="254" t="s">
        <v>458</v>
      </c>
    </row>
    <row r="5579" spans="1:13" ht="13.5" x14ac:dyDescent="0.25">
      <c r="A5579" s="265" t="s">
        <v>1804</v>
      </c>
      <c r="B5579" s="265" t="s">
        <v>1803</v>
      </c>
      <c r="C5579" s="265" t="s">
        <v>140</v>
      </c>
      <c r="D5579" s="265" t="s">
        <v>1802</v>
      </c>
      <c r="E5579" s="266" t="s">
        <v>136</v>
      </c>
      <c r="F5579" s="265">
        <v>101802</v>
      </c>
      <c r="G5579" s="265" t="s">
        <v>1829</v>
      </c>
      <c r="H5579" s="265" t="s">
        <v>460</v>
      </c>
      <c r="I5579" s="265" t="s">
        <v>459</v>
      </c>
      <c r="J5579" s="267">
        <v>1793.5</v>
      </c>
      <c r="K5579" s="265" t="s">
        <v>458</v>
      </c>
      <c r="L5579" s="257">
        <v>1793.5</v>
      </c>
      <c r="M5579" s="254" t="s">
        <v>458</v>
      </c>
    </row>
    <row r="5580" spans="1:13" ht="13.5" x14ac:dyDescent="0.25">
      <c r="A5580" s="265" t="s">
        <v>1804</v>
      </c>
      <c r="B5580" s="265" t="s">
        <v>1803</v>
      </c>
      <c r="C5580" s="265" t="s">
        <v>140</v>
      </c>
      <c r="D5580" s="265" t="s">
        <v>1802</v>
      </c>
      <c r="E5580" s="266" t="s">
        <v>136</v>
      </c>
      <c r="F5580" s="265">
        <v>101803</v>
      </c>
      <c r="G5580" s="265" t="s">
        <v>1828</v>
      </c>
      <c r="H5580" s="265" t="s">
        <v>460</v>
      </c>
      <c r="I5580" s="265" t="s">
        <v>459</v>
      </c>
      <c r="J5580" s="267">
        <v>1129.48</v>
      </c>
      <c r="K5580" s="265" t="s">
        <v>458</v>
      </c>
      <c r="L5580" s="257">
        <v>1129.48</v>
      </c>
      <c r="M5580" s="254" t="s">
        <v>458</v>
      </c>
    </row>
    <row r="5581" spans="1:13" ht="13.5" x14ac:dyDescent="0.25">
      <c r="A5581" s="265" t="s">
        <v>1804</v>
      </c>
      <c r="B5581" s="265" t="s">
        <v>1803</v>
      </c>
      <c r="C5581" s="265" t="s">
        <v>140</v>
      </c>
      <c r="D5581" s="265" t="s">
        <v>1802</v>
      </c>
      <c r="E5581" s="266" t="s">
        <v>136</v>
      </c>
      <c r="F5581" s="265">
        <v>101804</v>
      </c>
      <c r="G5581" s="265" t="s">
        <v>1827</v>
      </c>
      <c r="H5581" s="265" t="s">
        <v>460</v>
      </c>
      <c r="I5581" s="265" t="s">
        <v>459</v>
      </c>
      <c r="J5581" s="267">
        <v>1429.74</v>
      </c>
      <c r="K5581" s="265" t="s">
        <v>458</v>
      </c>
      <c r="L5581" s="257">
        <v>1429.74</v>
      </c>
      <c r="M5581" s="254" t="s">
        <v>458</v>
      </c>
    </row>
    <row r="5582" spans="1:13" ht="13.5" x14ac:dyDescent="0.25">
      <c r="A5582" s="265" t="s">
        <v>1804</v>
      </c>
      <c r="B5582" s="265" t="s">
        <v>1803</v>
      </c>
      <c r="C5582" s="265" t="s">
        <v>140</v>
      </c>
      <c r="D5582" s="265" t="s">
        <v>1802</v>
      </c>
      <c r="E5582" s="266" t="s">
        <v>136</v>
      </c>
      <c r="F5582" s="265">
        <v>101805</v>
      </c>
      <c r="G5582" s="265" t="s">
        <v>1826</v>
      </c>
      <c r="H5582" s="265" t="s">
        <v>460</v>
      </c>
      <c r="I5582" s="265" t="s">
        <v>459</v>
      </c>
      <c r="J5582" s="267">
        <v>1821.23</v>
      </c>
      <c r="K5582" s="265" t="s">
        <v>458</v>
      </c>
      <c r="L5582" s="257">
        <v>1821.23</v>
      </c>
      <c r="M5582" s="254" t="s">
        <v>458</v>
      </c>
    </row>
    <row r="5583" spans="1:13" ht="13.5" x14ac:dyDescent="0.25">
      <c r="A5583" s="265" t="s">
        <v>1804</v>
      </c>
      <c r="B5583" s="265" t="s">
        <v>1803</v>
      </c>
      <c r="C5583" s="265" t="s">
        <v>140</v>
      </c>
      <c r="D5583" s="265" t="s">
        <v>1802</v>
      </c>
      <c r="E5583" s="266" t="s">
        <v>136</v>
      </c>
      <c r="F5583" s="265">
        <v>102111</v>
      </c>
      <c r="G5583" s="265" t="s">
        <v>1825</v>
      </c>
      <c r="H5583" s="265" t="s">
        <v>460</v>
      </c>
      <c r="I5583" s="265" t="s">
        <v>459</v>
      </c>
      <c r="J5583" s="266">
        <v>928.93</v>
      </c>
      <c r="K5583" s="265" t="s">
        <v>458</v>
      </c>
      <c r="L5583" s="255">
        <v>928.93</v>
      </c>
      <c r="M5583" s="254" t="s">
        <v>458</v>
      </c>
    </row>
    <row r="5584" spans="1:13" ht="13.5" x14ac:dyDescent="0.25">
      <c r="A5584" s="265" t="s">
        <v>1804</v>
      </c>
      <c r="B5584" s="265" t="s">
        <v>1803</v>
      </c>
      <c r="C5584" s="265" t="s">
        <v>140</v>
      </c>
      <c r="D5584" s="265" t="s">
        <v>1802</v>
      </c>
      <c r="E5584" s="266" t="s">
        <v>136</v>
      </c>
      <c r="F5584" s="265">
        <v>102112</v>
      </c>
      <c r="G5584" s="265" t="s">
        <v>1824</v>
      </c>
      <c r="H5584" s="265" t="s">
        <v>460</v>
      </c>
      <c r="I5584" s="265" t="s">
        <v>459</v>
      </c>
      <c r="J5584" s="266">
        <v>133.30000000000001</v>
      </c>
      <c r="K5584" s="265" t="s">
        <v>458</v>
      </c>
      <c r="L5584" s="255">
        <v>133.30000000000001</v>
      </c>
      <c r="M5584" s="254" t="s">
        <v>458</v>
      </c>
    </row>
    <row r="5585" spans="1:13" ht="13.5" x14ac:dyDescent="0.25">
      <c r="A5585" s="265" t="s">
        <v>1804</v>
      </c>
      <c r="B5585" s="265" t="s">
        <v>1803</v>
      </c>
      <c r="C5585" s="265" t="s">
        <v>140</v>
      </c>
      <c r="D5585" s="265" t="s">
        <v>1802</v>
      </c>
      <c r="E5585" s="266" t="s">
        <v>136</v>
      </c>
      <c r="F5585" s="265">
        <v>102113</v>
      </c>
      <c r="G5585" s="265" t="s">
        <v>1823</v>
      </c>
      <c r="H5585" s="265" t="s">
        <v>460</v>
      </c>
      <c r="I5585" s="265" t="s">
        <v>459</v>
      </c>
      <c r="J5585" s="267">
        <v>1477.81</v>
      </c>
      <c r="K5585" s="265" t="s">
        <v>458</v>
      </c>
      <c r="L5585" s="257">
        <v>1477.81</v>
      </c>
      <c r="M5585" s="254" t="s">
        <v>458</v>
      </c>
    </row>
    <row r="5586" spans="1:13" ht="13.5" x14ac:dyDescent="0.25">
      <c r="A5586" s="265" t="s">
        <v>1804</v>
      </c>
      <c r="B5586" s="265" t="s">
        <v>1803</v>
      </c>
      <c r="C5586" s="265" t="s">
        <v>140</v>
      </c>
      <c r="D5586" s="265" t="s">
        <v>1802</v>
      </c>
      <c r="E5586" s="266" t="s">
        <v>136</v>
      </c>
      <c r="F5586" s="265">
        <v>102114</v>
      </c>
      <c r="G5586" s="265" t="s">
        <v>1822</v>
      </c>
      <c r="H5586" s="265" t="s">
        <v>460</v>
      </c>
      <c r="I5586" s="265" t="s">
        <v>459</v>
      </c>
      <c r="J5586" s="266">
        <v>136.65</v>
      </c>
      <c r="K5586" s="265" t="s">
        <v>458</v>
      </c>
      <c r="L5586" s="255">
        <v>136.65</v>
      </c>
      <c r="M5586" s="254" t="s">
        <v>458</v>
      </c>
    </row>
    <row r="5587" spans="1:13" ht="13.5" x14ac:dyDescent="0.25">
      <c r="A5587" s="265" t="s">
        <v>1804</v>
      </c>
      <c r="B5587" s="265" t="s">
        <v>1803</v>
      </c>
      <c r="C5587" s="265" t="s">
        <v>140</v>
      </c>
      <c r="D5587" s="265" t="s">
        <v>1802</v>
      </c>
      <c r="E5587" s="266" t="s">
        <v>136</v>
      </c>
      <c r="F5587" s="265">
        <v>102115</v>
      </c>
      <c r="G5587" s="265" t="s">
        <v>1821</v>
      </c>
      <c r="H5587" s="265" t="s">
        <v>460</v>
      </c>
      <c r="I5587" s="265" t="s">
        <v>459</v>
      </c>
      <c r="J5587" s="267">
        <v>2577.09</v>
      </c>
      <c r="K5587" s="265" t="s">
        <v>458</v>
      </c>
      <c r="L5587" s="257">
        <v>2577.09</v>
      </c>
      <c r="M5587" s="254" t="s">
        <v>458</v>
      </c>
    </row>
    <row r="5588" spans="1:13" ht="13.5" x14ac:dyDescent="0.25">
      <c r="A5588" s="265" t="s">
        <v>1804</v>
      </c>
      <c r="B5588" s="265" t="s">
        <v>1803</v>
      </c>
      <c r="C5588" s="265" t="s">
        <v>140</v>
      </c>
      <c r="D5588" s="265" t="s">
        <v>1802</v>
      </c>
      <c r="E5588" s="266" t="s">
        <v>136</v>
      </c>
      <c r="F5588" s="265">
        <v>102116</v>
      </c>
      <c r="G5588" s="265" t="s">
        <v>1820</v>
      </c>
      <c r="H5588" s="265" t="s">
        <v>460</v>
      </c>
      <c r="I5588" s="265" t="s">
        <v>459</v>
      </c>
      <c r="J5588" s="267">
        <v>1578.45</v>
      </c>
      <c r="K5588" s="265" t="s">
        <v>458</v>
      </c>
      <c r="L5588" s="257">
        <v>1578.45</v>
      </c>
      <c r="M5588" s="254" t="s">
        <v>458</v>
      </c>
    </row>
    <row r="5589" spans="1:13" ht="13.5" x14ac:dyDescent="0.25">
      <c r="A5589" s="265" t="s">
        <v>1804</v>
      </c>
      <c r="B5589" s="265" t="s">
        <v>1803</v>
      </c>
      <c r="C5589" s="265" t="s">
        <v>140</v>
      </c>
      <c r="D5589" s="265" t="s">
        <v>1802</v>
      </c>
      <c r="E5589" s="266" t="s">
        <v>136</v>
      </c>
      <c r="F5589" s="265">
        <v>102117</v>
      </c>
      <c r="G5589" s="265" t="s">
        <v>1819</v>
      </c>
      <c r="H5589" s="265" t="s">
        <v>460</v>
      </c>
      <c r="I5589" s="265" t="s">
        <v>459</v>
      </c>
      <c r="J5589" s="266">
        <v>140.72</v>
      </c>
      <c r="K5589" s="265" t="s">
        <v>458</v>
      </c>
      <c r="L5589" s="255">
        <v>140.72</v>
      </c>
      <c r="M5589" s="254" t="s">
        <v>458</v>
      </c>
    </row>
    <row r="5590" spans="1:13" ht="13.5" x14ac:dyDescent="0.25">
      <c r="A5590" s="265" t="s">
        <v>1804</v>
      </c>
      <c r="B5590" s="265" t="s">
        <v>1803</v>
      </c>
      <c r="C5590" s="265" t="s">
        <v>140</v>
      </c>
      <c r="D5590" s="265" t="s">
        <v>1802</v>
      </c>
      <c r="E5590" s="266" t="s">
        <v>136</v>
      </c>
      <c r="F5590" s="265">
        <v>102118</v>
      </c>
      <c r="G5590" s="265" t="s">
        <v>1818</v>
      </c>
      <c r="H5590" s="265" t="s">
        <v>460</v>
      </c>
      <c r="I5590" s="265" t="s">
        <v>459</v>
      </c>
      <c r="J5590" s="267">
        <v>2150.3000000000002</v>
      </c>
      <c r="K5590" s="265" t="s">
        <v>458</v>
      </c>
      <c r="L5590" s="257">
        <v>2150.3000000000002</v>
      </c>
      <c r="M5590" s="254" t="s">
        <v>458</v>
      </c>
    </row>
    <row r="5591" spans="1:13" ht="13.5" x14ac:dyDescent="0.25">
      <c r="A5591" s="265" t="s">
        <v>1804</v>
      </c>
      <c r="B5591" s="265" t="s">
        <v>1803</v>
      </c>
      <c r="C5591" s="265" t="s">
        <v>140</v>
      </c>
      <c r="D5591" s="265" t="s">
        <v>1802</v>
      </c>
      <c r="E5591" s="266" t="s">
        <v>136</v>
      </c>
      <c r="F5591" s="265">
        <v>102119</v>
      </c>
      <c r="G5591" s="265" t="s">
        <v>1817</v>
      </c>
      <c r="H5591" s="265" t="s">
        <v>460</v>
      </c>
      <c r="I5591" s="265" t="s">
        <v>459</v>
      </c>
      <c r="J5591" s="266">
        <v>144.22</v>
      </c>
      <c r="K5591" s="265" t="s">
        <v>458</v>
      </c>
      <c r="L5591" s="255">
        <v>144.22</v>
      </c>
      <c r="M5591" s="254" t="s">
        <v>458</v>
      </c>
    </row>
    <row r="5592" spans="1:13" ht="13.5" x14ac:dyDescent="0.25">
      <c r="A5592" s="265" t="s">
        <v>1804</v>
      </c>
      <c r="B5592" s="265" t="s">
        <v>1803</v>
      </c>
      <c r="C5592" s="265" t="s">
        <v>140</v>
      </c>
      <c r="D5592" s="265" t="s">
        <v>1802</v>
      </c>
      <c r="E5592" s="266" t="s">
        <v>136</v>
      </c>
      <c r="F5592" s="265">
        <v>102121</v>
      </c>
      <c r="G5592" s="265" t="s">
        <v>1816</v>
      </c>
      <c r="H5592" s="265" t="s">
        <v>460</v>
      </c>
      <c r="I5592" s="265" t="s">
        <v>459</v>
      </c>
      <c r="J5592" s="266">
        <v>180.81</v>
      </c>
      <c r="K5592" s="265" t="s">
        <v>458</v>
      </c>
      <c r="L5592" s="255">
        <v>180.81</v>
      </c>
      <c r="M5592" s="254" t="s">
        <v>458</v>
      </c>
    </row>
    <row r="5593" spans="1:13" ht="13.5" x14ac:dyDescent="0.25">
      <c r="A5593" s="265" t="s">
        <v>1804</v>
      </c>
      <c r="B5593" s="265" t="s">
        <v>1803</v>
      </c>
      <c r="C5593" s="265" t="s">
        <v>140</v>
      </c>
      <c r="D5593" s="265" t="s">
        <v>1802</v>
      </c>
      <c r="E5593" s="266" t="s">
        <v>136</v>
      </c>
      <c r="F5593" s="265">
        <v>102122</v>
      </c>
      <c r="G5593" s="265" t="s">
        <v>1815</v>
      </c>
      <c r="H5593" s="265" t="s">
        <v>460</v>
      </c>
      <c r="I5593" s="265" t="s">
        <v>459</v>
      </c>
      <c r="J5593" s="267">
        <v>7266.38</v>
      </c>
      <c r="K5593" s="265" t="s">
        <v>458</v>
      </c>
      <c r="L5593" s="257">
        <v>7266.38</v>
      </c>
      <c r="M5593" s="254" t="s">
        <v>458</v>
      </c>
    </row>
    <row r="5594" spans="1:13" ht="13.5" x14ac:dyDescent="0.25">
      <c r="A5594" s="265" t="s">
        <v>1804</v>
      </c>
      <c r="B5594" s="265" t="s">
        <v>1803</v>
      </c>
      <c r="C5594" s="265" t="s">
        <v>140</v>
      </c>
      <c r="D5594" s="265" t="s">
        <v>1802</v>
      </c>
      <c r="E5594" s="266" t="s">
        <v>136</v>
      </c>
      <c r="F5594" s="265">
        <v>102123</v>
      </c>
      <c r="G5594" s="265" t="s">
        <v>1814</v>
      </c>
      <c r="H5594" s="265" t="s">
        <v>460</v>
      </c>
      <c r="I5594" s="265" t="s">
        <v>459</v>
      </c>
      <c r="J5594" s="266">
        <v>191.23</v>
      </c>
      <c r="K5594" s="265" t="s">
        <v>458</v>
      </c>
      <c r="L5594" s="255">
        <v>191.23</v>
      </c>
      <c r="M5594" s="254" t="s">
        <v>458</v>
      </c>
    </row>
    <row r="5595" spans="1:13" ht="13.5" x14ac:dyDescent="0.25">
      <c r="A5595" s="265" t="s">
        <v>1804</v>
      </c>
      <c r="B5595" s="265" t="s">
        <v>1803</v>
      </c>
      <c r="C5595" s="265" t="s">
        <v>140</v>
      </c>
      <c r="D5595" s="265" t="s">
        <v>1802</v>
      </c>
      <c r="E5595" s="266" t="s">
        <v>136</v>
      </c>
      <c r="F5595" s="265">
        <v>102136</v>
      </c>
      <c r="G5595" s="265" t="s">
        <v>1813</v>
      </c>
      <c r="H5595" s="265" t="s">
        <v>460</v>
      </c>
      <c r="I5595" s="265" t="s">
        <v>133</v>
      </c>
      <c r="J5595" s="266">
        <v>69.069999999999993</v>
      </c>
      <c r="K5595" s="265" t="s">
        <v>458</v>
      </c>
      <c r="L5595" s="255">
        <v>69.069999999999993</v>
      </c>
      <c r="M5595" s="254" t="s">
        <v>458</v>
      </c>
    </row>
    <row r="5596" spans="1:13" ht="13.5" x14ac:dyDescent="0.25">
      <c r="A5596" s="265" t="s">
        <v>1804</v>
      </c>
      <c r="B5596" s="265" t="s">
        <v>1803</v>
      </c>
      <c r="C5596" s="265" t="s">
        <v>140</v>
      </c>
      <c r="D5596" s="265" t="s">
        <v>1802</v>
      </c>
      <c r="E5596" s="266" t="s">
        <v>136</v>
      </c>
      <c r="F5596" s="265">
        <v>102137</v>
      </c>
      <c r="G5596" s="265" t="s">
        <v>1812</v>
      </c>
      <c r="H5596" s="265" t="s">
        <v>460</v>
      </c>
      <c r="I5596" s="265" t="s">
        <v>133</v>
      </c>
      <c r="J5596" s="266">
        <v>83.48</v>
      </c>
      <c r="K5596" s="265" t="s">
        <v>458</v>
      </c>
      <c r="L5596" s="255">
        <v>83.48</v>
      </c>
      <c r="M5596" s="254" t="s">
        <v>458</v>
      </c>
    </row>
    <row r="5597" spans="1:13" ht="13.5" x14ac:dyDescent="0.25">
      <c r="A5597" s="265" t="s">
        <v>1804</v>
      </c>
      <c r="B5597" s="265" t="s">
        <v>1803</v>
      </c>
      <c r="C5597" s="265" t="s">
        <v>140</v>
      </c>
      <c r="D5597" s="265" t="s">
        <v>1802</v>
      </c>
      <c r="E5597" s="266" t="s">
        <v>136</v>
      </c>
      <c r="F5597" s="265">
        <v>102138</v>
      </c>
      <c r="G5597" s="265" t="s">
        <v>1811</v>
      </c>
      <c r="H5597" s="265" t="s">
        <v>460</v>
      </c>
      <c r="I5597" s="265" t="s">
        <v>459</v>
      </c>
      <c r="J5597" s="266">
        <v>208.2</v>
      </c>
      <c r="K5597" s="265" t="s">
        <v>458</v>
      </c>
      <c r="L5597" s="255">
        <v>208.2</v>
      </c>
      <c r="M5597" s="254" t="s">
        <v>458</v>
      </c>
    </row>
    <row r="5598" spans="1:13" ht="13.5" x14ac:dyDescent="0.25">
      <c r="A5598" s="265" t="s">
        <v>1804</v>
      </c>
      <c r="B5598" s="265" t="s">
        <v>1803</v>
      </c>
      <c r="C5598" s="265" t="s">
        <v>140</v>
      </c>
      <c r="D5598" s="265" t="s">
        <v>1802</v>
      </c>
      <c r="E5598" s="266" t="s">
        <v>136</v>
      </c>
      <c r="F5598" s="265">
        <v>103517</v>
      </c>
      <c r="G5598" s="265" t="s">
        <v>1810</v>
      </c>
      <c r="H5598" s="265" t="s">
        <v>460</v>
      </c>
      <c r="I5598" s="265" t="s">
        <v>459</v>
      </c>
      <c r="J5598" s="267">
        <v>3584.91</v>
      </c>
      <c r="K5598" s="265" t="s">
        <v>458</v>
      </c>
      <c r="L5598" s="257">
        <v>3584.91</v>
      </c>
      <c r="M5598" s="254" t="s">
        <v>458</v>
      </c>
    </row>
    <row r="5599" spans="1:13" ht="13.5" x14ac:dyDescent="0.25">
      <c r="A5599" s="265" t="s">
        <v>1804</v>
      </c>
      <c r="B5599" s="265" t="s">
        <v>1803</v>
      </c>
      <c r="C5599" s="265" t="s">
        <v>140</v>
      </c>
      <c r="D5599" s="265" t="s">
        <v>1802</v>
      </c>
      <c r="E5599" s="266" t="s">
        <v>136</v>
      </c>
      <c r="F5599" s="265">
        <v>103519</v>
      </c>
      <c r="G5599" s="265" t="s">
        <v>1809</v>
      </c>
      <c r="H5599" s="265" t="s">
        <v>460</v>
      </c>
      <c r="I5599" s="265" t="s">
        <v>459</v>
      </c>
      <c r="J5599" s="266">
        <v>12.61</v>
      </c>
      <c r="K5599" s="265" t="s">
        <v>458</v>
      </c>
      <c r="L5599" s="255">
        <v>12.61</v>
      </c>
      <c r="M5599" s="254" t="s">
        <v>458</v>
      </c>
    </row>
    <row r="5600" spans="1:13" ht="13.5" x14ac:dyDescent="0.25">
      <c r="A5600" s="265" t="s">
        <v>1804</v>
      </c>
      <c r="B5600" s="265" t="s">
        <v>1803</v>
      </c>
      <c r="C5600" s="265" t="s">
        <v>140</v>
      </c>
      <c r="D5600" s="265" t="s">
        <v>1802</v>
      </c>
      <c r="E5600" s="266" t="s">
        <v>136</v>
      </c>
      <c r="F5600" s="265">
        <v>103520</v>
      </c>
      <c r="G5600" s="265" t="s">
        <v>1808</v>
      </c>
      <c r="H5600" s="265" t="s">
        <v>460</v>
      </c>
      <c r="I5600" s="265" t="s">
        <v>459</v>
      </c>
      <c r="J5600" s="267">
        <v>5927.91</v>
      </c>
      <c r="K5600" s="265" t="s">
        <v>458</v>
      </c>
      <c r="L5600" s="257">
        <v>5927.91</v>
      </c>
      <c r="M5600" s="254" t="s">
        <v>458</v>
      </c>
    </row>
    <row r="5601" spans="1:13" ht="13.5" x14ac:dyDescent="0.25">
      <c r="A5601" s="265" t="s">
        <v>1804</v>
      </c>
      <c r="B5601" s="265" t="s">
        <v>1803</v>
      </c>
      <c r="C5601" s="265" t="s">
        <v>140</v>
      </c>
      <c r="D5601" s="265" t="s">
        <v>1802</v>
      </c>
      <c r="E5601" s="266" t="s">
        <v>136</v>
      </c>
      <c r="F5601" s="265">
        <v>103521</v>
      </c>
      <c r="G5601" s="265" t="s">
        <v>1807</v>
      </c>
      <c r="H5601" s="265" t="s">
        <v>460</v>
      </c>
      <c r="I5601" s="265" t="s">
        <v>459</v>
      </c>
      <c r="J5601" s="267">
        <v>7870.67</v>
      </c>
      <c r="K5601" s="265" t="s">
        <v>458</v>
      </c>
      <c r="L5601" s="257">
        <v>7870.67</v>
      </c>
      <c r="M5601" s="254" t="s">
        <v>458</v>
      </c>
    </row>
    <row r="5602" spans="1:13" ht="13.5" x14ac:dyDescent="0.25">
      <c r="A5602" s="265" t="s">
        <v>1804</v>
      </c>
      <c r="B5602" s="265" t="s">
        <v>1803</v>
      </c>
      <c r="C5602" s="265" t="s">
        <v>140</v>
      </c>
      <c r="D5602" s="265" t="s">
        <v>1802</v>
      </c>
      <c r="E5602" s="266" t="s">
        <v>136</v>
      </c>
      <c r="F5602" s="265">
        <v>103522</v>
      </c>
      <c r="G5602" s="265" t="s">
        <v>1806</v>
      </c>
      <c r="H5602" s="265" t="s">
        <v>460</v>
      </c>
      <c r="I5602" s="265" t="s">
        <v>459</v>
      </c>
      <c r="J5602" s="267">
        <v>7932.51</v>
      </c>
      <c r="K5602" s="265" t="s">
        <v>458</v>
      </c>
      <c r="L5602" s="257">
        <v>7932.51</v>
      </c>
      <c r="M5602" s="254" t="s">
        <v>458</v>
      </c>
    </row>
    <row r="5603" spans="1:13" ht="13.5" x14ac:dyDescent="0.25">
      <c r="A5603" s="265" t="s">
        <v>1804</v>
      </c>
      <c r="B5603" s="265" t="s">
        <v>1803</v>
      </c>
      <c r="C5603" s="265" t="s">
        <v>140</v>
      </c>
      <c r="D5603" s="265" t="s">
        <v>1802</v>
      </c>
      <c r="E5603" s="266" t="s">
        <v>136</v>
      </c>
      <c r="F5603" s="265">
        <v>103523</v>
      </c>
      <c r="G5603" s="265" t="s">
        <v>1805</v>
      </c>
      <c r="H5603" s="265" t="s">
        <v>460</v>
      </c>
      <c r="I5603" s="265" t="s">
        <v>459</v>
      </c>
      <c r="J5603" s="267">
        <v>11939.3</v>
      </c>
      <c r="K5603" s="265" t="s">
        <v>458</v>
      </c>
      <c r="L5603" s="257">
        <v>11939.3</v>
      </c>
      <c r="M5603" s="254" t="s">
        <v>458</v>
      </c>
    </row>
    <row r="5604" spans="1:13" ht="13.5" x14ac:dyDescent="0.25">
      <c r="A5604" s="265" t="s">
        <v>1804</v>
      </c>
      <c r="B5604" s="265" t="s">
        <v>1803</v>
      </c>
      <c r="C5604" s="265" t="s">
        <v>140</v>
      </c>
      <c r="D5604" s="265" t="s">
        <v>1802</v>
      </c>
      <c r="E5604" s="266" t="s">
        <v>136</v>
      </c>
      <c r="F5604" s="265">
        <v>104767</v>
      </c>
      <c r="G5604" s="265" t="s">
        <v>6499</v>
      </c>
      <c r="H5604" s="265" t="s">
        <v>460</v>
      </c>
      <c r="I5604" s="265" t="s">
        <v>133</v>
      </c>
      <c r="J5604" s="266">
        <v>0.56999999999999995</v>
      </c>
      <c r="K5604" s="265" t="s">
        <v>458</v>
      </c>
      <c r="L5604" s="255">
        <v>0.56999999999999995</v>
      </c>
      <c r="M5604" s="254" t="s">
        <v>458</v>
      </c>
    </row>
    <row r="5605" spans="1:13" ht="13.5" x14ac:dyDescent="0.25">
      <c r="A5605" s="265" t="s">
        <v>1804</v>
      </c>
      <c r="B5605" s="265" t="s">
        <v>1803</v>
      </c>
      <c r="C5605" s="265" t="s">
        <v>140</v>
      </c>
      <c r="D5605" s="265" t="s">
        <v>1802</v>
      </c>
      <c r="E5605" s="266" t="s">
        <v>136</v>
      </c>
      <c r="F5605" s="265">
        <v>104769</v>
      </c>
      <c r="G5605" s="265" t="s">
        <v>6500</v>
      </c>
      <c r="H5605" s="265" t="s">
        <v>460</v>
      </c>
      <c r="I5605" s="265" t="s">
        <v>133</v>
      </c>
      <c r="J5605" s="266">
        <v>1.55</v>
      </c>
      <c r="K5605" s="265" t="s">
        <v>458</v>
      </c>
      <c r="L5605" s="255">
        <v>1.55</v>
      </c>
      <c r="M5605" s="254" t="s">
        <v>458</v>
      </c>
    </row>
    <row r="5606" spans="1:13" ht="13.5" x14ac:dyDescent="0.25">
      <c r="A5606" s="265" t="s">
        <v>1804</v>
      </c>
      <c r="B5606" s="265" t="s">
        <v>1803</v>
      </c>
      <c r="C5606" s="265" t="s">
        <v>140</v>
      </c>
      <c r="D5606" s="265" t="s">
        <v>1802</v>
      </c>
      <c r="E5606" s="266" t="s">
        <v>136</v>
      </c>
      <c r="F5606" s="265">
        <v>104771</v>
      </c>
      <c r="G5606" s="265" t="s">
        <v>6501</v>
      </c>
      <c r="H5606" s="265" t="s">
        <v>460</v>
      </c>
      <c r="I5606" s="265" t="s">
        <v>133</v>
      </c>
      <c r="J5606" s="266">
        <v>2.2599999999999998</v>
      </c>
      <c r="K5606" s="265" t="s">
        <v>458</v>
      </c>
      <c r="L5606" s="255">
        <v>2.2599999999999998</v>
      </c>
      <c r="M5606" s="254" t="s">
        <v>458</v>
      </c>
    </row>
    <row r="5607" spans="1:13" ht="13.5" x14ac:dyDescent="0.25">
      <c r="A5607" s="265" t="s">
        <v>1804</v>
      </c>
      <c r="B5607" s="265" t="s">
        <v>1803</v>
      </c>
      <c r="C5607" s="265" t="s">
        <v>140</v>
      </c>
      <c r="D5607" s="265" t="s">
        <v>1802</v>
      </c>
      <c r="E5607" s="266" t="s">
        <v>136</v>
      </c>
      <c r="F5607" s="265">
        <v>104773</v>
      </c>
      <c r="G5607" s="265" t="s">
        <v>6502</v>
      </c>
      <c r="H5607" s="265" t="s">
        <v>460</v>
      </c>
      <c r="I5607" s="265" t="s">
        <v>133</v>
      </c>
      <c r="J5607" s="266">
        <v>2.06</v>
      </c>
      <c r="K5607" s="265" t="s">
        <v>458</v>
      </c>
      <c r="L5607" s="255">
        <v>2.06</v>
      </c>
      <c r="M5607" s="254" t="s">
        <v>458</v>
      </c>
    </row>
    <row r="5608" spans="1:13" ht="13.5" x14ac:dyDescent="0.25">
      <c r="A5608" s="265" t="s">
        <v>1804</v>
      </c>
      <c r="B5608" s="265" t="s">
        <v>1803</v>
      </c>
      <c r="C5608" s="265" t="s">
        <v>140</v>
      </c>
      <c r="D5608" s="265" t="s">
        <v>1802</v>
      </c>
      <c r="E5608" s="266" t="s">
        <v>136</v>
      </c>
      <c r="F5608" s="265">
        <v>104775</v>
      </c>
      <c r="G5608" s="265" t="s">
        <v>6503</v>
      </c>
      <c r="H5608" s="265" t="s">
        <v>460</v>
      </c>
      <c r="I5608" s="265" t="s">
        <v>133</v>
      </c>
      <c r="J5608" s="266">
        <v>5.54</v>
      </c>
      <c r="K5608" s="265" t="s">
        <v>458</v>
      </c>
      <c r="L5608" s="255">
        <v>5.54</v>
      </c>
      <c r="M5608" s="254" t="s">
        <v>458</v>
      </c>
    </row>
    <row r="5609" spans="1:13" ht="13.5" x14ac:dyDescent="0.25">
      <c r="A5609" s="265" t="s">
        <v>1804</v>
      </c>
      <c r="B5609" s="265" t="s">
        <v>1803</v>
      </c>
      <c r="C5609" s="265" t="s">
        <v>140</v>
      </c>
      <c r="D5609" s="265" t="s">
        <v>1802</v>
      </c>
      <c r="E5609" s="266" t="s">
        <v>136</v>
      </c>
      <c r="F5609" s="265">
        <v>104777</v>
      </c>
      <c r="G5609" s="265" t="s">
        <v>6504</v>
      </c>
      <c r="H5609" s="265" t="s">
        <v>460</v>
      </c>
      <c r="I5609" s="265" t="s">
        <v>133</v>
      </c>
      <c r="J5609" s="266">
        <v>8.09</v>
      </c>
      <c r="K5609" s="265" t="s">
        <v>458</v>
      </c>
      <c r="L5609" s="255">
        <v>8.09</v>
      </c>
      <c r="M5609" s="254" t="s">
        <v>458</v>
      </c>
    </row>
    <row r="5610" spans="1:13" ht="13.5" x14ac:dyDescent="0.25">
      <c r="A5610" s="265" t="s">
        <v>1804</v>
      </c>
      <c r="B5610" s="265" t="s">
        <v>1803</v>
      </c>
      <c r="C5610" s="265" t="s">
        <v>140</v>
      </c>
      <c r="D5610" s="265" t="s">
        <v>1802</v>
      </c>
      <c r="E5610" s="266" t="s">
        <v>136</v>
      </c>
      <c r="F5610" s="265">
        <v>104779</v>
      </c>
      <c r="G5610" s="265" t="s">
        <v>6505</v>
      </c>
      <c r="H5610" s="265" t="s">
        <v>24</v>
      </c>
      <c r="I5610" s="265" t="s">
        <v>133</v>
      </c>
      <c r="J5610" s="266">
        <v>4.74</v>
      </c>
      <c r="K5610" s="265" t="s">
        <v>458</v>
      </c>
      <c r="L5610" s="255">
        <v>4.74</v>
      </c>
      <c r="M5610" s="254" t="s">
        <v>458</v>
      </c>
    </row>
    <row r="5611" spans="1:13" ht="13.5" x14ac:dyDescent="0.25">
      <c r="A5611" s="265" t="s">
        <v>1804</v>
      </c>
      <c r="B5611" s="265" t="s">
        <v>1803</v>
      </c>
      <c r="C5611" s="265" t="s">
        <v>140</v>
      </c>
      <c r="D5611" s="265" t="s">
        <v>1802</v>
      </c>
      <c r="E5611" s="266" t="s">
        <v>136</v>
      </c>
      <c r="F5611" s="265">
        <v>104781</v>
      </c>
      <c r="G5611" s="265" t="s">
        <v>6506</v>
      </c>
      <c r="H5611" s="265" t="s">
        <v>24</v>
      </c>
      <c r="I5611" s="265" t="s">
        <v>133</v>
      </c>
      <c r="J5611" s="266">
        <v>5.48</v>
      </c>
      <c r="K5611" s="265" t="s">
        <v>458</v>
      </c>
      <c r="L5611" s="255">
        <v>5.48</v>
      </c>
      <c r="M5611" s="254" t="s">
        <v>458</v>
      </c>
    </row>
    <row r="5612" spans="1:13" ht="13.5" x14ac:dyDescent="0.25">
      <c r="A5612" s="265" t="s">
        <v>1804</v>
      </c>
      <c r="B5612" s="265" t="s">
        <v>1803</v>
      </c>
      <c r="C5612" s="265" t="s">
        <v>140</v>
      </c>
      <c r="D5612" s="265" t="s">
        <v>1802</v>
      </c>
      <c r="E5612" s="266" t="s">
        <v>136</v>
      </c>
      <c r="F5612" s="265">
        <v>104782</v>
      </c>
      <c r="G5612" s="265" t="s">
        <v>6507</v>
      </c>
      <c r="H5612" s="265" t="s">
        <v>460</v>
      </c>
      <c r="I5612" s="265" t="s">
        <v>133</v>
      </c>
      <c r="J5612" s="266">
        <v>87.81</v>
      </c>
      <c r="K5612" s="265" t="s">
        <v>458</v>
      </c>
      <c r="L5612" s="255">
        <v>87.81</v>
      </c>
      <c r="M5612" s="254" t="s">
        <v>458</v>
      </c>
    </row>
    <row r="5613" spans="1:13" ht="13.5" x14ac:dyDescent="0.25">
      <c r="A5613" s="265" t="s">
        <v>1804</v>
      </c>
      <c r="B5613" s="265" t="s">
        <v>1803</v>
      </c>
      <c r="C5613" s="265" t="s">
        <v>140</v>
      </c>
      <c r="D5613" s="265" t="s">
        <v>1802</v>
      </c>
      <c r="E5613" s="266" t="s">
        <v>136</v>
      </c>
      <c r="F5613" s="265">
        <v>104783</v>
      </c>
      <c r="G5613" s="265" t="s">
        <v>6508</v>
      </c>
      <c r="H5613" s="265" t="s">
        <v>460</v>
      </c>
      <c r="I5613" s="265" t="s">
        <v>133</v>
      </c>
      <c r="J5613" s="266">
        <v>4.8600000000000003</v>
      </c>
      <c r="K5613" s="265" t="s">
        <v>458</v>
      </c>
      <c r="L5613" s="255">
        <v>4.8600000000000003</v>
      </c>
      <c r="M5613" s="254" t="s">
        <v>458</v>
      </c>
    </row>
    <row r="5614" spans="1:13" ht="13.5" x14ac:dyDescent="0.25">
      <c r="A5614" s="265" t="s">
        <v>1804</v>
      </c>
      <c r="B5614" s="265" t="s">
        <v>1803</v>
      </c>
      <c r="C5614" s="265" t="s">
        <v>140</v>
      </c>
      <c r="D5614" s="265" t="s">
        <v>1802</v>
      </c>
      <c r="E5614" s="266" t="s">
        <v>136</v>
      </c>
      <c r="F5614" s="265">
        <v>104784</v>
      </c>
      <c r="G5614" s="265" t="s">
        <v>6509</v>
      </c>
      <c r="H5614" s="265" t="s">
        <v>460</v>
      </c>
      <c r="I5614" s="265" t="s">
        <v>133</v>
      </c>
      <c r="J5614" s="266">
        <v>13.3</v>
      </c>
      <c r="K5614" s="265" t="s">
        <v>458</v>
      </c>
      <c r="L5614" s="255">
        <v>13.3</v>
      </c>
      <c r="M5614" s="254" t="s">
        <v>458</v>
      </c>
    </row>
    <row r="5615" spans="1:13" ht="13.5" x14ac:dyDescent="0.25">
      <c r="A5615" s="265" t="s">
        <v>1804</v>
      </c>
      <c r="B5615" s="265" t="s">
        <v>1803</v>
      </c>
      <c r="C5615" s="265" t="s">
        <v>140</v>
      </c>
      <c r="D5615" s="265" t="s">
        <v>1802</v>
      </c>
      <c r="E5615" s="266" t="s">
        <v>136</v>
      </c>
      <c r="F5615" s="265">
        <v>104786</v>
      </c>
      <c r="G5615" s="265" t="s">
        <v>6510</v>
      </c>
      <c r="H5615" s="265" t="s">
        <v>24</v>
      </c>
      <c r="I5615" s="265" t="s">
        <v>133</v>
      </c>
      <c r="J5615" s="266">
        <v>5.22</v>
      </c>
      <c r="K5615" s="265" t="s">
        <v>458</v>
      </c>
      <c r="L5615" s="255">
        <v>5.22</v>
      </c>
      <c r="M5615" s="254" t="s">
        <v>458</v>
      </c>
    </row>
    <row r="5616" spans="1:13" ht="13.5" x14ac:dyDescent="0.25">
      <c r="A5616" s="265" t="s">
        <v>1804</v>
      </c>
      <c r="B5616" s="265" t="s">
        <v>1803</v>
      </c>
      <c r="C5616" s="265" t="s">
        <v>140</v>
      </c>
      <c r="D5616" s="265" t="s">
        <v>1802</v>
      </c>
      <c r="E5616" s="266" t="s">
        <v>136</v>
      </c>
      <c r="F5616" s="265">
        <v>104787</v>
      </c>
      <c r="G5616" s="265" t="s">
        <v>6511</v>
      </c>
      <c r="H5616" s="265" t="s">
        <v>24</v>
      </c>
      <c r="I5616" s="265" t="s">
        <v>133</v>
      </c>
      <c r="J5616" s="266">
        <v>6.93</v>
      </c>
      <c r="K5616" s="265" t="s">
        <v>458</v>
      </c>
      <c r="L5616" s="255">
        <v>6.93</v>
      </c>
      <c r="M5616" s="254" t="s">
        <v>458</v>
      </c>
    </row>
    <row r="5617" spans="1:13" ht="13.5" x14ac:dyDescent="0.25">
      <c r="A5617" s="265" t="s">
        <v>1804</v>
      </c>
      <c r="B5617" s="265" t="s">
        <v>1803</v>
      </c>
      <c r="C5617" s="265" t="s">
        <v>140</v>
      </c>
      <c r="D5617" s="265" t="s">
        <v>1802</v>
      </c>
      <c r="E5617" s="266" t="s">
        <v>136</v>
      </c>
      <c r="F5617" s="265">
        <v>104788</v>
      </c>
      <c r="G5617" s="265" t="s">
        <v>6512</v>
      </c>
      <c r="H5617" s="265" t="s">
        <v>24</v>
      </c>
      <c r="I5617" s="265" t="s">
        <v>133</v>
      </c>
      <c r="J5617" s="266">
        <v>9.1999999999999993</v>
      </c>
      <c r="K5617" s="265" t="s">
        <v>458</v>
      </c>
      <c r="L5617" s="255">
        <v>9.1999999999999993</v>
      </c>
      <c r="M5617" s="254" t="s">
        <v>458</v>
      </c>
    </row>
    <row r="5618" spans="1:13" ht="13.5" x14ac:dyDescent="0.25">
      <c r="A5618" s="265" t="s">
        <v>1763</v>
      </c>
      <c r="B5618" s="265" t="s">
        <v>1762</v>
      </c>
      <c r="C5618" s="265" t="s">
        <v>1776</v>
      </c>
      <c r="D5618" s="265" t="s">
        <v>1775</v>
      </c>
      <c r="E5618" s="266" t="s">
        <v>136</v>
      </c>
      <c r="F5618" s="265">
        <v>104031</v>
      </c>
      <c r="G5618" s="265" t="s">
        <v>1801</v>
      </c>
      <c r="H5618" s="265" t="s">
        <v>460</v>
      </c>
      <c r="I5618" s="265" t="s">
        <v>133</v>
      </c>
      <c r="J5618" s="266">
        <v>13.15</v>
      </c>
      <c r="K5618" s="265" t="s">
        <v>458</v>
      </c>
      <c r="L5618" s="255">
        <v>13.15</v>
      </c>
      <c r="M5618" s="254" t="s">
        <v>458</v>
      </c>
    </row>
    <row r="5619" spans="1:13" ht="13.5" x14ac:dyDescent="0.25">
      <c r="A5619" s="265" t="s">
        <v>1763</v>
      </c>
      <c r="B5619" s="265" t="s">
        <v>1762</v>
      </c>
      <c r="C5619" s="265" t="s">
        <v>1776</v>
      </c>
      <c r="D5619" s="265" t="s">
        <v>1775</v>
      </c>
      <c r="E5619" s="266" t="s">
        <v>136</v>
      </c>
      <c r="F5619" s="265">
        <v>104032</v>
      </c>
      <c r="G5619" s="265" t="s">
        <v>1800</v>
      </c>
      <c r="H5619" s="265" t="s">
        <v>460</v>
      </c>
      <c r="I5619" s="265" t="s">
        <v>133</v>
      </c>
      <c r="J5619" s="266">
        <v>16.55</v>
      </c>
      <c r="K5619" s="265" t="s">
        <v>458</v>
      </c>
      <c r="L5619" s="255">
        <v>16.55</v>
      </c>
      <c r="M5619" s="254" t="s">
        <v>458</v>
      </c>
    </row>
    <row r="5620" spans="1:13" ht="13.5" x14ac:dyDescent="0.25">
      <c r="A5620" s="265" t="s">
        <v>1763</v>
      </c>
      <c r="B5620" s="265" t="s">
        <v>1762</v>
      </c>
      <c r="C5620" s="265" t="s">
        <v>1776</v>
      </c>
      <c r="D5620" s="265" t="s">
        <v>1775</v>
      </c>
      <c r="E5620" s="266" t="s">
        <v>136</v>
      </c>
      <c r="F5620" s="265">
        <v>104033</v>
      </c>
      <c r="G5620" s="265" t="s">
        <v>1799</v>
      </c>
      <c r="H5620" s="265" t="s">
        <v>460</v>
      </c>
      <c r="I5620" s="265" t="s">
        <v>133</v>
      </c>
      <c r="J5620" s="266">
        <v>15.1</v>
      </c>
      <c r="K5620" s="265" t="s">
        <v>458</v>
      </c>
      <c r="L5620" s="255">
        <v>15.1</v>
      </c>
      <c r="M5620" s="254" t="s">
        <v>458</v>
      </c>
    </row>
    <row r="5621" spans="1:13" ht="13.5" x14ac:dyDescent="0.25">
      <c r="A5621" s="265" t="s">
        <v>1763</v>
      </c>
      <c r="B5621" s="265" t="s">
        <v>1762</v>
      </c>
      <c r="C5621" s="265" t="s">
        <v>1776</v>
      </c>
      <c r="D5621" s="265" t="s">
        <v>1775</v>
      </c>
      <c r="E5621" s="266" t="s">
        <v>136</v>
      </c>
      <c r="F5621" s="265">
        <v>104034</v>
      </c>
      <c r="G5621" s="265" t="s">
        <v>1798</v>
      </c>
      <c r="H5621" s="265" t="s">
        <v>460</v>
      </c>
      <c r="I5621" s="265" t="s">
        <v>133</v>
      </c>
      <c r="J5621" s="266">
        <v>19.7</v>
      </c>
      <c r="K5621" s="265" t="s">
        <v>458</v>
      </c>
      <c r="L5621" s="255">
        <v>19.7</v>
      </c>
      <c r="M5621" s="254" t="s">
        <v>458</v>
      </c>
    </row>
    <row r="5622" spans="1:13" ht="13.5" x14ac:dyDescent="0.25">
      <c r="A5622" s="265" t="s">
        <v>1763</v>
      </c>
      <c r="B5622" s="265" t="s">
        <v>1762</v>
      </c>
      <c r="C5622" s="265" t="s">
        <v>1776</v>
      </c>
      <c r="D5622" s="265" t="s">
        <v>1775</v>
      </c>
      <c r="E5622" s="266" t="s">
        <v>136</v>
      </c>
      <c r="F5622" s="265">
        <v>104035</v>
      </c>
      <c r="G5622" s="265" t="s">
        <v>1797</v>
      </c>
      <c r="H5622" s="265" t="s">
        <v>460</v>
      </c>
      <c r="I5622" s="265" t="s">
        <v>459</v>
      </c>
      <c r="J5622" s="266">
        <v>29.23</v>
      </c>
      <c r="K5622" s="265" t="s">
        <v>458</v>
      </c>
      <c r="L5622" s="255">
        <v>29.23</v>
      </c>
      <c r="M5622" s="254" t="s">
        <v>458</v>
      </c>
    </row>
    <row r="5623" spans="1:13" ht="13.5" x14ac:dyDescent="0.25">
      <c r="A5623" s="265" t="s">
        <v>1763</v>
      </c>
      <c r="B5623" s="265" t="s">
        <v>1762</v>
      </c>
      <c r="C5623" s="265" t="s">
        <v>1776</v>
      </c>
      <c r="D5623" s="265" t="s">
        <v>1775</v>
      </c>
      <c r="E5623" s="266" t="s">
        <v>136</v>
      </c>
      <c r="F5623" s="265">
        <v>104036</v>
      </c>
      <c r="G5623" s="265" t="s">
        <v>1796</v>
      </c>
      <c r="H5623" s="265" t="s">
        <v>460</v>
      </c>
      <c r="I5623" s="265" t="s">
        <v>459</v>
      </c>
      <c r="J5623" s="266">
        <v>30.15</v>
      </c>
      <c r="K5623" s="265" t="s">
        <v>458</v>
      </c>
      <c r="L5623" s="255">
        <v>30.15</v>
      </c>
      <c r="M5623" s="254" t="s">
        <v>458</v>
      </c>
    </row>
    <row r="5624" spans="1:13" ht="13.5" x14ac:dyDescent="0.25">
      <c r="A5624" s="265" t="s">
        <v>1763</v>
      </c>
      <c r="B5624" s="265" t="s">
        <v>1762</v>
      </c>
      <c r="C5624" s="265" t="s">
        <v>1776</v>
      </c>
      <c r="D5624" s="265" t="s">
        <v>1775</v>
      </c>
      <c r="E5624" s="266" t="s">
        <v>136</v>
      </c>
      <c r="F5624" s="265">
        <v>104039</v>
      </c>
      <c r="G5624" s="265" t="s">
        <v>1795</v>
      </c>
      <c r="H5624" s="265" t="s">
        <v>460</v>
      </c>
      <c r="I5624" s="265" t="s">
        <v>459</v>
      </c>
      <c r="J5624" s="266">
        <v>60.82</v>
      </c>
      <c r="K5624" s="265" t="s">
        <v>458</v>
      </c>
      <c r="L5624" s="255">
        <v>60.82</v>
      </c>
      <c r="M5624" s="254" t="s">
        <v>458</v>
      </c>
    </row>
    <row r="5625" spans="1:13" ht="13.5" x14ac:dyDescent="0.25">
      <c r="A5625" s="265" t="s">
        <v>1763</v>
      </c>
      <c r="B5625" s="265" t="s">
        <v>1762</v>
      </c>
      <c r="C5625" s="265" t="s">
        <v>1776</v>
      </c>
      <c r="D5625" s="265" t="s">
        <v>1775</v>
      </c>
      <c r="E5625" s="266" t="s">
        <v>136</v>
      </c>
      <c r="F5625" s="265">
        <v>104043</v>
      </c>
      <c r="G5625" s="265" t="s">
        <v>1794</v>
      </c>
      <c r="H5625" s="265" t="s">
        <v>460</v>
      </c>
      <c r="I5625" s="265" t="s">
        <v>459</v>
      </c>
      <c r="J5625" s="266">
        <v>6.62</v>
      </c>
      <c r="K5625" s="265" t="s">
        <v>458</v>
      </c>
      <c r="L5625" s="255">
        <v>6.62</v>
      </c>
      <c r="M5625" s="254" t="s">
        <v>458</v>
      </c>
    </row>
    <row r="5626" spans="1:13" ht="13.5" x14ac:dyDescent="0.25">
      <c r="A5626" s="265" t="s">
        <v>1763</v>
      </c>
      <c r="B5626" s="265" t="s">
        <v>1762</v>
      </c>
      <c r="C5626" s="265" t="s">
        <v>1776</v>
      </c>
      <c r="D5626" s="265" t="s">
        <v>1775</v>
      </c>
      <c r="E5626" s="266" t="s">
        <v>136</v>
      </c>
      <c r="F5626" s="265">
        <v>104044</v>
      </c>
      <c r="G5626" s="265" t="s">
        <v>1793</v>
      </c>
      <c r="H5626" s="265" t="s">
        <v>460</v>
      </c>
      <c r="I5626" s="265" t="s">
        <v>459</v>
      </c>
      <c r="J5626" s="266">
        <v>6.92</v>
      </c>
      <c r="K5626" s="265" t="s">
        <v>458</v>
      </c>
      <c r="L5626" s="255">
        <v>6.92</v>
      </c>
      <c r="M5626" s="254" t="s">
        <v>458</v>
      </c>
    </row>
    <row r="5627" spans="1:13" ht="13.5" x14ac:dyDescent="0.25">
      <c r="A5627" s="265" t="s">
        <v>1763</v>
      </c>
      <c r="B5627" s="265" t="s">
        <v>1762</v>
      </c>
      <c r="C5627" s="265" t="s">
        <v>1776</v>
      </c>
      <c r="D5627" s="265" t="s">
        <v>1775</v>
      </c>
      <c r="E5627" s="266" t="s">
        <v>136</v>
      </c>
      <c r="F5627" s="265">
        <v>104045</v>
      </c>
      <c r="G5627" s="265" t="s">
        <v>1792</v>
      </c>
      <c r="H5627" s="265" t="s">
        <v>460</v>
      </c>
      <c r="I5627" s="265" t="s">
        <v>459</v>
      </c>
      <c r="J5627" s="266">
        <v>11.32</v>
      </c>
      <c r="K5627" s="265" t="s">
        <v>458</v>
      </c>
      <c r="L5627" s="255">
        <v>11.32</v>
      </c>
      <c r="M5627" s="254" t="s">
        <v>458</v>
      </c>
    </row>
    <row r="5628" spans="1:13" ht="13.5" x14ac:dyDescent="0.25">
      <c r="A5628" s="265" t="s">
        <v>1763</v>
      </c>
      <c r="B5628" s="265" t="s">
        <v>1762</v>
      </c>
      <c r="C5628" s="265" t="s">
        <v>1776</v>
      </c>
      <c r="D5628" s="265" t="s">
        <v>1775</v>
      </c>
      <c r="E5628" s="266" t="s">
        <v>136</v>
      </c>
      <c r="F5628" s="265">
        <v>104046</v>
      </c>
      <c r="G5628" s="265" t="s">
        <v>1791</v>
      </c>
      <c r="H5628" s="265" t="s">
        <v>460</v>
      </c>
      <c r="I5628" s="265" t="s">
        <v>459</v>
      </c>
      <c r="J5628" s="266">
        <v>6.28</v>
      </c>
      <c r="K5628" s="265" t="s">
        <v>458</v>
      </c>
      <c r="L5628" s="255">
        <v>6.28</v>
      </c>
      <c r="M5628" s="254" t="s">
        <v>458</v>
      </c>
    </row>
    <row r="5629" spans="1:13" ht="13.5" x14ac:dyDescent="0.25">
      <c r="A5629" s="265" t="s">
        <v>1763</v>
      </c>
      <c r="B5629" s="265" t="s">
        <v>1762</v>
      </c>
      <c r="C5629" s="265" t="s">
        <v>1776</v>
      </c>
      <c r="D5629" s="265" t="s">
        <v>1775</v>
      </c>
      <c r="E5629" s="266" t="s">
        <v>136</v>
      </c>
      <c r="F5629" s="265">
        <v>104047</v>
      </c>
      <c r="G5629" s="265" t="s">
        <v>1790</v>
      </c>
      <c r="H5629" s="265" t="s">
        <v>460</v>
      </c>
      <c r="I5629" s="265" t="s">
        <v>459</v>
      </c>
      <c r="J5629" s="266">
        <v>7.26</v>
      </c>
      <c r="K5629" s="265" t="s">
        <v>458</v>
      </c>
      <c r="L5629" s="255">
        <v>7.26</v>
      </c>
      <c r="M5629" s="254" t="s">
        <v>458</v>
      </c>
    </row>
    <row r="5630" spans="1:13" ht="13.5" x14ac:dyDescent="0.25">
      <c r="A5630" s="265" t="s">
        <v>1763</v>
      </c>
      <c r="B5630" s="265" t="s">
        <v>1762</v>
      </c>
      <c r="C5630" s="265" t="s">
        <v>1776</v>
      </c>
      <c r="D5630" s="265" t="s">
        <v>1775</v>
      </c>
      <c r="E5630" s="266" t="s">
        <v>136</v>
      </c>
      <c r="F5630" s="265">
        <v>104048</v>
      </c>
      <c r="G5630" s="265" t="s">
        <v>1789</v>
      </c>
      <c r="H5630" s="265" t="s">
        <v>460</v>
      </c>
      <c r="I5630" s="265" t="s">
        <v>459</v>
      </c>
      <c r="J5630" s="266">
        <v>11.02</v>
      </c>
      <c r="K5630" s="265" t="s">
        <v>458</v>
      </c>
      <c r="L5630" s="255">
        <v>11.02</v>
      </c>
      <c r="M5630" s="254" t="s">
        <v>458</v>
      </c>
    </row>
    <row r="5631" spans="1:13" ht="13.5" x14ac:dyDescent="0.25">
      <c r="A5631" s="265" t="s">
        <v>1763</v>
      </c>
      <c r="B5631" s="265" t="s">
        <v>1762</v>
      </c>
      <c r="C5631" s="265" t="s">
        <v>1776</v>
      </c>
      <c r="D5631" s="265" t="s">
        <v>1775</v>
      </c>
      <c r="E5631" s="266" t="s">
        <v>136</v>
      </c>
      <c r="F5631" s="265">
        <v>104049</v>
      </c>
      <c r="G5631" s="265" t="s">
        <v>1788</v>
      </c>
      <c r="H5631" s="265" t="s">
        <v>460</v>
      </c>
      <c r="I5631" s="265" t="s">
        <v>133</v>
      </c>
      <c r="J5631" s="266">
        <v>4.21</v>
      </c>
      <c r="K5631" s="265" t="s">
        <v>458</v>
      </c>
      <c r="L5631" s="255">
        <v>4.21</v>
      </c>
      <c r="M5631" s="254" t="s">
        <v>458</v>
      </c>
    </row>
    <row r="5632" spans="1:13" ht="13.5" x14ac:dyDescent="0.25">
      <c r="A5632" s="265" t="s">
        <v>1763</v>
      </c>
      <c r="B5632" s="265" t="s">
        <v>1762</v>
      </c>
      <c r="C5632" s="265" t="s">
        <v>1776</v>
      </c>
      <c r="D5632" s="265" t="s">
        <v>1775</v>
      </c>
      <c r="E5632" s="266" t="s">
        <v>136</v>
      </c>
      <c r="F5632" s="265">
        <v>104050</v>
      </c>
      <c r="G5632" s="265" t="s">
        <v>1787</v>
      </c>
      <c r="H5632" s="265" t="s">
        <v>460</v>
      </c>
      <c r="I5632" s="265" t="s">
        <v>133</v>
      </c>
      <c r="J5632" s="266">
        <v>6.49</v>
      </c>
      <c r="K5632" s="265" t="s">
        <v>458</v>
      </c>
      <c r="L5632" s="255">
        <v>6.49</v>
      </c>
      <c r="M5632" s="254" t="s">
        <v>458</v>
      </c>
    </row>
    <row r="5633" spans="1:13" ht="13.5" x14ac:dyDescent="0.25">
      <c r="A5633" s="265" t="s">
        <v>1763</v>
      </c>
      <c r="B5633" s="265" t="s">
        <v>1762</v>
      </c>
      <c r="C5633" s="265" t="s">
        <v>1776</v>
      </c>
      <c r="D5633" s="265" t="s">
        <v>1775</v>
      </c>
      <c r="E5633" s="266" t="s">
        <v>136</v>
      </c>
      <c r="F5633" s="265">
        <v>104051</v>
      </c>
      <c r="G5633" s="265" t="s">
        <v>1786</v>
      </c>
      <c r="H5633" s="265" t="s">
        <v>460</v>
      </c>
      <c r="I5633" s="265" t="s">
        <v>459</v>
      </c>
      <c r="J5633" s="266">
        <v>5.86</v>
      </c>
      <c r="K5633" s="265" t="s">
        <v>458</v>
      </c>
      <c r="L5633" s="255">
        <v>5.86</v>
      </c>
      <c r="M5633" s="254" t="s">
        <v>458</v>
      </c>
    </row>
    <row r="5634" spans="1:13" ht="13.5" x14ac:dyDescent="0.25">
      <c r="A5634" s="265" t="s">
        <v>1763</v>
      </c>
      <c r="B5634" s="265" t="s">
        <v>1762</v>
      </c>
      <c r="C5634" s="265" t="s">
        <v>1776</v>
      </c>
      <c r="D5634" s="265" t="s">
        <v>1775</v>
      </c>
      <c r="E5634" s="266" t="s">
        <v>136</v>
      </c>
      <c r="F5634" s="265">
        <v>104052</v>
      </c>
      <c r="G5634" s="265" t="s">
        <v>1785</v>
      </c>
      <c r="H5634" s="265" t="s">
        <v>460</v>
      </c>
      <c r="I5634" s="265" t="s">
        <v>459</v>
      </c>
      <c r="J5634" s="266">
        <v>8.23</v>
      </c>
      <c r="K5634" s="265" t="s">
        <v>458</v>
      </c>
      <c r="L5634" s="255">
        <v>8.23</v>
      </c>
      <c r="M5634" s="254" t="s">
        <v>458</v>
      </c>
    </row>
    <row r="5635" spans="1:13" ht="13.5" x14ac:dyDescent="0.25">
      <c r="A5635" s="265" t="s">
        <v>1763</v>
      </c>
      <c r="B5635" s="265" t="s">
        <v>1762</v>
      </c>
      <c r="C5635" s="265" t="s">
        <v>1776</v>
      </c>
      <c r="D5635" s="265" t="s">
        <v>1775</v>
      </c>
      <c r="E5635" s="266" t="s">
        <v>136</v>
      </c>
      <c r="F5635" s="265">
        <v>104053</v>
      </c>
      <c r="G5635" s="265" t="s">
        <v>1784</v>
      </c>
      <c r="H5635" s="265" t="s">
        <v>460</v>
      </c>
      <c r="I5635" s="265" t="s">
        <v>459</v>
      </c>
      <c r="J5635" s="266">
        <v>6.96</v>
      </c>
      <c r="K5635" s="265" t="s">
        <v>458</v>
      </c>
      <c r="L5635" s="255">
        <v>6.96</v>
      </c>
      <c r="M5635" s="254" t="s">
        <v>458</v>
      </c>
    </row>
    <row r="5636" spans="1:13" ht="13.5" x14ac:dyDescent="0.25">
      <c r="A5636" s="265" t="s">
        <v>1763</v>
      </c>
      <c r="B5636" s="265" t="s">
        <v>1762</v>
      </c>
      <c r="C5636" s="265" t="s">
        <v>1776</v>
      </c>
      <c r="D5636" s="265" t="s">
        <v>1775</v>
      </c>
      <c r="E5636" s="266" t="s">
        <v>136</v>
      </c>
      <c r="F5636" s="265">
        <v>104054</v>
      </c>
      <c r="G5636" s="265" t="s">
        <v>1783</v>
      </c>
      <c r="H5636" s="265" t="s">
        <v>460</v>
      </c>
      <c r="I5636" s="265" t="s">
        <v>459</v>
      </c>
      <c r="J5636" s="266">
        <v>14.32</v>
      </c>
      <c r="K5636" s="265" t="s">
        <v>458</v>
      </c>
      <c r="L5636" s="255">
        <v>14.32</v>
      </c>
      <c r="M5636" s="254" t="s">
        <v>458</v>
      </c>
    </row>
    <row r="5637" spans="1:13" ht="13.5" x14ac:dyDescent="0.25">
      <c r="A5637" s="265" t="s">
        <v>1763</v>
      </c>
      <c r="B5637" s="265" t="s">
        <v>1762</v>
      </c>
      <c r="C5637" s="265" t="s">
        <v>1776</v>
      </c>
      <c r="D5637" s="265" t="s">
        <v>1775</v>
      </c>
      <c r="E5637" s="266" t="s">
        <v>136</v>
      </c>
      <c r="F5637" s="265">
        <v>104055</v>
      </c>
      <c r="G5637" s="265" t="s">
        <v>1782</v>
      </c>
      <c r="H5637" s="265" t="s">
        <v>460</v>
      </c>
      <c r="I5637" s="265" t="s">
        <v>133</v>
      </c>
      <c r="J5637" s="266">
        <v>13.21</v>
      </c>
      <c r="K5637" s="265" t="s">
        <v>458</v>
      </c>
      <c r="L5637" s="255">
        <v>13.21</v>
      </c>
      <c r="M5637" s="254" t="s">
        <v>458</v>
      </c>
    </row>
    <row r="5638" spans="1:13" ht="13.5" x14ac:dyDescent="0.25">
      <c r="A5638" s="265" t="s">
        <v>1763</v>
      </c>
      <c r="B5638" s="265" t="s">
        <v>1762</v>
      </c>
      <c r="C5638" s="265" t="s">
        <v>1776</v>
      </c>
      <c r="D5638" s="265" t="s">
        <v>1775</v>
      </c>
      <c r="E5638" s="266" t="s">
        <v>136</v>
      </c>
      <c r="F5638" s="265">
        <v>104056</v>
      </c>
      <c r="G5638" s="265" t="s">
        <v>1781</v>
      </c>
      <c r="H5638" s="265" t="s">
        <v>460</v>
      </c>
      <c r="I5638" s="265" t="s">
        <v>133</v>
      </c>
      <c r="J5638" s="266">
        <v>20.18</v>
      </c>
      <c r="K5638" s="265" t="s">
        <v>458</v>
      </c>
      <c r="L5638" s="255">
        <v>20.18</v>
      </c>
      <c r="M5638" s="254" t="s">
        <v>458</v>
      </c>
    </row>
    <row r="5639" spans="1:13" ht="13.5" x14ac:dyDescent="0.25">
      <c r="A5639" s="265" t="s">
        <v>1763</v>
      </c>
      <c r="B5639" s="265" t="s">
        <v>1762</v>
      </c>
      <c r="C5639" s="265" t="s">
        <v>1776</v>
      </c>
      <c r="D5639" s="265" t="s">
        <v>1775</v>
      </c>
      <c r="E5639" s="266" t="s">
        <v>136</v>
      </c>
      <c r="F5639" s="265">
        <v>104058</v>
      </c>
      <c r="G5639" s="265" t="s">
        <v>1780</v>
      </c>
      <c r="H5639" s="265" t="s">
        <v>460</v>
      </c>
      <c r="I5639" s="265" t="s">
        <v>133</v>
      </c>
      <c r="J5639" s="266">
        <v>6.06</v>
      </c>
      <c r="K5639" s="265" t="s">
        <v>458</v>
      </c>
      <c r="L5639" s="255">
        <v>6.06</v>
      </c>
      <c r="M5639" s="254" t="s">
        <v>458</v>
      </c>
    </row>
    <row r="5640" spans="1:13" ht="13.5" x14ac:dyDescent="0.25">
      <c r="A5640" s="265" t="s">
        <v>1763</v>
      </c>
      <c r="B5640" s="265" t="s">
        <v>1762</v>
      </c>
      <c r="C5640" s="265" t="s">
        <v>1776</v>
      </c>
      <c r="D5640" s="265" t="s">
        <v>1775</v>
      </c>
      <c r="E5640" s="266" t="s">
        <v>136</v>
      </c>
      <c r="F5640" s="265">
        <v>104059</v>
      </c>
      <c r="G5640" s="265" t="s">
        <v>1779</v>
      </c>
      <c r="H5640" s="265" t="s">
        <v>460</v>
      </c>
      <c r="I5640" s="265" t="s">
        <v>133</v>
      </c>
      <c r="J5640" s="266">
        <v>8.41</v>
      </c>
      <c r="K5640" s="265" t="s">
        <v>458</v>
      </c>
      <c r="L5640" s="255">
        <v>8.41</v>
      </c>
      <c r="M5640" s="254" t="s">
        <v>458</v>
      </c>
    </row>
    <row r="5641" spans="1:13" ht="13.5" x14ac:dyDescent="0.25">
      <c r="A5641" s="265" t="s">
        <v>1763</v>
      </c>
      <c r="B5641" s="265" t="s">
        <v>1762</v>
      </c>
      <c r="C5641" s="265" t="s">
        <v>1776</v>
      </c>
      <c r="D5641" s="265" t="s">
        <v>1775</v>
      </c>
      <c r="E5641" s="266" t="s">
        <v>136</v>
      </c>
      <c r="F5641" s="265">
        <v>104060</v>
      </c>
      <c r="G5641" s="265" t="s">
        <v>1778</v>
      </c>
      <c r="H5641" s="265" t="s">
        <v>24</v>
      </c>
      <c r="I5641" s="265" t="s">
        <v>459</v>
      </c>
      <c r="J5641" s="266">
        <v>7.36</v>
      </c>
      <c r="K5641" s="265" t="s">
        <v>458</v>
      </c>
      <c r="L5641" s="255">
        <v>7.36</v>
      </c>
      <c r="M5641" s="254" t="s">
        <v>458</v>
      </c>
    </row>
    <row r="5642" spans="1:13" ht="13.5" x14ac:dyDescent="0.25">
      <c r="A5642" s="265" t="s">
        <v>1763</v>
      </c>
      <c r="B5642" s="265" t="s">
        <v>1762</v>
      </c>
      <c r="C5642" s="265" t="s">
        <v>1776</v>
      </c>
      <c r="D5642" s="265" t="s">
        <v>1775</v>
      </c>
      <c r="E5642" s="266" t="s">
        <v>136</v>
      </c>
      <c r="F5642" s="265">
        <v>104061</v>
      </c>
      <c r="G5642" s="265" t="s">
        <v>1777</v>
      </c>
      <c r="H5642" s="265" t="s">
        <v>24</v>
      </c>
      <c r="I5642" s="265" t="s">
        <v>459</v>
      </c>
      <c r="J5642" s="266">
        <v>13.45</v>
      </c>
      <c r="K5642" s="265" t="s">
        <v>458</v>
      </c>
      <c r="L5642" s="255">
        <v>13.45</v>
      </c>
      <c r="M5642" s="254" t="s">
        <v>458</v>
      </c>
    </row>
    <row r="5643" spans="1:13" ht="13.5" x14ac:dyDescent="0.25">
      <c r="A5643" s="265" t="s">
        <v>1763</v>
      </c>
      <c r="B5643" s="265" t="s">
        <v>1762</v>
      </c>
      <c r="C5643" s="265" t="s">
        <v>1761</v>
      </c>
      <c r="D5643" s="265" t="s">
        <v>1760</v>
      </c>
      <c r="E5643" s="266" t="s">
        <v>136</v>
      </c>
      <c r="F5643" s="265">
        <v>104062</v>
      </c>
      <c r="G5643" s="265" t="s">
        <v>1774</v>
      </c>
      <c r="H5643" s="265" t="s">
        <v>460</v>
      </c>
      <c r="I5643" s="265" t="s">
        <v>133</v>
      </c>
      <c r="J5643" s="266">
        <v>69.64</v>
      </c>
      <c r="K5643" s="265" t="s">
        <v>458</v>
      </c>
      <c r="L5643" s="255">
        <v>69.64</v>
      </c>
      <c r="M5643" s="254" t="s">
        <v>458</v>
      </c>
    </row>
    <row r="5644" spans="1:13" ht="13.5" x14ac:dyDescent="0.25">
      <c r="A5644" s="265" t="s">
        <v>1763</v>
      </c>
      <c r="B5644" s="265" t="s">
        <v>1762</v>
      </c>
      <c r="C5644" s="265" t="s">
        <v>1761</v>
      </c>
      <c r="D5644" s="265" t="s">
        <v>1760</v>
      </c>
      <c r="E5644" s="266" t="s">
        <v>136</v>
      </c>
      <c r="F5644" s="265">
        <v>104063</v>
      </c>
      <c r="G5644" s="265" t="s">
        <v>1773</v>
      </c>
      <c r="H5644" s="265" t="s">
        <v>460</v>
      </c>
      <c r="I5644" s="265" t="s">
        <v>133</v>
      </c>
      <c r="J5644" s="266">
        <v>66.099999999999994</v>
      </c>
      <c r="K5644" s="265" t="s">
        <v>458</v>
      </c>
      <c r="L5644" s="255">
        <v>66.099999999999994</v>
      </c>
      <c r="M5644" s="254" t="s">
        <v>458</v>
      </c>
    </row>
    <row r="5645" spans="1:13" ht="13.5" x14ac:dyDescent="0.25">
      <c r="A5645" s="265" t="s">
        <v>1763</v>
      </c>
      <c r="B5645" s="265" t="s">
        <v>1762</v>
      </c>
      <c r="C5645" s="265" t="s">
        <v>1761</v>
      </c>
      <c r="D5645" s="265" t="s">
        <v>1760</v>
      </c>
      <c r="E5645" s="266" t="s">
        <v>136</v>
      </c>
      <c r="F5645" s="265">
        <v>104064</v>
      </c>
      <c r="G5645" s="265" t="s">
        <v>1772</v>
      </c>
      <c r="H5645" s="265" t="s">
        <v>460</v>
      </c>
      <c r="I5645" s="265" t="s">
        <v>133</v>
      </c>
      <c r="J5645" s="266">
        <v>172.8</v>
      </c>
      <c r="K5645" s="265" t="s">
        <v>458</v>
      </c>
      <c r="L5645" s="255">
        <v>172.8</v>
      </c>
      <c r="M5645" s="254" t="s">
        <v>458</v>
      </c>
    </row>
    <row r="5646" spans="1:13" ht="13.5" x14ac:dyDescent="0.25">
      <c r="A5646" s="265" t="s">
        <v>1763</v>
      </c>
      <c r="B5646" s="265" t="s">
        <v>1762</v>
      </c>
      <c r="C5646" s="265" t="s">
        <v>1761</v>
      </c>
      <c r="D5646" s="265" t="s">
        <v>1760</v>
      </c>
      <c r="E5646" s="266" t="s">
        <v>136</v>
      </c>
      <c r="F5646" s="265">
        <v>104065</v>
      </c>
      <c r="G5646" s="265" t="s">
        <v>1771</v>
      </c>
      <c r="H5646" s="265" t="s">
        <v>460</v>
      </c>
      <c r="I5646" s="265" t="s">
        <v>133</v>
      </c>
      <c r="J5646" s="266">
        <v>146.13</v>
      </c>
      <c r="K5646" s="265" t="s">
        <v>458</v>
      </c>
      <c r="L5646" s="255">
        <v>146.13</v>
      </c>
      <c r="M5646" s="254" t="s">
        <v>458</v>
      </c>
    </row>
    <row r="5647" spans="1:13" ht="13.5" x14ac:dyDescent="0.25">
      <c r="A5647" s="265" t="s">
        <v>1763</v>
      </c>
      <c r="B5647" s="265" t="s">
        <v>1762</v>
      </c>
      <c r="C5647" s="265" t="s">
        <v>1761</v>
      </c>
      <c r="D5647" s="265" t="s">
        <v>1760</v>
      </c>
      <c r="E5647" s="266" t="s">
        <v>136</v>
      </c>
      <c r="F5647" s="265">
        <v>104072</v>
      </c>
      <c r="G5647" s="265" t="s">
        <v>1770</v>
      </c>
      <c r="H5647" s="265" t="s">
        <v>460</v>
      </c>
      <c r="I5647" s="265" t="s">
        <v>133</v>
      </c>
      <c r="J5647" s="266">
        <v>271.70999999999998</v>
      </c>
      <c r="K5647" s="265" t="s">
        <v>458</v>
      </c>
      <c r="L5647" s="255">
        <v>271.70999999999998</v>
      </c>
      <c r="M5647" s="254" t="s">
        <v>458</v>
      </c>
    </row>
    <row r="5648" spans="1:13" ht="13.5" x14ac:dyDescent="0.25">
      <c r="A5648" s="265" t="s">
        <v>1763</v>
      </c>
      <c r="B5648" s="265" t="s">
        <v>1762</v>
      </c>
      <c r="C5648" s="265" t="s">
        <v>1761</v>
      </c>
      <c r="D5648" s="265" t="s">
        <v>1760</v>
      </c>
      <c r="E5648" s="266" t="s">
        <v>136</v>
      </c>
      <c r="F5648" s="265">
        <v>104076</v>
      </c>
      <c r="G5648" s="265" t="s">
        <v>1769</v>
      </c>
      <c r="H5648" s="265" t="s">
        <v>460</v>
      </c>
      <c r="I5648" s="265" t="s">
        <v>133</v>
      </c>
      <c r="J5648" s="266">
        <v>41.66</v>
      </c>
      <c r="K5648" s="265" t="s">
        <v>458</v>
      </c>
      <c r="L5648" s="255">
        <v>41.66</v>
      </c>
      <c r="M5648" s="254" t="s">
        <v>458</v>
      </c>
    </row>
    <row r="5649" spans="1:13" ht="13.5" x14ac:dyDescent="0.25">
      <c r="A5649" s="265" t="s">
        <v>1763</v>
      </c>
      <c r="B5649" s="265" t="s">
        <v>1762</v>
      </c>
      <c r="C5649" s="265" t="s">
        <v>1761</v>
      </c>
      <c r="D5649" s="265" t="s">
        <v>1760</v>
      </c>
      <c r="E5649" s="266" t="s">
        <v>136</v>
      </c>
      <c r="F5649" s="265">
        <v>104082</v>
      </c>
      <c r="G5649" s="265" t="s">
        <v>1768</v>
      </c>
      <c r="H5649" s="265" t="s">
        <v>460</v>
      </c>
      <c r="I5649" s="265" t="s">
        <v>133</v>
      </c>
      <c r="J5649" s="266">
        <v>28.64</v>
      </c>
      <c r="K5649" s="265" t="s">
        <v>458</v>
      </c>
      <c r="L5649" s="255">
        <v>28.64</v>
      </c>
      <c r="M5649" s="254" t="s">
        <v>458</v>
      </c>
    </row>
    <row r="5650" spans="1:13" ht="13.5" x14ac:dyDescent="0.25">
      <c r="A5650" s="265" t="s">
        <v>1763</v>
      </c>
      <c r="B5650" s="265" t="s">
        <v>1762</v>
      </c>
      <c r="C5650" s="265" t="s">
        <v>1761</v>
      </c>
      <c r="D5650" s="265" t="s">
        <v>1760</v>
      </c>
      <c r="E5650" s="266" t="s">
        <v>136</v>
      </c>
      <c r="F5650" s="265">
        <v>104083</v>
      </c>
      <c r="G5650" s="265" t="s">
        <v>1767</v>
      </c>
      <c r="H5650" s="265" t="s">
        <v>460</v>
      </c>
      <c r="I5650" s="265" t="s">
        <v>133</v>
      </c>
      <c r="J5650" s="266">
        <v>71.03</v>
      </c>
      <c r="K5650" s="265" t="s">
        <v>458</v>
      </c>
      <c r="L5650" s="255">
        <v>71.03</v>
      </c>
      <c r="M5650" s="254" t="s">
        <v>458</v>
      </c>
    </row>
    <row r="5651" spans="1:13" ht="13.5" x14ac:dyDescent="0.25">
      <c r="A5651" s="265" t="s">
        <v>1763</v>
      </c>
      <c r="B5651" s="265" t="s">
        <v>1762</v>
      </c>
      <c r="C5651" s="265" t="s">
        <v>1761</v>
      </c>
      <c r="D5651" s="265" t="s">
        <v>1760</v>
      </c>
      <c r="E5651" s="266" t="s">
        <v>136</v>
      </c>
      <c r="F5651" s="265">
        <v>104084</v>
      </c>
      <c r="G5651" s="265" t="s">
        <v>1766</v>
      </c>
      <c r="H5651" s="265" t="s">
        <v>460</v>
      </c>
      <c r="I5651" s="265" t="s">
        <v>133</v>
      </c>
      <c r="J5651" s="266">
        <v>81.08</v>
      </c>
      <c r="K5651" s="265" t="s">
        <v>458</v>
      </c>
      <c r="L5651" s="255">
        <v>81.08</v>
      </c>
      <c r="M5651" s="254" t="s">
        <v>458</v>
      </c>
    </row>
    <row r="5652" spans="1:13" ht="13.5" x14ac:dyDescent="0.25">
      <c r="A5652" s="265" t="s">
        <v>1763</v>
      </c>
      <c r="B5652" s="265" t="s">
        <v>1762</v>
      </c>
      <c r="C5652" s="265" t="s">
        <v>1761</v>
      </c>
      <c r="D5652" s="265" t="s">
        <v>1760</v>
      </c>
      <c r="E5652" s="266" t="s">
        <v>136</v>
      </c>
      <c r="F5652" s="265">
        <v>104085</v>
      </c>
      <c r="G5652" s="265" t="s">
        <v>1765</v>
      </c>
      <c r="H5652" s="265" t="s">
        <v>24</v>
      </c>
      <c r="I5652" s="265" t="s">
        <v>133</v>
      </c>
      <c r="J5652" s="266">
        <v>50.41</v>
      </c>
      <c r="K5652" s="265" t="s">
        <v>458</v>
      </c>
      <c r="L5652" s="255">
        <v>50.41</v>
      </c>
      <c r="M5652" s="254" t="s">
        <v>458</v>
      </c>
    </row>
    <row r="5653" spans="1:13" ht="13.5" x14ac:dyDescent="0.25">
      <c r="A5653" s="265" t="s">
        <v>1763</v>
      </c>
      <c r="B5653" s="265" t="s">
        <v>1762</v>
      </c>
      <c r="C5653" s="265" t="s">
        <v>1761</v>
      </c>
      <c r="D5653" s="265" t="s">
        <v>1760</v>
      </c>
      <c r="E5653" s="266" t="s">
        <v>136</v>
      </c>
      <c r="F5653" s="265">
        <v>104086</v>
      </c>
      <c r="G5653" s="265" t="s">
        <v>1764</v>
      </c>
      <c r="H5653" s="265" t="s">
        <v>24</v>
      </c>
      <c r="I5653" s="265" t="s">
        <v>133</v>
      </c>
      <c r="J5653" s="266">
        <v>92.37</v>
      </c>
      <c r="K5653" s="265" t="s">
        <v>458</v>
      </c>
      <c r="L5653" s="255">
        <v>92.37</v>
      </c>
      <c r="M5653" s="254" t="s">
        <v>458</v>
      </c>
    </row>
    <row r="5654" spans="1:13" ht="13.5" x14ac:dyDescent="0.25">
      <c r="A5654" s="265" t="s">
        <v>1619</v>
      </c>
      <c r="B5654" s="265" t="s">
        <v>1618</v>
      </c>
      <c r="C5654" s="265" t="s">
        <v>11252</v>
      </c>
      <c r="D5654" s="265" t="s">
        <v>11253</v>
      </c>
      <c r="E5654" s="266" t="s">
        <v>136</v>
      </c>
      <c r="F5654" s="265">
        <v>104947</v>
      </c>
      <c r="G5654" s="265" t="s">
        <v>11254</v>
      </c>
      <c r="H5654" s="265" t="s">
        <v>554</v>
      </c>
      <c r="I5654" s="265" t="s">
        <v>459</v>
      </c>
      <c r="J5654" s="266">
        <v>10.7</v>
      </c>
      <c r="K5654" s="265" t="s">
        <v>458</v>
      </c>
      <c r="L5654" s="255">
        <v>10.7</v>
      </c>
      <c r="M5654" s="254" t="s">
        <v>458</v>
      </c>
    </row>
    <row r="5655" spans="1:13" ht="13.5" x14ac:dyDescent="0.25">
      <c r="A5655" s="265" t="s">
        <v>1619</v>
      </c>
      <c r="B5655" s="265" t="s">
        <v>1618</v>
      </c>
      <c r="C5655" s="265" t="s">
        <v>11252</v>
      </c>
      <c r="D5655" s="265" t="s">
        <v>11253</v>
      </c>
      <c r="E5655" s="266" t="s">
        <v>136</v>
      </c>
      <c r="F5655" s="265">
        <v>104948</v>
      </c>
      <c r="G5655" s="265" t="s">
        <v>11255</v>
      </c>
      <c r="H5655" s="265" t="s">
        <v>554</v>
      </c>
      <c r="I5655" s="265" t="s">
        <v>459</v>
      </c>
      <c r="J5655" s="266">
        <v>4.82</v>
      </c>
      <c r="K5655" s="265" t="s">
        <v>458</v>
      </c>
      <c r="L5655" s="255">
        <v>4.82</v>
      </c>
      <c r="M5655" s="254" t="s">
        <v>458</v>
      </c>
    </row>
    <row r="5656" spans="1:13" ht="13.5" x14ac:dyDescent="0.25">
      <c r="A5656" s="265" t="s">
        <v>1619</v>
      </c>
      <c r="B5656" s="265" t="s">
        <v>1618</v>
      </c>
      <c r="C5656" s="265" t="s">
        <v>1646</v>
      </c>
      <c r="D5656" s="265" t="s">
        <v>1645</v>
      </c>
      <c r="E5656" s="266" t="s">
        <v>136</v>
      </c>
      <c r="F5656" s="265">
        <v>96520</v>
      </c>
      <c r="G5656" s="265" t="s">
        <v>11256</v>
      </c>
      <c r="H5656" s="265" t="s">
        <v>554</v>
      </c>
      <c r="I5656" s="265" t="s">
        <v>459</v>
      </c>
      <c r="J5656" s="266">
        <v>83.88</v>
      </c>
      <c r="K5656" s="265" t="s">
        <v>458</v>
      </c>
      <c r="L5656" s="255">
        <v>83.88</v>
      </c>
      <c r="M5656" s="254" t="s">
        <v>458</v>
      </c>
    </row>
    <row r="5657" spans="1:13" ht="13.5" x14ac:dyDescent="0.25">
      <c r="A5657" s="265" t="s">
        <v>1619</v>
      </c>
      <c r="B5657" s="265" t="s">
        <v>1618</v>
      </c>
      <c r="C5657" s="265" t="s">
        <v>1646</v>
      </c>
      <c r="D5657" s="265" t="s">
        <v>1645</v>
      </c>
      <c r="E5657" s="266" t="s">
        <v>136</v>
      </c>
      <c r="F5657" s="265">
        <v>96521</v>
      </c>
      <c r="G5657" s="265" t="s">
        <v>11257</v>
      </c>
      <c r="H5657" s="265" t="s">
        <v>554</v>
      </c>
      <c r="I5657" s="265" t="s">
        <v>459</v>
      </c>
      <c r="J5657" s="266">
        <v>37.65</v>
      </c>
      <c r="K5657" s="265" t="s">
        <v>458</v>
      </c>
      <c r="L5657" s="255">
        <v>37.65</v>
      </c>
      <c r="M5657" s="254" t="s">
        <v>458</v>
      </c>
    </row>
    <row r="5658" spans="1:13" ht="13.5" x14ac:dyDescent="0.25">
      <c r="A5658" s="265" t="s">
        <v>1619</v>
      </c>
      <c r="B5658" s="265" t="s">
        <v>1618</v>
      </c>
      <c r="C5658" s="265" t="s">
        <v>1646</v>
      </c>
      <c r="D5658" s="265" t="s">
        <v>1645</v>
      </c>
      <c r="E5658" s="266" t="s">
        <v>136</v>
      </c>
      <c r="F5658" s="265">
        <v>96522</v>
      </c>
      <c r="G5658" s="265" t="s">
        <v>11258</v>
      </c>
      <c r="H5658" s="265" t="s">
        <v>554</v>
      </c>
      <c r="I5658" s="265" t="s">
        <v>316</v>
      </c>
      <c r="J5658" s="266">
        <v>133.35</v>
      </c>
      <c r="K5658" s="265" t="s">
        <v>458</v>
      </c>
      <c r="L5658" s="255">
        <v>133.35</v>
      </c>
      <c r="M5658" s="254" t="s">
        <v>458</v>
      </c>
    </row>
    <row r="5659" spans="1:13" ht="13.5" x14ac:dyDescent="0.25">
      <c r="A5659" s="265" t="s">
        <v>1619</v>
      </c>
      <c r="B5659" s="265" t="s">
        <v>1618</v>
      </c>
      <c r="C5659" s="265" t="s">
        <v>1646</v>
      </c>
      <c r="D5659" s="265" t="s">
        <v>1645</v>
      </c>
      <c r="E5659" s="266" t="s">
        <v>136</v>
      </c>
      <c r="F5659" s="265">
        <v>96523</v>
      </c>
      <c r="G5659" s="265" t="s">
        <v>11259</v>
      </c>
      <c r="H5659" s="265" t="s">
        <v>554</v>
      </c>
      <c r="I5659" s="265" t="s">
        <v>316</v>
      </c>
      <c r="J5659" s="266">
        <v>88.26</v>
      </c>
      <c r="K5659" s="265" t="s">
        <v>458</v>
      </c>
      <c r="L5659" s="255">
        <v>88.26</v>
      </c>
      <c r="M5659" s="254" t="s">
        <v>458</v>
      </c>
    </row>
    <row r="5660" spans="1:13" ht="13.5" x14ac:dyDescent="0.25">
      <c r="A5660" s="265" t="s">
        <v>1619</v>
      </c>
      <c r="B5660" s="265" t="s">
        <v>1618</v>
      </c>
      <c r="C5660" s="265" t="s">
        <v>1646</v>
      </c>
      <c r="D5660" s="265" t="s">
        <v>1645</v>
      </c>
      <c r="E5660" s="266" t="s">
        <v>136</v>
      </c>
      <c r="F5660" s="265">
        <v>96524</v>
      </c>
      <c r="G5660" s="265" t="s">
        <v>11260</v>
      </c>
      <c r="H5660" s="265" t="s">
        <v>554</v>
      </c>
      <c r="I5660" s="265" t="s">
        <v>459</v>
      </c>
      <c r="J5660" s="266">
        <v>139.03</v>
      </c>
      <c r="K5660" s="265" t="s">
        <v>458</v>
      </c>
      <c r="L5660" s="255">
        <v>139.03</v>
      </c>
      <c r="M5660" s="254" t="s">
        <v>458</v>
      </c>
    </row>
    <row r="5661" spans="1:13" ht="13.5" x14ac:dyDescent="0.25">
      <c r="A5661" s="265" t="s">
        <v>1619</v>
      </c>
      <c r="B5661" s="265" t="s">
        <v>1618</v>
      </c>
      <c r="C5661" s="265" t="s">
        <v>1646</v>
      </c>
      <c r="D5661" s="265" t="s">
        <v>1645</v>
      </c>
      <c r="E5661" s="266" t="s">
        <v>136</v>
      </c>
      <c r="F5661" s="265">
        <v>96525</v>
      </c>
      <c r="G5661" s="265" t="s">
        <v>11261</v>
      </c>
      <c r="H5661" s="265" t="s">
        <v>554</v>
      </c>
      <c r="I5661" s="265" t="s">
        <v>459</v>
      </c>
      <c r="J5661" s="266">
        <v>49.36</v>
      </c>
      <c r="K5661" s="265" t="s">
        <v>458</v>
      </c>
      <c r="L5661" s="255">
        <v>49.36</v>
      </c>
      <c r="M5661" s="254" t="s">
        <v>458</v>
      </c>
    </row>
    <row r="5662" spans="1:13" ht="13.5" x14ac:dyDescent="0.25">
      <c r="A5662" s="265" t="s">
        <v>1619</v>
      </c>
      <c r="B5662" s="265" t="s">
        <v>1618</v>
      </c>
      <c r="C5662" s="265" t="s">
        <v>1646</v>
      </c>
      <c r="D5662" s="265" t="s">
        <v>1645</v>
      </c>
      <c r="E5662" s="266" t="s">
        <v>136</v>
      </c>
      <c r="F5662" s="265">
        <v>96526</v>
      </c>
      <c r="G5662" s="265" t="s">
        <v>11262</v>
      </c>
      <c r="H5662" s="265" t="s">
        <v>554</v>
      </c>
      <c r="I5662" s="265" t="s">
        <v>316</v>
      </c>
      <c r="J5662" s="266">
        <v>190.65</v>
      </c>
      <c r="K5662" s="265" t="s">
        <v>458</v>
      </c>
      <c r="L5662" s="255">
        <v>190.65</v>
      </c>
      <c r="M5662" s="254" t="s">
        <v>458</v>
      </c>
    </row>
    <row r="5663" spans="1:13" ht="13.5" x14ac:dyDescent="0.25">
      <c r="A5663" s="265" t="s">
        <v>1619</v>
      </c>
      <c r="B5663" s="265" t="s">
        <v>1618</v>
      </c>
      <c r="C5663" s="265" t="s">
        <v>1646</v>
      </c>
      <c r="D5663" s="265" t="s">
        <v>1645</v>
      </c>
      <c r="E5663" s="266" t="s">
        <v>136</v>
      </c>
      <c r="F5663" s="265">
        <v>96527</v>
      </c>
      <c r="G5663" s="265" t="s">
        <v>11263</v>
      </c>
      <c r="H5663" s="265" t="s">
        <v>554</v>
      </c>
      <c r="I5663" s="265" t="s">
        <v>316</v>
      </c>
      <c r="J5663" s="266">
        <v>97.14</v>
      </c>
      <c r="K5663" s="265" t="s">
        <v>458</v>
      </c>
      <c r="L5663" s="255">
        <v>97.14</v>
      </c>
      <c r="M5663" s="254" t="s">
        <v>458</v>
      </c>
    </row>
    <row r="5664" spans="1:13" ht="13.5" x14ac:dyDescent="0.25">
      <c r="A5664" s="265" t="s">
        <v>1619</v>
      </c>
      <c r="B5664" s="265" t="s">
        <v>1618</v>
      </c>
      <c r="C5664" s="265" t="s">
        <v>1646</v>
      </c>
      <c r="D5664" s="265" t="s">
        <v>1645</v>
      </c>
      <c r="E5664" s="266" t="s">
        <v>136</v>
      </c>
      <c r="F5664" s="265">
        <v>96528</v>
      </c>
      <c r="G5664" s="265" t="s">
        <v>11264</v>
      </c>
      <c r="H5664" s="265" t="s">
        <v>465</v>
      </c>
      <c r="I5664" s="265" t="s">
        <v>133</v>
      </c>
      <c r="J5664" s="266">
        <v>185.63</v>
      </c>
      <c r="K5664" s="265" t="s">
        <v>458</v>
      </c>
      <c r="L5664" s="255">
        <v>185.63</v>
      </c>
      <c r="M5664" s="254" t="s">
        <v>458</v>
      </c>
    </row>
    <row r="5665" spans="1:13" ht="13.5" x14ac:dyDescent="0.25">
      <c r="A5665" s="265" t="s">
        <v>1619</v>
      </c>
      <c r="B5665" s="265" t="s">
        <v>1618</v>
      </c>
      <c r="C5665" s="265" t="s">
        <v>1646</v>
      </c>
      <c r="D5665" s="265" t="s">
        <v>1645</v>
      </c>
      <c r="E5665" s="266" t="s">
        <v>136</v>
      </c>
      <c r="F5665" s="265">
        <v>101114</v>
      </c>
      <c r="G5665" s="265" t="s">
        <v>1759</v>
      </c>
      <c r="H5665" s="265" t="s">
        <v>554</v>
      </c>
      <c r="I5665" s="265" t="s">
        <v>459</v>
      </c>
      <c r="J5665" s="266">
        <v>4.0599999999999996</v>
      </c>
      <c r="K5665" s="265" t="s">
        <v>458</v>
      </c>
      <c r="L5665" s="255">
        <v>4.0599999999999996</v>
      </c>
      <c r="M5665" s="254" t="s">
        <v>458</v>
      </c>
    </row>
    <row r="5666" spans="1:13" ht="13.5" x14ac:dyDescent="0.25">
      <c r="A5666" s="265" t="s">
        <v>1619</v>
      </c>
      <c r="B5666" s="265" t="s">
        <v>1618</v>
      </c>
      <c r="C5666" s="265" t="s">
        <v>1646</v>
      </c>
      <c r="D5666" s="265" t="s">
        <v>1645</v>
      </c>
      <c r="E5666" s="266" t="s">
        <v>136</v>
      </c>
      <c r="F5666" s="265">
        <v>101115</v>
      </c>
      <c r="G5666" s="265" t="s">
        <v>1758</v>
      </c>
      <c r="H5666" s="265" t="s">
        <v>554</v>
      </c>
      <c r="I5666" s="265" t="s">
        <v>459</v>
      </c>
      <c r="J5666" s="266">
        <v>3.45</v>
      </c>
      <c r="K5666" s="265" t="s">
        <v>458</v>
      </c>
      <c r="L5666" s="255">
        <v>3.45</v>
      </c>
      <c r="M5666" s="254" t="s">
        <v>458</v>
      </c>
    </row>
    <row r="5667" spans="1:13" ht="13.5" x14ac:dyDescent="0.25">
      <c r="A5667" s="265" t="s">
        <v>1619</v>
      </c>
      <c r="B5667" s="265" t="s">
        <v>1618</v>
      </c>
      <c r="C5667" s="265" t="s">
        <v>1646</v>
      </c>
      <c r="D5667" s="265" t="s">
        <v>1645</v>
      </c>
      <c r="E5667" s="266" t="s">
        <v>136</v>
      </c>
      <c r="F5667" s="265">
        <v>101116</v>
      </c>
      <c r="G5667" s="265" t="s">
        <v>1757</v>
      </c>
      <c r="H5667" s="265" t="s">
        <v>554</v>
      </c>
      <c r="I5667" s="265" t="s">
        <v>459</v>
      </c>
      <c r="J5667" s="266">
        <v>2.15</v>
      </c>
      <c r="K5667" s="265" t="s">
        <v>458</v>
      </c>
      <c r="L5667" s="255">
        <v>2.15</v>
      </c>
      <c r="M5667" s="254" t="s">
        <v>458</v>
      </c>
    </row>
    <row r="5668" spans="1:13" ht="13.5" x14ac:dyDescent="0.25">
      <c r="A5668" s="265" t="s">
        <v>1619</v>
      </c>
      <c r="B5668" s="265" t="s">
        <v>1618</v>
      </c>
      <c r="C5668" s="265" t="s">
        <v>1646</v>
      </c>
      <c r="D5668" s="265" t="s">
        <v>1645</v>
      </c>
      <c r="E5668" s="266" t="s">
        <v>136</v>
      </c>
      <c r="F5668" s="265">
        <v>101117</v>
      </c>
      <c r="G5668" s="265" t="s">
        <v>1756</v>
      </c>
      <c r="H5668" s="265" t="s">
        <v>554</v>
      </c>
      <c r="I5668" s="265" t="s">
        <v>459</v>
      </c>
      <c r="J5668" s="266">
        <v>3.13</v>
      </c>
      <c r="K5668" s="265" t="s">
        <v>458</v>
      </c>
      <c r="L5668" s="255">
        <v>3.13</v>
      </c>
      <c r="M5668" s="254" t="s">
        <v>458</v>
      </c>
    </row>
    <row r="5669" spans="1:13" ht="13.5" x14ac:dyDescent="0.25">
      <c r="A5669" s="265" t="s">
        <v>1619</v>
      </c>
      <c r="B5669" s="265" t="s">
        <v>1618</v>
      </c>
      <c r="C5669" s="265" t="s">
        <v>1646</v>
      </c>
      <c r="D5669" s="265" t="s">
        <v>1645</v>
      </c>
      <c r="E5669" s="266" t="s">
        <v>136</v>
      </c>
      <c r="F5669" s="265">
        <v>101118</v>
      </c>
      <c r="G5669" s="265" t="s">
        <v>1755</v>
      </c>
      <c r="H5669" s="265" t="s">
        <v>554</v>
      </c>
      <c r="I5669" s="265" t="s">
        <v>459</v>
      </c>
      <c r="J5669" s="266">
        <v>3.52</v>
      </c>
      <c r="K5669" s="265" t="s">
        <v>458</v>
      </c>
      <c r="L5669" s="255">
        <v>3.52</v>
      </c>
      <c r="M5669" s="254" t="s">
        <v>458</v>
      </c>
    </row>
    <row r="5670" spans="1:13" ht="13.5" x14ac:dyDescent="0.25">
      <c r="A5670" s="265" t="s">
        <v>1619</v>
      </c>
      <c r="B5670" s="265" t="s">
        <v>1618</v>
      </c>
      <c r="C5670" s="265" t="s">
        <v>1646</v>
      </c>
      <c r="D5670" s="265" t="s">
        <v>1645</v>
      </c>
      <c r="E5670" s="266" t="s">
        <v>136</v>
      </c>
      <c r="F5670" s="265">
        <v>101119</v>
      </c>
      <c r="G5670" s="265" t="s">
        <v>1754</v>
      </c>
      <c r="H5670" s="265" t="s">
        <v>554</v>
      </c>
      <c r="I5670" s="265" t="s">
        <v>459</v>
      </c>
      <c r="J5670" s="266">
        <v>7.76</v>
      </c>
      <c r="K5670" s="265" t="s">
        <v>458</v>
      </c>
      <c r="L5670" s="255">
        <v>7.76</v>
      </c>
      <c r="M5670" s="254" t="s">
        <v>458</v>
      </c>
    </row>
    <row r="5671" spans="1:13" ht="13.5" x14ac:dyDescent="0.25">
      <c r="A5671" s="265" t="s">
        <v>1619</v>
      </c>
      <c r="B5671" s="265" t="s">
        <v>1618</v>
      </c>
      <c r="C5671" s="265" t="s">
        <v>1646</v>
      </c>
      <c r="D5671" s="265" t="s">
        <v>1645</v>
      </c>
      <c r="E5671" s="266" t="s">
        <v>136</v>
      </c>
      <c r="F5671" s="265">
        <v>101120</v>
      </c>
      <c r="G5671" s="265" t="s">
        <v>1753</v>
      </c>
      <c r="H5671" s="265" t="s">
        <v>554</v>
      </c>
      <c r="I5671" s="265" t="s">
        <v>459</v>
      </c>
      <c r="J5671" s="266">
        <v>6.61</v>
      </c>
      <c r="K5671" s="265" t="s">
        <v>458</v>
      </c>
      <c r="L5671" s="255">
        <v>6.61</v>
      </c>
      <c r="M5671" s="254" t="s">
        <v>458</v>
      </c>
    </row>
    <row r="5672" spans="1:13" ht="13.5" x14ac:dyDescent="0.25">
      <c r="A5672" s="265" t="s">
        <v>1619</v>
      </c>
      <c r="B5672" s="265" t="s">
        <v>1618</v>
      </c>
      <c r="C5672" s="265" t="s">
        <v>1646</v>
      </c>
      <c r="D5672" s="265" t="s">
        <v>1645</v>
      </c>
      <c r="E5672" s="266" t="s">
        <v>136</v>
      </c>
      <c r="F5672" s="265">
        <v>101121</v>
      </c>
      <c r="G5672" s="265" t="s">
        <v>1752</v>
      </c>
      <c r="H5672" s="265" t="s">
        <v>554</v>
      </c>
      <c r="I5672" s="265" t="s">
        <v>459</v>
      </c>
      <c r="J5672" s="266">
        <v>4.13</v>
      </c>
      <c r="K5672" s="265" t="s">
        <v>458</v>
      </c>
      <c r="L5672" s="255">
        <v>4.13</v>
      </c>
      <c r="M5672" s="254" t="s">
        <v>458</v>
      </c>
    </row>
    <row r="5673" spans="1:13" ht="13.5" x14ac:dyDescent="0.25">
      <c r="A5673" s="265" t="s">
        <v>1619</v>
      </c>
      <c r="B5673" s="265" t="s">
        <v>1618</v>
      </c>
      <c r="C5673" s="265" t="s">
        <v>1646</v>
      </c>
      <c r="D5673" s="265" t="s">
        <v>1645</v>
      </c>
      <c r="E5673" s="266" t="s">
        <v>136</v>
      </c>
      <c r="F5673" s="265">
        <v>101122</v>
      </c>
      <c r="G5673" s="265" t="s">
        <v>1751</v>
      </c>
      <c r="H5673" s="265" t="s">
        <v>554</v>
      </c>
      <c r="I5673" s="265" t="s">
        <v>459</v>
      </c>
      <c r="J5673" s="266">
        <v>6</v>
      </c>
      <c r="K5673" s="265" t="s">
        <v>458</v>
      </c>
      <c r="L5673" s="255">
        <v>6</v>
      </c>
      <c r="M5673" s="254" t="s">
        <v>458</v>
      </c>
    </row>
    <row r="5674" spans="1:13" ht="13.5" x14ac:dyDescent="0.25">
      <c r="A5674" s="265" t="s">
        <v>1619</v>
      </c>
      <c r="B5674" s="265" t="s">
        <v>1618</v>
      </c>
      <c r="C5674" s="265" t="s">
        <v>1646</v>
      </c>
      <c r="D5674" s="265" t="s">
        <v>1645</v>
      </c>
      <c r="E5674" s="266" t="s">
        <v>136</v>
      </c>
      <c r="F5674" s="265">
        <v>101123</v>
      </c>
      <c r="G5674" s="265" t="s">
        <v>1750</v>
      </c>
      <c r="H5674" s="265" t="s">
        <v>554</v>
      </c>
      <c r="I5674" s="265" t="s">
        <v>459</v>
      </c>
      <c r="J5674" s="266">
        <v>6.7</v>
      </c>
      <c r="K5674" s="265" t="s">
        <v>458</v>
      </c>
      <c r="L5674" s="255">
        <v>6.7</v>
      </c>
      <c r="M5674" s="254" t="s">
        <v>458</v>
      </c>
    </row>
    <row r="5675" spans="1:13" ht="13.5" x14ac:dyDescent="0.25">
      <c r="A5675" s="265" t="s">
        <v>1619</v>
      </c>
      <c r="B5675" s="265" t="s">
        <v>1618</v>
      </c>
      <c r="C5675" s="265" t="s">
        <v>1646</v>
      </c>
      <c r="D5675" s="265" t="s">
        <v>1645</v>
      </c>
      <c r="E5675" s="266" t="s">
        <v>136</v>
      </c>
      <c r="F5675" s="265">
        <v>101124</v>
      </c>
      <c r="G5675" s="265" t="s">
        <v>1749</v>
      </c>
      <c r="H5675" s="265" t="s">
        <v>554</v>
      </c>
      <c r="I5675" s="265" t="s">
        <v>459</v>
      </c>
      <c r="J5675" s="266">
        <v>14.74</v>
      </c>
      <c r="K5675" s="265" t="s">
        <v>458</v>
      </c>
      <c r="L5675" s="255">
        <v>14.74</v>
      </c>
      <c r="M5675" s="254" t="s">
        <v>458</v>
      </c>
    </row>
    <row r="5676" spans="1:13" ht="13.5" x14ac:dyDescent="0.25">
      <c r="A5676" s="265" t="s">
        <v>1619</v>
      </c>
      <c r="B5676" s="265" t="s">
        <v>1618</v>
      </c>
      <c r="C5676" s="265" t="s">
        <v>1646</v>
      </c>
      <c r="D5676" s="265" t="s">
        <v>1645</v>
      </c>
      <c r="E5676" s="266" t="s">
        <v>136</v>
      </c>
      <c r="F5676" s="265">
        <v>101125</v>
      </c>
      <c r="G5676" s="265" t="s">
        <v>1748</v>
      </c>
      <c r="H5676" s="265" t="s">
        <v>554</v>
      </c>
      <c r="I5676" s="265" t="s">
        <v>459</v>
      </c>
      <c r="J5676" s="266">
        <v>14.13</v>
      </c>
      <c r="K5676" s="265" t="s">
        <v>458</v>
      </c>
      <c r="L5676" s="255">
        <v>14.13</v>
      </c>
      <c r="M5676" s="254" t="s">
        <v>458</v>
      </c>
    </row>
    <row r="5677" spans="1:13" ht="13.5" x14ac:dyDescent="0.25">
      <c r="A5677" s="265" t="s">
        <v>1619</v>
      </c>
      <c r="B5677" s="265" t="s">
        <v>1618</v>
      </c>
      <c r="C5677" s="265" t="s">
        <v>1646</v>
      </c>
      <c r="D5677" s="265" t="s">
        <v>1645</v>
      </c>
      <c r="E5677" s="266" t="s">
        <v>136</v>
      </c>
      <c r="F5677" s="265">
        <v>101126</v>
      </c>
      <c r="G5677" s="265" t="s">
        <v>1747</v>
      </c>
      <c r="H5677" s="265" t="s">
        <v>554</v>
      </c>
      <c r="I5677" s="265" t="s">
        <v>459</v>
      </c>
      <c r="J5677" s="266">
        <v>12.83</v>
      </c>
      <c r="K5677" s="265" t="s">
        <v>458</v>
      </c>
      <c r="L5677" s="255">
        <v>12.83</v>
      </c>
      <c r="M5677" s="254" t="s">
        <v>458</v>
      </c>
    </row>
    <row r="5678" spans="1:13" ht="13.5" x14ac:dyDescent="0.25">
      <c r="A5678" s="265" t="s">
        <v>1619</v>
      </c>
      <c r="B5678" s="265" t="s">
        <v>1618</v>
      </c>
      <c r="C5678" s="265" t="s">
        <v>1646</v>
      </c>
      <c r="D5678" s="265" t="s">
        <v>1645</v>
      </c>
      <c r="E5678" s="266" t="s">
        <v>136</v>
      </c>
      <c r="F5678" s="265">
        <v>101127</v>
      </c>
      <c r="G5678" s="265" t="s">
        <v>1746</v>
      </c>
      <c r="H5678" s="265" t="s">
        <v>554</v>
      </c>
      <c r="I5678" s="265" t="s">
        <v>459</v>
      </c>
      <c r="J5678" s="266">
        <v>13.81</v>
      </c>
      <c r="K5678" s="265" t="s">
        <v>458</v>
      </c>
      <c r="L5678" s="255">
        <v>13.81</v>
      </c>
      <c r="M5678" s="254" t="s">
        <v>458</v>
      </c>
    </row>
    <row r="5679" spans="1:13" ht="13.5" x14ac:dyDescent="0.25">
      <c r="A5679" s="265" t="s">
        <v>1619</v>
      </c>
      <c r="B5679" s="265" t="s">
        <v>1618</v>
      </c>
      <c r="C5679" s="265" t="s">
        <v>1646</v>
      </c>
      <c r="D5679" s="265" t="s">
        <v>1645</v>
      </c>
      <c r="E5679" s="266" t="s">
        <v>136</v>
      </c>
      <c r="F5679" s="265">
        <v>101128</v>
      </c>
      <c r="G5679" s="265" t="s">
        <v>1745</v>
      </c>
      <c r="H5679" s="265" t="s">
        <v>554</v>
      </c>
      <c r="I5679" s="265" t="s">
        <v>459</v>
      </c>
      <c r="J5679" s="266">
        <v>14.2</v>
      </c>
      <c r="K5679" s="265" t="s">
        <v>458</v>
      </c>
      <c r="L5679" s="255">
        <v>14.2</v>
      </c>
      <c r="M5679" s="254" t="s">
        <v>458</v>
      </c>
    </row>
    <row r="5680" spans="1:13" ht="13.5" x14ac:dyDescent="0.25">
      <c r="A5680" s="265" t="s">
        <v>1619</v>
      </c>
      <c r="B5680" s="265" t="s">
        <v>1618</v>
      </c>
      <c r="C5680" s="265" t="s">
        <v>1646</v>
      </c>
      <c r="D5680" s="265" t="s">
        <v>1645</v>
      </c>
      <c r="E5680" s="266" t="s">
        <v>136</v>
      </c>
      <c r="F5680" s="265">
        <v>101129</v>
      </c>
      <c r="G5680" s="265" t="s">
        <v>1744</v>
      </c>
      <c r="H5680" s="265" t="s">
        <v>554</v>
      </c>
      <c r="I5680" s="265" t="s">
        <v>459</v>
      </c>
      <c r="J5680" s="266">
        <v>18.87</v>
      </c>
      <c r="K5680" s="265" t="s">
        <v>458</v>
      </c>
      <c r="L5680" s="255">
        <v>18.87</v>
      </c>
      <c r="M5680" s="254" t="s">
        <v>458</v>
      </c>
    </row>
    <row r="5681" spans="1:13" ht="13.5" x14ac:dyDescent="0.25">
      <c r="A5681" s="265" t="s">
        <v>1619</v>
      </c>
      <c r="B5681" s="265" t="s">
        <v>1618</v>
      </c>
      <c r="C5681" s="265" t="s">
        <v>1646</v>
      </c>
      <c r="D5681" s="265" t="s">
        <v>1645</v>
      </c>
      <c r="E5681" s="266" t="s">
        <v>136</v>
      </c>
      <c r="F5681" s="265">
        <v>101130</v>
      </c>
      <c r="G5681" s="265" t="s">
        <v>1743</v>
      </c>
      <c r="H5681" s="265" t="s">
        <v>554</v>
      </c>
      <c r="I5681" s="265" t="s">
        <v>459</v>
      </c>
      <c r="J5681" s="266">
        <v>17.72</v>
      </c>
      <c r="K5681" s="265" t="s">
        <v>458</v>
      </c>
      <c r="L5681" s="255">
        <v>17.72</v>
      </c>
      <c r="M5681" s="254" t="s">
        <v>458</v>
      </c>
    </row>
    <row r="5682" spans="1:13" ht="13.5" x14ac:dyDescent="0.25">
      <c r="A5682" s="265" t="s">
        <v>1619</v>
      </c>
      <c r="B5682" s="265" t="s">
        <v>1618</v>
      </c>
      <c r="C5682" s="265" t="s">
        <v>1646</v>
      </c>
      <c r="D5682" s="265" t="s">
        <v>1645</v>
      </c>
      <c r="E5682" s="266" t="s">
        <v>136</v>
      </c>
      <c r="F5682" s="265">
        <v>101131</v>
      </c>
      <c r="G5682" s="265" t="s">
        <v>1742</v>
      </c>
      <c r="H5682" s="265" t="s">
        <v>554</v>
      </c>
      <c r="I5682" s="265" t="s">
        <v>459</v>
      </c>
      <c r="J5682" s="266">
        <v>15.24</v>
      </c>
      <c r="K5682" s="265" t="s">
        <v>458</v>
      </c>
      <c r="L5682" s="255">
        <v>15.24</v>
      </c>
      <c r="M5682" s="254" t="s">
        <v>458</v>
      </c>
    </row>
    <row r="5683" spans="1:13" ht="13.5" x14ac:dyDescent="0.25">
      <c r="A5683" s="265" t="s">
        <v>1619</v>
      </c>
      <c r="B5683" s="265" t="s">
        <v>1618</v>
      </c>
      <c r="C5683" s="265" t="s">
        <v>1646</v>
      </c>
      <c r="D5683" s="265" t="s">
        <v>1645</v>
      </c>
      <c r="E5683" s="266" t="s">
        <v>136</v>
      </c>
      <c r="F5683" s="265">
        <v>101132</v>
      </c>
      <c r="G5683" s="265" t="s">
        <v>1741</v>
      </c>
      <c r="H5683" s="265" t="s">
        <v>554</v>
      </c>
      <c r="I5683" s="265" t="s">
        <v>459</v>
      </c>
      <c r="J5683" s="266">
        <v>17.11</v>
      </c>
      <c r="K5683" s="265" t="s">
        <v>458</v>
      </c>
      <c r="L5683" s="255">
        <v>17.11</v>
      </c>
      <c r="M5683" s="254" t="s">
        <v>458</v>
      </c>
    </row>
    <row r="5684" spans="1:13" ht="13.5" x14ac:dyDescent="0.25">
      <c r="A5684" s="265" t="s">
        <v>1619</v>
      </c>
      <c r="B5684" s="265" t="s">
        <v>1618</v>
      </c>
      <c r="C5684" s="265" t="s">
        <v>1646</v>
      </c>
      <c r="D5684" s="265" t="s">
        <v>1645</v>
      </c>
      <c r="E5684" s="266" t="s">
        <v>136</v>
      </c>
      <c r="F5684" s="265">
        <v>101133</v>
      </c>
      <c r="G5684" s="265" t="s">
        <v>1740</v>
      </c>
      <c r="H5684" s="265" t="s">
        <v>554</v>
      </c>
      <c r="I5684" s="265" t="s">
        <v>459</v>
      </c>
      <c r="J5684" s="266">
        <v>17.809999999999999</v>
      </c>
      <c r="K5684" s="265" t="s">
        <v>458</v>
      </c>
      <c r="L5684" s="255">
        <v>17.809999999999999</v>
      </c>
      <c r="M5684" s="254" t="s">
        <v>458</v>
      </c>
    </row>
    <row r="5685" spans="1:13" ht="13.5" x14ac:dyDescent="0.25">
      <c r="A5685" s="265" t="s">
        <v>1619</v>
      </c>
      <c r="B5685" s="265" t="s">
        <v>1618</v>
      </c>
      <c r="C5685" s="265" t="s">
        <v>1646</v>
      </c>
      <c r="D5685" s="265" t="s">
        <v>1645</v>
      </c>
      <c r="E5685" s="266" t="s">
        <v>136</v>
      </c>
      <c r="F5685" s="265">
        <v>101134</v>
      </c>
      <c r="G5685" s="265" t="s">
        <v>1739</v>
      </c>
      <c r="H5685" s="265" t="s">
        <v>554</v>
      </c>
      <c r="I5685" s="265" t="s">
        <v>459</v>
      </c>
      <c r="J5685" s="266">
        <v>15.42</v>
      </c>
      <c r="K5685" s="265" t="s">
        <v>458</v>
      </c>
      <c r="L5685" s="255">
        <v>15.42</v>
      </c>
      <c r="M5685" s="254" t="s">
        <v>458</v>
      </c>
    </row>
    <row r="5686" spans="1:13" ht="13.5" x14ac:dyDescent="0.25">
      <c r="A5686" s="265" t="s">
        <v>1619</v>
      </c>
      <c r="B5686" s="265" t="s">
        <v>1618</v>
      </c>
      <c r="C5686" s="265" t="s">
        <v>1646</v>
      </c>
      <c r="D5686" s="265" t="s">
        <v>1645</v>
      </c>
      <c r="E5686" s="266" t="s">
        <v>136</v>
      </c>
      <c r="F5686" s="265">
        <v>101135</v>
      </c>
      <c r="G5686" s="265" t="s">
        <v>1738</v>
      </c>
      <c r="H5686" s="265" t="s">
        <v>554</v>
      </c>
      <c r="I5686" s="265" t="s">
        <v>459</v>
      </c>
      <c r="J5686" s="266">
        <v>14.81</v>
      </c>
      <c r="K5686" s="265" t="s">
        <v>458</v>
      </c>
      <c r="L5686" s="255">
        <v>14.81</v>
      </c>
      <c r="M5686" s="254" t="s">
        <v>458</v>
      </c>
    </row>
    <row r="5687" spans="1:13" ht="13.5" x14ac:dyDescent="0.25">
      <c r="A5687" s="265" t="s">
        <v>1619</v>
      </c>
      <c r="B5687" s="265" t="s">
        <v>1618</v>
      </c>
      <c r="C5687" s="265" t="s">
        <v>1646</v>
      </c>
      <c r="D5687" s="265" t="s">
        <v>1645</v>
      </c>
      <c r="E5687" s="266" t="s">
        <v>136</v>
      </c>
      <c r="F5687" s="265">
        <v>101136</v>
      </c>
      <c r="G5687" s="265" t="s">
        <v>1737</v>
      </c>
      <c r="H5687" s="265" t="s">
        <v>554</v>
      </c>
      <c r="I5687" s="265" t="s">
        <v>459</v>
      </c>
      <c r="J5687" s="266">
        <v>13.51</v>
      </c>
      <c r="K5687" s="265" t="s">
        <v>458</v>
      </c>
      <c r="L5687" s="255">
        <v>13.51</v>
      </c>
      <c r="M5687" s="254" t="s">
        <v>458</v>
      </c>
    </row>
    <row r="5688" spans="1:13" ht="13.5" x14ac:dyDescent="0.25">
      <c r="A5688" s="265" t="s">
        <v>1619</v>
      </c>
      <c r="B5688" s="265" t="s">
        <v>1618</v>
      </c>
      <c r="C5688" s="265" t="s">
        <v>1646</v>
      </c>
      <c r="D5688" s="265" t="s">
        <v>1645</v>
      </c>
      <c r="E5688" s="266" t="s">
        <v>136</v>
      </c>
      <c r="F5688" s="265">
        <v>101137</v>
      </c>
      <c r="G5688" s="265" t="s">
        <v>1736</v>
      </c>
      <c r="H5688" s="265" t="s">
        <v>554</v>
      </c>
      <c r="I5688" s="265" t="s">
        <v>459</v>
      </c>
      <c r="J5688" s="266">
        <v>14.49</v>
      </c>
      <c r="K5688" s="265" t="s">
        <v>458</v>
      </c>
      <c r="L5688" s="255">
        <v>14.49</v>
      </c>
      <c r="M5688" s="254" t="s">
        <v>458</v>
      </c>
    </row>
    <row r="5689" spans="1:13" ht="13.5" x14ac:dyDescent="0.25">
      <c r="A5689" s="265" t="s">
        <v>1619</v>
      </c>
      <c r="B5689" s="265" t="s">
        <v>1618</v>
      </c>
      <c r="C5689" s="265" t="s">
        <v>1646</v>
      </c>
      <c r="D5689" s="265" t="s">
        <v>1645</v>
      </c>
      <c r="E5689" s="266" t="s">
        <v>136</v>
      </c>
      <c r="F5689" s="265">
        <v>101138</v>
      </c>
      <c r="G5689" s="265" t="s">
        <v>1735</v>
      </c>
      <c r="H5689" s="265" t="s">
        <v>554</v>
      </c>
      <c r="I5689" s="265" t="s">
        <v>459</v>
      </c>
      <c r="J5689" s="266">
        <v>14.88</v>
      </c>
      <c r="K5689" s="265" t="s">
        <v>458</v>
      </c>
      <c r="L5689" s="255">
        <v>14.88</v>
      </c>
      <c r="M5689" s="254" t="s">
        <v>458</v>
      </c>
    </row>
    <row r="5690" spans="1:13" ht="13.5" x14ac:dyDescent="0.25">
      <c r="A5690" s="265" t="s">
        <v>1619</v>
      </c>
      <c r="B5690" s="265" t="s">
        <v>1618</v>
      </c>
      <c r="C5690" s="265" t="s">
        <v>1646</v>
      </c>
      <c r="D5690" s="265" t="s">
        <v>1645</v>
      </c>
      <c r="E5690" s="266" t="s">
        <v>136</v>
      </c>
      <c r="F5690" s="265">
        <v>101139</v>
      </c>
      <c r="G5690" s="265" t="s">
        <v>1734</v>
      </c>
      <c r="H5690" s="265" t="s">
        <v>554</v>
      </c>
      <c r="I5690" s="265" t="s">
        <v>459</v>
      </c>
      <c r="J5690" s="266">
        <v>19.579999999999998</v>
      </c>
      <c r="K5690" s="265" t="s">
        <v>458</v>
      </c>
      <c r="L5690" s="255">
        <v>19.579999999999998</v>
      </c>
      <c r="M5690" s="254" t="s">
        <v>458</v>
      </c>
    </row>
    <row r="5691" spans="1:13" ht="13.5" x14ac:dyDescent="0.25">
      <c r="A5691" s="265" t="s">
        <v>1619</v>
      </c>
      <c r="B5691" s="265" t="s">
        <v>1618</v>
      </c>
      <c r="C5691" s="265" t="s">
        <v>1646</v>
      </c>
      <c r="D5691" s="265" t="s">
        <v>1645</v>
      </c>
      <c r="E5691" s="266" t="s">
        <v>136</v>
      </c>
      <c r="F5691" s="265">
        <v>101140</v>
      </c>
      <c r="G5691" s="265" t="s">
        <v>1733</v>
      </c>
      <c r="H5691" s="265" t="s">
        <v>554</v>
      </c>
      <c r="I5691" s="265" t="s">
        <v>459</v>
      </c>
      <c r="J5691" s="266">
        <v>18.43</v>
      </c>
      <c r="K5691" s="265" t="s">
        <v>458</v>
      </c>
      <c r="L5691" s="255">
        <v>18.43</v>
      </c>
      <c r="M5691" s="254" t="s">
        <v>458</v>
      </c>
    </row>
    <row r="5692" spans="1:13" ht="13.5" x14ac:dyDescent="0.25">
      <c r="A5692" s="265" t="s">
        <v>1619</v>
      </c>
      <c r="B5692" s="265" t="s">
        <v>1618</v>
      </c>
      <c r="C5692" s="265" t="s">
        <v>1646</v>
      </c>
      <c r="D5692" s="265" t="s">
        <v>1645</v>
      </c>
      <c r="E5692" s="266" t="s">
        <v>136</v>
      </c>
      <c r="F5692" s="265">
        <v>101141</v>
      </c>
      <c r="G5692" s="265" t="s">
        <v>1732</v>
      </c>
      <c r="H5692" s="265" t="s">
        <v>554</v>
      </c>
      <c r="I5692" s="265" t="s">
        <v>459</v>
      </c>
      <c r="J5692" s="266">
        <v>15.95</v>
      </c>
      <c r="K5692" s="265" t="s">
        <v>458</v>
      </c>
      <c r="L5692" s="255">
        <v>15.95</v>
      </c>
      <c r="M5692" s="254" t="s">
        <v>458</v>
      </c>
    </row>
    <row r="5693" spans="1:13" ht="13.5" x14ac:dyDescent="0.25">
      <c r="A5693" s="265" t="s">
        <v>1619</v>
      </c>
      <c r="B5693" s="265" t="s">
        <v>1618</v>
      </c>
      <c r="C5693" s="265" t="s">
        <v>1646</v>
      </c>
      <c r="D5693" s="265" t="s">
        <v>1645</v>
      </c>
      <c r="E5693" s="266" t="s">
        <v>136</v>
      </c>
      <c r="F5693" s="265">
        <v>101142</v>
      </c>
      <c r="G5693" s="265" t="s">
        <v>1731</v>
      </c>
      <c r="H5693" s="265" t="s">
        <v>554</v>
      </c>
      <c r="I5693" s="265" t="s">
        <v>459</v>
      </c>
      <c r="J5693" s="266">
        <v>17.82</v>
      </c>
      <c r="K5693" s="265" t="s">
        <v>458</v>
      </c>
      <c r="L5693" s="255">
        <v>17.82</v>
      </c>
      <c r="M5693" s="254" t="s">
        <v>458</v>
      </c>
    </row>
    <row r="5694" spans="1:13" ht="13.5" x14ac:dyDescent="0.25">
      <c r="A5694" s="265" t="s">
        <v>1619</v>
      </c>
      <c r="B5694" s="265" t="s">
        <v>1618</v>
      </c>
      <c r="C5694" s="265" t="s">
        <v>1646</v>
      </c>
      <c r="D5694" s="265" t="s">
        <v>1645</v>
      </c>
      <c r="E5694" s="266" t="s">
        <v>136</v>
      </c>
      <c r="F5694" s="265">
        <v>101143</v>
      </c>
      <c r="G5694" s="265" t="s">
        <v>1730</v>
      </c>
      <c r="H5694" s="265" t="s">
        <v>554</v>
      </c>
      <c r="I5694" s="265" t="s">
        <v>459</v>
      </c>
      <c r="J5694" s="266">
        <v>18.52</v>
      </c>
      <c r="K5694" s="265" t="s">
        <v>458</v>
      </c>
      <c r="L5694" s="255">
        <v>18.52</v>
      </c>
      <c r="M5694" s="254" t="s">
        <v>458</v>
      </c>
    </row>
    <row r="5695" spans="1:13" ht="13.5" x14ac:dyDescent="0.25">
      <c r="A5695" s="265" t="s">
        <v>1619</v>
      </c>
      <c r="B5695" s="265" t="s">
        <v>1618</v>
      </c>
      <c r="C5695" s="265" t="s">
        <v>1646</v>
      </c>
      <c r="D5695" s="265" t="s">
        <v>1645</v>
      </c>
      <c r="E5695" s="266" t="s">
        <v>136</v>
      </c>
      <c r="F5695" s="265">
        <v>101144</v>
      </c>
      <c r="G5695" s="265" t="s">
        <v>1729</v>
      </c>
      <c r="H5695" s="265" t="s">
        <v>554</v>
      </c>
      <c r="I5695" s="265" t="s">
        <v>459</v>
      </c>
      <c r="J5695" s="266">
        <v>15.49</v>
      </c>
      <c r="K5695" s="265" t="s">
        <v>458</v>
      </c>
      <c r="L5695" s="255">
        <v>15.49</v>
      </c>
      <c r="M5695" s="254" t="s">
        <v>458</v>
      </c>
    </row>
    <row r="5696" spans="1:13" ht="13.5" x14ac:dyDescent="0.25">
      <c r="A5696" s="265" t="s">
        <v>1619</v>
      </c>
      <c r="B5696" s="265" t="s">
        <v>1618</v>
      </c>
      <c r="C5696" s="265" t="s">
        <v>1646</v>
      </c>
      <c r="D5696" s="265" t="s">
        <v>1645</v>
      </c>
      <c r="E5696" s="266" t="s">
        <v>136</v>
      </c>
      <c r="F5696" s="265">
        <v>101145</v>
      </c>
      <c r="G5696" s="265" t="s">
        <v>1728</v>
      </c>
      <c r="H5696" s="265" t="s">
        <v>554</v>
      </c>
      <c r="I5696" s="265" t="s">
        <v>459</v>
      </c>
      <c r="J5696" s="266">
        <v>14.88</v>
      </c>
      <c r="K5696" s="265" t="s">
        <v>458</v>
      </c>
      <c r="L5696" s="255">
        <v>14.88</v>
      </c>
      <c r="M5696" s="254" t="s">
        <v>458</v>
      </c>
    </row>
    <row r="5697" spans="1:13" ht="13.5" x14ac:dyDescent="0.25">
      <c r="A5697" s="265" t="s">
        <v>1619</v>
      </c>
      <c r="B5697" s="265" t="s">
        <v>1618</v>
      </c>
      <c r="C5697" s="265" t="s">
        <v>1646</v>
      </c>
      <c r="D5697" s="265" t="s">
        <v>1645</v>
      </c>
      <c r="E5697" s="266" t="s">
        <v>136</v>
      </c>
      <c r="F5697" s="265">
        <v>101146</v>
      </c>
      <c r="G5697" s="265" t="s">
        <v>1727</v>
      </c>
      <c r="H5697" s="265" t="s">
        <v>554</v>
      </c>
      <c r="I5697" s="265" t="s">
        <v>459</v>
      </c>
      <c r="J5697" s="266">
        <v>13.58</v>
      </c>
      <c r="K5697" s="265" t="s">
        <v>458</v>
      </c>
      <c r="L5697" s="255">
        <v>13.58</v>
      </c>
      <c r="M5697" s="254" t="s">
        <v>458</v>
      </c>
    </row>
    <row r="5698" spans="1:13" ht="13.5" x14ac:dyDescent="0.25">
      <c r="A5698" s="265" t="s">
        <v>1619</v>
      </c>
      <c r="B5698" s="265" t="s">
        <v>1618</v>
      </c>
      <c r="C5698" s="265" t="s">
        <v>1646</v>
      </c>
      <c r="D5698" s="265" t="s">
        <v>1645</v>
      </c>
      <c r="E5698" s="266" t="s">
        <v>136</v>
      </c>
      <c r="F5698" s="265">
        <v>101147</v>
      </c>
      <c r="G5698" s="265" t="s">
        <v>1726</v>
      </c>
      <c r="H5698" s="265" t="s">
        <v>554</v>
      </c>
      <c r="I5698" s="265" t="s">
        <v>459</v>
      </c>
      <c r="J5698" s="266">
        <v>14.56</v>
      </c>
      <c r="K5698" s="265" t="s">
        <v>458</v>
      </c>
      <c r="L5698" s="255">
        <v>14.56</v>
      </c>
      <c r="M5698" s="254" t="s">
        <v>458</v>
      </c>
    </row>
    <row r="5699" spans="1:13" ht="13.5" x14ac:dyDescent="0.25">
      <c r="A5699" s="265" t="s">
        <v>1619</v>
      </c>
      <c r="B5699" s="265" t="s">
        <v>1618</v>
      </c>
      <c r="C5699" s="265" t="s">
        <v>1646</v>
      </c>
      <c r="D5699" s="265" t="s">
        <v>1645</v>
      </c>
      <c r="E5699" s="266" t="s">
        <v>136</v>
      </c>
      <c r="F5699" s="265">
        <v>101148</v>
      </c>
      <c r="G5699" s="265" t="s">
        <v>1725</v>
      </c>
      <c r="H5699" s="265" t="s">
        <v>554</v>
      </c>
      <c r="I5699" s="265" t="s">
        <v>459</v>
      </c>
      <c r="J5699" s="266">
        <v>14.95</v>
      </c>
      <c r="K5699" s="265" t="s">
        <v>458</v>
      </c>
      <c r="L5699" s="255">
        <v>14.95</v>
      </c>
      <c r="M5699" s="254" t="s">
        <v>458</v>
      </c>
    </row>
    <row r="5700" spans="1:13" ht="13.5" x14ac:dyDescent="0.25">
      <c r="A5700" s="265" t="s">
        <v>1619</v>
      </c>
      <c r="B5700" s="265" t="s">
        <v>1618</v>
      </c>
      <c r="C5700" s="265" t="s">
        <v>1646</v>
      </c>
      <c r="D5700" s="265" t="s">
        <v>1645</v>
      </c>
      <c r="E5700" s="266" t="s">
        <v>136</v>
      </c>
      <c r="F5700" s="265">
        <v>101149</v>
      </c>
      <c r="G5700" s="265" t="s">
        <v>1724</v>
      </c>
      <c r="H5700" s="265" t="s">
        <v>554</v>
      </c>
      <c r="I5700" s="265" t="s">
        <v>459</v>
      </c>
      <c r="J5700" s="266">
        <v>19.64</v>
      </c>
      <c r="K5700" s="265" t="s">
        <v>458</v>
      </c>
      <c r="L5700" s="255">
        <v>19.64</v>
      </c>
      <c r="M5700" s="254" t="s">
        <v>458</v>
      </c>
    </row>
    <row r="5701" spans="1:13" ht="13.5" x14ac:dyDescent="0.25">
      <c r="A5701" s="265" t="s">
        <v>1619</v>
      </c>
      <c r="B5701" s="265" t="s">
        <v>1618</v>
      </c>
      <c r="C5701" s="265" t="s">
        <v>1646</v>
      </c>
      <c r="D5701" s="265" t="s">
        <v>1645</v>
      </c>
      <c r="E5701" s="266" t="s">
        <v>136</v>
      </c>
      <c r="F5701" s="265">
        <v>101150</v>
      </c>
      <c r="G5701" s="265" t="s">
        <v>1723</v>
      </c>
      <c r="H5701" s="265" t="s">
        <v>554</v>
      </c>
      <c r="I5701" s="265" t="s">
        <v>459</v>
      </c>
      <c r="J5701" s="266">
        <v>18.489999999999998</v>
      </c>
      <c r="K5701" s="265" t="s">
        <v>458</v>
      </c>
      <c r="L5701" s="255">
        <v>18.489999999999998</v>
      </c>
      <c r="M5701" s="254" t="s">
        <v>458</v>
      </c>
    </row>
    <row r="5702" spans="1:13" ht="13.5" x14ac:dyDescent="0.25">
      <c r="A5702" s="265" t="s">
        <v>1619</v>
      </c>
      <c r="B5702" s="265" t="s">
        <v>1618</v>
      </c>
      <c r="C5702" s="265" t="s">
        <v>1646</v>
      </c>
      <c r="D5702" s="265" t="s">
        <v>1645</v>
      </c>
      <c r="E5702" s="266" t="s">
        <v>136</v>
      </c>
      <c r="F5702" s="265">
        <v>101151</v>
      </c>
      <c r="G5702" s="265" t="s">
        <v>1722</v>
      </c>
      <c r="H5702" s="265" t="s">
        <v>554</v>
      </c>
      <c r="I5702" s="265" t="s">
        <v>459</v>
      </c>
      <c r="J5702" s="266">
        <v>16.010000000000002</v>
      </c>
      <c r="K5702" s="265" t="s">
        <v>458</v>
      </c>
      <c r="L5702" s="255">
        <v>16.010000000000002</v>
      </c>
      <c r="M5702" s="254" t="s">
        <v>458</v>
      </c>
    </row>
    <row r="5703" spans="1:13" ht="13.5" x14ac:dyDescent="0.25">
      <c r="A5703" s="265" t="s">
        <v>1619</v>
      </c>
      <c r="B5703" s="265" t="s">
        <v>1618</v>
      </c>
      <c r="C5703" s="265" t="s">
        <v>1646</v>
      </c>
      <c r="D5703" s="265" t="s">
        <v>1645</v>
      </c>
      <c r="E5703" s="266" t="s">
        <v>136</v>
      </c>
      <c r="F5703" s="265">
        <v>101152</v>
      </c>
      <c r="G5703" s="265" t="s">
        <v>1721</v>
      </c>
      <c r="H5703" s="265" t="s">
        <v>554</v>
      </c>
      <c r="I5703" s="265" t="s">
        <v>459</v>
      </c>
      <c r="J5703" s="266">
        <v>17.88</v>
      </c>
      <c r="K5703" s="265" t="s">
        <v>458</v>
      </c>
      <c r="L5703" s="255">
        <v>17.88</v>
      </c>
      <c r="M5703" s="254" t="s">
        <v>458</v>
      </c>
    </row>
    <row r="5704" spans="1:13" ht="13.5" x14ac:dyDescent="0.25">
      <c r="A5704" s="265" t="s">
        <v>1619</v>
      </c>
      <c r="B5704" s="265" t="s">
        <v>1618</v>
      </c>
      <c r="C5704" s="265" t="s">
        <v>1646</v>
      </c>
      <c r="D5704" s="265" t="s">
        <v>1645</v>
      </c>
      <c r="E5704" s="266" t="s">
        <v>136</v>
      </c>
      <c r="F5704" s="265">
        <v>101153</v>
      </c>
      <c r="G5704" s="265" t="s">
        <v>1720</v>
      </c>
      <c r="H5704" s="265" t="s">
        <v>554</v>
      </c>
      <c r="I5704" s="265" t="s">
        <v>459</v>
      </c>
      <c r="J5704" s="266">
        <v>18.579999999999998</v>
      </c>
      <c r="K5704" s="265" t="s">
        <v>458</v>
      </c>
      <c r="L5704" s="255">
        <v>18.579999999999998</v>
      </c>
      <c r="M5704" s="254" t="s">
        <v>458</v>
      </c>
    </row>
    <row r="5705" spans="1:13" ht="13.5" x14ac:dyDescent="0.25">
      <c r="A5705" s="265" t="s">
        <v>1619</v>
      </c>
      <c r="B5705" s="265" t="s">
        <v>1618</v>
      </c>
      <c r="C5705" s="265" t="s">
        <v>1646</v>
      </c>
      <c r="D5705" s="265" t="s">
        <v>1645</v>
      </c>
      <c r="E5705" s="266" t="s">
        <v>136</v>
      </c>
      <c r="F5705" s="265">
        <v>101206</v>
      </c>
      <c r="G5705" s="265" t="s">
        <v>1719</v>
      </c>
      <c r="H5705" s="265" t="s">
        <v>554</v>
      </c>
      <c r="I5705" s="265" t="s">
        <v>459</v>
      </c>
      <c r="J5705" s="266">
        <v>12.78</v>
      </c>
      <c r="K5705" s="265" t="s">
        <v>458</v>
      </c>
      <c r="L5705" s="255">
        <v>12.78</v>
      </c>
      <c r="M5705" s="254" t="s">
        <v>458</v>
      </c>
    </row>
    <row r="5706" spans="1:13" ht="13.5" x14ac:dyDescent="0.25">
      <c r="A5706" s="265" t="s">
        <v>1619</v>
      </c>
      <c r="B5706" s="265" t="s">
        <v>1618</v>
      </c>
      <c r="C5706" s="265" t="s">
        <v>1646</v>
      </c>
      <c r="D5706" s="265" t="s">
        <v>1645</v>
      </c>
      <c r="E5706" s="266" t="s">
        <v>136</v>
      </c>
      <c r="F5706" s="265">
        <v>101207</v>
      </c>
      <c r="G5706" s="265" t="s">
        <v>1718</v>
      </c>
      <c r="H5706" s="265" t="s">
        <v>554</v>
      </c>
      <c r="I5706" s="265" t="s">
        <v>459</v>
      </c>
      <c r="J5706" s="266">
        <v>10.99</v>
      </c>
      <c r="K5706" s="265" t="s">
        <v>458</v>
      </c>
      <c r="L5706" s="255">
        <v>10.99</v>
      </c>
      <c r="M5706" s="254" t="s">
        <v>458</v>
      </c>
    </row>
    <row r="5707" spans="1:13" ht="13.5" x14ac:dyDescent="0.25">
      <c r="A5707" s="265" t="s">
        <v>1619</v>
      </c>
      <c r="B5707" s="265" t="s">
        <v>1618</v>
      </c>
      <c r="C5707" s="265" t="s">
        <v>1646</v>
      </c>
      <c r="D5707" s="265" t="s">
        <v>1645</v>
      </c>
      <c r="E5707" s="266" t="s">
        <v>136</v>
      </c>
      <c r="F5707" s="265">
        <v>101208</v>
      </c>
      <c r="G5707" s="265" t="s">
        <v>1717</v>
      </c>
      <c r="H5707" s="265" t="s">
        <v>554</v>
      </c>
      <c r="I5707" s="265" t="s">
        <v>459</v>
      </c>
      <c r="J5707" s="266">
        <v>10.77</v>
      </c>
      <c r="K5707" s="265" t="s">
        <v>458</v>
      </c>
      <c r="L5707" s="255">
        <v>10.77</v>
      </c>
      <c r="M5707" s="254" t="s">
        <v>458</v>
      </c>
    </row>
    <row r="5708" spans="1:13" ht="13.5" x14ac:dyDescent="0.25">
      <c r="A5708" s="265" t="s">
        <v>1619</v>
      </c>
      <c r="B5708" s="265" t="s">
        <v>1618</v>
      </c>
      <c r="C5708" s="265" t="s">
        <v>1646</v>
      </c>
      <c r="D5708" s="265" t="s">
        <v>1645</v>
      </c>
      <c r="E5708" s="266" t="s">
        <v>136</v>
      </c>
      <c r="F5708" s="265">
        <v>101209</v>
      </c>
      <c r="G5708" s="265" t="s">
        <v>1716</v>
      </c>
      <c r="H5708" s="265" t="s">
        <v>554</v>
      </c>
      <c r="I5708" s="265" t="s">
        <v>459</v>
      </c>
      <c r="J5708" s="266">
        <v>10</v>
      </c>
      <c r="K5708" s="265" t="s">
        <v>458</v>
      </c>
      <c r="L5708" s="255">
        <v>10</v>
      </c>
      <c r="M5708" s="254" t="s">
        <v>458</v>
      </c>
    </row>
    <row r="5709" spans="1:13" ht="13.5" x14ac:dyDescent="0.25">
      <c r="A5709" s="265" t="s">
        <v>1619</v>
      </c>
      <c r="B5709" s="265" t="s">
        <v>1618</v>
      </c>
      <c r="C5709" s="265" t="s">
        <v>1646</v>
      </c>
      <c r="D5709" s="265" t="s">
        <v>1645</v>
      </c>
      <c r="E5709" s="266" t="s">
        <v>136</v>
      </c>
      <c r="F5709" s="265">
        <v>101210</v>
      </c>
      <c r="G5709" s="265" t="s">
        <v>1715</v>
      </c>
      <c r="H5709" s="265" t="s">
        <v>554</v>
      </c>
      <c r="I5709" s="265" t="s">
        <v>459</v>
      </c>
      <c r="J5709" s="266">
        <v>17.899999999999999</v>
      </c>
      <c r="K5709" s="265" t="s">
        <v>458</v>
      </c>
      <c r="L5709" s="255">
        <v>17.899999999999999</v>
      </c>
      <c r="M5709" s="254" t="s">
        <v>458</v>
      </c>
    </row>
    <row r="5710" spans="1:13" ht="13.5" x14ac:dyDescent="0.25">
      <c r="A5710" s="265" t="s">
        <v>1619</v>
      </c>
      <c r="B5710" s="265" t="s">
        <v>1618</v>
      </c>
      <c r="C5710" s="265" t="s">
        <v>1646</v>
      </c>
      <c r="D5710" s="265" t="s">
        <v>1645</v>
      </c>
      <c r="E5710" s="266" t="s">
        <v>136</v>
      </c>
      <c r="F5710" s="265">
        <v>101211</v>
      </c>
      <c r="G5710" s="265" t="s">
        <v>1714</v>
      </c>
      <c r="H5710" s="265" t="s">
        <v>554</v>
      </c>
      <c r="I5710" s="265" t="s">
        <v>459</v>
      </c>
      <c r="J5710" s="266">
        <v>19.22</v>
      </c>
      <c r="K5710" s="265" t="s">
        <v>458</v>
      </c>
      <c r="L5710" s="255">
        <v>19.22</v>
      </c>
      <c r="M5710" s="254" t="s">
        <v>458</v>
      </c>
    </row>
    <row r="5711" spans="1:13" ht="13.5" x14ac:dyDescent="0.25">
      <c r="A5711" s="265" t="s">
        <v>1619</v>
      </c>
      <c r="B5711" s="265" t="s">
        <v>1618</v>
      </c>
      <c r="C5711" s="265" t="s">
        <v>1646</v>
      </c>
      <c r="D5711" s="265" t="s">
        <v>1645</v>
      </c>
      <c r="E5711" s="266" t="s">
        <v>136</v>
      </c>
      <c r="F5711" s="265">
        <v>101212</v>
      </c>
      <c r="G5711" s="265" t="s">
        <v>1713</v>
      </c>
      <c r="H5711" s="265" t="s">
        <v>554</v>
      </c>
      <c r="I5711" s="265" t="s">
        <v>459</v>
      </c>
      <c r="J5711" s="266">
        <v>22.49</v>
      </c>
      <c r="K5711" s="265" t="s">
        <v>458</v>
      </c>
      <c r="L5711" s="255">
        <v>22.49</v>
      </c>
      <c r="M5711" s="254" t="s">
        <v>458</v>
      </c>
    </row>
    <row r="5712" spans="1:13" ht="13.5" x14ac:dyDescent="0.25">
      <c r="A5712" s="265" t="s">
        <v>1619</v>
      </c>
      <c r="B5712" s="265" t="s">
        <v>1618</v>
      </c>
      <c r="C5712" s="265" t="s">
        <v>1646</v>
      </c>
      <c r="D5712" s="265" t="s">
        <v>1645</v>
      </c>
      <c r="E5712" s="266" t="s">
        <v>136</v>
      </c>
      <c r="F5712" s="265">
        <v>101213</v>
      </c>
      <c r="G5712" s="265" t="s">
        <v>1712</v>
      </c>
      <c r="H5712" s="265" t="s">
        <v>554</v>
      </c>
      <c r="I5712" s="265" t="s">
        <v>459</v>
      </c>
      <c r="J5712" s="266">
        <v>25.2</v>
      </c>
      <c r="K5712" s="265" t="s">
        <v>458</v>
      </c>
      <c r="L5712" s="255">
        <v>25.2</v>
      </c>
      <c r="M5712" s="254" t="s">
        <v>458</v>
      </c>
    </row>
    <row r="5713" spans="1:13" ht="13.5" x14ac:dyDescent="0.25">
      <c r="A5713" s="265" t="s">
        <v>1619</v>
      </c>
      <c r="B5713" s="265" t="s">
        <v>1618</v>
      </c>
      <c r="C5713" s="265" t="s">
        <v>1646</v>
      </c>
      <c r="D5713" s="265" t="s">
        <v>1645</v>
      </c>
      <c r="E5713" s="266" t="s">
        <v>136</v>
      </c>
      <c r="F5713" s="265">
        <v>101214</v>
      </c>
      <c r="G5713" s="265" t="s">
        <v>1711</v>
      </c>
      <c r="H5713" s="265" t="s">
        <v>554</v>
      </c>
      <c r="I5713" s="265" t="s">
        <v>459</v>
      </c>
      <c r="J5713" s="266">
        <v>30.47</v>
      </c>
      <c r="K5713" s="265" t="s">
        <v>458</v>
      </c>
      <c r="L5713" s="255">
        <v>30.47</v>
      </c>
      <c r="M5713" s="254" t="s">
        <v>458</v>
      </c>
    </row>
    <row r="5714" spans="1:13" ht="13.5" x14ac:dyDescent="0.25">
      <c r="A5714" s="265" t="s">
        <v>1619</v>
      </c>
      <c r="B5714" s="265" t="s">
        <v>1618</v>
      </c>
      <c r="C5714" s="265" t="s">
        <v>1646</v>
      </c>
      <c r="D5714" s="265" t="s">
        <v>1645</v>
      </c>
      <c r="E5714" s="266" t="s">
        <v>136</v>
      </c>
      <c r="F5714" s="265">
        <v>101215</v>
      </c>
      <c r="G5714" s="265" t="s">
        <v>1710</v>
      </c>
      <c r="H5714" s="265" t="s">
        <v>554</v>
      </c>
      <c r="I5714" s="265" t="s">
        <v>459</v>
      </c>
      <c r="J5714" s="266">
        <v>17.23</v>
      </c>
      <c r="K5714" s="265" t="s">
        <v>458</v>
      </c>
      <c r="L5714" s="255">
        <v>17.23</v>
      </c>
      <c r="M5714" s="254" t="s">
        <v>458</v>
      </c>
    </row>
    <row r="5715" spans="1:13" ht="13.5" x14ac:dyDescent="0.25">
      <c r="A5715" s="265" t="s">
        <v>1619</v>
      </c>
      <c r="B5715" s="265" t="s">
        <v>1618</v>
      </c>
      <c r="C5715" s="265" t="s">
        <v>1646</v>
      </c>
      <c r="D5715" s="265" t="s">
        <v>1645</v>
      </c>
      <c r="E5715" s="266" t="s">
        <v>136</v>
      </c>
      <c r="F5715" s="265">
        <v>101216</v>
      </c>
      <c r="G5715" s="265" t="s">
        <v>1709</v>
      </c>
      <c r="H5715" s="265" t="s">
        <v>554</v>
      </c>
      <c r="I5715" s="265" t="s">
        <v>459</v>
      </c>
      <c r="J5715" s="266">
        <v>18.05</v>
      </c>
      <c r="K5715" s="265" t="s">
        <v>458</v>
      </c>
      <c r="L5715" s="255">
        <v>18.05</v>
      </c>
      <c r="M5715" s="254" t="s">
        <v>458</v>
      </c>
    </row>
    <row r="5716" spans="1:13" ht="13.5" x14ac:dyDescent="0.25">
      <c r="A5716" s="265" t="s">
        <v>1619</v>
      </c>
      <c r="B5716" s="265" t="s">
        <v>1618</v>
      </c>
      <c r="C5716" s="265" t="s">
        <v>1646</v>
      </c>
      <c r="D5716" s="265" t="s">
        <v>1645</v>
      </c>
      <c r="E5716" s="266" t="s">
        <v>136</v>
      </c>
      <c r="F5716" s="265">
        <v>101217</v>
      </c>
      <c r="G5716" s="265" t="s">
        <v>1708</v>
      </c>
      <c r="H5716" s="265" t="s">
        <v>554</v>
      </c>
      <c r="I5716" s="265" t="s">
        <v>459</v>
      </c>
      <c r="J5716" s="266">
        <v>21.08</v>
      </c>
      <c r="K5716" s="265" t="s">
        <v>458</v>
      </c>
      <c r="L5716" s="255">
        <v>21.08</v>
      </c>
      <c r="M5716" s="254" t="s">
        <v>458</v>
      </c>
    </row>
    <row r="5717" spans="1:13" ht="13.5" x14ac:dyDescent="0.25">
      <c r="A5717" s="265" t="s">
        <v>1619</v>
      </c>
      <c r="B5717" s="265" t="s">
        <v>1618</v>
      </c>
      <c r="C5717" s="265" t="s">
        <v>1646</v>
      </c>
      <c r="D5717" s="265" t="s">
        <v>1645</v>
      </c>
      <c r="E5717" s="266" t="s">
        <v>136</v>
      </c>
      <c r="F5717" s="265">
        <v>101218</v>
      </c>
      <c r="G5717" s="265" t="s">
        <v>1707</v>
      </c>
      <c r="H5717" s="265" t="s">
        <v>554</v>
      </c>
      <c r="I5717" s="265" t="s">
        <v>459</v>
      </c>
      <c r="J5717" s="266">
        <v>22.3</v>
      </c>
      <c r="K5717" s="265" t="s">
        <v>458</v>
      </c>
      <c r="L5717" s="255">
        <v>22.3</v>
      </c>
      <c r="M5717" s="254" t="s">
        <v>458</v>
      </c>
    </row>
    <row r="5718" spans="1:13" ht="13.5" x14ac:dyDescent="0.25">
      <c r="A5718" s="265" t="s">
        <v>1619</v>
      </c>
      <c r="B5718" s="265" t="s">
        <v>1618</v>
      </c>
      <c r="C5718" s="265" t="s">
        <v>1646</v>
      </c>
      <c r="D5718" s="265" t="s">
        <v>1645</v>
      </c>
      <c r="E5718" s="266" t="s">
        <v>136</v>
      </c>
      <c r="F5718" s="265">
        <v>101219</v>
      </c>
      <c r="G5718" s="265" t="s">
        <v>1706</v>
      </c>
      <c r="H5718" s="265" t="s">
        <v>554</v>
      </c>
      <c r="I5718" s="265" t="s">
        <v>459</v>
      </c>
      <c r="J5718" s="266">
        <v>27.07</v>
      </c>
      <c r="K5718" s="265" t="s">
        <v>458</v>
      </c>
      <c r="L5718" s="255">
        <v>27.07</v>
      </c>
      <c r="M5718" s="254" t="s">
        <v>458</v>
      </c>
    </row>
    <row r="5719" spans="1:13" ht="13.5" x14ac:dyDescent="0.25">
      <c r="A5719" s="265" t="s">
        <v>1619</v>
      </c>
      <c r="B5719" s="265" t="s">
        <v>1618</v>
      </c>
      <c r="C5719" s="265" t="s">
        <v>1646</v>
      </c>
      <c r="D5719" s="265" t="s">
        <v>1645</v>
      </c>
      <c r="E5719" s="266" t="s">
        <v>136</v>
      </c>
      <c r="F5719" s="265">
        <v>101220</v>
      </c>
      <c r="G5719" s="265" t="s">
        <v>1705</v>
      </c>
      <c r="H5719" s="265" t="s">
        <v>554</v>
      </c>
      <c r="I5719" s="265" t="s">
        <v>459</v>
      </c>
      <c r="J5719" s="266">
        <v>16.91</v>
      </c>
      <c r="K5719" s="265" t="s">
        <v>458</v>
      </c>
      <c r="L5719" s="255">
        <v>16.91</v>
      </c>
      <c r="M5719" s="254" t="s">
        <v>458</v>
      </c>
    </row>
    <row r="5720" spans="1:13" ht="13.5" x14ac:dyDescent="0.25">
      <c r="A5720" s="265" t="s">
        <v>1619</v>
      </c>
      <c r="B5720" s="265" t="s">
        <v>1618</v>
      </c>
      <c r="C5720" s="265" t="s">
        <v>1646</v>
      </c>
      <c r="D5720" s="265" t="s">
        <v>1645</v>
      </c>
      <c r="E5720" s="266" t="s">
        <v>136</v>
      </c>
      <c r="F5720" s="265">
        <v>101221</v>
      </c>
      <c r="G5720" s="265" t="s">
        <v>1704</v>
      </c>
      <c r="H5720" s="265" t="s">
        <v>554</v>
      </c>
      <c r="I5720" s="265" t="s">
        <v>459</v>
      </c>
      <c r="J5720" s="266">
        <v>17.87</v>
      </c>
      <c r="K5720" s="265" t="s">
        <v>458</v>
      </c>
      <c r="L5720" s="255">
        <v>17.87</v>
      </c>
      <c r="M5720" s="254" t="s">
        <v>458</v>
      </c>
    </row>
    <row r="5721" spans="1:13" ht="13.5" x14ac:dyDescent="0.25">
      <c r="A5721" s="265" t="s">
        <v>1619</v>
      </c>
      <c r="B5721" s="265" t="s">
        <v>1618</v>
      </c>
      <c r="C5721" s="265" t="s">
        <v>1646</v>
      </c>
      <c r="D5721" s="265" t="s">
        <v>1645</v>
      </c>
      <c r="E5721" s="266" t="s">
        <v>136</v>
      </c>
      <c r="F5721" s="265">
        <v>101222</v>
      </c>
      <c r="G5721" s="265" t="s">
        <v>1703</v>
      </c>
      <c r="H5721" s="265" t="s">
        <v>554</v>
      </c>
      <c r="I5721" s="265" t="s">
        <v>459</v>
      </c>
      <c r="J5721" s="266">
        <v>20.81</v>
      </c>
      <c r="K5721" s="265" t="s">
        <v>458</v>
      </c>
      <c r="L5721" s="255">
        <v>20.81</v>
      </c>
      <c r="M5721" s="254" t="s">
        <v>458</v>
      </c>
    </row>
    <row r="5722" spans="1:13" ht="13.5" x14ac:dyDescent="0.25">
      <c r="A5722" s="265" t="s">
        <v>1619</v>
      </c>
      <c r="B5722" s="265" t="s">
        <v>1618</v>
      </c>
      <c r="C5722" s="265" t="s">
        <v>1646</v>
      </c>
      <c r="D5722" s="265" t="s">
        <v>1645</v>
      </c>
      <c r="E5722" s="266" t="s">
        <v>136</v>
      </c>
      <c r="F5722" s="265">
        <v>101223</v>
      </c>
      <c r="G5722" s="265" t="s">
        <v>1702</v>
      </c>
      <c r="H5722" s="265" t="s">
        <v>554</v>
      </c>
      <c r="I5722" s="265" t="s">
        <v>459</v>
      </c>
      <c r="J5722" s="266">
        <v>23.21</v>
      </c>
      <c r="K5722" s="265" t="s">
        <v>458</v>
      </c>
      <c r="L5722" s="255">
        <v>23.21</v>
      </c>
      <c r="M5722" s="254" t="s">
        <v>458</v>
      </c>
    </row>
    <row r="5723" spans="1:13" ht="13.5" x14ac:dyDescent="0.25">
      <c r="A5723" s="265" t="s">
        <v>1619</v>
      </c>
      <c r="B5723" s="265" t="s">
        <v>1618</v>
      </c>
      <c r="C5723" s="265" t="s">
        <v>1646</v>
      </c>
      <c r="D5723" s="265" t="s">
        <v>1645</v>
      </c>
      <c r="E5723" s="266" t="s">
        <v>136</v>
      </c>
      <c r="F5723" s="265">
        <v>101224</v>
      </c>
      <c r="G5723" s="265" t="s">
        <v>1701</v>
      </c>
      <c r="H5723" s="265" t="s">
        <v>554</v>
      </c>
      <c r="I5723" s="265" t="s">
        <v>459</v>
      </c>
      <c r="J5723" s="266">
        <v>29.15</v>
      </c>
      <c r="K5723" s="265" t="s">
        <v>458</v>
      </c>
      <c r="L5723" s="255">
        <v>29.15</v>
      </c>
      <c r="M5723" s="254" t="s">
        <v>458</v>
      </c>
    </row>
    <row r="5724" spans="1:13" ht="13.5" x14ac:dyDescent="0.25">
      <c r="A5724" s="265" t="s">
        <v>1619</v>
      </c>
      <c r="B5724" s="265" t="s">
        <v>1618</v>
      </c>
      <c r="C5724" s="265" t="s">
        <v>1646</v>
      </c>
      <c r="D5724" s="265" t="s">
        <v>1645</v>
      </c>
      <c r="E5724" s="266" t="s">
        <v>136</v>
      </c>
      <c r="F5724" s="265">
        <v>101225</v>
      </c>
      <c r="G5724" s="265" t="s">
        <v>1700</v>
      </c>
      <c r="H5724" s="265" t="s">
        <v>554</v>
      </c>
      <c r="I5724" s="265" t="s">
        <v>459</v>
      </c>
      <c r="J5724" s="266">
        <v>15.54</v>
      </c>
      <c r="K5724" s="265" t="s">
        <v>458</v>
      </c>
      <c r="L5724" s="255">
        <v>15.54</v>
      </c>
      <c r="M5724" s="254" t="s">
        <v>458</v>
      </c>
    </row>
    <row r="5725" spans="1:13" ht="13.5" x14ac:dyDescent="0.25">
      <c r="A5725" s="265" t="s">
        <v>1619</v>
      </c>
      <c r="B5725" s="265" t="s">
        <v>1618</v>
      </c>
      <c r="C5725" s="265" t="s">
        <v>1646</v>
      </c>
      <c r="D5725" s="265" t="s">
        <v>1645</v>
      </c>
      <c r="E5725" s="266" t="s">
        <v>136</v>
      </c>
      <c r="F5725" s="265">
        <v>101226</v>
      </c>
      <c r="G5725" s="265" t="s">
        <v>1699</v>
      </c>
      <c r="H5725" s="265" t="s">
        <v>554</v>
      </c>
      <c r="I5725" s="265" t="s">
        <v>459</v>
      </c>
      <c r="J5725" s="266">
        <v>16.36</v>
      </c>
      <c r="K5725" s="265" t="s">
        <v>458</v>
      </c>
      <c r="L5725" s="255">
        <v>16.36</v>
      </c>
      <c r="M5725" s="254" t="s">
        <v>458</v>
      </c>
    </row>
    <row r="5726" spans="1:13" ht="13.5" x14ac:dyDescent="0.25">
      <c r="A5726" s="265" t="s">
        <v>1619</v>
      </c>
      <c r="B5726" s="265" t="s">
        <v>1618</v>
      </c>
      <c r="C5726" s="265" t="s">
        <v>1646</v>
      </c>
      <c r="D5726" s="265" t="s">
        <v>1645</v>
      </c>
      <c r="E5726" s="266" t="s">
        <v>136</v>
      </c>
      <c r="F5726" s="265">
        <v>101227</v>
      </c>
      <c r="G5726" s="265" t="s">
        <v>1698</v>
      </c>
      <c r="H5726" s="265" t="s">
        <v>554</v>
      </c>
      <c r="I5726" s="265" t="s">
        <v>459</v>
      </c>
      <c r="J5726" s="266">
        <v>19</v>
      </c>
      <c r="K5726" s="265" t="s">
        <v>458</v>
      </c>
      <c r="L5726" s="255">
        <v>19</v>
      </c>
      <c r="M5726" s="254" t="s">
        <v>458</v>
      </c>
    </row>
    <row r="5727" spans="1:13" ht="13.5" x14ac:dyDescent="0.25">
      <c r="A5727" s="265" t="s">
        <v>1619</v>
      </c>
      <c r="B5727" s="265" t="s">
        <v>1618</v>
      </c>
      <c r="C5727" s="265" t="s">
        <v>1646</v>
      </c>
      <c r="D5727" s="265" t="s">
        <v>1645</v>
      </c>
      <c r="E5727" s="266" t="s">
        <v>136</v>
      </c>
      <c r="F5727" s="265">
        <v>101228</v>
      </c>
      <c r="G5727" s="265" t="s">
        <v>1697</v>
      </c>
      <c r="H5727" s="265" t="s">
        <v>554</v>
      </c>
      <c r="I5727" s="265" t="s">
        <v>459</v>
      </c>
      <c r="J5727" s="266">
        <v>20.260000000000002</v>
      </c>
      <c r="K5727" s="265" t="s">
        <v>458</v>
      </c>
      <c r="L5727" s="255">
        <v>20.260000000000002</v>
      </c>
      <c r="M5727" s="254" t="s">
        <v>458</v>
      </c>
    </row>
    <row r="5728" spans="1:13" ht="13.5" x14ac:dyDescent="0.25">
      <c r="A5728" s="265" t="s">
        <v>1619</v>
      </c>
      <c r="B5728" s="265" t="s">
        <v>1618</v>
      </c>
      <c r="C5728" s="265" t="s">
        <v>1646</v>
      </c>
      <c r="D5728" s="265" t="s">
        <v>1645</v>
      </c>
      <c r="E5728" s="266" t="s">
        <v>136</v>
      </c>
      <c r="F5728" s="265">
        <v>101229</v>
      </c>
      <c r="G5728" s="265" t="s">
        <v>1696</v>
      </c>
      <c r="H5728" s="265" t="s">
        <v>554</v>
      </c>
      <c r="I5728" s="265" t="s">
        <v>459</v>
      </c>
      <c r="J5728" s="266">
        <v>25.61</v>
      </c>
      <c r="K5728" s="265" t="s">
        <v>458</v>
      </c>
      <c r="L5728" s="255">
        <v>25.61</v>
      </c>
      <c r="M5728" s="254" t="s">
        <v>458</v>
      </c>
    </row>
    <row r="5729" spans="1:13" ht="13.5" x14ac:dyDescent="0.25">
      <c r="A5729" s="265" t="s">
        <v>1619</v>
      </c>
      <c r="B5729" s="265" t="s">
        <v>1618</v>
      </c>
      <c r="C5729" s="265" t="s">
        <v>1646</v>
      </c>
      <c r="D5729" s="265" t="s">
        <v>1645</v>
      </c>
      <c r="E5729" s="266" t="s">
        <v>136</v>
      </c>
      <c r="F5729" s="265">
        <v>101230</v>
      </c>
      <c r="G5729" s="265" t="s">
        <v>1695</v>
      </c>
      <c r="H5729" s="265" t="s">
        <v>554</v>
      </c>
      <c r="I5729" s="265" t="s">
        <v>459</v>
      </c>
      <c r="J5729" s="266">
        <v>11.27</v>
      </c>
      <c r="K5729" s="265" t="s">
        <v>458</v>
      </c>
      <c r="L5729" s="255">
        <v>11.27</v>
      </c>
      <c r="M5729" s="254" t="s">
        <v>458</v>
      </c>
    </row>
    <row r="5730" spans="1:13" ht="13.5" x14ac:dyDescent="0.25">
      <c r="A5730" s="265" t="s">
        <v>1619</v>
      </c>
      <c r="B5730" s="265" t="s">
        <v>1618</v>
      </c>
      <c r="C5730" s="265" t="s">
        <v>1646</v>
      </c>
      <c r="D5730" s="265" t="s">
        <v>1645</v>
      </c>
      <c r="E5730" s="266" t="s">
        <v>136</v>
      </c>
      <c r="F5730" s="265">
        <v>101231</v>
      </c>
      <c r="G5730" s="265" t="s">
        <v>1694</v>
      </c>
      <c r="H5730" s="265" t="s">
        <v>554</v>
      </c>
      <c r="I5730" s="265" t="s">
        <v>459</v>
      </c>
      <c r="J5730" s="266">
        <v>10.7</v>
      </c>
      <c r="K5730" s="265" t="s">
        <v>458</v>
      </c>
      <c r="L5730" s="255">
        <v>10.7</v>
      </c>
      <c r="M5730" s="254" t="s">
        <v>458</v>
      </c>
    </row>
    <row r="5731" spans="1:13" ht="13.5" x14ac:dyDescent="0.25">
      <c r="A5731" s="265" t="s">
        <v>1619</v>
      </c>
      <c r="B5731" s="265" t="s">
        <v>1618</v>
      </c>
      <c r="C5731" s="265" t="s">
        <v>1646</v>
      </c>
      <c r="D5731" s="265" t="s">
        <v>1645</v>
      </c>
      <c r="E5731" s="266" t="s">
        <v>136</v>
      </c>
      <c r="F5731" s="265">
        <v>101232</v>
      </c>
      <c r="G5731" s="265" t="s">
        <v>1693</v>
      </c>
      <c r="H5731" s="265" t="s">
        <v>554</v>
      </c>
      <c r="I5731" s="265" t="s">
        <v>459</v>
      </c>
      <c r="J5731" s="266">
        <v>9.6199999999999992</v>
      </c>
      <c r="K5731" s="265" t="s">
        <v>458</v>
      </c>
      <c r="L5731" s="255">
        <v>9.6199999999999992</v>
      </c>
      <c r="M5731" s="254" t="s">
        <v>458</v>
      </c>
    </row>
    <row r="5732" spans="1:13" ht="13.5" x14ac:dyDescent="0.25">
      <c r="A5732" s="265" t="s">
        <v>1619</v>
      </c>
      <c r="B5732" s="265" t="s">
        <v>1618</v>
      </c>
      <c r="C5732" s="265" t="s">
        <v>1646</v>
      </c>
      <c r="D5732" s="265" t="s">
        <v>1645</v>
      </c>
      <c r="E5732" s="266" t="s">
        <v>136</v>
      </c>
      <c r="F5732" s="265">
        <v>101233</v>
      </c>
      <c r="G5732" s="265" t="s">
        <v>1692</v>
      </c>
      <c r="H5732" s="265" t="s">
        <v>554</v>
      </c>
      <c r="I5732" s="265" t="s">
        <v>459</v>
      </c>
      <c r="J5732" s="266">
        <v>8.8800000000000008</v>
      </c>
      <c r="K5732" s="265" t="s">
        <v>458</v>
      </c>
      <c r="L5732" s="255">
        <v>8.8800000000000008</v>
      </c>
      <c r="M5732" s="254" t="s">
        <v>458</v>
      </c>
    </row>
    <row r="5733" spans="1:13" ht="13.5" x14ac:dyDescent="0.25">
      <c r="A5733" s="265" t="s">
        <v>1619</v>
      </c>
      <c r="B5733" s="265" t="s">
        <v>1618</v>
      </c>
      <c r="C5733" s="265" t="s">
        <v>1646</v>
      </c>
      <c r="D5733" s="265" t="s">
        <v>1645</v>
      </c>
      <c r="E5733" s="266" t="s">
        <v>136</v>
      </c>
      <c r="F5733" s="265">
        <v>101234</v>
      </c>
      <c r="G5733" s="265" t="s">
        <v>1691</v>
      </c>
      <c r="H5733" s="265" t="s">
        <v>554</v>
      </c>
      <c r="I5733" s="265" t="s">
        <v>459</v>
      </c>
      <c r="J5733" s="266">
        <v>17.63</v>
      </c>
      <c r="K5733" s="265" t="s">
        <v>458</v>
      </c>
      <c r="L5733" s="255">
        <v>17.63</v>
      </c>
      <c r="M5733" s="254" t="s">
        <v>458</v>
      </c>
    </row>
    <row r="5734" spans="1:13" ht="13.5" x14ac:dyDescent="0.25">
      <c r="A5734" s="265" t="s">
        <v>1619</v>
      </c>
      <c r="B5734" s="265" t="s">
        <v>1618</v>
      </c>
      <c r="C5734" s="265" t="s">
        <v>1646</v>
      </c>
      <c r="D5734" s="265" t="s">
        <v>1645</v>
      </c>
      <c r="E5734" s="266" t="s">
        <v>136</v>
      </c>
      <c r="F5734" s="265">
        <v>101235</v>
      </c>
      <c r="G5734" s="265" t="s">
        <v>1690</v>
      </c>
      <c r="H5734" s="265" t="s">
        <v>554</v>
      </c>
      <c r="I5734" s="265" t="s">
        <v>459</v>
      </c>
      <c r="J5734" s="266">
        <v>18.55</v>
      </c>
      <c r="K5734" s="265" t="s">
        <v>458</v>
      </c>
      <c r="L5734" s="255">
        <v>18.55</v>
      </c>
      <c r="M5734" s="254" t="s">
        <v>458</v>
      </c>
    </row>
    <row r="5735" spans="1:13" ht="13.5" x14ac:dyDescent="0.25">
      <c r="A5735" s="265" t="s">
        <v>1619</v>
      </c>
      <c r="B5735" s="265" t="s">
        <v>1618</v>
      </c>
      <c r="C5735" s="265" t="s">
        <v>1646</v>
      </c>
      <c r="D5735" s="265" t="s">
        <v>1645</v>
      </c>
      <c r="E5735" s="266" t="s">
        <v>136</v>
      </c>
      <c r="F5735" s="265">
        <v>101236</v>
      </c>
      <c r="G5735" s="265" t="s">
        <v>1689</v>
      </c>
      <c r="H5735" s="265" t="s">
        <v>554</v>
      </c>
      <c r="I5735" s="265" t="s">
        <v>459</v>
      </c>
      <c r="J5735" s="266">
        <v>21.65</v>
      </c>
      <c r="K5735" s="265" t="s">
        <v>458</v>
      </c>
      <c r="L5735" s="255">
        <v>21.65</v>
      </c>
      <c r="M5735" s="254" t="s">
        <v>458</v>
      </c>
    </row>
    <row r="5736" spans="1:13" ht="13.5" x14ac:dyDescent="0.25">
      <c r="A5736" s="265" t="s">
        <v>1619</v>
      </c>
      <c r="B5736" s="265" t="s">
        <v>1618</v>
      </c>
      <c r="C5736" s="265" t="s">
        <v>1646</v>
      </c>
      <c r="D5736" s="265" t="s">
        <v>1645</v>
      </c>
      <c r="E5736" s="266" t="s">
        <v>136</v>
      </c>
      <c r="F5736" s="265">
        <v>101237</v>
      </c>
      <c r="G5736" s="265" t="s">
        <v>1688</v>
      </c>
      <c r="H5736" s="265" t="s">
        <v>554</v>
      </c>
      <c r="I5736" s="265" t="s">
        <v>459</v>
      </c>
      <c r="J5736" s="266">
        <v>23.04</v>
      </c>
      <c r="K5736" s="265" t="s">
        <v>458</v>
      </c>
      <c r="L5736" s="255">
        <v>23.04</v>
      </c>
      <c r="M5736" s="254" t="s">
        <v>458</v>
      </c>
    </row>
    <row r="5737" spans="1:13" ht="13.5" x14ac:dyDescent="0.25">
      <c r="A5737" s="265" t="s">
        <v>1619</v>
      </c>
      <c r="B5737" s="265" t="s">
        <v>1618</v>
      </c>
      <c r="C5737" s="265" t="s">
        <v>1646</v>
      </c>
      <c r="D5737" s="265" t="s">
        <v>1645</v>
      </c>
      <c r="E5737" s="266" t="s">
        <v>136</v>
      </c>
      <c r="F5737" s="265">
        <v>101238</v>
      </c>
      <c r="G5737" s="265" t="s">
        <v>1687</v>
      </c>
      <c r="H5737" s="265" t="s">
        <v>554</v>
      </c>
      <c r="I5737" s="265" t="s">
        <v>459</v>
      </c>
      <c r="J5737" s="266">
        <v>29.22</v>
      </c>
      <c r="K5737" s="265" t="s">
        <v>458</v>
      </c>
      <c r="L5737" s="255">
        <v>29.22</v>
      </c>
      <c r="M5737" s="254" t="s">
        <v>458</v>
      </c>
    </row>
    <row r="5738" spans="1:13" ht="13.5" x14ac:dyDescent="0.25">
      <c r="A5738" s="265" t="s">
        <v>1619</v>
      </c>
      <c r="B5738" s="265" t="s">
        <v>1618</v>
      </c>
      <c r="C5738" s="265" t="s">
        <v>1646</v>
      </c>
      <c r="D5738" s="265" t="s">
        <v>1645</v>
      </c>
      <c r="E5738" s="266" t="s">
        <v>136</v>
      </c>
      <c r="F5738" s="265">
        <v>101239</v>
      </c>
      <c r="G5738" s="265" t="s">
        <v>1686</v>
      </c>
      <c r="H5738" s="265" t="s">
        <v>554</v>
      </c>
      <c r="I5738" s="265" t="s">
        <v>459</v>
      </c>
      <c r="J5738" s="266">
        <v>15.42</v>
      </c>
      <c r="K5738" s="265" t="s">
        <v>458</v>
      </c>
      <c r="L5738" s="255">
        <v>15.42</v>
      </c>
      <c r="M5738" s="254" t="s">
        <v>458</v>
      </c>
    </row>
    <row r="5739" spans="1:13" ht="13.5" x14ac:dyDescent="0.25">
      <c r="A5739" s="265" t="s">
        <v>1619</v>
      </c>
      <c r="B5739" s="265" t="s">
        <v>1618</v>
      </c>
      <c r="C5739" s="265" t="s">
        <v>1646</v>
      </c>
      <c r="D5739" s="265" t="s">
        <v>1645</v>
      </c>
      <c r="E5739" s="266" t="s">
        <v>136</v>
      </c>
      <c r="F5739" s="265">
        <v>101240</v>
      </c>
      <c r="G5739" s="265" t="s">
        <v>1685</v>
      </c>
      <c r="H5739" s="265" t="s">
        <v>554</v>
      </c>
      <c r="I5739" s="265" t="s">
        <v>459</v>
      </c>
      <c r="J5739" s="266">
        <v>16.260000000000002</v>
      </c>
      <c r="K5739" s="265" t="s">
        <v>458</v>
      </c>
      <c r="L5739" s="255">
        <v>16.260000000000002</v>
      </c>
      <c r="M5739" s="254" t="s">
        <v>458</v>
      </c>
    </row>
    <row r="5740" spans="1:13" ht="13.5" x14ac:dyDescent="0.25">
      <c r="A5740" s="265" t="s">
        <v>1619</v>
      </c>
      <c r="B5740" s="265" t="s">
        <v>1618</v>
      </c>
      <c r="C5740" s="265" t="s">
        <v>1646</v>
      </c>
      <c r="D5740" s="265" t="s">
        <v>1645</v>
      </c>
      <c r="E5740" s="266" t="s">
        <v>136</v>
      </c>
      <c r="F5740" s="265">
        <v>101241</v>
      </c>
      <c r="G5740" s="265" t="s">
        <v>1684</v>
      </c>
      <c r="H5740" s="265" t="s">
        <v>554</v>
      </c>
      <c r="I5740" s="265" t="s">
        <v>459</v>
      </c>
      <c r="J5740" s="266">
        <v>19.059999999999999</v>
      </c>
      <c r="K5740" s="265" t="s">
        <v>458</v>
      </c>
      <c r="L5740" s="255">
        <v>19.059999999999999</v>
      </c>
      <c r="M5740" s="254" t="s">
        <v>458</v>
      </c>
    </row>
    <row r="5741" spans="1:13" ht="13.5" x14ac:dyDescent="0.25">
      <c r="A5741" s="265" t="s">
        <v>1619</v>
      </c>
      <c r="B5741" s="265" t="s">
        <v>1618</v>
      </c>
      <c r="C5741" s="265" t="s">
        <v>1646</v>
      </c>
      <c r="D5741" s="265" t="s">
        <v>1645</v>
      </c>
      <c r="E5741" s="266" t="s">
        <v>136</v>
      </c>
      <c r="F5741" s="265">
        <v>101242</v>
      </c>
      <c r="G5741" s="265" t="s">
        <v>1683</v>
      </c>
      <c r="H5741" s="265" t="s">
        <v>554</v>
      </c>
      <c r="I5741" s="265" t="s">
        <v>459</v>
      </c>
      <c r="J5741" s="266">
        <v>21.35</v>
      </c>
      <c r="K5741" s="265" t="s">
        <v>458</v>
      </c>
      <c r="L5741" s="255">
        <v>21.35</v>
      </c>
      <c r="M5741" s="254" t="s">
        <v>458</v>
      </c>
    </row>
    <row r="5742" spans="1:13" ht="13.5" x14ac:dyDescent="0.25">
      <c r="A5742" s="265" t="s">
        <v>1619</v>
      </c>
      <c r="B5742" s="265" t="s">
        <v>1618</v>
      </c>
      <c r="C5742" s="265" t="s">
        <v>1646</v>
      </c>
      <c r="D5742" s="265" t="s">
        <v>1645</v>
      </c>
      <c r="E5742" s="266" t="s">
        <v>136</v>
      </c>
      <c r="F5742" s="265">
        <v>101243</v>
      </c>
      <c r="G5742" s="265" t="s">
        <v>1682</v>
      </c>
      <c r="H5742" s="265" t="s">
        <v>554</v>
      </c>
      <c r="I5742" s="265" t="s">
        <v>459</v>
      </c>
      <c r="J5742" s="266">
        <v>25.9</v>
      </c>
      <c r="K5742" s="265" t="s">
        <v>458</v>
      </c>
      <c r="L5742" s="255">
        <v>25.9</v>
      </c>
      <c r="M5742" s="254" t="s">
        <v>458</v>
      </c>
    </row>
    <row r="5743" spans="1:13" ht="13.5" x14ac:dyDescent="0.25">
      <c r="A5743" s="265" t="s">
        <v>1619</v>
      </c>
      <c r="B5743" s="265" t="s">
        <v>1618</v>
      </c>
      <c r="C5743" s="265" t="s">
        <v>1646</v>
      </c>
      <c r="D5743" s="265" t="s">
        <v>1645</v>
      </c>
      <c r="E5743" s="266" t="s">
        <v>136</v>
      </c>
      <c r="F5743" s="265">
        <v>101244</v>
      </c>
      <c r="G5743" s="265" t="s">
        <v>1681</v>
      </c>
      <c r="H5743" s="265" t="s">
        <v>554</v>
      </c>
      <c r="I5743" s="265" t="s">
        <v>459</v>
      </c>
      <c r="J5743" s="266">
        <v>16.3</v>
      </c>
      <c r="K5743" s="265" t="s">
        <v>458</v>
      </c>
      <c r="L5743" s="255">
        <v>16.3</v>
      </c>
      <c r="M5743" s="254" t="s">
        <v>458</v>
      </c>
    </row>
    <row r="5744" spans="1:13" ht="13.5" x14ac:dyDescent="0.25">
      <c r="A5744" s="265" t="s">
        <v>1619</v>
      </c>
      <c r="B5744" s="265" t="s">
        <v>1618</v>
      </c>
      <c r="C5744" s="265" t="s">
        <v>1646</v>
      </c>
      <c r="D5744" s="265" t="s">
        <v>1645</v>
      </c>
      <c r="E5744" s="266" t="s">
        <v>136</v>
      </c>
      <c r="F5744" s="265">
        <v>101245</v>
      </c>
      <c r="G5744" s="265" t="s">
        <v>1680</v>
      </c>
      <c r="H5744" s="265" t="s">
        <v>554</v>
      </c>
      <c r="I5744" s="265" t="s">
        <v>459</v>
      </c>
      <c r="J5744" s="266">
        <v>17.239999999999998</v>
      </c>
      <c r="K5744" s="265" t="s">
        <v>458</v>
      </c>
      <c r="L5744" s="255">
        <v>17.239999999999998</v>
      </c>
      <c r="M5744" s="254" t="s">
        <v>458</v>
      </c>
    </row>
    <row r="5745" spans="1:13" ht="13.5" x14ac:dyDescent="0.25">
      <c r="A5745" s="265" t="s">
        <v>1619</v>
      </c>
      <c r="B5745" s="265" t="s">
        <v>1618</v>
      </c>
      <c r="C5745" s="265" t="s">
        <v>1646</v>
      </c>
      <c r="D5745" s="265" t="s">
        <v>1645</v>
      </c>
      <c r="E5745" s="266" t="s">
        <v>136</v>
      </c>
      <c r="F5745" s="265">
        <v>101246</v>
      </c>
      <c r="G5745" s="265" t="s">
        <v>1679</v>
      </c>
      <c r="H5745" s="265" t="s">
        <v>554</v>
      </c>
      <c r="I5745" s="265" t="s">
        <v>459</v>
      </c>
      <c r="J5745" s="266">
        <v>20.059999999999999</v>
      </c>
      <c r="K5745" s="265" t="s">
        <v>458</v>
      </c>
      <c r="L5745" s="255">
        <v>20.059999999999999</v>
      </c>
      <c r="M5745" s="254" t="s">
        <v>458</v>
      </c>
    </row>
    <row r="5746" spans="1:13" ht="13.5" x14ac:dyDescent="0.25">
      <c r="A5746" s="265" t="s">
        <v>1619</v>
      </c>
      <c r="B5746" s="265" t="s">
        <v>1618</v>
      </c>
      <c r="C5746" s="265" t="s">
        <v>1646</v>
      </c>
      <c r="D5746" s="265" t="s">
        <v>1645</v>
      </c>
      <c r="E5746" s="266" t="s">
        <v>136</v>
      </c>
      <c r="F5746" s="265">
        <v>101247</v>
      </c>
      <c r="G5746" s="265" t="s">
        <v>1678</v>
      </c>
      <c r="H5746" s="265" t="s">
        <v>554</v>
      </c>
      <c r="I5746" s="265" t="s">
        <v>459</v>
      </c>
      <c r="J5746" s="266">
        <v>22.29</v>
      </c>
      <c r="K5746" s="265" t="s">
        <v>458</v>
      </c>
      <c r="L5746" s="255">
        <v>22.29</v>
      </c>
      <c r="M5746" s="254" t="s">
        <v>458</v>
      </c>
    </row>
    <row r="5747" spans="1:13" ht="13.5" x14ac:dyDescent="0.25">
      <c r="A5747" s="265" t="s">
        <v>1619</v>
      </c>
      <c r="B5747" s="265" t="s">
        <v>1618</v>
      </c>
      <c r="C5747" s="265" t="s">
        <v>1646</v>
      </c>
      <c r="D5747" s="265" t="s">
        <v>1645</v>
      </c>
      <c r="E5747" s="266" t="s">
        <v>136</v>
      </c>
      <c r="F5747" s="265">
        <v>101248</v>
      </c>
      <c r="G5747" s="265" t="s">
        <v>1677</v>
      </c>
      <c r="H5747" s="265" t="s">
        <v>554</v>
      </c>
      <c r="I5747" s="265" t="s">
        <v>459</v>
      </c>
      <c r="J5747" s="266">
        <v>27.93</v>
      </c>
      <c r="K5747" s="265" t="s">
        <v>458</v>
      </c>
      <c r="L5747" s="255">
        <v>27.93</v>
      </c>
      <c r="M5747" s="254" t="s">
        <v>458</v>
      </c>
    </row>
    <row r="5748" spans="1:13" ht="13.5" x14ac:dyDescent="0.25">
      <c r="A5748" s="265" t="s">
        <v>1619</v>
      </c>
      <c r="B5748" s="265" t="s">
        <v>1618</v>
      </c>
      <c r="C5748" s="265" t="s">
        <v>1646</v>
      </c>
      <c r="D5748" s="265" t="s">
        <v>1645</v>
      </c>
      <c r="E5748" s="266" t="s">
        <v>136</v>
      </c>
      <c r="F5748" s="265">
        <v>101249</v>
      </c>
      <c r="G5748" s="265" t="s">
        <v>1676</v>
      </c>
      <c r="H5748" s="265" t="s">
        <v>554</v>
      </c>
      <c r="I5748" s="265" t="s">
        <v>459</v>
      </c>
      <c r="J5748" s="266">
        <v>14.14</v>
      </c>
      <c r="K5748" s="265" t="s">
        <v>458</v>
      </c>
      <c r="L5748" s="255">
        <v>14.14</v>
      </c>
      <c r="M5748" s="254" t="s">
        <v>458</v>
      </c>
    </row>
    <row r="5749" spans="1:13" ht="13.5" x14ac:dyDescent="0.25">
      <c r="A5749" s="265" t="s">
        <v>1619</v>
      </c>
      <c r="B5749" s="265" t="s">
        <v>1618</v>
      </c>
      <c r="C5749" s="265" t="s">
        <v>1646</v>
      </c>
      <c r="D5749" s="265" t="s">
        <v>1645</v>
      </c>
      <c r="E5749" s="266" t="s">
        <v>136</v>
      </c>
      <c r="F5749" s="265">
        <v>101250</v>
      </c>
      <c r="G5749" s="265" t="s">
        <v>1675</v>
      </c>
      <c r="H5749" s="265" t="s">
        <v>554</v>
      </c>
      <c r="I5749" s="265" t="s">
        <v>459</v>
      </c>
      <c r="J5749" s="266">
        <v>15.73</v>
      </c>
      <c r="K5749" s="265" t="s">
        <v>458</v>
      </c>
      <c r="L5749" s="255">
        <v>15.73</v>
      </c>
      <c r="M5749" s="254" t="s">
        <v>458</v>
      </c>
    </row>
    <row r="5750" spans="1:13" ht="13.5" x14ac:dyDescent="0.25">
      <c r="A5750" s="265" t="s">
        <v>1619</v>
      </c>
      <c r="B5750" s="265" t="s">
        <v>1618</v>
      </c>
      <c r="C5750" s="265" t="s">
        <v>1646</v>
      </c>
      <c r="D5750" s="265" t="s">
        <v>1645</v>
      </c>
      <c r="E5750" s="266" t="s">
        <v>136</v>
      </c>
      <c r="F5750" s="265">
        <v>101251</v>
      </c>
      <c r="G5750" s="265" t="s">
        <v>1674</v>
      </c>
      <c r="H5750" s="265" t="s">
        <v>554</v>
      </c>
      <c r="I5750" s="265" t="s">
        <v>459</v>
      </c>
      <c r="J5750" s="266">
        <v>17.84</v>
      </c>
      <c r="K5750" s="265" t="s">
        <v>458</v>
      </c>
      <c r="L5750" s="255">
        <v>17.84</v>
      </c>
      <c r="M5750" s="254" t="s">
        <v>458</v>
      </c>
    </row>
    <row r="5751" spans="1:13" ht="13.5" x14ac:dyDescent="0.25">
      <c r="A5751" s="265" t="s">
        <v>1619</v>
      </c>
      <c r="B5751" s="265" t="s">
        <v>1618</v>
      </c>
      <c r="C5751" s="265" t="s">
        <v>1646</v>
      </c>
      <c r="D5751" s="265" t="s">
        <v>1645</v>
      </c>
      <c r="E5751" s="266" t="s">
        <v>136</v>
      </c>
      <c r="F5751" s="265">
        <v>101252</v>
      </c>
      <c r="G5751" s="265" t="s">
        <v>1673</v>
      </c>
      <c r="H5751" s="265" t="s">
        <v>554</v>
      </c>
      <c r="I5751" s="265" t="s">
        <v>459</v>
      </c>
      <c r="J5751" s="266">
        <v>19.45</v>
      </c>
      <c r="K5751" s="265" t="s">
        <v>458</v>
      </c>
      <c r="L5751" s="255">
        <v>19.45</v>
      </c>
      <c r="M5751" s="254" t="s">
        <v>458</v>
      </c>
    </row>
    <row r="5752" spans="1:13" ht="13.5" x14ac:dyDescent="0.25">
      <c r="A5752" s="265" t="s">
        <v>1619</v>
      </c>
      <c r="B5752" s="265" t="s">
        <v>1618</v>
      </c>
      <c r="C5752" s="265" t="s">
        <v>1646</v>
      </c>
      <c r="D5752" s="265" t="s">
        <v>1645</v>
      </c>
      <c r="E5752" s="266" t="s">
        <v>136</v>
      </c>
      <c r="F5752" s="265">
        <v>101253</v>
      </c>
      <c r="G5752" s="265" t="s">
        <v>1672</v>
      </c>
      <c r="H5752" s="265" t="s">
        <v>554</v>
      </c>
      <c r="I5752" s="265" t="s">
        <v>459</v>
      </c>
      <c r="J5752" s="266">
        <v>24.55</v>
      </c>
      <c r="K5752" s="265" t="s">
        <v>458</v>
      </c>
      <c r="L5752" s="255">
        <v>24.55</v>
      </c>
      <c r="M5752" s="254" t="s">
        <v>458</v>
      </c>
    </row>
    <row r="5753" spans="1:13" ht="13.5" x14ac:dyDescent="0.25">
      <c r="A5753" s="265" t="s">
        <v>1619</v>
      </c>
      <c r="B5753" s="265" t="s">
        <v>1618</v>
      </c>
      <c r="C5753" s="265" t="s">
        <v>1646</v>
      </c>
      <c r="D5753" s="265" t="s">
        <v>1645</v>
      </c>
      <c r="E5753" s="266" t="s">
        <v>136</v>
      </c>
      <c r="F5753" s="265">
        <v>101254</v>
      </c>
      <c r="G5753" s="265" t="s">
        <v>1671</v>
      </c>
      <c r="H5753" s="265" t="s">
        <v>554</v>
      </c>
      <c r="I5753" s="265" t="s">
        <v>459</v>
      </c>
      <c r="J5753" s="266">
        <v>12.91</v>
      </c>
      <c r="K5753" s="265" t="s">
        <v>458</v>
      </c>
      <c r="L5753" s="255">
        <v>12.91</v>
      </c>
      <c r="M5753" s="254" t="s">
        <v>458</v>
      </c>
    </row>
    <row r="5754" spans="1:13" ht="13.5" x14ac:dyDescent="0.25">
      <c r="A5754" s="265" t="s">
        <v>1619</v>
      </c>
      <c r="B5754" s="265" t="s">
        <v>1618</v>
      </c>
      <c r="C5754" s="265" t="s">
        <v>1646</v>
      </c>
      <c r="D5754" s="265" t="s">
        <v>1645</v>
      </c>
      <c r="E5754" s="266" t="s">
        <v>136</v>
      </c>
      <c r="F5754" s="265">
        <v>101255</v>
      </c>
      <c r="G5754" s="265" t="s">
        <v>1670</v>
      </c>
      <c r="H5754" s="265" t="s">
        <v>554</v>
      </c>
      <c r="I5754" s="265" t="s">
        <v>459</v>
      </c>
      <c r="J5754" s="266">
        <v>11.4</v>
      </c>
      <c r="K5754" s="265" t="s">
        <v>458</v>
      </c>
      <c r="L5754" s="255">
        <v>11.4</v>
      </c>
      <c r="M5754" s="254" t="s">
        <v>458</v>
      </c>
    </row>
    <row r="5755" spans="1:13" ht="13.5" x14ac:dyDescent="0.25">
      <c r="A5755" s="265" t="s">
        <v>1619</v>
      </c>
      <c r="B5755" s="265" t="s">
        <v>1618</v>
      </c>
      <c r="C5755" s="265" t="s">
        <v>1646</v>
      </c>
      <c r="D5755" s="265" t="s">
        <v>1645</v>
      </c>
      <c r="E5755" s="266" t="s">
        <v>136</v>
      </c>
      <c r="F5755" s="265">
        <v>101256</v>
      </c>
      <c r="G5755" s="265" t="s">
        <v>1669</v>
      </c>
      <c r="H5755" s="265" t="s">
        <v>554</v>
      </c>
      <c r="I5755" s="265" t="s">
        <v>459</v>
      </c>
      <c r="J5755" s="266">
        <v>20.04</v>
      </c>
      <c r="K5755" s="265" t="s">
        <v>458</v>
      </c>
      <c r="L5755" s="255">
        <v>20.04</v>
      </c>
      <c r="M5755" s="254" t="s">
        <v>458</v>
      </c>
    </row>
    <row r="5756" spans="1:13" ht="13.5" x14ac:dyDescent="0.25">
      <c r="A5756" s="265" t="s">
        <v>1619</v>
      </c>
      <c r="B5756" s="265" t="s">
        <v>1618</v>
      </c>
      <c r="C5756" s="265" t="s">
        <v>1646</v>
      </c>
      <c r="D5756" s="265" t="s">
        <v>1645</v>
      </c>
      <c r="E5756" s="266" t="s">
        <v>136</v>
      </c>
      <c r="F5756" s="265">
        <v>101257</v>
      </c>
      <c r="G5756" s="265" t="s">
        <v>1668</v>
      </c>
      <c r="H5756" s="265" t="s">
        <v>554</v>
      </c>
      <c r="I5756" s="265" t="s">
        <v>459</v>
      </c>
      <c r="J5756" s="266">
        <v>21.12</v>
      </c>
      <c r="K5756" s="265" t="s">
        <v>458</v>
      </c>
      <c r="L5756" s="255">
        <v>21.12</v>
      </c>
      <c r="M5756" s="254" t="s">
        <v>458</v>
      </c>
    </row>
    <row r="5757" spans="1:13" ht="13.5" x14ac:dyDescent="0.25">
      <c r="A5757" s="265" t="s">
        <v>1619</v>
      </c>
      <c r="B5757" s="265" t="s">
        <v>1618</v>
      </c>
      <c r="C5757" s="265" t="s">
        <v>1646</v>
      </c>
      <c r="D5757" s="265" t="s">
        <v>1645</v>
      </c>
      <c r="E5757" s="266" t="s">
        <v>136</v>
      </c>
      <c r="F5757" s="265">
        <v>101258</v>
      </c>
      <c r="G5757" s="265" t="s">
        <v>1667</v>
      </c>
      <c r="H5757" s="265" t="s">
        <v>554</v>
      </c>
      <c r="I5757" s="265" t="s">
        <v>459</v>
      </c>
      <c r="J5757" s="266">
        <v>24.53</v>
      </c>
      <c r="K5757" s="265" t="s">
        <v>458</v>
      </c>
      <c r="L5757" s="255">
        <v>24.53</v>
      </c>
      <c r="M5757" s="254" t="s">
        <v>458</v>
      </c>
    </row>
    <row r="5758" spans="1:13" ht="13.5" x14ac:dyDescent="0.25">
      <c r="A5758" s="265" t="s">
        <v>1619</v>
      </c>
      <c r="B5758" s="265" t="s">
        <v>1618</v>
      </c>
      <c r="C5758" s="265" t="s">
        <v>1646</v>
      </c>
      <c r="D5758" s="265" t="s">
        <v>1645</v>
      </c>
      <c r="E5758" s="266" t="s">
        <v>136</v>
      </c>
      <c r="F5758" s="265">
        <v>101259</v>
      </c>
      <c r="G5758" s="265" t="s">
        <v>1666</v>
      </c>
      <c r="H5758" s="265" t="s">
        <v>554</v>
      </c>
      <c r="I5758" s="265" t="s">
        <v>459</v>
      </c>
      <c r="J5758" s="266">
        <v>27.3</v>
      </c>
      <c r="K5758" s="265" t="s">
        <v>458</v>
      </c>
      <c r="L5758" s="255">
        <v>27.3</v>
      </c>
      <c r="M5758" s="254" t="s">
        <v>458</v>
      </c>
    </row>
    <row r="5759" spans="1:13" ht="13.5" x14ac:dyDescent="0.25">
      <c r="A5759" s="265" t="s">
        <v>1619</v>
      </c>
      <c r="B5759" s="265" t="s">
        <v>1618</v>
      </c>
      <c r="C5759" s="265" t="s">
        <v>1646</v>
      </c>
      <c r="D5759" s="265" t="s">
        <v>1645</v>
      </c>
      <c r="E5759" s="266" t="s">
        <v>136</v>
      </c>
      <c r="F5759" s="265">
        <v>101260</v>
      </c>
      <c r="G5759" s="265" t="s">
        <v>1665</v>
      </c>
      <c r="H5759" s="265" t="s">
        <v>554</v>
      </c>
      <c r="I5759" s="265" t="s">
        <v>459</v>
      </c>
      <c r="J5759" s="266">
        <v>34.19</v>
      </c>
      <c r="K5759" s="265" t="s">
        <v>458</v>
      </c>
      <c r="L5759" s="255">
        <v>34.19</v>
      </c>
      <c r="M5759" s="254" t="s">
        <v>458</v>
      </c>
    </row>
    <row r="5760" spans="1:13" ht="13.5" x14ac:dyDescent="0.25">
      <c r="A5760" s="265" t="s">
        <v>1619</v>
      </c>
      <c r="B5760" s="265" t="s">
        <v>1618</v>
      </c>
      <c r="C5760" s="265" t="s">
        <v>1646</v>
      </c>
      <c r="D5760" s="265" t="s">
        <v>1645</v>
      </c>
      <c r="E5760" s="266" t="s">
        <v>136</v>
      </c>
      <c r="F5760" s="265">
        <v>101261</v>
      </c>
      <c r="G5760" s="265" t="s">
        <v>1664</v>
      </c>
      <c r="H5760" s="265" t="s">
        <v>554</v>
      </c>
      <c r="I5760" s="265" t="s">
        <v>459</v>
      </c>
      <c r="J5760" s="266">
        <v>18.989999999999998</v>
      </c>
      <c r="K5760" s="265" t="s">
        <v>458</v>
      </c>
      <c r="L5760" s="255">
        <v>18.989999999999998</v>
      </c>
      <c r="M5760" s="254" t="s">
        <v>458</v>
      </c>
    </row>
    <row r="5761" spans="1:13" ht="13.5" x14ac:dyDescent="0.25">
      <c r="A5761" s="265" t="s">
        <v>1619</v>
      </c>
      <c r="B5761" s="265" t="s">
        <v>1618</v>
      </c>
      <c r="C5761" s="265" t="s">
        <v>1646</v>
      </c>
      <c r="D5761" s="265" t="s">
        <v>1645</v>
      </c>
      <c r="E5761" s="266" t="s">
        <v>136</v>
      </c>
      <c r="F5761" s="265">
        <v>101262</v>
      </c>
      <c r="G5761" s="265" t="s">
        <v>1663</v>
      </c>
      <c r="H5761" s="265" t="s">
        <v>554</v>
      </c>
      <c r="I5761" s="265" t="s">
        <v>459</v>
      </c>
      <c r="J5761" s="266">
        <v>20.04</v>
      </c>
      <c r="K5761" s="265" t="s">
        <v>458</v>
      </c>
      <c r="L5761" s="255">
        <v>20.04</v>
      </c>
      <c r="M5761" s="254" t="s">
        <v>458</v>
      </c>
    </row>
    <row r="5762" spans="1:13" ht="13.5" x14ac:dyDescent="0.25">
      <c r="A5762" s="265" t="s">
        <v>1619</v>
      </c>
      <c r="B5762" s="265" t="s">
        <v>1618</v>
      </c>
      <c r="C5762" s="265" t="s">
        <v>1646</v>
      </c>
      <c r="D5762" s="265" t="s">
        <v>1645</v>
      </c>
      <c r="E5762" s="266" t="s">
        <v>136</v>
      </c>
      <c r="F5762" s="265">
        <v>101263</v>
      </c>
      <c r="G5762" s="265" t="s">
        <v>1662</v>
      </c>
      <c r="H5762" s="265" t="s">
        <v>554</v>
      </c>
      <c r="I5762" s="265" t="s">
        <v>459</v>
      </c>
      <c r="J5762" s="266">
        <v>23.2</v>
      </c>
      <c r="K5762" s="265" t="s">
        <v>458</v>
      </c>
      <c r="L5762" s="255">
        <v>23.2</v>
      </c>
      <c r="M5762" s="254" t="s">
        <v>458</v>
      </c>
    </row>
    <row r="5763" spans="1:13" ht="13.5" x14ac:dyDescent="0.25">
      <c r="A5763" s="265" t="s">
        <v>1619</v>
      </c>
      <c r="B5763" s="265" t="s">
        <v>1618</v>
      </c>
      <c r="C5763" s="265" t="s">
        <v>1646</v>
      </c>
      <c r="D5763" s="265" t="s">
        <v>1645</v>
      </c>
      <c r="E5763" s="266" t="s">
        <v>136</v>
      </c>
      <c r="F5763" s="265">
        <v>101264</v>
      </c>
      <c r="G5763" s="265" t="s">
        <v>1661</v>
      </c>
      <c r="H5763" s="265" t="s">
        <v>554</v>
      </c>
      <c r="I5763" s="265" t="s">
        <v>459</v>
      </c>
      <c r="J5763" s="266">
        <v>25.75</v>
      </c>
      <c r="K5763" s="265" t="s">
        <v>458</v>
      </c>
      <c r="L5763" s="255">
        <v>25.75</v>
      </c>
      <c r="M5763" s="254" t="s">
        <v>458</v>
      </c>
    </row>
    <row r="5764" spans="1:13" ht="13.5" x14ac:dyDescent="0.25">
      <c r="A5764" s="265" t="s">
        <v>1619</v>
      </c>
      <c r="B5764" s="265" t="s">
        <v>1618</v>
      </c>
      <c r="C5764" s="265" t="s">
        <v>1646</v>
      </c>
      <c r="D5764" s="265" t="s">
        <v>1645</v>
      </c>
      <c r="E5764" s="266" t="s">
        <v>136</v>
      </c>
      <c r="F5764" s="265">
        <v>101265</v>
      </c>
      <c r="G5764" s="265" t="s">
        <v>1660</v>
      </c>
      <c r="H5764" s="265" t="s">
        <v>554</v>
      </c>
      <c r="I5764" s="265" t="s">
        <v>459</v>
      </c>
      <c r="J5764" s="266">
        <v>32.119999999999997</v>
      </c>
      <c r="K5764" s="265" t="s">
        <v>458</v>
      </c>
      <c r="L5764" s="255">
        <v>32.119999999999997</v>
      </c>
      <c r="M5764" s="254" t="s">
        <v>458</v>
      </c>
    </row>
    <row r="5765" spans="1:13" ht="13.5" x14ac:dyDescent="0.25">
      <c r="A5765" s="265" t="s">
        <v>1619</v>
      </c>
      <c r="B5765" s="265" t="s">
        <v>1618</v>
      </c>
      <c r="C5765" s="265" t="s">
        <v>1646</v>
      </c>
      <c r="D5765" s="265" t="s">
        <v>1645</v>
      </c>
      <c r="E5765" s="266" t="s">
        <v>136</v>
      </c>
      <c r="F5765" s="265">
        <v>101266</v>
      </c>
      <c r="G5765" s="265" t="s">
        <v>1659</v>
      </c>
      <c r="H5765" s="265" t="s">
        <v>554</v>
      </c>
      <c r="I5765" s="265" t="s">
        <v>459</v>
      </c>
      <c r="J5765" s="266">
        <v>11.47</v>
      </c>
      <c r="K5765" s="265" t="s">
        <v>458</v>
      </c>
      <c r="L5765" s="255">
        <v>11.47</v>
      </c>
      <c r="M5765" s="254" t="s">
        <v>458</v>
      </c>
    </row>
    <row r="5766" spans="1:13" ht="13.5" x14ac:dyDescent="0.25">
      <c r="A5766" s="265" t="s">
        <v>1619</v>
      </c>
      <c r="B5766" s="265" t="s">
        <v>1618</v>
      </c>
      <c r="C5766" s="265" t="s">
        <v>1646</v>
      </c>
      <c r="D5766" s="265" t="s">
        <v>1645</v>
      </c>
      <c r="E5766" s="266" t="s">
        <v>136</v>
      </c>
      <c r="F5766" s="265">
        <v>101267</v>
      </c>
      <c r="G5766" s="265" t="s">
        <v>1658</v>
      </c>
      <c r="H5766" s="265" t="s">
        <v>554</v>
      </c>
      <c r="I5766" s="265" t="s">
        <v>459</v>
      </c>
      <c r="J5766" s="266">
        <v>11.06</v>
      </c>
      <c r="K5766" s="265" t="s">
        <v>458</v>
      </c>
      <c r="L5766" s="255">
        <v>11.06</v>
      </c>
      <c r="M5766" s="254" t="s">
        <v>458</v>
      </c>
    </row>
    <row r="5767" spans="1:13" ht="13.5" x14ac:dyDescent="0.25">
      <c r="A5767" s="265" t="s">
        <v>1619</v>
      </c>
      <c r="B5767" s="265" t="s">
        <v>1618</v>
      </c>
      <c r="C5767" s="265" t="s">
        <v>1646</v>
      </c>
      <c r="D5767" s="265" t="s">
        <v>1645</v>
      </c>
      <c r="E5767" s="266" t="s">
        <v>136</v>
      </c>
      <c r="F5767" s="265">
        <v>101268</v>
      </c>
      <c r="G5767" s="265" t="s">
        <v>1657</v>
      </c>
      <c r="H5767" s="265" t="s">
        <v>554</v>
      </c>
      <c r="I5767" s="265" t="s">
        <v>459</v>
      </c>
      <c r="J5767" s="266">
        <v>18.2</v>
      </c>
      <c r="K5767" s="265" t="s">
        <v>458</v>
      </c>
      <c r="L5767" s="255">
        <v>18.2</v>
      </c>
      <c r="M5767" s="254" t="s">
        <v>458</v>
      </c>
    </row>
    <row r="5768" spans="1:13" ht="13.5" x14ac:dyDescent="0.25">
      <c r="A5768" s="265" t="s">
        <v>1619</v>
      </c>
      <c r="B5768" s="265" t="s">
        <v>1618</v>
      </c>
      <c r="C5768" s="265" t="s">
        <v>1646</v>
      </c>
      <c r="D5768" s="265" t="s">
        <v>1645</v>
      </c>
      <c r="E5768" s="266" t="s">
        <v>136</v>
      </c>
      <c r="F5768" s="265">
        <v>101269</v>
      </c>
      <c r="G5768" s="265" t="s">
        <v>1656</v>
      </c>
      <c r="H5768" s="265" t="s">
        <v>554</v>
      </c>
      <c r="I5768" s="265" t="s">
        <v>459</v>
      </c>
      <c r="J5768" s="266">
        <v>20.3</v>
      </c>
      <c r="K5768" s="265" t="s">
        <v>458</v>
      </c>
      <c r="L5768" s="255">
        <v>20.3</v>
      </c>
      <c r="M5768" s="254" t="s">
        <v>458</v>
      </c>
    </row>
    <row r="5769" spans="1:13" ht="13.5" x14ac:dyDescent="0.25">
      <c r="A5769" s="265" t="s">
        <v>1619</v>
      </c>
      <c r="B5769" s="265" t="s">
        <v>1618</v>
      </c>
      <c r="C5769" s="265" t="s">
        <v>1646</v>
      </c>
      <c r="D5769" s="265" t="s">
        <v>1645</v>
      </c>
      <c r="E5769" s="266" t="s">
        <v>136</v>
      </c>
      <c r="F5769" s="265">
        <v>101270</v>
      </c>
      <c r="G5769" s="265" t="s">
        <v>1655</v>
      </c>
      <c r="H5769" s="265" t="s">
        <v>554</v>
      </c>
      <c r="I5769" s="265" t="s">
        <v>459</v>
      </c>
      <c r="J5769" s="266">
        <v>23.55</v>
      </c>
      <c r="K5769" s="265" t="s">
        <v>458</v>
      </c>
      <c r="L5769" s="255">
        <v>23.55</v>
      </c>
      <c r="M5769" s="254" t="s">
        <v>458</v>
      </c>
    </row>
    <row r="5770" spans="1:13" ht="13.5" x14ac:dyDescent="0.25">
      <c r="A5770" s="265" t="s">
        <v>1619</v>
      </c>
      <c r="B5770" s="265" t="s">
        <v>1618</v>
      </c>
      <c r="C5770" s="265" t="s">
        <v>1646</v>
      </c>
      <c r="D5770" s="265" t="s">
        <v>1645</v>
      </c>
      <c r="E5770" s="266" t="s">
        <v>136</v>
      </c>
      <c r="F5770" s="265">
        <v>101271</v>
      </c>
      <c r="G5770" s="265" t="s">
        <v>1654</v>
      </c>
      <c r="H5770" s="265" t="s">
        <v>554</v>
      </c>
      <c r="I5770" s="265" t="s">
        <v>459</v>
      </c>
      <c r="J5770" s="266">
        <v>26.14</v>
      </c>
      <c r="K5770" s="265" t="s">
        <v>458</v>
      </c>
      <c r="L5770" s="255">
        <v>26.14</v>
      </c>
      <c r="M5770" s="254" t="s">
        <v>458</v>
      </c>
    </row>
    <row r="5771" spans="1:13" ht="13.5" x14ac:dyDescent="0.25">
      <c r="A5771" s="265" t="s">
        <v>1619</v>
      </c>
      <c r="B5771" s="265" t="s">
        <v>1618</v>
      </c>
      <c r="C5771" s="265" t="s">
        <v>1646</v>
      </c>
      <c r="D5771" s="265" t="s">
        <v>1645</v>
      </c>
      <c r="E5771" s="266" t="s">
        <v>136</v>
      </c>
      <c r="F5771" s="265">
        <v>101272</v>
      </c>
      <c r="G5771" s="265" t="s">
        <v>1653</v>
      </c>
      <c r="H5771" s="265" t="s">
        <v>554</v>
      </c>
      <c r="I5771" s="265" t="s">
        <v>459</v>
      </c>
      <c r="J5771" s="266">
        <v>32.659999999999997</v>
      </c>
      <c r="K5771" s="265" t="s">
        <v>458</v>
      </c>
      <c r="L5771" s="255">
        <v>32.659999999999997</v>
      </c>
      <c r="M5771" s="254" t="s">
        <v>458</v>
      </c>
    </row>
    <row r="5772" spans="1:13" ht="13.5" x14ac:dyDescent="0.25">
      <c r="A5772" s="265" t="s">
        <v>1619</v>
      </c>
      <c r="B5772" s="265" t="s">
        <v>1618</v>
      </c>
      <c r="C5772" s="265" t="s">
        <v>1646</v>
      </c>
      <c r="D5772" s="265" t="s">
        <v>1645</v>
      </c>
      <c r="E5772" s="266" t="s">
        <v>136</v>
      </c>
      <c r="F5772" s="265">
        <v>101273</v>
      </c>
      <c r="G5772" s="265" t="s">
        <v>1652</v>
      </c>
      <c r="H5772" s="265" t="s">
        <v>554</v>
      </c>
      <c r="I5772" s="265" t="s">
        <v>459</v>
      </c>
      <c r="J5772" s="266">
        <v>17.399999999999999</v>
      </c>
      <c r="K5772" s="265" t="s">
        <v>458</v>
      </c>
      <c r="L5772" s="255">
        <v>17.399999999999999</v>
      </c>
      <c r="M5772" s="254" t="s">
        <v>458</v>
      </c>
    </row>
    <row r="5773" spans="1:13" ht="13.5" x14ac:dyDescent="0.25">
      <c r="A5773" s="265" t="s">
        <v>1619</v>
      </c>
      <c r="B5773" s="265" t="s">
        <v>1618</v>
      </c>
      <c r="C5773" s="265" t="s">
        <v>1646</v>
      </c>
      <c r="D5773" s="265" t="s">
        <v>1645</v>
      </c>
      <c r="E5773" s="266" t="s">
        <v>136</v>
      </c>
      <c r="F5773" s="265">
        <v>101274</v>
      </c>
      <c r="G5773" s="265" t="s">
        <v>1651</v>
      </c>
      <c r="H5773" s="265" t="s">
        <v>554</v>
      </c>
      <c r="I5773" s="265" t="s">
        <v>459</v>
      </c>
      <c r="J5773" s="266">
        <v>19.260000000000002</v>
      </c>
      <c r="K5773" s="265" t="s">
        <v>458</v>
      </c>
      <c r="L5773" s="255">
        <v>19.260000000000002</v>
      </c>
      <c r="M5773" s="254" t="s">
        <v>458</v>
      </c>
    </row>
    <row r="5774" spans="1:13" ht="13.5" x14ac:dyDescent="0.25">
      <c r="A5774" s="265" t="s">
        <v>1619</v>
      </c>
      <c r="B5774" s="265" t="s">
        <v>1618</v>
      </c>
      <c r="C5774" s="265" t="s">
        <v>1646</v>
      </c>
      <c r="D5774" s="265" t="s">
        <v>1645</v>
      </c>
      <c r="E5774" s="266" t="s">
        <v>136</v>
      </c>
      <c r="F5774" s="265">
        <v>101275</v>
      </c>
      <c r="G5774" s="265" t="s">
        <v>1650</v>
      </c>
      <c r="H5774" s="265" t="s">
        <v>554</v>
      </c>
      <c r="I5774" s="265" t="s">
        <v>459</v>
      </c>
      <c r="J5774" s="266">
        <v>22.33</v>
      </c>
      <c r="K5774" s="265" t="s">
        <v>458</v>
      </c>
      <c r="L5774" s="255">
        <v>22.33</v>
      </c>
      <c r="M5774" s="254" t="s">
        <v>458</v>
      </c>
    </row>
    <row r="5775" spans="1:13" ht="13.5" x14ac:dyDescent="0.25">
      <c r="A5775" s="265" t="s">
        <v>1619</v>
      </c>
      <c r="B5775" s="265" t="s">
        <v>1618</v>
      </c>
      <c r="C5775" s="265" t="s">
        <v>1646</v>
      </c>
      <c r="D5775" s="265" t="s">
        <v>1645</v>
      </c>
      <c r="E5775" s="266" t="s">
        <v>136</v>
      </c>
      <c r="F5775" s="265">
        <v>101276</v>
      </c>
      <c r="G5775" s="265" t="s">
        <v>1649</v>
      </c>
      <c r="H5775" s="265" t="s">
        <v>554</v>
      </c>
      <c r="I5775" s="265" t="s">
        <v>459</v>
      </c>
      <c r="J5775" s="266">
        <v>24.7</v>
      </c>
      <c r="K5775" s="265" t="s">
        <v>458</v>
      </c>
      <c r="L5775" s="255">
        <v>24.7</v>
      </c>
      <c r="M5775" s="254" t="s">
        <v>458</v>
      </c>
    </row>
    <row r="5776" spans="1:13" ht="13.5" x14ac:dyDescent="0.25">
      <c r="A5776" s="265" t="s">
        <v>1619</v>
      </c>
      <c r="B5776" s="265" t="s">
        <v>1618</v>
      </c>
      <c r="C5776" s="265" t="s">
        <v>1646</v>
      </c>
      <c r="D5776" s="265" t="s">
        <v>1645</v>
      </c>
      <c r="E5776" s="266" t="s">
        <v>136</v>
      </c>
      <c r="F5776" s="265">
        <v>101277</v>
      </c>
      <c r="G5776" s="265" t="s">
        <v>1648</v>
      </c>
      <c r="H5776" s="265" t="s">
        <v>554</v>
      </c>
      <c r="I5776" s="265" t="s">
        <v>459</v>
      </c>
      <c r="J5776" s="266">
        <v>31.62</v>
      </c>
      <c r="K5776" s="265" t="s">
        <v>458</v>
      </c>
      <c r="L5776" s="255">
        <v>31.62</v>
      </c>
      <c r="M5776" s="254" t="s">
        <v>458</v>
      </c>
    </row>
    <row r="5777" spans="1:13" ht="13.5" x14ac:dyDescent="0.25">
      <c r="A5777" s="265" t="s">
        <v>1619</v>
      </c>
      <c r="B5777" s="265" t="s">
        <v>1618</v>
      </c>
      <c r="C5777" s="265" t="s">
        <v>1646</v>
      </c>
      <c r="D5777" s="265" t="s">
        <v>1645</v>
      </c>
      <c r="E5777" s="266" t="s">
        <v>136</v>
      </c>
      <c r="F5777" s="265">
        <v>102354</v>
      </c>
      <c r="G5777" s="265" t="s">
        <v>11265</v>
      </c>
      <c r="H5777" s="265" t="s">
        <v>554</v>
      </c>
      <c r="I5777" s="265" t="s">
        <v>459</v>
      </c>
      <c r="J5777" s="266">
        <v>145.72999999999999</v>
      </c>
      <c r="K5777" s="265" t="s">
        <v>458</v>
      </c>
      <c r="L5777" s="255">
        <v>145.72999999999999</v>
      </c>
      <c r="M5777" s="254" t="s">
        <v>458</v>
      </c>
    </row>
    <row r="5778" spans="1:13" ht="13.5" x14ac:dyDescent="0.25">
      <c r="A5778" s="265" t="s">
        <v>1619</v>
      </c>
      <c r="B5778" s="265" t="s">
        <v>1618</v>
      </c>
      <c r="C5778" s="265" t="s">
        <v>1646</v>
      </c>
      <c r="D5778" s="265" t="s">
        <v>1645</v>
      </c>
      <c r="E5778" s="266" t="s">
        <v>136</v>
      </c>
      <c r="F5778" s="265">
        <v>102355</v>
      </c>
      <c r="G5778" s="265" t="s">
        <v>11266</v>
      </c>
      <c r="H5778" s="265" t="s">
        <v>554</v>
      </c>
      <c r="I5778" s="265" t="s">
        <v>459</v>
      </c>
      <c r="J5778" s="266">
        <v>169.23</v>
      </c>
      <c r="K5778" s="265" t="s">
        <v>458</v>
      </c>
      <c r="L5778" s="255">
        <v>169.23</v>
      </c>
      <c r="M5778" s="254" t="s">
        <v>458</v>
      </c>
    </row>
    <row r="5779" spans="1:13" ht="13.5" x14ac:dyDescent="0.25">
      <c r="A5779" s="265" t="s">
        <v>1619</v>
      </c>
      <c r="B5779" s="265" t="s">
        <v>1618</v>
      </c>
      <c r="C5779" s="265" t="s">
        <v>1646</v>
      </c>
      <c r="D5779" s="265" t="s">
        <v>1645</v>
      </c>
      <c r="E5779" s="266" t="s">
        <v>136</v>
      </c>
      <c r="F5779" s="265">
        <v>102360</v>
      </c>
      <c r="G5779" s="265" t="s">
        <v>1647</v>
      </c>
      <c r="H5779" s="265" t="s">
        <v>554</v>
      </c>
      <c r="I5779" s="265" t="s">
        <v>459</v>
      </c>
      <c r="J5779" s="266">
        <v>22.55</v>
      </c>
      <c r="K5779" s="265" t="s">
        <v>458</v>
      </c>
      <c r="L5779" s="255">
        <v>22.55</v>
      </c>
      <c r="M5779" s="254" t="s">
        <v>458</v>
      </c>
    </row>
    <row r="5780" spans="1:13" ht="13.5" x14ac:dyDescent="0.25">
      <c r="A5780" s="265" t="s">
        <v>1619</v>
      </c>
      <c r="B5780" s="265" t="s">
        <v>1618</v>
      </c>
      <c r="C5780" s="265" t="s">
        <v>1646</v>
      </c>
      <c r="D5780" s="265" t="s">
        <v>1645</v>
      </c>
      <c r="E5780" s="266" t="s">
        <v>136</v>
      </c>
      <c r="F5780" s="265">
        <v>102361</v>
      </c>
      <c r="G5780" s="265" t="s">
        <v>1644</v>
      </c>
      <c r="H5780" s="265" t="s">
        <v>554</v>
      </c>
      <c r="I5780" s="265" t="s">
        <v>459</v>
      </c>
      <c r="J5780" s="266">
        <v>32.450000000000003</v>
      </c>
      <c r="K5780" s="265" t="s">
        <v>458</v>
      </c>
      <c r="L5780" s="255">
        <v>32.450000000000003</v>
      </c>
      <c r="M5780" s="254" t="s">
        <v>458</v>
      </c>
    </row>
    <row r="5781" spans="1:13" ht="13.5" x14ac:dyDescent="0.25">
      <c r="A5781" s="265" t="s">
        <v>1619</v>
      </c>
      <c r="B5781" s="265" t="s">
        <v>1618</v>
      </c>
      <c r="C5781" s="265" t="s">
        <v>1643</v>
      </c>
      <c r="D5781" s="265" t="s">
        <v>1642</v>
      </c>
      <c r="E5781" s="266" t="s">
        <v>136</v>
      </c>
      <c r="F5781" s="265">
        <v>90082</v>
      </c>
      <c r="G5781" s="265" t="s">
        <v>12789</v>
      </c>
      <c r="H5781" s="265" t="s">
        <v>554</v>
      </c>
      <c r="I5781" s="265" t="s">
        <v>459</v>
      </c>
      <c r="J5781" s="266">
        <v>8.9499999999999993</v>
      </c>
      <c r="K5781" s="265" t="s">
        <v>458</v>
      </c>
      <c r="L5781" s="255">
        <v>8.9499999999999993</v>
      </c>
      <c r="M5781" s="254" t="s">
        <v>458</v>
      </c>
    </row>
    <row r="5782" spans="1:13" ht="13.5" x14ac:dyDescent="0.25">
      <c r="A5782" s="265" t="s">
        <v>1619</v>
      </c>
      <c r="B5782" s="265" t="s">
        <v>1618</v>
      </c>
      <c r="C5782" s="265" t="s">
        <v>1643</v>
      </c>
      <c r="D5782" s="265" t="s">
        <v>1642</v>
      </c>
      <c r="E5782" s="266" t="s">
        <v>136</v>
      </c>
      <c r="F5782" s="265">
        <v>90084</v>
      </c>
      <c r="G5782" s="265" t="s">
        <v>12790</v>
      </c>
      <c r="H5782" s="265" t="s">
        <v>554</v>
      </c>
      <c r="I5782" s="265" t="s">
        <v>459</v>
      </c>
      <c r="J5782" s="266">
        <v>8.67</v>
      </c>
      <c r="K5782" s="265" t="s">
        <v>458</v>
      </c>
      <c r="L5782" s="255">
        <v>8.67</v>
      </c>
      <c r="M5782" s="254" t="s">
        <v>458</v>
      </c>
    </row>
    <row r="5783" spans="1:13" ht="13.5" x14ac:dyDescent="0.25">
      <c r="A5783" s="265" t="s">
        <v>1619</v>
      </c>
      <c r="B5783" s="265" t="s">
        <v>1618</v>
      </c>
      <c r="C5783" s="265" t="s">
        <v>1643</v>
      </c>
      <c r="D5783" s="265" t="s">
        <v>1642</v>
      </c>
      <c r="E5783" s="266" t="s">
        <v>136</v>
      </c>
      <c r="F5783" s="265">
        <v>90086</v>
      </c>
      <c r="G5783" s="265" t="s">
        <v>12791</v>
      </c>
      <c r="H5783" s="265" t="s">
        <v>554</v>
      </c>
      <c r="I5783" s="265" t="s">
        <v>459</v>
      </c>
      <c r="J5783" s="266">
        <v>8.1999999999999993</v>
      </c>
      <c r="K5783" s="265" t="s">
        <v>458</v>
      </c>
      <c r="L5783" s="255">
        <v>8.1999999999999993</v>
      </c>
      <c r="M5783" s="254" t="s">
        <v>458</v>
      </c>
    </row>
    <row r="5784" spans="1:13" ht="13.5" x14ac:dyDescent="0.25">
      <c r="A5784" s="265" t="s">
        <v>1619</v>
      </c>
      <c r="B5784" s="265" t="s">
        <v>1618</v>
      </c>
      <c r="C5784" s="265" t="s">
        <v>1643</v>
      </c>
      <c r="D5784" s="265" t="s">
        <v>1642</v>
      </c>
      <c r="E5784" s="266" t="s">
        <v>136</v>
      </c>
      <c r="F5784" s="265">
        <v>90087</v>
      </c>
      <c r="G5784" s="265" t="s">
        <v>12792</v>
      </c>
      <c r="H5784" s="265" t="s">
        <v>554</v>
      </c>
      <c r="I5784" s="265" t="s">
        <v>459</v>
      </c>
      <c r="J5784" s="266">
        <v>8.07</v>
      </c>
      <c r="K5784" s="265" t="s">
        <v>458</v>
      </c>
      <c r="L5784" s="255">
        <v>8.07</v>
      </c>
      <c r="M5784" s="254" t="s">
        <v>458</v>
      </c>
    </row>
    <row r="5785" spans="1:13" ht="13.5" x14ac:dyDescent="0.25">
      <c r="A5785" s="265" t="s">
        <v>1619</v>
      </c>
      <c r="B5785" s="265" t="s">
        <v>1618</v>
      </c>
      <c r="C5785" s="265" t="s">
        <v>1643</v>
      </c>
      <c r="D5785" s="265" t="s">
        <v>1642</v>
      </c>
      <c r="E5785" s="266" t="s">
        <v>136</v>
      </c>
      <c r="F5785" s="265">
        <v>90090</v>
      </c>
      <c r="G5785" s="265" t="s">
        <v>12793</v>
      </c>
      <c r="H5785" s="265" t="s">
        <v>554</v>
      </c>
      <c r="I5785" s="265" t="s">
        <v>459</v>
      </c>
      <c r="J5785" s="266">
        <v>7.91</v>
      </c>
      <c r="K5785" s="265" t="s">
        <v>458</v>
      </c>
      <c r="L5785" s="255">
        <v>7.91</v>
      </c>
      <c r="M5785" s="254" t="s">
        <v>458</v>
      </c>
    </row>
    <row r="5786" spans="1:13" ht="13.5" x14ac:dyDescent="0.25">
      <c r="A5786" s="265" t="s">
        <v>1619</v>
      </c>
      <c r="B5786" s="265" t="s">
        <v>1618</v>
      </c>
      <c r="C5786" s="265" t="s">
        <v>1643</v>
      </c>
      <c r="D5786" s="265" t="s">
        <v>1642</v>
      </c>
      <c r="E5786" s="266" t="s">
        <v>136</v>
      </c>
      <c r="F5786" s="265">
        <v>90091</v>
      </c>
      <c r="G5786" s="265" t="s">
        <v>12794</v>
      </c>
      <c r="H5786" s="265" t="s">
        <v>554</v>
      </c>
      <c r="I5786" s="265" t="s">
        <v>459</v>
      </c>
      <c r="J5786" s="266">
        <v>5.64</v>
      </c>
      <c r="K5786" s="265" t="s">
        <v>458</v>
      </c>
      <c r="L5786" s="255">
        <v>5.64</v>
      </c>
      <c r="M5786" s="254" t="s">
        <v>458</v>
      </c>
    </row>
    <row r="5787" spans="1:13" ht="13.5" x14ac:dyDescent="0.25">
      <c r="A5787" s="265" t="s">
        <v>1619</v>
      </c>
      <c r="B5787" s="265" t="s">
        <v>1618</v>
      </c>
      <c r="C5787" s="265" t="s">
        <v>1643</v>
      </c>
      <c r="D5787" s="265" t="s">
        <v>1642</v>
      </c>
      <c r="E5787" s="266" t="s">
        <v>136</v>
      </c>
      <c r="F5787" s="265">
        <v>90092</v>
      </c>
      <c r="G5787" s="265" t="s">
        <v>12795</v>
      </c>
      <c r="H5787" s="265" t="s">
        <v>554</v>
      </c>
      <c r="I5787" s="265" t="s">
        <v>459</v>
      </c>
      <c r="J5787" s="266">
        <v>5.46</v>
      </c>
      <c r="K5787" s="265" t="s">
        <v>458</v>
      </c>
      <c r="L5787" s="255">
        <v>5.46</v>
      </c>
      <c r="M5787" s="254" t="s">
        <v>458</v>
      </c>
    </row>
    <row r="5788" spans="1:13" ht="13.5" x14ac:dyDescent="0.25">
      <c r="A5788" s="265" t="s">
        <v>1619</v>
      </c>
      <c r="B5788" s="265" t="s">
        <v>1618</v>
      </c>
      <c r="C5788" s="265" t="s">
        <v>1643</v>
      </c>
      <c r="D5788" s="265" t="s">
        <v>1642</v>
      </c>
      <c r="E5788" s="266" t="s">
        <v>136</v>
      </c>
      <c r="F5788" s="265">
        <v>90094</v>
      </c>
      <c r="G5788" s="265" t="s">
        <v>12796</v>
      </c>
      <c r="H5788" s="265" t="s">
        <v>554</v>
      </c>
      <c r="I5788" s="265" t="s">
        <v>459</v>
      </c>
      <c r="J5788" s="266">
        <v>5.16</v>
      </c>
      <c r="K5788" s="265" t="s">
        <v>458</v>
      </c>
      <c r="L5788" s="255">
        <v>5.16</v>
      </c>
      <c r="M5788" s="254" t="s">
        <v>458</v>
      </c>
    </row>
    <row r="5789" spans="1:13" ht="13.5" x14ac:dyDescent="0.25">
      <c r="A5789" s="265" t="s">
        <v>1619</v>
      </c>
      <c r="B5789" s="265" t="s">
        <v>1618</v>
      </c>
      <c r="C5789" s="265" t="s">
        <v>1643</v>
      </c>
      <c r="D5789" s="265" t="s">
        <v>1642</v>
      </c>
      <c r="E5789" s="266" t="s">
        <v>136</v>
      </c>
      <c r="F5789" s="265">
        <v>90095</v>
      </c>
      <c r="G5789" s="265" t="s">
        <v>12797</v>
      </c>
      <c r="H5789" s="265" t="s">
        <v>554</v>
      </c>
      <c r="I5789" s="265" t="s">
        <v>459</v>
      </c>
      <c r="J5789" s="266">
        <v>5.08</v>
      </c>
      <c r="K5789" s="265" t="s">
        <v>458</v>
      </c>
      <c r="L5789" s="255">
        <v>5.08</v>
      </c>
      <c r="M5789" s="254" t="s">
        <v>458</v>
      </c>
    </row>
    <row r="5790" spans="1:13" ht="13.5" x14ac:dyDescent="0.25">
      <c r="A5790" s="265" t="s">
        <v>1619</v>
      </c>
      <c r="B5790" s="265" t="s">
        <v>1618</v>
      </c>
      <c r="C5790" s="265" t="s">
        <v>1643</v>
      </c>
      <c r="D5790" s="265" t="s">
        <v>1642</v>
      </c>
      <c r="E5790" s="266" t="s">
        <v>136</v>
      </c>
      <c r="F5790" s="265">
        <v>90098</v>
      </c>
      <c r="G5790" s="265" t="s">
        <v>12798</v>
      </c>
      <c r="H5790" s="265" t="s">
        <v>554</v>
      </c>
      <c r="I5790" s="265" t="s">
        <v>459</v>
      </c>
      <c r="J5790" s="266">
        <v>4.9800000000000004</v>
      </c>
      <c r="K5790" s="265" t="s">
        <v>458</v>
      </c>
      <c r="L5790" s="255">
        <v>4.9800000000000004</v>
      </c>
      <c r="M5790" s="254" t="s">
        <v>458</v>
      </c>
    </row>
    <row r="5791" spans="1:13" ht="13.5" x14ac:dyDescent="0.25">
      <c r="A5791" s="265" t="s">
        <v>1619</v>
      </c>
      <c r="B5791" s="265" t="s">
        <v>1618</v>
      </c>
      <c r="C5791" s="265" t="s">
        <v>1643</v>
      </c>
      <c r="D5791" s="265" t="s">
        <v>1642</v>
      </c>
      <c r="E5791" s="266" t="s">
        <v>136</v>
      </c>
      <c r="F5791" s="265">
        <v>90099</v>
      </c>
      <c r="G5791" s="265" t="s">
        <v>12799</v>
      </c>
      <c r="H5791" s="265" t="s">
        <v>554</v>
      </c>
      <c r="I5791" s="265" t="s">
        <v>459</v>
      </c>
      <c r="J5791" s="266">
        <v>13.76</v>
      </c>
      <c r="K5791" s="265" t="s">
        <v>458</v>
      </c>
      <c r="L5791" s="255">
        <v>13.76</v>
      </c>
      <c r="M5791" s="254" t="s">
        <v>458</v>
      </c>
    </row>
    <row r="5792" spans="1:13" ht="13.5" x14ac:dyDescent="0.25">
      <c r="A5792" s="265" t="s">
        <v>1619</v>
      </c>
      <c r="B5792" s="265" t="s">
        <v>1618</v>
      </c>
      <c r="C5792" s="265" t="s">
        <v>1643</v>
      </c>
      <c r="D5792" s="265" t="s">
        <v>1642</v>
      </c>
      <c r="E5792" s="266" t="s">
        <v>136</v>
      </c>
      <c r="F5792" s="265">
        <v>90100</v>
      </c>
      <c r="G5792" s="265" t="s">
        <v>12800</v>
      </c>
      <c r="H5792" s="265" t="s">
        <v>554</v>
      </c>
      <c r="I5792" s="265" t="s">
        <v>459</v>
      </c>
      <c r="J5792" s="266">
        <v>11.79</v>
      </c>
      <c r="K5792" s="265" t="s">
        <v>458</v>
      </c>
      <c r="L5792" s="255">
        <v>11.79</v>
      </c>
      <c r="M5792" s="254" t="s">
        <v>458</v>
      </c>
    </row>
    <row r="5793" spans="1:13" ht="13.5" x14ac:dyDescent="0.25">
      <c r="A5793" s="265" t="s">
        <v>1619</v>
      </c>
      <c r="B5793" s="265" t="s">
        <v>1618</v>
      </c>
      <c r="C5793" s="265" t="s">
        <v>1643</v>
      </c>
      <c r="D5793" s="265" t="s">
        <v>1642</v>
      </c>
      <c r="E5793" s="266" t="s">
        <v>136</v>
      </c>
      <c r="F5793" s="265">
        <v>90101</v>
      </c>
      <c r="G5793" s="265" t="s">
        <v>12801</v>
      </c>
      <c r="H5793" s="265" t="s">
        <v>554</v>
      </c>
      <c r="I5793" s="265" t="s">
        <v>459</v>
      </c>
      <c r="J5793" s="266">
        <v>11.65</v>
      </c>
      <c r="K5793" s="265" t="s">
        <v>458</v>
      </c>
      <c r="L5793" s="255">
        <v>11.65</v>
      </c>
      <c r="M5793" s="254" t="s">
        <v>458</v>
      </c>
    </row>
    <row r="5794" spans="1:13" ht="13.5" x14ac:dyDescent="0.25">
      <c r="A5794" s="265" t="s">
        <v>1619</v>
      </c>
      <c r="B5794" s="265" t="s">
        <v>1618</v>
      </c>
      <c r="C5794" s="265" t="s">
        <v>1643</v>
      </c>
      <c r="D5794" s="265" t="s">
        <v>1642</v>
      </c>
      <c r="E5794" s="266" t="s">
        <v>136</v>
      </c>
      <c r="F5794" s="265">
        <v>90102</v>
      </c>
      <c r="G5794" s="265" t="s">
        <v>12802</v>
      </c>
      <c r="H5794" s="265" t="s">
        <v>554</v>
      </c>
      <c r="I5794" s="265" t="s">
        <v>459</v>
      </c>
      <c r="J5794" s="266">
        <v>10.66</v>
      </c>
      <c r="K5794" s="265" t="s">
        <v>458</v>
      </c>
      <c r="L5794" s="255">
        <v>10.66</v>
      </c>
      <c r="M5794" s="254" t="s">
        <v>458</v>
      </c>
    </row>
    <row r="5795" spans="1:13" ht="13.5" x14ac:dyDescent="0.25">
      <c r="A5795" s="265" t="s">
        <v>1619</v>
      </c>
      <c r="B5795" s="265" t="s">
        <v>1618</v>
      </c>
      <c r="C5795" s="265" t="s">
        <v>1643</v>
      </c>
      <c r="D5795" s="265" t="s">
        <v>1642</v>
      </c>
      <c r="E5795" s="266" t="s">
        <v>136</v>
      </c>
      <c r="F5795" s="265">
        <v>90105</v>
      </c>
      <c r="G5795" s="265" t="s">
        <v>12803</v>
      </c>
      <c r="H5795" s="265" t="s">
        <v>554</v>
      </c>
      <c r="I5795" s="265" t="s">
        <v>459</v>
      </c>
      <c r="J5795" s="266">
        <v>8.15</v>
      </c>
      <c r="K5795" s="265" t="s">
        <v>458</v>
      </c>
      <c r="L5795" s="255">
        <v>8.15</v>
      </c>
      <c r="M5795" s="254" t="s">
        <v>458</v>
      </c>
    </row>
    <row r="5796" spans="1:13" ht="13.5" x14ac:dyDescent="0.25">
      <c r="A5796" s="265" t="s">
        <v>1619</v>
      </c>
      <c r="B5796" s="265" t="s">
        <v>1618</v>
      </c>
      <c r="C5796" s="265" t="s">
        <v>1643</v>
      </c>
      <c r="D5796" s="265" t="s">
        <v>1642</v>
      </c>
      <c r="E5796" s="266" t="s">
        <v>136</v>
      </c>
      <c r="F5796" s="265">
        <v>90106</v>
      </c>
      <c r="G5796" s="265" t="s">
        <v>12804</v>
      </c>
      <c r="H5796" s="265" t="s">
        <v>554</v>
      </c>
      <c r="I5796" s="265" t="s">
        <v>459</v>
      </c>
      <c r="J5796" s="266">
        <v>7.42</v>
      </c>
      <c r="K5796" s="265" t="s">
        <v>458</v>
      </c>
      <c r="L5796" s="255">
        <v>7.42</v>
      </c>
      <c r="M5796" s="254" t="s">
        <v>458</v>
      </c>
    </row>
    <row r="5797" spans="1:13" ht="13.5" x14ac:dyDescent="0.25">
      <c r="A5797" s="265" t="s">
        <v>1619</v>
      </c>
      <c r="B5797" s="265" t="s">
        <v>1618</v>
      </c>
      <c r="C5797" s="265" t="s">
        <v>1643</v>
      </c>
      <c r="D5797" s="265" t="s">
        <v>1642</v>
      </c>
      <c r="E5797" s="266" t="s">
        <v>136</v>
      </c>
      <c r="F5797" s="265">
        <v>90107</v>
      </c>
      <c r="G5797" s="265" t="s">
        <v>12805</v>
      </c>
      <c r="H5797" s="265" t="s">
        <v>554</v>
      </c>
      <c r="I5797" s="265" t="s">
        <v>459</v>
      </c>
      <c r="J5797" s="266">
        <v>7.34</v>
      </c>
      <c r="K5797" s="265" t="s">
        <v>458</v>
      </c>
      <c r="L5797" s="255">
        <v>7.34</v>
      </c>
      <c r="M5797" s="254" t="s">
        <v>458</v>
      </c>
    </row>
    <row r="5798" spans="1:13" ht="13.5" x14ac:dyDescent="0.25">
      <c r="A5798" s="265" t="s">
        <v>1619</v>
      </c>
      <c r="B5798" s="265" t="s">
        <v>1618</v>
      </c>
      <c r="C5798" s="265" t="s">
        <v>1643</v>
      </c>
      <c r="D5798" s="265" t="s">
        <v>1642</v>
      </c>
      <c r="E5798" s="266" t="s">
        <v>136</v>
      </c>
      <c r="F5798" s="265">
        <v>90108</v>
      </c>
      <c r="G5798" s="265" t="s">
        <v>12806</v>
      </c>
      <c r="H5798" s="265" t="s">
        <v>554</v>
      </c>
      <c r="I5798" s="265" t="s">
        <v>459</v>
      </c>
      <c r="J5798" s="266">
        <v>6.72</v>
      </c>
      <c r="K5798" s="265" t="s">
        <v>458</v>
      </c>
      <c r="L5798" s="255">
        <v>6.72</v>
      </c>
      <c r="M5798" s="254" t="s">
        <v>458</v>
      </c>
    </row>
    <row r="5799" spans="1:13" ht="13.5" x14ac:dyDescent="0.25">
      <c r="A5799" s="265" t="s">
        <v>1619</v>
      </c>
      <c r="B5799" s="265" t="s">
        <v>1618</v>
      </c>
      <c r="C5799" s="265" t="s">
        <v>1643</v>
      </c>
      <c r="D5799" s="265" t="s">
        <v>1642</v>
      </c>
      <c r="E5799" s="266" t="s">
        <v>136</v>
      </c>
      <c r="F5799" s="265">
        <v>93358</v>
      </c>
      <c r="G5799" s="265" t="s">
        <v>12807</v>
      </c>
      <c r="H5799" s="265" t="s">
        <v>554</v>
      </c>
      <c r="I5799" s="265" t="s">
        <v>316</v>
      </c>
      <c r="J5799" s="266">
        <v>80.38</v>
      </c>
      <c r="K5799" s="265" t="s">
        <v>458</v>
      </c>
      <c r="L5799" s="255">
        <v>80.38</v>
      </c>
      <c r="M5799" s="254" t="s">
        <v>458</v>
      </c>
    </row>
    <row r="5800" spans="1:13" ht="13.5" x14ac:dyDescent="0.25">
      <c r="A5800" s="265" t="s">
        <v>1619</v>
      </c>
      <c r="B5800" s="265" t="s">
        <v>1618</v>
      </c>
      <c r="C5800" s="265" t="s">
        <v>1643</v>
      </c>
      <c r="D5800" s="265" t="s">
        <v>1642</v>
      </c>
      <c r="E5800" s="266" t="s">
        <v>136</v>
      </c>
      <c r="F5800" s="265">
        <v>102276</v>
      </c>
      <c r="G5800" s="265" t="s">
        <v>12808</v>
      </c>
      <c r="H5800" s="265" t="s">
        <v>554</v>
      </c>
      <c r="I5800" s="265" t="s">
        <v>459</v>
      </c>
      <c r="J5800" s="266">
        <v>10.08</v>
      </c>
      <c r="K5800" s="265" t="s">
        <v>458</v>
      </c>
      <c r="L5800" s="255">
        <v>10.08</v>
      </c>
      <c r="M5800" s="254" t="s">
        <v>458</v>
      </c>
    </row>
    <row r="5801" spans="1:13" ht="13.5" x14ac:dyDescent="0.25">
      <c r="A5801" s="265" t="s">
        <v>1619</v>
      </c>
      <c r="B5801" s="265" t="s">
        <v>1618</v>
      </c>
      <c r="C5801" s="265" t="s">
        <v>1643</v>
      </c>
      <c r="D5801" s="265" t="s">
        <v>1642</v>
      </c>
      <c r="E5801" s="266" t="s">
        <v>136</v>
      </c>
      <c r="F5801" s="265">
        <v>102277</v>
      </c>
      <c r="G5801" s="265" t="s">
        <v>12809</v>
      </c>
      <c r="H5801" s="265" t="s">
        <v>554</v>
      </c>
      <c r="I5801" s="265" t="s">
        <v>459</v>
      </c>
      <c r="J5801" s="266">
        <v>7.96</v>
      </c>
      <c r="K5801" s="265" t="s">
        <v>458</v>
      </c>
      <c r="L5801" s="255">
        <v>7.96</v>
      </c>
      <c r="M5801" s="254" t="s">
        <v>458</v>
      </c>
    </row>
    <row r="5802" spans="1:13" ht="13.5" x14ac:dyDescent="0.25">
      <c r="A5802" s="265" t="s">
        <v>1619</v>
      </c>
      <c r="B5802" s="265" t="s">
        <v>1618</v>
      </c>
      <c r="C5802" s="265" t="s">
        <v>1643</v>
      </c>
      <c r="D5802" s="265" t="s">
        <v>1642</v>
      </c>
      <c r="E5802" s="266" t="s">
        <v>136</v>
      </c>
      <c r="F5802" s="265">
        <v>102278</v>
      </c>
      <c r="G5802" s="265" t="s">
        <v>12810</v>
      </c>
      <c r="H5802" s="265" t="s">
        <v>554</v>
      </c>
      <c r="I5802" s="265" t="s">
        <v>459</v>
      </c>
      <c r="J5802" s="266">
        <v>8.3800000000000008</v>
      </c>
      <c r="K5802" s="265" t="s">
        <v>458</v>
      </c>
      <c r="L5802" s="255">
        <v>8.3800000000000008</v>
      </c>
      <c r="M5802" s="254" t="s">
        <v>458</v>
      </c>
    </row>
    <row r="5803" spans="1:13" ht="13.5" x14ac:dyDescent="0.25">
      <c r="A5803" s="265" t="s">
        <v>1619</v>
      </c>
      <c r="B5803" s="265" t="s">
        <v>1618</v>
      </c>
      <c r="C5803" s="265" t="s">
        <v>1643</v>
      </c>
      <c r="D5803" s="265" t="s">
        <v>1642</v>
      </c>
      <c r="E5803" s="266" t="s">
        <v>136</v>
      </c>
      <c r="F5803" s="265">
        <v>102279</v>
      </c>
      <c r="G5803" s="265" t="s">
        <v>12811</v>
      </c>
      <c r="H5803" s="265" t="s">
        <v>554</v>
      </c>
      <c r="I5803" s="265" t="s">
        <v>459</v>
      </c>
      <c r="J5803" s="266">
        <v>6.35</v>
      </c>
      <c r="K5803" s="265" t="s">
        <v>458</v>
      </c>
      <c r="L5803" s="255">
        <v>6.35</v>
      </c>
      <c r="M5803" s="254" t="s">
        <v>458</v>
      </c>
    </row>
    <row r="5804" spans="1:13" ht="13.5" x14ac:dyDescent="0.25">
      <c r="A5804" s="265" t="s">
        <v>1619</v>
      </c>
      <c r="B5804" s="265" t="s">
        <v>1618</v>
      </c>
      <c r="C5804" s="265" t="s">
        <v>1643</v>
      </c>
      <c r="D5804" s="265" t="s">
        <v>1642</v>
      </c>
      <c r="E5804" s="266" t="s">
        <v>136</v>
      </c>
      <c r="F5804" s="265">
        <v>102280</v>
      </c>
      <c r="G5804" s="265" t="s">
        <v>12812</v>
      </c>
      <c r="H5804" s="265" t="s">
        <v>554</v>
      </c>
      <c r="I5804" s="265" t="s">
        <v>459</v>
      </c>
      <c r="J5804" s="266">
        <v>5.0199999999999996</v>
      </c>
      <c r="K5804" s="265" t="s">
        <v>458</v>
      </c>
      <c r="L5804" s="255">
        <v>5.0199999999999996</v>
      </c>
      <c r="M5804" s="254" t="s">
        <v>458</v>
      </c>
    </row>
    <row r="5805" spans="1:13" ht="13.5" x14ac:dyDescent="0.25">
      <c r="A5805" s="265" t="s">
        <v>1619</v>
      </c>
      <c r="B5805" s="265" t="s">
        <v>1618</v>
      </c>
      <c r="C5805" s="265" t="s">
        <v>1643</v>
      </c>
      <c r="D5805" s="265" t="s">
        <v>1642</v>
      </c>
      <c r="E5805" s="266" t="s">
        <v>136</v>
      </c>
      <c r="F5805" s="265">
        <v>102281</v>
      </c>
      <c r="G5805" s="265" t="s">
        <v>12813</v>
      </c>
      <c r="H5805" s="265" t="s">
        <v>554</v>
      </c>
      <c r="I5805" s="265" t="s">
        <v>459</v>
      </c>
      <c r="J5805" s="266">
        <v>5.28</v>
      </c>
      <c r="K5805" s="265" t="s">
        <v>458</v>
      </c>
      <c r="L5805" s="255">
        <v>5.28</v>
      </c>
      <c r="M5805" s="254" t="s">
        <v>458</v>
      </c>
    </row>
    <row r="5806" spans="1:13" ht="13.5" x14ac:dyDescent="0.25">
      <c r="A5806" s="265" t="s">
        <v>1619</v>
      </c>
      <c r="B5806" s="265" t="s">
        <v>1618</v>
      </c>
      <c r="C5806" s="265" t="s">
        <v>1643</v>
      </c>
      <c r="D5806" s="265" t="s">
        <v>1642</v>
      </c>
      <c r="E5806" s="266" t="s">
        <v>136</v>
      </c>
      <c r="F5806" s="265">
        <v>102282</v>
      </c>
      <c r="G5806" s="265" t="s">
        <v>12814</v>
      </c>
      <c r="H5806" s="265" t="s">
        <v>554</v>
      </c>
      <c r="I5806" s="265" t="s">
        <v>459</v>
      </c>
      <c r="J5806" s="266">
        <v>13.19</v>
      </c>
      <c r="K5806" s="265" t="s">
        <v>458</v>
      </c>
      <c r="L5806" s="255">
        <v>13.19</v>
      </c>
      <c r="M5806" s="254" t="s">
        <v>458</v>
      </c>
    </row>
    <row r="5807" spans="1:13" ht="13.5" x14ac:dyDescent="0.25">
      <c r="A5807" s="265" t="s">
        <v>1619</v>
      </c>
      <c r="B5807" s="265" t="s">
        <v>1618</v>
      </c>
      <c r="C5807" s="265" t="s">
        <v>1643</v>
      </c>
      <c r="D5807" s="265" t="s">
        <v>1642</v>
      </c>
      <c r="E5807" s="266" t="s">
        <v>136</v>
      </c>
      <c r="F5807" s="265">
        <v>102283</v>
      </c>
      <c r="G5807" s="265" t="s">
        <v>12815</v>
      </c>
      <c r="H5807" s="265" t="s">
        <v>554</v>
      </c>
      <c r="I5807" s="265" t="s">
        <v>459</v>
      </c>
      <c r="J5807" s="266">
        <v>11.72</v>
      </c>
      <c r="K5807" s="265" t="s">
        <v>458</v>
      </c>
      <c r="L5807" s="255">
        <v>11.72</v>
      </c>
      <c r="M5807" s="254" t="s">
        <v>458</v>
      </c>
    </row>
    <row r="5808" spans="1:13" ht="13.5" x14ac:dyDescent="0.25">
      <c r="A5808" s="265" t="s">
        <v>1619</v>
      </c>
      <c r="B5808" s="265" t="s">
        <v>1618</v>
      </c>
      <c r="C5808" s="265" t="s">
        <v>1643</v>
      </c>
      <c r="D5808" s="265" t="s">
        <v>1642</v>
      </c>
      <c r="E5808" s="266" t="s">
        <v>136</v>
      </c>
      <c r="F5808" s="265">
        <v>102284</v>
      </c>
      <c r="G5808" s="265" t="s">
        <v>12816</v>
      </c>
      <c r="H5808" s="265" t="s">
        <v>554</v>
      </c>
      <c r="I5808" s="265" t="s">
        <v>459</v>
      </c>
      <c r="J5808" s="266">
        <v>11.35</v>
      </c>
      <c r="K5808" s="265" t="s">
        <v>458</v>
      </c>
      <c r="L5808" s="255">
        <v>11.35</v>
      </c>
      <c r="M5808" s="254" t="s">
        <v>458</v>
      </c>
    </row>
    <row r="5809" spans="1:13" ht="13.5" x14ac:dyDescent="0.25">
      <c r="A5809" s="265" t="s">
        <v>1619</v>
      </c>
      <c r="B5809" s="265" t="s">
        <v>1618</v>
      </c>
      <c r="C5809" s="265" t="s">
        <v>1643</v>
      </c>
      <c r="D5809" s="265" t="s">
        <v>1642</v>
      </c>
      <c r="E5809" s="266" t="s">
        <v>136</v>
      </c>
      <c r="F5809" s="265">
        <v>102285</v>
      </c>
      <c r="G5809" s="265" t="s">
        <v>12817</v>
      </c>
      <c r="H5809" s="265" t="s">
        <v>554</v>
      </c>
      <c r="I5809" s="265" t="s">
        <v>459</v>
      </c>
      <c r="J5809" s="266">
        <v>10.74</v>
      </c>
      <c r="K5809" s="265" t="s">
        <v>458</v>
      </c>
      <c r="L5809" s="255">
        <v>10.74</v>
      </c>
      <c r="M5809" s="254" t="s">
        <v>458</v>
      </c>
    </row>
    <row r="5810" spans="1:13" ht="13.5" x14ac:dyDescent="0.25">
      <c r="A5810" s="265" t="s">
        <v>1619</v>
      </c>
      <c r="B5810" s="265" t="s">
        <v>1618</v>
      </c>
      <c r="C5810" s="265" t="s">
        <v>1643</v>
      </c>
      <c r="D5810" s="265" t="s">
        <v>1642</v>
      </c>
      <c r="E5810" s="266" t="s">
        <v>136</v>
      </c>
      <c r="F5810" s="265">
        <v>102286</v>
      </c>
      <c r="G5810" s="265" t="s">
        <v>12818</v>
      </c>
      <c r="H5810" s="265" t="s">
        <v>554</v>
      </c>
      <c r="I5810" s="265" t="s">
        <v>459</v>
      </c>
      <c r="J5810" s="266">
        <v>10.42</v>
      </c>
      <c r="K5810" s="265" t="s">
        <v>458</v>
      </c>
      <c r="L5810" s="255">
        <v>10.42</v>
      </c>
      <c r="M5810" s="254" t="s">
        <v>458</v>
      </c>
    </row>
    <row r="5811" spans="1:13" ht="13.5" x14ac:dyDescent="0.25">
      <c r="A5811" s="265" t="s">
        <v>1619</v>
      </c>
      <c r="B5811" s="265" t="s">
        <v>1618</v>
      </c>
      <c r="C5811" s="265" t="s">
        <v>1643</v>
      </c>
      <c r="D5811" s="265" t="s">
        <v>1642</v>
      </c>
      <c r="E5811" s="266" t="s">
        <v>136</v>
      </c>
      <c r="F5811" s="265">
        <v>102287</v>
      </c>
      <c r="G5811" s="265" t="s">
        <v>12819</v>
      </c>
      <c r="H5811" s="265" t="s">
        <v>554</v>
      </c>
      <c r="I5811" s="265" t="s">
        <v>459</v>
      </c>
      <c r="J5811" s="266">
        <v>10.98</v>
      </c>
      <c r="K5811" s="265" t="s">
        <v>458</v>
      </c>
      <c r="L5811" s="255">
        <v>10.98</v>
      </c>
      <c r="M5811" s="254" t="s">
        <v>458</v>
      </c>
    </row>
    <row r="5812" spans="1:13" ht="13.5" x14ac:dyDescent="0.25">
      <c r="A5812" s="265" t="s">
        <v>1619</v>
      </c>
      <c r="B5812" s="265" t="s">
        <v>1618</v>
      </c>
      <c r="C5812" s="265" t="s">
        <v>1643</v>
      </c>
      <c r="D5812" s="265" t="s">
        <v>1642</v>
      </c>
      <c r="E5812" s="266" t="s">
        <v>136</v>
      </c>
      <c r="F5812" s="265">
        <v>102288</v>
      </c>
      <c r="G5812" s="265" t="s">
        <v>12820</v>
      </c>
      <c r="H5812" s="265" t="s">
        <v>554</v>
      </c>
      <c r="I5812" s="265" t="s">
        <v>459</v>
      </c>
      <c r="J5812" s="266">
        <v>10.56</v>
      </c>
      <c r="K5812" s="265" t="s">
        <v>458</v>
      </c>
      <c r="L5812" s="255">
        <v>10.56</v>
      </c>
      <c r="M5812" s="254" t="s">
        <v>458</v>
      </c>
    </row>
    <row r="5813" spans="1:13" ht="13.5" x14ac:dyDescent="0.25">
      <c r="A5813" s="265" t="s">
        <v>1619</v>
      </c>
      <c r="B5813" s="265" t="s">
        <v>1618</v>
      </c>
      <c r="C5813" s="265" t="s">
        <v>1643</v>
      </c>
      <c r="D5813" s="265" t="s">
        <v>1642</v>
      </c>
      <c r="E5813" s="266" t="s">
        <v>136</v>
      </c>
      <c r="F5813" s="265">
        <v>102289</v>
      </c>
      <c r="G5813" s="265" t="s">
        <v>12821</v>
      </c>
      <c r="H5813" s="265" t="s">
        <v>554</v>
      </c>
      <c r="I5813" s="265" t="s">
        <v>459</v>
      </c>
      <c r="J5813" s="266">
        <v>10.35</v>
      </c>
      <c r="K5813" s="265" t="s">
        <v>458</v>
      </c>
      <c r="L5813" s="255">
        <v>10.35</v>
      </c>
      <c r="M5813" s="254" t="s">
        <v>458</v>
      </c>
    </row>
    <row r="5814" spans="1:13" ht="13.5" x14ac:dyDescent="0.25">
      <c r="A5814" s="265" t="s">
        <v>1619</v>
      </c>
      <c r="B5814" s="265" t="s">
        <v>1618</v>
      </c>
      <c r="C5814" s="265" t="s">
        <v>1643</v>
      </c>
      <c r="D5814" s="265" t="s">
        <v>1642</v>
      </c>
      <c r="E5814" s="266" t="s">
        <v>136</v>
      </c>
      <c r="F5814" s="265">
        <v>102290</v>
      </c>
      <c r="G5814" s="265" t="s">
        <v>12822</v>
      </c>
      <c r="H5814" s="265" t="s">
        <v>554</v>
      </c>
      <c r="I5814" s="265" t="s">
        <v>459</v>
      </c>
      <c r="J5814" s="266">
        <v>8.31</v>
      </c>
      <c r="K5814" s="265" t="s">
        <v>458</v>
      </c>
      <c r="L5814" s="255">
        <v>8.31</v>
      </c>
      <c r="M5814" s="254" t="s">
        <v>458</v>
      </c>
    </row>
    <row r="5815" spans="1:13" ht="13.5" x14ac:dyDescent="0.25">
      <c r="A5815" s="265" t="s">
        <v>1619</v>
      </c>
      <c r="B5815" s="265" t="s">
        <v>1618</v>
      </c>
      <c r="C5815" s="265" t="s">
        <v>1643</v>
      </c>
      <c r="D5815" s="265" t="s">
        <v>1642</v>
      </c>
      <c r="E5815" s="266" t="s">
        <v>136</v>
      </c>
      <c r="F5815" s="265">
        <v>102291</v>
      </c>
      <c r="G5815" s="265" t="s">
        <v>12823</v>
      </c>
      <c r="H5815" s="265" t="s">
        <v>554</v>
      </c>
      <c r="I5815" s="265" t="s">
        <v>459</v>
      </c>
      <c r="J5815" s="266">
        <v>7.38</v>
      </c>
      <c r="K5815" s="265" t="s">
        <v>458</v>
      </c>
      <c r="L5815" s="255">
        <v>7.38</v>
      </c>
      <c r="M5815" s="254" t="s">
        <v>458</v>
      </c>
    </row>
    <row r="5816" spans="1:13" ht="13.5" x14ac:dyDescent="0.25">
      <c r="A5816" s="265" t="s">
        <v>1619</v>
      </c>
      <c r="B5816" s="265" t="s">
        <v>1618</v>
      </c>
      <c r="C5816" s="265" t="s">
        <v>1643</v>
      </c>
      <c r="D5816" s="265" t="s">
        <v>1642</v>
      </c>
      <c r="E5816" s="266" t="s">
        <v>136</v>
      </c>
      <c r="F5816" s="265">
        <v>102292</v>
      </c>
      <c r="G5816" s="265" t="s">
        <v>12824</v>
      </c>
      <c r="H5816" s="265" t="s">
        <v>554</v>
      </c>
      <c r="I5816" s="265" t="s">
        <v>459</v>
      </c>
      <c r="J5816" s="266">
        <v>7.15</v>
      </c>
      <c r="K5816" s="265" t="s">
        <v>458</v>
      </c>
      <c r="L5816" s="255">
        <v>7.15</v>
      </c>
      <c r="M5816" s="254" t="s">
        <v>458</v>
      </c>
    </row>
    <row r="5817" spans="1:13" ht="13.5" x14ac:dyDescent="0.25">
      <c r="A5817" s="265" t="s">
        <v>1619</v>
      </c>
      <c r="B5817" s="265" t="s">
        <v>1618</v>
      </c>
      <c r="C5817" s="265" t="s">
        <v>1643</v>
      </c>
      <c r="D5817" s="265" t="s">
        <v>1642</v>
      </c>
      <c r="E5817" s="266" t="s">
        <v>136</v>
      </c>
      <c r="F5817" s="265">
        <v>102293</v>
      </c>
      <c r="G5817" s="265" t="s">
        <v>12825</v>
      </c>
      <c r="H5817" s="265" t="s">
        <v>554</v>
      </c>
      <c r="I5817" s="265" t="s">
        <v>459</v>
      </c>
      <c r="J5817" s="266">
        <v>6.77</v>
      </c>
      <c r="K5817" s="265" t="s">
        <v>458</v>
      </c>
      <c r="L5817" s="255">
        <v>6.77</v>
      </c>
      <c r="M5817" s="254" t="s">
        <v>458</v>
      </c>
    </row>
    <row r="5818" spans="1:13" ht="13.5" x14ac:dyDescent="0.25">
      <c r="A5818" s="265" t="s">
        <v>1619</v>
      </c>
      <c r="B5818" s="265" t="s">
        <v>1618</v>
      </c>
      <c r="C5818" s="265" t="s">
        <v>1643</v>
      </c>
      <c r="D5818" s="265" t="s">
        <v>1642</v>
      </c>
      <c r="E5818" s="266" t="s">
        <v>136</v>
      </c>
      <c r="F5818" s="265">
        <v>102294</v>
      </c>
      <c r="G5818" s="265" t="s">
        <v>12826</v>
      </c>
      <c r="H5818" s="265" t="s">
        <v>554</v>
      </c>
      <c r="I5818" s="265" t="s">
        <v>459</v>
      </c>
      <c r="J5818" s="266">
        <v>6.57</v>
      </c>
      <c r="K5818" s="265" t="s">
        <v>458</v>
      </c>
      <c r="L5818" s="255">
        <v>6.57</v>
      </c>
      <c r="M5818" s="254" t="s">
        <v>458</v>
      </c>
    </row>
    <row r="5819" spans="1:13" ht="13.5" x14ac:dyDescent="0.25">
      <c r="A5819" s="265" t="s">
        <v>1619</v>
      </c>
      <c r="B5819" s="265" t="s">
        <v>1618</v>
      </c>
      <c r="C5819" s="265" t="s">
        <v>1643</v>
      </c>
      <c r="D5819" s="265" t="s">
        <v>1642</v>
      </c>
      <c r="E5819" s="266" t="s">
        <v>136</v>
      </c>
      <c r="F5819" s="265">
        <v>102295</v>
      </c>
      <c r="G5819" s="265" t="s">
        <v>12827</v>
      </c>
      <c r="H5819" s="265" t="s">
        <v>554</v>
      </c>
      <c r="I5819" s="265" t="s">
        <v>459</v>
      </c>
      <c r="J5819" s="266">
        <v>6.92</v>
      </c>
      <c r="K5819" s="265" t="s">
        <v>458</v>
      </c>
      <c r="L5819" s="255">
        <v>6.92</v>
      </c>
      <c r="M5819" s="254" t="s">
        <v>458</v>
      </c>
    </row>
    <row r="5820" spans="1:13" ht="13.5" x14ac:dyDescent="0.25">
      <c r="A5820" s="265" t="s">
        <v>1619</v>
      </c>
      <c r="B5820" s="265" t="s">
        <v>1618</v>
      </c>
      <c r="C5820" s="265" t="s">
        <v>1643</v>
      </c>
      <c r="D5820" s="265" t="s">
        <v>1642</v>
      </c>
      <c r="E5820" s="266" t="s">
        <v>136</v>
      </c>
      <c r="F5820" s="265">
        <v>102296</v>
      </c>
      <c r="G5820" s="265" t="s">
        <v>12828</v>
      </c>
      <c r="H5820" s="265" t="s">
        <v>554</v>
      </c>
      <c r="I5820" s="265" t="s">
        <v>459</v>
      </c>
      <c r="J5820" s="266">
        <v>6.64</v>
      </c>
      <c r="K5820" s="265" t="s">
        <v>458</v>
      </c>
      <c r="L5820" s="255">
        <v>6.64</v>
      </c>
      <c r="M5820" s="254" t="s">
        <v>458</v>
      </c>
    </row>
    <row r="5821" spans="1:13" ht="13.5" x14ac:dyDescent="0.25">
      <c r="A5821" s="265" t="s">
        <v>1619</v>
      </c>
      <c r="B5821" s="265" t="s">
        <v>1618</v>
      </c>
      <c r="C5821" s="265" t="s">
        <v>1643</v>
      </c>
      <c r="D5821" s="265" t="s">
        <v>1642</v>
      </c>
      <c r="E5821" s="266" t="s">
        <v>136</v>
      </c>
      <c r="F5821" s="265">
        <v>102297</v>
      </c>
      <c r="G5821" s="265" t="s">
        <v>12829</v>
      </c>
      <c r="H5821" s="265" t="s">
        <v>554</v>
      </c>
      <c r="I5821" s="265" t="s">
        <v>459</v>
      </c>
      <c r="J5821" s="266">
        <v>6.52</v>
      </c>
      <c r="K5821" s="265" t="s">
        <v>458</v>
      </c>
      <c r="L5821" s="255">
        <v>6.52</v>
      </c>
      <c r="M5821" s="254" t="s">
        <v>458</v>
      </c>
    </row>
    <row r="5822" spans="1:13" ht="13.5" x14ac:dyDescent="0.25">
      <c r="A5822" s="265" t="s">
        <v>1619</v>
      </c>
      <c r="B5822" s="265" t="s">
        <v>1618</v>
      </c>
      <c r="C5822" s="265" t="s">
        <v>1643</v>
      </c>
      <c r="D5822" s="265" t="s">
        <v>1642</v>
      </c>
      <c r="E5822" s="266" t="s">
        <v>136</v>
      </c>
      <c r="F5822" s="265">
        <v>102298</v>
      </c>
      <c r="G5822" s="265" t="s">
        <v>12830</v>
      </c>
      <c r="H5822" s="265" t="s">
        <v>554</v>
      </c>
      <c r="I5822" s="265" t="s">
        <v>459</v>
      </c>
      <c r="J5822" s="266">
        <v>18</v>
      </c>
      <c r="K5822" s="265" t="s">
        <v>458</v>
      </c>
      <c r="L5822" s="255">
        <v>18</v>
      </c>
      <c r="M5822" s="254" t="s">
        <v>458</v>
      </c>
    </row>
    <row r="5823" spans="1:13" ht="13.5" x14ac:dyDescent="0.25">
      <c r="A5823" s="265" t="s">
        <v>1619</v>
      </c>
      <c r="B5823" s="265" t="s">
        <v>1618</v>
      </c>
      <c r="C5823" s="265" t="s">
        <v>1643</v>
      </c>
      <c r="D5823" s="265" t="s">
        <v>1642</v>
      </c>
      <c r="E5823" s="266" t="s">
        <v>136</v>
      </c>
      <c r="F5823" s="265">
        <v>102299</v>
      </c>
      <c r="G5823" s="265" t="s">
        <v>12831</v>
      </c>
      <c r="H5823" s="265" t="s">
        <v>554</v>
      </c>
      <c r="I5823" s="265" t="s">
        <v>459</v>
      </c>
      <c r="J5823" s="266">
        <v>15.43</v>
      </c>
      <c r="K5823" s="265" t="s">
        <v>458</v>
      </c>
      <c r="L5823" s="255">
        <v>15.43</v>
      </c>
      <c r="M5823" s="254" t="s">
        <v>458</v>
      </c>
    </row>
    <row r="5824" spans="1:13" ht="13.5" x14ac:dyDescent="0.25">
      <c r="A5824" s="265" t="s">
        <v>1619</v>
      </c>
      <c r="B5824" s="265" t="s">
        <v>1618</v>
      </c>
      <c r="C5824" s="265" t="s">
        <v>1643</v>
      </c>
      <c r="D5824" s="265" t="s">
        <v>1642</v>
      </c>
      <c r="E5824" s="266" t="s">
        <v>136</v>
      </c>
      <c r="F5824" s="265">
        <v>102300</v>
      </c>
      <c r="G5824" s="265" t="s">
        <v>12832</v>
      </c>
      <c r="H5824" s="265" t="s">
        <v>554</v>
      </c>
      <c r="I5824" s="265" t="s">
        <v>459</v>
      </c>
      <c r="J5824" s="266">
        <v>15.25</v>
      </c>
      <c r="K5824" s="265" t="s">
        <v>458</v>
      </c>
      <c r="L5824" s="255">
        <v>15.25</v>
      </c>
      <c r="M5824" s="254" t="s">
        <v>458</v>
      </c>
    </row>
    <row r="5825" spans="1:13" ht="13.5" x14ac:dyDescent="0.25">
      <c r="A5825" s="265" t="s">
        <v>1619</v>
      </c>
      <c r="B5825" s="265" t="s">
        <v>1618</v>
      </c>
      <c r="C5825" s="265" t="s">
        <v>1643</v>
      </c>
      <c r="D5825" s="265" t="s">
        <v>1642</v>
      </c>
      <c r="E5825" s="266" t="s">
        <v>136</v>
      </c>
      <c r="F5825" s="265">
        <v>102301</v>
      </c>
      <c r="G5825" s="265" t="s">
        <v>12833</v>
      </c>
      <c r="H5825" s="265" t="s">
        <v>554</v>
      </c>
      <c r="I5825" s="265" t="s">
        <v>459</v>
      </c>
      <c r="J5825" s="266">
        <v>13.96</v>
      </c>
      <c r="K5825" s="265" t="s">
        <v>458</v>
      </c>
      <c r="L5825" s="255">
        <v>13.96</v>
      </c>
      <c r="M5825" s="254" t="s">
        <v>458</v>
      </c>
    </row>
    <row r="5826" spans="1:13" ht="13.5" x14ac:dyDescent="0.25">
      <c r="A5826" s="265" t="s">
        <v>1619</v>
      </c>
      <c r="B5826" s="265" t="s">
        <v>1618</v>
      </c>
      <c r="C5826" s="265" t="s">
        <v>1643</v>
      </c>
      <c r="D5826" s="265" t="s">
        <v>1642</v>
      </c>
      <c r="E5826" s="266" t="s">
        <v>136</v>
      </c>
      <c r="F5826" s="265">
        <v>102302</v>
      </c>
      <c r="G5826" s="265" t="s">
        <v>12834</v>
      </c>
      <c r="H5826" s="265" t="s">
        <v>554</v>
      </c>
      <c r="I5826" s="265" t="s">
        <v>459</v>
      </c>
      <c r="J5826" s="266">
        <v>11.35</v>
      </c>
      <c r="K5826" s="265" t="s">
        <v>458</v>
      </c>
      <c r="L5826" s="255">
        <v>11.35</v>
      </c>
      <c r="M5826" s="254" t="s">
        <v>458</v>
      </c>
    </row>
    <row r="5827" spans="1:13" ht="13.5" x14ac:dyDescent="0.25">
      <c r="A5827" s="265" t="s">
        <v>1619</v>
      </c>
      <c r="B5827" s="265" t="s">
        <v>1618</v>
      </c>
      <c r="C5827" s="265" t="s">
        <v>1643</v>
      </c>
      <c r="D5827" s="265" t="s">
        <v>1642</v>
      </c>
      <c r="E5827" s="266" t="s">
        <v>136</v>
      </c>
      <c r="F5827" s="265">
        <v>102303</v>
      </c>
      <c r="G5827" s="265" t="s">
        <v>12835</v>
      </c>
      <c r="H5827" s="265" t="s">
        <v>554</v>
      </c>
      <c r="I5827" s="265" t="s">
        <v>459</v>
      </c>
      <c r="J5827" s="266">
        <v>9.7200000000000006</v>
      </c>
      <c r="K5827" s="265" t="s">
        <v>458</v>
      </c>
      <c r="L5827" s="255">
        <v>9.7200000000000006</v>
      </c>
      <c r="M5827" s="254" t="s">
        <v>458</v>
      </c>
    </row>
    <row r="5828" spans="1:13" ht="13.5" x14ac:dyDescent="0.25">
      <c r="A5828" s="265" t="s">
        <v>1619</v>
      </c>
      <c r="B5828" s="265" t="s">
        <v>1618</v>
      </c>
      <c r="C5828" s="265" t="s">
        <v>1643</v>
      </c>
      <c r="D5828" s="265" t="s">
        <v>1642</v>
      </c>
      <c r="E5828" s="266" t="s">
        <v>136</v>
      </c>
      <c r="F5828" s="265">
        <v>102304</v>
      </c>
      <c r="G5828" s="265" t="s">
        <v>12836</v>
      </c>
      <c r="H5828" s="265" t="s">
        <v>554</v>
      </c>
      <c r="I5828" s="265" t="s">
        <v>459</v>
      </c>
      <c r="J5828" s="266">
        <v>9.6</v>
      </c>
      <c r="K5828" s="265" t="s">
        <v>458</v>
      </c>
      <c r="L5828" s="255">
        <v>9.6</v>
      </c>
      <c r="M5828" s="254" t="s">
        <v>458</v>
      </c>
    </row>
    <row r="5829" spans="1:13" ht="13.5" x14ac:dyDescent="0.25">
      <c r="A5829" s="265" t="s">
        <v>1619</v>
      </c>
      <c r="B5829" s="265" t="s">
        <v>1618</v>
      </c>
      <c r="C5829" s="265" t="s">
        <v>1643</v>
      </c>
      <c r="D5829" s="265" t="s">
        <v>1642</v>
      </c>
      <c r="E5829" s="266" t="s">
        <v>136</v>
      </c>
      <c r="F5829" s="265">
        <v>102305</v>
      </c>
      <c r="G5829" s="265" t="s">
        <v>12837</v>
      </c>
      <c r="H5829" s="265" t="s">
        <v>554</v>
      </c>
      <c r="I5829" s="265" t="s">
        <v>459</v>
      </c>
      <c r="J5829" s="266">
        <v>8.7899999999999991</v>
      </c>
      <c r="K5829" s="265" t="s">
        <v>458</v>
      </c>
      <c r="L5829" s="255">
        <v>8.7899999999999991</v>
      </c>
      <c r="M5829" s="254" t="s">
        <v>458</v>
      </c>
    </row>
    <row r="5830" spans="1:13" ht="13.5" x14ac:dyDescent="0.25">
      <c r="A5830" s="265" t="s">
        <v>1619</v>
      </c>
      <c r="B5830" s="265" t="s">
        <v>1618</v>
      </c>
      <c r="C5830" s="265" t="s">
        <v>1643</v>
      </c>
      <c r="D5830" s="265" t="s">
        <v>1642</v>
      </c>
      <c r="E5830" s="266" t="s">
        <v>136</v>
      </c>
      <c r="F5830" s="265">
        <v>102306</v>
      </c>
      <c r="G5830" s="265" t="s">
        <v>12838</v>
      </c>
      <c r="H5830" s="265" t="s">
        <v>554</v>
      </c>
      <c r="I5830" s="265" t="s">
        <v>459</v>
      </c>
      <c r="J5830" s="266">
        <v>12.6</v>
      </c>
      <c r="K5830" s="265" t="s">
        <v>458</v>
      </c>
      <c r="L5830" s="255">
        <v>12.6</v>
      </c>
      <c r="M5830" s="254" t="s">
        <v>458</v>
      </c>
    </row>
    <row r="5831" spans="1:13" ht="13.5" x14ac:dyDescent="0.25">
      <c r="A5831" s="265" t="s">
        <v>1619</v>
      </c>
      <c r="B5831" s="265" t="s">
        <v>1618</v>
      </c>
      <c r="C5831" s="265" t="s">
        <v>1643</v>
      </c>
      <c r="D5831" s="265" t="s">
        <v>1642</v>
      </c>
      <c r="E5831" s="266" t="s">
        <v>136</v>
      </c>
      <c r="F5831" s="265">
        <v>102307</v>
      </c>
      <c r="G5831" s="265" t="s">
        <v>12839</v>
      </c>
      <c r="H5831" s="265" t="s">
        <v>554</v>
      </c>
      <c r="I5831" s="265" t="s">
        <v>459</v>
      </c>
      <c r="J5831" s="266">
        <v>11.2</v>
      </c>
      <c r="K5831" s="265" t="s">
        <v>458</v>
      </c>
      <c r="L5831" s="255">
        <v>11.2</v>
      </c>
      <c r="M5831" s="254" t="s">
        <v>458</v>
      </c>
    </row>
    <row r="5832" spans="1:13" ht="13.5" x14ac:dyDescent="0.25">
      <c r="A5832" s="265" t="s">
        <v>1619</v>
      </c>
      <c r="B5832" s="265" t="s">
        <v>1618</v>
      </c>
      <c r="C5832" s="265" t="s">
        <v>1643</v>
      </c>
      <c r="D5832" s="265" t="s">
        <v>1642</v>
      </c>
      <c r="E5832" s="266" t="s">
        <v>136</v>
      </c>
      <c r="F5832" s="265">
        <v>102308</v>
      </c>
      <c r="G5832" s="265" t="s">
        <v>12840</v>
      </c>
      <c r="H5832" s="265" t="s">
        <v>554</v>
      </c>
      <c r="I5832" s="265" t="s">
        <v>459</v>
      </c>
      <c r="J5832" s="266">
        <v>10.84</v>
      </c>
      <c r="K5832" s="265" t="s">
        <v>458</v>
      </c>
      <c r="L5832" s="255">
        <v>10.84</v>
      </c>
      <c r="M5832" s="254" t="s">
        <v>458</v>
      </c>
    </row>
    <row r="5833" spans="1:13" ht="13.5" x14ac:dyDescent="0.25">
      <c r="A5833" s="265" t="s">
        <v>1619</v>
      </c>
      <c r="B5833" s="265" t="s">
        <v>1618</v>
      </c>
      <c r="C5833" s="265" t="s">
        <v>1643</v>
      </c>
      <c r="D5833" s="265" t="s">
        <v>1642</v>
      </c>
      <c r="E5833" s="266" t="s">
        <v>136</v>
      </c>
      <c r="F5833" s="265">
        <v>102309</v>
      </c>
      <c r="G5833" s="265" t="s">
        <v>12841</v>
      </c>
      <c r="H5833" s="265" t="s">
        <v>554</v>
      </c>
      <c r="I5833" s="265" t="s">
        <v>459</v>
      </c>
      <c r="J5833" s="266">
        <v>10.26</v>
      </c>
      <c r="K5833" s="265" t="s">
        <v>458</v>
      </c>
      <c r="L5833" s="255">
        <v>10.26</v>
      </c>
      <c r="M5833" s="254" t="s">
        <v>458</v>
      </c>
    </row>
    <row r="5834" spans="1:13" ht="13.5" x14ac:dyDescent="0.25">
      <c r="A5834" s="265" t="s">
        <v>1619</v>
      </c>
      <c r="B5834" s="265" t="s">
        <v>1618</v>
      </c>
      <c r="C5834" s="265" t="s">
        <v>1643</v>
      </c>
      <c r="D5834" s="265" t="s">
        <v>1642</v>
      </c>
      <c r="E5834" s="266" t="s">
        <v>136</v>
      </c>
      <c r="F5834" s="265">
        <v>102310</v>
      </c>
      <c r="G5834" s="265" t="s">
        <v>12842</v>
      </c>
      <c r="H5834" s="265" t="s">
        <v>554</v>
      </c>
      <c r="I5834" s="265" t="s">
        <v>459</v>
      </c>
      <c r="J5834" s="266">
        <v>9.9600000000000009</v>
      </c>
      <c r="K5834" s="265" t="s">
        <v>458</v>
      </c>
      <c r="L5834" s="255">
        <v>9.9600000000000009</v>
      </c>
      <c r="M5834" s="254" t="s">
        <v>458</v>
      </c>
    </row>
    <row r="5835" spans="1:13" ht="13.5" x14ac:dyDescent="0.25">
      <c r="A5835" s="265" t="s">
        <v>1619</v>
      </c>
      <c r="B5835" s="265" t="s">
        <v>1618</v>
      </c>
      <c r="C5835" s="265" t="s">
        <v>1643</v>
      </c>
      <c r="D5835" s="265" t="s">
        <v>1642</v>
      </c>
      <c r="E5835" s="266" t="s">
        <v>136</v>
      </c>
      <c r="F5835" s="265">
        <v>102311</v>
      </c>
      <c r="G5835" s="265" t="s">
        <v>12843</v>
      </c>
      <c r="H5835" s="265" t="s">
        <v>554</v>
      </c>
      <c r="I5835" s="265" t="s">
        <v>459</v>
      </c>
      <c r="J5835" s="266">
        <v>10.49</v>
      </c>
      <c r="K5835" s="265" t="s">
        <v>458</v>
      </c>
      <c r="L5835" s="255">
        <v>10.49</v>
      </c>
      <c r="M5835" s="254" t="s">
        <v>458</v>
      </c>
    </row>
    <row r="5836" spans="1:13" ht="13.5" x14ac:dyDescent="0.25">
      <c r="A5836" s="265" t="s">
        <v>1619</v>
      </c>
      <c r="B5836" s="265" t="s">
        <v>1618</v>
      </c>
      <c r="C5836" s="265" t="s">
        <v>1643</v>
      </c>
      <c r="D5836" s="265" t="s">
        <v>1642</v>
      </c>
      <c r="E5836" s="266" t="s">
        <v>136</v>
      </c>
      <c r="F5836" s="265">
        <v>102312</v>
      </c>
      <c r="G5836" s="265" t="s">
        <v>12844</v>
      </c>
      <c r="H5836" s="265" t="s">
        <v>554</v>
      </c>
      <c r="I5836" s="265" t="s">
        <v>459</v>
      </c>
      <c r="J5836" s="266">
        <v>10.09</v>
      </c>
      <c r="K5836" s="265" t="s">
        <v>458</v>
      </c>
      <c r="L5836" s="255">
        <v>10.09</v>
      </c>
      <c r="M5836" s="254" t="s">
        <v>458</v>
      </c>
    </row>
    <row r="5837" spans="1:13" ht="13.5" x14ac:dyDescent="0.25">
      <c r="A5837" s="265" t="s">
        <v>1619</v>
      </c>
      <c r="B5837" s="265" t="s">
        <v>1618</v>
      </c>
      <c r="C5837" s="265" t="s">
        <v>1643</v>
      </c>
      <c r="D5837" s="265" t="s">
        <v>1642</v>
      </c>
      <c r="E5837" s="266" t="s">
        <v>136</v>
      </c>
      <c r="F5837" s="265">
        <v>102313</v>
      </c>
      <c r="G5837" s="265" t="s">
        <v>12845</v>
      </c>
      <c r="H5837" s="265" t="s">
        <v>554</v>
      </c>
      <c r="I5837" s="265" t="s">
        <v>459</v>
      </c>
      <c r="J5837" s="266">
        <v>9.8800000000000008</v>
      </c>
      <c r="K5837" s="265" t="s">
        <v>458</v>
      </c>
      <c r="L5837" s="255">
        <v>9.8800000000000008</v>
      </c>
      <c r="M5837" s="254" t="s">
        <v>458</v>
      </c>
    </row>
    <row r="5838" spans="1:13" ht="13.5" x14ac:dyDescent="0.25">
      <c r="A5838" s="265" t="s">
        <v>1619</v>
      </c>
      <c r="B5838" s="265" t="s">
        <v>1618</v>
      </c>
      <c r="C5838" s="265" t="s">
        <v>1643</v>
      </c>
      <c r="D5838" s="265" t="s">
        <v>1642</v>
      </c>
      <c r="E5838" s="266" t="s">
        <v>136</v>
      </c>
      <c r="F5838" s="265">
        <v>102314</v>
      </c>
      <c r="G5838" s="265" t="s">
        <v>12846</v>
      </c>
      <c r="H5838" s="265" t="s">
        <v>554</v>
      </c>
      <c r="I5838" s="265" t="s">
        <v>459</v>
      </c>
      <c r="J5838" s="266">
        <v>7.95</v>
      </c>
      <c r="K5838" s="265" t="s">
        <v>458</v>
      </c>
      <c r="L5838" s="255">
        <v>7.95</v>
      </c>
      <c r="M5838" s="254" t="s">
        <v>458</v>
      </c>
    </row>
    <row r="5839" spans="1:13" ht="13.5" x14ac:dyDescent="0.25">
      <c r="A5839" s="265" t="s">
        <v>1619</v>
      </c>
      <c r="B5839" s="265" t="s">
        <v>1618</v>
      </c>
      <c r="C5839" s="265" t="s">
        <v>1643</v>
      </c>
      <c r="D5839" s="265" t="s">
        <v>1642</v>
      </c>
      <c r="E5839" s="266" t="s">
        <v>136</v>
      </c>
      <c r="F5839" s="265">
        <v>102315</v>
      </c>
      <c r="G5839" s="265" t="s">
        <v>12847</v>
      </c>
      <c r="H5839" s="265" t="s">
        <v>554</v>
      </c>
      <c r="I5839" s="265" t="s">
        <v>459</v>
      </c>
      <c r="J5839" s="266">
        <v>7.05</v>
      </c>
      <c r="K5839" s="265" t="s">
        <v>458</v>
      </c>
      <c r="L5839" s="255">
        <v>7.05</v>
      </c>
      <c r="M5839" s="254" t="s">
        <v>458</v>
      </c>
    </row>
    <row r="5840" spans="1:13" ht="13.5" x14ac:dyDescent="0.25">
      <c r="A5840" s="265" t="s">
        <v>1619</v>
      </c>
      <c r="B5840" s="265" t="s">
        <v>1618</v>
      </c>
      <c r="C5840" s="265" t="s">
        <v>1643</v>
      </c>
      <c r="D5840" s="265" t="s">
        <v>1642</v>
      </c>
      <c r="E5840" s="266" t="s">
        <v>136</v>
      </c>
      <c r="F5840" s="265">
        <v>102316</v>
      </c>
      <c r="G5840" s="265" t="s">
        <v>12848</v>
      </c>
      <c r="H5840" s="265" t="s">
        <v>554</v>
      </c>
      <c r="I5840" s="265" t="s">
        <v>459</v>
      </c>
      <c r="J5840" s="266">
        <v>6.82</v>
      </c>
      <c r="K5840" s="265" t="s">
        <v>458</v>
      </c>
      <c r="L5840" s="255">
        <v>6.82</v>
      </c>
      <c r="M5840" s="254" t="s">
        <v>458</v>
      </c>
    </row>
    <row r="5841" spans="1:13" ht="13.5" x14ac:dyDescent="0.25">
      <c r="A5841" s="265" t="s">
        <v>1619</v>
      </c>
      <c r="B5841" s="265" t="s">
        <v>1618</v>
      </c>
      <c r="C5841" s="265" t="s">
        <v>1643</v>
      </c>
      <c r="D5841" s="265" t="s">
        <v>1642</v>
      </c>
      <c r="E5841" s="266" t="s">
        <v>136</v>
      </c>
      <c r="F5841" s="265">
        <v>102317</v>
      </c>
      <c r="G5841" s="265" t="s">
        <v>12849</v>
      </c>
      <c r="H5841" s="265" t="s">
        <v>554</v>
      </c>
      <c r="I5841" s="265" t="s">
        <v>459</v>
      </c>
      <c r="J5841" s="266">
        <v>6.46</v>
      </c>
      <c r="K5841" s="265" t="s">
        <v>458</v>
      </c>
      <c r="L5841" s="255">
        <v>6.46</v>
      </c>
      <c r="M5841" s="254" t="s">
        <v>458</v>
      </c>
    </row>
    <row r="5842" spans="1:13" ht="13.5" x14ac:dyDescent="0.25">
      <c r="A5842" s="265" t="s">
        <v>1619</v>
      </c>
      <c r="B5842" s="265" t="s">
        <v>1618</v>
      </c>
      <c r="C5842" s="265" t="s">
        <v>1643</v>
      </c>
      <c r="D5842" s="265" t="s">
        <v>1642</v>
      </c>
      <c r="E5842" s="266" t="s">
        <v>136</v>
      </c>
      <c r="F5842" s="265">
        <v>102318</v>
      </c>
      <c r="G5842" s="265" t="s">
        <v>12850</v>
      </c>
      <c r="H5842" s="265" t="s">
        <v>554</v>
      </c>
      <c r="I5842" s="265" t="s">
        <v>459</v>
      </c>
      <c r="J5842" s="266">
        <v>6.27</v>
      </c>
      <c r="K5842" s="265" t="s">
        <v>458</v>
      </c>
      <c r="L5842" s="255">
        <v>6.27</v>
      </c>
      <c r="M5842" s="254" t="s">
        <v>458</v>
      </c>
    </row>
    <row r="5843" spans="1:13" ht="13.5" x14ac:dyDescent="0.25">
      <c r="A5843" s="265" t="s">
        <v>1619</v>
      </c>
      <c r="B5843" s="265" t="s">
        <v>1618</v>
      </c>
      <c r="C5843" s="265" t="s">
        <v>1643</v>
      </c>
      <c r="D5843" s="265" t="s">
        <v>1642</v>
      </c>
      <c r="E5843" s="266" t="s">
        <v>136</v>
      </c>
      <c r="F5843" s="265">
        <v>102319</v>
      </c>
      <c r="G5843" s="265" t="s">
        <v>12851</v>
      </c>
      <c r="H5843" s="265" t="s">
        <v>554</v>
      </c>
      <c r="I5843" s="265" t="s">
        <v>459</v>
      </c>
      <c r="J5843" s="266">
        <v>6.61</v>
      </c>
      <c r="K5843" s="265" t="s">
        <v>458</v>
      </c>
      <c r="L5843" s="255">
        <v>6.61</v>
      </c>
      <c r="M5843" s="254" t="s">
        <v>458</v>
      </c>
    </row>
    <row r="5844" spans="1:13" ht="13.5" x14ac:dyDescent="0.25">
      <c r="A5844" s="265" t="s">
        <v>1619</v>
      </c>
      <c r="B5844" s="265" t="s">
        <v>1618</v>
      </c>
      <c r="C5844" s="265" t="s">
        <v>1643</v>
      </c>
      <c r="D5844" s="265" t="s">
        <v>1642</v>
      </c>
      <c r="E5844" s="266" t="s">
        <v>136</v>
      </c>
      <c r="F5844" s="265">
        <v>102320</v>
      </c>
      <c r="G5844" s="265" t="s">
        <v>12852</v>
      </c>
      <c r="H5844" s="265" t="s">
        <v>554</v>
      </c>
      <c r="I5844" s="265" t="s">
        <v>459</v>
      </c>
      <c r="J5844" s="266">
        <v>6.36</v>
      </c>
      <c r="K5844" s="265" t="s">
        <v>458</v>
      </c>
      <c r="L5844" s="255">
        <v>6.36</v>
      </c>
      <c r="M5844" s="254" t="s">
        <v>458</v>
      </c>
    </row>
    <row r="5845" spans="1:13" ht="13.5" x14ac:dyDescent="0.25">
      <c r="A5845" s="265" t="s">
        <v>1619</v>
      </c>
      <c r="B5845" s="265" t="s">
        <v>1618</v>
      </c>
      <c r="C5845" s="265" t="s">
        <v>1643</v>
      </c>
      <c r="D5845" s="265" t="s">
        <v>1642</v>
      </c>
      <c r="E5845" s="266" t="s">
        <v>136</v>
      </c>
      <c r="F5845" s="265">
        <v>102321</v>
      </c>
      <c r="G5845" s="265" t="s">
        <v>12853</v>
      </c>
      <c r="H5845" s="265" t="s">
        <v>554</v>
      </c>
      <c r="I5845" s="265" t="s">
        <v>459</v>
      </c>
      <c r="J5845" s="266">
        <v>6.23</v>
      </c>
      <c r="K5845" s="265" t="s">
        <v>458</v>
      </c>
      <c r="L5845" s="255">
        <v>6.23</v>
      </c>
      <c r="M5845" s="254" t="s">
        <v>458</v>
      </c>
    </row>
    <row r="5846" spans="1:13" ht="13.5" x14ac:dyDescent="0.25">
      <c r="A5846" s="265" t="s">
        <v>1619</v>
      </c>
      <c r="B5846" s="265" t="s">
        <v>1618</v>
      </c>
      <c r="C5846" s="265" t="s">
        <v>1643</v>
      </c>
      <c r="D5846" s="265" t="s">
        <v>1642</v>
      </c>
      <c r="E5846" s="266" t="s">
        <v>136</v>
      </c>
      <c r="F5846" s="265">
        <v>102322</v>
      </c>
      <c r="G5846" s="265" t="s">
        <v>12854</v>
      </c>
      <c r="H5846" s="265" t="s">
        <v>554</v>
      </c>
      <c r="I5846" s="265" t="s">
        <v>459</v>
      </c>
      <c r="J5846" s="266">
        <v>17.21</v>
      </c>
      <c r="K5846" s="265" t="s">
        <v>458</v>
      </c>
      <c r="L5846" s="255">
        <v>17.21</v>
      </c>
      <c r="M5846" s="254" t="s">
        <v>458</v>
      </c>
    </row>
    <row r="5847" spans="1:13" ht="13.5" x14ac:dyDescent="0.25">
      <c r="A5847" s="265" t="s">
        <v>1619</v>
      </c>
      <c r="B5847" s="265" t="s">
        <v>1618</v>
      </c>
      <c r="C5847" s="265" t="s">
        <v>1643</v>
      </c>
      <c r="D5847" s="265" t="s">
        <v>1642</v>
      </c>
      <c r="E5847" s="266" t="s">
        <v>136</v>
      </c>
      <c r="F5847" s="265">
        <v>102323</v>
      </c>
      <c r="G5847" s="265" t="s">
        <v>12855</v>
      </c>
      <c r="H5847" s="265" t="s">
        <v>554</v>
      </c>
      <c r="I5847" s="265" t="s">
        <v>459</v>
      </c>
      <c r="J5847" s="266">
        <v>14.75</v>
      </c>
      <c r="K5847" s="265" t="s">
        <v>458</v>
      </c>
      <c r="L5847" s="255">
        <v>14.75</v>
      </c>
      <c r="M5847" s="254" t="s">
        <v>458</v>
      </c>
    </row>
    <row r="5848" spans="1:13" ht="13.5" x14ac:dyDescent="0.25">
      <c r="A5848" s="265" t="s">
        <v>1619</v>
      </c>
      <c r="B5848" s="265" t="s">
        <v>1618</v>
      </c>
      <c r="C5848" s="265" t="s">
        <v>1643</v>
      </c>
      <c r="D5848" s="265" t="s">
        <v>1642</v>
      </c>
      <c r="E5848" s="266" t="s">
        <v>136</v>
      </c>
      <c r="F5848" s="265">
        <v>102324</v>
      </c>
      <c r="G5848" s="265" t="s">
        <v>12856</v>
      </c>
      <c r="H5848" s="265" t="s">
        <v>554</v>
      </c>
      <c r="I5848" s="265" t="s">
        <v>459</v>
      </c>
      <c r="J5848" s="266">
        <v>14.57</v>
      </c>
      <c r="K5848" s="265" t="s">
        <v>458</v>
      </c>
      <c r="L5848" s="255">
        <v>14.57</v>
      </c>
      <c r="M5848" s="254" t="s">
        <v>458</v>
      </c>
    </row>
    <row r="5849" spans="1:13" ht="13.5" x14ac:dyDescent="0.25">
      <c r="A5849" s="265" t="s">
        <v>1619</v>
      </c>
      <c r="B5849" s="265" t="s">
        <v>1618</v>
      </c>
      <c r="C5849" s="265" t="s">
        <v>1643</v>
      </c>
      <c r="D5849" s="265" t="s">
        <v>1642</v>
      </c>
      <c r="E5849" s="266" t="s">
        <v>136</v>
      </c>
      <c r="F5849" s="265">
        <v>102325</v>
      </c>
      <c r="G5849" s="265" t="s">
        <v>12857</v>
      </c>
      <c r="H5849" s="265" t="s">
        <v>554</v>
      </c>
      <c r="I5849" s="265" t="s">
        <v>459</v>
      </c>
      <c r="J5849" s="266">
        <v>13.34</v>
      </c>
      <c r="K5849" s="265" t="s">
        <v>458</v>
      </c>
      <c r="L5849" s="255">
        <v>13.34</v>
      </c>
      <c r="M5849" s="254" t="s">
        <v>458</v>
      </c>
    </row>
    <row r="5850" spans="1:13" ht="13.5" x14ac:dyDescent="0.25">
      <c r="A5850" s="265" t="s">
        <v>1619</v>
      </c>
      <c r="B5850" s="265" t="s">
        <v>1618</v>
      </c>
      <c r="C5850" s="265" t="s">
        <v>1643</v>
      </c>
      <c r="D5850" s="265" t="s">
        <v>1642</v>
      </c>
      <c r="E5850" s="266" t="s">
        <v>136</v>
      </c>
      <c r="F5850" s="265">
        <v>102326</v>
      </c>
      <c r="G5850" s="265" t="s">
        <v>12858</v>
      </c>
      <c r="H5850" s="265" t="s">
        <v>554</v>
      </c>
      <c r="I5850" s="265" t="s">
        <v>459</v>
      </c>
      <c r="J5850" s="266">
        <v>10.84</v>
      </c>
      <c r="K5850" s="265" t="s">
        <v>458</v>
      </c>
      <c r="L5850" s="255">
        <v>10.84</v>
      </c>
      <c r="M5850" s="254" t="s">
        <v>458</v>
      </c>
    </row>
    <row r="5851" spans="1:13" ht="13.5" x14ac:dyDescent="0.25">
      <c r="A5851" s="265" t="s">
        <v>1619</v>
      </c>
      <c r="B5851" s="265" t="s">
        <v>1618</v>
      </c>
      <c r="C5851" s="265" t="s">
        <v>1643</v>
      </c>
      <c r="D5851" s="265" t="s">
        <v>1642</v>
      </c>
      <c r="E5851" s="266" t="s">
        <v>136</v>
      </c>
      <c r="F5851" s="265">
        <v>102327</v>
      </c>
      <c r="G5851" s="265" t="s">
        <v>12859</v>
      </c>
      <c r="H5851" s="265" t="s">
        <v>554</v>
      </c>
      <c r="I5851" s="265" t="s">
        <v>459</v>
      </c>
      <c r="J5851" s="266">
        <v>9.2799999999999994</v>
      </c>
      <c r="K5851" s="265" t="s">
        <v>458</v>
      </c>
      <c r="L5851" s="255">
        <v>9.2799999999999994</v>
      </c>
      <c r="M5851" s="254" t="s">
        <v>458</v>
      </c>
    </row>
    <row r="5852" spans="1:13" ht="13.5" x14ac:dyDescent="0.25">
      <c r="A5852" s="265" t="s">
        <v>1619</v>
      </c>
      <c r="B5852" s="265" t="s">
        <v>1618</v>
      </c>
      <c r="C5852" s="265" t="s">
        <v>1643</v>
      </c>
      <c r="D5852" s="265" t="s">
        <v>1642</v>
      </c>
      <c r="E5852" s="266" t="s">
        <v>136</v>
      </c>
      <c r="F5852" s="265">
        <v>102328</v>
      </c>
      <c r="G5852" s="265" t="s">
        <v>12860</v>
      </c>
      <c r="H5852" s="265" t="s">
        <v>554</v>
      </c>
      <c r="I5852" s="265" t="s">
        <v>459</v>
      </c>
      <c r="J5852" s="266">
        <v>9.17</v>
      </c>
      <c r="K5852" s="265" t="s">
        <v>458</v>
      </c>
      <c r="L5852" s="255">
        <v>9.17</v>
      </c>
      <c r="M5852" s="254" t="s">
        <v>458</v>
      </c>
    </row>
    <row r="5853" spans="1:13" ht="13.5" x14ac:dyDescent="0.25">
      <c r="A5853" s="265" t="s">
        <v>1619</v>
      </c>
      <c r="B5853" s="265" t="s">
        <v>1618</v>
      </c>
      <c r="C5853" s="265" t="s">
        <v>1643</v>
      </c>
      <c r="D5853" s="265" t="s">
        <v>1642</v>
      </c>
      <c r="E5853" s="266" t="s">
        <v>136</v>
      </c>
      <c r="F5853" s="265">
        <v>102329</v>
      </c>
      <c r="G5853" s="265" t="s">
        <v>12861</v>
      </c>
      <c r="H5853" s="265" t="s">
        <v>554</v>
      </c>
      <c r="I5853" s="265" t="s">
        <v>459</v>
      </c>
      <c r="J5853" s="266">
        <v>8.4</v>
      </c>
      <c r="K5853" s="265" t="s">
        <v>458</v>
      </c>
      <c r="L5853" s="255">
        <v>8.4</v>
      </c>
      <c r="M5853" s="254" t="s">
        <v>458</v>
      </c>
    </row>
    <row r="5854" spans="1:13" ht="13.5" x14ac:dyDescent="0.25">
      <c r="A5854" s="265" t="s">
        <v>1619</v>
      </c>
      <c r="B5854" s="265" t="s">
        <v>1618</v>
      </c>
      <c r="C5854" s="265" t="s">
        <v>1641</v>
      </c>
      <c r="D5854" s="265" t="s">
        <v>1640</v>
      </c>
      <c r="E5854" s="266" t="s">
        <v>136</v>
      </c>
      <c r="F5854" s="265">
        <v>94304</v>
      </c>
      <c r="G5854" s="265" t="s">
        <v>6513</v>
      </c>
      <c r="H5854" s="265" t="s">
        <v>554</v>
      </c>
      <c r="I5854" s="265" t="s">
        <v>459</v>
      </c>
      <c r="J5854" s="266">
        <v>70.400000000000006</v>
      </c>
      <c r="K5854" s="265" t="s">
        <v>458</v>
      </c>
      <c r="L5854" s="255">
        <v>70.400000000000006</v>
      </c>
      <c r="M5854" s="254" t="s">
        <v>458</v>
      </c>
    </row>
    <row r="5855" spans="1:13" ht="13.5" x14ac:dyDescent="0.25">
      <c r="A5855" s="265" t="s">
        <v>1619</v>
      </c>
      <c r="B5855" s="265" t="s">
        <v>1618</v>
      </c>
      <c r="C5855" s="265" t="s">
        <v>1641</v>
      </c>
      <c r="D5855" s="265" t="s">
        <v>1640</v>
      </c>
      <c r="E5855" s="266" t="s">
        <v>136</v>
      </c>
      <c r="F5855" s="265">
        <v>94306</v>
      </c>
      <c r="G5855" s="265" t="s">
        <v>6514</v>
      </c>
      <c r="H5855" s="265" t="s">
        <v>554</v>
      </c>
      <c r="I5855" s="265" t="s">
        <v>459</v>
      </c>
      <c r="J5855" s="266">
        <v>64.36</v>
      </c>
      <c r="K5855" s="265" t="s">
        <v>458</v>
      </c>
      <c r="L5855" s="255">
        <v>64.36</v>
      </c>
      <c r="M5855" s="254" t="s">
        <v>458</v>
      </c>
    </row>
    <row r="5856" spans="1:13" ht="13.5" x14ac:dyDescent="0.25">
      <c r="A5856" s="265" t="s">
        <v>1619</v>
      </c>
      <c r="B5856" s="265" t="s">
        <v>1618</v>
      </c>
      <c r="C5856" s="265" t="s">
        <v>1641</v>
      </c>
      <c r="D5856" s="265" t="s">
        <v>1640</v>
      </c>
      <c r="E5856" s="266" t="s">
        <v>136</v>
      </c>
      <c r="F5856" s="265">
        <v>94310</v>
      </c>
      <c r="G5856" s="265" t="s">
        <v>6515</v>
      </c>
      <c r="H5856" s="265" t="s">
        <v>554</v>
      </c>
      <c r="I5856" s="265" t="s">
        <v>459</v>
      </c>
      <c r="J5856" s="266">
        <v>61.61</v>
      </c>
      <c r="K5856" s="265" t="s">
        <v>458</v>
      </c>
      <c r="L5856" s="255">
        <v>61.61</v>
      </c>
      <c r="M5856" s="254" t="s">
        <v>458</v>
      </c>
    </row>
    <row r="5857" spans="1:13" ht="13.5" x14ac:dyDescent="0.25">
      <c r="A5857" s="265" t="s">
        <v>1619</v>
      </c>
      <c r="B5857" s="265" t="s">
        <v>1618</v>
      </c>
      <c r="C5857" s="265" t="s">
        <v>1641</v>
      </c>
      <c r="D5857" s="265" t="s">
        <v>1640</v>
      </c>
      <c r="E5857" s="266" t="s">
        <v>136</v>
      </c>
      <c r="F5857" s="265">
        <v>94316</v>
      </c>
      <c r="G5857" s="265" t="s">
        <v>6516</v>
      </c>
      <c r="H5857" s="265" t="s">
        <v>554</v>
      </c>
      <c r="I5857" s="265" t="s">
        <v>459</v>
      </c>
      <c r="J5857" s="266">
        <v>65.14</v>
      </c>
      <c r="K5857" s="265" t="s">
        <v>458</v>
      </c>
      <c r="L5857" s="255">
        <v>65.14</v>
      </c>
      <c r="M5857" s="254" t="s">
        <v>458</v>
      </c>
    </row>
    <row r="5858" spans="1:13" ht="13.5" x14ac:dyDescent="0.25">
      <c r="A5858" s="265" t="s">
        <v>1619</v>
      </c>
      <c r="B5858" s="265" t="s">
        <v>1618</v>
      </c>
      <c r="C5858" s="265" t="s">
        <v>1641</v>
      </c>
      <c r="D5858" s="265" t="s">
        <v>1640</v>
      </c>
      <c r="E5858" s="266" t="s">
        <v>136</v>
      </c>
      <c r="F5858" s="265">
        <v>94318</v>
      </c>
      <c r="G5858" s="265" t="s">
        <v>6517</v>
      </c>
      <c r="H5858" s="265" t="s">
        <v>554</v>
      </c>
      <c r="I5858" s="265" t="s">
        <v>459</v>
      </c>
      <c r="J5858" s="266">
        <v>60.19</v>
      </c>
      <c r="K5858" s="265" t="s">
        <v>458</v>
      </c>
      <c r="L5858" s="255">
        <v>60.19</v>
      </c>
      <c r="M5858" s="254" t="s">
        <v>458</v>
      </c>
    </row>
    <row r="5859" spans="1:13" ht="13.5" x14ac:dyDescent="0.25">
      <c r="A5859" s="265" t="s">
        <v>1619</v>
      </c>
      <c r="B5859" s="265" t="s">
        <v>1618</v>
      </c>
      <c r="C5859" s="265" t="s">
        <v>1641</v>
      </c>
      <c r="D5859" s="265" t="s">
        <v>1640</v>
      </c>
      <c r="E5859" s="266" t="s">
        <v>136</v>
      </c>
      <c r="F5859" s="265">
        <v>94319</v>
      </c>
      <c r="G5859" s="265" t="s">
        <v>6518</v>
      </c>
      <c r="H5859" s="265" t="s">
        <v>554</v>
      </c>
      <c r="I5859" s="265" t="s">
        <v>459</v>
      </c>
      <c r="J5859" s="266">
        <v>72.790000000000006</v>
      </c>
      <c r="K5859" s="265" t="s">
        <v>458</v>
      </c>
      <c r="L5859" s="255">
        <v>72.790000000000006</v>
      </c>
      <c r="M5859" s="254" t="s">
        <v>458</v>
      </c>
    </row>
    <row r="5860" spans="1:13" ht="13.5" x14ac:dyDescent="0.25">
      <c r="A5860" s="265" t="s">
        <v>1619</v>
      </c>
      <c r="B5860" s="265" t="s">
        <v>1618</v>
      </c>
      <c r="C5860" s="265" t="s">
        <v>1641</v>
      </c>
      <c r="D5860" s="265" t="s">
        <v>1640</v>
      </c>
      <c r="E5860" s="266" t="s">
        <v>136</v>
      </c>
      <c r="F5860" s="265">
        <v>94327</v>
      </c>
      <c r="G5860" s="265" t="s">
        <v>6519</v>
      </c>
      <c r="H5860" s="265" t="s">
        <v>554</v>
      </c>
      <c r="I5860" s="265" t="s">
        <v>459</v>
      </c>
      <c r="J5860" s="266">
        <v>113.26</v>
      </c>
      <c r="K5860" s="265" t="s">
        <v>458</v>
      </c>
      <c r="L5860" s="255">
        <v>113.26</v>
      </c>
      <c r="M5860" s="254" t="s">
        <v>458</v>
      </c>
    </row>
    <row r="5861" spans="1:13" ht="13.5" x14ac:dyDescent="0.25">
      <c r="A5861" s="265" t="s">
        <v>1619</v>
      </c>
      <c r="B5861" s="265" t="s">
        <v>1618</v>
      </c>
      <c r="C5861" s="265" t="s">
        <v>1641</v>
      </c>
      <c r="D5861" s="265" t="s">
        <v>1640</v>
      </c>
      <c r="E5861" s="266" t="s">
        <v>136</v>
      </c>
      <c r="F5861" s="265">
        <v>94329</v>
      </c>
      <c r="G5861" s="265" t="s">
        <v>6520</v>
      </c>
      <c r="H5861" s="265" t="s">
        <v>554</v>
      </c>
      <c r="I5861" s="265" t="s">
        <v>459</v>
      </c>
      <c r="J5861" s="266">
        <v>107.22</v>
      </c>
      <c r="K5861" s="265" t="s">
        <v>458</v>
      </c>
      <c r="L5861" s="255">
        <v>107.22</v>
      </c>
      <c r="M5861" s="254" t="s">
        <v>458</v>
      </c>
    </row>
    <row r="5862" spans="1:13" ht="13.5" x14ac:dyDescent="0.25">
      <c r="A5862" s="265" t="s">
        <v>1619</v>
      </c>
      <c r="B5862" s="265" t="s">
        <v>1618</v>
      </c>
      <c r="C5862" s="265" t="s">
        <v>1641</v>
      </c>
      <c r="D5862" s="265" t="s">
        <v>1640</v>
      </c>
      <c r="E5862" s="266" t="s">
        <v>136</v>
      </c>
      <c r="F5862" s="265">
        <v>94333</v>
      </c>
      <c r="G5862" s="265" t="s">
        <v>6521</v>
      </c>
      <c r="H5862" s="265" t="s">
        <v>554</v>
      </c>
      <c r="I5862" s="265" t="s">
        <v>459</v>
      </c>
      <c r="J5862" s="266">
        <v>104.47</v>
      </c>
      <c r="K5862" s="265" t="s">
        <v>458</v>
      </c>
      <c r="L5862" s="255">
        <v>104.47</v>
      </c>
      <c r="M5862" s="254" t="s">
        <v>458</v>
      </c>
    </row>
    <row r="5863" spans="1:13" ht="13.5" x14ac:dyDescent="0.25">
      <c r="A5863" s="265" t="s">
        <v>1619</v>
      </c>
      <c r="B5863" s="265" t="s">
        <v>1618</v>
      </c>
      <c r="C5863" s="265" t="s">
        <v>1641</v>
      </c>
      <c r="D5863" s="265" t="s">
        <v>1640</v>
      </c>
      <c r="E5863" s="266" t="s">
        <v>136</v>
      </c>
      <c r="F5863" s="265">
        <v>94339</v>
      </c>
      <c r="G5863" s="265" t="s">
        <v>6522</v>
      </c>
      <c r="H5863" s="265" t="s">
        <v>554</v>
      </c>
      <c r="I5863" s="265" t="s">
        <v>459</v>
      </c>
      <c r="J5863" s="266">
        <v>108</v>
      </c>
      <c r="K5863" s="265" t="s">
        <v>458</v>
      </c>
      <c r="L5863" s="255">
        <v>108</v>
      </c>
      <c r="M5863" s="254" t="s">
        <v>458</v>
      </c>
    </row>
    <row r="5864" spans="1:13" ht="13.5" x14ac:dyDescent="0.25">
      <c r="A5864" s="265" t="s">
        <v>1619</v>
      </c>
      <c r="B5864" s="265" t="s">
        <v>1618</v>
      </c>
      <c r="C5864" s="265" t="s">
        <v>1641</v>
      </c>
      <c r="D5864" s="265" t="s">
        <v>1640</v>
      </c>
      <c r="E5864" s="266" t="s">
        <v>136</v>
      </c>
      <c r="F5864" s="265">
        <v>94341</v>
      </c>
      <c r="G5864" s="265" t="s">
        <v>6523</v>
      </c>
      <c r="H5864" s="265" t="s">
        <v>554</v>
      </c>
      <c r="I5864" s="265" t="s">
        <v>459</v>
      </c>
      <c r="J5864" s="266">
        <v>103.05</v>
      </c>
      <c r="K5864" s="265" t="s">
        <v>458</v>
      </c>
      <c r="L5864" s="255">
        <v>103.05</v>
      </c>
      <c r="M5864" s="254" t="s">
        <v>458</v>
      </c>
    </row>
    <row r="5865" spans="1:13" ht="13.5" x14ac:dyDescent="0.25">
      <c r="A5865" s="265" t="s">
        <v>1619</v>
      </c>
      <c r="B5865" s="265" t="s">
        <v>1618</v>
      </c>
      <c r="C5865" s="265" t="s">
        <v>1641</v>
      </c>
      <c r="D5865" s="265" t="s">
        <v>1640</v>
      </c>
      <c r="E5865" s="266" t="s">
        <v>136</v>
      </c>
      <c r="F5865" s="265">
        <v>94342</v>
      </c>
      <c r="G5865" s="265" t="s">
        <v>6524</v>
      </c>
      <c r="H5865" s="265" t="s">
        <v>554</v>
      </c>
      <c r="I5865" s="265" t="s">
        <v>459</v>
      </c>
      <c r="J5865" s="266">
        <v>115.65</v>
      </c>
      <c r="K5865" s="265" t="s">
        <v>458</v>
      </c>
      <c r="L5865" s="255">
        <v>115.65</v>
      </c>
      <c r="M5865" s="254" t="s">
        <v>458</v>
      </c>
    </row>
    <row r="5866" spans="1:13" ht="13.5" x14ac:dyDescent="0.25">
      <c r="A5866" s="265" t="s">
        <v>1619</v>
      </c>
      <c r="B5866" s="265" t="s">
        <v>1618</v>
      </c>
      <c r="C5866" s="265" t="s">
        <v>1641</v>
      </c>
      <c r="D5866" s="265" t="s">
        <v>1640</v>
      </c>
      <c r="E5866" s="266" t="s">
        <v>136</v>
      </c>
      <c r="F5866" s="265">
        <v>96385</v>
      </c>
      <c r="G5866" s="265" t="s">
        <v>12862</v>
      </c>
      <c r="H5866" s="265" t="s">
        <v>554</v>
      </c>
      <c r="I5866" s="265" t="s">
        <v>459</v>
      </c>
      <c r="J5866" s="266">
        <v>11.67</v>
      </c>
      <c r="K5866" s="265" t="s">
        <v>458</v>
      </c>
      <c r="L5866" s="255">
        <v>11.67</v>
      </c>
      <c r="M5866" s="254" t="s">
        <v>458</v>
      </c>
    </row>
    <row r="5867" spans="1:13" ht="13.5" x14ac:dyDescent="0.25">
      <c r="A5867" s="265" t="s">
        <v>1619</v>
      </c>
      <c r="B5867" s="265" t="s">
        <v>1618</v>
      </c>
      <c r="C5867" s="265" t="s">
        <v>1641</v>
      </c>
      <c r="D5867" s="265" t="s">
        <v>1640</v>
      </c>
      <c r="E5867" s="266" t="s">
        <v>136</v>
      </c>
      <c r="F5867" s="265">
        <v>96386</v>
      </c>
      <c r="G5867" s="265" t="s">
        <v>12863</v>
      </c>
      <c r="H5867" s="265" t="s">
        <v>554</v>
      </c>
      <c r="I5867" s="265" t="s">
        <v>459</v>
      </c>
      <c r="J5867" s="266">
        <v>6.38</v>
      </c>
      <c r="K5867" s="265" t="s">
        <v>458</v>
      </c>
      <c r="L5867" s="255">
        <v>6.38</v>
      </c>
      <c r="M5867" s="254" t="s">
        <v>458</v>
      </c>
    </row>
    <row r="5868" spans="1:13" ht="13.5" x14ac:dyDescent="0.25">
      <c r="A5868" s="265" t="s">
        <v>1619</v>
      </c>
      <c r="B5868" s="265" t="s">
        <v>1618</v>
      </c>
      <c r="C5868" s="265" t="s">
        <v>1641</v>
      </c>
      <c r="D5868" s="265" t="s">
        <v>1640</v>
      </c>
      <c r="E5868" s="266" t="s">
        <v>136</v>
      </c>
      <c r="F5868" s="265">
        <v>105556</v>
      </c>
      <c r="G5868" s="265" t="s">
        <v>12864</v>
      </c>
      <c r="H5868" s="265" t="s">
        <v>554</v>
      </c>
      <c r="I5868" s="265" t="s">
        <v>459</v>
      </c>
      <c r="J5868" s="266">
        <v>13.13</v>
      </c>
      <c r="K5868" s="265" t="s">
        <v>458</v>
      </c>
      <c r="L5868" s="255">
        <v>13.13</v>
      </c>
      <c r="M5868" s="254" t="s">
        <v>458</v>
      </c>
    </row>
    <row r="5869" spans="1:13" ht="13.5" x14ac:dyDescent="0.25">
      <c r="A5869" s="265" t="s">
        <v>1619</v>
      </c>
      <c r="B5869" s="265" t="s">
        <v>1618</v>
      </c>
      <c r="C5869" s="265" t="s">
        <v>1641</v>
      </c>
      <c r="D5869" s="265" t="s">
        <v>1640</v>
      </c>
      <c r="E5869" s="266" t="s">
        <v>136</v>
      </c>
      <c r="F5869" s="265">
        <v>105557</v>
      </c>
      <c r="G5869" s="265" t="s">
        <v>12865</v>
      </c>
      <c r="H5869" s="265" t="s">
        <v>554</v>
      </c>
      <c r="I5869" s="265" t="s">
        <v>459</v>
      </c>
      <c r="J5869" s="266">
        <v>14.99</v>
      </c>
      <c r="K5869" s="265" t="s">
        <v>458</v>
      </c>
      <c r="L5869" s="255">
        <v>14.99</v>
      </c>
      <c r="M5869" s="254" t="s">
        <v>458</v>
      </c>
    </row>
    <row r="5870" spans="1:13" ht="13.5" x14ac:dyDescent="0.25">
      <c r="A5870" s="265" t="s">
        <v>1619</v>
      </c>
      <c r="B5870" s="265" t="s">
        <v>1618</v>
      </c>
      <c r="C5870" s="265" t="s">
        <v>1641</v>
      </c>
      <c r="D5870" s="265" t="s">
        <v>1640</v>
      </c>
      <c r="E5870" s="266" t="s">
        <v>136</v>
      </c>
      <c r="F5870" s="265">
        <v>105558</v>
      </c>
      <c r="G5870" s="265" t="s">
        <v>12866</v>
      </c>
      <c r="H5870" s="265" t="s">
        <v>554</v>
      </c>
      <c r="I5870" s="265" t="s">
        <v>459</v>
      </c>
      <c r="J5870" s="266">
        <v>12.93</v>
      </c>
      <c r="K5870" s="265" t="s">
        <v>458</v>
      </c>
      <c r="L5870" s="255">
        <v>12.93</v>
      </c>
      <c r="M5870" s="254" t="s">
        <v>458</v>
      </c>
    </row>
    <row r="5871" spans="1:13" ht="13.5" x14ac:dyDescent="0.25">
      <c r="A5871" s="265" t="s">
        <v>1619</v>
      </c>
      <c r="B5871" s="265" t="s">
        <v>1618</v>
      </c>
      <c r="C5871" s="265" t="s">
        <v>1641</v>
      </c>
      <c r="D5871" s="265" t="s">
        <v>1640</v>
      </c>
      <c r="E5871" s="266" t="s">
        <v>136</v>
      </c>
      <c r="F5871" s="265">
        <v>105559</v>
      </c>
      <c r="G5871" s="265" t="s">
        <v>12867</v>
      </c>
      <c r="H5871" s="265" t="s">
        <v>554</v>
      </c>
      <c r="I5871" s="265" t="s">
        <v>459</v>
      </c>
      <c r="J5871" s="266">
        <v>9.93</v>
      </c>
      <c r="K5871" s="265" t="s">
        <v>458</v>
      </c>
      <c r="L5871" s="255">
        <v>9.93</v>
      </c>
      <c r="M5871" s="254" t="s">
        <v>458</v>
      </c>
    </row>
    <row r="5872" spans="1:13" ht="13.5" x14ac:dyDescent="0.25">
      <c r="A5872" s="265" t="s">
        <v>1619</v>
      </c>
      <c r="B5872" s="265" t="s">
        <v>1618</v>
      </c>
      <c r="C5872" s="265" t="s">
        <v>1641</v>
      </c>
      <c r="D5872" s="265" t="s">
        <v>1640</v>
      </c>
      <c r="E5872" s="266" t="s">
        <v>136</v>
      </c>
      <c r="F5872" s="265">
        <v>105560</v>
      </c>
      <c r="G5872" s="265" t="s">
        <v>12868</v>
      </c>
      <c r="H5872" s="265" t="s">
        <v>554</v>
      </c>
      <c r="I5872" s="265" t="s">
        <v>459</v>
      </c>
      <c r="J5872" s="266">
        <v>11.79</v>
      </c>
      <c r="K5872" s="265" t="s">
        <v>458</v>
      </c>
      <c r="L5872" s="255">
        <v>11.79</v>
      </c>
      <c r="M5872" s="254" t="s">
        <v>458</v>
      </c>
    </row>
    <row r="5873" spans="1:13" ht="13.5" x14ac:dyDescent="0.25">
      <c r="A5873" s="265" t="s">
        <v>1619</v>
      </c>
      <c r="B5873" s="265" t="s">
        <v>1618</v>
      </c>
      <c r="C5873" s="265" t="s">
        <v>1641</v>
      </c>
      <c r="D5873" s="265" t="s">
        <v>1640</v>
      </c>
      <c r="E5873" s="266" t="s">
        <v>136</v>
      </c>
      <c r="F5873" s="265">
        <v>105561</v>
      </c>
      <c r="G5873" s="265" t="s">
        <v>12869</v>
      </c>
      <c r="H5873" s="265" t="s">
        <v>554</v>
      </c>
      <c r="I5873" s="265" t="s">
        <v>459</v>
      </c>
      <c r="J5873" s="266">
        <v>7.8</v>
      </c>
      <c r="K5873" s="265" t="s">
        <v>458</v>
      </c>
      <c r="L5873" s="255">
        <v>7.8</v>
      </c>
      <c r="M5873" s="254" t="s">
        <v>458</v>
      </c>
    </row>
    <row r="5874" spans="1:13" ht="13.5" x14ac:dyDescent="0.25">
      <c r="A5874" s="265" t="s">
        <v>1619</v>
      </c>
      <c r="B5874" s="265" t="s">
        <v>1618</v>
      </c>
      <c r="C5874" s="265" t="s">
        <v>1641</v>
      </c>
      <c r="D5874" s="265" t="s">
        <v>1640</v>
      </c>
      <c r="E5874" s="266" t="s">
        <v>136</v>
      </c>
      <c r="F5874" s="265">
        <v>105562</v>
      </c>
      <c r="G5874" s="265" t="s">
        <v>12870</v>
      </c>
      <c r="H5874" s="265" t="s">
        <v>554</v>
      </c>
      <c r="I5874" s="265" t="s">
        <v>459</v>
      </c>
      <c r="J5874" s="266">
        <v>7.97</v>
      </c>
      <c r="K5874" s="265" t="s">
        <v>458</v>
      </c>
      <c r="L5874" s="255">
        <v>7.97</v>
      </c>
      <c r="M5874" s="254" t="s">
        <v>458</v>
      </c>
    </row>
    <row r="5875" spans="1:13" ht="13.5" x14ac:dyDescent="0.25">
      <c r="A5875" s="265" t="s">
        <v>1619</v>
      </c>
      <c r="B5875" s="265" t="s">
        <v>1618</v>
      </c>
      <c r="C5875" s="265" t="s">
        <v>1641</v>
      </c>
      <c r="D5875" s="265" t="s">
        <v>1640</v>
      </c>
      <c r="E5875" s="266" t="s">
        <v>136</v>
      </c>
      <c r="F5875" s="265">
        <v>105563</v>
      </c>
      <c r="G5875" s="265" t="s">
        <v>12871</v>
      </c>
      <c r="H5875" s="265" t="s">
        <v>554</v>
      </c>
      <c r="I5875" s="265" t="s">
        <v>459</v>
      </c>
      <c r="J5875" s="266">
        <v>6.43</v>
      </c>
      <c r="K5875" s="265" t="s">
        <v>458</v>
      </c>
      <c r="L5875" s="255">
        <v>6.43</v>
      </c>
      <c r="M5875" s="254" t="s">
        <v>458</v>
      </c>
    </row>
    <row r="5876" spans="1:13" ht="13.5" x14ac:dyDescent="0.25">
      <c r="A5876" s="265" t="s">
        <v>1619</v>
      </c>
      <c r="B5876" s="265" t="s">
        <v>1618</v>
      </c>
      <c r="C5876" s="265" t="s">
        <v>1641</v>
      </c>
      <c r="D5876" s="265" t="s">
        <v>1640</v>
      </c>
      <c r="E5876" s="266" t="s">
        <v>136</v>
      </c>
      <c r="F5876" s="265">
        <v>105564</v>
      </c>
      <c r="G5876" s="265" t="s">
        <v>12872</v>
      </c>
      <c r="H5876" s="265" t="s">
        <v>554</v>
      </c>
      <c r="I5876" s="265" t="s">
        <v>459</v>
      </c>
      <c r="J5876" s="266">
        <v>5.93</v>
      </c>
      <c r="K5876" s="265" t="s">
        <v>458</v>
      </c>
      <c r="L5876" s="255">
        <v>5.93</v>
      </c>
      <c r="M5876" s="254" t="s">
        <v>458</v>
      </c>
    </row>
    <row r="5877" spans="1:13" ht="13.5" x14ac:dyDescent="0.25">
      <c r="A5877" s="265" t="s">
        <v>1619</v>
      </c>
      <c r="B5877" s="265" t="s">
        <v>1618</v>
      </c>
      <c r="C5877" s="265" t="s">
        <v>1641</v>
      </c>
      <c r="D5877" s="265" t="s">
        <v>1640</v>
      </c>
      <c r="E5877" s="266" t="s">
        <v>136</v>
      </c>
      <c r="F5877" s="265">
        <v>105565</v>
      </c>
      <c r="G5877" s="265" t="s">
        <v>12873</v>
      </c>
      <c r="H5877" s="265" t="s">
        <v>554</v>
      </c>
      <c r="I5877" s="265" t="s">
        <v>459</v>
      </c>
      <c r="J5877" s="266">
        <v>5.98</v>
      </c>
      <c r="K5877" s="265" t="s">
        <v>458</v>
      </c>
      <c r="L5877" s="255">
        <v>5.98</v>
      </c>
      <c r="M5877" s="254" t="s">
        <v>458</v>
      </c>
    </row>
    <row r="5878" spans="1:13" ht="13.5" x14ac:dyDescent="0.25">
      <c r="A5878" s="265" t="s">
        <v>1619</v>
      </c>
      <c r="B5878" s="265" t="s">
        <v>1618</v>
      </c>
      <c r="C5878" s="265" t="s">
        <v>1639</v>
      </c>
      <c r="D5878" s="265" t="s">
        <v>1638</v>
      </c>
      <c r="E5878" s="266" t="s">
        <v>136</v>
      </c>
      <c r="F5878" s="265">
        <v>93367</v>
      </c>
      <c r="G5878" s="265" t="s">
        <v>6525</v>
      </c>
      <c r="H5878" s="265" t="s">
        <v>554</v>
      </c>
      <c r="I5878" s="265" t="s">
        <v>459</v>
      </c>
      <c r="J5878" s="266">
        <v>21.25</v>
      </c>
      <c r="K5878" s="265" t="s">
        <v>458</v>
      </c>
      <c r="L5878" s="255">
        <v>21.25</v>
      </c>
      <c r="M5878" s="254" t="s">
        <v>458</v>
      </c>
    </row>
    <row r="5879" spans="1:13" ht="13.5" x14ac:dyDescent="0.25">
      <c r="A5879" s="265" t="s">
        <v>1619</v>
      </c>
      <c r="B5879" s="265" t="s">
        <v>1618</v>
      </c>
      <c r="C5879" s="265" t="s">
        <v>1639</v>
      </c>
      <c r="D5879" s="265" t="s">
        <v>1638</v>
      </c>
      <c r="E5879" s="266" t="s">
        <v>136</v>
      </c>
      <c r="F5879" s="265">
        <v>93368</v>
      </c>
      <c r="G5879" s="265" t="s">
        <v>6526</v>
      </c>
      <c r="H5879" s="265" t="s">
        <v>554</v>
      </c>
      <c r="I5879" s="265" t="s">
        <v>459</v>
      </c>
      <c r="J5879" s="266">
        <v>18.579999999999998</v>
      </c>
      <c r="K5879" s="265" t="s">
        <v>458</v>
      </c>
      <c r="L5879" s="255">
        <v>18.579999999999998</v>
      </c>
      <c r="M5879" s="254" t="s">
        <v>458</v>
      </c>
    </row>
    <row r="5880" spans="1:13" ht="13.5" x14ac:dyDescent="0.25">
      <c r="A5880" s="265" t="s">
        <v>1619</v>
      </c>
      <c r="B5880" s="265" t="s">
        <v>1618</v>
      </c>
      <c r="C5880" s="265" t="s">
        <v>1639</v>
      </c>
      <c r="D5880" s="265" t="s">
        <v>1638</v>
      </c>
      <c r="E5880" s="266" t="s">
        <v>136</v>
      </c>
      <c r="F5880" s="265">
        <v>93369</v>
      </c>
      <c r="G5880" s="265" t="s">
        <v>11267</v>
      </c>
      <c r="H5880" s="265" t="s">
        <v>554</v>
      </c>
      <c r="I5880" s="265" t="s">
        <v>459</v>
      </c>
      <c r="J5880" s="266">
        <v>15.21</v>
      </c>
      <c r="K5880" s="265" t="s">
        <v>458</v>
      </c>
      <c r="L5880" s="255">
        <v>15.21</v>
      </c>
      <c r="M5880" s="254" t="s">
        <v>458</v>
      </c>
    </row>
    <row r="5881" spans="1:13" ht="13.5" x14ac:dyDescent="0.25">
      <c r="A5881" s="265" t="s">
        <v>1619</v>
      </c>
      <c r="B5881" s="265" t="s">
        <v>1618</v>
      </c>
      <c r="C5881" s="265" t="s">
        <v>1639</v>
      </c>
      <c r="D5881" s="265" t="s">
        <v>1638</v>
      </c>
      <c r="E5881" s="266" t="s">
        <v>136</v>
      </c>
      <c r="F5881" s="265">
        <v>93372</v>
      </c>
      <c r="G5881" s="265" t="s">
        <v>6527</v>
      </c>
      <c r="H5881" s="265" t="s">
        <v>554</v>
      </c>
      <c r="I5881" s="265" t="s">
        <v>459</v>
      </c>
      <c r="J5881" s="266">
        <v>14.61</v>
      </c>
      <c r="K5881" s="265" t="s">
        <v>458</v>
      </c>
      <c r="L5881" s="255">
        <v>14.61</v>
      </c>
      <c r="M5881" s="254" t="s">
        <v>458</v>
      </c>
    </row>
    <row r="5882" spans="1:13" ht="13.5" x14ac:dyDescent="0.25">
      <c r="A5882" s="265" t="s">
        <v>1619</v>
      </c>
      <c r="B5882" s="265" t="s">
        <v>1618</v>
      </c>
      <c r="C5882" s="265" t="s">
        <v>1639</v>
      </c>
      <c r="D5882" s="265" t="s">
        <v>1638</v>
      </c>
      <c r="E5882" s="266" t="s">
        <v>136</v>
      </c>
      <c r="F5882" s="265">
        <v>93373</v>
      </c>
      <c r="G5882" s="265" t="s">
        <v>11268</v>
      </c>
      <c r="H5882" s="265" t="s">
        <v>554</v>
      </c>
      <c r="I5882" s="265" t="s">
        <v>459</v>
      </c>
      <c r="J5882" s="266">
        <v>12.46</v>
      </c>
      <c r="K5882" s="265" t="s">
        <v>458</v>
      </c>
      <c r="L5882" s="255">
        <v>12.46</v>
      </c>
      <c r="M5882" s="254" t="s">
        <v>458</v>
      </c>
    </row>
    <row r="5883" spans="1:13" ht="13.5" x14ac:dyDescent="0.25">
      <c r="A5883" s="265" t="s">
        <v>1619</v>
      </c>
      <c r="B5883" s="265" t="s">
        <v>1618</v>
      </c>
      <c r="C5883" s="265" t="s">
        <v>1639</v>
      </c>
      <c r="D5883" s="265" t="s">
        <v>1638</v>
      </c>
      <c r="E5883" s="266" t="s">
        <v>136</v>
      </c>
      <c r="F5883" s="265">
        <v>93378</v>
      </c>
      <c r="G5883" s="265" t="s">
        <v>11269</v>
      </c>
      <c r="H5883" s="265" t="s">
        <v>554</v>
      </c>
      <c r="I5883" s="265" t="s">
        <v>459</v>
      </c>
      <c r="J5883" s="266">
        <v>20.8</v>
      </c>
      <c r="K5883" s="265" t="s">
        <v>458</v>
      </c>
      <c r="L5883" s="255">
        <v>20.8</v>
      </c>
      <c r="M5883" s="254" t="s">
        <v>458</v>
      </c>
    </row>
    <row r="5884" spans="1:13" ht="13.5" x14ac:dyDescent="0.25">
      <c r="A5884" s="265" t="s">
        <v>1619</v>
      </c>
      <c r="B5884" s="265" t="s">
        <v>1618</v>
      </c>
      <c r="C5884" s="265" t="s">
        <v>1639</v>
      </c>
      <c r="D5884" s="265" t="s">
        <v>1638</v>
      </c>
      <c r="E5884" s="266" t="s">
        <v>136</v>
      </c>
      <c r="F5884" s="265">
        <v>93379</v>
      </c>
      <c r="G5884" s="265" t="s">
        <v>11270</v>
      </c>
      <c r="H5884" s="265" t="s">
        <v>554</v>
      </c>
      <c r="I5884" s="265" t="s">
        <v>459</v>
      </c>
      <c r="J5884" s="266">
        <v>15.99</v>
      </c>
      <c r="K5884" s="265" t="s">
        <v>458</v>
      </c>
      <c r="L5884" s="255">
        <v>15.99</v>
      </c>
      <c r="M5884" s="254" t="s">
        <v>458</v>
      </c>
    </row>
    <row r="5885" spans="1:13" ht="13.5" x14ac:dyDescent="0.25">
      <c r="A5885" s="265" t="s">
        <v>1619</v>
      </c>
      <c r="B5885" s="265" t="s">
        <v>1618</v>
      </c>
      <c r="C5885" s="265" t="s">
        <v>1639</v>
      </c>
      <c r="D5885" s="265" t="s">
        <v>1638</v>
      </c>
      <c r="E5885" s="266" t="s">
        <v>136</v>
      </c>
      <c r="F5885" s="265">
        <v>93380</v>
      </c>
      <c r="G5885" s="265" t="s">
        <v>11271</v>
      </c>
      <c r="H5885" s="265" t="s">
        <v>554</v>
      </c>
      <c r="I5885" s="265" t="s">
        <v>459</v>
      </c>
      <c r="J5885" s="266">
        <v>13.63</v>
      </c>
      <c r="K5885" s="265" t="s">
        <v>458</v>
      </c>
      <c r="L5885" s="255">
        <v>13.63</v>
      </c>
      <c r="M5885" s="254" t="s">
        <v>458</v>
      </c>
    </row>
    <row r="5886" spans="1:13" ht="13.5" x14ac:dyDescent="0.25">
      <c r="A5886" s="265" t="s">
        <v>1619</v>
      </c>
      <c r="B5886" s="265" t="s">
        <v>1618</v>
      </c>
      <c r="C5886" s="265" t="s">
        <v>1639</v>
      </c>
      <c r="D5886" s="265" t="s">
        <v>1638</v>
      </c>
      <c r="E5886" s="266" t="s">
        <v>136</v>
      </c>
      <c r="F5886" s="265">
        <v>93381</v>
      </c>
      <c r="G5886" s="265" t="s">
        <v>11272</v>
      </c>
      <c r="H5886" s="265" t="s">
        <v>554</v>
      </c>
      <c r="I5886" s="265" t="s">
        <v>459</v>
      </c>
      <c r="J5886" s="266">
        <v>11.04</v>
      </c>
      <c r="K5886" s="265" t="s">
        <v>458</v>
      </c>
      <c r="L5886" s="255">
        <v>11.04</v>
      </c>
      <c r="M5886" s="254" t="s">
        <v>458</v>
      </c>
    </row>
    <row r="5887" spans="1:13" ht="13.5" x14ac:dyDescent="0.25">
      <c r="A5887" s="265" t="s">
        <v>1619</v>
      </c>
      <c r="B5887" s="265" t="s">
        <v>1618</v>
      </c>
      <c r="C5887" s="265" t="s">
        <v>1639</v>
      </c>
      <c r="D5887" s="265" t="s">
        <v>1638</v>
      </c>
      <c r="E5887" s="266" t="s">
        <v>136</v>
      </c>
      <c r="F5887" s="265">
        <v>93382</v>
      </c>
      <c r="G5887" s="265" t="s">
        <v>6528</v>
      </c>
      <c r="H5887" s="265" t="s">
        <v>554</v>
      </c>
      <c r="I5887" s="265" t="s">
        <v>459</v>
      </c>
      <c r="J5887" s="266">
        <v>23.64</v>
      </c>
      <c r="K5887" s="265" t="s">
        <v>458</v>
      </c>
      <c r="L5887" s="255">
        <v>23.64</v>
      </c>
      <c r="M5887" s="254" t="s">
        <v>458</v>
      </c>
    </row>
    <row r="5888" spans="1:13" ht="13.5" x14ac:dyDescent="0.25">
      <c r="A5888" s="265" t="s">
        <v>1619</v>
      </c>
      <c r="B5888" s="265" t="s">
        <v>1618</v>
      </c>
      <c r="C5888" s="265" t="s">
        <v>1639</v>
      </c>
      <c r="D5888" s="265" t="s">
        <v>1638</v>
      </c>
      <c r="E5888" s="266" t="s">
        <v>136</v>
      </c>
      <c r="F5888" s="265">
        <v>104728</v>
      </c>
      <c r="G5888" s="265" t="s">
        <v>6529</v>
      </c>
      <c r="H5888" s="265" t="s">
        <v>554</v>
      </c>
      <c r="I5888" s="265" t="s">
        <v>459</v>
      </c>
      <c r="J5888" s="266">
        <v>18.2</v>
      </c>
      <c r="K5888" s="265" t="s">
        <v>458</v>
      </c>
      <c r="L5888" s="255">
        <v>18.2</v>
      </c>
      <c r="M5888" s="254" t="s">
        <v>458</v>
      </c>
    </row>
    <row r="5889" spans="1:13" ht="13.5" x14ac:dyDescent="0.25">
      <c r="A5889" s="265" t="s">
        <v>1619</v>
      </c>
      <c r="B5889" s="265" t="s">
        <v>1618</v>
      </c>
      <c r="C5889" s="265" t="s">
        <v>1639</v>
      </c>
      <c r="D5889" s="265" t="s">
        <v>1638</v>
      </c>
      <c r="E5889" s="266" t="s">
        <v>136</v>
      </c>
      <c r="F5889" s="265">
        <v>104729</v>
      </c>
      <c r="G5889" s="265" t="s">
        <v>6530</v>
      </c>
      <c r="H5889" s="265" t="s">
        <v>554</v>
      </c>
      <c r="I5889" s="265" t="s">
        <v>459</v>
      </c>
      <c r="J5889" s="266">
        <v>15.51</v>
      </c>
      <c r="K5889" s="265" t="s">
        <v>458</v>
      </c>
      <c r="L5889" s="255">
        <v>15.51</v>
      </c>
      <c r="M5889" s="254" t="s">
        <v>458</v>
      </c>
    </row>
    <row r="5890" spans="1:13" ht="13.5" x14ac:dyDescent="0.25">
      <c r="A5890" s="265" t="s">
        <v>1619</v>
      </c>
      <c r="B5890" s="265" t="s">
        <v>1618</v>
      </c>
      <c r="C5890" s="265" t="s">
        <v>1639</v>
      </c>
      <c r="D5890" s="265" t="s">
        <v>1638</v>
      </c>
      <c r="E5890" s="266" t="s">
        <v>136</v>
      </c>
      <c r="F5890" s="265">
        <v>104730</v>
      </c>
      <c r="G5890" s="265" t="s">
        <v>6531</v>
      </c>
      <c r="H5890" s="265" t="s">
        <v>554</v>
      </c>
      <c r="I5890" s="265" t="s">
        <v>459</v>
      </c>
      <c r="J5890" s="266">
        <v>12.15</v>
      </c>
      <c r="K5890" s="265" t="s">
        <v>458</v>
      </c>
      <c r="L5890" s="255">
        <v>12.15</v>
      </c>
      <c r="M5890" s="254" t="s">
        <v>458</v>
      </c>
    </row>
    <row r="5891" spans="1:13" ht="13.5" x14ac:dyDescent="0.25">
      <c r="A5891" s="265" t="s">
        <v>1619</v>
      </c>
      <c r="B5891" s="265" t="s">
        <v>1618</v>
      </c>
      <c r="C5891" s="265" t="s">
        <v>1639</v>
      </c>
      <c r="D5891" s="265" t="s">
        <v>1638</v>
      </c>
      <c r="E5891" s="266" t="s">
        <v>136</v>
      </c>
      <c r="F5891" s="265">
        <v>104731</v>
      </c>
      <c r="G5891" s="265" t="s">
        <v>6532</v>
      </c>
      <c r="H5891" s="265" t="s">
        <v>554</v>
      </c>
      <c r="I5891" s="265" t="s">
        <v>459</v>
      </c>
      <c r="J5891" s="266">
        <v>11.55</v>
      </c>
      <c r="K5891" s="265" t="s">
        <v>458</v>
      </c>
      <c r="L5891" s="255">
        <v>11.55</v>
      </c>
      <c r="M5891" s="254" t="s">
        <v>458</v>
      </c>
    </row>
    <row r="5892" spans="1:13" ht="13.5" x14ac:dyDescent="0.25">
      <c r="A5892" s="265" t="s">
        <v>1619</v>
      </c>
      <c r="B5892" s="265" t="s">
        <v>1618</v>
      </c>
      <c r="C5892" s="265" t="s">
        <v>1639</v>
      </c>
      <c r="D5892" s="265" t="s">
        <v>1638</v>
      </c>
      <c r="E5892" s="266" t="s">
        <v>136</v>
      </c>
      <c r="F5892" s="265">
        <v>104732</v>
      </c>
      <c r="G5892" s="265" t="s">
        <v>6533</v>
      </c>
      <c r="H5892" s="265" t="s">
        <v>554</v>
      </c>
      <c r="I5892" s="265" t="s">
        <v>459</v>
      </c>
      <c r="J5892" s="266">
        <v>9.4</v>
      </c>
      <c r="K5892" s="265" t="s">
        <v>458</v>
      </c>
      <c r="L5892" s="255">
        <v>9.4</v>
      </c>
      <c r="M5892" s="254" t="s">
        <v>458</v>
      </c>
    </row>
    <row r="5893" spans="1:13" ht="13.5" x14ac:dyDescent="0.25">
      <c r="A5893" s="265" t="s">
        <v>1619</v>
      </c>
      <c r="B5893" s="265" t="s">
        <v>1618</v>
      </c>
      <c r="C5893" s="265" t="s">
        <v>1639</v>
      </c>
      <c r="D5893" s="265" t="s">
        <v>1638</v>
      </c>
      <c r="E5893" s="266" t="s">
        <v>136</v>
      </c>
      <c r="F5893" s="265">
        <v>104733</v>
      </c>
      <c r="G5893" s="265" t="s">
        <v>6534</v>
      </c>
      <c r="H5893" s="265" t="s">
        <v>554</v>
      </c>
      <c r="I5893" s="265" t="s">
        <v>459</v>
      </c>
      <c r="J5893" s="266">
        <v>17.77</v>
      </c>
      <c r="K5893" s="265" t="s">
        <v>458</v>
      </c>
      <c r="L5893" s="255">
        <v>17.77</v>
      </c>
      <c r="M5893" s="254" t="s">
        <v>458</v>
      </c>
    </row>
    <row r="5894" spans="1:13" ht="13.5" x14ac:dyDescent="0.25">
      <c r="A5894" s="265" t="s">
        <v>1619</v>
      </c>
      <c r="B5894" s="265" t="s">
        <v>1618</v>
      </c>
      <c r="C5894" s="265" t="s">
        <v>1639</v>
      </c>
      <c r="D5894" s="265" t="s">
        <v>1638</v>
      </c>
      <c r="E5894" s="266" t="s">
        <v>136</v>
      </c>
      <c r="F5894" s="265">
        <v>104734</v>
      </c>
      <c r="G5894" s="265" t="s">
        <v>6535</v>
      </c>
      <c r="H5894" s="265" t="s">
        <v>554</v>
      </c>
      <c r="I5894" s="265" t="s">
        <v>459</v>
      </c>
      <c r="J5894" s="266">
        <v>12.95</v>
      </c>
      <c r="K5894" s="265" t="s">
        <v>458</v>
      </c>
      <c r="L5894" s="255">
        <v>12.95</v>
      </c>
      <c r="M5894" s="254" t="s">
        <v>458</v>
      </c>
    </row>
    <row r="5895" spans="1:13" ht="13.5" x14ac:dyDescent="0.25">
      <c r="A5895" s="265" t="s">
        <v>1619</v>
      </c>
      <c r="B5895" s="265" t="s">
        <v>1618</v>
      </c>
      <c r="C5895" s="265" t="s">
        <v>1639</v>
      </c>
      <c r="D5895" s="265" t="s">
        <v>1638</v>
      </c>
      <c r="E5895" s="266" t="s">
        <v>136</v>
      </c>
      <c r="F5895" s="265">
        <v>104735</v>
      </c>
      <c r="G5895" s="265" t="s">
        <v>6536</v>
      </c>
      <c r="H5895" s="265" t="s">
        <v>554</v>
      </c>
      <c r="I5895" s="265" t="s">
        <v>459</v>
      </c>
      <c r="J5895" s="266">
        <v>10.59</v>
      </c>
      <c r="K5895" s="265" t="s">
        <v>458</v>
      </c>
      <c r="L5895" s="255">
        <v>10.59</v>
      </c>
      <c r="M5895" s="254" t="s">
        <v>458</v>
      </c>
    </row>
    <row r="5896" spans="1:13" ht="13.5" x14ac:dyDescent="0.25">
      <c r="A5896" s="265" t="s">
        <v>1619</v>
      </c>
      <c r="B5896" s="265" t="s">
        <v>1618</v>
      </c>
      <c r="C5896" s="265" t="s">
        <v>1639</v>
      </c>
      <c r="D5896" s="265" t="s">
        <v>1638</v>
      </c>
      <c r="E5896" s="266" t="s">
        <v>136</v>
      </c>
      <c r="F5896" s="265">
        <v>104736</v>
      </c>
      <c r="G5896" s="265" t="s">
        <v>6537</v>
      </c>
      <c r="H5896" s="265" t="s">
        <v>554</v>
      </c>
      <c r="I5896" s="265" t="s">
        <v>459</v>
      </c>
      <c r="J5896" s="266">
        <v>7.98</v>
      </c>
      <c r="K5896" s="265" t="s">
        <v>458</v>
      </c>
      <c r="L5896" s="255">
        <v>7.98</v>
      </c>
      <c r="M5896" s="254" t="s">
        <v>458</v>
      </c>
    </row>
    <row r="5897" spans="1:13" ht="13.5" x14ac:dyDescent="0.25">
      <c r="A5897" s="265" t="s">
        <v>1619</v>
      </c>
      <c r="B5897" s="265" t="s">
        <v>1618</v>
      </c>
      <c r="C5897" s="265" t="s">
        <v>1639</v>
      </c>
      <c r="D5897" s="265" t="s">
        <v>1638</v>
      </c>
      <c r="E5897" s="266" t="s">
        <v>136</v>
      </c>
      <c r="F5897" s="265">
        <v>104737</v>
      </c>
      <c r="G5897" s="265" t="s">
        <v>6538</v>
      </c>
      <c r="H5897" s="265" t="s">
        <v>554</v>
      </c>
      <c r="I5897" s="265" t="s">
        <v>459</v>
      </c>
      <c r="J5897" s="266">
        <v>20.61</v>
      </c>
      <c r="K5897" s="265" t="s">
        <v>458</v>
      </c>
      <c r="L5897" s="255">
        <v>20.61</v>
      </c>
      <c r="M5897" s="254" t="s">
        <v>458</v>
      </c>
    </row>
    <row r="5898" spans="1:13" ht="13.5" x14ac:dyDescent="0.25">
      <c r="A5898" s="265" t="s">
        <v>1619</v>
      </c>
      <c r="B5898" s="265" t="s">
        <v>1618</v>
      </c>
      <c r="C5898" s="265" t="s">
        <v>1639</v>
      </c>
      <c r="D5898" s="265" t="s">
        <v>1638</v>
      </c>
      <c r="E5898" s="266" t="s">
        <v>136</v>
      </c>
      <c r="F5898" s="265">
        <v>104738</v>
      </c>
      <c r="G5898" s="265" t="s">
        <v>6539</v>
      </c>
      <c r="H5898" s="265" t="s">
        <v>554</v>
      </c>
      <c r="I5898" s="265" t="s">
        <v>459</v>
      </c>
      <c r="J5898" s="266">
        <v>73.27</v>
      </c>
      <c r="K5898" s="265" t="s">
        <v>458</v>
      </c>
      <c r="L5898" s="255">
        <v>73.27</v>
      </c>
      <c r="M5898" s="254" t="s">
        <v>458</v>
      </c>
    </row>
    <row r="5899" spans="1:13" ht="13.5" x14ac:dyDescent="0.25">
      <c r="A5899" s="265" t="s">
        <v>1619</v>
      </c>
      <c r="B5899" s="265" t="s">
        <v>1618</v>
      </c>
      <c r="C5899" s="265" t="s">
        <v>1639</v>
      </c>
      <c r="D5899" s="265" t="s">
        <v>1638</v>
      </c>
      <c r="E5899" s="266" t="s">
        <v>136</v>
      </c>
      <c r="F5899" s="265">
        <v>104739</v>
      </c>
      <c r="G5899" s="265" t="s">
        <v>6540</v>
      </c>
      <c r="H5899" s="265" t="s">
        <v>554</v>
      </c>
      <c r="I5899" s="265" t="s">
        <v>459</v>
      </c>
      <c r="J5899" s="266">
        <v>116.13</v>
      </c>
      <c r="K5899" s="265" t="s">
        <v>458</v>
      </c>
      <c r="L5899" s="255">
        <v>116.13</v>
      </c>
      <c r="M5899" s="254" t="s">
        <v>458</v>
      </c>
    </row>
    <row r="5900" spans="1:13" ht="13.5" x14ac:dyDescent="0.25">
      <c r="A5900" s="265" t="s">
        <v>1619</v>
      </c>
      <c r="B5900" s="265" t="s">
        <v>1618</v>
      </c>
      <c r="C5900" s="265" t="s">
        <v>1639</v>
      </c>
      <c r="D5900" s="265" t="s">
        <v>1638</v>
      </c>
      <c r="E5900" s="266" t="s">
        <v>136</v>
      </c>
      <c r="F5900" s="265">
        <v>104740</v>
      </c>
      <c r="G5900" s="265" t="s">
        <v>6541</v>
      </c>
      <c r="H5900" s="265" t="s">
        <v>554</v>
      </c>
      <c r="I5900" s="265" t="s">
        <v>459</v>
      </c>
      <c r="J5900" s="266">
        <v>24.12</v>
      </c>
      <c r="K5900" s="265" t="s">
        <v>458</v>
      </c>
      <c r="L5900" s="255">
        <v>24.12</v>
      </c>
      <c r="M5900" s="254" t="s">
        <v>458</v>
      </c>
    </row>
    <row r="5901" spans="1:13" ht="13.5" x14ac:dyDescent="0.25">
      <c r="A5901" s="265" t="s">
        <v>1619</v>
      </c>
      <c r="B5901" s="265" t="s">
        <v>1618</v>
      </c>
      <c r="C5901" s="265" t="s">
        <v>1639</v>
      </c>
      <c r="D5901" s="265" t="s">
        <v>1638</v>
      </c>
      <c r="E5901" s="266" t="s">
        <v>136</v>
      </c>
      <c r="F5901" s="265">
        <v>104741</v>
      </c>
      <c r="G5901" s="265" t="s">
        <v>6542</v>
      </c>
      <c r="H5901" s="265" t="s">
        <v>554</v>
      </c>
      <c r="I5901" s="265" t="s">
        <v>459</v>
      </c>
      <c r="J5901" s="266">
        <v>21.1</v>
      </c>
      <c r="K5901" s="265" t="s">
        <v>458</v>
      </c>
      <c r="L5901" s="255">
        <v>21.1</v>
      </c>
      <c r="M5901" s="254" t="s">
        <v>458</v>
      </c>
    </row>
    <row r="5902" spans="1:13" ht="13.5" x14ac:dyDescent="0.25">
      <c r="A5902" s="265" t="s">
        <v>1619</v>
      </c>
      <c r="B5902" s="265" t="s">
        <v>1618</v>
      </c>
      <c r="C5902" s="265" t="s">
        <v>1639</v>
      </c>
      <c r="D5902" s="265" t="s">
        <v>1638</v>
      </c>
      <c r="E5902" s="266" t="s">
        <v>136</v>
      </c>
      <c r="F5902" s="265">
        <v>104742</v>
      </c>
      <c r="G5902" s="265" t="s">
        <v>6543</v>
      </c>
      <c r="H5902" s="265" t="s">
        <v>465</v>
      </c>
      <c r="I5902" s="265" t="s">
        <v>459</v>
      </c>
      <c r="J5902" s="266">
        <v>8.07</v>
      </c>
      <c r="K5902" s="265" t="s">
        <v>458</v>
      </c>
      <c r="L5902" s="255">
        <v>8.07</v>
      </c>
      <c r="M5902" s="254" t="s">
        <v>458</v>
      </c>
    </row>
    <row r="5903" spans="1:13" ht="13.5" x14ac:dyDescent="0.25">
      <c r="A5903" s="265" t="s">
        <v>1619</v>
      </c>
      <c r="B5903" s="265" t="s">
        <v>1618</v>
      </c>
      <c r="C5903" s="265" t="s">
        <v>1634</v>
      </c>
      <c r="D5903" s="265" t="s">
        <v>1633</v>
      </c>
      <c r="E5903" s="266" t="s">
        <v>136</v>
      </c>
      <c r="F5903" s="265">
        <v>97916</v>
      </c>
      <c r="G5903" s="265" t="s">
        <v>1637</v>
      </c>
      <c r="H5903" s="265" t="s">
        <v>593</v>
      </c>
      <c r="I5903" s="265" t="s">
        <v>459</v>
      </c>
      <c r="J5903" s="266">
        <v>2.56</v>
      </c>
      <c r="K5903" s="265" t="s">
        <v>458</v>
      </c>
      <c r="L5903" s="255">
        <v>2.56</v>
      </c>
      <c r="M5903" s="254" t="s">
        <v>458</v>
      </c>
    </row>
    <row r="5904" spans="1:13" ht="13.5" x14ac:dyDescent="0.25">
      <c r="A5904" s="265" t="s">
        <v>1619</v>
      </c>
      <c r="B5904" s="265" t="s">
        <v>1618</v>
      </c>
      <c r="C5904" s="265" t="s">
        <v>1634</v>
      </c>
      <c r="D5904" s="265" t="s">
        <v>1633</v>
      </c>
      <c r="E5904" s="266" t="s">
        <v>136</v>
      </c>
      <c r="F5904" s="265">
        <v>97917</v>
      </c>
      <c r="G5904" s="265" t="s">
        <v>1636</v>
      </c>
      <c r="H5904" s="265" t="s">
        <v>593</v>
      </c>
      <c r="I5904" s="265" t="s">
        <v>459</v>
      </c>
      <c r="J5904" s="266">
        <v>2.2200000000000002</v>
      </c>
      <c r="K5904" s="265" t="s">
        <v>458</v>
      </c>
      <c r="L5904" s="255">
        <v>2.2200000000000002</v>
      </c>
      <c r="M5904" s="254" t="s">
        <v>458</v>
      </c>
    </row>
    <row r="5905" spans="1:13" ht="13.5" x14ac:dyDescent="0.25">
      <c r="A5905" s="265" t="s">
        <v>1619</v>
      </c>
      <c r="B5905" s="265" t="s">
        <v>1618</v>
      </c>
      <c r="C5905" s="265" t="s">
        <v>1634</v>
      </c>
      <c r="D5905" s="265" t="s">
        <v>1633</v>
      </c>
      <c r="E5905" s="266" t="s">
        <v>136</v>
      </c>
      <c r="F5905" s="265">
        <v>97918</v>
      </c>
      <c r="G5905" s="265" t="s">
        <v>1635</v>
      </c>
      <c r="H5905" s="265" t="s">
        <v>593</v>
      </c>
      <c r="I5905" s="265" t="s">
        <v>459</v>
      </c>
      <c r="J5905" s="266">
        <v>2.04</v>
      </c>
      <c r="K5905" s="265" t="s">
        <v>458</v>
      </c>
      <c r="L5905" s="255">
        <v>2.04</v>
      </c>
      <c r="M5905" s="254" t="s">
        <v>458</v>
      </c>
    </row>
    <row r="5906" spans="1:13" ht="13.5" x14ac:dyDescent="0.25">
      <c r="A5906" s="265" t="s">
        <v>1619</v>
      </c>
      <c r="B5906" s="265" t="s">
        <v>1618</v>
      </c>
      <c r="C5906" s="265" t="s">
        <v>1634</v>
      </c>
      <c r="D5906" s="265" t="s">
        <v>1633</v>
      </c>
      <c r="E5906" s="266" t="s">
        <v>136</v>
      </c>
      <c r="F5906" s="265">
        <v>97919</v>
      </c>
      <c r="G5906" s="265" t="s">
        <v>1632</v>
      </c>
      <c r="H5906" s="265" t="s">
        <v>593</v>
      </c>
      <c r="I5906" s="265" t="s">
        <v>459</v>
      </c>
      <c r="J5906" s="266">
        <v>0.8</v>
      </c>
      <c r="K5906" s="265" t="s">
        <v>458</v>
      </c>
      <c r="L5906" s="255">
        <v>0.8</v>
      </c>
      <c r="M5906" s="254" t="s">
        <v>458</v>
      </c>
    </row>
    <row r="5907" spans="1:13" ht="13.5" x14ac:dyDescent="0.25">
      <c r="A5907" s="265" t="s">
        <v>1619</v>
      </c>
      <c r="B5907" s="265" t="s">
        <v>1618</v>
      </c>
      <c r="C5907" s="265" t="s">
        <v>1622</v>
      </c>
      <c r="D5907" s="265" t="s">
        <v>1621</v>
      </c>
      <c r="E5907" s="266" t="s">
        <v>136</v>
      </c>
      <c r="F5907" s="265">
        <v>101616</v>
      </c>
      <c r="G5907" s="265" t="s">
        <v>1631</v>
      </c>
      <c r="H5907" s="265" t="s">
        <v>465</v>
      </c>
      <c r="I5907" s="265" t="s">
        <v>459</v>
      </c>
      <c r="J5907" s="266">
        <v>5.9</v>
      </c>
      <c r="K5907" s="265" t="s">
        <v>458</v>
      </c>
      <c r="L5907" s="255">
        <v>5.9</v>
      </c>
      <c r="M5907" s="254" t="s">
        <v>458</v>
      </c>
    </row>
    <row r="5908" spans="1:13" ht="13.5" x14ac:dyDescent="0.25">
      <c r="A5908" s="265" t="s">
        <v>1619</v>
      </c>
      <c r="B5908" s="265" t="s">
        <v>1618</v>
      </c>
      <c r="C5908" s="265" t="s">
        <v>1622</v>
      </c>
      <c r="D5908" s="265" t="s">
        <v>1621</v>
      </c>
      <c r="E5908" s="266" t="s">
        <v>136</v>
      </c>
      <c r="F5908" s="265">
        <v>101617</v>
      </c>
      <c r="G5908" s="265" t="s">
        <v>1630</v>
      </c>
      <c r="H5908" s="265" t="s">
        <v>465</v>
      </c>
      <c r="I5908" s="265" t="s">
        <v>459</v>
      </c>
      <c r="J5908" s="266">
        <v>2.9</v>
      </c>
      <c r="K5908" s="265" t="s">
        <v>458</v>
      </c>
      <c r="L5908" s="255">
        <v>2.9</v>
      </c>
      <c r="M5908" s="254" t="s">
        <v>458</v>
      </c>
    </row>
    <row r="5909" spans="1:13" ht="13.5" x14ac:dyDescent="0.25">
      <c r="A5909" s="265" t="s">
        <v>1619</v>
      </c>
      <c r="B5909" s="265" t="s">
        <v>1618</v>
      </c>
      <c r="C5909" s="265" t="s">
        <v>1622</v>
      </c>
      <c r="D5909" s="265" t="s">
        <v>1621</v>
      </c>
      <c r="E5909" s="266" t="s">
        <v>136</v>
      </c>
      <c r="F5909" s="265">
        <v>101618</v>
      </c>
      <c r="G5909" s="265" t="s">
        <v>1629</v>
      </c>
      <c r="H5909" s="265" t="s">
        <v>554</v>
      </c>
      <c r="I5909" s="265" t="s">
        <v>459</v>
      </c>
      <c r="J5909" s="266">
        <v>262.83</v>
      </c>
      <c r="K5909" s="265" t="s">
        <v>458</v>
      </c>
      <c r="L5909" s="255">
        <v>262.83</v>
      </c>
      <c r="M5909" s="254" t="s">
        <v>458</v>
      </c>
    </row>
    <row r="5910" spans="1:13" ht="13.5" x14ac:dyDescent="0.25">
      <c r="A5910" s="265" t="s">
        <v>1619</v>
      </c>
      <c r="B5910" s="265" t="s">
        <v>1618</v>
      </c>
      <c r="C5910" s="265" t="s">
        <v>1622</v>
      </c>
      <c r="D5910" s="265" t="s">
        <v>1621</v>
      </c>
      <c r="E5910" s="266" t="s">
        <v>136</v>
      </c>
      <c r="F5910" s="265">
        <v>101619</v>
      </c>
      <c r="G5910" s="265" t="s">
        <v>1628</v>
      </c>
      <c r="H5910" s="265" t="s">
        <v>554</v>
      </c>
      <c r="I5910" s="265" t="s">
        <v>459</v>
      </c>
      <c r="J5910" s="266">
        <v>345.68</v>
      </c>
      <c r="K5910" s="265" t="s">
        <v>458</v>
      </c>
      <c r="L5910" s="255">
        <v>345.68</v>
      </c>
      <c r="M5910" s="254" t="s">
        <v>458</v>
      </c>
    </row>
    <row r="5911" spans="1:13" ht="13.5" x14ac:dyDescent="0.25">
      <c r="A5911" s="265" t="s">
        <v>1619</v>
      </c>
      <c r="B5911" s="265" t="s">
        <v>1618</v>
      </c>
      <c r="C5911" s="265" t="s">
        <v>1622</v>
      </c>
      <c r="D5911" s="265" t="s">
        <v>1621</v>
      </c>
      <c r="E5911" s="266" t="s">
        <v>136</v>
      </c>
      <c r="F5911" s="265">
        <v>101620</v>
      </c>
      <c r="G5911" s="265" t="s">
        <v>1627</v>
      </c>
      <c r="H5911" s="265" t="s">
        <v>554</v>
      </c>
      <c r="I5911" s="265" t="s">
        <v>459</v>
      </c>
      <c r="J5911" s="266">
        <v>239.24</v>
      </c>
      <c r="K5911" s="265" t="s">
        <v>458</v>
      </c>
      <c r="L5911" s="255">
        <v>239.24</v>
      </c>
      <c r="M5911" s="254" t="s">
        <v>458</v>
      </c>
    </row>
    <row r="5912" spans="1:13" ht="13.5" x14ac:dyDescent="0.25">
      <c r="A5912" s="265" t="s">
        <v>1619</v>
      </c>
      <c r="B5912" s="265" t="s">
        <v>1618</v>
      </c>
      <c r="C5912" s="265" t="s">
        <v>1622</v>
      </c>
      <c r="D5912" s="265" t="s">
        <v>1621</v>
      </c>
      <c r="E5912" s="266" t="s">
        <v>136</v>
      </c>
      <c r="F5912" s="265">
        <v>101621</v>
      </c>
      <c r="G5912" s="265" t="s">
        <v>1626</v>
      </c>
      <c r="H5912" s="265" t="s">
        <v>554</v>
      </c>
      <c r="I5912" s="265" t="s">
        <v>459</v>
      </c>
      <c r="J5912" s="266">
        <v>322.08</v>
      </c>
      <c r="K5912" s="265" t="s">
        <v>458</v>
      </c>
      <c r="L5912" s="255">
        <v>322.08</v>
      </c>
      <c r="M5912" s="254" t="s">
        <v>458</v>
      </c>
    </row>
    <row r="5913" spans="1:13" ht="13.5" x14ac:dyDescent="0.25">
      <c r="A5913" s="265" t="s">
        <v>1619</v>
      </c>
      <c r="B5913" s="265" t="s">
        <v>1618</v>
      </c>
      <c r="C5913" s="265" t="s">
        <v>1622</v>
      </c>
      <c r="D5913" s="265" t="s">
        <v>1621</v>
      </c>
      <c r="E5913" s="266" t="s">
        <v>136</v>
      </c>
      <c r="F5913" s="265">
        <v>101622</v>
      </c>
      <c r="G5913" s="265" t="s">
        <v>1625</v>
      </c>
      <c r="H5913" s="265" t="s">
        <v>554</v>
      </c>
      <c r="I5913" s="265" t="s">
        <v>459</v>
      </c>
      <c r="J5913" s="266">
        <v>234.08</v>
      </c>
      <c r="K5913" s="265" t="s">
        <v>458</v>
      </c>
      <c r="L5913" s="255">
        <v>234.08</v>
      </c>
      <c r="M5913" s="254" t="s">
        <v>458</v>
      </c>
    </row>
    <row r="5914" spans="1:13" ht="13.5" x14ac:dyDescent="0.25">
      <c r="A5914" s="265" t="s">
        <v>1619</v>
      </c>
      <c r="B5914" s="265" t="s">
        <v>1618</v>
      </c>
      <c r="C5914" s="265" t="s">
        <v>1622</v>
      </c>
      <c r="D5914" s="265" t="s">
        <v>1621</v>
      </c>
      <c r="E5914" s="266" t="s">
        <v>136</v>
      </c>
      <c r="F5914" s="265">
        <v>101623</v>
      </c>
      <c r="G5914" s="265" t="s">
        <v>1624</v>
      </c>
      <c r="H5914" s="265" t="s">
        <v>554</v>
      </c>
      <c r="I5914" s="265" t="s">
        <v>459</v>
      </c>
      <c r="J5914" s="266">
        <v>310.24</v>
      </c>
      <c r="K5914" s="265" t="s">
        <v>458</v>
      </c>
      <c r="L5914" s="255">
        <v>310.24</v>
      </c>
      <c r="M5914" s="254" t="s">
        <v>458</v>
      </c>
    </row>
    <row r="5915" spans="1:13" ht="13.5" x14ac:dyDescent="0.25">
      <c r="A5915" s="265" t="s">
        <v>1619</v>
      </c>
      <c r="B5915" s="265" t="s">
        <v>1618</v>
      </c>
      <c r="C5915" s="265" t="s">
        <v>1622</v>
      </c>
      <c r="D5915" s="265" t="s">
        <v>1621</v>
      </c>
      <c r="E5915" s="266" t="s">
        <v>136</v>
      </c>
      <c r="F5915" s="265">
        <v>101624</v>
      </c>
      <c r="G5915" s="265" t="s">
        <v>1623</v>
      </c>
      <c r="H5915" s="265" t="s">
        <v>554</v>
      </c>
      <c r="I5915" s="265" t="s">
        <v>459</v>
      </c>
      <c r="J5915" s="266">
        <v>268.61</v>
      </c>
      <c r="K5915" s="265" t="s">
        <v>458</v>
      </c>
      <c r="L5915" s="255">
        <v>268.61</v>
      </c>
      <c r="M5915" s="254" t="s">
        <v>458</v>
      </c>
    </row>
    <row r="5916" spans="1:13" ht="13.5" x14ac:dyDescent="0.25">
      <c r="A5916" s="265" t="s">
        <v>1619</v>
      </c>
      <c r="B5916" s="265" t="s">
        <v>1618</v>
      </c>
      <c r="C5916" s="265" t="s">
        <v>1622</v>
      </c>
      <c r="D5916" s="265" t="s">
        <v>1621</v>
      </c>
      <c r="E5916" s="266" t="s">
        <v>136</v>
      </c>
      <c r="F5916" s="265">
        <v>101625</v>
      </c>
      <c r="G5916" s="265" t="s">
        <v>1620</v>
      </c>
      <c r="H5916" s="265" t="s">
        <v>554</v>
      </c>
      <c r="I5916" s="265" t="s">
        <v>459</v>
      </c>
      <c r="J5916" s="266">
        <v>197.73</v>
      </c>
      <c r="K5916" s="265" t="s">
        <v>458</v>
      </c>
      <c r="L5916" s="255">
        <v>197.73</v>
      </c>
      <c r="M5916" s="254" t="s">
        <v>458</v>
      </c>
    </row>
    <row r="5917" spans="1:13" ht="13.5" x14ac:dyDescent="0.25">
      <c r="A5917" s="265" t="s">
        <v>1541</v>
      </c>
      <c r="B5917" s="265" t="s">
        <v>1540</v>
      </c>
      <c r="C5917" s="265" t="s">
        <v>1599</v>
      </c>
      <c r="D5917" s="265" t="s">
        <v>1598</v>
      </c>
      <c r="E5917" s="266" t="s">
        <v>136</v>
      </c>
      <c r="F5917" s="265">
        <v>101159</v>
      </c>
      <c r="G5917" s="265" t="s">
        <v>1617</v>
      </c>
      <c r="H5917" s="265" t="s">
        <v>465</v>
      </c>
      <c r="I5917" s="265" t="s">
        <v>133</v>
      </c>
      <c r="J5917" s="266">
        <v>153.77000000000001</v>
      </c>
      <c r="K5917" s="265" t="s">
        <v>458</v>
      </c>
      <c r="L5917" s="255">
        <v>153.77000000000001</v>
      </c>
      <c r="M5917" s="254" t="s">
        <v>458</v>
      </c>
    </row>
    <row r="5918" spans="1:13" ht="13.5" x14ac:dyDescent="0.25">
      <c r="A5918" s="265" t="s">
        <v>1541</v>
      </c>
      <c r="B5918" s="265" t="s">
        <v>1540</v>
      </c>
      <c r="C5918" s="265" t="s">
        <v>1599</v>
      </c>
      <c r="D5918" s="265" t="s">
        <v>1598</v>
      </c>
      <c r="E5918" s="266" t="s">
        <v>136</v>
      </c>
      <c r="F5918" s="265">
        <v>103322</v>
      </c>
      <c r="G5918" s="265" t="s">
        <v>1616</v>
      </c>
      <c r="H5918" s="265" t="s">
        <v>465</v>
      </c>
      <c r="I5918" s="265" t="s">
        <v>459</v>
      </c>
      <c r="J5918" s="266">
        <v>66.599999999999994</v>
      </c>
      <c r="K5918" s="265" t="s">
        <v>458</v>
      </c>
      <c r="L5918" s="255">
        <v>66.599999999999994</v>
      </c>
      <c r="M5918" s="254" t="s">
        <v>458</v>
      </c>
    </row>
    <row r="5919" spans="1:13" ht="13.5" x14ac:dyDescent="0.25">
      <c r="A5919" s="265" t="s">
        <v>1541</v>
      </c>
      <c r="B5919" s="265" t="s">
        <v>1540</v>
      </c>
      <c r="C5919" s="265" t="s">
        <v>1599</v>
      </c>
      <c r="D5919" s="265" t="s">
        <v>1598</v>
      </c>
      <c r="E5919" s="266" t="s">
        <v>136</v>
      </c>
      <c r="F5919" s="265">
        <v>103323</v>
      </c>
      <c r="G5919" s="265" t="s">
        <v>1615</v>
      </c>
      <c r="H5919" s="265" t="s">
        <v>465</v>
      </c>
      <c r="I5919" s="265" t="s">
        <v>459</v>
      </c>
      <c r="J5919" s="266">
        <v>67.900000000000006</v>
      </c>
      <c r="K5919" s="265" t="s">
        <v>458</v>
      </c>
      <c r="L5919" s="255">
        <v>67.900000000000006</v>
      </c>
      <c r="M5919" s="254" t="s">
        <v>458</v>
      </c>
    </row>
    <row r="5920" spans="1:13" ht="13.5" x14ac:dyDescent="0.25">
      <c r="A5920" s="265" t="s">
        <v>1541</v>
      </c>
      <c r="B5920" s="265" t="s">
        <v>1540</v>
      </c>
      <c r="C5920" s="265" t="s">
        <v>1599</v>
      </c>
      <c r="D5920" s="265" t="s">
        <v>1598</v>
      </c>
      <c r="E5920" s="266" t="s">
        <v>136</v>
      </c>
      <c r="F5920" s="265">
        <v>103324</v>
      </c>
      <c r="G5920" s="265" t="s">
        <v>1614</v>
      </c>
      <c r="H5920" s="265" t="s">
        <v>465</v>
      </c>
      <c r="I5920" s="265" t="s">
        <v>459</v>
      </c>
      <c r="J5920" s="266">
        <v>88.32</v>
      </c>
      <c r="K5920" s="265" t="s">
        <v>458</v>
      </c>
      <c r="L5920" s="255">
        <v>88.32</v>
      </c>
      <c r="M5920" s="254" t="s">
        <v>458</v>
      </c>
    </row>
    <row r="5921" spans="1:13" ht="13.5" x14ac:dyDescent="0.25">
      <c r="A5921" s="265" t="s">
        <v>1541</v>
      </c>
      <c r="B5921" s="265" t="s">
        <v>1540</v>
      </c>
      <c r="C5921" s="265" t="s">
        <v>1599</v>
      </c>
      <c r="D5921" s="265" t="s">
        <v>1598</v>
      </c>
      <c r="E5921" s="266" t="s">
        <v>136</v>
      </c>
      <c r="F5921" s="265">
        <v>103325</v>
      </c>
      <c r="G5921" s="265" t="s">
        <v>1613</v>
      </c>
      <c r="H5921" s="265" t="s">
        <v>465</v>
      </c>
      <c r="I5921" s="265" t="s">
        <v>459</v>
      </c>
      <c r="J5921" s="266">
        <v>89.8</v>
      </c>
      <c r="K5921" s="265" t="s">
        <v>458</v>
      </c>
      <c r="L5921" s="255">
        <v>89.8</v>
      </c>
      <c r="M5921" s="254" t="s">
        <v>458</v>
      </c>
    </row>
    <row r="5922" spans="1:13" ht="13.5" x14ac:dyDescent="0.25">
      <c r="A5922" s="265" t="s">
        <v>1541</v>
      </c>
      <c r="B5922" s="265" t="s">
        <v>1540</v>
      </c>
      <c r="C5922" s="265" t="s">
        <v>1599</v>
      </c>
      <c r="D5922" s="265" t="s">
        <v>1598</v>
      </c>
      <c r="E5922" s="266" t="s">
        <v>136</v>
      </c>
      <c r="F5922" s="265">
        <v>103326</v>
      </c>
      <c r="G5922" s="265" t="s">
        <v>1612</v>
      </c>
      <c r="H5922" s="265" t="s">
        <v>465</v>
      </c>
      <c r="I5922" s="265" t="s">
        <v>459</v>
      </c>
      <c r="J5922" s="266">
        <v>107</v>
      </c>
      <c r="K5922" s="265" t="s">
        <v>458</v>
      </c>
      <c r="L5922" s="255">
        <v>107</v>
      </c>
      <c r="M5922" s="254" t="s">
        <v>458</v>
      </c>
    </row>
    <row r="5923" spans="1:13" ht="13.5" x14ac:dyDescent="0.25">
      <c r="A5923" s="265" t="s">
        <v>1541</v>
      </c>
      <c r="B5923" s="265" t="s">
        <v>1540</v>
      </c>
      <c r="C5923" s="265" t="s">
        <v>1599</v>
      </c>
      <c r="D5923" s="265" t="s">
        <v>1598</v>
      </c>
      <c r="E5923" s="266" t="s">
        <v>136</v>
      </c>
      <c r="F5923" s="265">
        <v>103327</v>
      </c>
      <c r="G5923" s="265" t="s">
        <v>1611</v>
      </c>
      <c r="H5923" s="265" t="s">
        <v>465</v>
      </c>
      <c r="I5923" s="265" t="s">
        <v>459</v>
      </c>
      <c r="J5923" s="266">
        <v>108.73</v>
      </c>
      <c r="K5923" s="265" t="s">
        <v>458</v>
      </c>
      <c r="L5923" s="255">
        <v>108.73</v>
      </c>
      <c r="M5923" s="254" t="s">
        <v>458</v>
      </c>
    </row>
    <row r="5924" spans="1:13" ht="13.5" x14ac:dyDescent="0.25">
      <c r="A5924" s="265" t="s">
        <v>1541</v>
      </c>
      <c r="B5924" s="265" t="s">
        <v>1540</v>
      </c>
      <c r="C5924" s="265" t="s">
        <v>1599</v>
      </c>
      <c r="D5924" s="265" t="s">
        <v>1598</v>
      </c>
      <c r="E5924" s="266" t="s">
        <v>136</v>
      </c>
      <c r="F5924" s="265">
        <v>103328</v>
      </c>
      <c r="G5924" s="265" t="s">
        <v>1610</v>
      </c>
      <c r="H5924" s="265" t="s">
        <v>465</v>
      </c>
      <c r="I5924" s="265" t="s">
        <v>459</v>
      </c>
      <c r="J5924" s="266">
        <v>94.94</v>
      </c>
      <c r="K5924" s="265" t="s">
        <v>458</v>
      </c>
      <c r="L5924" s="255">
        <v>94.94</v>
      </c>
      <c r="M5924" s="254" t="s">
        <v>458</v>
      </c>
    </row>
    <row r="5925" spans="1:13" ht="13.5" x14ac:dyDescent="0.25">
      <c r="A5925" s="265" t="s">
        <v>1541</v>
      </c>
      <c r="B5925" s="265" t="s">
        <v>1540</v>
      </c>
      <c r="C5925" s="265" t="s">
        <v>1599</v>
      </c>
      <c r="D5925" s="265" t="s">
        <v>1598</v>
      </c>
      <c r="E5925" s="266" t="s">
        <v>136</v>
      </c>
      <c r="F5925" s="265">
        <v>103329</v>
      </c>
      <c r="G5925" s="265" t="s">
        <v>1609</v>
      </c>
      <c r="H5925" s="265" t="s">
        <v>465</v>
      </c>
      <c r="I5925" s="265" t="s">
        <v>459</v>
      </c>
      <c r="J5925" s="266">
        <v>96.08</v>
      </c>
      <c r="K5925" s="265" t="s">
        <v>458</v>
      </c>
      <c r="L5925" s="255">
        <v>96.08</v>
      </c>
      <c r="M5925" s="254" t="s">
        <v>458</v>
      </c>
    </row>
    <row r="5926" spans="1:13" ht="13.5" x14ac:dyDescent="0.25">
      <c r="A5926" s="265" t="s">
        <v>1541</v>
      </c>
      <c r="B5926" s="265" t="s">
        <v>1540</v>
      </c>
      <c r="C5926" s="265" t="s">
        <v>1599</v>
      </c>
      <c r="D5926" s="265" t="s">
        <v>1598</v>
      </c>
      <c r="E5926" s="266" t="s">
        <v>136</v>
      </c>
      <c r="F5926" s="265">
        <v>103330</v>
      </c>
      <c r="G5926" s="265" t="s">
        <v>1608</v>
      </c>
      <c r="H5926" s="265" t="s">
        <v>465</v>
      </c>
      <c r="I5926" s="265" t="s">
        <v>459</v>
      </c>
      <c r="J5926" s="266">
        <v>91.43</v>
      </c>
      <c r="K5926" s="265" t="s">
        <v>458</v>
      </c>
      <c r="L5926" s="255">
        <v>91.43</v>
      </c>
      <c r="M5926" s="254" t="s">
        <v>458</v>
      </c>
    </row>
    <row r="5927" spans="1:13" ht="13.5" x14ac:dyDescent="0.25">
      <c r="A5927" s="265" t="s">
        <v>1541</v>
      </c>
      <c r="B5927" s="265" t="s">
        <v>1540</v>
      </c>
      <c r="C5927" s="265" t="s">
        <v>1599</v>
      </c>
      <c r="D5927" s="265" t="s">
        <v>1598</v>
      </c>
      <c r="E5927" s="266" t="s">
        <v>136</v>
      </c>
      <c r="F5927" s="265">
        <v>103331</v>
      </c>
      <c r="G5927" s="265" t="s">
        <v>1607</v>
      </c>
      <c r="H5927" s="265" t="s">
        <v>465</v>
      </c>
      <c r="I5927" s="265" t="s">
        <v>459</v>
      </c>
      <c r="J5927" s="266">
        <v>92.66</v>
      </c>
      <c r="K5927" s="265" t="s">
        <v>458</v>
      </c>
      <c r="L5927" s="255">
        <v>92.66</v>
      </c>
      <c r="M5927" s="254" t="s">
        <v>458</v>
      </c>
    </row>
    <row r="5928" spans="1:13" ht="13.5" x14ac:dyDescent="0.25">
      <c r="A5928" s="265" t="s">
        <v>1541</v>
      </c>
      <c r="B5928" s="265" t="s">
        <v>1540</v>
      </c>
      <c r="C5928" s="265" t="s">
        <v>1599</v>
      </c>
      <c r="D5928" s="265" t="s">
        <v>1598</v>
      </c>
      <c r="E5928" s="266" t="s">
        <v>136</v>
      </c>
      <c r="F5928" s="265">
        <v>103332</v>
      </c>
      <c r="G5928" s="265" t="s">
        <v>1606</v>
      </c>
      <c r="H5928" s="265" t="s">
        <v>465</v>
      </c>
      <c r="I5928" s="265" t="s">
        <v>459</v>
      </c>
      <c r="J5928" s="266">
        <v>123.84</v>
      </c>
      <c r="K5928" s="265" t="s">
        <v>458</v>
      </c>
      <c r="L5928" s="255">
        <v>123.84</v>
      </c>
      <c r="M5928" s="254" t="s">
        <v>458</v>
      </c>
    </row>
    <row r="5929" spans="1:13" ht="13.5" x14ac:dyDescent="0.25">
      <c r="A5929" s="265" t="s">
        <v>1541</v>
      </c>
      <c r="B5929" s="265" t="s">
        <v>1540</v>
      </c>
      <c r="C5929" s="265" t="s">
        <v>1599</v>
      </c>
      <c r="D5929" s="265" t="s">
        <v>1598</v>
      </c>
      <c r="E5929" s="266" t="s">
        <v>136</v>
      </c>
      <c r="F5929" s="265">
        <v>103333</v>
      </c>
      <c r="G5929" s="265" t="s">
        <v>1605</v>
      </c>
      <c r="H5929" s="265" t="s">
        <v>465</v>
      </c>
      <c r="I5929" s="265" t="s">
        <v>459</v>
      </c>
      <c r="J5929" s="266">
        <v>125.16</v>
      </c>
      <c r="K5929" s="265" t="s">
        <v>458</v>
      </c>
      <c r="L5929" s="255">
        <v>125.16</v>
      </c>
      <c r="M5929" s="254" t="s">
        <v>458</v>
      </c>
    </row>
    <row r="5930" spans="1:13" ht="13.5" x14ac:dyDescent="0.25">
      <c r="A5930" s="265" t="s">
        <v>1541</v>
      </c>
      <c r="B5930" s="265" t="s">
        <v>1540</v>
      </c>
      <c r="C5930" s="265" t="s">
        <v>1599</v>
      </c>
      <c r="D5930" s="265" t="s">
        <v>1598</v>
      </c>
      <c r="E5930" s="266" t="s">
        <v>136</v>
      </c>
      <c r="F5930" s="265">
        <v>103334</v>
      </c>
      <c r="G5930" s="265" t="s">
        <v>1604</v>
      </c>
      <c r="H5930" s="265" t="s">
        <v>465</v>
      </c>
      <c r="I5930" s="265" t="s">
        <v>459</v>
      </c>
      <c r="J5930" s="266">
        <v>153.71</v>
      </c>
      <c r="K5930" s="265" t="s">
        <v>458</v>
      </c>
      <c r="L5930" s="255">
        <v>153.71</v>
      </c>
      <c r="M5930" s="254" t="s">
        <v>458</v>
      </c>
    </row>
    <row r="5931" spans="1:13" ht="13.5" x14ac:dyDescent="0.25">
      <c r="A5931" s="265" t="s">
        <v>1541</v>
      </c>
      <c r="B5931" s="265" t="s">
        <v>1540</v>
      </c>
      <c r="C5931" s="265" t="s">
        <v>1599</v>
      </c>
      <c r="D5931" s="265" t="s">
        <v>1598</v>
      </c>
      <c r="E5931" s="266" t="s">
        <v>136</v>
      </c>
      <c r="F5931" s="265">
        <v>103335</v>
      </c>
      <c r="G5931" s="265" t="s">
        <v>1603</v>
      </c>
      <c r="H5931" s="265" t="s">
        <v>465</v>
      </c>
      <c r="I5931" s="265" t="s">
        <v>459</v>
      </c>
      <c r="J5931" s="266">
        <v>156</v>
      </c>
      <c r="K5931" s="265" t="s">
        <v>458</v>
      </c>
      <c r="L5931" s="255">
        <v>156</v>
      </c>
      <c r="M5931" s="254" t="s">
        <v>458</v>
      </c>
    </row>
    <row r="5932" spans="1:13" ht="13.5" x14ac:dyDescent="0.25">
      <c r="A5932" s="265" t="s">
        <v>1541</v>
      </c>
      <c r="B5932" s="265" t="s">
        <v>1540</v>
      </c>
      <c r="C5932" s="265" t="s">
        <v>1599</v>
      </c>
      <c r="D5932" s="265" t="s">
        <v>1598</v>
      </c>
      <c r="E5932" s="266" t="s">
        <v>136</v>
      </c>
      <c r="F5932" s="265">
        <v>103350</v>
      </c>
      <c r="G5932" s="265" t="s">
        <v>1602</v>
      </c>
      <c r="H5932" s="265" t="s">
        <v>465</v>
      </c>
      <c r="I5932" s="265" t="s">
        <v>459</v>
      </c>
      <c r="J5932" s="266">
        <v>189.78</v>
      </c>
      <c r="K5932" s="265" t="s">
        <v>458</v>
      </c>
      <c r="L5932" s="255">
        <v>189.78</v>
      </c>
      <c r="M5932" s="254" t="s">
        <v>458</v>
      </c>
    </row>
    <row r="5933" spans="1:13" ht="13.5" x14ac:dyDescent="0.25">
      <c r="A5933" s="265" t="s">
        <v>1541</v>
      </c>
      <c r="B5933" s="265" t="s">
        <v>1540</v>
      </c>
      <c r="C5933" s="265" t="s">
        <v>1599</v>
      </c>
      <c r="D5933" s="265" t="s">
        <v>1598</v>
      </c>
      <c r="E5933" s="266" t="s">
        <v>136</v>
      </c>
      <c r="F5933" s="265">
        <v>103351</v>
      </c>
      <c r="G5933" s="265" t="s">
        <v>1601</v>
      </c>
      <c r="H5933" s="265" t="s">
        <v>465</v>
      </c>
      <c r="I5933" s="265" t="s">
        <v>459</v>
      </c>
      <c r="J5933" s="266">
        <v>191.46</v>
      </c>
      <c r="K5933" s="265" t="s">
        <v>458</v>
      </c>
      <c r="L5933" s="255">
        <v>191.46</v>
      </c>
      <c r="M5933" s="254" t="s">
        <v>458</v>
      </c>
    </row>
    <row r="5934" spans="1:13" ht="13.5" x14ac:dyDescent="0.25">
      <c r="A5934" s="265" t="s">
        <v>1541</v>
      </c>
      <c r="B5934" s="265" t="s">
        <v>1540</v>
      </c>
      <c r="C5934" s="265" t="s">
        <v>1599</v>
      </c>
      <c r="D5934" s="265" t="s">
        <v>1598</v>
      </c>
      <c r="E5934" s="266" t="s">
        <v>136</v>
      </c>
      <c r="F5934" s="265">
        <v>103356</v>
      </c>
      <c r="G5934" s="265" t="s">
        <v>1600</v>
      </c>
      <c r="H5934" s="265" t="s">
        <v>465</v>
      </c>
      <c r="I5934" s="265" t="s">
        <v>459</v>
      </c>
      <c r="J5934" s="266">
        <v>61.78</v>
      </c>
      <c r="K5934" s="265" t="s">
        <v>458</v>
      </c>
      <c r="L5934" s="255">
        <v>61.78</v>
      </c>
      <c r="M5934" s="254" t="s">
        <v>458</v>
      </c>
    </row>
    <row r="5935" spans="1:13" ht="13.5" x14ac:dyDescent="0.25">
      <c r="A5935" s="265" t="s">
        <v>1541</v>
      </c>
      <c r="B5935" s="265" t="s">
        <v>1540</v>
      </c>
      <c r="C5935" s="265" t="s">
        <v>1599</v>
      </c>
      <c r="D5935" s="265" t="s">
        <v>1598</v>
      </c>
      <c r="E5935" s="266" t="s">
        <v>136</v>
      </c>
      <c r="F5935" s="265">
        <v>103357</v>
      </c>
      <c r="G5935" s="265" t="s">
        <v>1597</v>
      </c>
      <c r="H5935" s="265" t="s">
        <v>465</v>
      </c>
      <c r="I5935" s="265" t="s">
        <v>459</v>
      </c>
      <c r="J5935" s="266">
        <v>62.75</v>
      </c>
      <c r="K5935" s="265" t="s">
        <v>458</v>
      </c>
      <c r="L5935" s="255">
        <v>62.75</v>
      </c>
      <c r="M5935" s="254" t="s">
        <v>458</v>
      </c>
    </row>
    <row r="5936" spans="1:13" ht="13.5" x14ac:dyDescent="0.25">
      <c r="A5936" s="265" t="s">
        <v>1541</v>
      </c>
      <c r="B5936" s="265" t="s">
        <v>1540</v>
      </c>
      <c r="C5936" s="265" t="s">
        <v>1586</v>
      </c>
      <c r="D5936" s="265" t="s">
        <v>1585</v>
      </c>
      <c r="E5936" s="266" t="s">
        <v>136</v>
      </c>
      <c r="F5936" s="265">
        <v>89282</v>
      </c>
      <c r="G5936" s="265" t="s">
        <v>1596</v>
      </c>
      <c r="H5936" s="265" t="s">
        <v>465</v>
      </c>
      <c r="I5936" s="265" t="s">
        <v>133</v>
      </c>
      <c r="J5936" s="266">
        <v>84.24</v>
      </c>
      <c r="K5936" s="265" t="s">
        <v>458</v>
      </c>
      <c r="L5936" s="255">
        <v>84.24</v>
      </c>
      <c r="M5936" s="254" t="s">
        <v>458</v>
      </c>
    </row>
    <row r="5937" spans="1:13" ht="13.5" x14ac:dyDescent="0.25">
      <c r="A5937" s="265" t="s">
        <v>1541</v>
      </c>
      <c r="B5937" s="265" t="s">
        <v>1540</v>
      </c>
      <c r="C5937" s="265" t="s">
        <v>1586</v>
      </c>
      <c r="D5937" s="265" t="s">
        <v>1585</v>
      </c>
      <c r="E5937" s="266" t="s">
        <v>136</v>
      </c>
      <c r="F5937" s="265">
        <v>89283</v>
      </c>
      <c r="G5937" s="265" t="s">
        <v>1595</v>
      </c>
      <c r="H5937" s="265" t="s">
        <v>465</v>
      </c>
      <c r="I5937" s="265" t="s">
        <v>133</v>
      </c>
      <c r="J5937" s="266">
        <v>85.78</v>
      </c>
      <c r="K5937" s="265" t="s">
        <v>458</v>
      </c>
      <c r="L5937" s="255">
        <v>85.78</v>
      </c>
      <c r="M5937" s="254" t="s">
        <v>458</v>
      </c>
    </row>
    <row r="5938" spans="1:13" ht="13.5" x14ac:dyDescent="0.25">
      <c r="A5938" s="265" t="s">
        <v>1541</v>
      </c>
      <c r="B5938" s="265" t="s">
        <v>1540</v>
      </c>
      <c r="C5938" s="265" t="s">
        <v>1586</v>
      </c>
      <c r="D5938" s="265" t="s">
        <v>1585</v>
      </c>
      <c r="E5938" s="266" t="s">
        <v>136</v>
      </c>
      <c r="F5938" s="265">
        <v>89290</v>
      </c>
      <c r="G5938" s="265" t="s">
        <v>1594</v>
      </c>
      <c r="H5938" s="265" t="s">
        <v>465</v>
      </c>
      <c r="I5938" s="265" t="s">
        <v>133</v>
      </c>
      <c r="J5938" s="266">
        <v>93.5</v>
      </c>
      <c r="K5938" s="265" t="s">
        <v>458</v>
      </c>
      <c r="L5938" s="255">
        <v>93.5</v>
      </c>
      <c r="M5938" s="254" t="s">
        <v>458</v>
      </c>
    </row>
    <row r="5939" spans="1:13" ht="13.5" x14ac:dyDescent="0.25">
      <c r="A5939" s="265" t="s">
        <v>1541</v>
      </c>
      <c r="B5939" s="265" t="s">
        <v>1540</v>
      </c>
      <c r="C5939" s="265" t="s">
        <v>1586</v>
      </c>
      <c r="D5939" s="265" t="s">
        <v>1585</v>
      </c>
      <c r="E5939" s="266" t="s">
        <v>136</v>
      </c>
      <c r="F5939" s="265">
        <v>89291</v>
      </c>
      <c r="G5939" s="265" t="s">
        <v>1593</v>
      </c>
      <c r="H5939" s="265" t="s">
        <v>465</v>
      </c>
      <c r="I5939" s="265" t="s">
        <v>133</v>
      </c>
      <c r="J5939" s="266">
        <v>95.21</v>
      </c>
      <c r="K5939" s="265" t="s">
        <v>458</v>
      </c>
      <c r="L5939" s="255">
        <v>95.21</v>
      </c>
      <c r="M5939" s="254" t="s">
        <v>458</v>
      </c>
    </row>
    <row r="5940" spans="1:13" ht="13.5" x14ac:dyDescent="0.25">
      <c r="A5940" s="265" t="s">
        <v>1541</v>
      </c>
      <c r="B5940" s="265" t="s">
        <v>1540</v>
      </c>
      <c r="C5940" s="265" t="s">
        <v>1586</v>
      </c>
      <c r="D5940" s="265" t="s">
        <v>1585</v>
      </c>
      <c r="E5940" s="266" t="s">
        <v>136</v>
      </c>
      <c r="F5940" s="265">
        <v>89298</v>
      </c>
      <c r="G5940" s="265" t="s">
        <v>1592</v>
      </c>
      <c r="H5940" s="265" t="s">
        <v>465</v>
      </c>
      <c r="I5940" s="265" t="s">
        <v>133</v>
      </c>
      <c r="J5940" s="266">
        <v>95.04</v>
      </c>
      <c r="K5940" s="265" t="s">
        <v>458</v>
      </c>
      <c r="L5940" s="255">
        <v>95.04</v>
      </c>
      <c r="M5940" s="254" t="s">
        <v>458</v>
      </c>
    </row>
    <row r="5941" spans="1:13" ht="13.5" x14ac:dyDescent="0.25">
      <c r="A5941" s="265" t="s">
        <v>1541</v>
      </c>
      <c r="B5941" s="265" t="s">
        <v>1540</v>
      </c>
      <c r="C5941" s="265" t="s">
        <v>1586</v>
      </c>
      <c r="D5941" s="265" t="s">
        <v>1585</v>
      </c>
      <c r="E5941" s="266" t="s">
        <v>136</v>
      </c>
      <c r="F5941" s="265">
        <v>89299</v>
      </c>
      <c r="G5941" s="265" t="s">
        <v>1591</v>
      </c>
      <c r="H5941" s="265" t="s">
        <v>465</v>
      </c>
      <c r="I5941" s="265" t="s">
        <v>133</v>
      </c>
      <c r="J5941" s="266">
        <v>97.09</v>
      </c>
      <c r="K5941" s="265" t="s">
        <v>458</v>
      </c>
      <c r="L5941" s="255">
        <v>97.09</v>
      </c>
      <c r="M5941" s="254" t="s">
        <v>458</v>
      </c>
    </row>
    <row r="5942" spans="1:13" ht="13.5" x14ac:dyDescent="0.25">
      <c r="A5942" s="265" t="s">
        <v>1541</v>
      </c>
      <c r="B5942" s="265" t="s">
        <v>1540</v>
      </c>
      <c r="C5942" s="265" t="s">
        <v>1586</v>
      </c>
      <c r="D5942" s="265" t="s">
        <v>1585</v>
      </c>
      <c r="E5942" s="266" t="s">
        <v>136</v>
      </c>
      <c r="F5942" s="265">
        <v>89306</v>
      </c>
      <c r="G5942" s="265" t="s">
        <v>1590</v>
      </c>
      <c r="H5942" s="265" t="s">
        <v>465</v>
      </c>
      <c r="I5942" s="265" t="s">
        <v>133</v>
      </c>
      <c r="J5942" s="266">
        <v>108.71</v>
      </c>
      <c r="K5942" s="265" t="s">
        <v>458</v>
      </c>
      <c r="L5942" s="255">
        <v>108.71</v>
      </c>
      <c r="M5942" s="254" t="s">
        <v>458</v>
      </c>
    </row>
    <row r="5943" spans="1:13" ht="13.5" x14ac:dyDescent="0.25">
      <c r="A5943" s="265" t="s">
        <v>1541</v>
      </c>
      <c r="B5943" s="265" t="s">
        <v>1540</v>
      </c>
      <c r="C5943" s="265" t="s">
        <v>1586</v>
      </c>
      <c r="D5943" s="265" t="s">
        <v>1585</v>
      </c>
      <c r="E5943" s="266" t="s">
        <v>136</v>
      </c>
      <c r="F5943" s="265">
        <v>89307</v>
      </c>
      <c r="G5943" s="265" t="s">
        <v>1589</v>
      </c>
      <c r="H5943" s="265" t="s">
        <v>465</v>
      </c>
      <c r="I5943" s="265" t="s">
        <v>133</v>
      </c>
      <c r="J5943" s="266">
        <v>111</v>
      </c>
      <c r="K5943" s="265" t="s">
        <v>458</v>
      </c>
      <c r="L5943" s="255">
        <v>111</v>
      </c>
      <c r="M5943" s="254" t="s">
        <v>458</v>
      </c>
    </row>
    <row r="5944" spans="1:13" ht="13.5" x14ac:dyDescent="0.25">
      <c r="A5944" s="265" t="s">
        <v>1541</v>
      </c>
      <c r="B5944" s="265" t="s">
        <v>1540</v>
      </c>
      <c r="C5944" s="265" t="s">
        <v>1586</v>
      </c>
      <c r="D5944" s="265" t="s">
        <v>1585</v>
      </c>
      <c r="E5944" s="266" t="s">
        <v>136</v>
      </c>
      <c r="F5944" s="265">
        <v>101157</v>
      </c>
      <c r="G5944" s="265" t="s">
        <v>1588</v>
      </c>
      <c r="H5944" s="265" t="s">
        <v>465</v>
      </c>
      <c r="I5944" s="265" t="s">
        <v>133</v>
      </c>
      <c r="J5944" s="266">
        <v>71.569999999999993</v>
      </c>
      <c r="K5944" s="265" t="s">
        <v>458</v>
      </c>
      <c r="L5944" s="255">
        <v>71.569999999999993</v>
      </c>
      <c r="M5944" s="254" t="s">
        <v>458</v>
      </c>
    </row>
    <row r="5945" spans="1:13" ht="13.5" x14ac:dyDescent="0.25">
      <c r="A5945" s="265" t="s">
        <v>1541</v>
      </c>
      <c r="B5945" s="265" t="s">
        <v>1540</v>
      </c>
      <c r="C5945" s="265" t="s">
        <v>1586</v>
      </c>
      <c r="D5945" s="265" t="s">
        <v>1585</v>
      </c>
      <c r="E5945" s="266" t="s">
        <v>136</v>
      </c>
      <c r="F5945" s="265">
        <v>101158</v>
      </c>
      <c r="G5945" s="265" t="s">
        <v>1587</v>
      </c>
      <c r="H5945" s="265" t="s">
        <v>465</v>
      </c>
      <c r="I5945" s="265" t="s">
        <v>133</v>
      </c>
      <c r="J5945" s="266">
        <v>94.27</v>
      </c>
      <c r="K5945" s="265" t="s">
        <v>458</v>
      </c>
      <c r="L5945" s="255">
        <v>94.27</v>
      </c>
      <c r="M5945" s="254" t="s">
        <v>458</v>
      </c>
    </row>
    <row r="5946" spans="1:13" ht="13.5" x14ac:dyDescent="0.25">
      <c r="A5946" s="265" t="s">
        <v>1541</v>
      </c>
      <c r="B5946" s="265" t="s">
        <v>1540</v>
      </c>
      <c r="C5946" s="265" t="s">
        <v>1586</v>
      </c>
      <c r="D5946" s="265" t="s">
        <v>1585</v>
      </c>
      <c r="E5946" s="266" t="s">
        <v>136</v>
      </c>
      <c r="F5946" s="265">
        <v>101162</v>
      </c>
      <c r="G5946" s="265" t="s">
        <v>1584</v>
      </c>
      <c r="H5946" s="265" t="s">
        <v>465</v>
      </c>
      <c r="I5946" s="265" t="s">
        <v>133</v>
      </c>
      <c r="J5946" s="266">
        <v>173.68</v>
      </c>
      <c r="K5946" s="265" t="s">
        <v>458</v>
      </c>
      <c r="L5946" s="255">
        <v>173.68</v>
      </c>
      <c r="M5946" s="254" t="s">
        <v>458</v>
      </c>
    </row>
    <row r="5947" spans="1:13" ht="13.5" x14ac:dyDescent="0.25">
      <c r="A5947" s="265" t="s">
        <v>1541</v>
      </c>
      <c r="B5947" s="265" t="s">
        <v>1540</v>
      </c>
      <c r="C5947" s="265" t="s">
        <v>1570</v>
      </c>
      <c r="D5947" s="265" t="s">
        <v>1569</v>
      </c>
      <c r="E5947" s="266" t="s">
        <v>136</v>
      </c>
      <c r="F5947" s="265">
        <v>103316</v>
      </c>
      <c r="G5947" s="265" t="s">
        <v>1583</v>
      </c>
      <c r="H5947" s="265" t="s">
        <v>465</v>
      </c>
      <c r="I5947" s="265" t="s">
        <v>459</v>
      </c>
      <c r="J5947" s="266">
        <v>78.89</v>
      </c>
      <c r="K5947" s="265" t="s">
        <v>458</v>
      </c>
      <c r="L5947" s="255">
        <v>78.89</v>
      </c>
      <c r="M5947" s="254" t="s">
        <v>458</v>
      </c>
    </row>
    <row r="5948" spans="1:13" ht="13.5" x14ac:dyDescent="0.25">
      <c r="A5948" s="265" t="s">
        <v>1541</v>
      </c>
      <c r="B5948" s="265" t="s">
        <v>1540</v>
      </c>
      <c r="C5948" s="265" t="s">
        <v>1570</v>
      </c>
      <c r="D5948" s="265" t="s">
        <v>1569</v>
      </c>
      <c r="E5948" s="266" t="s">
        <v>136</v>
      </c>
      <c r="F5948" s="265">
        <v>103317</v>
      </c>
      <c r="G5948" s="265" t="s">
        <v>1582</v>
      </c>
      <c r="H5948" s="265" t="s">
        <v>465</v>
      </c>
      <c r="I5948" s="265" t="s">
        <v>459</v>
      </c>
      <c r="J5948" s="266">
        <v>79.98</v>
      </c>
      <c r="K5948" s="265" t="s">
        <v>458</v>
      </c>
      <c r="L5948" s="255">
        <v>79.98</v>
      </c>
      <c r="M5948" s="254" t="s">
        <v>458</v>
      </c>
    </row>
    <row r="5949" spans="1:13" ht="13.5" x14ac:dyDescent="0.25">
      <c r="A5949" s="265" t="s">
        <v>1541</v>
      </c>
      <c r="B5949" s="265" t="s">
        <v>1540</v>
      </c>
      <c r="C5949" s="265" t="s">
        <v>1570</v>
      </c>
      <c r="D5949" s="265" t="s">
        <v>1569</v>
      </c>
      <c r="E5949" s="266" t="s">
        <v>136</v>
      </c>
      <c r="F5949" s="265">
        <v>103318</v>
      </c>
      <c r="G5949" s="265" t="s">
        <v>1581</v>
      </c>
      <c r="H5949" s="265" t="s">
        <v>465</v>
      </c>
      <c r="I5949" s="265" t="s">
        <v>459</v>
      </c>
      <c r="J5949" s="266">
        <v>101.9</v>
      </c>
      <c r="K5949" s="265" t="s">
        <v>458</v>
      </c>
      <c r="L5949" s="255">
        <v>101.9</v>
      </c>
      <c r="M5949" s="254" t="s">
        <v>458</v>
      </c>
    </row>
    <row r="5950" spans="1:13" ht="13.5" x14ac:dyDescent="0.25">
      <c r="A5950" s="265" t="s">
        <v>1541</v>
      </c>
      <c r="B5950" s="265" t="s">
        <v>1540</v>
      </c>
      <c r="C5950" s="265" t="s">
        <v>1570</v>
      </c>
      <c r="D5950" s="265" t="s">
        <v>1569</v>
      </c>
      <c r="E5950" s="266" t="s">
        <v>136</v>
      </c>
      <c r="F5950" s="265">
        <v>103319</v>
      </c>
      <c r="G5950" s="265" t="s">
        <v>1580</v>
      </c>
      <c r="H5950" s="265" t="s">
        <v>465</v>
      </c>
      <c r="I5950" s="265" t="s">
        <v>459</v>
      </c>
      <c r="J5950" s="266">
        <v>103.18</v>
      </c>
      <c r="K5950" s="265" t="s">
        <v>458</v>
      </c>
      <c r="L5950" s="255">
        <v>103.18</v>
      </c>
      <c r="M5950" s="254" t="s">
        <v>458</v>
      </c>
    </row>
    <row r="5951" spans="1:13" ht="13.5" x14ac:dyDescent="0.25">
      <c r="A5951" s="265" t="s">
        <v>1541</v>
      </c>
      <c r="B5951" s="265" t="s">
        <v>1540</v>
      </c>
      <c r="C5951" s="265" t="s">
        <v>1570</v>
      </c>
      <c r="D5951" s="265" t="s">
        <v>1569</v>
      </c>
      <c r="E5951" s="266" t="s">
        <v>136</v>
      </c>
      <c r="F5951" s="265">
        <v>103320</v>
      </c>
      <c r="G5951" s="265" t="s">
        <v>1579</v>
      </c>
      <c r="H5951" s="265" t="s">
        <v>465</v>
      </c>
      <c r="I5951" s="265" t="s">
        <v>459</v>
      </c>
      <c r="J5951" s="266">
        <v>123.12</v>
      </c>
      <c r="K5951" s="265" t="s">
        <v>458</v>
      </c>
      <c r="L5951" s="255">
        <v>123.12</v>
      </c>
      <c r="M5951" s="254" t="s">
        <v>458</v>
      </c>
    </row>
    <row r="5952" spans="1:13" ht="13.5" x14ac:dyDescent="0.25">
      <c r="A5952" s="265" t="s">
        <v>1541</v>
      </c>
      <c r="B5952" s="265" t="s">
        <v>1540</v>
      </c>
      <c r="C5952" s="265" t="s">
        <v>1570</v>
      </c>
      <c r="D5952" s="265" t="s">
        <v>1569</v>
      </c>
      <c r="E5952" s="266" t="s">
        <v>136</v>
      </c>
      <c r="F5952" s="265">
        <v>103321</v>
      </c>
      <c r="G5952" s="265" t="s">
        <v>1578</v>
      </c>
      <c r="H5952" s="265" t="s">
        <v>465</v>
      </c>
      <c r="I5952" s="265" t="s">
        <v>459</v>
      </c>
      <c r="J5952" s="266">
        <v>124.72</v>
      </c>
      <c r="K5952" s="265" t="s">
        <v>458</v>
      </c>
      <c r="L5952" s="255">
        <v>124.72</v>
      </c>
      <c r="M5952" s="254" t="s">
        <v>458</v>
      </c>
    </row>
    <row r="5953" spans="1:13" ht="13.5" x14ac:dyDescent="0.25">
      <c r="A5953" s="265" t="s">
        <v>1541</v>
      </c>
      <c r="B5953" s="265" t="s">
        <v>1540</v>
      </c>
      <c r="C5953" s="265" t="s">
        <v>1570</v>
      </c>
      <c r="D5953" s="265" t="s">
        <v>1569</v>
      </c>
      <c r="E5953" s="266" t="s">
        <v>136</v>
      </c>
      <c r="F5953" s="265">
        <v>103336</v>
      </c>
      <c r="G5953" s="265" t="s">
        <v>1577</v>
      </c>
      <c r="H5953" s="265" t="s">
        <v>465</v>
      </c>
      <c r="I5953" s="265" t="s">
        <v>459</v>
      </c>
      <c r="J5953" s="266">
        <v>87.57</v>
      </c>
      <c r="K5953" s="265" t="s">
        <v>458</v>
      </c>
      <c r="L5953" s="255">
        <v>87.57</v>
      </c>
      <c r="M5953" s="254" t="s">
        <v>458</v>
      </c>
    </row>
    <row r="5954" spans="1:13" ht="13.5" x14ac:dyDescent="0.25">
      <c r="A5954" s="265" t="s">
        <v>1541</v>
      </c>
      <c r="B5954" s="265" t="s">
        <v>1540</v>
      </c>
      <c r="C5954" s="265" t="s">
        <v>1570</v>
      </c>
      <c r="D5954" s="265" t="s">
        <v>1569</v>
      </c>
      <c r="E5954" s="266" t="s">
        <v>136</v>
      </c>
      <c r="F5954" s="265">
        <v>103337</v>
      </c>
      <c r="G5954" s="265" t="s">
        <v>1576</v>
      </c>
      <c r="H5954" s="265" t="s">
        <v>465</v>
      </c>
      <c r="I5954" s="265" t="s">
        <v>459</v>
      </c>
      <c r="J5954" s="266">
        <v>88.66</v>
      </c>
      <c r="K5954" s="265" t="s">
        <v>458</v>
      </c>
      <c r="L5954" s="255">
        <v>88.66</v>
      </c>
      <c r="M5954" s="254" t="s">
        <v>458</v>
      </c>
    </row>
    <row r="5955" spans="1:13" ht="13.5" x14ac:dyDescent="0.25">
      <c r="A5955" s="265" t="s">
        <v>1541</v>
      </c>
      <c r="B5955" s="265" t="s">
        <v>1540</v>
      </c>
      <c r="C5955" s="265" t="s">
        <v>1570</v>
      </c>
      <c r="D5955" s="265" t="s">
        <v>1569</v>
      </c>
      <c r="E5955" s="266" t="s">
        <v>136</v>
      </c>
      <c r="F5955" s="265">
        <v>103338</v>
      </c>
      <c r="G5955" s="265" t="s">
        <v>1575</v>
      </c>
      <c r="H5955" s="265" t="s">
        <v>465</v>
      </c>
      <c r="I5955" s="265" t="s">
        <v>459</v>
      </c>
      <c r="J5955" s="266">
        <v>114.79</v>
      </c>
      <c r="K5955" s="265" t="s">
        <v>458</v>
      </c>
      <c r="L5955" s="255">
        <v>114.79</v>
      </c>
      <c r="M5955" s="254" t="s">
        <v>458</v>
      </c>
    </row>
    <row r="5956" spans="1:13" ht="13.5" x14ac:dyDescent="0.25">
      <c r="A5956" s="265" t="s">
        <v>1541</v>
      </c>
      <c r="B5956" s="265" t="s">
        <v>1540</v>
      </c>
      <c r="C5956" s="265" t="s">
        <v>1570</v>
      </c>
      <c r="D5956" s="265" t="s">
        <v>1569</v>
      </c>
      <c r="E5956" s="266" t="s">
        <v>136</v>
      </c>
      <c r="F5956" s="265">
        <v>103339</v>
      </c>
      <c r="G5956" s="265" t="s">
        <v>1574</v>
      </c>
      <c r="H5956" s="265" t="s">
        <v>465</v>
      </c>
      <c r="I5956" s="265" t="s">
        <v>459</v>
      </c>
      <c r="J5956" s="266">
        <v>116.07</v>
      </c>
      <c r="K5956" s="265" t="s">
        <v>458</v>
      </c>
      <c r="L5956" s="255">
        <v>116.07</v>
      </c>
      <c r="M5956" s="254" t="s">
        <v>458</v>
      </c>
    </row>
    <row r="5957" spans="1:13" ht="13.5" x14ac:dyDescent="0.25">
      <c r="A5957" s="265" t="s">
        <v>1541</v>
      </c>
      <c r="B5957" s="265" t="s">
        <v>1540</v>
      </c>
      <c r="C5957" s="265" t="s">
        <v>1570</v>
      </c>
      <c r="D5957" s="265" t="s">
        <v>1569</v>
      </c>
      <c r="E5957" s="266" t="s">
        <v>136</v>
      </c>
      <c r="F5957" s="265">
        <v>103340</v>
      </c>
      <c r="G5957" s="265" t="s">
        <v>1573</v>
      </c>
      <c r="H5957" s="265" t="s">
        <v>465</v>
      </c>
      <c r="I5957" s="265" t="s">
        <v>459</v>
      </c>
      <c r="J5957" s="266">
        <v>139.77000000000001</v>
      </c>
      <c r="K5957" s="265" t="s">
        <v>458</v>
      </c>
      <c r="L5957" s="255">
        <v>139.77000000000001</v>
      </c>
      <c r="M5957" s="254" t="s">
        <v>458</v>
      </c>
    </row>
    <row r="5958" spans="1:13" ht="13.5" x14ac:dyDescent="0.25">
      <c r="A5958" s="265" t="s">
        <v>1541</v>
      </c>
      <c r="B5958" s="265" t="s">
        <v>1540</v>
      </c>
      <c r="C5958" s="265" t="s">
        <v>1570</v>
      </c>
      <c r="D5958" s="265" t="s">
        <v>1569</v>
      </c>
      <c r="E5958" s="266" t="s">
        <v>136</v>
      </c>
      <c r="F5958" s="265">
        <v>103341</v>
      </c>
      <c r="G5958" s="265" t="s">
        <v>1572</v>
      </c>
      <c r="H5958" s="265" t="s">
        <v>465</v>
      </c>
      <c r="I5958" s="265" t="s">
        <v>459</v>
      </c>
      <c r="J5958" s="266">
        <v>141.37</v>
      </c>
      <c r="K5958" s="265" t="s">
        <v>458</v>
      </c>
      <c r="L5958" s="255">
        <v>141.37</v>
      </c>
      <c r="M5958" s="254" t="s">
        <v>458</v>
      </c>
    </row>
    <row r="5959" spans="1:13" ht="13.5" x14ac:dyDescent="0.25">
      <c r="A5959" s="265" t="s">
        <v>1541</v>
      </c>
      <c r="B5959" s="265" t="s">
        <v>1540</v>
      </c>
      <c r="C5959" s="265" t="s">
        <v>1570</v>
      </c>
      <c r="D5959" s="265" t="s">
        <v>1569</v>
      </c>
      <c r="E5959" s="266" t="s">
        <v>136</v>
      </c>
      <c r="F5959" s="265">
        <v>103342</v>
      </c>
      <c r="G5959" s="265" t="s">
        <v>1571</v>
      </c>
      <c r="H5959" s="265" t="s">
        <v>465</v>
      </c>
      <c r="I5959" s="265" t="s">
        <v>459</v>
      </c>
      <c r="J5959" s="266">
        <v>119.43</v>
      </c>
      <c r="K5959" s="265" t="s">
        <v>458</v>
      </c>
      <c r="L5959" s="255">
        <v>119.43</v>
      </c>
      <c r="M5959" s="254" t="s">
        <v>458</v>
      </c>
    </row>
    <row r="5960" spans="1:13" ht="13.5" x14ac:dyDescent="0.25">
      <c r="A5960" s="265" t="s">
        <v>1541</v>
      </c>
      <c r="B5960" s="265" t="s">
        <v>1540</v>
      </c>
      <c r="C5960" s="265" t="s">
        <v>1570</v>
      </c>
      <c r="D5960" s="265" t="s">
        <v>1569</v>
      </c>
      <c r="E5960" s="266" t="s">
        <v>136</v>
      </c>
      <c r="F5960" s="265">
        <v>103343</v>
      </c>
      <c r="G5960" s="265" t="s">
        <v>1568</v>
      </c>
      <c r="H5960" s="265" t="s">
        <v>465</v>
      </c>
      <c r="I5960" s="265" t="s">
        <v>459</v>
      </c>
      <c r="J5960" s="266">
        <v>120.85</v>
      </c>
      <c r="K5960" s="265" t="s">
        <v>458</v>
      </c>
      <c r="L5960" s="255">
        <v>120.85</v>
      </c>
      <c r="M5960" s="254" t="s">
        <v>458</v>
      </c>
    </row>
    <row r="5961" spans="1:13" ht="13.5" x14ac:dyDescent="0.25">
      <c r="A5961" s="265" t="s">
        <v>1541</v>
      </c>
      <c r="B5961" s="265" t="s">
        <v>1540</v>
      </c>
      <c r="C5961" s="265" t="s">
        <v>1559</v>
      </c>
      <c r="D5961" s="265" t="s">
        <v>1558</v>
      </c>
      <c r="E5961" s="266" t="s">
        <v>136</v>
      </c>
      <c r="F5961" s="265">
        <v>89453</v>
      </c>
      <c r="G5961" s="265" t="s">
        <v>1567</v>
      </c>
      <c r="H5961" s="265" t="s">
        <v>465</v>
      </c>
      <c r="I5961" s="265" t="s">
        <v>133</v>
      </c>
      <c r="J5961" s="266">
        <v>92.37</v>
      </c>
      <c r="K5961" s="265" t="s">
        <v>458</v>
      </c>
      <c r="L5961" s="255">
        <v>92.37</v>
      </c>
      <c r="M5961" s="254" t="s">
        <v>458</v>
      </c>
    </row>
    <row r="5962" spans="1:13" ht="13.5" x14ac:dyDescent="0.25">
      <c r="A5962" s="265" t="s">
        <v>1541</v>
      </c>
      <c r="B5962" s="265" t="s">
        <v>1540</v>
      </c>
      <c r="C5962" s="265" t="s">
        <v>1559</v>
      </c>
      <c r="D5962" s="265" t="s">
        <v>1558</v>
      </c>
      <c r="E5962" s="266" t="s">
        <v>136</v>
      </c>
      <c r="F5962" s="265">
        <v>89455</v>
      </c>
      <c r="G5962" s="265" t="s">
        <v>1566</v>
      </c>
      <c r="H5962" s="265" t="s">
        <v>465</v>
      </c>
      <c r="I5962" s="265" t="s">
        <v>133</v>
      </c>
      <c r="J5962" s="266">
        <v>113.44</v>
      </c>
      <c r="K5962" s="265" t="s">
        <v>458</v>
      </c>
      <c r="L5962" s="255">
        <v>113.44</v>
      </c>
      <c r="M5962" s="254" t="s">
        <v>458</v>
      </c>
    </row>
    <row r="5963" spans="1:13" ht="13.5" x14ac:dyDescent="0.25">
      <c r="A5963" s="265" t="s">
        <v>1541</v>
      </c>
      <c r="B5963" s="265" t="s">
        <v>1540</v>
      </c>
      <c r="C5963" s="265" t="s">
        <v>1559</v>
      </c>
      <c r="D5963" s="265" t="s">
        <v>1558</v>
      </c>
      <c r="E5963" s="266" t="s">
        <v>136</v>
      </c>
      <c r="F5963" s="265">
        <v>89462</v>
      </c>
      <c r="G5963" s="265" t="s">
        <v>1565</v>
      </c>
      <c r="H5963" s="265" t="s">
        <v>465</v>
      </c>
      <c r="I5963" s="265" t="s">
        <v>133</v>
      </c>
      <c r="J5963" s="266">
        <v>120.24</v>
      </c>
      <c r="K5963" s="265" t="s">
        <v>458</v>
      </c>
      <c r="L5963" s="255">
        <v>120.24</v>
      </c>
      <c r="M5963" s="254" t="s">
        <v>458</v>
      </c>
    </row>
    <row r="5964" spans="1:13" ht="13.5" x14ac:dyDescent="0.25">
      <c r="A5964" s="265" t="s">
        <v>1541</v>
      </c>
      <c r="B5964" s="265" t="s">
        <v>1540</v>
      </c>
      <c r="C5964" s="265" t="s">
        <v>1559</v>
      </c>
      <c r="D5964" s="265" t="s">
        <v>1558</v>
      </c>
      <c r="E5964" s="266" t="s">
        <v>136</v>
      </c>
      <c r="F5964" s="265">
        <v>89464</v>
      </c>
      <c r="G5964" s="265" t="s">
        <v>1564</v>
      </c>
      <c r="H5964" s="265" t="s">
        <v>465</v>
      </c>
      <c r="I5964" s="265" t="s">
        <v>133</v>
      </c>
      <c r="J5964" s="266">
        <v>143.11000000000001</v>
      </c>
      <c r="K5964" s="265" t="s">
        <v>458</v>
      </c>
      <c r="L5964" s="255">
        <v>143.11000000000001</v>
      </c>
      <c r="M5964" s="254" t="s">
        <v>458</v>
      </c>
    </row>
    <row r="5965" spans="1:13" ht="13.5" x14ac:dyDescent="0.25">
      <c r="A5965" s="265" t="s">
        <v>1541</v>
      </c>
      <c r="B5965" s="265" t="s">
        <v>1540</v>
      </c>
      <c r="C5965" s="265" t="s">
        <v>1559</v>
      </c>
      <c r="D5965" s="265" t="s">
        <v>1558</v>
      </c>
      <c r="E5965" s="266" t="s">
        <v>136</v>
      </c>
      <c r="F5965" s="265">
        <v>89470</v>
      </c>
      <c r="G5965" s="265" t="s">
        <v>1563</v>
      </c>
      <c r="H5965" s="265" t="s">
        <v>465</v>
      </c>
      <c r="I5965" s="265" t="s">
        <v>133</v>
      </c>
      <c r="J5965" s="266">
        <v>103.3</v>
      </c>
      <c r="K5965" s="265" t="s">
        <v>458</v>
      </c>
      <c r="L5965" s="255">
        <v>103.3</v>
      </c>
      <c r="M5965" s="254" t="s">
        <v>458</v>
      </c>
    </row>
    <row r="5966" spans="1:13" ht="13.5" x14ac:dyDescent="0.25">
      <c r="A5966" s="265" t="s">
        <v>1541</v>
      </c>
      <c r="B5966" s="265" t="s">
        <v>1540</v>
      </c>
      <c r="C5966" s="265" t="s">
        <v>1559</v>
      </c>
      <c r="D5966" s="265" t="s">
        <v>1558</v>
      </c>
      <c r="E5966" s="266" t="s">
        <v>136</v>
      </c>
      <c r="F5966" s="265">
        <v>89472</v>
      </c>
      <c r="G5966" s="265" t="s">
        <v>1562</v>
      </c>
      <c r="H5966" s="265" t="s">
        <v>465</v>
      </c>
      <c r="I5966" s="265" t="s">
        <v>133</v>
      </c>
      <c r="J5966" s="266">
        <v>125.56</v>
      </c>
      <c r="K5966" s="265" t="s">
        <v>458</v>
      </c>
      <c r="L5966" s="255">
        <v>125.56</v>
      </c>
      <c r="M5966" s="254" t="s">
        <v>458</v>
      </c>
    </row>
    <row r="5967" spans="1:13" ht="13.5" x14ac:dyDescent="0.25">
      <c r="A5967" s="265" t="s">
        <v>1541</v>
      </c>
      <c r="B5967" s="265" t="s">
        <v>1540</v>
      </c>
      <c r="C5967" s="265" t="s">
        <v>1559</v>
      </c>
      <c r="D5967" s="265" t="s">
        <v>1558</v>
      </c>
      <c r="E5967" s="266" t="s">
        <v>136</v>
      </c>
      <c r="F5967" s="265">
        <v>89478</v>
      </c>
      <c r="G5967" s="265" t="s">
        <v>1561</v>
      </c>
      <c r="H5967" s="265" t="s">
        <v>465</v>
      </c>
      <c r="I5967" s="265" t="s">
        <v>133</v>
      </c>
      <c r="J5967" s="266">
        <v>138.01</v>
      </c>
      <c r="K5967" s="265" t="s">
        <v>458</v>
      </c>
      <c r="L5967" s="255">
        <v>138.01</v>
      </c>
      <c r="M5967" s="254" t="s">
        <v>458</v>
      </c>
    </row>
    <row r="5968" spans="1:13" ht="13.5" x14ac:dyDescent="0.25">
      <c r="A5968" s="265" t="s">
        <v>1541</v>
      </c>
      <c r="B5968" s="265" t="s">
        <v>1540</v>
      </c>
      <c r="C5968" s="265" t="s">
        <v>1559</v>
      </c>
      <c r="D5968" s="265" t="s">
        <v>1558</v>
      </c>
      <c r="E5968" s="266" t="s">
        <v>136</v>
      </c>
      <c r="F5968" s="265">
        <v>89480</v>
      </c>
      <c r="G5968" s="265" t="s">
        <v>1560</v>
      </c>
      <c r="H5968" s="265" t="s">
        <v>465</v>
      </c>
      <c r="I5968" s="265" t="s">
        <v>133</v>
      </c>
      <c r="J5968" s="266">
        <v>162.1</v>
      </c>
      <c r="K5968" s="265" t="s">
        <v>458</v>
      </c>
      <c r="L5968" s="255">
        <v>162.1</v>
      </c>
      <c r="M5968" s="254" t="s">
        <v>458</v>
      </c>
    </row>
    <row r="5969" spans="1:13" ht="13.5" x14ac:dyDescent="0.25">
      <c r="A5969" s="265" t="s">
        <v>1541</v>
      </c>
      <c r="B5969" s="265" t="s">
        <v>1540</v>
      </c>
      <c r="C5969" s="265" t="s">
        <v>1559</v>
      </c>
      <c r="D5969" s="265" t="s">
        <v>1558</v>
      </c>
      <c r="E5969" s="266" t="s">
        <v>136</v>
      </c>
      <c r="F5969" s="265">
        <v>101161</v>
      </c>
      <c r="G5969" s="265" t="s">
        <v>1557</v>
      </c>
      <c r="H5969" s="265" t="s">
        <v>465</v>
      </c>
      <c r="I5969" s="265" t="s">
        <v>133</v>
      </c>
      <c r="J5969" s="266">
        <v>237.63</v>
      </c>
      <c r="K5969" s="265" t="s">
        <v>458</v>
      </c>
      <c r="L5969" s="255">
        <v>237.63</v>
      </c>
      <c r="M5969" s="254" t="s">
        <v>458</v>
      </c>
    </row>
    <row r="5970" spans="1:13" ht="13.5" x14ac:dyDescent="0.25">
      <c r="A5970" s="265" t="s">
        <v>1541</v>
      </c>
      <c r="B5970" s="265" t="s">
        <v>1540</v>
      </c>
      <c r="C5970" s="265" t="s">
        <v>1555</v>
      </c>
      <c r="D5970" s="265" t="s">
        <v>1554</v>
      </c>
      <c r="E5970" s="266" t="s">
        <v>136</v>
      </c>
      <c r="F5970" s="265">
        <v>101163</v>
      </c>
      <c r="G5970" s="265" t="s">
        <v>1556</v>
      </c>
      <c r="H5970" s="265" t="s">
        <v>465</v>
      </c>
      <c r="I5970" s="265" t="s">
        <v>133</v>
      </c>
      <c r="J5970" s="266">
        <v>894.34</v>
      </c>
      <c r="K5970" s="265" t="s">
        <v>458</v>
      </c>
      <c r="L5970" s="255">
        <v>894.34</v>
      </c>
      <c r="M5970" s="254" t="s">
        <v>458</v>
      </c>
    </row>
    <row r="5971" spans="1:13" ht="13.5" x14ac:dyDescent="0.25">
      <c r="A5971" s="265" t="s">
        <v>1541</v>
      </c>
      <c r="B5971" s="265" t="s">
        <v>1540</v>
      </c>
      <c r="C5971" s="265" t="s">
        <v>1555</v>
      </c>
      <c r="D5971" s="265" t="s">
        <v>1554</v>
      </c>
      <c r="E5971" s="266" t="s">
        <v>136</v>
      </c>
      <c r="F5971" s="265">
        <v>101164</v>
      </c>
      <c r="G5971" s="265" t="s">
        <v>1553</v>
      </c>
      <c r="H5971" s="265" t="s">
        <v>465</v>
      </c>
      <c r="I5971" s="265" t="s">
        <v>133</v>
      </c>
      <c r="J5971" s="266">
        <v>907.27</v>
      </c>
      <c r="K5971" s="265" t="s">
        <v>458</v>
      </c>
      <c r="L5971" s="255">
        <v>907.27</v>
      </c>
      <c r="M5971" s="254" t="s">
        <v>458</v>
      </c>
    </row>
    <row r="5972" spans="1:13" ht="13.5" x14ac:dyDescent="0.25">
      <c r="A5972" s="265" t="s">
        <v>1541</v>
      </c>
      <c r="B5972" s="265" t="s">
        <v>1540</v>
      </c>
      <c r="C5972" s="265" t="s">
        <v>1546</v>
      </c>
      <c r="D5972" s="265" t="s">
        <v>1545</v>
      </c>
      <c r="E5972" s="266" t="s">
        <v>136</v>
      </c>
      <c r="F5972" s="265">
        <v>96358</v>
      </c>
      <c r="G5972" s="265" t="s">
        <v>6544</v>
      </c>
      <c r="H5972" s="265" t="s">
        <v>465</v>
      </c>
      <c r="I5972" s="265" t="s">
        <v>459</v>
      </c>
      <c r="J5972" s="266">
        <v>100.35</v>
      </c>
      <c r="K5972" s="265" t="s">
        <v>458</v>
      </c>
      <c r="L5972" s="255">
        <v>100.35</v>
      </c>
      <c r="M5972" s="254" t="s">
        <v>458</v>
      </c>
    </row>
    <row r="5973" spans="1:13" ht="13.5" x14ac:dyDescent="0.25">
      <c r="A5973" s="265" t="s">
        <v>1541</v>
      </c>
      <c r="B5973" s="265" t="s">
        <v>1540</v>
      </c>
      <c r="C5973" s="265" t="s">
        <v>1546</v>
      </c>
      <c r="D5973" s="265" t="s">
        <v>1545</v>
      </c>
      <c r="E5973" s="266" t="s">
        <v>136</v>
      </c>
      <c r="F5973" s="265">
        <v>96359</v>
      </c>
      <c r="G5973" s="265" t="s">
        <v>6545</v>
      </c>
      <c r="H5973" s="265" t="s">
        <v>465</v>
      </c>
      <c r="I5973" s="265" t="s">
        <v>459</v>
      </c>
      <c r="J5973" s="266">
        <v>110.79</v>
      </c>
      <c r="K5973" s="265" t="s">
        <v>458</v>
      </c>
      <c r="L5973" s="255">
        <v>110.79</v>
      </c>
      <c r="M5973" s="254" t="s">
        <v>458</v>
      </c>
    </row>
    <row r="5974" spans="1:13" ht="13.5" x14ac:dyDescent="0.25">
      <c r="A5974" s="265" t="s">
        <v>1541</v>
      </c>
      <c r="B5974" s="265" t="s">
        <v>1540</v>
      </c>
      <c r="C5974" s="265" t="s">
        <v>1546</v>
      </c>
      <c r="D5974" s="265" t="s">
        <v>1545</v>
      </c>
      <c r="E5974" s="266" t="s">
        <v>136</v>
      </c>
      <c r="F5974" s="265">
        <v>96360</v>
      </c>
      <c r="G5974" s="265" t="s">
        <v>6546</v>
      </c>
      <c r="H5974" s="265" t="s">
        <v>465</v>
      </c>
      <c r="I5974" s="265" t="s">
        <v>459</v>
      </c>
      <c r="J5974" s="266">
        <v>127.03</v>
      </c>
      <c r="K5974" s="265" t="s">
        <v>458</v>
      </c>
      <c r="L5974" s="255">
        <v>127.03</v>
      </c>
      <c r="M5974" s="254" t="s">
        <v>458</v>
      </c>
    </row>
    <row r="5975" spans="1:13" ht="13.5" x14ac:dyDescent="0.25">
      <c r="A5975" s="265" t="s">
        <v>1541</v>
      </c>
      <c r="B5975" s="265" t="s">
        <v>1540</v>
      </c>
      <c r="C5975" s="265" t="s">
        <v>1546</v>
      </c>
      <c r="D5975" s="265" t="s">
        <v>1545</v>
      </c>
      <c r="E5975" s="266" t="s">
        <v>136</v>
      </c>
      <c r="F5975" s="265">
        <v>96361</v>
      </c>
      <c r="G5975" s="265" t="s">
        <v>6547</v>
      </c>
      <c r="H5975" s="265" t="s">
        <v>465</v>
      </c>
      <c r="I5975" s="265" t="s">
        <v>459</v>
      </c>
      <c r="J5975" s="266">
        <v>146.88</v>
      </c>
      <c r="K5975" s="265" t="s">
        <v>458</v>
      </c>
      <c r="L5975" s="255">
        <v>146.88</v>
      </c>
      <c r="M5975" s="254" t="s">
        <v>458</v>
      </c>
    </row>
    <row r="5976" spans="1:13" ht="13.5" x14ac:dyDescent="0.25">
      <c r="A5976" s="265" t="s">
        <v>1541</v>
      </c>
      <c r="B5976" s="265" t="s">
        <v>1540</v>
      </c>
      <c r="C5976" s="265" t="s">
        <v>1546</v>
      </c>
      <c r="D5976" s="265" t="s">
        <v>1545</v>
      </c>
      <c r="E5976" s="266" t="s">
        <v>136</v>
      </c>
      <c r="F5976" s="265">
        <v>96362</v>
      </c>
      <c r="G5976" s="265" t="s">
        <v>6548</v>
      </c>
      <c r="H5976" s="265" t="s">
        <v>465</v>
      </c>
      <c r="I5976" s="265" t="s">
        <v>459</v>
      </c>
      <c r="J5976" s="266">
        <v>132.01</v>
      </c>
      <c r="K5976" s="265" t="s">
        <v>458</v>
      </c>
      <c r="L5976" s="255">
        <v>132.01</v>
      </c>
      <c r="M5976" s="254" t="s">
        <v>458</v>
      </c>
    </row>
    <row r="5977" spans="1:13" ht="13.5" x14ac:dyDescent="0.25">
      <c r="A5977" s="265" t="s">
        <v>1541</v>
      </c>
      <c r="B5977" s="265" t="s">
        <v>1540</v>
      </c>
      <c r="C5977" s="265" t="s">
        <v>1546</v>
      </c>
      <c r="D5977" s="265" t="s">
        <v>1545</v>
      </c>
      <c r="E5977" s="266" t="s">
        <v>136</v>
      </c>
      <c r="F5977" s="265">
        <v>96363</v>
      </c>
      <c r="G5977" s="265" t="s">
        <v>6549</v>
      </c>
      <c r="H5977" s="265" t="s">
        <v>465</v>
      </c>
      <c r="I5977" s="265" t="s">
        <v>459</v>
      </c>
      <c r="J5977" s="266">
        <v>142.97</v>
      </c>
      <c r="K5977" s="265" t="s">
        <v>458</v>
      </c>
      <c r="L5977" s="255">
        <v>142.97</v>
      </c>
      <c r="M5977" s="254" t="s">
        <v>458</v>
      </c>
    </row>
    <row r="5978" spans="1:13" ht="13.5" x14ac:dyDescent="0.25">
      <c r="A5978" s="265" t="s">
        <v>1541</v>
      </c>
      <c r="B5978" s="265" t="s">
        <v>1540</v>
      </c>
      <c r="C5978" s="265" t="s">
        <v>1546</v>
      </c>
      <c r="D5978" s="265" t="s">
        <v>1545</v>
      </c>
      <c r="E5978" s="266" t="s">
        <v>136</v>
      </c>
      <c r="F5978" s="265">
        <v>96364</v>
      </c>
      <c r="G5978" s="265" t="s">
        <v>6550</v>
      </c>
      <c r="H5978" s="265" t="s">
        <v>465</v>
      </c>
      <c r="I5978" s="265" t="s">
        <v>459</v>
      </c>
      <c r="J5978" s="266">
        <v>158.68</v>
      </c>
      <c r="K5978" s="265" t="s">
        <v>458</v>
      </c>
      <c r="L5978" s="255">
        <v>158.68</v>
      </c>
      <c r="M5978" s="254" t="s">
        <v>458</v>
      </c>
    </row>
    <row r="5979" spans="1:13" ht="13.5" x14ac:dyDescent="0.25">
      <c r="A5979" s="265" t="s">
        <v>1541</v>
      </c>
      <c r="B5979" s="265" t="s">
        <v>1540</v>
      </c>
      <c r="C5979" s="265" t="s">
        <v>1546</v>
      </c>
      <c r="D5979" s="265" t="s">
        <v>1545</v>
      </c>
      <c r="E5979" s="266" t="s">
        <v>136</v>
      </c>
      <c r="F5979" s="265">
        <v>96365</v>
      </c>
      <c r="G5979" s="265" t="s">
        <v>6551</v>
      </c>
      <c r="H5979" s="265" t="s">
        <v>465</v>
      </c>
      <c r="I5979" s="265" t="s">
        <v>459</v>
      </c>
      <c r="J5979" s="266">
        <v>179.08</v>
      </c>
      <c r="K5979" s="265" t="s">
        <v>458</v>
      </c>
      <c r="L5979" s="255">
        <v>179.08</v>
      </c>
      <c r="M5979" s="254" t="s">
        <v>458</v>
      </c>
    </row>
    <row r="5980" spans="1:13" ht="13.5" x14ac:dyDescent="0.25">
      <c r="A5980" s="265" t="s">
        <v>1541</v>
      </c>
      <c r="B5980" s="265" t="s">
        <v>1540</v>
      </c>
      <c r="C5980" s="265" t="s">
        <v>1546</v>
      </c>
      <c r="D5980" s="265" t="s">
        <v>1545</v>
      </c>
      <c r="E5980" s="266" t="s">
        <v>136</v>
      </c>
      <c r="F5980" s="265">
        <v>96366</v>
      </c>
      <c r="G5980" s="265" t="s">
        <v>6552</v>
      </c>
      <c r="H5980" s="265" t="s">
        <v>465</v>
      </c>
      <c r="I5980" s="265" t="s">
        <v>459</v>
      </c>
      <c r="J5980" s="266">
        <v>163.66999999999999</v>
      </c>
      <c r="K5980" s="265" t="s">
        <v>458</v>
      </c>
      <c r="L5980" s="255">
        <v>163.66999999999999</v>
      </c>
      <c r="M5980" s="254" t="s">
        <v>458</v>
      </c>
    </row>
    <row r="5981" spans="1:13" ht="13.5" x14ac:dyDescent="0.25">
      <c r="A5981" s="265" t="s">
        <v>1541</v>
      </c>
      <c r="B5981" s="265" t="s">
        <v>1540</v>
      </c>
      <c r="C5981" s="265" t="s">
        <v>1546</v>
      </c>
      <c r="D5981" s="265" t="s">
        <v>1545</v>
      </c>
      <c r="E5981" s="266" t="s">
        <v>136</v>
      </c>
      <c r="F5981" s="265">
        <v>96367</v>
      </c>
      <c r="G5981" s="265" t="s">
        <v>6553</v>
      </c>
      <c r="H5981" s="265" t="s">
        <v>465</v>
      </c>
      <c r="I5981" s="265" t="s">
        <v>459</v>
      </c>
      <c r="J5981" s="266">
        <v>175.16</v>
      </c>
      <c r="K5981" s="265" t="s">
        <v>458</v>
      </c>
      <c r="L5981" s="255">
        <v>175.16</v>
      </c>
      <c r="M5981" s="254" t="s">
        <v>458</v>
      </c>
    </row>
    <row r="5982" spans="1:13" ht="13.5" x14ac:dyDescent="0.25">
      <c r="A5982" s="265" t="s">
        <v>1541</v>
      </c>
      <c r="B5982" s="265" t="s">
        <v>1540</v>
      </c>
      <c r="C5982" s="265" t="s">
        <v>1546</v>
      </c>
      <c r="D5982" s="265" t="s">
        <v>1545</v>
      </c>
      <c r="E5982" s="266" t="s">
        <v>136</v>
      </c>
      <c r="F5982" s="265">
        <v>96368</v>
      </c>
      <c r="G5982" s="265" t="s">
        <v>6554</v>
      </c>
      <c r="H5982" s="265" t="s">
        <v>465</v>
      </c>
      <c r="I5982" s="265" t="s">
        <v>459</v>
      </c>
      <c r="J5982" s="266">
        <v>190.37</v>
      </c>
      <c r="K5982" s="265" t="s">
        <v>458</v>
      </c>
      <c r="L5982" s="255">
        <v>190.37</v>
      </c>
      <c r="M5982" s="254" t="s">
        <v>458</v>
      </c>
    </row>
    <row r="5983" spans="1:13" ht="13.5" x14ac:dyDescent="0.25">
      <c r="A5983" s="265" t="s">
        <v>1541</v>
      </c>
      <c r="B5983" s="265" t="s">
        <v>1540</v>
      </c>
      <c r="C5983" s="265" t="s">
        <v>1546</v>
      </c>
      <c r="D5983" s="265" t="s">
        <v>1545</v>
      </c>
      <c r="E5983" s="266" t="s">
        <v>136</v>
      </c>
      <c r="F5983" s="265">
        <v>96369</v>
      </c>
      <c r="G5983" s="265" t="s">
        <v>6555</v>
      </c>
      <c r="H5983" s="265" t="s">
        <v>465</v>
      </c>
      <c r="I5983" s="265" t="s">
        <v>459</v>
      </c>
      <c r="J5983" s="266">
        <v>211.27</v>
      </c>
      <c r="K5983" s="265" t="s">
        <v>458</v>
      </c>
      <c r="L5983" s="255">
        <v>211.27</v>
      </c>
      <c r="M5983" s="254" t="s">
        <v>458</v>
      </c>
    </row>
    <row r="5984" spans="1:13" ht="13.5" x14ac:dyDescent="0.25">
      <c r="A5984" s="265" t="s">
        <v>1541</v>
      </c>
      <c r="B5984" s="265" t="s">
        <v>1540</v>
      </c>
      <c r="C5984" s="265" t="s">
        <v>1546</v>
      </c>
      <c r="D5984" s="265" t="s">
        <v>1545</v>
      </c>
      <c r="E5984" s="266" t="s">
        <v>136</v>
      </c>
      <c r="F5984" s="265">
        <v>96370</v>
      </c>
      <c r="G5984" s="265" t="s">
        <v>6556</v>
      </c>
      <c r="H5984" s="265" t="s">
        <v>465</v>
      </c>
      <c r="I5984" s="265" t="s">
        <v>459</v>
      </c>
      <c r="J5984" s="266">
        <v>64.599999999999994</v>
      </c>
      <c r="K5984" s="265" t="s">
        <v>458</v>
      </c>
      <c r="L5984" s="255">
        <v>64.599999999999994</v>
      </c>
      <c r="M5984" s="254" t="s">
        <v>458</v>
      </c>
    </row>
    <row r="5985" spans="1:13" ht="13.5" x14ac:dyDescent="0.25">
      <c r="A5985" s="265" t="s">
        <v>1541</v>
      </c>
      <c r="B5985" s="265" t="s">
        <v>1540</v>
      </c>
      <c r="C5985" s="265" t="s">
        <v>1546</v>
      </c>
      <c r="D5985" s="265" t="s">
        <v>1545</v>
      </c>
      <c r="E5985" s="266" t="s">
        <v>136</v>
      </c>
      <c r="F5985" s="265">
        <v>96371</v>
      </c>
      <c r="G5985" s="265" t="s">
        <v>6557</v>
      </c>
      <c r="H5985" s="265" t="s">
        <v>465</v>
      </c>
      <c r="I5985" s="265" t="s">
        <v>459</v>
      </c>
      <c r="J5985" s="266">
        <v>74.5</v>
      </c>
      <c r="K5985" s="265" t="s">
        <v>458</v>
      </c>
      <c r="L5985" s="255">
        <v>74.5</v>
      </c>
      <c r="M5985" s="254" t="s">
        <v>458</v>
      </c>
    </row>
    <row r="5986" spans="1:13" ht="13.5" x14ac:dyDescent="0.25">
      <c r="A5986" s="265" t="s">
        <v>1541</v>
      </c>
      <c r="B5986" s="265" t="s">
        <v>1540</v>
      </c>
      <c r="C5986" s="265" t="s">
        <v>1546</v>
      </c>
      <c r="D5986" s="265" t="s">
        <v>1545</v>
      </c>
      <c r="E5986" s="266" t="s">
        <v>136</v>
      </c>
      <c r="F5986" s="265">
        <v>96373</v>
      </c>
      <c r="G5986" s="265" t="s">
        <v>6558</v>
      </c>
      <c r="H5986" s="265" t="s">
        <v>24</v>
      </c>
      <c r="I5986" s="265" t="s">
        <v>459</v>
      </c>
      <c r="J5986" s="266">
        <v>10.65</v>
      </c>
      <c r="K5986" s="265" t="s">
        <v>458</v>
      </c>
      <c r="L5986" s="255">
        <v>10.65</v>
      </c>
      <c r="M5986" s="254" t="s">
        <v>458</v>
      </c>
    </row>
    <row r="5987" spans="1:13" ht="13.5" x14ac:dyDescent="0.25">
      <c r="A5987" s="265" t="s">
        <v>1541</v>
      </c>
      <c r="B5987" s="265" t="s">
        <v>1540</v>
      </c>
      <c r="C5987" s="265" t="s">
        <v>1546</v>
      </c>
      <c r="D5987" s="265" t="s">
        <v>1545</v>
      </c>
      <c r="E5987" s="266" t="s">
        <v>136</v>
      </c>
      <c r="F5987" s="265">
        <v>96374</v>
      </c>
      <c r="G5987" s="265" t="s">
        <v>6559</v>
      </c>
      <c r="H5987" s="265" t="s">
        <v>24</v>
      </c>
      <c r="I5987" s="265" t="s">
        <v>459</v>
      </c>
      <c r="J5987" s="266">
        <v>26.58</v>
      </c>
      <c r="K5987" s="265" t="s">
        <v>458</v>
      </c>
      <c r="L5987" s="255">
        <v>26.58</v>
      </c>
      <c r="M5987" s="254" t="s">
        <v>458</v>
      </c>
    </row>
    <row r="5988" spans="1:13" ht="13.5" x14ac:dyDescent="0.25">
      <c r="A5988" s="265" t="s">
        <v>1541</v>
      </c>
      <c r="B5988" s="265" t="s">
        <v>1540</v>
      </c>
      <c r="C5988" s="265" t="s">
        <v>1546</v>
      </c>
      <c r="D5988" s="265" t="s">
        <v>1545</v>
      </c>
      <c r="E5988" s="266" t="s">
        <v>136</v>
      </c>
      <c r="F5988" s="265">
        <v>102235</v>
      </c>
      <c r="G5988" s="265" t="s">
        <v>1552</v>
      </c>
      <c r="H5988" s="265" t="s">
        <v>465</v>
      </c>
      <c r="I5988" s="265" t="s">
        <v>459</v>
      </c>
      <c r="J5988" s="266">
        <v>528.04</v>
      </c>
      <c r="K5988" s="265" t="s">
        <v>458</v>
      </c>
      <c r="L5988" s="255">
        <v>528.04</v>
      </c>
      <c r="M5988" s="254" t="s">
        <v>458</v>
      </c>
    </row>
    <row r="5989" spans="1:13" ht="13.5" x14ac:dyDescent="0.25">
      <c r="A5989" s="265" t="s">
        <v>1541</v>
      </c>
      <c r="B5989" s="265" t="s">
        <v>1540</v>
      </c>
      <c r="C5989" s="265" t="s">
        <v>1546</v>
      </c>
      <c r="D5989" s="265" t="s">
        <v>1545</v>
      </c>
      <c r="E5989" s="266" t="s">
        <v>136</v>
      </c>
      <c r="F5989" s="265">
        <v>102253</v>
      </c>
      <c r="G5989" s="265" t="s">
        <v>1551</v>
      </c>
      <c r="H5989" s="265" t="s">
        <v>465</v>
      </c>
      <c r="I5989" s="265" t="s">
        <v>133</v>
      </c>
      <c r="J5989" s="266">
        <v>844.59</v>
      </c>
      <c r="K5989" s="265" t="s">
        <v>458</v>
      </c>
      <c r="L5989" s="255">
        <v>844.59</v>
      </c>
      <c r="M5989" s="254" t="s">
        <v>458</v>
      </c>
    </row>
    <row r="5990" spans="1:13" ht="13.5" x14ac:dyDescent="0.25">
      <c r="A5990" s="265" t="s">
        <v>1541</v>
      </c>
      <c r="B5990" s="265" t="s">
        <v>1540</v>
      </c>
      <c r="C5990" s="265" t="s">
        <v>1546</v>
      </c>
      <c r="D5990" s="265" t="s">
        <v>1545</v>
      </c>
      <c r="E5990" s="266" t="s">
        <v>136</v>
      </c>
      <c r="F5990" s="265">
        <v>102254</v>
      </c>
      <c r="G5990" s="265" t="s">
        <v>1550</v>
      </c>
      <c r="H5990" s="265" t="s">
        <v>465</v>
      </c>
      <c r="I5990" s="265" t="s">
        <v>133</v>
      </c>
      <c r="J5990" s="266">
        <v>842.53</v>
      </c>
      <c r="K5990" s="265" t="s">
        <v>458</v>
      </c>
      <c r="L5990" s="255">
        <v>842.53</v>
      </c>
      <c r="M5990" s="254" t="s">
        <v>458</v>
      </c>
    </row>
    <row r="5991" spans="1:13" ht="13.5" x14ac:dyDescent="0.25">
      <c r="A5991" s="265" t="s">
        <v>1541</v>
      </c>
      <c r="B5991" s="265" t="s">
        <v>1540</v>
      </c>
      <c r="C5991" s="265" t="s">
        <v>1546</v>
      </c>
      <c r="D5991" s="265" t="s">
        <v>1545</v>
      </c>
      <c r="E5991" s="266" t="s">
        <v>136</v>
      </c>
      <c r="F5991" s="265">
        <v>102255</v>
      </c>
      <c r="G5991" s="265" t="s">
        <v>1549</v>
      </c>
      <c r="H5991" s="265" t="s">
        <v>465</v>
      </c>
      <c r="I5991" s="265" t="s">
        <v>133</v>
      </c>
      <c r="J5991" s="266">
        <v>859.48</v>
      </c>
      <c r="K5991" s="265" t="s">
        <v>458</v>
      </c>
      <c r="L5991" s="255">
        <v>859.48</v>
      </c>
      <c r="M5991" s="254" t="s">
        <v>458</v>
      </c>
    </row>
    <row r="5992" spans="1:13" ht="13.5" x14ac:dyDescent="0.25">
      <c r="A5992" s="265" t="s">
        <v>1541</v>
      </c>
      <c r="B5992" s="265" t="s">
        <v>1540</v>
      </c>
      <c r="C5992" s="265" t="s">
        <v>1546</v>
      </c>
      <c r="D5992" s="265" t="s">
        <v>1545</v>
      </c>
      <c r="E5992" s="266" t="s">
        <v>136</v>
      </c>
      <c r="F5992" s="265">
        <v>102256</v>
      </c>
      <c r="G5992" s="265" t="s">
        <v>1548</v>
      </c>
      <c r="H5992" s="265" t="s">
        <v>465</v>
      </c>
      <c r="I5992" s="265" t="s">
        <v>133</v>
      </c>
      <c r="J5992" s="266">
        <v>857.52</v>
      </c>
      <c r="K5992" s="265" t="s">
        <v>458</v>
      </c>
      <c r="L5992" s="255">
        <v>857.52</v>
      </c>
      <c r="M5992" s="254" t="s">
        <v>458</v>
      </c>
    </row>
    <row r="5993" spans="1:13" ht="13.5" x14ac:dyDescent="0.25">
      <c r="A5993" s="265" t="s">
        <v>1541</v>
      </c>
      <c r="B5993" s="265" t="s">
        <v>1540</v>
      </c>
      <c r="C5993" s="265" t="s">
        <v>1546</v>
      </c>
      <c r="D5993" s="265" t="s">
        <v>1545</v>
      </c>
      <c r="E5993" s="266" t="s">
        <v>136</v>
      </c>
      <c r="F5993" s="265">
        <v>102257</v>
      </c>
      <c r="G5993" s="265" t="s">
        <v>1547</v>
      </c>
      <c r="H5993" s="265" t="s">
        <v>465</v>
      </c>
      <c r="I5993" s="265" t="s">
        <v>459</v>
      </c>
      <c r="J5993" s="266">
        <v>320.18</v>
      </c>
      <c r="K5993" s="265" t="s">
        <v>458</v>
      </c>
      <c r="L5993" s="255">
        <v>320.18</v>
      </c>
      <c r="M5993" s="254" t="s">
        <v>458</v>
      </c>
    </row>
    <row r="5994" spans="1:13" ht="13.5" x14ac:dyDescent="0.25">
      <c r="A5994" s="265" t="s">
        <v>1541</v>
      </c>
      <c r="B5994" s="265" t="s">
        <v>1540</v>
      </c>
      <c r="C5994" s="265" t="s">
        <v>1546</v>
      </c>
      <c r="D5994" s="265" t="s">
        <v>1545</v>
      </c>
      <c r="E5994" s="266" t="s">
        <v>136</v>
      </c>
      <c r="F5994" s="265">
        <v>102258</v>
      </c>
      <c r="G5994" s="265" t="s">
        <v>1544</v>
      </c>
      <c r="H5994" s="265" t="s">
        <v>465</v>
      </c>
      <c r="I5994" s="265" t="s">
        <v>459</v>
      </c>
      <c r="J5994" s="266">
        <v>353.34</v>
      </c>
      <c r="K5994" s="265" t="s">
        <v>458</v>
      </c>
      <c r="L5994" s="255">
        <v>353.34</v>
      </c>
      <c r="M5994" s="254" t="s">
        <v>458</v>
      </c>
    </row>
    <row r="5995" spans="1:13" ht="13.5" x14ac:dyDescent="0.25">
      <c r="A5995" s="265" t="s">
        <v>1541</v>
      </c>
      <c r="B5995" s="265" t="s">
        <v>1540</v>
      </c>
      <c r="C5995" s="265" t="s">
        <v>1546</v>
      </c>
      <c r="D5995" s="265" t="s">
        <v>1545</v>
      </c>
      <c r="E5995" s="266" t="s">
        <v>136</v>
      </c>
      <c r="F5995" s="265">
        <v>104718</v>
      </c>
      <c r="G5995" s="265" t="s">
        <v>6560</v>
      </c>
      <c r="H5995" s="265" t="s">
        <v>465</v>
      </c>
      <c r="I5995" s="265" t="s">
        <v>459</v>
      </c>
      <c r="J5995" s="266">
        <v>129.43</v>
      </c>
      <c r="K5995" s="265" t="s">
        <v>458</v>
      </c>
      <c r="L5995" s="255">
        <v>129.43</v>
      </c>
      <c r="M5995" s="254" t="s">
        <v>458</v>
      </c>
    </row>
    <row r="5996" spans="1:13" ht="13.5" x14ac:dyDescent="0.25">
      <c r="A5996" s="265" t="s">
        <v>1541</v>
      </c>
      <c r="B5996" s="265" t="s">
        <v>1540</v>
      </c>
      <c r="C5996" s="265" t="s">
        <v>1546</v>
      </c>
      <c r="D5996" s="265" t="s">
        <v>1545</v>
      </c>
      <c r="E5996" s="266" t="s">
        <v>136</v>
      </c>
      <c r="F5996" s="265">
        <v>104719</v>
      </c>
      <c r="G5996" s="265" t="s">
        <v>6561</v>
      </c>
      <c r="H5996" s="265" t="s">
        <v>465</v>
      </c>
      <c r="I5996" s="265" t="s">
        <v>459</v>
      </c>
      <c r="J5996" s="266">
        <v>181.53</v>
      </c>
      <c r="K5996" s="265" t="s">
        <v>458</v>
      </c>
      <c r="L5996" s="255">
        <v>181.53</v>
      </c>
      <c r="M5996" s="254" t="s">
        <v>458</v>
      </c>
    </row>
    <row r="5997" spans="1:13" ht="13.5" x14ac:dyDescent="0.25">
      <c r="A5997" s="265" t="s">
        <v>1541</v>
      </c>
      <c r="B5997" s="265" t="s">
        <v>1540</v>
      </c>
      <c r="C5997" s="265" t="s">
        <v>1546</v>
      </c>
      <c r="D5997" s="265" t="s">
        <v>1545</v>
      </c>
      <c r="E5997" s="266" t="s">
        <v>136</v>
      </c>
      <c r="F5997" s="265">
        <v>104720</v>
      </c>
      <c r="G5997" s="265" t="s">
        <v>6562</v>
      </c>
      <c r="H5997" s="265" t="s">
        <v>465</v>
      </c>
      <c r="I5997" s="265" t="s">
        <v>459</v>
      </c>
      <c r="J5997" s="266">
        <v>162.66999999999999</v>
      </c>
      <c r="K5997" s="265" t="s">
        <v>458</v>
      </c>
      <c r="L5997" s="255">
        <v>162.66999999999999</v>
      </c>
      <c r="M5997" s="254" t="s">
        <v>458</v>
      </c>
    </row>
    <row r="5998" spans="1:13" ht="13.5" x14ac:dyDescent="0.25">
      <c r="A5998" s="265" t="s">
        <v>1541</v>
      </c>
      <c r="B5998" s="265" t="s">
        <v>1540</v>
      </c>
      <c r="C5998" s="265" t="s">
        <v>1546</v>
      </c>
      <c r="D5998" s="265" t="s">
        <v>1545</v>
      </c>
      <c r="E5998" s="266" t="s">
        <v>136</v>
      </c>
      <c r="F5998" s="265">
        <v>104721</v>
      </c>
      <c r="G5998" s="265" t="s">
        <v>6563</v>
      </c>
      <c r="H5998" s="265" t="s">
        <v>465</v>
      </c>
      <c r="I5998" s="265" t="s">
        <v>459</v>
      </c>
      <c r="J5998" s="266">
        <v>214.76</v>
      </c>
      <c r="K5998" s="265" t="s">
        <v>458</v>
      </c>
      <c r="L5998" s="255">
        <v>214.76</v>
      </c>
      <c r="M5998" s="254" t="s">
        <v>458</v>
      </c>
    </row>
    <row r="5999" spans="1:13" ht="13.5" x14ac:dyDescent="0.25">
      <c r="A5999" s="265" t="s">
        <v>1541</v>
      </c>
      <c r="B5999" s="265" t="s">
        <v>1540</v>
      </c>
      <c r="C5999" s="265" t="s">
        <v>1546</v>
      </c>
      <c r="D5999" s="265" t="s">
        <v>1545</v>
      </c>
      <c r="E5999" s="266" t="s">
        <v>136</v>
      </c>
      <c r="F5999" s="265">
        <v>104722</v>
      </c>
      <c r="G5999" s="265" t="s">
        <v>6564</v>
      </c>
      <c r="H5999" s="265" t="s">
        <v>465</v>
      </c>
      <c r="I5999" s="265" t="s">
        <v>459</v>
      </c>
      <c r="J5999" s="266">
        <v>195.91</v>
      </c>
      <c r="K5999" s="265" t="s">
        <v>458</v>
      </c>
      <c r="L5999" s="255">
        <v>195.91</v>
      </c>
      <c r="M5999" s="254" t="s">
        <v>458</v>
      </c>
    </row>
    <row r="6000" spans="1:13" ht="13.5" x14ac:dyDescent="0.25">
      <c r="A6000" s="265" t="s">
        <v>1541</v>
      </c>
      <c r="B6000" s="265" t="s">
        <v>1540</v>
      </c>
      <c r="C6000" s="265" t="s">
        <v>1546</v>
      </c>
      <c r="D6000" s="265" t="s">
        <v>1545</v>
      </c>
      <c r="E6000" s="266" t="s">
        <v>136</v>
      </c>
      <c r="F6000" s="265">
        <v>104723</v>
      </c>
      <c r="G6000" s="265" t="s">
        <v>6565</v>
      </c>
      <c r="H6000" s="265" t="s">
        <v>465</v>
      </c>
      <c r="I6000" s="265" t="s">
        <v>459</v>
      </c>
      <c r="J6000" s="266">
        <v>248.01</v>
      </c>
      <c r="K6000" s="265" t="s">
        <v>458</v>
      </c>
      <c r="L6000" s="255">
        <v>248.01</v>
      </c>
      <c r="M6000" s="254" t="s">
        <v>458</v>
      </c>
    </row>
    <row r="6001" spans="1:13" ht="13.5" x14ac:dyDescent="0.25">
      <c r="A6001" s="265" t="s">
        <v>1541</v>
      </c>
      <c r="B6001" s="265" t="s">
        <v>1540</v>
      </c>
      <c r="C6001" s="265" t="s">
        <v>1546</v>
      </c>
      <c r="D6001" s="265" t="s">
        <v>1545</v>
      </c>
      <c r="E6001" s="266" t="s">
        <v>136</v>
      </c>
      <c r="F6001" s="265">
        <v>104724</v>
      </c>
      <c r="G6001" s="265" t="s">
        <v>6566</v>
      </c>
      <c r="H6001" s="265" t="s">
        <v>465</v>
      </c>
      <c r="I6001" s="265" t="s">
        <v>459</v>
      </c>
      <c r="J6001" s="266">
        <v>92.1</v>
      </c>
      <c r="K6001" s="265" t="s">
        <v>458</v>
      </c>
      <c r="L6001" s="255">
        <v>92.1</v>
      </c>
      <c r="M6001" s="254" t="s">
        <v>458</v>
      </c>
    </row>
    <row r="6002" spans="1:13" ht="13.5" x14ac:dyDescent="0.25">
      <c r="A6002" s="265" t="s">
        <v>1541</v>
      </c>
      <c r="B6002" s="265" t="s">
        <v>1540</v>
      </c>
      <c r="C6002" s="265" t="s">
        <v>1539</v>
      </c>
      <c r="D6002" s="265" t="s">
        <v>1538</v>
      </c>
      <c r="E6002" s="266" t="s">
        <v>136</v>
      </c>
      <c r="F6002" s="265">
        <v>101154</v>
      </c>
      <c r="G6002" s="265" t="s">
        <v>1543</v>
      </c>
      <c r="H6002" s="265" t="s">
        <v>465</v>
      </c>
      <c r="I6002" s="265" t="s">
        <v>459</v>
      </c>
      <c r="J6002" s="266">
        <v>133.22</v>
      </c>
      <c r="K6002" s="265" t="s">
        <v>458</v>
      </c>
      <c r="L6002" s="255">
        <v>133.22</v>
      </c>
      <c r="M6002" s="254" t="s">
        <v>458</v>
      </c>
    </row>
    <row r="6003" spans="1:13" ht="13.5" x14ac:dyDescent="0.25">
      <c r="A6003" s="265" t="s">
        <v>1541</v>
      </c>
      <c r="B6003" s="265" t="s">
        <v>1540</v>
      </c>
      <c r="C6003" s="265" t="s">
        <v>1539</v>
      </c>
      <c r="D6003" s="265" t="s">
        <v>1538</v>
      </c>
      <c r="E6003" s="266" t="s">
        <v>136</v>
      </c>
      <c r="F6003" s="265">
        <v>101155</v>
      </c>
      <c r="G6003" s="265" t="s">
        <v>1542</v>
      </c>
      <c r="H6003" s="265" t="s">
        <v>465</v>
      </c>
      <c r="I6003" s="265" t="s">
        <v>459</v>
      </c>
      <c r="J6003" s="266">
        <v>187.6</v>
      </c>
      <c r="K6003" s="265" t="s">
        <v>458</v>
      </c>
      <c r="L6003" s="255">
        <v>187.6</v>
      </c>
      <c r="M6003" s="254" t="s">
        <v>458</v>
      </c>
    </row>
    <row r="6004" spans="1:13" ht="13.5" x14ac:dyDescent="0.25">
      <c r="A6004" s="265" t="s">
        <v>1541</v>
      </c>
      <c r="B6004" s="265" t="s">
        <v>1540</v>
      </c>
      <c r="C6004" s="265" t="s">
        <v>1539</v>
      </c>
      <c r="D6004" s="265" t="s">
        <v>1538</v>
      </c>
      <c r="E6004" s="266" t="s">
        <v>136</v>
      </c>
      <c r="F6004" s="265">
        <v>101156</v>
      </c>
      <c r="G6004" s="265" t="s">
        <v>1537</v>
      </c>
      <c r="H6004" s="265" t="s">
        <v>465</v>
      </c>
      <c r="I6004" s="265" t="s">
        <v>459</v>
      </c>
      <c r="J6004" s="266">
        <v>276.18</v>
      </c>
      <c r="K6004" s="265" t="s">
        <v>458</v>
      </c>
      <c r="L6004" s="255">
        <v>276.18</v>
      </c>
      <c r="M6004" s="254" t="s">
        <v>458</v>
      </c>
    </row>
    <row r="6005" spans="1:13" ht="13.5" x14ac:dyDescent="0.25">
      <c r="A6005" s="265" t="s">
        <v>1415</v>
      </c>
      <c r="B6005" s="265" t="s">
        <v>1414</v>
      </c>
      <c r="C6005" s="265" t="s">
        <v>1483</v>
      </c>
      <c r="D6005" s="265" t="s">
        <v>1482</v>
      </c>
      <c r="E6005" s="266" t="s">
        <v>136</v>
      </c>
      <c r="F6005" s="265">
        <v>101814</v>
      </c>
      <c r="G6005" s="265" t="s">
        <v>1536</v>
      </c>
      <c r="H6005" s="265" t="s">
        <v>465</v>
      </c>
      <c r="I6005" s="265" t="s">
        <v>459</v>
      </c>
      <c r="J6005" s="266">
        <v>50.59</v>
      </c>
      <c r="K6005" s="265" t="s">
        <v>458</v>
      </c>
      <c r="L6005" s="255">
        <v>50.59</v>
      </c>
      <c r="M6005" s="254" t="s">
        <v>458</v>
      </c>
    </row>
    <row r="6006" spans="1:13" ht="13.5" x14ac:dyDescent="0.25">
      <c r="A6006" s="265" t="s">
        <v>1415</v>
      </c>
      <c r="B6006" s="265" t="s">
        <v>1414</v>
      </c>
      <c r="C6006" s="265" t="s">
        <v>1483</v>
      </c>
      <c r="D6006" s="265" t="s">
        <v>1482</v>
      </c>
      <c r="E6006" s="266" t="s">
        <v>136</v>
      </c>
      <c r="F6006" s="265">
        <v>101816</v>
      </c>
      <c r="G6006" s="265" t="s">
        <v>1535</v>
      </c>
      <c r="H6006" s="265" t="s">
        <v>465</v>
      </c>
      <c r="I6006" s="265" t="s">
        <v>459</v>
      </c>
      <c r="J6006" s="266">
        <v>77.03</v>
      </c>
      <c r="K6006" s="265" t="s">
        <v>458</v>
      </c>
      <c r="L6006" s="255">
        <v>77.03</v>
      </c>
      <c r="M6006" s="254" t="s">
        <v>458</v>
      </c>
    </row>
    <row r="6007" spans="1:13" ht="13.5" x14ac:dyDescent="0.25">
      <c r="A6007" s="265" t="s">
        <v>1415</v>
      </c>
      <c r="B6007" s="265" t="s">
        <v>1414</v>
      </c>
      <c r="C6007" s="265" t="s">
        <v>1483</v>
      </c>
      <c r="D6007" s="265" t="s">
        <v>1482</v>
      </c>
      <c r="E6007" s="266" t="s">
        <v>136</v>
      </c>
      <c r="F6007" s="265">
        <v>101817</v>
      </c>
      <c r="G6007" s="265" t="s">
        <v>1534</v>
      </c>
      <c r="H6007" s="265" t="s">
        <v>465</v>
      </c>
      <c r="I6007" s="265" t="s">
        <v>459</v>
      </c>
      <c r="J6007" s="266">
        <v>53.25</v>
      </c>
      <c r="K6007" s="265" t="s">
        <v>458</v>
      </c>
      <c r="L6007" s="255">
        <v>53.25</v>
      </c>
      <c r="M6007" s="254" t="s">
        <v>458</v>
      </c>
    </row>
    <row r="6008" spans="1:13" ht="13.5" x14ac:dyDescent="0.25">
      <c r="A6008" s="265" t="s">
        <v>1415</v>
      </c>
      <c r="B6008" s="265" t="s">
        <v>1414</v>
      </c>
      <c r="C6008" s="265" t="s">
        <v>1483</v>
      </c>
      <c r="D6008" s="265" t="s">
        <v>1482</v>
      </c>
      <c r="E6008" s="266" t="s">
        <v>136</v>
      </c>
      <c r="F6008" s="265">
        <v>101819</v>
      </c>
      <c r="G6008" s="265" t="s">
        <v>1533</v>
      </c>
      <c r="H6008" s="265" t="s">
        <v>465</v>
      </c>
      <c r="I6008" s="265" t="s">
        <v>459</v>
      </c>
      <c r="J6008" s="266">
        <v>67.739999999999995</v>
      </c>
      <c r="K6008" s="265" t="s">
        <v>458</v>
      </c>
      <c r="L6008" s="255">
        <v>67.739999999999995</v>
      </c>
      <c r="M6008" s="254" t="s">
        <v>458</v>
      </c>
    </row>
    <row r="6009" spans="1:13" ht="13.5" x14ac:dyDescent="0.25">
      <c r="A6009" s="265" t="s">
        <v>1415</v>
      </c>
      <c r="B6009" s="265" t="s">
        <v>1414</v>
      </c>
      <c r="C6009" s="265" t="s">
        <v>1483</v>
      </c>
      <c r="D6009" s="265" t="s">
        <v>1482</v>
      </c>
      <c r="E6009" s="266" t="s">
        <v>136</v>
      </c>
      <c r="F6009" s="265">
        <v>101820</v>
      </c>
      <c r="G6009" s="265" t="s">
        <v>1532</v>
      </c>
      <c r="H6009" s="265" t="s">
        <v>465</v>
      </c>
      <c r="I6009" s="265" t="s">
        <v>459</v>
      </c>
      <c r="J6009" s="266">
        <v>42.71</v>
      </c>
      <c r="K6009" s="265" t="s">
        <v>458</v>
      </c>
      <c r="L6009" s="255">
        <v>42.71</v>
      </c>
      <c r="M6009" s="254" t="s">
        <v>458</v>
      </c>
    </row>
    <row r="6010" spans="1:13" ht="13.5" x14ac:dyDescent="0.25">
      <c r="A6010" s="265" t="s">
        <v>1415</v>
      </c>
      <c r="B6010" s="265" t="s">
        <v>1414</v>
      </c>
      <c r="C6010" s="265" t="s">
        <v>1483</v>
      </c>
      <c r="D6010" s="265" t="s">
        <v>1482</v>
      </c>
      <c r="E6010" s="266" t="s">
        <v>136</v>
      </c>
      <c r="F6010" s="265">
        <v>101822</v>
      </c>
      <c r="G6010" s="265" t="s">
        <v>1531</v>
      </c>
      <c r="H6010" s="265" t="s">
        <v>554</v>
      </c>
      <c r="I6010" s="265" t="s">
        <v>459</v>
      </c>
      <c r="J6010" s="266">
        <v>110.73</v>
      </c>
      <c r="K6010" s="265" t="s">
        <v>458</v>
      </c>
      <c r="L6010" s="255">
        <v>110.73</v>
      </c>
      <c r="M6010" s="254" t="s">
        <v>458</v>
      </c>
    </row>
    <row r="6011" spans="1:13" ht="13.5" x14ac:dyDescent="0.25">
      <c r="A6011" s="265" t="s">
        <v>1415</v>
      </c>
      <c r="B6011" s="265" t="s">
        <v>1414</v>
      </c>
      <c r="C6011" s="265" t="s">
        <v>1483</v>
      </c>
      <c r="D6011" s="265" t="s">
        <v>1482</v>
      </c>
      <c r="E6011" s="266" t="s">
        <v>136</v>
      </c>
      <c r="F6011" s="265">
        <v>101823</v>
      </c>
      <c r="G6011" s="265" t="s">
        <v>1530</v>
      </c>
      <c r="H6011" s="265" t="s">
        <v>554</v>
      </c>
      <c r="I6011" s="265" t="s">
        <v>459</v>
      </c>
      <c r="J6011" s="266">
        <v>155.05000000000001</v>
      </c>
      <c r="K6011" s="265" t="s">
        <v>458</v>
      </c>
      <c r="L6011" s="255">
        <v>155.05000000000001</v>
      </c>
      <c r="M6011" s="254" t="s">
        <v>458</v>
      </c>
    </row>
    <row r="6012" spans="1:13" ht="13.5" x14ac:dyDescent="0.25">
      <c r="A6012" s="265" t="s">
        <v>1415</v>
      </c>
      <c r="B6012" s="265" t="s">
        <v>1414</v>
      </c>
      <c r="C6012" s="265" t="s">
        <v>1483</v>
      </c>
      <c r="D6012" s="265" t="s">
        <v>1482</v>
      </c>
      <c r="E6012" s="266" t="s">
        <v>136</v>
      </c>
      <c r="F6012" s="265">
        <v>101824</v>
      </c>
      <c r="G6012" s="265" t="s">
        <v>1529</v>
      </c>
      <c r="H6012" s="265" t="s">
        <v>554</v>
      </c>
      <c r="I6012" s="265" t="s">
        <v>459</v>
      </c>
      <c r="J6012" s="266">
        <v>196.31</v>
      </c>
      <c r="K6012" s="265" t="s">
        <v>458</v>
      </c>
      <c r="L6012" s="255">
        <v>196.31</v>
      </c>
      <c r="M6012" s="254" t="s">
        <v>458</v>
      </c>
    </row>
    <row r="6013" spans="1:13" ht="13.5" x14ac:dyDescent="0.25">
      <c r="A6013" s="265" t="s">
        <v>1415</v>
      </c>
      <c r="B6013" s="265" t="s">
        <v>1414</v>
      </c>
      <c r="C6013" s="265" t="s">
        <v>1483</v>
      </c>
      <c r="D6013" s="265" t="s">
        <v>1482</v>
      </c>
      <c r="E6013" s="266" t="s">
        <v>136</v>
      </c>
      <c r="F6013" s="265">
        <v>101825</v>
      </c>
      <c r="G6013" s="265" t="s">
        <v>1528</v>
      </c>
      <c r="H6013" s="265" t="s">
        <v>554</v>
      </c>
      <c r="I6013" s="265" t="s">
        <v>459</v>
      </c>
      <c r="J6013" s="266">
        <v>236.46</v>
      </c>
      <c r="K6013" s="265" t="s">
        <v>458</v>
      </c>
      <c r="L6013" s="255">
        <v>236.46</v>
      </c>
      <c r="M6013" s="254" t="s">
        <v>458</v>
      </c>
    </row>
    <row r="6014" spans="1:13" ht="13.5" x14ac:dyDescent="0.25">
      <c r="A6014" s="265" t="s">
        <v>1415</v>
      </c>
      <c r="B6014" s="265" t="s">
        <v>1414</v>
      </c>
      <c r="C6014" s="265" t="s">
        <v>1483</v>
      </c>
      <c r="D6014" s="265" t="s">
        <v>1482</v>
      </c>
      <c r="E6014" s="266" t="s">
        <v>136</v>
      </c>
      <c r="F6014" s="265">
        <v>101826</v>
      </c>
      <c r="G6014" s="265" t="s">
        <v>1527</v>
      </c>
      <c r="H6014" s="265" t="s">
        <v>554</v>
      </c>
      <c r="I6014" s="265" t="s">
        <v>459</v>
      </c>
      <c r="J6014" s="266">
        <v>276.08</v>
      </c>
      <c r="K6014" s="265" t="s">
        <v>458</v>
      </c>
      <c r="L6014" s="255">
        <v>276.08</v>
      </c>
      <c r="M6014" s="254" t="s">
        <v>458</v>
      </c>
    </row>
    <row r="6015" spans="1:13" ht="13.5" x14ac:dyDescent="0.25">
      <c r="A6015" s="265" t="s">
        <v>1415</v>
      </c>
      <c r="B6015" s="265" t="s">
        <v>1414</v>
      </c>
      <c r="C6015" s="265" t="s">
        <v>1483</v>
      </c>
      <c r="D6015" s="265" t="s">
        <v>1482</v>
      </c>
      <c r="E6015" s="266" t="s">
        <v>136</v>
      </c>
      <c r="F6015" s="265">
        <v>101827</v>
      </c>
      <c r="G6015" s="265" t="s">
        <v>1526</v>
      </c>
      <c r="H6015" s="265" t="s">
        <v>554</v>
      </c>
      <c r="I6015" s="265" t="s">
        <v>459</v>
      </c>
      <c r="J6015" s="266">
        <v>242.06</v>
      </c>
      <c r="K6015" s="265" t="s">
        <v>458</v>
      </c>
      <c r="L6015" s="255">
        <v>242.06</v>
      </c>
      <c r="M6015" s="254" t="s">
        <v>458</v>
      </c>
    </row>
    <row r="6016" spans="1:13" ht="13.5" x14ac:dyDescent="0.25">
      <c r="A6016" s="265" t="s">
        <v>1415</v>
      </c>
      <c r="B6016" s="265" t="s">
        <v>1414</v>
      </c>
      <c r="C6016" s="265" t="s">
        <v>1483</v>
      </c>
      <c r="D6016" s="265" t="s">
        <v>1482</v>
      </c>
      <c r="E6016" s="266" t="s">
        <v>136</v>
      </c>
      <c r="F6016" s="265">
        <v>101828</v>
      </c>
      <c r="G6016" s="265" t="s">
        <v>1525</v>
      </c>
      <c r="H6016" s="265" t="s">
        <v>554</v>
      </c>
      <c r="I6016" s="265" t="s">
        <v>459</v>
      </c>
      <c r="J6016" s="266">
        <v>220.18</v>
      </c>
      <c r="K6016" s="265" t="s">
        <v>458</v>
      </c>
      <c r="L6016" s="255">
        <v>220.18</v>
      </c>
      <c r="M6016" s="254" t="s">
        <v>458</v>
      </c>
    </row>
    <row r="6017" spans="1:13" ht="13.5" x14ac:dyDescent="0.25">
      <c r="A6017" s="265" t="s">
        <v>1415</v>
      </c>
      <c r="B6017" s="265" t="s">
        <v>1414</v>
      </c>
      <c r="C6017" s="265" t="s">
        <v>1483</v>
      </c>
      <c r="D6017" s="265" t="s">
        <v>1482</v>
      </c>
      <c r="E6017" s="266" t="s">
        <v>136</v>
      </c>
      <c r="F6017" s="265">
        <v>101829</v>
      </c>
      <c r="G6017" s="265" t="s">
        <v>1524</v>
      </c>
      <c r="H6017" s="265" t="s">
        <v>554</v>
      </c>
      <c r="I6017" s="265" t="s">
        <v>459</v>
      </c>
      <c r="J6017" s="266">
        <v>322.39</v>
      </c>
      <c r="K6017" s="265" t="s">
        <v>458</v>
      </c>
      <c r="L6017" s="255">
        <v>322.39</v>
      </c>
      <c r="M6017" s="254" t="s">
        <v>458</v>
      </c>
    </row>
    <row r="6018" spans="1:13" ht="13.5" x14ac:dyDescent="0.25">
      <c r="A6018" s="265" t="s">
        <v>1415</v>
      </c>
      <c r="B6018" s="265" t="s">
        <v>1414</v>
      </c>
      <c r="C6018" s="265" t="s">
        <v>1483</v>
      </c>
      <c r="D6018" s="265" t="s">
        <v>1482</v>
      </c>
      <c r="E6018" s="266" t="s">
        <v>136</v>
      </c>
      <c r="F6018" s="265">
        <v>101830</v>
      </c>
      <c r="G6018" s="265" t="s">
        <v>1523</v>
      </c>
      <c r="H6018" s="265" t="s">
        <v>554</v>
      </c>
      <c r="I6018" s="265" t="s">
        <v>459</v>
      </c>
      <c r="J6018" s="266">
        <v>359.92</v>
      </c>
      <c r="K6018" s="265" t="s">
        <v>458</v>
      </c>
      <c r="L6018" s="255">
        <v>359.92</v>
      </c>
      <c r="M6018" s="254" t="s">
        <v>458</v>
      </c>
    </row>
    <row r="6019" spans="1:13" ht="13.5" x14ac:dyDescent="0.25">
      <c r="A6019" s="265" t="s">
        <v>1415</v>
      </c>
      <c r="B6019" s="265" t="s">
        <v>1414</v>
      </c>
      <c r="C6019" s="265" t="s">
        <v>1483</v>
      </c>
      <c r="D6019" s="265" t="s">
        <v>1482</v>
      </c>
      <c r="E6019" s="266" t="s">
        <v>136</v>
      </c>
      <c r="F6019" s="265">
        <v>101831</v>
      </c>
      <c r="G6019" s="265" t="s">
        <v>1522</v>
      </c>
      <c r="H6019" s="265" t="s">
        <v>554</v>
      </c>
      <c r="I6019" s="265" t="s">
        <v>459</v>
      </c>
      <c r="J6019" s="266">
        <v>396.91</v>
      </c>
      <c r="K6019" s="265" t="s">
        <v>458</v>
      </c>
      <c r="L6019" s="255">
        <v>396.91</v>
      </c>
      <c r="M6019" s="254" t="s">
        <v>458</v>
      </c>
    </row>
    <row r="6020" spans="1:13" ht="13.5" x14ac:dyDescent="0.25">
      <c r="A6020" s="265" t="s">
        <v>1415</v>
      </c>
      <c r="B6020" s="265" t="s">
        <v>1414</v>
      </c>
      <c r="C6020" s="265" t="s">
        <v>1483</v>
      </c>
      <c r="D6020" s="265" t="s">
        <v>1482</v>
      </c>
      <c r="E6020" s="266" t="s">
        <v>136</v>
      </c>
      <c r="F6020" s="265">
        <v>101832</v>
      </c>
      <c r="G6020" s="265" t="s">
        <v>1521</v>
      </c>
      <c r="H6020" s="265" t="s">
        <v>554</v>
      </c>
      <c r="I6020" s="265" t="s">
        <v>459</v>
      </c>
      <c r="J6020" s="266">
        <v>301.38</v>
      </c>
      <c r="K6020" s="265" t="s">
        <v>458</v>
      </c>
      <c r="L6020" s="255">
        <v>301.38</v>
      </c>
      <c r="M6020" s="254" t="s">
        <v>458</v>
      </c>
    </row>
    <row r="6021" spans="1:13" ht="13.5" x14ac:dyDescent="0.25">
      <c r="A6021" s="265" t="s">
        <v>1415</v>
      </c>
      <c r="B6021" s="265" t="s">
        <v>1414</v>
      </c>
      <c r="C6021" s="265" t="s">
        <v>1483</v>
      </c>
      <c r="D6021" s="265" t="s">
        <v>1482</v>
      </c>
      <c r="E6021" s="266" t="s">
        <v>136</v>
      </c>
      <c r="F6021" s="265">
        <v>101833</v>
      </c>
      <c r="G6021" s="265" t="s">
        <v>1520</v>
      </c>
      <c r="H6021" s="265" t="s">
        <v>554</v>
      </c>
      <c r="I6021" s="265" t="s">
        <v>459</v>
      </c>
      <c r="J6021" s="266">
        <v>339.34</v>
      </c>
      <c r="K6021" s="265" t="s">
        <v>458</v>
      </c>
      <c r="L6021" s="255">
        <v>339.34</v>
      </c>
      <c r="M6021" s="254" t="s">
        <v>458</v>
      </c>
    </row>
    <row r="6022" spans="1:13" ht="13.5" x14ac:dyDescent="0.25">
      <c r="A6022" s="265" t="s">
        <v>1415</v>
      </c>
      <c r="B6022" s="265" t="s">
        <v>1414</v>
      </c>
      <c r="C6022" s="265" t="s">
        <v>1483</v>
      </c>
      <c r="D6022" s="265" t="s">
        <v>1482</v>
      </c>
      <c r="E6022" s="266" t="s">
        <v>136</v>
      </c>
      <c r="F6022" s="265">
        <v>101834</v>
      </c>
      <c r="G6022" s="265" t="s">
        <v>1519</v>
      </c>
      <c r="H6022" s="265" t="s">
        <v>554</v>
      </c>
      <c r="I6022" s="265" t="s">
        <v>459</v>
      </c>
      <c r="J6022" s="266">
        <v>376.78</v>
      </c>
      <c r="K6022" s="265" t="s">
        <v>458</v>
      </c>
      <c r="L6022" s="255">
        <v>376.78</v>
      </c>
      <c r="M6022" s="254" t="s">
        <v>458</v>
      </c>
    </row>
    <row r="6023" spans="1:13" ht="13.5" x14ac:dyDescent="0.25">
      <c r="A6023" s="265" t="s">
        <v>1415</v>
      </c>
      <c r="B6023" s="265" t="s">
        <v>1414</v>
      </c>
      <c r="C6023" s="265" t="s">
        <v>1483</v>
      </c>
      <c r="D6023" s="265" t="s">
        <v>1482</v>
      </c>
      <c r="E6023" s="266" t="s">
        <v>136</v>
      </c>
      <c r="F6023" s="265">
        <v>101835</v>
      </c>
      <c r="G6023" s="265" t="s">
        <v>1518</v>
      </c>
      <c r="H6023" s="265" t="s">
        <v>554</v>
      </c>
      <c r="I6023" s="265" t="s">
        <v>459</v>
      </c>
      <c r="J6023" s="266">
        <v>359.46</v>
      </c>
      <c r="K6023" s="265" t="s">
        <v>458</v>
      </c>
      <c r="L6023" s="255">
        <v>359.46</v>
      </c>
      <c r="M6023" s="254" t="s">
        <v>458</v>
      </c>
    </row>
    <row r="6024" spans="1:13" ht="13.5" x14ac:dyDescent="0.25">
      <c r="A6024" s="265" t="s">
        <v>1415</v>
      </c>
      <c r="B6024" s="265" t="s">
        <v>1414</v>
      </c>
      <c r="C6024" s="265" t="s">
        <v>1483</v>
      </c>
      <c r="D6024" s="265" t="s">
        <v>1482</v>
      </c>
      <c r="E6024" s="266" t="s">
        <v>136</v>
      </c>
      <c r="F6024" s="265">
        <v>101836</v>
      </c>
      <c r="G6024" s="265" t="s">
        <v>1517</v>
      </c>
      <c r="H6024" s="265" t="s">
        <v>554</v>
      </c>
      <c r="I6024" s="265" t="s">
        <v>459</v>
      </c>
      <c r="J6024" s="266">
        <v>24.82</v>
      </c>
      <c r="K6024" s="265" t="s">
        <v>458</v>
      </c>
      <c r="L6024" s="255">
        <v>24.82</v>
      </c>
      <c r="M6024" s="254" t="s">
        <v>458</v>
      </c>
    </row>
    <row r="6025" spans="1:13" ht="13.5" x14ac:dyDescent="0.25">
      <c r="A6025" s="265" t="s">
        <v>1415</v>
      </c>
      <c r="B6025" s="265" t="s">
        <v>1414</v>
      </c>
      <c r="C6025" s="265" t="s">
        <v>1483</v>
      </c>
      <c r="D6025" s="265" t="s">
        <v>1482</v>
      </c>
      <c r="E6025" s="266" t="s">
        <v>136</v>
      </c>
      <c r="F6025" s="265">
        <v>101837</v>
      </c>
      <c r="G6025" s="265" t="s">
        <v>1516</v>
      </c>
      <c r="H6025" s="265" t="s">
        <v>554</v>
      </c>
      <c r="I6025" s="265" t="s">
        <v>459</v>
      </c>
      <c r="J6025" s="266">
        <v>69.14</v>
      </c>
      <c r="K6025" s="265" t="s">
        <v>458</v>
      </c>
      <c r="L6025" s="255">
        <v>69.14</v>
      </c>
      <c r="M6025" s="254" t="s">
        <v>458</v>
      </c>
    </row>
    <row r="6026" spans="1:13" ht="13.5" x14ac:dyDescent="0.25">
      <c r="A6026" s="265" t="s">
        <v>1415</v>
      </c>
      <c r="B6026" s="265" t="s">
        <v>1414</v>
      </c>
      <c r="C6026" s="265" t="s">
        <v>1483</v>
      </c>
      <c r="D6026" s="265" t="s">
        <v>1482</v>
      </c>
      <c r="E6026" s="266" t="s">
        <v>136</v>
      </c>
      <c r="F6026" s="265">
        <v>101838</v>
      </c>
      <c r="G6026" s="265" t="s">
        <v>1515</v>
      </c>
      <c r="H6026" s="265" t="s">
        <v>554</v>
      </c>
      <c r="I6026" s="265" t="s">
        <v>459</v>
      </c>
      <c r="J6026" s="266">
        <v>110.4</v>
      </c>
      <c r="K6026" s="265" t="s">
        <v>458</v>
      </c>
      <c r="L6026" s="255">
        <v>110.4</v>
      </c>
      <c r="M6026" s="254" t="s">
        <v>458</v>
      </c>
    </row>
    <row r="6027" spans="1:13" ht="13.5" x14ac:dyDescent="0.25">
      <c r="A6027" s="265" t="s">
        <v>1415</v>
      </c>
      <c r="B6027" s="265" t="s">
        <v>1414</v>
      </c>
      <c r="C6027" s="265" t="s">
        <v>1483</v>
      </c>
      <c r="D6027" s="265" t="s">
        <v>1482</v>
      </c>
      <c r="E6027" s="266" t="s">
        <v>136</v>
      </c>
      <c r="F6027" s="265">
        <v>101839</v>
      </c>
      <c r="G6027" s="265" t="s">
        <v>1514</v>
      </c>
      <c r="H6027" s="265" t="s">
        <v>554</v>
      </c>
      <c r="I6027" s="265" t="s">
        <v>459</v>
      </c>
      <c r="J6027" s="266">
        <v>150.55000000000001</v>
      </c>
      <c r="K6027" s="265" t="s">
        <v>458</v>
      </c>
      <c r="L6027" s="255">
        <v>150.55000000000001</v>
      </c>
      <c r="M6027" s="254" t="s">
        <v>458</v>
      </c>
    </row>
    <row r="6028" spans="1:13" ht="13.5" x14ac:dyDescent="0.25">
      <c r="A6028" s="265" t="s">
        <v>1415</v>
      </c>
      <c r="B6028" s="265" t="s">
        <v>1414</v>
      </c>
      <c r="C6028" s="265" t="s">
        <v>1483</v>
      </c>
      <c r="D6028" s="265" t="s">
        <v>1482</v>
      </c>
      <c r="E6028" s="266" t="s">
        <v>136</v>
      </c>
      <c r="F6028" s="265">
        <v>101840</v>
      </c>
      <c r="G6028" s="265" t="s">
        <v>1513</v>
      </c>
      <c r="H6028" s="265" t="s">
        <v>554</v>
      </c>
      <c r="I6028" s="265" t="s">
        <v>459</v>
      </c>
      <c r="J6028" s="266">
        <v>232.47</v>
      </c>
      <c r="K6028" s="265" t="s">
        <v>458</v>
      </c>
      <c r="L6028" s="255">
        <v>232.47</v>
      </c>
      <c r="M6028" s="254" t="s">
        <v>458</v>
      </c>
    </row>
    <row r="6029" spans="1:13" ht="13.5" x14ac:dyDescent="0.25">
      <c r="A6029" s="265" t="s">
        <v>1415</v>
      </c>
      <c r="B6029" s="265" t="s">
        <v>1414</v>
      </c>
      <c r="C6029" s="265" t="s">
        <v>1483</v>
      </c>
      <c r="D6029" s="265" t="s">
        <v>1482</v>
      </c>
      <c r="E6029" s="266" t="s">
        <v>136</v>
      </c>
      <c r="F6029" s="265">
        <v>101841</v>
      </c>
      <c r="G6029" s="265" t="s">
        <v>1512</v>
      </c>
      <c r="H6029" s="265" t="s">
        <v>554</v>
      </c>
      <c r="I6029" s="265" t="s">
        <v>459</v>
      </c>
      <c r="J6029" s="266">
        <v>156.15</v>
      </c>
      <c r="K6029" s="265" t="s">
        <v>458</v>
      </c>
      <c r="L6029" s="255">
        <v>156.15</v>
      </c>
      <c r="M6029" s="254" t="s">
        <v>458</v>
      </c>
    </row>
    <row r="6030" spans="1:13" ht="13.5" x14ac:dyDescent="0.25">
      <c r="A6030" s="265" t="s">
        <v>1415</v>
      </c>
      <c r="B6030" s="265" t="s">
        <v>1414</v>
      </c>
      <c r="C6030" s="265" t="s">
        <v>1483</v>
      </c>
      <c r="D6030" s="265" t="s">
        <v>1482</v>
      </c>
      <c r="E6030" s="266" t="s">
        <v>136</v>
      </c>
      <c r="F6030" s="265">
        <v>101842</v>
      </c>
      <c r="G6030" s="265" t="s">
        <v>1511</v>
      </c>
      <c r="H6030" s="265" t="s">
        <v>554</v>
      </c>
      <c r="I6030" s="265" t="s">
        <v>459</v>
      </c>
      <c r="J6030" s="266">
        <v>134.27000000000001</v>
      </c>
      <c r="K6030" s="265" t="s">
        <v>458</v>
      </c>
      <c r="L6030" s="255">
        <v>134.27000000000001</v>
      </c>
      <c r="M6030" s="254" t="s">
        <v>458</v>
      </c>
    </row>
    <row r="6031" spans="1:13" ht="13.5" x14ac:dyDescent="0.25">
      <c r="A6031" s="265" t="s">
        <v>1415</v>
      </c>
      <c r="B6031" s="265" t="s">
        <v>1414</v>
      </c>
      <c r="C6031" s="265" t="s">
        <v>1483</v>
      </c>
      <c r="D6031" s="265" t="s">
        <v>1482</v>
      </c>
      <c r="E6031" s="266" t="s">
        <v>136</v>
      </c>
      <c r="F6031" s="265">
        <v>101843</v>
      </c>
      <c r="G6031" s="265" t="s">
        <v>1510</v>
      </c>
      <c r="H6031" s="265" t="s">
        <v>554</v>
      </c>
      <c r="I6031" s="265" t="s">
        <v>459</v>
      </c>
      <c r="J6031" s="266">
        <v>236.48</v>
      </c>
      <c r="K6031" s="265" t="s">
        <v>458</v>
      </c>
      <c r="L6031" s="255">
        <v>236.48</v>
      </c>
      <c r="M6031" s="254" t="s">
        <v>458</v>
      </c>
    </row>
    <row r="6032" spans="1:13" ht="13.5" x14ac:dyDescent="0.25">
      <c r="A6032" s="265" t="s">
        <v>1415</v>
      </c>
      <c r="B6032" s="265" t="s">
        <v>1414</v>
      </c>
      <c r="C6032" s="265" t="s">
        <v>1483</v>
      </c>
      <c r="D6032" s="265" t="s">
        <v>1482</v>
      </c>
      <c r="E6032" s="266" t="s">
        <v>136</v>
      </c>
      <c r="F6032" s="265">
        <v>101844</v>
      </c>
      <c r="G6032" s="265" t="s">
        <v>1509</v>
      </c>
      <c r="H6032" s="265" t="s">
        <v>554</v>
      </c>
      <c r="I6032" s="265" t="s">
        <v>459</v>
      </c>
      <c r="J6032" s="266">
        <v>274.01</v>
      </c>
      <c r="K6032" s="265" t="s">
        <v>458</v>
      </c>
      <c r="L6032" s="255">
        <v>274.01</v>
      </c>
      <c r="M6032" s="254" t="s">
        <v>458</v>
      </c>
    </row>
    <row r="6033" spans="1:13" ht="13.5" x14ac:dyDescent="0.25">
      <c r="A6033" s="265" t="s">
        <v>1415</v>
      </c>
      <c r="B6033" s="265" t="s">
        <v>1414</v>
      </c>
      <c r="C6033" s="265" t="s">
        <v>1483</v>
      </c>
      <c r="D6033" s="265" t="s">
        <v>1482</v>
      </c>
      <c r="E6033" s="266" t="s">
        <v>136</v>
      </c>
      <c r="F6033" s="265">
        <v>101845</v>
      </c>
      <c r="G6033" s="265" t="s">
        <v>1508</v>
      </c>
      <c r="H6033" s="265" t="s">
        <v>554</v>
      </c>
      <c r="I6033" s="265" t="s">
        <v>459</v>
      </c>
      <c r="J6033" s="266">
        <v>311</v>
      </c>
      <c r="K6033" s="265" t="s">
        <v>458</v>
      </c>
      <c r="L6033" s="255">
        <v>311</v>
      </c>
      <c r="M6033" s="254" t="s">
        <v>458</v>
      </c>
    </row>
    <row r="6034" spans="1:13" ht="13.5" x14ac:dyDescent="0.25">
      <c r="A6034" s="265" t="s">
        <v>1415</v>
      </c>
      <c r="B6034" s="265" t="s">
        <v>1414</v>
      </c>
      <c r="C6034" s="265" t="s">
        <v>1483</v>
      </c>
      <c r="D6034" s="265" t="s">
        <v>1482</v>
      </c>
      <c r="E6034" s="266" t="s">
        <v>136</v>
      </c>
      <c r="F6034" s="265">
        <v>101846</v>
      </c>
      <c r="G6034" s="265" t="s">
        <v>1507</v>
      </c>
      <c r="H6034" s="265" t="s">
        <v>554</v>
      </c>
      <c r="I6034" s="265" t="s">
        <v>459</v>
      </c>
      <c r="J6034" s="266">
        <v>215.47</v>
      </c>
      <c r="K6034" s="265" t="s">
        <v>458</v>
      </c>
      <c r="L6034" s="255">
        <v>215.47</v>
      </c>
      <c r="M6034" s="254" t="s">
        <v>458</v>
      </c>
    </row>
    <row r="6035" spans="1:13" ht="13.5" x14ac:dyDescent="0.25">
      <c r="A6035" s="265" t="s">
        <v>1415</v>
      </c>
      <c r="B6035" s="265" t="s">
        <v>1414</v>
      </c>
      <c r="C6035" s="265" t="s">
        <v>1483</v>
      </c>
      <c r="D6035" s="265" t="s">
        <v>1482</v>
      </c>
      <c r="E6035" s="266" t="s">
        <v>136</v>
      </c>
      <c r="F6035" s="265">
        <v>101847</v>
      </c>
      <c r="G6035" s="265" t="s">
        <v>1506</v>
      </c>
      <c r="H6035" s="265" t="s">
        <v>554</v>
      </c>
      <c r="I6035" s="265" t="s">
        <v>459</v>
      </c>
      <c r="J6035" s="266">
        <v>253.43</v>
      </c>
      <c r="K6035" s="265" t="s">
        <v>458</v>
      </c>
      <c r="L6035" s="255">
        <v>253.43</v>
      </c>
      <c r="M6035" s="254" t="s">
        <v>458</v>
      </c>
    </row>
    <row r="6036" spans="1:13" ht="13.5" x14ac:dyDescent="0.25">
      <c r="A6036" s="265" t="s">
        <v>1415</v>
      </c>
      <c r="B6036" s="265" t="s">
        <v>1414</v>
      </c>
      <c r="C6036" s="265" t="s">
        <v>1483</v>
      </c>
      <c r="D6036" s="265" t="s">
        <v>1482</v>
      </c>
      <c r="E6036" s="266" t="s">
        <v>136</v>
      </c>
      <c r="F6036" s="265">
        <v>101848</v>
      </c>
      <c r="G6036" s="265" t="s">
        <v>1505</v>
      </c>
      <c r="H6036" s="265" t="s">
        <v>554</v>
      </c>
      <c r="I6036" s="265" t="s">
        <v>459</v>
      </c>
      <c r="J6036" s="266">
        <v>290.87</v>
      </c>
      <c r="K6036" s="265" t="s">
        <v>458</v>
      </c>
      <c r="L6036" s="255">
        <v>290.87</v>
      </c>
      <c r="M6036" s="254" t="s">
        <v>458</v>
      </c>
    </row>
    <row r="6037" spans="1:13" ht="13.5" x14ac:dyDescent="0.25">
      <c r="A6037" s="265" t="s">
        <v>1415</v>
      </c>
      <c r="B6037" s="265" t="s">
        <v>1414</v>
      </c>
      <c r="C6037" s="265" t="s">
        <v>1483</v>
      </c>
      <c r="D6037" s="265" t="s">
        <v>1482</v>
      </c>
      <c r="E6037" s="266" t="s">
        <v>136</v>
      </c>
      <c r="F6037" s="265">
        <v>101849</v>
      </c>
      <c r="G6037" s="265" t="s">
        <v>1504</v>
      </c>
      <c r="H6037" s="265" t="s">
        <v>554</v>
      </c>
      <c r="I6037" s="265" t="s">
        <v>459</v>
      </c>
      <c r="J6037" s="266">
        <v>273.55</v>
      </c>
      <c r="K6037" s="265" t="s">
        <v>458</v>
      </c>
      <c r="L6037" s="255">
        <v>273.55</v>
      </c>
      <c r="M6037" s="254" t="s">
        <v>458</v>
      </c>
    </row>
    <row r="6038" spans="1:13" ht="13.5" x14ac:dyDescent="0.25">
      <c r="A6038" s="265" t="s">
        <v>1415</v>
      </c>
      <c r="B6038" s="265" t="s">
        <v>1414</v>
      </c>
      <c r="C6038" s="265" t="s">
        <v>1483</v>
      </c>
      <c r="D6038" s="265" t="s">
        <v>1482</v>
      </c>
      <c r="E6038" s="266" t="s">
        <v>136</v>
      </c>
      <c r="F6038" s="265">
        <v>101850</v>
      </c>
      <c r="G6038" s="265" t="s">
        <v>1503</v>
      </c>
      <c r="H6038" s="265" t="s">
        <v>465</v>
      </c>
      <c r="I6038" s="265" t="s">
        <v>459</v>
      </c>
      <c r="J6038" s="266">
        <v>62.06</v>
      </c>
      <c r="K6038" s="265" t="s">
        <v>458</v>
      </c>
      <c r="L6038" s="255">
        <v>62.06</v>
      </c>
      <c r="M6038" s="254" t="s">
        <v>458</v>
      </c>
    </row>
    <row r="6039" spans="1:13" ht="13.5" x14ac:dyDescent="0.25">
      <c r="A6039" s="265" t="s">
        <v>1415</v>
      </c>
      <c r="B6039" s="265" t="s">
        <v>1414</v>
      </c>
      <c r="C6039" s="265" t="s">
        <v>1483</v>
      </c>
      <c r="D6039" s="265" t="s">
        <v>1482</v>
      </c>
      <c r="E6039" s="266" t="s">
        <v>136</v>
      </c>
      <c r="F6039" s="265">
        <v>101852</v>
      </c>
      <c r="G6039" s="265" t="s">
        <v>1502</v>
      </c>
      <c r="H6039" s="265" t="s">
        <v>465</v>
      </c>
      <c r="I6039" s="265" t="s">
        <v>459</v>
      </c>
      <c r="J6039" s="266">
        <v>76.95</v>
      </c>
      <c r="K6039" s="265" t="s">
        <v>458</v>
      </c>
      <c r="L6039" s="255">
        <v>76.95</v>
      </c>
      <c r="M6039" s="254" t="s">
        <v>458</v>
      </c>
    </row>
    <row r="6040" spans="1:13" ht="13.5" x14ac:dyDescent="0.25">
      <c r="A6040" s="265" t="s">
        <v>1415</v>
      </c>
      <c r="B6040" s="265" t="s">
        <v>1414</v>
      </c>
      <c r="C6040" s="265" t="s">
        <v>1483</v>
      </c>
      <c r="D6040" s="265" t="s">
        <v>1482</v>
      </c>
      <c r="E6040" s="266" t="s">
        <v>136</v>
      </c>
      <c r="F6040" s="265">
        <v>101853</v>
      </c>
      <c r="G6040" s="265" t="s">
        <v>1501</v>
      </c>
      <c r="H6040" s="265" t="s">
        <v>465</v>
      </c>
      <c r="I6040" s="265" t="s">
        <v>459</v>
      </c>
      <c r="J6040" s="266">
        <v>57.59</v>
      </c>
      <c r="K6040" s="265" t="s">
        <v>458</v>
      </c>
      <c r="L6040" s="255">
        <v>57.59</v>
      </c>
      <c r="M6040" s="254" t="s">
        <v>458</v>
      </c>
    </row>
    <row r="6041" spans="1:13" ht="13.5" x14ac:dyDescent="0.25">
      <c r="A6041" s="265" t="s">
        <v>1415</v>
      </c>
      <c r="B6041" s="265" t="s">
        <v>1414</v>
      </c>
      <c r="C6041" s="265" t="s">
        <v>1483</v>
      </c>
      <c r="D6041" s="265" t="s">
        <v>1482</v>
      </c>
      <c r="E6041" s="266" t="s">
        <v>136</v>
      </c>
      <c r="F6041" s="265">
        <v>101855</v>
      </c>
      <c r="G6041" s="265" t="s">
        <v>1500</v>
      </c>
      <c r="H6041" s="265" t="s">
        <v>465</v>
      </c>
      <c r="I6041" s="265" t="s">
        <v>459</v>
      </c>
      <c r="J6041" s="266">
        <v>84.32</v>
      </c>
      <c r="K6041" s="265" t="s">
        <v>458</v>
      </c>
      <c r="L6041" s="255">
        <v>84.32</v>
      </c>
      <c r="M6041" s="254" t="s">
        <v>458</v>
      </c>
    </row>
    <row r="6042" spans="1:13" ht="13.5" x14ac:dyDescent="0.25">
      <c r="A6042" s="265" t="s">
        <v>1415</v>
      </c>
      <c r="B6042" s="265" t="s">
        <v>1414</v>
      </c>
      <c r="C6042" s="265" t="s">
        <v>1483</v>
      </c>
      <c r="D6042" s="265" t="s">
        <v>1482</v>
      </c>
      <c r="E6042" s="266" t="s">
        <v>136</v>
      </c>
      <c r="F6042" s="265">
        <v>101856</v>
      </c>
      <c r="G6042" s="265" t="s">
        <v>1499</v>
      </c>
      <c r="H6042" s="265" t="s">
        <v>465</v>
      </c>
      <c r="I6042" s="265" t="s">
        <v>459</v>
      </c>
      <c r="J6042" s="266">
        <v>28.09</v>
      </c>
      <c r="K6042" s="265" t="s">
        <v>458</v>
      </c>
      <c r="L6042" s="255">
        <v>28.09</v>
      </c>
      <c r="M6042" s="254" t="s">
        <v>458</v>
      </c>
    </row>
    <row r="6043" spans="1:13" ht="13.5" x14ac:dyDescent="0.25">
      <c r="A6043" s="265" t="s">
        <v>1415</v>
      </c>
      <c r="B6043" s="265" t="s">
        <v>1414</v>
      </c>
      <c r="C6043" s="265" t="s">
        <v>1483</v>
      </c>
      <c r="D6043" s="265" t="s">
        <v>1482</v>
      </c>
      <c r="E6043" s="266" t="s">
        <v>136</v>
      </c>
      <c r="F6043" s="265">
        <v>101857</v>
      </c>
      <c r="G6043" s="265" t="s">
        <v>1498</v>
      </c>
      <c r="H6043" s="265" t="s">
        <v>465</v>
      </c>
      <c r="I6043" s="265" t="s">
        <v>459</v>
      </c>
      <c r="J6043" s="266">
        <v>34.229999999999997</v>
      </c>
      <c r="K6043" s="265" t="s">
        <v>458</v>
      </c>
      <c r="L6043" s="255">
        <v>34.229999999999997</v>
      </c>
      <c r="M6043" s="254" t="s">
        <v>458</v>
      </c>
    </row>
    <row r="6044" spans="1:13" ht="13.5" x14ac:dyDescent="0.25">
      <c r="A6044" s="265" t="s">
        <v>1415</v>
      </c>
      <c r="B6044" s="265" t="s">
        <v>1414</v>
      </c>
      <c r="C6044" s="265" t="s">
        <v>1483</v>
      </c>
      <c r="D6044" s="265" t="s">
        <v>1482</v>
      </c>
      <c r="E6044" s="266" t="s">
        <v>136</v>
      </c>
      <c r="F6044" s="265">
        <v>101858</v>
      </c>
      <c r="G6044" s="265" t="s">
        <v>1497</v>
      </c>
      <c r="H6044" s="265" t="s">
        <v>465</v>
      </c>
      <c r="I6044" s="265" t="s">
        <v>459</v>
      </c>
      <c r="J6044" s="266">
        <v>28.62</v>
      </c>
      <c r="K6044" s="265" t="s">
        <v>458</v>
      </c>
      <c r="L6044" s="255">
        <v>28.62</v>
      </c>
      <c r="M6044" s="254" t="s">
        <v>458</v>
      </c>
    </row>
    <row r="6045" spans="1:13" ht="13.5" x14ac:dyDescent="0.25">
      <c r="A6045" s="265" t="s">
        <v>1415</v>
      </c>
      <c r="B6045" s="265" t="s">
        <v>1414</v>
      </c>
      <c r="C6045" s="265" t="s">
        <v>1483</v>
      </c>
      <c r="D6045" s="265" t="s">
        <v>1482</v>
      </c>
      <c r="E6045" s="266" t="s">
        <v>136</v>
      </c>
      <c r="F6045" s="265">
        <v>101859</v>
      </c>
      <c r="G6045" s="265" t="s">
        <v>1496</v>
      </c>
      <c r="H6045" s="265" t="s">
        <v>465</v>
      </c>
      <c r="I6045" s="265" t="s">
        <v>459</v>
      </c>
      <c r="J6045" s="266">
        <v>31.25</v>
      </c>
      <c r="K6045" s="265" t="s">
        <v>458</v>
      </c>
      <c r="L6045" s="255">
        <v>31.25</v>
      </c>
      <c r="M6045" s="254" t="s">
        <v>458</v>
      </c>
    </row>
    <row r="6046" spans="1:13" ht="13.5" x14ac:dyDescent="0.25">
      <c r="A6046" s="265" t="s">
        <v>1415</v>
      </c>
      <c r="B6046" s="265" t="s">
        <v>1414</v>
      </c>
      <c r="C6046" s="265" t="s">
        <v>1483</v>
      </c>
      <c r="D6046" s="265" t="s">
        <v>1482</v>
      </c>
      <c r="E6046" s="266" t="s">
        <v>136</v>
      </c>
      <c r="F6046" s="265">
        <v>101860</v>
      </c>
      <c r="G6046" s="265" t="s">
        <v>1495</v>
      </c>
      <c r="H6046" s="265" t="s">
        <v>465</v>
      </c>
      <c r="I6046" s="265" t="s">
        <v>459</v>
      </c>
      <c r="J6046" s="266">
        <v>35.4</v>
      </c>
      <c r="K6046" s="265" t="s">
        <v>458</v>
      </c>
      <c r="L6046" s="255">
        <v>35.4</v>
      </c>
      <c r="M6046" s="254" t="s">
        <v>458</v>
      </c>
    </row>
    <row r="6047" spans="1:13" ht="13.5" x14ac:dyDescent="0.25">
      <c r="A6047" s="265" t="s">
        <v>1415</v>
      </c>
      <c r="B6047" s="265" t="s">
        <v>1414</v>
      </c>
      <c r="C6047" s="265" t="s">
        <v>1483</v>
      </c>
      <c r="D6047" s="265" t="s">
        <v>1482</v>
      </c>
      <c r="E6047" s="266" t="s">
        <v>136</v>
      </c>
      <c r="F6047" s="265">
        <v>101861</v>
      </c>
      <c r="G6047" s="265" t="s">
        <v>1494</v>
      </c>
      <c r="H6047" s="265" t="s">
        <v>465</v>
      </c>
      <c r="I6047" s="265" t="s">
        <v>459</v>
      </c>
      <c r="J6047" s="266">
        <v>33.33</v>
      </c>
      <c r="K6047" s="265" t="s">
        <v>458</v>
      </c>
      <c r="L6047" s="255">
        <v>33.33</v>
      </c>
      <c r="M6047" s="254" t="s">
        <v>458</v>
      </c>
    </row>
    <row r="6048" spans="1:13" ht="13.5" x14ac:dyDescent="0.25">
      <c r="A6048" s="265" t="s">
        <v>1415</v>
      </c>
      <c r="B6048" s="265" t="s">
        <v>1414</v>
      </c>
      <c r="C6048" s="265" t="s">
        <v>1483</v>
      </c>
      <c r="D6048" s="265" t="s">
        <v>1482</v>
      </c>
      <c r="E6048" s="266" t="s">
        <v>136</v>
      </c>
      <c r="F6048" s="265">
        <v>101862</v>
      </c>
      <c r="G6048" s="265" t="s">
        <v>1493</v>
      </c>
      <c r="H6048" s="265" t="s">
        <v>465</v>
      </c>
      <c r="I6048" s="265" t="s">
        <v>459</v>
      </c>
      <c r="J6048" s="266">
        <v>36.020000000000003</v>
      </c>
      <c r="K6048" s="265" t="s">
        <v>458</v>
      </c>
      <c r="L6048" s="255">
        <v>36.020000000000003</v>
      </c>
      <c r="M6048" s="254" t="s">
        <v>458</v>
      </c>
    </row>
    <row r="6049" spans="1:13" ht="13.5" x14ac:dyDescent="0.25">
      <c r="A6049" s="265" t="s">
        <v>1415</v>
      </c>
      <c r="B6049" s="265" t="s">
        <v>1414</v>
      </c>
      <c r="C6049" s="265" t="s">
        <v>1483</v>
      </c>
      <c r="D6049" s="265" t="s">
        <v>1482</v>
      </c>
      <c r="E6049" s="266" t="s">
        <v>136</v>
      </c>
      <c r="F6049" s="265">
        <v>101863</v>
      </c>
      <c r="G6049" s="265" t="s">
        <v>1492</v>
      </c>
      <c r="H6049" s="265" t="s">
        <v>465</v>
      </c>
      <c r="I6049" s="265" t="s">
        <v>459</v>
      </c>
      <c r="J6049" s="266">
        <v>28.98</v>
      </c>
      <c r="K6049" s="265" t="s">
        <v>458</v>
      </c>
      <c r="L6049" s="255">
        <v>28.98</v>
      </c>
      <c r="M6049" s="254" t="s">
        <v>458</v>
      </c>
    </row>
    <row r="6050" spans="1:13" ht="13.5" x14ac:dyDescent="0.25">
      <c r="A6050" s="265" t="s">
        <v>1415</v>
      </c>
      <c r="B6050" s="265" t="s">
        <v>1414</v>
      </c>
      <c r="C6050" s="265" t="s">
        <v>1483</v>
      </c>
      <c r="D6050" s="265" t="s">
        <v>1482</v>
      </c>
      <c r="E6050" s="266" t="s">
        <v>136</v>
      </c>
      <c r="F6050" s="265">
        <v>101864</v>
      </c>
      <c r="G6050" s="265" t="s">
        <v>1491</v>
      </c>
      <c r="H6050" s="265" t="s">
        <v>465</v>
      </c>
      <c r="I6050" s="265" t="s">
        <v>459</v>
      </c>
      <c r="J6050" s="266">
        <v>33.119999999999997</v>
      </c>
      <c r="K6050" s="265" t="s">
        <v>458</v>
      </c>
      <c r="L6050" s="255">
        <v>33.119999999999997</v>
      </c>
      <c r="M6050" s="254" t="s">
        <v>458</v>
      </c>
    </row>
    <row r="6051" spans="1:13" ht="13.5" x14ac:dyDescent="0.25">
      <c r="A6051" s="265" t="s">
        <v>1415</v>
      </c>
      <c r="B6051" s="265" t="s">
        <v>1414</v>
      </c>
      <c r="C6051" s="265" t="s">
        <v>1483</v>
      </c>
      <c r="D6051" s="265" t="s">
        <v>1482</v>
      </c>
      <c r="E6051" s="266" t="s">
        <v>136</v>
      </c>
      <c r="F6051" s="265">
        <v>101865</v>
      </c>
      <c r="G6051" s="265" t="s">
        <v>1490</v>
      </c>
      <c r="H6051" s="265" t="s">
        <v>465</v>
      </c>
      <c r="I6051" s="265" t="s">
        <v>459</v>
      </c>
      <c r="J6051" s="266">
        <v>37.28</v>
      </c>
      <c r="K6051" s="265" t="s">
        <v>458</v>
      </c>
      <c r="L6051" s="255">
        <v>37.28</v>
      </c>
      <c r="M6051" s="254" t="s">
        <v>458</v>
      </c>
    </row>
    <row r="6052" spans="1:13" ht="13.5" x14ac:dyDescent="0.25">
      <c r="A6052" s="265" t="s">
        <v>1415</v>
      </c>
      <c r="B6052" s="265" t="s">
        <v>1414</v>
      </c>
      <c r="C6052" s="265" t="s">
        <v>1483</v>
      </c>
      <c r="D6052" s="265" t="s">
        <v>1482</v>
      </c>
      <c r="E6052" s="266" t="s">
        <v>136</v>
      </c>
      <c r="F6052" s="265">
        <v>101866</v>
      </c>
      <c r="G6052" s="265" t="s">
        <v>1489</v>
      </c>
      <c r="H6052" s="265" t="s">
        <v>465</v>
      </c>
      <c r="I6052" s="265" t="s">
        <v>459</v>
      </c>
      <c r="J6052" s="266">
        <v>33.53</v>
      </c>
      <c r="K6052" s="265" t="s">
        <v>458</v>
      </c>
      <c r="L6052" s="255">
        <v>33.53</v>
      </c>
      <c r="M6052" s="254" t="s">
        <v>458</v>
      </c>
    </row>
    <row r="6053" spans="1:13" ht="13.5" x14ac:dyDescent="0.25">
      <c r="A6053" s="265" t="s">
        <v>1415</v>
      </c>
      <c r="B6053" s="265" t="s">
        <v>1414</v>
      </c>
      <c r="C6053" s="265" t="s">
        <v>1483</v>
      </c>
      <c r="D6053" s="265" t="s">
        <v>1482</v>
      </c>
      <c r="E6053" s="266" t="s">
        <v>136</v>
      </c>
      <c r="F6053" s="265">
        <v>101867</v>
      </c>
      <c r="G6053" s="265" t="s">
        <v>1488</v>
      </c>
      <c r="H6053" s="265" t="s">
        <v>465</v>
      </c>
      <c r="I6053" s="265" t="s">
        <v>459</v>
      </c>
      <c r="J6053" s="266">
        <v>37.69</v>
      </c>
      <c r="K6053" s="265" t="s">
        <v>458</v>
      </c>
      <c r="L6053" s="255">
        <v>37.69</v>
      </c>
      <c r="M6053" s="254" t="s">
        <v>458</v>
      </c>
    </row>
    <row r="6054" spans="1:13" ht="13.5" x14ac:dyDescent="0.25">
      <c r="A6054" s="265" t="s">
        <v>1415</v>
      </c>
      <c r="B6054" s="265" t="s">
        <v>1414</v>
      </c>
      <c r="C6054" s="265" t="s">
        <v>1483</v>
      </c>
      <c r="D6054" s="265" t="s">
        <v>1482</v>
      </c>
      <c r="E6054" s="266" t="s">
        <v>136</v>
      </c>
      <c r="F6054" s="265">
        <v>101868</v>
      </c>
      <c r="G6054" s="265" t="s">
        <v>1487</v>
      </c>
      <c r="H6054" s="265" t="s">
        <v>465</v>
      </c>
      <c r="I6054" s="265" t="s">
        <v>459</v>
      </c>
      <c r="J6054" s="266">
        <v>30.65</v>
      </c>
      <c r="K6054" s="265" t="s">
        <v>458</v>
      </c>
      <c r="L6054" s="255">
        <v>30.65</v>
      </c>
      <c r="M6054" s="254" t="s">
        <v>458</v>
      </c>
    </row>
    <row r="6055" spans="1:13" ht="13.5" x14ac:dyDescent="0.25">
      <c r="A6055" s="265" t="s">
        <v>1415</v>
      </c>
      <c r="B6055" s="265" t="s">
        <v>1414</v>
      </c>
      <c r="C6055" s="265" t="s">
        <v>1483</v>
      </c>
      <c r="D6055" s="265" t="s">
        <v>1482</v>
      </c>
      <c r="E6055" s="266" t="s">
        <v>136</v>
      </c>
      <c r="F6055" s="265">
        <v>101869</v>
      </c>
      <c r="G6055" s="265" t="s">
        <v>1486</v>
      </c>
      <c r="H6055" s="265" t="s">
        <v>465</v>
      </c>
      <c r="I6055" s="265" t="s">
        <v>459</v>
      </c>
      <c r="J6055" s="266">
        <v>34.79</v>
      </c>
      <c r="K6055" s="265" t="s">
        <v>458</v>
      </c>
      <c r="L6055" s="255">
        <v>34.79</v>
      </c>
      <c r="M6055" s="254" t="s">
        <v>458</v>
      </c>
    </row>
    <row r="6056" spans="1:13" ht="13.5" x14ac:dyDescent="0.25">
      <c r="A6056" s="265" t="s">
        <v>1415</v>
      </c>
      <c r="B6056" s="265" t="s">
        <v>1414</v>
      </c>
      <c r="C6056" s="265" t="s">
        <v>1483</v>
      </c>
      <c r="D6056" s="265" t="s">
        <v>1482</v>
      </c>
      <c r="E6056" s="266" t="s">
        <v>136</v>
      </c>
      <c r="F6056" s="265">
        <v>101870</v>
      </c>
      <c r="G6056" s="265" t="s">
        <v>1485</v>
      </c>
      <c r="H6056" s="265" t="s">
        <v>465</v>
      </c>
      <c r="I6056" s="265" t="s">
        <v>459</v>
      </c>
      <c r="J6056" s="266">
        <v>38.94</v>
      </c>
      <c r="K6056" s="265" t="s">
        <v>458</v>
      </c>
      <c r="L6056" s="255">
        <v>38.94</v>
      </c>
      <c r="M6056" s="254" t="s">
        <v>458</v>
      </c>
    </row>
    <row r="6057" spans="1:13" ht="13.5" x14ac:dyDescent="0.25">
      <c r="A6057" s="265" t="s">
        <v>1415</v>
      </c>
      <c r="B6057" s="265" t="s">
        <v>1414</v>
      </c>
      <c r="C6057" s="265" t="s">
        <v>1483</v>
      </c>
      <c r="D6057" s="265" t="s">
        <v>1482</v>
      </c>
      <c r="E6057" s="266" t="s">
        <v>136</v>
      </c>
      <c r="F6057" s="265">
        <v>102098</v>
      </c>
      <c r="G6057" s="265" t="s">
        <v>1484</v>
      </c>
      <c r="H6057" s="265" t="s">
        <v>554</v>
      </c>
      <c r="I6057" s="265" t="s">
        <v>459</v>
      </c>
      <c r="J6057" s="267">
        <v>2527.4699999999998</v>
      </c>
      <c r="K6057" s="265" t="s">
        <v>458</v>
      </c>
      <c r="L6057" s="257">
        <v>2527.4699999999998</v>
      </c>
      <c r="M6057" s="254" t="s">
        <v>458</v>
      </c>
    </row>
    <row r="6058" spans="1:13" ht="13.5" x14ac:dyDescent="0.25">
      <c r="A6058" s="265" t="s">
        <v>1415</v>
      </c>
      <c r="B6058" s="265" t="s">
        <v>1414</v>
      </c>
      <c r="C6058" s="265" t="s">
        <v>1483</v>
      </c>
      <c r="D6058" s="265" t="s">
        <v>1482</v>
      </c>
      <c r="E6058" s="266" t="s">
        <v>136</v>
      </c>
      <c r="F6058" s="265">
        <v>102988</v>
      </c>
      <c r="G6058" s="265" t="s">
        <v>1481</v>
      </c>
      <c r="H6058" s="265" t="s">
        <v>465</v>
      </c>
      <c r="I6058" s="265" t="s">
        <v>459</v>
      </c>
      <c r="J6058" s="266">
        <v>55.81</v>
      </c>
      <c r="K6058" s="265" t="s">
        <v>458</v>
      </c>
      <c r="L6058" s="255">
        <v>55.81</v>
      </c>
      <c r="M6058" s="254" t="s">
        <v>458</v>
      </c>
    </row>
    <row r="6059" spans="1:13" ht="13.5" x14ac:dyDescent="0.25">
      <c r="A6059" s="265" t="s">
        <v>1415</v>
      </c>
      <c r="B6059" s="265" t="s">
        <v>1414</v>
      </c>
      <c r="C6059" s="265" t="s">
        <v>1480</v>
      </c>
      <c r="D6059" s="265" t="s">
        <v>1479</v>
      </c>
      <c r="E6059" s="266" t="s">
        <v>136</v>
      </c>
      <c r="F6059" s="265">
        <v>100576</v>
      </c>
      <c r="G6059" s="265" t="s">
        <v>12874</v>
      </c>
      <c r="H6059" s="265" t="s">
        <v>465</v>
      </c>
      <c r="I6059" s="265" t="s">
        <v>459</v>
      </c>
      <c r="J6059" s="266">
        <v>1.92</v>
      </c>
      <c r="K6059" s="265" t="s">
        <v>458</v>
      </c>
      <c r="L6059" s="255">
        <v>1.92</v>
      </c>
      <c r="M6059" s="254" t="s">
        <v>458</v>
      </c>
    </row>
    <row r="6060" spans="1:13" ht="13.5" x14ac:dyDescent="0.25">
      <c r="A6060" s="265" t="s">
        <v>1415</v>
      </c>
      <c r="B6060" s="265" t="s">
        <v>1414</v>
      </c>
      <c r="C6060" s="265" t="s">
        <v>1480</v>
      </c>
      <c r="D6060" s="265" t="s">
        <v>1479</v>
      </c>
      <c r="E6060" s="266" t="s">
        <v>136</v>
      </c>
      <c r="F6060" s="265">
        <v>100577</v>
      </c>
      <c r="G6060" s="265" t="s">
        <v>12875</v>
      </c>
      <c r="H6060" s="265" t="s">
        <v>465</v>
      </c>
      <c r="I6060" s="265" t="s">
        <v>459</v>
      </c>
      <c r="J6060" s="266">
        <v>0.44</v>
      </c>
      <c r="K6060" s="265" t="s">
        <v>458</v>
      </c>
      <c r="L6060" s="255">
        <v>0.44</v>
      </c>
      <c r="M6060" s="254" t="s">
        <v>458</v>
      </c>
    </row>
    <row r="6061" spans="1:13" ht="13.5" x14ac:dyDescent="0.25">
      <c r="A6061" s="265" t="s">
        <v>1415</v>
      </c>
      <c r="B6061" s="265" t="s">
        <v>1414</v>
      </c>
      <c r="C6061" s="265" t="s">
        <v>1480</v>
      </c>
      <c r="D6061" s="265" t="s">
        <v>1479</v>
      </c>
      <c r="E6061" s="266" t="s">
        <v>136</v>
      </c>
      <c r="F6061" s="265">
        <v>105597</v>
      </c>
      <c r="G6061" s="265" t="s">
        <v>12876</v>
      </c>
      <c r="H6061" s="265" t="s">
        <v>465</v>
      </c>
      <c r="I6061" s="265" t="s">
        <v>459</v>
      </c>
      <c r="J6061" s="266">
        <v>3.66</v>
      </c>
      <c r="K6061" s="265" t="s">
        <v>458</v>
      </c>
      <c r="L6061" s="255">
        <v>3.66</v>
      </c>
      <c r="M6061" s="254" t="s">
        <v>458</v>
      </c>
    </row>
    <row r="6062" spans="1:13" ht="13.5" x14ac:dyDescent="0.25">
      <c r="A6062" s="265" t="s">
        <v>1415</v>
      </c>
      <c r="B6062" s="265" t="s">
        <v>1414</v>
      </c>
      <c r="C6062" s="265" t="s">
        <v>1480</v>
      </c>
      <c r="D6062" s="265" t="s">
        <v>1479</v>
      </c>
      <c r="E6062" s="266" t="s">
        <v>136</v>
      </c>
      <c r="F6062" s="265">
        <v>105598</v>
      </c>
      <c r="G6062" s="265" t="s">
        <v>12877</v>
      </c>
      <c r="H6062" s="265" t="s">
        <v>465</v>
      </c>
      <c r="I6062" s="265" t="s">
        <v>459</v>
      </c>
      <c r="J6062" s="266">
        <v>1.83</v>
      </c>
      <c r="K6062" s="265" t="s">
        <v>458</v>
      </c>
      <c r="L6062" s="255">
        <v>1.83</v>
      </c>
      <c r="M6062" s="254" t="s">
        <v>458</v>
      </c>
    </row>
    <row r="6063" spans="1:13" ht="13.5" x14ac:dyDescent="0.25">
      <c r="A6063" s="265" t="s">
        <v>1415</v>
      </c>
      <c r="B6063" s="265" t="s">
        <v>1414</v>
      </c>
      <c r="C6063" s="265" t="s">
        <v>1478</v>
      </c>
      <c r="D6063" s="265" t="s">
        <v>1477</v>
      </c>
      <c r="E6063" s="266" t="s">
        <v>136</v>
      </c>
      <c r="F6063" s="265">
        <v>96388</v>
      </c>
      <c r="G6063" s="265" t="s">
        <v>12878</v>
      </c>
      <c r="H6063" s="265" t="s">
        <v>554</v>
      </c>
      <c r="I6063" s="265" t="s">
        <v>459</v>
      </c>
      <c r="J6063" s="266">
        <v>8.6199999999999992</v>
      </c>
      <c r="K6063" s="265" t="s">
        <v>458</v>
      </c>
      <c r="L6063" s="255">
        <v>8.6199999999999992</v>
      </c>
      <c r="M6063" s="254" t="s">
        <v>458</v>
      </c>
    </row>
    <row r="6064" spans="1:13" ht="13.5" x14ac:dyDescent="0.25">
      <c r="A6064" s="265" t="s">
        <v>1415</v>
      </c>
      <c r="B6064" s="265" t="s">
        <v>1414</v>
      </c>
      <c r="C6064" s="265" t="s">
        <v>1478</v>
      </c>
      <c r="D6064" s="265" t="s">
        <v>1477</v>
      </c>
      <c r="E6064" s="266" t="s">
        <v>136</v>
      </c>
      <c r="F6064" s="265">
        <v>96389</v>
      </c>
      <c r="G6064" s="265" t="s">
        <v>12879</v>
      </c>
      <c r="H6064" s="265" t="s">
        <v>554</v>
      </c>
      <c r="I6064" s="265" t="s">
        <v>459</v>
      </c>
      <c r="J6064" s="266">
        <v>57.02</v>
      </c>
      <c r="K6064" s="265" t="s">
        <v>458</v>
      </c>
      <c r="L6064" s="255">
        <v>57.02</v>
      </c>
      <c r="M6064" s="254" t="s">
        <v>458</v>
      </c>
    </row>
    <row r="6065" spans="1:13" ht="13.5" x14ac:dyDescent="0.25">
      <c r="A6065" s="265" t="s">
        <v>1415</v>
      </c>
      <c r="B6065" s="265" t="s">
        <v>1414</v>
      </c>
      <c r="C6065" s="265" t="s">
        <v>1478</v>
      </c>
      <c r="D6065" s="265" t="s">
        <v>1477</v>
      </c>
      <c r="E6065" s="266" t="s">
        <v>136</v>
      </c>
      <c r="F6065" s="265">
        <v>96390</v>
      </c>
      <c r="G6065" s="265" t="s">
        <v>12880</v>
      </c>
      <c r="H6065" s="265" t="s">
        <v>554</v>
      </c>
      <c r="I6065" s="265" t="s">
        <v>459</v>
      </c>
      <c r="J6065" s="266">
        <v>98.28</v>
      </c>
      <c r="K6065" s="265" t="s">
        <v>458</v>
      </c>
      <c r="L6065" s="255">
        <v>98.28</v>
      </c>
      <c r="M6065" s="254" t="s">
        <v>458</v>
      </c>
    </row>
    <row r="6066" spans="1:13" ht="13.5" x14ac:dyDescent="0.25">
      <c r="A6066" s="265" t="s">
        <v>1415</v>
      </c>
      <c r="B6066" s="265" t="s">
        <v>1414</v>
      </c>
      <c r="C6066" s="265" t="s">
        <v>1478</v>
      </c>
      <c r="D6066" s="265" t="s">
        <v>1477</v>
      </c>
      <c r="E6066" s="266" t="s">
        <v>136</v>
      </c>
      <c r="F6066" s="265">
        <v>96391</v>
      </c>
      <c r="G6066" s="265" t="s">
        <v>12881</v>
      </c>
      <c r="H6066" s="265" t="s">
        <v>554</v>
      </c>
      <c r="I6066" s="265" t="s">
        <v>459</v>
      </c>
      <c r="J6066" s="266">
        <v>138.43</v>
      </c>
      <c r="K6066" s="265" t="s">
        <v>458</v>
      </c>
      <c r="L6066" s="255">
        <v>138.43</v>
      </c>
      <c r="M6066" s="254" t="s">
        <v>458</v>
      </c>
    </row>
    <row r="6067" spans="1:13" ht="13.5" x14ac:dyDescent="0.25">
      <c r="A6067" s="265" t="s">
        <v>1415</v>
      </c>
      <c r="B6067" s="265" t="s">
        <v>1414</v>
      </c>
      <c r="C6067" s="265" t="s">
        <v>1478</v>
      </c>
      <c r="D6067" s="265" t="s">
        <v>1477</v>
      </c>
      <c r="E6067" s="266" t="s">
        <v>136</v>
      </c>
      <c r="F6067" s="265">
        <v>96392</v>
      </c>
      <c r="G6067" s="265" t="s">
        <v>12882</v>
      </c>
      <c r="H6067" s="265" t="s">
        <v>554</v>
      </c>
      <c r="I6067" s="265" t="s">
        <v>459</v>
      </c>
      <c r="J6067" s="266">
        <v>178.05</v>
      </c>
      <c r="K6067" s="265" t="s">
        <v>458</v>
      </c>
      <c r="L6067" s="255">
        <v>178.05</v>
      </c>
      <c r="M6067" s="254" t="s">
        <v>458</v>
      </c>
    </row>
    <row r="6068" spans="1:13" ht="13.5" x14ac:dyDescent="0.25">
      <c r="A6068" s="265" t="s">
        <v>1415</v>
      </c>
      <c r="B6068" s="265" t="s">
        <v>1414</v>
      </c>
      <c r="C6068" s="265" t="s">
        <v>1478</v>
      </c>
      <c r="D6068" s="265" t="s">
        <v>1477</v>
      </c>
      <c r="E6068" s="266" t="s">
        <v>136</v>
      </c>
      <c r="F6068" s="265">
        <v>96396</v>
      </c>
      <c r="G6068" s="265" t="s">
        <v>12883</v>
      </c>
      <c r="H6068" s="265" t="s">
        <v>554</v>
      </c>
      <c r="I6068" s="265" t="s">
        <v>459</v>
      </c>
      <c r="J6068" s="266">
        <v>262.02999999999997</v>
      </c>
      <c r="K6068" s="265" t="s">
        <v>458</v>
      </c>
      <c r="L6068" s="255">
        <v>262.02999999999997</v>
      </c>
      <c r="M6068" s="254" t="s">
        <v>458</v>
      </c>
    </row>
    <row r="6069" spans="1:13" ht="13.5" x14ac:dyDescent="0.25">
      <c r="A6069" s="265" t="s">
        <v>1415</v>
      </c>
      <c r="B6069" s="265" t="s">
        <v>1414</v>
      </c>
      <c r="C6069" s="265" t="s">
        <v>1478</v>
      </c>
      <c r="D6069" s="265" t="s">
        <v>1477</v>
      </c>
      <c r="E6069" s="266" t="s">
        <v>136</v>
      </c>
      <c r="F6069" s="265">
        <v>96397</v>
      </c>
      <c r="G6069" s="265" t="s">
        <v>12884</v>
      </c>
      <c r="H6069" s="265" t="s">
        <v>554</v>
      </c>
      <c r="I6069" s="265" t="s">
        <v>459</v>
      </c>
      <c r="J6069" s="266">
        <v>339.73</v>
      </c>
      <c r="K6069" s="265" t="s">
        <v>458</v>
      </c>
      <c r="L6069" s="255">
        <v>339.73</v>
      </c>
      <c r="M6069" s="254" t="s">
        <v>458</v>
      </c>
    </row>
    <row r="6070" spans="1:13" ht="13.5" x14ac:dyDescent="0.25">
      <c r="A6070" s="265" t="s">
        <v>1415</v>
      </c>
      <c r="B6070" s="265" t="s">
        <v>1414</v>
      </c>
      <c r="C6070" s="265" t="s">
        <v>1478</v>
      </c>
      <c r="D6070" s="265" t="s">
        <v>1477</v>
      </c>
      <c r="E6070" s="266" t="s">
        <v>136</v>
      </c>
      <c r="F6070" s="265">
        <v>96398</v>
      </c>
      <c r="G6070" s="265" t="s">
        <v>12885</v>
      </c>
      <c r="H6070" s="265" t="s">
        <v>554</v>
      </c>
      <c r="I6070" s="265" t="s">
        <v>459</v>
      </c>
      <c r="J6070" s="266">
        <v>443.19</v>
      </c>
      <c r="K6070" s="265" t="s">
        <v>458</v>
      </c>
      <c r="L6070" s="255">
        <v>443.19</v>
      </c>
      <c r="M6070" s="254" t="s">
        <v>458</v>
      </c>
    </row>
    <row r="6071" spans="1:13" ht="13.5" x14ac:dyDescent="0.25">
      <c r="A6071" s="265" t="s">
        <v>1415</v>
      </c>
      <c r="B6071" s="265" t="s">
        <v>1414</v>
      </c>
      <c r="C6071" s="265" t="s">
        <v>1478</v>
      </c>
      <c r="D6071" s="265" t="s">
        <v>1477</v>
      </c>
      <c r="E6071" s="266" t="s">
        <v>136</v>
      </c>
      <c r="F6071" s="265">
        <v>96399</v>
      </c>
      <c r="G6071" s="265" t="s">
        <v>12886</v>
      </c>
      <c r="H6071" s="265" t="s">
        <v>554</v>
      </c>
      <c r="I6071" s="265" t="s">
        <v>459</v>
      </c>
      <c r="J6071" s="266">
        <v>180.18</v>
      </c>
      <c r="K6071" s="265" t="s">
        <v>458</v>
      </c>
      <c r="L6071" s="255">
        <v>180.18</v>
      </c>
      <c r="M6071" s="254" t="s">
        <v>458</v>
      </c>
    </row>
    <row r="6072" spans="1:13" ht="13.5" x14ac:dyDescent="0.25">
      <c r="A6072" s="265" t="s">
        <v>1415</v>
      </c>
      <c r="B6072" s="265" t="s">
        <v>1414</v>
      </c>
      <c r="C6072" s="265" t="s">
        <v>1478</v>
      </c>
      <c r="D6072" s="265" t="s">
        <v>1477</v>
      </c>
      <c r="E6072" s="266" t="s">
        <v>136</v>
      </c>
      <c r="F6072" s="265">
        <v>96400</v>
      </c>
      <c r="G6072" s="265" t="s">
        <v>12887</v>
      </c>
      <c r="H6072" s="265" t="s">
        <v>554</v>
      </c>
      <c r="I6072" s="265" t="s">
        <v>459</v>
      </c>
      <c r="J6072" s="266">
        <v>233.55</v>
      </c>
      <c r="K6072" s="265" t="s">
        <v>458</v>
      </c>
      <c r="L6072" s="255">
        <v>233.55</v>
      </c>
      <c r="M6072" s="254" t="s">
        <v>458</v>
      </c>
    </row>
    <row r="6073" spans="1:13" ht="13.5" x14ac:dyDescent="0.25">
      <c r="A6073" s="265" t="s">
        <v>1415</v>
      </c>
      <c r="B6073" s="265" t="s">
        <v>1414</v>
      </c>
      <c r="C6073" s="265" t="s">
        <v>1478</v>
      </c>
      <c r="D6073" s="265" t="s">
        <v>1477</v>
      </c>
      <c r="E6073" s="266" t="s">
        <v>136</v>
      </c>
      <c r="F6073" s="265">
        <v>100564</v>
      </c>
      <c r="G6073" s="265" t="s">
        <v>12888</v>
      </c>
      <c r="H6073" s="265" t="s">
        <v>554</v>
      </c>
      <c r="I6073" s="265" t="s">
        <v>459</v>
      </c>
      <c r="J6073" s="266">
        <v>153.88</v>
      </c>
      <c r="K6073" s="265" t="s">
        <v>458</v>
      </c>
      <c r="L6073" s="255">
        <v>153.88</v>
      </c>
      <c r="M6073" s="254" t="s">
        <v>458</v>
      </c>
    </row>
    <row r="6074" spans="1:13" ht="13.5" x14ac:dyDescent="0.25">
      <c r="A6074" s="265" t="s">
        <v>1415</v>
      </c>
      <c r="B6074" s="265" t="s">
        <v>1414</v>
      </c>
      <c r="C6074" s="265" t="s">
        <v>1478</v>
      </c>
      <c r="D6074" s="265" t="s">
        <v>1477</v>
      </c>
      <c r="E6074" s="266" t="s">
        <v>136</v>
      </c>
      <c r="F6074" s="265">
        <v>100565</v>
      </c>
      <c r="G6074" s="265" t="s">
        <v>12889</v>
      </c>
      <c r="H6074" s="265" t="s">
        <v>554</v>
      </c>
      <c r="I6074" s="265" t="s">
        <v>459</v>
      </c>
      <c r="J6074" s="266">
        <v>131.99</v>
      </c>
      <c r="K6074" s="265" t="s">
        <v>458</v>
      </c>
      <c r="L6074" s="255">
        <v>131.99</v>
      </c>
      <c r="M6074" s="254" t="s">
        <v>458</v>
      </c>
    </row>
    <row r="6075" spans="1:13" ht="13.5" x14ac:dyDescent="0.25">
      <c r="A6075" s="265" t="s">
        <v>1415</v>
      </c>
      <c r="B6075" s="265" t="s">
        <v>1414</v>
      </c>
      <c r="C6075" s="265" t="s">
        <v>1478</v>
      </c>
      <c r="D6075" s="265" t="s">
        <v>1477</v>
      </c>
      <c r="E6075" s="266" t="s">
        <v>136</v>
      </c>
      <c r="F6075" s="265">
        <v>100566</v>
      </c>
      <c r="G6075" s="265" t="s">
        <v>12890</v>
      </c>
      <c r="H6075" s="265" t="s">
        <v>554</v>
      </c>
      <c r="I6075" s="265" t="s">
        <v>459</v>
      </c>
      <c r="J6075" s="266">
        <v>234.1</v>
      </c>
      <c r="K6075" s="265" t="s">
        <v>458</v>
      </c>
      <c r="L6075" s="255">
        <v>234.1</v>
      </c>
      <c r="M6075" s="254" t="s">
        <v>458</v>
      </c>
    </row>
    <row r="6076" spans="1:13" ht="13.5" x14ac:dyDescent="0.25">
      <c r="A6076" s="265" t="s">
        <v>1415</v>
      </c>
      <c r="B6076" s="265" t="s">
        <v>1414</v>
      </c>
      <c r="C6076" s="265" t="s">
        <v>1478</v>
      </c>
      <c r="D6076" s="265" t="s">
        <v>1477</v>
      </c>
      <c r="E6076" s="266" t="s">
        <v>136</v>
      </c>
      <c r="F6076" s="265">
        <v>100567</v>
      </c>
      <c r="G6076" s="265" t="s">
        <v>12891</v>
      </c>
      <c r="H6076" s="265" t="s">
        <v>554</v>
      </c>
      <c r="I6076" s="265" t="s">
        <v>459</v>
      </c>
      <c r="J6076" s="266">
        <v>271.62</v>
      </c>
      <c r="K6076" s="265" t="s">
        <v>458</v>
      </c>
      <c r="L6076" s="255">
        <v>271.62</v>
      </c>
      <c r="M6076" s="254" t="s">
        <v>458</v>
      </c>
    </row>
    <row r="6077" spans="1:13" ht="13.5" x14ac:dyDescent="0.25">
      <c r="A6077" s="265" t="s">
        <v>1415</v>
      </c>
      <c r="B6077" s="265" t="s">
        <v>1414</v>
      </c>
      <c r="C6077" s="265" t="s">
        <v>1478</v>
      </c>
      <c r="D6077" s="265" t="s">
        <v>1477</v>
      </c>
      <c r="E6077" s="266" t="s">
        <v>136</v>
      </c>
      <c r="F6077" s="265">
        <v>100568</v>
      </c>
      <c r="G6077" s="265" t="s">
        <v>12892</v>
      </c>
      <c r="H6077" s="265" t="s">
        <v>554</v>
      </c>
      <c r="I6077" s="265" t="s">
        <v>459</v>
      </c>
      <c r="J6077" s="266">
        <v>308.62</v>
      </c>
      <c r="K6077" s="265" t="s">
        <v>458</v>
      </c>
      <c r="L6077" s="255">
        <v>308.62</v>
      </c>
      <c r="M6077" s="254" t="s">
        <v>458</v>
      </c>
    </row>
    <row r="6078" spans="1:13" ht="13.5" x14ac:dyDescent="0.25">
      <c r="A6078" s="265" t="s">
        <v>1415</v>
      </c>
      <c r="B6078" s="265" t="s">
        <v>1414</v>
      </c>
      <c r="C6078" s="265" t="s">
        <v>1478</v>
      </c>
      <c r="D6078" s="265" t="s">
        <v>1477</v>
      </c>
      <c r="E6078" s="266" t="s">
        <v>136</v>
      </c>
      <c r="F6078" s="265">
        <v>100569</v>
      </c>
      <c r="G6078" s="265" t="s">
        <v>12893</v>
      </c>
      <c r="H6078" s="265" t="s">
        <v>554</v>
      </c>
      <c r="I6078" s="265" t="s">
        <v>459</v>
      </c>
      <c r="J6078" s="266">
        <v>213.09</v>
      </c>
      <c r="K6078" s="265" t="s">
        <v>458</v>
      </c>
      <c r="L6078" s="255">
        <v>213.09</v>
      </c>
      <c r="M6078" s="254" t="s">
        <v>458</v>
      </c>
    </row>
    <row r="6079" spans="1:13" ht="13.5" x14ac:dyDescent="0.25">
      <c r="A6079" s="265" t="s">
        <v>1415</v>
      </c>
      <c r="B6079" s="265" t="s">
        <v>1414</v>
      </c>
      <c r="C6079" s="265" t="s">
        <v>1478</v>
      </c>
      <c r="D6079" s="265" t="s">
        <v>1477</v>
      </c>
      <c r="E6079" s="266" t="s">
        <v>136</v>
      </c>
      <c r="F6079" s="265">
        <v>100570</v>
      </c>
      <c r="G6079" s="265" t="s">
        <v>12894</v>
      </c>
      <c r="H6079" s="265" t="s">
        <v>554</v>
      </c>
      <c r="I6079" s="265" t="s">
        <v>459</v>
      </c>
      <c r="J6079" s="266">
        <v>251.05</v>
      </c>
      <c r="K6079" s="265" t="s">
        <v>458</v>
      </c>
      <c r="L6079" s="255">
        <v>251.05</v>
      </c>
      <c r="M6079" s="254" t="s">
        <v>458</v>
      </c>
    </row>
    <row r="6080" spans="1:13" ht="13.5" x14ac:dyDescent="0.25">
      <c r="A6080" s="265" t="s">
        <v>1415</v>
      </c>
      <c r="B6080" s="265" t="s">
        <v>1414</v>
      </c>
      <c r="C6080" s="265" t="s">
        <v>1478</v>
      </c>
      <c r="D6080" s="265" t="s">
        <v>1477</v>
      </c>
      <c r="E6080" s="266" t="s">
        <v>136</v>
      </c>
      <c r="F6080" s="265">
        <v>100571</v>
      </c>
      <c r="G6080" s="265" t="s">
        <v>12895</v>
      </c>
      <c r="H6080" s="265" t="s">
        <v>554</v>
      </c>
      <c r="I6080" s="265" t="s">
        <v>459</v>
      </c>
      <c r="J6080" s="266">
        <v>288.48</v>
      </c>
      <c r="K6080" s="265" t="s">
        <v>458</v>
      </c>
      <c r="L6080" s="255">
        <v>288.48</v>
      </c>
      <c r="M6080" s="254" t="s">
        <v>458</v>
      </c>
    </row>
    <row r="6081" spans="1:13" ht="13.5" x14ac:dyDescent="0.25">
      <c r="A6081" s="265" t="s">
        <v>1415</v>
      </c>
      <c r="B6081" s="265" t="s">
        <v>1414</v>
      </c>
      <c r="C6081" s="265" t="s">
        <v>1478</v>
      </c>
      <c r="D6081" s="265" t="s">
        <v>1477</v>
      </c>
      <c r="E6081" s="266" t="s">
        <v>136</v>
      </c>
      <c r="F6081" s="265">
        <v>100572</v>
      </c>
      <c r="G6081" s="265" t="s">
        <v>12896</v>
      </c>
      <c r="H6081" s="265" t="s">
        <v>554</v>
      </c>
      <c r="I6081" s="265" t="s">
        <v>459</v>
      </c>
      <c r="J6081" s="266">
        <v>158.76</v>
      </c>
      <c r="K6081" s="265" t="s">
        <v>458</v>
      </c>
      <c r="L6081" s="255">
        <v>158.76</v>
      </c>
      <c r="M6081" s="254" t="s">
        <v>458</v>
      </c>
    </row>
    <row r="6082" spans="1:13" ht="13.5" x14ac:dyDescent="0.25">
      <c r="A6082" s="265" t="s">
        <v>1415</v>
      </c>
      <c r="B6082" s="265" t="s">
        <v>1414</v>
      </c>
      <c r="C6082" s="265" t="s">
        <v>1478</v>
      </c>
      <c r="D6082" s="265" t="s">
        <v>1477</v>
      </c>
      <c r="E6082" s="266" t="s">
        <v>136</v>
      </c>
      <c r="F6082" s="265">
        <v>100573</v>
      </c>
      <c r="G6082" s="265" t="s">
        <v>12897</v>
      </c>
      <c r="H6082" s="265" t="s">
        <v>554</v>
      </c>
      <c r="I6082" s="265" t="s">
        <v>459</v>
      </c>
      <c r="J6082" s="266">
        <v>136.87</v>
      </c>
      <c r="K6082" s="265" t="s">
        <v>458</v>
      </c>
      <c r="L6082" s="255">
        <v>136.87</v>
      </c>
      <c r="M6082" s="254" t="s">
        <v>458</v>
      </c>
    </row>
    <row r="6083" spans="1:13" ht="13.5" x14ac:dyDescent="0.25">
      <c r="A6083" s="265" t="s">
        <v>1415</v>
      </c>
      <c r="B6083" s="265" t="s">
        <v>1414</v>
      </c>
      <c r="C6083" s="265" t="s">
        <v>1478</v>
      </c>
      <c r="D6083" s="265" t="s">
        <v>1477</v>
      </c>
      <c r="E6083" s="266" t="s">
        <v>136</v>
      </c>
      <c r="F6083" s="265">
        <v>100574</v>
      </c>
      <c r="G6083" s="265" t="s">
        <v>12898</v>
      </c>
      <c r="H6083" s="265" t="s">
        <v>554</v>
      </c>
      <c r="I6083" s="265" t="s">
        <v>459</v>
      </c>
      <c r="J6083" s="266">
        <v>1.28</v>
      </c>
      <c r="K6083" s="265" t="s">
        <v>458</v>
      </c>
      <c r="L6083" s="255">
        <v>1.28</v>
      </c>
      <c r="M6083" s="254" t="s">
        <v>458</v>
      </c>
    </row>
    <row r="6084" spans="1:13" ht="13.5" x14ac:dyDescent="0.25">
      <c r="A6084" s="265" t="s">
        <v>1415</v>
      </c>
      <c r="B6084" s="265" t="s">
        <v>1414</v>
      </c>
      <c r="C6084" s="265" t="s">
        <v>1478</v>
      </c>
      <c r="D6084" s="265" t="s">
        <v>1477</v>
      </c>
      <c r="E6084" s="266" t="s">
        <v>136</v>
      </c>
      <c r="F6084" s="265">
        <v>100575</v>
      </c>
      <c r="G6084" s="265" t="s">
        <v>12899</v>
      </c>
      <c r="H6084" s="265" t="s">
        <v>465</v>
      </c>
      <c r="I6084" s="265" t="s">
        <v>459</v>
      </c>
      <c r="J6084" s="266">
        <v>1.85</v>
      </c>
      <c r="K6084" s="265" t="s">
        <v>458</v>
      </c>
      <c r="L6084" s="255">
        <v>1.85</v>
      </c>
      <c r="M6084" s="254" t="s">
        <v>458</v>
      </c>
    </row>
    <row r="6085" spans="1:13" ht="13.5" x14ac:dyDescent="0.25">
      <c r="A6085" s="265" t="s">
        <v>1415</v>
      </c>
      <c r="B6085" s="265" t="s">
        <v>1414</v>
      </c>
      <c r="C6085" s="265" t="s">
        <v>1478</v>
      </c>
      <c r="D6085" s="265" t="s">
        <v>1477</v>
      </c>
      <c r="E6085" s="266" t="s">
        <v>136</v>
      </c>
      <c r="F6085" s="265">
        <v>101767</v>
      </c>
      <c r="G6085" s="265" t="s">
        <v>12900</v>
      </c>
      <c r="H6085" s="265" t="s">
        <v>554</v>
      </c>
      <c r="I6085" s="265" t="s">
        <v>459</v>
      </c>
      <c r="J6085" s="266">
        <v>27.75</v>
      </c>
      <c r="K6085" s="265" t="s">
        <v>458</v>
      </c>
      <c r="L6085" s="255">
        <v>27.75</v>
      </c>
      <c r="M6085" s="254" t="s">
        <v>458</v>
      </c>
    </row>
    <row r="6086" spans="1:13" ht="13.5" x14ac:dyDescent="0.25">
      <c r="A6086" s="265" t="s">
        <v>1415</v>
      </c>
      <c r="B6086" s="265" t="s">
        <v>1414</v>
      </c>
      <c r="C6086" s="265" t="s">
        <v>1478</v>
      </c>
      <c r="D6086" s="265" t="s">
        <v>1477</v>
      </c>
      <c r="E6086" s="266" t="s">
        <v>136</v>
      </c>
      <c r="F6086" s="265">
        <v>101768</v>
      </c>
      <c r="G6086" s="265" t="s">
        <v>12901</v>
      </c>
      <c r="H6086" s="265" t="s">
        <v>554</v>
      </c>
      <c r="I6086" s="265" t="s">
        <v>459</v>
      </c>
      <c r="J6086" s="266">
        <v>24.13</v>
      </c>
      <c r="K6086" s="265" t="s">
        <v>458</v>
      </c>
      <c r="L6086" s="255">
        <v>24.13</v>
      </c>
      <c r="M6086" s="254" t="s">
        <v>458</v>
      </c>
    </row>
    <row r="6087" spans="1:13" ht="13.5" x14ac:dyDescent="0.25">
      <c r="A6087" s="265" t="s">
        <v>1415</v>
      </c>
      <c r="B6087" s="265" t="s">
        <v>1414</v>
      </c>
      <c r="C6087" s="265" t="s">
        <v>1478</v>
      </c>
      <c r="D6087" s="265" t="s">
        <v>1477</v>
      </c>
      <c r="E6087" s="266" t="s">
        <v>136</v>
      </c>
      <c r="F6087" s="265">
        <v>105566</v>
      </c>
      <c r="G6087" s="265" t="s">
        <v>12902</v>
      </c>
      <c r="H6087" s="265" t="s">
        <v>554</v>
      </c>
      <c r="I6087" s="265" t="s">
        <v>459</v>
      </c>
      <c r="J6087" s="266">
        <v>10.77</v>
      </c>
      <c r="K6087" s="265" t="s">
        <v>458</v>
      </c>
      <c r="L6087" s="255">
        <v>10.77</v>
      </c>
      <c r="M6087" s="254" t="s">
        <v>458</v>
      </c>
    </row>
    <row r="6088" spans="1:13" ht="13.5" x14ac:dyDescent="0.25">
      <c r="A6088" s="265" t="s">
        <v>1415</v>
      </c>
      <c r="B6088" s="265" t="s">
        <v>1414</v>
      </c>
      <c r="C6088" s="265" t="s">
        <v>1478</v>
      </c>
      <c r="D6088" s="265" t="s">
        <v>1477</v>
      </c>
      <c r="E6088" s="266" t="s">
        <v>136</v>
      </c>
      <c r="F6088" s="265">
        <v>105567</v>
      </c>
      <c r="G6088" s="265" t="s">
        <v>12903</v>
      </c>
      <c r="H6088" s="265" t="s">
        <v>554</v>
      </c>
      <c r="I6088" s="265" t="s">
        <v>459</v>
      </c>
      <c r="J6088" s="266">
        <v>14.18</v>
      </c>
      <c r="K6088" s="265" t="s">
        <v>458</v>
      </c>
      <c r="L6088" s="255">
        <v>14.18</v>
      </c>
      <c r="M6088" s="254" t="s">
        <v>458</v>
      </c>
    </row>
    <row r="6089" spans="1:13" ht="13.5" x14ac:dyDescent="0.25">
      <c r="A6089" s="265" t="s">
        <v>1415</v>
      </c>
      <c r="B6089" s="265" t="s">
        <v>1414</v>
      </c>
      <c r="C6089" s="265" t="s">
        <v>1478</v>
      </c>
      <c r="D6089" s="265" t="s">
        <v>1477</v>
      </c>
      <c r="E6089" s="266" t="s">
        <v>136</v>
      </c>
      <c r="F6089" s="265">
        <v>105568</v>
      </c>
      <c r="G6089" s="265" t="s">
        <v>12904</v>
      </c>
      <c r="H6089" s="265" t="s">
        <v>554</v>
      </c>
      <c r="I6089" s="265" t="s">
        <v>459</v>
      </c>
      <c r="J6089" s="266">
        <v>11.31</v>
      </c>
      <c r="K6089" s="265" t="s">
        <v>458</v>
      </c>
      <c r="L6089" s="255">
        <v>11.31</v>
      </c>
      <c r="M6089" s="254" t="s">
        <v>458</v>
      </c>
    </row>
    <row r="6090" spans="1:13" ht="13.5" x14ac:dyDescent="0.25">
      <c r="A6090" s="265" t="s">
        <v>1415</v>
      </c>
      <c r="B6090" s="265" t="s">
        <v>1414</v>
      </c>
      <c r="C6090" s="265" t="s">
        <v>1478</v>
      </c>
      <c r="D6090" s="265" t="s">
        <v>1477</v>
      </c>
      <c r="E6090" s="266" t="s">
        <v>136</v>
      </c>
      <c r="F6090" s="265">
        <v>105569</v>
      </c>
      <c r="G6090" s="265" t="s">
        <v>12905</v>
      </c>
      <c r="H6090" s="265" t="s">
        <v>554</v>
      </c>
      <c r="I6090" s="265" t="s">
        <v>459</v>
      </c>
      <c r="J6090" s="266">
        <v>7.17</v>
      </c>
      <c r="K6090" s="265" t="s">
        <v>458</v>
      </c>
      <c r="L6090" s="255">
        <v>7.17</v>
      </c>
      <c r="M6090" s="254" t="s">
        <v>458</v>
      </c>
    </row>
    <row r="6091" spans="1:13" ht="13.5" x14ac:dyDescent="0.25">
      <c r="A6091" s="265" t="s">
        <v>1415</v>
      </c>
      <c r="B6091" s="265" t="s">
        <v>1414</v>
      </c>
      <c r="C6091" s="265" t="s">
        <v>1478</v>
      </c>
      <c r="D6091" s="265" t="s">
        <v>1477</v>
      </c>
      <c r="E6091" s="266" t="s">
        <v>136</v>
      </c>
      <c r="F6091" s="265">
        <v>105570</v>
      </c>
      <c r="G6091" s="265" t="s">
        <v>12906</v>
      </c>
      <c r="H6091" s="265" t="s">
        <v>554</v>
      </c>
      <c r="I6091" s="265" t="s">
        <v>459</v>
      </c>
      <c r="J6091" s="266">
        <v>9.34</v>
      </c>
      <c r="K6091" s="265" t="s">
        <v>458</v>
      </c>
      <c r="L6091" s="255">
        <v>9.34</v>
      </c>
      <c r="M6091" s="254" t="s">
        <v>458</v>
      </c>
    </row>
    <row r="6092" spans="1:13" ht="13.5" x14ac:dyDescent="0.25">
      <c r="A6092" s="265" t="s">
        <v>1415</v>
      </c>
      <c r="B6092" s="265" t="s">
        <v>1414</v>
      </c>
      <c r="C6092" s="265" t="s">
        <v>1478</v>
      </c>
      <c r="D6092" s="265" t="s">
        <v>1477</v>
      </c>
      <c r="E6092" s="266" t="s">
        <v>136</v>
      </c>
      <c r="F6092" s="265">
        <v>105571</v>
      </c>
      <c r="G6092" s="265" t="s">
        <v>12907</v>
      </c>
      <c r="H6092" s="265" t="s">
        <v>554</v>
      </c>
      <c r="I6092" s="265" t="s">
        <v>459</v>
      </c>
      <c r="J6092" s="266">
        <v>62.33</v>
      </c>
      <c r="K6092" s="265" t="s">
        <v>458</v>
      </c>
      <c r="L6092" s="255">
        <v>62.33</v>
      </c>
      <c r="M6092" s="254" t="s">
        <v>458</v>
      </c>
    </row>
    <row r="6093" spans="1:13" ht="13.5" x14ac:dyDescent="0.25">
      <c r="A6093" s="265" t="s">
        <v>1415</v>
      </c>
      <c r="B6093" s="265" t="s">
        <v>1414</v>
      </c>
      <c r="C6093" s="265" t="s">
        <v>1478</v>
      </c>
      <c r="D6093" s="265" t="s">
        <v>1477</v>
      </c>
      <c r="E6093" s="266" t="s">
        <v>136</v>
      </c>
      <c r="F6093" s="265">
        <v>105572</v>
      </c>
      <c r="G6093" s="265" t="s">
        <v>12908</v>
      </c>
      <c r="H6093" s="265" t="s">
        <v>554</v>
      </c>
      <c r="I6093" s="265" t="s">
        <v>459</v>
      </c>
      <c r="J6093" s="266">
        <v>68.55</v>
      </c>
      <c r="K6093" s="265" t="s">
        <v>458</v>
      </c>
      <c r="L6093" s="255">
        <v>68.55</v>
      </c>
      <c r="M6093" s="254" t="s">
        <v>458</v>
      </c>
    </row>
    <row r="6094" spans="1:13" ht="13.5" x14ac:dyDescent="0.25">
      <c r="A6094" s="265" t="s">
        <v>1415</v>
      </c>
      <c r="B6094" s="265" t="s">
        <v>1414</v>
      </c>
      <c r="C6094" s="265" t="s">
        <v>1478</v>
      </c>
      <c r="D6094" s="265" t="s">
        <v>1477</v>
      </c>
      <c r="E6094" s="266" t="s">
        <v>136</v>
      </c>
      <c r="F6094" s="265">
        <v>105573</v>
      </c>
      <c r="G6094" s="265" t="s">
        <v>12909</v>
      </c>
      <c r="H6094" s="265" t="s">
        <v>554</v>
      </c>
      <c r="I6094" s="265" t="s">
        <v>459</v>
      </c>
      <c r="J6094" s="266">
        <v>109.81</v>
      </c>
      <c r="K6094" s="265" t="s">
        <v>458</v>
      </c>
      <c r="L6094" s="255">
        <v>109.81</v>
      </c>
      <c r="M6094" s="254" t="s">
        <v>458</v>
      </c>
    </row>
    <row r="6095" spans="1:13" ht="13.5" x14ac:dyDescent="0.25">
      <c r="A6095" s="265" t="s">
        <v>1415</v>
      </c>
      <c r="B6095" s="265" t="s">
        <v>1414</v>
      </c>
      <c r="C6095" s="265" t="s">
        <v>1478</v>
      </c>
      <c r="D6095" s="265" t="s">
        <v>1477</v>
      </c>
      <c r="E6095" s="266" t="s">
        <v>136</v>
      </c>
      <c r="F6095" s="265">
        <v>105574</v>
      </c>
      <c r="G6095" s="265" t="s">
        <v>12910</v>
      </c>
      <c r="H6095" s="265" t="s">
        <v>554</v>
      </c>
      <c r="I6095" s="265" t="s">
        <v>459</v>
      </c>
      <c r="J6095" s="266">
        <v>61.18</v>
      </c>
      <c r="K6095" s="265" t="s">
        <v>458</v>
      </c>
      <c r="L6095" s="255">
        <v>61.18</v>
      </c>
      <c r="M6095" s="254" t="s">
        <v>458</v>
      </c>
    </row>
    <row r="6096" spans="1:13" ht="13.5" x14ac:dyDescent="0.25">
      <c r="A6096" s="265" t="s">
        <v>1415</v>
      </c>
      <c r="B6096" s="265" t="s">
        <v>1414</v>
      </c>
      <c r="C6096" s="265" t="s">
        <v>1478</v>
      </c>
      <c r="D6096" s="265" t="s">
        <v>1477</v>
      </c>
      <c r="E6096" s="266" t="s">
        <v>136</v>
      </c>
      <c r="F6096" s="265">
        <v>105575</v>
      </c>
      <c r="G6096" s="265" t="s">
        <v>12911</v>
      </c>
      <c r="H6096" s="265" t="s">
        <v>554</v>
      </c>
      <c r="I6096" s="265" t="s">
        <v>459</v>
      </c>
      <c r="J6096" s="266">
        <v>56.15</v>
      </c>
      <c r="K6096" s="265" t="s">
        <v>458</v>
      </c>
      <c r="L6096" s="255">
        <v>56.15</v>
      </c>
      <c r="M6096" s="254" t="s">
        <v>458</v>
      </c>
    </row>
    <row r="6097" spans="1:13" ht="13.5" x14ac:dyDescent="0.25">
      <c r="A6097" s="265" t="s">
        <v>1415</v>
      </c>
      <c r="B6097" s="265" t="s">
        <v>1414</v>
      </c>
      <c r="C6097" s="265" t="s">
        <v>1478</v>
      </c>
      <c r="D6097" s="265" t="s">
        <v>1477</v>
      </c>
      <c r="E6097" s="266" t="s">
        <v>136</v>
      </c>
      <c r="F6097" s="265">
        <v>105576</v>
      </c>
      <c r="G6097" s="265" t="s">
        <v>12912</v>
      </c>
      <c r="H6097" s="265" t="s">
        <v>554</v>
      </c>
      <c r="I6097" s="265" t="s">
        <v>459</v>
      </c>
      <c r="J6097" s="266">
        <v>60.1</v>
      </c>
      <c r="K6097" s="265" t="s">
        <v>458</v>
      </c>
      <c r="L6097" s="255">
        <v>60.1</v>
      </c>
      <c r="M6097" s="254" t="s">
        <v>458</v>
      </c>
    </row>
    <row r="6098" spans="1:13" ht="13.5" x14ac:dyDescent="0.25">
      <c r="A6098" s="265" t="s">
        <v>1415</v>
      </c>
      <c r="B6098" s="265" t="s">
        <v>1414</v>
      </c>
      <c r="C6098" s="265" t="s">
        <v>1478</v>
      </c>
      <c r="D6098" s="265" t="s">
        <v>1477</v>
      </c>
      <c r="E6098" s="266" t="s">
        <v>136</v>
      </c>
      <c r="F6098" s="265">
        <v>105577</v>
      </c>
      <c r="G6098" s="265" t="s">
        <v>12913</v>
      </c>
      <c r="H6098" s="265" t="s">
        <v>554</v>
      </c>
      <c r="I6098" s="265" t="s">
        <v>459</v>
      </c>
      <c r="J6098" s="266">
        <v>171.36</v>
      </c>
      <c r="K6098" s="265" t="s">
        <v>458</v>
      </c>
      <c r="L6098" s="255">
        <v>171.36</v>
      </c>
      <c r="M6098" s="254" t="s">
        <v>458</v>
      </c>
    </row>
    <row r="6099" spans="1:13" ht="13.5" x14ac:dyDescent="0.25">
      <c r="A6099" s="265" t="s">
        <v>1415</v>
      </c>
      <c r="B6099" s="265" t="s">
        <v>1414</v>
      </c>
      <c r="C6099" s="265" t="s">
        <v>1478</v>
      </c>
      <c r="D6099" s="265" t="s">
        <v>1477</v>
      </c>
      <c r="E6099" s="266" t="s">
        <v>136</v>
      </c>
      <c r="F6099" s="265">
        <v>105578</v>
      </c>
      <c r="G6099" s="265" t="s">
        <v>12914</v>
      </c>
      <c r="H6099" s="265" t="s">
        <v>554</v>
      </c>
      <c r="I6099" s="265" t="s">
        <v>459</v>
      </c>
      <c r="J6099" s="266">
        <v>162.18</v>
      </c>
      <c r="K6099" s="265" t="s">
        <v>458</v>
      </c>
      <c r="L6099" s="255">
        <v>162.18</v>
      </c>
      <c r="M6099" s="254" t="s">
        <v>458</v>
      </c>
    </row>
    <row r="6100" spans="1:13" ht="13.5" x14ac:dyDescent="0.25">
      <c r="A6100" s="265" t="s">
        <v>1415</v>
      </c>
      <c r="B6100" s="265" t="s">
        <v>1414</v>
      </c>
      <c r="C6100" s="265" t="s">
        <v>1478</v>
      </c>
      <c r="D6100" s="265" t="s">
        <v>1477</v>
      </c>
      <c r="E6100" s="266" t="s">
        <v>136</v>
      </c>
      <c r="F6100" s="265">
        <v>105579</v>
      </c>
      <c r="G6100" s="265" t="s">
        <v>12915</v>
      </c>
      <c r="H6100" s="265" t="s">
        <v>554</v>
      </c>
      <c r="I6100" s="265" t="s">
        <v>459</v>
      </c>
      <c r="J6100" s="266">
        <v>149.47</v>
      </c>
      <c r="K6100" s="265" t="s">
        <v>458</v>
      </c>
      <c r="L6100" s="255">
        <v>149.47</v>
      </c>
      <c r="M6100" s="254" t="s">
        <v>458</v>
      </c>
    </row>
    <row r="6101" spans="1:13" ht="13.5" x14ac:dyDescent="0.25">
      <c r="A6101" s="265" t="s">
        <v>1415</v>
      </c>
      <c r="B6101" s="265" t="s">
        <v>1414</v>
      </c>
      <c r="C6101" s="265" t="s">
        <v>1478</v>
      </c>
      <c r="D6101" s="265" t="s">
        <v>1477</v>
      </c>
      <c r="E6101" s="266" t="s">
        <v>136</v>
      </c>
      <c r="F6101" s="265">
        <v>105580</v>
      </c>
      <c r="G6101" s="265" t="s">
        <v>12916</v>
      </c>
      <c r="H6101" s="265" t="s">
        <v>554</v>
      </c>
      <c r="I6101" s="265" t="s">
        <v>459</v>
      </c>
      <c r="J6101" s="266">
        <v>140.29</v>
      </c>
      <c r="K6101" s="265" t="s">
        <v>458</v>
      </c>
      <c r="L6101" s="255">
        <v>140.29</v>
      </c>
      <c r="M6101" s="254" t="s">
        <v>458</v>
      </c>
    </row>
    <row r="6102" spans="1:13" ht="13.5" x14ac:dyDescent="0.25">
      <c r="A6102" s="265" t="s">
        <v>1415</v>
      </c>
      <c r="B6102" s="265" t="s">
        <v>1414</v>
      </c>
      <c r="C6102" s="265" t="s">
        <v>1478</v>
      </c>
      <c r="D6102" s="265" t="s">
        <v>1477</v>
      </c>
      <c r="E6102" s="266" t="s">
        <v>136</v>
      </c>
      <c r="F6102" s="265">
        <v>105581</v>
      </c>
      <c r="G6102" s="265" t="s">
        <v>12917</v>
      </c>
      <c r="H6102" s="265" t="s">
        <v>554</v>
      </c>
      <c r="I6102" s="265" t="s">
        <v>459</v>
      </c>
      <c r="J6102" s="266">
        <v>128.69999999999999</v>
      </c>
      <c r="K6102" s="265" t="s">
        <v>458</v>
      </c>
      <c r="L6102" s="255">
        <v>128.69999999999999</v>
      </c>
      <c r="M6102" s="254" t="s">
        <v>458</v>
      </c>
    </row>
    <row r="6103" spans="1:13" ht="13.5" x14ac:dyDescent="0.25">
      <c r="A6103" s="265" t="s">
        <v>1415</v>
      </c>
      <c r="B6103" s="265" t="s">
        <v>1414</v>
      </c>
      <c r="C6103" s="265" t="s">
        <v>1478</v>
      </c>
      <c r="D6103" s="265" t="s">
        <v>1477</v>
      </c>
      <c r="E6103" s="266" t="s">
        <v>136</v>
      </c>
      <c r="F6103" s="265">
        <v>105582</v>
      </c>
      <c r="G6103" s="265" t="s">
        <v>12918</v>
      </c>
      <c r="H6103" s="265" t="s">
        <v>554</v>
      </c>
      <c r="I6103" s="265" t="s">
        <v>459</v>
      </c>
      <c r="J6103" s="266">
        <v>135.69</v>
      </c>
      <c r="K6103" s="265" t="s">
        <v>458</v>
      </c>
      <c r="L6103" s="255">
        <v>135.69</v>
      </c>
      <c r="M6103" s="254" t="s">
        <v>458</v>
      </c>
    </row>
    <row r="6104" spans="1:13" ht="13.5" x14ac:dyDescent="0.25">
      <c r="A6104" s="265" t="s">
        <v>1415</v>
      </c>
      <c r="B6104" s="265" t="s">
        <v>1414</v>
      </c>
      <c r="C6104" s="265" t="s">
        <v>1478</v>
      </c>
      <c r="D6104" s="265" t="s">
        <v>1477</v>
      </c>
      <c r="E6104" s="266" t="s">
        <v>136</v>
      </c>
      <c r="F6104" s="265">
        <v>105585</v>
      </c>
      <c r="G6104" s="265" t="s">
        <v>12919</v>
      </c>
      <c r="H6104" s="265" t="s">
        <v>554</v>
      </c>
      <c r="I6104" s="265" t="s">
        <v>459</v>
      </c>
      <c r="J6104" s="266">
        <v>167.78</v>
      </c>
      <c r="K6104" s="265" t="s">
        <v>458</v>
      </c>
      <c r="L6104" s="255">
        <v>167.78</v>
      </c>
      <c r="M6104" s="254" t="s">
        <v>458</v>
      </c>
    </row>
    <row r="6105" spans="1:13" ht="13.5" x14ac:dyDescent="0.25">
      <c r="A6105" s="265" t="s">
        <v>1415</v>
      </c>
      <c r="B6105" s="265" t="s">
        <v>1414</v>
      </c>
      <c r="C6105" s="265" t="s">
        <v>1478</v>
      </c>
      <c r="D6105" s="265" t="s">
        <v>1477</v>
      </c>
      <c r="E6105" s="266" t="s">
        <v>136</v>
      </c>
      <c r="F6105" s="265">
        <v>105586</v>
      </c>
      <c r="G6105" s="265" t="s">
        <v>12920</v>
      </c>
      <c r="H6105" s="265" t="s">
        <v>554</v>
      </c>
      <c r="I6105" s="265" t="s">
        <v>459</v>
      </c>
      <c r="J6105" s="266">
        <v>181.84</v>
      </c>
      <c r="K6105" s="265" t="s">
        <v>458</v>
      </c>
      <c r="L6105" s="255">
        <v>181.84</v>
      </c>
      <c r="M6105" s="254" t="s">
        <v>458</v>
      </c>
    </row>
    <row r="6106" spans="1:13" ht="13.5" x14ac:dyDescent="0.25">
      <c r="A6106" s="265" t="s">
        <v>1415</v>
      </c>
      <c r="B6106" s="265" t="s">
        <v>1414</v>
      </c>
      <c r="C6106" s="265" t="s">
        <v>1478</v>
      </c>
      <c r="D6106" s="265" t="s">
        <v>1477</v>
      </c>
      <c r="E6106" s="266" t="s">
        <v>136</v>
      </c>
      <c r="F6106" s="265">
        <v>105587</v>
      </c>
      <c r="G6106" s="265" t="s">
        <v>12921</v>
      </c>
      <c r="H6106" s="265" t="s">
        <v>554</v>
      </c>
      <c r="I6106" s="265" t="s">
        <v>459</v>
      </c>
      <c r="J6106" s="266">
        <v>169.19</v>
      </c>
      <c r="K6106" s="265" t="s">
        <v>458</v>
      </c>
      <c r="L6106" s="255">
        <v>169.19</v>
      </c>
      <c r="M6106" s="254" t="s">
        <v>458</v>
      </c>
    </row>
    <row r="6107" spans="1:13" ht="13.5" x14ac:dyDescent="0.25">
      <c r="A6107" s="265" t="s">
        <v>1415</v>
      </c>
      <c r="B6107" s="265" t="s">
        <v>1414</v>
      </c>
      <c r="C6107" s="265" t="s">
        <v>1478</v>
      </c>
      <c r="D6107" s="265" t="s">
        <v>1477</v>
      </c>
      <c r="E6107" s="266" t="s">
        <v>136</v>
      </c>
      <c r="F6107" s="265">
        <v>105588</v>
      </c>
      <c r="G6107" s="265" t="s">
        <v>12922</v>
      </c>
      <c r="H6107" s="265" t="s">
        <v>554</v>
      </c>
      <c r="I6107" s="265" t="s">
        <v>459</v>
      </c>
      <c r="J6107" s="266">
        <v>157.84</v>
      </c>
      <c r="K6107" s="265" t="s">
        <v>458</v>
      </c>
      <c r="L6107" s="255">
        <v>157.84</v>
      </c>
      <c r="M6107" s="254" t="s">
        <v>458</v>
      </c>
    </row>
    <row r="6108" spans="1:13" ht="13.5" x14ac:dyDescent="0.25">
      <c r="A6108" s="265" t="s">
        <v>1415</v>
      </c>
      <c r="B6108" s="265" t="s">
        <v>1414</v>
      </c>
      <c r="C6108" s="265" t="s">
        <v>1478</v>
      </c>
      <c r="D6108" s="265" t="s">
        <v>1477</v>
      </c>
      <c r="E6108" s="266" t="s">
        <v>136</v>
      </c>
      <c r="F6108" s="265">
        <v>105589</v>
      </c>
      <c r="G6108" s="265" t="s">
        <v>12923</v>
      </c>
      <c r="H6108" s="265" t="s">
        <v>554</v>
      </c>
      <c r="I6108" s="265" t="s">
        <v>459</v>
      </c>
      <c r="J6108" s="266">
        <v>168.01</v>
      </c>
      <c r="K6108" s="265" t="s">
        <v>458</v>
      </c>
      <c r="L6108" s="255">
        <v>168.01</v>
      </c>
      <c r="M6108" s="254" t="s">
        <v>458</v>
      </c>
    </row>
    <row r="6109" spans="1:13" ht="13.5" x14ac:dyDescent="0.25">
      <c r="A6109" s="265" t="s">
        <v>1415</v>
      </c>
      <c r="B6109" s="265" t="s">
        <v>1414</v>
      </c>
      <c r="C6109" s="265" t="s">
        <v>1478</v>
      </c>
      <c r="D6109" s="265" t="s">
        <v>1477</v>
      </c>
      <c r="E6109" s="266" t="s">
        <v>136</v>
      </c>
      <c r="F6109" s="265">
        <v>105592</v>
      </c>
      <c r="G6109" s="265" t="s">
        <v>12924</v>
      </c>
      <c r="H6109" s="265" t="s">
        <v>554</v>
      </c>
      <c r="I6109" s="265" t="s">
        <v>459</v>
      </c>
      <c r="J6109" s="266">
        <v>145.88999999999999</v>
      </c>
      <c r="K6109" s="265" t="s">
        <v>458</v>
      </c>
      <c r="L6109" s="255">
        <v>145.88999999999999</v>
      </c>
      <c r="M6109" s="254" t="s">
        <v>458</v>
      </c>
    </row>
    <row r="6110" spans="1:13" ht="13.5" x14ac:dyDescent="0.25">
      <c r="A6110" s="265" t="s">
        <v>1415</v>
      </c>
      <c r="B6110" s="265" t="s">
        <v>1414</v>
      </c>
      <c r="C6110" s="265" t="s">
        <v>1478</v>
      </c>
      <c r="D6110" s="265" t="s">
        <v>1477</v>
      </c>
      <c r="E6110" s="266" t="s">
        <v>136</v>
      </c>
      <c r="F6110" s="265">
        <v>105593</v>
      </c>
      <c r="G6110" s="265" t="s">
        <v>12925</v>
      </c>
      <c r="H6110" s="265" t="s">
        <v>554</v>
      </c>
      <c r="I6110" s="265" t="s">
        <v>459</v>
      </c>
      <c r="J6110" s="266">
        <v>159.94999999999999</v>
      </c>
      <c r="K6110" s="265" t="s">
        <v>458</v>
      </c>
      <c r="L6110" s="255">
        <v>159.94999999999999</v>
      </c>
      <c r="M6110" s="254" t="s">
        <v>458</v>
      </c>
    </row>
    <row r="6111" spans="1:13" ht="13.5" x14ac:dyDescent="0.25">
      <c r="A6111" s="265" t="s">
        <v>1415</v>
      </c>
      <c r="B6111" s="265" t="s">
        <v>1414</v>
      </c>
      <c r="C6111" s="265" t="s">
        <v>1478</v>
      </c>
      <c r="D6111" s="265" t="s">
        <v>1477</v>
      </c>
      <c r="E6111" s="266" t="s">
        <v>136</v>
      </c>
      <c r="F6111" s="265">
        <v>105594</v>
      </c>
      <c r="G6111" s="265" t="s">
        <v>12926</v>
      </c>
      <c r="H6111" s="265" t="s">
        <v>554</v>
      </c>
      <c r="I6111" s="265" t="s">
        <v>459</v>
      </c>
      <c r="J6111" s="266">
        <v>147.30000000000001</v>
      </c>
      <c r="K6111" s="265" t="s">
        <v>458</v>
      </c>
      <c r="L6111" s="255">
        <v>147.30000000000001</v>
      </c>
      <c r="M6111" s="254" t="s">
        <v>458</v>
      </c>
    </row>
    <row r="6112" spans="1:13" ht="13.5" x14ac:dyDescent="0.25">
      <c r="A6112" s="265" t="s">
        <v>1415</v>
      </c>
      <c r="B6112" s="265" t="s">
        <v>1414</v>
      </c>
      <c r="C6112" s="265" t="s">
        <v>1478</v>
      </c>
      <c r="D6112" s="265" t="s">
        <v>1477</v>
      </c>
      <c r="E6112" s="266" t="s">
        <v>136</v>
      </c>
      <c r="F6112" s="265">
        <v>105595</v>
      </c>
      <c r="G6112" s="265" t="s">
        <v>12927</v>
      </c>
      <c r="H6112" s="265" t="s">
        <v>554</v>
      </c>
      <c r="I6112" s="265" t="s">
        <v>459</v>
      </c>
      <c r="J6112" s="266">
        <v>135.94999999999999</v>
      </c>
      <c r="K6112" s="265" t="s">
        <v>458</v>
      </c>
      <c r="L6112" s="255">
        <v>135.94999999999999</v>
      </c>
      <c r="M6112" s="254" t="s">
        <v>458</v>
      </c>
    </row>
    <row r="6113" spans="1:13" ht="13.5" x14ac:dyDescent="0.25">
      <c r="A6113" s="265" t="s">
        <v>1415</v>
      </c>
      <c r="B6113" s="265" t="s">
        <v>1414</v>
      </c>
      <c r="C6113" s="265" t="s">
        <v>1478</v>
      </c>
      <c r="D6113" s="265" t="s">
        <v>1477</v>
      </c>
      <c r="E6113" s="266" t="s">
        <v>136</v>
      </c>
      <c r="F6113" s="265">
        <v>105596</v>
      </c>
      <c r="G6113" s="265" t="s">
        <v>12928</v>
      </c>
      <c r="H6113" s="265" t="s">
        <v>554</v>
      </c>
      <c r="I6113" s="265" t="s">
        <v>459</v>
      </c>
      <c r="J6113" s="266">
        <v>146.12</v>
      </c>
      <c r="K6113" s="265" t="s">
        <v>458</v>
      </c>
      <c r="L6113" s="255">
        <v>146.12</v>
      </c>
      <c r="M6113" s="254" t="s">
        <v>458</v>
      </c>
    </row>
    <row r="6114" spans="1:13" ht="13.5" x14ac:dyDescent="0.25">
      <c r="A6114" s="265" t="s">
        <v>1415</v>
      </c>
      <c r="B6114" s="265" t="s">
        <v>1414</v>
      </c>
      <c r="C6114" s="265" t="s">
        <v>1478</v>
      </c>
      <c r="D6114" s="265" t="s">
        <v>1477</v>
      </c>
      <c r="E6114" s="266" t="s">
        <v>136</v>
      </c>
      <c r="F6114" s="265">
        <v>105623</v>
      </c>
      <c r="G6114" s="265" t="s">
        <v>12929</v>
      </c>
      <c r="H6114" s="265" t="s">
        <v>554</v>
      </c>
      <c r="I6114" s="265" t="s">
        <v>459</v>
      </c>
      <c r="J6114" s="266">
        <v>103.59</v>
      </c>
      <c r="K6114" s="265" t="s">
        <v>458</v>
      </c>
      <c r="L6114" s="255">
        <v>103.59</v>
      </c>
      <c r="M6114" s="254" t="s">
        <v>458</v>
      </c>
    </row>
    <row r="6115" spans="1:13" ht="13.5" x14ac:dyDescent="0.25">
      <c r="A6115" s="265" t="s">
        <v>1415</v>
      </c>
      <c r="B6115" s="265" t="s">
        <v>1414</v>
      </c>
      <c r="C6115" s="265" t="s">
        <v>1478</v>
      </c>
      <c r="D6115" s="265" t="s">
        <v>1477</v>
      </c>
      <c r="E6115" s="266" t="s">
        <v>136</v>
      </c>
      <c r="F6115" s="265">
        <v>105624</v>
      </c>
      <c r="G6115" s="265" t="s">
        <v>12930</v>
      </c>
      <c r="H6115" s="265" t="s">
        <v>554</v>
      </c>
      <c r="I6115" s="265" t="s">
        <v>459</v>
      </c>
      <c r="J6115" s="266">
        <v>143.74</v>
      </c>
      <c r="K6115" s="265" t="s">
        <v>458</v>
      </c>
      <c r="L6115" s="255">
        <v>143.74</v>
      </c>
      <c r="M6115" s="254" t="s">
        <v>458</v>
      </c>
    </row>
    <row r="6116" spans="1:13" ht="13.5" x14ac:dyDescent="0.25">
      <c r="A6116" s="265" t="s">
        <v>1415</v>
      </c>
      <c r="B6116" s="265" t="s">
        <v>1414</v>
      </c>
      <c r="C6116" s="265" t="s">
        <v>1478</v>
      </c>
      <c r="D6116" s="265" t="s">
        <v>1477</v>
      </c>
      <c r="E6116" s="266" t="s">
        <v>136</v>
      </c>
      <c r="F6116" s="265">
        <v>105625</v>
      </c>
      <c r="G6116" s="265" t="s">
        <v>12931</v>
      </c>
      <c r="H6116" s="265" t="s">
        <v>554</v>
      </c>
      <c r="I6116" s="265" t="s">
        <v>459</v>
      </c>
      <c r="J6116" s="266">
        <v>183.36</v>
      </c>
      <c r="K6116" s="265" t="s">
        <v>458</v>
      </c>
      <c r="L6116" s="255">
        <v>183.36</v>
      </c>
      <c r="M6116" s="254" t="s">
        <v>458</v>
      </c>
    </row>
    <row r="6117" spans="1:13" ht="13.5" x14ac:dyDescent="0.25">
      <c r="A6117" s="265" t="s">
        <v>1415</v>
      </c>
      <c r="B6117" s="265" t="s">
        <v>1414</v>
      </c>
      <c r="C6117" s="265" t="s">
        <v>1478</v>
      </c>
      <c r="D6117" s="265" t="s">
        <v>1477</v>
      </c>
      <c r="E6117" s="266" t="s">
        <v>136</v>
      </c>
      <c r="F6117" s="265">
        <v>105626</v>
      </c>
      <c r="G6117" s="265" t="s">
        <v>12932</v>
      </c>
      <c r="H6117" s="265" t="s">
        <v>554</v>
      </c>
      <c r="I6117" s="265" t="s">
        <v>459</v>
      </c>
      <c r="J6117" s="266">
        <v>149.96</v>
      </c>
      <c r="K6117" s="265" t="s">
        <v>458</v>
      </c>
      <c r="L6117" s="255">
        <v>149.96</v>
      </c>
      <c r="M6117" s="254" t="s">
        <v>458</v>
      </c>
    </row>
    <row r="6118" spans="1:13" ht="13.5" x14ac:dyDescent="0.25">
      <c r="A6118" s="265" t="s">
        <v>1415</v>
      </c>
      <c r="B6118" s="265" t="s">
        <v>1414</v>
      </c>
      <c r="C6118" s="265" t="s">
        <v>1478</v>
      </c>
      <c r="D6118" s="265" t="s">
        <v>1477</v>
      </c>
      <c r="E6118" s="266" t="s">
        <v>136</v>
      </c>
      <c r="F6118" s="265">
        <v>105627</v>
      </c>
      <c r="G6118" s="265" t="s">
        <v>12933</v>
      </c>
      <c r="H6118" s="265" t="s">
        <v>554</v>
      </c>
      <c r="I6118" s="265" t="s">
        <v>459</v>
      </c>
      <c r="J6118" s="266">
        <v>189.58</v>
      </c>
      <c r="K6118" s="265" t="s">
        <v>458</v>
      </c>
      <c r="L6118" s="255">
        <v>189.58</v>
      </c>
      <c r="M6118" s="254" t="s">
        <v>458</v>
      </c>
    </row>
    <row r="6119" spans="1:13" ht="13.5" x14ac:dyDescent="0.25">
      <c r="A6119" s="265" t="s">
        <v>1415</v>
      </c>
      <c r="B6119" s="265" t="s">
        <v>1414</v>
      </c>
      <c r="C6119" s="265" t="s">
        <v>1478</v>
      </c>
      <c r="D6119" s="265" t="s">
        <v>1477</v>
      </c>
      <c r="E6119" s="266" t="s">
        <v>136</v>
      </c>
      <c r="F6119" s="265">
        <v>105628</v>
      </c>
      <c r="G6119" s="265" t="s">
        <v>12934</v>
      </c>
      <c r="H6119" s="265" t="s">
        <v>554</v>
      </c>
      <c r="I6119" s="265" t="s">
        <v>459</v>
      </c>
      <c r="J6119" s="266">
        <v>102.44</v>
      </c>
      <c r="K6119" s="265" t="s">
        <v>458</v>
      </c>
      <c r="L6119" s="255">
        <v>102.44</v>
      </c>
      <c r="M6119" s="254" t="s">
        <v>458</v>
      </c>
    </row>
    <row r="6120" spans="1:13" ht="13.5" x14ac:dyDescent="0.25">
      <c r="A6120" s="265" t="s">
        <v>1415</v>
      </c>
      <c r="B6120" s="265" t="s">
        <v>1414</v>
      </c>
      <c r="C6120" s="265" t="s">
        <v>1478</v>
      </c>
      <c r="D6120" s="265" t="s">
        <v>1477</v>
      </c>
      <c r="E6120" s="266" t="s">
        <v>136</v>
      </c>
      <c r="F6120" s="265">
        <v>105629</v>
      </c>
      <c r="G6120" s="265" t="s">
        <v>12935</v>
      </c>
      <c r="H6120" s="265" t="s">
        <v>554</v>
      </c>
      <c r="I6120" s="265" t="s">
        <v>459</v>
      </c>
      <c r="J6120" s="266">
        <v>142.59</v>
      </c>
      <c r="K6120" s="265" t="s">
        <v>458</v>
      </c>
      <c r="L6120" s="255">
        <v>142.59</v>
      </c>
      <c r="M6120" s="254" t="s">
        <v>458</v>
      </c>
    </row>
    <row r="6121" spans="1:13" ht="13.5" x14ac:dyDescent="0.25">
      <c r="A6121" s="265" t="s">
        <v>1415</v>
      </c>
      <c r="B6121" s="265" t="s">
        <v>1414</v>
      </c>
      <c r="C6121" s="265" t="s">
        <v>1478</v>
      </c>
      <c r="D6121" s="265" t="s">
        <v>1477</v>
      </c>
      <c r="E6121" s="266" t="s">
        <v>136</v>
      </c>
      <c r="F6121" s="265">
        <v>105630</v>
      </c>
      <c r="G6121" s="265" t="s">
        <v>12936</v>
      </c>
      <c r="H6121" s="265" t="s">
        <v>554</v>
      </c>
      <c r="I6121" s="265" t="s">
        <v>459</v>
      </c>
      <c r="J6121" s="266">
        <v>182.21</v>
      </c>
      <c r="K6121" s="265" t="s">
        <v>458</v>
      </c>
      <c r="L6121" s="255">
        <v>182.21</v>
      </c>
      <c r="M6121" s="254" t="s">
        <v>458</v>
      </c>
    </row>
    <row r="6122" spans="1:13" ht="13.5" x14ac:dyDescent="0.25">
      <c r="A6122" s="265" t="s">
        <v>1415</v>
      </c>
      <c r="B6122" s="265" t="s">
        <v>1414</v>
      </c>
      <c r="C6122" s="265" t="s">
        <v>1478</v>
      </c>
      <c r="D6122" s="265" t="s">
        <v>1477</v>
      </c>
      <c r="E6122" s="266" t="s">
        <v>136</v>
      </c>
      <c r="F6122" s="265">
        <v>105631</v>
      </c>
      <c r="G6122" s="265" t="s">
        <v>12937</v>
      </c>
      <c r="H6122" s="265" t="s">
        <v>554</v>
      </c>
      <c r="I6122" s="265" t="s">
        <v>459</v>
      </c>
      <c r="J6122" s="266">
        <v>97.41</v>
      </c>
      <c r="K6122" s="265" t="s">
        <v>458</v>
      </c>
      <c r="L6122" s="255">
        <v>97.41</v>
      </c>
      <c r="M6122" s="254" t="s">
        <v>458</v>
      </c>
    </row>
    <row r="6123" spans="1:13" ht="13.5" x14ac:dyDescent="0.25">
      <c r="A6123" s="265" t="s">
        <v>1415</v>
      </c>
      <c r="B6123" s="265" t="s">
        <v>1414</v>
      </c>
      <c r="C6123" s="265" t="s">
        <v>1478</v>
      </c>
      <c r="D6123" s="265" t="s">
        <v>1477</v>
      </c>
      <c r="E6123" s="266" t="s">
        <v>136</v>
      </c>
      <c r="F6123" s="265">
        <v>105632</v>
      </c>
      <c r="G6123" s="265" t="s">
        <v>12938</v>
      </c>
      <c r="H6123" s="265" t="s">
        <v>554</v>
      </c>
      <c r="I6123" s="265" t="s">
        <v>459</v>
      </c>
      <c r="J6123" s="266">
        <v>137.56</v>
      </c>
      <c r="K6123" s="265" t="s">
        <v>458</v>
      </c>
      <c r="L6123" s="255">
        <v>137.56</v>
      </c>
      <c r="M6123" s="254" t="s">
        <v>458</v>
      </c>
    </row>
    <row r="6124" spans="1:13" ht="13.5" x14ac:dyDescent="0.25">
      <c r="A6124" s="265" t="s">
        <v>1415</v>
      </c>
      <c r="B6124" s="265" t="s">
        <v>1414</v>
      </c>
      <c r="C6124" s="265" t="s">
        <v>1478</v>
      </c>
      <c r="D6124" s="265" t="s">
        <v>1477</v>
      </c>
      <c r="E6124" s="266" t="s">
        <v>136</v>
      </c>
      <c r="F6124" s="265">
        <v>105633</v>
      </c>
      <c r="G6124" s="265" t="s">
        <v>12939</v>
      </c>
      <c r="H6124" s="265" t="s">
        <v>554</v>
      </c>
      <c r="I6124" s="265" t="s">
        <v>459</v>
      </c>
      <c r="J6124" s="266">
        <v>177.18</v>
      </c>
      <c r="K6124" s="265" t="s">
        <v>458</v>
      </c>
      <c r="L6124" s="255">
        <v>177.18</v>
      </c>
      <c r="M6124" s="254" t="s">
        <v>458</v>
      </c>
    </row>
    <row r="6125" spans="1:13" ht="13.5" x14ac:dyDescent="0.25">
      <c r="A6125" s="265" t="s">
        <v>1415</v>
      </c>
      <c r="B6125" s="265" t="s">
        <v>1414</v>
      </c>
      <c r="C6125" s="265" t="s">
        <v>1478</v>
      </c>
      <c r="D6125" s="265" t="s">
        <v>1477</v>
      </c>
      <c r="E6125" s="266" t="s">
        <v>136</v>
      </c>
      <c r="F6125" s="265">
        <v>105634</v>
      </c>
      <c r="G6125" s="265" t="s">
        <v>12940</v>
      </c>
      <c r="H6125" s="265" t="s">
        <v>554</v>
      </c>
      <c r="I6125" s="265" t="s">
        <v>459</v>
      </c>
      <c r="J6125" s="266">
        <v>101.36</v>
      </c>
      <c r="K6125" s="265" t="s">
        <v>458</v>
      </c>
      <c r="L6125" s="255">
        <v>101.36</v>
      </c>
      <c r="M6125" s="254" t="s">
        <v>458</v>
      </c>
    </row>
    <row r="6126" spans="1:13" ht="13.5" x14ac:dyDescent="0.25">
      <c r="A6126" s="265" t="s">
        <v>1415</v>
      </c>
      <c r="B6126" s="265" t="s">
        <v>1414</v>
      </c>
      <c r="C6126" s="265" t="s">
        <v>1478</v>
      </c>
      <c r="D6126" s="265" t="s">
        <v>1477</v>
      </c>
      <c r="E6126" s="266" t="s">
        <v>136</v>
      </c>
      <c r="F6126" s="265">
        <v>105635</v>
      </c>
      <c r="G6126" s="265" t="s">
        <v>12941</v>
      </c>
      <c r="H6126" s="265" t="s">
        <v>554</v>
      </c>
      <c r="I6126" s="265" t="s">
        <v>459</v>
      </c>
      <c r="J6126" s="266">
        <v>141.51</v>
      </c>
      <c r="K6126" s="265" t="s">
        <v>458</v>
      </c>
      <c r="L6126" s="255">
        <v>141.51</v>
      </c>
      <c r="M6126" s="254" t="s">
        <v>458</v>
      </c>
    </row>
    <row r="6127" spans="1:13" ht="13.5" x14ac:dyDescent="0.25">
      <c r="A6127" s="265" t="s">
        <v>1415</v>
      </c>
      <c r="B6127" s="265" t="s">
        <v>1414</v>
      </c>
      <c r="C6127" s="265" t="s">
        <v>1478</v>
      </c>
      <c r="D6127" s="265" t="s">
        <v>1477</v>
      </c>
      <c r="E6127" s="266" t="s">
        <v>136</v>
      </c>
      <c r="F6127" s="265">
        <v>105636</v>
      </c>
      <c r="G6127" s="265" t="s">
        <v>12942</v>
      </c>
      <c r="H6127" s="265" t="s">
        <v>554</v>
      </c>
      <c r="I6127" s="265" t="s">
        <v>459</v>
      </c>
      <c r="J6127" s="266">
        <v>181.13</v>
      </c>
      <c r="K6127" s="265" t="s">
        <v>458</v>
      </c>
      <c r="L6127" s="255">
        <v>181.13</v>
      </c>
      <c r="M6127" s="254" t="s">
        <v>458</v>
      </c>
    </row>
    <row r="6128" spans="1:13" ht="13.5" x14ac:dyDescent="0.25">
      <c r="A6128" s="265" t="s">
        <v>1415</v>
      </c>
      <c r="B6128" s="265" t="s">
        <v>1414</v>
      </c>
      <c r="C6128" s="265" t="s">
        <v>1478</v>
      </c>
      <c r="D6128" s="265" t="s">
        <v>1477</v>
      </c>
      <c r="E6128" s="266" t="s">
        <v>136</v>
      </c>
      <c r="F6128" s="265">
        <v>105657</v>
      </c>
      <c r="G6128" s="265" t="s">
        <v>12943</v>
      </c>
      <c r="H6128" s="265" t="s">
        <v>554</v>
      </c>
      <c r="I6128" s="265" t="s">
        <v>459</v>
      </c>
      <c r="J6128" s="266">
        <v>240.7</v>
      </c>
      <c r="K6128" s="265" t="s">
        <v>458</v>
      </c>
      <c r="L6128" s="255">
        <v>240.7</v>
      </c>
      <c r="M6128" s="254" t="s">
        <v>458</v>
      </c>
    </row>
    <row r="6129" spans="1:13" ht="13.5" x14ac:dyDescent="0.25">
      <c r="A6129" s="265" t="s">
        <v>1415</v>
      </c>
      <c r="B6129" s="265" t="s">
        <v>1414</v>
      </c>
      <c r="C6129" s="265" t="s">
        <v>1478</v>
      </c>
      <c r="D6129" s="265" t="s">
        <v>1477</v>
      </c>
      <c r="E6129" s="266" t="s">
        <v>136</v>
      </c>
      <c r="F6129" s="265">
        <v>105658</v>
      </c>
      <c r="G6129" s="265" t="s">
        <v>12944</v>
      </c>
      <c r="H6129" s="265" t="s">
        <v>554</v>
      </c>
      <c r="I6129" s="265" t="s">
        <v>459</v>
      </c>
      <c r="J6129" s="266">
        <v>278.22000000000003</v>
      </c>
      <c r="K6129" s="265" t="s">
        <v>458</v>
      </c>
      <c r="L6129" s="255">
        <v>278.22000000000003</v>
      </c>
      <c r="M6129" s="254" t="s">
        <v>458</v>
      </c>
    </row>
    <row r="6130" spans="1:13" ht="13.5" x14ac:dyDescent="0.25">
      <c r="A6130" s="265" t="s">
        <v>1415</v>
      </c>
      <c r="B6130" s="265" t="s">
        <v>1414</v>
      </c>
      <c r="C6130" s="265" t="s">
        <v>1478</v>
      </c>
      <c r="D6130" s="265" t="s">
        <v>1477</v>
      </c>
      <c r="E6130" s="266" t="s">
        <v>136</v>
      </c>
      <c r="F6130" s="265">
        <v>105659</v>
      </c>
      <c r="G6130" s="265" t="s">
        <v>12945</v>
      </c>
      <c r="H6130" s="265" t="s">
        <v>554</v>
      </c>
      <c r="I6130" s="265" t="s">
        <v>459</v>
      </c>
      <c r="J6130" s="266">
        <v>315.22000000000003</v>
      </c>
      <c r="K6130" s="265" t="s">
        <v>458</v>
      </c>
      <c r="L6130" s="255">
        <v>315.22000000000003</v>
      </c>
      <c r="M6130" s="254" t="s">
        <v>458</v>
      </c>
    </row>
    <row r="6131" spans="1:13" ht="13.5" x14ac:dyDescent="0.25">
      <c r="A6131" s="265" t="s">
        <v>1415</v>
      </c>
      <c r="B6131" s="265" t="s">
        <v>1414</v>
      </c>
      <c r="C6131" s="265" t="s">
        <v>1478</v>
      </c>
      <c r="D6131" s="265" t="s">
        <v>1477</v>
      </c>
      <c r="E6131" s="266" t="s">
        <v>136</v>
      </c>
      <c r="F6131" s="265">
        <v>105660</v>
      </c>
      <c r="G6131" s="265" t="s">
        <v>12946</v>
      </c>
      <c r="H6131" s="265" t="s">
        <v>554</v>
      </c>
      <c r="I6131" s="265" t="s">
        <v>459</v>
      </c>
      <c r="J6131" s="266">
        <v>251.59</v>
      </c>
      <c r="K6131" s="265" t="s">
        <v>458</v>
      </c>
      <c r="L6131" s="255">
        <v>251.59</v>
      </c>
      <c r="M6131" s="254" t="s">
        <v>458</v>
      </c>
    </row>
    <row r="6132" spans="1:13" ht="13.5" x14ac:dyDescent="0.25">
      <c r="A6132" s="265" t="s">
        <v>1415</v>
      </c>
      <c r="B6132" s="265" t="s">
        <v>1414</v>
      </c>
      <c r="C6132" s="265" t="s">
        <v>1478</v>
      </c>
      <c r="D6132" s="265" t="s">
        <v>1477</v>
      </c>
      <c r="E6132" s="266" t="s">
        <v>136</v>
      </c>
      <c r="F6132" s="265">
        <v>105661</v>
      </c>
      <c r="G6132" s="265" t="s">
        <v>12947</v>
      </c>
      <c r="H6132" s="265" t="s">
        <v>554</v>
      </c>
      <c r="I6132" s="265" t="s">
        <v>459</v>
      </c>
      <c r="J6132" s="266">
        <v>289.11</v>
      </c>
      <c r="K6132" s="265" t="s">
        <v>458</v>
      </c>
      <c r="L6132" s="255">
        <v>289.11</v>
      </c>
      <c r="M6132" s="254" t="s">
        <v>458</v>
      </c>
    </row>
    <row r="6133" spans="1:13" ht="13.5" x14ac:dyDescent="0.25">
      <c r="A6133" s="265" t="s">
        <v>1415</v>
      </c>
      <c r="B6133" s="265" t="s">
        <v>1414</v>
      </c>
      <c r="C6133" s="265" t="s">
        <v>1478</v>
      </c>
      <c r="D6133" s="265" t="s">
        <v>1477</v>
      </c>
      <c r="E6133" s="266" t="s">
        <v>136</v>
      </c>
      <c r="F6133" s="265">
        <v>105662</v>
      </c>
      <c r="G6133" s="265" t="s">
        <v>12948</v>
      </c>
      <c r="H6133" s="265" t="s">
        <v>554</v>
      </c>
      <c r="I6133" s="265" t="s">
        <v>459</v>
      </c>
      <c r="J6133" s="266">
        <v>326.11</v>
      </c>
      <c r="K6133" s="265" t="s">
        <v>458</v>
      </c>
      <c r="L6133" s="255">
        <v>326.11</v>
      </c>
      <c r="M6133" s="254" t="s">
        <v>458</v>
      </c>
    </row>
    <row r="6134" spans="1:13" ht="13.5" x14ac:dyDescent="0.25">
      <c r="A6134" s="265" t="s">
        <v>1415</v>
      </c>
      <c r="B6134" s="265" t="s">
        <v>1414</v>
      </c>
      <c r="C6134" s="265" t="s">
        <v>1478</v>
      </c>
      <c r="D6134" s="265" t="s">
        <v>1477</v>
      </c>
      <c r="E6134" s="266" t="s">
        <v>136</v>
      </c>
      <c r="F6134" s="265">
        <v>105663</v>
      </c>
      <c r="G6134" s="265" t="s">
        <v>12949</v>
      </c>
      <c r="H6134" s="265" t="s">
        <v>554</v>
      </c>
      <c r="I6134" s="265" t="s">
        <v>459</v>
      </c>
      <c r="J6134" s="266">
        <v>242.41</v>
      </c>
      <c r="K6134" s="265" t="s">
        <v>458</v>
      </c>
      <c r="L6134" s="255">
        <v>242.41</v>
      </c>
      <c r="M6134" s="254" t="s">
        <v>458</v>
      </c>
    </row>
    <row r="6135" spans="1:13" ht="13.5" x14ac:dyDescent="0.25">
      <c r="A6135" s="265" t="s">
        <v>1415</v>
      </c>
      <c r="B6135" s="265" t="s">
        <v>1414</v>
      </c>
      <c r="C6135" s="265" t="s">
        <v>1478</v>
      </c>
      <c r="D6135" s="265" t="s">
        <v>1477</v>
      </c>
      <c r="E6135" s="266" t="s">
        <v>136</v>
      </c>
      <c r="F6135" s="265">
        <v>105664</v>
      </c>
      <c r="G6135" s="265" t="s">
        <v>12950</v>
      </c>
      <c r="H6135" s="265" t="s">
        <v>554</v>
      </c>
      <c r="I6135" s="265" t="s">
        <v>459</v>
      </c>
      <c r="J6135" s="266">
        <v>279.93</v>
      </c>
      <c r="K6135" s="265" t="s">
        <v>458</v>
      </c>
      <c r="L6135" s="255">
        <v>279.93</v>
      </c>
      <c r="M6135" s="254" t="s">
        <v>458</v>
      </c>
    </row>
    <row r="6136" spans="1:13" ht="13.5" x14ac:dyDescent="0.25">
      <c r="A6136" s="265" t="s">
        <v>1415</v>
      </c>
      <c r="B6136" s="265" t="s">
        <v>1414</v>
      </c>
      <c r="C6136" s="265" t="s">
        <v>1478</v>
      </c>
      <c r="D6136" s="265" t="s">
        <v>1477</v>
      </c>
      <c r="E6136" s="266" t="s">
        <v>136</v>
      </c>
      <c r="F6136" s="265">
        <v>105665</v>
      </c>
      <c r="G6136" s="265" t="s">
        <v>12951</v>
      </c>
      <c r="H6136" s="265" t="s">
        <v>554</v>
      </c>
      <c r="I6136" s="265" t="s">
        <v>459</v>
      </c>
      <c r="J6136" s="266">
        <v>316.93</v>
      </c>
      <c r="K6136" s="265" t="s">
        <v>458</v>
      </c>
      <c r="L6136" s="255">
        <v>316.93</v>
      </c>
      <c r="M6136" s="254" t="s">
        <v>458</v>
      </c>
    </row>
    <row r="6137" spans="1:13" ht="13.5" x14ac:dyDescent="0.25">
      <c r="A6137" s="265" t="s">
        <v>1415</v>
      </c>
      <c r="B6137" s="265" t="s">
        <v>1414</v>
      </c>
      <c r="C6137" s="265" t="s">
        <v>1478</v>
      </c>
      <c r="D6137" s="265" t="s">
        <v>1477</v>
      </c>
      <c r="E6137" s="266" t="s">
        <v>136</v>
      </c>
      <c r="F6137" s="265">
        <v>105666</v>
      </c>
      <c r="G6137" s="265" t="s">
        <v>12952</v>
      </c>
      <c r="H6137" s="265" t="s">
        <v>554</v>
      </c>
      <c r="I6137" s="265" t="s">
        <v>459</v>
      </c>
      <c r="J6137" s="266">
        <v>230.82</v>
      </c>
      <c r="K6137" s="265" t="s">
        <v>458</v>
      </c>
      <c r="L6137" s="255">
        <v>230.82</v>
      </c>
      <c r="M6137" s="254" t="s">
        <v>458</v>
      </c>
    </row>
    <row r="6138" spans="1:13" ht="13.5" x14ac:dyDescent="0.25">
      <c r="A6138" s="265" t="s">
        <v>1415</v>
      </c>
      <c r="B6138" s="265" t="s">
        <v>1414</v>
      </c>
      <c r="C6138" s="265" t="s">
        <v>1478</v>
      </c>
      <c r="D6138" s="265" t="s">
        <v>1477</v>
      </c>
      <c r="E6138" s="266" t="s">
        <v>136</v>
      </c>
      <c r="F6138" s="265">
        <v>105667</v>
      </c>
      <c r="G6138" s="265" t="s">
        <v>12953</v>
      </c>
      <c r="H6138" s="265" t="s">
        <v>554</v>
      </c>
      <c r="I6138" s="265" t="s">
        <v>459</v>
      </c>
      <c r="J6138" s="266">
        <v>268.33999999999997</v>
      </c>
      <c r="K6138" s="265" t="s">
        <v>458</v>
      </c>
      <c r="L6138" s="255">
        <v>268.33999999999997</v>
      </c>
      <c r="M6138" s="254" t="s">
        <v>458</v>
      </c>
    </row>
    <row r="6139" spans="1:13" ht="13.5" x14ac:dyDescent="0.25">
      <c r="A6139" s="265" t="s">
        <v>1415</v>
      </c>
      <c r="B6139" s="265" t="s">
        <v>1414</v>
      </c>
      <c r="C6139" s="265" t="s">
        <v>1478</v>
      </c>
      <c r="D6139" s="265" t="s">
        <v>1477</v>
      </c>
      <c r="E6139" s="266" t="s">
        <v>136</v>
      </c>
      <c r="F6139" s="265">
        <v>105668</v>
      </c>
      <c r="G6139" s="265" t="s">
        <v>12954</v>
      </c>
      <c r="H6139" s="265" t="s">
        <v>554</v>
      </c>
      <c r="I6139" s="265" t="s">
        <v>459</v>
      </c>
      <c r="J6139" s="266">
        <v>305.33999999999997</v>
      </c>
      <c r="K6139" s="265" t="s">
        <v>458</v>
      </c>
      <c r="L6139" s="255">
        <v>305.33999999999997</v>
      </c>
      <c r="M6139" s="254" t="s">
        <v>458</v>
      </c>
    </row>
    <row r="6140" spans="1:13" ht="13.5" x14ac:dyDescent="0.25">
      <c r="A6140" s="265" t="s">
        <v>1415</v>
      </c>
      <c r="B6140" s="265" t="s">
        <v>1414</v>
      </c>
      <c r="C6140" s="265" t="s">
        <v>1478</v>
      </c>
      <c r="D6140" s="265" t="s">
        <v>1477</v>
      </c>
      <c r="E6140" s="266" t="s">
        <v>136</v>
      </c>
      <c r="F6140" s="265">
        <v>105669</v>
      </c>
      <c r="G6140" s="265" t="s">
        <v>12955</v>
      </c>
      <c r="H6140" s="265" t="s">
        <v>554</v>
      </c>
      <c r="I6140" s="265" t="s">
        <v>459</v>
      </c>
      <c r="J6140" s="266">
        <v>237.81</v>
      </c>
      <c r="K6140" s="265" t="s">
        <v>458</v>
      </c>
      <c r="L6140" s="255">
        <v>237.81</v>
      </c>
      <c r="M6140" s="254" t="s">
        <v>458</v>
      </c>
    </row>
    <row r="6141" spans="1:13" ht="13.5" x14ac:dyDescent="0.25">
      <c r="A6141" s="265" t="s">
        <v>1415</v>
      </c>
      <c r="B6141" s="265" t="s">
        <v>1414</v>
      </c>
      <c r="C6141" s="265" t="s">
        <v>1478</v>
      </c>
      <c r="D6141" s="265" t="s">
        <v>1477</v>
      </c>
      <c r="E6141" s="266" t="s">
        <v>136</v>
      </c>
      <c r="F6141" s="265">
        <v>105670</v>
      </c>
      <c r="G6141" s="265" t="s">
        <v>12956</v>
      </c>
      <c r="H6141" s="265" t="s">
        <v>554</v>
      </c>
      <c r="I6141" s="265" t="s">
        <v>459</v>
      </c>
      <c r="J6141" s="266">
        <v>275.33</v>
      </c>
      <c r="K6141" s="265" t="s">
        <v>458</v>
      </c>
      <c r="L6141" s="255">
        <v>275.33</v>
      </c>
      <c r="M6141" s="254" t="s">
        <v>458</v>
      </c>
    </row>
    <row r="6142" spans="1:13" ht="13.5" x14ac:dyDescent="0.25">
      <c r="A6142" s="265" t="s">
        <v>1415</v>
      </c>
      <c r="B6142" s="265" t="s">
        <v>1414</v>
      </c>
      <c r="C6142" s="265" t="s">
        <v>1478</v>
      </c>
      <c r="D6142" s="265" t="s">
        <v>1477</v>
      </c>
      <c r="E6142" s="266" t="s">
        <v>136</v>
      </c>
      <c r="F6142" s="265">
        <v>105671</v>
      </c>
      <c r="G6142" s="265" t="s">
        <v>12957</v>
      </c>
      <c r="H6142" s="265" t="s">
        <v>554</v>
      </c>
      <c r="I6142" s="265" t="s">
        <v>459</v>
      </c>
      <c r="J6142" s="266">
        <v>312.33</v>
      </c>
      <c r="K6142" s="265" t="s">
        <v>458</v>
      </c>
      <c r="L6142" s="255">
        <v>312.33</v>
      </c>
      <c r="M6142" s="254" t="s">
        <v>458</v>
      </c>
    </row>
    <row r="6143" spans="1:13" ht="13.5" x14ac:dyDescent="0.25">
      <c r="A6143" s="265" t="s">
        <v>1415</v>
      </c>
      <c r="B6143" s="265" t="s">
        <v>1414</v>
      </c>
      <c r="C6143" s="265" t="s">
        <v>1478</v>
      </c>
      <c r="D6143" s="265" t="s">
        <v>1477</v>
      </c>
      <c r="E6143" s="266" t="s">
        <v>136</v>
      </c>
      <c r="F6143" s="265">
        <v>105690</v>
      </c>
      <c r="G6143" s="265" t="s">
        <v>12958</v>
      </c>
      <c r="H6143" s="265" t="s">
        <v>554</v>
      </c>
      <c r="I6143" s="265" t="s">
        <v>459</v>
      </c>
      <c r="J6143" s="266">
        <v>219.69</v>
      </c>
      <c r="K6143" s="265" t="s">
        <v>458</v>
      </c>
      <c r="L6143" s="255">
        <v>219.69</v>
      </c>
      <c r="M6143" s="254" t="s">
        <v>458</v>
      </c>
    </row>
    <row r="6144" spans="1:13" ht="13.5" x14ac:dyDescent="0.25">
      <c r="A6144" s="265" t="s">
        <v>1415</v>
      </c>
      <c r="B6144" s="265" t="s">
        <v>1414</v>
      </c>
      <c r="C6144" s="265" t="s">
        <v>1478</v>
      </c>
      <c r="D6144" s="265" t="s">
        <v>1477</v>
      </c>
      <c r="E6144" s="266" t="s">
        <v>136</v>
      </c>
      <c r="F6144" s="265">
        <v>105691</v>
      </c>
      <c r="G6144" s="265" t="s">
        <v>12959</v>
      </c>
      <c r="H6144" s="265" t="s">
        <v>554</v>
      </c>
      <c r="I6144" s="265" t="s">
        <v>459</v>
      </c>
      <c r="J6144" s="266">
        <v>257.64999999999998</v>
      </c>
      <c r="K6144" s="265" t="s">
        <v>458</v>
      </c>
      <c r="L6144" s="255">
        <v>257.64999999999998</v>
      </c>
      <c r="M6144" s="254" t="s">
        <v>458</v>
      </c>
    </row>
    <row r="6145" spans="1:13" ht="13.5" x14ac:dyDescent="0.25">
      <c r="A6145" s="265" t="s">
        <v>1415</v>
      </c>
      <c r="B6145" s="265" t="s">
        <v>1414</v>
      </c>
      <c r="C6145" s="265" t="s">
        <v>1478</v>
      </c>
      <c r="D6145" s="265" t="s">
        <v>1477</v>
      </c>
      <c r="E6145" s="266" t="s">
        <v>136</v>
      </c>
      <c r="F6145" s="265">
        <v>105692</v>
      </c>
      <c r="G6145" s="265" t="s">
        <v>12960</v>
      </c>
      <c r="H6145" s="265" t="s">
        <v>554</v>
      </c>
      <c r="I6145" s="265" t="s">
        <v>459</v>
      </c>
      <c r="J6145" s="266">
        <v>295.08</v>
      </c>
      <c r="K6145" s="265" t="s">
        <v>458</v>
      </c>
      <c r="L6145" s="255">
        <v>295.08</v>
      </c>
      <c r="M6145" s="254" t="s">
        <v>458</v>
      </c>
    </row>
    <row r="6146" spans="1:13" ht="13.5" x14ac:dyDescent="0.25">
      <c r="A6146" s="265" t="s">
        <v>1415</v>
      </c>
      <c r="B6146" s="265" t="s">
        <v>1414</v>
      </c>
      <c r="C6146" s="265" t="s">
        <v>1478</v>
      </c>
      <c r="D6146" s="265" t="s">
        <v>1477</v>
      </c>
      <c r="E6146" s="266" t="s">
        <v>136</v>
      </c>
      <c r="F6146" s="265">
        <v>105693</v>
      </c>
      <c r="G6146" s="265" t="s">
        <v>12961</v>
      </c>
      <c r="H6146" s="265" t="s">
        <v>554</v>
      </c>
      <c r="I6146" s="265" t="s">
        <v>459</v>
      </c>
      <c r="J6146" s="266">
        <v>230.58</v>
      </c>
      <c r="K6146" s="265" t="s">
        <v>458</v>
      </c>
      <c r="L6146" s="255">
        <v>230.58</v>
      </c>
      <c r="M6146" s="254" t="s">
        <v>458</v>
      </c>
    </row>
    <row r="6147" spans="1:13" ht="13.5" x14ac:dyDescent="0.25">
      <c r="A6147" s="265" t="s">
        <v>1415</v>
      </c>
      <c r="B6147" s="265" t="s">
        <v>1414</v>
      </c>
      <c r="C6147" s="265" t="s">
        <v>1478</v>
      </c>
      <c r="D6147" s="265" t="s">
        <v>1477</v>
      </c>
      <c r="E6147" s="266" t="s">
        <v>136</v>
      </c>
      <c r="F6147" s="265">
        <v>105694</v>
      </c>
      <c r="G6147" s="265" t="s">
        <v>12962</v>
      </c>
      <c r="H6147" s="265" t="s">
        <v>554</v>
      </c>
      <c r="I6147" s="265" t="s">
        <v>459</v>
      </c>
      <c r="J6147" s="266">
        <v>268.54000000000002</v>
      </c>
      <c r="K6147" s="265" t="s">
        <v>458</v>
      </c>
      <c r="L6147" s="255">
        <v>268.54000000000002</v>
      </c>
      <c r="M6147" s="254" t="s">
        <v>458</v>
      </c>
    </row>
    <row r="6148" spans="1:13" ht="13.5" x14ac:dyDescent="0.25">
      <c r="A6148" s="265" t="s">
        <v>1415</v>
      </c>
      <c r="B6148" s="265" t="s">
        <v>1414</v>
      </c>
      <c r="C6148" s="265" t="s">
        <v>1478</v>
      </c>
      <c r="D6148" s="265" t="s">
        <v>1477</v>
      </c>
      <c r="E6148" s="266" t="s">
        <v>136</v>
      </c>
      <c r="F6148" s="265">
        <v>105695</v>
      </c>
      <c r="G6148" s="265" t="s">
        <v>12963</v>
      </c>
      <c r="H6148" s="265" t="s">
        <v>554</v>
      </c>
      <c r="I6148" s="265" t="s">
        <v>459</v>
      </c>
      <c r="J6148" s="266">
        <v>305.97000000000003</v>
      </c>
      <c r="K6148" s="265" t="s">
        <v>458</v>
      </c>
      <c r="L6148" s="255">
        <v>305.97000000000003</v>
      </c>
      <c r="M6148" s="254" t="s">
        <v>458</v>
      </c>
    </row>
    <row r="6149" spans="1:13" ht="13.5" x14ac:dyDescent="0.25">
      <c r="A6149" s="265" t="s">
        <v>1415</v>
      </c>
      <c r="B6149" s="265" t="s">
        <v>1414</v>
      </c>
      <c r="C6149" s="265" t="s">
        <v>1478</v>
      </c>
      <c r="D6149" s="265" t="s">
        <v>1477</v>
      </c>
      <c r="E6149" s="266" t="s">
        <v>136</v>
      </c>
      <c r="F6149" s="265">
        <v>105696</v>
      </c>
      <c r="G6149" s="265" t="s">
        <v>12964</v>
      </c>
      <c r="H6149" s="265" t="s">
        <v>554</v>
      </c>
      <c r="I6149" s="265" t="s">
        <v>459</v>
      </c>
      <c r="J6149" s="266">
        <v>221.4</v>
      </c>
      <c r="K6149" s="265" t="s">
        <v>458</v>
      </c>
      <c r="L6149" s="255">
        <v>221.4</v>
      </c>
      <c r="M6149" s="254" t="s">
        <v>458</v>
      </c>
    </row>
    <row r="6150" spans="1:13" ht="13.5" x14ac:dyDescent="0.25">
      <c r="A6150" s="265" t="s">
        <v>1415</v>
      </c>
      <c r="B6150" s="265" t="s">
        <v>1414</v>
      </c>
      <c r="C6150" s="265" t="s">
        <v>1478</v>
      </c>
      <c r="D6150" s="265" t="s">
        <v>1477</v>
      </c>
      <c r="E6150" s="266" t="s">
        <v>136</v>
      </c>
      <c r="F6150" s="265">
        <v>105697</v>
      </c>
      <c r="G6150" s="265" t="s">
        <v>12965</v>
      </c>
      <c r="H6150" s="265" t="s">
        <v>554</v>
      </c>
      <c r="I6150" s="265" t="s">
        <v>459</v>
      </c>
      <c r="J6150" s="266">
        <v>259.36</v>
      </c>
      <c r="K6150" s="265" t="s">
        <v>458</v>
      </c>
      <c r="L6150" s="255">
        <v>259.36</v>
      </c>
      <c r="M6150" s="254" t="s">
        <v>458</v>
      </c>
    </row>
    <row r="6151" spans="1:13" ht="13.5" x14ac:dyDescent="0.25">
      <c r="A6151" s="265" t="s">
        <v>1415</v>
      </c>
      <c r="B6151" s="265" t="s">
        <v>1414</v>
      </c>
      <c r="C6151" s="265" t="s">
        <v>1478</v>
      </c>
      <c r="D6151" s="265" t="s">
        <v>1477</v>
      </c>
      <c r="E6151" s="266" t="s">
        <v>136</v>
      </c>
      <c r="F6151" s="265">
        <v>105698</v>
      </c>
      <c r="G6151" s="265" t="s">
        <v>12966</v>
      </c>
      <c r="H6151" s="265" t="s">
        <v>554</v>
      </c>
      <c r="I6151" s="265" t="s">
        <v>459</v>
      </c>
      <c r="J6151" s="266">
        <v>296.79000000000002</v>
      </c>
      <c r="K6151" s="265" t="s">
        <v>458</v>
      </c>
      <c r="L6151" s="255">
        <v>296.79000000000002</v>
      </c>
      <c r="M6151" s="254" t="s">
        <v>458</v>
      </c>
    </row>
    <row r="6152" spans="1:13" ht="13.5" x14ac:dyDescent="0.25">
      <c r="A6152" s="265" t="s">
        <v>1415</v>
      </c>
      <c r="B6152" s="265" t="s">
        <v>1414</v>
      </c>
      <c r="C6152" s="265" t="s">
        <v>1478</v>
      </c>
      <c r="D6152" s="265" t="s">
        <v>1477</v>
      </c>
      <c r="E6152" s="266" t="s">
        <v>136</v>
      </c>
      <c r="F6152" s="265">
        <v>105699</v>
      </c>
      <c r="G6152" s="265" t="s">
        <v>12967</v>
      </c>
      <c r="H6152" s="265" t="s">
        <v>554</v>
      </c>
      <c r="I6152" s="265" t="s">
        <v>459</v>
      </c>
      <c r="J6152" s="266">
        <v>209.81</v>
      </c>
      <c r="K6152" s="265" t="s">
        <v>458</v>
      </c>
      <c r="L6152" s="255">
        <v>209.81</v>
      </c>
      <c r="M6152" s="254" t="s">
        <v>458</v>
      </c>
    </row>
    <row r="6153" spans="1:13" ht="13.5" x14ac:dyDescent="0.25">
      <c r="A6153" s="265" t="s">
        <v>1415</v>
      </c>
      <c r="B6153" s="265" t="s">
        <v>1414</v>
      </c>
      <c r="C6153" s="265" t="s">
        <v>1478</v>
      </c>
      <c r="D6153" s="265" t="s">
        <v>1477</v>
      </c>
      <c r="E6153" s="266" t="s">
        <v>136</v>
      </c>
      <c r="F6153" s="265">
        <v>105700</v>
      </c>
      <c r="G6153" s="265" t="s">
        <v>12968</v>
      </c>
      <c r="H6153" s="265" t="s">
        <v>554</v>
      </c>
      <c r="I6153" s="265" t="s">
        <v>459</v>
      </c>
      <c r="J6153" s="266">
        <v>247.77</v>
      </c>
      <c r="K6153" s="265" t="s">
        <v>458</v>
      </c>
      <c r="L6153" s="255">
        <v>247.77</v>
      </c>
      <c r="M6153" s="254" t="s">
        <v>458</v>
      </c>
    </row>
    <row r="6154" spans="1:13" ht="13.5" x14ac:dyDescent="0.25">
      <c r="A6154" s="265" t="s">
        <v>1415</v>
      </c>
      <c r="B6154" s="265" t="s">
        <v>1414</v>
      </c>
      <c r="C6154" s="265" t="s">
        <v>1478</v>
      </c>
      <c r="D6154" s="265" t="s">
        <v>1477</v>
      </c>
      <c r="E6154" s="266" t="s">
        <v>136</v>
      </c>
      <c r="F6154" s="265">
        <v>105701</v>
      </c>
      <c r="G6154" s="265" t="s">
        <v>12969</v>
      </c>
      <c r="H6154" s="265" t="s">
        <v>554</v>
      </c>
      <c r="I6154" s="265" t="s">
        <v>459</v>
      </c>
      <c r="J6154" s="266">
        <v>285.2</v>
      </c>
      <c r="K6154" s="265" t="s">
        <v>458</v>
      </c>
      <c r="L6154" s="255">
        <v>285.2</v>
      </c>
      <c r="M6154" s="254" t="s">
        <v>458</v>
      </c>
    </row>
    <row r="6155" spans="1:13" ht="13.5" x14ac:dyDescent="0.25">
      <c r="A6155" s="265" t="s">
        <v>1415</v>
      </c>
      <c r="B6155" s="265" t="s">
        <v>1414</v>
      </c>
      <c r="C6155" s="265" t="s">
        <v>1478</v>
      </c>
      <c r="D6155" s="265" t="s">
        <v>1477</v>
      </c>
      <c r="E6155" s="266" t="s">
        <v>136</v>
      </c>
      <c r="F6155" s="265">
        <v>105702</v>
      </c>
      <c r="G6155" s="265" t="s">
        <v>12970</v>
      </c>
      <c r="H6155" s="265" t="s">
        <v>554</v>
      </c>
      <c r="I6155" s="265" t="s">
        <v>459</v>
      </c>
      <c r="J6155" s="266">
        <v>216.8</v>
      </c>
      <c r="K6155" s="265" t="s">
        <v>458</v>
      </c>
      <c r="L6155" s="255">
        <v>216.8</v>
      </c>
      <c r="M6155" s="254" t="s">
        <v>458</v>
      </c>
    </row>
    <row r="6156" spans="1:13" ht="13.5" x14ac:dyDescent="0.25">
      <c r="A6156" s="265" t="s">
        <v>1415</v>
      </c>
      <c r="B6156" s="265" t="s">
        <v>1414</v>
      </c>
      <c r="C6156" s="265" t="s">
        <v>1478</v>
      </c>
      <c r="D6156" s="265" t="s">
        <v>1477</v>
      </c>
      <c r="E6156" s="266" t="s">
        <v>136</v>
      </c>
      <c r="F6156" s="265">
        <v>105703</v>
      </c>
      <c r="G6156" s="265" t="s">
        <v>12971</v>
      </c>
      <c r="H6156" s="265" t="s">
        <v>554</v>
      </c>
      <c r="I6156" s="265" t="s">
        <v>459</v>
      </c>
      <c r="J6156" s="266">
        <v>254.76</v>
      </c>
      <c r="K6156" s="265" t="s">
        <v>458</v>
      </c>
      <c r="L6156" s="255">
        <v>254.76</v>
      </c>
      <c r="M6156" s="254" t="s">
        <v>458</v>
      </c>
    </row>
    <row r="6157" spans="1:13" ht="13.5" x14ac:dyDescent="0.25">
      <c r="A6157" s="265" t="s">
        <v>1415</v>
      </c>
      <c r="B6157" s="265" t="s">
        <v>1414</v>
      </c>
      <c r="C6157" s="265" t="s">
        <v>1478</v>
      </c>
      <c r="D6157" s="265" t="s">
        <v>1477</v>
      </c>
      <c r="E6157" s="266" t="s">
        <v>136</v>
      </c>
      <c r="F6157" s="265">
        <v>105704</v>
      </c>
      <c r="G6157" s="265" t="s">
        <v>12972</v>
      </c>
      <c r="H6157" s="265" t="s">
        <v>554</v>
      </c>
      <c r="I6157" s="265" t="s">
        <v>459</v>
      </c>
      <c r="J6157" s="266">
        <v>292.19</v>
      </c>
      <c r="K6157" s="265" t="s">
        <v>458</v>
      </c>
      <c r="L6157" s="255">
        <v>292.19</v>
      </c>
      <c r="M6157" s="254" t="s">
        <v>458</v>
      </c>
    </row>
    <row r="6158" spans="1:13" ht="13.5" x14ac:dyDescent="0.25">
      <c r="A6158" s="265" t="s">
        <v>1415</v>
      </c>
      <c r="B6158" s="265" t="s">
        <v>1414</v>
      </c>
      <c r="C6158" s="265" t="s">
        <v>1478</v>
      </c>
      <c r="D6158" s="265" t="s">
        <v>1477</v>
      </c>
      <c r="E6158" s="266" t="s">
        <v>136</v>
      </c>
      <c r="F6158" s="265">
        <v>105710</v>
      </c>
      <c r="G6158" s="265" t="s">
        <v>12973</v>
      </c>
      <c r="H6158" s="265" t="s">
        <v>554</v>
      </c>
      <c r="I6158" s="265" t="s">
        <v>459</v>
      </c>
      <c r="J6158" s="266">
        <v>160.47</v>
      </c>
      <c r="K6158" s="265" t="s">
        <v>458</v>
      </c>
      <c r="L6158" s="255">
        <v>160.47</v>
      </c>
      <c r="M6158" s="254" t="s">
        <v>458</v>
      </c>
    </row>
    <row r="6159" spans="1:13" ht="13.5" x14ac:dyDescent="0.25">
      <c r="A6159" s="265" t="s">
        <v>1415</v>
      </c>
      <c r="B6159" s="265" t="s">
        <v>1414</v>
      </c>
      <c r="C6159" s="265" t="s">
        <v>1478</v>
      </c>
      <c r="D6159" s="265" t="s">
        <v>1477</v>
      </c>
      <c r="E6159" s="266" t="s">
        <v>136</v>
      </c>
      <c r="F6159" s="265">
        <v>105711</v>
      </c>
      <c r="G6159" s="265" t="s">
        <v>12974</v>
      </c>
      <c r="H6159" s="265" t="s">
        <v>554</v>
      </c>
      <c r="I6159" s="265" t="s">
        <v>459</v>
      </c>
      <c r="J6159" s="266">
        <v>150.59</v>
      </c>
      <c r="K6159" s="265" t="s">
        <v>458</v>
      </c>
      <c r="L6159" s="255">
        <v>150.59</v>
      </c>
      <c r="M6159" s="254" t="s">
        <v>458</v>
      </c>
    </row>
    <row r="6160" spans="1:13" ht="13.5" x14ac:dyDescent="0.25">
      <c r="A6160" s="265" t="s">
        <v>1415</v>
      </c>
      <c r="B6160" s="265" t="s">
        <v>1414</v>
      </c>
      <c r="C6160" s="265" t="s">
        <v>1478</v>
      </c>
      <c r="D6160" s="265" t="s">
        <v>1477</v>
      </c>
      <c r="E6160" s="266" t="s">
        <v>136</v>
      </c>
      <c r="F6160" s="265">
        <v>105712</v>
      </c>
      <c r="G6160" s="265" t="s">
        <v>12975</v>
      </c>
      <c r="H6160" s="265" t="s">
        <v>554</v>
      </c>
      <c r="I6160" s="265" t="s">
        <v>459</v>
      </c>
      <c r="J6160" s="266">
        <v>157.58000000000001</v>
      </c>
      <c r="K6160" s="265" t="s">
        <v>458</v>
      </c>
      <c r="L6160" s="255">
        <v>157.58000000000001</v>
      </c>
      <c r="M6160" s="254" t="s">
        <v>458</v>
      </c>
    </row>
    <row r="6161" spans="1:13" ht="13.5" x14ac:dyDescent="0.25">
      <c r="A6161" s="265" t="s">
        <v>1415</v>
      </c>
      <c r="B6161" s="265" t="s">
        <v>1414</v>
      </c>
      <c r="C6161" s="265" t="s">
        <v>1478</v>
      </c>
      <c r="D6161" s="265" t="s">
        <v>1477</v>
      </c>
      <c r="E6161" s="266" t="s">
        <v>136</v>
      </c>
      <c r="F6161" s="265">
        <v>105718</v>
      </c>
      <c r="G6161" s="265" t="s">
        <v>12976</v>
      </c>
      <c r="H6161" s="265" t="s">
        <v>554</v>
      </c>
      <c r="I6161" s="265" t="s">
        <v>459</v>
      </c>
      <c r="J6161" s="266">
        <v>138.58000000000001</v>
      </c>
      <c r="K6161" s="265" t="s">
        <v>458</v>
      </c>
      <c r="L6161" s="255">
        <v>138.58000000000001</v>
      </c>
      <c r="M6161" s="254" t="s">
        <v>458</v>
      </c>
    </row>
    <row r="6162" spans="1:13" ht="13.5" x14ac:dyDescent="0.25">
      <c r="A6162" s="265" t="s">
        <v>1415</v>
      </c>
      <c r="B6162" s="265" t="s">
        <v>1414</v>
      </c>
      <c r="C6162" s="265" t="s">
        <v>1478</v>
      </c>
      <c r="D6162" s="265" t="s">
        <v>1477</v>
      </c>
      <c r="E6162" s="266" t="s">
        <v>136</v>
      </c>
      <c r="F6162" s="265">
        <v>105727</v>
      </c>
      <c r="G6162" s="265" t="s">
        <v>12977</v>
      </c>
      <c r="H6162" s="265" t="s">
        <v>554</v>
      </c>
      <c r="I6162" s="265" t="s">
        <v>459</v>
      </c>
      <c r="J6162" s="266">
        <v>265.27</v>
      </c>
      <c r="K6162" s="265" t="s">
        <v>458</v>
      </c>
      <c r="L6162" s="255">
        <v>265.27</v>
      </c>
      <c r="M6162" s="254" t="s">
        <v>458</v>
      </c>
    </row>
    <row r="6163" spans="1:13" ht="13.5" x14ac:dyDescent="0.25">
      <c r="A6163" s="265" t="s">
        <v>1415</v>
      </c>
      <c r="B6163" s="265" t="s">
        <v>1414</v>
      </c>
      <c r="C6163" s="265" t="s">
        <v>1478</v>
      </c>
      <c r="D6163" s="265" t="s">
        <v>1477</v>
      </c>
      <c r="E6163" s="266" t="s">
        <v>136</v>
      </c>
      <c r="F6163" s="265">
        <v>105728</v>
      </c>
      <c r="G6163" s="265" t="s">
        <v>12978</v>
      </c>
      <c r="H6163" s="265" t="s">
        <v>554</v>
      </c>
      <c r="I6163" s="265" t="s">
        <v>459</v>
      </c>
      <c r="J6163" s="266">
        <v>271.20999999999998</v>
      </c>
      <c r="K6163" s="265" t="s">
        <v>458</v>
      </c>
      <c r="L6163" s="255">
        <v>271.20999999999998</v>
      </c>
      <c r="M6163" s="254" t="s">
        <v>458</v>
      </c>
    </row>
    <row r="6164" spans="1:13" ht="13.5" x14ac:dyDescent="0.25">
      <c r="A6164" s="265" t="s">
        <v>1415</v>
      </c>
      <c r="B6164" s="265" t="s">
        <v>1414</v>
      </c>
      <c r="C6164" s="265" t="s">
        <v>1478</v>
      </c>
      <c r="D6164" s="265" t="s">
        <v>1477</v>
      </c>
      <c r="E6164" s="266" t="s">
        <v>136</v>
      </c>
      <c r="F6164" s="265">
        <v>105729</v>
      </c>
      <c r="G6164" s="265" t="s">
        <v>12979</v>
      </c>
      <c r="H6164" s="265" t="s">
        <v>554</v>
      </c>
      <c r="I6164" s="265" t="s">
        <v>459</v>
      </c>
      <c r="J6164" s="266">
        <v>266.79000000000002</v>
      </c>
      <c r="K6164" s="265" t="s">
        <v>458</v>
      </c>
      <c r="L6164" s="255">
        <v>266.79000000000002</v>
      </c>
      <c r="M6164" s="254" t="s">
        <v>458</v>
      </c>
    </row>
    <row r="6165" spans="1:13" ht="13.5" x14ac:dyDescent="0.25">
      <c r="A6165" s="265" t="s">
        <v>1415</v>
      </c>
      <c r="B6165" s="265" t="s">
        <v>1414</v>
      </c>
      <c r="C6165" s="265" t="s">
        <v>1478</v>
      </c>
      <c r="D6165" s="265" t="s">
        <v>1477</v>
      </c>
      <c r="E6165" s="266" t="s">
        <v>136</v>
      </c>
      <c r="F6165" s="265">
        <v>105730</v>
      </c>
      <c r="G6165" s="265" t="s">
        <v>12980</v>
      </c>
      <c r="H6165" s="265" t="s">
        <v>554</v>
      </c>
      <c r="I6165" s="265" t="s">
        <v>459</v>
      </c>
      <c r="J6165" s="266">
        <v>260.37</v>
      </c>
      <c r="K6165" s="265" t="s">
        <v>458</v>
      </c>
      <c r="L6165" s="255">
        <v>260.37</v>
      </c>
      <c r="M6165" s="254" t="s">
        <v>458</v>
      </c>
    </row>
    <row r="6166" spans="1:13" ht="13.5" x14ac:dyDescent="0.25">
      <c r="A6166" s="265" t="s">
        <v>1415</v>
      </c>
      <c r="B6166" s="265" t="s">
        <v>1414</v>
      </c>
      <c r="C6166" s="265" t="s">
        <v>1478</v>
      </c>
      <c r="D6166" s="265" t="s">
        <v>1477</v>
      </c>
      <c r="E6166" s="266" t="s">
        <v>136</v>
      </c>
      <c r="F6166" s="265">
        <v>105731</v>
      </c>
      <c r="G6166" s="265" t="s">
        <v>12981</v>
      </c>
      <c r="H6166" s="265" t="s">
        <v>554</v>
      </c>
      <c r="I6166" s="265" t="s">
        <v>459</v>
      </c>
      <c r="J6166" s="266">
        <v>264.52999999999997</v>
      </c>
      <c r="K6166" s="265" t="s">
        <v>458</v>
      </c>
      <c r="L6166" s="255">
        <v>264.52999999999997</v>
      </c>
      <c r="M6166" s="254" t="s">
        <v>458</v>
      </c>
    </row>
    <row r="6167" spans="1:13" ht="13.5" x14ac:dyDescent="0.25">
      <c r="A6167" s="265" t="s">
        <v>1415</v>
      </c>
      <c r="B6167" s="265" t="s">
        <v>1414</v>
      </c>
      <c r="C6167" s="265" t="s">
        <v>1478</v>
      </c>
      <c r="D6167" s="265" t="s">
        <v>1477</v>
      </c>
      <c r="E6167" s="266" t="s">
        <v>136</v>
      </c>
      <c r="F6167" s="265">
        <v>105732</v>
      </c>
      <c r="G6167" s="265" t="s">
        <v>12982</v>
      </c>
      <c r="H6167" s="265" t="s">
        <v>554</v>
      </c>
      <c r="I6167" s="265" t="s">
        <v>459</v>
      </c>
      <c r="J6167" s="266">
        <v>343.94</v>
      </c>
      <c r="K6167" s="265" t="s">
        <v>458</v>
      </c>
      <c r="L6167" s="255">
        <v>343.94</v>
      </c>
      <c r="M6167" s="254" t="s">
        <v>458</v>
      </c>
    </row>
    <row r="6168" spans="1:13" ht="13.5" x14ac:dyDescent="0.25">
      <c r="A6168" s="265" t="s">
        <v>1415</v>
      </c>
      <c r="B6168" s="265" t="s">
        <v>1414</v>
      </c>
      <c r="C6168" s="265" t="s">
        <v>1478</v>
      </c>
      <c r="D6168" s="265" t="s">
        <v>1477</v>
      </c>
      <c r="E6168" s="266" t="s">
        <v>136</v>
      </c>
      <c r="F6168" s="265">
        <v>105733</v>
      </c>
      <c r="G6168" s="265" t="s">
        <v>12983</v>
      </c>
      <c r="H6168" s="265" t="s">
        <v>554</v>
      </c>
      <c r="I6168" s="265" t="s">
        <v>459</v>
      </c>
      <c r="J6168" s="266">
        <v>351.07</v>
      </c>
      <c r="K6168" s="265" t="s">
        <v>458</v>
      </c>
      <c r="L6168" s="255">
        <v>351.07</v>
      </c>
      <c r="M6168" s="254" t="s">
        <v>458</v>
      </c>
    </row>
    <row r="6169" spans="1:13" ht="13.5" x14ac:dyDescent="0.25">
      <c r="A6169" s="265" t="s">
        <v>1415</v>
      </c>
      <c r="B6169" s="265" t="s">
        <v>1414</v>
      </c>
      <c r="C6169" s="265" t="s">
        <v>1478</v>
      </c>
      <c r="D6169" s="265" t="s">
        <v>1477</v>
      </c>
      <c r="E6169" s="266" t="s">
        <v>136</v>
      </c>
      <c r="F6169" s="265">
        <v>105734</v>
      </c>
      <c r="G6169" s="265" t="s">
        <v>12984</v>
      </c>
      <c r="H6169" s="265" t="s">
        <v>554</v>
      </c>
      <c r="I6169" s="265" t="s">
        <v>459</v>
      </c>
      <c r="J6169" s="266">
        <v>345.27</v>
      </c>
      <c r="K6169" s="265" t="s">
        <v>458</v>
      </c>
      <c r="L6169" s="255">
        <v>345.27</v>
      </c>
      <c r="M6169" s="254" t="s">
        <v>458</v>
      </c>
    </row>
    <row r="6170" spans="1:13" ht="13.5" x14ac:dyDescent="0.25">
      <c r="A6170" s="265" t="s">
        <v>1415</v>
      </c>
      <c r="B6170" s="265" t="s">
        <v>1414</v>
      </c>
      <c r="C6170" s="265" t="s">
        <v>1478</v>
      </c>
      <c r="D6170" s="265" t="s">
        <v>1477</v>
      </c>
      <c r="E6170" s="266" t="s">
        <v>136</v>
      </c>
      <c r="F6170" s="265">
        <v>105735</v>
      </c>
      <c r="G6170" s="265" t="s">
        <v>12985</v>
      </c>
      <c r="H6170" s="265" t="s">
        <v>554</v>
      </c>
      <c r="I6170" s="265" t="s">
        <v>459</v>
      </c>
      <c r="J6170" s="266">
        <v>337.62</v>
      </c>
      <c r="K6170" s="265" t="s">
        <v>458</v>
      </c>
      <c r="L6170" s="255">
        <v>337.62</v>
      </c>
      <c r="M6170" s="254" t="s">
        <v>458</v>
      </c>
    </row>
    <row r="6171" spans="1:13" ht="13.5" x14ac:dyDescent="0.25">
      <c r="A6171" s="265" t="s">
        <v>1415</v>
      </c>
      <c r="B6171" s="265" t="s">
        <v>1414</v>
      </c>
      <c r="C6171" s="265" t="s">
        <v>1478</v>
      </c>
      <c r="D6171" s="265" t="s">
        <v>1477</v>
      </c>
      <c r="E6171" s="266" t="s">
        <v>136</v>
      </c>
      <c r="F6171" s="265">
        <v>105736</v>
      </c>
      <c r="G6171" s="265" t="s">
        <v>12986</v>
      </c>
      <c r="H6171" s="265" t="s">
        <v>554</v>
      </c>
      <c r="I6171" s="265" t="s">
        <v>459</v>
      </c>
      <c r="J6171" s="266">
        <v>342.37</v>
      </c>
      <c r="K6171" s="265" t="s">
        <v>458</v>
      </c>
      <c r="L6171" s="255">
        <v>342.37</v>
      </c>
      <c r="M6171" s="254" t="s">
        <v>458</v>
      </c>
    </row>
    <row r="6172" spans="1:13" ht="13.5" x14ac:dyDescent="0.25">
      <c r="A6172" s="265" t="s">
        <v>1415</v>
      </c>
      <c r="B6172" s="265" t="s">
        <v>1414</v>
      </c>
      <c r="C6172" s="265" t="s">
        <v>1478</v>
      </c>
      <c r="D6172" s="265" t="s">
        <v>1477</v>
      </c>
      <c r="E6172" s="266" t="s">
        <v>136</v>
      </c>
      <c r="F6172" s="265">
        <v>105737</v>
      </c>
      <c r="G6172" s="265" t="s">
        <v>12987</v>
      </c>
      <c r="H6172" s="265" t="s">
        <v>554</v>
      </c>
      <c r="I6172" s="265" t="s">
        <v>459</v>
      </c>
      <c r="J6172" s="266">
        <v>446.33</v>
      </c>
      <c r="K6172" s="265" t="s">
        <v>458</v>
      </c>
      <c r="L6172" s="255">
        <v>446.33</v>
      </c>
      <c r="M6172" s="254" t="s">
        <v>458</v>
      </c>
    </row>
    <row r="6173" spans="1:13" ht="13.5" x14ac:dyDescent="0.25">
      <c r="A6173" s="265" t="s">
        <v>1415</v>
      </c>
      <c r="B6173" s="265" t="s">
        <v>1414</v>
      </c>
      <c r="C6173" s="265" t="s">
        <v>1478</v>
      </c>
      <c r="D6173" s="265" t="s">
        <v>1477</v>
      </c>
      <c r="E6173" s="266" t="s">
        <v>136</v>
      </c>
      <c r="F6173" s="265">
        <v>105738</v>
      </c>
      <c r="G6173" s="265" t="s">
        <v>12988</v>
      </c>
      <c r="H6173" s="265" t="s">
        <v>554</v>
      </c>
      <c r="I6173" s="265" t="s">
        <v>459</v>
      </c>
      <c r="J6173" s="266">
        <v>452.27</v>
      </c>
      <c r="K6173" s="265" t="s">
        <v>458</v>
      </c>
      <c r="L6173" s="255">
        <v>452.27</v>
      </c>
      <c r="M6173" s="254" t="s">
        <v>458</v>
      </c>
    </row>
    <row r="6174" spans="1:13" ht="13.5" x14ac:dyDescent="0.25">
      <c r="A6174" s="265" t="s">
        <v>1415</v>
      </c>
      <c r="B6174" s="265" t="s">
        <v>1414</v>
      </c>
      <c r="C6174" s="265" t="s">
        <v>1478</v>
      </c>
      <c r="D6174" s="265" t="s">
        <v>1477</v>
      </c>
      <c r="E6174" s="266" t="s">
        <v>136</v>
      </c>
      <c r="F6174" s="265">
        <v>105739</v>
      </c>
      <c r="G6174" s="265" t="s">
        <v>12989</v>
      </c>
      <c r="H6174" s="265" t="s">
        <v>554</v>
      </c>
      <c r="I6174" s="265" t="s">
        <v>459</v>
      </c>
      <c r="J6174" s="266">
        <v>447.95</v>
      </c>
      <c r="K6174" s="265" t="s">
        <v>458</v>
      </c>
      <c r="L6174" s="255">
        <v>447.95</v>
      </c>
      <c r="M6174" s="254" t="s">
        <v>458</v>
      </c>
    </row>
    <row r="6175" spans="1:13" ht="13.5" x14ac:dyDescent="0.25">
      <c r="A6175" s="265" t="s">
        <v>1415</v>
      </c>
      <c r="B6175" s="265" t="s">
        <v>1414</v>
      </c>
      <c r="C6175" s="265" t="s">
        <v>1478</v>
      </c>
      <c r="D6175" s="265" t="s">
        <v>1477</v>
      </c>
      <c r="E6175" s="266" t="s">
        <v>136</v>
      </c>
      <c r="F6175" s="265">
        <v>105740</v>
      </c>
      <c r="G6175" s="265" t="s">
        <v>12990</v>
      </c>
      <c r="H6175" s="265" t="s">
        <v>554</v>
      </c>
      <c r="I6175" s="265" t="s">
        <v>459</v>
      </c>
      <c r="J6175" s="266">
        <v>441.48</v>
      </c>
      <c r="K6175" s="265" t="s">
        <v>458</v>
      </c>
      <c r="L6175" s="255">
        <v>441.48</v>
      </c>
      <c r="M6175" s="254" t="s">
        <v>458</v>
      </c>
    </row>
    <row r="6176" spans="1:13" ht="13.5" x14ac:dyDescent="0.25">
      <c r="A6176" s="265" t="s">
        <v>1415</v>
      </c>
      <c r="B6176" s="265" t="s">
        <v>1414</v>
      </c>
      <c r="C6176" s="265" t="s">
        <v>1478</v>
      </c>
      <c r="D6176" s="265" t="s">
        <v>1477</v>
      </c>
      <c r="E6176" s="266" t="s">
        <v>136</v>
      </c>
      <c r="F6176" s="265">
        <v>105741</v>
      </c>
      <c r="G6176" s="265" t="s">
        <v>12991</v>
      </c>
      <c r="H6176" s="265" t="s">
        <v>554</v>
      </c>
      <c r="I6176" s="265" t="s">
        <v>459</v>
      </c>
      <c r="J6176" s="266">
        <v>445.65</v>
      </c>
      <c r="K6176" s="265" t="s">
        <v>458</v>
      </c>
      <c r="L6176" s="255">
        <v>445.65</v>
      </c>
      <c r="M6176" s="254" t="s">
        <v>458</v>
      </c>
    </row>
    <row r="6177" spans="1:13" ht="13.5" x14ac:dyDescent="0.25">
      <c r="A6177" s="265" t="s">
        <v>1415</v>
      </c>
      <c r="B6177" s="265" t="s">
        <v>1414</v>
      </c>
      <c r="C6177" s="265" t="s">
        <v>1478</v>
      </c>
      <c r="D6177" s="265" t="s">
        <v>1477</v>
      </c>
      <c r="E6177" s="266" t="s">
        <v>136</v>
      </c>
      <c r="F6177" s="265">
        <v>105742</v>
      </c>
      <c r="G6177" s="265" t="s">
        <v>12992</v>
      </c>
      <c r="H6177" s="265" t="s">
        <v>554</v>
      </c>
      <c r="I6177" s="265" t="s">
        <v>459</v>
      </c>
      <c r="J6177" s="266">
        <v>181.66</v>
      </c>
      <c r="K6177" s="265" t="s">
        <v>458</v>
      </c>
      <c r="L6177" s="255">
        <v>181.66</v>
      </c>
      <c r="M6177" s="254" t="s">
        <v>458</v>
      </c>
    </row>
    <row r="6178" spans="1:13" ht="13.5" x14ac:dyDescent="0.25">
      <c r="A6178" s="265" t="s">
        <v>1415</v>
      </c>
      <c r="B6178" s="265" t="s">
        <v>1414</v>
      </c>
      <c r="C6178" s="265" t="s">
        <v>1478</v>
      </c>
      <c r="D6178" s="265" t="s">
        <v>1477</v>
      </c>
      <c r="E6178" s="266" t="s">
        <v>136</v>
      </c>
      <c r="F6178" s="265">
        <v>105743</v>
      </c>
      <c r="G6178" s="265" t="s">
        <v>12993</v>
      </c>
      <c r="H6178" s="265" t="s">
        <v>554</v>
      </c>
      <c r="I6178" s="265" t="s">
        <v>459</v>
      </c>
      <c r="J6178" s="266">
        <v>188.04</v>
      </c>
      <c r="K6178" s="265" t="s">
        <v>458</v>
      </c>
      <c r="L6178" s="255">
        <v>188.04</v>
      </c>
      <c r="M6178" s="254" t="s">
        <v>458</v>
      </c>
    </row>
    <row r="6179" spans="1:13" ht="13.5" x14ac:dyDescent="0.25">
      <c r="A6179" s="265" t="s">
        <v>1415</v>
      </c>
      <c r="B6179" s="265" t="s">
        <v>1414</v>
      </c>
      <c r="C6179" s="265" t="s">
        <v>1478</v>
      </c>
      <c r="D6179" s="265" t="s">
        <v>1477</v>
      </c>
      <c r="E6179" s="266" t="s">
        <v>136</v>
      </c>
      <c r="F6179" s="265">
        <v>105744</v>
      </c>
      <c r="G6179" s="265" t="s">
        <v>12994</v>
      </c>
      <c r="H6179" s="265" t="s">
        <v>554</v>
      </c>
      <c r="I6179" s="265" t="s">
        <v>459</v>
      </c>
      <c r="J6179" s="266">
        <v>185.98</v>
      </c>
      <c r="K6179" s="265" t="s">
        <v>458</v>
      </c>
      <c r="L6179" s="255">
        <v>185.98</v>
      </c>
      <c r="M6179" s="254" t="s">
        <v>458</v>
      </c>
    </row>
    <row r="6180" spans="1:13" ht="13.5" x14ac:dyDescent="0.25">
      <c r="A6180" s="265" t="s">
        <v>1415</v>
      </c>
      <c r="B6180" s="265" t="s">
        <v>1414</v>
      </c>
      <c r="C6180" s="265" t="s">
        <v>1478</v>
      </c>
      <c r="D6180" s="265" t="s">
        <v>1477</v>
      </c>
      <c r="E6180" s="266" t="s">
        <v>136</v>
      </c>
      <c r="F6180" s="265">
        <v>105745</v>
      </c>
      <c r="G6180" s="265" t="s">
        <v>12995</v>
      </c>
      <c r="H6180" s="265" t="s">
        <v>554</v>
      </c>
      <c r="I6180" s="265" t="s">
        <v>459</v>
      </c>
      <c r="J6180" s="266">
        <v>178.69</v>
      </c>
      <c r="K6180" s="265" t="s">
        <v>458</v>
      </c>
      <c r="L6180" s="255">
        <v>178.69</v>
      </c>
      <c r="M6180" s="254" t="s">
        <v>458</v>
      </c>
    </row>
    <row r="6181" spans="1:13" ht="13.5" x14ac:dyDescent="0.25">
      <c r="A6181" s="265" t="s">
        <v>1415</v>
      </c>
      <c r="B6181" s="265" t="s">
        <v>1414</v>
      </c>
      <c r="C6181" s="265" t="s">
        <v>1478</v>
      </c>
      <c r="D6181" s="265" t="s">
        <v>1477</v>
      </c>
      <c r="E6181" s="266" t="s">
        <v>136</v>
      </c>
      <c r="F6181" s="265">
        <v>105746</v>
      </c>
      <c r="G6181" s="265" t="s">
        <v>12996</v>
      </c>
      <c r="H6181" s="265" t="s">
        <v>554</v>
      </c>
      <c r="I6181" s="265" t="s">
        <v>459</v>
      </c>
      <c r="J6181" s="266">
        <v>183.89</v>
      </c>
      <c r="K6181" s="265" t="s">
        <v>458</v>
      </c>
      <c r="L6181" s="255">
        <v>183.89</v>
      </c>
      <c r="M6181" s="254" t="s">
        <v>458</v>
      </c>
    </row>
    <row r="6182" spans="1:13" ht="13.5" x14ac:dyDescent="0.25">
      <c r="A6182" s="265" t="s">
        <v>1415</v>
      </c>
      <c r="B6182" s="265" t="s">
        <v>1414</v>
      </c>
      <c r="C6182" s="265" t="s">
        <v>1478</v>
      </c>
      <c r="D6182" s="265" t="s">
        <v>1477</v>
      </c>
      <c r="E6182" s="266" t="s">
        <v>136</v>
      </c>
      <c r="F6182" s="265">
        <v>105747</v>
      </c>
      <c r="G6182" s="265" t="s">
        <v>12997</v>
      </c>
      <c r="H6182" s="265" t="s">
        <v>554</v>
      </c>
      <c r="I6182" s="265" t="s">
        <v>459</v>
      </c>
      <c r="J6182" s="266">
        <v>177.17</v>
      </c>
      <c r="K6182" s="265" t="s">
        <v>458</v>
      </c>
      <c r="L6182" s="255">
        <v>177.17</v>
      </c>
      <c r="M6182" s="254" t="s">
        <v>458</v>
      </c>
    </row>
    <row r="6183" spans="1:13" ht="13.5" x14ac:dyDescent="0.25">
      <c r="A6183" s="265" t="s">
        <v>1415</v>
      </c>
      <c r="B6183" s="265" t="s">
        <v>1414</v>
      </c>
      <c r="C6183" s="265" t="s">
        <v>1478</v>
      </c>
      <c r="D6183" s="265" t="s">
        <v>1477</v>
      </c>
      <c r="E6183" s="266" t="s">
        <v>136</v>
      </c>
      <c r="F6183" s="265">
        <v>105748</v>
      </c>
      <c r="G6183" s="265" t="s">
        <v>12998</v>
      </c>
      <c r="H6183" s="265" t="s">
        <v>554</v>
      </c>
      <c r="I6183" s="265" t="s">
        <v>459</v>
      </c>
      <c r="J6183" s="266">
        <v>181.79</v>
      </c>
      <c r="K6183" s="265" t="s">
        <v>458</v>
      </c>
      <c r="L6183" s="255">
        <v>181.79</v>
      </c>
      <c r="M6183" s="254" t="s">
        <v>458</v>
      </c>
    </row>
    <row r="6184" spans="1:13" ht="13.5" x14ac:dyDescent="0.25">
      <c r="A6184" s="265" t="s">
        <v>1415</v>
      </c>
      <c r="B6184" s="265" t="s">
        <v>1414</v>
      </c>
      <c r="C6184" s="265" t="s">
        <v>1478</v>
      </c>
      <c r="D6184" s="265" t="s">
        <v>1477</v>
      </c>
      <c r="E6184" s="266" t="s">
        <v>136</v>
      </c>
      <c r="F6184" s="265">
        <v>105749</v>
      </c>
      <c r="G6184" s="265" t="s">
        <v>12999</v>
      </c>
      <c r="H6184" s="265" t="s">
        <v>554</v>
      </c>
      <c r="I6184" s="265" t="s">
        <v>459</v>
      </c>
      <c r="J6184" s="266">
        <v>235.25</v>
      </c>
      <c r="K6184" s="265" t="s">
        <v>458</v>
      </c>
      <c r="L6184" s="255">
        <v>235.25</v>
      </c>
      <c r="M6184" s="254" t="s">
        <v>458</v>
      </c>
    </row>
    <row r="6185" spans="1:13" ht="13.5" x14ac:dyDescent="0.25">
      <c r="A6185" s="265" t="s">
        <v>1415</v>
      </c>
      <c r="B6185" s="265" t="s">
        <v>1414</v>
      </c>
      <c r="C6185" s="265" t="s">
        <v>1478</v>
      </c>
      <c r="D6185" s="265" t="s">
        <v>1477</v>
      </c>
      <c r="E6185" s="266" t="s">
        <v>136</v>
      </c>
      <c r="F6185" s="265">
        <v>105750</v>
      </c>
      <c r="G6185" s="265" t="s">
        <v>13000</v>
      </c>
      <c r="H6185" s="265" t="s">
        <v>554</v>
      </c>
      <c r="I6185" s="265" t="s">
        <v>459</v>
      </c>
      <c r="J6185" s="266">
        <v>244.34</v>
      </c>
      <c r="K6185" s="265" t="s">
        <v>458</v>
      </c>
      <c r="L6185" s="255">
        <v>244.34</v>
      </c>
      <c r="M6185" s="254" t="s">
        <v>458</v>
      </c>
    </row>
    <row r="6186" spans="1:13" ht="13.5" x14ac:dyDescent="0.25">
      <c r="A6186" s="265" t="s">
        <v>1415</v>
      </c>
      <c r="B6186" s="265" t="s">
        <v>1414</v>
      </c>
      <c r="C6186" s="265" t="s">
        <v>1478</v>
      </c>
      <c r="D6186" s="265" t="s">
        <v>1477</v>
      </c>
      <c r="E6186" s="266" t="s">
        <v>136</v>
      </c>
      <c r="F6186" s="265">
        <v>105751</v>
      </c>
      <c r="G6186" s="265" t="s">
        <v>13001</v>
      </c>
      <c r="H6186" s="265" t="s">
        <v>554</v>
      </c>
      <c r="I6186" s="265" t="s">
        <v>459</v>
      </c>
      <c r="J6186" s="266">
        <v>242.15</v>
      </c>
      <c r="K6186" s="265" t="s">
        <v>458</v>
      </c>
      <c r="L6186" s="255">
        <v>242.15</v>
      </c>
      <c r="M6186" s="254" t="s">
        <v>458</v>
      </c>
    </row>
    <row r="6187" spans="1:13" ht="13.5" x14ac:dyDescent="0.25">
      <c r="A6187" s="265" t="s">
        <v>1415</v>
      </c>
      <c r="B6187" s="265" t="s">
        <v>1414</v>
      </c>
      <c r="C6187" s="265" t="s">
        <v>1478</v>
      </c>
      <c r="D6187" s="265" t="s">
        <v>1477</v>
      </c>
      <c r="E6187" s="266" t="s">
        <v>136</v>
      </c>
      <c r="F6187" s="265">
        <v>105752</v>
      </c>
      <c r="G6187" s="265" t="s">
        <v>13002</v>
      </c>
      <c r="H6187" s="265" t="s">
        <v>554</v>
      </c>
      <c r="I6187" s="265" t="s">
        <v>459</v>
      </c>
      <c r="J6187" s="266">
        <v>232.07</v>
      </c>
      <c r="K6187" s="265" t="s">
        <v>458</v>
      </c>
      <c r="L6187" s="255">
        <v>232.07</v>
      </c>
      <c r="M6187" s="254" t="s">
        <v>458</v>
      </c>
    </row>
    <row r="6188" spans="1:13" ht="13.5" x14ac:dyDescent="0.25">
      <c r="A6188" s="265" t="s">
        <v>1415</v>
      </c>
      <c r="B6188" s="265" t="s">
        <v>1414</v>
      </c>
      <c r="C6188" s="265" t="s">
        <v>1478</v>
      </c>
      <c r="D6188" s="265" t="s">
        <v>1477</v>
      </c>
      <c r="E6188" s="266" t="s">
        <v>136</v>
      </c>
      <c r="F6188" s="265">
        <v>105753</v>
      </c>
      <c r="G6188" s="265" t="s">
        <v>13003</v>
      </c>
      <c r="H6188" s="265" t="s">
        <v>554</v>
      </c>
      <c r="I6188" s="265" t="s">
        <v>459</v>
      </c>
      <c r="J6188" s="266">
        <v>240.18</v>
      </c>
      <c r="K6188" s="265" t="s">
        <v>458</v>
      </c>
      <c r="L6188" s="255">
        <v>240.18</v>
      </c>
      <c r="M6188" s="254" t="s">
        <v>458</v>
      </c>
    </row>
    <row r="6189" spans="1:13" ht="13.5" x14ac:dyDescent="0.25">
      <c r="A6189" s="265" t="s">
        <v>1415</v>
      </c>
      <c r="B6189" s="265" t="s">
        <v>1414</v>
      </c>
      <c r="C6189" s="265" t="s">
        <v>1478</v>
      </c>
      <c r="D6189" s="265" t="s">
        <v>1477</v>
      </c>
      <c r="E6189" s="266" t="s">
        <v>136</v>
      </c>
      <c r="F6189" s="265">
        <v>105754</v>
      </c>
      <c r="G6189" s="265" t="s">
        <v>13004</v>
      </c>
      <c r="H6189" s="265" t="s">
        <v>554</v>
      </c>
      <c r="I6189" s="265" t="s">
        <v>459</v>
      </c>
      <c r="J6189" s="266">
        <v>230.68</v>
      </c>
      <c r="K6189" s="265" t="s">
        <v>458</v>
      </c>
      <c r="L6189" s="255">
        <v>230.68</v>
      </c>
      <c r="M6189" s="254" t="s">
        <v>458</v>
      </c>
    </row>
    <row r="6190" spans="1:13" ht="13.5" x14ac:dyDescent="0.25">
      <c r="A6190" s="265" t="s">
        <v>1415</v>
      </c>
      <c r="B6190" s="265" t="s">
        <v>1414</v>
      </c>
      <c r="C6190" s="265" t="s">
        <v>1478</v>
      </c>
      <c r="D6190" s="265" t="s">
        <v>1477</v>
      </c>
      <c r="E6190" s="266" t="s">
        <v>136</v>
      </c>
      <c r="F6190" s="265">
        <v>105755</v>
      </c>
      <c r="G6190" s="265" t="s">
        <v>13005</v>
      </c>
      <c r="H6190" s="265" t="s">
        <v>554</v>
      </c>
      <c r="I6190" s="265" t="s">
        <v>459</v>
      </c>
      <c r="J6190" s="266">
        <v>238.3</v>
      </c>
      <c r="K6190" s="265" t="s">
        <v>458</v>
      </c>
      <c r="L6190" s="255">
        <v>238.3</v>
      </c>
      <c r="M6190" s="254" t="s">
        <v>458</v>
      </c>
    </row>
    <row r="6191" spans="1:13" ht="13.5" x14ac:dyDescent="0.25">
      <c r="A6191" s="265" t="s">
        <v>1415</v>
      </c>
      <c r="B6191" s="265" t="s">
        <v>1414</v>
      </c>
      <c r="C6191" s="265" t="s">
        <v>1430</v>
      </c>
      <c r="D6191" s="265" t="s">
        <v>1429</v>
      </c>
      <c r="E6191" s="266" t="s">
        <v>136</v>
      </c>
      <c r="F6191" s="265">
        <v>92391</v>
      </c>
      <c r="G6191" s="265" t="s">
        <v>1476</v>
      </c>
      <c r="H6191" s="265" t="s">
        <v>465</v>
      </c>
      <c r="I6191" s="265" t="s">
        <v>459</v>
      </c>
      <c r="J6191" s="266">
        <v>92.67</v>
      </c>
      <c r="K6191" s="265" t="s">
        <v>458</v>
      </c>
      <c r="L6191" s="255">
        <v>92.67</v>
      </c>
      <c r="M6191" s="254" t="s">
        <v>458</v>
      </c>
    </row>
    <row r="6192" spans="1:13" ht="13.5" x14ac:dyDescent="0.25">
      <c r="A6192" s="265" t="s">
        <v>1415</v>
      </c>
      <c r="B6192" s="265" t="s">
        <v>1414</v>
      </c>
      <c r="C6192" s="265" t="s">
        <v>1430</v>
      </c>
      <c r="D6192" s="265" t="s">
        <v>1429</v>
      </c>
      <c r="E6192" s="266" t="s">
        <v>136</v>
      </c>
      <c r="F6192" s="265">
        <v>92392</v>
      </c>
      <c r="G6192" s="265" t="s">
        <v>1475</v>
      </c>
      <c r="H6192" s="265" t="s">
        <v>465</v>
      </c>
      <c r="I6192" s="265" t="s">
        <v>459</v>
      </c>
      <c r="J6192" s="266">
        <v>193.97</v>
      </c>
      <c r="K6192" s="265" t="s">
        <v>458</v>
      </c>
      <c r="L6192" s="255">
        <v>193.97</v>
      </c>
      <c r="M6192" s="254" t="s">
        <v>458</v>
      </c>
    </row>
    <row r="6193" spans="1:13" ht="13.5" x14ac:dyDescent="0.25">
      <c r="A6193" s="265" t="s">
        <v>1415</v>
      </c>
      <c r="B6193" s="265" t="s">
        <v>1414</v>
      </c>
      <c r="C6193" s="265" t="s">
        <v>1430</v>
      </c>
      <c r="D6193" s="265" t="s">
        <v>1429</v>
      </c>
      <c r="E6193" s="266" t="s">
        <v>136</v>
      </c>
      <c r="F6193" s="265">
        <v>92393</v>
      </c>
      <c r="G6193" s="265" t="s">
        <v>1474</v>
      </c>
      <c r="H6193" s="265" t="s">
        <v>465</v>
      </c>
      <c r="I6193" s="265" t="s">
        <v>459</v>
      </c>
      <c r="J6193" s="266">
        <v>90.72</v>
      </c>
      <c r="K6193" s="265" t="s">
        <v>458</v>
      </c>
      <c r="L6193" s="255">
        <v>90.72</v>
      </c>
      <c r="M6193" s="254" t="s">
        <v>458</v>
      </c>
    </row>
    <row r="6194" spans="1:13" ht="13.5" x14ac:dyDescent="0.25">
      <c r="A6194" s="265" t="s">
        <v>1415</v>
      </c>
      <c r="B6194" s="265" t="s">
        <v>1414</v>
      </c>
      <c r="C6194" s="265" t="s">
        <v>1430</v>
      </c>
      <c r="D6194" s="265" t="s">
        <v>1429</v>
      </c>
      <c r="E6194" s="266" t="s">
        <v>136</v>
      </c>
      <c r="F6194" s="265">
        <v>92394</v>
      </c>
      <c r="G6194" s="265" t="s">
        <v>1473</v>
      </c>
      <c r="H6194" s="265" t="s">
        <v>465</v>
      </c>
      <c r="I6194" s="265" t="s">
        <v>459</v>
      </c>
      <c r="J6194" s="266">
        <v>112.6</v>
      </c>
      <c r="K6194" s="265" t="s">
        <v>458</v>
      </c>
      <c r="L6194" s="255">
        <v>112.6</v>
      </c>
      <c r="M6194" s="254" t="s">
        <v>458</v>
      </c>
    </row>
    <row r="6195" spans="1:13" ht="13.5" x14ac:dyDescent="0.25">
      <c r="A6195" s="265" t="s">
        <v>1415</v>
      </c>
      <c r="B6195" s="265" t="s">
        <v>1414</v>
      </c>
      <c r="C6195" s="265" t="s">
        <v>1430</v>
      </c>
      <c r="D6195" s="265" t="s">
        <v>1429</v>
      </c>
      <c r="E6195" s="266" t="s">
        <v>136</v>
      </c>
      <c r="F6195" s="265">
        <v>92395</v>
      </c>
      <c r="G6195" s="265" t="s">
        <v>1472</v>
      </c>
      <c r="H6195" s="265" t="s">
        <v>465</v>
      </c>
      <c r="I6195" s="265" t="s">
        <v>459</v>
      </c>
      <c r="J6195" s="266">
        <v>134.69999999999999</v>
      </c>
      <c r="K6195" s="265" t="s">
        <v>458</v>
      </c>
      <c r="L6195" s="255">
        <v>134.69999999999999</v>
      </c>
      <c r="M6195" s="254" t="s">
        <v>458</v>
      </c>
    </row>
    <row r="6196" spans="1:13" ht="13.5" x14ac:dyDescent="0.25">
      <c r="A6196" s="265" t="s">
        <v>1415</v>
      </c>
      <c r="B6196" s="265" t="s">
        <v>1414</v>
      </c>
      <c r="C6196" s="265" t="s">
        <v>1430</v>
      </c>
      <c r="D6196" s="265" t="s">
        <v>1429</v>
      </c>
      <c r="E6196" s="266" t="s">
        <v>136</v>
      </c>
      <c r="F6196" s="265">
        <v>92396</v>
      </c>
      <c r="G6196" s="265" t="s">
        <v>1471</v>
      </c>
      <c r="H6196" s="265" t="s">
        <v>465</v>
      </c>
      <c r="I6196" s="265" t="s">
        <v>459</v>
      </c>
      <c r="J6196" s="266">
        <v>104.22</v>
      </c>
      <c r="K6196" s="265" t="s">
        <v>458</v>
      </c>
      <c r="L6196" s="255">
        <v>104.22</v>
      </c>
      <c r="M6196" s="254" t="s">
        <v>458</v>
      </c>
    </row>
    <row r="6197" spans="1:13" ht="13.5" x14ac:dyDescent="0.25">
      <c r="A6197" s="265" t="s">
        <v>1415</v>
      </c>
      <c r="B6197" s="265" t="s">
        <v>1414</v>
      </c>
      <c r="C6197" s="265" t="s">
        <v>1430</v>
      </c>
      <c r="D6197" s="265" t="s">
        <v>1429</v>
      </c>
      <c r="E6197" s="266" t="s">
        <v>136</v>
      </c>
      <c r="F6197" s="265">
        <v>92397</v>
      </c>
      <c r="G6197" s="265" t="s">
        <v>1470</v>
      </c>
      <c r="H6197" s="265" t="s">
        <v>465</v>
      </c>
      <c r="I6197" s="265" t="s">
        <v>459</v>
      </c>
      <c r="J6197" s="266">
        <v>94.15</v>
      </c>
      <c r="K6197" s="265" t="s">
        <v>458</v>
      </c>
      <c r="L6197" s="255">
        <v>94.15</v>
      </c>
      <c r="M6197" s="254" t="s">
        <v>458</v>
      </c>
    </row>
    <row r="6198" spans="1:13" ht="13.5" x14ac:dyDescent="0.25">
      <c r="A6198" s="265" t="s">
        <v>1415</v>
      </c>
      <c r="B6198" s="265" t="s">
        <v>1414</v>
      </c>
      <c r="C6198" s="265" t="s">
        <v>1430</v>
      </c>
      <c r="D6198" s="265" t="s">
        <v>1429</v>
      </c>
      <c r="E6198" s="266" t="s">
        <v>136</v>
      </c>
      <c r="F6198" s="265">
        <v>92398</v>
      </c>
      <c r="G6198" s="265" t="s">
        <v>1469</v>
      </c>
      <c r="H6198" s="265" t="s">
        <v>465</v>
      </c>
      <c r="I6198" s="265" t="s">
        <v>459</v>
      </c>
      <c r="J6198" s="266">
        <v>116.95</v>
      </c>
      <c r="K6198" s="265" t="s">
        <v>458</v>
      </c>
      <c r="L6198" s="255">
        <v>116.95</v>
      </c>
      <c r="M6198" s="254" t="s">
        <v>458</v>
      </c>
    </row>
    <row r="6199" spans="1:13" ht="13.5" x14ac:dyDescent="0.25">
      <c r="A6199" s="265" t="s">
        <v>1415</v>
      </c>
      <c r="B6199" s="265" t="s">
        <v>1414</v>
      </c>
      <c r="C6199" s="265" t="s">
        <v>1430</v>
      </c>
      <c r="D6199" s="265" t="s">
        <v>1429</v>
      </c>
      <c r="E6199" s="266" t="s">
        <v>136</v>
      </c>
      <c r="F6199" s="265">
        <v>92400</v>
      </c>
      <c r="G6199" s="265" t="s">
        <v>1468</v>
      </c>
      <c r="H6199" s="265" t="s">
        <v>465</v>
      </c>
      <c r="I6199" s="265" t="s">
        <v>459</v>
      </c>
      <c r="J6199" s="266">
        <v>136.94999999999999</v>
      </c>
      <c r="K6199" s="265" t="s">
        <v>458</v>
      </c>
      <c r="L6199" s="255">
        <v>136.94999999999999</v>
      </c>
      <c r="M6199" s="254" t="s">
        <v>458</v>
      </c>
    </row>
    <row r="6200" spans="1:13" ht="13.5" x14ac:dyDescent="0.25">
      <c r="A6200" s="265" t="s">
        <v>1415</v>
      </c>
      <c r="B6200" s="265" t="s">
        <v>1414</v>
      </c>
      <c r="C6200" s="265" t="s">
        <v>1430</v>
      </c>
      <c r="D6200" s="265" t="s">
        <v>1429</v>
      </c>
      <c r="E6200" s="266" t="s">
        <v>136</v>
      </c>
      <c r="F6200" s="265">
        <v>92402</v>
      </c>
      <c r="G6200" s="265" t="s">
        <v>1467</v>
      </c>
      <c r="H6200" s="265" t="s">
        <v>465</v>
      </c>
      <c r="I6200" s="265" t="s">
        <v>459</v>
      </c>
      <c r="J6200" s="266">
        <v>102.42</v>
      </c>
      <c r="K6200" s="265" t="s">
        <v>458</v>
      </c>
      <c r="L6200" s="255">
        <v>102.42</v>
      </c>
      <c r="M6200" s="254" t="s">
        <v>458</v>
      </c>
    </row>
    <row r="6201" spans="1:13" ht="13.5" x14ac:dyDescent="0.25">
      <c r="A6201" s="265" t="s">
        <v>1415</v>
      </c>
      <c r="B6201" s="265" t="s">
        <v>1414</v>
      </c>
      <c r="C6201" s="265" t="s">
        <v>1430</v>
      </c>
      <c r="D6201" s="265" t="s">
        <v>1429</v>
      </c>
      <c r="E6201" s="266" t="s">
        <v>136</v>
      </c>
      <c r="F6201" s="265">
        <v>92403</v>
      </c>
      <c r="G6201" s="265" t="s">
        <v>1466</v>
      </c>
      <c r="H6201" s="265" t="s">
        <v>465</v>
      </c>
      <c r="I6201" s="265" t="s">
        <v>459</v>
      </c>
      <c r="J6201" s="266">
        <v>91.9</v>
      </c>
      <c r="K6201" s="265" t="s">
        <v>458</v>
      </c>
      <c r="L6201" s="255">
        <v>91.9</v>
      </c>
      <c r="M6201" s="254" t="s">
        <v>458</v>
      </c>
    </row>
    <row r="6202" spans="1:13" ht="13.5" x14ac:dyDescent="0.25">
      <c r="A6202" s="265" t="s">
        <v>1415</v>
      </c>
      <c r="B6202" s="265" t="s">
        <v>1414</v>
      </c>
      <c r="C6202" s="265" t="s">
        <v>1430</v>
      </c>
      <c r="D6202" s="265" t="s">
        <v>1429</v>
      </c>
      <c r="E6202" s="266" t="s">
        <v>136</v>
      </c>
      <c r="F6202" s="265">
        <v>92404</v>
      </c>
      <c r="G6202" s="265" t="s">
        <v>1465</v>
      </c>
      <c r="H6202" s="265" t="s">
        <v>465</v>
      </c>
      <c r="I6202" s="265" t="s">
        <v>459</v>
      </c>
      <c r="J6202" s="266">
        <v>114.7</v>
      </c>
      <c r="K6202" s="265" t="s">
        <v>458</v>
      </c>
      <c r="L6202" s="255">
        <v>114.7</v>
      </c>
      <c r="M6202" s="254" t="s">
        <v>458</v>
      </c>
    </row>
    <row r="6203" spans="1:13" ht="13.5" x14ac:dyDescent="0.25">
      <c r="A6203" s="265" t="s">
        <v>1415</v>
      </c>
      <c r="B6203" s="265" t="s">
        <v>1414</v>
      </c>
      <c r="C6203" s="265" t="s">
        <v>1430</v>
      </c>
      <c r="D6203" s="265" t="s">
        <v>1429</v>
      </c>
      <c r="E6203" s="266" t="s">
        <v>136</v>
      </c>
      <c r="F6203" s="265">
        <v>92406</v>
      </c>
      <c r="G6203" s="265" t="s">
        <v>1464</v>
      </c>
      <c r="H6203" s="265" t="s">
        <v>465</v>
      </c>
      <c r="I6203" s="265" t="s">
        <v>459</v>
      </c>
      <c r="J6203" s="266">
        <v>137.19999999999999</v>
      </c>
      <c r="K6203" s="265" t="s">
        <v>458</v>
      </c>
      <c r="L6203" s="255">
        <v>137.19999999999999</v>
      </c>
      <c r="M6203" s="254" t="s">
        <v>458</v>
      </c>
    </row>
    <row r="6204" spans="1:13" ht="13.5" x14ac:dyDescent="0.25">
      <c r="A6204" s="265" t="s">
        <v>1415</v>
      </c>
      <c r="B6204" s="265" t="s">
        <v>1414</v>
      </c>
      <c r="C6204" s="265" t="s">
        <v>1430</v>
      </c>
      <c r="D6204" s="265" t="s">
        <v>1429</v>
      </c>
      <c r="E6204" s="266" t="s">
        <v>136</v>
      </c>
      <c r="F6204" s="265">
        <v>93679</v>
      </c>
      <c r="G6204" s="265" t="s">
        <v>1463</v>
      </c>
      <c r="H6204" s="265" t="s">
        <v>465</v>
      </c>
      <c r="I6204" s="265" t="s">
        <v>459</v>
      </c>
      <c r="J6204" s="266">
        <v>116.59</v>
      </c>
      <c r="K6204" s="265" t="s">
        <v>458</v>
      </c>
      <c r="L6204" s="255">
        <v>116.59</v>
      </c>
      <c r="M6204" s="254" t="s">
        <v>458</v>
      </c>
    </row>
    <row r="6205" spans="1:13" ht="13.5" x14ac:dyDescent="0.25">
      <c r="A6205" s="265" t="s">
        <v>1415</v>
      </c>
      <c r="B6205" s="265" t="s">
        <v>1414</v>
      </c>
      <c r="C6205" s="265" t="s">
        <v>1430</v>
      </c>
      <c r="D6205" s="265" t="s">
        <v>1429</v>
      </c>
      <c r="E6205" s="266" t="s">
        <v>136</v>
      </c>
      <c r="F6205" s="265">
        <v>93680</v>
      </c>
      <c r="G6205" s="265" t="s">
        <v>1462</v>
      </c>
      <c r="H6205" s="265" t="s">
        <v>465</v>
      </c>
      <c r="I6205" s="265" t="s">
        <v>459</v>
      </c>
      <c r="J6205" s="266">
        <v>106.2</v>
      </c>
      <c r="K6205" s="265" t="s">
        <v>458</v>
      </c>
      <c r="L6205" s="255">
        <v>106.2</v>
      </c>
      <c r="M6205" s="254" t="s">
        <v>458</v>
      </c>
    </row>
    <row r="6206" spans="1:13" ht="13.5" x14ac:dyDescent="0.25">
      <c r="A6206" s="265" t="s">
        <v>1415</v>
      </c>
      <c r="B6206" s="265" t="s">
        <v>1414</v>
      </c>
      <c r="C6206" s="265" t="s">
        <v>1430</v>
      </c>
      <c r="D6206" s="265" t="s">
        <v>1429</v>
      </c>
      <c r="E6206" s="266" t="s">
        <v>136</v>
      </c>
      <c r="F6206" s="265">
        <v>93681</v>
      </c>
      <c r="G6206" s="265" t="s">
        <v>1461</v>
      </c>
      <c r="H6206" s="265" t="s">
        <v>465</v>
      </c>
      <c r="I6206" s="265" t="s">
        <v>459</v>
      </c>
      <c r="J6206" s="266">
        <v>126.6</v>
      </c>
      <c r="K6206" s="265" t="s">
        <v>458</v>
      </c>
      <c r="L6206" s="255">
        <v>126.6</v>
      </c>
      <c r="M6206" s="254" t="s">
        <v>458</v>
      </c>
    </row>
    <row r="6207" spans="1:13" ht="13.5" x14ac:dyDescent="0.25">
      <c r="A6207" s="265" t="s">
        <v>1415</v>
      </c>
      <c r="B6207" s="265" t="s">
        <v>1414</v>
      </c>
      <c r="C6207" s="265" t="s">
        <v>1430</v>
      </c>
      <c r="D6207" s="265" t="s">
        <v>1429</v>
      </c>
      <c r="E6207" s="266" t="s">
        <v>136</v>
      </c>
      <c r="F6207" s="265">
        <v>97104</v>
      </c>
      <c r="G6207" s="265" t="s">
        <v>1460</v>
      </c>
      <c r="H6207" s="265" t="s">
        <v>465</v>
      </c>
      <c r="I6207" s="265" t="s">
        <v>459</v>
      </c>
      <c r="J6207" s="266">
        <v>166.38</v>
      </c>
      <c r="K6207" s="265" t="s">
        <v>458</v>
      </c>
      <c r="L6207" s="255">
        <v>166.38</v>
      </c>
      <c r="M6207" s="254" t="s">
        <v>458</v>
      </c>
    </row>
    <row r="6208" spans="1:13" ht="13.5" x14ac:dyDescent="0.25">
      <c r="A6208" s="265" t="s">
        <v>1415</v>
      </c>
      <c r="B6208" s="265" t="s">
        <v>1414</v>
      </c>
      <c r="C6208" s="265" t="s">
        <v>1430</v>
      </c>
      <c r="D6208" s="265" t="s">
        <v>1429</v>
      </c>
      <c r="E6208" s="266" t="s">
        <v>136</v>
      </c>
      <c r="F6208" s="265">
        <v>97105</v>
      </c>
      <c r="G6208" s="265" t="s">
        <v>1459</v>
      </c>
      <c r="H6208" s="265" t="s">
        <v>465</v>
      </c>
      <c r="I6208" s="265" t="s">
        <v>459</v>
      </c>
      <c r="J6208" s="266">
        <v>189.09</v>
      </c>
      <c r="K6208" s="265" t="s">
        <v>458</v>
      </c>
      <c r="L6208" s="255">
        <v>189.09</v>
      </c>
      <c r="M6208" s="254" t="s">
        <v>458</v>
      </c>
    </row>
    <row r="6209" spans="1:13" ht="13.5" x14ac:dyDescent="0.25">
      <c r="A6209" s="265" t="s">
        <v>1415</v>
      </c>
      <c r="B6209" s="265" t="s">
        <v>1414</v>
      </c>
      <c r="C6209" s="265" t="s">
        <v>1430</v>
      </c>
      <c r="D6209" s="265" t="s">
        <v>1429</v>
      </c>
      <c r="E6209" s="266" t="s">
        <v>136</v>
      </c>
      <c r="F6209" s="265">
        <v>97106</v>
      </c>
      <c r="G6209" s="265" t="s">
        <v>1458</v>
      </c>
      <c r="H6209" s="265" t="s">
        <v>465</v>
      </c>
      <c r="I6209" s="265" t="s">
        <v>459</v>
      </c>
      <c r="J6209" s="266">
        <v>211.07</v>
      </c>
      <c r="K6209" s="265" t="s">
        <v>458</v>
      </c>
      <c r="L6209" s="255">
        <v>211.07</v>
      </c>
      <c r="M6209" s="254" t="s">
        <v>458</v>
      </c>
    </row>
    <row r="6210" spans="1:13" ht="13.5" x14ac:dyDescent="0.25">
      <c r="A6210" s="265" t="s">
        <v>1415</v>
      </c>
      <c r="B6210" s="265" t="s">
        <v>1414</v>
      </c>
      <c r="C6210" s="265" t="s">
        <v>1430</v>
      </c>
      <c r="D6210" s="265" t="s">
        <v>1429</v>
      </c>
      <c r="E6210" s="266" t="s">
        <v>136</v>
      </c>
      <c r="F6210" s="265">
        <v>97107</v>
      </c>
      <c r="G6210" s="265" t="s">
        <v>1457</v>
      </c>
      <c r="H6210" s="265" t="s">
        <v>465</v>
      </c>
      <c r="I6210" s="265" t="s">
        <v>459</v>
      </c>
      <c r="J6210" s="266">
        <v>239.95</v>
      </c>
      <c r="K6210" s="265" t="s">
        <v>458</v>
      </c>
      <c r="L6210" s="255">
        <v>239.95</v>
      </c>
      <c r="M6210" s="254" t="s">
        <v>458</v>
      </c>
    </row>
    <row r="6211" spans="1:13" ht="13.5" x14ac:dyDescent="0.25">
      <c r="A6211" s="265" t="s">
        <v>1415</v>
      </c>
      <c r="B6211" s="265" t="s">
        <v>1414</v>
      </c>
      <c r="C6211" s="265" t="s">
        <v>1430</v>
      </c>
      <c r="D6211" s="265" t="s">
        <v>1429</v>
      </c>
      <c r="E6211" s="266" t="s">
        <v>136</v>
      </c>
      <c r="F6211" s="265">
        <v>97108</v>
      </c>
      <c r="G6211" s="265" t="s">
        <v>1456</v>
      </c>
      <c r="H6211" s="265" t="s">
        <v>465</v>
      </c>
      <c r="I6211" s="265" t="s">
        <v>459</v>
      </c>
      <c r="J6211" s="266">
        <v>273.08</v>
      </c>
      <c r="K6211" s="265" t="s">
        <v>458</v>
      </c>
      <c r="L6211" s="255">
        <v>273.08</v>
      </c>
      <c r="M6211" s="254" t="s">
        <v>458</v>
      </c>
    </row>
    <row r="6212" spans="1:13" ht="13.5" x14ac:dyDescent="0.25">
      <c r="A6212" s="265" t="s">
        <v>1415</v>
      </c>
      <c r="B6212" s="265" t="s">
        <v>1414</v>
      </c>
      <c r="C6212" s="265" t="s">
        <v>1430</v>
      </c>
      <c r="D6212" s="265" t="s">
        <v>1429</v>
      </c>
      <c r="E6212" s="266" t="s">
        <v>136</v>
      </c>
      <c r="F6212" s="265">
        <v>97109</v>
      </c>
      <c r="G6212" s="265" t="s">
        <v>1455</v>
      </c>
      <c r="H6212" s="265" t="s">
        <v>465</v>
      </c>
      <c r="I6212" s="265" t="s">
        <v>459</v>
      </c>
      <c r="J6212" s="266">
        <v>301.70999999999998</v>
      </c>
      <c r="K6212" s="265" t="s">
        <v>458</v>
      </c>
      <c r="L6212" s="255">
        <v>301.70999999999998</v>
      </c>
      <c r="M6212" s="254" t="s">
        <v>458</v>
      </c>
    </row>
    <row r="6213" spans="1:13" ht="13.5" x14ac:dyDescent="0.25">
      <c r="A6213" s="265" t="s">
        <v>1415</v>
      </c>
      <c r="B6213" s="265" t="s">
        <v>1414</v>
      </c>
      <c r="C6213" s="265" t="s">
        <v>1430</v>
      </c>
      <c r="D6213" s="265" t="s">
        <v>1429</v>
      </c>
      <c r="E6213" s="266" t="s">
        <v>136</v>
      </c>
      <c r="F6213" s="265">
        <v>97111</v>
      </c>
      <c r="G6213" s="265" t="s">
        <v>1454</v>
      </c>
      <c r="H6213" s="265" t="s">
        <v>465</v>
      </c>
      <c r="I6213" s="265" t="s">
        <v>459</v>
      </c>
      <c r="J6213" s="266">
        <v>293.66000000000003</v>
      </c>
      <c r="K6213" s="265" t="s">
        <v>458</v>
      </c>
      <c r="L6213" s="255">
        <v>293.66000000000003</v>
      </c>
      <c r="M6213" s="254" t="s">
        <v>458</v>
      </c>
    </row>
    <row r="6214" spans="1:13" ht="13.5" x14ac:dyDescent="0.25">
      <c r="A6214" s="265" t="s">
        <v>1415</v>
      </c>
      <c r="B6214" s="265" t="s">
        <v>1414</v>
      </c>
      <c r="C6214" s="265" t="s">
        <v>1430</v>
      </c>
      <c r="D6214" s="265" t="s">
        <v>1429</v>
      </c>
      <c r="E6214" s="266" t="s">
        <v>136</v>
      </c>
      <c r="F6214" s="265">
        <v>97112</v>
      </c>
      <c r="G6214" s="265" t="s">
        <v>1453</v>
      </c>
      <c r="H6214" s="265" t="s">
        <v>465</v>
      </c>
      <c r="I6214" s="265" t="s">
        <v>459</v>
      </c>
      <c r="J6214" s="266">
        <v>264.7</v>
      </c>
      <c r="K6214" s="265" t="s">
        <v>458</v>
      </c>
      <c r="L6214" s="255">
        <v>264.7</v>
      </c>
      <c r="M6214" s="254" t="s">
        <v>458</v>
      </c>
    </row>
    <row r="6215" spans="1:13" ht="13.5" x14ac:dyDescent="0.25">
      <c r="A6215" s="265" t="s">
        <v>1415</v>
      </c>
      <c r="B6215" s="265" t="s">
        <v>1414</v>
      </c>
      <c r="C6215" s="265" t="s">
        <v>1430</v>
      </c>
      <c r="D6215" s="265" t="s">
        <v>1429</v>
      </c>
      <c r="E6215" s="266" t="s">
        <v>136</v>
      </c>
      <c r="F6215" s="265">
        <v>97113</v>
      </c>
      <c r="G6215" s="265" t="s">
        <v>1452</v>
      </c>
      <c r="H6215" s="265" t="s">
        <v>465</v>
      </c>
      <c r="I6215" s="265" t="s">
        <v>133</v>
      </c>
      <c r="J6215" s="266">
        <v>3.35</v>
      </c>
      <c r="K6215" s="265" t="s">
        <v>458</v>
      </c>
      <c r="L6215" s="255">
        <v>3.35</v>
      </c>
      <c r="M6215" s="254" t="s">
        <v>458</v>
      </c>
    </row>
    <row r="6216" spans="1:13" ht="13.5" x14ac:dyDescent="0.25">
      <c r="A6216" s="265" t="s">
        <v>1415</v>
      </c>
      <c r="B6216" s="265" t="s">
        <v>1414</v>
      </c>
      <c r="C6216" s="265" t="s">
        <v>1430</v>
      </c>
      <c r="D6216" s="265" t="s">
        <v>1429</v>
      </c>
      <c r="E6216" s="266" t="s">
        <v>136</v>
      </c>
      <c r="F6216" s="265">
        <v>97114</v>
      </c>
      <c r="G6216" s="265" t="s">
        <v>1451</v>
      </c>
      <c r="H6216" s="265" t="s">
        <v>24</v>
      </c>
      <c r="I6216" s="265" t="s">
        <v>133</v>
      </c>
      <c r="J6216" s="266">
        <v>0.35</v>
      </c>
      <c r="K6216" s="265" t="s">
        <v>458</v>
      </c>
      <c r="L6216" s="255">
        <v>0.35</v>
      </c>
      <c r="M6216" s="254" t="s">
        <v>458</v>
      </c>
    </row>
    <row r="6217" spans="1:13" ht="13.5" x14ac:dyDescent="0.25">
      <c r="A6217" s="265" t="s">
        <v>1415</v>
      </c>
      <c r="B6217" s="265" t="s">
        <v>1414</v>
      </c>
      <c r="C6217" s="265" t="s">
        <v>1430</v>
      </c>
      <c r="D6217" s="265" t="s">
        <v>1429</v>
      </c>
      <c r="E6217" s="266" t="s">
        <v>136</v>
      </c>
      <c r="F6217" s="265">
        <v>97115</v>
      </c>
      <c r="G6217" s="265" t="s">
        <v>1450</v>
      </c>
      <c r="H6217" s="265" t="s">
        <v>23</v>
      </c>
      <c r="I6217" s="265" t="s">
        <v>133</v>
      </c>
      <c r="J6217" s="266">
        <v>58.03</v>
      </c>
      <c r="K6217" s="265" t="s">
        <v>458</v>
      </c>
      <c r="L6217" s="255">
        <v>58.03</v>
      </c>
      <c r="M6217" s="254" t="s">
        <v>458</v>
      </c>
    </row>
    <row r="6218" spans="1:13" ht="13.5" x14ac:dyDescent="0.25">
      <c r="A6218" s="265" t="s">
        <v>1415</v>
      </c>
      <c r="B6218" s="265" t="s">
        <v>1414</v>
      </c>
      <c r="C6218" s="265" t="s">
        <v>1430</v>
      </c>
      <c r="D6218" s="265" t="s">
        <v>1429</v>
      </c>
      <c r="E6218" s="266" t="s">
        <v>136</v>
      </c>
      <c r="F6218" s="265">
        <v>97116</v>
      </c>
      <c r="G6218" s="265" t="s">
        <v>11273</v>
      </c>
      <c r="H6218" s="265" t="s">
        <v>23</v>
      </c>
      <c r="I6218" s="265" t="s">
        <v>133</v>
      </c>
      <c r="J6218" s="266">
        <v>23.51</v>
      </c>
      <c r="K6218" s="265" t="s">
        <v>458</v>
      </c>
      <c r="L6218" s="255">
        <v>23.51</v>
      </c>
      <c r="M6218" s="254" t="s">
        <v>458</v>
      </c>
    </row>
    <row r="6219" spans="1:13" ht="13.5" x14ac:dyDescent="0.25">
      <c r="A6219" s="265" t="s">
        <v>1415</v>
      </c>
      <c r="B6219" s="265" t="s">
        <v>1414</v>
      </c>
      <c r="C6219" s="265" t="s">
        <v>1430</v>
      </c>
      <c r="D6219" s="265" t="s">
        <v>1429</v>
      </c>
      <c r="E6219" s="266" t="s">
        <v>136</v>
      </c>
      <c r="F6219" s="265">
        <v>97117</v>
      </c>
      <c r="G6219" s="265" t="s">
        <v>11274</v>
      </c>
      <c r="H6219" s="265" t="s">
        <v>23</v>
      </c>
      <c r="I6219" s="265" t="s">
        <v>133</v>
      </c>
      <c r="J6219" s="266">
        <v>21.06</v>
      </c>
      <c r="K6219" s="265" t="s">
        <v>458</v>
      </c>
      <c r="L6219" s="255">
        <v>21.06</v>
      </c>
      <c r="M6219" s="254" t="s">
        <v>458</v>
      </c>
    </row>
    <row r="6220" spans="1:13" ht="13.5" x14ac:dyDescent="0.25">
      <c r="A6220" s="265" t="s">
        <v>1415</v>
      </c>
      <c r="B6220" s="265" t="s">
        <v>1414</v>
      </c>
      <c r="C6220" s="265" t="s">
        <v>1430</v>
      </c>
      <c r="D6220" s="265" t="s">
        <v>1429</v>
      </c>
      <c r="E6220" s="266" t="s">
        <v>136</v>
      </c>
      <c r="F6220" s="265">
        <v>97118</v>
      </c>
      <c r="G6220" s="265" t="s">
        <v>11275</v>
      </c>
      <c r="H6220" s="265" t="s">
        <v>23</v>
      </c>
      <c r="I6220" s="265" t="s">
        <v>133</v>
      </c>
      <c r="J6220" s="266">
        <v>17.72</v>
      </c>
      <c r="K6220" s="265" t="s">
        <v>458</v>
      </c>
      <c r="L6220" s="255">
        <v>17.72</v>
      </c>
      <c r="M6220" s="254" t="s">
        <v>458</v>
      </c>
    </row>
    <row r="6221" spans="1:13" ht="13.5" x14ac:dyDescent="0.25">
      <c r="A6221" s="265" t="s">
        <v>1415</v>
      </c>
      <c r="B6221" s="265" t="s">
        <v>1414</v>
      </c>
      <c r="C6221" s="265" t="s">
        <v>1430</v>
      </c>
      <c r="D6221" s="265" t="s">
        <v>1429</v>
      </c>
      <c r="E6221" s="266" t="s">
        <v>136</v>
      </c>
      <c r="F6221" s="265">
        <v>97119</v>
      </c>
      <c r="G6221" s="265" t="s">
        <v>11276</v>
      </c>
      <c r="H6221" s="265" t="s">
        <v>23</v>
      </c>
      <c r="I6221" s="265" t="s">
        <v>133</v>
      </c>
      <c r="J6221" s="266">
        <v>16.239999999999998</v>
      </c>
      <c r="K6221" s="265" t="s">
        <v>458</v>
      </c>
      <c r="L6221" s="255">
        <v>16.239999999999998</v>
      </c>
      <c r="M6221" s="254" t="s">
        <v>458</v>
      </c>
    </row>
    <row r="6222" spans="1:13" ht="13.5" x14ac:dyDescent="0.25">
      <c r="A6222" s="265" t="s">
        <v>1415</v>
      </c>
      <c r="B6222" s="265" t="s">
        <v>1414</v>
      </c>
      <c r="C6222" s="265" t="s">
        <v>1430</v>
      </c>
      <c r="D6222" s="265" t="s">
        <v>1429</v>
      </c>
      <c r="E6222" s="266" t="s">
        <v>136</v>
      </c>
      <c r="F6222" s="265">
        <v>97120</v>
      </c>
      <c r="G6222" s="265" t="s">
        <v>11277</v>
      </c>
      <c r="H6222" s="265" t="s">
        <v>23</v>
      </c>
      <c r="I6222" s="265" t="s">
        <v>133</v>
      </c>
      <c r="J6222" s="266">
        <v>10.6</v>
      </c>
      <c r="K6222" s="265" t="s">
        <v>458</v>
      </c>
      <c r="L6222" s="255">
        <v>10.6</v>
      </c>
      <c r="M6222" s="254" t="s">
        <v>458</v>
      </c>
    </row>
    <row r="6223" spans="1:13" ht="13.5" x14ac:dyDescent="0.25">
      <c r="A6223" s="265" t="s">
        <v>1415</v>
      </c>
      <c r="B6223" s="265" t="s">
        <v>1414</v>
      </c>
      <c r="C6223" s="265" t="s">
        <v>1430</v>
      </c>
      <c r="D6223" s="265" t="s">
        <v>1429</v>
      </c>
      <c r="E6223" s="266" t="s">
        <v>136</v>
      </c>
      <c r="F6223" s="265">
        <v>101167</v>
      </c>
      <c r="G6223" s="265" t="s">
        <v>1449</v>
      </c>
      <c r="H6223" s="265" t="s">
        <v>465</v>
      </c>
      <c r="I6223" s="265" t="s">
        <v>459</v>
      </c>
      <c r="J6223" s="266">
        <v>297.33</v>
      </c>
      <c r="K6223" s="265" t="s">
        <v>458</v>
      </c>
      <c r="L6223" s="255">
        <v>297.33</v>
      </c>
      <c r="M6223" s="254" t="s">
        <v>458</v>
      </c>
    </row>
    <row r="6224" spans="1:13" ht="13.5" x14ac:dyDescent="0.25">
      <c r="A6224" s="265" t="s">
        <v>1415</v>
      </c>
      <c r="B6224" s="265" t="s">
        <v>1414</v>
      </c>
      <c r="C6224" s="265" t="s">
        <v>1430</v>
      </c>
      <c r="D6224" s="265" t="s">
        <v>1429</v>
      </c>
      <c r="E6224" s="266" t="s">
        <v>136</v>
      </c>
      <c r="F6224" s="265">
        <v>101169</v>
      </c>
      <c r="G6224" s="265" t="s">
        <v>1448</v>
      </c>
      <c r="H6224" s="265" t="s">
        <v>465</v>
      </c>
      <c r="I6224" s="265" t="s">
        <v>459</v>
      </c>
      <c r="J6224" s="266">
        <v>312.27</v>
      </c>
      <c r="K6224" s="265" t="s">
        <v>458</v>
      </c>
      <c r="L6224" s="255">
        <v>312.27</v>
      </c>
      <c r="M6224" s="254" t="s">
        <v>458</v>
      </c>
    </row>
    <row r="6225" spans="1:13" ht="13.5" x14ac:dyDescent="0.25">
      <c r="A6225" s="265" t="s">
        <v>1415</v>
      </c>
      <c r="B6225" s="265" t="s">
        <v>1414</v>
      </c>
      <c r="C6225" s="265" t="s">
        <v>1430</v>
      </c>
      <c r="D6225" s="265" t="s">
        <v>1429</v>
      </c>
      <c r="E6225" s="266" t="s">
        <v>136</v>
      </c>
      <c r="F6225" s="265">
        <v>101170</v>
      </c>
      <c r="G6225" s="265" t="s">
        <v>1447</v>
      </c>
      <c r="H6225" s="265" t="s">
        <v>465</v>
      </c>
      <c r="I6225" s="265" t="s">
        <v>459</v>
      </c>
      <c r="J6225" s="266">
        <v>59.55</v>
      </c>
      <c r="K6225" s="265" t="s">
        <v>458</v>
      </c>
      <c r="L6225" s="255">
        <v>59.55</v>
      </c>
      <c r="M6225" s="254" t="s">
        <v>458</v>
      </c>
    </row>
    <row r="6226" spans="1:13" ht="13.5" x14ac:dyDescent="0.25">
      <c r="A6226" s="265" t="s">
        <v>1415</v>
      </c>
      <c r="B6226" s="265" t="s">
        <v>1414</v>
      </c>
      <c r="C6226" s="265" t="s">
        <v>1430</v>
      </c>
      <c r="D6226" s="265" t="s">
        <v>1429</v>
      </c>
      <c r="E6226" s="266" t="s">
        <v>136</v>
      </c>
      <c r="F6226" s="265">
        <v>101172</v>
      </c>
      <c r="G6226" s="265" t="s">
        <v>1446</v>
      </c>
      <c r="H6226" s="265" t="s">
        <v>465</v>
      </c>
      <c r="I6226" s="265" t="s">
        <v>459</v>
      </c>
      <c r="J6226" s="266">
        <v>86.42</v>
      </c>
      <c r="K6226" s="265" t="s">
        <v>458</v>
      </c>
      <c r="L6226" s="255">
        <v>86.42</v>
      </c>
      <c r="M6226" s="254" t="s">
        <v>458</v>
      </c>
    </row>
    <row r="6227" spans="1:13" ht="13.5" x14ac:dyDescent="0.25">
      <c r="A6227" s="265" t="s">
        <v>1415</v>
      </c>
      <c r="B6227" s="265" t="s">
        <v>1414</v>
      </c>
      <c r="C6227" s="265" t="s">
        <v>1430</v>
      </c>
      <c r="D6227" s="265" t="s">
        <v>1429</v>
      </c>
      <c r="E6227" s="266" t="s">
        <v>136</v>
      </c>
      <c r="F6227" s="265">
        <v>103904</v>
      </c>
      <c r="G6227" s="265" t="s">
        <v>1445</v>
      </c>
      <c r="H6227" s="265" t="s">
        <v>465</v>
      </c>
      <c r="I6227" s="265" t="s">
        <v>459</v>
      </c>
      <c r="J6227" s="266">
        <v>161.30000000000001</v>
      </c>
      <c r="K6227" s="265" t="s">
        <v>458</v>
      </c>
      <c r="L6227" s="255">
        <v>161.30000000000001</v>
      </c>
      <c r="M6227" s="254" t="s">
        <v>458</v>
      </c>
    </row>
    <row r="6228" spans="1:13" ht="13.5" x14ac:dyDescent="0.25">
      <c r="A6228" s="265" t="s">
        <v>1415</v>
      </c>
      <c r="B6228" s="265" t="s">
        <v>1414</v>
      </c>
      <c r="C6228" s="265" t="s">
        <v>1430</v>
      </c>
      <c r="D6228" s="265" t="s">
        <v>1429</v>
      </c>
      <c r="E6228" s="266" t="s">
        <v>136</v>
      </c>
      <c r="F6228" s="265">
        <v>103905</v>
      </c>
      <c r="G6228" s="265" t="s">
        <v>1444</v>
      </c>
      <c r="H6228" s="265" t="s">
        <v>465</v>
      </c>
      <c r="I6228" s="265" t="s">
        <v>459</v>
      </c>
      <c r="J6228" s="266">
        <v>170.44</v>
      </c>
      <c r="K6228" s="265" t="s">
        <v>458</v>
      </c>
      <c r="L6228" s="255">
        <v>170.44</v>
      </c>
      <c r="M6228" s="254" t="s">
        <v>458</v>
      </c>
    </row>
    <row r="6229" spans="1:13" ht="13.5" x14ac:dyDescent="0.25">
      <c r="A6229" s="265" t="s">
        <v>1415</v>
      </c>
      <c r="B6229" s="265" t="s">
        <v>1414</v>
      </c>
      <c r="C6229" s="265" t="s">
        <v>1430</v>
      </c>
      <c r="D6229" s="265" t="s">
        <v>1429</v>
      </c>
      <c r="E6229" s="266" t="s">
        <v>136</v>
      </c>
      <c r="F6229" s="265">
        <v>103906</v>
      </c>
      <c r="G6229" s="265" t="s">
        <v>1443</v>
      </c>
      <c r="H6229" s="265" t="s">
        <v>465</v>
      </c>
      <c r="I6229" s="265" t="s">
        <v>459</v>
      </c>
      <c r="J6229" s="266">
        <v>200.7</v>
      </c>
      <c r="K6229" s="265" t="s">
        <v>458</v>
      </c>
      <c r="L6229" s="255">
        <v>200.7</v>
      </c>
      <c r="M6229" s="254" t="s">
        <v>458</v>
      </c>
    </row>
    <row r="6230" spans="1:13" ht="13.5" x14ac:dyDescent="0.25">
      <c r="A6230" s="265" t="s">
        <v>1415</v>
      </c>
      <c r="B6230" s="265" t="s">
        <v>1414</v>
      </c>
      <c r="C6230" s="265" t="s">
        <v>1430</v>
      </c>
      <c r="D6230" s="265" t="s">
        <v>1429</v>
      </c>
      <c r="E6230" s="266" t="s">
        <v>136</v>
      </c>
      <c r="F6230" s="265">
        <v>103907</v>
      </c>
      <c r="G6230" s="265" t="s">
        <v>1442</v>
      </c>
      <c r="H6230" s="265" t="s">
        <v>465</v>
      </c>
      <c r="I6230" s="265" t="s">
        <v>459</v>
      </c>
      <c r="J6230" s="266">
        <v>179.96</v>
      </c>
      <c r="K6230" s="265" t="s">
        <v>458</v>
      </c>
      <c r="L6230" s="255">
        <v>179.96</v>
      </c>
      <c r="M6230" s="254" t="s">
        <v>458</v>
      </c>
    </row>
    <row r="6231" spans="1:13" ht="13.5" x14ac:dyDescent="0.25">
      <c r="A6231" s="265" t="s">
        <v>1415</v>
      </c>
      <c r="B6231" s="265" t="s">
        <v>1414</v>
      </c>
      <c r="C6231" s="265" t="s">
        <v>1430</v>
      </c>
      <c r="D6231" s="265" t="s">
        <v>1429</v>
      </c>
      <c r="E6231" s="266" t="s">
        <v>136</v>
      </c>
      <c r="F6231" s="265">
        <v>103908</v>
      </c>
      <c r="G6231" s="265" t="s">
        <v>1441</v>
      </c>
      <c r="H6231" s="265" t="s">
        <v>465</v>
      </c>
      <c r="I6231" s="265" t="s">
        <v>459</v>
      </c>
      <c r="J6231" s="266">
        <v>204.29</v>
      </c>
      <c r="K6231" s="265" t="s">
        <v>458</v>
      </c>
      <c r="L6231" s="255">
        <v>204.29</v>
      </c>
      <c r="M6231" s="254" t="s">
        <v>458</v>
      </c>
    </row>
    <row r="6232" spans="1:13" ht="13.5" x14ac:dyDescent="0.25">
      <c r="A6232" s="265" t="s">
        <v>1415</v>
      </c>
      <c r="B6232" s="265" t="s">
        <v>1414</v>
      </c>
      <c r="C6232" s="265" t="s">
        <v>1430</v>
      </c>
      <c r="D6232" s="265" t="s">
        <v>1429</v>
      </c>
      <c r="E6232" s="266" t="s">
        <v>136</v>
      </c>
      <c r="F6232" s="265">
        <v>103909</v>
      </c>
      <c r="G6232" s="265" t="s">
        <v>1440</v>
      </c>
      <c r="H6232" s="265" t="s">
        <v>465</v>
      </c>
      <c r="I6232" s="265" t="s">
        <v>459</v>
      </c>
      <c r="J6232" s="266">
        <v>232.33</v>
      </c>
      <c r="K6232" s="265" t="s">
        <v>458</v>
      </c>
      <c r="L6232" s="255">
        <v>232.33</v>
      </c>
      <c r="M6232" s="254" t="s">
        <v>458</v>
      </c>
    </row>
    <row r="6233" spans="1:13" ht="13.5" x14ac:dyDescent="0.25">
      <c r="A6233" s="265" t="s">
        <v>1415</v>
      </c>
      <c r="B6233" s="265" t="s">
        <v>1414</v>
      </c>
      <c r="C6233" s="265" t="s">
        <v>1430</v>
      </c>
      <c r="D6233" s="265" t="s">
        <v>1429</v>
      </c>
      <c r="E6233" s="266" t="s">
        <v>136</v>
      </c>
      <c r="F6233" s="265">
        <v>103911</v>
      </c>
      <c r="G6233" s="265" t="s">
        <v>1439</v>
      </c>
      <c r="H6233" s="265" t="s">
        <v>465</v>
      </c>
      <c r="I6233" s="265" t="s">
        <v>459</v>
      </c>
      <c r="J6233" s="266">
        <v>264.62</v>
      </c>
      <c r="K6233" s="265" t="s">
        <v>458</v>
      </c>
      <c r="L6233" s="255">
        <v>264.62</v>
      </c>
      <c r="M6233" s="254" t="s">
        <v>458</v>
      </c>
    </row>
    <row r="6234" spans="1:13" ht="13.5" x14ac:dyDescent="0.25">
      <c r="A6234" s="265" t="s">
        <v>1415</v>
      </c>
      <c r="B6234" s="265" t="s">
        <v>1414</v>
      </c>
      <c r="C6234" s="265" t="s">
        <v>1430</v>
      </c>
      <c r="D6234" s="265" t="s">
        <v>1429</v>
      </c>
      <c r="E6234" s="266" t="s">
        <v>136</v>
      </c>
      <c r="F6234" s="265">
        <v>103912</v>
      </c>
      <c r="G6234" s="265" t="s">
        <v>1438</v>
      </c>
      <c r="H6234" s="265" t="s">
        <v>465</v>
      </c>
      <c r="I6234" s="265" t="s">
        <v>459</v>
      </c>
      <c r="J6234" s="266">
        <v>292.39999999999998</v>
      </c>
      <c r="K6234" s="265" t="s">
        <v>458</v>
      </c>
      <c r="L6234" s="255">
        <v>292.39999999999998</v>
      </c>
      <c r="M6234" s="254" t="s">
        <v>458</v>
      </c>
    </row>
    <row r="6235" spans="1:13" ht="13.5" x14ac:dyDescent="0.25">
      <c r="A6235" s="265" t="s">
        <v>1415</v>
      </c>
      <c r="B6235" s="265" t="s">
        <v>1414</v>
      </c>
      <c r="C6235" s="265" t="s">
        <v>1430</v>
      </c>
      <c r="D6235" s="265" t="s">
        <v>1429</v>
      </c>
      <c r="E6235" s="266" t="s">
        <v>136</v>
      </c>
      <c r="F6235" s="265">
        <v>103913</v>
      </c>
      <c r="G6235" s="265" t="s">
        <v>1437</v>
      </c>
      <c r="H6235" s="265" t="s">
        <v>465</v>
      </c>
      <c r="I6235" s="265" t="s">
        <v>459</v>
      </c>
      <c r="J6235" s="266">
        <v>148.97999999999999</v>
      </c>
      <c r="K6235" s="265" t="s">
        <v>458</v>
      </c>
      <c r="L6235" s="255">
        <v>148.97999999999999</v>
      </c>
      <c r="M6235" s="254" t="s">
        <v>458</v>
      </c>
    </row>
    <row r="6236" spans="1:13" ht="13.5" x14ac:dyDescent="0.25">
      <c r="A6236" s="265" t="s">
        <v>1415</v>
      </c>
      <c r="B6236" s="265" t="s">
        <v>1414</v>
      </c>
      <c r="C6236" s="265" t="s">
        <v>1430</v>
      </c>
      <c r="D6236" s="265" t="s">
        <v>1429</v>
      </c>
      <c r="E6236" s="266" t="s">
        <v>136</v>
      </c>
      <c r="F6236" s="265">
        <v>103914</v>
      </c>
      <c r="G6236" s="265" t="s">
        <v>1436</v>
      </c>
      <c r="H6236" s="265" t="s">
        <v>465</v>
      </c>
      <c r="I6236" s="265" t="s">
        <v>459</v>
      </c>
      <c r="J6236" s="266">
        <v>173.82</v>
      </c>
      <c r="K6236" s="265" t="s">
        <v>458</v>
      </c>
      <c r="L6236" s="255">
        <v>173.82</v>
      </c>
      <c r="M6236" s="254" t="s">
        <v>458</v>
      </c>
    </row>
    <row r="6237" spans="1:13" ht="13.5" x14ac:dyDescent="0.25">
      <c r="A6237" s="265" t="s">
        <v>1415</v>
      </c>
      <c r="B6237" s="265" t="s">
        <v>1414</v>
      </c>
      <c r="C6237" s="265" t="s">
        <v>1430</v>
      </c>
      <c r="D6237" s="265" t="s">
        <v>1429</v>
      </c>
      <c r="E6237" s="266" t="s">
        <v>136</v>
      </c>
      <c r="F6237" s="265">
        <v>103915</v>
      </c>
      <c r="G6237" s="265" t="s">
        <v>1435</v>
      </c>
      <c r="H6237" s="265" t="s">
        <v>465</v>
      </c>
      <c r="I6237" s="265" t="s">
        <v>459</v>
      </c>
      <c r="J6237" s="266">
        <v>189.24</v>
      </c>
      <c r="K6237" s="265" t="s">
        <v>458</v>
      </c>
      <c r="L6237" s="255">
        <v>189.24</v>
      </c>
      <c r="M6237" s="254" t="s">
        <v>458</v>
      </c>
    </row>
    <row r="6238" spans="1:13" ht="13.5" x14ac:dyDescent="0.25">
      <c r="A6238" s="265" t="s">
        <v>1415</v>
      </c>
      <c r="B6238" s="265" t="s">
        <v>1414</v>
      </c>
      <c r="C6238" s="265" t="s">
        <v>1430</v>
      </c>
      <c r="D6238" s="265" t="s">
        <v>1429</v>
      </c>
      <c r="E6238" s="266" t="s">
        <v>136</v>
      </c>
      <c r="F6238" s="265">
        <v>103916</v>
      </c>
      <c r="G6238" s="265" t="s">
        <v>1434</v>
      </c>
      <c r="H6238" s="265" t="s">
        <v>465</v>
      </c>
      <c r="I6238" s="265" t="s">
        <v>459</v>
      </c>
      <c r="J6238" s="266">
        <v>218.31</v>
      </c>
      <c r="K6238" s="265" t="s">
        <v>458</v>
      </c>
      <c r="L6238" s="255">
        <v>218.31</v>
      </c>
      <c r="M6238" s="254" t="s">
        <v>458</v>
      </c>
    </row>
    <row r="6239" spans="1:13" ht="13.5" x14ac:dyDescent="0.25">
      <c r="A6239" s="265" t="s">
        <v>1415</v>
      </c>
      <c r="B6239" s="265" t="s">
        <v>1414</v>
      </c>
      <c r="C6239" s="265" t="s">
        <v>1430</v>
      </c>
      <c r="D6239" s="265" t="s">
        <v>1429</v>
      </c>
      <c r="E6239" s="266" t="s">
        <v>136</v>
      </c>
      <c r="F6239" s="265">
        <v>103917</v>
      </c>
      <c r="G6239" s="265" t="s">
        <v>1433</v>
      </c>
      <c r="H6239" s="265" t="s">
        <v>465</v>
      </c>
      <c r="I6239" s="265" t="s">
        <v>459</v>
      </c>
      <c r="J6239" s="266">
        <v>250.11</v>
      </c>
      <c r="K6239" s="265" t="s">
        <v>458</v>
      </c>
      <c r="L6239" s="255">
        <v>250.11</v>
      </c>
      <c r="M6239" s="254" t="s">
        <v>458</v>
      </c>
    </row>
    <row r="6240" spans="1:13" ht="13.5" x14ac:dyDescent="0.25">
      <c r="A6240" s="265" t="s">
        <v>1415</v>
      </c>
      <c r="B6240" s="265" t="s">
        <v>1414</v>
      </c>
      <c r="C6240" s="265" t="s">
        <v>1430</v>
      </c>
      <c r="D6240" s="265" t="s">
        <v>1429</v>
      </c>
      <c r="E6240" s="266" t="s">
        <v>136</v>
      </c>
      <c r="F6240" s="265">
        <v>103918</v>
      </c>
      <c r="G6240" s="265" t="s">
        <v>1432</v>
      </c>
      <c r="H6240" s="265" t="s">
        <v>465</v>
      </c>
      <c r="I6240" s="265" t="s">
        <v>459</v>
      </c>
      <c r="J6240" s="266">
        <v>265.75</v>
      </c>
      <c r="K6240" s="265" t="s">
        <v>458</v>
      </c>
      <c r="L6240" s="255">
        <v>265.75</v>
      </c>
      <c r="M6240" s="254" t="s">
        <v>458</v>
      </c>
    </row>
    <row r="6241" spans="1:13" ht="13.5" x14ac:dyDescent="0.25">
      <c r="A6241" s="265" t="s">
        <v>1415</v>
      </c>
      <c r="B6241" s="265" t="s">
        <v>1414</v>
      </c>
      <c r="C6241" s="265" t="s">
        <v>1430</v>
      </c>
      <c r="D6241" s="265" t="s">
        <v>1429</v>
      </c>
      <c r="E6241" s="266" t="s">
        <v>136</v>
      </c>
      <c r="F6241" s="265">
        <v>104432</v>
      </c>
      <c r="G6241" s="265" t="s">
        <v>1431</v>
      </c>
      <c r="H6241" s="265" t="s">
        <v>465</v>
      </c>
      <c r="I6241" s="265" t="s">
        <v>459</v>
      </c>
      <c r="J6241" s="266">
        <v>108.88</v>
      </c>
      <c r="K6241" s="265" t="s">
        <v>458</v>
      </c>
      <c r="L6241" s="255">
        <v>108.88</v>
      </c>
      <c r="M6241" s="254" t="s">
        <v>458</v>
      </c>
    </row>
    <row r="6242" spans="1:13" ht="13.5" x14ac:dyDescent="0.25">
      <c r="A6242" s="265" t="s">
        <v>1415</v>
      </c>
      <c r="B6242" s="265" t="s">
        <v>1414</v>
      </c>
      <c r="C6242" s="265" t="s">
        <v>1430</v>
      </c>
      <c r="D6242" s="265" t="s">
        <v>1429</v>
      </c>
      <c r="E6242" s="266" t="s">
        <v>136</v>
      </c>
      <c r="F6242" s="265">
        <v>104433</v>
      </c>
      <c r="G6242" s="265" t="s">
        <v>1428</v>
      </c>
      <c r="H6242" s="265" t="s">
        <v>465</v>
      </c>
      <c r="I6242" s="265" t="s">
        <v>459</v>
      </c>
      <c r="J6242" s="266">
        <v>97.6</v>
      </c>
      <c r="K6242" s="265" t="s">
        <v>458</v>
      </c>
      <c r="L6242" s="255">
        <v>97.6</v>
      </c>
      <c r="M6242" s="254" t="s">
        <v>458</v>
      </c>
    </row>
    <row r="6243" spans="1:13" ht="13.5" x14ac:dyDescent="0.25">
      <c r="A6243" s="265" t="s">
        <v>1415</v>
      </c>
      <c r="B6243" s="265" t="s">
        <v>1414</v>
      </c>
      <c r="C6243" s="265" t="s">
        <v>1423</v>
      </c>
      <c r="D6243" s="265" t="s">
        <v>1422</v>
      </c>
      <c r="E6243" s="266" t="s">
        <v>136</v>
      </c>
      <c r="F6243" s="265">
        <v>103689</v>
      </c>
      <c r="G6243" s="265" t="s">
        <v>1427</v>
      </c>
      <c r="H6243" s="265" t="s">
        <v>465</v>
      </c>
      <c r="I6243" s="265" t="s">
        <v>459</v>
      </c>
      <c r="J6243" s="266">
        <v>462.36</v>
      </c>
      <c r="K6243" s="265" t="s">
        <v>458</v>
      </c>
      <c r="L6243" s="255">
        <v>462.36</v>
      </c>
      <c r="M6243" s="254" t="s">
        <v>458</v>
      </c>
    </row>
    <row r="6244" spans="1:13" ht="13.5" x14ac:dyDescent="0.25">
      <c r="A6244" s="265" t="s">
        <v>1415</v>
      </c>
      <c r="B6244" s="265" t="s">
        <v>1414</v>
      </c>
      <c r="C6244" s="265" t="s">
        <v>1423</v>
      </c>
      <c r="D6244" s="265" t="s">
        <v>1422</v>
      </c>
      <c r="E6244" s="266" t="s">
        <v>136</v>
      </c>
      <c r="F6244" s="265">
        <v>103694</v>
      </c>
      <c r="G6244" s="265" t="s">
        <v>1426</v>
      </c>
      <c r="H6244" s="265" t="s">
        <v>460</v>
      </c>
      <c r="I6244" s="265" t="s">
        <v>133</v>
      </c>
      <c r="J6244" s="266">
        <v>118.32</v>
      </c>
      <c r="K6244" s="265" t="s">
        <v>458</v>
      </c>
      <c r="L6244" s="255">
        <v>118.32</v>
      </c>
      <c r="M6244" s="254" t="s">
        <v>458</v>
      </c>
    </row>
    <row r="6245" spans="1:13" ht="13.5" x14ac:dyDescent="0.25">
      <c r="A6245" s="265" t="s">
        <v>1415</v>
      </c>
      <c r="B6245" s="265" t="s">
        <v>1414</v>
      </c>
      <c r="C6245" s="265" t="s">
        <v>1423</v>
      </c>
      <c r="D6245" s="265" t="s">
        <v>1422</v>
      </c>
      <c r="E6245" s="266" t="s">
        <v>136</v>
      </c>
      <c r="F6245" s="265">
        <v>103695</v>
      </c>
      <c r="G6245" s="265" t="s">
        <v>1425</v>
      </c>
      <c r="H6245" s="265" t="s">
        <v>460</v>
      </c>
      <c r="I6245" s="265" t="s">
        <v>133</v>
      </c>
      <c r="J6245" s="266">
        <v>105.93</v>
      </c>
      <c r="K6245" s="265" t="s">
        <v>458</v>
      </c>
      <c r="L6245" s="255">
        <v>105.93</v>
      </c>
      <c r="M6245" s="254" t="s">
        <v>458</v>
      </c>
    </row>
    <row r="6246" spans="1:13" ht="13.5" x14ac:dyDescent="0.25">
      <c r="A6246" s="265" t="s">
        <v>1415</v>
      </c>
      <c r="B6246" s="265" t="s">
        <v>1414</v>
      </c>
      <c r="C6246" s="265" t="s">
        <v>1423</v>
      </c>
      <c r="D6246" s="265" t="s">
        <v>1422</v>
      </c>
      <c r="E6246" s="266" t="s">
        <v>136</v>
      </c>
      <c r="F6246" s="265">
        <v>103696</v>
      </c>
      <c r="G6246" s="265" t="s">
        <v>1424</v>
      </c>
      <c r="H6246" s="265" t="s">
        <v>460</v>
      </c>
      <c r="I6246" s="265" t="s">
        <v>133</v>
      </c>
      <c r="J6246" s="266">
        <v>144.30000000000001</v>
      </c>
      <c r="K6246" s="265" t="s">
        <v>458</v>
      </c>
      <c r="L6246" s="255">
        <v>144.30000000000001</v>
      </c>
      <c r="M6246" s="254" t="s">
        <v>458</v>
      </c>
    </row>
    <row r="6247" spans="1:13" ht="13.5" x14ac:dyDescent="0.25">
      <c r="A6247" s="265" t="s">
        <v>1415</v>
      </c>
      <c r="B6247" s="265" t="s">
        <v>1414</v>
      </c>
      <c r="C6247" s="265" t="s">
        <v>1423</v>
      </c>
      <c r="D6247" s="265" t="s">
        <v>1422</v>
      </c>
      <c r="E6247" s="266" t="s">
        <v>136</v>
      </c>
      <c r="F6247" s="265">
        <v>103697</v>
      </c>
      <c r="G6247" s="265" t="s">
        <v>1421</v>
      </c>
      <c r="H6247" s="265" t="s">
        <v>460</v>
      </c>
      <c r="I6247" s="265" t="s">
        <v>133</v>
      </c>
      <c r="J6247" s="266">
        <v>131.91</v>
      </c>
      <c r="K6247" s="265" t="s">
        <v>458</v>
      </c>
      <c r="L6247" s="255">
        <v>131.91</v>
      </c>
      <c r="M6247" s="254" t="s">
        <v>458</v>
      </c>
    </row>
    <row r="6248" spans="1:13" ht="13.5" x14ac:dyDescent="0.25">
      <c r="A6248" s="265" t="s">
        <v>1415</v>
      </c>
      <c r="B6248" s="265" t="s">
        <v>1414</v>
      </c>
      <c r="C6248" s="265" t="s">
        <v>1413</v>
      </c>
      <c r="D6248" s="265" t="s">
        <v>1412</v>
      </c>
      <c r="E6248" s="266" t="s">
        <v>136</v>
      </c>
      <c r="F6248" s="265">
        <v>95995</v>
      </c>
      <c r="G6248" s="265" t="s">
        <v>1420</v>
      </c>
      <c r="H6248" s="265" t="s">
        <v>554</v>
      </c>
      <c r="I6248" s="265" t="s">
        <v>459</v>
      </c>
      <c r="J6248" s="267">
        <v>2099.84</v>
      </c>
      <c r="K6248" s="265" t="s">
        <v>458</v>
      </c>
      <c r="L6248" s="257">
        <v>2099.84</v>
      </c>
      <c r="M6248" s="254" t="s">
        <v>458</v>
      </c>
    </row>
    <row r="6249" spans="1:13" ht="13.5" x14ac:dyDescent="0.25">
      <c r="A6249" s="265" t="s">
        <v>1415</v>
      </c>
      <c r="B6249" s="265" t="s">
        <v>1414</v>
      </c>
      <c r="C6249" s="265" t="s">
        <v>1413</v>
      </c>
      <c r="D6249" s="265" t="s">
        <v>1412</v>
      </c>
      <c r="E6249" s="266" t="s">
        <v>136</v>
      </c>
      <c r="F6249" s="265">
        <v>95996</v>
      </c>
      <c r="G6249" s="265" t="s">
        <v>1419</v>
      </c>
      <c r="H6249" s="265" t="s">
        <v>554</v>
      </c>
      <c r="I6249" s="265" t="s">
        <v>459</v>
      </c>
      <c r="J6249" s="267">
        <v>1822.69</v>
      </c>
      <c r="K6249" s="265" t="s">
        <v>458</v>
      </c>
      <c r="L6249" s="257">
        <v>1822.69</v>
      </c>
      <c r="M6249" s="254" t="s">
        <v>458</v>
      </c>
    </row>
    <row r="6250" spans="1:13" ht="13.5" x14ac:dyDescent="0.25">
      <c r="A6250" s="265" t="s">
        <v>1415</v>
      </c>
      <c r="B6250" s="265" t="s">
        <v>1414</v>
      </c>
      <c r="C6250" s="265" t="s">
        <v>1413</v>
      </c>
      <c r="D6250" s="265" t="s">
        <v>1412</v>
      </c>
      <c r="E6250" s="266" t="s">
        <v>136</v>
      </c>
      <c r="F6250" s="265">
        <v>96001</v>
      </c>
      <c r="G6250" s="265" t="s">
        <v>1418</v>
      </c>
      <c r="H6250" s="265" t="s">
        <v>465</v>
      </c>
      <c r="I6250" s="265" t="s">
        <v>459</v>
      </c>
      <c r="J6250" s="266">
        <v>7.35</v>
      </c>
      <c r="K6250" s="265" t="s">
        <v>458</v>
      </c>
      <c r="L6250" s="255">
        <v>7.35</v>
      </c>
      <c r="M6250" s="254" t="s">
        <v>458</v>
      </c>
    </row>
    <row r="6251" spans="1:13" ht="13.5" x14ac:dyDescent="0.25">
      <c r="A6251" s="265" t="s">
        <v>1415</v>
      </c>
      <c r="B6251" s="265" t="s">
        <v>1414</v>
      </c>
      <c r="C6251" s="265" t="s">
        <v>1413</v>
      </c>
      <c r="D6251" s="265" t="s">
        <v>1412</v>
      </c>
      <c r="E6251" s="266" t="s">
        <v>136</v>
      </c>
      <c r="F6251" s="265">
        <v>96393</v>
      </c>
      <c r="G6251" s="265" t="s">
        <v>1417</v>
      </c>
      <c r="H6251" s="265" t="s">
        <v>554</v>
      </c>
      <c r="I6251" s="265" t="s">
        <v>459</v>
      </c>
      <c r="J6251" s="266">
        <v>248.73</v>
      </c>
      <c r="K6251" s="265" t="s">
        <v>458</v>
      </c>
      <c r="L6251" s="255">
        <v>248.73</v>
      </c>
      <c r="M6251" s="254" t="s">
        <v>458</v>
      </c>
    </row>
    <row r="6252" spans="1:13" ht="13.5" x14ac:dyDescent="0.25">
      <c r="A6252" s="265" t="s">
        <v>1415</v>
      </c>
      <c r="B6252" s="265" t="s">
        <v>1414</v>
      </c>
      <c r="C6252" s="265" t="s">
        <v>1413</v>
      </c>
      <c r="D6252" s="265" t="s">
        <v>1412</v>
      </c>
      <c r="E6252" s="266" t="s">
        <v>136</v>
      </c>
      <c r="F6252" s="265">
        <v>96394</v>
      </c>
      <c r="G6252" s="265" t="s">
        <v>1416</v>
      </c>
      <c r="H6252" s="265" t="s">
        <v>554</v>
      </c>
      <c r="I6252" s="265" t="s">
        <v>459</v>
      </c>
      <c r="J6252" s="266">
        <v>324.52999999999997</v>
      </c>
      <c r="K6252" s="265" t="s">
        <v>458</v>
      </c>
      <c r="L6252" s="255">
        <v>324.52999999999997</v>
      </c>
      <c r="M6252" s="254" t="s">
        <v>458</v>
      </c>
    </row>
    <row r="6253" spans="1:13" ht="13.5" x14ac:dyDescent="0.25">
      <c r="A6253" s="265" t="s">
        <v>1415</v>
      </c>
      <c r="B6253" s="265" t="s">
        <v>1414</v>
      </c>
      <c r="C6253" s="265" t="s">
        <v>1413</v>
      </c>
      <c r="D6253" s="265" t="s">
        <v>1412</v>
      </c>
      <c r="E6253" s="266" t="s">
        <v>136</v>
      </c>
      <c r="F6253" s="265">
        <v>96395</v>
      </c>
      <c r="G6253" s="265" t="s">
        <v>1411</v>
      </c>
      <c r="H6253" s="265" t="s">
        <v>554</v>
      </c>
      <c r="I6253" s="265" t="s">
        <v>459</v>
      </c>
      <c r="J6253" s="266">
        <v>429.89</v>
      </c>
      <c r="K6253" s="265" t="s">
        <v>458</v>
      </c>
      <c r="L6253" s="255">
        <v>429.89</v>
      </c>
      <c r="M6253" s="254" t="s">
        <v>458</v>
      </c>
    </row>
    <row r="6254" spans="1:13" ht="13.5" x14ac:dyDescent="0.25">
      <c r="A6254" s="265" t="s">
        <v>1301</v>
      </c>
      <c r="B6254" s="265" t="s">
        <v>1300</v>
      </c>
      <c r="C6254" s="265" t="s">
        <v>1397</v>
      </c>
      <c r="D6254" s="265" t="s">
        <v>1396</v>
      </c>
      <c r="E6254" s="266" t="s">
        <v>136</v>
      </c>
      <c r="F6254" s="265">
        <v>88411</v>
      </c>
      <c r="G6254" s="265" t="s">
        <v>11278</v>
      </c>
      <c r="H6254" s="265" t="s">
        <v>465</v>
      </c>
      <c r="I6254" s="265" t="s">
        <v>316</v>
      </c>
      <c r="J6254" s="266">
        <v>3.21</v>
      </c>
      <c r="K6254" s="265" t="s">
        <v>458</v>
      </c>
      <c r="L6254" s="255">
        <v>3.21</v>
      </c>
      <c r="M6254" s="254" t="s">
        <v>458</v>
      </c>
    </row>
    <row r="6255" spans="1:13" ht="13.5" x14ac:dyDescent="0.25">
      <c r="A6255" s="265" t="s">
        <v>1301</v>
      </c>
      <c r="B6255" s="265" t="s">
        <v>1300</v>
      </c>
      <c r="C6255" s="265" t="s">
        <v>1397</v>
      </c>
      <c r="D6255" s="265" t="s">
        <v>1396</v>
      </c>
      <c r="E6255" s="266" t="s">
        <v>136</v>
      </c>
      <c r="F6255" s="265">
        <v>88412</v>
      </c>
      <c r="G6255" s="265" t="s">
        <v>11279</v>
      </c>
      <c r="H6255" s="265" t="s">
        <v>465</v>
      </c>
      <c r="I6255" s="265" t="s">
        <v>316</v>
      </c>
      <c r="J6255" s="266">
        <v>2.4900000000000002</v>
      </c>
      <c r="K6255" s="265" t="s">
        <v>458</v>
      </c>
      <c r="L6255" s="255">
        <v>2.4900000000000002</v>
      </c>
      <c r="M6255" s="254" t="s">
        <v>458</v>
      </c>
    </row>
    <row r="6256" spans="1:13" ht="13.5" x14ac:dyDescent="0.25">
      <c r="A6256" s="265" t="s">
        <v>1301</v>
      </c>
      <c r="B6256" s="265" t="s">
        <v>1300</v>
      </c>
      <c r="C6256" s="265" t="s">
        <v>1397</v>
      </c>
      <c r="D6256" s="265" t="s">
        <v>1396</v>
      </c>
      <c r="E6256" s="266" t="s">
        <v>136</v>
      </c>
      <c r="F6256" s="265">
        <v>88413</v>
      </c>
      <c r="G6256" s="265" t="s">
        <v>11280</v>
      </c>
      <c r="H6256" s="265" t="s">
        <v>465</v>
      </c>
      <c r="I6256" s="265" t="s">
        <v>316</v>
      </c>
      <c r="J6256" s="266">
        <v>4.29</v>
      </c>
      <c r="K6256" s="265" t="s">
        <v>458</v>
      </c>
      <c r="L6256" s="255">
        <v>4.29</v>
      </c>
      <c r="M6256" s="254" t="s">
        <v>458</v>
      </c>
    </row>
    <row r="6257" spans="1:13" ht="13.5" x14ac:dyDescent="0.25">
      <c r="A6257" s="265" t="s">
        <v>1301</v>
      </c>
      <c r="B6257" s="265" t="s">
        <v>1300</v>
      </c>
      <c r="C6257" s="265" t="s">
        <v>1397</v>
      </c>
      <c r="D6257" s="265" t="s">
        <v>1396</v>
      </c>
      <c r="E6257" s="266" t="s">
        <v>136</v>
      </c>
      <c r="F6257" s="265">
        <v>88414</v>
      </c>
      <c r="G6257" s="265" t="s">
        <v>11281</v>
      </c>
      <c r="H6257" s="265" t="s">
        <v>465</v>
      </c>
      <c r="I6257" s="265" t="s">
        <v>316</v>
      </c>
      <c r="J6257" s="266">
        <v>5.05</v>
      </c>
      <c r="K6257" s="265" t="s">
        <v>458</v>
      </c>
      <c r="L6257" s="255">
        <v>5.05</v>
      </c>
      <c r="M6257" s="254" t="s">
        <v>458</v>
      </c>
    </row>
    <row r="6258" spans="1:13" ht="13.5" x14ac:dyDescent="0.25">
      <c r="A6258" s="265" t="s">
        <v>1301</v>
      </c>
      <c r="B6258" s="265" t="s">
        <v>1300</v>
      </c>
      <c r="C6258" s="265" t="s">
        <v>1397</v>
      </c>
      <c r="D6258" s="265" t="s">
        <v>1396</v>
      </c>
      <c r="E6258" s="266" t="s">
        <v>136</v>
      </c>
      <c r="F6258" s="265">
        <v>88415</v>
      </c>
      <c r="G6258" s="265" t="s">
        <v>11282</v>
      </c>
      <c r="H6258" s="265" t="s">
        <v>465</v>
      </c>
      <c r="I6258" s="265" t="s">
        <v>316</v>
      </c>
      <c r="J6258" s="266">
        <v>3.3</v>
      </c>
      <c r="K6258" s="265" t="s">
        <v>458</v>
      </c>
      <c r="L6258" s="255">
        <v>3.3</v>
      </c>
      <c r="M6258" s="254" t="s">
        <v>458</v>
      </c>
    </row>
    <row r="6259" spans="1:13" ht="13.5" x14ac:dyDescent="0.25">
      <c r="A6259" s="265" t="s">
        <v>1301</v>
      </c>
      <c r="B6259" s="265" t="s">
        <v>1300</v>
      </c>
      <c r="C6259" s="265" t="s">
        <v>1397</v>
      </c>
      <c r="D6259" s="265" t="s">
        <v>1396</v>
      </c>
      <c r="E6259" s="266" t="s">
        <v>136</v>
      </c>
      <c r="F6259" s="265">
        <v>88416</v>
      </c>
      <c r="G6259" s="265" t="s">
        <v>11283</v>
      </c>
      <c r="H6259" s="265" t="s">
        <v>465</v>
      </c>
      <c r="I6259" s="265" t="s">
        <v>133</v>
      </c>
      <c r="J6259" s="266">
        <v>19.13</v>
      </c>
      <c r="K6259" s="265" t="s">
        <v>458</v>
      </c>
      <c r="L6259" s="255">
        <v>19.13</v>
      </c>
      <c r="M6259" s="254" t="s">
        <v>458</v>
      </c>
    </row>
    <row r="6260" spans="1:13" ht="13.5" x14ac:dyDescent="0.25">
      <c r="A6260" s="265" t="s">
        <v>1301</v>
      </c>
      <c r="B6260" s="265" t="s">
        <v>1300</v>
      </c>
      <c r="C6260" s="265" t="s">
        <v>1397</v>
      </c>
      <c r="D6260" s="265" t="s">
        <v>1396</v>
      </c>
      <c r="E6260" s="266" t="s">
        <v>136</v>
      </c>
      <c r="F6260" s="265">
        <v>88417</v>
      </c>
      <c r="G6260" s="265" t="s">
        <v>11284</v>
      </c>
      <c r="H6260" s="265" t="s">
        <v>465</v>
      </c>
      <c r="I6260" s="265" t="s">
        <v>133</v>
      </c>
      <c r="J6260" s="266">
        <v>16.23</v>
      </c>
      <c r="K6260" s="265" t="s">
        <v>458</v>
      </c>
      <c r="L6260" s="255">
        <v>16.23</v>
      </c>
      <c r="M6260" s="254" t="s">
        <v>458</v>
      </c>
    </row>
    <row r="6261" spans="1:13" ht="13.5" x14ac:dyDescent="0.25">
      <c r="A6261" s="265" t="s">
        <v>1301</v>
      </c>
      <c r="B6261" s="265" t="s">
        <v>1300</v>
      </c>
      <c r="C6261" s="265" t="s">
        <v>1397</v>
      </c>
      <c r="D6261" s="265" t="s">
        <v>1396</v>
      </c>
      <c r="E6261" s="266" t="s">
        <v>136</v>
      </c>
      <c r="F6261" s="265">
        <v>88420</v>
      </c>
      <c r="G6261" s="265" t="s">
        <v>11285</v>
      </c>
      <c r="H6261" s="265" t="s">
        <v>465</v>
      </c>
      <c r="I6261" s="265" t="s">
        <v>133</v>
      </c>
      <c r="J6261" s="266">
        <v>21.92</v>
      </c>
      <c r="K6261" s="265" t="s">
        <v>458</v>
      </c>
      <c r="L6261" s="255">
        <v>21.92</v>
      </c>
      <c r="M6261" s="254" t="s">
        <v>458</v>
      </c>
    </row>
    <row r="6262" spans="1:13" ht="13.5" x14ac:dyDescent="0.25">
      <c r="A6262" s="265" t="s">
        <v>1301</v>
      </c>
      <c r="B6262" s="265" t="s">
        <v>1300</v>
      </c>
      <c r="C6262" s="265" t="s">
        <v>1397</v>
      </c>
      <c r="D6262" s="265" t="s">
        <v>1396</v>
      </c>
      <c r="E6262" s="266" t="s">
        <v>136</v>
      </c>
      <c r="F6262" s="265">
        <v>88421</v>
      </c>
      <c r="G6262" s="265" t="s">
        <v>11286</v>
      </c>
      <c r="H6262" s="265" t="s">
        <v>465</v>
      </c>
      <c r="I6262" s="265" t="s">
        <v>133</v>
      </c>
      <c r="J6262" s="266">
        <v>26.45</v>
      </c>
      <c r="K6262" s="265" t="s">
        <v>458</v>
      </c>
      <c r="L6262" s="255">
        <v>26.45</v>
      </c>
      <c r="M6262" s="254" t="s">
        <v>458</v>
      </c>
    </row>
    <row r="6263" spans="1:13" ht="13.5" x14ac:dyDescent="0.25">
      <c r="A6263" s="265" t="s">
        <v>1301</v>
      </c>
      <c r="B6263" s="265" t="s">
        <v>1300</v>
      </c>
      <c r="C6263" s="265" t="s">
        <v>1397</v>
      </c>
      <c r="D6263" s="265" t="s">
        <v>1396</v>
      </c>
      <c r="E6263" s="266" t="s">
        <v>136</v>
      </c>
      <c r="F6263" s="265">
        <v>88423</v>
      </c>
      <c r="G6263" s="265" t="s">
        <v>11287</v>
      </c>
      <c r="H6263" s="265" t="s">
        <v>465</v>
      </c>
      <c r="I6263" s="265" t="s">
        <v>133</v>
      </c>
      <c r="J6263" s="266">
        <v>19.14</v>
      </c>
      <c r="K6263" s="265" t="s">
        <v>458</v>
      </c>
      <c r="L6263" s="255">
        <v>19.14</v>
      </c>
      <c r="M6263" s="254" t="s">
        <v>458</v>
      </c>
    </row>
    <row r="6264" spans="1:13" ht="13.5" x14ac:dyDescent="0.25">
      <c r="A6264" s="265" t="s">
        <v>1301</v>
      </c>
      <c r="B6264" s="265" t="s">
        <v>1300</v>
      </c>
      <c r="C6264" s="265" t="s">
        <v>1397</v>
      </c>
      <c r="D6264" s="265" t="s">
        <v>1396</v>
      </c>
      <c r="E6264" s="266" t="s">
        <v>136</v>
      </c>
      <c r="F6264" s="265">
        <v>88424</v>
      </c>
      <c r="G6264" s="265" t="s">
        <v>11288</v>
      </c>
      <c r="H6264" s="265" t="s">
        <v>465</v>
      </c>
      <c r="I6264" s="265" t="s">
        <v>133</v>
      </c>
      <c r="J6264" s="266">
        <v>22.36</v>
      </c>
      <c r="K6264" s="265" t="s">
        <v>458</v>
      </c>
      <c r="L6264" s="255">
        <v>22.36</v>
      </c>
      <c r="M6264" s="254" t="s">
        <v>458</v>
      </c>
    </row>
    <row r="6265" spans="1:13" ht="13.5" x14ac:dyDescent="0.25">
      <c r="A6265" s="265" t="s">
        <v>1301</v>
      </c>
      <c r="B6265" s="265" t="s">
        <v>1300</v>
      </c>
      <c r="C6265" s="265" t="s">
        <v>1397</v>
      </c>
      <c r="D6265" s="265" t="s">
        <v>1396</v>
      </c>
      <c r="E6265" s="266" t="s">
        <v>136</v>
      </c>
      <c r="F6265" s="265">
        <v>88426</v>
      </c>
      <c r="G6265" s="265" t="s">
        <v>11289</v>
      </c>
      <c r="H6265" s="265" t="s">
        <v>465</v>
      </c>
      <c r="I6265" s="265" t="s">
        <v>133</v>
      </c>
      <c r="J6265" s="266">
        <v>17.96</v>
      </c>
      <c r="K6265" s="265" t="s">
        <v>458</v>
      </c>
      <c r="L6265" s="255">
        <v>17.96</v>
      </c>
      <c r="M6265" s="254" t="s">
        <v>458</v>
      </c>
    </row>
    <row r="6266" spans="1:13" ht="13.5" x14ac:dyDescent="0.25">
      <c r="A6266" s="265" t="s">
        <v>1301</v>
      </c>
      <c r="B6266" s="265" t="s">
        <v>1300</v>
      </c>
      <c r="C6266" s="265" t="s">
        <v>1397</v>
      </c>
      <c r="D6266" s="265" t="s">
        <v>1396</v>
      </c>
      <c r="E6266" s="266" t="s">
        <v>136</v>
      </c>
      <c r="F6266" s="265">
        <v>88428</v>
      </c>
      <c r="G6266" s="265" t="s">
        <v>11290</v>
      </c>
      <c r="H6266" s="265" t="s">
        <v>465</v>
      </c>
      <c r="I6266" s="265" t="s">
        <v>133</v>
      </c>
      <c r="J6266" s="266">
        <v>28.11</v>
      </c>
      <c r="K6266" s="265" t="s">
        <v>458</v>
      </c>
      <c r="L6266" s="255">
        <v>28.11</v>
      </c>
      <c r="M6266" s="254" t="s">
        <v>458</v>
      </c>
    </row>
    <row r="6267" spans="1:13" ht="13.5" x14ac:dyDescent="0.25">
      <c r="A6267" s="265" t="s">
        <v>1301</v>
      </c>
      <c r="B6267" s="265" t="s">
        <v>1300</v>
      </c>
      <c r="C6267" s="265" t="s">
        <v>1397</v>
      </c>
      <c r="D6267" s="265" t="s">
        <v>1396</v>
      </c>
      <c r="E6267" s="266" t="s">
        <v>136</v>
      </c>
      <c r="F6267" s="265">
        <v>88429</v>
      </c>
      <c r="G6267" s="265" t="s">
        <v>11291</v>
      </c>
      <c r="H6267" s="265" t="s">
        <v>465</v>
      </c>
      <c r="I6267" s="265" t="s">
        <v>133</v>
      </c>
      <c r="J6267" s="266">
        <v>33.659999999999997</v>
      </c>
      <c r="K6267" s="265" t="s">
        <v>458</v>
      </c>
      <c r="L6267" s="255">
        <v>33.659999999999997</v>
      </c>
      <c r="M6267" s="254" t="s">
        <v>458</v>
      </c>
    </row>
    <row r="6268" spans="1:13" ht="13.5" x14ac:dyDescent="0.25">
      <c r="A6268" s="265" t="s">
        <v>1301</v>
      </c>
      <c r="B6268" s="265" t="s">
        <v>1300</v>
      </c>
      <c r="C6268" s="265" t="s">
        <v>1397</v>
      </c>
      <c r="D6268" s="265" t="s">
        <v>1396</v>
      </c>
      <c r="E6268" s="266" t="s">
        <v>136</v>
      </c>
      <c r="F6268" s="265">
        <v>88431</v>
      </c>
      <c r="G6268" s="265" t="s">
        <v>11292</v>
      </c>
      <c r="H6268" s="265" t="s">
        <v>465</v>
      </c>
      <c r="I6268" s="265" t="s">
        <v>133</v>
      </c>
      <c r="J6268" s="266">
        <v>22.77</v>
      </c>
      <c r="K6268" s="265" t="s">
        <v>458</v>
      </c>
      <c r="L6268" s="255">
        <v>22.77</v>
      </c>
      <c r="M6268" s="254" t="s">
        <v>458</v>
      </c>
    </row>
    <row r="6269" spans="1:13" ht="13.5" x14ac:dyDescent="0.25">
      <c r="A6269" s="265" t="s">
        <v>1301</v>
      </c>
      <c r="B6269" s="265" t="s">
        <v>1300</v>
      </c>
      <c r="C6269" s="265" t="s">
        <v>1397</v>
      </c>
      <c r="D6269" s="265" t="s">
        <v>1396</v>
      </c>
      <c r="E6269" s="266" t="s">
        <v>136</v>
      </c>
      <c r="F6269" s="265">
        <v>88432</v>
      </c>
      <c r="G6269" s="265" t="s">
        <v>11293</v>
      </c>
      <c r="H6269" s="265" t="s">
        <v>465</v>
      </c>
      <c r="I6269" s="265" t="s">
        <v>133</v>
      </c>
      <c r="J6269" s="266">
        <v>28.63</v>
      </c>
      <c r="K6269" s="265" t="s">
        <v>458</v>
      </c>
      <c r="L6269" s="255">
        <v>28.63</v>
      </c>
      <c r="M6269" s="254" t="s">
        <v>458</v>
      </c>
    </row>
    <row r="6270" spans="1:13" ht="13.5" x14ac:dyDescent="0.25">
      <c r="A6270" s="265" t="s">
        <v>1301</v>
      </c>
      <c r="B6270" s="265" t="s">
        <v>1300</v>
      </c>
      <c r="C6270" s="265" t="s">
        <v>1397</v>
      </c>
      <c r="D6270" s="265" t="s">
        <v>1396</v>
      </c>
      <c r="E6270" s="266" t="s">
        <v>136</v>
      </c>
      <c r="F6270" s="265">
        <v>88484</v>
      </c>
      <c r="G6270" s="265" t="s">
        <v>1410</v>
      </c>
      <c r="H6270" s="265" t="s">
        <v>465</v>
      </c>
      <c r="I6270" s="265" t="s">
        <v>316</v>
      </c>
      <c r="J6270" s="266">
        <v>4.03</v>
      </c>
      <c r="K6270" s="265" t="s">
        <v>458</v>
      </c>
      <c r="L6270" s="255">
        <v>4.03</v>
      </c>
      <c r="M6270" s="254" t="s">
        <v>458</v>
      </c>
    </row>
    <row r="6271" spans="1:13" ht="13.5" x14ac:dyDescent="0.25">
      <c r="A6271" s="265" t="s">
        <v>1301</v>
      </c>
      <c r="B6271" s="265" t="s">
        <v>1300</v>
      </c>
      <c r="C6271" s="265" t="s">
        <v>1397</v>
      </c>
      <c r="D6271" s="265" t="s">
        <v>1396</v>
      </c>
      <c r="E6271" s="266" t="s">
        <v>136</v>
      </c>
      <c r="F6271" s="265">
        <v>88485</v>
      </c>
      <c r="G6271" s="265" t="s">
        <v>1409</v>
      </c>
      <c r="H6271" s="265" t="s">
        <v>465</v>
      </c>
      <c r="I6271" s="265" t="s">
        <v>316</v>
      </c>
      <c r="J6271" s="266">
        <v>3.15</v>
      </c>
      <c r="K6271" s="265" t="s">
        <v>458</v>
      </c>
      <c r="L6271" s="255">
        <v>3.15</v>
      </c>
      <c r="M6271" s="254" t="s">
        <v>458</v>
      </c>
    </row>
    <row r="6272" spans="1:13" ht="13.5" x14ac:dyDescent="0.25">
      <c r="A6272" s="265" t="s">
        <v>1301</v>
      </c>
      <c r="B6272" s="265" t="s">
        <v>1300</v>
      </c>
      <c r="C6272" s="265" t="s">
        <v>1397</v>
      </c>
      <c r="D6272" s="265" t="s">
        <v>1396</v>
      </c>
      <c r="E6272" s="266" t="s">
        <v>136</v>
      </c>
      <c r="F6272" s="265">
        <v>88488</v>
      </c>
      <c r="G6272" s="265" t="s">
        <v>1408</v>
      </c>
      <c r="H6272" s="265" t="s">
        <v>465</v>
      </c>
      <c r="I6272" s="265" t="s">
        <v>316</v>
      </c>
      <c r="J6272" s="266">
        <v>13.83</v>
      </c>
      <c r="K6272" s="265" t="s">
        <v>458</v>
      </c>
      <c r="L6272" s="255">
        <v>13.83</v>
      </c>
      <c r="M6272" s="254" t="s">
        <v>458</v>
      </c>
    </row>
    <row r="6273" spans="1:13" ht="13.5" x14ac:dyDescent="0.25">
      <c r="A6273" s="265" t="s">
        <v>1301</v>
      </c>
      <c r="B6273" s="265" t="s">
        <v>1300</v>
      </c>
      <c r="C6273" s="265" t="s">
        <v>1397</v>
      </c>
      <c r="D6273" s="265" t="s">
        <v>1396</v>
      </c>
      <c r="E6273" s="266" t="s">
        <v>136</v>
      </c>
      <c r="F6273" s="265">
        <v>88489</v>
      </c>
      <c r="G6273" s="265" t="s">
        <v>1407</v>
      </c>
      <c r="H6273" s="265" t="s">
        <v>465</v>
      </c>
      <c r="I6273" s="265" t="s">
        <v>316</v>
      </c>
      <c r="J6273" s="266">
        <v>11.67</v>
      </c>
      <c r="K6273" s="265" t="s">
        <v>458</v>
      </c>
      <c r="L6273" s="255">
        <v>11.67</v>
      </c>
      <c r="M6273" s="254" t="s">
        <v>458</v>
      </c>
    </row>
    <row r="6274" spans="1:13" ht="13.5" x14ac:dyDescent="0.25">
      <c r="A6274" s="265" t="s">
        <v>1301</v>
      </c>
      <c r="B6274" s="265" t="s">
        <v>1300</v>
      </c>
      <c r="C6274" s="265" t="s">
        <v>1397</v>
      </c>
      <c r="D6274" s="265" t="s">
        <v>1396</v>
      </c>
      <c r="E6274" s="266" t="s">
        <v>136</v>
      </c>
      <c r="F6274" s="265">
        <v>88494</v>
      </c>
      <c r="G6274" s="265" t="s">
        <v>1406</v>
      </c>
      <c r="H6274" s="265" t="s">
        <v>465</v>
      </c>
      <c r="I6274" s="265" t="s">
        <v>133</v>
      </c>
      <c r="J6274" s="266">
        <v>19.63</v>
      </c>
      <c r="K6274" s="265" t="s">
        <v>458</v>
      </c>
      <c r="L6274" s="255">
        <v>19.63</v>
      </c>
      <c r="M6274" s="254" t="s">
        <v>458</v>
      </c>
    </row>
    <row r="6275" spans="1:13" ht="13.5" x14ac:dyDescent="0.25">
      <c r="A6275" s="265" t="s">
        <v>1301</v>
      </c>
      <c r="B6275" s="265" t="s">
        <v>1300</v>
      </c>
      <c r="C6275" s="265" t="s">
        <v>1397</v>
      </c>
      <c r="D6275" s="265" t="s">
        <v>1396</v>
      </c>
      <c r="E6275" s="266" t="s">
        <v>136</v>
      </c>
      <c r="F6275" s="265">
        <v>88495</v>
      </c>
      <c r="G6275" s="265" t="s">
        <v>1405</v>
      </c>
      <c r="H6275" s="265" t="s">
        <v>465</v>
      </c>
      <c r="I6275" s="265" t="s">
        <v>133</v>
      </c>
      <c r="J6275" s="266">
        <v>10.83</v>
      </c>
      <c r="K6275" s="265" t="s">
        <v>458</v>
      </c>
      <c r="L6275" s="255">
        <v>10.83</v>
      </c>
      <c r="M6275" s="254" t="s">
        <v>458</v>
      </c>
    </row>
    <row r="6276" spans="1:13" ht="13.5" x14ac:dyDescent="0.25">
      <c r="A6276" s="265" t="s">
        <v>1301</v>
      </c>
      <c r="B6276" s="265" t="s">
        <v>1300</v>
      </c>
      <c r="C6276" s="265" t="s">
        <v>1397</v>
      </c>
      <c r="D6276" s="265" t="s">
        <v>1396</v>
      </c>
      <c r="E6276" s="266" t="s">
        <v>136</v>
      </c>
      <c r="F6276" s="265">
        <v>88496</v>
      </c>
      <c r="G6276" s="265" t="s">
        <v>1404</v>
      </c>
      <c r="H6276" s="265" t="s">
        <v>465</v>
      </c>
      <c r="I6276" s="265" t="s">
        <v>133</v>
      </c>
      <c r="J6276" s="266">
        <v>29.77</v>
      </c>
      <c r="K6276" s="265" t="s">
        <v>458</v>
      </c>
      <c r="L6276" s="255">
        <v>29.77</v>
      </c>
      <c r="M6276" s="254" t="s">
        <v>458</v>
      </c>
    </row>
    <row r="6277" spans="1:13" ht="13.5" x14ac:dyDescent="0.25">
      <c r="A6277" s="265" t="s">
        <v>1301</v>
      </c>
      <c r="B6277" s="265" t="s">
        <v>1300</v>
      </c>
      <c r="C6277" s="265" t="s">
        <v>1397</v>
      </c>
      <c r="D6277" s="265" t="s">
        <v>1396</v>
      </c>
      <c r="E6277" s="266" t="s">
        <v>136</v>
      </c>
      <c r="F6277" s="265">
        <v>88497</v>
      </c>
      <c r="G6277" s="265" t="s">
        <v>1403</v>
      </c>
      <c r="H6277" s="265" t="s">
        <v>465</v>
      </c>
      <c r="I6277" s="265" t="s">
        <v>133</v>
      </c>
      <c r="J6277" s="266">
        <v>16.86</v>
      </c>
      <c r="K6277" s="265" t="s">
        <v>458</v>
      </c>
      <c r="L6277" s="255">
        <v>16.86</v>
      </c>
      <c r="M6277" s="254" t="s">
        <v>458</v>
      </c>
    </row>
    <row r="6278" spans="1:13" ht="13.5" x14ac:dyDescent="0.25">
      <c r="A6278" s="265" t="s">
        <v>1301</v>
      </c>
      <c r="B6278" s="265" t="s">
        <v>1300</v>
      </c>
      <c r="C6278" s="265" t="s">
        <v>1397</v>
      </c>
      <c r="D6278" s="265" t="s">
        <v>1396</v>
      </c>
      <c r="E6278" s="266" t="s">
        <v>136</v>
      </c>
      <c r="F6278" s="265">
        <v>95305</v>
      </c>
      <c r="G6278" s="265" t="s">
        <v>1402</v>
      </c>
      <c r="H6278" s="265" t="s">
        <v>465</v>
      </c>
      <c r="I6278" s="265" t="s">
        <v>133</v>
      </c>
      <c r="J6278" s="266">
        <v>12.31</v>
      </c>
      <c r="K6278" s="265" t="s">
        <v>458</v>
      </c>
      <c r="L6278" s="255">
        <v>12.31</v>
      </c>
      <c r="M6278" s="254" t="s">
        <v>458</v>
      </c>
    </row>
    <row r="6279" spans="1:13" ht="13.5" x14ac:dyDescent="0.25">
      <c r="A6279" s="265" t="s">
        <v>1301</v>
      </c>
      <c r="B6279" s="265" t="s">
        <v>1300</v>
      </c>
      <c r="C6279" s="265" t="s">
        <v>1397</v>
      </c>
      <c r="D6279" s="265" t="s">
        <v>1396</v>
      </c>
      <c r="E6279" s="266" t="s">
        <v>136</v>
      </c>
      <c r="F6279" s="265">
        <v>95306</v>
      </c>
      <c r="G6279" s="265" t="s">
        <v>1401</v>
      </c>
      <c r="H6279" s="265" t="s">
        <v>465</v>
      </c>
      <c r="I6279" s="265" t="s">
        <v>133</v>
      </c>
      <c r="J6279" s="266">
        <v>14.36</v>
      </c>
      <c r="K6279" s="265" t="s">
        <v>458</v>
      </c>
      <c r="L6279" s="255">
        <v>14.36</v>
      </c>
      <c r="M6279" s="254" t="s">
        <v>458</v>
      </c>
    </row>
    <row r="6280" spans="1:13" ht="13.5" x14ac:dyDescent="0.25">
      <c r="A6280" s="265" t="s">
        <v>1301</v>
      </c>
      <c r="B6280" s="265" t="s">
        <v>1300</v>
      </c>
      <c r="C6280" s="265" t="s">
        <v>1397</v>
      </c>
      <c r="D6280" s="265" t="s">
        <v>1396</v>
      </c>
      <c r="E6280" s="266" t="s">
        <v>136</v>
      </c>
      <c r="F6280" s="265">
        <v>95622</v>
      </c>
      <c r="G6280" s="265" t="s">
        <v>11294</v>
      </c>
      <c r="H6280" s="265" t="s">
        <v>465</v>
      </c>
      <c r="I6280" s="265" t="s">
        <v>316</v>
      </c>
      <c r="J6280" s="266">
        <v>13.47</v>
      </c>
      <c r="K6280" s="265" t="s">
        <v>458</v>
      </c>
      <c r="L6280" s="255">
        <v>13.47</v>
      </c>
      <c r="M6280" s="254" t="s">
        <v>458</v>
      </c>
    </row>
    <row r="6281" spans="1:13" ht="13.5" x14ac:dyDescent="0.25">
      <c r="A6281" s="265" t="s">
        <v>1301</v>
      </c>
      <c r="B6281" s="265" t="s">
        <v>1300</v>
      </c>
      <c r="C6281" s="265" t="s">
        <v>1397</v>
      </c>
      <c r="D6281" s="265" t="s">
        <v>1396</v>
      </c>
      <c r="E6281" s="266" t="s">
        <v>136</v>
      </c>
      <c r="F6281" s="265">
        <v>95623</v>
      </c>
      <c r="G6281" s="265" t="s">
        <v>11295</v>
      </c>
      <c r="H6281" s="265" t="s">
        <v>465</v>
      </c>
      <c r="I6281" s="265" t="s">
        <v>316</v>
      </c>
      <c r="J6281" s="266">
        <v>9.44</v>
      </c>
      <c r="K6281" s="265" t="s">
        <v>458</v>
      </c>
      <c r="L6281" s="255">
        <v>9.44</v>
      </c>
      <c r="M6281" s="254" t="s">
        <v>458</v>
      </c>
    </row>
    <row r="6282" spans="1:13" ht="13.5" x14ac:dyDescent="0.25">
      <c r="A6282" s="265" t="s">
        <v>1301</v>
      </c>
      <c r="B6282" s="265" t="s">
        <v>1300</v>
      </c>
      <c r="C6282" s="265" t="s">
        <v>1397</v>
      </c>
      <c r="D6282" s="265" t="s">
        <v>1396</v>
      </c>
      <c r="E6282" s="266" t="s">
        <v>136</v>
      </c>
      <c r="F6282" s="265">
        <v>95624</v>
      </c>
      <c r="G6282" s="265" t="s">
        <v>11296</v>
      </c>
      <c r="H6282" s="265" t="s">
        <v>465</v>
      </c>
      <c r="I6282" s="265" t="s">
        <v>316</v>
      </c>
      <c r="J6282" s="266">
        <v>20.329999999999998</v>
      </c>
      <c r="K6282" s="265" t="s">
        <v>458</v>
      </c>
      <c r="L6282" s="255">
        <v>20.329999999999998</v>
      </c>
      <c r="M6282" s="254" t="s">
        <v>458</v>
      </c>
    </row>
    <row r="6283" spans="1:13" ht="13.5" x14ac:dyDescent="0.25">
      <c r="A6283" s="265" t="s">
        <v>1301</v>
      </c>
      <c r="B6283" s="265" t="s">
        <v>1300</v>
      </c>
      <c r="C6283" s="265" t="s">
        <v>1397</v>
      </c>
      <c r="D6283" s="265" t="s">
        <v>1396</v>
      </c>
      <c r="E6283" s="266" t="s">
        <v>136</v>
      </c>
      <c r="F6283" s="265">
        <v>95625</v>
      </c>
      <c r="G6283" s="265" t="s">
        <v>11297</v>
      </c>
      <c r="H6283" s="265" t="s">
        <v>465</v>
      </c>
      <c r="I6283" s="265" t="s">
        <v>316</v>
      </c>
      <c r="J6283" s="266">
        <v>24.04</v>
      </c>
      <c r="K6283" s="265" t="s">
        <v>458</v>
      </c>
      <c r="L6283" s="255">
        <v>24.04</v>
      </c>
      <c r="M6283" s="254" t="s">
        <v>458</v>
      </c>
    </row>
    <row r="6284" spans="1:13" ht="13.5" x14ac:dyDescent="0.25">
      <c r="A6284" s="265" t="s">
        <v>1301</v>
      </c>
      <c r="B6284" s="265" t="s">
        <v>1300</v>
      </c>
      <c r="C6284" s="265" t="s">
        <v>1397</v>
      </c>
      <c r="D6284" s="265" t="s">
        <v>1396</v>
      </c>
      <c r="E6284" s="266" t="s">
        <v>136</v>
      </c>
      <c r="F6284" s="265">
        <v>95626</v>
      </c>
      <c r="G6284" s="265" t="s">
        <v>11298</v>
      </c>
      <c r="H6284" s="265" t="s">
        <v>465</v>
      </c>
      <c r="I6284" s="265" t="s">
        <v>316</v>
      </c>
      <c r="J6284" s="266">
        <v>14.26</v>
      </c>
      <c r="K6284" s="265" t="s">
        <v>458</v>
      </c>
      <c r="L6284" s="255">
        <v>14.26</v>
      </c>
      <c r="M6284" s="254" t="s">
        <v>458</v>
      </c>
    </row>
    <row r="6285" spans="1:13" ht="13.5" x14ac:dyDescent="0.25">
      <c r="A6285" s="265" t="s">
        <v>1301</v>
      </c>
      <c r="B6285" s="265" t="s">
        <v>1300</v>
      </c>
      <c r="C6285" s="265" t="s">
        <v>1397</v>
      </c>
      <c r="D6285" s="265" t="s">
        <v>1396</v>
      </c>
      <c r="E6285" s="266" t="s">
        <v>136</v>
      </c>
      <c r="F6285" s="265">
        <v>96126</v>
      </c>
      <c r="G6285" s="265" t="s">
        <v>11299</v>
      </c>
      <c r="H6285" s="265" t="s">
        <v>465</v>
      </c>
      <c r="I6285" s="265" t="s">
        <v>133</v>
      </c>
      <c r="J6285" s="266">
        <v>16.47</v>
      </c>
      <c r="K6285" s="265" t="s">
        <v>458</v>
      </c>
      <c r="L6285" s="255">
        <v>16.47</v>
      </c>
      <c r="M6285" s="254" t="s">
        <v>458</v>
      </c>
    </row>
    <row r="6286" spans="1:13" ht="13.5" x14ac:dyDescent="0.25">
      <c r="A6286" s="265" t="s">
        <v>1301</v>
      </c>
      <c r="B6286" s="265" t="s">
        <v>1300</v>
      </c>
      <c r="C6286" s="265" t="s">
        <v>1397</v>
      </c>
      <c r="D6286" s="265" t="s">
        <v>1396</v>
      </c>
      <c r="E6286" s="266" t="s">
        <v>136</v>
      </c>
      <c r="F6286" s="265">
        <v>96127</v>
      </c>
      <c r="G6286" s="265" t="s">
        <v>11300</v>
      </c>
      <c r="H6286" s="265" t="s">
        <v>465</v>
      </c>
      <c r="I6286" s="265" t="s">
        <v>133</v>
      </c>
      <c r="J6286" s="266">
        <v>10.67</v>
      </c>
      <c r="K6286" s="265" t="s">
        <v>458</v>
      </c>
      <c r="L6286" s="255">
        <v>10.67</v>
      </c>
      <c r="M6286" s="254" t="s">
        <v>458</v>
      </c>
    </row>
    <row r="6287" spans="1:13" ht="13.5" x14ac:dyDescent="0.25">
      <c r="A6287" s="265" t="s">
        <v>1301</v>
      </c>
      <c r="B6287" s="265" t="s">
        <v>1300</v>
      </c>
      <c r="C6287" s="265" t="s">
        <v>1397</v>
      </c>
      <c r="D6287" s="265" t="s">
        <v>1396</v>
      </c>
      <c r="E6287" s="266" t="s">
        <v>136</v>
      </c>
      <c r="F6287" s="265">
        <v>96128</v>
      </c>
      <c r="G6287" s="265" t="s">
        <v>11301</v>
      </c>
      <c r="H6287" s="265" t="s">
        <v>465</v>
      </c>
      <c r="I6287" s="265" t="s">
        <v>133</v>
      </c>
      <c r="J6287" s="266">
        <v>27.08</v>
      </c>
      <c r="K6287" s="265" t="s">
        <v>458</v>
      </c>
      <c r="L6287" s="255">
        <v>27.08</v>
      </c>
      <c r="M6287" s="254" t="s">
        <v>458</v>
      </c>
    </row>
    <row r="6288" spans="1:13" ht="13.5" x14ac:dyDescent="0.25">
      <c r="A6288" s="265" t="s">
        <v>1301</v>
      </c>
      <c r="B6288" s="265" t="s">
        <v>1300</v>
      </c>
      <c r="C6288" s="265" t="s">
        <v>1397</v>
      </c>
      <c r="D6288" s="265" t="s">
        <v>1396</v>
      </c>
      <c r="E6288" s="266" t="s">
        <v>136</v>
      </c>
      <c r="F6288" s="265">
        <v>96129</v>
      </c>
      <c r="G6288" s="265" t="s">
        <v>11302</v>
      </c>
      <c r="H6288" s="265" t="s">
        <v>465</v>
      </c>
      <c r="I6288" s="265" t="s">
        <v>133</v>
      </c>
      <c r="J6288" s="266">
        <v>31.85</v>
      </c>
      <c r="K6288" s="265" t="s">
        <v>458</v>
      </c>
      <c r="L6288" s="255">
        <v>31.85</v>
      </c>
      <c r="M6288" s="254" t="s">
        <v>458</v>
      </c>
    </row>
    <row r="6289" spans="1:13" ht="13.5" x14ac:dyDescent="0.25">
      <c r="A6289" s="265" t="s">
        <v>1301</v>
      </c>
      <c r="B6289" s="265" t="s">
        <v>1300</v>
      </c>
      <c r="C6289" s="265" t="s">
        <v>1397</v>
      </c>
      <c r="D6289" s="265" t="s">
        <v>1396</v>
      </c>
      <c r="E6289" s="266" t="s">
        <v>136</v>
      </c>
      <c r="F6289" s="265">
        <v>96130</v>
      </c>
      <c r="G6289" s="265" t="s">
        <v>11303</v>
      </c>
      <c r="H6289" s="265" t="s">
        <v>465</v>
      </c>
      <c r="I6289" s="265" t="s">
        <v>133</v>
      </c>
      <c r="J6289" s="266">
        <v>17.79</v>
      </c>
      <c r="K6289" s="265" t="s">
        <v>458</v>
      </c>
      <c r="L6289" s="255">
        <v>17.79</v>
      </c>
      <c r="M6289" s="254" t="s">
        <v>458</v>
      </c>
    </row>
    <row r="6290" spans="1:13" ht="13.5" x14ac:dyDescent="0.25">
      <c r="A6290" s="265" t="s">
        <v>1301</v>
      </c>
      <c r="B6290" s="265" t="s">
        <v>1300</v>
      </c>
      <c r="C6290" s="265" t="s">
        <v>1397</v>
      </c>
      <c r="D6290" s="265" t="s">
        <v>1396</v>
      </c>
      <c r="E6290" s="266" t="s">
        <v>136</v>
      </c>
      <c r="F6290" s="265">
        <v>96131</v>
      </c>
      <c r="G6290" s="265" t="s">
        <v>11304</v>
      </c>
      <c r="H6290" s="265" t="s">
        <v>465</v>
      </c>
      <c r="I6290" s="265" t="s">
        <v>133</v>
      </c>
      <c r="J6290" s="266">
        <v>25.97</v>
      </c>
      <c r="K6290" s="265" t="s">
        <v>458</v>
      </c>
      <c r="L6290" s="255">
        <v>25.97</v>
      </c>
      <c r="M6290" s="254" t="s">
        <v>458</v>
      </c>
    </row>
    <row r="6291" spans="1:13" ht="13.5" x14ac:dyDescent="0.25">
      <c r="A6291" s="265" t="s">
        <v>1301</v>
      </c>
      <c r="B6291" s="265" t="s">
        <v>1300</v>
      </c>
      <c r="C6291" s="265" t="s">
        <v>1397</v>
      </c>
      <c r="D6291" s="265" t="s">
        <v>1396</v>
      </c>
      <c r="E6291" s="266" t="s">
        <v>136</v>
      </c>
      <c r="F6291" s="265">
        <v>96132</v>
      </c>
      <c r="G6291" s="265" t="s">
        <v>11305</v>
      </c>
      <c r="H6291" s="265" t="s">
        <v>465</v>
      </c>
      <c r="I6291" s="265" t="s">
        <v>133</v>
      </c>
      <c r="J6291" s="266">
        <v>17.34</v>
      </c>
      <c r="K6291" s="265" t="s">
        <v>458</v>
      </c>
      <c r="L6291" s="255">
        <v>17.34</v>
      </c>
      <c r="M6291" s="254" t="s">
        <v>458</v>
      </c>
    </row>
    <row r="6292" spans="1:13" ht="13.5" x14ac:dyDescent="0.25">
      <c r="A6292" s="265" t="s">
        <v>1301</v>
      </c>
      <c r="B6292" s="265" t="s">
        <v>1300</v>
      </c>
      <c r="C6292" s="265" t="s">
        <v>1397</v>
      </c>
      <c r="D6292" s="265" t="s">
        <v>1396</v>
      </c>
      <c r="E6292" s="266" t="s">
        <v>136</v>
      </c>
      <c r="F6292" s="265">
        <v>96133</v>
      </c>
      <c r="G6292" s="265" t="s">
        <v>11306</v>
      </c>
      <c r="H6292" s="265" t="s">
        <v>465</v>
      </c>
      <c r="I6292" s="265" t="s">
        <v>133</v>
      </c>
      <c r="J6292" s="266">
        <v>41.44</v>
      </c>
      <c r="K6292" s="265" t="s">
        <v>458</v>
      </c>
      <c r="L6292" s="255">
        <v>41.44</v>
      </c>
      <c r="M6292" s="254" t="s">
        <v>458</v>
      </c>
    </row>
    <row r="6293" spans="1:13" ht="13.5" x14ac:dyDescent="0.25">
      <c r="A6293" s="265" t="s">
        <v>1301</v>
      </c>
      <c r="B6293" s="265" t="s">
        <v>1300</v>
      </c>
      <c r="C6293" s="265" t="s">
        <v>1397</v>
      </c>
      <c r="D6293" s="265" t="s">
        <v>1396</v>
      </c>
      <c r="E6293" s="266" t="s">
        <v>136</v>
      </c>
      <c r="F6293" s="265">
        <v>96134</v>
      </c>
      <c r="G6293" s="265" t="s">
        <v>11307</v>
      </c>
      <c r="H6293" s="265" t="s">
        <v>465</v>
      </c>
      <c r="I6293" s="265" t="s">
        <v>133</v>
      </c>
      <c r="J6293" s="266">
        <v>48.82</v>
      </c>
      <c r="K6293" s="265" t="s">
        <v>458</v>
      </c>
      <c r="L6293" s="255">
        <v>48.82</v>
      </c>
      <c r="M6293" s="254" t="s">
        <v>458</v>
      </c>
    </row>
    <row r="6294" spans="1:13" ht="13.5" x14ac:dyDescent="0.25">
      <c r="A6294" s="265" t="s">
        <v>1301</v>
      </c>
      <c r="B6294" s="265" t="s">
        <v>1300</v>
      </c>
      <c r="C6294" s="265" t="s">
        <v>1397</v>
      </c>
      <c r="D6294" s="265" t="s">
        <v>1396</v>
      </c>
      <c r="E6294" s="266" t="s">
        <v>136</v>
      </c>
      <c r="F6294" s="265">
        <v>96135</v>
      </c>
      <c r="G6294" s="265" t="s">
        <v>11308</v>
      </c>
      <c r="H6294" s="265" t="s">
        <v>465</v>
      </c>
      <c r="I6294" s="265" t="s">
        <v>133</v>
      </c>
      <c r="J6294" s="266">
        <v>27.85</v>
      </c>
      <c r="K6294" s="265" t="s">
        <v>458</v>
      </c>
      <c r="L6294" s="255">
        <v>27.85</v>
      </c>
      <c r="M6294" s="254" t="s">
        <v>458</v>
      </c>
    </row>
    <row r="6295" spans="1:13" ht="13.5" x14ac:dyDescent="0.25">
      <c r="A6295" s="265" t="s">
        <v>1301</v>
      </c>
      <c r="B6295" s="265" t="s">
        <v>1300</v>
      </c>
      <c r="C6295" s="265" t="s">
        <v>1397</v>
      </c>
      <c r="D6295" s="265" t="s">
        <v>1396</v>
      </c>
      <c r="E6295" s="266" t="s">
        <v>136</v>
      </c>
      <c r="F6295" s="265">
        <v>104639</v>
      </c>
      <c r="G6295" s="265" t="s">
        <v>1400</v>
      </c>
      <c r="H6295" s="265" t="s">
        <v>465</v>
      </c>
      <c r="I6295" s="265" t="s">
        <v>133</v>
      </c>
      <c r="J6295" s="266">
        <v>10.68</v>
      </c>
      <c r="K6295" s="265" t="s">
        <v>458</v>
      </c>
      <c r="L6295" s="255">
        <v>10.68</v>
      </c>
      <c r="M6295" s="254" t="s">
        <v>458</v>
      </c>
    </row>
    <row r="6296" spans="1:13" ht="13.5" x14ac:dyDescent="0.25">
      <c r="A6296" s="265" t="s">
        <v>1301</v>
      </c>
      <c r="B6296" s="265" t="s">
        <v>1300</v>
      </c>
      <c r="C6296" s="265" t="s">
        <v>1397</v>
      </c>
      <c r="D6296" s="265" t="s">
        <v>1396</v>
      </c>
      <c r="E6296" s="266" t="s">
        <v>136</v>
      </c>
      <c r="F6296" s="265">
        <v>104640</v>
      </c>
      <c r="G6296" s="265" t="s">
        <v>1399</v>
      </c>
      <c r="H6296" s="265" t="s">
        <v>465</v>
      </c>
      <c r="I6296" s="265" t="s">
        <v>133</v>
      </c>
      <c r="J6296" s="266">
        <v>11.85</v>
      </c>
      <c r="K6296" s="265" t="s">
        <v>458</v>
      </c>
      <c r="L6296" s="255">
        <v>11.85</v>
      </c>
      <c r="M6296" s="254" t="s">
        <v>458</v>
      </c>
    </row>
    <row r="6297" spans="1:13" ht="13.5" x14ac:dyDescent="0.25">
      <c r="A6297" s="265" t="s">
        <v>1301</v>
      </c>
      <c r="B6297" s="265" t="s">
        <v>1300</v>
      </c>
      <c r="C6297" s="265" t="s">
        <v>1397</v>
      </c>
      <c r="D6297" s="265" t="s">
        <v>1396</v>
      </c>
      <c r="E6297" s="266" t="s">
        <v>136</v>
      </c>
      <c r="F6297" s="265">
        <v>104641</v>
      </c>
      <c r="G6297" s="265" t="s">
        <v>1398</v>
      </c>
      <c r="H6297" s="265" t="s">
        <v>465</v>
      </c>
      <c r="I6297" s="265" t="s">
        <v>133</v>
      </c>
      <c r="J6297" s="266">
        <v>8.52</v>
      </c>
      <c r="K6297" s="265" t="s">
        <v>458</v>
      </c>
      <c r="L6297" s="255">
        <v>8.52</v>
      </c>
      <c r="M6297" s="254" t="s">
        <v>458</v>
      </c>
    </row>
    <row r="6298" spans="1:13" ht="13.5" x14ac:dyDescent="0.25">
      <c r="A6298" s="265" t="s">
        <v>1301</v>
      </c>
      <c r="B6298" s="265" t="s">
        <v>1300</v>
      </c>
      <c r="C6298" s="265" t="s">
        <v>1397</v>
      </c>
      <c r="D6298" s="265" t="s">
        <v>1396</v>
      </c>
      <c r="E6298" s="266" t="s">
        <v>136</v>
      </c>
      <c r="F6298" s="265">
        <v>104642</v>
      </c>
      <c r="G6298" s="265" t="s">
        <v>1395</v>
      </c>
      <c r="H6298" s="265" t="s">
        <v>465</v>
      </c>
      <c r="I6298" s="265" t="s">
        <v>133</v>
      </c>
      <c r="J6298" s="266">
        <v>9.69</v>
      </c>
      <c r="K6298" s="265" t="s">
        <v>458</v>
      </c>
      <c r="L6298" s="255">
        <v>9.69</v>
      </c>
      <c r="M6298" s="254" t="s">
        <v>458</v>
      </c>
    </row>
    <row r="6299" spans="1:13" ht="13.5" x14ac:dyDescent="0.25">
      <c r="A6299" s="265" t="s">
        <v>1301</v>
      </c>
      <c r="B6299" s="265" t="s">
        <v>1300</v>
      </c>
      <c r="C6299" s="265" t="s">
        <v>1366</v>
      </c>
      <c r="D6299" s="265" t="s">
        <v>1365</v>
      </c>
      <c r="E6299" s="266" t="s">
        <v>136</v>
      </c>
      <c r="F6299" s="265">
        <v>102193</v>
      </c>
      <c r="G6299" s="265" t="s">
        <v>1394</v>
      </c>
      <c r="H6299" s="265" t="s">
        <v>465</v>
      </c>
      <c r="I6299" s="265" t="s">
        <v>133</v>
      </c>
      <c r="J6299" s="266">
        <v>1.92</v>
      </c>
      <c r="K6299" s="265" t="s">
        <v>458</v>
      </c>
      <c r="L6299" s="255">
        <v>1.92</v>
      </c>
      <c r="M6299" s="254" t="s">
        <v>458</v>
      </c>
    </row>
    <row r="6300" spans="1:13" ht="13.5" x14ac:dyDescent="0.25">
      <c r="A6300" s="265" t="s">
        <v>1301</v>
      </c>
      <c r="B6300" s="265" t="s">
        <v>1300</v>
      </c>
      <c r="C6300" s="265" t="s">
        <v>1366</v>
      </c>
      <c r="D6300" s="265" t="s">
        <v>1365</v>
      </c>
      <c r="E6300" s="266" t="s">
        <v>136</v>
      </c>
      <c r="F6300" s="265">
        <v>102194</v>
      </c>
      <c r="G6300" s="265" t="s">
        <v>1393</v>
      </c>
      <c r="H6300" s="265" t="s">
        <v>465</v>
      </c>
      <c r="I6300" s="265" t="s">
        <v>133</v>
      </c>
      <c r="J6300" s="266">
        <v>7.63</v>
      </c>
      <c r="K6300" s="265" t="s">
        <v>458</v>
      </c>
      <c r="L6300" s="255">
        <v>7.63</v>
      </c>
      <c r="M6300" s="254" t="s">
        <v>458</v>
      </c>
    </row>
    <row r="6301" spans="1:13" ht="13.5" x14ac:dyDescent="0.25">
      <c r="A6301" s="265" t="s">
        <v>1301</v>
      </c>
      <c r="B6301" s="265" t="s">
        <v>1300</v>
      </c>
      <c r="C6301" s="265" t="s">
        <v>1366</v>
      </c>
      <c r="D6301" s="265" t="s">
        <v>1365</v>
      </c>
      <c r="E6301" s="266" t="s">
        <v>136</v>
      </c>
      <c r="F6301" s="265">
        <v>102197</v>
      </c>
      <c r="G6301" s="265" t="s">
        <v>1392</v>
      </c>
      <c r="H6301" s="265" t="s">
        <v>465</v>
      </c>
      <c r="I6301" s="265" t="s">
        <v>133</v>
      </c>
      <c r="J6301" s="266">
        <v>25.17</v>
      </c>
      <c r="K6301" s="265" t="s">
        <v>458</v>
      </c>
      <c r="L6301" s="255">
        <v>25.17</v>
      </c>
      <c r="M6301" s="254" t="s">
        <v>458</v>
      </c>
    </row>
    <row r="6302" spans="1:13" ht="13.5" x14ac:dyDescent="0.25">
      <c r="A6302" s="265" t="s">
        <v>1301</v>
      </c>
      <c r="B6302" s="265" t="s">
        <v>1300</v>
      </c>
      <c r="C6302" s="265" t="s">
        <v>1366</v>
      </c>
      <c r="D6302" s="265" t="s">
        <v>1365</v>
      </c>
      <c r="E6302" s="266" t="s">
        <v>136</v>
      </c>
      <c r="F6302" s="265">
        <v>102200</v>
      </c>
      <c r="G6302" s="265" t="s">
        <v>1391</v>
      </c>
      <c r="H6302" s="265" t="s">
        <v>465</v>
      </c>
      <c r="I6302" s="265" t="s">
        <v>133</v>
      </c>
      <c r="J6302" s="266">
        <v>19.62</v>
      </c>
      <c r="K6302" s="265" t="s">
        <v>458</v>
      </c>
      <c r="L6302" s="255">
        <v>19.62</v>
      </c>
      <c r="M6302" s="254" t="s">
        <v>458</v>
      </c>
    </row>
    <row r="6303" spans="1:13" ht="13.5" x14ac:dyDescent="0.25">
      <c r="A6303" s="265" t="s">
        <v>1301</v>
      </c>
      <c r="B6303" s="265" t="s">
        <v>1300</v>
      </c>
      <c r="C6303" s="265" t="s">
        <v>1366</v>
      </c>
      <c r="D6303" s="265" t="s">
        <v>1365</v>
      </c>
      <c r="E6303" s="266" t="s">
        <v>136</v>
      </c>
      <c r="F6303" s="265">
        <v>102201</v>
      </c>
      <c r="G6303" s="265" t="s">
        <v>1390</v>
      </c>
      <c r="H6303" s="265" t="s">
        <v>465</v>
      </c>
      <c r="I6303" s="265" t="s">
        <v>133</v>
      </c>
      <c r="J6303" s="266">
        <v>17.96</v>
      </c>
      <c r="K6303" s="265" t="s">
        <v>458</v>
      </c>
      <c r="L6303" s="255">
        <v>17.96</v>
      </c>
      <c r="M6303" s="254" t="s">
        <v>458</v>
      </c>
    </row>
    <row r="6304" spans="1:13" ht="13.5" x14ac:dyDescent="0.25">
      <c r="A6304" s="265" t="s">
        <v>1301</v>
      </c>
      <c r="B6304" s="265" t="s">
        <v>1300</v>
      </c>
      <c r="C6304" s="265" t="s">
        <v>1366</v>
      </c>
      <c r="D6304" s="265" t="s">
        <v>1365</v>
      </c>
      <c r="E6304" s="266" t="s">
        <v>136</v>
      </c>
      <c r="F6304" s="265">
        <v>102202</v>
      </c>
      <c r="G6304" s="265" t="s">
        <v>1389</v>
      </c>
      <c r="H6304" s="265" t="s">
        <v>465</v>
      </c>
      <c r="I6304" s="265" t="s">
        <v>133</v>
      </c>
      <c r="J6304" s="266">
        <v>48.14</v>
      </c>
      <c r="K6304" s="265" t="s">
        <v>458</v>
      </c>
      <c r="L6304" s="255">
        <v>48.14</v>
      </c>
      <c r="M6304" s="254" t="s">
        <v>458</v>
      </c>
    </row>
    <row r="6305" spans="1:13" ht="13.5" x14ac:dyDescent="0.25">
      <c r="A6305" s="265" t="s">
        <v>1301</v>
      </c>
      <c r="B6305" s="265" t="s">
        <v>1300</v>
      </c>
      <c r="C6305" s="265" t="s">
        <v>1366</v>
      </c>
      <c r="D6305" s="265" t="s">
        <v>1365</v>
      </c>
      <c r="E6305" s="266" t="s">
        <v>136</v>
      </c>
      <c r="F6305" s="265">
        <v>102203</v>
      </c>
      <c r="G6305" s="265" t="s">
        <v>1388</v>
      </c>
      <c r="H6305" s="265" t="s">
        <v>465</v>
      </c>
      <c r="I6305" s="265" t="s">
        <v>133</v>
      </c>
      <c r="J6305" s="266">
        <v>10.1</v>
      </c>
      <c r="K6305" s="265" t="s">
        <v>458</v>
      </c>
      <c r="L6305" s="255">
        <v>10.1</v>
      </c>
      <c r="M6305" s="254" t="s">
        <v>458</v>
      </c>
    </row>
    <row r="6306" spans="1:13" ht="13.5" x14ac:dyDescent="0.25">
      <c r="A6306" s="265" t="s">
        <v>1301</v>
      </c>
      <c r="B6306" s="265" t="s">
        <v>1300</v>
      </c>
      <c r="C6306" s="265" t="s">
        <v>1366</v>
      </c>
      <c r="D6306" s="265" t="s">
        <v>1365</v>
      </c>
      <c r="E6306" s="266" t="s">
        <v>136</v>
      </c>
      <c r="F6306" s="265">
        <v>102204</v>
      </c>
      <c r="G6306" s="265" t="s">
        <v>1387</v>
      </c>
      <c r="H6306" s="265" t="s">
        <v>465</v>
      </c>
      <c r="I6306" s="265" t="s">
        <v>133</v>
      </c>
      <c r="J6306" s="266">
        <v>10.44</v>
      </c>
      <c r="K6306" s="265" t="s">
        <v>458</v>
      </c>
      <c r="L6306" s="255">
        <v>10.44</v>
      </c>
      <c r="M6306" s="254" t="s">
        <v>458</v>
      </c>
    </row>
    <row r="6307" spans="1:13" ht="13.5" x14ac:dyDescent="0.25">
      <c r="A6307" s="265" t="s">
        <v>1301</v>
      </c>
      <c r="B6307" s="265" t="s">
        <v>1300</v>
      </c>
      <c r="C6307" s="265" t="s">
        <v>1366</v>
      </c>
      <c r="D6307" s="265" t="s">
        <v>1365</v>
      </c>
      <c r="E6307" s="266" t="s">
        <v>136</v>
      </c>
      <c r="F6307" s="265">
        <v>102205</v>
      </c>
      <c r="G6307" s="265" t="s">
        <v>1386</v>
      </c>
      <c r="H6307" s="265" t="s">
        <v>465</v>
      </c>
      <c r="I6307" s="265" t="s">
        <v>316</v>
      </c>
      <c r="J6307" s="266">
        <v>9.3699999999999992</v>
      </c>
      <c r="K6307" s="265" t="s">
        <v>458</v>
      </c>
      <c r="L6307" s="255">
        <v>9.3699999999999992</v>
      </c>
      <c r="M6307" s="254" t="s">
        <v>458</v>
      </c>
    </row>
    <row r="6308" spans="1:13" ht="13.5" x14ac:dyDescent="0.25">
      <c r="A6308" s="265" t="s">
        <v>1301</v>
      </c>
      <c r="B6308" s="265" t="s">
        <v>1300</v>
      </c>
      <c r="C6308" s="265" t="s">
        <v>1366</v>
      </c>
      <c r="D6308" s="265" t="s">
        <v>1365</v>
      </c>
      <c r="E6308" s="266" t="s">
        <v>136</v>
      </c>
      <c r="F6308" s="265">
        <v>102207</v>
      </c>
      <c r="G6308" s="265" t="s">
        <v>1385</v>
      </c>
      <c r="H6308" s="265" t="s">
        <v>465</v>
      </c>
      <c r="I6308" s="265" t="s">
        <v>133</v>
      </c>
      <c r="J6308" s="266">
        <v>7.84</v>
      </c>
      <c r="K6308" s="265" t="s">
        <v>458</v>
      </c>
      <c r="L6308" s="255">
        <v>7.84</v>
      </c>
      <c r="M6308" s="254" t="s">
        <v>458</v>
      </c>
    </row>
    <row r="6309" spans="1:13" ht="13.5" x14ac:dyDescent="0.25">
      <c r="A6309" s="265" t="s">
        <v>1301</v>
      </c>
      <c r="B6309" s="265" t="s">
        <v>1300</v>
      </c>
      <c r="C6309" s="265" t="s">
        <v>1366</v>
      </c>
      <c r="D6309" s="265" t="s">
        <v>1365</v>
      </c>
      <c r="E6309" s="266" t="s">
        <v>136</v>
      </c>
      <c r="F6309" s="265">
        <v>102208</v>
      </c>
      <c r="G6309" s="265" t="s">
        <v>1384</v>
      </c>
      <c r="H6309" s="265" t="s">
        <v>465</v>
      </c>
      <c r="I6309" s="265" t="s">
        <v>133</v>
      </c>
      <c r="J6309" s="266">
        <v>7.48</v>
      </c>
      <c r="K6309" s="265" t="s">
        <v>458</v>
      </c>
      <c r="L6309" s="255">
        <v>7.48</v>
      </c>
      <c r="M6309" s="254" t="s">
        <v>458</v>
      </c>
    </row>
    <row r="6310" spans="1:13" ht="13.5" x14ac:dyDescent="0.25">
      <c r="A6310" s="265" t="s">
        <v>1301</v>
      </c>
      <c r="B6310" s="265" t="s">
        <v>1300</v>
      </c>
      <c r="C6310" s="265" t="s">
        <v>1366</v>
      </c>
      <c r="D6310" s="265" t="s">
        <v>1365</v>
      </c>
      <c r="E6310" s="266" t="s">
        <v>136</v>
      </c>
      <c r="F6310" s="265">
        <v>102209</v>
      </c>
      <c r="G6310" s="265" t="s">
        <v>1383</v>
      </c>
      <c r="H6310" s="265" t="s">
        <v>465</v>
      </c>
      <c r="I6310" s="265" t="s">
        <v>133</v>
      </c>
      <c r="J6310" s="266">
        <v>7.71</v>
      </c>
      <c r="K6310" s="265" t="s">
        <v>458</v>
      </c>
      <c r="L6310" s="255">
        <v>7.71</v>
      </c>
      <c r="M6310" s="254" t="s">
        <v>458</v>
      </c>
    </row>
    <row r="6311" spans="1:13" ht="13.5" x14ac:dyDescent="0.25">
      <c r="A6311" s="265" t="s">
        <v>1301</v>
      </c>
      <c r="B6311" s="265" t="s">
        <v>1300</v>
      </c>
      <c r="C6311" s="265" t="s">
        <v>1366</v>
      </c>
      <c r="D6311" s="265" t="s">
        <v>1365</v>
      </c>
      <c r="E6311" s="266" t="s">
        <v>136</v>
      </c>
      <c r="F6311" s="265">
        <v>102210</v>
      </c>
      <c r="G6311" s="265" t="s">
        <v>1382</v>
      </c>
      <c r="H6311" s="265" t="s">
        <v>465</v>
      </c>
      <c r="I6311" s="265" t="s">
        <v>316</v>
      </c>
      <c r="J6311" s="266">
        <v>7.37</v>
      </c>
      <c r="K6311" s="265" t="s">
        <v>458</v>
      </c>
      <c r="L6311" s="255">
        <v>7.37</v>
      </c>
      <c r="M6311" s="254" t="s">
        <v>458</v>
      </c>
    </row>
    <row r="6312" spans="1:13" ht="13.5" x14ac:dyDescent="0.25">
      <c r="A6312" s="265" t="s">
        <v>1301</v>
      </c>
      <c r="B6312" s="265" t="s">
        <v>1300</v>
      </c>
      <c r="C6312" s="265" t="s">
        <v>1366</v>
      </c>
      <c r="D6312" s="265" t="s">
        <v>1365</v>
      </c>
      <c r="E6312" s="266" t="s">
        <v>136</v>
      </c>
      <c r="F6312" s="265">
        <v>102213</v>
      </c>
      <c r="G6312" s="265" t="s">
        <v>1381</v>
      </c>
      <c r="H6312" s="265" t="s">
        <v>465</v>
      </c>
      <c r="I6312" s="265" t="s">
        <v>133</v>
      </c>
      <c r="J6312" s="266">
        <v>20.22</v>
      </c>
      <c r="K6312" s="265" t="s">
        <v>458</v>
      </c>
      <c r="L6312" s="255">
        <v>20.22</v>
      </c>
      <c r="M6312" s="254" t="s">
        <v>458</v>
      </c>
    </row>
    <row r="6313" spans="1:13" ht="13.5" x14ac:dyDescent="0.25">
      <c r="A6313" s="265" t="s">
        <v>1301</v>
      </c>
      <c r="B6313" s="265" t="s">
        <v>1300</v>
      </c>
      <c r="C6313" s="265" t="s">
        <v>1366</v>
      </c>
      <c r="D6313" s="265" t="s">
        <v>1365</v>
      </c>
      <c r="E6313" s="266" t="s">
        <v>136</v>
      </c>
      <c r="F6313" s="265">
        <v>102214</v>
      </c>
      <c r="G6313" s="265" t="s">
        <v>1380</v>
      </c>
      <c r="H6313" s="265" t="s">
        <v>465</v>
      </c>
      <c r="I6313" s="265" t="s">
        <v>133</v>
      </c>
      <c r="J6313" s="266">
        <v>20.91</v>
      </c>
      <c r="K6313" s="265" t="s">
        <v>458</v>
      </c>
      <c r="L6313" s="255">
        <v>20.91</v>
      </c>
      <c r="M6313" s="254" t="s">
        <v>458</v>
      </c>
    </row>
    <row r="6314" spans="1:13" ht="13.5" x14ac:dyDescent="0.25">
      <c r="A6314" s="265" t="s">
        <v>1301</v>
      </c>
      <c r="B6314" s="265" t="s">
        <v>1300</v>
      </c>
      <c r="C6314" s="265" t="s">
        <v>1366</v>
      </c>
      <c r="D6314" s="265" t="s">
        <v>1365</v>
      </c>
      <c r="E6314" s="266" t="s">
        <v>136</v>
      </c>
      <c r="F6314" s="265">
        <v>102215</v>
      </c>
      <c r="G6314" s="265" t="s">
        <v>1379</v>
      </c>
      <c r="H6314" s="265" t="s">
        <v>465</v>
      </c>
      <c r="I6314" s="265" t="s">
        <v>316</v>
      </c>
      <c r="J6314" s="266">
        <v>18.760000000000002</v>
      </c>
      <c r="K6314" s="265" t="s">
        <v>458</v>
      </c>
      <c r="L6314" s="255">
        <v>18.760000000000002</v>
      </c>
      <c r="M6314" s="254" t="s">
        <v>458</v>
      </c>
    </row>
    <row r="6315" spans="1:13" ht="13.5" x14ac:dyDescent="0.25">
      <c r="A6315" s="265" t="s">
        <v>1301</v>
      </c>
      <c r="B6315" s="265" t="s">
        <v>1300</v>
      </c>
      <c r="C6315" s="265" t="s">
        <v>1366</v>
      </c>
      <c r="D6315" s="265" t="s">
        <v>1365</v>
      </c>
      <c r="E6315" s="266" t="s">
        <v>136</v>
      </c>
      <c r="F6315" s="265">
        <v>102217</v>
      </c>
      <c r="G6315" s="265" t="s">
        <v>1378</v>
      </c>
      <c r="H6315" s="265" t="s">
        <v>465</v>
      </c>
      <c r="I6315" s="265" t="s">
        <v>133</v>
      </c>
      <c r="J6315" s="266">
        <v>15.7</v>
      </c>
      <c r="K6315" s="265" t="s">
        <v>458</v>
      </c>
      <c r="L6315" s="255">
        <v>15.7</v>
      </c>
      <c r="M6315" s="254" t="s">
        <v>458</v>
      </c>
    </row>
    <row r="6316" spans="1:13" ht="13.5" x14ac:dyDescent="0.25">
      <c r="A6316" s="265" t="s">
        <v>1301</v>
      </c>
      <c r="B6316" s="265" t="s">
        <v>1300</v>
      </c>
      <c r="C6316" s="265" t="s">
        <v>1366</v>
      </c>
      <c r="D6316" s="265" t="s">
        <v>1365</v>
      </c>
      <c r="E6316" s="266" t="s">
        <v>136</v>
      </c>
      <c r="F6316" s="265">
        <v>102218</v>
      </c>
      <c r="G6316" s="265" t="s">
        <v>1377</v>
      </c>
      <c r="H6316" s="265" t="s">
        <v>465</v>
      </c>
      <c r="I6316" s="265" t="s">
        <v>133</v>
      </c>
      <c r="J6316" s="266">
        <v>14.98</v>
      </c>
      <c r="K6316" s="265" t="s">
        <v>458</v>
      </c>
      <c r="L6316" s="255">
        <v>14.98</v>
      </c>
      <c r="M6316" s="254" t="s">
        <v>458</v>
      </c>
    </row>
    <row r="6317" spans="1:13" ht="13.5" x14ac:dyDescent="0.25">
      <c r="A6317" s="265" t="s">
        <v>1301</v>
      </c>
      <c r="B6317" s="265" t="s">
        <v>1300</v>
      </c>
      <c r="C6317" s="265" t="s">
        <v>1366</v>
      </c>
      <c r="D6317" s="265" t="s">
        <v>1365</v>
      </c>
      <c r="E6317" s="266" t="s">
        <v>136</v>
      </c>
      <c r="F6317" s="265">
        <v>102219</v>
      </c>
      <c r="G6317" s="265" t="s">
        <v>1376</v>
      </c>
      <c r="H6317" s="265" t="s">
        <v>465</v>
      </c>
      <c r="I6317" s="265" t="s">
        <v>133</v>
      </c>
      <c r="J6317" s="266">
        <v>15.44</v>
      </c>
      <c r="K6317" s="265" t="s">
        <v>458</v>
      </c>
      <c r="L6317" s="255">
        <v>15.44</v>
      </c>
      <c r="M6317" s="254" t="s">
        <v>458</v>
      </c>
    </row>
    <row r="6318" spans="1:13" ht="13.5" x14ac:dyDescent="0.25">
      <c r="A6318" s="265" t="s">
        <v>1301</v>
      </c>
      <c r="B6318" s="265" t="s">
        <v>1300</v>
      </c>
      <c r="C6318" s="265" t="s">
        <v>1366</v>
      </c>
      <c r="D6318" s="265" t="s">
        <v>1365</v>
      </c>
      <c r="E6318" s="266" t="s">
        <v>136</v>
      </c>
      <c r="F6318" s="265">
        <v>102220</v>
      </c>
      <c r="G6318" s="265" t="s">
        <v>1375</v>
      </c>
      <c r="H6318" s="265" t="s">
        <v>465</v>
      </c>
      <c r="I6318" s="265" t="s">
        <v>316</v>
      </c>
      <c r="J6318" s="266">
        <v>14.76</v>
      </c>
      <c r="K6318" s="265" t="s">
        <v>458</v>
      </c>
      <c r="L6318" s="255">
        <v>14.76</v>
      </c>
      <c r="M6318" s="254" t="s">
        <v>458</v>
      </c>
    </row>
    <row r="6319" spans="1:13" ht="13.5" x14ac:dyDescent="0.25">
      <c r="A6319" s="265" t="s">
        <v>1301</v>
      </c>
      <c r="B6319" s="265" t="s">
        <v>1300</v>
      </c>
      <c r="C6319" s="265" t="s">
        <v>1366</v>
      </c>
      <c r="D6319" s="265" t="s">
        <v>1365</v>
      </c>
      <c r="E6319" s="266" t="s">
        <v>136</v>
      </c>
      <c r="F6319" s="265">
        <v>102223</v>
      </c>
      <c r="G6319" s="265" t="s">
        <v>1374</v>
      </c>
      <c r="H6319" s="265" t="s">
        <v>465</v>
      </c>
      <c r="I6319" s="265" t="s">
        <v>133</v>
      </c>
      <c r="J6319" s="266">
        <v>30.34</v>
      </c>
      <c r="K6319" s="265" t="s">
        <v>458</v>
      </c>
      <c r="L6319" s="255">
        <v>30.34</v>
      </c>
      <c r="M6319" s="254" t="s">
        <v>458</v>
      </c>
    </row>
    <row r="6320" spans="1:13" ht="13.5" x14ac:dyDescent="0.25">
      <c r="A6320" s="265" t="s">
        <v>1301</v>
      </c>
      <c r="B6320" s="265" t="s">
        <v>1300</v>
      </c>
      <c r="C6320" s="265" t="s">
        <v>1366</v>
      </c>
      <c r="D6320" s="265" t="s">
        <v>1365</v>
      </c>
      <c r="E6320" s="266" t="s">
        <v>136</v>
      </c>
      <c r="F6320" s="265">
        <v>102224</v>
      </c>
      <c r="G6320" s="265" t="s">
        <v>1373</v>
      </c>
      <c r="H6320" s="265" t="s">
        <v>465</v>
      </c>
      <c r="I6320" s="265" t="s">
        <v>133</v>
      </c>
      <c r="J6320" s="266">
        <v>31.36</v>
      </c>
      <c r="K6320" s="265" t="s">
        <v>458</v>
      </c>
      <c r="L6320" s="255">
        <v>31.36</v>
      </c>
      <c r="M6320" s="254" t="s">
        <v>458</v>
      </c>
    </row>
    <row r="6321" spans="1:13" ht="13.5" x14ac:dyDescent="0.25">
      <c r="A6321" s="265" t="s">
        <v>1301</v>
      </c>
      <c r="B6321" s="265" t="s">
        <v>1300</v>
      </c>
      <c r="C6321" s="265" t="s">
        <v>1366</v>
      </c>
      <c r="D6321" s="265" t="s">
        <v>1365</v>
      </c>
      <c r="E6321" s="266" t="s">
        <v>136</v>
      </c>
      <c r="F6321" s="265">
        <v>102225</v>
      </c>
      <c r="G6321" s="265" t="s">
        <v>1372</v>
      </c>
      <c r="H6321" s="265" t="s">
        <v>465</v>
      </c>
      <c r="I6321" s="265" t="s">
        <v>316</v>
      </c>
      <c r="J6321" s="266">
        <v>28.14</v>
      </c>
      <c r="K6321" s="265" t="s">
        <v>458</v>
      </c>
      <c r="L6321" s="255">
        <v>28.14</v>
      </c>
      <c r="M6321" s="254" t="s">
        <v>458</v>
      </c>
    </row>
    <row r="6322" spans="1:13" ht="13.5" x14ac:dyDescent="0.25">
      <c r="A6322" s="265" t="s">
        <v>1301</v>
      </c>
      <c r="B6322" s="265" t="s">
        <v>1300</v>
      </c>
      <c r="C6322" s="265" t="s">
        <v>1366</v>
      </c>
      <c r="D6322" s="265" t="s">
        <v>1365</v>
      </c>
      <c r="E6322" s="266" t="s">
        <v>136</v>
      </c>
      <c r="F6322" s="265">
        <v>102227</v>
      </c>
      <c r="G6322" s="265" t="s">
        <v>1371</v>
      </c>
      <c r="H6322" s="265" t="s">
        <v>465</v>
      </c>
      <c r="I6322" s="265" t="s">
        <v>133</v>
      </c>
      <c r="J6322" s="266">
        <v>23.56</v>
      </c>
      <c r="K6322" s="265" t="s">
        <v>458</v>
      </c>
      <c r="L6322" s="255">
        <v>23.56</v>
      </c>
      <c r="M6322" s="254" t="s">
        <v>458</v>
      </c>
    </row>
    <row r="6323" spans="1:13" ht="13.5" x14ac:dyDescent="0.25">
      <c r="A6323" s="265" t="s">
        <v>1301</v>
      </c>
      <c r="B6323" s="265" t="s">
        <v>1300</v>
      </c>
      <c r="C6323" s="265" t="s">
        <v>1366</v>
      </c>
      <c r="D6323" s="265" t="s">
        <v>1365</v>
      </c>
      <c r="E6323" s="266" t="s">
        <v>136</v>
      </c>
      <c r="F6323" s="265">
        <v>102228</v>
      </c>
      <c r="G6323" s="265" t="s">
        <v>1370</v>
      </c>
      <c r="H6323" s="265" t="s">
        <v>465</v>
      </c>
      <c r="I6323" s="265" t="s">
        <v>133</v>
      </c>
      <c r="J6323" s="266">
        <v>22.5</v>
      </c>
      <c r="K6323" s="265" t="s">
        <v>458</v>
      </c>
      <c r="L6323" s="255">
        <v>22.5</v>
      </c>
      <c r="M6323" s="254" t="s">
        <v>458</v>
      </c>
    </row>
    <row r="6324" spans="1:13" ht="13.5" x14ac:dyDescent="0.25">
      <c r="A6324" s="265" t="s">
        <v>1301</v>
      </c>
      <c r="B6324" s="265" t="s">
        <v>1300</v>
      </c>
      <c r="C6324" s="265" t="s">
        <v>1366</v>
      </c>
      <c r="D6324" s="265" t="s">
        <v>1365</v>
      </c>
      <c r="E6324" s="266" t="s">
        <v>136</v>
      </c>
      <c r="F6324" s="265">
        <v>102229</v>
      </c>
      <c r="G6324" s="265" t="s">
        <v>1369</v>
      </c>
      <c r="H6324" s="265" t="s">
        <v>465</v>
      </c>
      <c r="I6324" s="265" t="s">
        <v>133</v>
      </c>
      <c r="J6324" s="266">
        <v>23.17</v>
      </c>
      <c r="K6324" s="265" t="s">
        <v>458</v>
      </c>
      <c r="L6324" s="255">
        <v>23.17</v>
      </c>
      <c r="M6324" s="254" t="s">
        <v>458</v>
      </c>
    </row>
    <row r="6325" spans="1:13" ht="13.5" x14ac:dyDescent="0.25">
      <c r="A6325" s="265" t="s">
        <v>1301</v>
      </c>
      <c r="B6325" s="265" t="s">
        <v>1300</v>
      </c>
      <c r="C6325" s="265" t="s">
        <v>1366</v>
      </c>
      <c r="D6325" s="265" t="s">
        <v>1365</v>
      </c>
      <c r="E6325" s="266" t="s">
        <v>136</v>
      </c>
      <c r="F6325" s="265">
        <v>102230</v>
      </c>
      <c r="G6325" s="265" t="s">
        <v>1368</v>
      </c>
      <c r="H6325" s="265" t="s">
        <v>465</v>
      </c>
      <c r="I6325" s="265" t="s">
        <v>316</v>
      </c>
      <c r="J6325" s="266">
        <v>22.14</v>
      </c>
      <c r="K6325" s="265" t="s">
        <v>458</v>
      </c>
      <c r="L6325" s="255">
        <v>22.14</v>
      </c>
      <c r="M6325" s="254" t="s">
        <v>458</v>
      </c>
    </row>
    <row r="6326" spans="1:13" ht="13.5" x14ac:dyDescent="0.25">
      <c r="A6326" s="265" t="s">
        <v>1301</v>
      </c>
      <c r="B6326" s="265" t="s">
        <v>1300</v>
      </c>
      <c r="C6326" s="265" t="s">
        <v>1366</v>
      </c>
      <c r="D6326" s="265" t="s">
        <v>1365</v>
      </c>
      <c r="E6326" s="266" t="s">
        <v>136</v>
      </c>
      <c r="F6326" s="265">
        <v>102233</v>
      </c>
      <c r="G6326" s="265" t="s">
        <v>1367</v>
      </c>
      <c r="H6326" s="265" t="s">
        <v>465</v>
      </c>
      <c r="I6326" s="265" t="s">
        <v>459</v>
      </c>
      <c r="J6326" s="266">
        <v>10.78</v>
      </c>
      <c r="K6326" s="265" t="s">
        <v>458</v>
      </c>
      <c r="L6326" s="255">
        <v>10.78</v>
      </c>
      <c r="M6326" s="254" t="s">
        <v>458</v>
      </c>
    </row>
    <row r="6327" spans="1:13" ht="13.5" x14ac:dyDescent="0.25">
      <c r="A6327" s="265" t="s">
        <v>1301</v>
      </c>
      <c r="B6327" s="265" t="s">
        <v>1300</v>
      </c>
      <c r="C6327" s="265" t="s">
        <v>1366</v>
      </c>
      <c r="D6327" s="265" t="s">
        <v>1365</v>
      </c>
      <c r="E6327" s="266" t="s">
        <v>136</v>
      </c>
      <c r="F6327" s="265">
        <v>102234</v>
      </c>
      <c r="G6327" s="265" t="s">
        <v>1364</v>
      </c>
      <c r="H6327" s="265" t="s">
        <v>465</v>
      </c>
      <c r="I6327" s="265" t="s">
        <v>459</v>
      </c>
      <c r="J6327" s="266">
        <v>21.55</v>
      </c>
      <c r="K6327" s="265" t="s">
        <v>458</v>
      </c>
      <c r="L6327" s="255">
        <v>21.55</v>
      </c>
      <c r="M6327" s="254" t="s">
        <v>458</v>
      </c>
    </row>
    <row r="6328" spans="1:13" ht="13.5" x14ac:dyDescent="0.25">
      <c r="A6328" s="265" t="s">
        <v>1301</v>
      </c>
      <c r="B6328" s="265" t="s">
        <v>1300</v>
      </c>
      <c r="C6328" s="265" t="s">
        <v>1323</v>
      </c>
      <c r="D6328" s="265" t="s">
        <v>1322</v>
      </c>
      <c r="E6328" s="266" t="s">
        <v>136</v>
      </c>
      <c r="F6328" s="265">
        <v>100716</v>
      </c>
      <c r="G6328" s="265" t="s">
        <v>1363</v>
      </c>
      <c r="H6328" s="265" t="s">
        <v>465</v>
      </c>
      <c r="I6328" s="265" t="s">
        <v>459</v>
      </c>
      <c r="J6328" s="266">
        <v>25.98</v>
      </c>
      <c r="K6328" s="265" t="s">
        <v>458</v>
      </c>
      <c r="L6328" s="255">
        <v>25.98</v>
      </c>
      <c r="M6328" s="254" t="s">
        <v>458</v>
      </c>
    </row>
    <row r="6329" spans="1:13" ht="13.5" x14ac:dyDescent="0.25">
      <c r="A6329" s="265" t="s">
        <v>1301</v>
      </c>
      <c r="B6329" s="265" t="s">
        <v>1300</v>
      </c>
      <c r="C6329" s="265" t="s">
        <v>1323</v>
      </c>
      <c r="D6329" s="265" t="s">
        <v>1322</v>
      </c>
      <c r="E6329" s="266" t="s">
        <v>136</v>
      </c>
      <c r="F6329" s="265">
        <v>100717</v>
      </c>
      <c r="G6329" s="265" t="s">
        <v>1362</v>
      </c>
      <c r="H6329" s="265" t="s">
        <v>465</v>
      </c>
      <c r="I6329" s="265" t="s">
        <v>133</v>
      </c>
      <c r="J6329" s="266">
        <v>9.11</v>
      </c>
      <c r="K6329" s="265" t="s">
        <v>458</v>
      </c>
      <c r="L6329" s="255">
        <v>9.11</v>
      </c>
      <c r="M6329" s="254" t="s">
        <v>458</v>
      </c>
    </row>
    <row r="6330" spans="1:13" ht="13.5" x14ac:dyDescent="0.25">
      <c r="A6330" s="265" t="s">
        <v>1301</v>
      </c>
      <c r="B6330" s="265" t="s">
        <v>1300</v>
      </c>
      <c r="C6330" s="265" t="s">
        <v>1323</v>
      </c>
      <c r="D6330" s="265" t="s">
        <v>1322</v>
      </c>
      <c r="E6330" s="266" t="s">
        <v>136</v>
      </c>
      <c r="F6330" s="265">
        <v>100718</v>
      </c>
      <c r="G6330" s="265" t="s">
        <v>1361</v>
      </c>
      <c r="H6330" s="265" t="s">
        <v>24</v>
      </c>
      <c r="I6330" s="265" t="s">
        <v>133</v>
      </c>
      <c r="J6330" s="266">
        <v>1.32</v>
      </c>
      <c r="K6330" s="265" t="s">
        <v>458</v>
      </c>
      <c r="L6330" s="255">
        <v>1.32</v>
      </c>
      <c r="M6330" s="254" t="s">
        <v>458</v>
      </c>
    </row>
    <row r="6331" spans="1:13" ht="13.5" x14ac:dyDescent="0.25">
      <c r="A6331" s="265" t="s">
        <v>1301</v>
      </c>
      <c r="B6331" s="265" t="s">
        <v>1300</v>
      </c>
      <c r="C6331" s="265" t="s">
        <v>1323</v>
      </c>
      <c r="D6331" s="265" t="s">
        <v>1322</v>
      </c>
      <c r="E6331" s="266" t="s">
        <v>136</v>
      </c>
      <c r="F6331" s="265">
        <v>100719</v>
      </c>
      <c r="G6331" s="265" t="s">
        <v>1360</v>
      </c>
      <c r="H6331" s="265" t="s">
        <v>465</v>
      </c>
      <c r="I6331" s="265" t="s">
        <v>133</v>
      </c>
      <c r="J6331" s="266">
        <v>9.75</v>
      </c>
      <c r="K6331" s="265" t="s">
        <v>458</v>
      </c>
      <c r="L6331" s="255">
        <v>9.75</v>
      </c>
      <c r="M6331" s="254" t="s">
        <v>458</v>
      </c>
    </row>
    <row r="6332" spans="1:13" ht="13.5" x14ac:dyDescent="0.25">
      <c r="A6332" s="265" t="s">
        <v>1301</v>
      </c>
      <c r="B6332" s="265" t="s">
        <v>1300</v>
      </c>
      <c r="C6332" s="265" t="s">
        <v>1323</v>
      </c>
      <c r="D6332" s="265" t="s">
        <v>1322</v>
      </c>
      <c r="E6332" s="266" t="s">
        <v>136</v>
      </c>
      <c r="F6332" s="265">
        <v>100720</v>
      </c>
      <c r="G6332" s="265" t="s">
        <v>1359</v>
      </c>
      <c r="H6332" s="265" t="s">
        <v>465</v>
      </c>
      <c r="I6332" s="265" t="s">
        <v>133</v>
      </c>
      <c r="J6332" s="266">
        <v>9.86</v>
      </c>
      <c r="K6332" s="265" t="s">
        <v>458</v>
      </c>
      <c r="L6332" s="255">
        <v>9.86</v>
      </c>
      <c r="M6332" s="254" t="s">
        <v>458</v>
      </c>
    </row>
    <row r="6333" spans="1:13" ht="13.5" x14ac:dyDescent="0.25">
      <c r="A6333" s="265" t="s">
        <v>1301</v>
      </c>
      <c r="B6333" s="265" t="s">
        <v>1300</v>
      </c>
      <c r="C6333" s="265" t="s">
        <v>1323</v>
      </c>
      <c r="D6333" s="265" t="s">
        <v>1322</v>
      </c>
      <c r="E6333" s="266" t="s">
        <v>136</v>
      </c>
      <c r="F6333" s="265">
        <v>100721</v>
      </c>
      <c r="G6333" s="265" t="s">
        <v>1358</v>
      </c>
      <c r="H6333" s="265" t="s">
        <v>465</v>
      </c>
      <c r="I6333" s="265" t="s">
        <v>133</v>
      </c>
      <c r="J6333" s="266">
        <v>22.97</v>
      </c>
      <c r="K6333" s="265" t="s">
        <v>458</v>
      </c>
      <c r="L6333" s="255">
        <v>22.97</v>
      </c>
      <c r="M6333" s="254" t="s">
        <v>458</v>
      </c>
    </row>
    <row r="6334" spans="1:13" ht="13.5" x14ac:dyDescent="0.25">
      <c r="A6334" s="265" t="s">
        <v>1301</v>
      </c>
      <c r="B6334" s="265" t="s">
        <v>1300</v>
      </c>
      <c r="C6334" s="265" t="s">
        <v>1323</v>
      </c>
      <c r="D6334" s="265" t="s">
        <v>1322</v>
      </c>
      <c r="E6334" s="266" t="s">
        <v>136</v>
      </c>
      <c r="F6334" s="265">
        <v>100722</v>
      </c>
      <c r="G6334" s="265" t="s">
        <v>1357</v>
      </c>
      <c r="H6334" s="265" t="s">
        <v>465</v>
      </c>
      <c r="I6334" s="265" t="s">
        <v>133</v>
      </c>
      <c r="J6334" s="266">
        <v>22.56</v>
      </c>
      <c r="K6334" s="265" t="s">
        <v>458</v>
      </c>
      <c r="L6334" s="255">
        <v>22.56</v>
      </c>
      <c r="M6334" s="254" t="s">
        <v>458</v>
      </c>
    </row>
    <row r="6335" spans="1:13" ht="13.5" x14ac:dyDescent="0.25">
      <c r="A6335" s="265" t="s">
        <v>1301</v>
      </c>
      <c r="B6335" s="265" t="s">
        <v>1300</v>
      </c>
      <c r="C6335" s="265" t="s">
        <v>1323</v>
      </c>
      <c r="D6335" s="265" t="s">
        <v>1322</v>
      </c>
      <c r="E6335" s="266" t="s">
        <v>136</v>
      </c>
      <c r="F6335" s="265">
        <v>100723</v>
      </c>
      <c r="G6335" s="265" t="s">
        <v>1356</v>
      </c>
      <c r="H6335" s="265" t="s">
        <v>465</v>
      </c>
      <c r="I6335" s="265" t="s">
        <v>133</v>
      </c>
      <c r="J6335" s="266">
        <v>10.45</v>
      </c>
      <c r="K6335" s="265" t="s">
        <v>458</v>
      </c>
      <c r="L6335" s="255">
        <v>10.45</v>
      </c>
      <c r="M6335" s="254" t="s">
        <v>458</v>
      </c>
    </row>
    <row r="6336" spans="1:13" ht="13.5" x14ac:dyDescent="0.25">
      <c r="A6336" s="265" t="s">
        <v>1301</v>
      </c>
      <c r="B6336" s="265" t="s">
        <v>1300</v>
      </c>
      <c r="C6336" s="265" t="s">
        <v>1323</v>
      </c>
      <c r="D6336" s="265" t="s">
        <v>1322</v>
      </c>
      <c r="E6336" s="266" t="s">
        <v>136</v>
      </c>
      <c r="F6336" s="265">
        <v>100724</v>
      </c>
      <c r="G6336" s="265" t="s">
        <v>1355</v>
      </c>
      <c r="H6336" s="265" t="s">
        <v>465</v>
      </c>
      <c r="I6336" s="265" t="s">
        <v>133</v>
      </c>
      <c r="J6336" s="266">
        <v>12.71</v>
      </c>
      <c r="K6336" s="265" t="s">
        <v>458</v>
      </c>
      <c r="L6336" s="255">
        <v>12.71</v>
      </c>
      <c r="M6336" s="254" t="s">
        <v>458</v>
      </c>
    </row>
    <row r="6337" spans="1:13" ht="13.5" x14ac:dyDescent="0.25">
      <c r="A6337" s="265" t="s">
        <v>1301</v>
      </c>
      <c r="B6337" s="265" t="s">
        <v>1300</v>
      </c>
      <c r="C6337" s="265" t="s">
        <v>1323</v>
      </c>
      <c r="D6337" s="265" t="s">
        <v>1322</v>
      </c>
      <c r="E6337" s="266" t="s">
        <v>136</v>
      </c>
      <c r="F6337" s="265">
        <v>100725</v>
      </c>
      <c r="G6337" s="265" t="s">
        <v>1354</v>
      </c>
      <c r="H6337" s="265" t="s">
        <v>465</v>
      </c>
      <c r="I6337" s="265" t="s">
        <v>133</v>
      </c>
      <c r="J6337" s="266">
        <v>23.2</v>
      </c>
      <c r="K6337" s="265" t="s">
        <v>458</v>
      </c>
      <c r="L6337" s="255">
        <v>23.2</v>
      </c>
      <c r="M6337" s="254" t="s">
        <v>458</v>
      </c>
    </row>
    <row r="6338" spans="1:13" ht="13.5" x14ac:dyDescent="0.25">
      <c r="A6338" s="265" t="s">
        <v>1301</v>
      </c>
      <c r="B6338" s="265" t="s">
        <v>1300</v>
      </c>
      <c r="C6338" s="265" t="s">
        <v>1323</v>
      </c>
      <c r="D6338" s="265" t="s">
        <v>1322</v>
      </c>
      <c r="E6338" s="266" t="s">
        <v>136</v>
      </c>
      <c r="F6338" s="265">
        <v>100726</v>
      </c>
      <c r="G6338" s="265" t="s">
        <v>1353</v>
      </c>
      <c r="H6338" s="265" t="s">
        <v>465</v>
      </c>
      <c r="I6338" s="265" t="s">
        <v>133</v>
      </c>
      <c r="J6338" s="266">
        <v>25.31</v>
      </c>
      <c r="K6338" s="265" t="s">
        <v>458</v>
      </c>
      <c r="L6338" s="255">
        <v>25.31</v>
      </c>
      <c r="M6338" s="254" t="s">
        <v>458</v>
      </c>
    </row>
    <row r="6339" spans="1:13" ht="13.5" x14ac:dyDescent="0.25">
      <c r="A6339" s="265" t="s">
        <v>1301</v>
      </c>
      <c r="B6339" s="265" t="s">
        <v>1300</v>
      </c>
      <c r="C6339" s="265" t="s">
        <v>1323</v>
      </c>
      <c r="D6339" s="265" t="s">
        <v>1322</v>
      </c>
      <c r="E6339" s="266" t="s">
        <v>136</v>
      </c>
      <c r="F6339" s="265">
        <v>100727</v>
      </c>
      <c r="G6339" s="265" t="s">
        <v>1352</v>
      </c>
      <c r="H6339" s="265" t="s">
        <v>465</v>
      </c>
      <c r="I6339" s="265" t="s">
        <v>133</v>
      </c>
      <c r="J6339" s="266">
        <v>23.62</v>
      </c>
      <c r="K6339" s="265" t="s">
        <v>458</v>
      </c>
      <c r="L6339" s="255">
        <v>23.62</v>
      </c>
      <c r="M6339" s="254" t="s">
        <v>458</v>
      </c>
    </row>
    <row r="6340" spans="1:13" ht="13.5" x14ac:dyDescent="0.25">
      <c r="A6340" s="265" t="s">
        <v>1301</v>
      </c>
      <c r="B6340" s="265" t="s">
        <v>1300</v>
      </c>
      <c r="C6340" s="265" t="s">
        <v>1323</v>
      </c>
      <c r="D6340" s="265" t="s">
        <v>1322</v>
      </c>
      <c r="E6340" s="266" t="s">
        <v>136</v>
      </c>
      <c r="F6340" s="265">
        <v>100728</v>
      </c>
      <c r="G6340" s="265" t="s">
        <v>1351</v>
      </c>
      <c r="H6340" s="265" t="s">
        <v>465</v>
      </c>
      <c r="I6340" s="265" t="s">
        <v>133</v>
      </c>
      <c r="J6340" s="266">
        <v>21.49</v>
      </c>
      <c r="K6340" s="265" t="s">
        <v>458</v>
      </c>
      <c r="L6340" s="255">
        <v>21.49</v>
      </c>
      <c r="M6340" s="254" t="s">
        <v>458</v>
      </c>
    </row>
    <row r="6341" spans="1:13" ht="13.5" x14ac:dyDescent="0.25">
      <c r="A6341" s="265" t="s">
        <v>1301</v>
      </c>
      <c r="B6341" s="265" t="s">
        <v>1300</v>
      </c>
      <c r="C6341" s="265" t="s">
        <v>1323</v>
      </c>
      <c r="D6341" s="265" t="s">
        <v>1322</v>
      </c>
      <c r="E6341" s="266" t="s">
        <v>136</v>
      </c>
      <c r="F6341" s="265">
        <v>100729</v>
      </c>
      <c r="G6341" s="265" t="s">
        <v>1350</v>
      </c>
      <c r="H6341" s="265" t="s">
        <v>465</v>
      </c>
      <c r="I6341" s="265" t="s">
        <v>133</v>
      </c>
      <c r="J6341" s="266">
        <v>17.940000000000001</v>
      </c>
      <c r="K6341" s="265" t="s">
        <v>458</v>
      </c>
      <c r="L6341" s="255">
        <v>17.940000000000001</v>
      </c>
      <c r="M6341" s="254" t="s">
        <v>458</v>
      </c>
    </row>
    <row r="6342" spans="1:13" ht="13.5" x14ac:dyDescent="0.25">
      <c r="A6342" s="265" t="s">
        <v>1301</v>
      </c>
      <c r="B6342" s="265" t="s">
        <v>1300</v>
      </c>
      <c r="C6342" s="265" t="s">
        <v>1323</v>
      </c>
      <c r="D6342" s="265" t="s">
        <v>1322</v>
      </c>
      <c r="E6342" s="266" t="s">
        <v>136</v>
      </c>
      <c r="F6342" s="265">
        <v>100730</v>
      </c>
      <c r="G6342" s="265" t="s">
        <v>1349</v>
      </c>
      <c r="H6342" s="265" t="s">
        <v>465</v>
      </c>
      <c r="I6342" s="265" t="s">
        <v>133</v>
      </c>
      <c r="J6342" s="266">
        <v>21.16</v>
      </c>
      <c r="K6342" s="265" t="s">
        <v>458</v>
      </c>
      <c r="L6342" s="255">
        <v>21.16</v>
      </c>
      <c r="M6342" s="254" t="s">
        <v>458</v>
      </c>
    </row>
    <row r="6343" spans="1:13" ht="13.5" x14ac:dyDescent="0.25">
      <c r="A6343" s="265" t="s">
        <v>1301</v>
      </c>
      <c r="B6343" s="265" t="s">
        <v>1300</v>
      </c>
      <c r="C6343" s="265" t="s">
        <v>1323</v>
      </c>
      <c r="D6343" s="265" t="s">
        <v>1322</v>
      </c>
      <c r="E6343" s="266" t="s">
        <v>136</v>
      </c>
      <c r="F6343" s="265">
        <v>100733</v>
      </c>
      <c r="G6343" s="265" t="s">
        <v>1348</v>
      </c>
      <c r="H6343" s="265" t="s">
        <v>465</v>
      </c>
      <c r="I6343" s="265" t="s">
        <v>133</v>
      </c>
      <c r="J6343" s="266">
        <v>10.23</v>
      </c>
      <c r="K6343" s="265" t="s">
        <v>458</v>
      </c>
      <c r="L6343" s="255">
        <v>10.23</v>
      </c>
      <c r="M6343" s="254" t="s">
        <v>458</v>
      </c>
    </row>
    <row r="6344" spans="1:13" ht="13.5" x14ac:dyDescent="0.25">
      <c r="A6344" s="265" t="s">
        <v>1301</v>
      </c>
      <c r="B6344" s="265" t="s">
        <v>1300</v>
      </c>
      <c r="C6344" s="265" t="s">
        <v>1323</v>
      </c>
      <c r="D6344" s="265" t="s">
        <v>1322</v>
      </c>
      <c r="E6344" s="266" t="s">
        <v>136</v>
      </c>
      <c r="F6344" s="265">
        <v>100734</v>
      </c>
      <c r="G6344" s="265" t="s">
        <v>1347</v>
      </c>
      <c r="H6344" s="265" t="s">
        <v>465</v>
      </c>
      <c r="I6344" s="265" t="s">
        <v>133</v>
      </c>
      <c r="J6344" s="266">
        <v>13.82</v>
      </c>
      <c r="K6344" s="265" t="s">
        <v>458</v>
      </c>
      <c r="L6344" s="255">
        <v>13.82</v>
      </c>
      <c r="M6344" s="254" t="s">
        <v>458</v>
      </c>
    </row>
    <row r="6345" spans="1:13" ht="13.5" x14ac:dyDescent="0.25">
      <c r="A6345" s="265" t="s">
        <v>1301</v>
      </c>
      <c r="B6345" s="265" t="s">
        <v>1300</v>
      </c>
      <c r="C6345" s="265" t="s">
        <v>1323</v>
      </c>
      <c r="D6345" s="265" t="s">
        <v>1322</v>
      </c>
      <c r="E6345" s="266" t="s">
        <v>136</v>
      </c>
      <c r="F6345" s="265">
        <v>100735</v>
      </c>
      <c r="G6345" s="265" t="s">
        <v>1346</v>
      </c>
      <c r="H6345" s="265" t="s">
        <v>465</v>
      </c>
      <c r="I6345" s="265" t="s">
        <v>133</v>
      </c>
      <c r="J6345" s="266">
        <v>10.28</v>
      </c>
      <c r="K6345" s="265" t="s">
        <v>458</v>
      </c>
      <c r="L6345" s="255">
        <v>10.28</v>
      </c>
      <c r="M6345" s="254" t="s">
        <v>458</v>
      </c>
    </row>
    <row r="6346" spans="1:13" ht="13.5" x14ac:dyDescent="0.25">
      <c r="A6346" s="265" t="s">
        <v>1301</v>
      </c>
      <c r="B6346" s="265" t="s">
        <v>1300</v>
      </c>
      <c r="C6346" s="265" t="s">
        <v>1323</v>
      </c>
      <c r="D6346" s="265" t="s">
        <v>1322</v>
      </c>
      <c r="E6346" s="266" t="s">
        <v>136</v>
      </c>
      <c r="F6346" s="265">
        <v>100736</v>
      </c>
      <c r="G6346" s="265" t="s">
        <v>1345</v>
      </c>
      <c r="H6346" s="265" t="s">
        <v>465</v>
      </c>
      <c r="I6346" s="265" t="s">
        <v>133</v>
      </c>
      <c r="J6346" s="266">
        <v>13.74</v>
      </c>
      <c r="K6346" s="265" t="s">
        <v>458</v>
      </c>
      <c r="L6346" s="255">
        <v>13.74</v>
      </c>
      <c r="M6346" s="254" t="s">
        <v>458</v>
      </c>
    </row>
    <row r="6347" spans="1:13" ht="13.5" x14ac:dyDescent="0.25">
      <c r="A6347" s="265" t="s">
        <v>1301</v>
      </c>
      <c r="B6347" s="265" t="s">
        <v>1300</v>
      </c>
      <c r="C6347" s="265" t="s">
        <v>1323</v>
      </c>
      <c r="D6347" s="265" t="s">
        <v>1322</v>
      </c>
      <c r="E6347" s="266" t="s">
        <v>136</v>
      </c>
      <c r="F6347" s="265">
        <v>100739</v>
      </c>
      <c r="G6347" s="265" t="s">
        <v>1344</v>
      </c>
      <c r="H6347" s="265" t="s">
        <v>465</v>
      </c>
      <c r="I6347" s="265" t="s">
        <v>133</v>
      </c>
      <c r="J6347" s="266">
        <v>9.6</v>
      </c>
      <c r="K6347" s="265" t="s">
        <v>458</v>
      </c>
      <c r="L6347" s="255">
        <v>9.6</v>
      </c>
      <c r="M6347" s="254" t="s">
        <v>458</v>
      </c>
    </row>
    <row r="6348" spans="1:13" ht="13.5" x14ac:dyDescent="0.25">
      <c r="A6348" s="265" t="s">
        <v>1301</v>
      </c>
      <c r="B6348" s="265" t="s">
        <v>1300</v>
      </c>
      <c r="C6348" s="265" t="s">
        <v>1323</v>
      </c>
      <c r="D6348" s="265" t="s">
        <v>1322</v>
      </c>
      <c r="E6348" s="266" t="s">
        <v>136</v>
      </c>
      <c r="F6348" s="265">
        <v>100740</v>
      </c>
      <c r="G6348" s="265" t="s">
        <v>1343</v>
      </c>
      <c r="H6348" s="265" t="s">
        <v>465</v>
      </c>
      <c r="I6348" s="265" t="s">
        <v>133</v>
      </c>
      <c r="J6348" s="266">
        <v>10.37</v>
      </c>
      <c r="K6348" s="265" t="s">
        <v>458</v>
      </c>
      <c r="L6348" s="255">
        <v>10.37</v>
      </c>
      <c r="M6348" s="254" t="s">
        <v>458</v>
      </c>
    </row>
    <row r="6349" spans="1:13" ht="13.5" x14ac:dyDescent="0.25">
      <c r="A6349" s="265" t="s">
        <v>1301</v>
      </c>
      <c r="B6349" s="265" t="s">
        <v>1300</v>
      </c>
      <c r="C6349" s="265" t="s">
        <v>1323</v>
      </c>
      <c r="D6349" s="265" t="s">
        <v>1322</v>
      </c>
      <c r="E6349" s="266" t="s">
        <v>136</v>
      </c>
      <c r="F6349" s="265">
        <v>100741</v>
      </c>
      <c r="G6349" s="265" t="s">
        <v>1342</v>
      </c>
      <c r="H6349" s="265" t="s">
        <v>465</v>
      </c>
      <c r="I6349" s="265" t="s">
        <v>133</v>
      </c>
      <c r="J6349" s="266">
        <v>22.64</v>
      </c>
      <c r="K6349" s="265" t="s">
        <v>458</v>
      </c>
      <c r="L6349" s="255">
        <v>22.64</v>
      </c>
      <c r="M6349" s="254" t="s">
        <v>458</v>
      </c>
    </row>
    <row r="6350" spans="1:13" ht="13.5" x14ac:dyDescent="0.25">
      <c r="A6350" s="265" t="s">
        <v>1301</v>
      </c>
      <c r="B6350" s="265" t="s">
        <v>1300</v>
      </c>
      <c r="C6350" s="265" t="s">
        <v>1323</v>
      </c>
      <c r="D6350" s="265" t="s">
        <v>1322</v>
      </c>
      <c r="E6350" s="266" t="s">
        <v>136</v>
      </c>
      <c r="F6350" s="265">
        <v>100742</v>
      </c>
      <c r="G6350" s="265" t="s">
        <v>1341</v>
      </c>
      <c r="H6350" s="265" t="s">
        <v>465</v>
      </c>
      <c r="I6350" s="265" t="s">
        <v>133</v>
      </c>
      <c r="J6350" s="266">
        <v>23.03</v>
      </c>
      <c r="K6350" s="265" t="s">
        <v>458</v>
      </c>
      <c r="L6350" s="255">
        <v>23.03</v>
      </c>
      <c r="M6350" s="254" t="s">
        <v>458</v>
      </c>
    </row>
    <row r="6351" spans="1:13" ht="13.5" x14ac:dyDescent="0.25">
      <c r="A6351" s="265" t="s">
        <v>1301</v>
      </c>
      <c r="B6351" s="265" t="s">
        <v>1300</v>
      </c>
      <c r="C6351" s="265" t="s">
        <v>1323</v>
      </c>
      <c r="D6351" s="265" t="s">
        <v>1322</v>
      </c>
      <c r="E6351" s="266" t="s">
        <v>136</v>
      </c>
      <c r="F6351" s="265">
        <v>100743</v>
      </c>
      <c r="G6351" s="265" t="s">
        <v>1340</v>
      </c>
      <c r="H6351" s="265" t="s">
        <v>465</v>
      </c>
      <c r="I6351" s="265" t="s">
        <v>316</v>
      </c>
      <c r="J6351" s="266">
        <v>9.3800000000000008</v>
      </c>
      <c r="K6351" s="265" t="s">
        <v>458</v>
      </c>
      <c r="L6351" s="255">
        <v>9.3800000000000008</v>
      </c>
      <c r="M6351" s="254" t="s">
        <v>458</v>
      </c>
    </row>
    <row r="6352" spans="1:13" ht="13.5" x14ac:dyDescent="0.25">
      <c r="A6352" s="265" t="s">
        <v>1301</v>
      </c>
      <c r="B6352" s="265" t="s">
        <v>1300</v>
      </c>
      <c r="C6352" s="265" t="s">
        <v>1323</v>
      </c>
      <c r="D6352" s="265" t="s">
        <v>1322</v>
      </c>
      <c r="E6352" s="266" t="s">
        <v>136</v>
      </c>
      <c r="F6352" s="265">
        <v>100744</v>
      </c>
      <c r="G6352" s="265" t="s">
        <v>1339</v>
      </c>
      <c r="H6352" s="265" t="s">
        <v>465</v>
      </c>
      <c r="I6352" s="265" t="s">
        <v>316</v>
      </c>
      <c r="J6352" s="266">
        <v>10.23</v>
      </c>
      <c r="K6352" s="265" t="s">
        <v>458</v>
      </c>
      <c r="L6352" s="255">
        <v>10.23</v>
      </c>
      <c r="M6352" s="254" t="s">
        <v>458</v>
      </c>
    </row>
    <row r="6353" spans="1:13" ht="13.5" x14ac:dyDescent="0.25">
      <c r="A6353" s="265" t="s">
        <v>1301</v>
      </c>
      <c r="B6353" s="265" t="s">
        <v>1300</v>
      </c>
      <c r="C6353" s="265" t="s">
        <v>1323</v>
      </c>
      <c r="D6353" s="265" t="s">
        <v>1322</v>
      </c>
      <c r="E6353" s="266" t="s">
        <v>136</v>
      </c>
      <c r="F6353" s="265">
        <v>100745</v>
      </c>
      <c r="G6353" s="265" t="s">
        <v>1338</v>
      </c>
      <c r="H6353" s="265" t="s">
        <v>465</v>
      </c>
      <c r="I6353" s="265" t="s">
        <v>316</v>
      </c>
      <c r="J6353" s="266">
        <v>22.41</v>
      </c>
      <c r="K6353" s="265" t="s">
        <v>458</v>
      </c>
      <c r="L6353" s="255">
        <v>22.41</v>
      </c>
      <c r="M6353" s="254" t="s">
        <v>458</v>
      </c>
    </row>
    <row r="6354" spans="1:13" ht="13.5" x14ac:dyDescent="0.25">
      <c r="A6354" s="265" t="s">
        <v>1301</v>
      </c>
      <c r="B6354" s="265" t="s">
        <v>1300</v>
      </c>
      <c r="C6354" s="265" t="s">
        <v>1323</v>
      </c>
      <c r="D6354" s="265" t="s">
        <v>1322</v>
      </c>
      <c r="E6354" s="266" t="s">
        <v>136</v>
      </c>
      <c r="F6354" s="265">
        <v>100746</v>
      </c>
      <c r="G6354" s="265" t="s">
        <v>1337</v>
      </c>
      <c r="H6354" s="265" t="s">
        <v>465</v>
      </c>
      <c r="I6354" s="265" t="s">
        <v>316</v>
      </c>
      <c r="J6354" s="266">
        <v>22.89</v>
      </c>
      <c r="K6354" s="265" t="s">
        <v>458</v>
      </c>
      <c r="L6354" s="255">
        <v>22.89</v>
      </c>
      <c r="M6354" s="254" t="s">
        <v>458</v>
      </c>
    </row>
    <row r="6355" spans="1:13" ht="13.5" x14ac:dyDescent="0.25">
      <c r="A6355" s="265" t="s">
        <v>1301</v>
      </c>
      <c r="B6355" s="265" t="s">
        <v>1300</v>
      </c>
      <c r="C6355" s="265" t="s">
        <v>1323</v>
      </c>
      <c r="D6355" s="265" t="s">
        <v>1322</v>
      </c>
      <c r="E6355" s="266" t="s">
        <v>136</v>
      </c>
      <c r="F6355" s="265">
        <v>100747</v>
      </c>
      <c r="G6355" s="265" t="s">
        <v>1336</v>
      </c>
      <c r="H6355" s="265" t="s">
        <v>465</v>
      </c>
      <c r="I6355" s="265" t="s">
        <v>133</v>
      </c>
      <c r="J6355" s="266">
        <v>9.4700000000000006</v>
      </c>
      <c r="K6355" s="265" t="s">
        <v>458</v>
      </c>
      <c r="L6355" s="255">
        <v>9.4700000000000006</v>
      </c>
      <c r="M6355" s="254" t="s">
        <v>458</v>
      </c>
    </row>
    <row r="6356" spans="1:13" ht="13.5" x14ac:dyDescent="0.25">
      <c r="A6356" s="265" t="s">
        <v>1301</v>
      </c>
      <c r="B6356" s="265" t="s">
        <v>1300</v>
      </c>
      <c r="C6356" s="265" t="s">
        <v>1323</v>
      </c>
      <c r="D6356" s="265" t="s">
        <v>1322</v>
      </c>
      <c r="E6356" s="266" t="s">
        <v>136</v>
      </c>
      <c r="F6356" s="265">
        <v>100748</v>
      </c>
      <c r="G6356" s="265" t="s">
        <v>1335</v>
      </c>
      <c r="H6356" s="265" t="s">
        <v>465</v>
      </c>
      <c r="I6356" s="265" t="s">
        <v>133</v>
      </c>
      <c r="J6356" s="266">
        <v>10.29</v>
      </c>
      <c r="K6356" s="265" t="s">
        <v>458</v>
      </c>
      <c r="L6356" s="255">
        <v>10.29</v>
      </c>
      <c r="M6356" s="254" t="s">
        <v>458</v>
      </c>
    </row>
    <row r="6357" spans="1:13" ht="13.5" x14ac:dyDescent="0.25">
      <c r="A6357" s="265" t="s">
        <v>1301</v>
      </c>
      <c r="B6357" s="265" t="s">
        <v>1300</v>
      </c>
      <c r="C6357" s="265" t="s">
        <v>1323</v>
      </c>
      <c r="D6357" s="265" t="s">
        <v>1322</v>
      </c>
      <c r="E6357" s="266" t="s">
        <v>136</v>
      </c>
      <c r="F6357" s="265">
        <v>100749</v>
      </c>
      <c r="G6357" s="265" t="s">
        <v>1334</v>
      </c>
      <c r="H6357" s="265" t="s">
        <v>465</v>
      </c>
      <c r="I6357" s="265" t="s">
        <v>133</v>
      </c>
      <c r="J6357" s="266">
        <v>22.51</v>
      </c>
      <c r="K6357" s="265" t="s">
        <v>458</v>
      </c>
      <c r="L6357" s="255">
        <v>22.51</v>
      </c>
      <c r="M6357" s="254" t="s">
        <v>458</v>
      </c>
    </row>
    <row r="6358" spans="1:13" ht="13.5" x14ac:dyDescent="0.25">
      <c r="A6358" s="265" t="s">
        <v>1301</v>
      </c>
      <c r="B6358" s="265" t="s">
        <v>1300</v>
      </c>
      <c r="C6358" s="265" t="s">
        <v>1323</v>
      </c>
      <c r="D6358" s="265" t="s">
        <v>1322</v>
      </c>
      <c r="E6358" s="266" t="s">
        <v>136</v>
      </c>
      <c r="F6358" s="265">
        <v>100750</v>
      </c>
      <c r="G6358" s="265" t="s">
        <v>1333</v>
      </c>
      <c r="H6358" s="265" t="s">
        <v>465</v>
      </c>
      <c r="I6358" s="265" t="s">
        <v>133</v>
      </c>
      <c r="J6358" s="266">
        <v>22.95</v>
      </c>
      <c r="K6358" s="265" t="s">
        <v>458</v>
      </c>
      <c r="L6358" s="255">
        <v>22.95</v>
      </c>
      <c r="M6358" s="254" t="s">
        <v>458</v>
      </c>
    </row>
    <row r="6359" spans="1:13" ht="13.5" x14ac:dyDescent="0.25">
      <c r="A6359" s="265" t="s">
        <v>1301</v>
      </c>
      <c r="B6359" s="265" t="s">
        <v>1300</v>
      </c>
      <c r="C6359" s="265" t="s">
        <v>1323</v>
      </c>
      <c r="D6359" s="265" t="s">
        <v>1322</v>
      </c>
      <c r="E6359" s="266" t="s">
        <v>136</v>
      </c>
      <c r="F6359" s="265">
        <v>100751</v>
      </c>
      <c r="G6359" s="265" t="s">
        <v>1332</v>
      </c>
      <c r="H6359" s="265" t="s">
        <v>465</v>
      </c>
      <c r="I6359" s="265" t="s">
        <v>133</v>
      </c>
      <c r="J6359" s="266">
        <v>35.880000000000003</v>
      </c>
      <c r="K6359" s="265" t="s">
        <v>458</v>
      </c>
      <c r="L6359" s="255">
        <v>35.880000000000003</v>
      </c>
      <c r="M6359" s="254" t="s">
        <v>458</v>
      </c>
    </row>
    <row r="6360" spans="1:13" ht="13.5" x14ac:dyDescent="0.25">
      <c r="A6360" s="265" t="s">
        <v>1301</v>
      </c>
      <c r="B6360" s="265" t="s">
        <v>1300</v>
      </c>
      <c r="C6360" s="265" t="s">
        <v>1323</v>
      </c>
      <c r="D6360" s="265" t="s">
        <v>1322</v>
      </c>
      <c r="E6360" s="266" t="s">
        <v>136</v>
      </c>
      <c r="F6360" s="265">
        <v>100752</v>
      </c>
      <c r="G6360" s="265" t="s">
        <v>1331</v>
      </c>
      <c r="H6360" s="265" t="s">
        <v>465</v>
      </c>
      <c r="I6360" s="265" t="s">
        <v>133</v>
      </c>
      <c r="J6360" s="266">
        <v>42.34</v>
      </c>
      <c r="K6360" s="265" t="s">
        <v>458</v>
      </c>
      <c r="L6360" s="255">
        <v>42.34</v>
      </c>
      <c r="M6360" s="254" t="s">
        <v>458</v>
      </c>
    </row>
    <row r="6361" spans="1:13" ht="13.5" x14ac:dyDescent="0.25">
      <c r="A6361" s="265" t="s">
        <v>1301</v>
      </c>
      <c r="B6361" s="265" t="s">
        <v>1300</v>
      </c>
      <c r="C6361" s="265" t="s">
        <v>1323</v>
      </c>
      <c r="D6361" s="265" t="s">
        <v>1322</v>
      </c>
      <c r="E6361" s="266" t="s">
        <v>136</v>
      </c>
      <c r="F6361" s="265">
        <v>100753</v>
      </c>
      <c r="G6361" s="265" t="s">
        <v>1330</v>
      </c>
      <c r="H6361" s="265" t="s">
        <v>465</v>
      </c>
      <c r="I6361" s="265" t="s">
        <v>133</v>
      </c>
      <c r="J6361" s="266">
        <v>20.57</v>
      </c>
      <c r="K6361" s="265" t="s">
        <v>458</v>
      </c>
      <c r="L6361" s="255">
        <v>20.57</v>
      </c>
      <c r="M6361" s="254" t="s">
        <v>458</v>
      </c>
    </row>
    <row r="6362" spans="1:13" ht="13.5" x14ac:dyDescent="0.25">
      <c r="A6362" s="265" t="s">
        <v>1301</v>
      </c>
      <c r="B6362" s="265" t="s">
        <v>1300</v>
      </c>
      <c r="C6362" s="265" t="s">
        <v>1323</v>
      </c>
      <c r="D6362" s="265" t="s">
        <v>1322</v>
      </c>
      <c r="E6362" s="266" t="s">
        <v>136</v>
      </c>
      <c r="F6362" s="265">
        <v>100754</v>
      </c>
      <c r="G6362" s="265" t="s">
        <v>1329</v>
      </c>
      <c r="H6362" s="265" t="s">
        <v>465</v>
      </c>
      <c r="I6362" s="265" t="s">
        <v>133</v>
      </c>
      <c r="J6362" s="266">
        <v>27.5</v>
      </c>
      <c r="K6362" s="265" t="s">
        <v>458</v>
      </c>
      <c r="L6362" s="255">
        <v>27.5</v>
      </c>
      <c r="M6362" s="254" t="s">
        <v>458</v>
      </c>
    </row>
    <row r="6363" spans="1:13" ht="13.5" x14ac:dyDescent="0.25">
      <c r="A6363" s="265" t="s">
        <v>1301</v>
      </c>
      <c r="B6363" s="265" t="s">
        <v>1300</v>
      </c>
      <c r="C6363" s="265" t="s">
        <v>1323</v>
      </c>
      <c r="D6363" s="265" t="s">
        <v>1322</v>
      </c>
      <c r="E6363" s="266" t="s">
        <v>136</v>
      </c>
      <c r="F6363" s="265">
        <v>100757</v>
      </c>
      <c r="G6363" s="265" t="s">
        <v>1328</v>
      </c>
      <c r="H6363" s="265" t="s">
        <v>465</v>
      </c>
      <c r="I6363" s="265" t="s">
        <v>133</v>
      </c>
      <c r="J6363" s="266">
        <v>45.29</v>
      </c>
      <c r="K6363" s="265" t="s">
        <v>458</v>
      </c>
      <c r="L6363" s="255">
        <v>45.29</v>
      </c>
      <c r="M6363" s="254" t="s">
        <v>458</v>
      </c>
    </row>
    <row r="6364" spans="1:13" ht="13.5" x14ac:dyDescent="0.25">
      <c r="A6364" s="265" t="s">
        <v>1301</v>
      </c>
      <c r="B6364" s="265" t="s">
        <v>1300</v>
      </c>
      <c r="C6364" s="265" t="s">
        <v>1323</v>
      </c>
      <c r="D6364" s="265" t="s">
        <v>1322</v>
      </c>
      <c r="E6364" s="266" t="s">
        <v>136</v>
      </c>
      <c r="F6364" s="265">
        <v>100758</v>
      </c>
      <c r="G6364" s="265" t="s">
        <v>1327</v>
      </c>
      <c r="H6364" s="265" t="s">
        <v>465</v>
      </c>
      <c r="I6364" s="265" t="s">
        <v>133</v>
      </c>
      <c r="J6364" s="266">
        <v>46.08</v>
      </c>
      <c r="K6364" s="265" t="s">
        <v>458</v>
      </c>
      <c r="L6364" s="255">
        <v>46.08</v>
      </c>
      <c r="M6364" s="254" t="s">
        <v>458</v>
      </c>
    </row>
    <row r="6365" spans="1:13" ht="13.5" x14ac:dyDescent="0.25">
      <c r="A6365" s="265" t="s">
        <v>1301</v>
      </c>
      <c r="B6365" s="265" t="s">
        <v>1300</v>
      </c>
      <c r="C6365" s="265" t="s">
        <v>1323</v>
      </c>
      <c r="D6365" s="265" t="s">
        <v>1322</v>
      </c>
      <c r="E6365" s="266" t="s">
        <v>136</v>
      </c>
      <c r="F6365" s="265">
        <v>100759</v>
      </c>
      <c r="G6365" s="265" t="s">
        <v>1326</v>
      </c>
      <c r="H6365" s="265" t="s">
        <v>465</v>
      </c>
      <c r="I6365" s="265" t="s">
        <v>316</v>
      </c>
      <c r="J6365" s="266">
        <v>44.84</v>
      </c>
      <c r="K6365" s="265" t="s">
        <v>458</v>
      </c>
      <c r="L6365" s="255">
        <v>44.84</v>
      </c>
      <c r="M6365" s="254" t="s">
        <v>458</v>
      </c>
    </row>
    <row r="6366" spans="1:13" ht="13.5" x14ac:dyDescent="0.25">
      <c r="A6366" s="265" t="s">
        <v>1301</v>
      </c>
      <c r="B6366" s="265" t="s">
        <v>1300</v>
      </c>
      <c r="C6366" s="265" t="s">
        <v>1323</v>
      </c>
      <c r="D6366" s="265" t="s">
        <v>1322</v>
      </c>
      <c r="E6366" s="266" t="s">
        <v>136</v>
      </c>
      <c r="F6366" s="265">
        <v>100760</v>
      </c>
      <c r="G6366" s="265" t="s">
        <v>1325</v>
      </c>
      <c r="H6366" s="265" t="s">
        <v>465</v>
      </c>
      <c r="I6366" s="265" t="s">
        <v>316</v>
      </c>
      <c r="J6366" s="266">
        <v>45.8</v>
      </c>
      <c r="K6366" s="265" t="s">
        <v>458</v>
      </c>
      <c r="L6366" s="255">
        <v>45.8</v>
      </c>
      <c r="M6366" s="254" t="s">
        <v>458</v>
      </c>
    </row>
    <row r="6367" spans="1:13" ht="13.5" x14ac:dyDescent="0.25">
      <c r="A6367" s="265" t="s">
        <v>1301</v>
      </c>
      <c r="B6367" s="265" t="s">
        <v>1300</v>
      </c>
      <c r="C6367" s="265" t="s">
        <v>1323</v>
      </c>
      <c r="D6367" s="265" t="s">
        <v>1322</v>
      </c>
      <c r="E6367" s="266" t="s">
        <v>136</v>
      </c>
      <c r="F6367" s="265">
        <v>100761</v>
      </c>
      <c r="G6367" s="265" t="s">
        <v>1324</v>
      </c>
      <c r="H6367" s="265" t="s">
        <v>465</v>
      </c>
      <c r="I6367" s="265" t="s">
        <v>133</v>
      </c>
      <c r="J6367" s="266">
        <v>45.03</v>
      </c>
      <c r="K6367" s="265" t="s">
        <v>458</v>
      </c>
      <c r="L6367" s="255">
        <v>45.03</v>
      </c>
      <c r="M6367" s="254" t="s">
        <v>458</v>
      </c>
    </row>
    <row r="6368" spans="1:13" ht="13.5" x14ac:dyDescent="0.25">
      <c r="A6368" s="265" t="s">
        <v>1301</v>
      </c>
      <c r="B6368" s="265" t="s">
        <v>1300</v>
      </c>
      <c r="C6368" s="265" t="s">
        <v>1323</v>
      </c>
      <c r="D6368" s="265" t="s">
        <v>1322</v>
      </c>
      <c r="E6368" s="266" t="s">
        <v>136</v>
      </c>
      <c r="F6368" s="265">
        <v>100762</v>
      </c>
      <c r="G6368" s="265" t="s">
        <v>1321</v>
      </c>
      <c r="H6368" s="265" t="s">
        <v>465</v>
      </c>
      <c r="I6368" s="265" t="s">
        <v>133</v>
      </c>
      <c r="J6368" s="266">
        <v>45.92</v>
      </c>
      <c r="K6368" s="265" t="s">
        <v>458</v>
      </c>
      <c r="L6368" s="255">
        <v>45.92</v>
      </c>
      <c r="M6368" s="254" t="s">
        <v>458</v>
      </c>
    </row>
    <row r="6369" spans="1:13" ht="13.5" x14ac:dyDescent="0.25">
      <c r="A6369" s="265" t="s">
        <v>1301</v>
      </c>
      <c r="B6369" s="265" t="s">
        <v>1300</v>
      </c>
      <c r="C6369" s="265" t="s">
        <v>1299</v>
      </c>
      <c r="D6369" s="265" t="s">
        <v>1298</v>
      </c>
      <c r="E6369" s="266" t="s">
        <v>136</v>
      </c>
      <c r="F6369" s="265">
        <v>102488</v>
      </c>
      <c r="G6369" s="265" t="s">
        <v>1320</v>
      </c>
      <c r="H6369" s="265" t="s">
        <v>465</v>
      </c>
      <c r="I6369" s="265" t="s">
        <v>459</v>
      </c>
      <c r="J6369" s="266">
        <v>3.34</v>
      </c>
      <c r="K6369" s="265" t="s">
        <v>458</v>
      </c>
      <c r="L6369" s="255">
        <v>3.34</v>
      </c>
      <c r="M6369" s="254" t="s">
        <v>458</v>
      </c>
    </row>
    <row r="6370" spans="1:13" ht="13.5" x14ac:dyDescent="0.25">
      <c r="A6370" s="265" t="s">
        <v>1301</v>
      </c>
      <c r="B6370" s="265" t="s">
        <v>1300</v>
      </c>
      <c r="C6370" s="265" t="s">
        <v>1299</v>
      </c>
      <c r="D6370" s="265" t="s">
        <v>1298</v>
      </c>
      <c r="E6370" s="266" t="s">
        <v>136</v>
      </c>
      <c r="F6370" s="265">
        <v>102489</v>
      </c>
      <c r="G6370" s="265" t="s">
        <v>1319</v>
      </c>
      <c r="H6370" s="265" t="s">
        <v>465</v>
      </c>
      <c r="I6370" s="265" t="s">
        <v>133</v>
      </c>
      <c r="J6370" s="266">
        <v>27.66</v>
      </c>
      <c r="K6370" s="265" t="s">
        <v>458</v>
      </c>
      <c r="L6370" s="255">
        <v>27.66</v>
      </c>
      <c r="M6370" s="254" t="s">
        <v>458</v>
      </c>
    </row>
    <row r="6371" spans="1:13" ht="13.5" x14ac:dyDescent="0.25">
      <c r="A6371" s="265" t="s">
        <v>1301</v>
      </c>
      <c r="B6371" s="265" t="s">
        <v>1300</v>
      </c>
      <c r="C6371" s="265" t="s">
        <v>1299</v>
      </c>
      <c r="D6371" s="265" t="s">
        <v>1298</v>
      </c>
      <c r="E6371" s="266" t="s">
        <v>136</v>
      </c>
      <c r="F6371" s="265">
        <v>102491</v>
      </c>
      <c r="G6371" s="265" t="s">
        <v>1318</v>
      </c>
      <c r="H6371" s="265" t="s">
        <v>465</v>
      </c>
      <c r="I6371" s="265" t="s">
        <v>133</v>
      </c>
      <c r="J6371" s="266">
        <v>18.45</v>
      </c>
      <c r="K6371" s="265" t="s">
        <v>458</v>
      </c>
      <c r="L6371" s="255">
        <v>18.45</v>
      </c>
      <c r="M6371" s="254" t="s">
        <v>458</v>
      </c>
    </row>
    <row r="6372" spans="1:13" ht="13.5" x14ac:dyDescent="0.25">
      <c r="A6372" s="265" t="s">
        <v>1301</v>
      </c>
      <c r="B6372" s="265" t="s">
        <v>1300</v>
      </c>
      <c r="C6372" s="265" t="s">
        <v>1299</v>
      </c>
      <c r="D6372" s="265" t="s">
        <v>1298</v>
      </c>
      <c r="E6372" s="266" t="s">
        <v>136</v>
      </c>
      <c r="F6372" s="265">
        <v>102492</v>
      </c>
      <c r="G6372" s="265" t="s">
        <v>1317</v>
      </c>
      <c r="H6372" s="265" t="s">
        <v>465</v>
      </c>
      <c r="I6372" s="265" t="s">
        <v>133</v>
      </c>
      <c r="J6372" s="266">
        <v>23.57</v>
      </c>
      <c r="K6372" s="265" t="s">
        <v>458</v>
      </c>
      <c r="L6372" s="255">
        <v>23.57</v>
      </c>
      <c r="M6372" s="254" t="s">
        <v>458</v>
      </c>
    </row>
    <row r="6373" spans="1:13" ht="13.5" x14ac:dyDescent="0.25">
      <c r="A6373" s="265" t="s">
        <v>1301</v>
      </c>
      <c r="B6373" s="265" t="s">
        <v>1300</v>
      </c>
      <c r="C6373" s="265" t="s">
        <v>1299</v>
      </c>
      <c r="D6373" s="265" t="s">
        <v>1298</v>
      </c>
      <c r="E6373" s="266" t="s">
        <v>136</v>
      </c>
      <c r="F6373" s="265">
        <v>102494</v>
      </c>
      <c r="G6373" s="265" t="s">
        <v>1316</v>
      </c>
      <c r="H6373" s="265" t="s">
        <v>465</v>
      </c>
      <c r="I6373" s="265" t="s">
        <v>133</v>
      </c>
      <c r="J6373" s="266">
        <v>56.08</v>
      </c>
      <c r="K6373" s="265" t="s">
        <v>458</v>
      </c>
      <c r="L6373" s="255">
        <v>56.08</v>
      </c>
      <c r="M6373" s="254" t="s">
        <v>458</v>
      </c>
    </row>
    <row r="6374" spans="1:13" ht="13.5" x14ac:dyDescent="0.25">
      <c r="A6374" s="265" t="s">
        <v>1301</v>
      </c>
      <c r="B6374" s="265" t="s">
        <v>1300</v>
      </c>
      <c r="C6374" s="265" t="s">
        <v>1299</v>
      </c>
      <c r="D6374" s="265" t="s">
        <v>1298</v>
      </c>
      <c r="E6374" s="266" t="s">
        <v>136</v>
      </c>
      <c r="F6374" s="265">
        <v>102496</v>
      </c>
      <c r="G6374" s="265" t="s">
        <v>1315</v>
      </c>
      <c r="H6374" s="265" t="s">
        <v>24</v>
      </c>
      <c r="I6374" s="265" t="s">
        <v>133</v>
      </c>
      <c r="J6374" s="266">
        <v>11.97</v>
      </c>
      <c r="K6374" s="265" t="s">
        <v>458</v>
      </c>
      <c r="L6374" s="255">
        <v>11.97</v>
      </c>
      <c r="M6374" s="254" t="s">
        <v>458</v>
      </c>
    </row>
    <row r="6375" spans="1:13" ht="13.5" x14ac:dyDescent="0.25">
      <c r="A6375" s="265" t="s">
        <v>1301</v>
      </c>
      <c r="B6375" s="265" t="s">
        <v>1300</v>
      </c>
      <c r="C6375" s="265" t="s">
        <v>1299</v>
      </c>
      <c r="D6375" s="265" t="s">
        <v>1298</v>
      </c>
      <c r="E6375" s="266" t="s">
        <v>136</v>
      </c>
      <c r="F6375" s="265">
        <v>102497</v>
      </c>
      <c r="G6375" s="265" t="s">
        <v>1314</v>
      </c>
      <c r="H6375" s="265" t="s">
        <v>24</v>
      </c>
      <c r="I6375" s="265" t="s">
        <v>133</v>
      </c>
      <c r="J6375" s="266">
        <v>4.9000000000000004</v>
      </c>
      <c r="K6375" s="265" t="s">
        <v>458</v>
      </c>
      <c r="L6375" s="255">
        <v>4.9000000000000004</v>
      </c>
      <c r="M6375" s="254" t="s">
        <v>458</v>
      </c>
    </row>
    <row r="6376" spans="1:13" ht="13.5" x14ac:dyDescent="0.25">
      <c r="A6376" s="265" t="s">
        <v>1301</v>
      </c>
      <c r="B6376" s="265" t="s">
        <v>1300</v>
      </c>
      <c r="C6376" s="265" t="s">
        <v>1299</v>
      </c>
      <c r="D6376" s="265" t="s">
        <v>1298</v>
      </c>
      <c r="E6376" s="266" t="s">
        <v>136</v>
      </c>
      <c r="F6376" s="265">
        <v>102498</v>
      </c>
      <c r="G6376" s="265" t="s">
        <v>1313</v>
      </c>
      <c r="H6376" s="265" t="s">
        <v>24</v>
      </c>
      <c r="I6376" s="265" t="s">
        <v>133</v>
      </c>
      <c r="J6376" s="266">
        <v>1.49</v>
      </c>
      <c r="K6376" s="265" t="s">
        <v>458</v>
      </c>
      <c r="L6376" s="255">
        <v>1.49</v>
      </c>
      <c r="M6376" s="254" t="s">
        <v>458</v>
      </c>
    </row>
    <row r="6377" spans="1:13" ht="13.5" x14ac:dyDescent="0.25">
      <c r="A6377" s="265" t="s">
        <v>1301</v>
      </c>
      <c r="B6377" s="265" t="s">
        <v>1300</v>
      </c>
      <c r="C6377" s="265" t="s">
        <v>1299</v>
      </c>
      <c r="D6377" s="265" t="s">
        <v>1298</v>
      </c>
      <c r="E6377" s="266" t="s">
        <v>136</v>
      </c>
      <c r="F6377" s="265">
        <v>102499</v>
      </c>
      <c r="G6377" s="265" t="s">
        <v>1312</v>
      </c>
      <c r="H6377" s="265" t="s">
        <v>465</v>
      </c>
      <c r="I6377" s="265" t="s">
        <v>133</v>
      </c>
      <c r="J6377" s="266">
        <v>3.04</v>
      </c>
      <c r="K6377" s="265" t="s">
        <v>458</v>
      </c>
      <c r="L6377" s="255">
        <v>3.04</v>
      </c>
      <c r="M6377" s="254" t="s">
        <v>458</v>
      </c>
    </row>
    <row r="6378" spans="1:13" ht="13.5" x14ac:dyDescent="0.25">
      <c r="A6378" s="265" t="s">
        <v>1301</v>
      </c>
      <c r="B6378" s="265" t="s">
        <v>1300</v>
      </c>
      <c r="C6378" s="265" t="s">
        <v>1299</v>
      </c>
      <c r="D6378" s="265" t="s">
        <v>1298</v>
      </c>
      <c r="E6378" s="266" t="s">
        <v>136</v>
      </c>
      <c r="F6378" s="265">
        <v>102500</v>
      </c>
      <c r="G6378" s="265" t="s">
        <v>1311</v>
      </c>
      <c r="H6378" s="265" t="s">
        <v>24</v>
      </c>
      <c r="I6378" s="265" t="s">
        <v>133</v>
      </c>
      <c r="J6378" s="266">
        <v>4.1500000000000004</v>
      </c>
      <c r="K6378" s="265" t="s">
        <v>458</v>
      </c>
      <c r="L6378" s="255">
        <v>4.1500000000000004</v>
      </c>
      <c r="M6378" s="254" t="s">
        <v>458</v>
      </c>
    </row>
    <row r="6379" spans="1:13" ht="13.5" x14ac:dyDescent="0.25">
      <c r="A6379" s="265" t="s">
        <v>1301</v>
      </c>
      <c r="B6379" s="265" t="s">
        <v>1300</v>
      </c>
      <c r="C6379" s="265" t="s">
        <v>1299</v>
      </c>
      <c r="D6379" s="265" t="s">
        <v>1298</v>
      </c>
      <c r="E6379" s="266" t="s">
        <v>136</v>
      </c>
      <c r="F6379" s="265">
        <v>102501</v>
      </c>
      <c r="G6379" s="265" t="s">
        <v>1310</v>
      </c>
      <c r="H6379" s="265" t="s">
        <v>465</v>
      </c>
      <c r="I6379" s="265" t="s">
        <v>133</v>
      </c>
      <c r="J6379" s="266">
        <v>23.19</v>
      </c>
      <c r="K6379" s="265" t="s">
        <v>458</v>
      </c>
      <c r="L6379" s="255">
        <v>23.19</v>
      </c>
      <c r="M6379" s="254" t="s">
        <v>458</v>
      </c>
    </row>
    <row r="6380" spans="1:13" ht="13.5" x14ac:dyDescent="0.25">
      <c r="A6380" s="265" t="s">
        <v>1301</v>
      </c>
      <c r="B6380" s="265" t="s">
        <v>1300</v>
      </c>
      <c r="C6380" s="265" t="s">
        <v>1299</v>
      </c>
      <c r="D6380" s="265" t="s">
        <v>1298</v>
      </c>
      <c r="E6380" s="266" t="s">
        <v>136</v>
      </c>
      <c r="F6380" s="265">
        <v>102504</v>
      </c>
      <c r="G6380" s="265" t="s">
        <v>1309</v>
      </c>
      <c r="H6380" s="265" t="s">
        <v>24</v>
      </c>
      <c r="I6380" s="265" t="s">
        <v>133</v>
      </c>
      <c r="J6380" s="266">
        <v>9.2899999999999991</v>
      </c>
      <c r="K6380" s="265" t="s">
        <v>458</v>
      </c>
      <c r="L6380" s="255">
        <v>9.2899999999999991</v>
      </c>
      <c r="M6380" s="254" t="s">
        <v>458</v>
      </c>
    </row>
    <row r="6381" spans="1:13" ht="13.5" x14ac:dyDescent="0.25">
      <c r="A6381" s="265" t="s">
        <v>1301</v>
      </c>
      <c r="B6381" s="265" t="s">
        <v>1300</v>
      </c>
      <c r="C6381" s="265" t="s">
        <v>1299</v>
      </c>
      <c r="D6381" s="265" t="s">
        <v>1298</v>
      </c>
      <c r="E6381" s="266" t="s">
        <v>136</v>
      </c>
      <c r="F6381" s="265">
        <v>102505</v>
      </c>
      <c r="G6381" s="265" t="s">
        <v>1308</v>
      </c>
      <c r="H6381" s="265" t="s">
        <v>24</v>
      </c>
      <c r="I6381" s="265" t="s">
        <v>133</v>
      </c>
      <c r="J6381" s="266">
        <v>9.39</v>
      </c>
      <c r="K6381" s="265" t="s">
        <v>458</v>
      </c>
      <c r="L6381" s="255">
        <v>9.39</v>
      </c>
      <c r="M6381" s="254" t="s">
        <v>458</v>
      </c>
    </row>
    <row r="6382" spans="1:13" ht="13.5" x14ac:dyDescent="0.25">
      <c r="A6382" s="265" t="s">
        <v>1301</v>
      </c>
      <c r="B6382" s="265" t="s">
        <v>1300</v>
      </c>
      <c r="C6382" s="265" t="s">
        <v>1299</v>
      </c>
      <c r="D6382" s="265" t="s">
        <v>1298</v>
      </c>
      <c r="E6382" s="266" t="s">
        <v>136</v>
      </c>
      <c r="F6382" s="265">
        <v>102506</v>
      </c>
      <c r="G6382" s="265" t="s">
        <v>1307</v>
      </c>
      <c r="H6382" s="265" t="s">
        <v>24</v>
      </c>
      <c r="I6382" s="265" t="s">
        <v>133</v>
      </c>
      <c r="J6382" s="266">
        <v>10.15</v>
      </c>
      <c r="K6382" s="265" t="s">
        <v>458</v>
      </c>
      <c r="L6382" s="255">
        <v>10.15</v>
      </c>
      <c r="M6382" s="254" t="s">
        <v>458</v>
      </c>
    </row>
    <row r="6383" spans="1:13" ht="13.5" x14ac:dyDescent="0.25">
      <c r="A6383" s="265" t="s">
        <v>1301</v>
      </c>
      <c r="B6383" s="265" t="s">
        <v>1300</v>
      </c>
      <c r="C6383" s="265" t="s">
        <v>1299</v>
      </c>
      <c r="D6383" s="265" t="s">
        <v>1298</v>
      </c>
      <c r="E6383" s="266" t="s">
        <v>136</v>
      </c>
      <c r="F6383" s="265">
        <v>102507</v>
      </c>
      <c r="G6383" s="265" t="s">
        <v>1306</v>
      </c>
      <c r="H6383" s="265" t="s">
        <v>24</v>
      </c>
      <c r="I6383" s="265" t="s">
        <v>133</v>
      </c>
      <c r="J6383" s="266">
        <v>5.85</v>
      </c>
      <c r="K6383" s="265" t="s">
        <v>458</v>
      </c>
      <c r="L6383" s="255">
        <v>5.85</v>
      </c>
      <c r="M6383" s="254" t="s">
        <v>458</v>
      </c>
    </row>
    <row r="6384" spans="1:13" ht="13.5" x14ac:dyDescent="0.25">
      <c r="A6384" s="265" t="s">
        <v>1301</v>
      </c>
      <c r="B6384" s="265" t="s">
        <v>1300</v>
      </c>
      <c r="C6384" s="265" t="s">
        <v>1299</v>
      </c>
      <c r="D6384" s="265" t="s">
        <v>1298</v>
      </c>
      <c r="E6384" s="266" t="s">
        <v>136</v>
      </c>
      <c r="F6384" s="265">
        <v>102508</v>
      </c>
      <c r="G6384" s="265" t="s">
        <v>1305</v>
      </c>
      <c r="H6384" s="265" t="s">
        <v>465</v>
      </c>
      <c r="I6384" s="265" t="s">
        <v>133</v>
      </c>
      <c r="J6384" s="266">
        <v>40.64</v>
      </c>
      <c r="K6384" s="265" t="s">
        <v>458</v>
      </c>
      <c r="L6384" s="255">
        <v>40.64</v>
      </c>
      <c r="M6384" s="254" t="s">
        <v>458</v>
      </c>
    </row>
    <row r="6385" spans="1:13" ht="13.5" x14ac:dyDescent="0.25">
      <c r="A6385" s="265" t="s">
        <v>1301</v>
      </c>
      <c r="B6385" s="265" t="s">
        <v>1300</v>
      </c>
      <c r="C6385" s="265" t="s">
        <v>1299</v>
      </c>
      <c r="D6385" s="265" t="s">
        <v>1298</v>
      </c>
      <c r="E6385" s="266" t="s">
        <v>136</v>
      </c>
      <c r="F6385" s="265">
        <v>102509</v>
      </c>
      <c r="G6385" s="265" t="s">
        <v>1304</v>
      </c>
      <c r="H6385" s="265" t="s">
        <v>465</v>
      </c>
      <c r="I6385" s="265" t="s">
        <v>133</v>
      </c>
      <c r="J6385" s="266">
        <v>26.24</v>
      </c>
      <c r="K6385" s="265" t="s">
        <v>458</v>
      </c>
      <c r="L6385" s="255">
        <v>26.24</v>
      </c>
      <c r="M6385" s="254" t="s">
        <v>458</v>
      </c>
    </row>
    <row r="6386" spans="1:13" ht="13.5" x14ac:dyDescent="0.25">
      <c r="A6386" s="265" t="s">
        <v>1301</v>
      </c>
      <c r="B6386" s="265" t="s">
        <v>1300</v>
      </c>
      <c r="C6386" s="265" t="s">
        <v>1299</v>
      </c>
      <c r="D6386" s="265" t="s">
        <v>1298</v>
      </c>
      <c r="E6386" s="266" t="s">
        <v>136</v>
      </c>
      <c r="F6386" s="265">
        <v>102512</v>
      </c>
      <c r="G6386" s="265" t="s">
        <v>1303</v>
      </c>
      <c r="H6386" s="265" t="s">
        <v>24</v>
      </c>
      <c r="I6386" s="265" t="s">
        <v>459</v>
      </c>
      <c r="J6386" s="266">
        <v>5.44</v>
      </c>
      <c r="K6386" s="265" t="s">
        <v>458</v>
      </c>
      <c r="L6386" s="255">
        <v>5.44</v>
      </c>
      <c r="M6386" s="254" t="s">
        <v>458</v>
      </c>
    </row>
    <row r="6387" spans="1:13" ht="13.5" x14ac:dyDescent="0.25">
      <c r="A6387" s="265" t="s">
        <v>1301</v>
      </c>
      <c r="B6387" s="265" t="s">
        <v>1300</v>
      </c>
      <c r="C6387" s="265" t="s">
        <v>1299</v>
      </c>
      <c r="D6387" s="265" t="s">
        <v>1298</v>
      </c>
      <c r="E6387" s="266" t="s">
        <v>136</v>
      </c>
      <c r="F6387" s="265">
        <v>102513</v>
      </c>
      <c r="G6387" s="265" t="s">
        <v>1302</v>
      </c>
      <c r="H6387" s="265" t="s">
        <v>465</v>
      </c>
      <c r="I6387" s="265" t="s">
        <v>133</v>
      </c>
      <c r="J6387" s="266">
        <v>44.31</v>
      </c>
      <c r="K6387" s="265" t="s">
        <v>458</v>
      </c>
      <c r="L6387" s="255">
        <v>44.31</v>
      </c>
      <c r="M6387" s="254" t="s">
        <v>458</v>
      </c>
    </row>
    <row r="6388" spans="1:13" ht="13.5" x14ac:dyDescent="0.25">
      <c r="A6388" s="265" t="s">
        <v>1301</v>
      </c>
      <c r="B6388" s="265" t="s">
        <v>1300</v>
      </c>
      <c r="C6388" s="265" t="s">
        <v>1299</v>
      </c>
      <c r="D6388" s="265" t="s">
        <v>1298</v>
      </c>
      <c r="E6388" s="266" t="s">
        <v>136</v>
      </c>
      <c r="F6388" s="265">
        <v>102520</v>
      </c>
      <c r="G6388" s="265" t="s">
        <v>1297</v>
      </c>
      <c r="H6388" s="265" t="s">
        <v>465</v>
      </c>
      <c r="I6388" s="265" t="s">
        <v>133</v>
      </c>
      <c r="J6388" s="266">
        <v>75.75</v>
      </c>
      <c r="K6388" s="265" t="s">
        <v>458</v>
      </c>
      <c r="L6388" s="255">
        <v>75.75</v>
      </c>
      <c r="M6388" s="254" t="s">
        <v>458</v>
      </c>
    </row>
    <row r="6389" spans="1:13" ht="13.5" x14ac:dyDescent="0.25">
      <c r="A6389" s="265" t="s">
        <v>1153</v>
      </c>
      <c r="B6389" s="265" t="s">
        <v>1152</v>
      </c>
      <c r="C6389" s="265" t="s">
        <v>1295</v>
      </c>
      <c r="D6389" s="265" t="s">
        <v>1294</v>
      </c>
      <c r="E6389" s="266" t="s">
        <v>136</v>
      </c>
      <c r="F6389" s="265">
        <v>101749</v>
      </c>
      <c r="G6389" s="265" t="s">
        <v>1296</v>
      </c>
      <c r="H6389" s="265" t="s">
        <v>465</v>
      </c>
      <c r="I6389" s="265" t="s">
        <v>459</v>
      </c>
      <c r="J6389" s="266">
        <v>59.2</v>
      </c>
      <c r="K6389" s="265" t="s">
        <v>458</v>
      </c>
      <c r="L6389" s="255">
        <v>59.2</v>
      </c>
      <c r="M6389" s="254" t="s">
        <v>458</v>
      </c>
    </row>
    <row r="6390" spans="1:13" ht="13.5" x14ac:dyDescent="0.25">
      <c r="A6390" s="265" t="s">
        <v>1153</v>
      </c>
      <c r="B6390" s="265" t="s">
        <v>1152</v>
      </c>
      <c r="C6390" s="265" t="s">
        <v>1295</v>
      </c>
      <c r="D6390" s="265" t="s">
        <v>1294</v>
      </c>
      <c r="E6390" s="266" t="s">
        <v>136</v>
      </c>
      <c r="F6390" s="265">
        <v>101750</v>
      </c>
      <c r="G6390" s="265" t="s">
        <v>1293</v>
      </c>
      <c r="H6390" s="265" t="s">
        <v>465</v>
      </c>
      <c r="I6390" s="265" t="s">
        <v>459</v>
      </c>
      <c r="J6390" s="266">
        <v>56.74</v>
      </c>
      <c r="K6390" s="265" t="s">
        <v>458</v>
      </c>
      <c r="L6390" s="255">
        <v>56.74</v>
      </c>
      <c r="M6390" s="254" t="s">
        <v>458</v>
      </c>
    </row>
    <row r="6391" spans="1:13" ht="13.5" x14ac:dyDescent="0.25">
      <c r="A6391" s="265" t="s">
        <v>1153</v>
      </c>
      <c r="B6391" s="265" t="s">
        <v>1152</v>
      </c>
      <c r="C6391" s="265" t="s">
        <v>1290</v>
      </c>
      <c r="D6391" s="265" t="s">
        <v>1289</v>
      </c>
      <c r="E6391" s="266" t="s">
        <v>136</v>
      </c>
      <c r="F6391" s="265">
        <v>101729</v>
      </c>
      <c r="G6391" s="265" t="s">
        <v>1292</v>
      </c>
      <c r="H6391" s="265" t="s">
        <v>465</v>
      </c>
      <c r="I6391" s="265" t="s">
        <v>459</v>
      </c>
      <c r="J6391" s="266">
        <v>247.73</v>
      </c>
      <c r="K6391" s="265" t="s">
        <v>458</v>
      </c>
      <c r="L6391" s="255">
        <v>247.73</v>
      </c>
      <c r="M6391" s="254" t="s">
        <v>458</v>
      </c>
    </row>
    <row r="6392" spans="1:13" ht="13.5" x14ac:dyDescent="0.25">
      <c r="A6392" s="265" t="s">
        <v>1153</v>
      </c>
      <c r="B6392" s="265" t="s">
        <v>1152</v>
      </c>
      <c r="C6392" s="265" t="s">
        <v>1290</v>
      </c>
      <c r="D6392" s="265" t="s">
        <v>1289</v>
      </c>
      <c r="E6392" s="266" t="s">
        <v>136</v>
      </c>
      <c r="F6392" s="265">
        <v>101746</v>
      </c>
      <c r="G6392" s="265" t="s">
        <v>1291</v>
      </c>
      <c r="H6392" s="265" t="s">
        <v>465</v>
      </c>
      <c r="I6392" s="265" t="s">
        <v>459</v>
      </c>
      <c r="J6392" s="266">
        <v>391.22</v>
      </c>
      <c r="K6392" s="265" t="s">
        <v>458</v>
      </c>
      <c r="L6392" s="255">
        <v>391.22</v>
      </c>
      <c r="M6392" s="254" t="s">
        <v>458</v>
      </c>
    </row>
    <row r="6393" spans="1:13" ht="13.5" x14ac:dyDescent="0.25">
      <c r="A6393" s="265" t="s">
        <v>1153</v>
      </c>
      <c r="B6393" s="265" t="s">
        <v>1152</v>
      </c>
      <c r="C6393" s="265" t="s">
        <v>1290</v>
      </c>
      <c r="D6393" s="265" t="s">
        <v>1289</v>
      </c>
      <c r="E6393" s="266" t="s">
        <v>136</v>
      </c>
      <c r="F6393" s="265">
        <v>101751</v>
      </c>
      <c r="G6393" s="265" t="s">
        <v>1288</v>
      </c>
      <c r="H6393" s="265" t="s">
        <v>465</v>
      </c>
      <c r="I6393" s="265" t="s">
        <v>459</v>
      </c>
      <c r="J6393" s="266">
        <v>253.77</v>
      </c>
      <c r="K6393" s="265" t="s">
        <v>458</v>
      </c>
      <c r="L6393" s="255">
        <v>253.77</v>
      </c>
      <c r="M6393" s="254" t="s">
        <v>458</v>
      </c>
    </row>
    <row r="6394" spans="1:13" ht="13.5" x14ac:dyDescent="0.25">
      <c r="A6394" s="265" t="s">
        <v>1153</v>
      </c>
      <c r="B6394" s="265" t="s">
        <v>1152</v>
      </c>
      <c r="C6394" s="265" t="s">
        <v>1276</v>
      </c>
      <c r="D6394" s="265" t="s">
        <v>1275</v>
      </c>
      <c r="E6394" s="266" t="s">
        <v>136</v>
      </c>
      <c r="F6394" s="265">
        <v>87246</v>
      </c>
      <c r="G6394" s="265" t="s">
        <v>13006</v>
      </c>
      <c r="H6394" s="265" t="s">
        <v>465</v>
      </c>
      <c r="I6394" s="265" t="s">
        <v>133</v>
      </c>
      <c r="J6394" s="266">
        <v>70.12</v>
      </c>
      <c r="K6394" s="265" t="s">
        <v>458</v>
      </c>
      <c r="L6394" s="255">
        <v>70.12</v>
      </c>
      <c r="M6394" s="254" t="s">
        <v>458</v>
      </c>
    </row>
    <row r="6395" spans="1:13" ht="13.5" x14ac:dyDescent="0.25">
      <c r="A6395" s="265" t="s">
        <v>1153</v>
      </c>
      <c r="B6395" s="265" t="s">
        <v>1152</v>
      </c>
      <c r="C6395" s="265" t="s">
        <v>1276</v>
      </c>
      <c r="D6395" s="265" t="s">
        <v>1275</v>
      </c>
      <c r="E6395" s="266" t="s">
        <v>136</v>
      </c>
      <c r="F6395" s="265">
        <v>87247</v>
      </c>
      <c r="G6395" s="265" t="s">
        <v>13007</v>
      </c>
      <c r="H6395" s="265" t="s">
        <v>465</v>
      </c>
      <c r="I6395" s="265" t="s">
        <v>133</v>
      </c>
      <c r="J6395" s="266">
        <v>63.65</v>
      </c>
      <c r="K6395" s="265" t="s">
        <v>458</v>
      </c>
      <c r="L6395" s="255">
        <v>63.65</v>
      </c>
      <c r="M6395" s="254" t="s">
        <v>458</v>
      </c>
    </row>
    <row r="6396" spans="1:13" ht="13.5" x14ac:dyDescent="0.25">
      <c r="A6396" s="265" t="s">
        <v>1153</v>
      </c>
      <c r="B6396" s="265" t="s">
        <v>1152</v>
      </c>
      <c r="C6396" s="265" t="s">
        <v>1276</v>
      </c>
      <c r="D6396" s="265" t="s">
        <v>1275</v>
      </c>
      <c r="E6396" s="266" t="s">
        <v>136</v>
      </c>
      <c r="F6396" s="265">
        <v>87248</v>
      </c>
      <c r="G6396" s="265" t="s">
        <v>13008</v>
      </c>
      <c r="H6396" s="265" t="s">
        <v>465</v>
      </c>
      <c r="I6396" s="265" t="s">
        <v>133</v>
      </c>
      <c r="J6396" s="266">
        <v>56.92</v>
      </c>
      <c r="K6396" s="265" t="s">
        <v>458</v>
      </c>
      <c r="L6396" s="255">
        <v>56.92</v>
      </c>
      <c r="M6396" s="254" t="s">
        <v>458</v>
      </c>
    </row>
    <row r="6397" spans="1:13" ht="13.5" x14ac:dyDescent="0.25">
      <c r="A6397" s="265" t="s">
        <v>1153</v>
      </c>
      <c r="B6397" s="265" t="s">
        <v>1152</v>
      </c>
      <c r="C6397" s="265" t="s">
        <v>1276</v>
      </c>
      <c r="D6397" s="265" t="s">
        <v>1275</v>
      </c>
      <c r="E6397" s="266" t="s">
        <v>136</v>
      </c>
      <c r="F6397" s="265">
        <v>87249</v>
      </c>
      <c r="G6397" s="265" t="s">
        <v>13009</v>
      </c>
      <c r="H6397" s="265" t="s">
        <v>465</v>
      </c>
      <c r="I6397" s="265" t="s">
        <v>133</v>
      </c>
      <c r="J6397" s="266">
        <v>74.45</v>
      </c>
      <c r="K6397" s="265" t="s">
        <v>458</v>
      </c>
      <c r="L6397" s="255">
        <v>74.45</v>
      </c>
      <c r="M6397" s="254" t="s">
        <v>458</v>
      </c>
    </row>
    <row r="6398" spans="1:13" ht="13.5" x14ac:dyDescent="0.25">
      <c r="A6398" s="265" t="s">
        <v>1153</v>
      </c>
      <c r="B6398" s="265" t="s">
        <v>1152</v>
      </c>
      <c r="C6398" s="265" t="s">
        <v>1276</v>
      </c>
      <c r="D6398" s="265" t="s">
        <v>1275</v>
      </c>
      <c r="E6398" s="266" t="s">
        <v>136</v>
      </c>
      <c r="F6398" s="265">
        <v>87250</v>
      </c>
      <c r="G6398" s="265" t="s">
        <v>13010</v>
      </c>
      <c r="H6398" s="265" t="s">
        <v>465</v>
      </c>
      <c r="I6398" s="265" t="s">
        <v>133</v>
      </c>
      <c r="J6398" s="266">
        <v>64.739999999999995</v>
      </c>
      <c r="K6398" s="265" t="s">
        <v>458</v>
      </c>
      <c r="L6398" s="255">
        <v>64.739999999999995</v>
      </c>
      <c r="M6398" s="254" t="s">
        <v>458</v>
      </c>
    </row>
    <row r="6399" spans="1:13" ht="13.5" x14ac:dyDescent="0.25">
      <c r="A6399" s="265" t="s">
        <v>1153</v>
      </c>
      <c r="B6399" s="265" t="s">
        <v>1152</v>
      </c>
      <c r="C6399" s="265" t="s">
        <v>1276</v>
      </c>
      <c r="D6399" s="265" t="s">
        <v>1275</v>
      </c>
      <c r="E6399" s="266" t="s">
        <v>136</v>
      </c>
      <c r="F6399" s="265">
        <v>87251</v>
      </c>
      <c r="G6399" s="265" t="s">
        <v>13011</v>
      </c>
      <c r="H6399" s="265" t="s">
        <v>465</v>
      </c>
      <c r="I6399" s="265" t="s">
        <v>133</v>
      </c>
      <c r="J6399" s="266">
        <v>57.01</v>
      </c>
      <c r="K6399" s="265" t="s">
        <v>458</v>
      </c>
      <c r="L6399" s="255">
        <v>57.01</v>
      </c>
      <c r="M6399" s="254" t="s">
        <v>458</v>
      </c>
    </row>
    <row r="6400" spans="1:13" ht="13.5" x14ac:dyDescent="0.25">
      <c r="A6400" s="265" t="s">
        <v>1153</v>
      </c>
      <c r="B6400" s="265" t="s">
        <v>1152</v>
      </c>
      <c r="C6400" s="265" t="s">
        <v>1276</v>
      </c>
      <c r="D6400" s="265" t="s">
        <v>1275</v>
      </c>
      <c r="E6400" s="266" t="s">
        <v>136</v>
      </c>
      <c r="F6400" s="265">
        <v>87255</v>
      </c>
      <c r="G6400" s="265" t="s">
        <v>13012</v>
      </c>
      <c r="H6400" s="265" t="s">
        <v>465</v>
      </c>
      <c r="I6400" s="265" t="s">
        <v>133</v>
      </c>
      <c r="J6400" s="266">
        <v>116.78</v>
      </c>
      <c r="K6400" s="265" t="s">
        <v>458</v>
      </c>
      <c r="L6400" s="255">
        <v>116.78</v>
      </c>
      <c r="M6400" s="254" t="s">
        <v>458</v>
      </c>
    </row>
    <row r="6401" spans="1:13" ht="13.5" x14ac:dyDescent="0.25">
      <c r="A6401" s="265" t="s">
        <v>1153</v>
      </c>
      <c r="B6401" s="265" t="s">
        <v>1152</v>
      </c>
      <c r="C6401" s="265" t="s">
        <v>1276</v>
      </c>
      <c r="D6401" s="265" t="s">
        <v>1275</v>
      </c>
      <c r="E6401" s="266" t="s">
        <v>136</v>
      </c>
      <c r="F6401" s="265">
        <v>87256</v>
      </c>
      <c r="G6401" s="265" t="s">
        <v>13013</v>
      </c>
      <c r="H6401" s="265" t="s">
        <v>465</v>
      </c>
      <c r="I6401" s="265" t="s">
        <v>133</v>
      </c>
      <c r="J6401" s="266">
        <v>104.83</v>
      </c>
      <c r="K6401" s="265" t="s">
        <v>458</v>
      </c>
      <c r="L6401" s="255">
        <v>104.83</v>
      </c>
      <c r="M6401" s="254" t="s">
        <v>458</v>
      </c>
    </row>
    <row r="6402" spans="1:13" ht="13.5" x14ac:dyDescent="0.25">
      <c r="A6402" s="265" t="s">
        <v>1153</v>
      </c>
      <c r="B6402" s="265" t="s">
        <v>1152</v>
      </c>
      <c r="C6402" s="265" t="s">
        <v>1276</v>
      </c>
      <c r="D6402" s="265" t="s">
        <v>1275</v>
      </c>
      <c r="E6402" s="266" t="s">
        <v>136</v>
      </c>
      <c r="F6402" s="265">
        <v>87257</v>
      </c>
      <c r="G6402" s="265" t="s">
        <v>13014</v>
      </c>
      <c r="H6402" s="265" t="s">
        <v>465</v>
      </c>
      <c r="I6402" s="265" t="s">
        <v>133</v>
      </c>
      <c r="J6402" s="266">
        <v>95.62</v>
      </c>
      <c r="K6402" s="265" t="s">
        <v>458</v>
      </c>
      <c r="L6402" s="255">
        <v>95.62</v>
      </c>
      <c r="M6402" s="254" t="s">
        <v>458</v>
      </c>
    </row>
    <row r="6403" spans="1:13" ht="13.5" x14ac:dyDescent="0.25">
      <c r="A6403" s="265" t="s">
        <v>1153</v>
      </c>
      <c r="B6403" s="265" t="s">
        <v>1152</v>
      </c>
      <c r="C6403" s="265" t="s">
        <v>1276</v>
      </c>
      <c r="D6403" s="265" t="s">
        <v>1275</v>
      </c>
      <c r="E6403" s="266" t="s">
        <v>136</v>
      </c>
      <c r="F6403" s="265">
        <v>87258</v>
      </c>
      <c r="G6403" s="265" t="s">
        <v>1287</v>
      </c>
      <c r="H6403" s="265" t="s">
        <v>465</v>
      </c>
      <c r="I6403" s="265" t="s">
        <v>133</v>
      </c>
      <c r="J6403" s="266">
        <v>154.75</v>
      </c>
      <c r="K6403" s="265" t="s">
        <v>458</v>
      </c>
      <c r="L6403" s="255">
        <v>154.75</v>
      </c>
      <c r="M6403" s="254" t="s">
        <v>458</v>
      </c>
    </row>
    <row r="6404" spans="1:13" ht="13.5" x14ac:dyDescent="0.25">
      <c r="A6404" s="265" t="s">
        <v>1153</v>
      </c>
      <c r="B6404" s="265" t="s">
        <v>1152</v>
      </c>
      <c r="C6404" s="265" t="s">
        <v>1276</v>
      </c>
      <c r="D6404" s="265" t="s">
        <v>1275</v>
      </c>
      <c r="E6404" s="266" t="s">
        <v>136</v>
      </c>
      <c r="F6404" s="265">
        <v>87259</v>
      </c>
      <c r="G6404" s="265" t="s">
        <v>1286</v>
      </c>
      <c r="H6404" s="265" t="s">
        <v>465</v>
      </c>
      <c r="I6404" s="265" t="s">
        <v>133</v>
      </c>
      <c r="J6404" s="266">
        <v>143.13</v>
      </c>
      <c r="K6404" s="265" t="s">
        <v>458</v>
      </c>
      <c r="L6404" s="255">
        <v>143.13</v>
      </c>
      <c r="M6404" s="254" t="s">
        <v>458</v>
      </c>
    </row>
    <row r="6405" spans="1:13" ht="13.5" x14ac:dyDescent="0.25">
      <c r="A6405" s="265" t="s">
        <v>1153</v>
      </c>
      <c r="B6405" s="265" t="s">
        <v>1152</v>
      </c>
      <c r="C6405" s="265" t="s">
        <v>1276</v>
      </c>
      <c r="D6405" s="265" t="s">
        <v>1275</v>
      </c>
      <c r="E6405" s="266" t="s">
        <v>136</v>
      </c>
      <c r="F6405" s="265">
        <v>87260</v>
      </c>
      <c r="G6405" s="265" t="s">
        <v>1285</v>
      </c>
      <c r="H6405" s="265" t="s">
        <v>465</v>
      </c>
      <c r="I6405" s="265" t="s">
        <v>133</v>
      </c>
      <c r="J6405" s="266">
        <v>134.84</v>
      </c>
      <c r="K6405" s="265" t="s">
        <v>458</v>
      </c>
      <c r="L6405" s="255">
        <v>134.84</v>
      </c>
      <c r="M6405" s="254" t="s">
        <v>458</v>
      </c>
    </row>
    <row r="6406" spans="1:13" ht="13.5" x14ac:dyDescent="0.25">
      <c r="A6406" s="265" t="s">
        <v>1153</v>
      </c>
      <c r="B6406" s="265" t="s">
        <v>1152</v>
      </c>
      <c r="C6406" s="265" t="s">
        <v>1276</v>
      </c>
      <c r="D6406" s="265" t="s">
        <v>1275</v>
      </c>
      <c r="E6406" s="266" t="s">
        <v>136</v>
      </c>
      <c r="F6406" s="265">
        <v>87261</v>
      </c>
      <c r="G6406" s="265" t="s">
        <v>1284</v>
      </c>
      <c r="H6406" s="265" t="s">
        <v>465</v>
      </c>
      <c r="I6406" s="265" t="s">
        <v>133</v>
      </c>
      <c r="J6406" s="266">
        <v>190.34</v>
      </c>
      <c r="K6406" s="265" t="s">
        <v>458</v>
      </c>
      <c r="L6406" s="255">
        <v>190.34</v>
      </c>
      <c r="M6406" s="254" t="s">
        <v>458</v>
      </c>
    </row>
    <row r="6407" spans="1:13" ht="13.5" x14ac:dyDescent="0.25">
      <c r="A6407" s="265" t="s">
        <v>1153</v>
      </c>
      <c r="B6407" s="265" t="s">
        <v>1152</v>
      </c>
      <c r="C6407" s="265" t="s">
        <v>1276</v>
      </c>
      <c r="D6407" s="265" t="s">
        <v>1275</v>
      </c>
      <c r="E6407" s="266" t="s">
        <v>136</v>
      </c>
      <c r="F6407" s="265">
        <v>87262</v>
      </c>
      <c r="G6407" s="265" t="s">
        <v>1283</v>
      </c>
      <c r="H6407" s="265" t="s">
        <v>465</v>
      </c>
      <c r="I6407" s="265" t="s">
        <v>133</v>
      </c>
      <c r="J6407" s="266">
        <v>176.56</v>
      </c>
      <c r="K6407" s="265" t="s">
        <v>458</v>
      </c>
      <c r="L6407" s="255">
        <v>176.56</v>
      </c>
      <c r="M6407" s="254" t="s">
        <v>458</v>
      </c>
    </row>
    <row r="6408" spans="1:13" ht="13.5" x14ac:dyDescent="0.25">
      <c r="A6408" s="265" t="s">
        <v>1153</v>
      </c>
      <c r="B6408" s="265" t="s">
        <v>1152</v>
      </c>
      <c r="C6408" s="265" t="s">
        <v>1276</v>
      </c>
      <c r="D6408" s="265" t="s">
        <v>1275</v>
      </c>
      <c r="E6408" s="266" t="s">
        <v>136</v>
      </c>
      <c r="F6408" s="265">
        <v>87263</v>
      </c>
      <c r="G6408" s="265" t="s">
        <v>1282</v>
      </c>
      <c r="H6408" s="265" t="s">
        <v>465</v>
      </c>
      <c r="I6408" s="265" t="s">
        <v>133</v>
      </c>
      <c r="J6408" s="266">
        <v>166.66</v>
      </c>
      <c r="K6408" s="265" t="s">
        <v>458</v>
      </c>
      <c r="L6408" s="255">
        <v>166.66</v>
      </c>
      <c r="M6408" s="254" t="s">
        <v>458</v>
      </c>
    </row>
    <row r="6409" spans="1:13" ht="13.5" x14ac:dyDescent="0.25">
      <c r="A6409" s="265" t="s">
        <v>1153</v>
      </c>
      <c r="B6409" s="265" t="s">
        <v>1152</v>
      </c>
      <c r="C6409" s="265" t="s">
        <v>1276</v>
      </c>
      <c r="D6409" s="265" t="s">
        <v>1275</v>
      </c>
      <c r="E6409" s="266" t="s">
        <v>136</v>
      </c>
      <c r="F6409" s="265">
        <v>104593</v>
      </c>
      <c r="G6409" s="265" t="s">
        <v>13015</v>
      </c>
      <c r="H6409" s="265" t="s">
        <v>465</v>
      </c>
      <c r="I6409" s="265" t="s">
        <v>133</v>
      </c>
      <c r="J6409" s="266">
        <v>120.5</v>
      </c>
      <c r="K6409" s="265" t="s">
        <v>458</v>
      </c>
      <c r="L6409" s="255">
        <v>120.5</v>
      </c>
      <c r="M6409" s="254" t="s">
        <v>458</v>
      </c>
    </row>
    <row r="6410" spans="1:13" ht="13.5" x14ac:dyDescent="0.25">
      <c r="A6410" s="265" t="s">
        <v>1153</v>
      </c>
      <c r="B6410" s="265" t="s">
        <v>1152</v>
      </c>
      <c r="C6410" s="265" t="s">
        <v>1276</v>
      </c>
      <c r="D6410" s="265" t="s">
        <v>1275</v>
      </c>
      <c r="E6410" s="266" t="s">
        <v>136</v>
      </c>
      <c r="F6410" s="265">
        <v>104594</v>
      </c>
      <c r="G6410" s="265" t="s">
        <v>13016</v>
      </c>
      <c r="H6410" s="265" t="s">
        <v>465</v>
      </c>
      <c r="I6410" s="265" t="s">
        <v>133</v>
      </c>
      <c r="J6410" s="266">
        <v>107.07</v>
      </c>
      <c r="K6410" s="265" t="s">
        <v>458</v>
      </c>
      <c r="L6410" s="255">
        <v>107.07</v>
      </c>
      <c r="M6410" s="254" t="s">
        <v>458</v>
      </c>
    </row>
    <row r="6411" spans="1:13" ht="13.5" x14ac:dyDescent="0.25">
      <c r="A6411" s="265" t="s">
        <v>1153</v>
      </c>
      <c r="B6411" s="265" t="s">
        <v>1152</v>
      </c>
      <c r="C6411" s="265" t="s">
        <v>1276</v>
      </c>
      <c r="D6411" s="265" t="s">
        <v>1275</v>
      </c>
      <c r="E6411" s="266" t="s">
        <v>136</v>
      </c>
      <c r="F6411" s="265">
        <v>104595</v>
      </c>
      <c r="G6411" s="265" t="s">
        <v>13017</v>
      </c>
      <c r="H6411" s="265" t="s">
        <v>465</v>
      </c>
      <c r="I6411" s="265" t="s">
        <v>133</v>
      </c>
      <c r="J6411" s="266">
        <v>96.05</v>
      </c>
      <c r="K6411" s="265" t="s">
        <v>458</v>
      </c>
      <c r="L6411" s="255">
        <v>96.05</v>
      </c>
      <c r="M6411" s="254" t="s">
        <v>458</v>
      </c>
    </row>
    <row r="6412" spans="1:13" ht="13.5" x14ac:dyDescent="0.25">
      <c r="A6412" s="265" t="s">
        <v>1153</v>
      </c>
      <c r="B6412" s="265" t="s">
        <v>1152</v>
      </c>
      <c r="C6412" s="265" t="s">
        <v>1276</v>
      </c>
      <c r="D6412" s="265" t="s">
        <v>1275</v>
      </c>
      <c r="E6412" s="266" t="s">
        <v>136</v>
      </c>
      <c r="F6412" s="265">
        <v>104596</v>
      </c>
      <c r="G6412" s="265" t="s">
        <v>1281</v>
      </c>
      <c r="H6412" s="265" t="s">
        <v>465</v>
      </c>
      <c r="I6412" s="265" t="s">
        <v>133</v>
      </c>
      <c r="J6412" s="266">
        <v>194.93</v>
      </c>
      <c r="K6412" s="265" t="s">
        <v>458</v>
      </c>
      <c r="L6412" s="255">
        <v>194.93</v>
      </c>
      <c r="M6412" s="254" t="s">
        <v>458</v>
      </c>
    </row>
    <row r="6413" spans="1:13" ht="13.5" x14ac:dyDescent="0.25">
      <c r="A6413" s="265" t="s">
        <v>1153</v>
      </c>
      <c r="B6413" s="265" t="s">
        <v>1152</v>
      </c>
      <c r="C6413" s="265" t="s">
        <v>1276</v>
      </c>
      <c r="D6413" s="265" t="s">
        <v>1275</v>
      </c>
      <c r="E6413" s="266" t="s">
        <v>136</v>
      </c>
      <c r="F6413" s="265">
        <v>104597</v>
      </c>
      <c r="G6413" s="265" t="s">
        <v>1280</v>
      </c>
      <c r="H6413" s="265" t="s">
        <v>465</v>
      </c>
      <c r="I6413" s="265" t="s">
        <v>133</v>
      </c>
      <c r="J6413" s="266">
        <v>179.33</v>
      </c>
      <c r="K6413" s="265" t="s">
        <v>458</v>
      </c>
      <c r="L6413" s="255">
        <v>179.33</v>
      </c>
      <c r="M6413" s="254" t="s">
        <v>458</v>
      </c>
    </row>
    <row r="6414" spans="1:13" ht="13.5" x14ac:dyDescent="0.25">
      <c r="A6414" s="265" t="s">
        <v>1153</v>
      </c>
      <c r="B6414" s="265" t="s">
        <v>1152</v>
      </c>
      <c r="C6414" s="265" t="s">
        <v>1276</v>
      </c>
      <c r="D6414" s="265" t="s">
        <v>1275</v>
      </c>
      <c r="E6414" s="266" t="s">
        <v>136</v>
      </c>
      <c r="F6414" s="265">
        <v>104598</v>
      </c>
      <c r="G6414" s="265" t="s">
        <v>1279</v>
      </c>
      <c r="H6414" s="265" t="s">
        <v>465</v>
      </c>
      <c r="I6414" s="265" t="s">
        <v>133</v>
      </c>
      <c r="J6414" s="266">
        <v>167.24</v>
      </c>
      <c r="K6414" s="265" t="s">
        <v>458</v>
      </c>
      <c r="L6414" s="255">
        <v>167.24</v>
      </c>
      <c r="M6414" s="254" t="s">
        <v>458</v>
      </c>
    </row>
    <row r="6415" spans="1:13" ht="13.5" x14ac:dyDescent="0.25">
      <c r="A6415" s="265" t="s">
        <v>1153</v>
      </c>
      <c r="B6415" s="265" t="s">
        <v>1152</v>
      </c>
      <c r="C6415" s="265" t="s">
        <v>1276</v>
      </c>
      <c r="D6415" s="265" t="s">
        <v>1275</v>
      </c>
      <c r="E6415" s="266" t="s">
        <v>136</v>
      </c>
      <c r="F6415" s="265">
        <v>104599</v>
      </c>
      <c r="G6415" s="265" t="s">
        <v>13018</v>
      </c>
      <c r="H6415" s="265" t="s">
        <v>465</v>
      </c>
      <c r="I6415" s="265" t="s">
        <v>133</v>
      </c>
      <c r="J6415" s="266">
        <v>82.39</v>
      </c>
      <c r="K6415" s="265" t="s">
        <v>458</v>
      </c>
      <c r="L6415" s="255">
        <v>82.39</v>
      </c>
      <c r="M6415" s="254" t="s">
        <v>458</v>
      </c>
    </row>
    <row r="6416" spans="1:13" ht="13.5" x14ac:dyDescent="0.25">
      <c r="A6416" s="265" t="s">
        <v>1153</v>
      </c>
      <c r="B6416" s="265" t="s">
        <v>1152</v>
      </c>
      <c r="C6416" s="265" t="s">
        <v>1276</v>
      </c>
      <c r="D6416" s="265" t="s">
        <v>1275</v>
      </c>
      <c r="E6416" s="266" t="s">
        <v>136</v>
      </c>
      <c r="F6416" s="265">
        <v>104601</v>
      </c>
      <c r="G6416" s="265" t="s">
        <v>13019</v>
      </c>
      <c r="H6416" s="265" t="s">
        <v>465</v>
      </c>
      <c r="I6416" s="265" t="s">
        <v>133</v>
      </c>
      <c r="J6416" s="266">
        <v>68.27</v>
      </c>
      <c r="K6416" s="265" t="s">
        <v>458</v>
      </c>
      <c r="L6416" s="255">
        <v>68.27</v>
      </c>
      <c r="M6416" s="254" t="s">
        <v>458</v>
      </c>
    </row>
    <row r="6417" spans="1:13" ht="13.5" x14ac:dyDescent="0.25">
      <c r="A6417" s="265" t="s">
        <v>1153</v>
      </c>
      <c r="B6417" s="265" t="s">
        <v>1152</v>
      </c>
      <c r="C6417" s="265" t="s">
        <v>1276</v>
      </c>
      <c r="D6417" s="265" t="s">
        <v>1275</v>
      </c>
      <c r="E6417" s="266" t="s">
        <v>136</v>
      </c>
      <c r="F6417" s="265">
        <v>104603</v>
      </c>
      <c r="G6417" s="265" t="s">
        <v>13020</v>
      </c>
      <c r="H6417" s="265" t="s">
        <v>465</v>
      </c>
      <c r="I6417" s="265" t="s">
        <v>133</v>
      </c>
      <c r="J6417" s="266">
        <v>59.21</v>
      </c>
      <c r="K6417" s="265" t="s">
        <v>458</v>
      </c>
      <c r="L6417" s="255">
        <v>59.21</v>
      </c>
      <c r="M6417" s="254" t="s">
        <v>458</v>
      </c>
    </row>
    <row r="6418" spans="1:13" ht="13.5" x14ac:dyDescent="0.25">
      <c r="A6418" s="265" t="s">
        <v>1153</v>
      </c>
      <c r="B6418" s="265" t="s">
        <v>1152</v>
      </c>
      <c r="C6418" s="265" t="s">
        <v>1276</v>
      </c>
      <c r="D6418" s="265" t="s">
        <v>1275</v>
      </c>
      <c r="E6418" s="266" t="s">
        <v>136</v>
      </c>
      <c r="F6418" s="265">
        <v>104605</v>
      </c>
      <c r="G6418" s="265" t="s">
        <v>13021</v>
      </c>
      <c r="H6418" s="265" t="s">
        <v>465</v>
      </c>
      <c r="I6418" s="265" t="s">
        <v>133</v>
      </c>
      <c r="J6418" s="266">
        <v>100.4</v>
      </c>
      <c r="K6418" s="265" t="s">
        <v>458</v>
      </c>
      <c r="L6418" s="255">
        <v>100.4</v>
      </c>
      <c r="M6418" s="254" t="s">
        <v>458</v>
      </c>
    </row>
    <row r="6419" spans="1:13" ht="13.5" x14ac:dyDescent="0.25">
      <c r="A6419" s="265" t="s">
        <v>1153</v>
      </c>
      <c r="B6419" s="265" t="s">
        <v>1152</v>
      </c>
      <c r="C6419" s="265" t="s">
        <v>1276</v>
      </c>
      <c r="D6419" s="265" t="s">
        <v>1275</v>
      </c>
      <c r="E6419" s="266" t="s">
        <v>136</v>
      </c>
      <c r="F6419" s="265">
        <v>104606</v>
      </c>
      <c r="G6419" s="265" t="s">
        <v>13022</v>
      </c>
      <c r="H6419" s="265" t="s">
        <v>465</v>
      </c>
      <c r="I6419" s="265" t="s">
        <v>133</v>
      </c>
      <c r="J6419" s="266">
        <v>72.11</v>
      </c>
      <c r="K6419" s="265" t="s">
        <v>458</v>
      </c>
      <c r="L6419" s="255">
        <v>72.11</v>
      </c>
      <c r="M6419" s="254" t="s">
        <v>458</v>
      </c>
    </row>
    <row r="6420" spans="1:13" ht="13.5" x14ac:dyDescent="0.25">
      <c r="A6420" s="265" t="s">
        <v>1153</v>
      </c>
      <c r="B6420" s="265" t="s">
        <v>1152</v>
      </c>
      <c r="C6420" s="265" t="s">
        <v>1276</v>
      </c>
      <c r="D6420" s="265" t="s">
        <v>1275</v>
      </c>
      <c r="E6420" s="266" t="s">
        <v>136</v>
      </c>
      <c r="F6420" s="265">
        <v>104607</v>
      </c>
      <c r="G6420" s="265" t="s">
        <v>13023</v>
      </c>
      <c r="H6420" s="265" t="s">
        <v>465</v>
      </c>
      <c r="I6420" s="265" t="s">
        <v>133</v>
      </c>
      <c r="J6420" s="266">
        <v>60.29</v>
      </c>
      <c r="K6420" s="265" t="s">
        <v>458</v>
      </c>
      <c r="L6420" s="255">
        <v>60.29</v>
      </c>
      <c r="M6420" s="254" t="s">
        <v>458</v>
      </c>
    </row>
    <row r="6421" spans="1:13" ht="13.5" x14ac:dyDescent="0.25">
      <c r="A6421" s="265" t="s">
        <v>1153</v>
      </c>
      <c r="B6421" s="265" t="s">
        <v>1152</v>
      </c>
      <c r="C6421" s="265" t="s">
        <v>1276</v>
      </c>
      <c r="D6421" s="265" t="s">
        <v>1275</v>
      </c>
      <c r="E6421" s="266" t="s">
        <v>136</v>
      </c>
      <c r="F6421" s="265">
        <v>104608</v>
      </c>
      <c r="G6421" s="265" t="s">
        <v>1278</v>
      </c>
      <c r="H6421" s="265" t="s">
        <v>465</v>
      </c>
      <c r="I6421" s="265" t="s">
        <v>133</v>
      </c>
      <c r="J6421" s="266">
        <v>188.91</v>
      </c>
      <c r="K6421" s="265" t="s">
        <v>458</v>
      </c>
      <c r="L6421" s="255">
        <v>188.91</v>
      </c>
      <c r="M6421" s="254" t="s">
        <v>458</v>
      </c>
    </row>
    <row r="6422" spans="1:13" ht="13.5" x14ac:dyDescent="0.25">
      <c r="A6422" s="265" t="s">
        <v>1153</v>
      </c>
      <c r="B6422" s="265" t="s">
        <v>1152</v>
      </c>
      <c r="C6422" s="265" t="s">
        <v>1276</v>
      </c>
      <c r="D6422" s="265" t="s">
        <v>1275</v>
      </c>
      <c r="E6422" s="266" t="s">
        <v>136</v>
      </c>
      <c r="F6422" s="265">
        <v>104609</v>
      </c>
      <c r="G6422" s="265" t="s">
        <v>1277</v>
      </c>
      <c r="H6422" s="265" t="s">
        <v>465</v>
      </c>
      <c r="I6422" s="265" t="s">
        <v>133</v>
      </c>
      <c r="J6422" s="266">
        <v>152.78</v>
      </c>
      <c r="K6422" s="265" t="s">
        <v>458</v>
      </c>
      <c r="L6422" s="255">
        <v>152.78</v>
      </c>
      <c r="M6422" s="254" t="s">
        <v>458</v>
      </c>
    </row>
    <row r="6423" spans="1:13" ht="13.5" x14ac:dyDescent="0.25">
      <c r="A6423" s="265" t="s">
        <v>1153</v>
      </c>
      <c r="B6423" s="265" t="s">
        <v>1152</v>
      </c>
      <c r="C6423" s="265" t="s">
        <v>1276</v>
      </c>
      <c r="D6423" s="265" t="s">
        <v>1275</v>
      </c>
      <c r="E6423" s="266" t="s">
        <v>136</v>
      </c>
      <c r="F6423" s="265">
        <v>104610</v>
      </c>
      <c r="G6423" s="265" t="s">
        <v>1274</v>
      </c>
      <c r="H6423" s="265" t="s">
        <v>465</v>
      </c>
      <c r="I6423" s="265" t="s">
        <v>133</v>
      </c>
      <c r="J6423" s="266">
        <v>139.15</v>
      </c>
      <c r="K6423" s="265" t="s">
        <v>458</v>
      </c>
      <c r="L6423" s="255">
        <v>139.15</v>
      </c>
      <c r="M6423" s="254" t="s">
        <v>458</v>
      </c>
    </row>
    <row r="6424" spans="1:13" ht="13.5" x14ac:dyDescent="0.25">
      <c r="A6424" s="265" t="s">
        <v>1153</v>
      </c>
      <c r="B6424" s="265" t="s">
        <v>1152</v>
      </c>
      <c r="C6424" s="265" t="s">
        <v>1257</v>
      </c>
      <c r="D6424" s="265" t="s">
        <v>1256</v>
      </c>
      <c r="E6424" s="266" t="s">
        <v>136</v>
      </c>
      <c r="F6424" s="265">
        <v>98671</v>
      </c>
      <c r="G6424" s="265" t="s">
        <v>1273</v>
      </c>
      <c r="H6424" s="265" t="s">
        <v>465</v>
      </c>
      <c r="I6424" s="265" t="s">
        <v>133</v>
      </c>
      <c r="J6424" s="266">
        <v>440.16</v>
      </c>
      <c r="K6424" s="265" t="s">
        <v>458</v>
      </c>
      <c r="L6424" s="255">
        <v>440.16</v>
      </c>
      <c r="M6424" s="254" t="s">
        <v>458</v>
      </c>
    </row>
    <row r="6425" spans="1:13" ht="13.5" x14ac:dyDescent="0.25">
      <c r="A6425" s="265" t="s">
        <v>1153</v>
      </c>
      <c r="B6425" s="265" t="s">
        <v>1152</v>
      </c>
      <c r="C6425" s="265" t="s">
        <v>1257</v>
      </c>
      <c r="D6425" s="265" t="s">
        <v>1256</v>
      </c>
      <c r="E6425" s="266" t="s">
        <v>136</v>
      </c>
      <c r="F6425" s="265">
        <v>98672</v>
      </c>
      <c r="G6425" s="265" t="s">
        <v>1272</v>
      </c>
      <c r="H6425" s="265" t="s">
        <v>465</v>
      </c>
      <c r="I6425" s="265" t="s">
        <v>133</v>
      </c>
      <c r="J6425" s="266">
        <v>604.89</v>
      </c>
      <c r="K6425" s="265" t="s">
        <v>458</v>
      </c>
      <c r="L6425" s="255">
        <v>604.89</v>
      </c>
      <c r="M6425" s="254" t="s">
        <v>458</v>
      </c>
    </row>
    <row r="6426" spans="1:13" ht="13.5" x14ac:dyDescent="0.25">
      <c r="A6426" s="265" t="s">
        <v>1153</v>
      </c>
      <c r="B6426" s="265" t="s">
        <v>1152</v>
      </c>
      <c r="C6426" s="265" t="s">
        <v>1257</v>
      </c>
      <c r="D6426" s="265" t="s">
        <v>1256</v>
      </c>
      <c r="E6426" s="266" t="s">
        <v>136</v>
      </c>
      <c r="F6426" s="265">
        <v>98678</v>
      </c>
      <c r="G6426" s="265" t="s">
        <v>1271</v>
      </c>
      <c r="H6426" s="265" t="s">
        <v>465</v>
      </c>
      <c r="I6426" s="265" t="s">
        <v>133</v>
      </c>
      <c r="J6426" s="266">
        <v>364.08</v>
      </c>
      <c r="K6426" s="265" t="s">
        <v>458</v>
      </c>
      <c r="L6426" s="255">
        <v>364.08</v>
      </c>
      <c r="M6426" s="254" t="s">
        <v>458</v>
      </c>
    </row>
    <row r="6427" spans="1:13" ht="13.5" x14ac:dyDescent="0.25">
      <c r="A6427" s="265" t="s">
        <v>1153</v>
      </c>
      <c r="B6427" s="265" t="s">
        <v>1152</v>
      </c>
      <c r="C6427" s="265" t="s">
        <v>1257</v>
      </c>
      <c r="D6427" s="265" t="s">
        <v>1256</v>
      </c>
      <c r="E6427" s="266" t="s">
        <v>136</v>
      </c>
      <c r="F6427" s="265">
        <v>98679</v>
      </c>
      <c r="G6427" s="265" t="s">
        <v>1270</v>
      </c>
      <c r="H6427" s="265" t="s">
        <v>465</v>
      </c>
      <c r="I6427" s="265" t="s">
        <v>459</v>
      </c>
      <c r="J6427" s="266">
        <v>39.619999999999997</v>
      </c>
      <c r="K6427" s="265" t="s">
        <v>458</v>
      </c>
      <c r="L6427" s="255">
        <v>39.619999999999997</v>
      </c>
      <c r="M6427" s="254" t="s">
        <v>458</v>
      </c>
    </row>
    <row r="6428" spans="1:13" ht="13.5" x14ac:dyDescent="0.25">
      <c r="A6428" s="265" t="s">
        <v>1153</v>
      </c>
      <c r="B6428" s="265" t="s">
        <v>1152</v>
      </c>
      <c r="C6428" s="265" t="s">
        <v>1257</v>
      </c>
      <c r="D6428" s="265" t="s">
        <v>1256</v>
      </c>
      <c r="E6428" s="266" t="s">
        <v>136</v>
      </c>
      <c r="F6428" s="265">
        <v>98680</v>
      </c>
      <c r="G6428" s="265" t="s">
        <v>1269</v>
      </c>
      <c r="H6428" s="265" t="s">
        <v>465</v>
      </c>
      <c r="I6428" s="265" t="s">
        <v>459</v>
      </c>
      <c r="J6428" s="266">
        <v>50.4</v>
      </c>
      <c r="K6428" s="265" t="s">
        <v>458</v>
      </c>
      <c r="L6428" s="255">
        <v>50.4</v>
      </c>
      <c r="M6428" s="254" t="s">
        <v>458</v>
      </c>
    </row>
    <row r="6429" spans="1:13" ht="13.5" x14ac:dyDescent="0.25">
      <c r="A6429" s="265" t="s">
        <v>1153</v>
      </c>
      <c r="B6429" s="265" t="s">
        <v>1152</v>
      </c>
      <c r="C6429" s="265" t="s">
        <v>1257</v>
      </c>
      <c r="D6429" s="265" t="s">
        <v>1256</v>
      </c>
      <c r="E6429" s="266" t="s">
        <v>136</v>
      </c>
      <c r="F6429" s="265">
        <v>98681</v>
      </c>
      <c r="G6429" s="265" t="s">
        <v>1268</v>
      </c>
      <c r="H6429" s="265" t="s">
        <v>465</v>
      </c>
      <c r="I6429" s="265" t="s">
        <v>459</v>
      </c>
      <c r="J6429" s="266">
        <v>37.159999999999997</v>
      </c>
      <c r="K6429" s="265" t="s">
        <v>458</v>
      </c>
      <c r="L6429" s="255">
        <v>37.159999999999997</v>
      </c>
      <c r="M6429" s="254" t="s">
        <v>458</v>
      </c>
    </row>
    <row r="6430" spans="1:13" ht="13.5" x14ac:dyDescent="0.25">
      <c r="A6430" s="265" t="s">
        <v>1153</v>
      </c>
      <c r="B6430" s="265" t="s">
        <v>1152</v>
      </c>
      <c r="C6430" s="265" t="s">
        <v>1257</v>
      </c>
      <c r="D6430" s="265" t="s">
        <v>1256</v>
      </c>
      <c r="E6430" s="266" t="s">
        <v>136</v>
      </c>
      <c r="F6430" s="265">
        <v>98682</v>
      </c>
      <c r="G6430" s="265" t="s">
        <v>1267</v>
      </c>
      <c r="H6430" s="265" t="s">
        <v>465</v>
      </c>
      <c r="I6430" s="265" t="s">
        <v>459</v>
      </c>
      <c r="J6430" s="266">
        <v>47.94</v>
      </c>
      <c r="K6430" s="265" t="s">
        <v>458</v>
      </c>
      <c r="L6430" s="255">
        <v>47.94</v>
      </c>
      <c r="M6430" s="254" t="s">
        <v>458</v>
      </c>
    </row>
    <row r="6431" spans="1:13" ht="13.5" x14ac:dyDescent="0.25">
      <c r="A6431" s="265" t="s">
        <v>1153</v>
      </c>
      <c r="B6431" s="265" t="s">
        <v>1152</v>
      </c>
      <c r="C6431" s="265" t="s">
        <v>1257</v>
      </c>
      <c r="D6431" s="265" t="s">
        <v>1256</v>
      </c>
      <c r="E6431" s="266" t="s">
        <v>136</v>
      </c>
      <c r="F6431" s="265">
        <v>98685</v>
      </c>
      <c r="G6431" s="265" t="s">
        <v>1266</v>
      </c>
      <c r="H6431" s="265" t="s">
        <v>24</v>
      </c>
      <c r="I6431" s="265" t="s">
        <v>133</v>
      </c>
      <c r="J6431" s="266">
        <v>79.25</v>
      </c>
      <c r="K6431" s="265" t="s">
        <v>458</v>
      </c>
      <c r="L6431" s="255">
        <v>79.25</v>
      </c>
      <c r="M6431" s="254" t="s">
        <v>458</v>
      </c>
    </row>
    <row r="6432" spans="1:13" ht="13.5" x14ac:dyDescent="0.25">
      <c r="A6432" s="265" t="s">
        <v>1153</v>
      </c>
      <c r="B6432" s="265" t="s">
        <v>1152</v>
      </c>
      <c r="C6432" s="265" t="s">
        <v>1257</v>
      </c>
      <c r="D6432" s="265" t="s">
        <v>1256</v>
      </c>
      <c r="E6432" s="266" t="s">
        <v>136</v>
      </c>
      <c r="F6432" s="265">
        <v>98686</v>
      </c>
      <c r="G6432" s="265" t="s">
        <v>1265</v>
      </c>
      <c r="H6432" s="265" t="s">
        <v>24</v>
      </c>
      <c r="I6432" s="265" t="s">
        <v>459</v>
      </c>
      <c r="J6432" s="266">
        <v>42.16</v>
      </c>
      <c r="K6432" s="265" t="s">
        <v>458</v>
      </c>
      <c r="L6432" s="255">
        <v>42.16</v>
      </c>
      <c r="M6432" s="254" t="s">
        <v>458</v>
      </c>
    </row>
    <row r="6433" spans="1:13" ht="13.5" x14ac:dyDescent="0.25">
      <c r="A6433" s="265" t="s">
        <v>1153</v>
      </c>
      <c r="B6433" s="265" t="s">
        <v>1152</v>
      </c>
      <c r="C6433" s="265" t="s">
        <v>1257</v>
      </c>
      <c r="D6433" s="265" t="s">
        <v>1256</v>
      </c>
      <c r="E6433" s="266" t="s">
        <v>136</v>
      </c>
      <c r="F6433" s="265">
        <v>98688</v>
      </c>
      <c r="G6433" s="265" t="s">
        <v>1264</v>
      </c>
      <c r="H6433" s="265" t="s">
        <v>24</v>
      </c>
      <c r="I6433" s="265" t="s">
        <v>133</v>
      </c>
      <c r="J6433" s="266">
        <v>88.2</v>
      </c>
      <c r="K6433" s="265" t="s">
        <v>458</v>
      </c>
      <c r="L6433" s="255">
        <v>88.2</v>
      </c>
      <c r="M6433" s="254" t="s">
        <v>458</v>
      </c>
    </row>
    <row r="6434" spans="1:13" ht="13.5" x14ac:dyDescent="0.25">
      <c r="A6434" s="265" t="s">
        <v>1153</v>
      </c>
      <c r="B6434" s="265" t="s">
        <v>1152</v>
      </c>
      <c r="C6434" s="265" t="s">
        <v>1257</v>
      </c>
      <c r="D6434" s="265" t="s">
        <v>1256</v>
      </c>
      <c r="E6434" s="266" t="s">
        <v>136</v>
      </c>
      <c r="F6434" s="265">
        <v>98689</v>
      </c>
      <c r="G6434" s="265" t="s">
        <v>1263</v>
      </c>
      <c r="H6434" s="265" t="s">
        <v>24</v>
      </c>
      <c r="I6434" s="265" t="s">
        <v>133</v>
      </c>
      <c r="J6434" s="266">
        <v>112.16</v>
      </c>
      <c r="K6434" s="265" t="s">
        <v>458</v>
      </c>
      <c r="L6434" s="255">
        <v>112.16</v>
      </c>
      <c r="M6434" s="254" t="s">
        <v>458</v>
      </c>
    </row>
    <row r="6435" spans="1:13" ht="13.5" x14ac:dyDescent="0.25">
      <c r="A6435" s="265" t="s">
        <v>1153</v>
      </c>
      <c r="B6435" s="265" t="s">
        <v>1152</v>
      </c>
      <c r="C6435" s="265" t="s">
        <v>1257</v>
      </c>
      <c r="D6435" s="265" t="s">
        <v>1256</v>
      </c>
      <c r="E6435" s="266" t="s">
        <v>136</v>
      </c>
      <c r="F6435" s="265">
        <v>101090</v>
      </c>
      <c r="G6435" s="265" t="s">
        <v>1262</v>
      </c>
      <c r="H6435" s="265" t="s">
        <v>465</v>
      </c>
      <c r="I6435" s="265" t="s">
        <v>459</v>
      </c>
      <c r="J6435" s="266">
        <v>237.66</v>
      </c>
      <c r="K6435" s="265" t="s">
        <v>458</v>
      </c>
      <c r="L6435" s="255">
        <v>237.66</v>
      </c>
      <c r="M6435" s="254" t="s">
        <v>458</v>
      </c>
    </row>
    <row r="6436" spans="1:13" ht="13.5" x14ac:dyDescent="0.25">
      <c r="A6436" s="265" t="s">
        <v>1153</v>
      </c>
      <c r="B6436" s="265" t="s">
        <v>1152</v>
      </c>
      <c r="C6436" s="265" t="s">
        <v>1257</v>
      </c>
      <c r="D6436" s="265" t="s">
        <v>1256</v>
      </c>
      <c r="E6436" s="266" t="s">
        <v>136</v>
      </c>
      <c r="F6436" s="265">
        <v>101091</v>
      </c>
      <c r="G6436" s="265" t="s">
        <v>1261</v>
      </c>
      <c r="H6436" s="265" t="s">
        <v>465</v>
      </c>
      <c r="I6436" s="265" t="s">
        <v>459</v>
      </c>
      <c r="J6436" s="266">
        <v>158.41</v>
      </c>
      <c r="K6436" s="265" t="s">
        <v>458</v>
      </c>
      <c r="L6436" s="255">
        <v>158.41</v>
      </c>
      <c r="M6436" s="254" t="s">
        <v>458</v>
      </c>
    </row>
    <row r="6437" spans="1:13" ht="13.5" x14ac:dyDescent="0.25">
      <c r="A6437" s="265" t="s">
        <v>1153</v>
      </c>
      <c r="B6437" s="265" t="s">
        <v>1152</v>
      </c>
      <c r="C6437" s="265" t="s">
        <v>1257</v>
      </c>
      <c r="D6437" s="265" t="s">
        <v>1256</v>
      </c>
      <c r="E6437" s="266" t="s">
        <v>136</v>
      </c>
      <c r="F6437" s="265">
        <v>101725</v>
      </c>
      <c r="G6437" s="265" t="s">
        <v>1260</v>
      </c>
      <c r="H6437" s="265" t="s">
        <v>465</v>
      </c>
      <c r="I6437" s="265" t="s">
        <v>459</v>
      </c>
      <c r="J6437" s="266">
        <v>283.05</v>
      </c>
      <c r="K6437" s="265" t="s">
        <v>458</v>
      </c>
      <c r="L6437" s="255">
        <v>283.05</v>
      </c>
      <c r="M6437" s="254" t="s">
        <v>458</v>
      </c>
    </row>
    <row r="6438" spans="1:13" ht="13.5" x14ac:dyDescent="0.25">
      <c r="A6438" s="265" t="s">
        <v>1153</v>
      </c>
      <c r="B6438" s="265" t="s">
        <v>1152</v>
      </c>
      <c r="C6438" s="265" t="s">
        <v>1257</v>
      </c>
      <c r="D6438" s="265" t="s">
        <v>1256</v>
      </c>
      <c r="E6438" s="266" t="s">
        <v>136</v>
      </c>
      <c r="F6438" s="265">
        <v>101726</v>
      </c>
      <c r="G6438" s="265" t="s">
        <v>1259</v>
      </c>
      <c r="H6438" s="265" t="s">
        <v>465</v>
      </c>
      <c r="I6438" s="265" t="s">
        <v>459</v>
      </c>
      <c r="J6438" s="266">
        <v>197.73</v>
      </c>
      <c r="K6438" s="265" t="s">
        <v>458</v>
      </c>
      <c r="L6438" s="255">
        <v>197.73</v>
      </c>
      <c r="M6438" s="254" t="s">
        <v>458</v>
      </c>
    </row>
    <row r="6439" spans="1:13" ht="13.5" x14ac:dyDescent="0.25">
      <c r="A6439" s="265" t="s">
        <v>1153</v>
      </c>
      <c r="B6439" s="265" t="s">
        <v>1152</v>
      </c>
      <c r="C6439" s="265" t="s">
        <v>1257</v>
      </c>
      <c r="D6439" s="265" t="s">
        <v>1256</v>
      </c>
      <c r="E6439" s="266" t="s">
        <v>136</v>
      </c>
      <c r="F6439" s="265">
        <v>101731</v>
      </c>
      <c r="G6439" s="265" t="s">
        <v>1258</v>
      </c>
      <c r="H6439" s="265" t="s">
        <v>465</v>
      </c>
      <c r="I6439" s="265" t="s">
        <v>459</v>
      </c>
      <c r="J6439" s="266">
        <v>345.06</v>
      </c>
      <c r="K6439" s="265" t="s">
        <v>458</v>
      </c>
      <c r="L6439" s="255">
        <v>345.06</v>
      </c>
      <c r="M6439" s="254" t="s">
        <v>458</v>
      </c>
    </row>
    <row r="6440" spans="1:13" ht="13.5" x14ac:dyDescent="0.25">
      <c r="A6440" s="265" t="s">
        <v>1153</v>
      </c>
      <c r="B6440" s="265" t="s">
        <v>1152</v>
      </c>
      <c r="C6440" s="265" t="s">
        <v>1257</v>
      </c>
      <c r="D6440" s="265" t="s">
        <v>1256</v>
      </c>
      <c r="E6440" s="266" t="s">
        <v>136</v>
      </c>
      <c r="F6440" s="265">
        <v>101732</v>
      </c>
      <c r="G6440" s="265" t="s">
        <v>1255</v>
      </c>
      <c r="H6440" s="265" t="s">
        <v>465</v>
      </c>
      <c r="I6440" s="265" t="s">
        <v>459</v>
      </c>
      <c r="J6440" s="266">
        <v>103.48</v>
      </c>
      <c r="K6440" s="265" t="s">
        <v>458</v>
      </c>
      <c r="L6440" s="255">
        <v>103.48</v>
      </c>
      <c r="M6440" s="254" t="s">
        <v>458</v>
      </c>
    </row>
    <row r="6441" spans="1:13" ht="13.5" x14ac:dyDescent="0.25">
      <c r="A6441" s="265" t="s">
        <v>1153</v>
      </c>
      <c r="B6441" s="265" t="s">
        <v>1152</v>
      </c>
      <c r="C6441" s="265" t="s">
        <v>1247</v>
      </c>
      <c r="D6441" s="265" t="s">
        <v>1246</v>
      </c>
      <c r="E6441" s="266" t="s">
        <v>136</v>
      </c>
      <c r="F6441" s="265">
        <v>101094</v>
      </c>
      <c r="G6441" s="265" t="s">
        <v>1254</v>
      </c>
      <c r="H6441" s="265" t="s">
        <v>24</v>
      </c>
      <c r="I6441" s="265" t="s">
        <v>133</v>
      </c>
      <c r="J6441" s="266">
        <v>179.74</v>
      </c>
      <c r="K6441" s="265" t="s">
        <v>458</v>
      </c>
      <c r="L6441" s="255">
        <v>179.74</v>
      </c>
      <c r="M6441" s="254" t="s">
        <v>458</v>
      </c>
    </row>
    <row r="6442" spans="1:13" ht="13.5" x14ac:dyDescent="0.25">
      <c r="A6442" s="265" t="s">
        <v>1153</v>
      </c>
      <c r="B6442" s="265" t="s">
        <v>1152</v>
      </c>
      <c r="C6442" s="265" t="s">
        <v>1247</v>
      </c>
      <c r="D6442" s="265" t="s">
        <v>1246</v>
      </c>
      <c r="E6442" s="266" t="s">
        <v>136</v>
      </c>
      <c r="F6442" s="265">
        <v>101727</v>
      </c>
      <c r="G6442" s="265" t="s">
        <v>1253</v>
      </c>
      <c r="H6442" s="265" t="s">
        <v>465</v>
      </c>
      <c r="I6442" s="265" t="s">
        <v>133</v>
      </c>
      <c r="J6442" s="266">
        <v>209.5</v>
      </c>
      <c r="K6442" s="265" t="s">
        <v>458</v>
      </c>
      <c r="L6442" s="255">
        <v>209.5</v>
      </c>
      <c r="M6442" s="254" t="s">
        <v>458</v>
      </c>
    </row>
    <row r="6443" spans="1:13" ht="13.5" x14ac:dyDescent="0.25">
      <c r="A6443" s="265" t="s">
        <v>1153</v>
      </c>
      <c r="B6443" s="265" t="s">
        <v>1152</v>
      </c>
      <c r="C6443" s="265" t="s">
        <v>1247</v>
      </c>
      <c r="D6443" s="265" t="s">
        <v>1246</v>
      </c>
      <c r="E6443" s="266" t="s">
        <v>136</v>
      </c>
      <c r="F6443" s="265">
        <v>101733</v>
      </c>
      <c r="G6443" s="265" t="s">
        <v>1252</v>
      </c>
      <c r="H6443" s="265" t="s">
        <v>465</v>
      </c>
      <c r="I6443" s="265" t="s">
        <v>133</v>
      </c>
      <c r="J6443" s="266">
        <v>283.62</v>
      </c>
      <c r="K6443" s="265" t="s">
        <v>458</v>
      </c>
      <c r="L6443" s="255">
        <v>283.62</v>
      </c>
      <c r="M6443" s="254" t="s">
        <v>458</v>
      </c>
    </row>
    <row r="6444" spans="1:13" ht="13.5" x14ac:dyDescent="0.25">
      <c r="A6444" s="265" t="s">
        <v>1153</v>
      </c>
      <c r="B6444" s="265" t="s">
        <v>1152</v>
      </c>
      <c r="C6444" s="265" t="s">
        <v>1247</v>
      </c>
      <c r="D6444" s="265" t="s">
        <v>1246</v>
      </c>
      <c r="E6444" s="266" t="s">
        <v>136</v>
      </c>
      <c r="F6444" s="265">
        <v>101734</v>
      </c>
      <c r="G6444" s="265" t="s">
        <v>1251</v>
      </c>
      <c r="H6444" s="265" t="s">
        <v>465</v>
      </c>
      <c r="I6444" s="265" t="s">
        <v>133</v>
      </c>
      <c r="J6444" s="266">
        <v>433.44</v>
      </c>
      <c r="K6444" s="265" t="s">
        <v>458</v>
      </c>
      <c r="L6444" s="255">
        <v>433.44</v>
      </c>
      <c r="M6444" s="254" t="s">
        <v>458</v>
      </c>
    </row>
    <row r="6445" spans="1:13" ht="13.5" x14ac:dyDescent="0.25">
      <c r="A6445" s="265" t="s">
        <v>1153</v>
      </c>
      <c r="B6445" s="265" t="s">
        <v>1152</v>
      </c>
      <c r="C6445" s="265" t="s">
        <v>1247</v>
      </c>
      <c r="D6445" s="265" t="s">
        <v>1246</v>
      </c>
      <c r="E6445" s="266" t="s">
        <v>136</v>
      </c>
      <c r="F6445" s="265">
        <v>101735</v>
      </c>
      <c r="G6445" s="265" t="s">
        <v>1250</v>
      </c>
      <c r="H6445" s="265" t="s">
        <v>465</v>
      </c>
      <c r="I6445" s="265" t="s">
        <v>133</v>
      </c>
      <c r="J6445" s="266">
        <v>444.31</v>
      </c>
      <c r="K6445" s="265" t="s">
        <v>458</v>
      </c>
      <c r="L6445" s="255">
        <v>444.31</v>
      </c>
      <c r="M6445" s="254" t="s">
        <v>458</v>
      </c>
    </row>
    <row r="6446" spans="1:13" ht="13.5" x14ac:dyDescent="0.25">
      <c r="A6446" s="265" t="s">
        <v>1153</v>
      </c>
      <c r="B6446" s="265" t="s">
        <v>1152</v>
      </c>
      <c r="C6446" s="265" t="s">
        <v>1247</v>
      </c>
      <c r="D6446" s="265" t="s">
        <v>1246</v>
      </c>
      <c r="E6446" s="266" t="s">
        <v>136</v>
      </c>
      <c r="F6446" s="265">
        <v>101736</v>
      </c>
      <c r="G6446" s="265" t="s">
        <v>1249</v>
      </c>
      <c r="H6446" s="265" t="s">
        <v>465</v>
      </c>
      <c r="I6446" s="265" t="s">
        <v>133</v>
      </c>
      <c r="J6446" s="266">
        <v>97.98</v>
      </c>
      <c r="K6446" s="265" t="s">
        <v>458</v>
      </c>
      <c r="L6446" s="255">
        <v>97.98</v>
      </c>
      <c r="M6446" s="254" t="s">
        <v>458</v>
      </c>
    </row>
    <row r="6447" spans="1:13" ht="13.5" x14ac:dyDescent="0.25">
      <c r="A6447" s="265" t="s">
        <v>1153</v>
      </c>
      <c r="B6447" s="265" t="s">
        <v>1152</v>
      </c>
      <c r="C6447" s="265" t="s">
        <v>1247</v>
      </c>
      <c r="D6447" s="265" t="s">
        <v>1246</v>
      </c>
      <c r="E6447" s="266" t="s">
        <v>136</v>
      </c>
      <c r="F6447" s="265">
        <v>101737</v>
      </c>
      <c r="G6447" s="265" t="s">
        <v>1248</v>
      </c>
      <c r="H6447" s="265" t="s">
        <v>465</v>
      </c>
      <c r="I6447" s="265" t="s">
        <v>133</v>
      </c>
      <c r="J6447" s="266">
        <v>119.49</v>
      </c>
      <c r="K6447" s="265" t="s">
        <v>458</v>
      </c>
      <c r="L6447" s="255">
        <v>119.49</v>
      </c>
      <c r="M6447" s="254" t="s">
        <v>458</v>
      </c>
    </row>
    <row r="6448" spans="1:13" ht="13.5" x14ac:dyDescent="0.25">
      <c r="A6448" s="265" t="s">
        <v>1153</v>
      </c>
      <c r="B6448" s="265" t="s">
        <v>1152</v>
      </c>
      <c r="C6448" s="265" t="s">
        <v>1247</v>
      </c>
      <c r="D6448" s="265" t="s">
        <v>1246</v>
      </c>
      <c r="E6448" s="266" t="s">
        <v>136</v>
      </c>
      <c r="F6448" s="265">
        <v>101748</v>
      </c>
      <c r="G6448" s="265" t="s">
        <v>1245</v>
      </c>
      <c r="H6448" s="265" t="s">
        <v>465</v>
      </c>
      <c r="I6448" s="265" t="s">
        <v>459</v>
      </c>
      <c r="J6448" s="266">
        <v>3.37</v>
      </c>
      <c r="K6448" s="265" t="s">
        <v>458</v>
      </c>
      <c r="L6448" s="255">
        <v>3.37</v>
      </c>
      <c r="M6448" s="254" t="s">
        <v>458</v>
      </c>
    </row>
    <row r="6449" spans="1:13" ht="13.5" x14ac:dyDescent="0.25">
      <c r="A6449" s="265" t="s">
        <v>1153</v>
      </c>
      <c r="B6449" s="265" t="s">
        <v>1152</v>
      </c>
      <c r="C6449" s="265" t="s">
        <v>1244</v>
      </c>
      <c r="D6449" s="265" t="s">
        <v>1243</v>
      </c>
      <c r="E6449" s="266" t="s">
        <v>136</v>
      </c>
      <c r="F6449" s="265">
        <v>104162</v>
      </c>
      <c r="G6449" s="265" t="s">
        <v>1242</v>
      </c>
      <c r="H6449" s="265" t="s">
        <v>465</v>
      </c>
      <c r="I6449" s="265" t="s">
        <v>459</v>
      </c>
      <c r="J6449" s="266">
        <v>103.29</v>
      </c>
      <c r="K6449" s="265" t="s">
        <v>458</v>
      </c>
      <c r="L6449" s="255">
        <v>103.29</v>
      </c>
      <c r="M6449" s="254" t="s">
        <v>458</v>
      </c>
    </row>
    <row r="6450" spans="1:13" ht="13.5" x14ac:dyDescent="0.25">
      <c r="A6450" s="265" t="s">
        <v>1153</v>
      </c>
      <c r="B6450" s="265" t="s">
        <v>1152</v>
      </c>
      <c r="C6450" s="265" t="s">
        <v>1240</v>
      </c>
      <c r="D6450" s="265" t="s">
        <v>1239</v>
      </c>
      <c r="E6450" s="266" t="s">
        <v>136</v>
      </c>
      <c r="F6450" s="265">
        <v>101092</v>
      </c>
      <c r="G6450" s="265" t="s">
        <v>1241</v>
      </c>
      <c r="H6450" s="265" t="s">
        <v>465</v>
      </c>
      <c r="I6450" s="265" t="s">
        <v>133</v>
      </c>
      <c r="J6450" s="266">
        <v>450.39</v>
      </c>
      <c r="K6450" s="265" t="s">
        <v>458</v>
      </c>
      <c r="L6450" s="255">
        <v>450.39</v>
      </c>
      <c r="M6450" s="254" t="s">
        <v>458</v>
      </c>
    </row>
    <row r="6451" spans="1:13" ht="13.5" x14ac:dyDescent="0.25">
      <c r="A6451" s="265" t="s">
        <v>1153</v>
      </c>
      <c r="B6451" s="265" t="s">
        <v>1152</v>
      </c>
      <c r="C6451" s="265" t="s">
        <v>1240</v>
      </c>
      <c r="D6451" s="265" t="s">
        <v>1239</v>
      </c>
      <c r="E6451" s="266" t="s">
        <v>136</v>
      </c>
      <c r="F6451" s="265">
        <v>101093</v>
      </c>
      <c r="G6451" s="265" t="s">
        <v>1238</v>
      </c>
      <c r="H6451" s="265" t="s">
        <v>465</v>
      </c>
      <c r="I6451" s="265" t="s">
        <v>133</v>
      </c>
      <c r="J6451" s="266">
        <v>615.12</v>
      </c>
      <c r="K6451" s="265" t="s">
        <v>458</v>
      </c>
      <c r="L6451" s="255">
        <v>615.12</v>
      </c>
      <c r="M6451" s="254" t="s">
        <v>458</v>
      </c>
    </row>
    <row r="6452" spans="1:13" ht="13.5" x14ac:dyDescent="0.25">
      <c r="A6452" s="265" t="s">
        <v>1153</v>
      </c>
      <c r="B6452" s="265" t="s">
        <v>1152</v>
      </c>
      <c r="C6452" s="265" t="s">
        <v>1236</v>
      </c>
      <c r="D6452" s="265" t="s">
        <v>1235</v>
      </c>
      <c r="E6452" s="266" t="s">
        <v>136</v>
      </c>
      <c r="F6452" s="265">
        <v>98695</v>
      </c>
      <c r="G6452" s="265" t="s">
        <v>1237</v>
      </c>
      <c r="H6452" s="265" t="s">
        <v>24</v>
      </c>
      <c r="I6452" s="265" t="s">
        <v>133</v>
      </c>
      <c r="J6452" s="266">
        <v>105.39</v>
      </c>
      <c r="K6452" s="265" t="s">
        <v>458</v>
      </c>
      <c r="L6452" s="255">
        <v>105.39</v>
      </c>
      <c r="M6452" s="254" t="s">
        <v>458</v>
      </c>
    </row>
    <row r="6453" spans="1:13" ht="13.5" x14ac:dyDescent="0.25">
      <c r="A6453" s="265" t="s">
        <v>1153</v>
      </c>
      <c r="B6453" s="265" t="s">
        <v>1152</v>
      </c>
      <c r="C6453" s="265" t="s">
        <v>1236</v>
      </c>
      <c r="D6453" s="265" t="s">
        <v>1235</v>
      </c>
      <c r="E6453" s="266" t="s">
        <v>136</v>
      </c>
      <c r="F6453" s="265">
        <v>98697</v>
      </c>
      <c r="G6453" s="265" t="s">
        <v>1234</v>
      </c>
      <c r="H6453" s="265" t="s">
        <v>24</v>
      </c>
      <c r="I6453" s="265" t="s">
        <v>133</v>
      </c>
      <c r="J6453" s="266">
        <v>70.010000000000005</v>
      </c>
      <c r="K6453" s="265" t="s">
        <v>458</v>
      </c>
      <c r="L6453" s="255">
        <v>70.010000000000005</v>
      </c>
      <c r="M6453" s="254" t="s">
        <v>458</v>
      </c>
    </row>
    <row r="6454" spans="1:13" ht="13.5" x14ac:dyDescent="0.25">
      <c r="A6454" s="265" t="s">
        <v>1153</v>
      </c>
      <c r="B6454" s="265" t="s">
        <v>1152</v>
      </c>
      <c r="C6454" s="265" t="s">
        <v>1232</v>
      </c>
      <c r="D6454" s="265" t="s">
        <v>1231</v>
      </c>
      <c r="E6454" s="266" t="s">
        <v>136</v>
      </c>
      <c r="F6454" s="265">
        <v>101738</v>
      </c>
      <c r="G6454" s="265" t="s">
        <v>1233</v>
      </c>
      <c r="H6454" s="265" t="s">
        <v>24</v>
      </c>
      <c r="I6454" s="265" t="s">
        <v>459</v>
      </c>
      <c r="J6454" s="266">
        <v>34.049999999999997</v>
      </c>
      <c r="K6454" s="265" t="s">
        <v>458</v>
      </c>
      <c r="L6454" s="255">
        <v>34.049999999999997</v>
      </c>
      <c r="M6454" s="254" t="s">
        <v>458</v>
      </c>
    </row>
    <row r="6455" spans="1:13" ht="13.5" x14ac:dyDescent="0.25">
      <c r="A6455" s="265" t="s">
        <v>1153</v>
      </c>
      <c r="B6455" s="265" t="s">
        <v>1152</v>
      </c>
      <c r="C6455" s="265" t="s">
        <v>1232</v>
      </c>
      <c r="D6455" s="265" t="s">
        <v>1231</v>
      </c>
      <c r="E6455" s="266" t="s">
        <v>136</v>
      </c>
      <c r="F6455" s="265">
        <v>101739</v>
      </c>
      <c r="G6455" s="265" t="s">
        <v>1230</v>
      </c>
      <c r="H6455" s="265" t="s">
        <v>24</v>
      </c>
      <c r="I6455" s="265" t="s">
        <v>459</v>
      </c>
      <c r="J6455" s="266">
        <v>36.770000000000003</v>
      </c>
      <c r="K6455" s="265" t="s">
        <v>458</v>
      </c>
      <c r="L6455" s="255">
        <v>36.770000000000003</v>
      </c>
      <c r="M6455" s="254" t="s">
        <v>458</v>
      </c>
    </row>
    <row r="6456" spans="1:13" ht="13.5" x14ac:dyDescent="0.25">
      <c r="A6456" s="265" t="s">
        <v>1153</v>
      </c>
      <c r="B6456" s="265" t="s">
        <v>1152</v>
      </c>
      <c r="C6456" s="265" t="s">
        <v>1229</v>
      </c>
      <c r="D6456" s="265" t="s">
        <v>1228</v>
      </c>
      <c r="E6456" s="266" t="s">
        <v>136</v>
      </c>
      <c r="F6456" s="265">
        <v>88648</v>
      </c>
      <c r="G6456" s="265" t="s">
        <v>13024</v>
      </c>
      <c r="H6456" s="265" t="s">
        <v>24</v>
      </c>
      <c r="I6456" s="265" t="s">
        <v>133</v>
      </c>
      <c r="J6456" s="266">
        <v>7.94</v>
      </c>
      <c r="K6456" s="265" t="s">
        <v>458</v>
      </c>
      <c r="L6456" s="255">
        <v>7.94</v>
      </c>
      <c r="M6456" s="254" t="s">
        <v>458</v>
      </c>
    </row>
    <row r="6457" spans="1:13" ht="13.5" x14ac:dyDescent="0.25">
      <c r="A6457" s="265" t="s">
        <v>1153</v>
      </c>
      <c r="B6457" s="265" t="s">
        <v>1152</v>
      </c>
      <c r="C6457" s="265" t="s">
        <v>1229</v>
      </c>
      <c r="D6457" s="265" t="s">
        <v>1228</v>
      </c>
      <c r="E6457" s="266" t="s">
        <v>136</v>
      </c>
      <c r="F6457" s="265">
        <v>88649</v>
      </c>
      <c r="G6457" s="265" t="s">
        <v>13025</v>
      </c>
      <c r="H6457" s="265" t="s">
        <v>24</v>
      </c>
      <c r="I6457" s="265" t="s">
        <v>133</v>
      </c>
      <c r="J6457" s="266">
        <v>8.9700000000000006</v>
      </c>
      <c r="K6457" s="265" t="s">
        <v>458</v>
      </c>
      <c r="L6457" s="255">
        <v>8.9700000000000006</v>
      </c>
      <c r="M6457" s="254" t="s">
        <v>458</v>
      </c>
    </row>
    <row r="6458" spans="1:13" ht="13.5" x14ac:dyDescent="0.25">
      <c r="A6458" s="265" t="s">
        <v>1153</v>
      </c>
      <c r="B6458" s="265" t="s">
        <v>1152</v>
      </c>
      <c r="C6458" s="265" t="s">
        <v>1229</v>
      </c>
      <c r="D6458" s="265" t="s">
        <v>1228</v>
      </c>
      <c r="E6458" s="266" t="s">
        <v>136</v>
      </c>
      <c r="F6458" s="265">
        <v>88650</v>
      </c>
      <c r="G6458" s="265" t="s">
        <v>13026</v>
      </c>
      <c r="H6458" s="265" t="s">
        <v>24</v>
      </c>
      <c r="I6458" s="265" t="s">
        <v>133</v>
      </c>
      <c r="J6458" s="266">
        <v>17.170000000000002</v>
      </c>
      <c r="K6458" s="265" t="s">
        <v>458</v>
      </c>
      <c r="L6458" s="255">
        <v>17.170000000000002</v>
      </c>
      <c r="M6458" s="254" t="s">
        <v>458</v>
      </c>
    </row>
    <row r="6459" spans="1:13" ht="13.5" x14ac:dyDescent="0.25">
      <c r="A6459" s="265" t="s">
        <v>1153</v>
      </c>
      <c r="B6459" s="265" t="s">
        <v>1152</v>
      </c>
      <c r="C6459" s="265" t="s">
        <v>1226</v>
      </c>
      <c r="D6459" s="265" t="s">
        <v>1225</v>
      </c>
      <c r="E6459" s="266" t="s">
        <v>136</v>
      </c>
      <c r="F6459" s="265">
        <v>101740</v>
      </c>
      <c r="G6459" s="265" t="s">
        <v>1227</v>
      </c>
      <c r="H6459" s="265" t="s">
        <v>24</v>
      </c>
      <c r="I6459" s="265" t="s">
        <v>459</v>
      </c>
      <c r="J6459" s="266">
        <v>49.46</v>
      </c>
      <c r="K6459" s="265" t="s">
        <v>458</v>
      </c>
      <c r="L6459" s="255">
        <v>49.46</v>
      </c>
      <c r="M6459" s="254" t="s">
        <v>458</v>
      </c>
    </row>
    <row r="6460" spans="1:13" ht="13.5" x14ac:dyDescent="0.25">
      <c r="A6460" s="265" t="s">
        <v>1153</v>
      </c>
      <c r="B6460" s="265" t="s">
        <v>1152</v>
      </c>
      <c r="C6460" s="265" t="s">
        <v>1226</v>
      </c>
      <c r="D6460" s="265" t="s">
        <v>1225</v>
      </c>
      <c r="E6460" s="266" t="s">
        <v>136</v>
      </c>
      <c r="F6460" s="265">
        <v>101741</v>
      </c>
      <c r="G6460" s="265" t="s">
        <v>1224</v>
      </c>
      <c r="H6460" s="265" t="s">
        <v>24</v>
      </c>
      <c r="I6460" s="265" t="s">
        <v>133</v>
      </c>
      <c r="J6460" s="266">
        <v>22.71</v>
      </c>
      <c r="K6460" s="265" t="s">
        <v>458</v>
      </c>
      <c r="L6460" s="255">
        <v>22.71</v>
      </c>
      <c r="M6460" s="254" t="s">
        <v>458</v>
      </c>
    </row>
    <row r="6461" spans="1:13" ht="13.5" x14ac:dyDescent="0.25">
      <c r="A6461" s="265" t="s">
        <v>1153</v>
      </c>
      <c r="B6461" s="265" t="s">
        <v>1152</v>
      </c>
      <c r="C6461" s="265" t="s">
        <v>1215</v>
      </c>
      <c r="D6461" s="265" t="s">
        <v>1214</v>
      </c>
      <c r="E6461" s="266" t="s">
        <v>136</v>
      </c>
      <c r="F6461" s="265">
        <v>94990</v>
      </c>
      <c r="G6461" s="265" t="s">
        <v>1223</v>
      </c>
      <c r="H6461" s="265" t="s">
        <v>554</v>
      </c>
      <c r="I6461" s="265" t="s">
        <v>133</v>
      </c>
      <c r="J6461" s="266">
        <v>882.11</v>
      </c>
      <c r="K6461" s="265" t="s">
        <v>458</v>
      </c>
      <c r="L6461" s="255">
        <v>882.11</v>
      </c>
      <c r="M6461" s="254" t="s">
        <v>458</v>
      </c>
    </row>
    <row r="6462" spans="1:13" ht="13.5" x14ac:dyDescent="0.25">
      <c r="A6462" s="265" t="s">
        <v>1153</v>
      </c>
      <c r="B6462" s="265" t="s">
        <v>1152</v>
      </c>
      <c r="C6462" s="265" t="s">
        <v>1215</v>
      </c>
      <c r="D6462" s="265" t="s">
        <v>1214</v>
      </c>
      <c r="E6462" s="266" t="s">
        <v>136</v>
      </c>
      <c r="F6462" s="265">
        <v>94991</v>
      </c>
      <c r="G6462" s="265" t="s">
        <v>1222</v>
      </c>
      <c r="H6462" s="265" t="s">
        <v>554</v>
      </c>
      <c r="I6462" s="265" t="s">
        <v>133</v>
      </c>
      <c r="J6462" s="266">
        <v>946.71</v>
      </c>
      <c r="K6462" s="265" t="s">
        <v>458</v>
      </c>
      <c r="L6462" s="255">
        <v>946.71</v>
      </c>
      <c r="M6462" s="254" t="s">
        <v>458</v>
      </c>
    </row>
    <row r="6463" spans="1:13" ht="13.5" x14ac:dyDescent="0.25">
      <c r="A6463" s="265" t="s">
        <v>1153</v>
      </c>
      <c r="B6463" s="265" t="s">
        <v>1152</v>
      </c>
      <c r="C6463" s="265" t="s">
        <v>1215</v>
      </c>
      <c r="D6463" s="265" t="s">
        <v>1214</v>
      </c>
      <c r="E6463" s="266" t="s">
        <v>136</v>
      </c>
      <c r="F6463" s="265">
        <v>94992</v>
      </c>
      <c r="G6463" s="265" t="s">
        <v>1221</v>
      </c>
      <c r="H6463" s="265" t="s">
        <v>465</v>
      </c>
      <c r="I6463" s="265" t="s">
        <v>133</v>
      </c>
      <c r="J6463" s="266">
        <v>88.87</v>
      </c>
      <c r="K6463" s="265" t="s">
        <v>458</v>
      </c>
      <c r="L6463" s="255">
        <v>88.87</v>
      </c>
      <c r="M6463" s="254" t="s">
        <v>458</v>
      </c>
    </row>
    <row r="6464" spans="1:13" ht="13.5" x14ac:dyDescent="0.25">
      <c r="A6464" s="265" t="s">
        <v>1153</v>
      </c>
      <c r="B6464" s="265" t="s">
        <v>1152</v>
      </c>
      <c r="C6464" s="265" t="s">
        <v>1215</v>
      </c>
      <c r="D6464" s="265" t="s">
        <v>1214</v>
      </c>
      <c r="E6464" s="266" t="s">
        <v>136</v>
      </c>
      <c r="F6464" s="265">
        <v>94993</v>
      </c>
      <c r="G6464" s="265" t="s">
        <v>1220</v>
      </c>
      <c r="H6464" s="265" t="s">
        <v>465</v>
      </c>
      <c r="I6464" s="265" t="s">
        <v>133</v>
      </c>
      <c r="J6464" s="266">
        <v>92.76</v>
      </c>
      <c r="K6464" s="265" t="s">
        <v>458</v>
      </c>
      <c r="L6464" s="255">
        <v>92.76</v>
      </c>
      <c r="M6464" s="254" t="s">
        <v>458</v>
      </c>
    </row>
    <row r="6465" spans="1:13" ht="13.5" x14ac:dyDescent="0.25">
      <c r="A6465" s="265" t="s">
        <v>1153</v>
      </c>
      <c r="B6465" s="265" t="s">
        <v>1152</v>
      </c>
      <c r="C6465" s="265" t="s">
        <v>1215</v>
      </c>
      <c r="D6465" s="265" t="s">
        <v>1214</v>
      </c>
      <c r="E6465" s="266" t="s">
        <v>136</v>
      </c>
      <c r="F6465" s="265">
        <v>94994</v>
      </c>
      <c r="G6465" s="265" t="s">
        <v>1219</v>
      </c>
      <c r="H6465" s="265" t="s">
        <v>465</v>
      </c>
      <c r="I6465" s="265" t="s">
        <v>133</v>
      </c>
      <c r="J6465" s="266">
        <v>106.81</v>
      </c>
      <c r="K6465" s="265" t="s">
        <v>458</v>
      </c>
      <c r="L6465" s="255">
        <v>106.81</v>
      </c>
      <c r="M6465" s="254" t="s">
        <v>458</v>
      </c>
    </row>
    <row r="6466" spans="1:13" ht="13.5" x14ac:dyDescent="0.25">
      <c r="A6466" s="265" t="s">
        <v>1153</v>
      </c>
      <c r="B6466" s="265" t="s">
        <v>1152</v>
      </c>
      <c r="C6466" s="265" t="s">
        <v>1215</v>
      </c>
      <c r="D6466" s="265" t="s">
        <v>1214</v>
      </c>
      <c r="E6466" s="266" t="s">
        <v>136</v>
      </c>
      <c r="F6466" s="265">
        <v>94995</v>
      </c>
      <c r="G6466" s="265" t="s">
        <v>1218</v>
      </c>
      <c r="H6466" s="265" t="s">
        <v>465</v>
      </c>
      <c r="I6466" s="265" t="s">
        <v>133</v>
      </c>
      <c r="J6466" s="266">
        <v>111.97</v>
      </c>
      <c r="K6466" s="265" t="s">
        <v>458</v>
      </c>
      <c r="L6466" s="255">
        <v>111.97</v>
      </c>
      <c r="M6466" s="254" t="s">
        <v>458</v>
      </c>
    </row>
    <row r="6467" spans="1:13" ht="13.5" x14ac:dyDescent="0.25">
      <c r="A6467" s="265" t="s">
        <v>1153</v>
      </c>
      <c r="B6467" s="265" t="s">
        <v>1152</v>
      </c>
      <c r="C6467" s="265" t="s">
        <v>1215</v>
      </c>
      <c r="D6467" s="265" t="s">
        <v>1214</v>
      </c>
      <c r="E6467" s="266" t="s">
        <v>136</v>
      </c>
      <c r="F6467" s="265">
        <v>101747</v>
      </c>
      <c r="G6467" s="265" t="s">
        <v>1217</v>
      </c>
      <c r="H6467" s="265" t="s">
        <v>465</v>
      </c>
      <c r="I6467" s="265" t="s">
        <v>459</v>
      </c>
      <c r="J6467" s="266">
        <v>96.16</v>
      </c>
      <c r="K6467" s="265" t="s">
        <v>458</v>
      </c>
      <c r="L6467" s="255">
        <v>96.16</v>
      </c>
      <c r="M6467" s="254" t="s">
        <v>458</v>
      </c>
    </row>
    <row r="6468" spans="1:13" ht="13.5" x14ac:dyDescent="0.25">
      <c r="A6468" s="265" t="s">
        <v>1153</v>
      </c>
      <c r="B6468" s="265" t="s">
        <v>1152</v>
      </c>
      <c r="C6468" s="265" t="s">
        <v>1215</v>
      </c>
      <c r="D6468" s="265" t="s">
        <v>1214</v>
      </c>
      <c r="E6468" s="266" t="s">
        <v>136</v>
      </c>
      <c r="F6468" s="265">
        <v>104626</v>
      </c>
      <c r="G6468" s="265" t="s">
        <v>1216</v>
      </c>
      <c r="H6468" s="265" t="s">
        <v>554</v>
      </c>
      <c r="I6468" s="265" t="s">
        <v>133</v>
      </c>
      <c r="J6468" s="266">
        <v>970.13</v>
      </c>
      <c r="K6468" s="265" t="s">
        <v>458</v>
      </c>
      <c r="L6468" s="255">
        <v>970.13</v>
      </c>
      <c r="M6468" s="254" t="s">
        <v>458</v>
      </c>
    </row>
    <row r="6469" spans="1:13" ht="13.5" x14ac:dyDescent="0.25">
      <c r="A6469" s="265" t="s">
        <v>1153</v>
      </c>
      <c r="B6469" s="265" t="s">
        <v>1152</v>
      </c>
      <c r="C6469" s="265" t="s">
        <v>1215</v>
      </c>
      <c r="D6469" s="265" t="s">
        <v>1214</v>
      </c>
      <c r="E6469" s="266" t="s">
        <v>136</v>
      </c>
      <c r="F6469" s="265">
        <v>104658</v>
      </c>
      <c r="G6469" s="265" t="s">
        <v>11309</v>
      </c>
      <c r="H6469" s="265" t="s">
        <v>465</v>
      </c>
      <c r="I6469" s="265" t="s">
        <v>133</v>
      </c>
      <c r="J6469" s="266">
        <v>191.82</v>
      </c>
      <c r="K6469" s="265" t="s">
        <v>458</v>
      </c>
      <c r="L6469" s="255">
        <v>191.82</v>
      </c>
      <c r="M6469" s="254" t="s">
        <v>458</v>
      </c>
    </row>
    <row r="6470" spans="1:13" ht="13.5" x14ac:dyDescent="0.25">
      <c r="A6470" s="265" t="s">
        <v>1153</v>
      </c>
      <c r="B6470" s="265" t="s">
        <v>1152</v>
      </c>
      <c r="C6470" s="265" t="s">
        <v>1156</v>
      </c>
      <c r="D6470" s="265" t="s">
        <v>1155</v>
      </c>
      <c r="E6470" s="266" t="s">
        <v>136</v>
      </c>
      <c r="F6470" s="265">
        <v>87620</v>
      </c>
      <c r="G6470" s="265" t="s">
        <v>1213</v>
      </c>
      <c r="H6470" s="265" t="s">
        <v>465</v>
      </c>
      <c r="I6470" s="265" t="s">
        <v>459</v>
      </c>
      <c r="J6470" s="266">
        <v>33.07</v>
      </c>
      <c r="K6470" s="265" t="s">
        <v>458</v>
      </c>
      <c r="L6470" s="255">
        <v>33.07</v>
      </c>
      <c r="M6470" s="254" t="s">
        <v>458</v>
      </c>
    </row>
    <row r="6471" spans="1:13" ht="13.5" x14ac:dyDescent="0.25">
      <c r="A6471" s="265" t="s">
        <v>1153</v>
      </c>
      <c r="B6471" s="265" t="s">
        <v>1152</v>
      </c>
      <c r="C6471" s="265" t="s">
        <v>1156</v>
      </c>
      <c r="D6471" s="265" t="s">
        <v>1155</v>
      </c>
      <c r="E6471" s="266" t="s">
        <v>136</v>
      </c>
      <c r="F6471" s="265">
        <v>87622</v>
      </c>
      <c r="G6471" s="265" t="s">
        <v>1212</v>
      </c>
      <c r="H6471" s="265" t="s">
        <v>465</v>
      </c>
      <c r="I6471" s="265" t="s">
        <v>459</v>
      </c>
      <c r="J6471" s="266">
        <v>36.76</v>
      </c>
      <c r="K6471" s="265" t="s">
        <v>458</v>
      </c>
      <c r="L6471" s="255">
        <v>36.76</v>
      </c>
      <c r="M6471" s="254" t="s">
        <v>458</v>
      </c>
    </row>
    <row r="6472" spans="1:13" ht="13.5" x14ac:dyDescent="0.25">
      <c r="A6472" s="265" t="s">
        <v>1153</v>
      </c>
      <c r="B6472" s="265" t="s">
        <v>1152</v>
      </c>
      <c r="C6472" s="265" t="s">
        <v>1156</v>
      </c>
      <c r="D6472" s="265" t="s">
        <v>1155</v>
      </c>
      <c r="E6472" s="266" t="s">
        <v>136</v>
      </c>
      <c r="F6472" s="265">
        <v>87623</v>
      </c>
      <c r="G6472" s="265" t="s">
        <v>1211</v>
      </c>
      <c r="H6472" s="265" t="s">
        <v>465</v>
      </c>
      <c r="I6472" s="265" t="s">
        <v>459</v>
      </c>
      <c r="J6472" s="266">
        <v>99.37</v>
      </c>
      <c r="K6472" s="265" t="s">
        <v>458</v>
      </c>
      <c r="L6472" s="255">
        <v>99.37</v>
      </c>
      <c r="M6472" s="254" t="s">
        <v>458</v>
      </c>
    </row>
    <row r="6473" spans="1:13" ht="13.5" x14ac:dyDescent="0.25">
      <c r="A6473" s="265" t="s">
        <v>1153</v>
      </c>
      <c r="B6473" s="265" t="s">
        <v>1152</v>
      </c>
      <c r="C6473" s="265" t="s">
        <v>1156</v>
      </c>
      <c r="D6473" s="265" t="s">
        <v>1155</v>
      </c>
      <c r="E6473" s="266" t="s">
        <v>136</v>
      </c>
      <c r="F6473" s="265">
        <v>87624</v>
      </c>
      <c r="G6473" s="265" t="s">
        <v>11310</v>
      </c>
      <c r="H6473" s="265" t="s">
        <v>465</v>
      </c>
      <c r="I6473" s="265" t="s">
        <v>459</v>
      </c>
      <c r="J6473" s="266">
        <v>106.48</v>
      </c>
      <c r="K6473" s="265" t="s">
        <v>458</v>
      </c>
      <c r="L6473" s="255">
        <v>106.48</v>
      </c>
      <c r="M6473" s="254" t="s">
        <v>458</v>
      </c>
    </row>
    <row r="6474" spans="1:13" ht="13.5" x14ac:dyDescent="0.25">
      <c r="A6474" s="265" t="s">
        <v>1153</v>
      </c>
      <c r="B6474" s="265" t="s">
        <v>1152</v>
      </c>
      <c r="C6474" s="265" t="s">
        <v>1156</v>
      </c>
      <c r="D6474" s="265" t="s">
        <v>1155</v>
      </c>
      <c r="E6474" s="266" t="s">
        <v>136</v>
      </c>
      <c r="F6474" s="265">
        <v>87630</v>
      </c>
      <c r="G6474" s="265" t="s">
        <v>1210</v>
      </c>
      <c r="H6474" s="265" t="s">
        <v>465</v>
      </c>
      <c r="I6474" s="265" t="s">
        <v>459</v>
      </c>
      <c r="J6474" s="266">
        <v>42.67</v>
      </c>
      <c r="K6474" s="265" t="s">
        <v>458</v>
      </c>
      <c r="L6474" s="255">
        <v>42.67</v>
      </c>
      <c r="M6474" s="254" t="s">
        <v>458</v>
      </c>
    </row>
    <row r="6475" spans="1:13" ht="13.5" x14ac:dyDescent="0.25">
      <c r="A6475" s="265" t="s">
        <v>1153</v>
      </c>
      <c r="B6475" s="265" t="s">
        <v>1152</v>
      </c>
      <c r="C6475" s="265" t="s">
        <v>1156</v>
      </c>
      <c r="D6475" s="265" t="s">
        <v>1155</v>
      </c>
      <c r="E6475" s="266" t="s">
        <v>136</v>
      </c>
      <c r="F6475" s="265">
        <v>87632</v>
      </c>
      <c r="G6475" s="265" t="s">
        <v>1209</v>
      </c>
      <c r="H6475" s="265" t="s">
        <v>465</v>
      </c>
      <c r="I6475" s="265" t="s">
        <v>459</v>
      </c>
      <c r="J6475" s="266">
        <v>47.8</v>
      </c>
      <c r="K6475" s="265" t="s">
        <v>458</v>
      </c>
      <c r="L6475" s="255">
        <v>47.8</v>
      </c>
      <c r="M6475" s="254" t="s">
        <v>458</v>
      </c>
    </row>
    <row r="6476" spans="1:13" ht="13.5" x14ac:dyDescent="0.25">
      <c r="A6476" s="265" t="s">
        <v>1153</v>
      </c>
      <c r="B6476" s="265" t="s">
        <v>1152</v>
      </c>
      <c r="C6476" s="265" t="s">
        <v>1156</v>
      </c>
      <c r="D6476" s="265" t="s">
        <v>1155</v>
      </c>
      <c r="E6476" s="266" t="s">
        <v>136</v>
      </c>
      <c r="F6476" s="265">
        <v>87633</v>
      </c>
      <c r="G6476" s="265" t="s">
        <v>1208</v>
      </c>
      <c r="H6476" s="265" t="s">
        <v>465</v>
      </c>
      <c r="I6476" s="265" t="s">
        <v>459</v>
      </c>
      <c r="J6476" s="266">
        <v>134.85</v>
      </c>
      <c r="K6476" s="265" t="s">
        <v>458</v>
      </c>
      <c r="L6476" s="255">
        <v>134.85</v>
      </c>
      <c r="M6476" s="254" t="s">
        <v>458</v>
      </c>
    </row>
    <row r="6477" spans="1:13" ht="13.5" x14ac:dyDescent="0.25">
      <c r="A6477" s="265" t="s">
        <v>1153</v>
      </c>
      <c r="B6477" s="265" t="s">
        <v>1152</v>
      </c>
      <c r="C6477" s="265" t="s">
        <v>1156</v>
      </c>
      <c r="D6477" s="265" t="s">
        <v>1155</v>
      </c>
      <c r="E6477" s="266" t="s">
        <v>136</v>
      </c>
      <c r="F6477" s="265">
        <v>87634</v>
      </c>
      <c r="G6477" s="265" t="s">
        <v>1207</v>
      </c>
      <c r="H6477" s="265" t="s">
        <v>465</v>
      </c>
      <c r="I6477" s="265" t="s">
        <v>459</v>
      </c>
      <c r="J6477" s="266">
        <v>144.72999999999999</v>
      </c>
      <c r="K6477" s="265" t="s">
        <v>458</v>
      </c>
      <c r="L6477" s="255">
        <v>144.72999999999999</v>
      </c>
      <c r="M6477" s="254" t="s">
        <v>458</v>
      </c>
    </row>
    <row r="6478" spans="1:13" ht="13.5" x14ac:dyDescent="0.25">
      <c r="A6478" s="265" t="s">
        <v>1153</v>
      </c>
      <c r="B6478" s="265" t="s">
        <v>1152</v>
      </c>
      <c r="C6478" s="265" t="s">
        <v>1156</v>
      </c>
      <c r="D6478" s="265" t="s">
        <v>1155</v>
      </c>
      <c r="E6478" s="266" t="s">
        <v>136</v>
      </c>
      <c r="F6478" s="265">
        <v>87640</v>
      </c>
      <c r="G6478" s="265" t="s">
        <v>1206</v>
      </c>
      <c r="H6478" s="265" t="s">
        <v>465</v>
      </c>
      <c r="I6478" s="265" t="s">
        <v>459</v>
      </c>
      <c r="J6478" s="266">
        <v>50.56</v>
      </c>
      <c r="K6478" s="265" t="s">
        <v>458</v>
      </c>
      <c r="L6478" s="255">
        <v>50.56</v>
      </c>
      <c r="M6478" s="254" t="s">
        <v>458</v>
      </c>
    </row>
    <row r="6479" spans="1:13" ht="13.5" x14ac:dyDescent="0.25">
      <c r="A6479" s="265" t="s">
        <v>1153</v>
      </c>
      <c r="B6479" s="265" t="s">
        <v>1152</v>
      </c>
      <c r="C6479" s="265" t="s">
        <v>1156</v>
      </c>
      <c r="D6479" s="265" t="s">
        <v>1155</v>
      </c>
      <c r="E6479" s="266" t="s">
        <v>136</v>
      </c>
      <c r="F6479" s="265">
        <v>87642</v>
      </c>
      <c r="G6479" s="265" t="s">
        <v>1205</v>
      </c>
      <c r="H6479" s="265" t="s">
        <v>465</v>
      </c>
      <c r="I6479" s="265" t="s">
        <v>459</v>
      </c>
      <c r="J6479" s="266">
        <v>56.87</v>
      </c>
      <c r="K6479" s="265" t="s">
        <v>458</v>
      </c>
      <c r="L6479" s="255">
        <v>56.87</v>
      </c>
      <c r="M6479" s="254" t="s">
        <v>458</v>
      </c>
    </row>
    <row r="6480" spans="1:13" ht="13.5" x14ac:dyDescent="0.25">
      <c r="A6480" s="265" t="s">
        <v>1153</v>
      </c>
      <c r="B6480" s="265" t="s">
        <v>1152</v>
      </c>
      <c r="C6480" s="265" t="s">
        <v>1156</v>
      </c>
      <c r="D6480" s="265" t="s">
        <v>1155</v>
      </c>
      <c r="E6480" s="266" t="s">
        <v>136</v>
      </c>
      <c r="F6480" s="265">
        <v>87643</v>
      </c>
      <c r="G6480" s="265" t="s">
        <v>1204</v>
      </c>
      <c r="H6480" s="265" t="s">
        <v>465</v>
      </c>
      <c r="I6480" s="265" t="s">
        <v>459</v>
      </c>
      <c r="J6480" s="266">
        <v>163.91</v>
      </c>
      <c r="K6480" s="265" t="s">
        <v>458</v>
      </c>
      <c r="L6480" s="255">
        <v>163.91</v>
      </c>
      <c r="M6480" s="254" t="s">
        <v>458</v>
      </c>
    </row>
    <row r="6481" spans="1:13" ht="13.5" x14ac:dyDescent="0.25">
      <c r="A6481" s="265" t="s">
        <v>1153</v>
      </c>
      <c r="B6481" s="265" t="s">
        <v>1152</v>
      </c>
      <c r="C6481" s="265" t="s">
        <v>1156</v>
      </c>
      <c r="D6481" s="265" t="s">
        <v>1155</v>
      </c>
      <c r="E6481" s="266" t="s">
        <v>136</v>
      </c>
      <c r="F6481" s="265">
        <v>87644</v>
      </c>
      <c r="G6481" s="265" t="s">
        <v>1203</v>
      </c>
      <c r="H6481" s="265" t="s">
        <v>465</v>
      </c>
      <c r="I6481" s="265" t="s">
        <v>459</v>
      </c>
      <c r="J6481" s="266">
        <v>176.07</v>
      </c>
      <c r="K6481" s="265" t="s">
        <v>458</v>
      </c>
      <c r="L6481" s="255">
        <v>176.07</v>
      </c>
      <c r="M6481" s="254" t="s">
        <v>458</v>
      </c>
    </row>
    <row r="6482" spans="1:13" ht="13.5" x14ac:dyDescent="0.25">
      <c r="A6482" s="265" t="s">
        <v>1153</v>
      </c>
      <c r="B6482" s="265" t="s">
        <v>1152</v>
      </c>
      <c r="C6482" s="265" t="s">
        <v>1156</v>
      </c>
      <c r="D6482" s="265" t="s">
        <v>1155</v>
      </c>
      <c r="E6482" s="266" t="s">
        <v>136</v>
      </c>
      <c r="F6482" s="265">
        <v>87680</v>
      </c>
      <c r="G6482" s="265" t="s">
        <v>1202</v>
      </c>
      <c r="H6482" s="265" t="s">
        <v>465</v>
      </c>
      <c r="I6482" s="265" t="s">
        <v>133</v>
      </c>
      <c r="J6482" s="266">
        <v>46.06</v>
      </c>
      <c r="K6482" s="265" t="s">
        <v>458</v>
      </c>
      <c r="L6482" s="255">
        <v>46.06</v>
      </c>
      <c r="M6482" s="254" t="s">
        <v>458</v>
      </c>
    </row>
    <row r="6483" spans="1:13" ht="13.5" x14ac:dyDescent="0.25">
      <c r="A6483" s="265" t="s">
        <v>1153</v>
      </c>
      <c r="B6483" s="265" t="s">
        <v>1152</v>
      </c>
      <c r="C6483" s="265" t="s">
        <v>1156</v>
      </c>
      <c r="D6483" s="265" t="s">
        <v>1155</v>
      </c>
      <c r="E6483" s="266" t="s">
        <v>136</v>
      </c>
      <c r="F6483" s="265">
        <v>87682</v>
      </c>
      <c r="G6483" s="265" t="s">
        <v>1201</v>
      </c>
      <c r="H6483" s="265" t="s">
        <v>465</v>
      </c>
      <c r="I6483" s="265" t="s">
        <v>133</v>
      </c>
      <c r="J6483" s="266">
        <v>52.37</v>
      </c>
      <c r="K6483" s="265" t="s">
        <v>458</v>
      </c>
      <c r="L6483" s="255">
        <v>52.37</v>
      </c>
      <c r="M6483" s="254" t="s">
        <v>458</v>
      </c>
    </row>
    <row r="6484" spans="1:13" ht="13.5" x14ac:dyDescent="0.25">
      <c r="A6484" s="265" t="s">
        <v>1153</v>
      </c>
      <c r="B6484" s="265" t="s">
        <v>1152</v>
      </c>
      <c r="C6484" s="265" t="s">
        <v>1156</v>
      </c>
      <c r="D6484" s="265" t="s">
        <v>1155</v>
      </c>
      <c r="E6484" s="266" t="s">
        <v>136</v>
      </c>
      <c r="F6484" s="265">
        <v>87683</v>
      </c>
      <c r="G6484" s="265" t="s">
        <v>1200</v>
      </c>
      <c r="H6484" s="265" t="s">
        <v>465</v>
      </c>
      <c r="I6484" s="265" t="s">
        <v>133</v>
      </c>
      <c r="J6484" s="266">
        <v>159.41</v>
      </c>
      <c r="K6484" s="265" t="s">
        <v>458</v>
      </c>
      <c r="L6484" s="255">
        <v>159.41</v>
      </c>
      <c r="M6484" s="254" t="s">
        <v>458</v>
      </c>
    </row>
    <row r="6485" spans="1:13" ht="13.5" x14ac:dyDescent="0.25">
      <c r="A6485" s="265" t="s">
        <v>1153</v>
      </c>
      <c r="B6485" s="265" t="s">
        <v>1152</v>
      </c>
      <c r="C6485" s="265" t="s">
        <v>1156</v>
      </c>
      <c r="D6485" s="265" t="s">
        <v>1155</v>
      </c>
      <c r="E6485" s="266" t="s">
        <v>136</v>
      </c>
      <c r="F6485" s="265">
        <v>87684</v>
      </c>
      <c r="G6485" s="265" t="s">
        <v>1199</v>
      </c>
      <c r="H6485" s="265" t="s">
        <v>465</v>
      </c>
      <c r="I6485" s="265" t="s">
        <v>133</v>
      </c>
      <c r="J6485" s="266">
        <v>171.57</v>
      </c>
      <c r="K6485" s="265" t="s">
        <v>458</v>
      </c>
      <c r="L6485" s="255">
        <v>171.57</v>
      </c>
      <c r="M6485" s="254" t="s">
        <v>458</v>
      </c>
    </row>
    <row r="6486" spans="1:13" ht="13.5" x14ac:dyDescent="0.25">
      <c r="A6486" s="265" t="s">
        <v>1153</v>
      </c>
      <c r="B6486" s="265" t="s">
        <v>1152</v>
      </c>
      <c r="C6486" s="265" t="s">
        <v>1156</v>
      </c>
      <c r="D6486" s="265" t="s">
        <v>1155</v>
      </c>
      <c r="E6486" s="266" t="s">
        <v>136</v>
      </c>
      <c r="F6486" s="265">
        <v>87690</v>
      </c>
      <c r="G6486" s="265" t="s">
        <v>1198</v>
      </c>
      <c r="H6486" s="265" t="s">
        <v>465</v>
      </c>
      <c r="I6486" s="265" t="s">
        <v>133</v>
      </c>
      <c r="J6486" s="266">
        <v>52.78</v>
      </c>
      <c r="K6486" s="265" t="s">
        <v>458</v>
      </c>
      <c r="L6486" s="255">
        <v>52.78</v>
      </c>
      <c r="M6486" s="254" t="s">
        <v>458</v>
      </c>
    </row>
    <row r="6487" spans="1:13" ht="13.5" x14ac:dyDescent="0.25">
      <c r="A6487" s="265" t="s">
        <v>1153</v>
      </c>
      <c r="B6487" s="265" t="s">
        <v>1152</v>
      </c>
      <c r="C6487" s="265" t="s">
        <v>1156</v>
      </c>
      <c r="D6487" s="265" t="s">
        <v>1155</v>
      </c>
      <c r="E6487" s="266" t="s">
        <v>136</v>
      </c>
      <c r="F6487" s="265">
        <v>87692</v>
      </c>
      <c r="G6487" s="265" t="s">
        <v>1197</v>
      </c>
      <c r="H6487" s="265" t="s">
        <v>465</v>
      </c>
      <c r="I6487" s="265" t="s">
        <v>133</v>
      </c>
      <c r="J6487" s="266">
        <v>60.01</v>
      </c>
      <c r="K6487" s="265" t="s">
        <v>458</v>
      </c>
      <c r="L6487" s="255">
        <v>60.01</v>
      </c>
      <c r="M6487" s="254" t="s">
        <v>458</v>
      </c>
    </row>
    <row r="6488" spans="1:13" ht="13.5" x14ac:dyDescent="0.25">
      <c r="A6488" s="265" t="s">
        <v>1153</v>
      </c>
      <c r="B6488" s="265" t="s">
        <v>1152</v>
      </c>
      <c r="C6488" s="265" t="s">
        <v>1156</v>
      </c>
      <c r="D6488" s="265" t="s">
        <v>1155</v>
      </c>
      <c r="E6488" s="266" t="s">
        <v>136</v>
      </c>
      <c r="F6488" s="265">
        <v>87693</v>
      </c>
      <c r="G6488" s="265" t="s">
        <v>1196</v>
      </c>
      <c r="H6488" s="265" t="s">
        <v>465</v>
      </c>
      <c r="I6488" s="265" t="s">
        <v>133</v>
      </c>
      <c r="J6488" s="266">
        <v>182.6</v>
      </c>
      <c r="K6488" s="265" t="s">
        <v>458</v>
      </c>
      <c r="L6488" s="255">
        <v>182.6</v>
      </c>
      <c r="M6488" s="254" t="s">
        <v>458</v>
      </c>
    </row>
    <row r="6489" spans="1:13" ht="13.5" x14ac:dyDescent="0.25">
      <c r="A6489" s="265" t="s">
        <v>1153</v>
      </c>
      <c r="B6489" s="265" t="s">
        <v>1152</v>
      </c>
      <c r="C6489" s="265" t="s">
        <v>1156</v>
      </c>
      <c r="D6489" s="265" t="s">
        <v>1155</v>
      </c>
      <c r="E6489" s="266" t="s">
        <v>136</v>
      </c>
      <c r="F6489" s="265">
        <v>87694</v>
      </c>
      <c r="G6489" s="265" t="s">
        <v>1195</v>
      </c>
      <c r="H6489" s="265" t="s">
        <v>465</v>
      </c>
      <c r="I6489" s="265" t="s">
        <v>133</v>
      </c>
      <c r="J6489" s="266">
        <v>196.53</v>
      </c>
      <c r="K6489" s="265" t="s">
        <v>458</v>
      </c>
      <c r="L6489" s="255">
        <v>196.53</v>
      </c>
      <c r="M6489" s="254" t="s">
        <v>458</v>
      </c>
    </row>
    <row r="6490" spans="1:13" ht="13.5" x14ac:dyDescent="0.25">
      <c r="A6490" s="265" t="s">
        <v>1153</v>
      </c>
      <c r="B6490" s="265" t="s">
        <v>1152</v>
      </c>
      <c r="C6490" s="265" t="s">
        <v>1156</v>
      </c>
      <c r="D6490" s="265" t="s">
        <v>1155</v>
      </c>
      <c r="E6490" s="266" t="s">
        <v>136</v>
      </c>
      <c r="F6490" s="265">
        <v>87700</v>
      </c>
      <c r="G6490" s="265" t="s">
        <v>1194</v>
      </c>
      <c r="H6490" s="265" t="s">
        <v>465</v>
      </c>
      <c r="I6490" s="265" t="s">
        <v>133</v>
      </c>
      <c r="J6490" s="266">
        <v>57.07</v>
      </c>
      <c r="K6490" s="265" t="s">
        <v>458</v>
      </c>
      <c r="L6490" s="255">
        <v>57.07</v>
      </c>
      <c r="M6490" s="254" t="s">
        <v>458</v>
      </c>
    </row>
    <row r="6491" spans="1:13" ht="13.5" x14ac:dyDescent="0.25">
      <c r="A6491" s="265" t="s">
        <v>1153</v>
      </c>
      <c r="B6491" s="265" t="s">
        <v>1152</v>
      </c>
      <c r="C6491" s="265" t="s">
        <v>1156</v>
      </c>
      <c r="D6491" s="265" t="s">
        <v>1155</v>
      </c>
      <c r="E6491" s="266" t="s">
        <v>136</v>
      </c>
      <c r="F6491" s="265">
        <v>87702</v>
      </c>
      <c r="G6491" s="265" t="s">
        <v>1193</v>
      </c>
      <c r="H6491" s="265" t="s">
        <v>465</v>
      </c>
      <c r="I6491" s="265" t="s">
        <v>133</v>
      </c>
      <c r="J6491" s="266">
        <v>64.94</v>
      </c>
      <c r="K6491" s="265" t="s">
        <v>458</v>
      </c>
      <c r="L6491" s="255">
        <v>64.94</v>
      </c>
      <c r="M6491" s="254" t="s">
        <v>458</v>
      </c>
    </row>
    <row r="6492" spans="1:13" ht="13.5" x14ac:dyDescent="0.25">
      <c r="A6492" s="265" t="s">
        <v>1153</v>
      </c>
      <c r="B6492" s="265" t="s">
        <v>1152</v>
      </c>
      <c r="C6492" s="265" t="s">
        <v>1156</v>
      </c>
      <c r="D6492" s="265" t="s">
        <v>1155</v>
      </c>
      <c r="E6492" s="266" t="s">
        <v>136</v>
      </c>
      <c r="F6492" s="265">
        <v>87703</v>
      </c>
      <c r="G6492" s="265" t="s">
        <v>1192</v>
      </c>
      <c r="H6492" s="265" t="s">
        <v>465</v>
      </c>
      <c r="I6492" s="265" t="s">
        <v>133</v>
      </c>
      <c r="J6492" s="266">
        <v>198.44</v>
      </c>
      <c r="K6492" s="265" t="s">
        <v>458</v>
      </c>
      <c r="L6492" s="255">
        <v>198.44</v>
      </c>
      <c r="M6492" s="254" t="s">
        <v>458</v>
      </c>
    </row>
    <row r="6493" spans="1:13" ht="13.5" x14ac:dyDescent="0.25">
      <c r="A6493" s="265" t="s">
        <v>1153</v>
      </c>
      <c r="B6493" s="265" t="s">
        <v>1152</v>
      </c>
      <c r="C6493" s="265" t="s">
        <v>1156</v>
      </c>
      <c r="D6493" s="265" t="s">
        <v>1155</v>
      </c>
      <c r="E6493" s="266" t="s">
        <v>136</v>
      </c>
      <c r="F6493" s="265">
        <v>87704</v>
      </c>
      <c r="G6493" s="265" t="s">
        <v>1191</v>
      </c>
      <c r="H6493" s="265" t="s">
        <v>465</v>
      </c>
      <c r="I6493" s="265" t="s">
        <v>133</v>
      </c>
      <c r="J6493" s="266">
        <v>213.6</v>
      </c>
      <c r="K6493" s="265" t="s">
        <v>458</v>
      </c>
      <c r="L6493" s="255">
        <v>213.6</v>
      </c>
      <c r="M6493" s="254" t="s">
        <v>458</v>
      </c>
    </row>
    <row r="6494" spans="1:13" ht="13.5" x14ac:dyDescent="0.25">
      <c r="A6494" s="265" t="s">
        <v>1153</v>
      </c>
      <c r="B6494" s="265" t="s">
        <v>1152</v>
      </c>
      <c r="C6494" s="265" t="s">
        <v>1156</v>
      </c>
      <c r="D6494" s="265" t="s">
        <v>1155</v>
      </c>
      <c r="E6494" s="266" t="s">
        <v>136</v>
      </c>
      <c r="F6494" s="265">
        <v>87735</v>
      </c>
      <c r="G6494" s="265" t="s">
        <v>1190</v>
      </c>
      <c r="H6494" s="265" t="s">
        <v>465</v>
      </c>
      <c r="I6494" s="265" t="s">
        <v>459</v>
      </c>
      <c r="J6494" s="266">
        <v>44.35</v>
      </c>
      <c r="K6494" s="265" t="s">
        <v>458</v>
      </c>
      <c r="L6494" s="255">
        <v>44.35</v>
      </c>
      <c r="M6494" s="254" t="s">
        <v>458</v>
      </c>
    </row>
    <row r="6495" spans="1:13" ht="13.5" x14ac:dyDescent="0.25">
      <c r="A6495" s="265" t="s">
        <v>1153</v>
      </c>
      <c r="B6495" s="265" t="s">
        <v>1152</v>
      </c>
      <c r="C6495" s="265" t="s">
        <v>1156</v>
      </c>
      <c r="D6495" s="265" t="s">
        <v>1155</v>
      </c>
      <c r="E6495" s="266" t="s">
        <v>136</v>
      </c>
      <c r="F6495" s="265">
        <v>87737</v>
      </c>
      <c r="G6495" s="265" t="s">
        <v>1189</v>
      </c>
      <c r="H6495" s="265" t="s">
        <v>465</v>
      </c>
      <c r="I6495" s="265" t="s">
        <v>459</v>
      </c>
      <c r="J6495" s="266">
        <v>48.04</v>
      </c>
      <c r="K6495" s="265" t="s">
        <v>458</v>
      </c>
      <c r="L6495" s="255">
        <v>48.04</v>
      </c>
      <c r="M6495" s="254" t="s">
        <v>458</v>
      </c>
    </row>
    <row r="6496" spans="1:13" ht="13.5" x14ac:dyDescent="0.25">
      <c r="A6496" s="265" t="s">
        <v>1153</v>
      </c>
      <c r="B6496" s="265" t="s">
        <v>1152</v>
      </c>
      <c r="C6496" s="265" t="s">
        <v>1156</v>
      </c>
      <c r="D6496" s="265" t="s">
        <v>1155</v>
      </c>
      <c r="E6496" s="266" t="s">
        <v>136</v>
      </c>
      <c r="F6496" s="265">
        <v>87738</v>
      </c>
      <c r="G6496" s="265" t="s">
        <v>1188</v>
      </c>
      <c r="H6496" s="265" t="s">
        <v>465</v>
      </c>
      <c r="I6496" s="265" t="s">
        <v>459</v>
      </c>
      <c r="J6496" s="266">
        <v>110.65</v>
      </c>
      <c r="K6496" s="265" t="s">
        <v>458</v>
      </c>
      <c r="L6496" s="255">
        <v>110.65</v>
      </c>
      <c r="M6496" s="254" t="s">
        <v>458</v>
      </c>
    </row>
    <row r="6497" spans="1:13" ht="13.5" x14ac:dyDescent="0.25">
      <c r="A6497" s="265" t="s">
        <v>1153</v>
      </c>
      <c r="B6497" s="265" t="s">
        <v>1152</v>
      </c>
      <c r="C6497" s="265" t="s">
        <v>1156</v>
      </c>
      <c r="D6497" s="265" t="s">
        <v>1155</v>
      </c>
      <c r="E6497" s="266" t="s">
        <v>136</v>
      </c>
      <c r="F6497" s="265">
        <v>87739</v>
      </c>
      <c r="G6497" s="265" t="s">
        <v>1187</v>
      </c>
      <c r="H6497" s="265" t="s">
        <v>465</v>
      </c>
      <c r="I6497" s="265" t="s">
        <v>459</v>
      </c>
      <c r="J6497" s="266">
        <v>117.76</v>
      </c>
      <c r="K6497" s="265" t="s">
        <v>458</v>
      </c>
      <c r="L6497" s="255">
        <v>117.76</v>
      </c>
      <c r="M6497" s="254" t="s">
        <v>458</v>
      </c>
    </row>
    <row r="6498" spans="1:13" ht="13.5" x14ac:dyDescent="0.25">
      <c r="A6498" s="265" t="s">
        <v>1153</v>
      </c>
      <c r="B6498" s="265" t="s">
        <v>1152</v>
      </c>
      <c r="C6498" s="265" t="s">
        <v>1156</v>
      </c>
      <c r="D6498" s="265" t="s">
        <v>1155</v>
      </c>
      <c r="E6498" s="266" t="s">
        <v>136</v>
      </c>
      <c r="F6498" s="265">
        <v>87745</v>
      </c>
      <c r="G6498" s="265" t="s">
        <v>1186</v>
      </c>
      <c r="H6498" s="265" t="s">
        <v>465</v>
      </c>
      <c r="I6498" s="265" t="s">
        <v>459</v>
      </c>
      <c r="J6498" s="266">
        <v>53.96</v>
      </c>
      <c r="K6498" s="265" t="s">
        <v>458</v>
      </c>
      <c r="L6498" s="255">
        <v>53.96</v>
      </c>
      <c r="M6498" s="254" t="s">
        <v>458</v>
      </c>
    </row>
    <row r="6499" spans="1:13" ht="13.5" x14ac:dyDescent="0.25">
      <c r="A6499" s="265" t="s">
        <v>1153</v>
      </c>
      <c r="B6499" s="265" t="s">
        <v>1152</v>
      </c>
      <c r="C6499" s="265" t="s">
        <v>1156</v>
      </c>
      <c r="D6499" s="265" t="s">
        <v>1155</v>
      </c>
      <c r="E6499" s="266" t="s">
        <v>136</v>
      </c>
      <c r="F6499" s="265">
        <v>87747</v>
      </c>
      <c r="G6499" s="265" t="s">
        <v>1185</v>
      </c>
      <c r="H6499" s="265" t="s">
        <v>465</v>
      </c>
      <c r="I6499" s="265" t="s">
        <v>459</v>
      </c>
      <c r="J6499" s="266">
        <v>59.09</v>
      </c>
      <c r="K6499" s="265" t="s">
        <v>458</v>
      </c>
      <c r="L6499" s="255">
        <v>59.09</v>
      </c>
      <c r="M6499" s="254" t="s">
        <v>458</v>
      </c>
    </row>
    <row r="6500" spans="1:13" ht="13.5" x14ac:dyDescent="0.25">
      <c r="A6500" s="265" t="s">
        <v>1153</v>
      </c>
      <c r="B6500" s="265" t="s">
        <v>1152</v>
      </c>
      <c r="C6500" s="265" t="s">
        <v>1156</v>
      </c>
      <c r="D6500" s="265" t="s">
        <v>1155</v>
      </c>
      <c r="E6500" s="266" t="s">
        <v>136</v>
      </c>
      <c r="F6500" s="265">
        <v>87748</v>
      </c>
      <c r="G6500" s="265" t="s">
        <v>1184</v>
      </c>
      <c r="H6500" s="265" t="s">
        <v>465</v>
      </c>
      <c r="I6500" s="265" t="s">
        <v>459</v>
      </c>
      <c r="J6500" s="266">
        <v>146.13999999999999</v>
      </c>
      <c r="K6500" s="265" t="s">
        <v>458</v>
      </c>
      <c r="L6500" s="255">
        <v>146.13999999999999</v>
      </c>
      <c r="M6500" s="254" t="s">
        <v>458</v>
      </c>
    </row>
    <row r="6501" spans="1:13" ht="13.5" x14ac:dyDescent="0.25">
      <c r="A6501" s="265" t="s">
        <v>1153</v>
      </c>
      <c r="B6501" s="265" t="s">
        <v>1152</v>
      </c>
      <c r="C6501" s="265" t="s">
        <v>1156</v>
      </c>
      <c r="D6501" s="265" t="s">
        <v>1155</v>
      </c>
      <c r="E6501" s="266" t="s">
        <v>136</v>
      </c>
      <c r="F6501" s="265">
        <v>87749</v>
      </c>
      <c r="G6501" s="265" t="s">
        <v>1183</v>
      </c>
      <c r="H6501" s="265" t="s">
        <v>465</v>
      </c>
      <c r="I6501" s="265" t="s">
        <v>459</v>
      </c>
      <c r="J6501" s="266">
        <v>156.02000000000001</v>
      </c>
      <c r="K6501" s="265" t="s">
        <v>458</v>
      </c>
      <c r="L6501" s="255">
        <v>156.02000000000001</v>
      </c>
      <c r="M6501" s="254" t="s">
        <v>458</v>
      </c>
    </row>
    <row r="6502" spans="1:13" ht="13.5" x14ac:dyDescent="0.25">
      <c r="A6502" s="265" t="s">
        <v>1153</v>
      </c>
      <c r="B6502" s="265" t="s">
        <v>1152</v>
      </c>
      <c r="C6502" s="265" t="s">
        <v>1156</v>
      </c>
      <c r="D6502" s="265" t="s">
        <v>1155</v>
      </c>
      <c r="E6502" s="266" t="s">
        <v>136</v>
      </c>
      <c r="F6502" s="265">
        <v>87755</v>
      </c>
      <c r="G6502" s="265" t="s">
        <v>1182</v>
      </c>
      <c r="H6502" s="265" t="s">
        <v>465</v>
      </c>
      <c r="I6502" s="265" t="s">
        <v>133</v>
      </c>
      <c r="J6502" s="266">
        <v>51.77</v>
      </c>
      <c r="K6502" s="265" t="s">
        <v>458</v>
      </c>
      <c r="L6502" s="255">
        <v>51.77</v>
      </c>
      <c r="M6502" s="254" t="s">
        <v>458</v>
      </c>
    </row>
    <row r="6503" spans="1:13" ht="13.5" x14ac:dyDescent="0.25">
      <c r="A6503" s="265" t="s">
        <v>1153</v>
      </c>
      <c r="B6503" s="265" t="s">
        <v>1152</v>
      </c>
      <c r="C6503" s="265" t="s">
        <v>1156</v>
      </c>
      <c r="D6503" s="265" t="s">
        <v>1155</v>
      </c>
      <c r="E6503" s="266" t="s">
        <v>136</v>
      </c>
      <c r="F6503" s="265">
        <v>87757</v>
      </c>
      <c r="G6503" s="265" t="s">
        <v>1181</v>
      </c>
      <c r="H6503" s="265" t="s">
        <v>465</v>
      </c>
      <c r="I6503" s="265" t="s">
        <v>133</v>
      </c>
      <c r="J6503" s="266">
        <v>56.9</v>
      </c>
      <c r="K6503" s="265" t="s">
        <v>458</v>
      </c>
      <c r="L6503" s="255">
        <v>56.9</v>
      </c>
      <c r="M6503" s="254" t="s">
        <v>458</v>
      </c>
    </row>
    <row r="6504" spans="1:13" ht="13.5" x14ac:dyDescent="0.25">
      <c r="A6504" s="265" t="s">
        <v>1153</v>
      </c>
      <c r="B6504" s="265" t="s">
        <v>1152</v>
      </c>
      <c r="C6504" s="265" t="s">
        <v>1156</v>
      </c>
      <c r="D6504" s="265" t="s">
        <v>1155</v>
      </c>
      <c r="E6504" s="266" t="s">
        <v>136</v>
      </c>
      <c r="F6504" s="265">
        <v>87758</v>
      </c>
      <c r="G6504" s="265" t="s">
        <v>1180</v>
      </c>
      <c r="H6504" s="265" t="s">
        <v>465</v>
      </c>
      <c r="I6504" s="265" t="s">
        <v>133</v>
      </c>
      <c r="J6504" s="266">
        <v>143.94999999999999</v>
      </c>
      <c r="K6504" s="265" t="s">
        <v>458</v>
      </c>
      <c r="L6504" s="255">
        <v>143.94999999999999</v>
      </c>
      <c r="M6504" s="254" t="s">
        <v>458</v>
      </c>
    </row>
    <row r="6505" spans="1:13" ht="13.5" x14ac:dyDescent="0.25">
      <c r="A6505" s="265" t="s">
        <v>1153</v>
      </c>
      <c r="B6505" s="265" t="s">
        <v>1152</v>
      </c>
      <c r="C6505" s="265" t="s">
        <v>1156</v>
      </c>
      <c r="D6505" s="265" t="s">
        <v>1155</v>
      </c>
      <c r="E6505" s="266" t="s">
        <v>136</v>
      </c>
      <c r="F6505" s="265">
        <v>87759</v>
      </c>
      <c r="G6505" s="265" t="s">
        <v>1179</v>
      </c>
      <c r="H6505" s="265" t="s">
        <v>465</v>
      </c>
      <c r="I6505" s="265" t="s">
        <v>133</v>
      </c>
      <c r="J6505" s="266">
        <v>153.83000000000001</v>
      </c>
      <c r="K6505" s="265" t="s">
        <v>458</v>
      </c>
      <c r="L6505" s="255">
        <v>153.83000000000001</v>
      </c>
      <c r="M6505" s="254" t="s">
        <v>458</v>
      </c>
    </row>
    <row r="6506" spans="1:13" ht="13.5" x14ac:dyDescent="0.25">
      <c r="A6506" s="265" t="s">
        <v>1153</v>
      </c>
      <c r="B6506" s="265" t="s">
        <v>1152</v>
      </c>
      <c r="C6506" s="265" t="s">
        <v>1156</v>
      </c>
      <c r="D6506" s="265" t="s">
        <v>1155</v>
      </c>
      <c r="E6506" s="266" t="s">
        <v>136</v>
      </c>
      <c r="F6506" s="265">
        <v>87765</v>
      </c>
      <c r="G6506" s="265" t="s">
        <v>1178</v>
      </c>
      <c r="H6506" s="265" t="s">
        <v>465</v>
      </c>
      <c r="I6506" s="265" t="s">
        <v>133</v>
      </c>
      <c r="J6506" s="266">
        <v>59.69</v>
      </c>
      <c r="K6506" s="265" t="s">
        <v>458</v>
      </c>
      <c r="L6506" s="255">
        <v>59.69</v>
      </c>
      <c r="M6506" s="254" t="s">
        <v>458</v>
      </c>
    </row>
    <row r="6507" spans="1:13" ht="13.5" x14ac:dyDescent="0.25">
      <c r="A6507" s="265" t="s">
        <v>1153</v>
      </c>
      <c r="B6507" s="265" t="s">
        <v>1152</v>
      </c>
      <c r="C6507" s="265" t="s">
        <v>1156</v>
      </c>
      <c r="D6507" s="265" t="s">
        <v>1155</v>
      </c>
      <c r="E6507" s="266" t="s">
        <v>136</v>
      </c>
      <c r="F6507" s="265">
        <v>87767</v>
      </c>
      <c r="G6507" s="265" t="s">
        <v>1177</v>
      </c>
      <c r="H6507" s="265" t="s">
        <v>465</v>
      </c>
      <c r="I6507" s="265" t="s">
        <v>133</v>
      </c>
      <c r="J6507" s="266">
        <v>66</v>
      </c>
      <c r="K6507" s="265" t="s">
        <v>458</v>
      </c>
      <c r="L6507" s="255">
        <v>66</v>
      </c>
      <c r="M6507" s="254" t="s">
        <v>458</v>
      </c>
    </row>
    <row r="6508" spans="1:13" ht="13.5" x14ac:dyDescent="0.25">
      <c r="A6508" s="265" t="s">
        <v>1153</v>
      </c>
      <c r="B6508" s="265" t="s">
        <v>1152</v>
      </c>
      <c r="C6508" s="265" t="s">
        <v>1156</v>
      </c>
      <c r="D6508" s="265" t="s">
        <v>1155</v>
      </c>
      <c r="E6508" s="266" t="s">
        <v>136</v>
      </c>
      <c r="F6508" s="265">
        <v>87768</v>
      </c>
      <c r="G6508" s="265" t="s">
        <v>1176</v>
      </c>
      <c r="H6508" s="265" t="s">
        <v>465</v>
      </c>
      <c r="I6508" s="265" t="s">
        <v>133</v>
      </c>
      <c r="J6508" s="266">
        <v>173.04</v>
      </c>
      <c r="K6508" s="265" t="s">
        <v>458</v>
      </c>
      <c r="L6508" s="255">
        <v>173.04</v>
      </c>
      <c r="M6508" s="254" t="s">
        <v>458</v>
      </c>
    </row>
    <row r="6509" spans="1:13" ht="13.5" x14ac:dyDescent="0.25">
      <c r="A6509" s="265" t="s">
        <v>1153</v>
      </c>
      <c r="B6509" s="265" t="s">
        <v>1152</v>
      </c>
      <c r="C6509" s="265" t="s">
        <v>1156</v>
      </c>
      <c r="D6509" s="265" t="s">
        <v>1155</v>
      </c>
      <c r="E6509" s="266" t="s">
        <v>136</v>
      </c>
      <c r="F6509" s="265">
        <v>87769</v>
      </c>
      <c r="G6509" s="265" t="s">
        <v>1175</v>
      </c>
      <c r="H6509" s="265" t="s">
        <v>465</v>
      </c>
      <c r="I6509" s="265" t="s">
        <v>133</v>
      </c>
      <c r="J6509" s="266">
        <v>185.2</v>
      </c>
      <c r="K6509" s="265" t="s">
        <v>458</v>
      </c>
      <c r="L6509" s="255">
        <v>185.2</v>
      </c>
      <c r="M6509" s="254" t="s">
        <v>458</v>
      </c>
    </row>
    <row r="6510" spans="1:13" ht="13.5" x14ac:dyDescent="0.25">
      <c r="A6510" s="265" t="s">
        <v>1153</v>
      </c>
      <c r="B6510" s="265" t="s">
        <v>1152</v>
      </c>
      <c r="C6510" s="265" t="s">
        <v>1156</v>
      </c>
      <c r="D6510" s="265" t="s">
        <v>1155</v>
      </c>
      <c r="E6510" s="266" t="s">
        <v>136</v>
      </c>
      <c r="F6510" s="265">
        <v>88470</v>
      </c>
      <c r="G6510" s="265" t="s">
        <v>1174</v>
      </c>
      <c r="H6510" s="265" t="s">
        <v>465</v>
      </c>
      <c r="I6510" s="265" t="s">
        <v>133</v>
      </c>
      <c r="J6510" s="266">
        <v>34.64</v>
      </c>
      <c r="K6510" s="265" t="s">
        <v>458</v>
      </c>
      <c r="L6510" s="255">
        <v>34.64</v>
      </c>
      <c r="M6510" s="254" t="s">
        <v>458</v>
      </c>
    </row>
    <row r="6511" spans="1:13" ht="13.5" x14ac:dyDescent="0.25">
      <c r="A6511" s="265" t="s">
        <v>1153</v>
      </c>
      <c r="B6511" s="265" t="s">
        <v>1152</v>
      </c>
      <c r="C6511" s="265" t="s">
        <v>1156</v>
      </c>
      <c r="D6511" s="265" t="s">
        <v>1155</v>
      </c>
      <c r="E6511" s="266" t="s">
        <v>136</v>
      </c>
      <c r="F6511" s="265">
        <v>88471</v>
      </c>
      <c r="G6511" s="265" t="s">
        <v>1173</v>
      </c>
      <c r="H6511" s="265" t="s">
        <v>465</v>
      </c>
      <c r="I6511" s="265" t="s">
        <v>133</v>
      </c>
      <c r="J6511" s="266">
        <v>43.14</v>
      </c>
      <c r="K6511" s="265" t="s">
        <v>458</v>
      </c>
      <c r="L6511" s="255">
        <v>43.14</v>
      </c>
      <c r="M6511" s="254" t="s">
        <v>458</v>
      </c>
    </row>
    <row r="6512" spans="1:13" ht="13.5" x14ac:dyDescent="0.25">
      <c r="A6512" s="265" t="s">
        <v>1153</v>
      </c>
      <c r="B6512" s="265" t="s">
        <v>1152</v>
      </c>
      <c r="C6512" s="265" t="s">
        <v>1156</v>
      </c>
      <c r="D6512" s="265" t="s">
        <v>1155</v>
      </c>
      <c r="E6512" s="266" t="s">
        <v>136</v>
      </c>
      <c r="F6512" s="265">
        <v>88472</v>
      </c>
      <c r="G6512" s="265" t="s">
        <v>1172</v>
      </c>
      <c r="H6512" s="265" t="s">
        <v>465</v>
      </c>
      <c r="I6512" s="265" t="s">
        <v>133</v>
      </c>
      <c r="J6512" s="266">
        <v>49.92</v>
      </c>
      <c r="K6512" s="265" t="s">
        <v>458</v>
      </c>
      <c r="L6512" s="255">
        <v>49.92</v>
      </c>
      <c r="M6512" s="254" t="s">
        <v>458</v>
      </c>
    </row>
    <row r="6513" spans="1:13" ht="13.5" x14ac:dyDescent="0.25">
      <c r="A6513" s="265" t="s">
        <v>1153</v>
      </c>
      <c r="B6513" s="265" t="s">
        <v>1152</v>
      </c>
      <c r="C6513" s="265" t="s">
        <v>1156</v>
      </c>
      <c r="D6513" s="265" t="s">
        <v>1155</v>
      </c>
      <c r="E6513" s="266" t="s">
        <v>136</v>
      </c>
      <c r="F6513" s="265">
        <v>88476</v>
      </c>
      <c r="G6513" s="265" t="s">
        <v>1171</v>
      </c>
      <c r="H6513" s="265" t="s">
        <v>465</v>
      </c>
      <c r="I6513" s="265" t="s">
        <v>459</v>
      </c>
      <c r="J6513" s="266">
        <v>27.9</v>
      </c>
      <c r="K6513" s="265" t="s">
        <v>458</v>
      </c>
      <c r="L6513" s="255">
        <v>27.9</v>
      </c>
      <c r="M6513" s="254" t="s">
        <v>458</v>
      </c>
    </row>
    <row r="6514" spans="1:13" ht="13.5" x14ac:dyDescent="0.25">
      <c r="A6514" s="265" t="s">
        <v>1153</v>
      </c>
      <c r="B6514" s="265" t="s">
        <v>1152</v>
      </c>
      <c r="C6514" s="265" t="s">
        <v>1156</v>
      </c>
      <c r="D6514" s="265" t="s">
        <v>1155</v>
      </c>
      <c r="E6514" s="266" t="s">
        <v>136</v>
      </c>
      <c r="F6514" s="265">
        <v>88477</v>
      </c>
      <c r="G6514" s="265" t="s">
        <v>1170</v>
      </c>
      <c r="H6514" s="265" t="s">
        <v>465</v>
      </c>
      <c r="I6514" s="265" t="s">
        <v>459</v>
      </c>
      <c r="J6514" s="266">
        <v>38.44</v>
      </c>
      <c r="K6514" s="265" t="s">
        <v>458</v>
      </c>
      <c r="L6514" s="255">
        <v>38.44</v>
      </c>
      <c r="M6514" s="254" t="s">
        <v>458</v>
      </c>
    </row>
    <row r="6515" spans="1:13" ht="13.5" x14ac:dyDescent="0.25">
      <c r="A6515" s="265" t="s">
        <v>1153</v>
      </c>
      <c r="B6515" s="265" t="s">
        <v>1152</v>
      </c>
      <c r="C6515" s="265" t="s">
        <v>1156</v>
      </c>
      <c r="D6515" s="265" t="s">
        <v>1155</v>
      </c>
      <c r="E6515" s="266" t="s">
        <v>136</v>
      </c>
      <c r="F6515" s="265">
        <v>88478</v>
      </c>
      <c r="G6515" s="265" t="s">
        <v>1169</v>
      </c>
      <c r="H6515" s="265" t="s">
        <v>465</v>
      </c>
      <c r="I6515" s="265" t="s">
        <v>459</v>
      </c>
      <c r="J6515" s="266">
        <v>47.16</v>
      </c>
      <c r="K6515" s="265" t="s">
        <v>458</v>
      </c>
      <c r="L6515" s="255">
        <v>47.16</v>
      </c>
      <c r="M6515" s="254" t="s">
        <v>458</v>
      </c>
    </row>
    <row r="6516" spans="1:13" ht="13.5" x14ac:dyDescent="0.25">
      <c r="A6516" s="265" t="s">
        <v>1153</v>
      </c>
      <c r="B6516" s="265" t="s">
        <v>1152</v>
      </c>
      <c r="C6516" s="265" t="s">
        <v>1156</v>
      </c>
      <c r="D6516" s="265" t="s">
        <v>1155</v>
      </c>
      <c r="E6516" s="266" t="s">
        <v>136</v>
      </c>
      <c r="F6516" s="265">
        <v>90930</v>
      </c>
      <c r="G6516" s="265" t="s">
        <v>1168</v>
      </c>
      <c r="H6516" s="265" t="s">
        <v>465</v>
      </c>
      <c r="I6516" s="265" t="s">
        <v>459</v>
      </c>
      <c r="J6516" s="266">
        <v>83.78</v>
      </c>
      <c r="K6516" s="265" t="s">
        <v>458</v>
      </c>
      <c r="L6516" s="255">
        <v>83.78</v>
      </c>
      <c r="M6516" s="254" t="s">
        <v>458</v>
      </c>
    </row>
    <row r="6517" spans="1:13" ht="13.5" x14ac:dyDescent="0.25">
      <c r="A6517" s="265" t="s">
        <v>1153</v>
      </c>
      <c r="B6517" s="265" t="s">
        <v>1152</v>
      </c>
      <c r="C6517" s="265" t="s">
        <v>1156</v>
      </c>
      <c r="D6517" s="265" t="s">
        <v>1155</v>
      </c>
      <c r="E6517" s="266" t="s">
        <v>136</v>
      </c>
      <c r="F6517" s="265">
        <v>90932</v>
      </c>
      <c r="G6517" s="265" t="s">
        <v>1167</v>
      </c>
      <c r="H6517" s="265" t="s">
        <v>465</v>
      </c>
      <c r="I6517" s="265" t="s">
        <v>459</v>
      </c>
      <c r="J6517" s="266">
        <v>91.01</v>
      </c>
      <c r="K6517" s="265" t="s">
        <v>458</v>
      </c>
      <c r="L6517" s="255">
        <v>91.01</v>
      </c>
      <c r="M6517" s="254" t="s">
        <v>458</v>
      </c>
    </row>
    <row r="6518" spans="1:13" ht="13.5" x14ac:dyDescent="0.25">
      <c r="A6518" s="265" t="s">
        <v>1153</v>
      </c>
      <c r="B6518" s="265" t="s">
        <v>1152</v>
      </c>
      <c r="C6518" s="265" t="s">
        <v>1156</v>
      </c>
      <c r="D6518" s="265" t="s">
        <v>1155</v>
      </c>
      <c r="E6518" s="266" t="s">
        <v>136</v>
      </c>
      <c r="F6518" s="265">
        <v>90933</v>
      </c>
      <c r="G6518" s="265" t="s">
        <v>1166</v>
      </c>
      <c r="H6518" s="265" t="s">
        <v>465</v>
      </c>
      <c r="I6518" s="265" t="s">
        <v>459</v>
      </c>
      <c r="J6518" s="266">
        <v>213.6</v>
      </c>
      <c r="K6518" s="265" t="s">
        <v>458</v>
      </c>
      <c r="L6518" s="255">
        <v>213.6</v>
      </c>
      <c r="M6518" s="254" t="s">
        <v>458</v>
      </c>
    </row>
    <row r="6519" spans="1:13" ht="13.5" x14ac:dyDescent="0.25">
      <c r="A6519" s="265" t="s">
        <v>1153</v>
      </c>
      <c r="B6519" s="265" t="s">
        <v>1152</v>
      </c>
      <c r="C6519" s="265" t="s">
        <v>1156</v>
      </c>
      <c r="D6519" s="265" t="s">
        <v>1155</v>
      </c>
      <c r="E6519" s="266" t="s">
        <v>136</v>
      </c>
      <c r="F6519" s="265">
        <v>90934</v>
      </c>
      <c r="G6519" s="265" t="s">
        <v>1165</v>
      </c>
      <c r="H6519" s="265" t="s">
        <v>465</v>
      </c>
      <c r="I6519" s="265" t="s">
        <v>459</v>
      </c>
      <c r="J6519" s="266">
        <v>227.53</v>
      </c>
      <c r="K6519" s="265" t="s">
        <v>458</v>
      </c>
      <c r="L6519" s="255">
        <v>227.53</v>
      </c>
      <c r="M6519" s="254" t="s">
        <v>458</v>
      </c>
    </row>
    <row r="6520" spans="1:13" ht="13.5" x14ac:dyDescent="0.25">
      <c r="A6520" s="265" t="s">
        <v>1153</v>
      </c>
      <c r="B6520" s="265" t="s">
        <v>1152</v>
      </c>
      <c r="C6520" s="265" t="s">
        <v>1156</v>
      </c>
      <c r="D6520" s="265" t="s">
        <v>1155</v>
      </c>
      <c r="E6520" s="266" t="s">
        <v>136</v>
      </c>
      <c r="F6520" s="265">
        <v>90940</v>
      </c>
      <c r="G6520" s="265" t="s">
        <v>1164</v>
      </c>
      <c r="H6520" s="265" t="s">
        <v>465</v>
      </c>
      <c r="I6520" s="265" t="s">
        <v>459</v>
      </c>
      <c r="J6520" s="266">
        <v>89.29</v>
      </c>
      <c r="K6520" s="265" t="s">
        <v>458</v>
      </c>
      <c r="L6520" s="255">
        <v>89.29</v>
      </c>
      <c r="M6520" s="254" t="s">
        <v>458</v>
      </c>
    </row>
    <row r="6521" spans="1:13" ht="13.5" x14ac:dyDescent="0.25">
      <c r="A6521" s="265" t="s">
        <v>1153</v>
      </c>
      <c r="B6521" s="265" t="s">
        <v>1152</v>
      </c>
      <c r="C6521" s="265" t="s">
        <v>1156</v>
      </c>
      <c r="D6521" s="265" t="s">
        <v>1155</v>
      </c>
      <c r="E6521" s="266" t="s">
        <v>136</v>
      </c>
      <c r="F6521" s="265">
        <v>90942</v>
      </c>
      <c r="G6521" s="265" t="s">
        <v>1163</v>
      </c>
      <c r="H6521" s="265" t="s">
        <v>465</v>
      </c>
      <c r="I6521" s="265" t="s">
        <v>459</v>
      </c>
      <c r="J6521" s="266">
        <v>97.16</v>
      </c>
      <c r="K6521" s="265" t="s">
        <v>458</v>
      </c>
      <c r="L6521" s="255">
        <v>97.16</v>
      </c>
      <c r="M6521" s="254" t="s">
        <v>458</v>
      </c>
    </row>
    <row r="6522" spans="1:13" ht="13.5" x14ac:dyDescent="0.25">
      <c r="A6522" s="265" t="s">
        <v>1153</v>
      </c>
      <c r="B6522" s="265" t="s">
        <v>1152</v>
      </c>
      <c r="C6522" s="265" t="s">
        <v>1156</v>
      </c>
      <c r="D6522" s="265" t="s">
        <v>1155</v>
      </c>
      <c r="E6522" s="266" t="s">
        <v>136</v>
      </c>
      <c r="F6522" s="265">
        <v>90943</v>
      </c>
      <c r="G6522" s="265" t="s">
        <v>1162</v>
      </c>
      <c r="H6522" s="265" t="s">
        <v>465</v>
      </c>
      <c r="I6522" s="265" t="s">
        <v>459</v>
      </c>
      <c r="J6522" s="266">
        <v>230.66</v>
      </c>
      <c r="K6522" s="265" t="s">
        <v>458</v>
      </c>
      <c r="L6522" s="255">
        <v>230.66</v>
      </c>
      <c r="M6522" s="254" t="s">
        <v>458</v>
      </c>
    </row>
    <row r="6523" spans="1:13" ht="13.5" x14ac:dyDescent="0.25">
      <c r="A6523" s="265" t="s">
        <v>1153</v>
      </c>
      <c r="B6523" s="265" t="s">
        <v>1152</v>
      </c>
      <c r="C6523" s="265" t="s">
        <v>1156</v>
      </c>
      <c r="D6523" s="265" t="s">
        <v>1155</v>
      </c>
      <c r="E6523" s="266" t="s">
        <v>136</v>
      </c>
      <c r="F6523" s="265">
        <v>90944</v>
      </c>
      <c r="G6523" s="265" t="s">
        <v>1161</v>
      </c>
      <c r="H6523" s="265" t="s">
        <v>465</v>
      </c>
      <c r="I6523" s="265" t="s">
        <v>459</v>
      </c>
      <c r="J6523" s="266">
        <v>245.82</v>
      </c>
      <c r="K6523" s="265" t="s">
        <v>458</v>
      </c>
      <c r="L6523" s="255">
        <v>245.82</v>
      </c>
      <c r="M6523" s="254" t="s">
        <v>458</v>
      </c>
    </row>
    <row r="6524" spans="1:13" ht="13.5" x14ac:dyDescent="0.25">
      <c r="A6524" s="265" t="s">
        <v>1153</v>
      </c>
      <c r="B6524" s="265" t="s">
        <v>1152</v>
      </c>
      <c r="C6524" s="265" t="s">
        <v>1156</v>
      </c>
      <c r="D6524" s="265" t="s">
        <v>1155</v>
      </c>
      <c r="E6524" s="266" t="s">
        <v>136</v>
      </c>
      <c r="F6524" s="265">
        <v>90950</v>
      </c>
      <c r="G6524" s="265" t="s">
        <v>1160</v>
      </c>
      <c r="H6524" s="265" t="s">
        <v>465</v>
      </c>
      <c r="I6524" s="265" t="s">
        <v>459</v>
      </c>
      <c r="J6524" s="266">
        <v>99.36</v>
      </c>
      <c r="K6524" s="265" t="s">
        <v>458</v>
      </c>
      <c r="L6524" s="255">
        <v>99.36</v>
      </c>
      <c r="M6524" s="254" t="s">
        <v>458</v>
      </c>
    </row>
    <row r="6525" spans="1:13" ht="13.5" x14ac:dyDescent="0.25">
      <c r="A6525" s="265" t="s">
        <v>1153</v>
      </c>
      <c r="B6525" s="265" t="s">
        <v>1152</v>
      </c>
      <c r="C6525" s="265" t="s">
        <v>1156</v>
      </c>
      <c r="D6525" s="265" t="s">
        <v>1155</v>
      </c>
      <c r="E6525" s="266" t="s">
        <v>136</v>
      </c>
      <c r="F6525" s="265">
        <v>90952</v>
      </c>
      <c r="G6525" s="265" t="s">
        <v>1159</v>
      </c>
      <c r="H6525" s="265" t="s">
        <v>465</v>
      </c>
      <c r="I6525" s="265" t="s">
        <v>459</v>
      </c>
      <c r="J6525" s="266">
        <v>108.41</v>
      </c>
      <c r="K6525" s="265" t="s">
        <v>458</v>
      </c>
      <c r="L6525" s="255">
        <v>108.41</v>
      </c>
      <c r="M6525" s="254" t="s">
        <v>458</v>
      </c>
    </row>
    <row r="6526" spans="1:13" ht="13.5" x14ac:dyDescent="0.25">
      <c r="A6526" s="265" t="s">
        <v>1153</v>
      </c>
      <c r="B6526" s="265" t="s">
        <v>1152</v>
      </c>
      <c r="C6526" s="265" t="s">
        <v>1156</v>
      </c>
      <c r="D6526" s="265" t="s">
        <v>1155</v>
      </c>
      <c r="E6526" s="266" t="s">
        <v>136</v>
      </c>
      <c r="F6526" s="265">
        <v>90953</v>
      </c>
      <c r="G6526" s="265" t="s">
        <v>1158</v>
      </c>
      <c r="H6526" s="265" t="s">
        <v>465</v>
      </c>
      <c r="I6526" s="265" t="s">
        <v>459</v>
      </c>
      <c r="J6526" s="266">
        <v>261.91000000000003</v>
      </c>
      <c r="K6526" s="265" t="s">
        <v>458</v>
      </c>
      <c r="L6526" s="255">
        <v>261.91000000000003</v>
      </c>
      <c r="M6526" s="254" t="s">
        <v>458</v>
      </c>
    </row>
    <row r="6527" spans="1:13" ht="13.5" x14ac:dyDescent="0.25">
      <c r="A6527" s="265" t="s">
        <v>1153</v>
      </c>
      <c r="B6527" s="265" t="s">
        <v>1152</v>
      </c>
      <c r="C6527" s="265" t="s">
        <v>1156</v>
      </c>
      <c r="D6527" s="265" t="s">
        <v>1155</v>
      </c>
      <c r="E6527" s="266" t="s">
        <v>136</v>
      </c>
      <c r="F6527" s="265">
        <v>90954</v>
      </c>
      <c r="G6527" s="265" t="s">
        <v>1157</v>
      </c>
      <c r="H6527" s="265" t="s">
        <v>465</v>
      </c>
      <c r="I6527" s="265" t="s">
        <v>459</v>
      </c>
      <c r="J6527" s="266">
        <v>279.33999999999997</v>
      </c>
      <c r="K6527" s="265" t="s">
        <v>458</v>
      </c>
      <c r="L6527" s="255">
        <v>279.33999999999997</v>
      </c>
      <c r="M6527" s="254" t="s">
        <v>458</v>
      </c>
    </row>
    <row r="6528" spans="1:13" ht="13.5" x14ac:dyDescent="0.25">
      <c r="A6528" s="265" t="s">
        <v>1153</v>
      </c>
      <c r="B6528" s="265" t="s">
        <v>1152</v>
      </c>
      <c r="C6528" s="265" t="s">
        <v>1156</v>
      </c>
      <c r="D6528" s="265" t="s">
        <v>1155</v>
      </c>
      <c r="E6528" s="266" t="s">
        <v>136</v>
      </c>
      <c r="F6528" s="265">
        <v>102803</v>
      </c>
      <c r="G6528" s="265" t="s">
        <v>1154</v>
      </c>
      <c r="H6528" s="265" t="s">
        <v>465</v>
      </c>
      <c r="I6528" s="265" t="s">
        <v>316</v>
      </c>
      <c r="J6528" s="266">
        <v>2.31</v>
      </c>
      <c r="K6528" s="265" t="s">
        <v>458</v>
      </c>
      <c r="L6528" s="255">
        <v>2.31</v>
      </c>
      <c r="M6528" s="254" t="s">
        <v>458</v>
      </c>
    </row>
    <row r="6529" spans="1:13" ht="13.5" x14ac:dyDescent="0.25">
      <c r="A6529" s="265" t="s">
        <v>1153</v>
      </c>
      <c r="B6529" s="265" t="s">
        <v>1152</v>
      </c>
      <c r="C6529" s="265" t="s">
        <v>1151</v>
      </c>
      <c r="D6529" s="265" t="s">
        <v>1150</v>
      </c>
      <c r="E6529" s="266" t="s">
        <v>136</v>
      </c>
      <c r="F6529" s="265">
        <v>101742</v>
      </c>
      <c r="G6529" s="265" t="s">
        <v>1149</v>
      </c>
      <c r="H6529" s="265" t="s">
        <v>24</v>
      </c>
      <c r="I6529" s="265" t="s">
        <v>133</v>
      </c>
      <c r="J6529" s="266">
        <v>61.34</v>
      </c>
      <c r="K6529" s="265" t="s">
        <v>458</v>
      </c>
      <c r="L6529" s="255">
        <v>61.34</v>
      </c>
      <c r="M6529" s="254" t="s">
        <v>458</v>
      </c>
    </row>
    <row r="6530" spans="1:13" ht="13.5" x14ac:dyDescent="0.25">
      <c r="A6530" s="265" t="s">
        <v>953</v>
      </c>
      <c r="B6530" s="265" t="s">
        <v>952</v>
      </c>
      <c r="C6530" s="265" t="s">
        <v>1121</v>
      </c>
      <c r="D6530" s="265" t="s">
        <v>1120</v>
      </c>
      <c r="E6530" s="266" t="s">
        <v>136</v>
      </c>
      <c r="F6530" s="265">
        <v>87878</v>
      </c>
      <c r="G6530" s="265" t="s">
        <v>1148</v>
      </c>
      <c r="H6530" s="265" t="s">
        <v>465</v>
      </c>
      <c r="I6530" s="265" t="s">
        <v>133</v>
      </c>
      <c r="J6530" s="266">
        <v>4.9800000000000004</v>
      </c>
      <c r="K6530" s="265" t="s">
        <v>458</v>
      </c>
      <c r="L6530" s="255">
        <v>4.9800000000000004</v>
      </c>
      <c r="M6530" s="254" t="s">
        <v>458</v>
      </c>
    </row>
    <row r="6531" spans="1:13" ht="13.5" x14ac:dyDescent="0.25">
      <c r="A6531" s="265" t="s">
        <v>953</v>
      </c>
      <c r="B6531" s="265" t="s">
        <v>952</v>
      </c>
      <c r="C6531" s="265" t="s">
        <v>1121</v>
      </c>
      <c r="D6531" s="265" t="s">
        <v>1120</v>
      </c>
      <c r="E6531" s="266" t="s">
        <v>136</v>
      </c>
      <c r="F6531" s="265">
        <v>87879</v>
      </c>
      <c r="G6531" s="265" t="s">
        <v>1147</v>
      </c>
      <c r="H6531" s="265" t="s">
        <v>465</v>
      </c>
      <c r="I6531" s="265" t="s">
        <v>133</v>
      </c>
      <c r="J6531" s="266">
        <v>4.49</v>
      </c>
      <c r="K6531" s="265" t="s">
        <v>458</v>
      </c>
      <c r="L6531" s="255">
        <v>4.49</v>
      </c>
      <c r="M6531" s="254" t="s">
        <v>458</v>
      </c>
    </row>
    <row r="6532" spans="1:13" ht="13.5" x14ac:dyDescent="0.25">
      <c r="A6532" s="265" t="s">
        <v>953</v>
      </c>
      <c r="B6532" s="265" t="s">
        <v>952</v>
      </c>
      <c r="C6532" s="265" t="s">
        <v>1121</v>
      </c>
      <c r="D6532" s="265" t="s">
        <v>1120</v>
      </c>
      <c r="E6532" s="266" t="s">
        <v>136</v>
      </c>
      <c r="F6532" s="265">
        <v>87881</v>
      </c>
      <c r="G6532" s="265" t="s">
        <v>1146</v>
      </c>
      <c r="H6532" s="265" t="s">
        <v>465</v>
      </c>
      <c r="I6532" s="265" t="s">
        <v>459</v>
      </c>
      <c r="J6532" s="266">
        <v>6.45</v>
      </c>
      <c r="K6532" s="265" t="s">
        <v>458</v>
      </c>
      <c r="L6532" s="255">
        <v>6.45</v>
      </c>
      <c r="M6532" s="254" t="s">
        <v>458</v>
      </c>
    </row>
    <row r="6533" spans="1:13" ht="13.5" x14ac:dyDescent="0.25">
      <c r="A6533" s="265" t="s">
        <v>953</v>
      </c>
      <c r="B6533" s="265" t="s">
        <v>952</v>
      </c>
      <c r="C6533" s="265" t="s">
        <v>1121</v>
      </c>
      <c r="D6533" s="265" t="s">
        <v>1120</v>
      </c>
      <c r="E6533" s="266" t="s">
        <v>136</v>
      </c>
      <c r="F6533" s="265">
        <v>87882</v>
      </c>
      <c r="G6533" s="265" t="s">
        <v>1145</v>
      </c>
      <c r="H6533" s="265" t="s">
        <v>465</v>
      </c>
      <c r="I6533" s="265" t="s">
        <v>459</v>
      </c>
      <c r="J6533" s="266">
        <v>6.28</v>
      </c>
      <c r="K6533" s="265" t="s">
        <v>458</v>
      </c>
      <c r="L6533" s="255">
        <v>6.28</v>
      </c>
      <c r="M6533" s="254" t="s">
        <v>458</v>
      </c>
    </row>
    <row r="6534" spans="1:13" ht="13.5" x14ac:dyDescent="0.25">
      <c r="A6534" s="265" t="s">
        <v>953</v>
      </c>
      <c r="B6534" s="265" t="s">
        <v>952</v>
      </c>
      <c r="C6534" s="265" t="s">
        <v>1121</v>
      </c>
      <c r="D6534" s="265" t="s">
        <v>1120</v>
      </c>
      <c r="E6534" s="266" t="s">
        <v>136</v>
      </c>
      <c r="F6534" s="265">
        <v>87884</v>
      </c>
      <c r="G6534" s="265" t="s">
        <v>1144</v>
      </c>
      <c r="H6534" s="265" t="s">
        <v>465</v>
      </c>
      <c r="I6534" s="265" t="s">
        <v>133</v>
      </c>
      <c r="J6534" s="266">
        <v>13.25</v>
      </c>
      <c r="K6534" s="265" t="s">
        <v>458</v>
      </c>
      <c r="L6534" s="255">
        <v>13.25</v>
      </c>
      <c r="M6534" s="254" t="s">
        <v>458</v>
      </c>
    </row>
    <row r="6535" spans="1:13" ht="13.5" x14ac:dyDescent="0.25">
      <c r="A6535" s="265" t="s">
        <v>953</v>
      </c>
      <c r="B6535" s="265" t="s">
        <v>952</v>
      </c>
      <c r="C6535" s="265" t="s">
        <v>1121</v>
      </c>
      <c r="D6535" s="265" t="s">
        <v>1120</v>
      </c>
      <c r="E6535" s="266" t="s">
        <v>136</v>
      </c>
      <c r="F6535" s="265">
        <v>87885</v>
      </c>
      <c r="G6535" s="265" t="s">
        <v>1143</v>
      </c>
      <c r="H6535" s="265" t="s">
        <v>465</v>
      </c>
      <c r="I6535" s="265" t="s">
        <v>133</v>
      </c>
      <c r="J6535" s="266">
        <v>12.84</v>
      </c>
      <c r="K6535" s="265" t="s">
        <v>458</v>
      </c>
      <c r="L6535" s="255">
        <v>12.84</v>
      </c>
      <c r="M6535" s="254" t="s">
        <v>458</v>
      </c>
    </row>
    <row r="6536" spans="1:13" ht="13.5" x14ac:dyDescent="0.25">
      <c r="A6536" s="265" t="s">
        <v>953</v>
      </c>
      <c r="B6536" s="265" t="s">
        <v>952</v>
      </c>
      <c r="C6536" s="265" t="s">
        <v>1121</v>
      </c>
      <c r="D6536" s="265" t="s">
        <v>1120</v>
      </c>
      <c r="E6536" s="266" t="s">
        <v>136</v>
      </c>
      <c r="F6536" s="265">
        <v>87886</v>
      </c>
      <c r="G6536" s="265" t="s">
        <v>1142</v>
      </c>
      <c r="H6536" s="265" t="s">
        <v>465</v>
      </c>
      <c r="I6536" s="265" t="s">
        <v>133</v>
      </c>
      <c r="J6536" s="266">
        <v>21.59</v>
      </c>
      <c r="K6536" s="265" t="s">
        <v>458</v>
      </c>
      <c r="L6536" s="255">
        <v>21.59</v>
      </c>
      <c r="M6536" s="254" t="s">
        <v>458</v>
      </c>
    </row>
    <row r="6537" spans="1:13" ht="13.5" x14ac:dyDescent="0.25">
      <c r="A6537" s="265" t="s">
        <v>953</v>
      </c>
      <c r="B6537" s="265" t="s">
        <v>952</v>
      </c>
      <c r="C6537" s="265" t="s">
        <v>1121</v>
      </c>
      <c r="D6537" s="265" t="s">
        <v>1120</v>
      </c>
      <c r="E6537" s="266" t="s">
        <v>136</v>
      </c>
      <c r="F6537" s="265">
        <v>87887</v>
      </c>
      <c r="G6537" s="265" t="s">
        <v>1141</v>
      </c>
      <c r="H6537" s="265" t="s">
        <v>465</v>
      </c>
      <c r="I6537" s="265" t="s">
        <v>133</v>
      </c>
      <c r="J6537" s="266">
        <v>20.73</v>
      </c>
      <c r="K6537" s="265" t="s">
        <v>458</v>
      </c>
      <c r="L6537" s="255">
        <v>20.73</v>
      </c>
      <c r="M6537" s="254" t="s">
        <v>458</v>
      </c>
    </row>
    <row r="6538" spans="1:13" ht="13.5" x14ac:dyDescent="0.25">
      <c r="A6538" s="265" t="s">
        <v>953</v>
      </c>
      <c r="B6538" s="265" t="s">
        <v>952</v>
      </c>
      <c r="C6538" s="265" t="s">
        <v>1121</v>
      </c>
      <c r="D6538" s="265" t="s">
        <v>1120</v>
      </c>
      <c r="E6538" s="266" t="s">
        <v>136</v>
      </c>
      <c r="F6538" s="265">
        <v>87888</v>
      </c>
      <c r="G6538" s="265" t="s">
        <v>1140</v>
      </c>
      <c r="H6538" s="265" t="s">
        <v>465</v>
      </c>
      <c r="I6538" s="265" t="s">
        <v>459</v>
      </c>
      <c r="J6538" s="266">
        <v>7.97</v>
      </c>
      <c r="K6538" s="265" t="s">
        <v>458</v>
      </c>
      <c r="L6538" s="255">
        <v>7.97</v>
      </c>
      <c r="M6538" s="254" t="s">
        <v>458</v>
      </c>
    </row>
    <row r="6539" spans="1:13" ht="13.5" x14ac:dyDescent="0.25">
      <c r="A6539" s="265" t="s">
        <v>953</v>
      </c>
      <c r="B6539" s="265" t="s">
        <v>952</v>
      </c>
      <c r="C6539" s="265" t="s">
        <v>1121</v>
      </c>
      <c r="D6539" s="265" t="s">
        <v>1120</v>
      </c>
      <c r="E6539" s="266" t="s">
        <v>136</v>
      </c>
      <c r="F6539" s="265">
        <v>87889</v>
      </c>
      <c r="G6539" s="265" t="s">
        <v>1139</v>
      </c>
      <c r="H6539" s="265" t="s">
        <v>465</v>
      </c>
      <c r="I6539" s="265" t="s">
        <v>459</v>
      </c>
      <c r="J6539" s="266">
        <v>7.8</v>
      </c>
      <c r="K6539" s="265" t="s">
        <v>458</v>
      </c>
      <c r="L6539" s="255">
        <v>7.8</v>
      </c>
      <c r="M6539" s="254" t="s">
        <v>458</v>
      </c>
    </row>
    <row r="6540" spans="1:13" ht="13.5" x14ac:dyDescent="0.25">
      <c r="A6540" s="265" t="s">
        <v>953</v>
      </c>
      <c r="B6540" s="265" t="s">
        <v>952</v>
      </c>
      <c r="C6540" s="265" t="s">
        <v>1121</v>
      </c>
      <c r="D6540" s="265" t="s">
        <v>1120</v>
      </c>
      <c r="E6540" s="266" t="s">
        <v>136</v>
      </c>
      <c r="F6540" s="265">
        <v>87891</v>
      </c>
      <c r="G6540" s="265" t="s">
        <v>1138</v>
      </c>
      <c r="H6540" s="265" t="s">
        <v>465</v>
      </c>
      <c r="I6540" s="265" t="s">
        <v>133</v>
      </c>
      <c r="J6540" s="266">
        <v>14.77</v>
      </c>
      <c r="K6540" s="265" t="s">
        <v>458</v>
      </c>
      <c r="L6540" s="255">
        <v>14.77</v>
      </c>
      <c r="M6540" s="254" t="s">
        <v>458</v>
      </c>
    </row>
    <row r="6541" spans="1:13" ht="13.5" x14ac:dyDescent="0.25">
      <c r="A6541" s="265" t="s">
        <v>953</v>
      </c>
      <c r="B6541" s="265" t="s">
        <v>952</v>
      </c>
      <c r="C6541" s="265" t="s">
        <v>1121</v>
      </c>
      <c r="D6541" s="265" t="s">
        <v>1120</v>
      </c>
      <c r="E6541" s="266" t="s">
        <v>136</v>
      </c>
      <c r="F6541" s="265">
        <v>87892</v>
      </c>
      <c r="G6541" s="265" t="s">
        <v>1137</v>
      </c>
      <c r="H6541" s="265" t="s">
        <v>465</v>
      </c>
      <c r="I6541" s="265" t="s">
        <v>133</v>
      </c>
      <c r="J6541" s="266">
        <v>14.36</v>
      </c>
      <c r="K6541" s="265" t="s">
        <v>458</v>
      </c>
      <c r="L6541" s="255">
        <v>14.36</v>
      </c>
      <c r="M6541" s="254" t="s">
        <v>458</v>
      </c>
    </row>
    <row r="6542" spans="1:13" ht="13.5" x14ac:dyDescent="0.25">
      <c r="A6542" s="265" t="s">
        <v>953</v>
      </c>
      <c r="B6542" s="265" t="s">
        <v>952</v>
      </c>
      <c r="C6542" s="265" t="s">
        <v>1121</v>
      </c>
      <c r="D6542" s="265" t="s">
        <v>1120</v>
      </c>
      <c r="E6542" s="266" t="s">
        <v>136</v>
      </c>
      <c r="F6542" s="265">
        <v>87893</v>
      </c>
      <c r="G6542" s="265" t="s">
        <v>1136</v>
      </c>
      <c r="H6542" s="265" t="s">
        <v>465</v>
      </c>
      <c r="I6542" s="265" t="s">
        <v>133</v>
      </c>
      <c r="J6542" s="266">
        <v>7.24</v>
      </c>
      <c r="K6542" s="265" t="s">
        <v>458</v>
      </c>
      <c r="L6542" s="255">
        <v>7.24</v>
      </c>
      <c r="M6542" s="254" t="s">
        <v>458</v>
      </c>
    </row>
    <row r="6543" spans="1:13" ht="13.5" x14ac:dyDescent="0.25">
      <c r="A6543" s="265" t="s">
        <v>953</v>
      </c>
      <c r="B6543" s="265" t="s">
        <v>952</v>
      </c>
      <c r="C6543" s="265" t="s">
        <v>1121</v>
      </c>
      <c r="D6543" s="265" t="s">
        <v>1120</v>
      </c>
      <c r="E6543" s="266" t="s">
        <v>136</v>
      </c>
      <c r="F6543" s="265">
        <v>87894</v>
      </c>
      <c r="G6543" s="265" t="s">
        <v>1135</v>
      </c>
      <c r="H6543" s="265" t="s">
        <v>465</v>
      </c>
      <c r="I6543" s="265" t="s">
        <v>133</v>
      </c>
      <c r="J6543" s="266">
        <v>6.75</v>
      </c>
      <c r="K6543" s="265" t="s">
        <v>458</v>
      </c>
      <c r="L6543" s="255">
        <v>6.75</v>
      </c>
      <c r="M6543" s="254" t="s">
        <v>458</v>
      </c>
    </row>
    <row r="6544" spans="1:13" ht="13.5" x14ac:dyDescent="0.25">
      <c r="A6544" s="265" t="s">
        <v>953</v>
      </c>
      <c r="B6544" s="265" t="s">
        <v>952</v>
      </c>
      <c r="C6544" s="265" t="s">
        <v>1121</v>
      </c>
      <c r="D6544" s="265" t="s">
        <v>1120</v>
      </c>
      <c r="E6544" s="266" t="s">
        <v>136</v>
      </c>
      <c r="F6544" s="265">
        <v>87896</v>
      </c>
      <c r="G6544" s="265" t="s">
        <v>1134</v>
      </c>
      <c r="H6544" s="265" t="s">
        <v>465</v>
      </c>
      <c r="I6544" s="265" t="s">
        <v>459</v>
      </c>
      <c r="J6544" s="266">
        <v>5.66</v>
      </c>
      <c r="K6544" s="265" t="s">
        <v>458</v>
      </c>
      <c r="L6544" s="255">
        <v>5.66</v>
      </c>
      <c r="M6544" s="254" t="s">
        <v>458</v>
      </c>
    </row>
    <row r="6545" spans="1:13" ht="13.5" x14ac:dyDescent="0.25">
      <c r="A6545" s="265" t="s">
        <v>953</v>
      </c>
      <c r="B6545" s="265" t="s">
        <v>952</v>
      </c>
      <c r="C6545" s="265" t="s">
        <v>1121</v>
      </c>
      <c r="D6545" s="265" t="s">
        <v>1120</v>
      </c>
      <c r="E6545" s="266" t="s">
        <v>136</v>
      </c>
      <c r="F6545" s="265">
        <v>87897</v>
      </c>
      <c r="G6545" s="265" t="s">
        <v>1133</v>
      </c>
      <c r="H6545" s="265" t="s">
        <v>465</v>
      </c>
      <c r="I6545" s="265" t="s">
        <v>459</v>
      </c>
      <c r="J6545" s="266">
        <v>5.17</v>
      </c>
      <c r="K6545" s="265" t="s">
        <v>458</v>
      </c>
      <c r="L6545" s="255">
        <v>5.17</v>
      </c>
      <c r="M6545" s="254" t="s">
        <v>458</v>
      </c>
    </row>
    <row r="6546" spans="1:13" ht="13.5" x14ac:dyDescent="0.25">
      <c r="A6546" s="265" t="s">
        <v>953</v>
      </c>
      <c r="B6546" s="265" t="s">
        <v>952</v>
      </c>
      <c r="C6546" s="265" t="s">
        <v>1121</v>
      </c>
      <c r="D6546" s="265" t="s">
        <v>1120</v>
      </c>
      <c r="E6546" s="266" t="s">
        <v>136</v>
      </c>
      <c r="F6546" s="265">
        <v>87899</v>
      </c>
      <c r="G6546" s="265" t="s">
        <v>1132</v>
      </c>
      <c r="H6546" s="265" t="s">
        <v>465</v>
      </c>
      <c r="I6546" s="265" t="s">
        <v>459</v>
      </c>
      <c r="J6546" s="266">
        <v>8.64</v>
      </c>
      <c r="K6546" s="265" t="s">
        <v>458</v>
      </c>
      <c r="L6546" s="255">
        <v>8.64</v>
      </c>
      <c r="M6546" s="254" t="s">
        <v>458</v>
      </c>
    </row>
    <row r="6547" spans="1:13" ht="13.5" x14ac:dyDescent="0.25">
      <c r="A6547" s="265" t="s">
        <v>953</v>
      </c>
      <c r="B6547" s="265" t="s">
        <v>952</v>
      </c>
      <c r="C6547" s="265" t="s">
        <v>1121</v>
      </c>
      <c r="D6547" s="265" t="s">
        <v>1120</v>
      </c>
      <c r="E6547" s="266" t="s">
        <v>136</v>
      </c>
      <c r="F6547" s="265">
        <v>87900</v>
      </c>
      <c r="G6547" s="265" t="s">
        <v>1131</v>
      </c>
      <c r="H6547" s="265" t="s">
        <v>465</v>
      </c>
      <c r="I6547" s="265" t="s">
        <v>459</v>
      </c>
      <c r="J6547" s="266">
        <v>8.4700000000000006</v>
      </c>
      <c r="K6547" s="265" t="s">
        <v>458</v>
      </c>
      <c r="L6547" s="255">
        <v>8.4700000000000006</v>
      </c>
      <c r="M6547" s="254" t="s">
        <v>458</v>
      </c>
    </row>
    <row r="6548" spans="1:13" ht="13.5" x14ac:dyDescent="0.25">
      <c r="A6548" s="265" t="s">
        <v>953</v>
      </c>
      <c r="B6548" s="265" t="s">
        <v>952</v>
      </c>
      <c r="C6548" s="265" t="s">
        <v>1121</v>
      </c>
      <c r="D6548" s="265" t="s">
        <v>1120</v>
      </c>
      <c r="E6548" s="266" t="s">
        <v>136</v>
      </c>
      <c r="F6548" s="265">
        <v>87902</v>
      </c>
      <c r="G6548" s="265" t="s">
        <v>1130</v>
      </c>
      <c r="H6548" s="265" t="s">
        <v>465</v>
      </c>
      <c r="I6548" s="265" t="s">
        <v>133</v>
      </c>
      <c r="J6548" s="266">
        <v>15.44</v>
      </c>
      <c r="K6548" s="265" t="s">
        <v>458</v>
      </c>
      <c r="L6548" s="255">
        <v>15.44</v>
      </c>
      <c r="M6548" s="254" t="s">
        <v>458</v>
      </c>
    </row>
    <row r="6549" spans="1:13" ht="13.5" x14ac:dyDescent="0.25">
      <c r="A6549" s="265" t="s">
        <v>953</v>
      </c>
      <c r="B6549" s="265" t="s">
        <v>952</v>
      </c>
      <c r="C6549" s="265" t="s">
        <v>1121</v>
      </c>
      <c r="D6549" s="265" t="s">
        <v>1120</v>
      </c>
      <c r="E6549" s="266" t="s">
        <v>136</v>
      </c>
      <c r="F6549" s="265">
        <v>87903</v>
      </c>
      <c r="G6549" s="265" t="s">
        <v>1129</v>
      </c>
      <c r="H6549" s="265" t="s">
        <v>465</v>
      </c>
      <c r="I6549" s="265" t="s">
        <v>133</v>
      </c>
      <c r="J6549" s="266">
        <v>15.03</v>
      </c>
      <c r="K6549" s="265" t="s">
        <v>458</v>
      </c>
      <c r="L6549" s="255">
        <v>15.03</v>
      </c>
      <c r="M6549" s="254" t="s">
        <v>458</v>
      </c>
    </row>
    <row r="6550" spans="1:13" ht="13.5" x14ac:dyDescent="0.25">
      <c r="A6550" s="265" t="s">
        <v>953</v>
      </c>
      <c r="B6550" s="265" t="s">
        <v>952</v>
      </c>
      <c r="C6550" s="265" t="s">
        <v>1121</v>
      </c>
      <c r="D6550" s="265" t="s">
        <v>1120</v>
      </c>
      <c r="E6550" s="266" t="s">
        <v>136</v>
      </c>
      <c r="F6550" s="265">
        <v>87904</v>
      </c>
      <c r="G6550" s="265" t="s">
        <v>1128</v>
      </c>
      <c r="H6550" s="265" t="s">
        <v>465</v>
      </c>
      <c r="I6550" s="265" t="s">
        <v>133</v>
      </c>
      <c r="J6550" s="266">
        <v>8.3000000000000007</v>
      </c>
      <c r="K6550" s="265" t="s">
        <v>458</v>
      </c>
      <c r="L6550" s="255">
        <v>8.3000000000000007</v>
      </c>
      <c r="M6550" s="254" t="s">
        <v>458</v>
      </c>
    </row>
    <row r="6551" spans="1:13" ht="13.5" x14ac:dyDescent="0.25">
      <c r="A6551" s="265" t="s">
        <v>953</v>
      </c>
      <c r="B6551" s="265" t="s">
        <v>952</v>
      </c>
      <c r="C6551" s="265" t="s">
        <v>1121</v>
      </c>
      <c r="D6551" s="265" t="s">
        <v>1120</v>
      </c>
      <c r="E6551" s="266" t="s">
        <v>136</v>
      </c>
      <c r="F6551" s="265">
        <v>87905</v>
      </c>
      <c r="G6551" s="265" t="s">
        <v>1127</v>
      </c>
      <c r="H6551" s="265" t="s">
        <v>465</v>
      </c>
      <c r="I6551" s="265" t="s">
        <v>133</v>
      </c>
      <c r="J6551" s="266">
        <v>7.81</v>
      </c>
      <c r="K6551" s="265" t="s">
        <v>458</v>
      </c>
      <c r="L6551" s="255">
        <v>7.81</v>
      </c>
      <c r="M6551" s="254" t="s">
        <v>458</v>
      </c>
    </row>
    <row r="6552" spans="1:13" ht="13.5" x14ac:dyDescent="0.25">
      <c r="A6552" s="265" t="s">
        <v>953</v>
      </c>
      <c r="B6552" s="265" t="s">
        <v>952</v>
      </c>
      <c r="C6552" s="265" t="s">
        <v>1121</v>
      </c>
      <c r="D6552" s="265" t="s">
        <v>1120</v>
      </c>
      <c r="E6552" s="266" t="s">
        <v>136</v>
      </c>
      <c r="F6552" s="265">
        <v>87907</v>
      </c>
      <c r="G6552" s="265" t="s">
        <v>1126</v>
      </c>
      <c r="H6552" s="265" t="s">
        <v>465</v>
      </c>
      <c r="I6552" s="265" t="s">
        <v>459</v>
      </c>
      <c r="J6552" s="266">
        <v>6.7</v>
      </c>
      <c r="K6552" s="265" t="s">
        <v>458</v>
      </c>
      <c r="L6552" s="255">
        <v>6.7</v>
      </c>
      <c r="M6552" s="254" t="s">
        <v>458</v>
      </c>
    </row>
    <row r="6553" spans="1:13" ht="13.5" x14ac:dyDescent="0.25">
      <c r="A6553" s="265" t="s">
        <v>953</v>
      </c>
      <c r="B6553" s="265" t="s">
        <v>952</v>
      </c>
      <c r="C6553" s="265" t="s">
        <v>1121</v>
      </c>
      <c r="D6553" s="265" t="s">
        <v>1120</v>
      </c>
      <c r="E6553" s="266" t="s">
        <v>136</v>
      </c>
      <c r="F6553" s="265">
        <v>87908</v>
      </c>
      <c r="G6553" s="265" t="s">
        <v>1125</v>
      </c>
      <c r="H6553" s="265" t="s">
        <v>465</v>
      </c>
      <c r="I6553" s="265" t="s">
        <v>459</v>
      </c>
      <c r="J6553" s="266">
        <v>6.21</v>
      </c>
      <c r="K6553" s="265" t="s">
        <v>458</v>
      </c>
      <c r="L6553" s="255">
        <v>6.21</v>
      </c>
      <c r="M6553" s="254" t="s">
        <v>458</v>
      </c>
    </row>
    <row r="6554" spans="1:13" ht="13.5" x14ac:dyDescent="0.25">
      <c r="A6554" s="265" t="s">
        <v>953</v>
      </c>
      <c r="B6554" s="265" t="s">
        <v>952</v>
      </c>
      <c r="C6554" s="265" t="s">
        <v>1121</v>
      </c>
      <c r="D6554" s="265" t="s">
        <v>1120</v>
      </c>
      <c r="E6554" s="266" t="s">
        <v>136</v>
      </c>
      <c r="F6554" s="265">
        <v>87910</v>
      </c>
      <c r="G6554" s="265" t="s">
        <v>1124</v>
      </c>
      <c r="H6554" s="265" t="s">
        <v>465</v>
      </c>
      <c r="I6554" s="265" t="s">
        <v>133</v>
      </c>
      <c r="J6554" s="266">
        <v>26.65</v>
      </c>
      <c r="K6554" s="265" t="s">
        <v>458</v>
      </c>
      <c r="L6554" s="255">
        <v>26.65</v>
      </c>
      <c r="M6554" s="254" t="s">
        <v>458</v>
      </c>
    </row>
    <row r="6555" spans="1:13" ht="13.5" x14ac:dyDescent="0.25">
      <c r="A6555" s="265" t="s">
        <v>953</v>
      </c>
      <c r="B6555" s="265" t="s">
        <v>952</v>
      </c>
      <c r="C6555" s="265" t="s">
        <v>1121</v>
      </c>
      <c r="D6555" s="265" t="s">
        <v>1120</v>
      </c>
      <c r="E6555" s="266" t="s">
        <v>136</v>
      </c>
      <c r="F6555" s="265">
        <v>87911</v>
      </c>
      <c r="G6555" s="265" t="s">
        <v>1123</v>
      </c>
      <c r="H6555" s="265" t="s">
        <v>465</v>
      </c>
      <c r="I6555" s="265" t="s">
        <v>133</v>
      </c>
      <c r="J6555" s="266">
        <v>25.79</v>
      </c>
      <c r="K6555" s="265" t="s">
        <v>458</v>
      </c>
      <c r="L6555" s="255">
        <v>25.79</v>
      </c>
      <c r="M6555" s="254" t="s">
        <v>458</v>
      </c>
    </row>
    <row r="6556" spans="1:13" ht="13.5" x14ac:dyDescent="0.25">
      <c r="A6556" s="265" t="s">
        <v>953</v>
      </c>
      <c r="B6556" s="265" t="s">
        <v>952</v>
      </c>
      <c r="C6556" s="265" t="s">
        <v>1121</v>
      </c>
      <c r="D6556" s="265" t="s">
        <v>1120</v>
      </c>
      <c r="E6556" s="266" t="s">
        <v>136</v>
      </c>
      <c r="F6556" s="265">
        <v>104410</v>
      </c>
      <c r="G6556" s="265" t="s">
        <v>1122</v>
      </c>
      <c r="H6556" s="265" t="s">
        <v>465</v>
      </c>
      <c r="I6556" s="265" t="s">
        <v>459</v>
      </c>
      <c r="J6556" s="266">
        <v>5.28</v>
      </c>
      <c r="K6556" s="265" t="s">
        <v>458</v>
      </c>
      <c r="L6556" s="255">
        <v>5.28</v>
      </c>
      <c r="M6556" s="254" t="s">
        <v>458</v>
      </c>
    </row>
    <row r="6557" spans="1:13" ht="13.5" x14ac:dyDescent="0.25">
      <c r="A6557" s="265" t="s">
        <v>953</v>
      </c>
      <c r="B6557" s="265" t="s">
        <v>952</v>
      </c>
      <c r="C6557" s="265" t="s">
        <v>1121</v>
      </c>
      <c r="D6557" s="265" t="s">
        <v>1120</v>
      </c>
      <c r="E6557" s="266" t="s">
        <v>136</v>
      </c>
      <c r="F6557" s="265">
        <v>104411</v>
      </c>
      <c r="G6557" s="265" t="s">
        <v>1119</v>
      </c>
      <c r="H6557" s="265" t="s">
        <v>465</v>
      </c>
      <c r="I6557" s="265" t="s">
        <v>459</v>
      </c>
      <c r="J6557" s="266">
        <v>5.28</v>
      </c>
      <c r="K6557" s="265" t="s">
        <v>458</v>
      </c>
      <c r="L6557" s="255">
        <v>5.28</v>
      </c>
      <c r="M6557" s="254" t="s">
        <v>458</v>
      </c>
    </row>
    <row r="6558" spans="1:13" ht="13.5" x14ac:dyDescent="0.25">
      <c r="A6558" s="265" t="s">
        <v>953</v>
      </c>
      <c r="B6558" s="265" t="s">
        <v>952</v>
      </c>
      <c r="C6558" s="265" t="s">
        <v>997</v>
      </c>
      <c r="D6558" s="265" t="s">
        <v>996</v>
      </c>
      <c r="E6558" s="266" t="s">
        <v>136</v>
      </c>
      <c r="F6558" s="265">
        <v>87411</v>
      </c>
      <c r="G6558" s="265" t="s">
        <v>1118</v>
      </c>
      <c r="H6558" s="265" t="s">
        <v>465</v>
      </c>
      <c r="I6558" s="265" t="s">
        <v>133</v>
      </c>
      <c r="J6558" s="266">
        <v>17.5</v>
      </c>
      <c r="K6558" s="265" t="s">
        <v>458</v>
      </c>
      <c r="L6558" s="255">
        <v>17.5</v>
      </c>
      <c r="M6558" s="254" t="s">
        <v>458</v>
      </c>
    </row>
    <row r="6559" spans="1:13" ht="13.5" x14ac:dyDescent="0.25">
      <c r="A6559" s="265" t="s">
        <v>953</v>
      </c>
      <c r="B6559" s="265" t="s">
        <v>952</v>
      </c>
      <c r="C6559" s="265" t="s">
        <v>997</v>
      </c>
      <c r="D6559" s="265" t="s">
        <v>996</v>
      </c>
      <c r="E6559" s="266" t="s">
        <v>136</v>
      </c>
      <c r="F6559" s="265">
        <v>87412</v>
      </c>
      <c r="G6559" s="265" t="s">
        <v>1117</v>
      </c>
      <c r="H6559" s="265" t="s">
        <v>465</v>
      </c>
      <c r="I6559" s="265" t="s">
        <v>133</v>
      </c>
      <c r="J6559" s="266">
        <v>24.92</v>
      </c>
      <c r="K6559" s="265" t="s">
        <v>458</v>
      </c>
      <c r="L6559" s="255">
        <v>24.92</v>
      </c>
      <c r="M6559" s="254" t="s">
        <v>458</v>
      </c>
    </row>
    <row r="6560" spans="1:13" ht="13.5" x14ac:dyDescent="0.25">
      <c r="A6560" s="265" t="s">
        <v>953</v>
      </c>
      <c r="B6560" s="265" t="s">
        <v>952</v>
      </c>
      <c r="C6560" s="265" t="s">
        <v>997</v>
      </c>
      <c r="D6560" s="265" t="s">
        <v>996</v>
      </c>
      <c r="E6560" s="266" t="s">
        <v>136</v>
      </c>
      <c r="F6560" s="265">
        <v>87413</v>
      </c>
      <c r="G6560" s="265" t="s">
        <v>1116</v>
      </c>
      <c r="H6560" s="265" t="s">
        <v>465</v>
      </c>
      <c r="I6560" s="265" t="s">
        <v>133</v>
      </c>
      <c r="J6560" s="266">
        <v>29.18</v>
      </c>
      <c r="K6560" s="265" t="s">
        <v>458</v>
      </c>
      <c r="L6560" s="255">
        <v>29.18</v>
      </c>
      <c r="M6560" s="254" t="s">
        <v>458</v>
      </c>
    </row>
    <row r="6561" spans="1:13" ht="13.5" x14ac:dyDescent="0.25">
      <c r="A6561" s="265" t="s">
        <v>953</v>
      </c>
      <c r="B6561" s="265" t="s">
        <v>952</v>
      </c>
      <c r="C6561" s="265" t="s">
        <v>997</v>
      </c>
      <c r="D6561" s="265" t="s">
        <v>996</v>
      </c>
      <c r="E6561" s="266" t="s">
        <v>136</v>
      </c>
      <c r="F6561" s="265">
        <v>87414</v>
      </c>
      <c r="G6561" s="265" t="s">
        <v>1115</v>
      </c>
      <c r="H6561" s="265" t="s">
        <v>465</v>
      </c>
      <c r="I6561" s="265" t="s">
        <v>133</v>
      </c>
      <c r="J6561" s="266">
        <v>28.32</v>
      </c>
      <c r="K6561" s="265" t="s">
        <v>458</v>
      </c>
      <c r="L6561" s="255">
        <v>28.32</v>
      </c>
      <c r="M6561" s="254" t="s">
        <v>458</v>
      </c>
    </row>
    <row r="6562" spans="1:13" ht="13.5" x14ac:dyDescent="0.25">
      <c r="A6562" s="265" t="s">
        <v>953</v>
      </c>
      <c r="B6562" s="265" t="s">
        <v>952</v>
      </c>
      <c r="C6562" s="265" t="s">
        <v>997</v>
      </c>
      <c r="D6562" s="265" t="s">
        <v>996</v>
      </c>
      <c r="E6562" s="266" t="s">
        <v>136</v>
      </c>
      <c r="F6562" s="265">
        <v>87415</v>
      </c>
      <c r="G6562" s="265" t="s">
        <v>1114</v>
      </c>
      <c r="H6562" s="265" t="s">
        <v>465</v>
      </c>
      <c r="I6562" s="265" t="s">
        <v>133</v>
      </c>
      <c r="J6562" s="266">
        <v>35.74</v>
      </c>
      <c r="K6562" s="265" t="s">
        <v>458</v>
      </c>
      <c r="L6562" s="255">
        <v>35.74</v>
      </c>
      <c r="M6562" s="254" t="s">
        <v>458</v>
      </c>
    </row>
    <row r="6563" spans="1:13" ht="13.5" x14ac:dyDescent="0.25">
      <c r="A6563" s="265" t="s">
        <v>953</v>
      </c>
      <c r="B6563" s="265" t="s">
        <v>952</v>
      </c>
      <c r="C6563" s="265" t="s">
        <v>997</v>
      </c>
      <c r="D6563" s="265" t="s">
        <v>996</v>
      </c>
      <c r="E6563" s="266" t="s">
        <v>136</v>
      </c>
      <c r="F6563" s="265">
        <v>87416</v>
      </c>
      <c r="G6563" s="265" t="s">
        <v>1113</v>
      </c>
      <c r="H6563" s="265" t="s">
        <v>465</v>
      </c>
      <c r="I6563" s="265" t="s">
        <v>133</v>
      </c>
      <c r="J6563" s="266">
        <v>40</v>
      </c>
      <c r="K6563" s="265" t="s">
        <v>458</v>
      </c>
      <c r="L6563" s="255">
        <v>40</v>
      </c>
      <c r="M6563" s="254" t="s">
        <v>458</v>
      </c>
    </row>
    <row r="6564" spans="1:13" ht="13.5" x14ac:dyDescent="0.25">
      <c r="A6564" s="265" t="s">
        <v>953</v>
      </c>
      <c r="B6564" s="265" t="s">
        <v>952</v>
      </c>
      <c r="C6564" s="265" t="s">
        <v>997</v>
      </c>
      <c r="D6564" s="265" t="s">
        <v>996</v>
      </c>
      <c r="E6564" s="266" t="s">
        <v>136</v>
      </c>
      <c r="F6564" s="265">
        <v>87418</v>
      </c>
      <c r="G6564" s="265" t="s">
        <v>1112</v>
      </c>
      <c r="H6564" s="265" t="s">
        <v>465</v>
      </c>
      <c r="I6564" s="265" t="s">
        <v>133</v>
      </c>
      <c r="J6564" s="266">
        <v>19.850000000000001</v>
      </c>
      <c r="K6564" s="265" t="s">
        <v>458</v>
      </c>
      <c r="L6564" s="255">
        <v>19.850000000000001</v>
      </c>
      <c r="M6564" s="254" t="s">
        <v>458</v>
      </c>
    </row>
    <row r="6565" spans="1:13" ht="13.5" x14ac:dyDescent="0.25">
      <c r="A6565" s="265" t="s">
        <v>953</v>
      </c>
      <c r="B6565" s="265" t="s">
        <v>952</v>
      </c>
      <c r="C6565" s="265" t="s">
        <v>997</v>
      </c>
      <c r="D6565" s="265" t="s">
        <v>996</v>
      </c>
      <c r="E6565" s="266" t="s">
        <v>136</v>
      </c>
      <c r="F6565" s="265">
        <v>87421</v>
      </c>
      <c r="G6565" s="265" t="s">
        <v>1111</v>
      </c>
      <c r="H6565" s="265" t="s">
        <v>465</v>
      </c>
      <c r="I6565" s="265" t="s">
        <v>133</v>
      </c>
      <c r="J6565" s="266">
        <v>31.01</v>
      </c>
      <c r="K6565" s="265" t="s">
        <v>458</v>
      </c>
      <c r="L6565" s="255">
        <v>31.01</v>
      </c>
      <c r="M6565" s="254" t="s">
        <v>458</v>
      </c>
    </row>
    <row r="6566" spans="1:13" ht="13.5" x14ac:dyDescent="0.25">
      <c r="A6566" s="265" t="s">
        <v>953</v>
      </c>
      <c r="B6566" s="265" t="s">
        <v>952</v>
      </c>
      <c r="C6566" s="265" t="s">
        <v>997</v>
      </c>
      <c r="D6566" s="265" t="s">
        <v>996</v>
      </c>
      <c r="E6566" s="266" t="s">
        <v>136</v>
      </c>
      <c r="F6566" s="265">
        <v>87424</v>
      </c>
      <c r="G6566" s="265" t="s">
        <v>1110</v>
      </c>
      <c r="H6566" s="265" t="s">
        <v>465</v>
      </c>
      <c r="I6566" s="265" t="s">
        <v>133</v>
      </c>
      <c r="J6566" s="266">
        <v>39.29</v>
      </c>
      <c r="K6566" s="265" t="s">
        <v>458</v>
      </c>
      <c r="L6566" s="255">
        <v>39.29</v>
      </c>
      <c r="M6566" s="254" t="s">
        <v>458</v>
      </c>
    </row>
    <row r="6567" spans="1:13" ht="13.5" x14ac:dyDescent="0.25">
      <c r="A6567" s="265" t="s">
        <v>953</v>
      </c>
      <c r="B6567" s="265" t="s">
        <v>952</v>
      </c>
      <c r="C6567" s="265" t="s">
        <v>997</v>
      </c>
      <c r="D6567" s="265" t="s">
        <v>996</v>
      </c>
      <c r="E6567" s="266" t="s">
        <v>136</v>
      </c>
      <c r="F6567" s="265">
        <v>87427</v>
      </c>
      <c r="G6567" s="265" t="s">
        <v>1109</v>
      </c>
      <c r="H6567" s="265" t="s">
        <v>465</v>
      </c>
      <c r="I6567" s="265" t="s">
        <v>133</v>
      </c>
      <c r="J6567" s="266">
        <v>47.06</v>
      </c>
      <c r="K6567" s="265" t="s">
        <v>458</v>
      </c>
      <c r="L6567" s="255">
        <v>47.06</v>
      </c>
      <c r="M6567" s="254" t="s">
        <v>458</v>
      </c>
    </row>
    <row r="6568" spans="1:13" ht="13.5" x14ac:dyDescent="0.25">
      <c r="A6568" s="265" t="s">
        <v>953</v>
      </c>
      <c r="B6568" s="265" t="s">
        <v>952</v>
      </c>
      <c r="C6568" s="265" t="s">
        <v>997</v>
      </c>
      <c r="D6568" s="265" t="s">
        <v>996</v>
      </c>
      <c r="E6568" s="266" t="s">
        <v>136</v>
      </c>
      <c r="F6568" s="265">
        <v>87430</v>
      </c>
      <c r="G6568" s="265" t="s">
        <v>1108</v>
      </c>
      <c r="H6568" s="265" t="s">
        <v>465</v>
      </c>
      <c r="I6568" s="265" t="s">
        <v>133</v>
      </c>
      <c r="J6568" s="266">
        <v>19.260000000000002</v>
      </c>
      <c r="K6568" s="265" t="s">
        <v>458</v>
      </c>
      <c r="L6568" s="255">
        <v>19.260000000000002</v>
      </c>
      <c r="M6568" s="254" t="s">
        <v>458</v>
      </c>
    </row>
    <row r="6569" spans="1:13" ht="13.5" x14ac:dyDescent="0.25">
      <c r="A6569" s="265" t="s">
        <v>953</v>
      </c>
      <c r="B6569" s="265" t="s">
        <v>952</v>
      </c>
      <c r="C6569" s="265" t="s">
        <v>997</v>
      </c>
      <c r="D6569" s="265" t="s">
        <v>996</v>
      </c>
      <c r="E6569" s="266" t="s">
        <v>136</v>
      </c>
      <c r="F6569" s="265">
        <v>87433</v>
      </c>
      <c r="G6569" s="265" t="s">
        <v>1107</v>
      </c>
      <c r="H6569" s="265" t="s">
        <v>465</v>
      </c>
      <c r="I6569" s="265" t="s">
        <v>133</v>
      </c>
      <c r="J6569" s="266">
        <v>28.59</v>
      </c>
      <c r="K6569" s="265" t="s">
        <v>458</v>
      </c>
      <c r="L6569" s="255">
        <v>28.59</v>
      </c>
      <c r="M6569" s="254" t="s">
        <v>458</v>
      </c>
    </row>
    <row r="6570" spans="1:13" ht="13.5" x14ac:dyDescent="0.25">
      <c r="A6570" s="265" t="s">
        <v>953</v>
      </c>
      <c r="B6570" s="265" t="s">
        <v>952</v>
      </c>
      <c r="C6570" s="265" t="s">
        <v>997</v>
      </c>
      <c r="D6570" s="265" t="s">
        <v>996</v>
      </c>
      <c r="E6570" s="266" t="s">
        <v>136</v>
      </c>
      <c r="F6570" s="265">
        <v>87436</v>
      </c>
      <c r="G6570" s="265" t="s">
        <v>1106</v>
      </c>
      <c r="H6570" s="265" t="s">
        <v>465</v>
      </c>
      <c r="I6570" s="265" t="s">
        <v>133</v>
      </c>
      <c r="J6570" s="266">
        <v>31.95</v>
      </c>
      <c r="K6570" s="265" t="s">
        <v>458</v>
      </c>
      <c r="L6570" s="255">
        <v>31.95</v>
      </c>
      <c r="M6570" s="254" t="s">
        <v>458</v>
      </c>
    </row>
    <row r="6571" spans="1:13" ht="13.5" x14ac:dyDescent="0.25">
      <c r="A6571" s="265" t="s">
        <v>953</v>
      </c>
      <c r="B6571" s="265" t="s">
        <v>952</v>
      </c>
      <c r="C6571" s="265" t="s">
        <v>997</v>
      </c>
      <c r="D6571" s="265" t="s">
        <v>996</v>
      </c>
      <c r="E6571" s="266" t="s">
        <v>136</v>
      </c>
      <c r="F6571" s="265">
        <v>87439</v>
      </c>
      <c r="G6571" s="265" t="s">
        <v>1105</v>
      </c>
      <c r="H6571" s="265" t="s">
        <v>465</v>
      </c>
      <c r="I6571" s="265" t="s">
        <v>133</v>
      </c>
      <c r="J6571" s="266">
        <v>39.450000000000003</v>
      </c>
      <c r="K6571" s="265" t="s">
        <v>458</v>
      </c>
      <c r="L6571" s="255">
        <v>39.450000000000003</v>
      </c>
      <c r="M6571" s="254" t="s">
        <v>458</v>
      </c>
    </row>
    <row r="6572" spans="1:13" ht="13.5" x14ac:dyDescent="0.25">
      <c r="A6572" s="265" t="s">
        <v>953</v>
      </c>
      <c r="B6572" s="265" t="s">
        <v>952</v>
      </c>
      <c r="C6572" s="265" t="s">
        <v>997</v>
      </c>
      <c r="D6572" s="265" t="s">
        <v>996</v>
      </c>
      <c r="E6572" s="266" t="s">
        <v>136</v>
      </c>
      <c r="F6572" s="265">
        <v>87527</v>
      </c>
      <c r="G6572" s="265" t="s">
        <v>11311</v>
      </c>
      <c r="H6572" s="265" t="s">
        <v>465</v>
      </c>
      <c r="I6572" s="265" t="s">
        <v>133</v>
      </c>
      <c r="J6572" s="266">
        <v>37.94</v>
      </c>
      <c r="K6572" s="265" t="s">
        <v>458</v>
      </c>
      <c r="L6572" s="255">
        <v>37.94</v>
      </c>
      <c r="M6572" s="254" t="s">
        <v>458</v>
      </c>
    </row>
    <row r="6573" spans="1:13" ht="13.5" x14ac:dyDescent="0.25">
      <c r="A6573" s="265" t="s">
        <v>953</v>
      </c>
      <c r="B6573" s="265" t="s">
        <v>952</v>
      </c>
      <c r="C6573" s="265" t="s">
        <v>997</v>
      </c>
      <c r="D6573" s="265" t="s">
        <v>996</v>
      </c>
      <c r="E6573" s="266" t="s">
        <v>136</v>
      </c>
      <c r="F6573" s="265">
        <v>87528</v>
      </c>
      <c r="G6573" s="265" t="s">
        <v>11312</v>
      </c>
      <c r="H6573" s="265" t="s">
        <v>465</v>
      </c>
      <c r="I6573" s="265" t="s">
        <v>133</v>
      </c>
      <c r="J6573" s="266">
        <v>41.75</v>
      </c>
      <c r="K6573" s="265" t="s">
        <v>458</v>
      </c>
      <c r="L6573" s="255">
        <v>41.75</v>
      </c>
      <c r="M6573" s="254" t="s">
        <v>458</v>
      </c>
    </row>
    <row r="6574" spans="1:13" ht="13.5" x14ac:dyDescent="0.25">
      <c r="A6574" s="265" t="s">
        <v>953</v>
      </c>
      <c r="B6574" s="265" t="s">
        <v>952</v>
      </c>
      <c r="C6574" s="265" t="s">
        <v>997</v>
      </c>
      <c r="D6574" s="265" t="s">
        <v>996</v>
      </c>
      <c r="E6574" s="266" t="s">
        <v>136</v>
      </c>
      <c r="F6574" s="265">
        <v>87529</v>
      </c>
      <c r="G6574" s="265" t="s">
        <v>11313</v>
      </c>
      <c r="H6574" s="265" t="s">
        <v>465</v>
      </c>
      <c r="I6574" s="265" t="s">
        <v>133</v>
      </c>
      <c r="J6574" s="266">
        <v>35.11</v>
      </c>
      <c r="K6574" s="265" t="s">
        <v>458</v>
      </c>
      <c r="L6574" s="255">
        <v>35.11</v>
      </c>
      <c r="M6574" s="254" t="s">
        <v>458</v>
      </c>
    </row>
    <row r="6575" spans="1:13" ht="13.5" x14ac:dyDescent="0.25">
      <c r="A6575" s="265" t="s">
        <v>953</v>
      </c>
      <c r="B6575" s="265" t="s">
        <v>952</v>
      </c>
      <c r="C6575" s="265" t="s">
        <v>997</v>
      </c>
      <c r="D6575" s="265" t="s">
        <v>996</v>
      </c>
      <c r="E6575" s="266" t="s">
        <v>136</v>
      </c>
      <c r="F6575" s="265">
        <v>87530</v>
      </c>
      <c r="G6575" s="265" t="s">
        <v>11314</v>
      </c>
      <c r="H6575" s="265" t="s">
        <v>465</v>
      </c>
      <c r="I6575" s="265" t="s">
        <v>133</v>
      </c>
      <c r="J6575" s="266">
        <v>38.92</v>
      </c>
      <c r="K6575" s="265" t="s">
        <v>458</v>
      </c>
      <c r="L6575" s="255">
        <v>38.92</v>
      </c>
      <c r="M6575" s="254" t="s">
        <v>458</v>
      </c>
    </row>
    <row r="6576" spans="1:13" ht="13.5" x14ac:dyDescent="0.25">
      <c r="A6576" s="265" t="s">
        <v>953</v>
      </c>
      <c r="B6576" s="265" t="s">
        <v>952</v>
      </c>
      <c r="C6576" s="265" t="s">
        <v>997</v>
      </c>
      <c r="D6576" s="265" t="s">
        <v>996</v>
      </c>
      <c r="E6576" s="266" t="s">
        <v>136</v>
      </c>
      <c r="F6576" s="265">
        <v>87531</v>
      </c>
      <c r="G6576" s="265" t="s">
        <v>11315</v>
      </c>
      <c r="H6576" s="265" t="s">
        <v>465</v>
      </c>
      <c r="I6576" s="265" t="s">
        <v>133</v>
      </c>
      <c r="J6576" s="266">
        <v>33.96</v>
      </c>
      <c r="K6576" s="265" t="s">
        <v>458</v>
      </c>
      <c r="L6576" s="255">
        <v>33.96</v>
      </c>
      <c r="M6576" s="254" t="s">
        <v>458</v>
      </c>
    </row>
    <row r="6577" spans="1:13" ht="13.5" x14ac:dyDescent="0.25">
      <c r="A6577" s="265" t="s">
        <v>953</v>
      </c>
      <c r="B6577" s="265" t="s">
        <v>952</v>
      </c>
      <c r="C6577" s="265" t="s">
        <v>997</v>
      </c>
      <c r="D6577" s="265" t="s">
        <v>996</v>
      </c>
      <c r="E6577" s="266" t="s">
        <v>136</v>
      </c>
      <c r="F6577" s="265">
        <v>87532</v>
      </c>
      <c r="G6577" s="265" t="s">
        <v>11316</v>
      </c>
      <c r="H6577" s="265" t="s">
        <v>465</v>
      </c>
      <c r="I6577" s="265" t="s">
        <v>133</v>
      </c>
      <c r="J6577" s="266">
        <v>37.770000000000003</v>
      </c>
      <c r="K6577" s="265" t="s">
        <v>458</v>
      </c>
      <c r="L6577" s="255">
        <v>37.770000000000003</v>
      </c>
      <c r="M6577" s="254" t="s">
        <v>458</v>
      </c>
    </row>
    <row r="6578" spans="1:13" ht="13.5" x14ac:dyDescent="0.25">
      <c r="A6578" s="265" t="s">
        <v>953</v>
      </c>
      <c r="B6578" s="265" t="s">
        <v>952</v>
      </c>
      <c r="C6578" s="265" t="s">
        <v>997</v>
      </c>
      <c r="D6578" s="265" t="s">
        <v>996</v>
      </c>
      <c r="E6578" s="266" t="s">
        <v>136</v>
      </c>
      <c r="F6578" s="265">
        <v>87535</v>
      </c>
      <c r="G6578" s="265" t="s">
        <v>11317</v>
      </c>
      <c r="H6578" s="265" t="s">
        <v>465</v>
      </c>
      <c r="I6578" s="265" t="s">
        <v>133</v>
      </c>
      <c r="J6578" s="266">
        <v>31.59</v>
      </c>
      <c r="K6578" s="265" t="s">
        <v>458</v>
      </c>
      <c r="L6578" s="255">
        <v>31.59</v>
      </c>
      <c r="M6578" s="254" t="s">
        <v>458</v>
      </c>
    </row>
    <row r="6579" spans="1:13" ht="13.5" x14ac:dyDescent="0.25">
      <c r="A6579" s="265" t="s">
        <v>953</v>
      </c>
      <c r="B6579" s="265" t="s">
        <v>952</v>
      </c>
      <c r="C6579" s="265" t="s">
        <v>997</v>
      </c>
      <c r="D6579" s="265" t="s">
        <v>996</v>
      </c>
      <c r="E6579" s="266" t="s">
        <v>136</v>
      </c>
      <c r="F6579" s="265">
        <v>87536</v>
      </c>
      <c r="G6579" s="265" t="s">
        <v>11318</v>
      </c>
      <c r="H6579" s="265" t="s">
        <v>465</v>
      </c>
      <c r="I6579" s="265" t="s">
        <v>133</v>
      </c>
      <c r="J6579" s="266">
        <v>35.4</v>
      </c>
      <c r="K6579" s="265" t="s">
        <v>458</v>
      </c>
      <c r="L6579" s="255">
        <v>35.4</v>
      </c>
      <c r="M6579" s="254" t="s">
        <v>458</v>
      </c>
    </row>
    <row r="6580" spans="1:13" ht="13.5" x14ac:dyDescent="0.25">
      <c r="A6580" s="265" t="s">
        <v>953</v>
      </c>
      <c r="B6580" s="265" t="s">
        <v>952</v>
      </c>
      <c r="C6580" s="265" t="s">
        <v>997</v>
      </c>
      <c r="D6580" s="265" t="s">
        <v>996</v>
      </c>
      <c r="E6580" s="266" t="s">
        <v>136</v>
      </c>
      <c r="F6580" s="265">
        <v>87539</v>
      </c>
      <c r="G6580" s="265" t="s">
        <v>11319</v>
      </c>
      <c r="H6580" s="265" t="s">
        <v>465</v>
      </c>
      <c r="I6580" s="265" t="s">
        <v>133</v>
      </c>
      <c r="J6580" s="266">
        <v>86.2</v>
      </c>
      <c r="K6580" s="265" t="s">
        <v>458</v>
      </c>
      <c r="L6580" s="255">
        <v>86.2</v>
      </c>
      <c r="M6580" s="254" t="s">
        <v>458</v>
      </c>
    </row>
    <row r="6581" spans="1:13" ht="13.5" x14ac:dyDescent="0.25">
      <c r="A6581" s="265" t="s">
        <v>953</v>
      </c>
      <c r="B6581" s="265" t="s">
        <v>952</v>
      </c>
      <c r="C6581" s="265" t="s">
        <v>997</v>
      </c>
      <c r="D6581" s="265" t="s">
        <v>996</v>
      </c>
      <c r="E6581" s="266" t="s">
        <v>136</v>
      </c>
      <c r="F6581" s="265">
        <v>87543</v>
      </c>
      <c r="G6581" s="265" t="s">
        <v>11320</v>
      </c>
      <c r="H6581" s="265" t="s">
        <v>465</v>
      </c>
      <c r="I6581" s="265" t="s">
        <v>133</v>
      </c>
      <c r="J6581" s="266">
        <v>31.84</v>
      </c>
      <c r="K6581" s="265" t="s">
        <v>458</v>
      </c>
      <c r="L6581" s="255">
        <v>31.84</v>
      </c>
      <c r="M6581" s="254" t="s">
        <v>458</v>
      </c>
    </row>
    <row r="6582" spans="1:13" ht="13.5" x14ac:dyDescent="0.25">
      <c r="A6582" s="265" t="s">
        <v>953</v>
      </c>
      <c r="B6582" s="265" t="s">
        <v>952</v>
      </c>
      <c r="C6582" s="265" t="s">
        <v>997</v>
      </c>
      <c r="D6582" s="265" t="s">
        <v>996</v>
      </c>
      <c r="E6582" s="266" t="s">
        <v>136</v>
      </c>
      <c r="F6582" s="265">
        <v>87545</v>
      </c>
      <c r="G6582" s="265" t="s">
        <v>11321</v>
      </c>
      <c r="H6582" s="265" t="s">
        <v>465</v>
      </c>
      <c r="I6582" s="265" t="s">
        <v>133</v>
      </c>
      <c r="J6582" s="266">
        <v>28.01</v>
      </c>
      <c r="K6582" s="265" t="s">
        <v>458</v>
      </c>
      <c r="L6582" s="255">
        <v>28.01</v>
      </c>
      <c r="M6582" s="254" t="s">
        <v>458</v>
      </c>
    </row>
    <row r="6583" spans="1:13" ht="13.5" x14ac:dyDescent="0.25">
      <c r="A6583" s="265" t="s">
        <v>953</v>
      </c>
      <c r="B6583" s="265" t="s">
        <v>952</v>
      </c>
      <c r="C6583" s="265" t="s">
        <v>997</v>
      </c>
      <c r="D6583" s="265" t="s">
        <v>996</v>
      </c>
      <c r="E6583" s="266" t="s">
        <v>136</v>
      </c>
      <c r="F6583" s="265">
        <v>87546</v>
      </c>
      <c r="G6583" s="265" t="s">
        <v>11322</v>
      </c>
      <c r="H6583" s="265" t="s">
        <v>465</v>
      </c>
      <c r="I6583" s="265" t="s">
        <v>133</v>
      </c>
      <c r="J6583" s="266">
        <v>30.44</v>
      </c>
      <c r="K6583" s="265" t="s">
        <v>458</v>
      </c>
      <c r="L6583" s="255">
        <v>30.44</v>
      </c>
      <c r="M6583" s="254" t="s">
        <v>458</v>
      </c>
    </row>
    <row r="6584" spans="1:13" ht="13.5" x14ac:dyDescent="0.25">
      <c r="A6584" s="265" t="s">
        <v>953</v>
      </c>
      <c r="B6584" s="265" t="s">
        <v>952</v>
      </c>
      <c r="C6584" s="265" t="s">
        <v>997</v>
      </c>
      <c r="D6584" s="265" t="s">
        <v>996</v>
      </c>
      <c r="E6584" s="266" t="s">
        <v>136</v>
      </c>
      <c r="F6584" s="265">
        <v>87547</v>
      </c>
      <c r="G6584" s="265" t="s">
        <v>11323</v>
      </c>
      <c r="H6584" s="265" t="s">
        <v>465</v>
      </c>
      <c r="I6584" s="265" t="s">
        <v>133</v>
      </c>
      <c r="J6584" s="266">
        <v>25.17</v>
      </c>
      <c r="K6584" s="265" t="s">
        <v>458</v>
      </c>
      <c r="L6584" s="255">
        <v>25.17</v>
      </c>
      <c r="M6584" s="254" t="s">
        <v>458</v>
      </c>
    </row>
    <row r="6585" spans="1:13" ht="13.5" x14ac:dyDescent="0.25">
      <c r="A6585" s="265" t="s">
        <v>953</v>
      </c>
      <c r="B6585" s="265" t="s">
        <v>952</v>
      </c>
      <c r="C6585" s="265" t="s">
        <v>997</v>
      </c>
      <c r="D6585" s="265" t="s">
        <v>996</v>
      </c>
      <c r="E6585" s="266" t="s">
        <v>136</v>
      </c>
      <c r="F6585" s="265">
        <v>87548</v>
      </c>
      <c r="G6585" s="265" t="s">
        <v>11324</v>
      </c>
      <c r="H6585" s="265" t="s">
        <v>465</v>
      </c>
      <c r="I6585" s="265" t="s">
        <v>133</v>
      </c>
      <c r="J6585" s="266">
        <v>27.6</v>
      </c>
      <c r="K6585" s="265" t="s">
        <v>458</v>
      </c>
      <c r="L6585" s="255">
        <v>27.6</v>
      </c>
      <c r="M6585" s="254" t="s">
        <v>458</v>
      </c>
    </row>
    <row r="6586" spans="1:13" ht="13.5" x14ac:dyDescent="0.25">
      <c r="A6586" s="265" t="s">
        <v>953</v>
      </c>
      <c r="B6586" s="265" t="s">
        <v>952</v>
      </c>
      <c r="C6586" s="265" t="s">
        <v>997</v>
      </c>
      <c r="D6586" s="265" t="s">
        <v>996</v>
      </c>
      <c r="E6586" s="266" t="s">
        <v>136</v>
      </c>
      <c r="F6586" s="265">
        <v>87549</v>
      </c>
      <c r="G6586" s="265" t="s">
        <v>11325</v>
      </c>
      <c r="H6586" s="265" t="s">
        <v>465</v>
      </c>
      <c r="I6586" s="265" t="s">
        <v>133</v>
      </c>
      <c r="J6586" s="266">
        <v>24.03</v>
      </c>
      <c r="K6586" s="265" t="s">
        <v>458</v>
      </c>
      <c r="L6586" s="255">
        <v>24.03</v>
      </c>
      <c r="M6586" s="254" t="s">
        <v>458</v>
      </c>
    </row>
    <row r="6587" spans="1:13" ht="13.5" x14ac:dyDescent="0.25">
      <c r="A6587" s="265" t="s">
        <v>953</v>
      </c>
      <c r="B6587" s="265" t="s">
        <v>952</v>
      </c>
      <c r="C6587" s="265" t="s">
        <v>997</v>
      </c>
      <c r="D6587" s="265" t="s">
        <v>996</v>
      </c>
      <c r="E6587" s="266" t="s">
        <v>136</v>
      </c>
      <c r="F6587" s="265">
        <v>87550</v>
      </c>
      <c r="G6587" s="265" t="s">
        <v>11326</v>
      </c>
      <c r="H6587" s="265" t="s">
        <v>465</v>
      </c>
      <c r="I6587" s="265" t="s">
        <v>133</v>
      </c>
      <c r="J6587" s="266">
        <v>26.46</v>
      </c>
      <c r="K6587" s="265" t="s">
        <v>458</v>
      </c>
      <c r="L6587" s="255">
        <v>26.46</v>
      </c>
      <c r="M6587" s="254" t="s">
        <v>458</v>
      </c>
    </row>
    <row r="6588" spans="1:13" ht="13.5" x14ac:dyDescent="0.25">
      <c r="A6588" s="265" t="s">
        <v>953</v>
      </c>
      <c r="B6588" s="265" t="s">
        <v>952</v>
      </c>
      <c r="C6588" s="265" t="s">
        <v>997</v>
      </c>
      <c r="D6588" s="265" t="s">
        <v>996</v>
      </c>
      <c r="E6588" s="266" t="s">
        <v>136</v>
      </c>
      <c r="F6588" s="265">
        <v>87553</v>
      </c>
      <c r="G6588" s="265" t="s">
        <v>11327</v>
      </c>
      <c r="H6588" s="265" t="s">
        <v>465</v>
      </c>
      <c r="I6588" s="265" t="s">
        <v>133</v>
      </c>
      <c r="J6588" s="266">
        <v>21.65</v>
      </c>
      <c r="K6588" s="265" t="s">
        <v>458</v>
      </c>
      <c r="L6588" s="255">
        <v>21.65</v>
      </c>
      <c r="M6588" s="254" t="s">
        <v>458</v>
      </c>
    </row>
    <row r="6589" spans="1:13" ht="13.5" x14ac:dyDescent="0.25">
      <c r="A6589" s="265" t="s">
        <v>953</v>
      </c>
      <c r="B6589" s="265" t="s">
        <v>952</v>
      </c>
      <c r="C6589" s="265" t="s">
        <v>997</v>
      </c>
      <c r="D6589" s="265" t="s">
        <v>996</v>
      </c>
      <c r="E6589" s="266" t="s">
        <v>136</v>
      </c>
      <c r="F6589" s="265">
        <v>87554</v>
      </c>
      <c r="G6589" s="265" t="s">
        <v>11328</v>
      </c>
      <c r="H6589" s="265" t="s">
        <v>465</v>
      </c>
      <c r="I6589" s="265" t="s">
        <v>133</v>
      </c>
      <c r="J6589" s="266">
        <v>24.08</v>
      </c>
      <c r="K6589" s="265" t="s">
        <v>458</v>
      </c>
      <c r="L6589" s="255">
        <v>24.08</v>
      </c>
      <c r="M6589" s="254" t="s">
        <v>458</v>
      </c>
    </row>
    <row r="6590" spans="1:13" ht="13.5" x14ac:dyDescent="0.25">
      <c r="A6590" s="265" t="s">
        <v>953</v>
      </c>
      <c r="B6590" s="265" t="s">
        <v>952</v>
      </c>
      <c r="C6590" s="265" t="s">
        <v>997</v>
      </c>
      <c r="D6590" s="265" t="s">
        <v>996</v>
      </c>
      <c r="E6590" s="266" t="s">
        <v>136</v>
      </c>
      <c r="F6590" s="265">
        <v>87557</v>
      </c>
      <c r="G6590" s="265" t="s">
        <v>11329</v>
      </c>
      <c r="H6590" s="265" t="s">
        <v>465</v>
      </c>
      <c r="I6590" s="265" t="s">
        <v>133</v>
      </c>
      <c r="J6590" s="266">
        <v>56.36</v>
      </c>
      <c r="K6590" s="265" t="s">
        <v>458</v>
      </c>
      <c r="L6590" s="255">
        <v>56.36</v>
      </c>
      <c r="M6590" s="254" t="s">
        <v>458</v>
      </c>
    </row>
    <row r="6591" spans="1:13" ht="13.5" x14ac:dyDescent="0.25">
      <c r="A6591" s="265" t="s">
        <v>953</v>
      </c>
      <c r="B6591" s="265" t="s">
        <v>952</v>
      </c>
      <c r="C6591" s="265" t="s">
        <v>997</v>
      </c>
      <c r="D6591" s="265" t="s">
        <v>996</v>
      </c>
      <c r="E6591" s="266" t="s">
        <v>136</v>
      </c>
      <c r="F6591" s="265">
        <v>87561</v>
      </c>
      <c r="G6591" s="265" t="s">
        <v>11330</v>
      </c>
      <c r="H6591" s="265" t="s">
        <v>465</v>
      </c>
      <c r="I6591" s="265" t="s">
        <v>133</v>
      </c>
      <c r="J6591" s="266">
        <v>55.84</v>
      </c>
      <c r="K6591" s="265" t="s">
        <v>458</v>
      </c>
      <c r="L6591" s="255">
        <v>55.84</v>
      </c>
      <c r="M6591" s="254" t="s">
        <v>458</v>
      </c>
    </row>
    <row r="6592" spans="1:13" ht="13.5" x14ac:dyDescent="0.25">
      <c r="A6592" s="265" t="s">
        <v>953</v>
      </c>
      <c r="B6592" s="265" t="s">
        <v>952</v>
      </c>
      <c r="C6592" s="265" t="s">
        <v>997</v>
      </c>
      <c r="D6592" s="265" t="s">
        <v>996</v>
      </c>
      <c r="E6592" s="266" t="s">
        <v>136</v>
      </c>
      <c r="F6592" s="265">
        <v>87775</v>
      </c>
      <c r="G6592" s="265" t="s">
        <v>1104</v>
      </c>
      <c r="H6592" s="265" t="s">
        <v>465</v>
      </c>
      <c r="I6592" s="265" t="s">
        <v>133</v>
      </c>
      <c r="J6592" s="266">
        <v>52.73</v>
      </c>
      <c r="K6592" s="265" t="s">
        <v>458</v>
      </c>
      <c r="L6592" s="255">
        <v>52.73</v>
      </c>
      <c r="M6592" s="254" t="s">
        <v>458</v>
      </c>
    </row>
    <row r="6593" spans="1:13" ht="13.5" x14ac:dyDescent="0.25">
      <c r="A6593" s="265" t="s">
        <v>953</v>
      </c>
      <c r="B6593" s="265" t="s">
        <v>952</v>
      </c>
      <c r="C6593" s="265" t="s">
        <v>997</v>
      </c>
      <c r="D6593" s="265" t="s">
        <v>996</v>
      </c>
      <c r="E6593" s="266" t="s">
        <v>136</v>
      </c>
      <c r="F6593" s="265">
        <v>87777</v>
      </c>
      <c r="G6593" s="265" t="s">
        <v>1103</v>
      </c>
      <c r="H6593" s="265" t="s">
        <v>465</v>
      </c>
      <c r="I6593" s="265" t="s">
        <v>133</v>
      </c>
      <c r="J6593" s="266">
        <v>56.66</v>
      </c>
      <c r="K6593" s="265" t="s">
        <v>458</v>
      </c>
      <c r="L6593" s="255">
        <v>56.66</v>
      </c>
      <c r="M6593" s="254" t="s">
        <v>458</v>
      </c>
    </row>
    <row r="6594" spans="1:13" ht="13.5" x14ac:dyDescent="0.25">
      <c r="A6594" s="265" t="s">
        <v>953</v>
      </c>
      <c r="B6594" s="265" t="s">
        <v>952</v>
      </c>
      <c r="C6594" s="265" t="s">
        <v>997</v>
      </c>
      <c r="D6594" s="265" t="s">
        <v>996</v>
      </c>
      <c r="E6594" s="266" t="s">
        <v>136</v>
      </c>
      <c r="F6594" s="265">
        <v>87778</v>
      </c>
      <c r="G6594" s="265" t="s">
        <v>1102</v>
      </c>
      <c r="H6594" s="265" t="s">
        <v>465</v>
      </c>
      <c r="I6594" s="265" t="s">
        <v>133</v>
      </c>
      <c r="J6594" s="266">
        <v>108.73</v>
      </c>
      <c r="K6594" s="265" t="s">
        <v>458</v>
      </c>
      <c r="L6594" s="255">
        <v>108.73</v>
      </c>
      <c r="M6594" s="254" t="s">
        <v>458</v>
      </c>
    </row>
    <row r="6595" spans="1:13" ht="13.5" x14ac:dyDescent="0.25">
      <c r="A6595" s="265" t="s">
        <v>953</v>
      </c>
      <c r="B6595" s="265" t="s">
        <v>952</v>
      </c>
      <c r="C6595" s="265" t="s">
        <v>997</v>
      </c>
      <c r="D6595" s="265" t="s">
        <v>996</v>
      </c>
      <c r="E6595" s="266" t="s">
        <v>136</v>
      </c>
      <c r="F6595" s="265">
        <v>87779</v>
      </c>
      <c r="G6595" s="265" t="s">
        <v>1101</v>
      </c>
      <c r="H6595" s="265" t="s">
        <v>465</v>
      </c>
      <c r="I6595" s="265" t="s">
        <v>133</v>
      </c>
      <c r="J6595" s="266">
        <v>67.88</v>
      </c>
      <c r="K6595" s="265" t="s">
        <v>458</v>
      </c>
      <c r="L6595" s="255">
        <v>67.88</v>
      </c>
      <c r="M6595" s="254" t="s">
        <v>458</v>
      </c>
    </row>
    <row r="6596" spans="1:13" ht="13.5" x14ac:dyDescent="0.25">
      <c r="A6596" s="265" t="s">
        <v>953</v>
      </c>
      <c r="B6596" s="265" t="s">
        <v>952</v>
      </c>
      <c r="C6596" s="265" t="s">
        <v>997</v>
      </c>
      <c r="D6596" s="265" t="s">
        <v>996</v>
      </c>
      <c r="E6596" s="266" t="s">
        <v>136</v>
      </c>
      <c r="F6596" s="265">
        <v>87781</v>
      </c>
      <c r="G6596" s="265" t="s">
        <v>1100</v>
      </c>
      <c r="H6596" s="265" t="s">
        <v>465</v>
      </c>
      <c r="I6596" s="265" t="s">
        <v>133</v>
      </c>
      <c r="J6596" s="266">
        <v>73.150000000000006</v>
      </c>
      <c r="K6596" s="265" t="s">
        <v>458</v>
      </c>
      <c r="L6596" s="255">
        <v>73.150000000000006</v>
      </c>
      <c r="M6596" s="254" t="s">
        <v>458</v>
      </c>
    </row>
    <row r="6597" spans="1:13" ht="13.5" x14ac:dyDescent="0.25">
      <c r="A6597" s="265" t="s">
        <v>953</v>
      </c>
      <c r="B6597" s="265" t="s">
        <v>952</v>
      </c>
      <c r="C6597" s="265" t="s">
        <v>997</v>
      </c>
      <c r="D6597" s="265" t="s">
        <v>996</v>
      </c>
      <c r="E6597" s="266" t="s">
        <v>136</v>
      </c>
      <c r="F6597" s="265">
        <v>87783</v>
      </c>
      <c r="G6597" s="265" t="s">
        <v>1099</v>
      </c>
      <c r="H6597" s="265" t="s">
        <v>465</v>
      </c>
      <c r="I6597" s="265" t="s">
        <v>133</v>
      </c>
      <c r="J6597" s="266">
        <v>143.19999999999999</v>
      </c>
      <c r="K6597" s="265" t="s">
        <v>458</v>
      </c>
      <c r="L6597" s="255">
        <v>143.19999999999999</v>
      </c>
      <c r="M6597" s="254" t="s">
        <v>458</v>
      </c>
    </row>
    <row r="6598" spans="1:13" ht="13.5" x14ac:dyDescent="0.25">
      <c r="A6598" s="265" t="s">
        <v>953</v>
      </c>
      <c r="B6598" s="265" t="s">
        <v>952</v>
      </c>
      <c r="C6598" s="265" t="s">
        <v>997</v>
      </c>
      <c r="D6598" s="265" t="s">
        <v>996</v>
      </c>
      <c r="E6598" s="266" t="s">
        <v>136</v>
      </c>
      <c r="F6598" s="265">
        <v>87784</v>
      </c>
      <c r="G6598" s="265" t="s">
        <v>1098</v>
      </c>
      <c r="H6598" s="265" t="s">
        <v>465</v>
      </c>
      <c r="I6598" s="265" t="s">
        <v>133</v>
      </c>
      <c r="J6598" s="266">
        <v>74.290000000000006</v>
      </c>
      <c r="K6598" s="265" t="s">
        <v>458</v>
      </c>
      <c r="L6598" s="255">
        <v>74.290000000000006</v>
      </c>
      <c r="M6598" s="254" t="s">
        <v>458</v>
      </c>
    </row>
    <row r="6599" spans="1:13" ht="13.5" x14ac:dyDescent="0.25">
      <c r="A6599" s="265" t="s">
        <v>953</v>
      </c>
      <c r="B6599" s="265" t="s">
        <v>952</v>
      </c>
      <c r="C6599" s="265" t="s">
        <v>997</v>
      </c>
      <c r="D6599" s="265" t="s">
        <v>996</v>
      </c>
      <c r="E6599" s="266" t="s">
        <v>136</v>
      </c>
      <c r="F6599" s="265">
        <v>87786</v>
      </c>
      <c r="G6599" s="265" t="s">
        <v>1097</v>
      </c>
      <c r="H6599" s="265" t="s">
        <v>465</v>
      </c>
      <c r="I6599" s="265" t="s">
        <v>133</v>
      </c>
      <c r="J6599" s="266">
        <v>80.91</v>
      </c>
      <c r="K6599" s="265" t="s">
        <v>458</v>
      </c>
      <c r="L6599" s="255">
        <v>80.91</v>
      </c>
      <c r="M6599" s="254" t="s">
        <v>458</v>
      </c>
    </row>
    <row r="6600" spans="1:13" ht="13.5" x14ac:dyDescent="0.25">
      <c r="A6600" s="265" t="s">
        <v>953</v>
      </c>
      <c r="B6600" s="265" t="s">
        <v>952</v>
      </c>
      <c r="C6600" s="265" t="s">
        <v>997</v>
      </c>
      <c r="D6600" s="265" t="s">
        <v>996</v>
      </c>
      <c r="E6600" s="266" t="s">
        <v>136</v>
      </c>
      <c r="F6600" s="265">
        <v>87787</v>
      </c>
      <c r="G6600" s="265" t="s">
        <v>1096</v>
      </c>
      <c r="H6600" s="265" t="s">
        <v>465</v>
      </c>
      <c r="I6600" s="265" t="s">
        <v>133</v>
      </c>
      <c r="J6600" s="266">
        <v>169.67</v>
      </c>
      <c r="K6600" s="265" t="s">
        <v>458</v>
      </c>
      <c r="L6600" s="255">
        <v>169.67</v>
      </c>
      <c r="M6600" s="254" t="s">
        <v>458</v>
      </c>
    </row>
    <row r="6601" spans="1:13" ht="13.5" x14ac:dyDescent="0.25">
      <c r="A6601" s="265" t="s">
        <v>953</v>
      </c>
      <c r="B6601" s="265" t="s">
        <v>952</v>
      </c>
      <c r="C6601" s="265" t="s">
        <v>997</v>
      </c>
      <c r="D6601" s="265" t="s">
        <v>996</v>
      </c>
      <c r="E6601" s="266" t="s">
        <v>136</v>
      </c>
      <c r="F6601" s="265">
        <v>87788</v>
      </c>
      <c r="G6601" s="265" t="s">
        <v>1095</v>
      </c>
      <c r="H6601" s="265" t="s">
        <v>465</v>
      </c>
      <c r="I6601" s="265" t="s">
        <v>133</v>
      </c>
      <c r="J6601" s="266">
        <v>87.39</v>
      </c>
      <c r="K6601" s="265" t="s">
        <v>458</v>
      </c>
      <c r="L6601" s="255">
        <v>87.39</v>
      </c>
      <c r="M6601" s="254" t="s">
        <v>458</v>
      </c>
    </row>
    <row r="6602" spans="1:13" ht="13.5" x14ac:dyDescent="0.25">
      <c r="A6602" s="265" t="s">
        <v>953</v>
      </c>
      <c r="B6602" s="265" t="s">
        <v>952</v>
      </c>
      <c r="C6602" s="265" t="s">
        <v>997</v>
      </c>
      <c r="D6602" s="265" t="s">
        <v>996</v>
      </c>
      <c r="E6602" s="266" t="s">
        <v>136</v>
      </c>
      <c r="F6602" s="265">
        <v>87791</v>
      </c>
      <c r="G6602" s="265" t="s">
        <v>1094</v>
      </c>
      <c r="H6602" s="265" t="s">
        <v>465</v>
      </c>
      <c r="I6602" s="265" t="s">
        <v>133</v>
      </c>
      <c r="J6602" s="266">
        <v>186.88</v>
      </c>
      <c r="K6602" s="265" t="s">
        <v>458</v>
      </c>
      <c r="L6602" s="255">
        <v>186.88</v>
      </c>
      <c r="M6602" s="254" t="s">
        <v>458</v>
      </c>
    </row>
    <row r="6603" spans="1:13" ht="13.5" x14ac:dyDescent="0.25">
      <c r="A6603" s="265" t="s">
        <v>953</v>
      </c>
      <c r="B6603" s="265" t="s">
        <v>952</v>
      </c>
      <c r="C6603" s="265" t="s">
        <v>997</v>
      </c>
      <c r="D6603" s="265" t="s">
        <v>996</v>
      </c>
      <c r="E6603" s="266" t="s">
        <v>136</v>
      </c>
      <c r="F6603" s="265">
        <v>87792</v>
      </c>
      <c r="G6603" s="265" t="s">
        <v>1093</v>
      </c>
      <c r="H6603" s="265" t="s">
        <v>465</v>
      </c>
      <c r="I6603" s="265" t="s">
        <v>133</v>
      </c>
      <c r="J6603" s="266">
        <v>39.450000000000003</v>
      </c>
      <c r="K6603" s="265" t="s">
        <v>458</v>
      </c>
      <c r="L6603" s="255">
        <v>39.450000000000003</v>
      </c>
      <c r="M6603" s="254" t="s">
        <v>458</v>
      </c>
    </row>
    <row r="6604" spans="1:13" ht="13.5" x14ac:dyDescent="0.25">
      <c r="A6604" s="265" t="s">
        <v>953</v>
      </c>
      <c r="B6604" s="265" t="s">
        <v>952</v>
      </c>
      <c r="C6604" s="265" t="s">
        <v>997</v>
      </c>
      <c r="D6604" s="265" t="s">
        <v>996</v>
      </c>
      <c r="E6604" s="266" t="s">
        <v>136</v>
      </c>
      <c r="F6604" s="265">
        <v>87794</v>
      </c>
      <c r="G6604" s="265" t="s">
        <v>1092</v>
      </c>
      <c r="H6604" s="265" t="s">
        <v>465</v>
      </c>
      <c r="I6604" s="265" t="s">
        <v>133</v>
      </c>
      <c r="J6604" s="266">
        <v>43.12</v>
      </c>
      <c r="K6604" s="265" t="s">
        <v>458</v>
      </c>
      <c r="L6604" s="255">
        <v>43.12</v>
      </c>
      <c r="M6604" s="254" t="s">
        <v>458</v>
      </c>
    </row>
    <row r="6605" spans="1:13" ht="13.5" x14ac:dyDescent="0.25">
      <c r="A6605" s="265" t="s">
        <v>953</v>
      </c>
      <c r="B6605" s="265" t="s">
        <v>952</v>
      </c>
      <c r="C6605" s="265" t="s">
        <v>997</v>
      </c>
      <c r="D6605" s="265" t="s">
        <v>996</v>
      </c>
      <c r="E6605" s="266" t="s">
        <v>136</v>
      </c>
      <c r="F6605" s="265">
        <v>87795</v>
      </c>
      <c r="G6605" s="265" t="s">
        <v>1091</v>
      </c>
      <c r="H6605" s="265" t="s">
        <v>465</v>
      </c>
      <c r="I6605" s="265" t="s">
        <v>133</v>
      </c>
      <c r="J6605" s="266">
        <v>92.67</v>
      </c>
      <c r="K6605" s="265" t="s">
        <v>458</v>
      </c>
      <c r="L6605" s="255">
        <v>92.67</v>
      </c>
      <c r="M6605" s="254" t="s">
        <v>458</v>
      </c>
    </row>
    <row r="6606" spans="1:13" ht="13.5" x14ac:dyDescent="0.25">
      <c r="A6606" s="265" t="s">
        <v>953</v>
      </c>
      <c r="B6606" s="265" t="s">
        <v>952</v>
      </c>
      <c r="C6606" s="265" t="s">
        <v>997</v>
      </c>
      <c r="D6606" s="265" t="s">
        <v>996</v>
      </c>
      <c r="E6606" s="266" t="s">
        <v>136</v>
      </c>
      <c r="F6606" s="265">
        <v>87797</v>
      </c>
      <c r="G6606" s="265" t="s">
        <v>1090</v>
      </c>
      <c r="H6606" s="265" t="s">
        <v>465</v>
      </c>
      <c r="I6606" s="265" t="s">
        <v>133</v>
      </c>
      <c r="J6606" s="266">
        <v>54.23</v>
      </c>
      <c r="K6606" s="265" t="s">
        <v>458</v>
      </c>
      <c r="L6606" s="255">
        <v>54.23</v>
      </c>
      <c r="M6606" s="254" t="s">
        <v>458</v>
      </c>
    </row>
    <row r="6607" spans="1:13" ht="13.5" x14ac:dyDescent="0.25">
      <c r="A6607" s="265" t="s">
        <v>953</v>
      </c>
      <c r="B6607" s="265" t="s">
        <v>952</v>
      </c>
      <c r="C6607" s="265" t="s">
        <v>997</v>
      </c>
      <c r="D6607" s="265" t="s">
        <v>996</v>
      </c>
      <c r="E6607" s="266" t="s">
        <v>136</v>
      </c>
      <c r="F6607" s="265">
        <v>87799</v>
      </c>
      <c r="G6607" s="265" t="s">
        <v>1089</v>
      </c>
      <c r="H6607" s="265" t="s">
        <v>465</v>
      </c>
      <c r="I6607" s="265" t="s">
        <v>133</v>
      </c>
      <c r="J6607" s="266">
        <v>59.15</v>
      </c>
      <c r="K6607" s="265" t="s">
        <v>458</v>
      </c>
      <c r="L6607" s="255">
        <v>59.15</v>
      </c>
      <c r="M6607" s="254" t="s">
        <v>458</v>
      </c>
    </row>
    <row r="6608" spans="1:13" ht="13.5" x14ac:dyDescent="0.25">
      <c r="A6608" s="265" t="s">
        <v>953</v>
      </c>
      <c r="B6608" s="265" t="s">
        <v>952</v>
      </c>
      <c r="C6608" s="265" t="s">
        <v>997</v>
      </c>
      <c r="D6608" s="265" t="s">
        <v>996</v>
      </c>
      <c r="E6608" s="266" t="s">
        <v>136</v>
      </c>
      <c r="F6608" s="265">
        <v>87800</v>
      </c>
      <c r="G6608" s="265" t="s">
        <v>1088</v>
      </c>
      <c r="H6608" s="265" t="s">
        <v>465</v>
      </c>
      <c r="I6608" s="265" t="s">
        <v>133</v>
      </c>
      <c r="J6608" s="266">
        <v>125.36</v>
      </c>
      <c r="K6608" s="265" t="s">
        <v>458</v>
      </c>
      <c r="L6608" s="255">
        <v>125.36</v>
      </c>
      <c r="M6608" s="254" t="s">
        <v>458</v>
      </c>
    </row>
    <row r="6609" spans="1:13" ht="13.5" x14ac:dyDescent="0.25">
      <c r="A6609" s="265" t="s">
        <v>953</v>
      </c>
      <c r="B6609" s="265" t="s">
        <v>952</v>
      </c>
      <c r="C6609" s="265" t="s">
        <v>997</v>
      </c>
      <c r="D6609" s="265" t="s">
        <v>996</v>
      </c>
      <c r="E6609" s="266" t="s">
        <v>136</v>
      </c>
      <c r="F6609" s="265">
        <v>87801</v>
      </c>
      <c r="G6609" s="265" t="s">
        <v>1087</v>
      </c>
      <c r="H6609" s="265" t="s">
        <v>465</v>
      </c>
      <c r="I6609" s="265" t="s">
        <v>133</v>
      </c>
      <c r="J6609" s="266">
        <v>60.22</v>
      </c>
      <c r="K6609" s="265" t="s">
        <v>458</v>
      </c>
      <c r="L6609" s="255">
        <v>60.22</v>
      </c>
      <c r="M6609" s="254" t="s">
        <v>458</v>
      </c>
    </row>
    <row r="6610" spans="1:13" ht="13.5" x14ac:dyDescent="0.25">
      <c r="A6610" s="265" t="s">
        <v>953</v>
      </c>
      <c r="B6610" s="265" t="s">
        <v>952</v>
      </c>
      <c r="C6610" s="265" t="s">
        <v>997</v>
      </c>
      <c r="D6610" s="265" t="s">
        <v>996</v>
      </c>
      <c r="E6610" s="266" t="s">
        <v>136</v>
      </c>
      <c r="F6610" s="265">
        <v>87803</v>
      </c>
      <c r="G6610" s="265" t="s">
        <v>1086</v>
      </c>
      <c r="H6610" s="265" t="s">
        <v>465</v>
      </c>
      <c r="I6610" s="265" t="s">
        <v>133</v>
      </c>
      <c r="J6610" s="266">
        <v>66.400000000000006</v>
      </c>
      <c r="K6610" s="265" t="s">
        <v>458</v>
      </c>
      <c r="L6610" s="255">
        <v>66.400000000000006</v>
      </c>
      <c r="M6610" s="254" t="s">
        <v>458</v>
      </c>
    </row>
    <row r="6611" spans="1:13" ht="13.5" x14ac:dyDescent="0.25">
      <c r="A6611" s="265" t="s">
        <v>953</v>
      </c>
      <c r="B6611" s="265" t="s">
        <v>952</v>
      </c>
      <c r="C6611" s="265" t="s">
        <v>997</v>
      </c>
      <c r="D6611" s="265" t="s">
        <v>996</v>
      </c>
      <c r="E6611" s="266" t="s">
        <v>136</v>
      </c>
      <c r="F6611" s="265">
        <v>87804</v>
      </c>
      <c r="G6611" s="265" t="s">
        <v>1085</v>
      </c>
      <c r="H6611" s="265" t="s">
        <v>465</v>
      </c>
      <c r="I6611" s="265" t="s">
        <v>133</v>
      </c>
      <c r="J6611" s="266">
        <v>150.1</v>
      </c>
      <c r="K6611" s="265" t="s">
        <v>458</v>
      </c>
      <c r="L6611" s="255">
        <v>150.1</v>
      </c>
      <c r="M6611" s="254" t="s">
        <v>458</v>
      </c>
    </row>
    <row r="6612" spans="1:13" ht="13.5" x14ac:dyDescent="0.25">
      <c r="A6612" s="265" t="s">
        <v>953</v>
      </c>
      <c r="B6612" s="265" t="s">
        <v>952</v>
      </c>
      <c r="C6612" s="265" t="s">
        <v>997</v>
      </c>
      <c r="D6612" s="265" t="s">
        <v>996</v>
      </c>
      <c r="E6612" s="266" t="s">
        <v>136</v>
      </c>
      <c r="F6612" s="265">
        <v>87805</v>
      </c>
      <c r="G6612" s="265" t="s">
        <v>1084</v>
      </c>
      <c r="H6612" s="265" t="s">
        <v>465</v>
      </c>
      <c r="I6612" s="265" t="s">
        <v>133</v>
      </c>
      <c r="J6612" s="266">
        <v>65.739999999999995</v>
      </c>
      <c r="K6612" s="265" t="s">
        <v>458</v>
      </c>
      <c r="L6612" s="255">
        <v>65.739999999999995</v>
      </c>
      <c r="M6612" s="254" t="s">
        <v>458</v>
      </c>
    </row>
    <row r="6613" spans="1:13" ht="13.5" x14ac:dyDescent="0.25">
      <c r="A6613" s="265" t="s">
        <v>953</v>
      </c>
      <c r="B6613" s="265" t="s">
        <v>952</v>
      </c>
      <c r="C6613" s="265" t="s">
        <v>997</v>
      </c>
      <c r="D6613" s="265" t="s">
        <v>996</v>
      </c>
      <c r="E6613" s="266" t="s">
        <v>136</v>
      </c>
      <c r="F6613" s="265">
        <v>87807</v>
      </c>
      <c r="G6613" s="265" t="s">
        <v>1083</v>
      </c>
      <c r="H6613" s="265" t="s">
        <v>465</v>
      </c>
      <c r="I6613" s="265" t="s">
        <v>133</v>
      </c>
      <c r="J6613" s="266">
        <v>72.540000000000006</v>
      </c>
      <c r="K6613" s="265" t="s">
        <v>458</v>
      </c>
      <c r="L6613" s="255">
        <v>72.540000000000006</v>
      </c>
      <c r="M6613" s="254" t="s">
        <v>458</v>
      </c>
    </row>
    <row r="6614" spans="1:13" ht="13.5" x14ac:dyDescent="0.25">
      <c r="A6614" s="265" t="s">
        <v>953</v>
      </c>
      <c r="B6614" s="265" t="s">
        <v>952</v>
      </c>
      <c r="C6614" s="265" t="s">
        <v>997</v>
      </c>
      <c r="D6614" s="265" t="s">
        <v>996</v>
      </c>
      <c r="E6614" s="266" t="s">
        <v>136</v>
      </c>
      <c r="F6614" s="265">
        <v>87808</v>
      </c>
      <c r="G6614" s="265" t="s">
        <v>1082</v>
      </c>
      <c r="H6614" s="265" t="s">
        <v>465</v>
      </c>
      <c r="I6614" s="265" t="s">
        <v>133</v>
      </c>
      <c r="J6614" s="266">
        <v>161.82</v>
      </c>
      <c r="K6614" s="265" t="s">
        <v>458</v>
      </c>
      <c r="L6614" s="255">
        <v>161.82</v>
      </c>
      <c r="M6614" s="254" t="s">
        <v>458</v>
      </c>
    </row>
    <row r="6615" spans="1:13" ht="13.5" x14ac:dyDescent="0.25">
      <c r="A6615" s="265" t="s">
        <v>953</v>
      </c>
      <c r="B6615" s="265" t="s">
        <v>952</v>
      </c>
      <c r="C6615" s="265" t="s">
        <v>997</v>
      </c>
      <c r="D6615" s="265" t="s">
        <v>996</v>
      </c>
      <c r="E6615" s="266" t="s">
        <v>136</v>
      </c>
      <c r="F6615" s="265">
        <v>87809</v>
      </c>
      <c r="G6615" s="265" t="s">
        <v>1081</v>
      </c>
      <c r="H6615" s="265" t="s">
        <v>465</v>
      </c>
      <c r="I6615" s="265" t="s">
        <v>133</v>
      </c>
      <c r="J6615" s="266">
        <v>73.41</v>
      </c>
      <c r="K6615" s="265" t="s">
        <v>458</v>
      </c>
      <c r="L6615" s="255">
        <v>73.41</v>
      </c>
      <c r="M6615" s="254" t="s">
        <v>458</v>
      </c>
    </row>
    <row r="6616" spans="1:13" ht="13.5" x14ac:dyDescent="0.25">
      <c r="A6616" s="265" t="s">
        <v>953</v>
      </c>
      <c r="B6616" s="265" t="s">
        <v>952</v>
      </c>
      <c r="C6616" s="265" t="s">
        <v>997</v>
      </c>
      <c r="D6616" s="265" t="s">
        <v>996</v>
      </c>
      <c r="E6616" s="266" t="s">
        <v>136</v>
      </c>
      <c r="F6616" s="265">
        <v>87811</v>
      </c>
      <c r="G6616" s="265" t="s">
        <v>1080</v>
      </c>
      <c r="H6616" s="265" t="s">
        <v>465</v>
      </c>
      <c r="I6616" s="265" t="s">
        <v>133</v>
      </c>
      <c r="J6616" s="266">
        <v>77.08</v>
      </c>
      <c r="K6616" s="265" t="s">
        <v>458</v>
      </c>
      <c r="L6616" s="255">
        <v>77.08</v>
      </c>
      <c r="M6616" s="254" t="s">
        <v>458</v>
      </c>
    </row>
    <row r="6617" spans="1:13" ht="13.5" x14ac:dyDescent="0.25">
      <c r="A6617" s="265" t="s">
        <v>953</v>
      </c>
      <c r="B6617" s="265" t="s">
        <v>952</v>
      </c>
      <c r="C6617" s="265" t="s">
        <v>997</v>
      </c>
      <c r="D6617" s="265" t="s">
        <v>996</v>
      </c>
      <c r="E6617" s="266" t="s">
        <v>136</v>
      </c>
      <c r="F6617" s="265">
        <v>87812</v>
      </c>
      <c r="G6617" s="265" t="s">
        <v>1079</v>
      </c>
      <c r="H6617" s="265" t="s">
        <v>465</v>
      </c>
      <c r="I6617" s="265" t="s">
        <v>133</v>
      </c>
      <c r="J6617" s="266">
        <v>123.24</v>
      </c>
      <c r="K6617" s="265" t="s">
        <v>458</v>
      </c>
      <c r="L6617" s="255">
        <v>123.24</v>
      </c>
      <c r="M6617" s="254" t="s">
        <v>458</v>
      </c>
    </row>
    <row r="6618" spans="1:13" ht="13.5" x14ac:dyDescent="0.25">
      <c r="A6618" s="265" t="s">
        <v>953</v>
      </c>
      <c r="B6618" s="265" t="s">
        <v>952</v>
      </c>
      <c r="C6618" s="265" t="s">
        <v>997</v>
      </c>
      <c r="D6618" s="265" t="s">
        <v>996</v>
      </c>
      <c r="E6618" s="266" t="s">
        <v>136</v>
      </c>
      <c r="F6618" s="265">
        <v>87813</v>
      </c>
      <c r="G6618" s="265" t="s">
        <v>1078</v>
      </c>
      <c r="H6618" s="265" t="s">
        <v>465</v>
      </c>
      <c r="I6618" s="265" t="s">
        <v>133</v>
      </c>
      <c r="J6618" s="266">
        <v>88.19</v>
      </c>
      <c r="K6618" s="265" t="s">
        <v>458</v>
      </c>
      <c r="L6618" s="255">
        <v>88.19</v>
      </c>
      <c r="M6618" s="254" t="s">
        <v>458</v>
      </c>
    </row>
    <row r="6619" spans="1:13" ht="13.5" x14ac:dyDescent="0.25">
      <c r="A6619" s="265" t="s">
        <v>953</v>
      </c>
      <c r="B6619" s="265" t="s">
        <v>952</v>
      </c>
      <c r="C6619" s="265" t="s">
        <v>997</v>
      </c>
      <c r="D6619" s="265" t="s">
        <v>996</v>
      </c>
      <c r="E6619" s="266" t="s">
        <v>136</v>
      </c>
      <c r="F6619" s="265">
        <v>87815</v>
      </c>
      <c r="G6619" s="265" t="s">
        <v>1077</v>
      </c>
      <c r="H6619" s="265" t="s">
        <v>465</v>
      </c>
      <c r="I6619" s="265" t="s">
        <v>133</v>
      </c>
      <c r="J6619" s="266">
        <v>93.11</v>
      </c>
      <c r="K6619" s="265" t="s">
        <v>458</v>
      </c>
      <c r="L6619" s="255">
        <v>93.11</v>
      </c>
      <c r="M6619" s="254" t="s">
        <v>458</v>
      </c>
    </row>
    <row r="6620" spans="1:13" ht="13.5" x14ac:dyDescent="0.25">
      <c r="A6620" s="265" t="s">
        <v>953</v>
      </c>
      <c r="B6620" s="265" t="s">
        <v>952</v>
      </c>
      <c r="C6620" s="265" t="s">
        <v>997</v>
      </c>
      <c r="D6620" s="265" t="s">
        <v>996</v>
      </c>
      <c r="E6620" s="266" t="s">
        <v>136</v>
      </c>
      <c r="F6620" s="265">
        <v>87816</v>
      </c>
      <c r="G6620" s="265" t="s">
        <v>1076</v>
      </c>
      <c r="H6620" s="265" t="s">
        <v>465</v>
      </c>
      <c r="I6620" s="265" t="s">
        <v>133</v>
      </c>
      <c r="J6620" s="266">
        <v>155.96</v>
      </c>
      <c r="K6620" s="265" t="s">
        <v>458</v>
      </c>
      <c r="L6620" s="255">
        <v>155.96</v>
      </c>
      <c r="M6620" s="254" t="s">
        <v>458</v>
      </c>
    </row>
    <row r="6621" spans="1:13" ht="13.5" x14ac:dyDescent="0.25">
      <c r="A6621" s="265" t="s">
        <v>953</v>
      </c>
      <c r="B6621" s="265" t="s">
        <v>952</v>
      </c>
      <c r="C6621" s="265" t="s">
        <v>997</v>
      </c>
      <c r="D6621" s="265" t="s">
        <v>996</v>
      </c>
      <c r="E6621" s="266" t="s">
        <v>136</v>
      </c>
      <c r="F6621" s="265">
        <v>87817</v>
      </c>
      <c r="G6621" s="265" t="s">
        <v>1075</v>
      </c>
      <c r="H6621" s="265" t="s">
        <v>465</v>
      </c>
      <c r="I6621" s="265" t="s">
        <v>133</v>
      </c>
      <c r="J6621" s="266">
        <v>94.18</v>
      </c>
      <c r="K6621" s="265" t="s">
        <v>458</v>
      </c>
      <c r="L6621" s="255">
        <v>94.18</v>
      </c>
      <c r="M6621" s="254" t="s">
        <v>458</v>
      </c>
    </row>
    <row r="6622" spans="1:13" ht="13.5" x14ac:dyDescent="0.25">
      <c r="A6622" s="265" t="s">
        <v>953</v>
      </c>
      <c r="B6622" s="265" t="s">
        <v>952</v>
      </c>
      <c r="C6622" s="265" t="s">
        <v>997</v>
      </c>
      <c r="D6622" s="265" t="s">
        <v>996</v>
      </c>
      <c r="E6622" s="266" t="s">
        <v>136</v>
      </c>
      <c r="F6622" s="265">
        <v>87819</v>
      </c>
      <c r="G6622" s="265" t="s">
        <v>1074</v>
      </c>
      <c r="H6622" s="265" t="s">
        <v>465</v>
      </c>
      <c r="I6622" s="265" t="s">
        <v>133</v>
      </c>
      <c r="J6622" s="266">
        <v>100.36</v>
      </c>
      <c r="K6622" s="265" t="s">
        <v>458</v>
      </c>
      <c r="L6622" s="255">
        <v>100.36</v>
      </c>
      <c r="M6622" s="254" t="s">
        <v>458</v>
      </c>
    </row>
    <row r="6623" spans="1:13" ht="13.5" x14ac:dyDescent="0.25">
      <c r="A6623" s="265" t="s">
        <v>953</v>
      </c>
      <c r="B6623" s="265" t="s">
        <v>952</v>
      </c>
      <c r="C6623" s="265" t="s">
        <v>997</v>
      </c>
      <c r="D6623" s="265" t="s">
        <v>996</v>
      </c>
      <c r="E6623" s="266" t="s">
        <v>136</v>
      </c>
      <c r="F6623" s="265">
        <v>87820</v>
      </c>
      <c r="G6623" s="265" t="s">
        <v>1073</v>
      </c>
      <c r="H6623" s="265" t="s">
        <v>465</v>
      </c>
      <c r="I6623" s="265" t="s">
        <v>133</v>
      </c>
      <c r="J6623" s="266">
        <v>180.7</v>
      </c>
      <c r="K6623" s="265" t="s">
        <v>458</v>
      </c>
      <c r="L6623" s="255">
        <v>180.7</v>
      </c>
      <c r="M6623" s="254" t="s">
        <v>458</v>
      </c>
    </row>
    <row r="6624" spans="1:13" ht="13.5" x14ac:dyDescent="0.25">
      <c r="A6624" s="265" t="s">
        <v>953</v>
      </c>
      <c r="B6624" s="265" t="s">
        <v>952</v>
      </c>
      <c r="C6624" s="265" t="s">
        <v>997</v>
      </c>
      <c r="D6624" s="265" t="s">
        <v>996</v>
      </c>
      <c r="E6624" s="266" t="s">
        <v>136</v>
      </c>
      <c r="F6624" s="265">
        <v>87821</v>
      </c>
      <c r="G6624" s="265" t="s">
        <v>1072</v>
      </c>
      <c r="H6624" s="265" t="s">
        <v>465</v>
      </c>
      <c r="I6624" s="265" t="s">
        <v>133</v>
      </c>
      <c r="J6624" s="266">
        <v>121.85</v>
      </c>
      <c r="K6624" s="265" t="s">
        <v>458</v>
      </c>
      <c r="L6624" s="255">
        <v>121.85</v>
      </c>
      <c r="M6624" s="254" t="s">
        <v>458</v>
      </c>
    </row>
    <row r="6625" spans="1:13" ht="13.5" x14ac:dyDescent="0.25">
      <c r="A6625" s="265" t="s">
        <v>953</v>
      </c>
      <c r="B6625" s="265" t="s">
        <v>952</v>
      </c>
      <c r="C6625" s="265" t="s">
        <v>997</v>
      </c>
      <c r="D6625" s="265" t="s">
        <v>996</v>
      </c>
      <c r="E6625" s="266" t="s">
        <v>136</v>
      </c>
      <c r="F6625" s="265">
        <v>87823</v>
      </c>
      <c r="G6625" s="265" t="s">
        <v>6567</v>
      </c>
      <c r="H6625" s="265" t="s">
        <v>465</v>
      </c>
      <c r="I6625" s="265" t="s">
        <v>133</v>
      </c>
      <c r="J6625" s="266">
        <v>128.65</v>
      </c>
      <c r="K6625" s="265" t="s">
        <v>458</v>
      </c>
      <c r="L6625" s="255">
        <v>128.65</v>
      </c>
      <c r="M6625" s="254" t="s">
        <v>458</v>
      </c>
    </row>
    <row r="6626" spans="1:13" ht="13.5" x14ac:dyDescent="0.25">
      <c r="A6626" s="265" t="s">
        <v>953</v>
      </c>
      <c r="B6626" s="265" t="s">
        <v>952</v>
      </c>
      <c r="C6626" s="265" t="s">
        <v>997</v>
      </c>
      <c r="D6626" s="265" t="s">
        <v>996</v>
      </c>
      <c r="E6626" s="266" t="s">
        <v>136</v>
      </c>
      <c r="F6626" s="265">
        <v>87824</v>
      </c>
      <c r="G6626" s="265" t="s">
        <v>1071</v>
      </c>
      <c r="H6626" s="265" t="s">
        <v>465</v>
      </c>
      <c r="I6626" s="265" t="s">
        <v>133</v>
      </c>
      <c r="J6626" s="266">
        <v>206.77</v>
      </c>
      <c r="K6626" s="265" t="s">
        <v>458</v>
      </c>
      <c r="L6626" s="255">
        <v>206.77</v>
      </c>
      <c r="M6626" s="254" t="s">
        <v>458</v>
      </c>
    </row>
    <row r="6627" spans="1:13" ht="13.5" x14ac:dyDescent="0.25">
      <c r="A6627" s="265" t="s">
        <v>953</v>
      </c>
      <c r="B6627" s="265" t="s">
        <v>952</v>
      </c>
      <c r="C6627" s="265" t="s">
        <v>997</v>
      </c>
      <c r="D6627" s="265" t="s">
        <v>996</v>
      </c>
      <c r="E6627" s="266" t="s">
        <v>136</v>
      </c>
      <c r="F6627" s="265">
        <v>87825</v>
      </c>
      <c r="G6627" s="265" t="s">
        <v>1070</v>
      </c>
      <c r="H6627" s="265" t="s">
        <v>465</v>
      </c>
      <c r="I6627" s="265" t="s">
        <v>133</v>
      </c>
      <c r="J6627" s="266">
        <v>69.150000000000006</v>
      </c>
      <c r="K6627" s="265" t="s">
        <v>458</v>
      </c>
      <c r="L6627" s="255">
        <v>69.150000000000006</v>
      </c>
      <c r="M6627" s="254" t="s">
        <v>458</v>
      </c>
    </row>
    <row r="6628" spans="1:13" ht="13.5" x14ac:dyDescent="0.25">
      <c r="A6628" s="265" t="s">
        <v>953</v>
      </c>
      <c r="B6628" s="265" t="s">
        <v>952</v>
      </c>
      <c r="C6628" s="265" t="s">
        <v>997</v>
      </c>
      <c r="D6628" s="265" t="s">
        <v>996</v>
      </c>
      <c r="E6628" s="266" t="s">
        <v>136</v>
      </c>
      <c r="F6628" s="265">
        <v>87827</v>
      </c>
      <c r="G6628" s="265" t="s">
        <v>1069</v>
      </c>
      <c r="H6628" s="265" t="s">
        <v>465</v>
      </c>
      <c r="I6628" s="265" t="s">
        <v>133</v>
      </c>
      <c r="J6628" s="266">
        <v>73.650000000000006</v>
      </c>
      <c r="K6628" s="265" t="s">
        <v>458</v>
      </c>
      <c r="L6628" s="255">
        <v>73.650000000000006</v>
      </c>
      <c r="M6628" s="254" t="s">
        <v>458</v>
      </c>
    </row>
    <row r="6629" spans="1:13" ht="13.5" x14ac:dyDescent="0.25">
      <c r="A6629" s="265" t="s">
        <v>953</v>
      </c>
      <c r="B6629" s="265" t="s">
        <v>952</v>
      </c>
      <c r="C6629" s="265" t="s">
        <v>997</v>
      </c>
      <c r="D6629" s="265" t="s">
        <v>996</v>
      </c>
      <c r="E6629" s="266" t="s">
        <v>136</v>
      </c>
      <c r="F6629" s="265">
        <v>87828</v>
      </c>
      <c r="G6629" s="265" t="s">
        <v>1068</v>
      </c>
      <c r="H6629" s="265" t="s">
        <v>465</v>
      </c>
      <c r="I6629" s="265" t="s">
        <v>133</v>
      </c>
      <c r="J6629" s="266">
        <v>132.16999999999999</v>
      </c>
      <c r="K6629" s="265" t="s">
        <v>458</v>
      </c>
      <c r="L6629" s="255">
        <v>132.16999999999999</v>
      </c>
      <c r="M6629" s="254" t="s">
        <v>458</v>
      </c>
    </row>
    <row r="6630" spans="1:13" ht="13.5" x14ac:dyDescent="0.25">
      <c r="A6630" s="265" t="s">
        <v>953</v>
      </c>
      <c r="B6630" s="265" t="s">
        <v>952</v>
      </c>
      <c r="C6630" s="265" t="s">
        <v>997</v>
      </c>
      <c r="D6630" s="265" t="s">
        <v>996</v>
      </c>
      <c r="E6630" s="266" t="s">
        <v>136</v>
      </c>
      <c r="F6630" s="265">
        <v>87829</v>
      </c>
      <c r="G6630" s="265" t="s">
        <v>1067</v>
      </c>
      <c r="H6630" s="265" t="s">
        <v>465</v>
      </c>
      <c r="I6630" s="265" t="s">
        <v>133</v>
      </c>
      <c r="J6630" s="266">
        <v>83.95</v>
      </c>
      <c r="K6630" s="265" t="s">
        <v>458</v>
      </c>
      <c r="L6630" s="255">
        <v>83.95</v>
      </c>
      <c r="M6630" s="254" t="s">
        <v>458</v>
      </c>
    </row>
    <row r="6631" spans="1:13" ht="13.5" x14ac:dyDescent="0.25">
      <c r="A6631" s="265" t="s">
        <v>953</v>
      </c>
      <c r="B6631" s="265" t="s">
        <v>952</v>
      </c>
      <c r="C6631" s="265" t="s">
        <v>997</v>
      </c>
      <c r="D6631" s="265" t="s">
        <v>996</v>
      </c>
      <c r="E6631" s="266" t="s">
        <v>136</v>
      </c>
      <c r="F6631" s="265">
        <v>87831</v>
      </c>
      <c r="G6631" s="265" t="s">
        <v>1066</v>
      </c>
      <c r="H6631" s="265" t="s">
        <v>465</v>
      </c>
      <c r="I6631" s="265" t="s">
        <v>133</v>
      </c>
      <c r="J6631" s="266">
        <v>89.98</v>
      </c>
      <c r="K6631" s="265" t="s">
        <v>458</v>
      </c>
      <c r="L6631" s="255">
        <v>89.98</v>
      </c>
      <c r="M6631" s="254" t="s">
        <v>458</v>
      </c>
    </row>
    <row r="6632" spans="1:13" ht="13.5" x14ac:dyDescent="0.25">
      <c r="A6632" s="265" t="s">
        <v>953</v>
      </c>
      <c r="B6632" s="265" t="s">
        <v>952</v>
      </c>
      <c r="C6632" s="265" t="s">
        <v>997</v>
      </c>
      <c r="D6632" s="265" t="s">
        <v>996</v>
      </c>
      <c r="E6632" s="266" t="s">
        <v>136</v>
      </c>
      <c r="F6632" s="265">
        <v>87832</v>
      </c>
      <c r="G6632" s="265" t="s">
        <v>1065</v>
      </c>
      <c r="H6632" s="265" t="s">
        <v>465</v>
      </c>
      <c r="I6632" s="265" t="s">
        <v>133</v>
      </c>
      <c r="J6632" s="266">
        <v>169.14</v>
      </c>
      <c r="K6632" s="265" t="s">
        <v>458</v>
      </c>
      <c r="L6632" s="255">
        <v>169.14</v>
      </c>
      <c r="M6632" s="254" t="s">
        <v>458</v>
      </c>
    </row>
    <row r="6633" spans="1:13" ht="13.5" x14ac:dyDescent="0.25">
      <c r="A6633" s="265" t="s">
        <v>953</v>
      </c>
      <c r="B6633" s="265" t="s">
        <v>952</v>
      </c>
      <c r="C6633" s="265" t="s">
        <v>997</v>
      </c>
      <c r="D6633" s="265" t="s">
        <v>996</v>
      </c>
      <c r="E6633" s="266" t="s">
        <v>136</v>
      </c>
      <c r="F6633" s="265">
        <v>87838</v>
      </c>
      <c r="G6633" s="265" t="s">
        <v>11331</v>
      </c>
      <c r="H6633" s="265" t="s">
        <v>465</v>
      </c>
      <c r="I6633" s="265" t="s">
        <v>133</v>
      </c>
      <c r="J6633" s="266">
        <v>268.10000000000002</v>
      </c>
      <c r="K6633" s="265" t="s">
        <v>458</v>
      </c>
      <c r="L6633" s="255">
        <v>268.10000000000002</v>
      </c>
      <c r="M6633" s="254" t="s">
        <v>458</v>
      </c>
    </row>
    <row r="6634" spans="1:13" ht="13.5" x14ac:dyDescent="0.25">
      <c r="A6634" s="265" t="s">
        <v>953</v>
      </c>
      <c r="B6634" s="265" t="s">
        <v>952</v>
      </c>
      <c r="C6634" s="265" t="s">
        <v>997</v>
      </c>
      <c r="D6634" s="265" t="s">
        <v>996</v>
      </c>
      <c r="E6634" s="266" t="s">
        <v>136</v>
      </c>
      <c r="F6634" s="265">
        <v>87839</v>
      </c>
      <c r="G6634" s="265" t="s">
        <v>11332</v>
      </c>
      <c r="H6634" s="265" t="s">
        <v>465</v>
      </c>
      <c r="I6634" s="265" t="s">
        <v>133</v>
      </c>
      <c r="J6634" s="266">
        <v>191.04</v>
      </c>
      <c r="K6634" s="265" t="s">
        <v>458</v>
      </c>
      <c r="L6634" s="255">
        <v>191.04</v>
      </c>
      <c r="M6634" s="254" t="s">
        <v>458</v>
      </c>
    </row>
    <row r="6635" spans="1:13" ht="13.5" x14ac:dyDescent="0.25">
      <c r="A6635" s="265" t="s">
        <v>953</v>
      </c>
      <c r="B6635" s="265" t="s">
        <v>952</v>
      </c>
      <c r="C6635" s="265" t="s">
        <v>997</v>
      </c>
      <c r="D6635" s="265" t="s">
        <v>996</v>
      </c>
      <c r="E6635" s="266" t="s">
        <v>136</v>
      </c>
      <c r="F6635" s="265">
        <v>87840</v>
      </c>
      <c r="G6635" s="265" t="s">
        <v>11333</v>
      </c>
      <c r="H6635" s="265" t="s">
        <v>465</v>
      </c>
      <c r="I6635" s="265" t="s">
        <v>133</v>
      </c>
      <c r="J6635" s="266">
        <v>261.11</v>
      </c>
      <c r="K6635" s="265" t="s">
        <v>458</v>
      </c>
      <c r="L6635" s="255">
        <v>261.11</v>
      </c>
      <c r="M6635" s="254" t="s">
        <v>458</v>
      </c>
    </row>
    <row r="6636" spans="1:13" ht="13.5" x14ac:dyDescent="0.25">
      <c r="A6636" s="265" t="s">
        <v>953</v>
      </c>
      <c r="B6636" s="265" t="s">
        <v>952</v>
      </c>
      <c r="C6636" s="265" t="s">
        <v>997</v>
      </c>
      <c r="D6636" s="265" t="s">
        <v>996</v>
      </c>
      <c r="E6636" s="266" t="s">
        <v>136</v>
      </c>
      <c r="F6636" s="265">
        <v>87841</v>
      </c>
      <c r="G6636" s="265" t="s">
        <v>11334</v>
      </c>
      <c r="H6636" s="265" t="s">
        <v>465</v>
      </c>
      <c r="I6636" s="265" t="s">
        <v>133</v>
      </c>
      <c r="J6636" s="266">
        <v>184.82</v>
      </c>
      <c r="K6636" s="265" t="s">
        <v>458</v>
      </c>
      <c r="L6636" s="255">
        <v>184.82</v>
      </c>
      <c r="M6636" s="254" t="s">
        <v>458</v>
      </c>
    </row>
    <row r="6637" spans="1:13" ht="13.5" x14ac:dyDescent="0.25">
      <c r="A6637" s="265" t="s">
        <v>953</v>
      </c>
      <c r="B6637" s="265" t="s">
        <v>952</v>
      </c>
      <c r="C6637" s="265" t="s">
        <v>997</v>
      </c>
      <c r="D6637" s="265" t="s">
        <v>996</v>
      </c>
      <c r="E6637" s="266" t="s">
        <v>136</v>
      </c>
      <c r="F6637" s="265">
        <v>87850</v>
      </c>
      <c r="G6637" s="265" t="s">
        <v>11335</v>
      </c>
      <c r="H6637" s="265" t="s">
        <v>465</v>
      </c>
      <c r="I6637" s="265" t="s">
        <v>459</v>
      </c>
      <c r="J6637" s="266">
        <v>289.23</v>
      </c>
      <c r="K6637" s="265" t="s">
        <v>458</v>
      </c>
      <c r="L6637" s="255">
        <v>289.23</v>
      </c>
      <c r="M6637" s="254" t="s">
        <v>458</v>
      </c>
    </row>
    <row r="6638" spans="1:13" ht="13.5" x14ac:dyDescent="0.25">
      <c r="A6638" s="265" t="s">
        <v>953</v>
      </c>
      <c r="B6638" s="265" t="s">
        <v>952</v>
      </c>
      <c r="C6638" s="265" t="s">
        <v>997</v>
      </c>
      <c r="D6638" s="265" t="s">
        <v>996</v>
      </c>
      <c r="E6638" s="266" t="s">
        <v>136</v>
      </c>
      <c r="F6638" s="265">
        <v>87851</v>
      </c>
      <c r="G6638" s="265" t="s">
        <v>11336</v>
      </c>
      <c r="H6638" s="265" t="s">
        <v>465</v>
      </c>
      <c r="I6638" s="265" t="s">
        <v>459</v>
      </c>
      <c r="J6638" s="266">
        <v>212.17</v>
      </c>
      <c r="K6638" s="265" t="s">
        <v>458</v>
      </c>
      <c r="L6638" s="255">
        <v>212.17</v>
      </c>
      <c r="M6638" s="254" t="s">
        <v>458</v>
      </c>
    </row>
    <row r="6639" spans="1:13" ht="13.5" x14ac:dyDescent="0.25">
      <c r="A6639" s="265" t="s">
        <v>953</v>
      </c>
      <c r="B6639" s="265" t="s">
        <v>952</v>
      </c>
      <c r="C6639" s="265" t="s">
        <v>997</v>
      </c>
      <c r="D6639" s="265" t="s">
        <v>996</v>
      </c>
      <c r="E6639" s="266" t="s">
        <v>136</v>
      </c>
      <c r="F6639" s="265">
        <v>87852</v>
      </c>
      <c r="G6639" s="265" t="s">
        <v>11337</v>
      </c>
      <c r="H6639" s="265" t="s">
        <v>465</v>
      </c>
      <c r="I6639" s="265" t="s">
        <v>459</v>
      </c>
      <c r="J6639" s="266">
        <v>281.91000000000003</v>
      </c>
      <c r="K6639" s="265" t="s">
        <v>458</v>
      </c>
      <c r="L6639" s="255">
        <v>281.91000000000003</v>
      </c>
      <c r="M6639" s="254" t="s">
        <v>458</v>
      </c>
    </row>
    <row r="6640" spans="1:13" ht="13.5" x14ac:dyDescent="0.25">
      <c r="A6640" s="265" t="s">
        <v>953</v>
      </c>
      <c r="B6640" s="265" t="s">
        <v>952</v>
      </c>
      <c r="C6640" s="265" t="s">
        <v>997</v>
      </c>
      <c r="D6640" s="265" t="s">
        <v>996</v>
      </c>
      <c r="E6640" s="266" t="s">
        <v>136</v>
      </c>
      <c r="F6640" s="265">
        <v>87853</v>
      </c>
      <c r="G6640" s="265" t="s">
        <v>11338</v>
      </c>
      <c r="H6640" s="265" t="s">
        <v>465</v>
      </c>
      <c r="I6640" s="265" t="s">
        <v>459</v>
      </c>
      <c r="J6640" s="266">
        <v>205.63</v>
      </c>
      <c r="K6640" s="265" t="s">
        <v>458</v>
      </c>
      <c r="L6640" s="255">
        <v>205.63</v>
      </c>
      <c r="M6640" s="254" t="s">
        <v>458</v>
      </c>
    </row>
    <row r="6641" spans="1:13" ht="13.5" x14ac:dyDescent="0.25">
      <c r="A6641" s="265" t="s">
        <v>953</v>
      </c>
      <c r="B6641" s="265" t="s">
        <v>952</v>
      </c>
      <c r="C6641" s="265" t="s">
        <v>997</v>
      </c>
      <c r="D6641" s="265" t="s">
        <v>996</v>
      </c>
      <c r="E6641" s="266" t="s">
        <v>136</v>
      </c>
      <c r="F6641" s="265">
        <v>90406</v>
      </c>
      <c r="G6641" s="265" t="s">
        <v>11339</v>
      </c>
      <c r="H6641" s="265" t="s">
        <v>465</v>
      </c>
      <c r="I6641" s="265" t="s">
        <v>133</v>
      </c>
      <c r="J6641" s="266">
        <v>41.37</v>
      </c>
      <c r="K6641" s="265" t="s">
        <v>458</v>
      </c>
      <c r="L6641" s="255">
        <v>41.37</v>
      </c>
      <c r="M6641" s="254" t="s">
        <v>458</v>
      </c>
    </row>
    <row r="6642" spans="1:13" ht="13.5" x14ac:dyDescent="0.25">
      <c r="A6642" s="265" t="s">
        <v>953</v>
      </c>
      <c r="B6642" s="265" t="s">
        <v>952</v>
      </c>
      <c r="C6642" s="265" t="s">
        <v>997</v>
      </c>
      <c r="D6642" s="265" t="s">
        <v>996</v>
      </c>
      <c r="E6642" s="266" t="s">
        <v>136</v>
      </c>
      <c r="F6642" s="265">
        <v>90408</v>
      </c>
      <c r="G6642" s="265" t="s">
        <v>11340</v>
      </c>
      <c r="H6642" s="265" t="s">
        <v>465</v>
      </c>
      <c r="I6642" s="265" t="s">
        <v>133</v>
      </c>
      <c r="J6642" s="266">
        <v>30.67</v>
      </c>
      <c r="K6642" s="265" t="s">
        <v>458</v>
      </c>
      <c r="L6642" s="255">
        <v>30.67</v>
      </c>
      <c r="M6642" s="254" t="s">
        <v>458</v>
      </c>
    </row>
    <row r="6643" spans="1:13" ht="13.5" x14ac:dyDescent="0.25">
      <c r="A6643" s="265" t="s">
        <v>953</v>
      </c>
      <c r="B6643" s="265" t="s">
        <v>952</v>
      </c>
      <c r="C6643" s="265" t="s">
        <v>997</v>
      </c>
      <c r="D6643" s="265" t="s">
        <v>996</v>
      </c>
      <c r="E6643" s="266" t="s">
        <v>136</v>
      </c>
      <c r="F6643" s="265">
        <v>104203</v>
      </c>
      <c r="G6643" s="265" t="s">
        <v>1064</v>
      </c>
      <c r="H6643" s="265" t="s">
        <v>465</v>
      </c>
      <c r="I6643" s="265" t="s">
        <v>459</v>
      </c>
      <c r="J6643" s="266">
        <v>57.08</v>
      </c>
      <c r="K6643" s="265" t="s">
        <v>458</v>
      </c>
      <c r="L6643" s="255">
        <v>57.08</v>
      </c>
      <c r="M6643" s="254" t="s">
        <v>458</v>
      </c>
    </row>
    <row r="6644" spans="1:13" ht="13.5" x14ac:dyDescent="0.25">
      <c r="A6644" s="265" t="s">
        <v>953</v>
      </c>
      <c r="B6644" s="265" t="s">
        <v>952</v>
      </c>
      <c r="C6644" s="265" t="s">
        <v>997</v>
      </c>
      <c r="D6644" s="265" t="s">
        <v>996</v>
      </c>
      <c r="E6644" s="266" t="s">
        <v>136</v>
      </c>
      <c r="F6644" s="265">
        <v>104204</v>
      </c>
      <c r="G6644" s="265" t="s">
        <v>1063</v>
      </c>
      <c r="H6644" s="265" t="s">
        <v>465</v>
      </c>
      <c r="I6644" s="265" t="s">
        <v>459</v>
      </c>
      <c r="J6644" s="266">
        <v>73.75</v>
      </c>
      <c r="K6644" s="265" t="s">
        <v>458</v>
      </c>
      <c r="L6644" s="255">
        <v>73.75</v>
      </c>
      <c r="M6644" s="254" t="s">
        <v>458</v>
      </c>
    </row>
    <row r="6645" spans="1:13" ht="13.5" x14ac:dyDescent="0.25">
      <c r="A6645" s="265" t="s">
        <v>953</v>
      </c>
      <c r="B6645" s="265" t="s">
        <v>952</v>
      </c>
      <c r="C6645" s="265" t="s">
        <v>997</v>
      </c>
      <c r="D6645" s="265" t="s">
        <v>996</v>
      </c>
      <c r="E6645" s="266" t="s">
        <v>136</v>
      </c>
      <c r="F6645" s="265">
        <v>104205</v>
      </c>
      <c r="G6645" s="265" t="s">
        <v>1062</v>
      </c>
      <c r="H6645" s="265" t="s">
        <v>465</v>
      </c>
      <c r="I6645" s="265" t="s">
        <v>459</v>
      </c>
      <c r="J6645" s="266">
        <v>80.849999999999994</v>
      </c>
      <c r="K6645" s="265" t="s">
        <v>458</v>
      </c>
      <c r="L6645" s="255">
        <v>80.849999999999994</v>
      </c>
      <c r="M6645" s="254" t="s">
        <v>458</v>
      </c>
    </row>
    <row r="6646" spans="1:13" ht="13.5" x14ac:dyDescent="0.25">
      <c r="A6646" s="265" t="s">
        <v>953</v>
      </c>
      <c r="B6646" s="265" t="s">
        <v>952</v>
      </c>
      <c r="C6646" s="265" t="s">
        <v>997</v>
      </c>
      <c r="D6646" s="265" t="s">
        <v>996</v>
      </c>
      <c r="E6646" s="266" t="s">
        <v>136</v>
      </c>
      <c r="F6646" s="265">
        <v>104206</v>
      </c>
      <c r="G6646" s="265" t="s">
        <v>1061</v>
      </c>
      <c r="H6646" s="265" t="s">
        <v>465</v>
      </c>
      <c r="I6646" s="265" t="s">
        <v>459</v>
      </c>
      <c r="J6646" s="266">
        <v>89.27</v>
      </c>
      <c r="K6646" s="265" t="s">
        <v>458</v>
      </c>
      <c r="L6646" s="255">
        <v>89.27</v>
      </c>
      <c r="M6646" s="254" t="s">
        <v>458</v>
      </c>
    </row>
    <row r="6647" spans="1:13" ht="13.5" x14ac:dyDescent="0.25">
      <c r="A6647" s="265" t="s">
        <v>953</v>
      </c>
      <c r="B6647" s="265" t="s">
        <v>952</v>
      </c>
      <c r="C6647" s="265" t="s">
        <v>997</v>
      </c>
      <c r="D6647" s="265" t="s">
        <v>996</v>
      </c>
      <c r="E6647" s="266" t="s">
        <v>136</v>
      </c>
      <c r="F6647" s="265">
        <v>104207</v>
      </c>
      <c r="G6647" s="265" t="s">
        <v>1060</v>
      </c>
      <c r="H6647" s="265" t="s">
        <v>465</v>
      </c>
      <c r="I6647" s="265" t="s">
        <v>459</v>
      </c>
      <c r="J6647" s="266">
        <v>42.78</v>
      </c>
      <c r="K6647" s="265" t="s">
        <v>458</v>
      </c>
      <c r="L6647" s="255">
        <v>42.78</v>
      </c>
      <c r="M6647" s="254" t="s">
        <v>458</v>
      </c>
    </row>
    <row r="6648" spans="1:13" ht="13.5" x14ac:dyDescent="0.25">
      <c r="A6648" s="265" t="s">
        <v>953</v>
      </c>
      <c r="B6648" s="265" t="s">
        <v>952</v>
      </c>
      <c r="C6648" s="265" t="s">
        <v>997</v>
      </c>
      <c r="D6648" s="265" t="s">
        <v>996</v>
      </c>
      <c r="E6648" s="266" t="s">
        <v>136</v>
      </c>
      <c r="F6648" s="265">
        <v>104208</v>
      </c>
      <c r="G6648" s="265" t="s">
        <v>1059</v>
      </c>
      <c r="H6648" s="265" t="s">
        <v>465</v>
      </c>
      <c r="I6648" s="265" t="s">
        <v>459</v>
      </c>
      <c r="J6648" s="266">
        <v>58.97</v>
      </c>
      <c r="K6648" s="265" t="s">
        <v>458</v>
      </c>
      <c r="L6648" s="255">
        <v>58.97</v>
      </c>
      <c r="M6648" s="254" t="s">
        <v>458</v>
      </c>
    </row>
    <row r="6649" spans="1:13" ht="13.5" x14ac:dyDescent="0.25">
      <c r="A6649" s="265" t="s">
        <v>953</v>
      </c>
      <c r="B6649" s="265" t="s">
        <v>952</v>
      </c>
      <c r="C6649" s="265" t="s">
        <v>997</v>
      </c>
      <c r="D6649" s="265" t="s">
        <v>996</v>
      </c>
      <c r="E6649" s="266" t="s">
        <v>136</v>
      </c>
      <c r="F6649" s="265">
        <v>104209</v>
      </c>
      <c r="G6649" s="265" t="s">
        <v>1058</v>
      </c>
      <c r="H6649" s="265" t="s">
        <v>465</v>
      </c>
      <c r="I6649" s="265" t="s">
        <v>459</v>
      </c>
      <c r="J6649" s="266">
        <v>65.650000000000006</v>
      </c>
      <c r="K6649" s="265" t="s">
        <v>458</v>
      </c>
      <c r="L6649" s="255">
        <v>65.650000000000006</v>
      </c>
      <c r="M6649" s="254" t="s">
        <v>458</v>
      </c>
    </row>
    <row r="6650" spans="1:13" ht="13.5" x14ac:dyDescent="0.25">
      <c r="A6650" s="265" t="s">
        <v>953</v>
      </c>
      <c r="B6650" s="265" t="s">
        <v>952</v>
      </c>
      <c r="C6650" s="265" t="s">
        <v>997</v>
      </c>
      <c r="D6650" s="265" t="s">
        <v>996</v>
      </c>
      <c r="E6650" s="266" t="s">
        <v>136</v>
      </c>
      <c r="F6650" s="265">
        <v>104210</v>
      </c>
      <c r="G6650" s="265" t="s">
        <v>1057</v>
      </c>
      <c r="H6650" s="265" t="s">
        <v>465</v>
      </c>
      <c r="I6650" s="265" t="s">
        <v>459</v>
      </c>
      <c r="J6650" s="266">
        <v>68.23</v>
      </c>
      <c r="K6650" s="265" t="s">
        <v>458</v>
      </c>
      <c r="L6650" s="255">
        <v>68.23</v>
      </c>
      <c r="M6650" s="254" t="s">
        <v>458</v>
      </c>
    </row>
    <row r="6651" spans="1:13" ht="13.5" x14ac:dyDescent="0.25">
      <c r="A6651" s="265" t="s">
        <v>953</v>
      </c>
      <c r="B6651" s="265" t="s">
        <v>952</v>
      </c>
      <c r="C6651" s="265" t="s">
        <v>997</v>
      </c>
      <c r="D6651" s="265" t="s">
        <v>996</v>
      </c>
      <c r="E6651" s="266" t="s">
        <v>136</v>
      </c>
      <c r="F6651" s="265">
        <v>104211</v>
      </c>
      <c r="G6651" s="265" t="s">
        <v>1056</v>
      </c>
      <c r="H6651" s="265" t="s">
        <v>465</v>
      </c>
      <c r="I6651" s="265" t="s">
        <v>459</v>
      </c>
      <c r="J6651" s="266">
        <v>79.849999999999994</v>
      </c>
      <c r="K6651" s="265" t="s">
        <v>458</v>
      </c>
      <c r="L6651" s="255">
        <v>79.849999999999994</v>
      </c>
      <c r="M6651" s="254" t="s">
        <v>458</v>
      </c>
    </row>
    <row r="6652" spans="1:13" ht="13.5" x14ac:dyDescent="0.25">
      <c r="A6652" s="265" t="s">
        <v>953</v>
      </c>
      <c r="B6652" s="265" t="s">
        <v>952</v>
      </c>
      <c r="C6652" s="265" t="s">
        <v>997</v>
      </c>
      <c r="D6652" s="265" t="s">
        <v>996</v>
      </c>
      <c r="E6652" s="266" t="s">
        <v>136</v>
      </c>
      <c r="F6652" s="265">
        <v>104212</v>
      </c>
      <c r="G6652" s="265" t="s">
        <v>1055</v>
      </c>
      <c r="H6652" s="265" t="s">
        <v>465</v>
      </c>
      <c r="I6652" s="265" t="s">
        <v>459</v>
      </c>
      <c r="J6652" s="266">
        <v>96.07</v>
      </c>
      <c r="K6652" s="265" t="s">
        <v>458</v>
      </c>
      <c r="L6652" s="255">
        <v>96.07</v>
      </c>
      <c r="M6652" s="254" t="s">
        <v>458</v>
      </c>
    </row>
    <row r="6653" spans="1:13" ht="13.5" x14ac:dyDescent="0.25">
      <c r="A6653" s="265" t="s">
        <v>953</v>
      </c>
      <c r="B6653" s="265" t="s">
        <v>952</v>
      </c>
      <c r="C6653" s="265" t="s">
        <v>997</v>
      </c>
      <c r="D6653" s="265" t="s">
        <v>996</v>
      </c>
      <c r="E6653" s="266" t="s">
        <v>136</v>
      </c>
      <c r="F6653" s="265">
        <v>104213</v>
      </c>
      <c r="G6653" s="265" t="s">
        <v>1054</v>
      </c>
      <c r="H6653" s="265" t="s">
        <v>465</v>
      </c>
      <c r="I6653" s="265" t="s">
        <v>459</v>
      </c>
      <c r="J6653" s="266">
        <v>102.76</v>
      </c>
      <c r="K6653" s="265" t="s">
        <v>458</v>
      </c>
      <c r="L6653" s="255">
        <v>102.76</v>
      </c>
      <c r="M6653" s="254" t="s">
        <v>458</v>
      </c>
    </row>
    <row r="6654" spans="1:13" ht="13.5" x14ac:dyDescent="0.25">
      <c r="A6654" s="265" t="s">
        <v>953</v>
      </c>
      <c r="B6654" s="265" t="s">
        <v>952</v>
      </c>
      <c r="C6654" s="265" t="s">
        <v>997</v>
      </c>
      <c r="D6654" s="265" t="s">
        <v>996</v>
      </c>
      <c r="E6654" s="266" t="s">
        <v>136</v>
      </c>
      <c r="F6654" s="265">
        <v>104214</v>
      </c>
      <c r="G6654" s="265" t="s">
        <v>1053</v>
      </c>
      <c r="H6654" s="265" t="s">
        <v>465</v>
      </c>
      <c r="I6654" s="265" t="s">
        <v>459</v>
      </c>
      <c r="J6654" s="266">
        <v>122.45</v>
      </c>
      <c r="K6654" s="265" t="s">
        <v>458</v>
      </c>
      <c r="L6654" s="255">
        <v>122.45</v>
      </c>
      <c r="M6654" s="254" t="s">
        <v>458</v>
      </c>
    </row>
    <row r="6655" spans="1:13" ht="13.5" x14ac:dyDescent="0.25">
      <c r="A6655" s="265" t="s">
        <v>953</v>
      </c>
      <c r="B6655" s="265" t="s">
        <v>952</v>
      </c>
      <c r="C6655" s="265" t="s">
        <v>997</v>
      </c>
      <c r="D6655" s="265" t="s">
        <v>996</v>
      </c>
      <c r="E6655" s="266" t="s">
        <v>136</v>
      </c>
      <c r="F6655" s="265">
        <v>104215</v>
      </c>
      <c r="G6655" s="265" t="s">
        <v>1052</v>
      </c>
      <c r="H6655" s="265" t="s">
        <v>465</v>
      </c>
      <c r="I6655" s="265" t="s">
        <v>459</v>
      </c>
      <c r="J6655" s="266">
        <v>74.98</v>
      </c>
      <c r="K6655" s="265" t="s">
        <v>458</v>
      </c>
      <c r="L6655" s="255">
        <v>74.98</v>
      </c>
      <c r="M6655" s="254" t="s">
        <v>458</v>
      </c>
    </row>
    <row r="6656" spans="1:13" ht="13.5" x14ac:dyDescent="0.25">
      <c r="A6656" s="265" t="s">
        <v>953</v>
      </c>
      <c r="B6656" s="265" t="s">
        <v>952</v>
      </c>
      <c r="C6656" s="265" t="s">
        <v>997</v>
      </c>
      <c r="D6656" s="265" t="s">
        <v>996</v>
      </c>
      <c r="E6656" s="266" t="s">
        <v>136</v>
      </c>
      <c r="F6656" s="265">
        <v>104216</v>
      </c>
      <c r="G6656" s="265" t="s">
        <v>1051</v>
      </c>
      <c r="H6656" s="265" t="s">
        <v>465</v>
      </c>
      <c r="I6656" s="265" t="s">
        <v>459</v>
      </c>
      <c r="J6656" s="266">
        <v>91.1</v>
      </c>
      <c r="K6656" s="265" t="s">
        <v>458</v>
      </c>
      <c r="L6656" s="255">
        <v>91.1</v>
      </c>
      <c r="M6656" s="254" t="s">
        <v>458</v>
      </c>
    </row>
    <row r="6657" spans="1:13" ht="13.5" x14ac:dyDescent="0.25">
      <c r="A6657" s="265" t="s">
        <v>953</v>
      </c>
      <c r="B6657" s="265" t="s">
        <v>952</v>
      </c>
      <c r="C6657" s="265" t="s">
        <v>997</v>
      </c>
      <c r="D6657" s="265" t="s">
        <v>996</v>
      </c>
      <c r="E6657" s="266" t="s">
        <v>136</v>
      </c>
      <c r="F6657" s="265">
        <v>104217</v>
      </c>
      <c r="G6657" s="265" t="s">
        <v>1050</v>
      </c>
      <c r="H6657" s="265" t="s">
        <v>465</v>
      </c>
      <c r="I6657" s="265" t="s">
        <v>133</v>
      </c>
      <c r="J6657" s="266">
        <v>49.15</v>
      </c>
      <c r="K6657" s="265" t="s">
        <v>458</v>
      </c>
      <c r="L6657" s="255">
        <v>49.15</v>
      </c>
      <c r="M6657" s="254" t="s">
        <v>458</v>
      </c>
    </row>
    <row r="6658" spans="1:13" ht="13.5" x14ac:dyDescent="0.25">
      <c r="A6658" s="265" t="s">
        <v>953</v>
      </c>
      <c r="B6658" s="265" t="s">
        <v>952</v>
      </c>
      <c r="C6658" s="265" t="s">
        <v>997</v>
      </c>
      <c r="D6658" s="265" t="s">
        <v>996</v>
      </c>
      <c r="E6658" s="266" t="s">
        <v>136</v>
      </c>
      <c r="F6658" s="265">
        <v>104218</v>
      </c>
      <c r="G6658" s="265" t="s">
        <v>1049</v>
      </c>
      <c r="H6658" s="265" t="s">
        <v>465</v>
      </c>
      <c r="I6658" s="265" t="s">
        <v>133</v>
      </c>
      <c r="J6658" s="266">
        <v>53.08</v>
      </c>
      <c r="K6658" s="265" t="s">
        <v>458</v>
      </c>
      <c r="L6658" s="255">
        <v>53.08</v>
      </c>
      <c r="M6658" s="254" t="s">
        <v>458</v>
      </c>
    </row>
    <row r="6659" spans="1:13" ht="13.5" x14ac:dyDescent="0.25">
      <c r="A6659" s="265" t="s">
        <v>953</v>
      </c>
      <c r="B6659" s="265" t="s">
        <v>952</v>
      </c>
      <c r="C6659" s="265" t="s">
        <v>997</v>
      </c>
      <c r="D6659" s="265" t="s">
        <v>996</v>
      </c>
      <c r="E6659" s="266" t="s">
        <v>136</v>
      </c>
      <c r="F6659" s="265">
        <v>104219</v>
      </c>
      <c r="G6659" s="265" t="s">
        <v>1048</v>
      </c>
      <c r="H6659" s="265" t="s">
        <v>465</v>
      </c>
      <c r="I6659" s="265" t="s">
        <v>133</v>
      </c>
      <c r="J6659" s="266">
        <v>105.52</v>
      </c>
      <c r="K6659" s="265" t="s">
        <v>458</v>
      </c>
      <c r="L6659" s="255">
        <v>105.52</v>
      </c>
      <c r="M6659" s="254" t="s">
        <v>458</v>
      </c>
    </row>
    <row r="6660" spans="1:13" ht="13.5" x14ac:dyDescent="0.25">
      <c r="A6660" s="265" t="s">
        <v>953</v>
      </c>
      <c r="B6660" s="265" t="s">
        <v>952</v>
      </c>
      <c r="C6660" s="265" t="s">
        <v>997</v>
      </c>
      <c r="D6660" s="265" t="s">
        <v>996</v>
      </c>
      <c r="E6660" s="266" t="s">
        <v>136</v>
      </c>
      <c r="F6660" s="265">
        <v>104220</v>
      </c>
      <c r="G6660" s="265" t="s">
        <v>1047</v>
      </c>
      <c r="H6660" s="265" t="s">
        <v>465</v>
      </c>
      <c r="I6660" s="265" t="s">
        <v>459</v>
      </c>
      <c r="J6660" s="266">
        <v>53.25</v>
      </c>
      <c r="K6660" s="265" t="s">
        <v>458</v>
      </c>
      <c r="L6660" s="255">
        <v>53.25</v>
      </c>
      <c r="M6660" s="254" t="s">
        <v>458</v>
      </c>
    </row>
    <row r="6661" spans="1:13" ht="13.5" x14ac:dyDescent="0.25">
      <c r="A6661" s="265" t="s">
        <v>953</v>
      </c>
      <c r="B6661" s="265" t="s">
        <v>952</v>
      </c>
      <c r="C6661" s="265" t="s">
        <v>997</v>
      </c>
      <c r="D6661" s="265" t="s">
        <v>996</v>
      </c>
      <c r="E6661" s="266" t="s">
        <v>136</v>
      </c>
      <c r="F6661" s="265">
        <v>104221</v>
      </c>
      <c r="G6661" s="265" t="s">
        <v>1046</v>
      </c>
      <c r="H6661" s="265" t="s">
        <v>465</v>
      </c>
      <c r="I6661" s="265" t="s">
        <v>133</v>
      </c>
      <c r="J6661" s="266">
        <v>63.29</v>
      </c>
      <c r="K6661" s="265" t="s">
        <v>458</v>
      </c>
      <c r="L6661" s="255">
        <v>63.29</v>
      </c>
      <c r="M6661" s="254" t="s">
        <v>458</v>
      </c>
    </row>
    <row r="6662" spans="1:13" ht="13.5" x14ac:dyDescent="0.25">
      <c r="A6662" s="265" t="s">
        <v>953</v>
      </c>
      <c r="B6662" s="265" t="s">
        <v>952</v>
      </c>
      <c r="C6662" s="265" t="s">
        <v>997</v>
      </c>
      <c r="D6662" s="265" t="s">
        <v>996</v>
      </c>
      <c r="E6662" s="266" t="s">
        <v>136</v>
      </c>
      <c r="F6662" s="265">
        <v>104222</v>
      </c>
      <c r="G6662" s="265" t="s">
        <v>1045</v>
      </c>
      <c r="H6662" s="265" t="s">
        <v>465</v>
      </c>
      <c r="I6662" s="265" t="s">
        <v>133</v>
      </c>
      <c r="J6662" s="266">
        <v>68.56</v>
      </c>
      <c r="K6662" s="265" t="s">
        <v>458</v>
      </c>
      <c r="L6662" s="255">
        <v>68.56</v>
      </c>
      <c r="M6662" s="254" t="s">
        <v>458</v>
      </c>
    </row>
    <row r="6663" spans="1:13" ht="13.5" x14ac:dyDescent="0.25">
      <c r="A6663" s="265" t="s">
        <v>953</v>
      </c>
      <c r="B6663" s="265" t="s">
        <v>952</v>
      </c>
      <c r="C6663" s="265" t="s">
        <v>997</v>
      </c>
      <c r="D6663" s="265" t="s">
        <v>996</v>
      </c>
      <c r="E6663" s="266" t="s">
        <v>136</v>
      </c>
      <c r="F6663" s="265">
        <v>104223</v>
      </c>
      <c r="G6663" s="265" t="s">
        <v>1044</v>
      </c>
      <c r="H6663" s="265" t="s">
        <v>465</v>
      </c>
      <c r="I6663" s="265" t="s">
        <v>133</v>
      </c>
      <c r="J6663" s="266">
        <v>139.02000000000001</v>
      </c>
      <c r="K6663" s="265" t="s">
        <v>458</v>
      </c>
      <c r="L6663" s="255">
        <v>139.02000000000001</v>
      </c>
      <c r="M6663" s="254" t="s">
        <v>458</v>
      </c>
    </row>
    <row r="6664" spans="1:13" ht="13.5" x14ac:dyDescent="0.25">
      <c r="A6664" s="265" t="s">
        <v>953</v>
      </c>
      <c r="B6664" s="265" t="s">
        <v>952</v>
      </c>
      <c r="C6664" s="265" t="s">
        <v>997</v>
      </c>
      <c r="D6664" s="265" t="s">
        <v>996</v>
      </c>
      <c r="E6664" s="266" t="s">
        <v>136</v>
      </c>
      <c r="F6664" s="265">
        <v>104224</v>
      </c>
      <c r="G6664" s="265" t="s">
        <v>1043</v>
      </c>
      <c r="H6664" s="265" t="s">
        <v>465</v>
      </c>
      <c r="I6664" s="265" t="s">
        <v>459</v>
      </c>
      <c r="J6664" s="266">
        <v>68.760000000000005</v>
      </c>
      <c r="K6664" s="265" t="s">
        <v>458</v>
      </c>
      <c r="L6664" s="255">
        <v>68.760000000000005</v>
      </c>
      <c r="M6664" s="254" t="s">
        <v>458</v>
      </c>
    </row>
    <row r="6665" spans="1:13" ht="13.5" x14ac:dyDescent="0.25">
      <c r="A6665" s="265" t="s">
        <v>953</v>
      </c>
      <c r="B6665" s="265" t="s">
        <v>952</v>
      </c>
      <c r="C6665" s="265" t="s">
        <v>997</v>
      </c>
      <c r="D6665" s="265" t="s">
        <v>996</v>
      </c>
      <c r="E6665" s="266" t="s">
        <v>136</v>
      </c>
      <c r="F6665" s="265">
        <v>104225</v>
      </c>
      <c r="G6665" s="265" t="s">
        <v>1042</v>
      </c>
      <c r="H6665" s="265" t="s">
        <v>465</v>
      </c>
      <c r="I6665" s="265" t="s">
        <v>133</v>
      </c>
      <c r="J6665" s="266">
        <v>69.7</v>
      </c>
      <c r="K6665" s="265" t="s">
        <v>458</v>
      </c>
      <c r="L6665" s="255">
        <v>69.7</v>
      </c>
      <c r="M6665" s="254" t="s">
        <v>458</v>
      </c>
    </row>
    <row r="6666" spans="1:13" ht="13.5" x14ac:dyDescent="0.25">
      <c r="A6666" s="265" t="s">
        <v>953</v>
      </c>
      <c r="B6666" s="265" t="s">
        <v>952</v>
      </c>
      <c r="C6666" s="265" t="s">
        <v>997</v>
      </c>
      <c r="D6666" s="265" t="s">
        <v>996</v>
      </c>
      <c r="E6666" s="266" t="s">
        <v>136</v>
      </c>
      <c r="F6666" s="265">
        <v>104226</v>
      </c>
      <c r="G6666" s="265" t="s">
        <v>1041</v>
      </c>
      <c r="H6666" s="265" t="s">
        <v>465</v>
      </c>
      <c r="I6666" s="265" t="s">
        <v>133</v>
      </c>
      <c r="J6666" s="266">
        <v>76.319999999999993</v>
      </c>
      <c r="K6666" s="265" t="s">
        <v>458</v>
      </c>
      <c r="L6666" s="255">
        <v>76.319999999999993</v>
      </c>
      <c r="M6666" s="254" t="s">
        <v>458</v>
      </c>
    </row>
    <row r="6667" spans="1:13" ht="13.5" x14ac:dyDescent="0.25">
      <c r="A6667" s="265" t="s">
        <v>953</v>
      </c>
      <c r="B6667" s="265" t="s">
        <v>952</v>
      </c>
      <c r="C6667" s="265" t="s">
        <v>997</v>
      </c>
      <c r="D6667" s="265" t="s">
        <v>996</v>
      </c>
      <c r="E6667" s="266" t="s">
        <v>136</v>
      </c>
      <c r="F6667" s="265">
        <v>104227</v>
      </c>
      <c r="G6667" s="265" t="s">
        <v>1040</v>
      </c>
      <c r="H6667" s="265" t="s">
        <v>465</v>
      </c>
      <c r="I6667" s="265" t="s">
        <v>133</v>
      </c>
      <c r="J6667" s="266">
        <v>165.49</v>
      </c>
      <c r="K6667" s="265" t="s">
        <v>458</v>
      </c>
      <c r="L6667" s="255">
        <v>165.49</v>
      </c>
      <c r="M6667" s="254" t="s">
        <v>458</v>
      </c>
    </row>
    <row r="6668" spans="1:13" ht="13.5" x14ac:dyDescent="0.25">
      <c r="A6668" s="265" t="s">
        <v>953</v>
      </c>
      <c r="B6668" s="265" t="s">
        <v>952</v>
      </c>
      <c r="C6668" s="265" t="s">
        <v>997</v>
      </c>
      <c r="D6668" s="265" t="s">
        <v>996</v>
      </c>
      <c r="E6668" s="266" t="s">
        <v>136</v>
      </c>
      <c r="F6668" s="265">
        <v>104228</v>
      </c>
      <c r="G6668" s="265" t="s">
        <v>1039</v>
      </c>
      <c r="H6668" s="265" t="s">
        <v>465</v>
      </c>
      <c r="I6668" s="265" t="s">
        <v>459</v>
      </c>
      <c r="J6668" s="266">
        <v>75.87</v>
      </c>
      <c r="K6668" s="265" t="s">
        <v>458</v>
      </c>
      <c r="L6668" s="255">
        <v>75.87</v>
      </c>
      <c r="M6668" s="254" t="s">
        <v>458</v>
      </c>
    </row>
    <row r="6669" spans="1:13" ht="13.5" x14ac:dyDescent="0.25">
      <c r="A6669" s="265" t="s">
        <v>953</v>
      </c>
      <c r="B6669" s="265" t="s">
        <v>952</v>
      </c>
      <c r="C6669" s="265" t="s">
        <v>997</v>
      </c>
      <c r="D6669" s="265" t="s">
        <v>996</v>
      </c>
      <c r="E6669" s="266" t="s">
        <v>136</v>
      </c>
      <c r="F6669" s="265">
        <v>104229</v>
      </c>
      <c r="G6669" s="265" t="s">
        <v>1038</v>
      </c>
      <c r="H6669" s="265" t="s">
        <v>465</v>
      </c>
      <c r="I6669" s="265" t="s">
        <v>133</v>
      </c>
      <c r="J6669" s="266">
        <v>81.7</v>
      </c>
      <c r="K6669" s="265" t="s">
        <v>458</v>
      </c>
      <c r="L6669" s="255">
        <v>81.7</v>
      </c>
      <c r="M6669" s="254" t="s">
        <v>458</v>
      </c>
    </row>
    <row r="6670" spans="1:13" ht="13.5" x14ac:dyDescent="0.25">
      <c r="A6670" s="265" t="s">
        <v>953</v>
      </c>
      <c r="B6670" s="265" t="s">
        <v>952</v>
      </c>
      <c r="C6670" s="265" t="s">
        <v>997</v>
      </c>
      <c r="D6670" s="265" t="s">
        <v>996</v>
      </c>
      <c r="E6670" s="266" t="s">
        <v>136</v>
      </c>
      <c r="F6670" s="265">
        <v>104230</v>
      </c>
      <c r="G6670" s="265" t="s">
        <v>1037</v>
      </c>
      <c r="H6670" s="265" t="s">
        <v>465</v>
      </c>
      <c r="I6670" s="265" t="s">
        <v>133</v>
      </c>
      <c r="J6670" s="266">
        <v>88.98</v>
      </c>
      <c r="K6670" s="265" t="s">
        <v>458</v>
      </c>
      <c r="L6670" s="255">
        <v>88.98</v>
      </c>
      <c r="M6670" s="254" t="s">
        <v>458</v>
      </c>
    </row>
    <row r="6671" spans="1:13" ht="13.5" x14ac:dyDescent="0.25">
      <c r="A6671" s="265" t="s">
        <v>953</v>
      </c>
      <c r="B6671" s="265" t="s">
        <v>952</v>
      </c>
      <c r="C6671" s="265" t="s">
        <v>997</v>
      </c>
      <c r="D6671" s="265" t="s">
        <v>996</v>
      </c>
      <c r="E6671" s="266" t="s">
        <v>136</v>
      </c>
      <c r="F6671" s="265">
        <v>104231</v>
      </c>
      <c r="G6671" s="265" t="s">
        <v>1036</v>
      </c>
      <c r="H6671" s="265" t="s">
        <v>465</v>
      </c>
      <c r="I6671" s="265" t="s">
        <v>133</v>
      </c>
      <c r="J6671" s="266">
        <v>182.28</v>
      </c>
      <c r="K6671" s="265" t="s">
        <v>458</v>
      </c>
      <c r="L6671" s="255">
        <v>182.28</v>
      </c>
      <c r="M6671" s="254" t="s">
        <v>458</v>
      </c>
    </row>
    <row r="6672" spans="1:13" ht="13.5" x14ac:dyDescent="0.25">
      <c r="A6672" s="265" t="s">
        <v>953</v>
      </c>
      <c r="B6672" s="265" t="s">
        <v>952</v>
      </c>
      <c r="C6672" s="265" t="s">
        <v>997</v>
      </c>
      <c r="D6672" s="265" t="s">
        <v>996</v>
      </c>
      <c r="E6672" s="266" t="s">
        <v>136</v>
      </c>
      <c r="F6672" s="265">
        <v>104232</v>
      </c>
      <c r="G6672" s="265" t="s">
        <v>1035</v>
      </c>
      <c r="H6672" s="265" t="s">
        <v>465</v>
      </c>
      <c r="I6672" s="265" t="s">
        <v>459</v>
      </c>
      <c r="J6672" s="266">
        <v>83.78</v>
      </c>
      <c r="K6672" s="265" t="s">
        <v>458</v>
      </c>
      <c r="L6672" s="255">
        <v>83.78</v>
      </c>
      <c r="M6672" s="254" t="s">
        <v>458</v>
      </c>
    </row>
    <row r="6673" spans="1:13" ht="13.5" x14ac:dyDescent="0.25">
      <c r="A6673" s="265" t="s">
        <v>953</v>
      </c>
      <c r="B6673" s="265" t="s">
        <v>952</v>
      </c>
      <c r="C6673" s="265" t="s">
        <v>997</v>
      </c>
      <c r="D6673" s="265" t="s">
        <v>996</v>
      </c>
      <c r="E6673" s="266" t="s">
        <v>136</v>
      </c>
      <c r="F6673" s="265">
        <v>104233</v>
      </c>
      <c r="G6673" s="265" t="s">
        <v>1034</v>
      </c>
      <c r="H6673" s="265" t="s">
        <v>465</v>
      </c>
      <c r="I6673" s="265" t="s">
        <v>133</v>
      </c>
      <c r="J6673" s="266">
        <v>37.340000000000003</v>
      </c>
      <c r="K6673" s="265" t="s">
        <v>458</v>
      </c>
      <c r="L6673" s="255">
        <v>37.340000000000003</v>
      </c>
      <c r="M6673" s="254" t="s">
        <v>458</v>
      </c>
    </row>
    <row r="6674" spans="1:13" ht="13.5" x14ac:dyDescent="0.25">
      <c r="A6674" s="265" t="s">
        <v>953</v>
      </c>
      <c r="B6674" s="265" t="s">
        <v>952</v>
      </c>
      <c r="C6674" s="265" t="s">
        <v>997</v>
      </c>
      <c r="D6674" s="265" t="s">
        <v>996</v>
      </c>
      <c r="E6674" s="266" t="s">
        <v>136</v>
      </c>
      <c r="F6674" s="265">
        <v>104234</v>
      </c>
      <c r="G6674" s="265" t="s">
        <v>1033</v>
      </c>
      <c r="H6674" s="265" t="s">
        <v>465</v>
      </c>
      <c r="I6674" s="265" t="s">
        <v>133</v>
      </c>
      <c r="J6674" s="266">
        <v>41.01</v>
      </c>
      <c r="K6674" s="265" t="s">
        <v>458</v>
      </c>
      <c r="L6674" s="255">
        <v>41.01</v>
      </c>
      <c r="M6674" s="254" t="s">
        <v>458</v>
      </c>
    </row>
    <row r="6675" spans="1:13" ht="13.5" x14ac:dyDescent="0.25">
      <c r="A6675" s="265" t="s">
        <v>953</v>
      </c>
      <c r="B6675" s="265" t="s">
        <v>952</v>
      </c>
      <c r="C6675" s="265" t="s">
        <v>997</v>
      </c>
      <c r="D6675" s="265" t="s">
        <v>996</v>
      </c>
      <c r="E6675" s="266" t="s">
        <v>136</v>
      </c>
      <c r="F6675" s="265">
        <v>104235</v>
      </c>
      <c r="G6675" s="265" t="s">
        <v>1032</v>
      </c>
      <c r="H6675" s="265" t="s">
        <v>465</v>
      </c>
      <c r="I6675" s="265" t="s">
        <v>133</v>
      </c>
      <c r="J6675" s="266">
        <v>90.69</v>
      </c>
      <c r="K6675" s="265" t="s">
        <v>458</v>
      </c>
      <c r="L6675" s="255">
        <v>90.69</v>
      </c>
      <c r="M6675" s="254" t="s">
        <v>458</v>
      </c>
    </row>
    <row r="6676" spans="1:13" ht="13.5" x14ac:dyDescent="0.25">
      <c r="A6676" s="265" t="s">
        <v>953</v>
      </c>
      <c r="B6676" s="265" t="s">
        <v>952</v>
      </c>
      <c r="C6676" s="265" t="s">
        <v>997</v>
      </c>
      <c r="D6676" s="265" t="s">
        <v>996</v>
      </c>
      <c r="E6676" s="266" t="s">
        <v>136</v>
      </c>
      <c r="F6676" s="265">
        <v>104236</v>
      </c>
      <c r="G6676" s="265" t="s">
        <v>1031</v>
      </c>
      <c r="H6676" s="265" t="s">
        <v>465</v>
      </c>
      <c r="I6676" s="265" t="s">
        <v>459</v>
      </c>
      <c r="J6676" s="266">
        <v>40.42</v>
      </c>
      <c r="K6676" s="265" t="s">
        <v>458</v>
      </c>
      <c r="L6676" s="255">
        <v>40.42</v>
      </c>
      <c r="M6676" s="254" t="s">
        <v>458</v>
      </c>
    </row>
    <row r="6677" spans="1:13" ht="13.5" x14ac:dyDescent="0.25">
      <c r="A6677" s="265" t="s">
        <v>953</v>
      </c>
      <c r="B6677" s="265" t="s">
        <v>952</v>
      </c>
      <c r="C6677" s="265" t="s">
        <v>997</v>
      </c>
      <c r="D6677" s="265" t="s">
        <v>996</v>
      </c>
      <c r="E6677" s="266" t="s">
        <v>136</v>
      </c>
      <c r="F6677" s="265">
        <v>104237</v>
      </c>
      <c r="G6677" s="265" t="s">
        <v>1030</v>
      </c>
      <c r="H6677" s="265" t="s">
        <v>465</v>
      </c>
      <c r="I6677" s="265" t="s">
        <v>133</v>
      </c>
      <c r="J6677" s="266">
        <v>51.1</v>
      </c>
      <c r="K6677" s="265" t="s">
        <v>458</v>
      </c>
      <c r="L6677" s="255">
        <v>51.1</v>
      </c>
      <c r="M6677" s="254" t="s">
        <v>458</v>
      </c>
    </row>
    <row r="6678" spans="1:13" ht="13.5" x14ac:dyDescent="0.25">
      <c r="A6678" s="265" t="s">
        <v>953</v>
      </c>
      <c r="B6678" s="265" t="s">
        <v>952</v>
      </c>
      <c r="C6678" s="265" t="s">
        <v>997</v>
      </c>
      <c r="D6678" s="265" t="s">
        <v>996</v>
      </c>
      <c r="E6678" s="266" t="s">
        <v>136</v>
      </c>
      <c r="F6678" s="265">
        <v>104238</v>
      </c>
      <c r="G6678" s="265" t="s">
        <v>1029</v>
      </c>
      <c r="H6678" s="265" t="s">
        <v>465</v>
      </c>
      <c r="I6678" s="265" t="s">
        <v>133</v>
      </c>
      <c r="J6678" s="266">
        <v>56.02</v>
      </c>
      <c r="K6678" s="265" t="s">
        <v>458</v>
      </c>
      <c r="L6678" s="255">
        <v>56.02</v>
      </c>
      <c r="M6678" s="254" t="s">
        <v>458</v>
      </c>
    </row>
    <row r="6679" spans="1:13" ht="13.5" x14ac:dyDescent="0.25">
      <c r="A6679" s="265" t="s">
        <v>953</v>
      </c>
      <c r="B6679" s="265" t="s">
        <v>952</v>
      </c>
      <c r="C6679" s="265" t="s">
        <v>997</v>
      </c>
      <c r="D6679" s="265" t="s">
        <v>996</v>
      </c>
      <c r="E6679" s="266" t="s">
        <v>136</v>
      </c>
      <c r="F6679" s="265">
        <v>104239</v>
      </c>
      <c r="G6679" s="265" t="s">
        <v>1028</v>
      </c>
      <c r="H6679" s="265" t="s">
        <v>465</v>
      </c>
      <c r="I6679" s="265" t="s">
        <v>133</v>
      </c>
      <c r="J6679" s="266">
        <v>122.51</v>
      </c>
      <c r="K6679" s="265" t="s">
        <v>458</v>
      </c>
      <c r="L6679" s="255">
        <v>122.51</v>
      </c>
      <c r="M6679" s="254" t="s">
        <v>458</v>
      </c>
    </row>
    <row r="6680" spans="1:13" ht="13.5" x14ac:dyDescent="0.25">
      <c r="A6680" s="265" t="s">
        <v>953</v>
      </c>
      <c r="B6680" s="265" t="s">
        <v>952</v>
      </c>
      <c r="C6680" s="265" t="s">
        <v>997</v>
      </c>
      <c r="D6680" s="265" t="s">
        <v>996</v>
      </c>
      <c r="E6680" s="266" t="s">
        <v>136</v>
      </c>
      <c r="F6680" s="265">
        <v>104240</v>
      </c>
      <c r="G6680" s="265" t="s">
        <v>1027</v>
      </c>
      <c r="H6680" s="265" t="s">
        <v>465</v>
      </c>
      <c r="I6680" s="265" t="s">
        <v>459</v>
      </c>
      <c r="J6680" s="266">
        <v>55.57</v>
      </c>
      <c r="K6680" s="265" t="s">
        <v>458</v>
      </c>
      <c r="L6680" s="255">
        <v>55.57</v>
      </c>
      <c r="M6680" s="254" t="s">
        <v>458</v>
      </c>
    </row>
    <row r="6681" spans="1:13" ht="13.5" x14ac:dyDescent="0.25">
      <c r="A6681" s="265" t="s">
        <v>953</v>
      </c>
      <c r="B6681" s="265" t="s">
        <v>952</v>
      </c>
      <c r="C6681" s="265" t="s">
        <v>997</v>
      </c>
      <c r="D6681" s="265" t="s">
        <v>996</v>
      </c>
      <c r="E6681" s="266" t="s">
        <v>136</v>
      </c>
      <c r="F6681" s="265">
        <v>104241</v>
      </c>
      <c r="G6681" s="265" t="s">
        <v>1026</v>
      </c>
      <c r="H6681" s="265" t="s">
        <v>465</v>
      </c>
      <c r="I6681" s="265" t="s">
        <v>133</v>
      </c>
      <c r="J6681" s="266">
        <v>57.09</v>
      </c>
      <c r="K6681" s="265" t="s">
        <v>458</v>
      </c>
      <c r="L6681" s="255">
        <v>57.09</v>
      </c>
      <c r="M6681" s="254" t="s">
        <v>458</v>
      </c>
    </row>
    <row r="6682" spans="1:13" ht="13.5" x14ac:dyDescent="0.25">
      <c r="A6682" s="265" t="s">
        <v>953</v>
      </c>
      <c r="B6682" s="265" t="s">
        <v>952</v>
      </c>
      <c r="C6682" s="265" t="s">
        <v>997</v>
      </c>
      <c r="D6682" s="265" t="s">
        <v>996</v>
      </c>
      <c r="E6682" s="266" t="s">
        <v>136</v>
      </c>
      <c r="F6682" s="265">
        <v>104242</v>
      </c>
      <c r="G6682" s="265" t="s">
        <v>1025</v>
      </c>
      <c r="H6682" s="265" t="s">
        <v>465</v>
      </c>
      <c r="I6682" s="265" t="s">
        <v>133</v>
      </c>
      <c r="J6682" s="266">
        <v>63.27</v>
      </c>
      <c r="K6682" s="265" t="s">
        <v>458</v>
      </c>
      <c r="L6682" s="255">
        <v>63.27</v>
      </c>
      <c r="M6682" s="254" t="s">
        <v>458</v>
      </c>
    </row>
    <row r="6683" spans="1:13" ht="13.5" x14ac:dyDescent="0.25">
      <c r="A6683" s="265" t="s">
        <v>953</v>
      </c>
      <c r="B6683" s="265" t="s">
        <v>952</v>
      </c>
      <c r="C6683" s="265" t="s">
        <v>997</v>
      </c>
      <c r="D6683" s="265" t="s">
        <v>996</v>
      </c>
      <c r="E6683" s="266" t="s">
        <v>136</v>
      </c>
      <c r="F6683" s="265">
        <v>104243</v>
      </c>
      <c r="G6683" s="265" t="s">
        <v>1024</v>
      </c>
      <c r="H6683" s="265" t="s">
        <v>465</v>
      </c>
      <c r="I6683" s="265" t="s">
        <v>133</v>
      </c>
      <c r="J6683" s="266">
        <v>147.25</v>
      </c>
      <c r="K6683" s="265" t="s">
        <v>458</v>
      </c>
      <c r="L6683" s="255">
        <v>147.25</v>
      </c>
      <c r="M6683" s="254" t="s">
        <v>458</v>
      </c>
    </row>
    <row r="6684" spans="1:13" ht="13.5" x14ac:dyDescent="0.25">
      <c r="A6684" s="265" t="s">
        <v>953</v>
      </c>
      <c r="B6684" s="265" t="s">
        <v>952</v>
      </c>
      <c r="C6684" s="265" t="s">
        <v>997</v>
      </c>
      <c r="D6684" s="265" t="s">
        <v>996</v>
      </c>
      <c r="E6684" s="266" t="s">
        <v>136</v>
      </c>
      <c r="F6684" s="265">
        <v>104244</v>
      </c>
      <c r="G6684" s="265" t="s">
        <v>1023</v>
      </c>
      <c r="H6684" s="265" t="s">
        <v>465</v>
      </c>
      <c r="I6684" s="265" t="s">
        <v>459</v>
      </c>
      <c r="J6684" s="266">
        <v>62.26</v>
      </c>
      <c r="K6684" s="265" t="s">
        <v>458</v>
      </c>
      <c r="L6684" s="255">
        <v>62.26</v>
      </c>
      <c r="M6684" s="254" t="s">
        <v>458</v>
      </c>
    </row>
    <row r="6685" spans="1:13" ht="13.5" x14ac:dyDescent="0.25">
      <c r="A6685" s="265" t="s">
        <v>953</v>
      </c>
      <c r="B6685" s="265" t="s">
        <v>952</v>
      </c>
      <c r="C6685" s="265" t="s">
        <v>997</v>
      </c>
      <c r="D6685" s="265" t="s">
        <v>996</v>
      </c>
      <c r="E6685" s="266" t="s">
        <v>136</v>
      </c>
      <c r="F6685" s="265">
        <v>104245</v>
      </c>
      <c r="G6685" s="265" t="s">
        <v>1022</v>
      </c>
      <c r="H6685" s="265" t="s">
        <v>465</v>
      </c>
      <c r="I6685" s="265" t="s">
        <v>133</v>
      </c>
      <c r="J6685" s="266">
        <v>62.29</v>
      </c>
      <c r="K6685" s="265" t="s">
        <v>458</v>
      </c>
      <c r="L6685" s="255">
        <v>62.29</v>
      </c>
      <c r="M6685" s="254" t="s">
        <v>458</v>
      </c>
    </row>
    <row r="6686" spans="1:13" ht="13.5" x14ac:dyDescent="0.25">
      <c r="A6686" s="265" t="s">
        <v>953</v>
      </c>
      <c r="B6686" s="265" t="s">
        <v>952</v>
      </c>
      <c r="C6686" s="265" t="s">
        <v>997</v>
      </c>
      <c r="D6686" s="265" t="s">
        <v>996</v>
      </c>
      <c r="E6686" s="266" t="s">
        <v>136</v>
      </c>
      <c r="F6686" s="265">
        <v>104246</v>
      </c>
      <c r="G6686" s="265" t="s">
        <v>1021</v>
      </c>
      <c r="H6686" s="265" t="s">
        <v>465</v>
      </c>
      <c r="I6686" s="265" t="s">
        <v>133</v>
      </c>
      <c r="J6686" s="266">
        <v>69.09</v>
      </c>
      <c r="K6686" s="265" t="s">
        <v>458</v>
      </c>
      <c r="L6686" s="255">
        <v>69.09</v>
      </c>
      <c r="M6686" s="254" t="s">
        <v>458</v>
      </c>
    </row>
    <row r="6687" spans="1:13" ht="13.5" x14ac:dyDescent="0.25">
      <c r="A6687" s="265" t="s">
        <v>953</v>
      </c>
      <c r="B6687" s="265" t="s">
        <v>952</v>
      </c>
      <c r="C6687" s="265" t="s">
        <v>997</v>
      </c>
      <c r="D6687" s="265" t="s">
        <v>996</v>
      </c>
      <c r="E6687" s="266" t="s">
        <v>136</v>
      </c>
      <c r="F6687" s="265">
        <v>104247</v>
      </c>
      <c r="G6687" s="265" t="s">
        <v>1020</v>
      </c>
      <c r="H6687" s="265" t="s">
        <v>465</v>
      </c>
      <c r="I6687" s="265" t="s">
        <v>133</v>
      </c>
      <c r="J6687" s="266">
        <v>159.07</v>
      </c>
      <c r="K6687" s="265" t="s">
        <v>458</v>
      </c>
      <c r="L6687" s="255">
        <v>159.07</v>
      </c>
      <c r="M6687" s="254" t="s">
        <v>458</v>
      </c>
    </row>
    <row r="6688" spans="1:13" ht="13.5" x14ac:dyDescent="0.25">
      <c r="A6688" s="265" t="s">
        <v>953</v>
      </c>
      <c r="B6688" s="265" t="s">
        <v>952</v>
      </c>
      <c r="C6688" s="265" t="s">
        <v>997</v>
      </c>
      <c r="D6688" s="265" t="s">
        <v>996</v>
      </c>
      <c r="E6688" s="266" t="s">
        <v>136</v>
      </c>
      <c r="F6688" s="265">
        <v>104248</v>
      </c>
      <c r="G6688" s="265" t="s">
        <v>1019</v>
      </c>
      <c r="H6688" s="265" t="s">
        <v>465</v>
      </c>
      <c r="I6688" s="265" t="s">
        <v>459</v>
      </c>
      <c r="J6688" s="266">
        <v>64.95</v>
      </c>
      <c r="K6688" s="265" t="s">
        <v>458</v>
      </c>
      <c r="L6688" s="255">
        <v>64.95</v>
      </c>
      <c r="M6688" s="254" t="s">
        <v>458</v>
      </c>
    </row>
    <row r="6689" spans="1:13" ht="13.5" x14ac:dyDescent="0.25">
      <c r="A6689" s="265" t="s">
        <v>953</v>
      </c>
      <c r="B6689" s="265" t="s">
        <v>952</v>
      </c>
      <c r="C6689" s="265" t="s">
        <v>997</v>
      </c>
      <c r="D6689" s="265" t="s">
        <v>996</v>
      </c>
      <c r="E6689" s="266" t="s">
        <v>136</v>
      </c>
      <c r="F6689" s="265">
        <v>104249</v>
      </c>
      <c r="G6689" s="265" t="s">
        <v>1018</v>
      </c>
      <c r="H6689" s="265" t="s">
        <v>465</v>
      </c>
      <c r="I6689" s="265" t="s">
        <v>133</v>
      </c>
      <c r="J6689" s="266">
        <v>66.98</v>
      </c>
      <c r="K6689" s="265" t="s">
        <v>458</v>
      </c>
      <c r="L6689" s="255">
        <v>66.98</v>
      </c>
      <c r="M6689" s="254" t="s">
        <v>458</v>
      </c>
    </row>
    <row r="6690" spans="1:13" ht="13.5" x14ac:dyDescent="0.25">
      <c r="A6690" s="265" t="s">
        <v>953</v>
      </c>
      <c r="B6690" s="265" t="s">
        <v>952</v>
      </c>
      <c r="C6690" s="265" t="s">
        <v>997</v>
      </c>
      <c r="D6690" s="265" t="s">
        <v>996</v>
      </c>
      <c r="E6690" s="266" t="s">
        <v>136</v>
      </c>
      <c r="F6690" s="265">
        <v>104250</v>
      </c>
      <c r="G6690" s="265" t="s">
        <v>1017</v>
      </c>
      <c r="H6690" s="265" t="s">
        <v>465</v>
      </c>
      <c r="I6690" s="265" t="s">
        <v>133</v>
      </c>
      <c r="J6690" s="266">
        <v>70.650000000000006</v>
      </c>
      <c r="K6690" s="265" t="s">
        <v>458</v>
      </c>
      <c r="L6690" s="255">
        <v>70.650000000000006</v>
      </c>
      <c r="M6690" s="254" t="s">
        <v>458</v>
      </c>
    </row>
    <row r="6691" spans="1:13" ht="13.5" x14ac:dyDescent="0.25">
      <c r="A6691" s="265" t="s">
        <v>953</v>
      </c>
      <c r="B6691" s="265" t="s">
        <v>952</v>
      </c>
      <c r="C6691" s="265" t="s">
        <v>997</v>
      </c>
      <c r="D6691" s="265" t="s">
        <v>996</v>
      </c>
      <c r="E6691" s="266" t="s">
        <v>136</v>
      </c>
      <c r="F6691" s="265">
        <v>104251</v>
      </c>
      <c r="G6691" s="265" t="s">
        <v>12186</v>
      </c>
      <c r="H6691" s="265" t="s">
        <v>465</v>
      </c>
      <c r="I6691" s="265" t="s">
        <v>133</v>
      </c>
      <c r="J6691" s="266">
        <v>117.45</v>
      </c>
      <c r="K6691" s="265" t="s">
        <v>458</v>
      </c>
      <c r="L6691" s="255">
        <v>117.45</v>
      </c>
      <c r="M6691" s="254" t="s">
        <v>458</v>
      </c>
    </row>
    <row r="6692" spans="1:13" ht="13.5" x14ac:dyDescent="0.25">
      <c r="A6692" s="265" t="s">
        <v>953</v>
      </c>
      <c r="B6692" s="265" t="s">
        <v>952</v>
      </c>
      <c r="C6692" s="265" t="s">
        <v>997</v>
      </c>
      <c r="D6692" s="265" t="s">
        <v>996</v>
      </c>
      <c r="E6692" s="266" t="s">
        <v>136</v>
      </c>
      <c r="F6692" s="265">
        <v>104252</v>
      </c>
      <c r="G6692" s="265" t="s">
        <v>1016</v>
      </c>
      <c r="H6692" s="265" t="s">
        <v>465</v>
      </c>
      <c r="I6692" s="265" t="s">
        <v>459</v>
      </c>
      <c r="J6692" s="266">
        <v>72.94</v>
      </c>
      <c r="K6692" s="265" t="s">
        <v>458</v>
      </c>
      <c r="L6692" s="255">
        <v>72.94</v>
      </c>
      <c r="M6692" s="254" t="s">
        <v>458</v>
      </c>
    </row>
    <row r="6693" spans="1:13" ht="13.5" x14ac:dyDescent="0.25">
      <c r="A6693" s="265" t="s">
        <v>953</v>
      </c>
      <c r="B6693" s="265" t="s">
        <v>952</v>
      </c>
      <c r="C6693" s="265" t="s">
        <v>997</v>
      </c>
      <c r="D6693" s="265" t="s">
        <v>996</v>
      </c>
      <c r="E6693" s="266" t="s">
        <v>136</v>
      </c>
      <c r="F6693" s="265">
        <v>104253</v>
      </c>
      <c r="G6693" s="265" t="s">
        <v>1015</v>
      </c>
      <c r="H6693" s="265" t="s">
        <v>465</v>
      </c>
      <c r="I6693" s="265" t="s">
        <v>133</v>
      </c>
      <c r="J6693" s="266">
        <v>80.739999999999995</v>
      </c>
      <c r="K6693" s="265" t="s">
        <v>458</v>
      </c>
      <c r="L6693" s="255">
        <v>80.739999999999995</v>
      </c>
      <c r="M6693" s="254" t="s">
        <v>458</v>
      </c>
    </row>
    <row r="6694" spans="1:13" ht="13.5" x14ac:dyDescent="0.25">
      <c r="A6694" s="265" t="s">
        <v>953</v>
      </c>
      <c r="B6694" s="265" t="s">
        <v>952</v>
      </c>
      <c r="C6694" s="265" t="s">
        <v>997</v>
      </c>
      <c r="D6694" s="265" t="s">
        <v>996</v>
      </c>
      <c r="E6694" s="266" t="s">
        <v>136</v>
      </c>
      <c r="F6694" s="265">
        <v>104254</v>
      </c>
      <c r="G6694" s="265" t="s">
        <v>1014</v>
      </c>
      <c r="H6694" s="265" t="s">
        <v>465</v>
      </c>
      <c r="I6694" s="265" t="s">
        <v>133</v>
      </c>
      <c r="J6694" s="266">
        <v>85.66</v>
      </c>
      <c r="K6694" s="265" t="s">
        <v>458</v>
      </c>
      <c r="L6694" s="255">
        <v>85.66</v>
      </c>
      <c r="M6694" s="254" t="s">
        <v>458</v>
      </c>
    </row>
    <row r="6695" spans="1:13" ht="13.5" x14ac:dyDescent="0.25">
      <c r="A6695" s="265" t="s">
        <v>953</v>
      </c>
      <c r="B6695" s="265" t="s">
        <v>952</v>
      </c>
      <c r="C6695" s="265" t="s">
        <v>997</v>
      </c>
      <c r="D6695" s="265" t="s">
        <v>996</v>
      </c>
      <c r="E6695" s="266" t="s">
        <v>136</v>
      </c>
      <c r="F6695" s="265">
        <v>104255</v>
      </c>
      <c r="G6695" s="265" t="s">
        <v>12187</v>
      </c>
      <c r="H6695" s="265" t="s">
        <v>465</v>
      </c>
      <c r="I6695" s="265" t="s">
        <v>133</v>
      </c>
      <c r="J6695" s="266">
        <v>149.26</v>
      </c>
      <c r="K6695" s="265" t="s">
        <v>458</v>
      </c>
      <c r="L6695" s="255">
        <v>149.26</v>
      </c>
      <c r="M6695" s="254" t="s">
        <v>458</v>
      </c>
    </row>
    <row r="6696" spans="1:13" ht="13.5" x14ac:dyDescent="0.25">
      <c r="A6696" s="265" t="s">
        <v>953</v>
      </c>
      <c r="B6696" s="265" t="s">
        <v>952</v>
      </c>
      <c r="C6696" s="265" t="s">
        <v>997</v>
      </c>
      <c r="D6696" s="265" t="s">
        <v>996</v>
      </c>
      <c r="E6696" s="266" t="s">
        <v>136</v>
      </c>
      <c r="F6696" s="265">
        <v>104256</v>
      </c>
      <c r="G6696" s="265" t="s">
        <v>1013</v>
      </c>
      <c r="H6696" s="265" t="s">
        <v>465</v>
      </c>
      <c r="I6696" s="265" t="s">
        <v>459</v>
      </c>
      <c r="J6696" s="266">
        <v>88.08</v>
      </c>
      <c r="K6696" s="265" t="s">
        <v>458</v>
      </c>
      <c r="L6696" s="255">
        <v>88.08</v>
      </c>
      <c r="M6696" s="254" t="s">
        <v>458</v>
      </c>
    </row>
    <row r="6697" spans="1:13" ht="13.5" x14ac:dyDescent="0.25">
      <c r="A6697" s="265" t="s">
        <v>953</v>
      </c>
      <c r="B6697" s="265" t="s">
        <v>952</v>
      </c>
      <c r="C6697" s="265" t="s">
        <v>997</v>
      </c>
      <c r="D6697" s="265" t="s">
        <v>996</v>
      </c>
      <c r="E6697" s="266" t="s">
        <v>136</v>
      </c>
      <c r="F6697" s="265">
        <v>104257</v>
      </c>
      <c r="G6697" s="265" t="s">
        <v>1012</v>
      </c>
      <c r="H6697" s="265" t="s">
        <v>465</v>
      </c>
      <c r="I6697" s="265" t="s">
        <v>133</v>
      </c>
      <c r="J6697" s="266">
        <v>86.73</v>
      </c>
      <c r="K6697" s="265" t="s">
        <v>458</v>
      </c>
      <c r="L6697" s="255">
        <v>86.73</v>
      </c>
      <c r="M6697" s="254" t="s">
        <v>458</v>
      </c>
    </row>
    <row r="6698" spans="1:13" ht="13.5" x14ac:dyDescent="0.25">
      <c r="A6698" s="265" t="s">
        <v>953</v>
      </c>
      <c r="B6698" s="265" t="s">
        <v>952</v>
      </c>
      <c r="C6698" s="265" t="s">
        <v>997</v>
      </c>
      <c r="D6698" s="265" t="s">
        <v>996</v>
      </c>
      <c r="E6698" s="266" t="s">
        <v>136</v>
      </c>
      <c r="F6698" s="265">
        <v>104258</v>
      </c>
      <c r="G6698" s="265" t="s">
        <v>1011</v>
      </c>
      <c r="H6698" s="265" t="s">
        <v>465</v>
      </c>
      <c r="I6698" s="265" t="s">
        <v>133</v>
      </c>
      <c r="J6698" s="266">
        <v>92.91</v>
      </c>
      <c r="K6698" s="265" t="s">
        <v>458</v>
      </c>
      <c r="L6698" s="255">
        <v>92.91</v>
      </c>
      <c r="M6698" s="254" t="s">
        <v>458</v>
      </c>
    </row>
    <row r="6699" spans="1:13" ht="13.5" x14ac:dyDescent="0.25">
      <c r="A6699" s="265" t="s">
        <v>953</v>
      </c>
      <c r="B6699" s="265" t="s">
        <v>952</v>
      </c>
      <c r="C6699" s="265" t="s">
        <v>997</v>
      </c>
      <c r="D6699" s="265" t="s">
        <v>996</v>
      </c>
      <c r="E6699" s="266" t="s">
        <v>136</v>
      </c>
      <c r="F6699" s="265">
        <v>104259</v>
      </c>
      <c r="G6699" s="265" t="s">
        <v>12188</v>
      </c>
      <c r="H6699" s="265" t="s">
        <v>465</v>
      </c>
      <c r="I6699" s="265" t="s">
        <v>133</v>
      </c>
      <c r="J6699" s="266">
        <v>174</v>
      </c>
      <c r="K6699" s="265" t="s">
        <v>458</v>
      </c>
      <c r="L6699" s="255">
        <v>174</v>
      </c>
      <c r="M6699" s="254" t="s">
        <v>458</v>
      </c>
    </row>
    <row r="6700" spans="1:13" ht="13.5" x14ac:dyDescent="0.25">
      <c r="A6700" s="265" t="s">
        <v>953</v>
      </c>
      <c r="B6700" s="265" t="s">
        <v>952</v>
      </c>
      <c r="C6700" s="265" t="s">
        <v>997</v>
      </c>
      <c r="D6700" s="265" t="s">
        <v>996</v>
      </c>
      <c r="E6700" s="266" t="s">
        <v>136</v>
      </c>
      <c r="F6700" s="265">
        <v>104260</v>
      </c>
      <c r="G6700" s="265" t="s">
        <v>1010</v>
      </c>
      <c r="H6700" s="265" t="s">
        <v>465</v>
      </c>
      <c r="I6700" s="265" t="s">
        <v>459</v>
      </c>
      <c r="J6700" s="266">
        <v>94.76</v>
      </c>
      <c r="K6700" s="265" t="s">
        <v>458</v>
      </c>
      <c r="L6700" s="255">
        <v>94.76</v>
      </c>
      <c r="M6700" s="254" t="s">
        <v>458</v>
      </c>
    </row>
    <row r="6701" spans="1:13" ht="13.5" x14ac:dyDescent="0.25">
      <c r="A6701" s="265" t="s">
        <v>953</v>
      </c>
      <c r="B6701" s="265" t="s">
        <v>952</v>
      </c>
      <c r="C6701" s="265" t="s">
        <v>997</v>
      </c>
      <c r="D6701" s="265" t="s">
        <v>996</v>
      </c>
      <c r="E6701" s="266" t="s">
        <v>136</v>
      </c>
      <c r="F6701" s="265">
        <v>104261</v>
      </c>
      <c r="G6701" s="265" t="s">
        <v>1009</v>
      </c>
      <c r="H6701" s="265" t="s">
        <v>465</v>
      </c>
      <c r="I6701" s="265" t="s">
        <v>133</v>
      </c>
      <c r="J6701" s="266">
        <v>111.7</v>
      </c>
      <c r="K6701" s="265" t="s">
        <v>458</v>
      </c>
      <c r="L6701" s="255">
        <v>111.7</v>
      </c>
      <c r="M6701" s="254" t="s">
        <v>458</v>
      </c>
    </row>
    <row r="6702" spans="1:13" ht="13.5" x14ac:dyDescent="0.25">
      <c r="A6702" s="265" t="s">
        <v>953</v>
      </c>
      <c r="B6702" s="265" t="s">
        <v>952</v>
      </c>
      <c r="C6702" s="265" t="s">
        <v>997</v>
      </c>
      <c r="D6702" s="265" t="s">
        <v>996</v>
      </c>
      <c r="E6702" s="266" t="s">
        <v>136</v>
      </c>
      <c r="F6702" s="265">
        <v>104262</v>
      </c>
      <c r="G6702" s="265" t="s">
        <v>1008</v>
      </c>
      <c r="H6702" s="265" t="s">
        <v>465</v>
      </c>
      <c r="I6702" s="265" t="s">
        <v>133</v>
      </c>
      <c r="J6702" s="266">
        <v>118.5</v>
      </c>
      <c r="K6702" s="265" t="s">
        <v>458</v>
      </c>
      <c r="L6702" s="255">
        <v>118.5</v>
      </c>
      <c r="M6702" s="254" t="s">
        <v>458</v>
      </c>
    </row>
    <row r="6703" spans="1:13" ht="13.5" x14ac:dyDescent="0.25">
      <c r="A6703" s="265" t="s">
        <v>953</v>
      </c>
      <c r="B6703" s="265" t="s">
        <v>952</v>
      </c>
      <c r="C6703" s="265" t="s">
        <v>997</v>
      </c>
      <c r="D6703" s="265" t="s">
        <v>996</v>
      </c>
      <c r="E6703" s="266" t="s">
        <v>136</v>
      </c>
      <c r="F6703" s="265">
        <v>104263</v>
      </c>
      <c r="G6703" s="265" t="s">
        <v>12189</v>
      </c>
      <c r="H6703" s="265" t="s">
        <v>465</v>
      </c>
      <c r="I6703" s="265" t="s">
        <v>133</v>
      </c>
      <c r="J6703" s="266">
        <v>198.5</v>
      </c>
      <c r="K6703" s="265" t="s">
        <v>458</v>
      </c>
      <c r="L6703" s="255">
        <v>198.5</v>
      </c>
      <c r="M6703" s="254" t="s">
        <v>458</v>
      </c>
    </row>
    <row r="6704" spans="1:13" ht="13.5" x14ac:dyDescent="0.25">
      <c r="A6704" s="265" t="s">
        <v>953</v>
      </c>
      <c r="B6704" s="265" t="s">
        <v>952</v>
      </c>
      <c r="C6704" s="265" t="s">
        <v>997</v>
      </c>
      <c r="D6704" s="265" t="s">
        <v>996</v>
      </c>
      <c r="E6704" s="266" t="s">
        <v>136</v>
      </c>
      <c r="F6704" s="265">
        <v>104264</v>
      </c>
      <c r="G6704" s="265" t="s">
        <v>1007</v>
      </c>
      <c r="H6704" s="265" t="s">
        <v>465</v>
      </c>
      <c r="I6704" s="265" t="s">
        <v>459</v>
      </c>
      <c r="J6704" s="266">
        <v>112.59</v>
      </c>
      <c r="K6704" s="265" t="s">
        <v>458</v>
      </c>
      <c r="L6704" s="255">
        <v>112.59</v>
      </c>
      <c r="M6704" s="254" t="s">
        <v>458</v>
      </c>
    </row>
    <row r="6705" spans="1:13" ht="13.5" x14ac:dyDescent="0.25">
      <c r="A6705" s="265" t="s">
        <v>953</v>
      </c>
      <c r="B6705" s="265" t="s">
        <v>952</v>
      </c>
      <c r="C6705" s="265" t="s">
        <v>997</v>
      </c>
      <c r="D6705" s="265" t="s">
        <v>996</v>
      </c>
      <c r="E6705" s="266" t="s">
        <v>136</v>
      </c>
      <c r="F6705" s="265">
        <v>104627</v>
      </c>
      <c r="G6705" s="265" t="s">
        <v>1006</v>
      </c>
      <c r="H6705" s="265" t="s">
        <v>465</v>
      </c>
      <c r="I6705" s="265" t="s">
        <v>133</v>
      </c>
      <c r="J6705" s="266">
        <v>19.84</v>
      </c>
      <c r="K6705" s="265" t="s">
        <v>458</v>
      </c>
      <c r="L6705" s="255">
        <v>19.84</v>
      </c>
      <c r="M6705" s="254" t="s">
        <v>458</v>
      </c>
    </row>
    <row r="6706" spans="1:13" ht="13.5" x14ac:dyDescent="0.25">
      <c r="A6706" s="265" t="s">
        <v>953</v>
      </c>
      <c r="B6706" s="265" t="s">
        <v>952</v>
      </c>
      <c r="C6706" s="265" t="s">
        <v>997</v>
      </c>
      <c r="D6706" s="265" t="s">
        <v>996</v>
      </c>
      <c r="E6706" s="266" t="s">
        <v>136</v>
      </c>
      <c r="F6706" s="265">
        <v>104628</v>
      </c>
      <c r="G6706" s="265" t="s">
        <v>1005</v>
      </c>
      <c r="H6706" s="265" t="s">
        <v>465</v>
      </c>
      <c r="I6706" s="265" t="s">
        <v>133</v>
      </c>
      <c r="J6706" s="266">
        <v>29.46</v>
      </c>
      <c r="K6706" s="265" t="s">
        <v>458</v>
      </c>
      <c r="L6706" s="255">
        <v>29.46</v>
      </c>
      <c r="M6706" s="254" t="s">
        <v>458</v>
      </c>
    </row>
    <row r="6707" spans="1:13" ht="13.5" x14ac:dyDescent="0.25">
      <c r="A6707" s="265" t="s">
        <v>953</v>
      </c>
      <c r="B6707" s="265" t="s">
        <v>952</v>
      </c>
      <c r="C6707" s="265" t="s">
        <v>997</v>
      </c>
      <c r="D6707" s="265" t="s">
        <v>996</v>
      </c>
      <c r="E6707" s="266" t="s">
        <v>136</v>
      </c>
      <c r="F6707" s="265">
        <v>104629</v>
      </c>
      <c r="G6707" s="265" t="s">
        <v>1004</v>
      </c>
      <c r="H6707" s="265" t="s">
        <v>465</v>
      </c>
      <c r="I6707" s="265" t="s">
        <v>133</v>
      </c>
      <c r="J6707" s="266">
        <v>34.979999999999997</v>
      </c>
      <c r="K6707" s="265" t="s">
        <v>458</v>
      </c>
      <c r="L6707" s="255">
        <v>34.979999999999997</v>
      </c>
      <c r="M6707" s="254" t="s">
        <v>458</v>
      </c>
    </row>
    <row r="6708" spans="1:13" ht="13.5" x14ac:dyDescent="0.25">
      <c r="A6708" s="265" t="s">
        <v>953</v>
      </c>
      <c r="B6708" s="265" t="s">
        <v>952</v>
      </c>
      <c r="C6708" s="265" t="s">
        <v>997</v>
      </c>
      <c r="D6708" s="265" t="s">
        <v>996</v>
      </c>
      <c r="E6708" s="266" t="s">
        <v>136</v>
      </c>
      <c r="F6708" s="265">
        <v>104630</v>
      </c>
      <c r="G6708" s="265" t="s">
        <v>1003</v>
      </c>
      <c r="H6708" s="265" t="s">
        <v>465</v>
      </c>
      <c r="I6708" s="265" t="s">
        <v>133</v>
      </c>
      <c r="J6708" s="266">
        <v>31.67</v>
      </c>
      <c r="K6708" s="265" t="s">
        <v>458</v>
      </c>
      <c r="L6708" s="255">
        <v>31.67</v>
      </c>
      <c r="M6708" s="254" t="s">
        <v>458</v>
      </c>
    </row>
    <row r="6709" spans="1:13" ht="13.5" x14ac:dyDescent="0.25">
      <c r="A6709" s="265" t="s">
        <v>953</v>
      </c>
      <c r="B6709" s="265" t="s">
        <v>952</v>
      </c>
      <c r="C6709" s="265" t="s">
        <v>997</v>
      </c>
      <c r="D6709" s="265" t="s">
        <v>996</v>
      </c>
      <c r="E6709" s="266" t="s">
        <v>136</v>
      </c>
      <c r="F6709" s="265">
        <v>104631</v>
      </c>
      <c r="G6709" s="265" t="s">
        <v>1002</v>
      </c>
      <c r="H6709" s="265" t="s">
        <v>465</v>
      </c>
      <c r="I6709" s="265" t="s">
        <v>133</v>
      </c>
      <c r="J6709" s="266">
        <v>41.3</v>
      </c>
      <c r="K6709" s="265" t="s">
        <v>458</v>
      </c>
      <c r="L6709" s="255">
        <v>41.3</v>
      </c>
      <c r="M6709" s="254" t="s">
        <v>458</v>
      </c>
    </row>
    <row r="6710" spans="1:13" ht="13.5" x14ac:dyDescent="0.25">
      <c r="A6710" s="265" t="s">
        <v>953</v>
      </c>
      <c r="B6710" s="265" t="s">
        <v>952</v>
      </c>
      <c r="C6710" s="265" t="s">
        <v>997</v>
      </c>
      <c r="D6710" s="265" t="s">
        <v>996</v>
      </c>
      <c r="E6710" s="266" t="s">
        <v>136</v>
      </c>
      <c r="F6710" s="265">
        <v>104632</v>
      </c>
      <c r="G6710" s="265" t="s">
        <v>1001</v>
      </c>
      <c r="H6710" s="265" t="s">
        <v>465</v>
      </c>
      <c r="I6710" s="265" t="s">
        <v>133</v>
      </c>
      <c r="J6710" s="266">
        <v>46.82</v>
      </c>
      <c r="K6710" s="265" t="s">
        <v>458</v>
      </c>
      <c r="L6710" s="255">
        <v>46.82</v>
      </c>
      <c r="M6710" s="254" t="s">
        <v>458</v>
      </c>
    </row>
    <row r="6711" spans="1:13" ht="13.5" x14ac:dyDescent="0.25">
      <c r="A6711" s="265" t="s">
        <v>953</v>
      </c>
      <c r="B6711" s="265" t="s">
        <v>952</v>
      </c>
      <c r="C6711" s="265" t="s">
        <v>997</v>
      </c>
      <c r="D6711" s="265" t="s">
        <v>996</v>
      </c>
      <c r="E6711" s="266" t="s">
        <v>136</v>
      </c>
      <c r="F6711" s="265">
        <v>104633</v>
      </c>
      <c r="G6711" s="265" t="s">
        <v>1000</v>
      </c>
      <c r="H6711" s="265" t="s">
        <v>465</v>
      </c>
      <c r="I6711" s="265" t="s">
        <v>133</v>
      </c>
      <c r="J6711" s="266">
        <v>26.3</v>
      </c>
      <c r="K6711" s="265" t="s">
        <v>458</v>
      </c>
      <c r="L6711" s="255">
        <v>26.3</v>
      </c>
      <c r="M6711" s="254" t="s">
        <v>458</v>
      </c>
    </row>
    <row r="6712" spans="1:13" ht="13.5" x14ac:dyDescent="0.25">
      <c r="A6712" s="265" t="s">
        <v>953</v>
      </c>
      <c r="B6712" s="265" t="s">
        <v>952</v>
      </c>
      <c r="C6712" s="265" t="s">
        <v>997</v>
      </c>
      <c r="D6712" s="265" t="s">
        <v>996</v>
      </c>
      <c r="E6712" s="266" t="s">
        <v>136</v>
      </c>
      <c r="F6712" s="265">
        <v>104634</v>
      </c>
      <c r="G6712" s="265" t="s">
        <v>999</v>
      </c>
      <c r="H6712" s="265" t="s">
        <v>465</v>
      </c>
      <c r="I6712" s="265" t="s">
        <v>133</v>
      </c>
      <c r="J6712" s="266">
        <v>39.590000000000003</v>
      </c>
      <c r="K6712" s="265" t="s">
        <v>458</v>
      </c>
      <c r="L6712" s="255">
        <v>39.590000000000003</v>
      </c>
      <c r="M6712" s="254" t="s">
        <v>458</v>
      </c>
    </row>
    <row r="6713" spans="1:13" ht="13.5" x14ac:dyDescent="0.25">
      <c r="A6713" s="265" t="s">
        <v>953</v>
      </c>
      <c r="B6713" s="265" t="s">
        <v>952</v>
      </c>
      <c r="C6713" s="265" t="s">
        <v>997</v>
      </c>
      <c r="D6713" s="265" t="s">
        <v>996</v>
      </c>
      <c r="E6713" s="266" t="s">
        <v>136</v>
      </c>
      <c r="F6713" s="265">
        <v>104635</v>
      </c>
      <c r="G6713" s="265" t="s">
        <v>998</v>
      </c>
      <c r="H6713" s="265" t="s">
        <v>465</v>
      </c>
      <c r="I6713" s="265" t="s">
        <v>133</v>
      </c>
      <c r="J6713" s="266">
        <v>52.99</v>
      </c>
      <c r="K6713" s="265" t="s">
        <v>458</v>
      </c>
      <c r="L6713" s="255">
        <v>52.99</v>
      </c>
      <c r="M6713" s="254" t="s">
        <v>458</v>
      </c>
    </row>
    <row r="6714" spans="1:13" ht="13.5" x14ac:dyDescent="0.25">
      <c r="A6714" s="265" t="s">
        <v>953</v>
      </c>
      <c r="B6714" s="265" t="s">
        <v>952</v>
      </c>
      <c r="C6714" s="265" t="s">
        <v>997</v>
      </c>
      <c r="D6714" s="265" t="s">
        <v>996</v>
      </c>
      <c r="E6714" s="266" t="s">
        <v>136</v>
      </c>
      <c r="F6714" s="265">
        <v>104636</v>
      </c>
      <c r="G6714" s="265" t="s">
        <v>995</v>
      </c>
      <c r="H6714" s="265" t="s">
        <v>465</v>
      </c>
      <c r="I6714" s="265" t="s">
        <v>133</v>
      </c>
      <c r="J6714" s="266">
        <v>62.24</v>
      </c>
      <c r="K6714" s="265" t="s">
        <v>458</v>
      </c>
      <c r="L6714" s="255">
        <v>62.24</v>
      </c>
      <c r="M6714" s="254" t="s">
        <v>458</v>
      </c>
    </row>
    <row r="6715" spans="1:13" ht="13.5" x14ac:dyDescent="0.25">
      <c r="A6715" s="265" t="s">
        <v>953</v>
      </c>
      <c r="B6715" s="265" t="s">
        <v>952</v>
      </c>
      <c r="C6715" s="265" t="s">
        <v>997</v>
      </c>
      <c r="D6715" s="265" t="s">
        <v>996</v>
      </c>
      <c r="E6715" s="266" t="s">
        <v>136</v>
      </c>
      <c r="F6715" s="265">
        <v>104951</v>
      </c>
      <c r="G6715" s="265" t="s">
        <v>11341</v>
      </c>
      <c r="H6715" s="265" t="s">
        <v>465</v>
      </c>
      <c r="I6715" s="265" t="s">
        <v>133</v>
      </c>
      <c r="J6715" s="266">
        <v>32.18</v>
      </c>
      <c r="K6715" s="265" t="s">
        <v>458</v>
      </c>
      <c r="L6715" s="255">
        <v>32.18</v>
      </c>
      <c r="M6715" s="254" t="s">
        <v>458</v>
      </c>
    </row>
    <row r="6716" spans="1:13" ht="13.5" x14ac:dyDescent="0.25">
      <c r="A6716" s="265" t="s">
        <v>953</v>
      </c>
      <c r="B6716" s="265" t="s">
        <v>952</v>
      </c>
      <c r="C6716" s="265" t="s">
        <v>997</v>
      </c>
      <c r="D6716" s="265" t="s">
        <v>996</v>
      </c>
      <c r="E6716" s="266" t="s">
        <v>136</v>
      </c>
      <c r="F6716" s="265">
        <v>104952</v>
      </c>
      <c r="G6716" s="265" t="s">
        <v>11342</v>
      </c>
      <c r="H6716" s="265" t="s">
        <v>465</v>
      </c>
      <c r="I6716" s="265" t="s">
        <v>133</v>
      </c>
      <c r="J6716" s="266">
        <v>35.99</v>
      </c>
      <c r="K6716" s="265" t="s">
        <v>458</v>
      </c>
      <c r="L6716" s="255">
        <v>35.99</v>
      </c>
      <c r="M6716" s="254" t="s">
        <v>458</v>
      </c>
    </row>
    <row r="6717" spans="1:13" ht="13.5" x14ac:dyDescent="0.25">
      <c r="A6717" s="265" t="s">
        <v>953</v>
      </c>
      <c r="B6717" s="265" t="s">
        <v>952</v>
      </c>
      <c r="C6717" s="265" t="s">
        <v>997</v>
      </c>
      <c r="D6717" s="265" t="s">
        <v>996</v>
      </c>
      <c r="E6717" s="266" t="s">
        <v>136</v>
      </c>
      <c r="F6717" s="265">
        <v>104953</v>
      </c>
      <c r="G6717" s="265" t="s">
        <v>11343</v>
      </c>
      <c r="H6717" s="265" t="s">
        <v>465</v>
      </c>
      <c r="I6717" s="265" t="s">
        <v>133</v>
      </c>
      <c r="J6717" s="266">
        <v>84.8</v>
      </c>
      <c r="K6717" s="265" t="s">
        <v>458</v>
      </c>
      <c r="L6717" s="255">
        <v>84.8</v>
      </c>
      <c r="M6717" s="254" t="s">
        <v>458</v>
      </c>
    </row>
    <row r="6718" spans="1:13" ht="13.5" x14ac:dyDescent="0.25">
      <c r="A6718" s="265" t="s">
        <v>953</v>
      </c>
      <c r="B6718" s="265" t="s">
        <v>952</v>
      </c>
      <c r="C6718" s="265" t="s">
        <v>997</v>
      </c>
      <c r="D6718" s="265" t="s">
        <v>996</v>
      </c>
      <c r="E6718" s="266" t="s">
        <v>136</v>
      </c>
      <c r="F6718" s="265">
        <v>104954</v>
      </c>
      <c r="G6718" s="265" t="s">
        <v>11344</v>
      </c>
      <c r="H6718" s="265" t="s">
        <v>465</v>
      </c>
      <c r="I6718" s="265" t="s">
        <v>133</v>
      </c>
      <c r="J6718" s="266">
        <v>46.42</v>
      </c>
      <c r="K6718" s="265" t="s">
        <v>458</v>
      </c>
      <c r="L6718" s="255">
        <v>46.42</v>
      </c>
      <c r="M6718" s="254" t="s">
        <v>458</v>
      </c>
    </row>
    <row r="6719" spans="1:13" ht="13.5" x14ac:dyDescent="0.25">
      <c r="A6719" s="265" t="s">
        <v>953</v>
      </c>
      <c r="B6719" s="265" t="s">
        <v>952</v>
      </c>
      <c r="C6719" s="265" t="s">
        <v>997</v>
      </c>
      <c r="D6719" s="265" t="s">
        <v>996</v>
      </c>
      <c r="E6719" s="266" t="s">
        <v>136</v>
      </c>
      <c r="F6719" s="265">
        <v>104955</v>
      </c>
      <c r="G6719" s="265" t="s">
        <v>11345</v>
      </c>
      <c r="H6719" s="265" t="s">
        <v>465</v>
      </c>
      <c r="I6719" s="265" t="s">
        <v>133</v>
      </c>
      <c r="J6719" s="266">
        <v>39.86</v>
      </c>
      <c r="K6719" s="265" t="s">
        <v>458</v>
      </c>
      <c r="L6719" s="255">
        <v>39.86</v>
      </c>
      <c r="M6719" s="254" t="s">
        <v>458</v>
      </c>
    </row>
    <row r="6720" spans="1:13" ht="13.5" x14ac:dyDescent="0.25">
      <c r="A6720" s="265" t="s">
        <v>953</v>
      </c>
      <c r="B6720" s="265" t="s">
        <v>952</v>
      </c>
      <c r="C6720" s="265" t="s">
        <v>997</v>
      </c>
      <c r="D6720" s="265" t="s">
        <v>996</v>
      </c>
      <c r="E6720" s="266" t="s">
        <v>136</v>
      </c>
      <c r="F6720" s="265">
        <v>104956</v>
      </c>
      <c r="G6720" s="265" t="s">
        <v>11346</v>
      </c>
      <c r="H6720" s="265" t="s">
        <v>465</v>
      </c>
      <c r="I6720" s="265" t="s">
        <v>133</v>
      </c>
      <c r="J6720" s="266">
        <v>43.67</v>
      </c>
      <c r="K6720" s="265" t="s">
        <v>458</v>
      </c>
      <c r="L6720" s="255">
        <v>43.67</v>
      </c>
      <c r="M6720" s="254" t="s">
        <v>458</v>
      </c>
    </row>
    <row r="6721" spans="1:13" ht="13.5" x14ac:dyDescent="0.25">
      <c r="A6721" s="265" t="s">
        <v>953</v>
      </c>
      <c r="B6721" s="265" t="s">
        <v>952</v>
      </c>
      <c r="C6721" s="265" t="s">
        <v>997</v>
      </c>
      <c r="D6721" s="265" t="s">
        <v>996</v>
      </c>
      <c r="E6721" s="266" t="s">
        <v>136</v>
      </c>
      <c r="F6721" s="265">
        <v>104957</v>
      </c>
      <c r="G6721" s="265" t="s">
        <v>11347</v>
      </c>
      <c r="H6721" s="265" t="s">
        <v>465</v>
      </c>
      <c r="I6721" s="265" t="s">
        <v>133</v>
      </c>
      <c r="J6721" s="266">
        <v>38.94</v>
      </c>
      <c r="K6721" s="265" t="s">
        <v>458</v>
      </c>
      <c r="L6721" s="255">
        <v>38.94</v>
      </c>
      <c r="M6721" s="254" t="s">
        <v>458</v>
      </c>
    </row>
    <row r="6722" spans="1:13" ht="13.5" x14ac:dyDescent="0.25">
      <c r="A6722" s="265" t="s">
        <v>953</v>
      </c>
      <c r="B6722" s="265" t="s">
        <v>952</v>
      </c>
      <c r="C6722" s="265" t="s">
        <v>997</v>
      </c>
      <c r="D6722" s="265" t="s">
        <v>996</v>
      </c>
      <c r="E6722" s="266" t="s">
        <v>136</v>
      </c>
      <c r="F6722" s="265">
        <v>104958</v>
      </c>
      <c r="G6722" s="265" t="s">
        <v>11348</v>
      </c>
      <c r="H6722" s="265" t="s">
        <v>465</v>
      </c>
      <c r="I6722" s="265" t="s">
        <v>133</v>
      </c>
      <c r="J6722" s="266">
        <v>22.25</v>
      </c>
      <c r="K6722" s="265" t="s">
        <v>458</v>
      </c>
      <c r="L6722" s="255">
        <v>22.25</v>
      </c>
      <c r="M6722" s="254" t="s">
        <v>458</v>
      </c>
    </row>
    <row r="6723" spans="1:13" ht="13.5" x14ac:dyDescent="0.25">
      <c r="A6723" s="265" t="s">
        <v>953</v>
      </c>
      <c r="B6723" s="265" t="s">
        <v>952</v>
      </c>
      <c r="C6723" s="265" t="s">
        <v>997</v>
      </c>
      <c r="D6723" s="265" t="s">
        <v>996</v>
      </c>
      <c r="E6723" s="266" t="s">
        <v>136</v>
      </c>
      <c r="F6723" s="265">
        <v>104959</v>
      </c>
      <c r="G6723" s="265" t="s">
        <v>11349</v>
      </c>
      <c r="H6723" s="265" t="s">
        <v>465</v>
      </c>
      <c r="I6723" s="265" t="s">
        <v>133</v>
      </c>
      <c r="J6723" s="266">
        <v>24.68</v>
      </c>
      <c r="K6723" s="265" t="s">
        <v>458</v>
      </c>
      <c r="L6723" s="255">
        <v>24.68</v>
      </c>
      <c r="M6723" s="254" t="s">
        <v>458</v>
      </c>
    </row>
    <row r="6724" spans="1:13" ht="13.5" x14ac:dyDescent="0.25">
      <c r="A6724" s="265" t="s">
        <v>953</v>
      </c>
      <c r="B6724" s="265" t="s">
        <v>952</v>
      </c>
      <c r="C6724" s="265" t="s">
        <v>997</v>
      </c>
      <c r="D6724" s="265" t="s">
        <v>996</v>
      </c>
      <c r="E6724" s="266" t="s">
        <v>136</v>
      </c>
      <c r="F6724" s="265">
        <v>104960</v>
      </c>
      <c r="G6724" s="265" t="s">
        <v>11350</v>
      </c>
      <c r="H6724" s="265" t="s">
        <v>465</v>
      </c>
      <c r="I6724" s="265" t="s">
        <v>133</v>
      </c>
      <c r="J6724" s="266">
        <v>54.95</v>
      </c>
      <c r="K6724" s="265" t="s">
        <v>458</v>
      </c>
      <c r="L6724" s="255">
        <v>54.95</v>
      </c>
      <c r="M6724" s="254" t="s">
        <v>458</v>
      </c>
    </row>
    <row r="6725" spans="1:13" ht="13.5" x14ac:dyDescent="0.25">
      <c r="A6725" s="265" t="s">
        <v>953</v>
      </c>
      <c r="B6725" s="265" t="s">
        <v>952</v>
      </c>
      <c r="C6725" s="265" t="s">
        <v>997</v>
      </c>
      <c r="D6725" s="265" t="s">
        <v>996</v>
      </c>
      <c r="E6725" s="266" t="s">
        <v>136</v>
      </c>
      <c r="F6725" s="265">
        <v>104961</v>
      </c>
      <c r="G6725" s="265" t="s">
        <v>11351</v>
      </c>
      <c r="H6725" s="265" t="s">
        <v>465</v>
      </c>
      <c r="I6725" s="265" t="s">
        <v>133</v>
      </c>
      <c r="J6725" s="266">
        <v>48.78</v>
      </c>
      <c r="K6725" s="265" t="s">
        <v>458</v>
      </c>
      <c r="L6725" s="255">
        <v>48.78</v>
      </c>
      <c r="M6725" s="254" t="s">
        <v>458</v>
      </c>
    </row>
    <row r="6726" spans="1:13" ht="13.5" x14ac:dyDescent="0.25">
      <c r="A6726" s="265" t="s">
        <v>953</v>
      </c>
      <c r="B6726" s="265" t="s">
        <v>952</v>
      </c>
      <c r="C6726" s="265" t="s">
        <v>997</v>
      </c>
      <c r="D6726" s="265" t="s">
        <v>996</v>
      </c>
      <c r="E6726" s="266" t="s">
        <v>136</v>
      </c>
      <c r="F6726" s="265">
        <v>104962</v>
      </c>
      <c r="G6726" s="265" t="s">
        <v>11352</v>
      </c>
      <c r="H6726" s="265" t="s">
        <v>465</v>
      </c>
      <c r="I6726" s="265" t="s">
        <v>133</v>
      </c>
      <c r="J6726" s="266">
        <v>52.59</v>
      </c>
      <c r="K6726" s="265" t="s">
        <v>458</v>
      </c>
      <c r="L6726" s="255">
        <v>52.59</v>
      </c>
      <c r="M6726" s="254" t="s">
        <v>458</v>
      </c>
    </row>
    <row r="6727" spans="1:13" ht="13.5" x14ac:dyDescent="0.25">
      <c r="A6727" s="265" t="s">
        <v>953</v>
      </c>
      <c r="B6727" s="265" t="s">
        <v>952</v>
      </c>
      <c r="C6727" s="265" t="s">
        <v>997</v>
      </c>
      <c r="D6727" s="265" t="s">
        <v>996</v>
      </c>
      <c r="E6727" s="266" t="s">
        <v>136</v>
      </c>
      <c r="F6727" s="265">
        <v>104963</v>
      </c>
      <c r="G6727" s="265" t="s">
        <v>11353</v>
      </c>
      <c r="H6727" s="265" t="s">
        <v>465</v>
      </c>
      <c r="I6727" s="265" t="s">
        <v>133</v>
      </c>
      <c r="J6727" s="266">
        <v>44.4</v>
      </c>
      <c r="K6727" s="265" t="s">
        <v>458</v>
      </c>
      <c r="L6727" s="255">
        <v>44.4</v>
      </c>
      <c r="M6727" s="254" t="s">
        <v>458</v>
      </c>
    </row>
    <row r="6728" spans="1:13" ht="13.5" x14ac:dyDescent="0.25">
      <c r="A6728" s="265" t="s">
        <v>953</v>
      </c>
      <c r="B6728" s="265" t="s">
        <v>952</v>
      </c>
      <c r="C6728" s="265" t="s">
        <v>997</v>
      </c>
      <c r="D6728" s="265" t="s">
        <v>996</v>
      </c>
      <c r="E6728" s="266" t="s">
        <v>136</v>
      </c>
      <c r="F6728" s="265">
        <v>104964</v>
      </c>
      <c r="G6728" s="265" t="s">
        <v>11354</v>
      </c>
      <c r="H6728" s="265" t="s">
        <v>465</v>
      </c>
      <c r="I6728" s="265" t="s">
        <v>133</v>
      </c>
      <c r="J6728" s="266">
        <v>48.21</v>
      </c>
      <c r="K6728" s="265" t="s">
        <v>458</v>
      </c>
      <c r="L6728" s="255">
        <v>48.21</v>
      </c>
      <c r="M6728" s="254" t="s">
        <v>458</v>
      </c>
    </row>
    <row r="6729" spans="1:13" ht="13.5" x14ac:dyDescent="0.25">
      <c r="A6729" s="265" t="s">
        <v>953</v>
      </c>
      <c r="B6729" s="265" t="s">
        <v>952</v>
      </c>
      <c r="C6729" s="265" t="s">
        <v>997</v>
      </c>
      <c r="D6729" s="265" t="s">
        <v>996</v>
      </c>
      <c r="E6729" s="266" t="s">
        <v>136</v>
      </c>
      <c r="F6729" s="265">
        <v>104965</v>
      </c>
      <c r="G6729" s="265" t="s">
        <v>11355</v>
      </c>
      <c r="H6729" s="265" t="s">
        <v>465</v>
      </c>
      <c r="I6729" s="265" t="s">
        <v>133</v>
      </c>
      <c r="J6729" s="266">
        <v>42.61</v>
      </c>
      <c r="K6729" s="265" t="s">
        <v>458</v>
      </c>
      <c r="L6729" s="255">
        <v>42.61</v>
      </c>
      <c r="M6729" s="254" t="s">
        <v>458</v>
      </c>
    </row>
    <row r="6730" spans="1:13" ht="13.5" x14ac:dyDescent="0.25">
      <c r="A6730" s="265" t="s">
        <v>953</v>
      </c>
      <c r="B6730" s="265" t="s">
        <v>952</v>
      </c>
      <c r="C6730" s="265" t="s">
        <v>997</v>
      </c>
      <c r="D6730" s="265" t="s">
        <v>996</v>
      </c>
      <c r="E6730" s="266" t="s">
        <v>136</v>
      </c>
      <c r="F6730" s="265">
        <v>104966</v>
      </c>
      <c r="G6730" s="265" t="s">
        <v>11356</v>
      </c>
      <c r="H6730" s="265" t="s">
        <v>465</v>
      </c>
      <c r="I6730" s="265" t="s">
        <v>133</v>
      </c>
      <c r="J6730" s="266">
        <v>42.75</v>
      </c>
      <c r="K6730" s="265" t="s">
        <v>458</v>
      </c>
      <c r="L6730" s="255">
        <v>42.75</v>
      </c>
      <c r="M6730" s="254" t="s">
        <v>458</v>
      </c>
    </row>
    <row r="6731" spans="1:13" ht="13.5" x14ac:dyDescent="0.25">
      <c r="A6731" s="265" t="s">
        <v>953</v>
      </c>
      <c r="B6731" s="265" t="s">
        <v>952</v>
      </c>
      <c r="C6731" s="265" t="s">
        <v>997</v>
      </c>
      <c r="D6731" s="265" t="s">
        <v>996</v>
      </c>
      <c r="E6731" s="266" t="s">
        <v>136</v>
      </c>
      <c r="F6731" s="265">
        <v>104967</v>
      </c>
      <c r="G6731" s="265" t="s">
        <v>11357</v>
      </c>
      <c r="H6731" s="265" t="s">
        <v>465</v>
      </c>
      <c r="I6731" s="265" t="s">
        <v>133</v>
      </c>
      <c r="J6731" s="266">
        <v>37</v>
      </c>
      <c r="K6731" s="265" t="s">
        <v>458</v>
      </c>
      <c r="L6731" s="255">
        <v>37</v>
      </c>
      <c r="M6731" s="254" t="s">
        <v>458</v>
      </c>
    </row>
    <row r="6732" spans="1:13" ht="13.5" x14ac:dyDescent="0.25">
      <c r="A6732" s="265" t="s">
        <v>953</v>
      </c>
      <c r="B6732" s="265" t="s">
        <v>952</v>
      </c>
      <c r="C6732" s="265" t="s">
        <v>997</v>
      </c>
      <c r="D6732" s="265" t="s">
        <v>996</v>
      </c>
      <c r="E6732" s="266" t="s">
        <v>136</v>
      </c>
      <c r="F6732" s="265">
        <v>104968</v>
      </c>
      <c r="G6732" s="265" t="s">
        <v>11358</v>
      </c>
      <c r="H6732" s="265" t="s">
        <v>465</v>
      </c>
      <c r="I6732" s="265" t="s">
        <v>133</v>
      </c>
      <c r="J6732" s="266">
        <v>39.43</v>
      </c>
      <c r="K6732" s="265" t="s">
        <v>458</v>
      </c>
      <c r="L6732" s="255">
        <v>39.43</v>
      </c>
      <c r="M6732" s="254" t="s">
        <v>458</v>
      </c>
    </row>
    <row r="6733" spans="1:13" ht="13.5" x14ac:dyDescent="0.25">
      <c r="A6733" s="265" t="s">
        <v>953</v>
      </c>
      <c r="B6733" s="265" t="s">
        <v>952</v>
      </c>
      <c r="C6733" s="265" t="s">
        <v>997</v>
      </c>
      <c r="D6733" s="265" t="s">
        <v>996</v>
      </c>
      <c r="E6733" s="266" t="s">
        <v>136</v>
      </c>
      <c r="F6733" s="265">
        <v>104969</v>
      </c>
      <c r="G6733" s="265" t="s">
        <v>11359</v>
      </c>
      <c r="H6733" s="265" t="s">
        <v>465</v>
      </c>
      <c r="I6733" s="265" t="s">
        <v>133</v>
      </c>
      <c r="J6733" s="266">
        <v>32.630000000000003</v>
      </c>
      <c r="K6733" s="265" t="s">
        <v>458</v>
      </c>
      <c r="L6733" s="255">
        <v>32.630000000000003</v>
      </c>
      <c r="M6733" s="254" t="s">
        <v>458</v>
      </c>
    </row>
    <row r="6734" spans="1:13" ht="13.5" x14ac:dyDescent="0.25">
      <c r="A6734" s="265" t="s">
        <v>953</v>
      </c>
      <c r="B6734" s="265" t="s">
        <v>952</v>
      </c>
      <c r="C6734" s="265" t="s">
        <v>997</v>
      </c>
      <c r="D6734" s="265" t="s">
        <v>996</v>
      </c>
      <c r="E6734" s="266" t="s">
        <v>136</v>
      </c>
      <c r="F6734" s="265">
        <v>104970</v>
      </c>
      <c r="G6734" s="265" t="s">
        <v>11360</v>
      </c>
      <c r="H6734" s="265" t="s">
        <v>465</v>
      </c>
      <c r="I6734" s="265" t="s">
        <v>133</v>
      </c>
      <c r="J6734" s="266">
        <v>35.06</v>
      </c>
      <c r="K6734" s="265" t="s">
        <v>458</v>
      </c>
      <c r="L6734" s="255">
        <v>35.06</v>
      </c>
      <c r="M6734" s="254" t="s">
        <v>458</v>
      </c>
    </row>
    <row r="6735" spans="1:13" ht="13.5" x14ac:dyDescent="0.25">
      <c r="A6735" s="265" t="s">
        <v>953</v>
      </c>
      <c r="B6735" s="265" t="s">
        <v>952</v>
      </c>
      <c r="C6735" s="265" t="s">
        <v>997</v>
      </c>
      <c r="D6735" s="265" t="s">
        <v>996</v>
      </c>
      <c r="E6735" s="266" t="s">
        <v>136</v>
      </c>
      <c r="F6735" s="265">
        <v>104971</v>
      </c>
      <c r="G6735" s="265" t="s">
        <v>11361</v>
      </c>
      <c r="H6735" s="265" t="s">
        <v>465</v>
      </c>
      <c r="I6735" s="265" t="s">
        <v>133</v>
      </c>
      <c r="J6735" s="266">
        <v>30.84</v>
      </c>
      <c r="K6735" s="265" t="s">
        <v>458</v>
      </c>
      <c r="L6735" s="255">
        <v>30.84</v>
      </c>
      <c r="M6735" s="254" t="s">
        <v>458</v>
      </c>
    </row>
    <row r="6736" spans="1:13" ht="13.5" x14ac:dyDescent="0.25">
      <c r="A6736" s="265" t="s">
        <v>953</v>
      </c>
      <c r="B6736" s="265" t="s">
        <v>952</v>
      </c>
      <c r="C6736" s="265" t="s">
        <v>997</v>
      </c>
      <c r="D6736" s="265" t="s">
        <v>996</v>
      </c>
      <c r="E6736" s="266" t="s">
        <v>136</v>
      </c>
      <c r="F6736" s="265">
        <v>104972</v>
      </c>
      <c r="G6736" s="265" t="s">
        <v>11362</v>
      </c>
      <c r="H6736" s="265" t="s">
        <v>465</v>
      </c>
      <c r="I6736" s="265" t="s">
        <v>133</v>
      </c>
      <c r="J6736" s="266">
        <v>33.270000000000003</v>
      </c>
      <c r="K6736" s="265" t="s">
        <v>458</v>
      </c>
      <c r="L6736" s="255">
        <v>33.270000000000003</v>
      </c>
      <c r="M6736" s="254" t="s">
        <v>458</v>
      </c>
    </row>
    <row r="6737" spans="1:13" ht="13.5" x14ac:dyDescent="0.25">
      <c r="A6737" s="265" t="s">
        <v>953</v>
      </c>
      <c r="B6737" s="265" t="s">
        <v>952</v>
      </c>
      <c r="C6737" s="265" t="s">
        <v>997</v>
      </c>
      <c r="D6737" s="265" t="s">
        <v>996</v>
      </c>
      <c r="E6737" s="266" t="s">
        <v>136</v>
      </c>
      <c r="F6737" s="265">
        <v>104973</v>
      </c>
      <c r="G6737" s="265" t="s">
        <v>11363</v>
      </c>
      <c r="H6737" s="265" t="s">
        <v>465</v>
      </c>
      <c r="I6737" s="265" t="s">
        <v>133</v>
      </c>
      <c r="J6737" s="266">
        <v>28.09</v>
      </c>
      <c r="K6737" s="265" t="s">
        <v>458</v>
      </c>
      <c r="L6737" s="255">
        <v>28.09</v>
      </c>
      <c r="M6737" s="254" t="s">
        <v>458</v>
      </c>
    </row>
    <row r="6738" spans="1:13" ht="13.5" x14ac:dyDescent="0.25">
      <c r="A6738" s="265" t="s">
        <v>953</v>
      </c>
      <c r="B6738" s="265" t="s">
        <v>952</v>
      </c>
      <c r="C6738" s="265" t="s">
        <v>997</v>
      </c>
      <c r="D6738" s="265" t="s">
        <v>996</v>
      </c>
      <c r="E6738" s="266" t="s">
        <v>136</v>
      </c>
      <c r="F6738" s="265">
        <v>104974</v>
      </c>
      <c r="G6738" s="265" t="s">
        <v>11364</v>
      </c>
      <c r="H6738" s="265" t="s">
        <v>465</v>
      </c>
      <c r="I6738" s="265" t="s">
        <v>133</v>
      </c>
      <c r="J6738" s="266">
        <v>30.52</v>
      </c>
      <c r="K6738" s="265" t="s">
        <v>458</v>
      </c>
      <c r="L6738" s="255">
        <v>30.52</v>
      </c>
      <c r="M6738" s="254" t="s">
        <v>458</v>
      </c>
    </row>
    <row r="6739" spans="1:13" ht="13.5" x14ac:dyDescent="0.25">
      <c r="A6739" s="265" t="s">
        <v>953</v>
      </c>
      <c r="B6739" s="265" t="s">
        <v>952</v>
      </c>
      <c r="C6739" s="265" t="s">
        <v>997</v>
      </c>
      <c r="D6739" s="265" t="s">
        <v>996</v>
      </c>
      <c r="E6739" s="266" t="s">
        <v>136</v>
      </c>
      <c r="F6739" s="265">
        <v>104975</v>
      </c>
      <c r="G6739" s="265" t="s">
        <v>11365</v>
      </c>
      <c r="H6739" s="265" t="s">
        <v>465</v>
      </c>
      <c r="I6739" s="265" t="s">
        <v>133</v>
      </c>
      <c r="J6739" s="266">
        <v>27.17</v>
      </c>
      <c r="K6739" s="265" t="s">
        <v>458</v>
      </c>
      <c r="L6739" s="255">
        <v>27.17</v>
      </c>
      <c r="M6739" s="254" t="s">
        <v>458</v>
      </c>
    </row>
    <row r="6740" spans="1:13" ht="13.5" x14ac:dyDescent="0.25">
      <c r="A6740" s="265" t="s">
        <v>953</v>
      </c>
      <c r="B6740" s="265" t="s">
        <v>952</v>
      </c>
      <c r="C6740" s="265" t="s">
        <v>997</v>
      </c>
      <c r="D6740" s="265" t="s">
        <v>996</v>
      </c>
      <c r="E6740" s="266" t="s">
        <v>136</v>
      </c>
      <c r="F6740" s="265">
        <v>104976</v>
      </c>
      <c r="G6740" s="265" t="s">
        <v>11366</v>
      </c>
      <c r="H6740" s="265" t="s">
        <v>465</v>
      </c>
      <c r="I6740" s="265" t="s">
        <v>133</v>
      </c>
      <c r="J6740" s="266">
        <v>29.6</v>
      </c>
      <c r="K6740" s="265" t="s">
        <v>458</v>
      </c>
      <c r="L6740" s="255">
        <v>29.6</v>
      </c>
      <c r="M6740" s="254" t="s">
        <v>458</v>
      </c>
    </row>
    <row r="6741" spans="1:13" ht="13.5" x14ac:dyDescent="0.25">
      <c r="A6741" s="265" t="s">
        <v>953</v>
      </c>
      <c r="B6741" s="265" t="s">
        <v>952</v>
      </c>
      <c r="C6741" s="265" t="s">
        <v>997</v>
      </c>
      <c r="D6741" s="265" t="s">
        <v>996</v>
      </c>
      <c r="E6741" s="266" t="s">
        <v>136</v>
      </c>
      <c r="F6741" s="265">
        <v>104977</v>
      </c>
      <c r="G6741" s="265" t="s">
        <v>11367</v>
      </c>
      <c r="H6741" s="265" t="s">
        <v>465</v>
      </c>
      <c r="I6741" s="265" t="s">
        <v>133</v>
      </c>
      <c r="J6741" s="266">
        <v>46.48</v>
      </c>
      <c r="K6741" s="265" t="s">
        <v>458</v>
      </c>
      <c r="L6741" s="255">
        <v>46.48</v>
      </c>
      <c r="M6741" s="254" t="s">
        <v>458</v>
      </c>
    </row>
    <row r="6742" spans="1:13" ht="13.5" x14ac:dyDescent="0.25">
      <c r="A6742" s="265" t="s">
        <v>953</v>
      </c>
      <c r="B6742" s="265" t="s">
        <v>952</v>
      </c>
      <c r="C6742" s="265" t="s">
        <v>997</v>
      </c>
      <c r="D6742" s="265" t="s">
        <v>996</v>
      </c>
      <c r="E6742" s="266" t="s">
        <v>136</v>
      </c>
      <c r="F6742" s="265">
        <v>104978</v>
      </c>
      <c r="G6742" s="265" t="s">
        <v>11368</v>
      </c>
      <c r="H6742" s="265" t="s">
        <v>465</v>
      </c>
      <c r="I6742" s="265" t="s">
        <v>133</v>
      </c>
      <c r="J6742" s="266">
        <v>34.869999999999997</v>
      </c>
      <c r="K6742" s="265" t="s">
        <v>458</v>
      </c>
      <c r="L6742" s="255">
        <v>34.869999999999997</v>
      </c>
      <c r="M6742" s="254" t="s">
        <v>458</v>
      </c>
    </row>
    <row r="6743" spans="1:13" ht="13.5" x14ac:dyDescent="0.25">
      <c r="A6743" s="265" t="s">
        <v>953</v>
      </c>
      <c r="B6743" s="265" t="s">
        <v>952</v>
      </c>
      <c r="C6743" s="265" t="s">
        <v>997</v>
      </c>
      <c r="D6743" s="265" t="s">
        <v>996</v>
      </c>
      <c r="E6743" s="266" t="s">
        <v>136</v>
      </c>
      <c r="F6743" s="265">
        <v>105185</v>
      </c>
      <c r="G6743" s="265" t="s">
        <v>12190</v>
      </c>
      <c r="H6743" s="265" t="s">
        <v>465</v>
      </c>
      <c r="I6743" s="265" t="s">
        <v>459</v>
      </c>
      <c r="J6743" s="266">
        <v>286.5</v>
      </c>
      <c r="K6743" s="265" t="s">
        <v>458</v>
      </c>
      <c r="L6743" s="255">
        <v>286.5</v>
      </c>
      <c r="M6743" s="254" t="s">
        <v>458</v>
      </c>
    </row>
    <row r="6744" spans="1:13" ht="13.5" x14ac:dyDescent="0.25">
      <c r="A6744" s="265" t="s">
        <v>953</v>
      </c>
      <c r="B6744" s="265" t="s">
        <v>952</v>
      </c>
      <c r="C6744" s="265" t="s">
        <v>997</v>
      </c>
      <c r="D6744" s="265" t="s">
        <v>996</v>
      </c>
      <c r="E6744" s="266" t="s">
        <v>136</v>
      </c>
      <c r="F6744" s="265">
        <v>105186</v>
      </c>
      <c r="G6744" s="265" t="s">
        <v>12191</v>
      </c>
      <c r="H6744" s="265" t="s">
        <v>465</v>
      </c>
      <c r="I6744" s="265" t="s">
        <v>459</v>
      </c>
      <c r="J6744" s="266">
        <v>209.5</v>
      </c>
      <c r="K6744" s="265" t="s">
        <v>458</v>
      </c>
      <c r="L6744" s="255">
        <v>209.5</v>
      </c>
      <c r="M6744" s="254" t="s">
        <v>458</v>
      </c>
    </row>
    <row r="6745" spans="1:13" ht="13.5" x14ac:dyDescent="0.25">
      <c r="A6745" s="265" t="s">
        <v>953</v>
      </c>
      <c r="B6745" s="265" t="s">
        <v>952</v>
      </c>
      <c r="C6745" s="265" t="s">
        <v>997</v>
      </c>
      <c r="D6745" s="265" t="s">
        <v>996</v>
      </c>
      <c r="E6745" s="266" t="s">
        <v>136</v>
      </c>
      <c r="F6745" s="265">
        <v>105187</v>
      </c>
      <c r="G6745" s="265" t="s">
        <v>12192</v>
      </c>
      <c r="H6745" s="265" t="s">
        <v>465</v>
      </c>
      <c r="I6745" s="265" t="s">
        <v>459</v>
      </c>
      <c r="J6745" s="266">
        <v>279.85000000000002</v>
      </c>
      <c r="K6745" s="265" t="s">
        <v>458</v>
      </c>
      <c r="L6745" s="255">
        <v>279.85000000000002</v>
      </c>
      <c r="M6745" s="254" t="s">
        <v>458</v>
      </c>
    </row>
    <row r="6746" spans="1:13" ht="13.5" x14ac:dyDescent="0.25">
      <c r="A6746" s="265" t="s">
        <v>953</v>
      </c>
      <c r="B6746" s="265" t="s">
        <v>952</v>
      </c>
      <c r="C6746" s="265" t="s">
        <v>997</v>
      </c>
      <c r="D6746" s="265" t="s">
        <v>996</v>
      </c>
      <c r="E6746" s="266" t="s">
        <v>136</v>
      </c>
      <c r="F6746" s="265">
        <v>105188</v>
      </c>
      <c r="G6746" s="265" t="s">
        <v>12193</v>
      </c>
      <c r="H6746" s="265" t="s">
        <v>465</v>
      </c>
      <c r="I6746" s="265" t="s">
        <v>459</v>
      </c>
      <c r="J6746" s="266">
        <v>203.57</v>
      </c>
      <c r="K6746" s="265" t="s">
        <v>458</v>
      </c>
      <c r="L6746" s="255">
        <v>203.57</v>
      </c>
      <c r="M6746" s="254" t="s">
        <v>458</v>
      </c>
    </row>
    <row r="6747" spans="1:13" ht="13.5" x14ac:dyDescent="0.25">
      <c r="A6747" s="265" t="s">
        <v>953</v>
      </c>
      <c r="B6747" s="265" t="s">
        <v>952</v>
      </c>
      <c r="C6747" s="265" t="s">
        <v>986</v>
      </c>
      <c r="D6747" s="265" t="s">
        <v>985</v>
      </c>
      <c r="E6747" s="266" t="s">
        <v>136</v>
      </c>
      <c r="F6747" s="265">
        <v>87244</v>
      </c>
      <c r="G6747" s="265" t="s">
        <v>994</v>
      </c>
      <c r="H6747" s="265" t="s">
        <v>465</v>
      </c>
      <c r="I6747" s="265" t="s">
        <v>133</v>
      </c>
      <c r="J6747" s="266">
        <v>209.71</v>
      </c>
      <c r="K6747" s="265" t="s">
        <v>458</v>
      </c>
      <c r="L6747" s="255">
        <v>209.71</v>
      </c>
      <c r="M6747" s="254" t="s">
        <v>458</v>
      </c>
    </row>
    <row r="6748" spans="1:13" ht="13.5" x14ac:dyDescent="0.25">
      <c r="A6748" s="265" t="s">
        <v>953</v>
      </c>
      <c r="B6748" s="265" t="s">
        <v>952</v>
      </c>
      <c r="C6748" s="265" t="s">
        <v>986</v>
      </c>
      <c r="D6748" s="265" t="s">
        <v>985</v>
      </c>
      <c r="E6748" s="266" t="s">
        <v>136</v>
      </c>
      <c r="F6748" s="265">
        <v>87245</v>
      </c>
      <c r="G6748" s="265" t="s">
        <v>993</v>
      </c>
      <c r="H6748" s="265" t="s">
        <v>465</v>
      </c>
      <c r="I6748" s="265" t="s">
        <v>133</v>
      </c>
      <c r="J6748" s="266">
        <v>247.63</v>
      </c>
      <c r="K6748" s="265" t="s">
        <v>458</v>
      </c>
      <c r="L6748" s="255">
        <v>247.63</v>
      </c>
      <c r="M6748" s="254" t="s">
        <v>458</v>
      </c>
    </row>
    <row r="6749" spans="1:13" ht="13.5" x14ac:dyDescent="0.25">
      <c r="A6749" s="265" t="s">
        <v>953</v>
      </c>
      <c r="B6749" s="265" t="s">
        <v>952</v>
      </c>
      <c r="C6749" s="265" t="s">
        <v>986</v>
      </c>
      <c r="D6749" s="265" t="s">
        <v>985</v>
      </c>
      <c r="E6749" s="266" t="s">
        <v>136</v>
      </c>
      <c r="F6749" s="265">
        <v>87265</v>
      </c>
      <c r="G6749" s="265" t="s">
        <v>13027</v>
      </c>
      <c r="H6749" s="265" t="s">
        <v>465</v>
      </c>
      <c r="I6749" s="265" t="s">
        <v>133</v>
      </c>
      <c r="J6749" s="266">
        <v>62.39</v>
      </c>
      <c r="K6749" s="265" t="s">
        <v>458</v>
      </c>
      <c r="L6749" s="255">
        <v>62.39</v>
      </c>
      <c r="M6749" s="254" t="s">
        <v>458</v>
      </c>
    </row>
    <row r="6750" spans="1:13" ht="13.5" x14ac:dyDescent="0.25">
      <c r="A6750" s="265" t="s">
        <v>953</v>
      </c>
      <c r="B6750" s="265" t="s">
        <v>952</v>
      </c>
      <c r="C6750" s="265" t="s">
        <v>986</v>
      </c>
      <c r="D6750" s="265" t="s">
        <v>985</v>
      </c>
      <c r="E6750" s="266" t="s">
        <v>136</v>
      </c>
      <c r="F6750" s="265">
        <v>87267</v>
      </c>
      <c r="G6750" s="265" t="s">
        <v>13028</v>
      </c>
      <c r="H6750" s="265" t="s">
        <v>465</v>
      </c>
      <c r="I6750" s="265" t="s">
        <v>133</v>
      </c>
      <c r="J6750" s="266">
        <v>67.13</v>
      </c>
      <c r="K6750" s="265" t="s">
        <v>458</v>
      </c>
      <c r="L6750" s="255">
        <v>67.13</v>
      </c>
      <c r="M6750" s="254" t="s">
        <v>458</v>
      </c>
    </row>
    <row r="6751" spans="1:13" ht="13.5" x14ac:dyDescent="0.25">
      <c r="A6751" s="265" t="s">
        <v>953</v>
      </c>
      <c r="B6751" s="265" t="s">
        <v>952</v>
      </c>
      <c r="C6751" s="265" t="s">
        <v>986</v>
      </c>
      <c r="D6751" s="265" t="s">
        <v>985</v>
      </c>
      <c r="E6751" s="266" t="s">
        <v>136</v>
      </c>
      <c r="F6751" s="265">
        <v>87269</v>
      </c>
      <c r="G6751" s="265" t="s">
        <v>13029</v>
      </c>
      <c r="H6751" s="265" t="s">
        <v>465</v>
      </c>
      <c r="I6751" s="265" t="s">
        <v>133</v>
      </c>
      <c r="J6751" s="266">
        <v>65.63</v>
      </c>
      <c r="K6751" s="265" t="s">
        <v>458</v>
      </c>
      <c r="L6751" s="255">
        <v>65.63</v>
      </c>
      <c r="M6751" s="254" t="s">
        <v>458</v>
      </c>
    </row>
    <row r="6752" spans="1:13" ht="13.5" x14ac:dyDescent="0.25">
      <c r="A6752" s="265" t="s">
        <v>953</v>
      </c>
      <c r="B6752" s="265" t="s">
        <v>952</v>
      </c>
      <c r="C6752" s="265" t="s">
        <v>986</v>
      </c>
      <c r="D6752" s="265" t="s">
        <v>985</v>
      </c>
      <c r="E6752" s="266" t="s">
        <v>136</v>
      </c>
      <c r="F6752" s="265">
        <v>87271</v>
      </c>
      <c r="G6752" s="265" t="s">
        <v>13030</v>
      </c>
      <c r="H6752" s="265" t="s">
        <v>465</v>
      </c>
      <c r="I6752" s="265" t="s">
        <v>133</v>
      </c>
      <c r="J6752" s="266">
        <v>70.42</v>
      </c>
      <c r="K6752" s="265" t="s">
        <v>458</v>
      </c>
      <c r="L6752" s="255">
        <v>70.42</v>
      </c>
      <c r="M6752" s="254" t="s">
        <v>458</v>
      </c>
    </row>
    <row r="6753" spans="1:13" ht="13.5" x14ac:dyDescent="0.25">
      <c r="A6753" s="265" t="s">
        <v>953</v>
      </c>
      <c r="B6753" s="265" t="s">
        <v>952</v>
      </c>
      <c r="C6753" s="265" t="s">
        <v>986</v>
      </c>
      <c r="D6753" s="265" t="s">
        <v>985</v>
      </c>
      <c r="E6753" s="266" t="s">
        <v>136</v>
      </c>
      <c r="F6753" s="265">
        <v>87273</v>
      </c>
      <c r="G6753" s="265" t="s">
        <v>13031</v>
      </c>
      <c r="H6753" s="265" t="s">
        <v>465</v>
      </c>
      <c r="I6753" s="265" t="s">
        <v>133</v>
      </c>
      <c r="J6753" s="266">
        <v>69.17</v>
      </c>
      <c r="K6753" s="265" t="s">
        <v>458</v>
      </c>
      <c r="L6753" s="255">
        <v>69.17</v>
      </c>
      <c r="M6753" s="254" t="s">
        <v>458</v>
      </c>
    </row>
    <row r="6754" spans="1:13" ht="13.5" x14ac:dyDescent="0.25">
      <c r="A6754" s="265" t="s">
        <v>953</v>
      </c>
      <c r="B6754" s="265" t="s">
        <v>952</v>
      </c>
      <c r="C6754" s="265" t="s">
        <v>986</v>
      </c>
      <c r="D6754" s="265" t="s">
        <v>985</v>
      </c>
      <c r="E6754" s="266" t="s">
        <v>136</v>
      </c>
      <c r="F6754" s="265">
        <v>87275</v>
      </c>
      <c r="G6754" s="265" t="s">
        <v>13032</v>
      </c>
      <c r="H6754" s="265" t="s">
        <v>465</v>
      </c>
      <c r="I6754" s="265" t="s">
        <v>133</v>
      </c>
      <c r="J6754" s="266">
        <v>75.56</v>
      </c>
      <c r="K6754" s="265" t="s">
        <v>458</v>
      </c>
      <c r="L6754" s="255">
        <v>75.56</v>
      </c>
      <c r="M6754" s="254" t="s">
        <v>458</v>
      </c>
    </row>
    <row r="6755" spans="1:13" ht="13.5" x14ac:dyDescent="0.25">
      <c r="A6755" s="265" t="s">
        <v>953</v>
      </c>
      <c r="B6755" s="265" t="s">
        <v>952</v>
      </c>
      <c r="C6755" s="265" t="s">
        <v>986</v>
      </c>
      <c r="D6755" s="265" t="s">
        <v>985</v>
      </c>
      <c r="E6755" s="266" t="s">
        <v>136</v>
      </c>
      <c r="F6755" s="265">
        <v>88788</v>
      </c>
      <c r="G6755" s="265" t="s">
        <v>992</v>
      </c>
      <c r="H6755" s="265" t="s">
        <v>465</v>
      </c>
      <c r="I6755" s="265" t="s">
        <v>133</v>
      </c>
      <c r="J6755" s="266">
        <v>295.23</v>
      </c>
      <c r="K6755" s="265" t="s">
        <v>458</v>
      </c>
      <c r="L6755" s="255">
        <v>295.23</v>
      </c>
      <c r="M6755" s="254" t="s">
        <v>458</v>
      </c>
    </row>
    <row r="6756" spans="1:13" ht="13.5" x14ac:dyDescent="0.25">
      <c r="A6756" s="265" t="s">
        <v>953</v>
      </c>
      <c r="B6756" s="265" t="s">
        <v>952</v>
      </c>
      <c r="C6756" s="265" t="s">
        <v>986</v>
      </c>
      <c r="D6756" s="265" t="s">
        <v>985</v>
      </c>
      <c r="E6756" s="266" t="s">
        <v>136</v>
      </c>
      <c r="F6756" s="265">
        <v>88789</v>
      </c>
      <c r="G6756" s="265" t="s">
        <v>991</v>
      </c>
      <c r="H6756" s="265" t="s">
        <v>465</v>
      </c>
      <c r="I6756" s="265" t="s">
        <v>133</v>
      </c>
      <c r="J6756" s="266">
        <v>350.37</v>
      </c>
      <c r="K6756" s="265" t="s">
        <v>458</v>
      </c>
      <c r="L6756" s="255">
        <v>350.37</v>
      </c>
      <c r="M6756" s="254" t="s">
        <v>458</v>
      </c>
    </row>
    <row r="6757" spans="1:13" ht="13.5" x14ac:dyDescent="0.25">
      <c r="A6757" s="265" t="s">
        <v>953</v>
      </c>
      <c r="B6757" s="265" t="s">
        <v>952</v>
      </c>
      <c r="C6757" s="265" t="s">
        <v>986</v>
      </c>
      <c r="D6757" s="265" t="s">
        <v>985</v>
      </c>
      <c r="E6757" s="266" t="s">
        <v>136</v>
      </c>
      <c r="F6757" s="265">
        <v>104611</v>
      </c>
      <c r="G6757" s="265" t="s">
        <v>13033</v>
      </c>
      <c r="H6757" s="265" t="s">
        <v>465</v>
      </c>
      <c r="I6757" s="265" t="s">
        <v>133</v>
      </c>
      <c r="J6757" s="266">
        <v>83.85</v>
      </c>
      <c r="K6757" s="265" t="s">
        <v>458</v>
      </c>
      <c r="L6757" s="255">
        <v>83.85</v>
      </c>
      <c r="M6757" s="254" t="s">
        <v>458</v>
      </c>
    </row>
    <row r="6758" spans="1:13" ht="13.5" x14ac:dyDescent="0.25">
      <c r="A6758" s="265" t="s">
        <v>953</v>
      </c>
      <c r="B6758" s="265" t="s">
        <v>952</v>
      </c>
      <c r="C6758" s="265" t="s">
        <v>986</v>
      </c>
      <c r="D6758" s="265" t="s">
        <v>985</v>
      </c>
      <c r="E6758" s="266" t="s">
        <v>136</v>
      </c>
      <c r="F6758" s="265">
        <v>104612</v>
      </c>
      <c r="G6758" s="265" t="s">
        <v>13034</v>
      </c>
      <c r="H6758" s="265" t="s">
        <v>465</v>
      </c>
      <c r="I6758" s="265" t="s">
        <v>133</v>
      </c>
      <c r="J6758" s="266">
        <v>84.5</v>
      </c>
      <c r="K6758" s="265" t="s">
        <v>458</v>
      </c>
      <c r="L6758" s="255">
        <v>84.5</v>
      </c>
      <c r="M6758" s="254" t="s">
        <v>458</v>
      </c>
    </row>
    <row r="6759" spans="1:13" ht="13.5" x14ac:dyDescent="0.25">
      <c r="A6759" s="265" t="s">
        <v>953</v>
      </c>
      <c r="B6759" s="265" t="s">
        <v>952</v>
      </c>
      <c r="C6759" s="265" t="s">
        <v>986</v>
      </c>
      <c r="D6759" s="265" t="s">
        <v>985</v>
      </c>
      <c r="E6759" s="266" t="s">
        <v>136</v>
      </c>
      <c r="F6759" s="265">
        <v>104613</v>
      </c>
      <c r="G6759" s="265" t="s">
        <v>13035</v>
      </c>
      <c r="H6759" s="265" t="s">
        <v>465</v>
      </c>
      <c r="I6759" s="265" t="s">
        <v>133</v>
      </c>
      <c r="J6759" s="266">
        <v>65.61</v>
      </c>
      <c r="K6759" s="265" t="s">
        <v>458</v>
      </c>
      <c r="L6759" s="255">
        <v>65.61</v>
      </c>
      <c r="M6759" s="254" t="s">
        <v>458</v>
      </c>
    </row>
    <row r="6760" spans="1:13" ht="13.5" x14ac:dyDescent="0.25">
      <c r="A6760" s="265" t="s">
        <v>953</v>
      </c>
      <c r="B6760" s="265" t="s">
        <v>952</v>
      </c>
      <c r="C6760" s="265" t="s">
        <v>986</v>
      </c>
      <c r="D6760" s="265" t="s">
        <v>985</v>
      </c>
      <c r="E6760" s="266" t="s">
        <v>136</v>
      </c>
      <c r="F6760" s="265">
        <v>104614</v>
      </c>
      <c r="G6760" s="265" t="s">
        <v>13036</v>
      </c>
      <c r="H6760" s="265" t="s">
        <v>465</v>
      </c>
      <c r="I6760" s="265" t="s">
        <v>133</v>
      </c>
      <c r="J6760" s="266">
        <v>71.8</v>
      </c>
      <c r="K6760" s="265" t="s">
        <v>458</v>
      </c>
      <c r="L6760" s="255">
        <v>71.8</v>
      </c>
      <c r="M6760" s="254" t="s">
        <v>458</v>
      </c>
    </row>
    <row r="6761" spans="1:13" ht="13.5" x14ac:dyDescent="0.25">
      <c r="A6761" s="265" t="s">
        <v>953</v>
      </c>
      <c r="B6761" s="265" t="s">
        <v>952</v>
      </c>
      <c r="C6761" s="265" t="s">
        <v>986</v>
      </c>
      <c r="D6761" s="265" t="s">
        <v>985</v>
      </c>
      <c r="E6761" s="266" t="s">
        <v>136</v>
      </c>
      <c r="F6761" s="265">
        <v>104615</v>
      </c>
      <c r="G6761" s="265" t="s">
        <v>990</v>
      </c>
      <c r="H6761" s="265" t="s">
        <v>465</v>
      </c>
      <c r="I6761" s="265" t="s">
        <v>133</v>
      </c>
      <c r="J6761" s="266">
        <v>205.97</v>
      </c>
      <c r="K6761" s="265" t="s">
        <v>458</v>
      </c>
      <c r="L6761" s="255">
        <v>205.97</v>
      </c>
      <c r="M6761" s="254" t="s">
        <v>458</v>
      </c>
    </row>
    <row r="6762" spans="1:13" ht="13.5" x14ac:dyDescent="0.25">
      <c r="A6762" s="265" t="s">
        <v>953</v>
      </c>
      <c r="B6762" s="265" t="s">
        <v>952</v>
      </c>
      <c r="C6762" s="265" t="s">
        <v>986</v>
      </c>
      <c r="D6762" s="265" t="s">
        <v>985</v>
      </c>
      <c r="E6762" s="266" t="s">
        <v>136</v>
      </c>
      <c r="F6762" s="265">
        <v>104616</v>
      </c>
      <c r="G6762" s="265" t="s">
        <v>989</v>
      </c>
      <c r="H6762" s="265" t="s">
        <v>465</v>
      </c>
      <c r="I6762" s="265" t="s">
        <v>133</v>
      </c>
      <c r="J6762" s="266">
        <v>296.02</v>
      </c>
      <c r="K6762" s="265" t="s">
        <v>458</v>
      </c>
      <c r="L6762" s="255">
        <v>296.02</v>
      </c>
      <c r="M6762" s="254" t="s">
        <v>458</v>
      </c>
    </row>
    <row r="6763" spans="1:13" ht="13.5" x14ac:dyDescent="0.25">
      <c r="A6763" s="265" t="s">
        <v>953</v>
      </c>
      <c r="B6763" s="265" t="s">
        <v>952</v>
      </c>
      <c r="C6763" s="265" t="s">
        <v>986</v>
      </c>
      <c r="D6763" s="265" t="s">
        <v>985</v>
      </c>
      <c r="E6763" s="266" t="s">
        <v>136</v>
      </c>
      <c r="F6763" s="265">
        <v>104617</v>
      </c>
      <c r="G6763" s="265" t="s">
        <v>988</v>
      </c>
      <c r="H6763" s="265" t="s">
        <v>465</v>
      </c>
      <c r="I6763" s="265" t="s">
        <v>133</v>
      </c>
      <c r="J6763" s="266">
        <v>215.45</v>
      </c>
      <c r="K6763" s="265" t="s">
        <v>458</v>
      </c>
      <c r="L6763" s="255">
        <v>215.45</v>
      </c>
      <c r="M6763" s="254" t="s">
        <v>458</v>
      </c>
    </row>
    <row r="6764" spans="1:13" ht="13.5" x14ac:dyDescent="0.25">
      <c r="A6764" s="265" t="s">
        <v>953</v>
      </c>
      <c r="B6764" s="265" t="s">
        <v>952</v>
      </c>
      <c r="C6764" s="265" t="s">
        <v>986</v>
      </c>
      <c r="D6764" s="265" t="s">
        <v>985</v>
      </c>
      <c r="E6764" s="266" t="s">
        <v>136</v>
      </c>
      <c r="F6764" s="265">
        <v>104618</v>
      </c>
      <c r="G6764" s="265" t="s">
        <v>987</v>
      </c>
      <c r="H6764" s="265" t="s">
        <v>465</v>
      </c>
      <c r="I6764" s="265" t="s">
        <v>133</v>
      </c>
      <c r="J6764" s="266">
        <v>305.5</v>
      </c>
      <c r="K6764" s="265" t="s">
        <v>458</v>
      </c>
      <c r="L6764" s="255">
        <v>305.5</v>
      </c>
      <c r="M6764" s="254" t="s">
        <v>458</v>
      </c>
    </row>
    <row r="6765" spans="1:13" ht="13.5" x14ac:dyDescent="0.25">
      <c r="A6765" s="265" t="s">
        <v>953</v>
      </c>
      <c r="B6765" s="265" t="s">
        <v>952</v>
      </c>
      <c r="C6765" s="265" t="s">
        <v>986</v>
      </c>
      <c r="D6765" s="265" t="s">
        <v>985</v>
      </c>
      <c r="E6765" s="266" t="s">
        <v>136</v>
      </c>
      <c r="F6765" s="265">
        <v>104619</v>
      </c>
      <c r="G6765" s="265" t="s">
        <v>13037</v>
      </c>
      <c r="H6765" s="265" t="s">
        <v>24</v>
      </c>
      <c r="I6765" s="265" t="s">
        <v>133</v>
      </c>
      <c r="J6765" s="266">
        <v>20.72</v>
      </c>
      <c r="K6765" s="265" t="s">
        <v>458</v>
      </c>
      <c r="L6765" s="255">
        <v>20.72</v>
      </c>
      <c r="M6765" s="254" t="s">
        <v>458</v>
      </c>
    </row>
    <row r="6766" spans="1:13" ht="13.5" x14ac:dyDescent="0.25">
      <c r="A6766" s="265" t="s">
        <v>953</v>
      </c>
      <c r="B6766" s="265" t="s">
        <v>952</v>
      </c>
      <c r="C6766" s="265" t="s">
        <v>984</v>
      </c>
      <c r="D6766" s="265" t="s">
        <v>983</v>
      </c>
      <c r="E6766" s="266" t="s">
        <v>136</v>
      </c>
      <c r="F6766" s="265">
        <v>101965</v>
      </c>
      <c r="G6766" s="265" t="s">
        <v>982</v>
      </c>
      <c r="H6766" s="265" t="s">
        <v>24</v>
      </c>
      <c r="I6766" s="265" t="s">
        <v>133</v>
      </c>
      <c r="J6766" s="266">
        <v>139.55000000000001</v>
      </c>
      <c r="K6766" s="265" t="s">
        <v>458</v>
      </c>
      <c r="L6766" s="255">
        <v>139.55000000000001</v>
      </c>
      <c r="M6766" s="254" t="s">
        <v>458</v>
      </c>
    </row>
    <row r="6767" spans="1:13" ht="13.5" x14ac:dyDescent="0.25">
      <c r="A6767" s="265" t="s">
        <v>953</v>
      </c>
      <c r="B6767" s="265" t="s">
        <v>952</v>
      </c>
      <c r="C6767" s="265" t="s">
        <v>980</v>
      </c>
      <c r="D6767" s="265" t="s">
        <v>979</v>
      </c>
      <c r="E6767" s="266" t="s">
        <v>136</v>
      </c>
      <c r="F6767" s="265">
        <v>101966</v>
      </c>
      <c r="G6767" s="265" t="s">
        <v>981</v>
      </c>
      <c r="H6767" s="265" t="s">
        <v>24</v>
      </c>
      <c r="I6767" s="265" t="s">
        <v>133</v>
      </c>
      <c r="J6767" s="266">
        <v>181.17</v>
      </c>
      <c r="K6767" s="265" t="s">
        <v>458</v>
      </c>
      <c r="L6767" s="255">
        <v>181.17</v>
      </c>
      <c r="M6767" s="254" t="s">
        <v>458</v>
      </c>
    </row>
    <row r="6768" spans="1:13" ht="13.5" x14ac:dyDescent="0.25">
      <c r="A6768" s="265" t="s">
        <v>953</v>
      </c>
      <c r="B6768" s="265" t="s">
        <v>952</v>
      </c>
      <c r="C6768" s="265" t="s">
        <v>980</v>
      </c>
      <c r="D6768" s="265" t="s">
        <v>979</v>
      </c>
      <c r="E6768" s="266" t="s">
        <v>136</v>
      </c>
      <c r="F6768" s="265">
        <v>101979</v>
      </c>
      <c r="G6768" s="265" t="s">
        <v>978</v>
      </c>
      <c r="H6768" s="265" t="s">
        <v>24</v>
      </c>
      <c r="I6768" s="265" t="s">
        <v>133</v>
      </c>
      <c r="J6768" s="266">
        <v>51.91</v>
      </c>
      <c r="K6768" s="265" t="s">
        <v>458</v>
      </c>
      <c r="L6768" s="255">
        <v>51.91</v>
      </c>
      <c r="M6768" s="254" t="s">
        <v>458</v>
      </c>
    </row>
    <row r="6769" spans="1:13" ht="13.5" x14ac:dyDescent="0.25">
      <c r="A6769" s="265" t="s">
        <v>953</v>
      </c>
      <c r="B6769" s="265" t="s">
        <v>952</v>
      </c>
      <c r="C6769" s="265" t="s">
        <v>977</v>
      </c>
      <c r="D6769" s="265" t="s">
        <v>976</v>
      </c>
      <c r="E6769" s="266" t="s">
        <v>136</v>
      </c>
      <c r="F6769" s="265">
        <v>96112</v>
      </c>
      <c r="G6769" s="265" t="s">
        <v>6568</v>
      </c>
      <c r="H6769" s="265" t="s">
        <v>465</v>
      </c>
      <c r="I6769" s="265" t="s">
        <v>459</v>
      </c>
      <c r="J6769" s="266">
        <v>129.79</v>
      </c>
      <c r="K6769" s="265" t="s">
        <v>458</v>
      </c>
      <c r="L6769" s="255">
        <v>129.79</v>
      </c>
      <c r="M6769" s="254" t="s">
        <v>458</v>
      </c>
    </row>
    <row r="6770" spans="1:13" ht="13.5" x14ac:dyDescent="0.25">
      <c r="A6770" s="265" t="s">
        <v>953</v>
      </c>
      <c r="B6770" s="265" t="s">
        <v>952</v>
      </c>
      <c r="C6770" s="265" t="s">
        <v>977</v>
      </c>
      <c r="D6770" s="265" t="s">
        <v>976</v>
      </c>
      <c r="E6770" s="266" t="s">
        <v>136</v>
      </c>
      <c r="F6770" s="265">
        <v>96122</v>
      </c>
      <c r="G6770" s="265" t="s">
        <v>6569</v>
      </c>
      <c r="H6770" s="265" t="s">
        <v>24</v>
      </c>
      <c r="I6770" s="265" t="s">
        <v>459</v>
      </c>
      <c r="J6770" s="266">
        <v>39.770000000000003</v>
      </c>
      <c r="K6770" s="265" t="s">
        <v>458</v>
      </c>
      <c r="L6770" s="255">
        <v>39.770000000000003</v>
      </c>
      <c r="M6770" s="254" t="s">
        <v>458</v>
      </c>
    </row>
    <row r="6771" spans="1:13" ht="13.5" x14ac:dyDescent="0.25">
      <c r="A6771" s="265" t="s">
        <v>953</v>
      </c>
      <c r="B6771" s="265" t="s">
        <v>952</v>
      </c>
      <c r="C6771" s="265" t="s">
        <v>977</v>
      </c>
      <c r="D6771" s="265" t="s">
        <v>976</v>
      </c>
      <c r="E6771" s="266" t="s">
        <v>136</v>
      </c>
      <c r="F6771" s="265">
        <v>104756</v>
      </c>
      <c r="G6771" s="265" t="s">
        <v>6570</v>
      </c>
      <c r="H6771" s="265" t="s">
        <v>465</v>
      </c>
      <c r="I6771" s="265" t="s">
        <v>459</v>
      </c>
      <c r="J6771" s="266">
        <v>171.65</v>
      </c>
      <c r="K6771" s="265" t="s">
        <v>458</v>
      </c>
      <c r="L6771" s="255">
        <v>171.65</v>
      </c>
      <c r="M6771" s="254" t="s">
        <v>458</v>
      </c>
    </row>
    <row r="6772" spans="1:13" ht="13.5" x14ac:dyDescent="0.25">
      <c r="A6772" s="265" t="s">
        <v>953</v>
      </c>
      <c r="B6772" s="265" t="s">
        <v>952</v>
      </c>
      <c r="C6772" s="265" t="s">
        <v>975</v>
      </c>
      <c r="D6772" s="265" t="s">
        <v>974</v>
      </c>
      <c r="E6772" s="266" t="s">
        <v>136</v>
      </c>
      <c r="F6772" s="265">
        <v>96109</v>
      </c>
      <c r="G6772" s="265" t="s">
        <v>6571</v>
      </c>
      <c r="H6772" s="265" t="s">
        <v>465</v>
      </c>
      <c r="I6772" s="265" t="s">
        <v>459</v>
      </c>
      <c r="J6772" s="266">
        <v>51.14</v>
      </c>
      <c r="K6772" s="265" t="s">
        <v>458</v>
      </c>
      <c r="L6772" s="255">
        <v>51.14</v>
      </c>
      <c r="M6772" s="254" t="s">
        <v>458</v>
      </c>
    </row>
    <row r="6773" spans="1:13" ht="13.5" x14ac:dyDescent="0.25">
      <c r="A6773" s="265" t="s">
        <v>953</v>
      </c>
      <c r="B6773" s="265" t="s">
        <v>952</v>
      </c>
      <c r="C6773" s="265" t="s">
        <v>975</v>
      </c>
      <c r="D6773" s="265" t="s">
        <v>974</v>
      </c>
      <c r="E6773" s="266" t="s">
        <v>136</v>
      </c>
      <c r="F6773" s="265">
        <v>96110</v>
      </c>
      <c r="G6773" s="265" t="s">
        <v>6572</v>
      </c>
      <c r="H6773" s="265" t="s">
        <v>465</v>
      </c>
      <c r="I6773" s="265" t="s">
        <v>459</v>
      </c>
      <c r="J6773" s="266">
        <v>77.3</v>
      </c>
      <c r="K6773" s="265" t="s">
        <v>458</v>
      </c>
      <c r="L6773" s="255">
        <v>77.3</v>
      </c>
      <c r="M6773" s="254" t="s">
        <v>458</v>
      </c>
    </row>
    <row r="6774" spans="1:13" ht="13.5" x14ac:dyDescent="0.25">
      <c r="A6774" s="265" t="s">
        <v>953</v>
      </c>
      <c r="B6774" s="265" t="s">
        <v>952</v>
      </c>
      <c r="C6774" s="265" t="s">
        <v>975</v>
      </c>
      <c r="D6774" s="265" t="s">
        <v>974</v>
      </c>
      <c r="E6774" s="266" t="s">
        <v>136</v>
      </c>
      <c r="F6774" s="265">
        <v>96113</v>
      </c>
      <c r="G6774" s="265" t="s">
        <v>6573</v>
      </c>
      <c r="H6774" s="265" t="s">
        <v>465</v>
      </c>
      <c r="I6774" s="265" t="s">
        <v>459</v>
      </c>
      <c r="J6774" s="266">
        <v>46.59</v>
      </c>
      <c r="K6774" s="265" t="s">
        <v>458</v>
      </c>
      <c r="L6774" s="255">
        <v>46.59</v>
      </c>
      <c r="M6774" s="254" t="s">
        <v>458</v>
      </c>
    </row>
    <row r="6775" spans="1:13" ht="13.5" x14ac:dyDescent="0.25">
      <c r="A6775" s="265" t="s">
        <v>953</v>
      </c>
      <c r="B6775" s="265" t="s">
        <v>952</v>
      </c>
      <c r="C6775" s="265" t="s">
        <v>975</v>
      </c>
      <c r="D6775" s="265" t="s">
        <v>974</v>
      </c>
      <c r="E6775" s="266" t="s">
        <v>136</v>
      </c>
      <c r="F6775" s="265">
        <v>96114</v>
      </c>
      <c r="G6775" s="265" t="s">
        <v>6574</v>
      </c>
      <c r="H6775" s="265" t="s">
        <v>465</v>
      </c>
      <c r="I6775" s="265" t="s">
        <v>459</v>
      </c>
      <c r="J6775" s="266">
        <v>78.2</v>
      </c>
      <c r="K6775" s="265" t="s">
        <v>458</v>
      </c>
      <c r="L6775" s="255">
        <v>78.2</v>
      </c>
      <c r="M6775" s="254" t="s">
        <v>458</v>
      </c>
    </row>
    <row r="6776" spans="1:13" ht="13.5" x14ac:dyDescent="0.25">
      <c r="A6776" s="265" t="s">
        <v>953</v>
      </c>
      <c r="B6776" s="265" t="s">
        <v>952</v>
      </c>
      <c r="C6776" s="265" t="s">
        <v>975</v>
      </c>
      <c r="D6776" s="265" t="s">
        <v>974</v>
      </c>
      <c r="E6776" s="266" t="s">
        <v>136</v>
      </c>
      <c r="F6776" s="265">
        <v>96120</v>
      </c>
      <c r="G6776" s="265" t="s">
        <v>6575</v>
      </c>
      <c r="H6776" s="265" t="s">
        <v>24</v>
      </c>
      <c r="I6776" s="265" t="s">
        <v>133</v>
      </c>
      <c r="J6776" s="266">
        <v>3.09</v>
      </c>
      <c r="K6776" s="265" t="s">
        <v>458</v>
      </c>
      <c r="L6776" s="255">
        <v>3.09</v>
      </c>
      <c r="M6776" s="254" t="s">
        <v>458</v>
      </c>
    </row>
    <row r="6777" spans="1:13" ht="13.5" x14ac:dyDescent="0.25">
      <c r="A6777" s="265" t="s">
        <v>953</v>
      </c>
      <c r="B6777" s="265" t="s">
        <v>952</v>
      </c>
      <c r="C6777" s="265" t="s">
        <v>975</v>
      </c>
      <c r="D6777" s="265" t="s">
        <v>974</v>
      </c>
      <c r="E6777" s="266" t="s">
        <v>136</v>
      </c>
      <c r="F6777" s="265">
        <v>96123</v>
      </c>
      <c r="G6777" s="265" t="s">
        <v>6576</v>
      </c>
      <c r="H6777" s="265" t="s">
        <v>24</v>
      </c>
      <c r="I6777" s="265" t="s">
        <v>459</v>
      </c>
      <c r="J6777" s="266">
        <v>28.16</v>
      </c>
      <c r="K6777" s="265" t="s">
        <v>458</v>
      </c>
      <c r="L6777" s="255">
        <v>28.16</v>
      </c>
      <c r="M6777" s="254" t="s">
        <v>458</v>
      </c>
    </row>
    <row r="6778" spans="1:13" ht="13.5" x14ac:dyDescent="0.25">
      <c r="A6778" s="265" t="s">
        <v>953</v>
      </c>
      <c r="B6778" s="265" t="s">
        <v>952</v>
      </c>
      <c r="C6778" s="265" t="s">
        <v>975</v>
      </c>
      <c r="D6778" s="265" t="s">
        <v>974</v>
      </c>
      <c r="E6778" s="266" t="s">
        <v>136</v>
      </c>
      <c r="F6778" s="265">
        <v>99054</v>
      </c>
      <c r="G6778" s="265" t="s">
        <v>6577</v>
      </c>
      <c r="H6778" s="265" t="s">
        <v>465</v>
      </c>
      <c r="I6778" s="265" t="s">
        <v>459</v>
      </c>
      <c r="J6778" s="266">
        <v>57.84</v>
      </c>
      <c r="K6778" s="265" t="s">
        <v>458</v>
      </c>
      <c r="L6778" s="255">
        <v>57.84</v>
      </c>
      <c r="M6778" s="254" t="s">
        <v>458</v>
      </c>
    </row>
    <row r="6779" spans="1:13" ht="13.5" x14ac:dyDescent="0.25">
      <c r="A6779" s="265" t="s">
        <v>953</v>
      </c>
      <c r="B6779" s="265" t="s">
        <v>952</v>
      </c>
      <c r="C6779" s="265" t="s">
        <v>973</v>
      </c>
      <c r="D6779" s="265" t="s">
        <v>972</v>
      </c>
      <c r="E6779" s="266" t="s">
        <v>136</v>
      </c>
      <c r="F6779" s="265">
        <v>96111</v>
      </c>
      <c r="G6779" s="265" t="s">
        <v>6578</v>
      </c>
      <c r="H6779" s="265" t="s">
        <v>465</v>
      </c>
      <c r="I6779" s="265" t="s">
        <v>459</v>
      </c>
      <c r="J6779" s="266">
        <v>56.9</v>
      </c>
      <c r="K6779" s="265" t="s">
        <v>458</v>
      </c>
      <c r="L6779" s="255">
        <v>56.9</v>
      </c>
      <c r="M6779" s="254" t="s">
        <v>458</v>
      </c>
    </row>
    <row r="6780" spans="1:13" ht="13.5" x14ac:dyDescent="0.25">
      <c r="A6780" s="265" t="s">
        <v>953</v>
      </c>
      <c r="B6780" s="265" t="s">
        <v>952</v>
      </c>
      <c r="C6780" s="265" t="s">
        <v>973</v>
      </c>
      <c r="D6780" s="265" t="s">
        <v>972</v>
      </c>
      <c r="E6780" s="266" t="s">
        <v>136</v>
      </c>
      <c r="F6780" s="265">
        <v>96116</v>
      </c>
      <c r="G6780" s="265" t="s">
        <v>6579</v>
      </c>
      <c r="H6780" s="265" t="s">
        <v>465</v>
      </c>
      <c r="I6780" s="265" t="s">
        <v>459</v>
      </c>
      <c r="J6780" s="266">
        <v>59.26</v>
      </c>
      <c r="K6780" s="265" t="s">
        <v>458</v>
      </c>
      <c r="L6780" s="255">
        <v>59.26</v>
      </c>
      <c r="M6780" s="254" t="s">
        <v>458</v>
      </c>
    </row>
    <row r="6781" spans="1:13" ht="13.5" x14ac:dyDescent="0.25">
      <c r="A6781" s="265" t="s">
        <v>953</v>
      </c>
      <c r="B6781" s="265" t="s">
        <v>952</v>
      </c>
      <c r="C6781" s="265" t="s">
        <v>973</v>
      </c>
      <c r="D6781" s="265" t="s">
        <v>972</v>
      </c>
      <c r="E6781" s="266" t="s">
        <v>136</v>
      </c>
      <c r="F6781" s="265">
        <v>96121</v>
      </c>
      <c r="G6781" s="265" t="s">
        <v>6580</v>
      </c>
      <c r="H6781" s="265" t="s">
        <v>24</v>
      </c>
      <c r="I6781" s="265" t="s">
        <v>459</v>
      </c>
      <c r="J6781" s="266">
        <v>10.67</v>
      </c>
      <c r="K6781" s="265" t="s">
        <v>458</v>
      </c>
      <c r="L6781" s="255">
        <v>10.67</v>
      </c>
      <c r="M6781" s="254" t="s">
        <v>458</v>
      </c>
    </row>
    <row r="6782" spans="1:13" ht="13.5" x14ac:dyDescent="0.25">
      <c r="A6782" s="265" t="s">
        <v>953</v>
      </c>
      <c r="B6782" s="265" t="s">
        <v>952</v>
      </c>
      <c r="C6782" s="265" t="s">
        <v>973</v>
      </c>
      <c r="D6782" s="265" t="s">
        <v>972</v>
      </c>
      <c r="E6782" s="266" t="s">
        <v>136</v>
      </c>
      <c r="F6782" s="265">
        <v>96485</v>
      </c>
      <c r="G6782" s="265" t="s">
        <v>6581</v>
      </c>
      <c r="H6782" s="265" t="s">
        <v>465</v>
      </c>
      <c r="I6782" s="265" t="s">
        <v>459</v>
      </c>
      <c r="J6782" s="266">
        <v>65.75</v>
      </c>
      <c r="K6782" s="265" t="s">
        <v>458</v>
      </c>
      <c r="L6782" s="255">
        <v>65.75</v>
      </c>
      <c r="M6782" s="254" t="s">
        <v>458</v>
      </c>
    </row>
    <row r="6783" spans="1:13" ht="13.5" x14ac:dyDescent="0.25">
      <c r="A6783" s="265" t="s">
        <v>953</v>
      </c>
      <c r="B6783" s="265" t="s">
        <v>952</v>
      </c>
      <c r="C6783" s="265" t="s">
        <v>973</v>
      </c>
      <c r="D6783" s="265" t="s">
        <v>972</v>
      </c>
      <c r="E6783" s="266" t="s">
        <v>136</v>
      </c>
      <c r="F6783" s="265">
        <v>96486</v>
      </c>
      <c r="G6783" s="265" t="s">
        <v>6582</v>
      </c>
      <c r="H6783" s="265" t="s">
        <v>465</v>
      </c>
      <c r="I6783" s="265" t="s">
        <v>459</v>
      </c>
      <c r="J6783" s="266">
        <v>68.11</v>
      </c>
      <c r="K6783" s="265" t="s">
        <v>458</v>
      </c>
      <c r="L6783" s="255">
        <v>68.11</v>
      </c>
      <c r="M6783" s="254" t="s">
        <v>458</v>
      </c>
    </row>
    <row r="6784" spans="1:13" ht="13.5" x14ac:dyDescent="0.25">
      <c r="A6784" s="265" t="s">
        <v>953</v>
      </c>
      <c r="B6784" s="265" t="s">
        <v>952</v>
      </c>
      <c r="C6784" s="265" t="s">
        <v>951</v>
      </c>
      <c r="D6784" s="265" t="s">
        <v>950</v>
      </c>
      <c r="E6784" s="266" t="s">
        <v>136</v>
      </c>
      <c r="F6784" s="265">
        <v>91515</v>
      </c>
      <c r="G6784" s="265" t="s">
        <v>971</v>
      </c>
      <c r="H6784" s="265" t="s">
        <v>465</v>
      </c>
      <c r="I6784" s="265" t="s">
        <v>133</v>
      </c>
      <c r="J6784" s="266">
        <v>5.95</v>
      </c>
      <c r="K6784" s="265" t="s">
        <v>458</v>
      </c>
      <c r="L6784" s="255">
        <v>5.95</v>
      </c>
      <c r="M6784" s="254" t="s">
        <v>458</v>
      </c>
    </row>
    <row r="6785" spans="1:13" ht="13.5" x14ac:dyDescent="0.25">
      <c r="A6785" s="265" t="s">
        <v>953</v>
      </c>
      <c r="B6785" s="265" t="s">
        <v>952</v>
      </c>
      <c r="C6785" s="265" t="s">
        <v>951</v>
      </c>
      <c r="D6785" s="265" t="s">
        <v>950</v>
      </c>
      <c r="E6785" s="266" t="s">
        <v>136</v>
      </c>
      <c r="F6785" s="265">
        <v>91519</v>
      </c>
      <c r="G6785" s="265" t="s">
        <v>970</v>
      </c>
      <c r="H6785" s="265" t="s">
        <v>465</v>
      </c>
      <c r="I6785" s="265" t="s">
        <v>133</v>
      </c>
      <c r="J6785" s="266">
        <v>7.96</v>
      </c>
      <c r="K6785" s="265" t="s">
        <v>458</v>
      </c>
      <c r="L6785" s="255">
        <v>7.96</v>
      </c>
      <c r="M6785" s="254" t="s">
        <v>458</v>
      </c>
    </row>
    <row r="6786" spans="1:13" ht="13.5" x14ac:dyDescent="0.25">
      <c r="A6786" s="265" t="s">
        <v>953</v>
      </c>
      <c r="B6786" s="265" t="s">
        <v>952</v>
      </c>
      <c r="C6786" s="265" t="s">
        <v>951</v>
      </c>
      <c r="D6786" s="265" t="s">
        <v>950</v>
      </c>
      <c r="E6786" s="266" t="s">
        <v>136</v>
      </c>
      <c r="F6786" s="265">
        <v>91520</v>
      </c>
      <c r="G6786" s="265" t="s">
        <v>969</v>
      </c>
      <c r="H6786" s="265" t="s">
        <v>465</v>
      </c>
      <c r="I6786" s="265" t="s">
        <v>133</v>
      </c>
      <c r="J6786" s="266">
        <v>2.25</v>
      </c>
      <c r="K6786" s="265" t="s">
        <v>458</v>
      </c>
      <c r="L6786" s="255">
        <v>2.25</v>
      </c>
      <c r="M6786" s="254" t="s">
        <v>458</v>
      </c>
    </row>
    <row r="6787" spans="1:13" ht="13.5" x14ac:dyDescent="0.25">
      <c r="A6787" s="265" t="s">
        <v>953</v>
      </c>
      <c r="B6787" s="265" t="s">
        <v>952</v>
      </c>
      <c r="C6787" s="265" t="s">
        <v>951</v>
      </c>
      <c r="D6787" s="265" t="s">
        <v>950</v>
      </c>
      <c r="E6787" s="266" t="s">
        <v>136</v>
      </c>
      <c r="F6787" s="265">
        <v>91522</v>
      </c>
      <c r="G6787" s="265" t="s">
        <v>968</v>
      </c>
      <c r="H6787" s="265" t="s">
        <v>465</v>
      </c>
      <c r="I6787" s="265" t="s">
        <v>133</v>
      </c>
      <c r="J6787" s="266">
        <v>3.08</v>
      </c>
      <c r="K6787" s="265" t="s">
        <v>458</v>
      </c>
      <c r="L6787" s="255">
        <v>3.08</v>
      </c>
      <c r="M6787" s="254" t="s">
        <v>458</v>
      </c>
    </row>
    <row r="6788" spans="1:13" ht="13.5" x14ac:dyDescent="0.25">
      <c r="A6788" s="265" t="s">
        <v>953</v>
      </c>
      <c r="B6788" s="265" t="s">
        <v>952</v>
      </c>
      <c r="C6788" s="265" t="s">
        <v>951</v>
      </c>
      <c r="D6788" s="265" t="s">
        <v>950</v>
      </c>
      <c r="E6788" s="266" t="s">
        <v>136</v>
      </c>
      <c r="F6788" s="265">
        <v>91525</v>
      </c>
      <c r="G6788" s="265" t="s">
        <v>967</v>
      </c>
      <c r="H6788" s="265" t="s">
        <v>465</v>
      </c>
      <c r="I6788" s="265" t="s">
        <v>133</v>
      </c>
      <c r="J6788" s="266">
        <v>8.43</v>
      </c>
      <c r="K6788" s="265" t="s">
        <v>458</v>
      </c>
      <c r="L6788" s="255">
        <v>8.43</v>
      </c>
      <c r="M6788" s="254" t="s">
        <v>458</v>
      </c>
    </row>
    <row r="6789" spans="1:13" ht="13.5" x14ac:dyDescent="0.25">
      <c r="A6789" s="265" t="s">
        <v>953</v>
      </c>
      <c r="B6789" s="265" t="s">
        <v>952</v>
      </c>
      <c r="C6789" s="265" t="s">
        <v>951</v>
      </c>
      <c r="D6789" s="265" t="s">
        <v>950</v>
      </c>
      <c r="E6789" s="266" t="s">
        <v>136</v>
      </c>
      <c r="F6789" s="265">
        <v>104412</v>
      </c>
      <c r="G6789" s="265" t="s">
        <v>966</v>
      </c>
      <c r="H6789" s="265" t="s">
        <v>465</v>
      </c>
      <c r="I6789" s="265" t="s">
        <v>133</v>
      </c>
      <c r="J6789" s="266">
        <v>2.77</v>
      </c>
      <c r="K6789" s="265" t="s">
        <v>458</v>
      </c>
      <c r="L6789" s="255">
        <v>2.77</v>
      </c>
      <c r="M6789" s="254" t="s">
        <v>458</v>
      </c>
    </row>
    <row r="6790" spans="1:13" ht="13.5" x14ac:dyDescent="0.25">
      <c r="A6790" s="265" t="s">
        <v>953</v>
      </c>
      <c r="B6790" s="265" t="s">
        <v>952</v>
      </c>
      <c r="C6790" s="265" t="s">
        <v>951</v>
      </c>
      <c r="D6790" s="265" t="s">
        <v>950</v>
      </c>
      <c r="E6790" s="266" t="s">
        <v>136</v>
      </c>
      <c r="F6790" s="265">
        <v>104413</v>
      </c>
      <c r="G6790" s="265" t="s">
        <v>965</v>
      </c>
      <c r="H6790" s="265" t="s">
        <v>465</v>
      </c>
      <c r="I6790" s="265" t="s">
        <v>133</v>
      </c>
      <c r="J6790" s="266">
        <v>4.83</v>
      </c>
      <c r="K6790" s="265" t="s">
        <v>458</v>
      </c>
      <c r="L6790" s="255">
        <v>4.83</v>
      </c>
      <c r="M6790" s="254" t="s">
        <v>458</v>
      </c>
    </row>
    <row r="6791" spans="1:13" ht="13.5" x14ac:dyDescent="0.25">
      <c r="A6791" s="265" t="s">
        <v>953</v>
      </c>
      <c r="B6791" s="265" t="s">
        <v>952</v>
      </c>
      <c r="C6791" s="265" t="s">
        <v>951</v>
      </c>
      <c r="D6791" s="265" t="s">
        <v>950</v>
      </c>
      <c r="E6791" s="266" t="s">
        <v>136</v>
      </c>
      <c r="F6791" s="265">
        <v>104414</v>
      </c>
      <c r="G6791" s="265" t="s">
        <v>964</v>
      </c>
      <c r="H6791" s="265" t="s">
        <v>465</v>
      </c>
      <c r="I6791" s="265" t="s">
        <v>133</v>
      </c>
      <c r="J6791" s="266">
        <v>7.72</v>
      </c>
      <c r="K6791" s="265" t="s">
        <v>458</v>
      </c>
      <c r="L6791" s="255">
        <v>7.72</v>
      </c>
      <c r="M6791" s="254" t="s">
        <v>458</v>
      </c>
    </row>
    <row r="6792" spans="1:13" ht="13.5" x14ac:dyDescent="0.25">
      <c r="A6792" s="265" t="s">
        <v>953</v>
      </c>
      <c r="B6792" s="265" t="s">
        <v>952</v>
      </c>
      <c r="C6792" s="265" t="s">
        <v>951</v>
      </c>
      <c r="D6792" s="265" t="s">
        <v>950</v>
      </c>
      <c r="E6792" s="266" t="s">
        <v>136</v>
      </c>
      <c r="F6792" s="265">
        <v>104415</v>
      </c>
      <c r="G6792" s="265" t="s">
        <v>963</v>
      </c>
      <c r="H6792" s="265" t="s">
        <v>465</v>
      </c>
      <c r="I6792" s="265" t="s">
        <v>133</v>
      </c>
      <c r="J6792" s="266">
        <v>12.33</v>
      </c>
      <c r="K6792" s="265" t="s">
        <v>458</v>
      </c>
      <c r="L6792" s="255">
        <v>12.33</v>
      </c>
      <c r="M6792" s="254" t="s">
        <v>458</v>
      </c>
    </row>
    <row r="6793" spans="1:13" ht="13.5" x14ac:dyDescent="0.25">
      <c r="A6793" s="265" t="s">
        <v>953</v>
      </c>
      <c r="B6793" s="265" t="s">
        <v>952</v>
      </c>
      <c r="C6793" s="265" t="s">
        <v>951</v>
      </c>
      <c r="D6793" s="265" t="s">
        <v>950</v>
      </c>
      <c r="E6793" s="266" t="s">
        <v>136</v>
      </c>
      <c r="F6793" s="265">
        <v>104416</v>
      </c>
      <c r="G6793" s="265" t="s">
        <v>962</v>
      </c>
      <c r="H6793" s="265" t="s">
        <v>465</v>
      </c>
      <c r="I6793" s="265" t="s">
        <v>133</v>
      </c>
      <c r="J6793" s="266">
        <v>1.94</v>
      </c>
      <c r="K6793" s="265" t="s">
        <v>458</v>
      </c>
      <c r="L6793" s="255">
        <v>1.94</v>
      </c>
      <c r="M6793" s="254" t="s">
        <v>458</v>
      </c>
    </row>
    <row r="6794" spans="1:13" ht="13.5" x14ac:dyDescent="0.25">
      <c r="A6794" s="265" t="s">
        <v>953</v>
      </c>
      <c r="B6794" s="265" t="s">
        <v>952</v>
      </c>
      <c r="C6794" s="265" t="s">
        <v>951</v>
      </c>
      <c r="D6794" s="265" t="s">
        <v>950</v>
      </c>
      <c r="E6794" s="266" t="s">
        <v>136</v>
      </c>
      <c r="F6794" s="265">
        <v>104417</v>
      </c>
      <c r="G6794" s="265" t="s">
        <v>961</v>
      </c>
      <c r="H6794" s="265" t="s">
        <v>465</v>
      </c>
      <c r="I6794" s="265" t="s">
        <v>133</v>
      </c>
      <c r="J6794" s="266">
        <v>4</v>
      </c>
      <c r="K6794" s="265" t="s">
        <v>458</v>
      </c>
      <c r="L6794" s="255">
        <v>4</v>
      </c>
      <c r="M6794" s="254" t="s">
        <v>458</v>
      </c>
    </row>
    <row r="6795" spans="1:13" ht="13.5" x14ac:dyDescent="0.25">
      <c r="A6795" s="265" t="s">
        <v>953</v>
      </c>
      <c r="B6795" s="265" t="s">
        <v>952</v>
      </c>
      <c r="C6795" s="265" t="s">
        <v>951</v>
      </c>
      <c r="D6795" s="265" t="s">
        <v>950</v>
      </c>
      <c r="E6795" s="266" t="s">
        <v>136</v>
      </c>
      <c r="F6795" s="265">
        <v>104418</v>
      </c>
      <c r="G6795" s="265" t="s">
        <v>960</v>
      </c>
      <c r="H6795" s="265" t="s">
        <v>465</v>
      </c>
      <c r="I6795" s="265" t="s">
        <v>133</v>
      </c>
      <c r="J6795" s="266">
        <v>2.64</v>
      </c>
      <c r="K6795" s="265" t="s">
        <v>458</v>
      </c>
      <c r="L6795" s="255">
        <v>2.64</v>
      </c>
      <c r="M6795" s="254" t="s">
        <v>458</v>
      </c>
    </row>
    <row r="6796" spans="1:13" ht="13.5" x14ac:dyDescent="0.25">
      <c r="A6796" s="265" t="s">
        <v>953</v>
      </c>
      <c r="B6796" s="265" t="s">
        <v>952</v>
      </c>
      <c r="C6796" s="265" t="s">
        <v>951</v>
      </c>
      <c r="D6796" s="265" t="s">
        <v>950</v>
      </c>
      <c r="E6796" s="266" t="s">
        <v>136</v>
      </c>
      <c r="F6796" s="265">
        <v>104419</v>
      </c>
      <c r="G6796" s="265" t="s">
        <v>959</v>
      </c>
      <c r="H6796" s="265" t="s">
        <v>465</v>
      </c>
      <c r="I6796" s="265" t="s">
        <v>133</v>
      </c>
      <c r="J6796" s="266">
        <v>10.6</v>
      </c>
      <c r="K6796" s="265" t="s">
        <v>458</v>
      </c>
      <c r="L6796" s="255">
        <v>10.6</v>
      </c>
      <c r="M6796" s="254" t="s">
        <v>458</v>
      </c>
    </row>
    <row r="6797" spans="1:13" ht="13.5" x14ac:dyDescent="0.25">
      <c r="A6797" s="265" t="s">
        <v>953</v>
      </c>
      <c r="B6797" s="265" t="s">
        <v>952</v>
      </c>
      <c r="C6797" s="265" t="s">
        <v>951</v>
      </c>
      <c r="D6797" s="265" t="s">
        <v>950</v>
      </c>
      <c r="E6797" s="266" t="s">
        <v>136</v>
      </c>
      <c r="F6797" s="265">
        <v>104420</v>
      </c>
      <c r="G6797" s="265" t="s">
        <v>958</v>
      </c>
      <c r="H6797" s="265" t="s">
        <v>465</v>
      </c>
      <c r="I6797" s="265" t="s">
        <v>133</v>
      </c>
      <c r="J6797" s="266">
        <v>9.58</v>
      </c>
      <c r="K6797" s="265" t="s">
        <v>458</v>
      </c>
      <c r="L6797" s="255">
        <v>9.58</v>
      </c>
      <c r="M6797" s="254" t="s">
        <v>458</v>
      </c>
    </row>
    <row r="6798" spans="1:13" ht="13.5" x14ac:dyDescent="0.25">
      <c r="A6798" s="265" t="s">
        <v>953</v>
      </c>
      <c r="B6798" s="265" t="s">
        <v>952</v>
      </c>
      <c r="C6798" s="265" t="s">
        <v>951</v>
      </c>
      <c r="D6798" s="265" t="s">
        <v>950</v>
      </c>
      <c r="E6798" s="266" t="s">
        <v>136</v>
      </c>
      <c r="F6798" s="265">
        <v>104421</v>
      </c>
      <c r="G6798" s="265" t="s">
        <v>957</v>
      </c>
      <c r="H6798" s="265" t="s">
        <v>465</v>
      </c>
      <c r="I6798" s="265" t="s">
        <v>133</v>
      </c>
      <c r="J6798" s="266">
        <v>15.75</v>
      </c>
      <c r="K6798" s="265" t="s">
        <v>458</v>
      </c>
      <c r="L6798" s="255">
        <v>15.75</v>
      </c>
      <c r="M6798" s="254" t="s">
        <v>458</v>
      </c>
    </row>
    <row r="6799" spans="1:13" ht="13.5" x14ac:dyDescent="0.25">
      <c r="A6799" s="265" t="s">
        <v>953</v>
      </c>
      <c r="B6799" s="265" t="s">
        <v>952</v>
      </c>
      <c r="C6799" s="265" t="s">
        <v>951</v>
      </c>
      <c r="D6799" s="265" t="s">
        <v>950</v>
      </c>
      <c r="E6799" s="266" t="s">
        <v>136</v>
      </c>
      <c r="F6799" s="265">
        <v>104422</v>
      </c>
      <c r="G6799" s="265" t="s">
        <v>956</v>
      </c>
      <c r="H6799" s="265" t="s">
        <v>465</v>
      </c>
      <c r="I6799" s="265" t="s">
        <v>133</v>
      </c>
      <c r="J6799" s="266">
        <v>10.220000000000001</v>
      </c>
      <c r="K6799" s="265" t="s">
        <v>458</v>
      </c>
      <c r="L6799" s="255">
        <v>10.220000000000001</v>
      </c>
      <c r="M6799" s="254" t="s">
        <v>458</v>
      </c>
    </row>
    <row r="6800" spans="1:13" ht="13.5" x14ac:dyDescent="0.25">
      <c r="A6800" s="265" t="s">
        <v>953</v>
      </c>
      <c r="B6800" s="265" t="s">
        <v>952</v>
      </c>
      <c r="C6800" s="265" t="s">
        <v>951</v>
      </c>
      <c r="D6800" s="265" t="s">
        <v>950</v>
      </c>
      <c r="E6800" s="266" t="s">
        <v>136</v>
      </c>
      <c r="F6800" s="265">
        <v>104423</v>
      </c>
      <c r="G6800" s="265" t="s">
        <v>955</v>
      </c>
      <c r="H6800" s="265" t="s">
        <v>465</v>
      </c>
      <c r="I6800" s="265" t="s">
        <v>133</v>
      </c>
      <c r="J6800" s="266">
        <v>23.59</v>
      </c>
      <c r="K6800" s="265" t="s">
        <v>458</v>
      </c>
      <c r="L6800" s="255">
        <v>23.59</v>
      </c>
      <c r="M6800" s="254" t="s">
        <v>458</v>
      </c>
    </row>
    <row r="6801" spans="1:13" ht="13.5" x14ac:dyDescent="0.25">
      <c r="A6801" s="265" t="s">
        <v>953</v>
      </c>
      <c r="B6801" s="265" t="s">
        <v>952</v>
      </c>
      <c r="C6801" s="265" t="s">
        <v>951</v>
      </c>
      <c r="D6801" s="265" t="s">
        <v>950</v>
      </c>
      <c r="E6801" s="266" t="s">
        <v>136</v>
      </c>
      <c r="F6801" s="265">
        <v>104424</v>
      </c>
      <c r="G6801" s="265" t="s">
        <v>954</v>
      </c>
      <c r="H6801" s="265" t="s">
        <v>465</v>
      </c>
      <c r="I6801" s="265" t="s">
        <v>133</v>
      </c>
      <c r="J6801" s="266">
        <v>21.93</v>
      </c>
      <c r="K6801" s="265" t="s">
        <v>458</v>
      </c>
      <c r="L6801" s="255">
        <v>21.93</v>
      </c>
      <c r="M6801" s="254" t="s">
        <v>458</v>
      </c>
    </row>
    <row r="6802" spans="1:13" ht="13.5" x14ac:dyDescent="0.25">
      <c r="A6802" s="265" t="s">
        <v>953</v>
      </c>
      <c r="B6802" s="265" t="s">
        <v>952</v>
      </c>
      <c r="C6802" s="265" t="s">
        <v>951</v>
      </c>
      <c r="D6802" s="265" t="s">
        <v>950</v>
      </c>
      <c r="E6802" s="266" t="s">
        <v>136</v>
      </c>
      <c r="F6802" s="265">
        <v>104425</v>
      </c>
      <c r="G6802" s="265" t="s">
        <v>949</v>
      </c>
      <c r="H6802" s="265" t="s">
        <v>465</v>
      </c>
      <c r="I6802" s="265" t="s">
        <v>133</v>
      </c>
      <c r="J6802" s="266">
        <v>19.16</v>
      </c>
      <c r="K6802" s="265" t="s">
        <v>458</v>
      </c>
      <c r="L6802" s="255">
        <v>19.16</v>
      </c>
      <c r="M6802" s="254" t="s">
        <v>458</v>
      </c>
    </row>
    <row r="6803" spans="1:13" ht="13.5" x14ac:dyDescent="0.25">
      <c r="A6803" s="265" t="s">
        <v>140</v>
      </c>
      <c r="B6803" s="265" t="s">
        <v>139</v>
      </c>
      <c r="C6803" s="265" t="s">
        <v>809</v>
      </c>
      <c r="D6803" s="265" t="s">
        <v>808</v>
      </c>
      <c r="E6803" s="266" t="s">
        <v>136</v>
      </c>
      <c r="F6803" s="265">
        <v>87280</v>
      </c>
      <c r="G6803" s="265" t="s">
        <v>948</v>
      </c>
      <c r="H6803" s="265" t="s">
        <v>554</v>
      </c>
      <c r="I6803" s="265" t="s">
        <v>133</v>
      </c>
      <c r="J6803" s="266">
        <v>497.74</v>
      </c>
      <c r="K6803" s="265" t="s">
        <v>458</v>
      </c>
      <c r="L6803" s="255">
        <v>497.74</v>
      </c>
      <c r="M6803" s="254" t="s">
        <v>458</v>
      </c>
    </row>
    <row r="6804" spans="1:13" ht="13.5" x14ac:dyDescent="0.25">
      <c r="A6804" s="265" t="s">
        <v>140</v>
      </c>
      <c r="B6804" s="265" t="s">
        <v>139</v>
      </c>
      <c r="C6804" s="265" t="s">
        <v>809</v>
      </c>
      <c r="D6804" s="265" t="s">
        <v>808</v>
      </c>
      <c r="E6804" s="266" t="s">
        <v>136</v>
      </c>
      <c r="F6804" s="265">
        <v>87281</v>
      </c>
      <c r="G6804" s="265" t="s">
        <v>947</v>
      </c>
      <c r="H6804" s="265" t="s">
        <v>554</v>
      </c>
      <c r="I6804" s="265" t="s">
        <v>133</v>
      </c>
      <c r="J6804" s="266">
        <v>493.37</v>
      </c>
      <c r="K6804" s="265" t="s">
        <v>458</v>
      </c>
      <c r="L6804" s="255">
        <v>493.37</v>
      </c>
      <c r="M6804" s="254" t="s">
        <v>458</v>
      </c>
    </row>
    <row r="6805" spans="1:13" ht="13.5" x14ac:dyDescent="0.25">
      <c r="A6805" s="265" t="s">
        <v>140</v>
      </c>
      <c r="B6805" s="265" t="s">
        <v>139</v>
      </c>
      <c r="C6805" s="265" t="s">
        <v>809</v>
      </c>
      <c r="D6805" s="265" t="s">
        <v>808</v>
      </c>
      <c r="E6805" s="266" t="s">
        <v>136</v>
      </c>
      <c r="F6805" s="265">
        <v>87283</v>
      </c>
      <c r="G6805" s="265" t="s">
        <v>946</v>
      </c>
      <c r="H6805" s="265" t="s">
        <v>554</v>
      </c>
      <c r="I6805" s="265" t="s">
        <v>133</v>
      </c>
      <c r="J6805" s="266">
        <v>519.77</v>
      </c>
      <c r="K6805" s="265" t="s">
        <v>458</v>
      </c>
      <c r="L6805" s="255">
        <v>519.77</v>
      </c>
      <c r="M6805" s="254" t="s">
        <v>458</v>
      </c>
    </row>
    <row r="6806" spans="1:13" ht="13.5" x14ac:dyDescent="0.25">
      <c r="A6806" s="265" t="s">
        <v>140</v>
      </c>
      <c r="B6806" s="265" t="s">
        <v>139</v>
      </c>
      <c r="C6806" s="265" t="s">
        <v>809</v>
      </c>
      <c r="D6806" s="265" t="s">
        <v>808</v>
      </c>
      <c r="E6806" s="266" t="s">
        <v>136</v>
      </c>
      <c r="F6806" s="265">
        <v>87284</v>
      </c>
      <c r="G6806" s="265" t="s">
        <v>945</v>
      </c>
      <c r="H6806" s="265" t="s">
        <v>554</v>
      </c>
      <c r="I6806" s="265" t="s">
        <v>133</v>
      </c>
      <c r="J6806" s="266">
        <v>513.87</v>
      </c>
      <c r="K6806" s="265" t="s">
        <v>458</v>
      </c>
      <c r="L6806" s="255">
        <v>513.87</v>
      </c>
      <c r="M6806" s="254" t="s">
        <v>458</v>
      </c>
    </row>
    <row r="6807" spans="1:13" ht="13.5" x14ac:dyDescent="0.25">
      <c r="A6807" s="265" t="s">
        <v>140</v>
      </c>
      <c r="B6807" s="265" t="s">
        <v>139</v>
      </c>
      <c r="C6807" s="265" t="s">
        <v>809</v>
      </c>
      <c r="D6807" s="265" t="s">
        <v>808</v>
      </c>
      <c r="E6807" s="266" t="s">
        <v>136</v>
      </c>
      <c r="F6807" s="265">
        <v>87286</v>
      </c>
      <c r="G6807" s="265" t="s">
        <v>944</v>
      </c>
      <c r="H6807" s="265" t="s">
        <v>554</v>
      </c>
      <c r="I6807" s="265" t="s">
        <v>133</v>
      </c>
      <c r="J6807" s="266">
        <v>619.86</v>
      </c>
      <c r="K6807" s="265" t="s">
        <v>458</v>
      </c>
      <c r="L6807" s="255">
        <v>619.86</v>
      </c>
      <c r="M6807" s="254" t="s">
        <v>458</v>
      </c>
    </row>
    <row r="6808" spans="1:13" ht="13.5" x14ac:dyDescent="0.25">
      <c r="A6808" s="265" t="s">
        <v>140</v>
      </c>
      <c r="B6808" s="265" t="s">
        <v>139</v>
      </c>
      <c r="C6808" s="265" t="s">
        <v>809</v>
      </c>
      <c r="D6808" s="265" t="s">
        <v>808</v>
      </c>
      <c r="E6808" s="266" t="s">
        <v>136</v>
      </c>
      <c r="F6808" s="265">
        <v>87287</v>
      </c>
      <c r="G6808" s="265" t="s">
        <v>943</v>
      </c>
      <c r="H6808" s="265" t="s">
        <v>554</v>
      </c>
      <c r="I6808" s="265" t="s">
        <v>133</v>
      </c>
      <c r="J6808" s="266">
        <v>606.5</v>
      </c>
      <c r="K6808" s="265" t="s">
        <v>458</v>
      </c>
      <c r="L6808" s="255">
        <v>606.5</v>
      </c>
      <c r="M6808" s="254" t="s">
        <v>458</v>
      </c>
    </row>
    <row r="6809" spans="1:13" ht="13.5" x14ac:dyDescent="0.25">
      <c r="A6809" s="265" t="s">
        <v>140</v>
      </c>
      <c r="B6809" s="265" t="s">
        <v>139</v>
      </c>
      <c r="C6809" s="265" t="s">
        <v>809</v>
      </c>
      <c r="D6809" s="265" t="s">
        <v>808</v>
      </c>
      <c r="E6809" s="266" t="s">
        <v>136</v>
      </c>
      <c r="F6809" s="265">
        <v>87289</v>
      </c>
      <c r="G6809" s="265" t="s">
        <v>942</v>
      </c>
      <c r="H6809" s="265" t="s">
        <v>554</v>
      </c>
      <c r="I6809" s="265" t="s">
        <v>133</v>
      </c>
      <c r="J6809" s="266">
        <v>591.17999999999995</v>
      </c>
      <c r="K6809" s="265" t="s">
        <v>458</v>
      </c>
      <c r="L6809" s="255">
        <v>591.17999999999995</v>
      </c>
      <c r="M6809" s="254" t="s">
        <v>458</v>
      </c>
    </row>
    <row r="6810" spans="1:13" ht="13.5" x14ac:dyDescent="0.25">
      <c r="A6810" s="265" t="s">
        <v>140</v>
      </c>
      <c r="B6810" s="265" t="s">
        <v>139</v>
      </c>
      <c r="C6810" s="265" t="s">
        <v>809</v>
      </c>
      <c r="D6810" s="265" t="s">
        <v>808</v>
      </c>
      <c r="E6810" s="266" t="s">
        <v>136</v>
      </c>
      <c r="F6810" s="265">
        <v>87290</v>
      </c>
      <c r="G6810" s="265" t="s">
        <v>941</v>
      </c>
      <c r="H6810" s="265" t="s">
        <v>554</v>
      </c>
      <c r="I6810" s="265" t="s">
        <v>133</v>
      </c>
      <c r="J6810" s="266">
        <v>584.03</v>
      </c>
      <c r="K6810" s="265" t="s">
        <v>458</v>
      </c>
      <c r="L6810" s="255">
        <v>584.03</v>
      </c>
      <c r="M6810" s="254" t="s">
        <v>458</v>
      </c>
    </row>
    <row r="6811" spans="1:13" ht="13.5" x14ac:dyDescent="0.25">
      <c r="A6811" s="265" t="s">
        <v>140</v>
      </c>
      <c r="B6811" s="265" t="s">
        <v>139</v>
      </c>
      <c r="C6811" s="265" t="s">
        <v>809</v>
      </c>
      <c r="D6811" s="265" t="s">
        <v>808</v>
      </c>
      <c r="E6811" s="266" t="s">
        <v>136</v>
      </c>
      <c r="F6811" s="265">
        <v>87292</v>
      </c>
      <c r="G6811" s="265" t="s">
        <v>940</v>
      </c>
      <c r="H6811" s="265" t="s">
        <v>554</v>
      </c>
      <c r="I6811" s="265" t="s">
        <v>133</v>
      </c>
      <c r="J6811" s="266">
        <v>599.55999999999995</v>
      </c>
      <c r="K6811" s="265" t="s">
        <v>458</v>
      </c>
      <c r="L6811" s="255">
        <v>599.55999999999995</v>
      </c>
      <c r="M6811" s="254" t="s">
        <v>458</v>
      </c>
    </row>
    <row r="6812" spans="1:13" ht="13.5" x14ac:dyDescent="0.25">
      <c r="A6812" s="265" t="s">
        <v>140</v>
      </c>
      <c r="B6812" s="265" t="s">
        <v>139</v>
      </c>
      <c r="C6812" s="265" t="s">
        <v>809</v>
      </c>
      <c r="D6812" s="265" t="s">
        <v>808</v>
      </c>
      <c r="E6812" s="266" t="s">
        <v>136</v>
      </c>
      <c r="F6812" s="265">
        <v>87294</v>
      </c>
      <c r="G6812" s="265" t="s">
        <v>939</v>
      </c>
      <c r="H6812" s="265" t="s">
        <v>554</v>
      </c>
      <c r="I6812" s="265" t="s">
        <v>133</v>
      </c>
      <c r="J6812" s="266">
        <v>573.34</v>
      </c>
      <c r="K6812" s="265" t="s">
        <v>458</v>
      </c>
      <c r="L6812" s="255">
        <v>573.34</v>
      </c>
      <c r="M6812" s="254" t="s">
        <v>458</v>
      </c>
    </row>
    <row r="6813" spans="1:13" ht="13.5" x14ac:dyDescent="0.25">
      <c r="A6813" s="265" t="s">
        <v>140</v>
      </c>
      <c r="B6813" s="265" t="s">
        <v>139</v>
      </c>
      <c r="C6813" s="265" t="s">
        <v>809</v>
      </c>
      <c r="D6813" s="265" t="s">
        <v>808</v>
      </c>
      <c r="E6813" s="266" t="s">
        <v>136</v>
      </c>
      <c r="F6813" s="265">
        <v>87295</v>
      </c>
      <c r="G6813" s="265" t="s">
        <v>938</v>
      </c>
      <c r="H6813" s="265" t="s">
        <v>554</v>
      </c>
      <c r="I6813" s="265" t="s">
        <v>133</v>
      </c>
      <c r="J6813" s="266">
        <v>575.17999999999995</v>
      </c>
      <c r="K6813" s="265" t="s">
        <v>458</v>
      </c>
      <c r="L6813" s="255">
        <v>575.17999999999995</v>
      </c>
      <c r="M6813" s="254" t="s">
        <v>458</v>
      </c>
    </row>
    <row r="6814" spans="1:13" ht="13.5" x14ac:dyDescent="0.25">
      <c r="A6814" s="265" t="s">
        <v>140</v>
      </c>
      <c r="B6814" s="265" t="s">
        <v>139</v>
      </c>
      <c r="C6814" s="265" t="s">
        <v>809</v>
      </c>
      <c r="D6814" s="265" t="s">
        <v>808</v>
      </c>
      <c r="E6814" s="266" t="s">
        <v>136</v>
      </c>
      <c r="F6814" s="265">
        <v>87296</v>
      </c>
      <c r="G6814" s="265" t="s">
        <v>937</v>
      </c>
      <c r="H6814" s="265" t="s">
        <v>554</v>
      </c>
      <c r="I6814" s="265" t="s">
        <v>133</v>
      </c>
      <c r="J6814" s="266">
        <v>551.92999999999995</v>
      </c>
      <c r="K6814" s="265" t="s">
        <v>458</v>
      </c>
      <c r="L6814" s="255">
        <v>551.92999999999995</v>
      </c>
      <c r="M6814" s="254" t="s">
        <v>458</v>
      </c>
    </row>
    <row r="6815" spans="1:13" ht="13.5" x14ac:dyDescent="0.25">
      <c r="A6815" s="265" t="s">
        <v>140</v>
      </c>
      <c r="B6815" s="265" t="s">
        <v>139</v>
      </c>
      <c r="C6815" s="265" t="s">
        <v>809</v>
      </c>
      <c r="D6815" s="265" t="s">
        <v>808</v>
      </c>
      <c r="E6815" s="266" t="s">
        <v>136</v>
      </c>
      <c r="F6815" s="265">
        <v>87298</v>
      </c>
      <c r="G6815" s="265" t="s">
        <v>936</v>
      </c>
      <c r="H6815" s="265" t="s">
        <v>554</v>
      </c>
      <c r="I6815" s="265" t="s">
        <v>133</v>
      </c>
      <c r="J6815" s="266">
        <v>785.93</v>
      </c>
      <c r="K6815" s="265" t="s">
        <v>458</v>
      </c>
      <c r="L6815" s="255">
        <v>785.93</v>
      </c>
      <c r="M6815" s="254" t="s">
        <v>458</v>
      </c>
    </row>
    <row r="6816" spans="1:13" ht="13.5" x14ac:dyDescent="0.25">
      <c r="A6816" s="265" t="s">
        <v>140</v>
      </c>
      <c r="B6816" s="265" t="s">
        <v>139</v>
      </c>
      <c r="C6816" s="265" t="s">
        <v>809</v>
      </c>
      <c r="D6816" s="265" t="s">
        <v>808</v>
      </c>
      <c r="E6816" s="266" t="s">
        <v>136</v>
      </c>
      <c r="F6816" s="265">
        <v>87299</v>
      </c>
      <c r="G6816" s="265" t="s">
        <v>935</v>
      </c>
      <c r="H6816" s="265" t="s">
        <v>554</v>
      </c>
      <c r="I6816" s="265" t="s">
        <v>133</v>
      </c>
      <c r="J6816" s="266">
        <v>508.71</v>
      </c>
      <c r="K6816" s="265" t="s">
        <v>458</v>
      </c>
      <c r="L6816" s="255">
        <v>508.71</v>
      </c>
      <c r="M6816" s="254" t="s">
        <v>458</v>
      </c>
    </row>
    <row r="6817" spans="1:13" ht="13.5" x14ac:dyDescent="0.25">
      <c r="A6817" s="265" t="s">
        <v>140</v>
      </c>
      <c r="B6817" s="265" t="s">
        <v>139</v>
      </c>
      <c r="C6817" s="265" t="s">
        <v>809</v>
      </c>
      <c r="D6817" s="265" t="s">
        <v>808</v>
      </c>
      <c r="E6817" s="266" t="s">
        <v>136</v>
      </c>
      <c r="F6817" s="265">
        <v>87301</v>
      </c>
      <c r="G6817" s="265" t="s">
        <v>934</v>
      </c>
      <c r="H6817" s="265" t="s">
        <v>554</v>
      </c>
      <c r="I6817" s="265" t="s">
        <v>133</v>
      </c>
      <c r="J6817" s="266">
        <v>701.94</v>
      </c>
      <c r="K6817" s="265" t="s">
        <v>458</v>
      </c>
      <c r="L6817" s="255">
        <v>701.94</v>
      </c>
      <c r="M6817" s="254" t="s">
        <v>458</v>
      </c>
    </row>
    <row r="6818" spans="1:13" ht="13.5" x14ac:dyDescent="0.25">
      <c r="A6818" s="265" t="s">
        <v>140</v>
      </c>
      <c r="B6818" s="265" t="s">
        <v>139</v>
      </c>
      <c r="C6818" s="265" t="s">
        <v>809</v>
      </c>
      <c r="D6818" s="265" t="s">
        <v>808</v>
      </c>
      <c r="E6818" s="266" t="s">
        <v>136</v>
      </c>
      <c r="F6818" s="265">
        <v>87302</v>
      </c>
      <c r="G6818" s="265" t="s">
        <v>933</v>
      </c>
      <c r="H6818" s="265" t="s">
        <v>554</v>
      </c>
      <c r="I6818" s="265" t="s">
        <v>133</v>
      </c>
      <c r="J6818" s="266">
        <v>695.34</v>
      </c>
      <c r="K6818" s="265" t="s">
        <v>458</v>
      </c>
      <c r="L6818" s="255">
        <v>695.34</v>
      </c>
      <c r="M6818" s="254" t="s">
        <v>458</v>
      </c>
    </row>
    <row r="6819" spans="1:13" ht="13.5" x14ac:dyDescent="0.25">
      <c r="A6819" s="265" t="s">
        <v>140</v>
      </c>
      <c r="B6819" s="265" t="s">
        <v>139</v>
      </c>
      <c r="C6819" s="265" t="s">
        <v>809</v>
      </c>
      <c r="D6819" s="265" t="s">
        <v>808</v>
      </c>
      <c r="E6819" s="266" t="s">
        <v>136</v>
      </c>
      <c r="F6819" s="265">
        <v>87304</v>
      </c>
      <c r="G6819" s="265" t="s">
        <v>932</v>
      </c>
      <c r="H6819" s="265" t="s">
        <v>554</v>
      </c>
      <c r="I6819" s="265" t="s">
        <v>133</v>
      </c>
      <c r="J6819" s="266">
        <v>635.23</v>
      </c>
      <c r="K6819" s="265" t="s">
        <v>458</v>
      </c>
      <c r="L6819" s="255">
        <v>635.23</v>
      </c>
      <c r="M6819" s="254" t="s">
        <v>458</v>
      </c>
    </row>
    <row r="6820" spans="1:13" ht="13.5" x14ac:dyDescent="0.25">
      <c r="A6820" s="265" t="s">
        <v>140</v>
      </c>
      <c r="B6820" s="265" t="s">
        <v>139</v>
      </c>
      <c r="C6820" s="265" t="s">
        <v>809</v>
      </c>
      <c r="D6820" s="265" t="s">
        <v>808</v>
      </c>
      <c r="E6820" s="266" t="s">
        <v>136</v>
      </c>
      <c r="F6820" s="265">
        <v>87305</v>
      </c>
      <c r="G6820" s="265" t="s">
        <v>931</v>
      </c>
      <c r="H6820" s="265" t="s">
        <v>554</v>
      </c>
      <c r="I6820" s="265" t="s">
        <v>133</v>
      </c>
      <c r="J6820" s="266">
        <v>638.44000000000005</v>
      </c>
      <c r="K6820" s="265" t="s">
        <v>458</v>
      </c>
      <c r="L6820" s="255">
        <v>638.44000000000005</v>
      </c>
      <c r="M6820" s="254" t="s">
        <v>458</v>
      </c>
    </row>
    <row r="6821" spans="1:13" ht="13.5" x14ac:dyDescent="0.25">
      <c r="A6821" s="265" t="s">
        <v>140</v>
      </c>
      <c r="B6821" s="265" t="s">
        <v>139</v>
      </c>
      <c r="C6821" s="265" t="s">
        <v>809</v>
      </c>
      <c r="D6821" s="265" t="s">
        <v>808</v>
      </c>
      <c r="E6821" s="266" t="s">
        <v>136</v>
      </c>
      <c r="F6821" s="265">
        <v>87307</v>
      </c>
      <c r="G6821" s="265" t="s">
        <v>930</v>
      </c>
      <c r="H6821" s="265" t="s">
        <v>554</v>
      </c>
      <c r="I6821" s="265" t="s">
        <v>133</v>
      </c>
      <c r="J6821" s="266">
        <v>600.57000000000005</v>
      </c>
      <c r="K6821" s="265" t="s">
        <v>458</v>
      </c>
      <c r="L6821" s="255">
        <v>600.57000000000005</v>
      </c>
      <c r="M6821" s="254" t="s">
        <v>458</v>
      </c>
    </row>
    <row r="6822" spans="1:13" ht="13.5" x14ac:dyDescent="0.25">
      <c r="A6822" s="265" t="s">
        <v>140</v>
      </c>
      <c r="B6822" s="265" t="s">
        <v>139</v>
      </c>
      <c r="C6822" s="265" t="s">
        <v>809</v>
      </c>
      <c r="D6822" s="265" t="s">
        <v>808</v>
      </c>
      <c r="E6822" s="266" t="s">
        <v>136</v>
      </c>
      <c r="F6822" s="265">
        <v>87308</v>
      </c>
      <c r="G6822" s="265" t="s">
        <v>929</v>
      </c>
      <c r="H6822" s="265" t="s">
        <v>554</v>
      </c>
      <c r="I6822" s="265" t="s">
        <v>133</v>
      </c>
      <c r="J6822" s="266">
        <v>592.16999999999996</v>
      </c>
      <c r="K6822" s="265" t="s">
        <v>458</v>
      </c>
      <c r="L6822" s="255">
        <v>592.16999999999996</v>
      </c>
      <c r="M6822" s="254" t="s">
        <v>458</v>
      </c>
    </row>
    <row r="6823" spans="1:13" ht="13.5" x14ac:dyDescent="0.25">
      <c r="A6823" s="265" t="s">
        <v>140</v>
      </c>
      <c r="B6823" s="265" t="s">
        <v>139</v>
      </c>
      <c r="C6823" s="265" t="s">
        <v>809</v>
      </c>
      <c r="D6823" s="265" t="s">
        <v>808</v>
      </c>
      <c r="E6823" s="266" t="s">
        <v>136</v>
      </c>
      <c r="F6823" s="265">
        <v>87310</v>
      </c>
      <c r="G6823" s="265" t="s">
        <v>928</v>
      </c>
      <c r="H6823" s="265" t="s">
        <v>554</v>
      </c>
      <c r="I6823" s="265" t="s">
        <v>133</v>
      </c>
      <c r="J6823" s="266">
        <v>497.29</v>
      </c>
      <c r="K6823" s="265" t="s">
        <v>458</v>
      </c>
      <c r="L6823" s="255">
        <v>497.29</v>
      </c>
      <c r="M6823" s="254" t="s">
        <v>458</v>
      </c>
    </row>
    <row r="6824" spans="1:13" ht="13.5" x14ac:dyDescent="0.25">
      <c r="A6824" s="265" t="s">
        <v>140</v>
      </c>
      <c r="B6824" s="265" t="s">
        <v>139</v>
      </c>
      <c r="C6824" s="265" t="s">
        <v>809</v>
      </c>
      <c r="D6824" s="265" t="s">
        <v>808</v>
      </c>
      <c r="E6824" s="266" t="s">
        <v>136</v>
      </c>
      <c r="F6824" s="265">
        <v>87311</v>
      </c>
      <c r="G6824" s="265" t="s">
        <v>927</v>
      </c>
      <c r="H6824" s="265" t="s">
        <v>554</v>
      </c>
      <c r="I6824" s="265" t="s">
        <v>133</v>
      </c>
      <c r="J6824" s="266">
        <v>489.04</v>
      </c>
      <c r="K6824" s="265" t="s">
        <v>458</v>
      </c>
      <c r="L6824" s="255">
        <v>489.04</v>
      </c>
      <c r="M6824" s="254" t="s">
        <v>458</v>
      </c>
    </row>
    <row r="6825" spans="1:13" ht="13.5" x14ac:dyDescent="0.25">
      <c r="A6825" s="265" t="s">
        <v>140</v>
      </c>
      <c r="B6825" s="265" t="s">
        <v>139</v>
      </c>
      <c r="C6825" s="265" t="s">
        <v>809</v>
      </c>
      <c r="D6825" s="265" t="s">
        <v>808</v>
      </c>
      <c r="E6825" s="266" t="s">
        <v>136</v>
      </c>
      <c r="F6825" s="265">
        <v>87313</v>
      </c>
      <c r="G6825" s="265" t="s">
        <v>926</v>
      </c>
      <c r="H6825" s="265" t="s">
        <v>554</v>
      </c>
      <c r="I6825" s="265" t="s">
        <v>133</v>
      </c>
      <c r="J6825" s="266">
        <v>607.79</v>
      </c>
      <c r="K6825" s="265" t="s">
        <v>458</v>
      </c>
      <c r="L6825" s="255">
        <v>607.79</v>
      </c>
      <c r="M6825" s="254" t="s">
        <v>458</v>
      </c>
    </row>
    <row r="6826" spans="1:13" ht="13.5" x14ac:dyDescent="0.25">
      <c r="A6826" s="265" t="s">
        <v>140</v>
      </c>
      <c r="B6826" s="265" t="s">
        <v>139</v>
      </c>
      <c r="C6826" s="265" t="s">
        <v>809</v>
      </c>
      <c r="D6826" s="265" t="s">
        <v>808</v>
      </c>
      <c r="E6826" s="266" t="s">
        <v>136</v>
      </c>
      <c r="F6826" s="265">
        <v>87314</v>
      </c>
      <c r="G6826" s="265" t="s">
        <v>925</v>
      </c>
      <c r="H6826" s="265" t="s">
        <v>554</v>
      </c>
      <c r="I6826" s="265" t="s">
        <v>133</v>
      </c>
      <c r="J6826" s="266">
        <v>601.75</v>
      </c>
      <c r="K6826" s="265" t="s">
        <v>458</v>
      </c>
      <c r="L6826" s="255">
        <v>601.75</v>
      </c>
      <c r="M6826" s="254" t="s">
        <v>458</v>
      </c>
    </row>
    <row r="6827" spans="1:13" ht="13.5" x14ac:dyDescent="0.25">
      <c r="A6827" s="265" t="s">
        <v>140</v>
      </c>
      <c r="B6827" s="265" t="s">
        <v>139</v>
      </c>
      <c r="C6827" s="265" t="s">
        <v>809</v>
      </c>
      <c r="D6827" s="265" t="s">
        <v>808</v>
      </c>
      <c r="E6827" s="266" t="s">
        <v>136</v>
      </c>
      <c r="F6827" s="265">
        <v>87316</v>
      </c>
      <c r="G6827" s="265" t="s">
        <v>924</v>
      </c>
      <c r="H6827" s="265" t="s">
        <v>554</v>
      </c>
      <c r="I6827" s="265" t="s">
        <v>133</v>
      </c>
      <c r="J6827" s="266">
        <v>547.35</v>
      </c>
      <c r="K6827" s="265" t="s">
        <v>458</v>
      </c>
      <c r="L6827" s="255">
        <v>547.35</v>
      </c>
      <c r="M6827" s="254" t="s">
        <v>458</v>
      </c>
    </row>
    <row r="6828" spans="1:13" ht="13.5" x14ac:dyDescent="0.25">
      <c r="A6828" s="265" t="s">
        <v>140</v>
      </c>
      <c r="B6828" s="265" t="s">
        <v>139</v>
      </c>
      <c r="C6828" s="265" t="s">
        <v>809</v>
      </c>
      <c r="D6828" s="265" t="s">
        <v>808</v>
      </c>
      <c r="E6828" s="266" t="s">
        <v>136</v>
      </c>
      <c r="F6828" s="265">
        <v>87317</v>
      </c>
      <c r="G6828" s="265" t="s">
        <v>923</v>
      </c>
      <c r="H6828" s="265" t="s">
        <v>554</v>
      </c>
      <c r="I6828" s="265" t="s">
        <v>133</v>
      </c>
      <c r="J6828" s="266">
        <v>535.1</v>
      </c>
      <c r="K6828" s="265" t="s">
        <v>458</v>
      </c>
      <c r="L6828" s="255">
        <v>535.1</v>
      </c>
      <c r="M6828" s="254" t="s">
        <v>458</v>
      </c>
    </row>
    <row r="6829" spans="1:13" ht="13.5" x14ac:dyDescent="0.25">
      <c r="A6829" s="265" t="s">
        <v>140</v>
      </c>
      <c r="B6829" s="265" t="s">
        <v>139</v>
      </c>
      <c r="C6829" s="265" t="s">
        <v>809</v>
      </c>
      <c r="D6829" s="265" t="s">
        <v>808</v>
      </c>
      <c r="E6829" s="266" t="s">
        <v>136</v>
      </c>
      <c r="F6829" s="265">
        <v>87319</v>
      </c>
      <c r="G6829" s="265" t="s">
        <v>922</v>
      </c>
      <c r="H6829" s="265" t="s">
        <v>554</v>
      </c>
      <c r="I6829" s="265" t="s">
        <v>459</v>
      </c>
      <c r="J6829" s="267">
        <v>3302.39</v>
      </c>
      <c r="K6829" s="265" t="s">
        <v>458</v>
      </c>
      <c r="L6829" s="257">
        <v>3302.39</v>
      </c>
      <c r="M6829" s="254" t="s">
        <v>458</v>
      </c>
    </row>
    <row r="6830" spans="1:13" ht="13.5" x14ac:dyDescent="0.25">
      <c r="A6830" s="265" t="s">
        <v>140</v>
      </c>
      <c r="B6830" s="265" t="s">
        <v>139</v>
      </c>
      <c r="C6830" s="265" t="s">
        <v>809</v>
      </c>
      <c r="D6830" s="265" t="s">
        <v>808</v>
      </c>
      <c r="E6830" s="266" t="s">
        <v>136</v>
      </c>
      <c r="F6830" s="265">
        <v>87320</v>
      </c>
      <c r="G6830" s="265" t="s">
        <v>921</v>
      </c>
      <c r="H6830" s="265" t="s">
        <v>554</v>
      </c>
      <c r="I6830" s="265" t="s">
        <v>459</v>
      </c>
      <c r="J6830" s="267">
        <v>3309.04</v>
      </c>
      <c r="K6830" s="265" t="s">
        <v>458</v>
      </c>
      <c r="L6830" s="257">
        <v>3309.04</v>
      </c>
      <c r="M6830" s="254" t="s">
        <v>458</v>
      </c>
    </row>
    <row r="6831" spans="1:13" ht="13.5" x14ac:dyDescent="0.25">
      <c r="A6831" s="265" t="s">
        <v>140</v>
      </c>
      <c r="B6831" s="265" t="s">
        <v>139</v>
      </c>
      <c r="C6831" s="265" t="s">
        <v>809</v>
      </c>
      <c r="D6831" s="265" t="s">
        <v>808</v>
      </c>
      <c r="E6831" s="266" t="s">
        <v>136</v>
      </c>
      <c r="F6831" s="265">
        <v>87322</v>
      </c>
      <c r="G6831" s="265" t="s">
        <v>920</v>
      </c>
      <c r="H6831" s="265" t="s">
        <v>554</v>
      </c>
      <c r="I6831" s="265" t="s">
        <v>459</v>
      </c>
      <c r="J6831" s="267">
        <v>3423.69</v>
      </c>
      <c r="K6831" s="265" t="s">
        <v>458</v>
      </c>
      <c r="L6831" s="257">
        <v>3423.69</v>
      </c>
      <c r="M6831" s="254" t="s">
        <v>458</v>
      </c>
    </row>
    <row r="6832" spans="1:13" ht="13.5" x14ac:dyDescent="0.25">
      <c r="A6832" s="265" t="s">
        <v>140</v>
      </c>
      <c r="B6832" s="265" t="s">
        <v>139</v>
      </c>
      <c r="C6832" s="265" t="s">
        <v>809</v>
      </c>
      <c r="D6832" s="265" t="s">
        <v>808</v>
      </c>
      <c r="E6832" s="266" t="s">
        <v>136</v>
      </c>
      <c r="F6832" s="265">
        <v>87323</v>
      </c>
      <c r="G6832" s="265" t="s">
        <v>919</v>
      </c>
      <c r="H6832" s="265" t="s">
        <v>554</v>
      </c>
      <c r="I6832" s="265" t="s">
        <v>459</v>
      </c>
      <c r="J6832" s="267">
        <v>3424.17</v>
      </c>
      <c r="K6832" s="265" t="s">
        <v>458</v>
      </c>
      <c r="L6832" s="257">
        <v>3424.17</v>
      </c>
      <c r="M6832" s="254" t="s">
        <v>458</v>
      </c>
    </row>
    <row r="6833" spans="1:13" ht="13.5" x14ac:dyDescent="0.25">
      <c r="A6833" s="265" t="s">
        <v>140</v>
      </c>
      <c r="B6833" s="265" t="s">
        <v>139</v>
      </c>
      <c r="C6833" s="265" t="s">
        <v>809</v>
      </c>
      <c r="D6833" s="265" t="s">
        <v>808</v>
      </c>
      <c r="E6833" s="266" t="s">
        <v>136</v>
      </c>
      <c r="F6833" s="265">
        <v>87325</v>
      </c>
      <c r="G6833" s="265" t="s">
        <v>918</v>
      </c>
      <c r="H6833" s="265" t="s">
        <v>554</v>
      </c>
      <c r="I6833" s="265" t="s">
        <v>459</v>
      </c>
      <c r="J6833" s="267">
        <v>3335.5</v>
      </c>
      <c r="K6833" s="265" t="s">
        <v>458</v>
      </c>
      <c r="L6833" s="257">
        <v>3335.5</v>
      </c>
      <c r="M6833" s="254" t="s">
        <v>458</v>
      </c>
    </row>
    <row r="6834" spans="1:13" ht="13.5" x14ac:dyDescent="0.25">
      <c r="A6834" s="265" t="s">
        <v>140</v>
      </c>
      <c r="B6834" s="265" t="s">
        <v>139</v>
      </c>
      <c r="C6834" s="265" t="s">
        <v>809</v>
      </c>
      <c r="D6834" s="265" t="s">
        <v>808</v>
      </c>
      <c r="E6834" s="266" t="s">
        <v>136</v>
      </c>
      <c r="F6834" s="265">
        <v>87326</v>
      </c>
      <c r="G6834" s="265" t="s">
        <v>917</v>
      </c>
      <c r="H6834" s="265" t="s">
        <v>554</v>
      </c>
      <c r="I6834" s="265" t="s">
        <v>459</v>
      </c>
      <c r="J6834" s="267">
        <v>3345.77</v>
      </c>
      <c r="K6834" s="265" t="s">
        <v>458</v>
      </c>
      <c r="L6834" s="257">
        <v>3345.77</v>
      </c>
      <c r="M6834" s="254" t="s">
        <v>458</v>
      </c>
    </row>
    <row r="6835" spans="1:13" ht="13.5" x14ac:dyDescent="0.25">
      <c r="A6835" s="265" t="s">
        <v>140</v>
      </c>
      <c r="B6835" s="265" t="s">
        <v>139</v>
      </c>
      <c r="C6835" s="265" t="s">
        <v>809</v>
      </c>
      <c r="D6835" s="265" t="s">
        <v>808</v>
      </c>
      <c r="E6835" s="266" t="s">
        <v>136</v>
      </c>
      <c r="F6835" s="265">
        <v>87327</v>
      </c>
      <c r="G6835" s="265" t="s">
        <v>916</v>
      </c>
      <c r="H6835" s="265" t="s">
        <v>554</v>
      </c>
      <c r="I6835" s="265" t="s">
        <v>133</v>
      </c>
      <c r="J6835" s="266">
        <v>516.80999999999995</v>
      </c>
      <c r="K6835" s="265" t="s">
        <v>458</v>
      </c>
      <c r="L6835" s="255">
        <v>516.80999999999995</v>
      </c>
      <c r="M6835" s="254" t="s">
        <v>458</v>
      </c>
    </row>
    <row r="6836" spans="1:13" ht="13.5" x14ac:dyDescent="0.25">
      <c r="A6836" s="265" t="s">
        <v>140</v>
      </c>
      <c r="B6836" s="265" t="s">
        <v>139</v>
      </c>
      <c r="C6836" s="265" t="s">
        <v>809</v>
      </c>
      <c r="D6836" s="265" t="s">
        <v>808</v>
      </c>
      <c r="E6836" s="266" t="s">
        <v>136</v>
      </c>
      <c r="F6836" s="265">
        <v>87328</v>
      </c>
      <c r="G6836" s="265" t="s">
        <v>915</v>
      </c>
      <c r="H6836" s="265" t="s">
        <v>554</v>
      </c>
      <c r="I6836" s="265" t="s">
        <v>133</v>
      </c>
      <c r="J6836" s="266">
        <v>465.65</v>
      </c>
      <c r="K6836" s="265" t="s">
        <v>458</v>
      </c>
      <c r="L6836" s="255">
        <v>465.65</v>
      </c>
      <c r="M6836" s="254" t="s">
        <v>458</v>
      </c>
    </row>
    <row r="6837" spans="1:13" ht="13.5" x14ac:dyDescent="0.25">
      <c r="A6837" s="265" t="s">
        <v>140</v>
      </c>
      <c r="B6837" s="265" t="s">
        <v>139</v>
      </c>
      <c r="C6837" s="265" t="s">
        <v>809</v>
      </c>
      <c r="D6837" s="265" t="s">
        <v>808</v>
      </c>
      <c r="E6837" s="266" t="s">
        <v>136</v>
      </c>
      <c r="F6837" s="265">
        <v>87329</v>
      </c>
      <c r="G6837" s="265" t="s">
        <v>914</v>
      </c>
      <c r="H6837" s="265" t="s">
        <v>554</v>
      </c>
      <c r="I6837" s="265" t="s">
        <v>133</v>
      </c>
      <c r="J6837" s="266">
        <v>553.98</v>
      </c>
      <c r="K6837" s="265" t="s">
        <v>458</v>
      </c>
      <c r="L6837" s="255">
        <v>553.98</v>
      </c>
      <c r="M6837" s="254" t="s">
        <v>458</v>
      </c>
    </row>
    <row r="6838" spans="1:13" ht="13.5" x14ac:dyDescent="0.25">
      <c r="A6838" s="265" t="s">
        <v>140</v>
      </c>
      <c r="B6838" s="265" t="s">
        <v>139</v>
      </c>
      <c r="C6838" s="265" t="s">
        <v>809</v>
      </c>
      <c r="D6838" s="265" t="s">
        <v>808</v>
      </c>
      <c r="E6838" s="266" t="s">
        <v>136</v>
      </c>
      <c r="F6838" s="265">
        <v>87330</v>
      </c>
      <c r="G6838" s="265" t="s">
        <v>913</v>
      </c>
      <c r="H6838" s="265" t="s">
        <v>554</v>
      </c>
      <c r="I6838" s="265" t="s">
        <v>133</v>
      </c>
      <c r="J6838" s="266">
        <v>495.74</v>
      </c>
      <c r="K6838" s="265" t="s">
        <v>458</v>
      </c>
      <c r="L6838" s="255">
        <v>495.74</v>
      </c>
      <c r="M6838" s="254" t="s">
        <v>458</v>
      </c>
    </row>
    <row r="6839" spans="1:13" ht="13.5" x14ac:dyDescent="0.25">
      <c r="A6839" s="265" t="s">
        <v>140</v>
      </c>
      <c r="B6839" s="265" t="s">
        <v>139</v>
      </c>
      <c r="C6839" s="265" t="s">
        <v>809</v>
      </c>
      <c r="D6839" s="265" t="s">
        <v>808</v>
      </c>
      <c r="E6839" s="266" t="s">
        <v>136</v>
      </c>
      <c r="F6839" s="265">
        <v>87331</v>
      </c>
      <c r="G6839" s="265" t="s">
        <v>912</v>
      </c>
      <c r="H6839" s="265" t="s">
        <v>554</v>
      </c>
      <c r="I6839" s="265" t="s">
        <v>133</v>
      </c>
      <c r="J6839" s="266">
        <v>638.20000000000005</v>
      </c>
      <c r="K6839" s="265" t="s">
        <v>458</v>
      </c>
      <c r="L6839" s="255">
        <v>638.20000000000005</v>
      </c>
      <c r="M6839" s="254" t="s">
        <v>458</v>
      </c>
    </row>
    <row r="6840" spans="1:13" ht="13.5" x14ac:dyDescent="0.25">
      <c r="A6840" s="265" t="s">
        <v>140</v>
      </c>
      <c r="B6840" s="265" t="s">
        <v>139</v>
      </c>
      <c r="C6840" s="265" t="s">
        <v>809</v>
      </c>
      <c r="D6840" s="265" t="s">
        <v>808</v>
      </c>
      <c r="E6840" s="266" t="s">
        <v>136</v>
      </c>
      <c r="F6840" s="265">
        <v>87332</v>
      </c>
      <c r="G6840" s="265" t="s">
        <v>911</v>
      </c>
      <c r="H6840" s="265" t="s">
        <v>554</v>
      </c>
      <c r="I6840" s="265" t="s">
        <v>133</v>
      </c>
      <c r="J6840" s="266">
        <v>585.17999999999995</v>
      </c>
      <c r="K6840" s="265" t="s">
        <v>458</v>
      </c>
      <c r="L6840" s="255">
        <v>585.17999999999995</v>
      </c>
      <c r="M6840" s="254" t="s">
        <v>458</v>
      </c>
    </row>
    <row r="6841" spans="1:13" ht="13.5" x14ac:dyDescent="0.25">
      <c r="A6841" s="265" t="s">
        <v>140</v>
      </c>
      <c r="B6841" s="265" t="s">
        <v>139</v>
      </c>
      <c r="C6841" s="265" t="s">
        <v>809</v>
      </c>
      <c r="D6841" s="265" t="s">
        <v>808</v>
      </c>
      <c r="E6841" s="266" t="s">
        <v>136</v>
      </c>
      <c r="F6841" s="265">
        <v>87333</v>
      </c>
      <c r="G6841" s="265" t="s">
        <v>910</v>
      </c>
      <c r="H6841" s="265" t="s">
        <v>554</v>
      </c>
      <c r="I6841" s="265" t="s">
        <v>133</v>
      </c>
      <c r="J6841" s="266">
        <v>592.79</v>
      </c>
      <c r="K6841" s="265" t="s">
        <v>458</v>
      </c>
      <c r="L6841" s="255">
        <v>592.79</v>
      </c>
      <c r="M6841" s="254" t="s">
        <v>458</v>
      </c>
    </row>
    <row r="6842" spans="1:13" ht="13.5" x14ac:dyDescent="0.25">
      <c r="A6842" s="265" t="s">
        <v>140</v>
      </c>
      <c r="B6842" s="265" t="s">
        <v>139</v>
      </c>
      <c r="C6842" s="265" t="s">
        <v>809</v>
      </c>
      <c r="D6842" s="265" t="s">
        <v>808</v>
      </c>
      <c r="E6842" s="266" t="s">
        <v>136</v>
      </c>
      <c r="F6842" s="265">
        <v>87334</v>
      </c>
      <c r="G6842" s="265" t="s">
        <v>909</v>
      </c>
      <c r="H6842" s="265" t="s">
        <v>554</v>
      </c>
      <c r="I6842" s="265" t="s">
        <v>133</v>
      </c>
      <c r="J6842" s="266">
        <v>560.85</v>
      </c>
      <c r="K6842" s="265" t="s">
        <v>458</v>
      </c>
      <c r="L6842" s="255">
        <v>560.85</v>
      </c>
      <c r="M6842" s="254" t="s">
        <v>458</v>
      </c>
    </row>
    <row r="6843" spans="1:13" ht="13.5" x14ac:dyDescent="0.25">
      <c r="A6843" s="265" t="s">
        <v>140</v>
      </c>
      <c r="B6843" s="265" t="s">
        <v>139</v>
      </c>
      <c r="C6843" s="265" t="s">
        <v>809</v>
      </c>
      <c r="D6843" s="265" t="s">
        <v>808</v>
      </c>
      <c r="E6843" s="266" t="s">
        <v>136</v>
      </c>
      <c r="F6843" s="265">
        <v>87335</v>
      </c>
      <c r="G6843" s="265" t="s">
        <v>908</v>
      </c>
      <c r="H6843" s="265" t="s">
        <v>554</v>
      </c>
      <c r="I6843" s="265" t="s">
        <v>133</v>
      </c>
      <c r="J6843" s="266">
        <v>586.88</v>
      </c>
      <c r="K6843" s="265" t="s">
        <v>458</v>
      </c>
      <c r="L6843" s="255">
        <v>586.88</v>
      </c>
      <c r="M6843" s="254" t="s">
        <v>458</v>
      </c>
    </row>
    <row r="6844" spans="1:13" ht="13.5" x14ac:dyDescent="0.25">
      <c r="A6844" s="265" t="s">
        <v>140</v>
      </c>
      <c r="B6844" s="265" t="s">
        <v>139</v>
      </c>
      <c r="C6844" s="265" t="s">
        <v>809</v>
      </c>
      <c r="D6844" s="265" t="s">
        <v>808</v>
      </c>
      <c r="E6844" s="266" t="s">
        <v>136</v>
      </c>
      <c r="F6844" s="265">
        <v>87336</v>
      </c>
      <c r="G6844" s="265" t="s">
        <v>907</v>
      </c>
      <c r="H6844" s="265" t="s">
        <v>554</v>
      </c>
      <c r="I6844" s="265" t="s">
        <v>133</v>
      </c>
      <c r="J6844" s="266">
        <v>573.41999999999996</v>
      </c>
      <c r="K6844" s="265" t="s">
        <v>458</v>
      </c>
      <c r="L6844" s="255">
        <v>573.41999999999996</v>
      </c>
      <c r="M6844" s="254" t="s">
        <v>458</v>
      </c>
    </row>
    <row r="6845" spans="1:13" ht="13.5" x14ac:dyDescent="0.25">
      <c r="A6845" s="265" t="s">
        <v>140</v>
      </c>
      <c r="B6845" s="265" t="s">
        <v>139</v>
      </c>
      <c r="C6845" s="265" t="s">
        <v>809</v>
      </c>
      <c r="D6845" s="265" t="s">
        <v>808</v>
      </c>
      <c r="E6845" s="266" t="s">
        <v>136</v>
      </c>
      <c r="F6845" s="265">
        <v>87337</v>
      </c>
      <c r="G6845" s="265" t="s">
        <v>906</v>
      </c>
      <c r="H6845" s="265" t="s">
        <v>554</v>
      </c>
      <c r="I6845" s="265" t="s">
        <v>133</v>
      </c>
      <c r="J6845" s="266">
        <v>573.29</v>
      </c>
      <c r="K6845" s="265" t="s">
        <v>458</v>
      </c>
      <c r="L6845" s="255">
        <v>573.29</v>
      </c>
      <c r="M6845" s="254" t="s">
        <v>458</v>
      </c>
    </row>
    <row r="6846" spans="1:13" ht="13.5" x14ac:dyDescent="0.25">
      <c r="A6846" s="265" t="s">
        <v>140</v>
      </c>
      <c r="B6846" s="265" t="s">
        <v>139</v>
      </c>
      <c r="C6846" s="265" t="s">
        <v>809</v>
      </c>
      <c r="D6846" s="265" t="s">
        <v>808</v>
      </c>
      <c r="E6846" s="266" t="s">
        <v>136</v>
      </c>
      <c r="F6846" s="265">
        <v>87338</v>
      </c>
      <c r="G6846" s="265" t="s">
        <v>905</v>
      </c>
      <c r="H6846" s="265" t="s">
        <v>554</v>
      </c>
      <c r="I6846" s="265" t="s">
        <v>133</v>
      </c>
      <c r="J6846" s="266">
        <v>548.01</v>
      </c>
      <c r="K6846" s="265" t="s">
        <v>458</v>
      </c>
      <c r="L6846" s="255">
        <v>548.01</v>
      </c>
      <c r="M6846" s="254" t="s">
        <v>458</v>
      </c>
    </row>
    <row r="6847" spans="1:13" ht="13.5" x14ac:dyDescent="0.25">
      <c r="A6847" s="265" t="s">
        <v>140</v>
      </c>
      <c r="B6847" s="265" t="s">
        <v>139</v>
      </c>
      <c r="C6847" s="265" t="s">
        <v>809</v>
      </c>
      <c r="D6847" s="265" t="s">
        <v>808</v>
      </c>
      <c r="E6847" s="266" t="s">
        <v>136</v>
      </c>
      <c r="F6847" s="265">
        <v>87339</v>
      </c>
      <c r="G6847" s="265" t="s">
        <v>904</v>
      </c>
      <c r="H6847" s="265" t="s">
        <v>554</v>
      </c>
      <c r="I6847" s="265" t="s">
        <v>133</v>
      </c>
      <c r="J6847" s="266">
        <v>888.07</v>
      </c>
      <c r="K6847" s="265" t="s">
        <v>458</v>
      </c>
      <c r="L6847" s="255">
        <v>888.07</v>
      </c>
      <c r="M6847" s="254" t="s">
        <v>458</v>
      </c>
    </row>
    <row r="6848" spans="1:13" ht="13.5" x14ac:dyDescent="0.25">
      <c r="A6848" s="265" t="s">
        <v>140</v>
      </c>
      <c r="B6848" s="265" t="s">
        <v>139</v>
      </c>
      <c r="C6848" s="265" t="s">
        <v>809</v>
      </c>
      <c r="D6848" s="265" t="s">
        <v>808</v>
      </c>
      <c r="E6848" s="266" t="s">
        <v>136</v>
      </c>
      <c r="F6848" s="265">
        <v>87340</v>
      </c>
      <c r="G6848" s="265" t="s">
        <v>903</v>
      </c>
      <c r="H6848" s="265" t="s">
        <v>554</v>
      </c>
      <c r="I6848" s="265" t="s">
        <v>133</v>
      </c>
      <c r="J6848" s="266">
        <v>779.57</v>
      </c>
      <c r="K6848" s="265" t="s">
        <v>458</v>
      </c>
      <c r="L6848" s="255">
        <v>779.57</v>
      </c>
      <c r="M6848" s="254" t="s">
        <v>458</v>
      </c>
    </row>
    <row r="6849" spans="1:13" ht="13.5" x14ac:dyDescent="0.25">
      <c r="A6849" s="265" t="s">
        <v>140</v>
      </c>
      <c r="B6849" s="265" t="s">
        <v>139</v>
      </c>
      <c r="C6849" s="265" t="s">
        <v>809</v>
      </c>
      <c r="D6849" s="265" t="s">
        <v>808</v>
      </c>
      <c r="E6849" s="266" t="s">
        <v>136</v>
      </c>
      <c r="F6849" s="265">
        <v>87341</v>
      </c>
      <c r="G6849" s="265" t="s">
        <v>902</v>
      </c>
      <c r="H6849" s="265" t="s">
        <v>554</v>
      </c>
      <c r="I6849" s="265" t="s">
        <v>133</v>
      </c>
      <c r="J6849" s="266">
        <v>753.16</v>
      </c>
      <c r="K6849" s="265" t="s">
        <v>458</v>
      </c>
      <c r="L6849" s="255">
        <v>753.16</v>
      </c>
      <c r="M6849" s="254" t="s">
        <v>458</v>
      </c>
    </row>
    <row r="6850" spans="1:13" ht="13.5" x14ac:dyDescent="0.25">
      <c r="A6850" s="265" t="s">
        <v>140</v>
      </c>
      <c r="B6850" s="265" t="s">
        <v>139</v>
      </c>
      <c r="C6850" s="265" t="s">
        <v>809</v>
      </c>
      <c r="D6850" s="265" t="s">
        <v>808</v>
      </c>
      <c r="E6850" s="266" t="s">
        <v>136</v>
      </c>
      <c r="F6850" s="265">
        <v>87342</v>
      </c>
      <c r="G6850" s="265" t="s">
        <v>901</v>
      </c>
      <c r="H6850" s="265" t="s">
        <v>554</v>
      </c>
      <c r="I6850" s="265" t="s">
        <v>133</v>
      </c>
      <c r="J6850" s="266">
        <v>760.87</v>
      </c>
      <c r="K6850" s="265" t="s">
        <v>458</v>
      </c>
      <c r="L6850" s="255">
        <v>760.87</v>
      </c>
      <c r="M6850" s="254" t="s">
        <v>458</v>
      </c>
    </row>
    <row r="6851" spans="1:13" ht="13.5" x14ac:dyDescent="0.25">
      <c r="A6851" s="265" t="s">
        <v>140</v>
      </c>
      <c r="B6851" s="265" t="s">
        <v>139</v>
      </c>
      <c r="C6851" s="265" t="s">
        <v>809</v>
      </c>
      <c r="D6851" s="265" t="s">
        <v>808</v>
      </c>
      <c r="E6851" s="266" t="s">
        <v>136</v>
      </c>
      <c r="F6851" s="265">
        <v>87343</v>
      </c>
      <c r="G6851" s="265" t="s">
        <v>900</v>
      </c>
      <c r="H6851" s="265" t="s">
        <v>554</v>
      </c>
      <c r="I6851" s="265" t="s">
        <v>133</v>
      </c>
      <c r="J6851" s="266">
        <v>699.51</v>
      </c>
      <c r="K6851" s="265" t="s">
        <v>458</v>
      </c>
      <c r="L6851" s="255">
        <v>699.51</v>
      </c>
      <c r="M6851" s="254" t="s">
        <v>458</v>
      </c>
    </row>
    <row r="6852" spans="1:13" ht="13.5" x14ac:dyDescent="0.25">
      <c r="A6852" s="265" t="s">
        <v>140</v>
      </c>
      <c r="B6852" s="265" t="s">
        <v>139</v>
      </c>
      <c r="C6852" s="265" t="s">
        <v>809</v>
      </c>
      <c r="D6852" s="265" t="s">
        <v>808</v>
      </c>
      <c r="E6852" s="266" t="s">
        <v>136</v>
      </c>
      <c r="F6852" s="265">
        <v>87344</v>
      </c>
      <c r="G6852" s="265" t="s">
        <v>899</v>
      </c>
      <c r="H6852" s="265" t="s">
        <v>554</v>
      </c>
      <c r="I6852" s="265" t="s">
        <v>133</v>
      </c>
      <c r="J6852" s="266">
        <v>667.04</v>
      </c>
      <c r="K6852" s="265" t="s">
        <v>458</v>
      </c>
      <c r="L6852" s="255">
        <v>667.04</v>
      </c>
      <c r="M6852" s="254" t="s">
        <v>458</v>
      </c>
    </row>
    <row r="6853" spans="1:13" ht="13.5" x14ac:dyDescent="0.25">
      <c r="A6853" s="265" t="s">
        <v>140</v>
      </c>
      <c r="B6853" s="265" t="s">
        <v>139</v>
      </c>
      <c r="C6853" s="265" t="s">
        <v>809</v>
      </c>
      <c r="D6853" s="265" t="s">
        <v>808</v>
      </c>
      <c r="E6853" s="266" t="s">
        <v>136</v>
      </c>
      <c r="F6853" s="265">
        <v>87345</v>
      </c>
      <c r="G6853" s="265" t="s">
        <v>898</v>
      </c>
      <c r="H6853" s="265" t="s">
        <v>554</v>
      </c>
      <c r="I6853" s="265" t="s">
        <v>133</v>
      </c>
      <c r="J6853" s="266">
        <v>683.83</v>
      </c>
      <c r="K6853" s="265" t="s">
        <v>458</v>
      </c>
      <c r="L6853" s="255">
        <v>683.83</v>
      </c>
      <c r="M6853" s="254" t="s">
        <v>458</v>
      </c>
    </row>
    <row r="6854" spans="1:13" ht="13.5" x14ac:dyDescent="0.25">
      <c r="A6854" s="265" t="s">
        <v>140</v>
      </c>
      <c r="B6854" s="265" t="s">
        <v>139</v>
      </c>
      <c r="C6854" s="265" t="s">
        <v>809</v>
      </c>
      <c r="D6854" s="265" t="s">
        <v>808</v>
      </c>
      <c r="E6854" s="266" t="s">
        <v>136</v>
      </c>
      <c r="F6854" s="265">
        <v>87346</v>
      </c>
      <c r="G6854" s="265" t="s">
        <v>897</v>
      </c>
      <c r="H6854" s="265" t="s">
        <v>554</v>
      </c>
      <c r="I6854" s="265" t="s">
        <v>133</v>
      </c>
      <c r="J6854" s="266">
        <v>633.49</v>
      </c>
      <c r="K6854" s="265" t="s">
        <v>458</v>
      </c>
      <c r="L6854" s="255">
        <v>633.49</v>
      </c>
      <c r="M6854" s="254" t="s">
        <v>458</v>
      </c>
    </row>
    <row r="6855" spans="1:13" ht="13.5" x14ac:dyDescent="0.25">
      <c r="A6855" s="265" t="s">
        <v>140</v>
      </c>
      <c r="B6855" s="265" t="s">
        <v>139</v>
      </c>
      <c r="C6855" s="265" t="s">
        <v>809</v>
      </c>
      <c r="D6855" s="265" t="s">
        <v>808</v>
      </c>
      <c r="E6855" s="266" t="s">
        <v>136</v>
      </c>
      <c r="F6855" s="265">
        <v>87347</v>
      </c>
      <c r="G6855" s="265" t="s">
        <v>896</v>
      </c>
      <c r="H6855" s="265" t="s">
        <v>554</v>
      </c>
      <c r="I6855" s="265" t="s">
        <v>133</v>
      </c>
      <c r="J6855" s="266">
        <v>607.47</v>
      </c>
      <c r="K6855" s="265" t="s">
        <v>458</v>
      </c>
      <c r="L6855" s="255">
        <v>607.47</v>
      </c>
      <c r="M6855" s="254" t="s">
        <v>458</v>
      </c>
    </row>
    <row r="6856" spans="1:13" ht="13.5" x14ac:dyDescent="0.25">
      <c r="A6856" s="265" t="s">
        <v>140</v>
      </c>
      <c r="B6856" s="265" t="s">
        <v>139</v>
      </c>
      <c r="C6856" s="265" t="s">
        <v>809</v>
      </c>
      <c r="D6856" s="265" t="s">
        <v>808</v>
      </c>
      <c r="E6856" s="266" t="s">
        <v>136</v>
      </c>
      <c r="F6856" s="265">
        <v>87348</v>
      </c>
      <c r="G6856" s="265" t="s">
        <v>895</v>
      </c>
      <c r="H6856" s="265" t="s">
        <v>554</v>
      </c>
      <c r="I6856" s="265" t="s">
        <v>133</v>
      </c>
      <c r="J6856" s="266">
        <v>626.87</v>
      </c>
      <c r="K6856" s="265" t="s">
        <v>458</v>
      </c>
      <c r="L6856" s="255">
        <v>626.87</v>
      </c>
      <c r="M6856" s="254" t="s">
        <v>458</v>
      </c>
    </row>
    <row r="6857" spans="1:13" ht="13.5" x14ac:dyDescent="0.25">
      <c r="A6857" s="265" t="s">
        <v>140</v>
      </c>
      <c r="B6857" s="265" t="s">
        <v>139</v>
      </c>
      <c r="C6857" s="265" t="s">
        <v>809</v>
      </c>
      <c r="D6857" s="265" t="s">
        <v>808</v>
      </c>
      <c r="E6857" s="266" t="s">
        <v>136</v>
      </c>
      <c r="F6857" s="265">
        <v>87349</v>
      </c>
      <c r="G6857" s="265" t="s">
        <v>894</v>
      </c>
      <c r="H6857" s="265" t="s">
        <v>554</v>
      </c>
      <c r="I6857" s="265" t="s">
        <v>133</v>
      </c>
      <c r="J6857" s="266">
        <v>562.11</v>
      </c>
      <c r="K6857" s="265" t="s">
        <v>458</v>
      </c>
      <c r="L6857" s="255">
        <v>562.11</v>
      </c>
      <c r="M6857" s="254" t="s">
        <v>458</v>
      </c>
    </row>
    <row r="6858" spans="1:13" ht="13.5" x14ac:dyDescent="0.25">
      <c r="A6858" s="265" t="s">
        <v>140</v>
      </c>
      <c r="B6858" s="265" t="s">
        <v>139</v>
      </c>
      <c r="C6858" s="265" t="s">
        <v>809</v>
      </c>
      <c r="D6858" s="265" t="s">
        <v>808</v>
      </c>
      <c r="E6858" s="266" t="s">
        <v>136</v>
      </c>
      <c r="F6858" s="265">
        <v>87350</v>
      </c>
      <c r="G6858" s="265" t="s">
        <v>893</v>
      </c>
      <c r="H6858" s="265" t="s">
        <v>554</v>
      </c>
      <c r="I6858" s="265" t="s">
        <v>133</v>
      </c>
      <c r="J6858" s="266">
        <v>535.77</v>
      </c>
      <c r="K6858" s="265" t="s">
        <v>458</v>
      </c>
      <c r="L6858" s="255">
        <v>535.77</v>
      </c>
      <c r="M6858" s="254" t="s">
        <v>458</v>
      </c>
    </row>
    <row r="6859" spans="1:13" ht="13.5" x14ac:dyDescent="0.25">
      <c r="A6859" s="265" t="s">
        <v>140</v>
      </c>
      <c r="B6859" s="265" t="s">
        <v>139</v>
      </c>
      <c r="C6859" s="265" t="s">
        <v>809</v>
      </c>
      <c r="D6859" s="265" t="s">
        <v>808</v>
      </c>
      <c r="E6859" s="266" t="s">
        <v>136</v>
      </c>
      <c r="F6859" s="265">
        <v>87351</v>
      </c>
      <c r="G6859" s="265" t="s">
        <v>892</v>
      </c>
      <c r="H6859" s="265" t="s">
        <v>554</v>
      </c>
      <c r="I6859" s="265" t="s">
        <v>133</v>
      </c>
      <c r="J6859" s="266">
        <v>472.87</v>
      </c>
      <c r="K6859" s="265" t="s">
        <v>458</v>
      </c>
      <c r="L6859" s="255">
        <v>472.87</v>
      </c>
      <c r="M6859" s="254" t="s">
        <v>458</v>
      </c>
    </row>
    <row r="6860" spans="1:13" ht="13.5" x14ac:dyDescent="0.25">
      <c r="A6860" s="265" t="s">
        <v>140</v>
      </c>
      <c r="B6860" s="265" t="s">
        <v>139</v>
      </c>
      <c r="C6860" s="265" t="s">
        <v>809</v>
      </c>
      <c r="D6860" s="265" t="s">
        <v>808</v>
      </c>
      <c r="E6860" s="266" t="s">
        <v>136</v>
      </c>
      <c r="F6860" s="265">
        <v>87352</v>
      </c>
      <c r="G6860" s="265" t="s">
        <v>891</v>
      </c>
      <c r="H6860" s="265" t="s">
        <v>554</v>
      </c>
      <c r="I6860" s="265" t="s">
        <v>133</v>
      </c>
      <c r="J6860" s="266">
        <v>676.53</v>
      </c>
      <c r="K6860" s="265" t="s">
        <v>458</v>
      </c>
      <c r="L6860" s="255">
        <v>676.53</v>
      </c>
      <c r="M6860" s="254" t="s">
        <v>458</v>
      </c>
    </row>
    <row r="6861" spans="1:13" ht="13.5" x14ac:dyDescent="0.25">
      <c r="A6861" s="265" t="s">
        <v>140</v>
      </c>
      <c r="B6861" s="265" t="s">
        <v>139</v>
      </c>
      <c r="C6861" s="265" t="s">
        <v>809</v>
      </c>
      <c r="D6861" s="265" t="s">
        <v>808</v>
      </c>
      <c r="E6861" s="266" t="s">
        <v>136</v>
      </c>
      <c r="F6861" s="265">
        <v>87353</v>
      </c>
      <c r="G6861" s="265" t="s">
        <v>890</v>
      </c>
      <c r="H6861" s="265" t="s">
        <v>554</v>
      </c>
      <c r="I6861" s="265" t="s">
        <v>133</v>
      </c>
      <c r="J6861" s="266">
        <v>608.61</v>
      </c>
      <c r="K6861" s="265" t="s">
        <v>458</v>
      </c>
      <c r="L6861" s="255">
        <v>608.61</v>
      </c>
      <c r="M6861" s="254" t="s">
        <v>458</v>
      </c>
    </row>
    <row r="6862" spans="1:13" ht="13.5" x14ac:dyDescent="0.25">
      <c r="A6862" s="265" t="s">
        <v>140</v>
      </c>
      <c r="B6862" s="265" t="s">
        <v>139</v>
      </c>
      <c r="C6862" s="265" t="s">
        <v>809</v>
      </c>
      <c r="D6862" s="265" t="s">
        <v>808</v>
      </c>
      <c r="E6862" s="266" t="s">
        <v>136</v>
      </c>
      <c r="F6862" s="265">
        <v>87354</v>
      </c>
      <c r="G6862" s="265" t="s">
        <v>889</v>
      </c>
      <c r="H6862" s="265" t="s">
        <v>554</v>
      </c>
      <c r="I6862" s="265" t="s">
        <v>133</v>
      </c>
      <c r="J6862" s="266">
        <v>580.01</v>
      </c>
      <c r="K6862" s="265" t="s">
        <v>458</v>
      </c>
      <c r="L6862" s="255">
        <v>580.01</v>
      </c>
      <c r="M6862" s="254" t="s">
        <v>458</v>
      </c>
    </row>
    <row r="6863" spans="1:13" ht="13.5" x14ac:dyDescent="0.25">
      <c r="A6863" s="265" t="s">
        <v>140</v>
      </c>
      <c r="B6863" s="265" t="s">
        <v>139</v>
      </c>
      <c r="C6863" s="265" t="s">
        <v>809</v>
      </c>
      <c r="D6863" s="265" t="s">
        <v>808</v>
      </c>
      <c r="E6863" s="266" t="s">
        <v>136</v>
      </c>
      <c r="F6863" s="265">
        <v>87355</v>
      </c>
      <c r="G6863" s="265" t="s">
        <v>888</v>
      </c>
      <c r="H6863" s="265" t="s">
        <v>554</v>
      </c>
      <c r="I6863" s="265" t="s">
        <v>133</v>
      </c>
      <c r="J6863" s="266">
        <v>578.36</v>
      </c>
      <c r="K6863" s="265" t="s">
        <v>458</v>
      </c>
      <c r="L6863" s="255">
        <v>578.36</v>
      </c>
      <c r="M6863" s="254" t="s">
        <v>458</v>
      </c>
    </row>
    <row r="6864" spans="1:13" ht="13.5" x14ac:dyDescent="0.25">
      <c r="A6864" s="265" t="s">
        <v>140</v>
      </c>
      <c r="B6864" s="265" t="s">
        <v>139</v>
      </c>
      <c r="C6864" s="265" t="s">
        <v>809</v>
      </c>
      <c r="D6864" s="265" t="s">
        <v>808</v>
      </c>
      <c r="E6864" s="266" t="s">
        <v>136</v>
      </c>
      <c r="F6864" s="265">
        <v>87356</v>
      </c>
      <c r="G6864" s="265" t="s">
        <v>887</v>
      </c>
      <c r="H6864" s="265" t="s">
        <v>554</v>
      </c>
      <c r="I6864" s="265" t="s">
        <v>133</v>
      </c>
      <c r="J6864" s="266">
        <v>533.36</v>
      </c>
      <c r="K6864" s="265" t="s">
        <v>458</v>
      </c>
      <c r="L6864" s="255">
        <v>533.36</v>
      </c>
      <c r="M6864" s="254" t="s">
        <v>458</v>
      </c>
    </row>
    <row r="6865" spans="1:13" ht="13.5" x14ac:dyDescent="0.25">
      <c r="A6865" s="265" t="s">
        <v>140</v>
      </c>
      <c r="B6865" s="265" t="s">
        <v>139</v>
      </c>
      <c r="C6865" s="265" t="s">
        <v>809</v>
      </c>
      <c r="D6865" s="265" t="s">
        <v>808</v>
      </c>
      <c r="E6865" s="266" t="s">
        <v>136</v>
      </c>
      <c r="F6865" s="265">
        <v>87357</v>
      </c>
      <c r="G6865" s="265" t="s">
        <v>886</v>
      </c>
      <c r="H6865" s="265" t="s">
        <v>554</v>
      </c>
      <c r="I6865" s="265" t="s">
        <v>133</v>
      </c>
      <c r="J6865" s="266">
        <v>512.09</v>
      </c>
      <c r="K6865" s="265" t="s">
        <v>458</v>
      </c>
      <c r="L6865" s="255">
        <v>512.09</v>
      </c>
      <c r="M6865" s="254" t="s">
        <v>458</v>
      </c>
    </row>
    <row r="6866" spans="1:13" ht="13.5" x14ac:dyDescent="0.25">
      <c r="A6866" s="265" t="s">
        <v>140</v>
      </c>
      <c r="B6866" s="265" t="s">
        <v>139</v>
      </c>
      <c r="C6866" s="265" t="s">
        <v>809</v>
      </c>
      <c r="D6866" s="265" t="s">
        <v>808</v>
      </c>
      <c r="E6866" s="266" t="s">
        <v>136</v>
      </c>
      <c r="F6866" s="265">
        <v>87358</v>
      </c>
      <c r="G6866" s="265" t="s">
        <v>885</v>
      </c>
      <c r="H6866" s="265" t="s">
        <v>554</v>
      </c>
      <c r="I6866" s="265" t="s">
        <v>459</v>
      </c>
      <c r="J6866" s="267">
        <v>3265.54</v>
      </c>
      <c r="K6866" s="265" t="s">
        <v>458</v>
      </c>
      <c r="L6866" s="257">
        <v>3265.54</v>
      </c>
      <c r="M6866" s="254" t="s">
        <v>458</v>
      </c>
    </row>
    <row r="6867" spans="1:13" ht="13.5" x14ac:dyDescent="0.25">
      <c r="A6867" s="265" t="s">
        <v>140</v>
      </c>
      <c r="B6867" s="265" t="s">
        <v>139</v>
      </c>
      <c r="C6867" s="265" t="s">
        <v>809</v>
      </c>
      <c r="D6867" s="265" t="s">
        <v>808</v>
      </c>
      <c r="E6867" s="266" t="s">
        <v>136</v>
      </c>
      <c r="F6867" s="265">
        <v>87359</v>
      </c>
      <c r="G6867" s="265" t="s">
        <v>884</v>
      </c>
      <c r="H6867" s="265" t="s">
        <v>554</v>
      </c>
      <c r="I6867" s="265" t="s">
        <v>459</v>
      </c>
      <c r="J6867" s="267">
        <v>3241.57</v>
      </c>
      <c r="K6867" s="265" t="s">
        <v>458</v>
      </c>
      <c r="L6867" s="257">
        <v>3241.57</v>
      </c>
      <c r="M6867" s="254" t="s">
        <v>458</v>
      </c>
    </row>
    <row r="6868" spans="1:13" ht="13.5" x14ac:dyDescent="0.25">
      <c r="A6868" s="265" t="s">
        <v>140</v>
      </c>
      <c r="B6868" s="265" t="s">
        <v>139</v>
      </c>
      <c r="C6868" s="265" t="s">
        <v>809</v>
      </c>
      <c r="D6868" s="265" t="s">
        <v>808</v>
      </c>
      <c r="E6868" s="266" t="s">
        <v>136</v>
      </c>
      <c r="F6868" s="265">
        <v>87360</v>
      </c>
      <c r="G6868" s="265" t="s">
        <v>883</v>
      </c>
      <c r="H6868" s="265" t="s">
        <v>554</v>
      </c>
      <c r="I6868" s="265" t="s">
        <v>459</v>
      </c>
      <c r="J6868" s="267">
        <v>3380.88</v>
      </c>
      <c r="K6868" s="265" t="s">
        <v>458</v>
      </c>
      <c r="L6868" s="257">
        <v>3380.88</v>
      </c>
      <c r="M6868" s="254" t="s">
        <v>458</v>
      </c>
    </row>
    <row r="6869" spans="1:13" ht="13.5" x14ac:dyDescent="0.25">
      <c r="A6869" s="265" t="s">
        <v>140</v>
      </c>
      <c r="B6869" s="265" t="s">
        <v>139</v>
      </c>
      <c r="C6869" s="265" t="s">
        <v>809</v>
      </c>
      <c r="D6869" s="265" t="s">
        <v>808</v>
      </c>
      <c r="E6869" s="266" t="s">
        <v>136</v>
      </c>
      <c r="F6869" s="265">
        <v>87361</v>
      </c>
      <c r="G6869" s="265" t="s">
        <v>882</v>
      </c>
      <c r="H6869" s="265" t="s">
        <v>554</v>
      </c>
      <c r="I6869" s="265" t="s">
        <v>459</v>
      </c>
      <c r="J6869" s="267">
        <v>3343.41</v>
      </c>
      <c r="K6869" s="265" t="s">
        <v>458</v>
      </c>
      <c r="L6869" s="257">
        <v>3343.41</v>
      </c>
      <c r="M6869" s="254" t="s">
        <v>458</v>
      </c>
    </row>
    <row r="6870" spans="1:13" ht="13.5" x14ac:dyDescent="0.25">
      <c r="A6870" s="265" t="s">
        <v>140</v>
      </c>
      <c r="B6870" s="265" t="s">
        <v>139</v>
      </c>
      <c r="C6870" s="265" t="s">
        <v>809</v>
      </c>
      <c r="D6870" s="265" t="s">
        <v>808</v>
      </c>
      <c r="E6870" s="266" t="s">
        <v>136</v>
      </c>
      <c r="F6870" s="265">
        <v>87362</v>
      </c>
      <c r="G6870" s="265" t="s">
        <v>881</v>
      </c>
      <c r="H6870" s="265" t="s">
        <v>554</v>
      </c>
      <c r="I6870" s="265" t="s">
        <v>459</v>
      </c>
      <c r="J6870" s="267">
        <v>3344.38</v>
      </c>
      <c r="K6870" s="265" t="s">
        <v>458</v>
      </c>
      <c r="L6870" s="257">
        <v>3344.38</v>
      </c>
      <c r="M6870" s="254" t="s">
        <v>458</v>
      </c>
    </row>
    <row r="6871" spans="1:13" ht="13.5" x14ac:dyDescent="0.25">
      <c r="A6871" s="265" t="s">
        <v>140</v>
      </c>
      <c r="B6871" s="265" t="s">
        <v>139</v>
      </c>
      <c r="C6871" s="265" t="s">
        <v>809</v>
      </c>
      <c r="D6871" s="265" t="s">
        <v>808</v>
      </c>
      <c r="E6871" s="266" t="s">
        <v>136</v>
      </c>
      <c r="F6871" s="265">
        <v>87363</v>
      </c>
      <c r="G6871" s="265" t="s">
        <v>880</v>
      </c>
      <c r="H6871" s="265" t="s">
        <v>554</v>
      </c>
      <c r="I6871" s="265" t="s">
        <v>459</v>
      </c>
      <c r="J6871" s="267">
        <v>3307.23</v>
      </c>
      <c r="K6871" s="265" t="s">
        <v>458</v>
      </c>
      <c r="L6871" s="257">
        <v>3307.23</v>
      </c>
      <c r="M6871" s="254" t="s">
        <v>458</v>
      </c>
    </row>
    <row r="6872" spans="1:13" ht="13.5" x14ac:dyDescent="0.25">
      <c r="A6872" s="265" t="s">
        <v>140</v>
      </c>
      <c r="B6872" s="265" t="s">
        <v>139</v>
      </c>
      <c r="C6872" s="265" t="s">
        <v>809</v>
      </c>
      <c r="D6872" s="265" t="s">
        <v>808</v>
      </c>
      <c r="E6872" s="266" t="s">
        <v>136</v>
      </c>
      <c r="F6872" s="265">
        <v>87364</v>
      </c>
      <c r="G6872" s="265" t="s">
        <v>879</v>
      </c>
      <c r="H6872" s="265" t="s">
        <v>554</v>
      </c>
      <c r="I6872" s="265" t="s">
        <v>459</v>
      </c>
      <c r="J6872" s="267">
        <v>3284.94</v>
      </c>
      <c r="K6872" s="265" t="s">
        <v>458</v>
      </c>
      <c r="L6872" s="257">
        <v>3284.94</v>
      </c>
      <c r="M6872" s="254" t="s">
        <v>458</v>
      </c>
    </row>
    <row r="6873" spans="1:13" ht="13.5" x14ac:dyDescent="0.25">
      <c r="A6873" s="265" t="s">
        <v>140</v>
      </c>
      <c r="B6873" s="265" t="s">
        <v>139</v>
      </c>
      <c r="C6873" s="265" t="s">
        <v>809</v>
      </c>
      <c r="D6873" s="265" t="s">
        <v>808</v>
      </c>
      <c r="E6873" s="266" t="s">
        <v>136</v>
      </c>
      <c r="F6873" s="265">
        <v>87365</v>
      </c>
      <c r="G6873" s="265" t="s">
        <v>878</v>
      </c>
      <c r="H6873" s="265" t="s">
        <v>554</v>
      </c>
      <c r="I6873" s="265" t="s">
        <v>133</v>
      </c>
      <c r="J6873" s="266">
        <v>616.29</v>
      </c>
      <c r="K6873" s="265" t="s">
        <v>458</v>
      </c>
      <c r="L6873" s="255">
        <v>616.29</v>
      </c>
      <c r="M6873" s="254" t="s">
        <v>458</v>
      </c>
    </row>
    <row r="6874" spans="1:13" ht="13.5" x14ac:dyDescent="0.25">
      <c r="A6874" s="265" t="s">
        <v>140</v>
      </c>
      <c r="B6874" s="265" t="s">
        <v>139</v>
      </c>
      <c r="C6874" s="265" t="s">
        <v>809</v>
      </c>
      <c r="D6874" s="265" t="s">
        <v>808</v>
      </c>
      <c r="E6874" s="266" t="s">
        <v>136</v>
      </c>
      <c r="F6874" s="265">
        <v>87366</v>
      </c>
      <c r="G6874" s="265" t="s">
        <v>877</v>
      </c>
      <c r="H6874" s="265" t="s">
        <v>554</v>
      </c>
      <c r="I6874" s="265" t="s">
        <v>133</v>
      </c>
      <c r="J6874" s="266">
        <v>650.9</v>
      </c>
      <c r="K6874" s="265" t="s">
        <v>458</v>
      </c>
      <c r="L6874" s="255">
        <v>650.9</v>
      </c>
      <c r="M6874" s="254" t="s">
        <v>458</v>
      </c>
    </row>
    <row r="6875" spans="1:13" ht="13.5" x14ac:dyDescent="0.25">
      <c r="A6875" s="265" t="s">
        <v>140</v>
      </c>
      <c r="B6875" s="265" t="s">
        <v>139</v>
      </c>
      <c r="C6875" s="265" t="s">
        <v>809</v>
      </c>
      <c r="D6875" s="265" t="s">
        <v>808</v>
      </c>
      <c r="E6875" s="266" t="s">
        <v>136</v>
      </c>
      <c r="F6875" s="265">
        <v>87367</v>
      </c>
      <c r="G6875" s="265" t="s">
        <v>876</v>
      </c>
      <c r="H6875" s="265" t="s">
        <v>554</v>
      </c>
      <c r="I6875" s="265" t="s">
        <v>133</v>
      </c>
      <c r="J6875" s="266">
        <v>739.22</v>
      </c>
      <c r="K6875" s="265" t="s">
        <v>458</v>
      </c>
      <c r="L6875" s="255">
        <v>739.22</v>
      </c>
      <c r="M6875" s="254" t="s">
        <v>458</v>
      </c>
    </row>
    <row r="6876" spans="1:13" ht="13.5" x14ac:dyDescent="0.25">
      <c r="A6876" s="265" t="s">
        <v>140</v>
      </c>
      <c r="B6876" s="265" t="s">
        <v>139</v>
      </c>
      <c r="C6876" s="265" t="s">
        <v>809</v>
      </c>
      <c r="D6876" s="265" t="s">
        <v>808</v>
      </c>
      <c r="E6876" s="266" t="s">
        <v>136</v>
      </c>
      <c r="F6876" s="265">
        <v>87368</v>
      </c>
      <c r="G6876" s="265" t="s">
        <v>875</v>
      </c>
      <c r="H6876" s="265" t="s">
        <v>554</v>
      </c>
      <c r="I6876" s="265" t="s">
        <v>133</v>
      </c>
      <c r="J6876" s="266">
        <v>713.75</v>
      </c>
      <c r="K6876" s="265" t="s">
        <v>458</v>
      </c>
      <c r="L6876" s="255">
        <v>713.75</v>
      </c>
      <c r="M6876" s="254" t="s">
        <v>458</v>
      </c>
    </row>
    <row r="6877" spans="1:13" ht="13.5" x14ac:dyDescent="0.25">
      <c r="A6877" s="265" t="s">
        <v>140</v>
      </c>
      <c r="B6877" s="265" t="s">
        <v>139</v>
      </c>
      <c r="C6877" s="265" t="s">
        <v>809</v>
      </c>
      <c r="D6877" s="265" t="s">
        <v>808</v>
      </c>
      <c r="E6877" s="266" t="s">
        <v>136</v>
      </c>
      <c r="F6877" s="265">
        <v>87369</v>
      </c>
      <c r="G6877" s="265" t="s">
        <v>874</v>
      </c>
      <c r="H6877" s="265" t="s">
        <v>554</v>
      </c>
      <c r="I6877" s="265" t="s">
        <v>133</v>
      </c>
      <c r="J6877" s="266">
        <v>724.84</v>
      </c>
      <c r="K6877" s="265" t="s">
        <v>458</v>
      </c>
      <c r="L6877" s="255">
        <v>724.84</v>
      </c>
      <c r="M6877" s="254" t="s">
        <v>458</v>
      </c>
    </row>
    <row r="6878" spans="1:13" ht="13.5" x14ac:dyDescent="0.25">
      <c r="A6878" s="265" t="s">
        <v>140</v>
      </c>
      <c r="B6878" s="265" t="s">
        <v>139</v>
      </c>
      <c r="C6878" s="265" t="s">
        <v>809</v>
      </c>
      <c r="D6878" s="265" t="s">
        <v>808</v>
      </c>
      <c r="E6878" s="266" t="s">
        <v>136</v>
      </c>
      <c r="F6878" s="265">
        <v>87370</v>
      </c>
      <c r="G6878" s="265" t="s">
        <v>873</v>
      </c>
      <c r="H6878" s="265" t="s">
        <v>554</v>
      </c>
      <c r="I6878" s="265" t="s">
        <v>133</v>
      </c>
      <c r="J6878" s="266">
        <v>699.16</v>
      </c>
      <c r="K6878" s="265" t="s">
        <v>458</v>
      </c>
      <c r="L6878" s="255">
        <v>699.16</v>
      </c>
      <c r="M6878" s="254" t="s">
        <v>458</v>
      </c>
    </row>
    <row r="6879" spans="1:13" ht="13.5" x14ac:dyDescent="0.25">
      <c r="A6879" s="265" t="s">
        <v>140</v>
      </c>
      <c r="B6879" s="265" t="s">
        <v>139</v>
      </c>
      <c r="C6879" s="265" t="s">
        <v>809</v>
      </c>
      <c r="D6879" s="265" t="s">
        <v>808</v>
      </c>
      <c r="E6879" s="266" t="s">
        <v>136</v>
      </c>
      <c r="F6879" s="265">
        <v>87371</v>
      </c>
      <c r="G6879" s="265" t="s">
        <v>872</v>
      </c>
      <c r="H6879" s="265" t="s">
        <v>554</v>
      </c>
      <c r="I6879" s="265" t="s">
        <v>133</v>
      </c>
      <c r="J6879" s="266">
        <v>679.43</v>
      </c>
      <c r="K6879" s="265" t="s">
        <v>458</v>
      </c>
      <c r="L6879" s="255">
        <v>679.43</v>
      </c>
      <c r="M6879" s="254" t="s">
        <v>458</v>
      </c>
    </row>
    <row r="6880" spans="1:13" ht="13.5" x14ac:dyDescent="0.25">
      <c r="A6880" s="265" t="s">
        <v>140</v>
      </c>
      <c r="B6880" s="265" t="s">
        <v>139</v>
      </c>
      <c r="C6880" s="265" t="s">
        <v>809</v>
      </c>
      <c r="D6880" s="265" t="s">
        <v>808</v>
      </c>
      <c r="E6880" s="266" t="s">
        <v>136</v>
      </c>
      <c r="F6880" s="265">
        <v>87372</v>
      </c>
      <c r="G6880" s="265" t="s">
        <v>871</v>
      </c>
      <c r="H6880" s="265" t="s">
        <v>554</v>
      </c>
      <c r="I6880" s="265" t="s">
        <v>133</v>
      </c>
      <c r="J6880" s="266">
        <v>920.84</v>
      </c>
      <c r="K6880" s="265" t="s">
        <v>458</v>
      </c>
      <c r="L6880" s="255">
        <v>920.84</v>
      </c>
      <c r="M6880" s="254" t="s">
        <v>458</v>
      </c>
    </row>
    <row r="6881" spans="1:13" ht="13.5" x14ac:dyDescent="0.25">
      <c r="A6881" s="265" t="s">
        <v>140</v>
      </c>
      <c r="B6881" s="265" t="s">
        <v>139</v>
      </c>
      <c r="C6881" s="265" t="s">
        <v>809</v>
      </c>
      <c r="D6881" s="265" t="s">
        <v>808</v>
      </c>
      <c r="E6881" s="266" t="s">
        <v>136</v>
      </c>
      <c r="F6881" s="265">
        <v>87373</v>
      </c>
      <c r="G6881" s="265" t="s">
        <v>870</v>
      </c>
      <c r="H6881" s="265" t="s">
        <v>554</v>
      </c>
      <c r="I6881" s="265" t="s">
        <v>133</v>
      </c>
      <c r="J6881" s="266">
        <v>821</v>
      </c>
      <c r="K6881" s="265" t="s">
        <v>458</v>
      </c>
      <c r="L6881" s="255">
        <v>821</v>
      </c>
      <c r="M6881" s="254" t="s">
        <v>458</v>
      </c>
    </row>
    <row r="6882" spans="1:13" ht="13.5" x14ac:dyDescent="0.25">
      <c r="A6882" s="265" t="s">
        <v>140</v>
      </c>
      <c r="B6882" s="265" t="s">
        <v>139</v>
      </c>
      <c r="C6882" s="265" t="s">
        <v>809</v>
      </c>
      <c r="D6882" s="265" t="s">
        <v>808</v>
      </c>
      <c r="E6882" s="266" t="s">
        <v>136</v>
      </c>
      <c r="F6882" s="265">
        <v>87374</v>
      </c>
      <c r="G6882" s="265" t="s">
        <v>869</v>
      </c>
      <c r="H6882" s="265" t="s">
        <v>554</v>
      </c>
      <c r="I6882" s="265" t="s">
        <v>133</v>
      </c>
      <c r="J6882" s="266">
        <v>762.79</v>
      </c>
      <c r="K6882" s="265" t="s">
        <v>458</v>
      </c>
      <c r="L6882" s="255">
        <v>762.79</v>
      </c>
      <c r="M6882" s="254" t="s">
        <v>458</v>
      </c>
    </row>
    <row r="6883" spans="1:13" ht="13.5" x14ac:dyDescent="0.25">
      <c r="A6883" s="265" t="s">
        <v>140</v>
      </c>
      <c r="B6883" s="265" t="s">
        <v>139</v>
      </c>
      <c r="C6883" s="265" t="s">
        <v>809</v>
      </c>
      <c r="D6883" s="265" t="s">
        <v>808</v>
      </c>
      <c r="E6883" s="266" t="s">
        <v>136</v>
      </c>
      <c r="F6883" s="265">
        <v>87375</v>
      </c>
      <c r="G6883" s="265" t="s">
        <v>868</v>
      </c>
      <c r="H6883" s="265" t="s">
        <v>554</v>
      </c>
      <c r="I6883" s="265" t="s">
        <v>133</v>
      </c>
      <c r="J6883" s="266">
        <v>724.81</v>
      </c>
      <c r="K6883" s="265" t="s">
        <v>458</v>
      </c>
      <c r="L6883" s="255">
        <v>724.81</v>
      </c>
      <c r="M6883" s="254" t="s">
        <v>458</v>
      </c>
    </row>
    <row r="6884" spans="1:13" ht="13.5" x14ac:dyDescent="0.25">
      <c r="A6884" s="265" t="s">
        <v>140</v>
      </c>
      <c r="B6884" s="265" t="s">
        <v>139</v>
      </c>
      <c r="C6884" s="265" t="s">
        <v>809</v>
      </c>
      <c r="D6884" s="265" t="s">
        <v>808</v>
      </c>
      <c r="E6884" s="266" t="s">
        <v>136</v>
      </c>
      <c r="F6884" s="265">
        <v>87376</v>
      </c>
      <c r="G6884" s="265" t="s">
        <v>867</v>
      </c>
      <c r="H6884" s="265" t="s">
        <v>554</v>
      </c>
      <c r="I6884" s="265" t="s">
        <v>133</v>
      </c>
      <c r="J6884" s="266">
        <v>623.9</v>
      </c>
      <c r="K6884" s="265" t="s">
        <v>458</v>
      </c>
      <c r="L6884" s="255">
        <v>623.9</v>
      </c>
      <c r="M6884" s="254" t="s">
        <v>458</v>
      </c>
    </row>
    <row r="6885" spans="1:13" ht="13.5" x14ac:dyDescent="0.25">
      <c r="A6885" s="265" t="s">
        <v>140</v>
      </c>
      <c r="B6885" s="265" t="s">
        <v>139</v>
      </c>
      <c r="C6885" s="265" t="s">
        <v>809</v>
      </c>
      <c r="D6885" s="265" t="s">
        <v>808</v>
      </c>
      <c r="E6885" s="266" t="s">
        <v>136</v>
      </c>
      <c r="F6885" s="265">
        <v>87377</v>
      </c>
      <c r="G6885" s="265" t="s">
        <v>866</v>
      </c>
      <c r="H6885" s="265" t="s">
        <v>554</v>
      </c>
      <c r="I6885" s="265" t="s">
        <v>133</v>
      </c>
      <c r="J6885" s="266">
        <v>738.9</v>
      </c>
      <c r="K6885" s="265" t="s">
        <v>458</v>
      </c>
      <c r="L6885" s="255">
        <v>738.9</v>
      </c>
      <c r="M6885" s="254" t="s">
        <v>458</v>
      </c>
    </row>
    <row r="6886" spans="1:13" ht="13.5" x14ac:dyDescent="0.25">
      <c r="A6886" s="265" t="s">
        <v>140</v>
      </c>
      <c r="B6886" s="265" t="s">
        <v>139</v>
      </c>
      <c r="C6886" s="265" t="s">
        <v>809</v>
      </c>
      <c r="D6886" s="265" t="s">
        <v>808</v>
      </c>
      <c r="E6886" s="266" t="s">
        <v>136</v>
      </c>
      <c r="F6886" s="265">
        <v>87378</v>
      </c>
      <c r="G6886" s="265" t="s">
        <v>865</v>
      </c>
      <c r="H6886" s="265" t="s">
        <v>554</v>
      </c>
      <c r="I6886" s="265" t="s">
        <v>133</v>
      </c>
      <c r="J6886" s="266">
        <v>665.35</v>
      </c>
      <c r="K6886" s="265" t="s">
        <v>458</v>
      </c>
      <c r="L6886" s="255">
        <v>665.35</v>
      </c>
      <c r="M6886" s="254" t="s">
        <v>458</v>
      </c>
    </row>
    <row r="6887" spans="1:13" ht="13.5" x14ac:dyDescent="0.25">
      <c r="A6887" s="265" t="s">
        <v>140</v>
      </c>
      <c r="B6887" s="265" t="s">
        <v>139</v>
      </c>
      <c r="C6887" s="265" t="s">
        <v>809</v>
      </c>
      <c r="D6887" s="265" t="s">
        <v>808</v>
      </c>
      <c r="E6887" s="266" t="s">
        <v>136</v>
      </c>
      <c r="F6887" s="265">
        <v>87379</v>
      </c>
      <c r="G6887" s="265" t="s">
        <v>864</v>
      </c>
      <c r="H6887" s="265" t="s">
        <v>554</v>
      </c>
      <c r="I6887" s="265" t="s">
        <v>459</v>
      </c>
      <c r="J6887" s="267">
        <v>3410.29</v>
      </c>
      <c r="K6887" s="265" t="s">
        <v>458</v>
      </c>
      <c r="L6887" s="257">
        <v>3410.29</v>
      </c>
      <c r="M6887" s="254" t="s">
        <v>458</v>
      </c>
    </row>
    <row r="6888" spans="1:13" ht="13.5" x14ac:dyDescent="0.25">
      <c r="A6888" s="265" t="s">
        <v>140</v>
      </c>
      <c r="B6888" s="265" t="s">
        <v>139</v>
      </c>
      <c r="C6888" s="265" t="s">
        <v>809</v>
      </c>
      <c r="D6888" s="265" t="s">
        <v>808</v>
      </c>
      <c r="E6888" s="266" t="s">
        <v>136</v>
      </c>
      <c r="F6888" s="265">
        <v>87380</v>
      </c>
      <c r="G6888" s="265" t="s">
        <v>863</v>
      </c>
      <c r="H6888" s="265" t="s">
        <v>554</v>
      </c>
      <c r="I6888" s="265" t="s">
        <v>459</v>
      </c>
      <c r="J6888" s="267">
        <v>3517.22</v>
      </c>
      <c r="K6888" s="265" t="s">
        <v>458</v>
      </c>
      <c r="L6888" s="257">
        <v>3517.22</v>
      </c>
      <c r="M6888" s="254" t="s">
        <v>458</v>
      </c>
    </row>
    <row r="6889" spans="1:13" ht="13.5" x14ac:dyDescent="0.25">
      <c r="A6889" s="265" t="s">
        <v>140</v>
      </c>
      <c r="B6889" s="265" t="s">
        <v>139</v>
      </c>
      <c r="C6889" s="265" t="s">
        <v>809</v>
      </c>
      <c r="D6889" s="265" t="s">
        <v>808</v>
      </c>
      <c r="E6889" s="266" t="s">
        <v>136</v>
      </c>
      <c r="F6889" s="265">
        <v>87381</v>
      </c>
      <c r="G6889" s="265" t="s">
        <v>862</v>
      </c>
      <c r="H6889" s="265" t="s">
        <v>554</v>
      </c>
      <c r="I6889" s="265" t="s">
        <v>459</v>
      </c>
      <c r="J6889" s="267">
        <v>3448.19</v>
      </c>
      <c r="K6889" s="265" t="s">
        <v>458</v>
      </c>
      <c r="L6889" s="257">
        <v>3448.19</v>
      </c>
      <c r="M6889" s="254" t="s">
        <v>458</v>
      </c>
    </row>
    <row r="6890" spans="1:13" ht="13.5" x14ac:dyDescent="0.25">
      <c r="A6890" s="265" t="s">
        <v>140</v>
      </c>
      <c r="B6890" s="265" t="s">
        <v>139</v>
      </c>
      <c r="C6890" s="265" t="s">
        <v>809</v>
      </c>
      <c r="D6890" s="265" t="s">
        <v>808</v>
      </c>
      <c r="E6890" s="266" t="s">
        <v>136</v>
      </c>
      <c r="F6890" s="265">
        <v>87382</v>
      </c>
      <c r="G6890" s="265" t="s">
        <v>861</v>
      </c>
      <c r="H6890" s="265" t="s">
        <v>554</v>
      </c>
      <c r="I6890" s="265" t="s">
        <v>133</v>
      </c>
      <c r="J6890" s="267">
        <v>2430.88</v>
      </c>
      <c r="K6890" s="265" t="s">
        <v>458</v>
      </c>
      <c r="L6890" s="257">
        <v>2430.88</v>
      </c>
      <c r="M6890" s="254" t="s">
        <v>458</v>
      </c>
    </row>
    <row r="6891" spans="1:13" ht="13.5" x14ac:dyDescent="0.25">
      <c r="A6891" s="265" t="s">
        <v>140</v>
      </c>
      <c r="B6891" s="265" t="s">
        <v>139</v>
      </c>
      <c r="C6891" s="265" t="s">
        <v>809</v>
      </c>
      <c r="D6891" s="265" t="s">
        <v>808</v>
      </c>
      <c r="E6891" s="266" t="s">
        <v>136</v>
      </c>
      <c r="F6891" s="265">
        <v>87383</v>
      </c>
      <c r="G6891" s="265" t="s">
        <v>860</v>
      </c>
      <c r="H6891" s="265" t="s">
        <v>554</v>
      </c>
      <c r="I6891" s="265" t="s">
        <v>133</v>
      </c>
      <c r="J6891" s="267">
        <v>2435.5500000000002</v>
      </c>
      <c r="K6891" s="265" t="s">
        <v>458</v>
      </c>
      <c r="L6891" s="257">
        <v>2435.5500000000002</v>
      </c>
      <c r="M6891" s="254" t="s">
        <v>458</v>
      </c>
    </row>
    <row r="6892" spans="1:13" ht="13.5" x14ac:dyDescent="0.25">
      <c r="A6892" s="265" t="s">
        <v>140</v>
      </c>
      <c r="B6892" s="265" t="s">
        <v>139</v>
      </c>
      <c r="C6892" s="265" t="s">
        <v>809</v>
      </c>
      <c r="D6892" s="265" t="s">
        <v>808</v>
      </c>
      <c r="E6892" s="266" t="s">
        <v>136</v>
      </c>
      <c r="F6892" s="265">
        <v>87384</v>
      </c>
      <c r="G6892" s="265" t="s">
        <v>859</v>
      </c>
      <c r="H6892" s="265" t="s">
        <v>554</v>
      </c>
      <c r="I6892" s="265" t="s">
        <v>133</v>
      </c>
      <c r="J6892" s="267">
        <v>2434.58</v>
      </c>
      <c r="K6892" s="265" t="s">
        <v>458</v>
      </c>
      <c r="L6892" s="257">
        <v>2434.58</v>
      </c>
      <c r="M6892" s="254" t="s">
        <v>458</v>
      </c>
    </row>
    <row r="6893" spans="1:13" ht="13.5" x14ac:dyDescent="0.25">
      <c r="A6893" s="265" t="s">
        <v>140</v>
      </c>
      <c r="B6893" s="265" t="s">
        <v>139</v>
      </c>
      <c r="C6893" s="265" t="s">
        <v>809</v>
      </c>
      <c r="D6893" s="265" t="s">
        <v>808</v>
      </c>
      <c r="E6893" s="266" t="s">
        <v>136</v>
      </c>
      <c r="F6893" s="265">
        <v>87385</v>
      </c>
      <c r="G6893" s="265" t="s">
        <v>858</v>
      </c>
      <c r="H6893" s="265" t="s">
        <v>554</v>
      </c>
      <c r="I6893" s="265" t="s">
        <v>133</v>
      </c>
      <c r="J6893" s="267">
        <v>2839.14</v>
      </c>
      <c r="K6893" s="265" t="s">
        <v>458</v>
      </c>
      <c r="L6893" s="257">
        <v>2839.14</v>
      </c>
      <c r="M6893" s="254" t="s">
        <v>458</v>
      </c>
    </row>
    <row r="6894" spans="1:13" ht="13.5" x14ac:dyDescent="0.25">
      <c r="A6894" s="265" t="s">
        <v>140</v>
      </c>
      <c r="B6894" s="265" t="s">
        <v>139</v>
      </c>
      <c r="C6894" s="265" t="s">
        <v>809</v>
      </c>
      <c r="D6894" s="265" t="s">
        <v>808</v>
      </c>
      <c r="E6894" s="266" t="s">
        <v>136</v>
      </c>
      <c r="F6894" s="265">
        <v>87386</v>
      </c>
      <c r="G6894" s="265" t="s">
        <v>857</v>
      </c>
      <c r="H6894" s="265" t="s">
        <v>554</v>
      </c>
      <c r="I6894" s="265" t="s">
        <v>133</v>
      </c>
      <c r="J6894" s="267">
        <v>2840.68</v>
      </c>
      <c r="K6894" s="265" t="s">
        <v>458</v>
      </c>
      <c r="L6894" s="257">
        <v>2840.68</v>
      </c>
      <c r="M6894" s="254" t="s">
        <v>458</v>
      </c>
    </row>
    <row r="6895" spans="1:13" ht="13.5" x14ac:dyDescent="0.25">
      <c r="A6895" s="265" t="s">
        <v>140</v>
      </c>
      <c r="B6895" s="265" t="s">
        <v>139</v>
      </c>
      <c r="C6895" s="265" t="s">
        <v>809</v>
      </c>
      <c r="D6895" s="265" t="s">
        <v>808</v>
      </c>
      <c r="E6895" s="266" t="s">
        <v>136</v>
      </c>
      <c r="F6895" s="265">
        <v>87387</v>
      </c>
      <c r="G6895" s="265" t="s">
        <v>856</v>
      </c>
      <c r="H6895" s="265" t="s">
        <v>554</v>
      </c>
      <c r="I6895" s="265" t="s">
        <v>133</v>
      </c>
      <c r="J6895" s="267">
        <v>2843.69</v>
      </c>
      <c r="K6895" s="265" t="s">
        <v>458</v>
      </c>
      <c r="L6895" s="257">
        <v>2843.69</v>
      </c>
      <c r="M6895" s="254" t="s">
        <v>458</v>
      </c>
    </row>
    <row r="6896" spans="1:13" ht="13.5" x14ac:dyDescent="0.25">
      <c r="A6896" s="265" t="s">
        <v>140</v>
      </c>
      <c r="B6896" s="265" t="s">
        <v>139</v>
      </c>
      <c r="C6896" s="265" t="s">
        <v>809</v>
      </c>
      <c r="D6896" s="265" t="s">
        <v>808</v>
      </c>
      <c r="E6896" s="266" t="s">
        <v>136</v>
      </c>
      <c r="F6896" s="265">
        <v>87388</v>
      </c>
      <c r="G6896" s="265" t="s">
        <v>855</v>
      </c>
      <c r="H6896" s="265" t="s">
        <v>554</v>
      </c>
      <c r="I6896" s="265" t="s">
        <v>133</v>
      </c>
      <c r="J6896" s="267">
        <v>6871.19</v>
      </c>
      <c r="K6896" s="265" t="s">
        <v>458</v>
      </c>
      <c r="L6896" s="257">
        <v>6871.19</v>
      </c>
      <c r="M6896" s="254" t="s">
        <v>458</v>
      </c>
    </row>
    <row r="6897" spans="1:13" ht="13.5" x14ac:dyDescent="0.25">
      <c r="A6897" s="265" t="s">
        <v>140</v>
      </c>
      <c r="B6897" s="265" t="s">
        <v>139</v>
      </c>
      <c r="C6897" s="265" t="s">
        <v>809</v>
      </c>
      <c r="D6897" s="265" t="s">
        <v>808</v>
      </c>
      <c r="E6897" s="266" t="s">
        <v>136</v>
      </c>
      <c r="F6897" s="265">
        <v>87389</v>
      </c>
      <c r="G6897" s="265" t="s">
        <v>854</v>
      </c>
      <c r="H6897" s="265" t="s">
        <v>554</v>
      </c>
      <c r="I6897" s="265" t="s">
        <v>133</v>
      </c>
      <c r="J6897" s="267">
        <v>6908.11</v>
      </c>
      <c r="K6897" s="265" t="s">
        <v>458</v>
      </c>
      <c r="L6897" s="257">
        <v>6908.11</v>
      </c>
      <c r="M6897" s="254" t="s">
        <v>458</v>
      </c>
    </row>
    <row r="6898" spans="1:13" ht="13.5" x14ac:dyDescent="0.25">
      <c r="A6898" s="265" t="s">
        <v>140</v>
      </c>
      <c r="B6898" s="265" t="s">
        <v>139</v>
      </c>
      <c r="C6898" s="265" t="s">
        <v>809</v>
      </c>
      <c r="D6898" s="265" t="s">
        <v>808</v>
      </c>
      <c r="E6898" s="266" t="s">
        <v>136</v>
      </c>
      <c r="F6898" s="265">
        <v>87390</v>
      </c>
      <c r="G6898" s="265" t="s">
        <v>853</v>
      </c>
      <c r="H6898" s="265" t="s">
        <v>554</v>
      </c>
      <c r="I6898" s="265" t="s">
        <v>133</v>
      </c>
      <c r="J6898" s="267">
        <v>6952.66</v>
      </c>
      <c r="K6898" s="265" t="s">
        <v>458</v>
      </c>
      <c r="L6898" s="257">
        <v>6952.66</v>
      </c>
      <c r="M6898" s="254" t="s">
        <v>458</v>
      </c>
    </row>
    <row r="6899" spans="1:13" ht="13.5" x14ac:dyDescent="0.25">
      <c r="A6899" s="265" t="s">
        <v>140</v>
      </c>
      <c r="B6899" s="265" t="s">
        <v>139</v>
      </c>
      <c r="C6899" s="265" t="s">
        <v>809</v>
      </c>
      <c r="D6899" s="265" t="s">
        <v>808</v>
      </c>
      <c r="E6899" s="266" t="s">
        <v>136</v>
      </c>
      <c r="F6899" s="265">
        <v>87391</v>
      </c>
      <c r="G6899" s="265" t="s">
        <v>852</v>
      </c>
      <c r="H6899" s="265" t="s">
        <v>554</v>
      </c>
      <c r="I6899" s="265" t="s">
        <v>133</v>
      </c>
      <c r="J6899" s="267">
        <v>7630.45</v>
      </c>
      <c r="K6899" s="265" t="s">
        <v>458</v>
      </c>
      <c r="L6899" s="257">
        <v>7630.45</v>
      </c>
      <c r="M6899" s="254" t="s">
        <v>458</v>
      </c>
    </row>
    <row r="6900" spans="1:13" ht="13.5" x14ac:dyDescent="0.25">
      <c r="A6900" s="265" t="s">
        <v>140</v>
      </c>
      <c r="B6900" s="265" t="s">
        <v>139</v>
      </c>
      <c r="C6900" s="265" t="s">
        <v>809</v>
      </c>
      <c r="D6900" s="265" t="s">
        <v>808</v>
      </c>
      <c r="E6900" s="266" t="s">
        <v>136</v>
      </c>
      <c r="F6900" s="265">
        <v>87393</v>
      </c>
      <c r="G6900" s="265" t="s">
        <v>851</v>
      </c>
      <c r="H6900" s="265" t="s">
        <v>554</v>
      </c>
      <c r="I6900" s="265" t="s">
        <v>133</v>
      </c>
      <c r="J6900" s="267">
        <v>7709.73</v>
      </c>
      <c r="K6900" s="265" t="s">
        <v>458</v>
      </c>
      <c r="L6900" s="257">
        <v>7709.73</v>
      </c>
      <c r="M6900" s="254" t="s">
        <v>458</v>
      </c>
    </row>
    <row r="6901" spans="1:13" ht="13.5" x14ac:dyDescent="0.25">
      <c r="A6901" s="265" t="s">
        <v>140</v>
      </c>
      <c r="B6901" s="265" t="s">
        <v>139</v>
      </c>
      <c r="C6901" s="265" t="s">
        <v>809</v>
      </c>
      <c r="D6901" s="265" t="s">
        <v>808</v>
      </c>
      <c r="E6901" s="266" t="s">
        <v>136</v>
      </c>
      <c r="F6901" s="265">
        <v>87394</v>
      </c>
      <c r="G6901" s="265" t="s">
        <v>850</v>
      </c>
      <c r="H6901" s="265" t="s">
        <v>554</v>
      </c>
      <c r="I6901" s="265" t="s">
        <v>133</v>
      </c>
      <c r="J6901" s="267">
        <v>7788.07</v>
      </c>
      <c r="K6901" s="265" t="s">
        <v>458</v>
      </c>
      <c r="L6901" s="257">
        <v>7788.07</v>
      </c>
      <c r="M6901" s="254" t="s">
        <v>458</v>
      </c>
    </row>
    <row r="6902" spans="1:13" ht="13.5" x14ac:dyDescent="0.25">
      <c r="A6902" s="265" t="s">
        <v>140</v>
      </c>
      <c r="B6902" s="265" t="s">
        <v>139</v>
      </c>
      <c r="C6902" s="265" t="s">
        <v>809</v>
      </c>
      <c r="D6902" s="265" t="s">
        <v>808</v>
      </c>
      <c r="E6902" s="266" t="s">
        <v>136</v>
      </c>
      <c r="F6902" s="265">
        <v>87395</v>
      </c>
      <c r="G6902" s="265" t="s">
        <v>849</v>
      </c>
      <c r="H6902" s="265" t="s">
        <v>554</v>
      </c>
      <c r="I6902" s="265" t="s">
        <v>133</v>
      </c>
      <c r="J6902" s="267">
        <v>4795.74</v>
      </c>
      <c r="K6902" s="265" t="s">
        <v>458</v>
      </c>
      <c r="L6902" s="257">
        <v>4795.74</v>
      </c>
      <c r="M6902" s="254" t="s">
        <v>458</v>
      </c>
    </row>
    <row r="6903" spans="1:13" ht="13.5" x14ac:dyDescent="0.25">
      <c r="A6903" s="265" t="s">
        <v>140</v>
      </c>
      <c r="B6903" s="265" t="s">
        <v>139</v>
      </c>
      <c r="C6903" s="265" t="s">
        <v>809</v>
      </c>
      <c r="D6903" s="265" t="s">
        <v>808</v>
      </c>
      <c r="E6903" s="266" t="s">
        <v>136</v>
      </c>
      <c r="F6903" s="265">
        <v>87396</v>
      </c>
      <c r="G6903" s="265" t="s">
        <v>848</v>
      </c>
      <c r="H6903" s="265" t="s">
        <v>554</v>
      </c>
      <c r="I6903" s="265" t="s">
        <v>133</v>
      </c>
      <c r="J6903" s="267">
        <v>4836.9399999999996</v>
      </c>
      <c r="K6903" s="265" t="s">
        <v>458</v>
      </c>
      <c r="L6903" s="257">
        <v>4836.9399999999996</v>
      </c>
      <c r="M6903" s="254" t="s">
        <v>458</v>
      </c>
    </row>
    <row r="6904" spans="1:13" ht="13.5" x14ac:dyDescent="0.25">
      <c r="A6904" s="265" t="s">
        <v>140</v>
      </c>
      <c r="B6904" s="265" t="s">
        <v>139</v>
      </c>
      <c r="C6904" s="265" t="s">
        <v>809</v>
      </c>
      <c r="D6904" s="265" t="s">
        <v>808</v>
      </c>
      <c r="E6904" s="266" t="s">
        <v>136</v>
      </c>
      <c r="F6904" s="265">
        <v>87397</v>
      </c>
      <c r="G6904" s="265" t="s">
        <v>847</v>
      </c>
      <c r="H6904" s="265" t="s">
        <v>554</v>
      </c>
      <c r="I6904" s="265" t="s">
        <v>133</v>
      </c>
      <c r="J6904" s="267">
        <v>4878.92</v>
      </c>
      <c r="K6904" s="265" t="s">
        <v>458</v>
      </c>
      <c r="L6904" s="257">
        <v>4878.92</v>
      </c>
      <c r="M6904" s="254" t="s">
        <v>458</v>
      </c>
    </row>
    <row r="6905" spans="1:13" ht="13.5" x14ac:dyDescent="0.25">
      <c r="A6905" s="265" t="s">
        <v>140</v>
      </c>
      <c r="B6905" s="265" t="s">
        <v>139</v>
      </c>
      <c r="C6905" s="265" t="s">
        <v>809</v>
      </c>
      <c r="D6905" s="265" t="s">
        <v>808</v>
      </c>
      <c r="E6905" s="266" t="s">
        <v>136</v>
      </c>
      <c r="F6905" s="265">
        <v>87398</v>
      </c>
      <c r="G6905" s="265" t="s">
        <v>846</v>
      </c>
      <c r="H6905" s="265" t="s">
        <v>554</v>
      </c>
      <c r="I6905" s="265" t="s">
        <v>133</v>
      </c>
      <c r="J6905" s="267">
        <v>2656.12</v>
      </c>
      <c r="K6905" s="265" t="s">
        <v>458</v>
      </c>
      <c r="L6905" s="257">
        <v>2656.12</v>
      </c>
      <c r="M6905" s="254" t="s">
        <v>458</v>
      </c>
    </row>
    <row r="6906" spans="1:13" ht="13.5" x14ac:dyDescent="0.25">
      <c r="A6906" s="265" t="s">
        <v>140</v>
      </c>
      <c r="B6906" s="265" t="s">
        <v>139</v>
      </c>
      <c r="C6906" s="265" t="s">
        <v>809</v>
      </c>
      <c r="D6906" s="265" t="s">
        <v>808</v>
      </c>
      <c r="E6906" s="266" t="s">
        <v>136</v>
      </c>
      <c r="F6906" s="265">
        <v>87399</v>
      </c>
      <c r="G6906" s="265" t="s">
        <v>845</v>
      </c>
      <c r="H6906" s="265" t="s">
        <v>554</v>
      </c>
      <c r="I6906" s="265" t="s">
        <v>133</v>
      </c>
      <c r="J6906" s="267">
        <v>3070.02</v>
      </c>
      <c r="K6906" s="265" t="s">
        <v>458</v>
      </c>
      <c r="L6906" s="257">
        <v>3070.02</v>
      </c>
      <c r="M6906" s="254" t="s">
        <v>458</v>
      </c>
    </row>
    <row r="6907" spans="1:13" ht="13.5" x14ac:dyDescent="0.25">
      <c r="A6907" s="265" t="s">
        <v>140</v>
      </c>
      <c r="B6907" s="265" t="s">
        <v>139</v>
      </c>
      <c r="C6907" s="265" t="s">
        <v>809</v>
      </c>
      <c r="D6907" s="265" t="s">
        <v>808</v>
      </c>
      <c r="E6907" s="266" t="s">
        <v>136</v>
      </c>
      <c r="F6907" s="265">
        <v>87401</v>
      </c>
      <c r="G6907" s="265" t="s">
        <v>844</v>
      </c>
      <c r="H6907" s="265" t="s">
        <v>554</v>
      </c>
      <c r="I6907" s="265" t="s">
        <v>133</v>
      </c>
      <c r="J6907" s="267">
        <v>7981.44</v>
      </c>
      <c r="K6907" s="265" t="s">
        <v>458</v>
      </c>
      <c r="L6907" s="257">
        <v>7981.44</v>
      </c>
      <c r="M6907" s="254" t="s">
        <v>458</v>
      </c>
    </row>
    <row r="6908" spans="1:13" ht="13.5" x14ac:dyDescent="0.25">
      <c r="A6908" s="265" t="s">
        <v>140</v>
      </c>
      <c r="B6908" s="265" t="s">
        <v>139</v>
      </c>
      <c r="C6908" s="265" t="s">
        <v>809</v>
      </c>
      <c r="D6908" s="265" t="s">
        <v>808</v>
      </c>
      <c r="E6908" s="266" t="s">
        <v>136</v>
      </c>
      <c r="F6908" s="265">
        <v>87402</v>
      </c>
      <c r="G6908" s="265" t="s">
        <v>843</v>
      </c>
      <c r="H6908" s="265" t="s">
        <v>554</v>
      </c>
      <c r="I6908" s="265" t="s">
        <v>133</v>
      </c>
      <c r="J6908" s="267">
        <v>5088.6899999999996</v>
      </c>
      <c r="K6908" s="265" t="s">
        <v>458</v>
      </c>
      <c r="L6908" s="257">
        <v>5088.6899999999996</v>
      </c>
      <c r="M6908" s="254" t="s">
        <v>458</v>
      </c>
    </row>
    <row r="6909" spans="1:13" ht="13.5" x14ac:dyDescent="0.25">
      <c r="A6909" s="265" t="s">
        <v>140</v>
      </c>
      <c r="B6909" s="265" t="s">
        <v>139</v>
      </c>
      <c r="C6909" s="265" t="s">
        <v>809</v>
      </c>
      <c r="D6909" s="265" t="s">
        <v>808</v>
      </c>
      <c r="E6909" s="266" t="s">
        <v>136</v>
      </c>
      <c r="F6909" s="265">
        <v>87404</v>
      </c>
      <c r="G6909" s="265" t="s">
        <v>842</v>
      </c>
      <c r="H6909" s="265" t="s">
        <v>554</v>
      </c>
      <c r="I6909" s="265" t="s">
        <v>133</v>
      </c>
      <c r="J6909" s="267">
        <v>7110.3</v>
      </c>
      <c r="K6909" s="265" t="s">
        <v>458</v>
      </c>
      <c r="L6909" s="257">
        <v>7110.3</v>
      </c>
      <c r="M6909" s="254" t="s">
        <v>458</v>
      </c>
    </row>
    <row r="6910" spans="1:13" ht="13.5" x14ac:dyDescent="0.25">
      <c r="A6910" s="265" t="s">
        <v>140</v>
      </c>
      <c r="B6910" s="265" t="s">
        <v>139</v>
      </c>
      <c r="C6910" s="265" t="s">
        <v>809</v>
      </c>
      <c r="D6910" s="265" t="s">
        <v>808</v>
      </c>
      <c r="E6910" s="266" t="s">
        <v>136</v>
      </c>
      <c r="F6910" s="265">
        <v>87405</v>
      </c>
      <c r="G6910" s="265" t="s">
        <v>12194</v>
      </c>
      <c r="H6910" s="265" t="s">
        <v>554</v>
      </c>
      <c r="I6910" s="265" t="s">
        <v>133</v>
      </c>
      <c r="J6910" s="267">
        <v>7142.71</v>
      </c>
      <c r="K6910" s="265" t="s">
        <v>458</v>
      </c>
      <c r="L6910" s="257">
        <v>7142.71</v>
      </c>
      <c r="M6910" s="254" t="s">
        <v>458</v>
      </c>
    </row>
    <row r="6911" spans="1:13" ht="13.5" x14ac:dyDescent="0.25">
      <c r="A6911" s="265" t="s">
        <v>140</v>
      </c>
      <c r="B6911" s="265" t="s">
        <v>139</v>
      </c>
      <c r="C6911" s="265" t="s">
        <v>809</v>
      </c>
      <c r="D6911" s="265" t="s">
        <v>808</v>
      </c>
      <c r="E6911" s="266" t="s">
        <v>136</v>
      </c>
      <c r="F6911" s="265">
        <v>87407</v>
      </c>
      <c r="G6911" s="265" t="s">
        <v>841</v>
      </c>
      <c r="H6911" s="265" t="s">
        <v>554</v>
      </c>
      <c r="I6911" s="265" t="s">
        <v>133</v>
      </c>
      <c r="J6911" s="267">
        <v>2473.86</v>
      </c>
      <c r="K6911" s="265" t="s">
        <v>458</v>
      </c>
      <c r="L6911" s="257">
        <v>2473.86</v>
      </c>
      <c r="M6911" s="254" t="s">
        <v>458</v>
      </c>
    </row>
    <row r="6912" spans="1:13" ht="13.5" x14ac:dyDescent="0.25">
      <c r="A6912" s="265" t="s">
        <v>140</v>
      </c>
      <c r="B6912" s="265" t="s">
        <v>139</v>
      </c>
      <c r="C6912" s="265" t="s">
        <v>809</v>
      </c>
      <c r="D6912" s="265" t="s">
        <v>808</v>
      </c>
      <c r="E6912" s="266" t="s">
        <v>136</v>
      </c>
      <c r="F6912" s="265">
        <v>87408</v>
      </c>
      <c r="G6912" s="265" t="s">
        <v>12195</v>
      </c>
      <c r="H6912" s="265" t="s">
        <v>554</v>
      </c>
      <c r="I6912" s="265" t="s">
        <v>133</v>
      </c>
      <c r="J6912" s="267">
        <v>2467.5</v>
      </c>
      <c r="K6912" s="265" t="s">
        <v>458</v>
      </c>
      <c r="L6912" s="257">
        <v>2467.5</v>
      </c>
      <c r="M6912" s="254" t="s">
        <v>458</v>
      </c>
    </row>
    <row r="6913" spans="1:13" ht="13.5" x14ac:dyDescent="0.25">
      <c r="A6913" s="265" t="s">
        <v>140</v>
      </c>
      <c r="B6913" s="265" t="s">
        <v>139</v>
      </c>
      <c r="C6913" s="265" t="s">
        <v>809</v>
      </c>
      <c r="D6913" s="265" t="s">
        <v>808</v>
      </c>
      <c r="E6913" s="266" t="s">
        <v>136</v>
      </c>
      <c r="F6913" s="265">
        <v>87410</v>
      </c>
      <c r="G6913" s="265" t="s">
        <v>840</v>
      </c>
      <c r="H6913" s="265" t="s">
        <v>554</v>
      </c>
      <c r="I6913" s="265" t="s">
        <v>133</v>
      </c>
      <c r="J6913" s="267">
        <v>1001.63</v>
      </c>
      <c r="K6913" s="265" t="s">
        <v>458</v>
      </c>
      <c r="L6913" s="257">
        <v>1001.63</v>
      </c>
      <c r="M6913" s="254" t="s">
        <v>458</v>
      </c>
    </row>
    <row r="6914" spans="1:13" ht="13.5" x14ac:dyDescent="0.25">
      <c r="A6914" s="265" t="s">
        <v>140</v>
      </c>
      <c r="B6914" s="265" t="s">
        <v>139</v>
      </c>
      <c r="C6914" s="265" t="s">
        <v>809</v>
      </c>
      <c r="D6914" s="265" t="s">
        <v>808</v>
      </c>
      <c r="E6914" s="266" t="s">
        <v>136</v>
      </c>
      <c r="F6914" s="265">
        <v>88626</v>
      </c>
      <c r="G6914" s="265" t="s">
        <v>839</v>
      </c>
      <c r="H6914" s="265" t="s">
        <v>554</v>
      </c>
      <c r="I6914" s="265" t="s">
        <v>133</v>
      </c>
      <c r="J6914" s="266">
        <v>616.54999999999995</v>
      </c>
      <c r="K6914" s="265" t="s">
        <v>458</v>
      </c>
      <c r="L6914" s="255">
        <v>616.54999999999995</v>
      </c>
      <c r="M6914" s="254" t="s">
        <v>458</v>
      </c>
    </row>
    <row r="6915" spans="1:13" ht="13.5" x14ac:dyDescent="0.25">
      <c r="A6915" s="265" t="s">
        <v>140</v>
      </c>
      <c r="B6915" s="265" t="s">
        <v>139</v>
      </c>
      <c r="C6915" s="265" t="s">
        <v>809</v>
      </c>
      <c r="D6915" s="265" t="s">
        <v>808</v>
      </c>
      <c r="E6915" s="266" t="s">
        <v>136</v>
      </c>
      <c r="F6915" s="265">
        <v>88627</v>
      </c>
      <c r="G6915" s="265" t="s">
        <v>838</v>
      </c>
      <c r="H6915" s="265" t="s">
        <v>554</v>
      </c>
      <c r="I6915" s="265" t="s">
        <v>133</v>
      </c>
      <c r="J6915" s="266">
        <v>716.04</v>
      </c>
      <c r="K6915" s="265" t="s">
        <v>458</v>
      </c>
      <c r="L6915" s="255">
        <v>716.04</v>
      </c>
      <c r="M6915" s="254" t="s">
        <v>458</v>
      </c>
    </row>
    <row r="6916" spans="1:13" ht="13.5" x14ac:dyDescent="0.25">
      <c r="A6916" s="265" t="s">
        <v>140</v>
      </c>
      <c r="B6916" s="265" t="s">
        <v>139</v>
      </c>
      <c r="C6916" s="265" t="s">
        <v>809</v>
      </c>
      <c r="D6916" s="265" t="s">
        <v>808</v>
      </c>
      <c r="E6916" s="266" t="s">
        <v>136</v>
      </c>
      <c r="F6916" s="265">
        <v>88628</v>
      </c>
      <c r="G6916" s="265" t="s">
        <v>837</v>
      </c>
      <c r="H6916" s="265" t="s">
        <v>554</v>
      </c>
      <c r="I6916" s="265" t="s">
        <v>133</v>
      </c>
      <c r="J6916" s="266">
        <v>656.36</v>
      </c>
      <c r="K6916" s="265" t="s">
        <v>458</v>
      </c>
      <c r="L6916" s="255">
        <v>656.36</v>
      </c>
      <c r="M6916" s="254" t="s">
        <v>458</v>
      </c>
    </row>
    <row r="6917" spans="1:13" ht="13.5" x14ac:dyDescent="0.25">
      <c r="A6917" s="265" t="s">
        <v>140</v>
      </c>
      <c r="B6917" s="265" t="s">
        <v>139</v>
      </c>
      <c r="C6917" s="265" t="s">
        <v>809</v>
      </c>
      <c r="D6917" s="265" t="s">
        <v>808</v>
      </c>
      <c r="E6917" s="266" t="s">
        <v>136</v>
      </c>
      <c r="F6917" s="265">
        <v>88629</v>
      </c>
      <c r="G6917" s="265" t="s">
        <v>836</v>
      </c>
      <c r="H6917" s="265" t="s">
        <v>554</v>
      </c>
      <c r="I6917" s="265" t="s">
        <v>133</v>
      </c>
      <c r="J6917" s="266">
        <v>760.23</v>
      </c>
      <c r="K6917" s="265" t="s">
        <v>458</v>
      </c>
      <c r="L6917" s="255">
        <v>760.23</v>
      </c>
      <c r="M6917" s="254" t="s">
        <v>458</v>
      </c>
    </row>
    <row r="6918" spans="1:13" ht="13.5" x14ac:dyDescent="0.25">
      <c r="A6918" s="265" t="s">
        <v>140</v>
      </c>
      <c r="B6918" s="265" t="s">
        <v>139</v>
      </c>
      <c r="C6918" s="265" t="s">
        <v>809</v>
      </c>
      <c r="D6918" s="265" t="s">
        <v>808</v>
      </c>
      <c r="E6918" s="266" t="s">
        <v>136</v>
      </c>
      <c r="F6918" s="265">
        <v>88630</v>
      </c>
      <c r="G6918" s="265" t="s">
        <v>12196</v>
      </c>
      <c r="H6918" s="265" t="s">
        <v>554</v>
      </c>
      <c r="I6918" s="265" t="s">
        <v>133</v>
      </c>
      <c r="J6918" s="266">
        <v>557.95000000000005</v>
      </c>
      <c r="K6918" s="265" t="s">
        <v>458</v>
      </c>
      <c r="L6918" s="255">
        <v>557.95000000000005</v>
      </c>
      <c r="M6918" s="254" t="s">
        <v>458</v>
      </c>
    </row>
    <row r="6919" spans="1:13" ht="13.5" x14ac:dyDescent="0.25">
      <c r="A6919" s="265" t="s">
        <v>140</v>
      </c>
      <c r="B6919" s="265" t="s">
        <v>139</v>
      </c>
      <c r="C6919" s="265" t="s">
        <v>809</v>
      </c>
      <c r="D6919" s="265" t="s">
        <v>808</v>
      </c>
      <c r="E6919" s="266" t="s">
        <v>136</v>
      </c>
      <c r="F6919" s="265">
        <v>88631</v>
      </c>
      <c r="G6919" s="265" t="s">
        <v>835</v>
      </c>
      <c r="H6919" s="265" t="s">
        <v>554</v>
      </c>
      <c r="I6919" s="265" t="s">
        <v>133</v>
      </c>
      <c r="J6919" s="266">
        <v>679.19</v>
      </c>
      <c r="K6919" s="265" t="s">
        <v>458</v>
      </c>
      <c r="L6919" s="255">
        <v>679.19</v>
      </c>
      <c r="M6919" s="254" t="s">
        <v>458</v>
      </c>
    </row>
    <row r="6920" spans="1:13" ht="13.5" x14ac:dyDescent="0.25">
      <c r="A6920" s="265" t="s">
        <v>140</v>
      </c>
      <c r="B6920" s="265" t="s">
        <v>139</v>
      </c>
      <c r="C6920" s="265" t="s">
        <v>809</v>
      </c>
      <c r="D6920" s="265" t="s">
        <v>808</v>
      </c>
      <c r="E6920" s="266" t="s">
        <v>136</v>
      </c>
      <c r="F6920" s="265">
        <v>88715</v>
      </c>
      <c r="G6920" s="265" t="s">
        <v>834</v>
      </c>
      <c r="H6920" s="265" t="s">
        <v>554</v>
      </c>
      <c r="I6920" s="265" t="s">
        <v>133</v>
      </c>
      <c r="J6920" s="266">
        <v>567.79</v>
      </c>
      <c r="K6920" s="265" t="s">
        <v>458</v>
      </c>
      <c r="L6920" s="255">
        <v>567.79</v>
      </c>
      <c r="M6920" s="254" t="s">
        <v>458</v>
      </c>
    </row>
    <row r="6921" spans="1:13" ht="13.5" x14ac:dyDescent="0.25">
      <c r="A6921" s="265" t="s">
        <v>140</v>
      </c>
      <c r="B6921" s="265" t="s">
        <v>139</v>
      </c>
      <c r="C6921" s="265" t="s">
        <v>809</v>
      </c>
      <c r="D6921" s="265" t="s">
        <v>808</v>
      </c>
      <c r="E6921" s="266" t="s">
        <v>136</v>
      </c>
      <c r="F6921" s="265">
        <v>100464</v>
      </c>
      <c r="G6921" s="265" t="s">
        <v>833</v>
      </c>
      <c r="H6921" s="265" t="s">
        <v>554</v>
      </c>
      <c r="I6921" s="265" t="s">
        <v>133</v>
      </c>
      <c r="J6921" s="266">
        <v>636.4</v>
      </c>
      <c r="K6921" s="265" t="s">
        <v>458</v>
      </c>
      <c r="L6921" s="255">
        <v>636.4</v>
      </c>
      <c r="M6921" s="254" t="s">
        <v>458</v>
      </c>
    </row>
    <row r="6922" spans="1:13" ht="13.5" x14ac:dyDescent="0.25">
      <c r="A6922" s="265" t="s">
        <v>140</v>
      </c>
      <c r="B6922" s="265" t="s">
        <v>139</v>
      </c>
      <c r="C6922" s="265" t="s">
        <v>809</v>
      </c>
      <c r="D6922" s="265" t="s">
        <v>808</v>
      </c>
      <c r="E6922" s="266" t="s">
        <v>136</v>
      </c>
      <c r="F6922" s="265">
        <v>100465</v>
      </c>
      <c r="G6922" s="265" t="s">
        <v>832</v>
      </c>
      <c r="H6922" s="265" t="s">
        <v>554</v>
      </c>
      <c r="I6922" s="265" t="s">
        <v>133</v>
      </c>
      <c r="J6922" s="266">
        <v>603.34</v>
      </c>
      <c r="K6922" s="265" t="s">
        <v>458</v>
      </c>
      <c r="L6922" s="255">
        <v>603.34</v>
      </c>
      <c r="M6922" s="254" t="s">
        <v>458</v>
      </c>
    </row>
    <row r="6923" spans="1:13" ht="13.5" x14ac:dyDescent="0.25">
      <c r="A6923" s="265" t="s">
        <v>140</v>
      </c>
      <c r="B6923" s="265" t="s">
        <v>139</v>
      </c>
      <c r="C6923" s="265" t="s">
        <v>809</v>
      </c>
      <c r="D6923" s="265" t="s">
        <v>808</v>
      </c>
      <c r="E6923" s="266" t="s">
        <v>136</v>
      </c>
      <c r="F6923" s="265">
        <v>100466</v>
      </c>
      <c r="G6923" s="265" t="s">
        <v>831</v>
      </c>
      <c r="H6923" s="265" t="s">
        <v>554</v>
      </c>
      <c r="I6923" s="265" t="s">
        <v>133</v>
      </c>
      <c r="J6923" s="266">
        <v>587.84</v>
      </c>
      <c r="K6923" s="265" t="s">
        <v>458</v>
      </c>
      <c r="L6923" s="255">
        <v>587.84</v>
      </c>
      <c r="M6923" s="254" t="s">
        <v>458</v>
      </c>
    </row>
    <row r="6924" spans="1:13" ht="13.5" x14ac:dyDescent="0.25">
      <c r="A6924" s="265" t="s">
        <v>140</v>
      </c>
      <c r="B6924" s="265" t="s">
        <v>139</v>
      </c>
      <c r="C6924" s="265" t="s">
        <v>809</v>
      </c>
      <c r="D6924" s="265" t="s">
        <v>808</v>
      </c>
      <c r="E6924" s="266" t="s">
        <v>136</v>
      </c>
      <c r="F6924" s="265">
        <v>100468</v>
      </c>
      <c r="G6924" s="265" t="s">
        <v>830</v>
      </c>
      <c r="H6924" s="265" t="s">
        <v>554</v>
      </c>
      <c r="I6924" s="265" t="s">
        <v>133</v>
      </c>
      <c r="J6924" s="266">
        <v>757.16</v>
      </c>
      <c r="K6924" s="265" t="s">
        <v>458</v>
      </c>
      <c r="L6924" s="255">
        <v>757.16</v>
      </c>
      <c r="M6924" s="254" t="s">
        <v>458</v>
      </c>
    </row>
    <row r="6925" spans="1:13" ht="13.5" x14ac:dyDescent="0.25">
      <c r="A6925" s="265" t="s">
        <v>140</v>
      </c>
      <c r="B6925" s="265" t="s">
        <v>139</v>
      </c>
      <c r="C6925" s="265" t="s">
        <v>809</v>
      </c>
      <c r="D6925" s="265" t="s">
        <v>808</v>
      </c>
      <c r="E6925" s="266" t="s">
        <v>136</v>
      </c>
      <c r="F6925" s="265">
        <v>100469</v>
      </c>
      <c r="G6925" s="265" t="s">
        <v>829</v>
      </c>
      <c r="H6925" s="265" t="s">
        <v>554</v>
      </c>
      <c r="I6925" s="265" t="s">
        <v>133</v>
      </c>
      <c r="J6925" s="266">
        <v>644.86</v>
      </c>
      <c r="K6925" s="265" t="s">
        <v>458</v>
      </c>
      <c r="L6925" s="255">
        <v>644.86</v>
      </c>
      <c r="M6925" s="254" t="s">
        <v>458</v>
      </c>
    </row>
    <row r="6926" spans="1:13" ht="13.5" x14ac:dyDescent="0.25">
      <c r="A6926" s="265" t="s">
        <v>140</v>
      </c>
      <c r="B6926" s="265" t="s">
        <v>139</v>
      </c>
      <c r="C6926" s="265" t="s">
        <v>809</v>
      </c>
      <c r="D6926" s="265" t="s">
        <v>808</v>
      </c>
      <c r="E6926" s="266" t="s">
        <v>136</v>
      </c>
      <c r="F6926" s="265">
        <v>100470</v>
      </c>
      <c r="G6926" s="265" t="s">
        <v>828</v>
      </c>
      <c r="H6926" s="265" t="s">
        <v>554</v>
      </c>
      <c r="I6926" s="265" t="s">
        <v>133</v>
      </c>
      <c r="J6926" s="266">
        <v>582.41999999999996</v>
      </c>
      <c r="K6926" s="265" t="s">
        <v>458</v>
      </c>
      <c r="L6926" s="255">
        <v>582.41999999999996</v>
      </c>
      <c r="M6926" s="254" t="s">
        <v>458</v>
      </c>
    </row>
    <row r="6927" spans="1:13" ht="13.5" x14ac:dyDescent="0.25">
      <c r="A6927" s="265" t="s">
        <v>140</v>
      </c>
      <c r="B6927" s="265" t="s">
        <v>139</v>
      </c>
      <c r="C6927" s="265" t="s">
        <v>809</v>
      </c>
      <c r="D6927" s="265" t="s">
        <v>808</v>
      </c>
      <c r="E6927" s="266" t="s">
        <v>136</v>
      </c>
      <c r="F6927" s="265">
        <v>100472</v>
      </c>
      <c r="G6927" s="265" t="s">
        <v>827</v>
      </c>
      <c r="H6927" s="265" t="s">
        <v>554</v>
      </c>
      <c r="I6927" s="265" t="s">
        <v>133</v>
      </c>
      <c r="J6927" s="266">
        <v>618.73</v>
      </c>
      <c r="K6927" s="265" t="s">
        <v>458</v>
      </c>
      <c r="L6927" s="255">
        <v>618.73</v>
      </c>
      <c r="M6927" s="254" t="s">
        <v>458</v>
      </c>
    </row>
    <row r="6928" spans="1:13" ht="13.5" x14ac:dyDescent="0.25">
      <c r="A6928" s="265" t="s">
        <v>140</v>
      </c>
      <c r="B6928" s="265" t="s">
        <v>139</v>
      </c>
      <c r="C6928" s="265" t="s">
        <v>809</v>
      </c>
      <c r="D6928" s="265" t="s">
        <v>808</v>
      </c>
      <c r="E6928" s="266" t="s">
        <v>136</v>
      </c>
      <c r="F6928" s="265">
        <v>100473</v>
      </c>
      <c r="G6928" s="265" t="s">
        <v>826</v>
      </c>
      <c r="H6928" s="265" t="s">
        <v>554</v>
      </c>
      <c r="I6928" s="265" t="s">
        <v>133</v>
      </c>
      <c r="J6928" s="266">
        <v>576.17999999999995</v>
      </c>
      <c r="K6928" s="265" t="s">
        <v>458</v>
      </c>
      <c r="L6928" s="255">
        <v>576.17999999999995</v>
      </c>
      <c r="M6928" s="254" t="s">
        <v>458</v>
      </c>
    </row>
    <row r="6929" spans="1:13" ht="13.5" x14ac:dyDescent="0.25">
      <c r="A6929" s="265" t="s">
        <v>140</v>
      </c>
      <c r="B6929" s="265" t="s">
        <v>139</v>
      </c>
      <c r="C6929" s="265" t="s">
        <v>809</v>
      </c>
      <c r="D6929" s="265" t="s">
        <v>808</v>
      </c>
      <c r="E6929" s="266" t="s">
        <v>136</v>
      </c>
      <c r="F6929" s="265">
        <v>100474</v>
      </c>
      <c r="G6929" s="265" t="s">
        <v>825</v>
      </c>
      <c r="H6929" s="265" t="s">
        <v>554</v>
      </c>
      <c r="I6929" s="265" t="s">
        <v>133</v>
      </c>
      <c r="J6929" s="266">
        <v>559.12</v>
      </c>
      <c r="K6929" s="265" t="s">
        <v>458</v>
      </c>
      <c r="L6929" s="255">
        <v>559.12</v>
      </c>
      <c r="M6929" s="254" t="s">
        <v>458</v>
      </c>
    </row>
    <row r="6930" spans="1:13" ht="13.5" x14ac:dyDescent="0.25">
      <c r="A6930" s="265" t="s">
        <v>140</v>
      </c>
      <c r="B6930" s="265" t="s">
        <v>139</v>
      </c>
      <c r="C6930" s="265" t="s">
        <v>809</v>
      </c>
      <c r="D6930" s="265" t="s">
        <v>808</v>
      </c>
      <c r="E6930" s="266" t="s">
        <v>136</v>
      </c>
      <c r="F6930" s="265">
        <v>100475</v>
      </c>
      <c r="G6930" s="265" t="s">
        <v>824</v>
      </c>
      <c r="H6930" s="265" t="s">
        <v>554</v>
      </c>
      <c r="I6930" s="265" t="s">
        <v>133</v>
      </c>
      <c r="J6930" s="266">
        <v>814.05</v>
      </c>
      <c r="K6930" s="265" t="s">
        <v>458</v>
      </c>
      <c r="L6930" s="255">
        <v>814.05</v>
      </c>
      <c r="M6930" s="254" t="s">
        <v>458</v>
      </c>
    </row>
    <row r="6931" spans="1:13" ht="13.5" x14ac:dyDescent="0.25">
      <c r="A6931" s="265" t="s">
        <v>140</v>
      </c>
      <c r="B6931" s="265" t="s">
        <v>139</v>
      </c>
      <c r="C6931" s="265" t="s">
        <v>809</v>
      </c>
      <c r="D6931" s="265" t="s">
        <v>808</v>
      </c>
      <c r="E6931" s="266" t="s">
        <v>136</v>
      </c>
      <c r="F6931" s="265">
        <v>100477</v>
      </c>
      <c r="G6931" s="265" t="s">
        <v>823</v>
      </c>
      <c r="H6931" s="265" t="s">
        <v>554</v>
      </c>
      <c r="I6931" s="265" t="s">
        <v>133</v>
      </c>
      <c r="J6931" s="266">
        <v>863.59</v>
      </c>
      <c r="K6931" s="265" t="s">
        <v>458</v>
      </c>
      <c r="L6931" s="255">
        <v>863.59</v>
      </c>
      <c r="M6931" s="254" t="s">
        <v>458</v>
      </c>
    </row>
    <row r="6932" spans="1:13" ht="13.5" x14ac:dyDescent="0.25">
      <c r="A6932" s="265" t="s">
        <v>140</v>
      </c>
      <c r="B6932" s="265" t="s">
        <v>139</v>
      </c>
      <c r="C6932" s="265" t="s">
        <v>809</v>
      </c>
      <c r="D6932" s="265" t="s">
        <v>808</v>
      </c>
      <c r="E6932" s="266" t="s">
        <v>136</v>
      </c>
      <c r="F6932" s="265">
        <v>100478</v>
      </c>
      <c r="G6932" s="265" t="s">
        <v>822</v>
      </c>
      <c r="H6932" s="265" t="s">
        <v>554</v>
      </c>
      <c r="I6932" s="265" t="s">
        <v>133</v>
      </c>
      <c r="J6932" s="266">
        <v>798.65</v>
      </c>
      <c r="K6932" s="265" t="s">
        <v>458</v>
      </c>
      <c r="L6932" s="255">
        <v>798.65</v>
      </c>
      <c r="M6932" s="254" t="s">
        <v>458</v>
      </c>
    </row>
    <row r="6933" spans="1:13" ht="13.5" x14ac:dyDescent="0.25">
      <c r="A6933" s="265" t="s">
        <v>140</v>
      </c>
      <c r="B6933" s="265" t="s">
        <v>139</v>
      </c>
      <c r="C6933" s="265" t="s">
        <v>809</v>
      </c>
      <c r="D6933" s="265" t="s">
        <v>808</v>
      </c>
      <c r="E6933" s="266" t="s">
        <v>136</v>
      </c>
      <c r="F6933" s="265">
        <v>100479</v>
      </c>
      <c r="G6933" s="265" t="s">
        <v>821</v>
      </c>
      <c r="H6933" s="265" t="s">
        <v>554</v>
      </c>
      <c r="I6933" s="265" t="s">
        <v>133</v>
      </c>
      <c r="J6933" s="266">
        <v>785.97</v>
      </c>
      <c r="K6933" s="265" t="s">
        <v>458</v>
      </c>
      <c r="L6933" s="255">
        <v>785.97</v>
      </c>
      <c r="M6933" s="254" t="s">
        <v>458</v>
      </c>
    </row>
    <row r="6934" spans="1:13" ht="13.5" x14ac:dyDescent="0.25">
      <c r="A6934" s="265" t="s">
        <v>140</v>
      </c>
      <c r="B6934" s="265" t="s">
        <v>139</v>
      </c>
      <c r="C6934" s="265" t="s">
        <v>809</v>
      </c>
      <c r="D6934" s="265" t="s">
        <v>808</v>
      </c>
      <c r="E6934" s="266" t="s">
        <v>136</v>
      </c>
      <c r="F6934" s="265">
        <v>100480</v>
      </c>
      <c r="G6934" s="265" t="s">
        <v>820</v>
      </c>
      <c r="H6934" s="265" t="s">
        <v>554</v>
      </c>
      <c r="I6934" s="265" t="s">
        <v>133</v>
      </c>
      <c r="J6934" s="266">
        <v>917</v>
      </c>
      <c r="K6934" s="265" t="s">
        <v>458</v>
      </c>
      <c r="L6934" s="255">
        <v>917</v>
      </c>
      <c r="M6934" s="254" t="s">
        <v>458</v>
      </c>
    </row>
    <row r="6935" spans="1:13" ht="13.5" x14ac:dyDescent="0.25">
      <c r="A6935" s="265" t="s">
        <v>140</v>
      </c>
      <c r="B6935" s="265" t="s">
        <v>139</v>
      </c>
      <c r="C6935" s="265" t="s">
        <v>809</v>
      </c>
      <c r="D6935" s="265" t="s">
        <v>808</v>
      </c>
      <c r="E6935" s="266" t="s">
        <v>136</v>
      </c>
      <c r="F6935" s="265">
        <v>100481</v>
      </c>
      <c r="G6935" s="265" t="s">
        <v>819</v>
      </c>
      <c r="H6935" s="265" t="s">
        <v>554</v>
      </c>
      <c r="I6935" s="265" t="s">
        <v>133</v>
      </c>
      <c r="J6935" s="266">
        <v>702.92</v>
      </c>
      <c r="K6935" s="265" t="s">
        <v>458</v>
      </c>
      <c r="L6935" s="255">
        <v>702.92</v>
      </c>
      <c r="M6935" s="254" t="s">
        <v>458</v>
      </c>
    </row>
    <row r="6936" spans="1:13" ht="13.5" x14ac:dyDescent="0.25">
      <c r="A6936" s="265" t="s">
        <v>140</v>
      </c>
      <c r="B6936" s="265" t="s">
        <v>139</v>
      </c>
      <c r="C6936" s="265" t="s">
        <v>809</v>
      </c>
      <c r="D6936" s="265" t="s">
        <v>808</v>
      </c>
      <c r="E6936" s="266" t="s">
        <v>136</v>
      </c>
      <c r="F6936" s="265">
        <v>100483</v>
      </c>
      <c r="G6936" s="265" t="s">
        <v>818</v>
      </c>
      <c r="H6936" s="265" t="s">
        <v>554</v>
      </c>
      <c r="I6936" s="265" t="s">
        <v>133</v>
      </c>
      <c r="J6936" s="266">
        <v>739.92</v>
      </c>
      <c r="K6936" s="265" t="s">
        <v>458</v>
      </c>
      <c r="L6936" s="255">
        <v>739.92</v>
      </c>
      <c r="M6936" s="254" t="s">
        <v>458</v>
      </c>
    </row>
    <row r="6937" spans="1:13" ht="13.5" x14ac:dyDescent="0.25">
      <c r="A6937" s="265" t="s">
        <v>140</v>
      </c>
      <c r="B6937" s="265" t="s">
        <v>139</v>
      </c>
      <c r="C6937" s="265" t="s">
        <v>809</v>
      </c>
      <c r="D6937" s="265" t="s">
        <v>808</v>
      </c>
      <c r="E6937" s="266" t="s">
        <v>136</v>
      </c>
      <c r="F6937" s="265">
        <v>100484</v>
      </c>
      <c r="G6937" s="265" t="s">
        <v>817</v>
      </c>
      <c r="H6937" s="265" t="s">
        <v>554</v>
      </c>
      <c r="I6937" s="265" t="s">
        <v>133</v>
      </c>
      <c r="J6937" s="266">
        <v>698.55</v>
      </c>
      <c r="K6937" s="265" t="s">
        <v>458</v>
      </c>
      <c r="L6937" s="255">
        <v>698.55</v>
      </c>
      <c r="M6937" s="254" t="s">
        <v>458</v>
      </c>
    </row>
    <row r="6938" spans="1:13" ht="13.5" x14ac:dyDescent="0.25">
      <c r="A6938" s="265" t="s">
        <v>140</v>
      </c>
      <c r="B6938" s="265" t="s">
        <v>139</v>
      </c>
      <c r="C6938" s="265" t="s">
        <v>809</v>
      </c>
      <c r="D6938" s="265" t="s">
        <v>808</v>
      </c>
      <c r="E6938" s="266" t="s">
        <v>136</v>
      </c>
      <c r="F6938" s="265">
        <v>100485</v>
      </c>
      <c r="G6938" s="265" t="s">
        <v>816</v>
      </c>
      <c r="H6938" s="265" t="s">
        <v>554</v>
      </c>
      <c r="I6938" s="265" t="s">
        <v>133</v>
      </c>
      <c r="J6938" s="266">
        <v>683.73</v>
      </c>
      <c r="K6938" s="265" t="s">
        <v>458</v>
      </c>
      <c r="L6938" s="255">
        <v>683.73</v>
      </c>
      <c r="M6938" s="254" t="s">
        <v>458</v>
      </c>
    </row>
    <row r="6939" spans="1:13" ht="13.5" x14ac:dyDescent="0.25">
      <c r="A6939" s="265" t="s">
        <v>140</v>
      </c>
      <c r="B6939" s="265" t="s">
        <v>139</v>
      </c>
      <c r="C6939" s="265" t="s">
        <v>809</v>
      </c>
      <c r="D6939" s="265" t="s">
        <v>808</v>
      </c>
      <c r="E6939" s="266" t="s">
        <v>136</v>
      </c>
      <c r="F6939" s="265">
        <v>100486</v>
      </c>
      <c r="G6939" s="265" t="s">
        <v>815</v>
      </c>
      <c r="H6939" s="265" t="s">
        <v>554</v>
      </c>
      <c r="I6939" s="265" t="s">
        <v>133</v>
      </c>
      <c r="J6939" s="266">
        <v>811.76</v>
      </c>
      <c r="K6939" s="265" t="s">
        <v>458</v>
      </c>
      <c r="L6939" s="255">
        <v>811.76</v>
      </c>
      <c r="M6939" s="254" t="s">
        <v>458</v>
      </c>
    </row>
    <row r="6940" spans="1:13" ht="13.5" x14ac:dyDescent="0.25">
      <c r="A6940" s="265" t="s">
        <v>140</v>
      </c>
      <c r="B6940" s="265" t="s">
        <v>139</v>
      </c>
      <c r="C6940" s="265" t="s">
        <v>809</v>
      </c>
      <c r="D6940" s="265" t="s">
        <v>808</v>
      </c>
      <c r="E6940" s="266" t="s">
        <v>136</v>
      </c>
      <c r="F6940" s="265">
        <v>100487</v>
      </c>
      <c r="G6940" s="265" t="s">
        <v>814</v>
      </c>
      <c r="H6940" s="265" t="s">
        <v>554</v>
      </c>
      <c r="I6940" s="265" t="s">
        <v>133</v>
      </c>
      <c r="J6940" s="266">
        <v>544.27</v>
      </c>
      <c r="K6940" s="265" t="s">
        <v>458</v>
      </c>
      <c r="L6940" s="255">
        <v>544.27</v>
      </c>
      <c r="M6940" s="254" t="s">
        <v>458</v>
      </c>
    </row>
    <row r="6941" spans="1:13" ht="13.5" x14ac:dyDescent="0.25">
      <c r="A6941" s="265" t="s">
        <v>140</v>
      </c>
      <c r="B6941" s="265" t="s">
        <v>139</v>
      </c>
      <c r="C6941" s="265" t="s">
        <v>809</v>
      </c>
      <c r="D6941" s="265" t="s">
        <v>808</v>
      </c>
      <c r="E6941" s="266" t="s">
        <v>136</v>
      </c>
      <c r="F6941" s="265">
        <v>100488</v>
      </c>
      <c r="G6941" s="265" t="s">
        <v>813</v>
      </c>
      <c r="H6941" s="265" t="s">
        <v>554</v>
      </c>
      <c r="I6941" s="265" t="s">
        <v>133</v>
      </c>
      <c r="J6941" s="266">
        <v>610.76</v>
      </c>
      <c r="K6941" s="265" t="s">
        <v>458</v>
      </c>
      <c r="L6941" s="255">
        <v>610.76</v>
      </c>
      <c r="M6941" s="254" t="s">
        <v>458</v>
      </c>
    </row>
    <row r="6942" spans="1:13" ht="13.5" x14ac:dyDescent="0.25">
      <c r="A6942" s="265" t="s">
        <v>140</v>
      </c>
      <c r="B6942" s="265" t="s">
        <v>139</v>
      </c>
      <c r="C6942" s="265" t="s">
        <v>809</v>
      </c>
      <c r="D6942" s="265" t="s">
        <v>808</v>
      </c>
      <c r="E6942" s="266" t="s">
        <v>136</v>
      </c>
      <c r="F6942" s="265">
        <v>100489</v>
      </c>
      <c r="G6942" s="265" t="s">
        <v>812</v>
      </c>
      <c r="H6942" s="265" t="s">
        <v>554</v>
      </c>
      <c r="I6942" s="265" t="s">
        <v>133</v>
      </c>
      <c r="J6942" s="266">
        <v>655.88</v>
      </c>
      <c r="K6942" s="265" t="s">
        <v>458</v>
      </c>
      <c r="L6942" s="255">
        <v>655.88</v>
      </c>
      <c r="M6942" s="254" t="s">
        <v>458</v>
      </c>
    </row>
    <row r="6943" spans="1:13" ht="13.5" x14ac:dyDescent="0.25">
      <c r="A6943" s="265" t="s">
        <v>140</v>
      </c>
      <c r="B6943" s="265" t="s">
        <v>139</v>
      </c>
      <c r="C6943" s="265" t="s">
        <v>809</v>
      </c>
      <c r="D6943" s="265" t="s">
        <v>808</v>
      </c>
      <c r="E6943" s="266" t="s">
        <v>136</v>
      </c>
      <c r="F6943" s="265">
        <v>100490</v>
      </c>
      <c r="G6943" s="265" t="s">
        <v>811</v>
      </c>
      <c r="H6943" s="265" t="s">
        <v>554</v>
      </c>
      <c r="I6943" s="265" t="s">
        <v>133</v>
      </c>
      <c r="J6943" s="266">
        <v>577.83000000000004</v>
      </c>
      <c r="K6943" s="265" t="s">
        <v>458</v>
      </c>
      <c r="L6943" s="255">
        <v>577.83000000000004</v>
      </c>
      <c r="M6943" s="254" t="s">
        <v>458</v>
      </c>
    </row>
    <row r="6944" spans="1:13" ht="13.5" x14ac:dyDescent="0.25">
      <c r="A6944" s="265" t="s">
        <v>140</v>
      </c>
      <c r="B6944" s="265" t="s">
        <v>139</v>
      </c>
      <c r="C6944" s="265" t="s">
        <v>809</v>
      </c>
      <c r="D6944" s="265" t="s">
        <v>808</v>
      </c>
      <c r="E6944" s="266" t="s">
        <v>136</v>
      </c>
      <c r="F6944" s="265">
        <v>100491</v>
      </c>
      <c r="G6944" s="265" t="s">
        <v>810</v>
      </c>
      <c r="H6944" s="265" t="s">
        <v>554</v>
      </c>
      <c r="I6944" s="265" t="s">
        <v>133</v>
      </c>
      <c r="J6944" s="266">
        <v>814.76</v>
      </c>
      <c r="K6944" s="265" t="s">
        <v>458</v>
      </c>
      <c r="L6944" s="255">
        <v>814.76</v>
      </c>
      <c r="M6944" s="254" t="s">
        <v>458</v>
      </c>
    </row>
    <row r="6945" spans="1:13" ht="13.5" x14ac:dyDescent="0.25">
      <c r="A6945" s="265" t="s">
        <v>140</v>
      </c>
      <c r="B6945" s="265" t="s">
        <v>139</v>
      </c>
      <c r="C6945" s="265" t="s">
        <v>809</v>
      </c>
      <c r="D6945" s="265" t="s">
        <v>808</v>
      </c>
      <c r="E6945" s="266" t="s">
        <v>136</v>
      </c>
      <c r="F6945" s="265">
        <v>100492</v>
      </c>
      <c r="G6945" s="265" t="s">
        <v>807</v>
      </c>
      <c r="H6945" s="265" t="s">
        <v>554</v>
      </c>
      <c r="I6945" s="265" t="s">
        <v>133</v>
      </c>
      <c r="J6945" s="266">
        <v>704.34</v>
      </c>
      <c r="K6945" s="265" t="s">
        <v>458</v>
      </c>
      <c r="L6945" s="255">
        <v>704.34</v>
      </c>
      <c r="M6945" s="254" t="s">
        <v>458</v>
      </c>
    </row>
    <row r="6946" spans="1:13" ht="13.5" x14ac:dyDescent="0.25">
      <c r="A6946" s="265" t="s">
        <v>140</v>
      </c>
      <c r="B6946" s="265" t="s">
        <v>139</v>
      </c>
      <c r="C6946" s="265" t="s">
        <v>809</v>
      </c>
      <c r="D6946" s="265" t="s">
        <v>808</v>
      </c>
      <c r="E6946" s="266" t="s">
        <v>136</v>
      </c>
      <c r="F6946" s="265">
        <v>105515</v>
      </c>
      <c r="G6946" s="265" t="s">
        <v>12197</v>
      </c>
      <c r="H6946" s="265" t="s">
        <v>554</v>
      </c>
      <c r="I6946" s="265" t="s">
        <v>133</v>
      </c>
      <c r="J6946" s="266">
        <v>942.51</v>
      </c>
      <c r="K6946" s="265" t="s">
        <v>458</v>
      </c>
      <c r="L6946" s="255">
        <v>942.51</v>
      </c>
      <c r="M6946" s="254" t="s">
        <v>458</v>
      </c>
    </row>
    <row r="6947" spans="1:13" ht="13.5" x14ac:dyDescent="0.25">
      <c r="A6947" s="265" t="s">
        <v>140</v>
      </c>
      <c r="B6947" s="265" t="s">
        <v>139</v>
      </c>
      <c r="C6947" s="265" t="s">
        <v>706</v>
      </c>
      <c r="D6947" s="265" t="s">
        <v>705</v>
      </c>
      <c r="E6947" s="266" t="s">
        <v>136</v>
      </c>
      <c r="F6947" s="265">
        <v>92121</v>
      </c>
      <c r="G6947" s="265" t="s">
        <v>806</v>
      </c>
      <c r="H6947" s="265" t="s">
        <v>554</v>
      </c>
      <c r="I6947" s="265" t="s">
        <v>133</v>
      </c>
      <c r="J6947" s="266">
        <v>29.32</v>
      </c>
      <c r="K6947" s="265" t="s">
        <v>458</v>
      </c>
      <c r="L6947" s="255">
        <v>29.32</v>
      </c>
      <c r="M6947" s="254" t="s">
        <v>458</v>
      </c>
    </row>
    <row r="6948" spans="1:13" ht="13.5" x14ac:dyDescent="0.25">
      <c r="A6948" s="265" t="s">
        <v>140</v>
      </c>
      <c r="B6948" s="265" t="s">
        <v>139</v>
      </c>
      <c r="C6948" s="265" t="s">
        <v>706</v>
      </c>
      <c r="D6948" s="265" t="s">
        <v>705</v>
      </c>
      <c r="E6948" s="266" t="s">
        <v>136</v>
      </c>
      <c r="F6948" s="265">
        <v>92122</v>
      </c>
      <c r="G6948" s="265" t="s">
        <v>805</v>
      </c>
      <c r="H6948" s="265" t="s">
        <v>554</v>
      </c>
      <c r="I6948" s="265" t="s">
        <v>316</v>
      </c>
      <c r="J6948" s="266">
        <v>48.72</v>
      </c>
      <c r="K6948" s="265" t="s">
        <v>458</v>
      </c>
      <c r="L6948" s="255">
        <v>48.72</v>
      </c>
      <c r="M6948" s="254" t="s">
        <v>458</v>
      </c>
    </row>
    <row r="6949" spans="1:13" ht="13.5" x14ac:dyDescent="0.25">
      <c r="A6949" s="265" t="s">
        <v>140</v>
      </c>
      <c r="B6949" s="265" t="s">
        <v>139</v>
      </c>
      <c r="C6949" s="265" t="s">
        <v>706</v>
      </c>
      <c r="D6949" s="265" t="s">
        <v>705</v>
      </c>
      <c r="E6949" s="266" t="s">
        <v>136</v>
      </c>
      <c r="F6949" s="265">
        <v>92123</v>
      </c>
      <c r="G6949" s="265" t="s">
        <v>804</v>
      </c>
      <c r="H6949" s="265" t="s">
        <v>554</v>
      </c>
      <c r="I6949" s="265" t="s">
        <v>133</v>
      </c>
      <c r="J6949" s="266">
        <v>50.44</v>
      </c>
      <c r="K6949" s="265" t="s">
        <v>458</v>
      </c>
      <c r="L6949" s="255">
        <v>50.44</v>
      </c>
      <c r="M6949" s="254" t="s">
        <v>458</v>
      </c>
    </row>
    <row r="6950" spans="1:13" ht="13.5" x14ac:dyDescent="0.25">
      <c r="A6950" s="265" t="s">
        <v>140</v>
      </c>
      <c r="B6950" s="265" t="s">
        <v>139</v>
      </c>
      <c r="C6950" s="265" t="s">
        <v>706</v>
      </c>
      <c r="D6950" s="265" t="s">
        <v>705</v>
      </c>
      <c r="E6950" s="266" t="s">
        <v>136</v>
      </c>
      <c r="F6950" s="265">
        <v>100195</v>
      </c>
      <c r="G6950" s="265" t="s">
        <v>803</v>
      </c>
      <c r="H6950" s="265" t="s">
        <v>722</v>
      </c>
      <c r="I6950" s="265" t="s">
        <v>316</v>
      </c>
      <c r="J6950" s="266">
        <v>0.74</v>
      </c>
      <c r="K6950" s="265" t="s">
        <v>458</v>
      </c>
      <c r="L6950" s="255">
        <v>0.74</v>
      </c>
      <c r="M6950" s="254" t="s">
        <v>458</v>
      </c>
    </row>
    <row r="6951" spans="1:13" ht="13.5" x14ac:dyDescent="0.25">
      <c r="A6951" s="265" t="s">
        <v>140</v>
      </c>
      <c r="B6951" s="265" t="s">
        <v>139</v>
      </c>
      <c r="C6951" s="265" t="s">
        <v>706</v>
      </c>
      <c r="D6951" s="265" t="s">
        <v>705</v>
      </c>
      <c r="E6951" s="266" t="s">
        <v>136</v>
      </c>
      <c r="F6951" s="265">
        <v>100196</v>
      </c>
      <c r="G6951" s="265" t="s">
        <v>802</v>
      </c>
      <c r="H6951" s="265" t="s">
        <v>722</v>
      </c>
      <c r="I6951" s="265" t="s">
        <v>316</v>
      </c>
      <c r="J6951" s="266">
        <v>1.24</v>
      </c>
      <c r="K6951" s="265" t="s">
        <v>458</v>
      </c>
      <c r="L6951" s="255">
        <v>1.24</v>
      </c>
      <c r="M6951" s="254" t="s">
        <v>458</v>
      </c>
    </row>
    <row r="6952" spans="1:13" ht="13.5" x14ac:dyDescent="0.25">
      <c r="A6952" s="265" t="s">
        <v>140</v>
      </c>
      <c r="B6952" s="265" t="s">
        <v>139</v>
      </c>
      <c r="C6952" s="265" t="s">
        <v>706</v>
      </c>
      <c r="D6952" s="265" t="s">
        <v>705</v>
      </c>
      <c r="E6952" s="266" t="s">
        <v>136</v>
      </c>
      <c r="F6952" s="265">
        <v>100197</v>
      </c>
      <c r="G6952" s="265" t="s">
        <v>801</v>
      </c>
      <c r="H6952" s="265" t="s">
        <v>722</v>
      </c>
      <c r="I6952" s="265" t="s">
        <v>316</v>
      </c>
      <c r="J6952" s="266">
        <v>1.86</v>
      </c>
      <c r="K6952" s="265" t="s">
        <v>458</v>
      </c>
      <c r="L6952" s="255">
        <v>1.86</v>
      </c>
      <c r="M6952" s="254" t="s">
        <v>458</v>
      </c>
    </row>
    <row r="6953" spans="1:13" ht="13.5" x14ac:dyDescent="0.25">
      <c r="A6953" s="265" t="s">
        <v>140</v>
      </c>
      <c r="B6953" s="265" t="s">
        <v>139</v>
      </c>
      <c r="C6953" s="265" t="s">
        <v>706</v>
      </c>
      <c r="D6953" s="265" t="s">
        <v>705</v>
      </c>
      <c r="E6953" s="266" t="s">
        <v>136</v>
      </c>
      <c r="F6953" s="265">
        <v>100198</v>
      </c>
      <c r="G6953" s="265" t="s">
        <v>800</v>
      </c>
      <c r="H6953" s="265" t="s">
        <v>722</v>
      </c>
      <c r="I6953" s="265" t="s">
        <v>316</v>
      </c>
      <c r="J6953" s="266">
        <v>0.26</v>
      </c>
      <c r="K6953" s="265" t="s">
        <v>458</v>
      </c>
      <c r="L6953" s="255">
        <v>0.26</v>
      </c>
      <c r="M6953" s="254" t="s">
        <v>458</v>
      </c>
    </row>
    <row r="6954" spans="1:13" ht="13.5" x14ac:dyDescent="0.25">
      <c r="A6954" s="265" t="s">
        <v>140</v>
      </c>
      <c r="B6954" s="265" t="s">
        <v>139</v>
      </c>
      <c r="C6954" s="265" t="s">
        <v>706</v>
      </c>
      <c r="D6954" s="265" t="s">
        <v>705</v>
      </c>
      <c r="E6954" s="266" t="s">
        <v>136</v>
      </c>
      <c r="F6954" s="265">
        <v>100199</v>
      </c>
      <c r="G6954" s="265" t="s">
        <v>799</v>
      </c>
      <c r="H6954" s="265" t="s">
        <v>722</v>
      </c>
      <c r="I6954" s="265" t="s">
        <v>316</v>
      </c>
      <c r="J6954" s="266">
        <v>0.31</v>
      </c>
      <c r="K6954" s="265" t="s">
        <v>458</v>
      </c>
      <c r="L6954" s="255">
        <v>0.31</v>
      </c>
      <c r="M6954" s="254" t="s">
        <v>458</v>
      </c>
    </row>
    <row r="6955" spans="1:13" ht="13.5" x14ac:dyDescent="0.25">
      <c r="A6955" s="265" t="s">
        <v>140</v>
      </c>
      <c r="B6955" s="265" t="s">
        <v>139</v>
      </c>
      <c r="C6955" s="265" t="s">
        <v>706</v>
      </c>
      <c r="D6955" s="265" t="s">
        <v>705</v>
      </c>
      <c r="E6955" s="266" t="s">
        <v>136</v>
      </c>
      <c r="F6955" s="265">
        <v>100200</v>
      </c>
      <c r="G6955" s="265" t="s">
        <v>798</v>
      </c>
      <c r="H6955" s="265" t="s">
        <v>722</v>
      </c>
      <c r="I6955" s="265" t="s">
        <v>316</v>
      </c>
      <c r="J6955" s="266">
        <v>0.38</v>
      </c>
      <c r="K6955" s="265" t="s">
        <v>458</v>
      </c>
      <c r="L6955" s="255">
        <v>0.38</v>
      </c>
      <c r="M6955" s="254" t="s">
        <v>458</v>
      </c>
    </row>
    <row r="6956" spans="1:13" ht="13.5" x14ac:dyDescent="0.25">
      <c r="A6956" s="265" t="s">
        <v>140</v>
      </c>
      <c r="B6956" s="265" t="s">
        <v>139</v>
      </c>
      <c r="C6956" s="265" t="s">
        <v>706</v>
      </c>
      <c r="D6956" s="265" t="s">
        <v>705</v>
      </c>
      <c r="E6956" s="266" t="s">
        <v>136</v>
      </c>
      <c r="F6956" s="265">
        <v>100201</v>
      </c>
      <c r="G6956" s="265" t="s">
        <v>797</v>
      </c>
      <c r="H6956" s="265" t="s">
        <v>722</v>
      </c>
      <c r="I6956" s="265" t="s">
        <v>316</v>
      </c>
      <c r="J6956" s="266">
        <v>0.75</v>
      </c>
      <c r="K6956" s="265" t="s">
        <v>458</v>
      </c>
      <c r="L6956" s="255">
        <v>0.75</v>
      </c>
      <c r="M6956" s="254" t="s">
        <v>458</v>
      </c>
    </row>
    <row r="6957" spans="1:13" ht="13.5" x14ac:dyDescent="0.25">
      <c r="A6957" s="265" t="s">
        <v>140</v>
      </c>
      <c r="B6957" s="265" t="s">
        <v>139</v>
      </c>
      <c r="C6957" s="265" t="s">
        <v>706</v>
      </c>
      <c r="D6957" s="265" t="s">
        <v>705</v>
      </c>
      <c r="E6957" s="266" t="s">
        <v>136</v>
      </c>
      <c r="F6957" s="265">
        <v>100202</v>
      </c>
      <c r="G6957" s="265" t="s">
        <v>796</v>
      </c>
      <c r="H6957" s="265" t="s">
        <v>722</v>
      </c>
      <c r="I6957" s="265" t="s">
        <v>316</v>
      </c>
      <c r="J6957" s="266">
        <v>0.88</v>
      </c>
      <c r="K6957" s="265" t="s">
        <v>458</v>
      </c>
      <c r="L6957" s="255">
        <v>0.88</v>
      </c>
      <c r="M6957" s="254" t="s">
        <v>458</v>
      </c>
    </row>
    <row r="6958" spans="1:13" ht="13.5" x14ac:dyDescent="0.25">
      <c r="A6958" s="265" t="s">
        <v>140</v>
      </c>
      <c r="B6958" s="265" t="s">
        <v>139</v>
      </c>
      <c r="C6958" s="265" t="s">
        <v>706</v>
      </c>
      <c r="D6958" s="265" t="s">
        <v>705</v>
      </c>
      <c r="E6958" s="266" t="s">
        <v>136</v>
      </c>
      <c r="F6958" s="265">
        <v>100203</v>
      </c>
      <c r="G6958" s="265" t="s">
        <v>795</v>
      </c>
      <c r="H6958" s="265" t="s">
        <v>722</v>
      </c>
      <c r="I6958" s="265" t="s">
        <v>316</v>
      </c>
      <c r="J6958" s="266">
        <v>1.04</v>
      </c>
      <c r="K6958" s="265" t="s">
        <v>458</v>
      </c>
      <c r="L6958" s="255">
        <v>1.04</v>
      </c>
      <c r="M6958" s="254" t="s">
        <v>458</v>
      </c>
    </row>
    <row r="6959" spans="1:13" ht="13.5" x14ac:dyDescent="0.25">
      <c r="A6959" s="265" t="s">
        <v>140</v>
      </c>
      <c r="B6959" s="265" t="s">
        <v>139</v>
      </c>
      <c r="C6959" s="265" t="s">
        <v>706</v>
      </c>
      <c r="D6959" s="265" t="s">
        <v>705</v>
      </c>
      <c r="E6959" s="266" t="s">
        <v>136</v>
      </c>
      <c r="F6959" s="265">
        <v>100204</v>
      </c>
      <c r="G6959" s="265" t="s">
        <v>794</v>
      </c>
      <c r="H6959" s="265" t="s">
        <v>722</v>
      </c>
      <c r="I6959" s="265" t="s">
        <v>459</v>
      </c>
      <c r="J6959" s="266">
        <v>0.09</v>
      </c>
      <c r="K6959" s="265" t="s">
        <v>458</v>
      </c>
      <c r="L6959" s="255">
        <v>0.09</v>
      </c>
      <c r="M6959" s="254" t="s">
        <v>458</v>
      </c>
    </row>
    <row r="6960" spans="1:13" ht="13.5" x14ac:dyDescent="0.25">
      <c r="A6960" s="265" t="s">
        <v>140</v>
      </c>
      <c r="B6960" s="265" t="s">
        <v>139</v>
      </c>
      <c r="C6960" s="265" t="s">
        <v>706</v>
      </c>
      <c r="D6960" s="265" t="s">
        <v>705</v>
      </c>
      <c r="E6960" s="266" t="s">
        <v>136</v>
      </c>
      <c r="F6960" s="265">
        <v>100205</v>
      </c>
      <c r="G6960" s="265" t="s">
        <v>793</v>
      </c>
      <c r="H6960" s="265" t="s">
        <v>609</v>
      </c>
      <c r="I6960" s="265" t="s">
        <v>316</v>
      </c>
      <c r="J6960" s="267">
        <v>1387.98</v>
      </c>
      <c r="K6960" s="265" t="s">
        <v>458</v>
      </c>
      <c r="L6960" s="257">
        <v>1387.98</v>
      </c>
      <c r="M6960" s="254" t="s">
        <v>458</v>
      </c>
    </row>
    <row r="6961" spans="1:13" ht="13.5" x14ac:dyDescent="0.25">
      <c r="A6961" s="265" t="s">
        <v>140</v>
      </c>
      <c r="B6961" s="265" t="s">
        <v>139</v>
      </c>
      <c r="C6961" s="265" t="s">
        <v>706</v>
      </c>
      <c r="D6961" s="265" t="s">
        <v>705</v>
      </c>
      <c r="E6961" s="266" t="s">
        <v>136</v>
      </c>
      <c r="F6961" s="265">
        <v>100206</v>
      </c>
      <c r="G6961" s="265" t="s">
        <v>792</v>
      </c>
      <c r="H6961" s="265" t="s">
        <v>609</v>
      </c>
      <c r="I6961" s="265" t="s">
        <v>316</v>
      </c>
      <c r="J6961" s="267">
        <v>1003.27</v>
      </c>
      <c r="K6961" s="265" t="s">
        <v>458</v>
      </c>
      <c r="L6961" s="257">
        <v>1003.27</v>
      </c>
      <c r="M6961" s="254" t="s">
        <v>458</v>
      </c>
    </row>
    <row r="6962" spans="1:13" ht="13.5" x14ac:dyDescent="0.25">
      <c r="A6962" s="265" t="s">
        <v>140</v>
      </c>
      <c r="B6962" s="265" t="s">
        <v>139</v>
      </c>
      <c r="C6962" s="265" t="s">
        <v>706</v>
      </c>
      <c r="D6962" s="265" t="s">
        <v>705</v>
      </c>
      <c r="E6962" s="266" t="s">
        <v>136</v>
      </c>
      <c r="F6962" s="265">
        <v>100207</v>
      </c>
      <c r="G6962" s="265" t="s">
        <v>791</v>
      </c>
      <c r="H6962" s="265" t="s">
        <v>609</v>
      </c>
      <c r="I6962" s="265" t="s">
        <v>459</v>
      </c>
      <c r="J6962" s="266">
        <v>443.33</v>
      </c>
      <c r="K6962" s="265" t="s">
        <v>458</v>
      </c>
      <c r="L6962" s="255">
        <v>443.33</v>
      </c>
      <c r="M6962" s="254" t="s">
        <v>458</v>
      </c>
    </row>
    <row r="6963" spans="1:13" ht="13.5" x14ac:dyDescent="0.25">
      <c r="A6963" s="265" t="s">
        <v>140</v>
      </c>
      <c r="B6963" s="265" t="s">
        <v>139</v>
      </c>
      <c r="C6963" s="265" t="s">
        <v>706</v>
      </c>
      <c r="D6963" s="265" t="s">
        <v>705</v>
      </c>
      <c r="E6963" s="266" t="s">
        <v>136</v>
      </c>
      <c r="F6963" s="265">
        <v>100208</v>
      </c>
      <c r="G6963" s="265" t="s">
        <v>790</v>
      </c>
      <c r="H6963" s="265" t="s">
        <v>713</v>
      </c>
      <c r="I6963" s="265" t="s">
        <v>316</v>
      </c>
      <c r="J6963" s="266">
        <v>18.36</v>
      </c>
      <c r="K6963" s="265" t="s">
        <v>458</v>
      </c>
      <c r="L6963" s="255">
        <v>18.36</v>
      </c>
      <c r="M6963" s="254" t="s">
        <v>458</v>
      </c>
    </row>
    <row r="6964" spans="1:13" ht="13.5" x14ac:dyDescent="0.25">
      <c r="A6964" s="265" t="s">
        <v>140</v>
      </c>
      <c r="B6964" s="265" t="s">
        <v>139</v>
      </c>
      <c r="C6964" s="265" t="s">
        <v>706</v>
      </c>
      <c r="D6964" s="265" t="s">
        <v>705</v>
      </c>
      <c r="E6964" s="266" t="s">
        <v>136</v>
      </c>
      <c r="F6964" s="265">
        <v>100209</v>
      </c>
      <c r="G6964" s="265" t="s">
        <v>789</v>
      </c>
      <c r="H6964" s="265" t="s">
        <v>713</v>
      </c>
      <c r="I6964" s="265" t="s">
        <v>316</v>
      </c>
      <c r="J6964" s="266">
        <v>9.18</v>
      </c>
      <c r="K6964" s="265" t="s">
        <v>458</v>
      </c>
      <c r="L6964" s="255">
        <v>9.18</v>
      </c>
      <c r="M6964" s="254" t="s">
        <v>458</v>
      </c>
    </row>
    <row r="6965" spans="1:13" ht="13.5" x14ac:dyDescent="0.25">
      <c r="A6965" s="265" t="s">
        <v>140</v>
      </c>
      <c r="B6965" s="265" t="s">
        <v>139</v>
      </c>
      <c r="C6965" s="265" t="s">
        <v>706</v>
      </c>
      <c r="D6965" s="265" t="s">
        <v>705</v>
      </c>
      <c r="E6965" s="266" t="s">
        <v>136</v>
      </c>
      <c r="F6965" s="265">
        <v>100210</v>
      </c>
      <c r="G6965" s="265" t="s">
        <v>788</v>
      </c>
      <c r="H6965" s="265" t="s">
        <v>713</v>
      </c>
      <c r="I6965" s="265" t="s">
        <v>316</v>
      </c>
      <c r="J6965" s="266">
        <v>16.91</v>
      </c>
      <c r="K6965" s="265" t="s">
        <v>458</v>
      </c>
      <c r="L6965" s="255">
        <v>16.91</v>
      </c>
      <c r="M6965" s="254" t="s">
        <v>458</v>
      </c>
    </row>
    <row r="6966" spans="1:13" ht="13.5" x14ac:dyDescent="0.25">
      <c r="A6966" s="265" t="s">
        <v>140</v>
      </c>
      <c r="B6966" s="265" t="s">
        <v>139</v>
      </c>
      <c r="C6966" s="265" t="s">
        <v>706</v>
      </c>
      <c r="D6966" s="265" t="s">
        <v>705</v>
      </c>
      <c r="E6966" s="266" t="s">
        <v>136</v>
      </c>
      <c r="F6966" s="265">
        <v>100211</v>
      </c>
      <c r="G6966" s="265" t="s">
        <v>787</v>
      </c>
      <c r="H6966" s="265" t="s">
        <v>713</v>
      </c>
      <c r="I6966" s="265" t="s">
        <v>316</v>
      </c>
      <c r="J6966" s="266">
        <v>6.52</v>
      </c>
      <c r="K6966" s="265" t="s">
        <v>458</v>
      </c>
      <c r="L6966" s="255">
        <v>6.52</v>
      </c>
      <c r="M6966" s="254" t="s">
        <v>458</v>
      </c>
    </row>
    <row r="6967" spans="1:13" ht="13.5" x14ac:dyDescent="0.25">
      <c r="A6967" s="265" t="s">
        <v>140</v>
      </c>
      <c r="B6967" s="265" t="s">
        <v>139</v>
      </c>
      <c r="C6967" s="265" t="s">
        <v>706</v>
      </c>
      <c r="D6967" s="265" t="s">
        <v>705</v>
      </c>
      <c r="E6967" s="266" t="s">
        <v>136</v>
      </c>
      <c r="F6967" s="265">
        <v>100212</v>
      </c>
      <c r="G6967" s="265" t="s">
        <v>786</v>
      </c>
      <c r="H6967" s="265" t="s">
        <v>713</v>
      </c>
      <c r="I6967" s="265" t="s">
        <v>316</v>
      </c>
      <c r="J6967" s="266">
        <v>7.2</v>
      </c>
      <c r="K6967" s="265" t="s">
        <v>458</v>
      </c>
      <c r="L6967" s="255">
        <v>7.2</v>
      </c>
      <c r="M6967" s="254" t="s">
        <v>458</v>
      </c>
    </row>
    <row r="6968" spans="1:13" ht="13.5" x14ac:dyDescent="0.25">
      <c r="A6968" s="265" t="s">
        <v>140</v>
      </c>
      <c r="B6968" s="265" t="s">
        <v>139</v>
      </c>
      <c r="C6968" s="265" t="s">
        <v>706</v>
      </c>
      <c r="D6968" s="265" t="s">
        <v>705</v>
      </c>
      <c r="E6968" s="266" t="s">
        <v>136</v>
      </c>
      <c r="F6968" s="265">
        <v>100213</v>
      </c>
      <c r="G6968" s="265" t="s">
        <v>785</v>
      </c>
      <c r="H6968" s="265" t="s">
        <v>713</v>
      </c>
      <c r="I6968" s="265" t="s">
        <v>316</v>
      </c>
      <c r="J6968" s="266">
        <v>2.59</v>
      </c>
      <c r="K6968" s="265" t="s">
        <v>458</v>
      </c>
      <c r="L6968" s="255">
        <v>2.59</v>
      </c>
      <c r="M6968" s="254" t="s">
        <v>458</v>
      </c>
    </row>
    <row r="6969" spans="1:13" ht="13.5" x14ac:dyDescent="0.25">
      <c r="A6969" s="265" t="s">
        <v>140</v>
      </c>
      <c r="B6969" s="265" t="s">
        <v>139</v>
      </c>
      <c r="C6969" s="265" t="s">
        <v>706</v>
      </c>
      <c r="D6969" s="265" t="s">
        <v>705</v>
      </c>
      <c r="E6969" s="266" t="s">
        <v>136</v>
      </c>
      <c r="F6969" s="265">
        <v>100214</v>
      </c>
      <c r="G6969" s="265" t="s">
        <v>784</v>
      </c>
      <c r="H6969" s="265" t="s">
        <v>713</v>
      </c>
      <c r="I6969" s="265" t="s">
        <v>316</v>
      </c>
      <c r="J6969" s="266">
        <v>3.97</v>
      </c>
      <c r="K6969" s="265" t="s">
        <v>458</v>
      </c>
      <c r="L6969" s="255">
        <v>3.97</v>
      </c>
      <c r="M6969" s="254" t="s">
        <v>458</v>
      </c>
    </row>
    <row r="6970" spans="1:13" ht="13.5" x14ac:dyDescent="0.25">
      <c r="A6970" s="265" t="s">
        <v>140</v>
      </c>
      <c r="B6970" s="265" t="s">
        <v>139</v>
      </c>
      <c r="C6970" s="265" t="s">
        <v>706</v>
      </c>
      <c r="D6970" s="265" t="s">
        <v>705</v>
      </c>
      <c r="E6970" s="266" t="s">
        <v>136</v>
      </c>
      <c r="F6970" s="265">
        <v>100215</v>
      </c>
      <c r="G6970" s="265" t="s">
        <v>783</v>
      </c>
      <c r="H6970" s="265" t="s">
        <v>713</v>
      </c>
      <c r="I6970" s="265" t="s">
        <v>316</v>
      </c>
      <c r="J6970" s="266">
        <v>3.4</v>
      </c>
      <c r="K6970" s="265" t="s">
        <v>458</v>
      </c>
      <c r="L6970" s="255">
        <v>3.4</v>
      </c>
      <c r="M6970" s="254" t="s">
        <v>458</v>
      </c>
    </row>
    <row r="6971" spans="1:13" ht="13.5" x14ac:dyDescent="0.25">
      <c r="A6971" s="265" t="s">
        <v>140</v>
      </c>
      <c r="B6971" s="265" t="s">
        <v>139</v>
      </c>
      <c r="C6971" s="265" t="s">
        <v>706</v>
      </c>
      <c r="D6971" s="265" t="s">
        <v>705</v>
      </c>
      <c r="E6971" s="266" t="s">
        <v>136</v>
      </c>
      <c r="F6971" s="265">
        <v>100216</v>
      </c>
      <c r="G6971" s="265" t="s">
        <v>782</v>
      </c>
      <c r="H6971" s="265" t="s">
        <v>713</v>
      </c>
      <c r="I6971" s="265" t="s">
        <v>316</v>
      </c>
      <c r="J6971" s="266">
        <v>0.91</v>
      </c>
      <c r="K6971" s="265" t="s">
        <v>458</v>
      </c>
      <c r="L6971" s="255">
        <v>0.91</v>
      </c>
      <c r="M6971" s="254" t="s">
        <v>458</v>
      </c>
    </row>
    <row r="6972" spans="1:13" ht="13.5" x14ac:dyDescent="0.25">
      <c r="A6972" s="265" t="s">
        <v>140</v>
      </c>
      <c r="B6972" s="265" t="s">
        <v>139</v>
      </c>
      <c r="C6972" s="265" t="s">
        <v>706</v>
      </c>
      <c r="D6972" s="265" t="s">
        <v>705</v>
      </c>
      <c r="E6972" s="266" t="s">
        <v>136</v>
      </c>
      <c r="F6972" s="265">
        <v>100217</v>
      </c>
      <c r="G6972" s="265" t="s">
        <v>781</v>
      </c>
      <c r="H6972" s="265" t="s">
        <v>713</v>
      </c>
      <c r="I6972" s="265" t="s">
        <v>459</v>
      </c>
      <c r="J6972" s="266">
        <v>2.69</v>
      </c>
      <c r="K6972" s="265" t="s">
        <v>458</v>
      </c>
      <c r="L6972" s="255">
        <v>2.69</v>
      </c>
      <c r="M6972" s="254" t="s">
        <v>458</v>
      </c>
    </row>
    <row r="6973" spans="1:13" ht="13.5" x14ac:dyDescent="0.25">
      <c r="A6973" s="265" t="s">
        <v>140</v>
      </c>
      <c r="B6973" s="265" t="s">
        <v>139</v>
      </c>
      <c r="C6973" s="265" t="s">
        <v>706</v>
      </c>
      <c r="D6973" s="265" t="s">
        <v>705</v>
      </c>
      <c r="E6973" s="266" t="s">
        <v>136</v>
      </c>
      <c r="F6973" s="265">
        <v>100218</v>
      </c>
      <c r="G6973" s="265" t="s">
        <v>780</v>
      </c>
      <c r="H6973" s="265" t="s">
        <v>713</v>
      </c>
      <c r="I6973" s="265" t="s">
        <v>459</v>
      </c>
      <c r="J6973" s="266">
        <v>1.84</v>
      </c>
      <c r="K6973" s="265" t="s">
        <v>458</v>
      </c>
      <c r="L6973" s="255">
        <v>1.84</v>
      </c>
      <c r="M6973" s="254" t="s">
        <v>458</v>
      </c>
    </row>
    <row r="6974" spans="1:13" ht="13.5" x14ac:dyDescent="0.25">
      <c r="A6974" s="265" t="s">
        <v>140</v>
      </c>
      <c r="B6974" s="265" t="s">
        <v>139</v>
      </c>
      <c r="C6974" s="265" t="s">
        <v>706</v>
      </c>
      <c r="D6974" s="265" t="s">
        <v>705</v>
      </c>
      <c r="E6974" s="266" t="s">
        <v>136</v>
      </c>
      <c r="F6974" s="265">
        <v>100219</v>
      </c>
      <c r="G6974" s="265" t="s">
        <v>779</v>
      </c>
      <c r="H6974" s="265" t="s">
        <v>713</v>
      </c>
      <c r="I6974" s="265" t="s">
        <v>459</v>
      </c>
      <c r="J6974" s="266">
        <v>0.41</v>
      </c>
      <c r="K6974" s="265" t="s">
        <v>458</v>
      </c>
      <c r="L6974" s="255">
        <v>0.41</v>
      </c>
      <c r="M6974" s="254" t="s">
        <v>458</v>
      </c>
    </row>
    <row r="6975" spans="1:13" ht="13.5" x14ac:dyDescent="0.25">
      <c r="A6975" s="265" t="s">
        <v>140</v>
      </c>
      <c r="B6975" s="265" t="s">
        <v>139</v>
      </c>
      <c r="C6975" s="265" t="s">
        <v>706</v>
      </c>
      <c r="D6975" s="265" t="s">
        <v>705</v>
      </c>
      <c r="E6975" s="266" t="s">
        <v>136</v>
      </c>
      <c r="F6975" s="265">
        <v>100220</v>
      </c>
      <c r="G6975" s="265" t="s">
        <v>778</v>
      </c>
      <c r="H6975" s="265" t="s">
        <v>709</v>
      </c>
      <c r="I6975" s="265" t="s">
        <v>316</v>
      </c>
      <c r="J6975" s="266">
        <v>26.37</v>
      </c>
      <c r="K6975" s="265" t="s">
        <v>458</v>
      </c>
      <c r="L6975" s="255">
        <v>26.37</v>
      </c>
      <c r="M6975" s="254" t="s">
        <v>458</v>
      </c>
    </row>
    <row r="6976" spans="1:13" ht="13.5" x14ac:dyDescent="0.25">
      <c r="A6976" s="265" t="s">
        <v>140</v>
      </c>
      <c r="B6976" s="265" t="s">
        <v>139</v>
      </c>
      <c r="C6976" s="265" t="s">
        <v>706</v>
      </c>
      <c r="D6976" s="265" t="s">
        <v>705</v>
      </c>
      <c r="E6976" s="266" t="s">
        <v>136</v>
      </c>
      <c r="F6976" s="265">
        <v>100221</v>
      </c>
      <c r="G6976" s="265" t="s">
        <v>777</v>
      </c>
      <c r="H6976" s="265" t="s">
        <v>709</v>
      </c>
      <c r="I6976" s="265" t="s">
        <v>316</v>
      </c>
      <c r="J6976" s="266">
        <v>29.9</v>
      </c>
      <c r="K6976" s="265" t="s">
        <v>458</v>
      </c>
      <c r="L6976" s="255">
        <v>29.9</v>
      </c>
      <c r="M6976" s="254" t="s">
        <v>458</v>
      </c>
    </row>
    <row r="6977" spans="1:13" ht="13.5" x14ac:dyDescent="0.25">
      <c r="A6977" s="265" t="s">
        <v>140</v>
      </c>
      <c r="B6977" s="265" t="s">
        <v>139</v>
      </c>
      <c r="C6977" s="265" t="s">
        <v>706</v>
      </c>
      <c r="D6977" s="265" t="s">
        <v>705</v>
      </c>
      <c r="E6977" s="266" t="s">
        <v>136</v>
      </c>
      <c r="F6977" s="265">
        <v>100222</v>
      </c>
      <c r="G6977" s="265" t="s">
        <v>776</v>
      </c>
      <c r="H6977" s="265" t="s">
        <v>709</v>
      </c>
      <c r="I6977" s="265" t="s">
        <v>316</v>
      </c>
      <c r="J6977" s="266">
        <v>11.32</v>
      </c>
      <c r="K6977" s="265" t="s">
        <v>458</v>
      </c>
      <c r="L6977" s="255">
        <v>11.32</v>
      </c>
      <c r="M6977" s="254" t="s">
        <v>458</v>
      </c>
    </row>
    <row r="6978" spans="1:13" ht="13.5" x14ac:dyDescent="0.25">
      <c r="A6978" s="265" t="s">
        <v>140</v>
      </c>
      <c r="B6978" s="265" t="s">
        <v>139</v>
      </c>
      <c r="C6978" s="265" t="s">
        <v>706</v>
      </c>
      <c r="D6978" s="265" t="s">
        <v>705</v>
      </c>
      <c r="E6978" s="266" t="s">
        <v>136</v>
      </c>
      <c r="F6978" s="265">
        <v>100223</v>
      </c>
      <c r="G6978" s="265" t="s">
        <v>775</v>
      </c>
      <c r="H6978" s="265" t="s">
        <v>709</v>
      </c>
      <c r="I6978" s="265" t="s">
        <v>316</v>
      </c>
      <c r="J6978" s="266">
        <v>5.3</v>
      </c>
      <c r="K6978" s="265" t="s">
        <v>458</v>
      </c>
      <c r="L6978" s="255">
        <v>5.3</v>
      </c>
      <c r="M6978" s="254" t="s">
        <v>458</v>
      </c>
    </row>
    <row r="6979" spans="1:13" ht="13.5" x14ac:dyDescent="0.25">
      <c r="A6979" s="265" t="s">
        <v>140</v>
      </c>
      <c r="B6979" s="265" t="s">
        <v>139</v>
      </c>
      <c r="C6979" s="265" t="s">
        <v>706</v>
      </c>
      <c r="D6979" s="265" t="s">
        <v>705</v>
      </c>
      <c r="E6979" s="266" t="s">
        <v>136</v>
      </c>
      <c r="F6979" s="265">
        <v>100224</v>
      </c>
      <c r="G6979" s="265" t="s">
        <v>774</v>
      </c>
      <c r="H6979" s="265" t="s">
        <v>709</v>
      </c>
      <c r="I6979" s="265" t="s">
        <v>459</v>
      </c>
      <c r="J6979" s="266">
        <v>2.69</v>
      </c>
      <c r="K6979" s="265" t="s">
        <v>458</v>
      </c>
      <c r="L6979" s="255">
        <v>2.69</v>
      </c>
      <c r="M6979" s="254" t="s">
        <v>458</v>
      </c>
    </row>
    <row r="6980" spans="1:13" ht="13.5" x14ac:dyDescent="0.25">
      <c r="A6980" s="265" t="s">
        <v>140</v>
      </c>
      <c r="B6980" s="265" t="s">
        <v>139</v>
      </c>
      <c r="C6980" s="265" t="s">
        <v>706</v>
      </c>
      <c r="D6980" s="265" t="s">
        <v>705</v>
      </c>
      <c r="E6980" s="266" t="s">
        <v>136</v>
      </c>
      <c r="F6980" s="265">
        <v>100225</v>
      </c>
      <c r="G6980" s="265" t="s">
        <v>773</v>
      </c>
      <c r="H6980" s="265" t="s">
        <v>769</v>
      </c>
      <c r="I6980" s="265" t="s">
        <v>316</v>
      </c>
      <c r="J6980" s="266">
        <v>2.0699999999999998</v>
      </c>
      <c r="K6980" s="265" t="s">
        <v>458</v>
      </c>
      <c r="L6980" s="255">
        <v>2.0699999999999998</v>
      </c>
      <c r="M6980" s="254" t="s">
        <v>458</v>
      </c>
    </row>
    <row r="6981" spans="1:13" ht="13.5" x14ac:dyDescent="0.25">
      <c r="A6981" s="265" t="s">
        <v>140</v>
      </c>
      <c r="B6981" s="265" t="s">
        <v>139</v>
      </c>
      <c r="C6981" s="265" t="s">
        <v>706</v>
      </c>
      <c r="D6981" s="265" t="s">
        <v>705</v>
      </c>
      <c r="E6981" s="266" t="s">
        <v>136</v>
      </c>
      <c r="F6981" s="265">
        <v>100226</v>
      </c>
      <c r="G6981" s="265" t="s">
        <v>772</v>
      </c>
      <c r="H6981" s="265" t="s">
        <v>769</v>
      </c>
      <c r="I6981" s="265" t="s">
        <v>316</v>
      </c>
      <c r="J6981" s="266">
        <v>0.65</v>
      </c>
      <c r="K6981" s="265" t="s">
        <v>458</v>
      </c>
      <c r="L6981" s="255">
        <v>0.65</v>
      </c>
      <c r="M6981" s="254" t="s">
        <v>458</v>
      </c>
    </row>
    <row r="6982" spans="1:13" ht="13.5" x14ac:dyDescent="0.25">
      <c r="A6982" s="265" t="s">
        <v>140</v>
      </c>
      <c r="B6982" s="265" t="s">
        <v>139</v>
      </c>
      <c r="C6982" s="265" t="s">
        <v>706</v>
      </c>
      <c r="D6982" s="265" t="s">
        <v>705</v>
      </c>
      <c r="E6982" s="266" t="s">
        <v>136</v>
      </c>
      <c r="F6982" s="265">
        <v>100227</v>
      </c>
      <c r="G6982" s="265" t="s">
        <v>771</v>
      </c>
      <c r="H6982" s="265" t="s">
        <v>769</v>
      </c>
      <c r="I6982" s="265" t="s">
        <v>316</v>
      </c>
      <c r="J6982" s="266">
        <v>0.96</v>
      </c>
      <c r="K6982" s="265" t="s">
        <v>458</v>
      </c>
      <c r="L6982" s="255">
        <v>0.96</v>
      </c>
      <c r="M6982" s="254" t="s">
        <v>458</v>
      </c>
    </row>
    <row r="6983" spans="1:13" ht="13.5" x14ac:dyDescent="0.25">
      <c r="A6983" s="265" t="s">
        <v>140</v>
      </c>
      <c r="B6983" s="265" t="s">
        <v>139</v>
      </c>
      <c r="C6983" s="265" t="s">
        <v>706</v>
      </c>
      <c r="D6983" s="265" t="s">
        <v>705</v>
      </c>
      <c r="E6983" s="266" t="s">
        <v>136</v>
      </c>
      <c r="F6983" s="265">
        <v>100228</v>
      </c>
      <c r="G6983" s="265" t="s">
        <v>770</v>
      </c>
      <c r="H6983" s="265" t="s">
        <v>769</v>
      </c>
      <c r="I6983" s="265" t="s">
        <v>459</v>
      </c>
      <c r="J6983" s="266">
        <v>0.27</v>
      </c>
      <c r="K6983" s="265" t="s">
        <v>458</v>
      </c>
      <c r="L6983" s="255">
        <v>0.27</v>
      </c>
      <c r="M6983" s="254" t="s">
        <v>458</v>
      </c>
    </row>
    <row r="6984" spans="1:13" ht="13.5" x14ac:dyDescent="0.25">
      <c r="A6984" s="265" t="s">
        <v>140</v>
      </c>
      <c r="B6984" s="265" t="s">
        <v>139</v>
      </c>
      <c r="C6984" s="265" t="s">
        <v>706</v>
      </c>
      <c r="D6984" s="265" t="s">
        <v>705</v>
      </c>
      <c r="E6984" s="266" t="s">
        <v>136</v>
      </c>
      <c r="F6984" s="265">
        <v>100229</v>
      </c>
      <c r="G6984" s="265" t="s">
        <v>768</v>
      </c>
      <c r="H6984" s="265" t="s">
        <v>23</v>
      </c>
      <c r="I6984" s="265" t="s">
        <v>316</v>
      </c>
      <c r="J6984" s="266">
        <v>0.01</v>
      </c>
      <c r="K6984" s="265" t="s">
        <v>458</v>
      </c>
      <c r="L6984" s="255">
        <v>0.01</v>
      </c>
      <c r="M6984" s="254" t="s">
        <v>458</v>
      </c>
    </row>
    <row r="6985" spans="1:13" ht="13.5" x14ac:dyDescent="0.25">
      <c r="A6985" s="265" t="s">
        <v>140</v>
      </c>
      <c r="B6985" s="265" t="s">
        <v>139</v>
      </c>
      <c r="C6985" s="265" t="s">
        <v>706</v>
      </c>
      <c r="D6985" s="265" t="s">
        <v>705</v>
      </c>
      <c r="E6985" s="266" t="s">
        <v>136</v>
      </c>
      <c r="F6985" s="265">
        <v>100230</v>
      </c>
      <c r="G6985" s="265" t="s">
        <v>767</v>
      </c>
      <c r="H6985" s="265" t="s">
        <v>23</v>
      </c>
      <c r="I6985" s="265" t="s">
        <v>316</v>
      </c>
      <c r="J6985" s="266">
        <v>0.02</v>
      </c>
      <c r="K6985" s="265" t="s">
        <v>458</v>
      </c>
      <c r="L6985" s="255">
        <v>0.02</v>
      </c>
      <c r="M6985" s="254" t="s">
        <v>458</v>
      </c>
    </row>
    <row r="6986" spans="1:13" ht="13.5" x14ac:dyDescent="0.25">
      <c r="A6986" s="265" t="s">
        <v>140</v>
      </c>
      <c r="B6986" s="265" t="s">
        <v>139</v>
      </c>
      <c r="C6986" s="265" t="s">
        <v>706</v>
      </c>
      <c r="D6986" s="265" t="s">
        <v>705</v>
      </c>
      <c r="E6986" s="266" t="s">
        <v>136</v>
      </c>
      <c r="F6986" s="265">
        <v>100231</v>
      </c>
      <c r="G6986" s="265" t="s">
        <v>766</v>
      </c>
      <c r="H6986" s="265" t="s">
        <v>23</v>
      </c>
      <c r="I6986" s="265" t="s">
        <v>316</v>
      </c>
      <c r="J6986" s="266">
        <v>0.03</v>
      </c>
      <c r="K6986" s="265" t="s">
        <v>458</v>
      </c>
      <c r="L6986" s="255">
        <v>0.03</v>
      </c>
      <c r="M6986" s="254" t="s">
        <v>458</v>
      </c>
    </row>
    <row r="6987" spans="1:13" ht="13.5" x14ac:dyDescent="0.25">
      <c r="A6987" s="265" t="s">
        <v>140</v>
      </c>
      <c r="B6987" s="265" t="s">
        <v>139</v>
      </c>
      <c r="C6987" s="265" t="s">
        <v>706</v>
      </c>
      <c r="D6987" s="265" t="s">
        <v>705</v>
      </c>
      <c r="E6987" s="266" t="s">
        <v>136</v>
      </c>
      <c r="F6987" s="265">
        <v>100232</v>
      </c>
      <c r="G6987" s="265" t="s">
        <v>765</v>
      </c>
      <c r="H6987" s="265" t="s">
        <v>460</v>
      </c>
      <c r="I6987" s="265" t="s">
        <v>316</v>
      </c>
      <c r="J6987" s="266">
        <v>0.34</v>
      </c>
      <c r="K6987" s="265" t="s">
        <v>458</v>
      </c>
      <c r="L6987" s="255">
        <v>0.34</v>
      </c>
      <c r="M6987" s="254" t="s">
        <v>458</v>
      </c>
    </row>
    <row r="6988" spans="1:13" ht="13.5" x14ac:dyDescent="0.25">
      <c r="A6988" s="265" t="s">
        <v>140</v>
      </c>
      <c r="B6988" s="265" t="s">
        <v>139</v>
      </c>
      <c r="C6988" s="265" t="s">
        <v>706</v>
      </c>
      <c r="D6988" s="265" t="s">
        <v>705</v>
      </c>
      <c r="E6988" s="266" t="s">
        <v>136</v>
      </c>
      <c r="F6988" s="265">
        <v>100233</v>
      </c>
      <c r="G6988" s="265" t="s">
        <v>764</v>
      </c>
      <c r="H6988" s="265" t="s">
        <v>460</v>
      </c>
      <c r="I6988" s="265" t="s">
        <v>316</v>
      </c>
      <c r="J6988" s="266">
        <v>0.17</v>
      </c>
      <c r="K6988" s="265" t="s">
        <v>458</v>
      </c>
      <c r="L6988" s="255">
        <v>0.17</v>
      </c>
      <c r="M6988" s="254" t="s">
        <v>458</v>
      </c>
    </row>
    <row r="6989" spans="1:13" ht="13.5" x14ac:dyDescent="0.25">
      <c r="A6989" s="265" t="s">
        <v>140</v>
      </c>
      <c r="B6989" s="265" t="s">
        <v>139</v>
      </c>
      <c r="C6989" s="265" t="s">
        <v>706</v>
      </c>
      <c r="D6989" s="265" t="s">
        <v>705</v>
      </c>
      <c r="E6989" s="266" t="s">
        <v>136</v>
      </c>
      <c r="F6989" s="265">
        <v>100234</v>
      </c>
      <c r="G6989" s="265" t="s">
        <v>763</v>
      </c>
      <c r="H6989" s="265" t="s">
        <v>465</v>
      </c>
      <c r="I6989" s="265" t="s">
        <v>316</v>
      </c>
      <c r="J6989" s="266">
        <v>0.52</v>
      </c>
      <c r="K6989" s="265" t="s">
        <v>458</v>
      </c>
      <c r="L6989" s="255">
        <v>0.52</v>
      </c>
      <c r="M6989" s="254" t="s">
        <v>458</v>
      </c>
    </row>
    <row r="6990" spans="1:13" ht="13.5" x14ac:dyDescent="0.25">
      <c r="A6990" s="265" t="s">
        <v>140</v>
      </c>
      <c r="B6990" s="265" t="s">
        <v>139</v>
      </c>
      <c r="C6990" s="265" t="s">
        <v>706</v>
      </c>
      <c r="D6990" s="265" t="s">
        <v>705</v>
      </c>
      <c r="E6990" s="266" t="s">
        <v>136</v>
      </c>
      <c r="F6990" s="265">
        <v>100235</v>
      </c>
      <c r="G6990" s="265" t="s">
        <v>762</v>
      </c>
      <c r="H6990" s="265" t="s">
        <v>761</v>
      </c>
      <c r="I6990" s="265" t="s">
        <v>316</v>
      </c>
      <c r="J6990" s="266">
        <v>0.04</v>
      </c>
      <c r="K6990" s="265" t="s">
        <v>458</v>
      </c>
      <c r="L6990" s="255">
        <v>0.04</v>
      </c>
      <c r="M6990" s="254" t="s">
        <v>458</v>
      </c>
    </row>
    <row r="6991" spans="1:13" ht="13.5" x14ac:dyDescent="0.25">
      <c r="A6991" s="265" t="s">
        <v>140</v>
      </c>
      <c r="B6991" s="265" t="s">
        <v>139</v>
      </c>
      <c r="C6991" s="265" t="s">
        <v>706</v>
      </c>
      <c r="D6991" s="265" t="s">
        <v>705</v>
      </c>
      <c r="E6991" s="266" t="s">
        <v>136</v>
      </c>
      <c r="F6991" s="265">
        <v>100236</v>
      </c>
      <c r="G6991" s="265" t="s">
        <v>760</v>
      </c>
      <c r="H6991" s="265" t="s">
        <v>704</v>
      </c>
      <c r="I6991" s="265" t="s">
        <v>316</v>
      </c>
      <c r="J6991" s="266">
        <v>2.63</v>
      </c>
      <c r="K6991" s="265" t="s">
        <v>458</v>
      </c>
      <c r="L6991" s="255">
        <v>2.63</v>
      </c>
      <c r="M6991" s="254" t="s">
        <v>458</v>
      </c>
    </row>
    <row r="6992" spans="1:13" ht="13.5" x14ac:dyDescent="0.25">
      <c r="A6992" s="265" t="s">
        <v>140</v>
      </c>
      <c r="B6992" s="265" t="s">
        <v>139</v>
      </c>
      <c r="C6992" s="265" t="s">
        <v>706</v>
      </c>
      <c r="D6992" s="265" t="s">
        <v>705</v>
      </c>
      <c r="E6992" s="266" t="s">
        <v>136</v>
      </c>
      <c r="F6992" s="265">
        <v>100237</v>
      </c>
      <c r="G6992" s="265" t="s">
        <v>759</v>
      </c>
      <c r="H6992" s="265" t="s">
        <v>704</v>
      </c>
      <c r="I6992" s="265" t="s">
        <v>316</v>
      </c>
      <c r="J6992" s="266">
        <v>3.15</v>
      </c>
      <c r="K6992" s="265" t="s">
        <v>458</v>
      </c>
      <c r="L6992" s="255">
        <v>3.15</v>
      </c>
      <c r="M6992" s="254" t="s">
        <v>458</v>
      </c>
    </row>
    <row r="6993" spans="1:13" ht="13.5" x14ac:dyDescent="0.25">
      <c r="A6993" s="265" t="s">
        <v>140</v>
      </c>
      <c r="B6993" s="265" t="s">
        <v>139</v>
      </c>
      <c r="C6993" s="265" t="s">
        <v>706</v>
      </c>
      <c r="D6993" s="265" t="s">
        <v>705</v>
      </c>
      <c r="E6993" s="266" t="s">
        <v>136</v>
      </c>
      <c r="F6993" s="265">
        <v>100238</v>
      </c>
      <c r="G6993" s="265" t="s">
        <v>758</v>
      </c>
      <c r="H6993" s="265" t="s">
        <v>704</v>
      </c>
      <c r="I6993" s="265" t="s">
        <v>316</v>
      </c>
      <c r="J6993" s="266">
        <v>5.04</v>
      </c>
      <c r="K6993" s="265" t="s">
        <v>458</v>
      </c>
      <c r="L6993" s="255">
        <v>5.04</v>
      </c>
      <c r="M6993" s="254" t="s">
        <v>458</v>
      </c>
    </row>
    <row r="6994" spans="1:13" ht="13.5" x14ac:dyDescent="0.25">
      <c r="A6994" s="265" t="s">
        <v>140</v>
      </c>
      <c r="B6994" s="265" t="s">
        <v>139</v>
      </c>
      <c r="C6994" s="265" t="s">
        <v>706</v>
      </c>
      <c r="D6994" s="265" t="s">
        <v>705</v>
      </c>
      <c r="E6994" s="266" t="s">
        <v>136</v>
      </c>
      <c r="F6994" s="265">
        <v>100239</v>
      </c>
      <c r="G6994" s="265" t="s">
        <v>757</v>
      </c>
      <c r="H6994" s="265" t="s">
        <v>704</v>
      </c>
      <c r="I6994" s="265" t="s">
        <v>316</v>
      </c>
      <c r="J6994" s="266">
        <v>6.31</v>
      </c>
      <c r="K6994" s="265" t="s">
        <v>458</v>
      </c>
      <c r="L6994" s="255">
        <v>6.31</v>
      </c>
      <c r="M6994" s="254" t="s">
        <v>458</v>
      </c>
    </row>
    <row r="6995" spans="1:13" ht="13.5" x14ac:dyDescent="0.25">
      <c r="A6995" s="265" t="s">
        <v>140</v>
      </c>
      <c r="B6995" s="265" t="s">
        <v>139</v>
      </c>
      <c r="C6995" s="265" t="s">
        <v>706</v>
      </c>
      <c r="D6995" s="265" t="s">
        <v>705</v>
      </c>
      <c r="E6995" s="266" t="s">
        <v>136</v>
      </c>
      <c r="F6995" s="265">
        <v>100240</v>
      </c>
      <c r="G6995" s="265" t="s">
        <v>756</v>
      </c>
      <c r="H6995" s="265" t="s">
        <v>704</v>
      </c>
      <c r="I6995" s="265" t="s">
        <v>316</v>
      </c>
      <c r="J6995" s="266">
        <v>3.78</v>
      </c>
      <c r="K6995" s="265" t="s">
        <v>458</v>
      </c>
      <c r="L6995" s="255">
        <v>3.78</v>
      </c>
      <c r="M6995" s="254" t="s">
        <v>458</v>
      </c>
    </row>
    <row r="6996" spans="1:13" ht="13.5" x14ac:dyDescent="0.25">
      <c r="A6996" s="265" t="s">
        <v>140</v>
      </c>
      <c r="B6996" s="265" t="s">
        <v>139</v>
      </c>
      <c r="C6996" s="265" t="s">
        <v>706</v>
      </c>
      <c r="D6996" s="265" t="s">
        <v>705</v>
      </c>
      <c r="E6996" s="266" t="s">
        <v>136</v>
      </c>
      <c r="F6996" s="265">
        <v>100241</v>
      </c>
      <c r="G6996" s="265" t="s">
        <v>755</v>
      </c>
      <c r="H6996" s="265" t="s">
        <v>704</v>
      </c>
      <c r="I6996" s="265" t="s">
        <v>316</v>
      </c>
      <c r="J6996" s="266">
        <v>6.31</v>
      </c>
      <c r="K6996" s="265" t="s">
        <v>458</v>
      </c>
      <c r="L6996" s="255">
        <v>6.31</v>
      </c>
      <c r="M6996" s="254" t="s">
        <v>458</v>
      </c>
    </row>
    <row r="6997" spans="1:13" ht="13.5" x14ac:dyDescent="0.25">
      <c r="A6997" s="265" t="s">
        <v>140</v>
      </c>
      <c r="B6997" s="265" t="s">
        <v>139</v>
      </c>
      <c r="C6997" s="265" t="s">
        <v>706</v>
      </c>
      <c r="D6997" s="265" t="s">
        <v>705</v>
      </c>
      <c r="E6997" s="266" t="s">
        <v>136</v>
      </c>
      <c r="F6997" s="265">
        <v>100242</v>
      </c>
      <c r="G6997" s="265" t="s">
        <v>754</v>
      </c>
      <c r="H6997" s="265" t="s">
        <v>704</v>
      </c>
      <c r="I6997" s="265" t="s">
        <v>316</v>
      </c>
      <c r="J6997" s="266">
        <v>18.64</v>
      </c>
      <c r="K6997" s="265" t="s">
        <v>458</v>
      </c>
      <c r="L6997" s="255">
        <v>18.64</v>
      </c>
      <c r="M6997" s="254" t="s">
        <v>458</v>
      </c>
    </row>
    <row r="6998" spans="1:13" ht="13.5" x14ac:dyDescent="0.25">
      <c r="A6998" s="265" t="s">
        <v>140</v>
      </c>
      <c r="B6998" s="265" t="s">
        <v>139</v>
      </c>
      <c r="C6998" s="265" t="s">
        <v>706</v>
      </c>
      <c r="D6998" s="265" t="s">
        <v>705</v>
      </c>
      <c r="E6998" s="266" t="s">
        <v>136</v>
      </c>
      <c r="F6998" s="265">
        <v>100243</v>
      </c>
      <c r="G6998" s="265" t="s">
        <v>753</v>
      </c>
      <c r="H6998" s="265" t="s">
        <v>704</v>
      </c>
      <c r="I6998" s="265" t="s">
        <v>316</v>
      </c>
      <c r="J6998" s="266">
        <v>3.02</v>
      </c>
      <c r="K6998" s="265" t="s">
        <v>458</v>
      </c>
      <c r="L6998" s="255">
        <v>3.02</v>
      </c>
      <c r="M6998" s="254" t="s">
        <v>458</v>
      </c>
    </row>
    <row r="6999" spans="1:13" ht="13.5" x14ac:dyDescent="0.25">
      <c r="A6999" s="265" t="s">
        <v>140</v>
      </c>
      <c r="B6999" s="265" t="s">
        <v>139</v>
      </c>
      <c r="C6999" s="265" t="s">
        <v>706</v>
      </c>
      <c r="D6999" s="265" t="s">
        <v>705</v>
      </c>
      <c r="E6999" s="266" t="s">
        <v>136</v>
      </c>
      <c r="F6999" s="265">
        <v>100244</v>
      </c>
      <c r="G6999" s="265" t="s">
        <v>752</v>
      </c>
      <c r="H6999" s="265" t="s">
        <v>704</v>
      </c>
      <c r="I6999" s="265" t="s">
        <v>316</v>
      </c>
      <c r="J6999" s="266">
        <v>3.78</v>
      </c>
      <c r="K6999" s="265" t="s">
        <v>458</v>
      </c>
      <c r="L6999" s="255">
        <v>3.78</v>
      </c>
      <c r="M6999" s="254" t="s">
        <v>458</v>
      </c>
    </row>
    <row r="7000" spans="1:13" ht="13.5" x14ac:dyDescent="0.25">
      <c r="A7000" s="265" t="s">
        <v>140</v>
      </c>
      <c r="B7000" s="265" t="s">
        <v>139</v>
      </c>
      <c r="C7000" s="265" t="s">
        <v>706</v>
      </c>
      <c r="D7000" s="265" t="s">
        <v>705</v>
      </c>
      <c r="E7000" s="266" t="s">
        <v>136</v>
      </c>
      <c r="F7000" s="265">
        <v>100245</v>
      </c>
      <c r="G7000" s="265" t="s">
        <v>751</v>
      </c>
      <c r="H7000" s="265" t="s">
        <v>704</v>
      </c>
      <c r="I7000" s="265" t="s">
        <v>316</v>
      </c>
      <c r="J7000" s="266">
        <v>7.57</v>
      </c>
      <c r="K7000" s="265" t="s">
        <v>458</v>
      </c>
      <c r="L7000" s="255">
        <v>7.57</v>
      </c>
      <c r="M7000" s="254" t="s">
        <v>458</v>
      </c>
    </row>
    <row r="7001" spans="1:13" ht="13.5" x14ac:dyDescent="0.25">
      <c r="A7001" s="265" t="s">
        <v>140</v>
      </c>
      <c r="B7001" s="265" t="s">
        <v>139</v>
      </c>
      <c r="C7001" s="265" t="s">
        <v>706</v>
      </c>
      <c r="D7001" s="265" t="s">
        <v>705</v>
      </c>
      <c r="E7001" s="266" t="s">
        <v>136</v>
      </c>
      <c r="F7001" s="265">
        <v>100246</v>
      </c>
      <c r="G7001" s="265" t="s">
        <v>750</v>
      </c>
      <c r="H7001" s="265" t="s">
        <v>704</v>
      </c>
      <c r="I7001" s="265" t="s">
        <v>316</v>
      </c>
      <c r="J7001" s="266">
        <v>2.52</v>
      </c>
      <c r="K7001" s="265" t="s">
        <v>458</v>
      </c>
      <c r="L7001" s="255">
        <v>2.52</v>
      </c>
      <c r="M7001" s="254" t="s">
        <v>458</v>
      </c>
    </row>
    <row r="7002" spans="1:13" ht="13.5" x14ac:dyDescent="0.25">
      <c r="A7002" s="265" t="s">
        <v>140</v>
      </c>
      <c r="B7002" s="265" t="s">
        <v>139</v>
      </c>
      <c r="C7002" s="265" t="s">
        <v>706</v>
      </c>
      <c r="D7002" s="265" t="s">
        <v>705</v>
      </c>
      <c r="E7002" s="266" t="s">
        <v>136</v>
      </c>
      <c r="F7002" s="265">
        <v>100247</v>
      </c>
      <c r="G7002" s="265" t="s">
        <v>749</v>
      </c>
      <c r="H7002" s="265" t="s">
        <v>704</v>
      </c>
      <c r="I7002" s="265" t="s">
        <v>316</v>
      </c>
      <c r="J7002" s="266">
        <v>3.15</v>
      </c>
      <c r="K7002" s="265" t="s">
        <v>458</v>
      </c>
      <c r="L7002" s="255">
        <v>3.15</v>
      </c>
      <c r="M7002" s="254" t="s">
        <v>458</v>
      </c>
    </row>
    <row r="7003" spans="1:13" ht="13.5" x14ac:dyDescent="0.25">
      <c r="A7003" s="265" t="s">
        <v>140</v>
      </c>
      <c r="B7003" s="265" t="s">
        <v>139</v>
      </c>
      <c r="C7003" s="265" t="s">
        <v>706</v>
      </c>
      <c r="D7003" s="265" t="s">
        <v>705</v>
      </c>
      <c r="E7003" s="266" t="s">
        <v>136</v>
      </c>
      <c r="F7003" s="265">
        <v>100248</v>
      </c>
      <c r="G7003" s="265" t="s">
        <v>748</v>
      </c>
      <c r="H7003" s="265" t="s">
        <v>704</v>
      </c>
      <c r="I7003" s="265" t="s">
        <v>316</v>
      </c>
      <c r="J7003" s="266">
        <v>12.43</v>
      </c>
      <c r="K7003" s="265" t="s">
        <v>458</v>
      </c>
      <c r="L7003" s="255">
        <v>12.43</v>
      </c>
      <c r="M7003" s="254" t="s">
        <v>458</v>
      </c>
    </row>
    <row r="7004" spans="1:13" ht="13.5" x14ac:dyDescent="0.25">
      <c r="A7004" s="265" t="s">
        <v>140</v>
      </c>
      <c r="B7004" s="265" t="s">
        <v>139</v>
      </c>
      <c r="C7004" s="265" t="s">
        <v>706</v>
      </c>
      <c r="D7004" s="265" t="s">
        <v>705</v>
      </c>
      <c r="E7004" s="266" t="s">
        <v>136</v>
      </c>
      <c r="F7004" s="265">
        <v>100249</v>
      </c>
      <c r="G7004" s="265" t="s">
        <v>747</v>
      </c>
      <c r="H7004" s="265" t="s">
        <v>704</v>
      </c>
      <c r="I7004" s="265" t="s">
        <v>316</v>
      </c>
      <c r="J7004" s="266">
        <v>2.52</v>
      </c>
      <c r="K7004" s="265" t="s">
        <v>458</v>
      </c>
      <c r="L7004" s="255">
        <v>2.52</v>
      </c>
      <c r="M7004" s="254" t="s">
        <v>458</v>
      </c>
    </row>
    <row r="7005" spans="1:13" ht="13.5" x14ac:dyDescent="0.25">
      <c r="A7005" s="265" t="s">
        <v>140</v>
      </c>
      <c r="B7005" s="265" t="s">
        <v>139</v>
      </c>
      <c r="C7005" s="265" t="s">
        <v>706</v>
      </c>
      <c r="D7005" s="265" t="s">
        <v>705</v>
      </c>
      <c r="E7005" s="266" t="s">
        <v>136</v>
      </c>
      <c r="F7005" s="265">
        <v>100250</v>
      </c>
      <c r="G7005" s="265" t="s">
        <v>746</v>
      </c>
      <c r="H7005" s="265" t="s">
        <v>704</v>
      </c>
      <c r="I7005" s="265" t="s">
        <v>316</v>
      </c>
      <c r="J7005" s="266">
        <v>4.2</v>
      </c>
      <c r="K7005" s="265" t="s">
        <v>458</v>
      </c>
      <c r="L7005" s="255">
        <v>4.2</v>
      </c>
      <c r="M7005" s="254" t="s">
        <v>458</v>
      </c>
    </row>
    <row r="7006" spans="1:13" ht="13.5" x14ac:dyDescent="0.25">
      <c r="A7006" s="265" t="s">
        <v>140</v>
      </c>
      <c r="B7006" s="265" t="s">
        <v>139</v>
      </c>
      <c r="C7006" s="265" t="s">
        <v>706</v>
      </c>
      <c r="D7006" s="265" t="s">
        <v>705</v>
      </c>
      <c r="E7006" s="266" t="s">
        <v>136</v>
      </c>
      <c r="F7006" s="265">
        <v>100251</v>
      </c>
      <c r="G7006" s="265" t="s">
        <v>745</v>
      </c>
      <c r="H7006" s="265" t="s">
        <v>704</v>
      </c>
      <c r="I7006" s="265" t="s">
        <v>316</v>
      </c>
      <c r="J7006" s="266">
        <v>12.43</v>
      </c>
      <c r="K7006" s="265" t="s">
        <v>458</v>
      </c>
      <c r="L7006" s="255">
        <v>12.43</v>
      </c>
      <c r="M7006" s="254" t="s">
        <v>458</v>
      </c>
    </row>
    <row r="7007" spans="1:13" ht="13.5" x14ac:dyDescent="0.25">
      <c r="A7007" s="265" t="s">
        <v>140</v>
      </c>
      <c r="B7007" s="265" t="s">
        <v>139</v>
      </c>
      <c r="C7007" s="265" t="s">
        <v>706</v>
      </c>
      <c r="D7007" s="265" t="s">
        <v>705</v>
      </c>
      <c r="E7007" s="266" t="s">
        <v>136</v>
      </c>
      <c r="F7007" s="265">
        <v>100252</v>
      </c>
      <c r="G7007" s="265" t="s">
        <v>744</v>
      </c>
      <c r="H7007" s="265" t="s">
        <v>704</v>
      </c>
      <c r="I7007" s="265" t="s">
        <v>316</v>
      </c>
      <c r="J7007" s="266">
        <v>18.64</v>
      </c>
      <c r="K7007" s="265" t="s">
        <v>458</v>
      </c>
      <c r="L7007" s="255">
        <v>18.64</v>
      </c>
      <c r="M7007" s="254" t="s">
        <v>458</v>
      </c>
    </row>
    <row r="7008" spans="1:13" ht="13.5" x14ac:dyDescent="0.25">
      <c r="A7008" s="265" t="s">
        <v>140</v>
      </c>
      <c r="B7008" s="265" t="s">
        <v>139</v>
      </c>
      <c r="C7008" s="265" t="s">
        <v>706</v>
      </c>
      <c r="D7008" s="265" t="s">
        <v>705</v>
      </c>
      <c r="E7008" s="266" t="s">
        <v>136</v>
      </c>
      <c r="F7008" s="265">
        <v>100253</v>
      </c>
      <c r="G7008" s="265" t="s">
        <v>743</v>
      </c>
      <c r="H7008" s="265" t="s">
        <v>704</v>
      </c>
      <c r="I7008" s="265" t="s">
        <v>316</v>
      </c>
      <c r="J7008" s="266">
        <v>24.86</v>
      </c>
      <c r="K7008" s="265" t="s">
        <v>458</v>
      </c>
      <c r="L7008" s="255">
        <v>24.86</v>
      </c>
      <c r="M7008" s="254" t="s">
        <v>458</v>
      </c>
    </row>
    <row r="7009" spans="1:13" ht="13.5" x14ac:dyDescent="0.25">
      <c r="A7009" s="265" t="s">
        <v>140</v>
      </c>
      <c r="B7009" s="265" t="s">
        <v>139</v>
      </c>
      <c r="C7009" s="265" t="s">
        <v>706</v>
      </c>
      <c r="D7009" s="265" t="s">
        <v>705</v>
      </c>
      <c r="E7009" s="266" t="s">
        <v>136</v>
      </c>
      <c r="F7009" s="265">
        <v>100254</v>
      </c>
      <c r="G7009" s="265" t="s">
        <v>742</v>
      </c>
      <c r="H7009" s="265" t="s">
        <v>704</v>
      </c>
      <c r="I7009" s="265" t="s">
        <v>316</v>
      </c>
      <c r="J7009" s="266">
        <v>37.29</v>
      </c>
      <c r="K7009" s="265" t="s">
        <v>458</v>
      </c>
      <c r="L7009" s="255">
        <v>37.29</v>
      </c>
      <c r="M7009" s="254" t="s">
        <v>458</v>
      </c>
    </row>
    <row r="7010" spans="1:13" ht="13.5" x14ac:dyDescent="0.25">
      <c r="A7010" s="265" t="s">
        <v>140</v>
      </c>
      <c r="B7010" s="265" t="s">
        <v>139</v>
      </c>
      <c r="C7010" s="265" t="s">
        <v>706</v>
      </c>
      <c r="D7010" s="265" t="s">
        <v>705</v>
      </c>
      <c r="E7010" s="266" t="s">
        <v>136</v>
      </c>
      <c r="F7010" s="265">
        <v>100255</v>
      </c>
      <c r="G7010" s="265" t="s">
        <v>741</v>
      </c>
      <c r="H7010" s="265" t="s">
        <v>704</v>
      </c>
      <c r="I7010" s="265" t="s">
        <v>316</v>
      </c>
      <c r="J7010" s="266">
        <v>12.62</v>
      </c>
      <c r="K7010" s="265" t="s">
        <v>458</v>
      </c>
      <c r="L7010" s="255">
        <v>12.62</v>
      </c>
      <c r="M7010" s="254" t="s">
        <v>458</v>
      </c>
    </row>
    <row r="7011" spans="1:13" ht="13.5" x14ac:dyDescent="0.25">
      <c r="A7011" s="265" t="s">
        <v>140</v>
      </c>
      <c r="B7011" s="265" t="s">
        <v>139</v>
      </c>
      <c r="C7011" s="265" t="s">
        <v>706</v>
      </c>
      <c r="D7011" s="265" t="s">
        <v>705</v>
      </c>
      <c r="E7011" s="266" t="s">
        <v>136</v>
      </c>
      <c r="F7011" s="265">
        <v>100256</v>
      </c>
      <c r="G7011" s="265" t="s">
        <v>740</v>
      </c>
      <c r="H7011" s="265" t="s">
        <v>704</v>
      </c>
      <c r="I7011" s="265" t="s">
        <v>316</v>
      </c>
      <c r="J7011" s="266">
        <v>8.41</v>
      </c>
      <c r="K7011" s="265" t="s">
        <v>458</v>
      </c>
      <c r="L7011" s="255">
        <v>8.41</v>
      </c>
      <c r="M7011" s="254" t="s">
        <v>458</v>
      </c>
    </row>
    <row r="7012" spans="1:13" ht="13.5" x14ac:dyDescent="0.25">
      <c r="A7012" s="265" t="s">
        <v>140</v>
      </c>
      <c r="B7012" s="265" t="s">
        <v>139</v>
      </c>
      <c r="C7012" s="265" t="s">
        <v>706</v>
      </c>
      <c r="D7012" s="265" t="s">
        <v>705</v>
      </c>
      <c r="E7012" s="266" t="s">
        <v>136</v>
      </c>
      <c r="F7012" s="265">
        <v>100257</v>
      </c>
      <c r="G7012" s="265" t="s">
        <v>739</v>
      </c>
      <c r="H7012" s="265" t="s">
        <v>704</v>
      </c>
      <c r="I7012" s="265" t="s">
        <v>316</v>
      </c>
      <c r="J7012" s="266">
        <v>5.04</v>
      </c>
      <c r="K7012" s="265" t="s">
        <v>458</v>
      </c>
      <c r="L7012" s="255">
        <v>5.04</v>
      </c>
      <c r="M7012" s="254" t="s">
        <v>458</v>
      </c>
    </row>
    <row r="7013" spans="1:13" ht="13.5" x14ac:dyDescent="0.25">
      <c r="A7013" s="265" t="s">
        <v>140</v>
      </c>
      <c r="B7013" s="265" t="s">
        <v>139</v>
      </c>
      <c r="C7013" s="265" t="s">
        <v>706</v>
      </c>
      <c r="D7013" s="265" t="s">
        <v>705</v>
      </c>
      <c r="E7013" s="266" t="s">
        <v>136</v>
      </c>
      <c r="F7013" s="265">
        <v>100258</v>
      </c>
      <c r="G7013" s="265" t="s">
        <v>738</v>
      </c>
      <c r="H7013" s="265" t="s">
        <v>704</v>
      </c>
      <c r="I7013" s="265" t="s">
        <v>316</v>
      </c>
      <c r="J7013" s="266">
        <v>12.62</v>
      </c>
      <c r="K7013" s="265" t="s">
        <v>458</v>
      </c>
      <c r="L7013" s="255">
        <v>12.62</v>
      </c>
      <c r="M7013" s="254" t="s">
        <v>458</v>
      </c>
    </row>
    <row r="7014" spans="1:13" ht="13.5" x14ac:dyDescent="0.25">
      <c r="A7014" s="265" t="s">
        <v>140</v>
      </c>
      <c r="B7014" s="265" t="s">
        <v>139</v>
      </c>
      <c r="C7014" s="265" t="s">
        <v>706</v>
      </c>
      <c r="D7014" s="265" t="s">
        <v>705</v>
      </c>
      <c r="E7014" s="266" t="s">
        <v>136</v>
      </c>
      <c r="F7014" s="265">
        <v>100259</v>
      </c>
      <c r="G7014" s="265" t="s">
        <v>737</v>
      </c>
      <c r="H7014" s="265" t="s">
        <v>704</v>
      </c>
      <c r="I7014" s="265" t="s">
        <v>316</v>
      </c>
      <c r="J7014" s="266">
        <v>24.86</v>
      </c>
      <c r="K7014" s="265" t="s">
        <v>458</v>
      </c>
      <c r="L7014" s="255">
        <v>24.86</v>
      </c>
      <c r="M7014" s="254" t="s">
        <v>458</v>
      </c>
    </row>
    <row r="7015" spans="1:13" ht="13.5" x14ac:dyDescent="0.25">
      <c r="A7015" s="265" t="s">
        <v>140</v>
      </c>
      <c r="B7015" s="265" t="s">
        <v>139</v>
      </c>
      <c r="C7015" s="265" t="s">
        <v>706</v>
      </c>
      <c r="D7015" s="265" t="s">
        <v>705</v>
      </c>
      <c r="E7015" s="266" t="s">
        <v>136</v>
      </c>
      <c r="F7015" s="265">
        <v>100260</v>
      </c>
      <c r="G7015" s="265" t="s">
        <v>736</v>
      </c>
      <c r="H7015" s="265" t="s">
        <v>722</v>
      </c>
      <c r="I7015" s="265" t="s">
        <v>316</v>
      </c>
      <c r="J7015" s="266">
        <v>8.19</v>
      </c>
      <c r="K7015" s="265" t="s">
        <v>458</v>
      </c>
      <c r="L7015" s="255">
        <v>8.19</v>
      </c>
      <c r="M7015" s="254" t="s">
        <v>458</v>
      </c>
    </row>
    <row r="7016" spans="1:13" ht="13.5" x14ac:dyDescent="0.25">
      <c r="A7016" s="265" t="s">
        <v>140</v>
      </c>
      <c r="B7016" s="265" t="s">
        <v>139</v>
      </c>
      <c r="C7016" s="265" t="s">
        <v>706</v>
      </c>
      <c r="D7016" s="265" t="s">
        <v>705</v>
      </c>
      <c r="E7016" s="266" t="s">
        <v>136</v>
      </c>
      <c r="F7016" s="265">
        <v>100261</v>
      </c>
      <c r="G7016" s="265" t="s">
        <v>735</v>
      </c>
      <c r="H7016" s="265" t="s">
        <v>722</v>
      </c>
      <c r="I7016" s="265" t="s">
        <v>316</v>
      </c>
      <c r="J7016" s="266">
        <v>5.15</v>
      </c>
      <c r="K7016" s="265" t="s">
        <v>458</v>
      </c>
      <c r="L7016" s="255">
        <v>5.15</v>
      </c>
      <c r="M7016" s="254" t="s">
        <v>458</v>
      </c>
    </row>
    <row r="7017" spans="1:13" ht="13.5" x14ac:dyDescent="0.25">
      <c r="A7017" s="265" t="s">
        <v>140</v>
      </c>
      <c r="B7017" s="265" t="s">
        <v>139</v>
      </c>
      <c r="C7017" s="265" t="s">
        <v>706</v>
      </c>
      <c r="D7017" s="265" t="s">
        <v>705</v>
      </c>
      <c r="E7017" s="266" t="s">
        <v>136</v>
      </c>
      <c r="F7017" s="265">
        <v>100262</v>
      </c>
      <c r="G7017" s="265" t="s">
        <v>734</v>
      </c>
      <c r="H7017" s="265" t="s">
        <v>722</v>
      </c>
      <c r="I7017" s="265" t="s">
        <v>316</v>
      </c>
      <c r="J7017" s="266">
        <v>3.19</v>
      </c>
      <c r="K7017" s="265" t="s">
        <v>458</v>
      </c>
      <c r="L7017" s="255">
        <v>3.19</v>
      </c>
      <c r="M7017" s="254" t="s">
        <v>458</v>
      </c>
    </row>
    <row r="7018" spans="1:13" ht="13.5" x14ac:dyDescent="0.25">
      <c r="A7018" s="265" t="s">
        <v>140</v>
      </c>
      <c r="B7018" s="265" t="s">
        <v>139</v>
      </c>
      <c r="C7018" s="265" t="s">
        <v>706</v>
      </c>
      <c r="D7018" s="265" t="s">
        <v>705</v>
      </c>
      <c r="E7018" s="266" t="s">
        <v>136</v>
      </c>
      <c r="F7018" s="265">
        <v>100263</v>
      </c>
      <c r="G7018" s="265" t="s">
        <v>733</v>
      </c>
      <c r="H7018" s="265" t="s">
        <v>722</v>
      </c>
      <c r="I7018" s="265" t="s">
        <v>316</v>
      </c>
      <c r="J7018" s="266">
        <v>2.04</v>
      </c>
      <c r="K7018" s="265" t="s">
        <v>458</v>
      </c>
      <c r="L7018" s="255">
        <v>2.04</v>
      </c>
      <c r="M7018" s="254" t="s">
        <v>458</v>
      </c>
    </row>
    <row r="7019" spans="1:13" ht="13.5" x14ac:dyDescent="0.25">
      <c r="A7019" s="265" t="s">
        <v>140</v>
      </c>
      <c r="B7019" s="265" t="s">
        <v>139</v>
      </c>
      <c r="C7019" s="265" t="s">
        <v>706</v>
      </c>
      <c r="D7019" s="265" t="s">
        <v>705</v>
      </c>
      <c r="E7019" s="266" t="s">
        <v>136</v>
      </c>
      <c r="F7019" s="265">
        <v>100264</v>
      </c>
      <c r="G7019" s="265" t="s">
        <v>732</v>
      </c>
      <c r="H7019" s="265" t="s">
        <v>709</v>
      </c>
      <c r="I7019" s="265" t="s">
        <v>316</v>
      </c>
      <c r="J7019" s="266">
        <v>37.229999999999997</v>
      </c>
      <c r="K7019" s="265" t="s">
        <v>458</v>
      </c>
      <c r="L7019" s="255">
        <v>37.229999999999997</v>
      </c>
      <c r="M7019" s="254" t="s">
        <v>458</v>
      </c>
    </row>
    <row r="7020" spans="1:13" ht="13.5" x14ac:dyDescent="0.25">
      <c r="A7020" s="265" t="s">
        <v>140</v>
      </c>
      <c r="B7020" s="265" t="s">
        <v>139</v>
      </c>
      <c r="C7020" s="265" t="s">
        <v>706</v>
      </c>
      <c r="D7020" s="265" t="s">
        <v>705</v>
      </c>
      <c r="E7020" s="266" t="s">
        <v>136</v>
      </c>
      <c r="F7020" s="265">
        <v>100265</v>
      </c>
      <c r="G7020" s="265" t="s">
        <v>731</v>
      </c>
      <c r="H7020" s="265" t="s">
        <v>465</v>
      </c>
      <c r="I7020" s="265" t="s">
        <v>316</v>
      </c>
      <c r="J7020" s="266">
        <v>0.78</v>
      </c>
      <c r="K7020" s="265" t="s">
        <v>458</v>
      </c>
      <c r="L7020" s="255">
        <v>0.78</v>
      </c>
      <c r="M7020" s="254" t="s">
        <v>458</v>
      </c>
    </row>
    <row r="7021" spans="1:13" ht="13.5" x14ac:dyDescent="0.25">
      <c r="A7021" s="265" t="s">
        <v>140</v>
      </c>
      <c r="B7021" s="265" t="s">
        <v>139</v>
      </c>
      <c r="C7021" s="265" t="s">
        <v>706</v>
      </c>
      <c r="D7021" s="265" t="s">
        <v>705</v>
      </c>
      <c r="E7021" s="266" t="s">
        <v>136</v>
      </c>
      <c r="F7021" s="265">
        <v>100266</v>
      </c>
      <c r="G7021" s="265" t="s">
        <v>730</v>
      </c>
      <c r="H7021" s="265" t="s">
        <v>713</v>
      </c>
      <c r="I7021" s="265" t="s">
        <v>316</v>
      </c>
      <c r="J7021" s="266">
        <v>79.13</v>
      </c>
      <c r="K7021" s="265" t="s">
        <v>458</v>
      </c>
      <c r="L7021" s="255">
        <v>79.13</v>
      </c>
      <c r="M7021" s="254" t="s">
        <v>458</v>
      </c>
    </row>
    <row r="7022" spans="1:13" ht="13.5" x14ac:dyDescent="0.25">
      <c r="A7022" s="265" t="s">
        <v>140</v>
      </c>
      <c r="B7022" s="265" t="s">
        <v>139</v>
      </c>
      <c r="C7022" s="265" t="s">
        <v>706</v>
      </c>
      <c r="D7022" s="265" t="s">
        <v>705</v>
      </c>
      <c r="E7022" s="266" t="s">
        <v>136</v>
      </c>
      <c r="F7022" s="265">
        <v>100267</v>
      </c>
      <c r="G7022" s="265" t="s">
        <v>729</v>
      </c>
      <c r="H7022" s="265" t="s">
        <v>460</v>
      </c>
      <c r="I7022" s="265" t="s">
        <v>316</v>
      </c>
      <c r="J7022" s="266">
        <v>1.56</v>
      </c>
      <c r="K7022" s="265" t="s">
        <v>458</v>
      </c>
      <c r="L7022" s="255">
        <v>1.56</v>
      </c>
      <c r="M7022" s="254" t="s">
        <v>458</v>
      </c>
    </row>
    <row r="7023" spans="1:13" ht="13.5" x14ac:dyDescent="0.25">
      <c r="A7023" s="265" t="s">
        <v>140</v>
      </c>
      <c r="B7023" s="265" t="s">
        <v>139</v>
      </c>
      <c r="C7023" s="265" t="s">
        <v>706</v>
      </c>
      <c r="D7023" s="265" t="s">
        <v>705</v>
      </c>
      <c r="E7023" s="266" t="s">
        <v>136</v>
      </c>
      <c r="F7023" s="265">
        <v>100268</v>
      </c>
      <c r="G7023" s="265" t="s">
        <v>728</v>
      </c>
      <c r="H7023" s="265" t="s">
        <v>713</v>
      </c>
      <c r="I7023" s="265" t="s">
        <v>316</v>
      </c>
      <c r="J7023" s="266">
        <v>79.13</v>
      </c>
      <c r="K7023" s="265" t="s">
        <v>458</v>
      </c>
      <c r="L7023" s="255">
        <v>79.13</v>
      </c>
      <c r="M7023" s="254" t="s">
        <v>458</v>
      </c>
    </row>
    <row r="7024" spans="1:13" ht="13.5" x14ac:dyDescent="0.25">
      <c r="A7024" s="265" t="s">
        <v>140</v>
      </c>
      <c r="B7024" s="265" t="s">
        <v>139</v>
      </c>
      <c r="C7024" s="265" t="s">
        <v>706</v>
      </c>
      <c r="D7024" s="265" t="s">
        <v>705</v>
      </c>
      <c r="E7024" s="266" t="s">
        <v>136</v>
      </c>
      <c r="F7024" s="265">
        <v>100269</v>
      </c>
      <c r="G7024" s="265" t="s">
        <v>727</v>
      </c>
      <c r="H7024" s="265" t="s">
        <v>460</v>
      </c>
      <c r="I7024" s="265" t="s">
        <v>316</v>
      </c>
      <c r="J7024" s="266">
        <v>1.56</v>
      </c>
      <c r="K7024" s="265" t="s">
        <v>458</v>
      </c>
      <c r="L7024" s="255">
        <v>1.56</v>
      </c>
      <c r="M7024" s="254" t="s">
        <v>458</v>
      </c>
    </row>
    <row r="7025" spans="1:13" ht="13.5" x14ac:dyDescent="0.25">
      <c r="A7025" s="265" t="s">
        <v>140</v>
      </c>
      <c r="B7025" s="265" t="s">
        <v>139</v>
      </c>
      <c r="C7025" s="265" t="s">
        <v>706</v>
      </c>
      <c r="D7025" s="265" t="s">
        <v>705</v>
      </c>
      <c r="E7025" s="266" t="s">
        <v>136</v>
      </c>
      <c r="F7025" s="265">
        <v>100270</v>
      </c>
      <c r="G7025" s="265" t="s">
        <v>726</v>
      </c>
      <c r="H7025" s="265" t="s">
        <v>713</v>
      </c>
      <c r="I7025" s="265" t="s">
        <v>316</v>
      </c>
      <c r="J7025" s="266">
        <v>59.32</v>
      </c>
      <c r="K7025" s="265" t="s">
        <v>458</v>
      </c>
      <c r="L7025" s="255">
        <v>59.32</v>
      </c>
      <c r="M7025" s="254" t="s">
        <v>458</v>
      </c>
    </row>
    <row r="7026" spans="1:13" ht="13.5" x14ac:dyDescent="0.25">
      <c r="A7026" s="265" t="s">
        <v>140</v>
      </c>
      <c r="B7026" s="265" t="s">
        <v>139</v>
      </c>
      <c r="C7026" s="265" t="s">
        <v>706</v>
      </c>
      <c r="D7026" s="265" t="s">
        <v>705</v>
      </c>
      <c r="E7026" s="266" t="s">
        <v>136</v>
      </c>
      <c r="F7026" s="265">
        <v>100271</v>
      </c>
      <c r="G7026" s="265" t="s">
        <v>725</v>
      </c>
      <c r="H7026" s="265" t="s">
        <v>709</v>
      </c>
      <c r="I7026" s="265" t="s">
        <v>316</v>
      </c>
      <c r="J7026" s="266">
        <v>59.35</v>
      </c>
      <c r="K7026" s="265" t="s">
        <v>458</v>
      </c>
      <c r="L7026" s="255">
        <v>59.35</v>
      </c>
      <c r="M7026" s="254" t="s">
        <v>458</v>
      </c>
    </row>
    <row r="7027" spans="1:13" ht="13.5" x14ac:dyDescent="0.25">
      <c r="A7027" s="265" t="s">
        <v>140</v>
      </c>
      <c r="B7027" s="265" t="s">
        <v>139</v>
      </c>
      <c r="C7027" s="265" t="s">
        <v>706</v>
      </c>
      <c r="D7027" s="265" t="s">
        <v>705</v>
      </c>
      <c r="E7027" s="266" t="s">
        <v>136</v>
      </c>
      <c r="F7027" s="265">
        <v>100272</v>
      </c>
      <c r="G7027" s="265" t="s">
        <v>724</v>
      </c>
      <c r="H7027" s="265" t="s">
        <v>465</v>
      </c>
      <c r="I7027" s="265" t="s">
        <v>316</v>
      </c>
      <c r="J7027" s="266">
        <v>1.17</v>
      </c>
      <c r="K7027" s="265" t="s">
        <v>458</v>
      </c>
      <c r="L7027" s="255">
        <v>1.17</v>
      </c>
      <c r="M7027" s="254" t="s">
        <v>458</v>
      </c>
    </row>
    <row r="7028" spans="1:13" ht="13.5" x14ac:dyDescent="0.25">
      <c r="A7028" s="265" t="s">
        <v>140</v>
      </c>
      <c r="B7028" s="265" t="s">
        <v>139</v>
      </c>
      <c r="C7028" s="265" t="s">
        <v>706</v>
      </c>
      <c r="D7028" s="265" t="s">
        <v>705</v>
      </c>
      <c r="E7028" s="266" t="s">
        <v>136</v>
      </c>
      <c r="F7028" s="265">
        <v>100273</v>
      </c>
      <c r="G7028" s="265" t="s">
        <v>723</v>
      </c>
      <c r="H7028" s="265" t="s">
        <v>722</v>
      </c>
      <c r="I7028" s="265" t="s">
        <v>316</v>
      </c>
      <c r="J7028" s="266">
        <v>3.09</v>
      </c>
      <c r="K7028" s="265" t="s">
        <v>458</v>
      </c>
      <c r="L7028" s="255">
        <v>3.09</v>
      </c>
      <c r="M7028" s="254" t="s">
        <v>458</v>
      </c>
    </row>
    <row r="7029" spans="1:13" ht="13.5" x14ac:dyDescent="0.25">
      <c r="A7029" s="265" t="s">
        <v>140</v>
      </c>
      <c r="B7029" s="265" t="s">
        <v>139</v>
      </c>
      <c r="C7029" s="265" t="s">
        <v>706</v>
      </c>
      <c r="D7029" s="265" t="s">
        <v>705</v>
      </c>
      <c r="E7029" s="266" t="s">
        <v>136</v>
      </c>
      <c r="F7029" s="265">
        <v>100274</v>
      </c>
      <c r="G7029" s="265" t="s">
        <v>721</v>
      </c>
      <c r="H7029" s="265" t="s">
        <v>709</v>
      </c>
      <c r="I7029" s="265" t="s">
        <v>316</v>
      </c>
      <c r="J7029" s="266">
        <v>26.39</v>
      </c>
      <c r="K7029" s="265" t="s">
        <v>458</v>
      </c>
      <c r="L7029" s="255">
        <v>26.39</v>
      </c>
      <c r="M7029" s="254" t="s">
        <v>458</v>
      </c>
    </row>
    <row r="7030" spans="1:13" ht="13.5" x14ac:dyDescent="0.25">
      <c r="A7030" s="265" t="s">
        <v>140</v>
      </c>
      <c r="B7030" s="265" t="s">
        <v>139</v>
      </c>
      <c r="C7030" s="265" t="s">
        <v>706</v>
      </c>
      <c r="D7030" s="265" t="s">
        <v>705</v>
      </c>
      <c r="E7030" s="266" t="s">
        <v>136</v>
      </c>
      <c r="F7030" s="265">
        <v>100275</v>
      </c>
      <c r="G7030" s="265" t="s">
        <v>720</v>
      </c>
      <c r="H7030" s="265" t="s">
        <v>709</v>
      </c>
      <c r="I7030" s="265" t="s">
        <v>316</v>
      </c>
      <c r="J7030" s="266">
        <v>17.059999999999999</v>
      </c>
      <c r="K7030" s="265" t="s">
        <v>458</v>
      </c>
      <c r="L7030" s="255">
        <v>17.059999999999999</v>
      </c>
      <c r="M7030" s="254" t="s">
        <v>458</v>
      </c>
    </row>
    <row r="7031" spans="1:13" ht="13.5" x14ac:dyDescent="0.25">
      <c r="A7031" s="265" t="s">
        <v>140</v>
      </c>
      <c r="B7031" s="265" t="s">
        <v>139</v>
      </c>
      <c r="C7031" s="265" t="s">
        <v>706</v>
      </c>
      <c r="D7031" s="265" t="s">
        <v>705</v>
      </c>
      <c r="E7031" s="266" t="s">
        <v>136</v>
      </c>
      <c r="F7031" s="265">
        <v>100276</v>
      </c>
      <c r="G7031" s="265" t="s">
        <v>719</v>
      </c>
      <c r="H7031" s="265" t="s">
        <v>709</v>
      </c>
      <c r="I7031" s="265" t="s">
        <v>316</v>
      </c>
      <c r="J7031" s="266">
        <v>31.14</v>
      </c>
      <c r="K7031" s="265" t="s">
        <v>458</v>
      </c>
      <c r="L7031" s="255">
        <v>31.14</v>
      </c>
      <c r="M7031" s="254" t="s">
        <v>458</v>
      </c>
    </row>
    <row r="7032" spans="1:13" ht="13.5" x14ac:dyDescent="0.25">
      <c r="A7032" s="265" t="s">
        <v>140</v>
      </c>
      <c r="B7032" s="265" t="s">
        <v>139</v>
      </c>
      <c r="C7032" s="265" t="s">
        <v>706</v>
      </c>
      <c r="D7032" s="265" t="s">
        <v>705</v>
      </c>
      <c r="E7032" s="266" t="s">
        <v>136</v>
      </c>
      <c r="F7032" s="265">
        <v>100277</v>
      </c>
      <c r="G7032" s="265" t="s">
        <v>718</v>
      </c>
      <c r="H7032" s="265" t="s">
        <v>709</v>
      </c>
      <c r="I7032" s="265" t="s">
        <v>459</v>
      </c>
      <c r="J7032" s="266">
        <v>1.71</v>
      </c>
      <c r="K7032" s="265" t="s">
        <v>458</v>
      </c>
      <c r="L7032" s="255">
        <v>1.71</v>
      </c>
      <c r="M7032" s="254" t="s">
        <v>458</v>
      </c>
    </row>
    <row r="7033" spans="1:13" ht="13.5" x14ac:dyDescent="0.25">
      <c r="A7033" s="265" t="s">
        <v>140</v>
      </c>
      <c r="B7033" s="265" t="s">
        <v>139</v>
      </c>
      <c r="C7033" s="265" t="s">
        <v>706</v>
      </c>
      <c r="D7033" s="265" t="s">
        <v>705</v>
      </c>
      <c r="E7033" s="266" t="s">
        <v>136</v>
      </c>
      <c r="F7033" s="265">
        <v>100278</v>
      </c>
      <c r="G7033" s="265" t="s">
        <v>717</v>
      </c>
      <c r="H7033" s="265" t="s">
        <v>713</v>
      </c>
      <c r="I7033" s="265" t="s">
        <v>316</v>
      </c>
      <c r="J7033" s="266">
        <v>37.86</v>
      </c>
      <c r="K7033" s="265" t="s">
        <v>458</v>
      </c>
      <c r="L7033" s="255">
        <v>37.86</v>
      </c>
      <c r="M7033" s="254" t="s">
        <v>458</v>
      </c>
    </row>
    <row r="7034" spans="1:13" ht="13.5" x14ac:dyDescent="0.25">
      <c r="A7034" s="265" t="s">
        <v>140</v>
      </c>
      <c r="B7034" s="265" t="s">
        <v>139</v>
      </c>
      <c r="C7034" s="265" t="s">
        <v>706</v>
      </c>
      <c r="D7034" s="265" t="s">
        <v>705</v>
      </c>
      <c r="E7034" s="266" t="s">
        <v>136</v>
      </c>
      <c r="F7034" s="265">
        <v>100279</v>
      </c>
      <c r="G7034" s="265" t="s">
        <v>716</v>
      </c>
      <c r="H7034" s="265" t="s">
        <v>460</v>
      </c>
      <c r="I7034" s="265" t="s">
        <v>316</v>
      </c>
      <c r="J7034" s="266">
        <v>0.73</v>
      </c>
      <c r="K7034" s="265" t="s">
        <v>458</v>
      </c>
      <c r="L7034" s="255">
        <v>0.73</v>
      </c>
      <c r="M7034" s="254" t="s">
        <v>458</v>
      </c>
    </row>
    <row r="7035" spans="1:13" ht="13.5" x14ac:dyDescent="0.25">
      <c r="A7035" s="265" t="s">
        <v>140</v>
      </c>
      <c r="B7035" s="265" t="s">
        <v>139</v>
      </c>
      <c r="C7035" s="265" t="s">
        <v>706</v>
      </c>
      <c r="D7035" s="265" t="s">
        <v>705</v>
      </c>
      <c r="E7035" s="266" t="s">
        <v>136</v>
      </c>
      <c r="F7035" s="265">
        <v>100280</v>
      </c>
      <c r="G7035" s="265" t="s">
        <v>715</v>
      </c>
      <c r="H7035" s="265" t="s">
        <v>713</v>
      </c>
      <c r="I7035" s="265" t="s">
        <v>316</v>
      </c>
      <c r="J7035" s="266">
        <v>17.38</v>
      </c>
      <c r="K7035" s="265" t="s">
        <v>458</v>
      </c>
      <c r="L7035" s="255">
        <v>17.38</v>
      </c>
      <c r="M7035" s="254" t="s">
        <v>458</v>
      </c>
    </row>
    <row r="7036" spans="1:13" ht="13.5" x14ac:dyDescent="0.25">
      <c r="A7036" s="265" t="s">
        <v>140</v>
      </c>
      <c r="B7036" s="265" t="s">
        <v>139</v>
      </c>
      <c r="C7036" s="265" t="s">
        <v>706</v>
      </c>
      <c r="D7036" s="265" t="s">
        <v>705</v>
      </c>
      <c r="E7036" s="266" t="s">
        <v>136</v>
      </c>
      <c r="F7036" s="265">
        <v>100281</v>
      </c>
      <c r="G7036" s="265" t="s">
        <v>714</v>
      </c>
      <c r="H7036" s="265" t="s">
        <v>713</v>
      </c>
      <c r="I7036" s="265" t="s">
        <v>459</v>
      </c>
      <c r="J7036" s="266">
        <v>3.29</v>
      </c>
      <c r="K7036" s="265" t="s">
        <v>458</v>
      </c>
      <c r="L7036" s="255">
        <v>3.29</v>
      </c>
      <c r="M7036" s="254" t="s">
        <v>458</v>
      </c>
    </row>
    <row r="7037" spans="1:13" ht="13.5" x14ac:dyDescent="0.25">
      <c r="A7037" s="265" t="s">
        <v>140</v>
      </c>
      <c r="B7037" s="265" t="s">
        <v>139</v>
      </c>
      <c r="C7037" s="265" t="s">
        <v>706</v>
      </c>
      <c r="D7037" s="265" t="s">
        <v>705</v>
      </c>
      <c r="E7037" s="266" t="s">
        <v>136</v>
      </c>
      <c r="F7037" s="265">
        <v>100282</v>
      </c>
      <c r="G7037" s="265" t="s">
        <v>712</v>
      </c>
      <c r="H7037" s="265" t="s">
        <v>709</v>
      </c>
      <c r="I7037" s="265" t="s">
        <v>316</v>
      </c>
      <c r="J7037" s="266">
        <v>148.26</v>
      </c>
      <c r="K7037" s="265" t="s">
        <v>458</v>
      </c>
      <c r="L7037" s="255">
        <v>148.26</v>
      </c>
      <c r="M7037" s="254" t="s">
        <v>458</v>
      </c>
    </row>
    <row r="7038" spans="1:13" ht="13.5" x14ac:dyDescent="0.25">
      <c r="A7038" s="265" t="s">
        <v>140</v>
      </c>
      <c r="B7038" s="265" t="s">
        <v>139</v>
      </c>
      <c r="C7038" s="265" t="s">
        <v>706</v>
      </c>
      <c r="D7038" s="265" t="s">
        <v>705</v>
      </c>
      <c r="E7038" s="266" t="s">
        <v>136</v>
      </c>
      <c r="F7038" s="265">
        <v>100283</v>
      </c>
      <c r="G7038" s="265" t="s">
        <v>711</v>
      </c>
      <c r="H7038" s="265" t="s">
        <v>709</v>
      </c>
      <c r="I7038" s="265" t="s">
        <v>316</v>
      </c>
      <c r="J7038" s="266">
        <v>23.95</v>
      </c>
      <c r="K7038" s="265" t="s">
        <v>458</v>
      </c>
      <c r="L7038" s="255">
        <v>23.95</v>
      </c>
      <c r="M7038" s="254" t="s">
        <v>458</v>
      </c>
    </row>
    <row r="7039" spans="1:13" ht="13.5" x14ac:dyDescent="0.25">
      <c r="A7039" s="265" t="s">
        <v>140</v>
      </c>
      <c r="B7039" s="265" t="s">
        <v>139</v>
      </c>
      <c r="C7039" s="265" t="s">
        <v>706</v>
      </c>
      <c r="D7039" s="265" t="s">
        <v>705</v>
      </c>
      <c r="E7039" s="266" t="s">
        <v>136</v>
      </c>
      <c r="F7039" s="265">
        <v>100284</v>
      </c>
      <c r="G7039" s="265" t="s">
        <v>710</v>
      </c>
      <c r="H7039" s="265" t="s">
        <v>709</v>
      </c>
      <c r="I7039" s="265" t="s">
        <v>459</v>
      </c>
      <c r="J7039" s="266">
        <v>9.64</v>
      </c>
      <c r="K7039" s="265" t="s">
        <v>458</v>
      </c>
      <c r="L7039" s="255">
        <v>9.64</v>
      </c>
      <c r="M7039" s="254" t="s">
        <v>458</v>
      </c>
    </row>
    <row r="7040" spans="1:13" ht="13.5" x14ac:dyDescent="0.25">
      <c r="A7040" s="265" t="s">
        <v>140</v>
      </c>
      <c r="B7040" s="265" t="s">
        <v>139</v>
      </c>
      <c r="C7040" s="265" t="s">
        <v>706</v>
      </c>
      <c r="D7040" s="265" t="s">
        <v>705</v>
      </c>
      <c r="E7040" s="266" t="s">
        <v>136</v>
      </c>
      <c r="F7040" s="265">
        <v>100285</v>
      </c>
      <c r="G7040" s="265" t="s">
        <v>708</v>
      </c>
      <c r="H7040" s="265" t="s">
        <v>704</v>
      </c>
      <c r="I7040" s="265" t="s">
        <v>316</v>
      </c>
      <c r="J7040" s="266">
        <v>39.83</v>
      </c>
      <c r="K7040" s="265" t="s">
        <v>458</v>
      </c>
      <c r="L7040" s="255">
        <v>39.83</v>
      </c>
      <c r="M7040" s="254" t="s">
        <v>458</v>
      </c>
    </row>
    <row r="7041" spans="1:13" ht="13.5" x14ac:dyDescent="0.25">
      <c r="A7041" s="265" t="s">
        <v>140</v>
      </c>
      <c r="B7041" s="265" t="s">
        <v>139</v>
      </c>
      <c r="C7041" s="265" t="s">
        <v>706</v>
      </c>
      <c r="D7041" s="265" t="s">
        <v>705</v>
      </c>
      <c r="E7041" s="266" t="s">
        <v>136</v>
      </c>
      <c r="F7041" s="265">
        <v>100286</v>
      </c>
      <c r="G7041" s="265" t="s">
        <v>707</v>
      </c>
      <c r="H7041" s="265" t="s">
        <v>704</v>
      </c>
      <c r="I7041" s="265" t="s">
        <v>316</v>
      </c>
      <c r="J7041" s="266">
        <v>12.98</v>
      </c>
      <c r="K7041" s="265" t="s">
        <v>458</v>
      </c>
      <c r="L7041" s="255">
        <v>12.98</v>
      </c>
      <c r="M7041" s="254" t="s">
        <v>458</v>
      </c>
    </row>
    <row r="7042" spans="1:13" ht="13.5" x14ac:dyDescent="0.25">
      <c r="A7042" s="265" t="s">
        <v>140</v>
      </c>
      <c r="B7042" s="265" t="s">
        <v>139</v>
      </c>
      <c r="C7042" s="265" t="s">
        <v>706</v>
      </c>
      <c r="D7042" s="265" t="s">
        <v>705</v>
      </c>
      <c r="E7042" s="266" t="s">
        <v>136</v>
      </c>
      <c r="F7042" s="265">
        <v>100287</v>
      </c>
      <c r="G7042" s="265" t="s">
        <v>11369</v>
      </c>
      <c r="H7042" s="265" t="s">
        <v>704</v>
      </c>
      <c r="I7042" s="265" t="s">
        <v>316</v>
      </c>
      <c r="J7042" s="266">
        <v>12.43</v>
      </c>
      <c r="K7042" s="265" t="s">
        <v>458</v>
      </c>
      <c r="L7042" s="255">
        <v>12.43</v>
      </c>
      <c r="M7042" s="254" t="s">
        <v>458</v>
      </c>
    </row>
    <row r="7043" spans="1:13" ht="13.5" x14ac:dyDescent="0.25">
      <c r="A7043" s="265" t="s">
        <v>140</v>
      </c>
      <c r="B7043" s="265" t="s">
        <v>139</v>
      </c>
      <c r="C7043" s="265" t="s">
        <v>679</v>
      </c>
      <c r="D7043" s="265" t="s">
        <v>678</v>
      </c>
      <c r="E7043" s="266" t="s">
        <v>136</v>
      </c>
      <c r="F7043" s="265">
        <v>99802</v>
      </c>
      <c r="G7043" s="265" t="s">
        <v>703</v>
      </c>
      <c r="H7043" s="265" t="s">
        <v>465</v>
      </c>
      <c r="I7043" s="265" t="s">
        <v>316</v>
      </c>
      <c r="J7043" s="266">
        <v>0.5</v>
      </c>
      <c r="K7043" s="265" t="s">
        <v>458</v>
      </c>
      <c r="L7043" s="255">
        <v>0.5</v>
      </c>
      <c r="M7043" s="254" t="s">
        <v>458</v>
      </c>
    </row>
    <row r="7044" spans="1:13" ht="13.5" x14ac:dyDescent="0.25">
      <c r="A7044" s="265" t="s">
        <v>140</v>
      </c>
      <c r="B7044" s="265" t="s">
        <v>139</v>
      </c>
      <c r="C7044" s="265" t="s">
        <v>679</v>
      </c>
      <c r="D7044" s="265" t="s">
        <v>678</v>
      </c>
      <c r="E7044" s="266" t="s">
        <v>136</v>
      </c>
      <c r="F7044" s="265">
        <v>99803</v>
      </c>
      <c r="G7044" s="265" t="s">
        <v>702</v>
      </c>
      <c r="H7044" s="265" t="s">
        <v>465</v>
      </c>
      <c r="I7044" s="265" t="s">
        <v>316</v>
      </c>
      <c r="J7044" s="266">
        <v>1.97</v>
      </c>
      <c r="K7044" s="265" t="s">
        <v>458</v>
      </c>
      <c r="L7044" s="255">
        <v>1.97</v>
      </c>
      <c r="M7044" s="254" t="s">
        <v>458</v>
      </c>
    </row>
    <row r="7045" spans="1:13" ht="13.5" x14ac:dyDescent="0.25">
      <c r="A7045" s="265" t="s">
        <v>140</v>
      </c>
      <c r="B7045" s="265" t="s">
        <v>139</v>
      </c>
      <c r="C7045" s="265" t="s">
        <v>679</v>
      </c>
      <c r="D7045" s="265" t="s">
        <v>678</v>
      </c>
      <c r="E7045" s="266" t="s">
        <v>136</v>
      </c>
      <c r="F7045" s="265">
        <v>99804</v>
      </c>
      <c r="G7045" s="265" t="s">
        <v>701</v>
      </c>
      <c r="H7045" s="265" t="s">
        <v>465</v>
      </c>
      <c r="I7045" s="265" t="s">
        <v>133</v>
      </c>
      <c r="J7045" s="266">
        <v>5.0999999999999996</v>
      </c>
      <c r="K7045" s="265" t="s">
        <v>458</v>
      </c>
      <c r="L7045" s="255">
        <v>5.0999999999999996</v>
      </c>
      <c r="M7045" s="254" t="s">
        <v>458</v>
      </c>
    </row>
    <row r="7046" spans="1:13" ht="13.5" x14ac:dyDescent="0.25">
      <c r="A7046" s="265" t="s">
        <v>140</v>
      </c>
      <c r="B7046" s="265" t="s">
        <v>139</v>
      </c>
      <c r="C7046" s="265" t="s">
        <v>679</v>
      </c>
      <c r="D7046" s="265" t="s">
        <v>678</v>
      </c>
      <c r="E7046" s="266" t="s">
        <v>136</v>
      </c>
      <c r="F7046" s="265">
        <v>99805</v>
      </c>
      <c r="G7046" s="265" t="s">
        <v>700</v>
      </c>
      <c r="H7046" s="265" t="s">
        <v>465</v>
      </c>
      <c r="I7046" s="265" t="s">
        <v>133</v>
      </c>
      <c r="J7046" s="266">
        <v>10.66</v>
      </c>
      <c r="K7046" s="265" t="s">
        <v>458</v>
      </c>
      <c r="L7046" s="255">
        <v>10.66</v>
      </c>
      <c r="M7046" s="254" t="s">
        <v>458</v>
      </c>
    </row>
    <row r="7047" spans="1:13" ht="13.5" x14ac:dyDescent="0.25">
      <c r="A7047" s="265" t="s">
        <v>140</v>
      </c>
      <c r="B7047" s="265" t="s">
        <v>139</v>
      </c>
      <c r="C7047" s="265" t="s">
        <v>679</v>
      </c>
      <c r="D7047" s="265" t="s">
        <v>678</v>
      </c>
      <c r="E7047" s="266" t="s">
        <v>136</v>
      </c>
      <c r="F7047" s="265">
        <v>99806</v>
      </c>
      <c r="G7047" s="265" t="s">
        <v>699</v>
      </c>
      <c r="H7047" s="265" t="s">
        <v>465</v>
      </c>
      <c r="I7047" s="265" t="s">
        <v>316</v>
      </c>
      <c r="J7047" s="266">
        <v>0.81</v>
      </c>
      <c r="K7047" s="265" t="s">
        <v>458</v>
      </c>
      <c r="L7047" s="255">
        <v>0.81</v>
      </c>
      <c r="M7047" s="254" t="s">
        <v>458</v>
      </c>
    </row>
    <row r="7048" spans="1:13" ht="13.5" x14ac:dyDescent="0.25">
      <c r="A7048" s="265" t="s">
        <v>140</v>
      </c>
      <c r="B7048" s="265" t="s">
        <v>139</v>
      </c>
      <c r="C7048" s="265" t="s">
        <v>679</v>
      </c>
      <c r="D7048" s="265" t="s">
        <v>678</v>
      </c>
      <c r="E7048" s="266" t="s">
        <v>136</v>
      </c>
      <c r="F7048" s="265">
        <v>99807</v>
      </c>
      <c r="G7048" s="265" t="s">
        <v>698</v>
      </c>
      <c r="H7048" s="265" t="s">
        <v>465</v>
      </c>
      <c r="I7048" s="265" t="s">
        <v>133</v>
      </c>
      <c r="J7048" s="266">
        <v>1.55</v>
      </c>
      <c r="K7048" s="265" t="s">
        <v>458</v>
      </c>
      <c r="L7048" s="255">
        <v>1.55</v>
      </c>
      <c r="M7048" s="254" t="s">
        <v>458</v>
      </c>
    </row>
    <row r="7049" spans="1:13" ht="13.5" x14ac:dyDescent="0.25">
      <c r="A7049" s="265" t="s">
        <v>140</v>
      </c>
      <c r="B7049" s="265" t="s">
        <v>139</v>
      </c>
      <c r="C7049" s="265" t="s">
        <v>679</v>
      </c>
      <c r="D7049" s="265" t="s">
        <v>678</v>
      </c>
      <c r="E7049" s="266" t="s">
        <v>136</v>
      </c>
      <c r="F7049" s="265">
        <v>99808</v>
      </c>
      <c r="G7049" s="265" t="s">
        <v>697</v>
      </c>
      <c r="H7049" s="265" t="s">
        <v>465</v>
      </c>
      <c r="I7049" s="265" t="s">
        <v>133</v>
      </c>
      <c r="J7049" s="266">
        <v>3.75</v>
      </c>
      <c r="K7049" s="265" t="s">
        <v>458</v>
      </c>
      <c r="L7049" s="255">
        <v>3.75</v>
      </c>
      <c r="M7049" s="254" t="s">
        <v>458</v>
      </c>
    </row>
    <row r="7050" spans="1:13" ht="13.5" x14ac:dyDescent="0.25">
      <c r="A7050" s="265" t="s">
        <v>140</v>
      </c>
      <c r="B7050" s="265" t="s">
        <v>139</v>
      </c>
      <c r="C7050" s="265" t="s">
        <v>679</v>
      </c>
      <c r="D7050" s="265" t="s">
        <v>678</v>
      </c>
      <c r="E7050" s="266" t="s">
        <v>136</v>
      </c>
      <c r="F7050" s="265">
        <v>99809</v>
      </c>
      <c r="G7050" s="265" t="s">
        <v>696</v>
      </c>
      <c r="H7050" s="265" t="s">
        <v>465</v>
      </c>
      <c r="I7050" s="265" t="s">
        <v>316</v>
      </c>
      <c r="J7050" s="266">
        <v>5.6</v>
      </c>
      <c r="K7050" s="265" t="s">
        <v>458</v>
      </c>
      <c r="L7050" s="255">
        <v>5.6</v>
      </c>
      <c r="M7050" s="254" t="s">
        <v>458</v>
      </c>
    </row>
    <row r="7051" spans="1:13" ht="13.5" x14ac:dyDescent="0.25">
      <c r="A7051" s="265" t="s">
        <v>140</v>
      </c>
      <c r="B7051" s="265" t="s">
        <v>139</v>
      </c>
      <c r="C7051" s="265" t="s">
        <v>679</v>
      </c>
      <c r="D7051" s="265" t="s">
        <v>678</v>
      </c>
      <c r="E7051" s="266" t="s">
        <v>136</v>
      </c>
      <c r="F7051" s="265">
        <v>99810</v>
      </c>
      <c r="G7051" s="265" t="s">
        <v>695</v>
      </c>
      <c r="H7051" s="265" t="s">
        <v>465</v>
      </c>
      <c r="I7051" s="265" t="s">
        <v>133</v>
      </c>
      <c r="J7051" s="266">
        <v>6.97</v>
      </c>
      <c r="K7051" s="265" t="s">
        <v>458</v>
      </c>
      <c r="L7051" s="255">
        <v>6.97</v>
      </c>
      <c r="M7051" s="254" t="s">
        <v>458</v>
      </c>
    </row>
    <row r="7052" spans="1:13" ht="13.5" x14ac:dyDescent="0.25">
      <c r="A7052" s="265" t="s">
        <v>140</v>
      </c>
      <c r="B7052" s="265" t="s">
        <v>139</v>
      </c>
      <c r="C7052" s="265" t="s">
        <v>679</v>
      </c>
      <c r="D7052" s="265" t="s">
        <v>678</v>
      </c>
      <c r="E7052" s="266" t="s">
        <v>136</v>
      </c>
      <c r="F7052" s="265">
        <v>99811</v>
      </c>
      <c r="G7052" s="265" t="s">
        <v>694</v>
      </c>
      <c r="H7052" s="265" t="s">
        <v>465</v>
      </c>
      <c r="I7052" s="265" t="s">
        <v>316</v>
      </c>
      <c r="J7052" s="266">
        <v>3.35</v>
      </c>
      <c r="K7052" s="265" t="s">
        <v>458</v>
      </c>
      <c r="L7052" s="255">
        <v>3.35</v>
      </c>
      <c r="M7052" s="254" t="s">
        <v>458</v>
      </c>
    </row>
    <row r="7053" spans="1:13" ht="13.5" x14ac:dyDescent="0.25">
      <c r="A7053" s="265" t="s">
        <v>140</v>
      </c>
      <c r="B7053" s="265" t="s">
        <v>139</v>
      </c>
      <c r="C7053" s="265" t="s">
        <v>679</v>
      </c>
      <c r="D7053" s="265" t="s">
        <v>678</v>
      </c>
      <c r="E7053" s="266" t="s">
        <v>136</v>
      </c>
      <c r="F7053" s="265">
        <v>99812</v>
      </c>
      <c r="G7053" s="265" t="s">
        <v>693</v>
      </c>
      <c r="H7053" s="265" t="s">
        <v>465</v>
      </c>
      <c r="I7053" s="265" t="s">
        <v>316</v>
      </c>
      <c r="J7053" s="266">
        <v>1.07</v>
      </c>
      <c r="K7053" s="265" t="s">
        <v>458</v>
      </c>
      <c r="L7053" s="255">
        <v>1.07</v>
      </c>
      <c r="M7053" s="254" t="s">
        <v>458</v>
      </c>
    </row>
    <row r="7054" spans="1:13" ht="13.5" x14ac:dyDescent="0.25">
      <c r="A7054" s="265" t="s">
        <v>140</v>
      </c>
      <c r="B7054" s="265" t="s">
        <v>139</v>
      </c>
      <c r="C7054" s="265" t="s">
        <v>679</v>
      </c>
      <c r="D7054" s="265" t="s">
        <v>678</v>
      </c>
      <c r="E7054" s="266" t="s">
        <v>136</v>
      </c>
      <c r="F7054" s="265">
        <v>99813</v>
      </c>
      <c r="G7054" s="265" t="s">
        <v>692</v>
      </c>
      <c r="H7054" s="265" t="s">
        <v>465</v>
      </c>
      <c r="I7054" s="265" t="s">
        <v>133</v>
      </c>
      <c r="J7054" s="266">
        <v>0.92</v>
      </c>
      <c r="K7054" s="265" t="s">
        <v>458</v>
      </c>
      <c r="L7054" s="255">
        <v>0.92</v>
      </c>
      <c r="M7054" s="254" t="s">
        <v>458</v>
      </c>
    </row>
    <row r="7055" spans="1:13" ht="13.5" x14ac:dyDescent="0.25">
      <c r="A7055" s="265" t="s">
        <v>140</v>
      </c>
      <c r="B7055" s="265" t="s">
        <v>139</v>
      </c>
      <c r="C7055" s="265" t="s">
        <v>679</v>
      </c>
      <c r="D7055" s="265" t="s">
        <v>678</v>
      </c>
      <c r="E7055" s="266" t="s">
        <v>136</v>
      </c>
      <c r="F7055" s="265">
        <v>99814</v>
      </c>
      <c r="G7055" s="265" t="s">
        <v>691</v>
      </c>
      <c r="H7055" s="265" t="s">
        <v>465</v>
      </c>
      <c r="I7055" s="265" t="s">
        <v>133</v>
      </c>
      <c r="J7055" s="266">
        <v>1.83</v>
      </c>
      <c r="K7055" s="265" t="s">
        <v>458</v>
      </c>
      <c r="L7055" s="255">
        <v>1.83</v>
      </c>
      <c r="M7055" s="254" t="s">
        <v>458</v>
      </c>
    </row>
    <row r="7056" spans="1:13" ht="13.5" x14ac:dyDescent="0.25">
      <c r="A7056" s="265" t="s">
        <v>140</v>
      </c>
      <c r="B7056" s="265" t="s">
        <v>139</v>
      </c>
      <c r="C7056" s="265" t="s">
        <v>679</v>
      </c>
      <c r="D7056" s="265" t="s">
        <v>678</v>
      </c>
      <c r="E7056" s="266" t="s">
        <v>136</v>
      </c>
      <c r="F7056" s="265">
        <v>99815</v>
      </c>
      <c r="G7056" s="265" t="s">
        <v>690</v>
      </c>
      <c r="H7056" s="265" t="s">
        <v>460</v>
      </c>
      <c r="I7056" s="265" t="s">
        <v>133</v>
      </c>
      <c r="J7056" s="266">
        <v>8.27</v>
      </c>
      <c r="K7056" s="265" t="s">
        <v>458</v>
      </c>
      <c r="L7056" s="255">
        <v>8.27</v>
      </c>
      <c r="M7056" s="254" t="s">
        <v>458</v>
      </c>
    </row>
    <row r="7057" spans="1:13" ht="13.5" x14ac:dyDescent="0.25">
      <c r="A7057" s="265" t="s">
        <v>140</v>
      </c>
      <c r="B7057" s="265" t="s">
        <v>139</v>
      </c>
      <c r="C7057" s="265" t="s">
        <v>679</v>
      </c>
      <c r="D7057" s="265" t="s">
        <v>678</v>
      </c>
      <c r="E7057" s="266" t="s">
        <v>136</v>
      </c>
      <c r="F7057" s="265">
        <v>99816</v>
      </c>
      <c r="G7057" s="265" t="s">
        <v>689</v>
      </c>
      <c r="H7057" s="265" t="s">
        <v>460</v>
      </c>
      <c r="I7057" s="265" t="s">
        <v>133</v>
      </c>
      <c r="J7057" s="266">
        <v>8.7799999999999994</v>
      </c>
      <c r="K7057" s="265" t="s">
        <v>458</v>
      </c>
      <c r="L7057" s="255">
        <v>8.7799999999999994</v>
      </c>
      <c r="M7057" s="254" t="s">
        <v>458</v>
      </c>
    </row>
    <row r="7058" spans="1:13" ht="13.5" x14ac:dyDescent="0.25">
      <c r="A7058" s="265" t="s">
        <v>140</v>
      </c>
      <c r="B7058" s="265" t="s">
        <v>139</v>
      </c>
      <c r="C7058" s="265" t="s">
        <v>679</v>
      </c>
      <c r="D7058" s="265" t="s">
        <v>678</v>
      </c>
      <c r="E7058" s="266" t="s">
        <v>136</v>
      </c>
      <c r="F7058" s="265">
        <v>99817</v>
      </c>
      <c r="G7058" s="265" t="s">
        <v>688</v>
      </c>
      <c r="H7058" s="265" t="s">
        <v>460</v>
      </c>
      <c r="I7058" s="265" t="s">
        <v>133</v>
      </c>
      <c r="J7058" s="266">
        <v>5.24</v>
      </c>
      <c r="K7058" s="265" t="s">
        <v>458</v>
      </c>
      <c r="L7058" s="255">
        <v>5.24</v>
      </c>
      <c r="M7058" s="254" t="s">
        <v>458</v>
      </c>
    </row>
    <row r="7059" spans="1:13" ht="13.5" x14ac:dyDescent="0.25">
      <c r="A7059" s="265" t="s">
        <v>140</v>
      </c>
      <c r="B7059" s="265" t="s">
        <v>139</v>
      </c>
      <c r="C7059" s="265" t="s">
        <v>679</v>
      </c>
      <c r="D7059" s="265" t="s">
        <v>678</v>
      </c>
      <c r="E7059" s="266" t="s">
        <v>136</v>
      </c>
      <c r="F7059" s="265">
        <v>99818</v>
      </c>
      <c r="G7059" s="265" t="s">
        <v>687</v>
      </c>
      <c r="H7059" s="265" t="s">
        <v>460</v>
      </c>
      <c r="I7059" s="265" t="s">
        <v>133</v>
      </c>
      <c r="J7059" s="266">
        <v>5.24</v>
      </c>
      <c r="K7059" s="265" t="s">
        <v>458</v>
      </c>
      <c r="L7059" s="255">
        <v>5.24</v>
      </c>
      <c r="M7059" s="254" t="s">
        <v>458</v>
      </c>
    </row>
    <row r="7060" spans="1:13" ht="13.5" x14ac:dyDescent="0.25">
      <c r="A7060" s="265" t="s">
        <v>140</v>
      </c>
      <c r="B7060" s="265" t="s">
        <v>139</v>
      </c>
      <c r="C7060" s="265" t="s">
        <v>679</v>
      </c>
      <c r="D7060" s="265" t="s">
        <v>678</v>
      </c>
      <c r="E7060" s="266" t="s">
        <v>136</v>
      </c>
      <c r="F7060" s="265">
        <v>99819</v>
      </c>
      <c r="G7060" s="265" t="s">
        <v>686</v>
      </c>
      <c r="H7060" s="265" t="s">
        <v>465</v>
      </c>
      <c r="I7060" s="265" t="s">
        <v>133</v>
      </c>
      <c r="J7060" s="266">
        <v>15.96</v>
      </c>
      <c r="K7060" s="265" t="s">
        <v>458</v>
      </c>
      <c r="L7060" s="255">
        <v>15.96</v>
      </c>
      <c r="M7060" s="254" t="s">
        <v>458</v>
      </c>
    </row>
    <row r="7061" spans="1:13" ht="13.5" x14ac:dyDescent="0.25">
      <c r="A7061" s="265" t="s">
        <v>140</v>
      </c>
      <c r="B7061" s="265" t="s">
        <v>139</v>
      </c>
      <c r="C7061" s="265" t="s">
        <v>679</v>
      </c>
      <c r="D7061" s="265" t="s">
        <v>678</v>
      </c>
      <c r="E7061" s="266" t="s">
        <v>136</v>
      </c>
      <c r="F7061" s="265">
        <v>99820</v>
      </c>
      <c r="G7061" s="265" t="s">
        <v>685</v>
      </c>
      <c r="H7061" s="265" t="s">
        <v>465</v>
      </c>
      <c r="I7061" s="265" t="s">
        <v>133</v>
      </c>
      <c r="J7061" s="266">
        <v>1.87</v>
      </c>
      <c r="K7061" s="265" t="s">
        <v>458</v>
      </c>
      <c r="L7061" s="255">
        <v>1.87</v>
      </c>
      <c r="M7061" s="254" t="s">
        <v>458</v>
      </c>
    </row>
    <row r="7062" spans="1:13" ht="13.5" x14ac:dyDescent="0.25">
      <c r="A7062" s="265" t="s">
        <v>140</v>
      </c>
      <c r="B7062" s="265" t="s">
        <v>139</v>
      </c>
      <c r="C7062" s="265" t="s">
        <v>679</v>
      </c>
      <c r="D7062" s="265" t="s">
        <v>678</v>
      </c>
      <c r="E7062" s="266" t="s">
        <v>136</v>
      </c>
      <c r="F7062" s="265">
        <v>99821</v>
      </c>
      <c r="G7062" s="265" t="s">
        <v>684</v>
      </c>
      <c r="H7062" s="265" t="s">
        <v>465</v>
      </c>
      <c r="I7062" s="265" t="s">
        <v>133</v>
      </c>
      <c r="J7062" s="266">
        <v>2.89</v>
      </c>
      <c r="K7062" s="265" t="s">
        <v>458</v>
      </c>
      <c r="L7062" s="255">
        <v>2.89</v>
      </c>
      <c r="M7062" s="254" t="s">
        <v>458</v>
      </c>
    </row>
    <row r="7063" spans="1:13" ht="13.5" x14ac:dyDescent="0.25">
      <c r="A7063" s="265" t="s">
        <v>140</v>
      </c>
      <c r="B7063" s="265" t="s">
        <v>139</v>
      </c>
      <c r="C7063" s="265" t="s">
        <v>679</v>
      </c>
      <c r="D7063" s="265" t="s">
        <v>678</v>
      </c>
      <c r="E7063" s="266" t="s">
        <v>136</v>
      </c>
      <c r="F7063" s="265">
        <v>99822</v>
      </c>
      <c r="G7063" s="265" t="s">
        <v>683</v>
      </c>
      <c r="H7063" s="265" t="s">
        <v>465</v>
      </c>
      <c r="I7063" s="265" t="s">
        <v>316</v>
      </c>
      <c r="J7063" s="266">
        <v>0.95</v>
      </c>
      <c r="K7063" s="265" t="s">
        <v>458</v>
      </c>
      <c r="L7063" s="255">
        <v>0.95</v>
      </c>
      <c r="M7063" s="254" t="s">
        <v>458</v>
      </c>
    </row>
    <row r="7064" spans="1:13" ht="13.5" x14ac:dyDescent="0.25">
      <c r="A7064" s="265" t="s">
        <v>140</v>
      </c>
      <c r="B7064" s="265" t="s">
        <v>139</v>
      </c>
      <c r="C7064" s="265" t="s">
        <v>679</v>
      </c>
      <c r="D7064" s="265" t="s">
        <v>678</v>
      </c>
      <c r="E7064" s="266" t="s">
        <v>136</v>
      </c>
      <c r="F7064" s="265">
        <v>99823</v>
      </c>
      <c r="G7064" s="265" t="s">
        <v>682</v>
      </c>
      <c r="H7064" s="265" t="s">
        <v>465</v>
      </c>
      <c r="I7064" s="265" t="s">
        <v>133</v>
      </c>
      <c r="J7064" s="266">
        <v>2.19</v>
      </c>
      <c r="K7064" s="265" t="s">
        <v>458</v>
      </c>
      <c r="L7064" s="255">
        <v>2.19</v>
      </c>
      <c r="M7064" s="254" t="s">
        <v>458</v>
      </c>
    </row>
    <row r="7065" spans="1:13" ht="13.5" x14ac:dyDescent="0.25">
      <c r="A7065" s="265" t="s">
        <v>140</v>
      </c>
      <c r="B7065" s="265" t="s">
        <v>139</v>
      </c>
      <c r="C7065" s="265" t="s">
        <v>679</v>
      </c>
      <c r="D7065" s="265" t="s">
        <v>678</v>
      </c>
      <c r="E7065" s="266" t="s">
        <v>136</v>
      </c>
      <c r="F7065" s="265">
        <v>99824</v>
      </c>
      <c r="G7065" s="265" t="s">
        <v>681</v>
      </c>
      <c r="H7065" s="265" t="s">
        <v>465</v>
      </c>
      <c r="I7065" s="265" t="s">
        <v>133</v>
      </c>
      <c r="J7065" s="266">
        <v>2.39</v>
      </c>
      <c r="K7065" s="265" t="s">
        <v>458</v>
      </c>
      <c r="L7065" s="255">
        <v>2.39</v>
      </c>
      <c r="M7065" s="254" t="s">
        <v>458</v>
      </c>
    </row>
    <row r="7066" spans="1:13" ht="13.5" x14ac:dyDescent="0.25">
      <c r="A7066" s="265" t="s">
        <v>140</v>
      </c>
      <c r="B7066" s="265" t="s">
        <v>139</v>
      </c>
      <c r="C7066" s="265" t="s">
        <v>679</v>
      </c>
      <c r="D7066" s="265" t="s">
        <v>678</v>
      </c>
      <c r="E7066" s="266" t="s">
        <v>136</v>
      </c>
      <c r="F7066" s="265">
        <v>99825</v>
      </c>
      <c r="G7066" s="265" t="s">
        <v>680</v>
      </c>
      <c r="H7066" s="265" t="s">
        <v>465</v>
      </c>
      <c r="I7066" s="265" t="s">
        <v>133</v>
      </c>
      <c r="J7066" s="266">
        <v>3.38</v>
      </c>
      <c r="K7066" s="265" t="s">
        <v>458</v>
      </c>
      <c r="L7066" s="255">
        <v>3.38</v>
      </c>
      <c r="M7066" s="254" t="s">
        <v>458</v>
      </c>
    </row>
    <row r="7067" spans="1:13" ht="13.5" x14ac:dyDescent="0.25">
      <c r="A7067" s="265" t="s">
        <v>140</v>
      </c>
      <c r="B7067" s="265" t="s">
        <v>139</v>
      </c>
      <c r="C7067" s="265" t="s">
        <v>679</v>
      </c>
      <c r="D7067" s="265" t="s">
        <v>678</v>
      </c>
      <c r="E7067" s="266" t="s">
        <v>136</v>
      </c>
      <c r="F7067" s="265">
        <v>99826</v>
      </c>
      <c r="G7067" s="265" t="s">
        <v>677</v>
      </c>
      <c r="H7067" s="265" t="s">
        <v>465</v>
      </c>
      <c r="I7067" s="265" t="s">
        <v>316</v>
      </c>
      <c r="J7067" s="266">
        <v>1.46</v>
      </c>
      <c r="K7067" s="265" t="s">
        <v>458</v>
      </c>
      <c r="L7067" s="255">
        <v>1.46</v>
      </c>
      <c r="M7067" s="254" t="s">
        <v>458</v>
      </c>
    </row>
    <row r="7068" spans="1:13" ht="13.5" x14ac:dyDescent="0.25">
      <c r="A7068" s="265" t="s">
        <v>140</v>
      </c>
      <c r="B7068" s="265" t="s">
        <v>139</v>
      </c>
      <c r="C7068" s="265" t="s">
        <v>138</v>
      </c>
      <c r="D7068" s="265" t="s">
        <v>137</v>
      </c>
      <c r="E7068" s="266" t="s">
        <v>136</v>
      </c>
      <c r="F7068" s="265">
        <v>97013</v>
      </c>
      <c r="G7068" s="265" t="s">
        <v>11370</v>
      </c>
      <c r="H7068" s="265" t="s">
        <v>24</v>
      </c>
      <c r="I7068" s="265" t="s">
        <v>133</v>
      </c>
      <c r="J7068" s="266">
        <v>90.2</v>
      </c>
      <c r="K7068" s="265" t="s">
        <v>458</v>
      </c>
      <c r="L7068" s="255">
        <v>90.2</v>
      </c>
      <c r="M7068" s="254" t="s">
        <v>458</v>
      </c>
    </row>
    <row r="7069" spans="1:13" ht="13.5" x14ac:dyDescent="0.25">
      <c r="A7069" s="265" t="s">
        <v>140</v>
      </c>
      <c r="B7069" s="265" t="s">
        <v>139</v>
      </c>
      <c r="C7069" s="265" t="s">
        <v>138</v>
      </c>
      <c r="D7069" s="265" t="s">
        <v>137</v>
      </c>
      <c r="E7069" s="266" t="s">
        <v>136</v>
      </c>
      <c r="F7069" s="265">
        <v>97014</v>
      </c>
      <c r="G7069" s="265" t="s">
        <v>11371</v>
      </c>
      <c r="H7069" s="265" t="s">
        <v>24</v>
      </c>
      <c r="I7069" s="265" t="s">
        <v>133</v>
      </c>
      <c r="J7069" s="266">
        <v>66.08</v>
      </c>
      <c r="K7069" s="265" t="s">
        <v>458</v>
      </c>
      <c r="L7069" s="255">
        <v>66.08</v>
      </c>
      <c r="M7069" s="254" t="s">
        <v>458</v>
      </c>
    </row>
    <row r="7070" spans="1:13" ht="13.5" x14ac:dyDescent="0.25">
      <c r="A7070" s="265" t="s">
        <v>140</v>
      </c>
      <c r="B7070" s="265" t="s">
        <v>139</v>
      </c>
      <c r="C7070" s="265" t="s">
        <v>138</v>
      </c>
      <c r="D7070" s="265" t="s">
        <v>137</v>
      </c>
      <c r="E7070" s="266" t="s">
        <v>136</v>
      </c>
      <c r="F7070" s="265">
        <v>97015</v>
      </c>
      <c r="G7070" s="265" t="s">
        <v>11372</v>
      </c>
      <c r="H7070" s="265" t="s">
        <v>24</v>
      </c>
      <c r="I7070" s="265" t="s">
        <v>133</v>
      </c>
      <c r="J7070" s="266">
        <v>54.03</v>
      </c>
      <c r="K7070" s="265" t="s">
        <v>458</v>
      </c>
      <c r="L7070" s="255">
        <v>54.03</v>
      </c>
      <c r="M7070" s="254" t="s">
        <v>458</v>
      </c>
    </row>
    <row r="7071" spans="1:13" ht="13.5" x14ac:dyDescent="0.25">
      <c r="A7071" s="265" t="s">
        <v>140</v>
      </c>
      <c r="B7071" s="265" t="s">
        <v>139</v>
      </c>
      <c r="C7071" s="265" t="s">
        <v>138</v>
      </c>
      <c r="D7071" s="265" t="s">
        <v>137</v>
      </c>
      <c r="E7071" s="266" t="s">
        <v>136</v>
      </c>
      <c r="F7071" s="265">
        <v>97016</v>
      </c>
      <c r="G7071" s="265" t="s">
        <v>11373</v>
      </c>
      <c r="H7071" s="265" t="s">
        <v>24</v>
      </c>
      <c r="I7071" s="265" t="s">
        <v>133</v>
      </c>
      <c r="J7071" s="266">
        <v>55.39</v>
      </c>
      <c r="K7071" s="265" t="s">
        <v>458</v>
      </c>
      <c r="L7071" s="255">
        <v>55.39</v>
      </c>
      <c r="M7071" s="254" t="s">
        <v>458</v>
      </c>
    </row>
    <row r="7072" spans="1:13" ht="13.5" x14ac:dyDescent="0.25">
      <c r="A7072" s="265" t="s">
        <v>140</v>
      </c>
      <c r="B7072" s="265" t="s">
        <v>139</v>
      </c>
      <c r="C7072" s="265" t="s">
        <v>138</v>
      </c>
      <c r="D7072" s="265" t="s">
        <v>137</v>
      </c>
      <c r="E7072" s="266" t="s">
        <v>136</v>
      </c>
      <c r="F7072" s="265">
        <v>97017</v>
      </c>
      <c r="G7072" s="265" t="s">
        <v>11374</v>
      </c>
      <c r="H7072" s="265" t="s">
        <v>24</v>
      </c>
      <c r="I7072" s="265" t="s">
        <v>133</v>
      </c>
      <c r="J7072" s="266">
        <v>41.4</v>
      </c>
      <c r="K7072" s="265" t="s">
        <v>458</v>
      </c>
      <c r="L7072" s="255">
        <v>41.4</v>
      </c>
      <c r="M7072" s="254" t="s">
        <v>458</v>
      </c>
    </row>
    <row r="7073" spans="1:13" ht="13.5" x14ac:dyDescent="0.25">
      <c r="A7073" s="265" t="s">
        <v>140</v>
      </c>
      <c r="B7073" s="265" t="s">
        <v>139</v>
      </c>
      <c r="C7073" s="265" t="s">
        <v>138</v>
      </c>
      <c r="D7073" s="265" t="s">
        <v>137</v>
      </c>
      <c r="E7073" s="266" t="s">
        <v>136</v>
      </c>
      <c r="F7073" s="265">
        <v>97018</v>
      </c>
      <c r="G7073" s="265" t="s">
        <v>11375</v>
      </c>
      <c r="H7073" s="265" t="s">
        <v>24</v>
      </c>
      <c r="I7073" s="265" t="s">
        <v>133</v>
      </c>
      <c r="J7073" s="266">
        <v>34.47</v>
      </c>
      <c r="K7073" s="265" t="s">
        <v>458</v>
      </c>
      <c r="L7073" s="255">
        <v>34.47</v>
      </c>
      <c r="M7073" s="254" t="s">
        <v>458</v>
      </c>
    </row>
    <row r="7074" spans="1:13" ht="13.5" x14ac:dyDescent="0.25">
      <c r="A7074" s="265" t="s">
        <v>140</v>
      </c>
      <c r="B7074" s="265" t="s">
        <v>139</v>
      </c>
      <c r="C7074" s="265" t="s">
        <v>138</v>
      </c>
      <c r="D7074" s="265" t="s">
        <v>137</v>
      </c>
      <c r="E7074" s="266" t="s">
        <v>136</v>
      </c>
      <c r="F7074" s="265">
        <v>97031</v>
      </c>
      <c r="G7074" s="265" t="s">
        <v>11376</v>
      </c>
      <c r="H7074" s="265" t="s">
        <v>24</v>
      </c>
      <c r="I7074" s="265" t="s">
        <v>133</v>
      </c>
      <c r="J7074" s="266">
        <v>93.09</v>
      </c>
      <c r="K7074" s="265" t="s">
        <v>458</v>
      </c>
      <c r="L7074" s="255">
        <v>93.09</v>
      </c>
      <c r="M7074" s="254" t="s">
        <v>458</v>
      </c>
    </row>
    <row r="7075" spans="1:13" ht="13.5" x14ac:dyDescent="0.25">
      <c r="A7075" s="265" t="s">
        <v>140</v>
      </c>
      <c r="B7075" s="265" t="s">
        <v>139</v>
      </c>
      <c r="C7075" s="265" t="s">
        <v>138</v>
      </c>
      <c r="D7075" s="265" t="s">
        <v>137</v>
      </c>
      <c r="E7075" s="266" t="s">
        <v>136</v>
      </c>
      <c r="F7075" s="265">
        <v>97032</v>
      </c>
      <c r="G7075" s="265" t="s">
        <v>11377</v>
      </c>
      <c r="H7075" s="265" t="s">
        <v>24</v>
      </c>
      <c r="I7075" s="265" t="s">
        <v>133</v>
      </c>
      <c r="J7075" s="266">
        <v>56.13</v>
      </c>
      <c r="K7075" s="265" t="s">
        <v>458</v>
      </c>
      <c r="L7075" s="255">
        <v>56.13</v>
      </c>
      <c r="M7075" s="254" t="s">
        <v>458</v>
      </c>
    </row>
    <row r="7076" spans="1:13" ht="13.5" x14ac:dyDescent="0.25">
      <c r="A7076" s="265" t="s">
        <v>140</v>
      </c>
      <c r="B7076" s="265" t="s">
        <v>139</v>
      </c>
      <c r="C7076" s="265" t="s">
        <v>138</v>
      </c>
      <c r="D7076" s="265" t="s">
        <v>137</v>
      </c>
      <c r="E7076" s="266" t="s">
        <v>136</v>
      </c>
      <c r="F7076" s="265">
        <v>97033</v>
      </c>
      <c r="G7076" s="265" t="s">
        <v>11378</v>
      </c>
      <c r="H7076" s="265" t="s">
        <v>24</v>
      </c>
      <c r="I7076" s="265" t="s">
        <v>133</v>
      </c>
      <c r="J7076" s="266">
        <v>80.72</v>
      </c>
      <c r="K7076" s="265" t="s">
        <v>458</v>
      </c>
      <c r="L7076" s="255">
        <v>80.72</v>
      </c>
      <c r="M7076" s="254" t="s">
        <v>458</v>
      </c>
    </row>
    <row r="7077" spans="1:13" ht="13.5" x14ac:dyDescent="0.25">
      <c r="A7077" s="265" t="s">
        <v>140</v>
      </c>
      <c r="B7077" s="265" t="s">
        <v>139</v>
      </c>
      <c r="C7077" s="265" t="s">
        <v>138</v>
      </c>
      <c r="D7077" s="265" t="s">
        <v>137</v>
      </c>
      <c r="E7077" s="266" t="s">
        <v>136</v>
      </c>
      <c r="F7077" s="265">
        <v>97034</v>
      </c>
      <c r="G7077" s="265" t="s">
        <v>11379</v>
      </c>
      <c r="H7077" s="265" t="s">
        <v>24</v>
      </c>
      <c r="I7077" s="265" t="s">
        <v>133</v>
      </c>
      <c r="J7077" s="266">
        <v>52.22</v>
      </c>
      <c r="K7077" s="265" t="s">
        <v>458</v>
      </c>
      <c r="L7077" s="255">
        <v>52.22</v>
      </c>
      <c r="M7077" s="254" t="s">
        <v>458</v>
      </c>
    </row>
    <row r="7078" spans="1:13" ht="13.5" x14ac:dyDescent="0.25">
      <c r="A7078" s="265" t="s">
        <v>140</v>
      </c>
      <c r="B7078" s="265" t="s">
        <v>139</v>
      </c>
      <c r="C7078" s="265" t="s">
        <v>138</v>
      </c>
      <c r="D7078" s="265" t="s">
        <v>137</v>
      </c>
      <c r="E7078" s="266" t="s">
        <v>136</v>
      </c>
      <c r="F7078" s="265">
        <v>97039</v>
      </c>
      <c r="G7078" s="265" t="s">
        <v>11380</v>
      </c>
      <c r="H7078" s="265" t="s">
        <v>465</v>
      </c>
      <c r="I7078" s="265" t="s">
        <v>133</v>
      </c>
      <c r="J7078" s="266">
        <v>101.54</v>
      </c>
      <c r="K7078" s="265" t="s">
        <v>458</v>
      </c>
      <c r="L7078" s="255">
        <v>101.54</v>
      </c>
      <c r="M7078" s="254" t="s">
        <v>458</v>
      </c>
    </row>
    <row r="7079" spans="1:13" ht="13.5" x14ac:dyDescent="0.25">
      <c r="A7079" s="265" t="s">
        <v>140</v>
      </c>
      <c r="B7079" s="265" t="s">
        <v>139</v>
      </c>
      <c r="C7079" s="265" t="s">
        <v>138</v>
      </c>
      <c r="D7079" s="265" t="s">
        <v>137</v>
      </c>
      <c r="E7079" s="266" t="s">
        <v>136</v>
      </c>
      <c r="F7079" s="265">
        <v>97040</v>
      </c>
      <c r="G7079" s="265" t="s">
        <v>11381</v>
      </c>
      <c r="H7079" s="265" t="s">
        <v>465</v>
      </c>
      <c r="I7079" s="265" t="s">
        <v>133</v>
      </c>
      <c r="J7079" s="266">
        <v>18.71</v>
      </c>
      <c r="K7079" s="265" t="s">
        <v>458</v>
      </c>
      <c r="L7079" s="255">
        <v>18.71</v>
      </c>
      <c r="M7079" s="254" t="s">
        <v>458</v>
      </c>
    </row>
    <row r="7080" spans="1:13" ht="13.5" x14ac:dyDescent="0.25">
      <c r="A7080" s="265" t="s">
        <v>140</v>
      </c>
      <c r="B7080" s="265" t="s">
        <v>139</v>
      </c>
      <c r="C7080" s="265" t="s">
        <v>138</v>
      </c>
      <c r="D7080" s="265" t="s">
        <v>137</v>
      </c>
      <c r="E7080" s="266" t="s">
        <v>136</v>
      </c>
      <c r="F7080" s="265">
        <v>97041</v>
      </c>
      <c r="G7080" s="265" t="s">
        <v>12198</v>
      </c>
      <c r="H7080" s="265" t="s">
        <v>465</v>
      </c>
      <c r="I7080" s="265" t="s">
        <v>133</v>
      </c>
      <c r="J7080" s="266">
        <v>185.14</v>
      </c>
      <c r="K7080" s="265" t="s">
        <v>458</v>
      </c>
      <c r="L7080" s="255">
        <v>185.14</v>
      </c>
      <c r="M7080" s="254" t="s">
        <v>458</v>
      </c>
    </row>
    <row r="7081" spans="1:13" ht="13.5" x14ac:dyDescent="0.25">
      <c r="A7081" s="265" t="s">
        <v>140</v>
      </c>
      <c r="B7081" s="265" t="s">
        <v>139</v>
      </c>
      <c r="C7081" s="265" t="s">
        <v>138</v>
      </c>
      <c r="D7081" s="265" t="s">
        <v>137</v>
      </c>
      <c r="E7081" s="266" t="s">
        <v>136</v>
      </c>
      <c r="F7081" s="265">
        <v>97046</v>
      </c>
      <c r="G7081" s="265" t="s">
        <v>11382</v>
      </c>
      <c r="H7081" s="265" t="s">
        <v>465</v>
      </c>
      <c r="I7081" s="265" t="s">
        <v>459</v>
      </c>
      <c r="J7081" s="266">
        <v>0.33</v>
      </c>
      <c r="K7081" s="265" t="s">
        <v>458</v>
      </c>
      <c r="L7081" s="255">
        <v>0.33</v>
      </c>
      <c r="M7081" s="254" t="s">
        <v>458</v>
      </c>
    </row>
    <row r="7082" spans="1:13" ht="13.5" x14ac:dyDescent="0.25">
      <c r="A7082" s="265" t="s">
        <v>140</v>
      </c>
      <c r="B7082" s="265" t="s">
        <v>139</v>
      </c>
      <c r="C7082" s="265" t="s">
        <v>138</v>
      </c>
      <c r="D7082" s="265" t="s">
        <v>137</v>
      </c>
      <c r="E7082" s="266" t="s">
        <v>136</v>
      </c>
      <c r="F7082" s="265">
        <v>97047</v>
      </c>
      <c r="G7082" s="265" t="s">
        <v>11383</v>
      </c>
      <c r="H7082" s="265" t="s">
        <v>465</v>
      </c>
      <c r="I7082" s="265" t="s">
        <v>459</v>
      </c>
      <c r="J7082" s="266">
        <v>0.13</v>
      </c>
      <c r="K7082" s="265" t="s">
        <v>458</v>
      </c>
      <c r="L7082" s="255">
        <v>0.13</v>
      </c>
      <c r="M7082" s="254" t="s">
        <v>458</v>
      </c>
    </row>
    <row r="7083" spans="1:13" ht="13.5" x14ac:dyDescent="0.25">
      <c r="A7083" s="265" t="s">
        <v>140</v>
      </c>
      <c r="B7083" s="265" t="s">
        <v>139</v>
      </c>
      <c r="C7083" s="265" t="s">
        <v>138</v>
      </c>
      <c r="D7083" s="265" t="s">
        <v>137</v>
      </c>
      <c r="E7083" s="266" t="s">
        <v>136</v>
      </c>
      <c r="F7083" s="265">
        <v>97048</v>
      </c>
      <c r="G7083" s="265" t="s">
        <v>11384</v>
      </c>
      <c r="H7083" s="265" t="s">
        <v>465</v>
      </c>
      <c r="I7083" s="265" t="s">
        <v>459</v>
      </c>
      <c r="J7083" s="266">
        <v>0.09</v>
      </c>
      <c r="K7083" s="265" t="s">
        <v>458</v>
      </c>
      <c r="L7083" s="255">
        <v>0.09</v>
      </c>
      <c r="M7083" s="254" t="s">
        <v>458</v>
      </c>
    </row>
    <row r="7084" spans="1:13" ht="13.5" x14ac:dyDescent="0.25">
      <c r="A7084" s="265" t="s">
        <v>140</v>
      </c>
      <c r="B7084" s="265" t="s">
        <v>139</v>
      </c>
      <c r="C7084" s="265" t="s">
        <v>138</v>
      </c>
      <c r="D7084" s="265" t="s">
        <v>137</v>
      </c>
      <c r="E7084" s="266" t="s">
        <v>136</v>
      </c>
      <c r="F7084" s="265">
        <v>97054</v>
      </c>
      <c r="G7084" s="265" t="s">
        <v>11385</v>
      </c>
      <c r="H7084" s="265" t="s">
        <v>460</v>
      </c>
      <c r="I7084" s="265" t="s">
        <v>133</v>
      </c>
      <c r="J7084" s="266">
        <v>29.24</v>
      </c>
      <c r="K7084" s="265" t="s">
        <v>458</v>
      </c>
      <c r="L7084" s="255">
        <v>29.24</v>
      </c>
      <c r="M7084" s="254" t="s">
        <v>458</v>
      </c>
    </row>
    <row r="7085" spans="1:13" ht="13.5" x14ac:dyDescent="0.25">
      <c r="A7085" s="265" t="s">
        <v>140</v>
      </c>
      <c r="B7085" s="265" t="s">
        <v>139</v>
      </c>
      <c r="C7085" s="265" t="s">
        <v>138</v>
      </c>
      <c r="D7085" s="265" t="s">
        <v>137</v>
      </c>
      <c r="E7085" s="266" t="s">
        <v>136</v>
      </c>
      <c r="F7085" s="265">
        <v>97062</v>
      </c>
      <c r="G7085" s="265" t="s">
        <v>11386</v>
      </c>
      <c r="H7085" s="265" t="s">
        <v>465</v>
      </c>
      <c r="I7085" s="265" t="s">
        <v>133</v>
      </c>
      <c r="J7085" s="266">
        <v>6.8</v>
      </c>
      <c r="K7085" s="265" t="s">
        <v>458</v>
      </c>
      <c r="L7085" s="255">
        <v>6.8</v>
      </c>
      <c r="M7085" s="254" t="s">
        <v>458</v>
      </c>
    </row>
    <row r="7086" spans="1:13" ht="13.5" x14ac:dyDescent="0.25">
      <c r="A7086" s="265" t="s">
        <v>140</v>
      </c>
      <c r="B7086" s="265" t="s">
        <v>139</v>
      </c>
      <c r="C7086" s="265" t="s">
        <v>138</v>
      </c>
      <c r="D7086" s="265" t="s">
        <v>137</v>
      </c>
      <c r="E7086" s="266" t="s">
        <v>136</v>
      </c>
      <c r="F7086" s="265">
        <v>97063</v>
      </c>
      <c r="G7086" s="265" t="s">
        <v>11387</v>
      </c>
      <c r="H7086" s="265" t="s">
        <v>465</v>
      </c>
      <c r="I7086" s="265" t="s">
        <v>133</v>
      </c>
      <c r="J7086" s="266">
        <v>16.66</v>
      </c>
      <c r="K7086" s="265" t="s">
        <v>458</v>
      </c>
      <c r="L7086" s="255">
        <v>16.66</v>
      </c>
      <c r="M7086" s="254" t="s">
        <v>458</v>
      </c>
    </row>
    <row r="7087" spans="1:13" ht="13.5" x14ac:dyDescent="0.25">
      <c r="A7087" s="265" t="s">
        <v>140</v>
      </c>
      <c r="B7087" s="265" t="s">
        <v>139</v>
      </c>
      <c r="C7087" s="265" t="s">
        <v>138</v>
      </c>
      <c r="D7087" s="265" t="s">
        <v>137</v>
      </c>
      <c r="E7087" s="266" t="s">
        <v>136</v>
      </c>
      <c r="F7087" s="265">
        <v>97064</v>
      </c>
      <c r="G7087" s="265" t="s">
        <v>12199</v>
      </c>
      <c r="H7087" s="265" t="s">
        <v>24</v>
      </c>
      <c r="I7087" s="265" t="s">
        <v>133</v>
      </c>
      <c r="J7087" s="266">
        <v>23.34</v>
      </c>
      <c r="K7087" s="265" t="s">
        <v>458</v>
      </c>
      <c r="L7087" s="255">
        <v>23.34</v>
      </c>
      <c r="M7087" s="254" t="s">
        <v>458</v>
      </c>
    </row>
    <row r="7088" spans="1:13" ht="13.5" x14ac:dyDescent="0.25">
      <c r="A7088" s="265" t="s">
        <v>140</v>
      </c>
      <c r="B7088" s="265" t="s">
        <v>139</v>
      </c>
      <c r="C7088" s="265" t="s">
        <v>138</v>
      </c>
      <c r="D7088" s="265" t="s">
        <v>137</v>
      </c>
      <c r="E7088" s="266" t="s">
        <v>136</v>
      </c>
      <c r="F7088" s="265">
        <v>97065</v>
      </c>
      <c r="G7088" s="265" t="s">
        <v>11388</v>
      </c>
      <c r="H7088" s="265" t="s">
        <v>554</v>
      </c>
      <c r="I7088" s="265" t="s">
        <v>133</v>
      </c>
      <c r="J7088" s="266">
        <v>11.2</v>
      </c>
      <c r="K7088" s="265" t="s">
        <v>458</v>
      </c>
      <c r="L7088" s="255">
        <v>11.2</v>
      </c>
      <c r="M7088" s="254" t="s">
        <v>458</v>
      </c>
    </row>
    <row r="7089" spans="1:13" ht="13.5" x14ac:dyDescent="0.25">
      <c r="A7089" s="265" t="s">
        <v>140</v>
      </c>
      <c r="B7089" s="265" t="s">
        <v>139</v>
      </c>
      <c r="C7089" s="265" t="s">
        <v>138</v>
      </c>
      <c r="D7089" s="265" t="s">
        <v>137</v>
      </c>
      <c r="E7089" s="266" t="s">
        <v>136</v>
      </c>
      <c r="F7089" s="265">
        <v>97066</v>
      </c>
      <c r="G7089" s="265" t="s">
        <v>11389</v>
      </c>
      <c r="H7089" s="265" t="s">
        <v>465</v>
      </c>
      <c r="I7089" s="265" t="s">
        <v>459</v>
      </c>
      <c r="J7089" s="266">
        <v>370.26</v>
      </c>
      <c r="K7089" s="265" t="s">
        <v>458</v>
      </c>
      <c r="L7089" s="255">
        <v>370.26</v>
      </c>
      <c r="M7089" s="254" t="s">
        <v>458</v>
      </c>
    </row>
    <row r="7090" spans="1:13" ht="13.5" x14ac:dyDescent="0.25">
      <c r="A7090" s="265" t="s">
        <v>140</v>
      </c>
      <c r="B7090" s="265" t="s">
        <v>139</v>
      </c>
      <c r="C7090" s="265" t="s">
        <v>138</v>
      </c>
      <c r="D7090" s="265" t="s">
        <v>137</v>
      </c>
      <c r="E7090" s="266" t="s">
        <v>136</v>
      </c>
      <c r="F7090" s="265">
        <v>97067</v>
      </c>
      <c r="G7090" s="265" t="s">
        <v>11390</v>
      </c>
      <c r="H7090" s="265" t="s">
        <v>24</v>
      </c>
      <c r="I7090" s="265" t="s">
        <v>133</v>
      </c>
      <c r="J7090" s="266">
        <v>569.84</v>
      </c>
      <c r="K7090" s="265" t="s">
        <v>458</v>
      </c>
      <c r="L7090" s="255">
        <v>569.84</v>
      </c>
      <c r="M7090" s="254" t="s">
        <v>458</v>
      </c>
    </row>
    <row r="7091" spans="1:13" ht="13.5" x14ac:dyDescent="0.25">
      <c r="A7091" s="265" t="s">
        <v>140</v>
      </c>
      <c r="B7091" s="265" t="s">
        <v>139</v>
      </c>
      <c r="C7091" s="265" t="s">
        <v>138</v>
      </c>
      <c r="D7091" s="265" t="s">
        <v>137</v>
      </c>
      <c r="E7091" s="266" t="s">
        <v>136</v>
      </c>
      <c r="F7091" s="265">
        <v>104989</v>
      </c>
      <c r="G7091" s="265" t="s">
        <v>13038</v>
      </c>
      <c r="H7091" s="265" t="s">
        <v>460</v>
      </c>
      <c r="I7091" s="265" t="s">
        <v>459</v>
      </c>
      <c r="J7091" s="266">
        <v>36.93</v>
      </c>
      <c r="K7091" s="265" t="s">
        <v>458</v>
      </c>
      <c r="L7091" s="255">
        <v>36.93</v>
      </c>
      <c r="M7091" s="254" t="s">
        <v>458</v>
      </c>
    </row>
    <row r="7092" spans="1:13" ht="13.5" x14ac:dyDescent="0.25">
      <c r="A7092" s="265" t="s">
        <v>140</v>
      </c>
      <c r="B7092" s="265" t="s">
        <v>139</v>
      </c>
      <c r="C7092" s="265" t="s">
        <v>138</v>
      </c>
      <c r="D7092" s="265" t="s">
        <v>137</v>
      </c>
      <c r="E7092" s="266" t="s">
        <v>136</v>
      </c>
      <c r="F7092" s="265">
        <v>104990</v>
      </c>
      <c r="G7092" s="265" t="s">
        <v>13039</v>
      </c>
      <c r="H7092" s="265" t="s">
        <v>24</v>
      </c>
      <c r="I7092" s="265" t="s">
        <v>459</v>
      </c>
      <c r="J7092" s="266">
        <v>10.64</v>
      </c>
      <c r="K7092" s="265" t="s">
        <v>458</v>
      </c>
      <c r="L7092" s="255">
        <v>10.64</v>
      </c>
      <c r="M7092" s="254" t="s">
        <v>458</v>
      </c>
    </row>
    <row r="7093" spans="1:13" ht="13.5" x14ac:dyDescent="0.25">
      <c r="A7093" s="265" t="s">
        <v>140</v>
      </c>
      <c r="B7093" s="265" t="s">
        <v>139</v>
      </c>
      <c r="C7093" s="265" t="s">
        <v>138</v>
      </c>
      <c r="D7093" s="265" t="s">
        <v>137</v>
      </c>
      <c r="E7093" s="266" t="s">
        <v>136</v>
      </c>
      <c r="F7093" s="265">
        <v>105103</v>
      </c>
      <c r="G7093" s="265" t="s">
        <v>11391</v>
      </c>
      <c r="H7093" s="265" t="s">
        <v>24</v>
      </c>
      <c r="I7093" s="265" t="s">
        <v>133</v>
      </c>
      <c r="J7093" s="266">
        <v>65.790000000000006</v>
      </c>
      <c r="K7093" s="265" t="s">
        <v>458</v>
      </c>
      <c r="L7093" s="255">
        <v>65.790000000000006</v>
      </c>
      <c r="M7093" s="254" t="s">
        <v>458</v>
      </c>
    </row>
    <row r="7094" spans="1:13" ht="13.5" x14ac:dyDescent="0.25">
      <c r="A7094" s="265" t="s">
        <v>140</v>
      </c>
      <c r="B7094" s="265" t="s">
        <v>139</v>
      </c>
      <c r="C7094" s="265" t="s">
        <v>138</v>
      </c>
      <c r="D7094" s="265" t="s">
        <v>137</v>
      </c>
      <c r="E7094" s="266" t="s">
        <v>136</v>
      </c>
      <c r="F7094" s="265">
        <v>105104</v>
      </c>
      <c r="G7094" s="265" t="s">
        <v>11392</v>
      </c>
      <c r="H7094" s="265" t="s">
        <v>460</v>
      </c>
      <c r="I7094" s="265" t="s">
        <v>459</v>
      </c>
      <c r="J7094" s="267">
        <v>4044.86</v>
      </c>
      <c r="K7094" s="265" t="s">
        <v>458</v>
      </c>
      <c r="L7094" s="257">
        <v>4044.86</v>
      </c>
      <c r="M7094" s="254" t="s">
        <v>458</v>
      </c>
    </row>
    <row r="7095" spans="1:13" ht="13.5" x14ac:dyDescent="0.25">
      <c r="A7095" s="265" t="s">
        <v>140</v>
      </c>
      <c r="B7095" s="265" t="s">
        <v>139</v>
      </c>
      <c r="C7095" s="265" t="s">
        <v>138</v>
      </c>
      <c r="D7095" s="265" t="s">
        <v>137</v>
      </c>
      <c r="E7095" s="266" t="s">
        <v>136</v>
      </c>
      <c r="F7095" s="265">
        <v>105105</v>
      </c>
      <c r="G7095" s="265" t="s">
        <v>11393</v>
      </c>
      <c r="H7095" s="265" t="s">
        <v>24</v>
      </c>
      <c r="I7095" s="265" t="s">
        <v>133</v>
      </c>
      <c r="J7095" s="266">
        <v>46.2</v>
      </c>
      <c r="K7095" s="265" t="s">
        <v>458</v>
      </c>
      <c r="L7095" s="255">
        <v>46.2</v>
      </c>
      <c r="M7095" s="254" t="s">
        <v>458</v>
      </c>
    </row>
    <row r="7096" spans="1:13" ht="13.5" x14ac:dyDescent="0.25">
      <c r="A7096" s="265" t="s">
        <v>140</v>
      </c>
      <c r="B7096" s="265" t="s">
        <v>139</v>
      </c>
      <c r="C7096" s="265" t="s">
        <v>138</v>
      </c>
      <c r="D7096" s="265" t="s">
        <v>137</v>
      </c>
      <c r="E7096" s="266" t="s">
        <v>136</v>
      </c>
      <c r="F7096" s="265">
        <v>105106</v>
      </c>
      <c r="G7096" s="265" t="s">
        <v>11394</v>
      </c>
      <c r="H7096" s="265" t="s">
        <v>460</v>
      </c>
      <c r="I7096" s="265" t="s">
        <v>133</v>
      </c>
      <c r="J7096" s="267">
        <v>1497.63</v>
      </c>
      <c r="K7096" s="265" t="s">
        <v>458</v>
      </c>
      <c r="L7096" s="257">
        <v>1497.63</v>
      </c>
      <c r="M7096" s="254" t="s">
        <v>458</v>
      </c>
    </row>
    <row r="7097" spans="1:13" ht="13.5" x14ac:dyDescent="0.25">
      <c r="A7097" s="265" t="s">
        <v>140</v>
      </c>
      <c r="B7097" s="265" t="s">
        <v>139</v>
      </c>
      <c r="C7097" s="265" t="s">
        <v>138</v>
      </c>
      <c r="D7097" s="265" t="s">
        <v>137</v>
      </c>
      <c r="E7097" s="266" t="s">
        <v>136</v>
      </c>
      <c r="F7097" s="265">
        <v>105107</v>
      </c>
      <c r="G7097" s="265" t="s">
        <v>11395</v>
      </c>
      <c r="H7097" s="265" t="s">
        <v>460</v>
      </c>
      <c r="I7097" s="265" t="s">
        <v>133</v>
      </c>
      <c r="J7097" s="267">
        <v>2211.39</v>
      </c>
      <c r="K7097" s="265" t="s">
        <v>458</v>
      </c>
      <c r="L7097" s="257">
        <v>2211.39</v>
      </c>
      <c r="M7097" s="254" t="s">
        <v>458</v>
      </c>
    </row>
    <row r="7098" spans="1:13" ht="13.5" x14ac:dyDescent="0.25">
      <c r="A7098" s="265" t="s">
        <v>140</v>
      </c>
      <c r="B7098" s="265" t="s">
        <v>139</v>
      </c>
      <c r="C7098" s="265" t="s">
        <v>138</v>
      </c>
      <c r="D7098" s="265" t="s">
        <v>137</v>
      </c>
      <c r="E7098" s="266" t="s">
        <v>136</v>
      </c>
      <c r="F7098" s="265">
        <v>105110</v>
      </c>
      <c r="G7098" s="265" t="s">
        <v>11396</v>
      </c>
      <c r="H7098" s="265" t="s">
        <v>24</v>
      </c>
      <c r="I7098" s="265" t="s">
        <v>133</v>
      </c>
      <c r="J7098" s="266">
        <v>145.94</v>
      </c>
      <c r="K7098" s="265" t="s">
        <v>458</v>
      </c>
      <c r="L7098" s="255">
        <v>145.94</v>
      </c>
      <c r="M7098" s="254" t="s">
        <v>458</v>
      </c>
    </row>
    <row r="7099" spans="1:13" ht="13.5" x14ac:dyDescent="0.25">
      <c r="A7099" s="265" t="s">
        <v>140</v>
      </c>
      <c r="B7099" s="265" t="s">
        <v>139</v>
      </c>
      <c r="C7099" s="265" t="s">
        <v>138</v>
      </c>
      <c r="D7099" s="265" t="s">
        <v>137</v>
      </c>
      <c r="E7099" s="266" t="s">
        <v>136</v>
      </c>
      <c r="F7099" s="265">
        <v>105111</v>
      </c>
      <c r="G7099" s="265" t="s">
        <v>11397</v>
      </c>
      <c r="H7099" s="265" t="s">
        <v>460</v>
      </c>
      <c r="I7099" s="265" t="s">
        <v>459</v>
      </c>
      <c r="J7099" s="267">
        <v>16045.72</v>
      </c>
      <c r="K7099" s="265" t="s">
        <v>458</v>
      </c>
      <c r="L7099" s="257">
        <v>16045.72</v>
      </c>
      <c r="M7099" s="254" t="s">
        <v>458</v>
      </c>
    </row>
    <row r="7100" spans="1:13" ht="13.5" x14ac:dyDescent="0.25">
      <c r="A7100" s="265" t="s">
        <v>140</v>
      </c>
      <c r="B7100" s="265" t="s">
        <v>139</v>
      </c>
      <c r="C7100" s="265" t="s">
        <v>138</v>
      </c>
      <c r="D7100" s="265" t="s">
        <v>137</v>
      </c>
      <c r="E7100" s="266" t="s">
        <v>136</v>
      </c>
      <c r="F7100" s="265">
        <v>105112</v>
      </c>
      <c r="G7100" s="265" t="s">
        <v>11398</v>
      </c>
      <c r="H7100" s="265" t="s">
        <v>24</v>
      </c>
      <c r="I7100" s="265" t="s">
        <v>133</v>
      </c>
      <c r="J7100" s="266">
        <v>121.85</v>
      </c>
      <c r="K7100" s="265" t="s">
        <v>458</v>
      </c>
      <c r="L7100" s="255">
        <v>121.85</v>
      </c>
      <c r="M7100" s="254" t="s">
        <v>458</v>
      </c>
    </row>
    <row r="7101" spans="1:13" ht="13.5" x14ac:dyDescent="0.25">
      <c r="A7101" s="265" t="s">
        <v>676</v>
      </c>
      <c r="B7101" s="265" t="s">
        <v>675</v>
      </c>
      <c r="C7101" s="265" t="s">
        <v>674</v>
      </c>
      <c r="D7101" s="265" t="s">
        <v>673</v>
      </c>
      <c r="E7101" s="266" t="s">
        <v>136</v>
      </c>
      <c r="F7101" s="265">
        <v>97621</v>
      </c>
      <c r="G7101" s="265" t="s">
        <v>6583</v>
      </c>
      <c r="H7101" s="265" t="s">
        <v>554</v>
      </c>
      <c r="I7101" s="265" t="s">
        <v>316</v>
      </c>
      <c r="J7101" s="266">
        <v>110.14</v>
      </c>
      <c r="K7101" s="265" t="s">
        <v>458</v>
      </c>
      <c r="L7101" s="255">
        <v>110.14</v>
      </c>
      <c r="M7101" s="254" t="s">
        <v>458</v>
      </c>
    </row>
    <row r="7102" spans="1:13" ht="13.5" x14ac:dyDescent="0.25">
      <c r="A7102" s="265" t="s">
        <v>676</v>
      </c>
      <c r="B7102" s="265" t="s">
        <v>675</v>
      </c>
      <c r="C7102" s="265" t="s">
        <v>674</v>
      </c>
      <c r="D7102" s="265" t="s">
        <v>673</v>
      </c>
      <c r="E7102" s="266" t="s">
        <v>136</v>
      </c>
      <c r="F7102" s="265">
        <v>97622</v>
      </c>
      <c r="G7102" s="265" t="s">
        <v>6584</v>
      </c>
      <c r="H7102" s="265" t="s">
        <v>554</v>
      </c>
      <c r="I7102" s="265" t="s">
        <v>316</v>
      </c>
      <c r="J7102" s="266">
        <v>53.68</v>
      </c>
      <c r="K7102" s="265" t="s">
        <v>458</v>
      </c>
      <c r="L7102" s="255">
        <v>53.68</v>
      </c>
      <c r="M7102" s="254" t="s">
        <v>458</v>
      </c>
    </row>
    <row r="7103" spans="1:13" ht="13.5" x14ac:dyDescent="0.25">
      <c r="A7103" s="265" t="s">
        <v>676</v>
      </c>
      <c r="B7103" s="265" t="s">
        <v>675</v>
      </c>
      <c r="C7103" s="265" t="s">
        <v>674</v>
      </c>
      <c r="D7103" s="265" t="s">
        <v>673</v>
      </c>
      <c r="E7103" s="266" t="s">
        <v>136</v>
      </c>
      <c r="F7103" s="265">
        <v>97623</v>
      </c>
      <c r="G7103" s="265" t="s">
        <v>6585</v>
      </c>
      <c r="H7103" s="265" t="s">
        <v>554</v>
      </c>
      <c r="I7103" s="265" t="s">
        <v>316</v>
      </c>
      <c r="J7103" s="266">
        <v>164.45</v>
      </c>
      <c r="K7103" s="265" t="s">
        <v>458</v>
      </c>
      <c r="L7103" s="255">
        <v>164.45</v>
      </c>
      <c r="M7103" s="254" t="s">
        <v>458</v>
      </c>
    </row>
    <row r="7104" spans="1:13" ht="13.5" x14ac:dyDescent="0.25">
      <c r="A7104" s="265" t="s">
        <v>676</v>
      </c>
      <c r="B7104" s="265" t="s">
        <v>675</v>
      </c>
      <c r="C7104" s="265" t="s">
        <v>674</v>
      </c>
      <c r="D7104" s="265" t="s">
        <v>673</v>
      </c>
      <c r="E7104" s="266" t="s">
        <v>136</v>
      </c>
      <c r="F7104" s="265">
        <v>97624</v>
      </c>
      <c r="G7104" s="265" t="s">
        <v>6586</v>
      </c>
      <c r="H7104" s="265" t="s">
        <v>554</v>
      </c>
      <c r="I7104" s="265" t="s">
        <v>316</v>
      </c>
      <c r="J7104" s="266">
        <v>100.92</v>
      </c>
      <c r="K7104" s="265" t="s">
        <v>458</v>
      </c>
      <c r="L7104" s="255">
        <v>100.92</v>
      </c>
      <c r="M7104" s="254" t="s">
        <v>458</v>
      </c>
    </row>
    <row r="7105" spans="1:13" ht="13.5" x14ac:dyDescent="0.25">
      <c r="A7105" s="265" t="s">
        <v>676</v>
      </c>
      <c r="B7105" s="265" t="s">
        <v>675</v>
      </c>
      <c r="C7105" s="265" t="s">
        <v>674</v>
      </c>
      <c r="D7105" s="265" t="s">
        <v>673</v>
      </c>
      <c r="E7105" s="266" t="s">
        <v>136</v>
      </c>
      <c r="F7105" s="265">
        <v>97625</v>
      </c>
      <c r="G7105" s="265" t="s">
        <v>6587</v>
      </c>
      <c r="H7105" s="265" t="s">
        <v>554</v>
      </c>
      <c r="I7105" s="265" t="s">
        <v>459</v>
      </c>
      <c r="J7105" s="266">
        <v>50.31</v>
      </c>
      <c r="K7105" s="265" t="s">
        <v>458</v>
      </c>
      <c r="L7105" s="255">
        <v>50.31</v>
      </c>
      <c r="M7105" s="254" t="s">
        <v>458</v>
      </c>
    </row>
    <row r="7106" spans="1:13" ht="13.5" x14ac:dyDescent="0.25">
      <c r="A7106" s="265" t="s">
        <v>676</v>
      </c>
      <c r="B7106" s="265" t="s">
        <v>675</v>
      </c>
      <c r="C7106" s="265" t="s">
        <v>674</v>
      </c>
      <c r="D7106" s="265" t="s">
        <v>673</v>
      </c>
      <c r="E7106" s="266" t="s">
        <v>136</v>
      </c>
      <c r="F7106" s="265">
        <v>97626</v>
      </c>
      <c r="G7106" s="265" t="s">
        <v>6588</v>
      </c>
      <c r="H7106" s="265" t="s">
        <v>554</v>
      </c>
      <c r="I7106" s="265" t="s">
        <v>316</v>
      </c>
      <c r="J7106" s="266">
        <v>539.5</v>
      </c>
      <c r="K7106" s="265" t="s">
        <v>458</v>
      </c>
      <c r="L7106" s="255">
        <v>539.5</v>
      </c>
      <c r="M7106" s="254" t="s">
        <v>458</v>
      </c>
    </row>
    <row r="7107" spans="1:13" ht="13.5" x14ac:dyDescent="0.25">
      <c r="A7107" s="265" t="s">
        <v>676</v>
      </c>
      <c r="B7107" s="265" t="s">
        <v>675</v>
      </c>
      <c r="C7107" s="265" t="s">
        <v>674</v>
      </c>
      <c r="D7107" s="265" t="s">
        <v>673</v>
      </c>
      <c r="E7107" s="266" t="s">
        <v>136</v>
      </c>
      <c r="F7107" s="265">
        <v>97627</v>
      </c>
      <c r="G7107" s="265" t="s">
        <v>6589</v>
      </c>
      <c r="H7107" s="265" t="s">
        <v>554</v>
      </c>
      <c r="I7107" s="265" t="s">
        <v>133</v>
      </c>
      <c r="J7107" s="266">
        <v>155.33000000000001</v>
      </c>
      <c r="K7107" s="265" t="s">
        <v>458</v>
      </c>
      <c r="L7107" s="255">
        <v>155.33000000000001</v>
      </c>
      <c r="M7107" s="254" t="s">
        <v>458</v>
      </c>
    </row>
    <row r="7108" spans="1:13" ht="13.5" x14ac:dyDescent="0.25">
      <c r="A7108" s="265" t="s">
        <v>676</v>
      </c>
      <c r="B7108" s="265" t="s">
        <v>675</v>
      </c>
      <c r="C7108" s="265" t="s">
        <v>674</v>
      </c>
      <c r="D7108" s="265" t="s">
        <v>673</v>
      </c>
      <c r="E7108" s="266" t="s">
        <v>136</v>
      </c>
      <c r="F7108" s="265">
        <v>97628</v>
      </c>
      <c r="G7108" s="265" t="s">
        <v>6590</v>
      </c>
      <c r="H7108" s="265" t="s">
        <v>554</v>
      </c>
      <c r="I7108" s="265" t="s">
        <v>316</v>
      </c>
      <c r="J7108" s="266">
        <v>251.26</v>
      </c>
      <c r="K7108" s="265" t="s">
        <v>458</v>
      </c>
      <c r="L7108" s="255">
        <v>251.26</v>
      </c>
      <c r="M7108" s="254" t="s">
        <v>458</v>
      </c>
    </row>
    <row r="7109" spans="1:13" ht="13.5" x14ac:dyDescent="0.25">
      <c r="A7109" s="265" t="s">
        <v>676</v>
      </c>
      <c r="B7109" s="265" t="s">
        <v>675</v>
      </c>
      <c r="C7109" s="265" t="s">
        <v>674</v>
      </c>
      <c r="D7109" s="265" t="s">
        <v>673</v>
      </c>
      <c r="E7109" s="266" t="s">
        <v>136</v>
      </c>
      <c r="F7109" s="265">
        <v>97629</v>
      </c>
      <c r="G7109" s="265" t="s">
        <v>6591</v>
      </c>
      <c r="H7109" s="265" t="s">
        <v>554</v>
      </c>
      <c r="I7109" s="265" t="s">
        <v>133</v>
      </c>
      <c r="J7109" s="266">
        <v>72.33</v>
      </c>
      <c r="K7109" s="265" t="s">
        <v>458</v>
      </c>
      <c r="L7109" s="255">
        <v>72.33</v>
      </c>
      <c r="M7109" s="254" t="s">
        <v>458</v>
      </c>
    </row>
    <row r="7110" spans="1:13" ht="13.5" x14ac:dyDescent="0.25">
      <c r="A7110" s="265" t="s">
        <v>676</v>
      </c>
      <c r="B7110" s="265" t="s">
        <v>675</v>
      </c>
      <c r="C7110" s="265" t="s">
        <v>674</v>
      </c>
      <c r="D7110" s="265" t="s">
        <v>673</v>
      </c>
      <c r="E7110" s="266" t="s">
        <v>136</v>
      </c>
      <c r="F7110" s="265">
        <v>97631</v>
      </c>
      <c r="G7110" s="265" t="s">
        <v>6592</v>
      </c>
      <c r="H7110" s="265" t="s">
        <v>465</v>
      </c>
      <c r="I7110" s="265" t="s">
        <v>316</v>
      </c>
      <c r="J7110" s="266">
        <v>10.8</v>
      </c>
      <c r="K7110" s="265" t="s">
        <v>458</v>
      </c>
      <c r="L7110" s="255">
        <v>10.8</v>
      </c>
      <c r="M7110" s="254" t="s">
        <v>458</v>
      </c>
    </row>
    <row r="7111" spans="1:13" ht="13.5" x14ac:dyDescent="0.25">
      <c r="A7111" s="265" t="s">
        <v>676</v>
      </c>
      <c r="B7111" s="265" t="s">
        <v>675</v>
      </c>
      <c r="C7111" s="265" t="s">
        <v>674</v>
      </c>
      <c r="D7111" s="265" t="s">
        <v>673</v>
      </c>
      <c r="E7111" s="266" t="s">
        <v>136</v>
      </c>
      <c r="F7111" s="265">
        <v>97632</v>
      </c>
      <c r="G7111" s="265" t="s">
        <v>6593</v>
      </c>
      <c r="H7111" s="265" t="s">
        <v>24</v>
      </c>
      <c r="I7111" s="265" t="s">
        <v>133</v>
      </c>
      <c r="J7111" s="266">
        <v>2.4700000000000002</v>
      </c>
      <c r="K7111" s="265" t="s">
        <v>458</v>
      </c>
      <c r="L7111" s="255">
        <v>2.4700000000000002</v>
      </c>
      <c r="M7111" s="254" t="s">
        <v>458</v>
      </c>
    </row>
    <row r="7112" spans="1:13" ht="13.5" x14ac:dyDescent="0.25">
      <c r="A7112" s="265" t="s">
        <v>676</v>
      </c>
      <c r="B7112" s="265" t="s">
        <v>675</v>
      </c>
      <c r="C7112" s="265" t="s">
        <v>674</v>
      </c>
      <c r="D7112" s="265" t="s">
        <v>673</v>
      </c>
      <c r="E7112" s="266" t="s">
        <v>136</v>
      </c>
      <c r="F7112" s="265">
        <v>97633</v>
      </c>
      <c r="G7112" s="265" t="s">
        <v>6594</v>
      </c>
      <c r="H7112" s="265" t="s">
        <v>465</v>
      </c>
      <c r="I7112" s="265" t="s">
        <v>133</v>
      </c>
      <c r="J7112" s="266">
        <v>21.58</v>
      </c>
      <c r="K7112" s="265" t="s">
        <v>458</v>
      </c>
      <c r="L7112" s="255">
        <v>21.58</v>
      </c>
      <c r="M7112" s="254" t="s">
        <v>458</v>
      </c>
    </row>
    <row r="7113" spans="1:13" ht="13.5" x14ac:dyDescent="0.25">
      <c r="A7113" s="265" t="s">
        <v>676</v>
      </c>
      <c r="B7113" s="265" t="s">
        <v>675</v>
      </c>
      <c r="C7113" s="265" t="s">
        <v>674</v>
      </c>
      <c r="D7113" s="265" t="s">
        <v>673</v>
      </c>
      <c r="E7113" s="266" t="s">
        <v>136</v>
      </c>
      <c r="F7113" s="265">
        <v>97634</v>
      </c>
      <c r="G7113" s="265" t="s">
        <v>6595</v>
      </c>
      <c r="H7113" s="265" t="s">
        <v>465</v>
      </c>
      <c r="I7113" s="265" t="s">
        <v>133</v>
      </c>
      <c r="J7113" s="266">
        <v>6.03</v>
      </c>
      <c r="K7113" s="265" t="s">
        <v>458</v>
      </c>
      <c r="L7113" s="255">
        <v>6.03</v>
      </c>
      <c r="M7113" s="254" t="s">
        <v>458</v>
      </c>
    </row>
    <row r="7114" spans="1:13" ht="13.5" x14ac:dyDescent="0.25">
      <c r="A7114" s="265" t="s">
        <v>676</v>
      </c>
      <c r="B7114" s="265" t="s">
        <v>675</v>
      </c>
      <c r="C7114" s="265" t="s">
        <v>674</v>
      </c>
      <c r="D7114" s="265" t="s">
        <v>673</v>
      </c>
      <c r="E7114" s="266" t="s">
        <v>136</v>
      </c>
      <c r="F7114" s="265">
        <v>97635</v>
      </c>
      <c r="G7114" s="265" t="s">
        <v>6596</v>
      </c>
      <c r="H7114" s="265" t="s">
        <v>465</v>
      </c>
      <c r="I7114" s="265" t="s">
        <v>133</v>
      </c>
      <c r="J7114" s="266">
        <v>15.6</v>
      </c>
      <c r="K7114" s="265" t="s">
        <v>458</v>
      </c>
      <c r="L7114" s="255">
        <v>15.6</v>
      </c>
      <c r="M7114" s="254" t="s">
        <v>458</v>
      </c>
    </row>
    <row r="7115" spans="1:13" ht="13.5" x14ac:dyDescent="0.25">
      <c r="A7115" s="265" t="s">
        <v>676</v>
      </c>
      <c r="B7115" s="265" t="s">
        <v>675</v>
      </c>
      <c r="C7115" s="265" t="s">
        <v>674</v>
      </c>
      <c r="D7115" s="265" t="s">
        <v>673</v>
      </c>
      <c r="E7115" s="266" t="s">
        <v>136</v>
      </c>
      <c r="F7115" s="265">
        <v>97636</v>
      </c>
      <c r="G7115" s="265" t="s">
        <v>6597</v>
      </c>
      <c r="H7115" s="265" t="s">
        <v>465</v>
      </c>
      <c r="I7115" s="265" t="s">
        <v>459</v>
      </c>
      <c r="J7115" s="266">
        <v>20.82</v>
      </c>
      <c r="K7115" s="265" t="s">
        <v>458</v>
      </c>
      <c r="L7115" s="255">
        <v>20.82</v>
      </c>
      <c r="M7115" s="254" t="s">
        <v>458</v>
      </c>
    </row>
    <row r="7116" spans="1:13" ht="13.5" x14ac:dyDescent="0.25">
      <c r="A7116" s="265" t="s">
        <v>676</v>
      </c>
      <c r="B7116" s="265" t="s">
        <v>675</v>
      </c>
      <c r="C7116" s="265" t="s">
        <v>674</v>
      </c>
      <c r="D7116" s="265" t="s">
        <v>673</v>
      </c>
      <c r="E7116" s="266" t="s">
        <v>136</v>
      </c>
      <c r="F7116" s="265">
        <v>97637</v>
      </c>
      <c r="G7116" s="265" t="s">
        <v>6598</v>
      </c>
      <c r="H7116" s="265" t="s">
        <v>465</v>
      </c>
      <c r="I7116" s="265" t="s">
        <v>133</v>
      </c>
      <c r="J7116" s="266">
        <v>2.68</v>
      </c>
      <c r="K7116" s="265" t="s">
        <v>458</v>
      </c>
      <c r="L7116" s="255">
        <v>2.68</v>
      </c>
      <c r="M7116" s="254" t="s">
        <v>458</v>
      </c>
    </row>
    <row r="7117" spans="1:13" ht="13.5" x14ac:dyDescent="0.25">
      <c r="A7117" s="265" t="s">
        <v>676</v>
      </c>
      <c r="B7117" s="265" t="s">
        <v>675</v>
      </c>
      <c r="C7117" s="265" t="s">
        <v>674</v>
      </c>
      <c r="D7117" s="265" t="s">
        <v>673</v>
      </c>
      <c r="E7117" s="266" t="s">
        <v>136</v>
      </c>
      <c r="F7117" s="265">
        <v>97638</v>
      </c>
      <c r="G7117" s="265" t="s">
        <v>6599</v>
      </c>
      <c r="H7117" s="265" t="s">
        <v>465</v>
      </c>
      <c r="I7117" s="265" t="s">
        <v>133</v>
      </c>
      <c r="J7117" s="266">
        <v>7.81</v>
      </c>
      <c r="K7117" s="265" t="s">
        <v>458</v>
      </c>
      <c r="L7117" s="255">
        <v>7.81</v>
      </c>
      <c r="M7117" s="254" t="s">
        <v>458</v>
      </c>
    </row>
    <row r="7118" spans="1:13" ht="13.5" x14ac:dyDescent="0.25">
      <c r="A7118" s="265" t="s">
        <v>676</v>
      </c>
      <c r="B7118" s="265" t="s">
        <v>675</v>
      </c>
      <c r="C7118" s="265" t="s">
        <v>674</v>
      </c>
      <c r="D7118" s="265" t="s">
        <v>673</v>
      </c>
      <c r="E7118" s="266" t="s">
        <v>136</v>
      </c>
      <c r="F7118" s="265">
        <v>97639</v>
      </c>
      <c r="G7118" s="265" t="s">
        <v>6600</v>
      </c>
      <c r="H7118" s="265" t="s">
        <v>465</v>
      </c>
      <c r="I7118" s="265" t="s">
        <v>316</v>
      </c>
      <c r="J7118" s="266">
        <v>19.489999999999998</v>
      </c>
      <c r="K7118" s="265" t="s">
        <v>458</v>
      </c>
      <c r="L7118" s="255">
        <v>19.489999999999998</v>
      </c>
      <c r="M7118" s="254" t="s">
        <v>458</v>
      </c>
    </row>
    <row r="7119" spans="1:13" ht="13.5" x14ac:dyDescent="0.25">
      <c r="A7119" s="265" t="s">
        <v>676</v>
      </c>
      <c r="B7119" s="265" t="s">
        <v>675</v>
      </c>
      <c r="C7119" s="265" t="s">
        <v>674</v>
      </c>
      <c r="D7119" s="265" t="s">
        <v>673</v>
      </c>
      <c r="E7119" s="266" t="s">
        <v>136</v>
      </c>
      <c r="F7119" s="265">
        <v>97640</v>
      </c>
      <c r="G7119" s="265" t="s">
        <v>6601</v>
      </c>
      <c r="H7119" s="265" t="s">
        <v>465</v>
      </c>
      <c r="I7119" s="265" t="s">
        <v>133</v>
      </c>
      <c r="J7119" s="266">
        <v>1.82</v>
      </c>
      <c r="K7119" s="265" t="s">
        <v>458</v>
      </c>
      <c r="L7119" s="255">
        <v>1.82</v>
      </c>
      <c r="M7119" s="254" t="s">
        <v>458</v>
      </c>
    </row>
    <row r="7120" spans="1:13" ht="13.5" x14ac:dyDescent="0.25">
      <c r="A7120" s="265" t="s">
        <v>676</v>
      </c>
      <c r="B7120" s="265" t="s">
        <v>675</v>
      </c>
      <c r="C7120" s="265" t="s">
        <v>674</v>
      </c>
      <c r="D7120" s="265" t="s">
        <v>673</v>
      </c>
      <c r="E7120" s="266" t="s">
        <v>136</v>
      </c>
      <c r="F7120" s="265">
        <v>97641</v>
      </c>
      <c r="G7120" s="265" t="s">
        <v>6602</v>
      </c>
      <c r="H7120" s="265" t="s">
        <v>465</v>
      </c>
      <c r="I7120" s="265" t="s">
        <v>133</v>
      </c>
      <c r="J7120" s="266">
        <v>2.75</v>
      </c>
      <c r="K7120" s="265" t="s">
        <v>458</v>
      </c>
      <c r="L7120" s="255">
        <v>2.75</v>
      </c>
      <c r="M7120" s="254" t="s">
        <v>458</v>
      </c>
    </row>
    <row r="7121" spans="1:13" ht="13.5" x14ac:dyDescent="0.25">
      <c r="A7121" s="265" t="s">
        <v>676</v>
      </c>
      <c r="B7121" s="265" t="s">
        <v>675</v>
      </c>
      <c r="C7121" s="265" t="s">
        <v>674</v>
      </c>
      <c r="D7121" s="265" t="s">
        <v>673</v>
      </c>
      <c r="E7121" s="266" t="s">
        <v>136</v>
      </c>
      <c r="F7121" s="265">
        <v>97642</v>
      </c>
      <c r="G7121" s="265" t="s">
        <v>6603</v>
      </c>
      <c r="H7121" s="265" t="s">
        <v>465</v>
      </c>
      <c r="I7121" s="265" t="s">
        <v>133</v>
      </c>
      <c r="J7121" s="266">
        <v>2.61</v>
      </c>
      <c r="K7121" s="265" t="s">
        <v>458</v>
      </c>
      <c r="L7121" s="255">
        <v>2.61</v>
      </c>
      <c r="M7121" s="254" t="s">
        <v>458</v>
      </c>
    </row>
    <row r="7122" spans="1:13" ht="13.5" x14ac:dyDescent="0.25">
      <c r="A7122" s="265" t="s">
        <v>676</v>
      </c>
      <c r="B7122" s="265" t="s">
        <v>675</v>
      </c>
      <c r="C7122" s="265" t="s">
        <v>674</v>
      </c>
      <c r="D7122" s="265" t="s">
        <v>673</v>
      </c>
      <c r="E7122" s="266" t="s">
        <v>136</v>
      </c>
      <c r="F7122" s="265">
        <v>97643</v>
      </c>
      <c r="G7122" s="265" t="s">
        <v>6604</v>
      </c>
      <c r="H7122" s="265" t="s">
        <v>465</v>
      </c>
      <c r="I7122" s="265" t="s">
        <v>316</v>
      </c>
      <c r="J7122" s="266">
        <v>23.9</v>
      </c>
      <c r="K7122" s="265" t="s">
        <v>458</v>
      </c>
      <c r="L7122" s="255">
        <v>23.9</v>
      </c>
      <c r="M7122" s="254" t="s">
        <v>458</v>
      </c>
    </row>
    <row r="7123" spans="1:13" ht="13.5" x14ac:dyDescent="0.25">
      <c r="A7123" s="265" t="s">
        <v>676</v>
      </c>
      <c r="B7123" s="265" t="s">
        <v>675</v>
      </c>
      <c r="C7123" s="265" t="s">
        <v>674</v>
      </c>
      <c r="D7123" s="265" t="s">
        <v>673</v>
      </c>
      <c r="E7123" s="266" t="s">
        <v>136</v>
      </c>
      <c r="F7123" s="265">
        <v>97644</v>
      </c>
      <c r="G7123" s="265" t="s">
        <v>6605</v>
      </c>
      <c r="H7123" s="265" t="s">
        <v>465</v>
      </c>
      <c r="I7123" s="265" t="s">
        <v>316</v>
      </c>
      <c r="J7123" s="266">
        <v>9.02</v>
      </c>
      <c r="K7123" s="265" t="s">
        <v>458</v>
      </c>
      <c r="L7123" s="255">
        <v>9.02</v>
      </c>
      <c r="M7123" s="254" t="s">
        <v>458</v>
      </c>
    </row>
    <row r="7124" spans="1:13" ht="13.5" x14ac:dyDescent="0.25">
      <c r="A7124" s="265" t="s">
        <v>676</v>
      </c>
      <c r="B7124" s="265" t="s">
        <v>675</v>
      </c>
      <c r="C7124" s="265" t="s">
        <v>674</v>
      </c>
      <c r="D7124" s="265" t="s">
        <v>673</v>
      </c>
      <c r="E7124" s="266" t="s">
        <v>136</v>
      </c>
      <c r="F7124" s="265">
        <v>97645</v>
      </c>
      <c r="G7124" s="265" t="s">
        <v>6606</v>
      </c>
      <c r="H7124" s="265" t="s">
        <v>465</v>
      </c>
      <c r="I7124" s="265" t="s">
        <v>316</v>
      </c>
      <c r="J7124" s="266">
        <v>23.31</v>
      </c>
      <c r="K7124" s="265" t="s">
        <v>458</v>
      </c>
      <c r="L7124" s="255">
        <v>23.31</v>
      </c>
      <c r="M7124" s="254" t="s">
        <v>458</v>
      </c>
    </row>
    <row r="7125" spans="1:13" ht="13.5" x14ac:dyDescent="0.25">
      <c r="A7125" s="265" t="s">
        <v>676</v>
      </c>
      <c r="B7125" s="265" t="s">
        <v>675</v>
      </c>
      <c r="C7125" s="265" t="s">
        <v>674</v>
      </c>
      <c r="D7125" s="265" t="s">
        <v>673</v>
      </c>
      <c r="E7125" s="266" t="s">
        <v>136</v>
      </c>
      <c r="F7125" s="265">
        <v>97647</v>
      </c>
      <c r="G7125" s="265" t="s">
        <v>6607</v>
      </c>
      <c r="H7125" s="265" t="s">
        <v>465</v>
      </c>
      <c r="I7125" s="265" t="s">
        <v>133</v>
      </c>
      <c r="J7125" s="266">
        <v>3.36</v>
      </c>
      <c r="K7125" s="265" t="s">
        <v>458</v>
      </c>
      <c r="L7125" s="255">
        <v>3.36</v>
      </c>
      <c r="M7125" s="254" t="s">
        <v>458</v>
      </c>
    </row>
    <row r="7126" spans="1:13" ht="13.5" x14ac:dyDescent="0.25">
      <c r="A7126" s="265" t="s">
        <v>676</v>
      </c>
      <c r="B7126" s="265" t="s">
        <v>675</v>
      </c>
      <c r="C7126" s="265" t="s">
        <v>674</v>
      </c>
      <c r="D7126" s="265" t="s">
        <v>673</v>
      </c>
      <c r="E7126" s="266" t="s">
        <v>136</v>
      </c>
      <c r="F7126" s="265">
        <v>97648</v>
      </c>
      <c r="G7126" s="265" t="s">
        <v>6608</v>
      </c>
      <c r="H7126" s="265" t="s">
        <v>465</v>
      </c>
      <c r="I7126" s="265" t="s">
        <v>133</v>
      </c>
      <c r="J7126" s="266">
        <v>1.92</v>
      </c>
      <c r="K7126" s="265" t="s">
        <v>458</v>
      </c>
      <c r="L7126" s="255">
        <v>1.92</v>
      </c>
      <c r="M7126" s="254" t="s">
        <v>458</v>
      </c>
    </row>
    <row r="7127" spans="1:13" ht="13.5" x14ac:dyDescent="0.25">
      <c r="A7127" s="265" t="s">
        <v>676</v>
      </c>
      <c r="B7127" s="265" t="s">
        <v>675</v>
      </c>
      <c r="C7127" s="265" t="s">
        <v>674</v>
      </c>
      <c r="D7127" s="265" t="s">
        <v>673</v>
      </c>
      <c r="E7127" s="266" t="s">
        <v>136</v>
      </c>
      <c r="F7127" s="265">
        <v>97649</v>
      </c>
      <c r="G7127" s="265" t="s">
        <v>6609</v>
      </c>
      <c r="H7127" s="265" t="s">
        <v>465</v>
      </c>
      <c r="I7127" s="265" t="s">
        <v>459</v>
      </c>
      <c r="J7127" s="266">
        <v>4.3099999999999996</v>
      </c>
      <c r="K7127" s="265" t="s">
        <v>458</v>
      </c>
      <c r="L7127" s="255">
        <v>4.3099999999999996</v>
      </c>
      <c r="M7127" s="254" t="s">
        <v>458</v>
      </c>
    </row>
    <row r="7128" spans="1:13" ht="13.5" x14ac:dyDescent="0.25">
      <c r="A7128" s="265" t="s">
        <v>676</v>
      </c>
      <c r="B7128" s="265" t="s">
        <v>675</v>
      </c>
      <c r="C7128" s="265" t="s">
        <v>674</v>
      </c>
      <c r="D7128" s="265" t="s">
        <v>673</v>
      </c>
      <c r="E7128" s="266" t="s">
        <v>136</v>
      </c>
      <c r="F7128" s="265">
        <v>97650</v>
      </c>
      <c r="G7128" s="265" t="s">
        <v>6610</v>
      </c>
      <c r="H7128" s="265" t="s">
        <v>465</v>
      </c>
      <c r="I7128" s="265" t="s">
        <v>133</v>
      </c>
      <c r="J7128" s="266">
        <v>7.24</v>
      </c>
      <c r="K7128" s="265" t="s">
        <v>458</v>
      </c>
      <c r="L7128" s="255">
        <v>7.24</v>
      </c>
      <c r="M7128" s="254" t="s">
        <v>458</v>
      </c>
    </row>
    <row r="7129" spans="1:13" ht="13.5" x14ac:dyDescent="0.25">
      <c r="A7129" s="265" t="s">
        <v>676</v>
      </c>
      <c r="B7129" s="265" t="s">
        <v>675</v>
      </c>
      <c r="C7129" s="265" t="s">
        <v>674</v>
      </c>
      <c r="D7129" s="265" t="s">
        <v>673</v>
      </c>
      <c r="E7129" s="266" t="s">
        <v>136</v>
      </c>
      <c r="F7129" s="265">
        <v>97651</v>
      </c>
      <c r="G7129" s="265" t="s">
        <v>6611</v>
      </c>
      <c r="H7129" s="265" t="s">
        <v>460</v>
      </c>
      <c r="I7129" s="265" t="s">
        <v>133</v>
      </c>
      <c r="J7129" s="266">
        <v>78.92</v>
      </c>
      <c r="K7129" s="265" t="s">
        <v>458</v>
      </c>
      <c r="L7129" s="255">
        <v>78.92</v>
      </c>
      <c r="M7129" s="254" t="s">
        <v>458</v>
      </c>
    </row>
    <row r="7130" spans="1:13" ht="13.5" x14ac:dyDescent="0.25">
      <c r="A7130" s="265" t="s">
        <v>676</v>
      </c>
      <c r="B7130" s="265" t="s">
        <v>675</v>
      </c>
      <c r="C7130" s="265" t="s">
        <v>674</v>
      </c>
      <c r="D7130" s="265" t="s">
        <v>673</v>
      </c>
      <c r="E7130" s="266" t="s">
        <v>136</v>
      </c>
      <c r="F7130" s="265">
        <v>97652</v>
      </c>
      <c r="G7130" s="265" t="s">
        <v>6612</v>
      </c>
      <c r="H7130" s="265" t="s">
        <v>460</v>
      </c>
      <c r="I7130" s="265" t="s">
        <v>133</v>
      </c>
      <c r="J7130" s="266">
        <v>178.91</v>
      </c>
      <c r="K7130" s="265" t="s">
        <v>458</v>
      </c>
      <c r="L7130" s="255">
        <v>178.91</v>
      </c>
      <c r="M7130" s="254" t="s">
        <v>458</v>
      </c>
    </row>
    <row r="7131" spans="1:13" ht="13.5" x14ac:dyDescent="0.25">
      <c r="A7131" s="265" t="s">
        <v>676</v>
      </c>
      <c r="B7131" s="265" t="s">
        <v>675</v>
      </c>
      <c r="C7131" s="265" t="s">
        <v>674</v>
      </c>
      <c r="D7131" s="265" t="s">
        <v>673</v>
      </c>
      <c r="E7131" s="266" t="s">
        <v>136</v>
      </c>
      <c r="F7131" s="265">
        <v>97653</v>
      </c>
      <c r="G7131" s="265" t="s">
        <v>6613</v>
      </c>
      <c r="H7131" s="265" t="s">
        <v>460</v>
      </c>
      <c r="I7131" s="265" t="s">
        <v>459</v>
      </c>
      <c r="J7131" s="266">
        <v>139.30000000000001</v>
      </c>
      <c r="K7131" s="265" t="s">
        <v>458</v>
      </c>
      <c r="L7131" s="255">
        <v>139.30000000000001</v>
      </c>
      <c r="M7131" s="254" t="s">
        <v>458</v>
      </c>
    </row>
    <row r="7132" spans="1:13" ht="13.5" x14ac:dyDescent="0.25">
      <c r="A7132" s="265" t="s">
        <v>676</v>
      </c>
      <c r="B7132" s="265" t="s">
        <v>675</v>
      </c>
      <c r="C7132" s="265" t="s">
        <v>674</v>
      </c>
      <c r="D7132" s="265" t="s">
        <v>673</v>
      </c>
      <c r="E7132" s="266" t="s">
        <v>136</v>
      </c>
      <c r="F7132" s="265">
        <v>97654</v>
      </c>
      <c r="G7132" s="265" t="s">
        <v>6614</v>
      </c>
      <c r="H7132" s="265" t="s">
        <v>460</v>
      </c>
      <c r="I7132" s="265" t="s">
        <v>459</v>
      </c>
      <c r="J7132" s="266">
        <v>172.03</v>
      </c>
      <c r="K7132" s="265" t="s">
        <v>458</v>
      </c>
      <c r="L7132" s="255">
        <v>172.03</v>
      </c>
      <c r="M7132" s="254" t="s">
        <v>458</v>
      </c>
    </row>
    <row r="7133" spans="1:13" ht="13.5" x14ac:dyDescent="0.25">
      <c r="A7133" s="265" t="s">
        <v>676</v>
      </c>
      <c r="B7133" s="265" t="s">
        <v>675</v>
      </c>
      <c r="C7133" s="265" t="s">
        <v>674</v>
      </c>
      <c r="D7133" s="265" t="s">
        <v>673</v>
      </c>
      <c r="E7133" s="266" t="s">
        <v>136</v>
      </c>
      <c r="F7133" s="265">
        <v>97655</v>
      </c>
      <c r="G7133" s="265" t="s">
        <v>6615</v>
      </c>
      <c r="H7133" s="265" t="s">
        <v>465</v>
      </c>
      <c r="I7133" s="265" t="s">
        <v>133</v>
      </c>
      <c r="J7133" s="266">
        <v>41.62</v>
      </c>
      <c r="K7133" s="265" t="s">
        <v>458</v>
      </c>
      <c r="L7133" s="255">
        <v>41.62</v>
      </c>
      <c r="M7133" s="254" t="s">
        <v>458</v>
      </c>
    </row>
    <row r="7134" spans="1:13" ht="13.5" x14ac:dyDescent="0.25">
      <c r="A7134" s="265" t="s">
        <v>676</v>
      </c>
      <c r="B7134" s="265" t="s">
        <v>675</v>
      </c>
      <c r="C7134" s="265" t="s">
        <v>674</v>
      </c>
      <c r="D7134" s="265" t="s">
        <v>673</v>
      </c>
      <c r="E7134" s="266" t="s">
        <v>136</v>
      </c>
      <c r="F7134" s="265">
        <v>97656</v>
      </c>
      <c r="G7134" s="265" t="s">
        <v>6616</v>
      </c>
      <c r="H7134" s="265" t="s">
        <v>460</v>
      </c>
      <c r="I7134" s="265" t="s">
        <v>133</v>
      </c>
      <c r="J7134" s="266">
        <v>370.58</v>
      </c>
      <c r="K7134" s="265" t="s">
        <v>458</v>
      </c>
      <c r="L7134" s="255">
        <v>370.58</v>
      </c>
      <c r="M7134" s="254" t="s">
        <v>458</v>
      </c>
    </row>
    <row r="7135" spans="1:13" ht="13.5" x14ac:dyDescent="0.25">
      <c r="A7135" s="265" t="s">
        <v>676</v>
      </c>
      <c r="B7135" s="265" t="s">
        <v>675</v>
      </c>
      <c r="C7135" s="265" t="s">
        <v>674</v>
      </c>
      <c r="D7135" s="265" t="s">
        <v>673</v>
      </c>
      <c r="E7135" s="266" t="s">
        <v>136</v>
      </c>
      <c r="F7135" s="265">
        <v>97657</v>
      </c>
      <c r="G7135" s="265" t="s">
        <v>6617</v>
      </c>
      <c r="H7135" s="265" t="s">
        <v>460</v>
      </c>
      <c r="I7135" s="265" t="s">
        <v>133</v>
      </c>
      <c r="J7135" s="266">
        <v>734.53</v>
      </c>
      <c r="K7135" s="265" t="s">
        <v>458</v>
      </c>
      <c r="L7135" s="255">
        <v>734.53</v>
      </c>
      <c r="M7135" s="254" t="s">
        <v>458</v>
      </c>
    </row>
    <row r="7136" spans="1:13" ht="13.5" x14ac:dyDescent="0.25">
      <c r="A7136" s="265" t="s">
        <v>676</v>
      </c>
      <c r="B7136" s="265" t="s">
        <v>675</v>
      </c>
      <c r="C7136" s="265" t="s">
        <v>674</v>
      </c>
      <c r="D7136" s="265" t="s">
        <v>673</v>
      </c>
      <c r="E7136" s="266" t="s">
        <v>136</v>
      </c>
      <c r="F7136" s="265">
        <v>97658</v>
      </c>
      <c r="G7136" s="265" t="s">
        <v>6618</v>
      </c>
      <c r="H7136" s="265" t="s">
        <v>460</v>
      </c>
      <c r="I7136" s="265" t="s">
        <v>459</v>
      </c>
      <c r="J7136" s="266">
        <v>227.35</v>
      </c>
      <c r="K7136" s="265" t="s">
        <v>458</v>
      </c>
      <c r="L7136" s="255">
        <v>227.35</v>
      </c>
      <c r="M7136" s="254" t="s">
        <v>458</v>
      </c>
    </row>
    <row r="7137" spans="1:13" ht="13.5" x14ac:dyDescent="0.25">
      <c r="A7137" s="265" t="s">
        <v>676</v>
      </c>
      <c r="B7137" s="265" t="s">
        <v>675</v>
      </c>
      <c r="C7137" s="265" t="s">
        <v>674</v>
      </c>
      <c r="D7137" s="265" t="s">
        <v>673</v>
      </c>
      <c r="E7137" s="266" t="s">
        <v>136</v>
      </c>
      <c r="F7137" s="265">
        <v>97659</v>
      </c>
      <c r="G7137" s="265" t="s">
        <v>6619</v>
      </c>
      <c r="H7137" s="265" t="s">
        <v>460</v>
      </c>
      <c r="I7137" s="265" t="s">
        <v>459</v>
      </c>
      <c r="J7137" s="266">
        <v>319.18</v>
      </c>
      <c r="K7137" s="265" t="s">
        <v>458</v>
      </c>
      <c r="L7137" s="255">
        <v>319.18</v>
      </c>
      <c r="M7137" s="254" t="s">
        <v>458</v>
      </c>
    </row>
    <row r="7138" spans="1:13" ht="13.5" x14ac:dyDescent="0.25">
      <c r="A7138" s="265" t="s">
        <v>676</v>
      </c>
      <c r="B7138" s="265" t="s">
        <v>675</v>
      </c>
      <c r="C7138" s="265" t="s">
        <v>674</v>
      </c>
      <c r="D7138" s="265" t="s">
        <v>673</v>
      </c>
      <c r="E7138" s="266" t="s">
        <v>136</v>
      </c>
      <c r="F7138" s="265">
        <v>97660</v>
      </c>
      <c r="G7138" s="265" t="s">
        <v>6620</v>
      </c>
      <c r="H7138" s="265" t="s">
        <v>460</v>
      </c>
      <c r="I7138" s="265" t="s">
        <v>316</v>
      </c>
      <c r="J7138" s="266">
        <v>0.63</v>
      </c>
      <c r="K7138" s="265" t="s">
        <v>458</v>
      </c>
      <c r="L7138" s="255">
        <v>0.63</v>
      </c>
      <c r="M7138" s="254" t="s">
        <v>458</v>
      </c>
    </row>
    <row r="7139" spans="1:13" ht="13.5" x14ac:dyDescent="0.25">
      <c r="A7139" s="265" t="s">
        <v>676</v>
      </c>
      <c r="B7139" s="265" t="s">
        <v>675</v>
      </c>
      <c r="C7139" s="265" t="s">
        <v>674</v>
      </c>
      <c r="D7139" s="265" t="s">
        <v>673</v>
      </c>
      <c r="E7139" s="266" t="s">
        <v>136</v>
      </c>
      <c r="F7139" s="265">
        <v>97661</v>
      </c>
      <c r="G7139" s="265" t="s">
        <v>6621</v>
      </c>
      <c r="H7139" s="265" t="s">
        <v>24</v>
      </c>
      <c r="I7139" s="265" t="s">
        <v>316</v>
      </c>
      <c r="J7139" s="266">
        <v>0.67</v>
      </c>
      <c r="K7139" s="265" t="s">
        <v>458</v>
      </c>
      <c r="L7139" s="255">
        <v>0.67</v>
      </c>
      <c r="M7139" s="254" t="s">
        <v>458</v>
      </c>
    </row>
    <row r="7140" spans="1:13" ht="13.5" x14ac:dyDescent="0.25">
      <c r="A7140" s="265" t="s">
        <v>676</v>
      </c>
      <c r="B7140" s="265" t="s">
        <v>675</v>
      </c>
      <c r="C7140" s="265" t="s">
        <v>674</v>
      </c>
      <c r="D7140" s="265" t="s">
        <v>673</v>
      </c>
      <c r="E7140" s="266" t="s">
        <v>136</v>
      </c>
      <c r="F7140" s="265">
        <v>97662</v>
      </c>
      <c r="G7140" s="265" t="s">
        <v>6622</v>
      </c>
      <c r="H7140" s="265" t="s">
        <v>24</v>
      </c>
      <c r="I7140" s="265" t="s">
        <v>316</v>
      </c>
      <c r="J7140" s="266">
        <v>0.48</v>
      </c>
      <c r="K7140" s="265" t="s">
        <v>458</v>
      </c>
      <c r="L7140" s="255">
        <v>0.48</v>
      </c>
      <c r="M7140" s="254" t="s">
        <v>458</v>
      </c>
    </row>
    <row r="7141" spans="1:13" ht="13.5" x14ac:dyDescent="0.25">
      <c r="A7141" s="265" t="s">
        <v>676</v>
      </c>
      <c r="B7141" s="265" t="s">
        <v>675</v>
      </c>
      <c r="C7141" s="265" t="s">
        <v>674</v>
      </c>
      <c r="D7141" s="265" t="s">
        <v>673</v>
      </c>
      <c r="E7141" s="266" t="s">
        <v>136</v>
      </c>
      <c r="F7141" s="265">
        <v>97663</v>
      </c>
      <c r="G7141" s="265" t="s">
        <v>6623</v>
      </c>
      <c r="H7141" s="265" t="s">
        <v>460</v>
      </c>
      <c r="I7141" s="265" t="s">
        <v>316</v>
      </c>
      <c r="J7141" s="266">
        <v>12.01</v>
      </c>
      <c r="K7141" s="265" t="s">
        <v>458</v>
      </c>
      <c r="L7141" s="255">
        <v>12.01</v>
      </c>
      <c r="M7141" s="254" t="s">
        <v>458</v>
      </c>
    </row>
    <row r="7142" spans="1:13" ht="13.5" x14ac:dyDescent="0.25">
      <c r="A7142" s="265" t="s">
        <v>676</v>
      </c>
      <c r="B7142" s="265" t="s">
        <v>675</v>
      </c>
      <c r="C7142" s="265" t="s">
        <v>674</v>
      </c>
      <c r="D7142" s="265" t="s">
        <v>673</v>
      </c>
      <c r="E7142" s="266" t="s">
        <v>136</v>
      </c>
      <c r="F7142" s="265">
        <v>97664</v>
      </c>
      <c r="G7142" s="265" t="s">
        <v>6624</v>
      </c>
      <c r="H7142" s="265" t="s">
        <v>460</v>
      </c>
      <c r="I7142" s="265" t="s">
        <v>316</v>
      </c>
      <c r="J7142" s="266">
        <v>1.5</v>
      </c>
      <c r="K7142" s="265" t="s">
        <v>458</v>
      </c>
      <c r="L7142" s="255">
        <v>1.5</v>
      </c>
      <c r="M7142" s="254" t="s">
        <v>458</v>
      </c>
    </row>
    <row r="7143" spans="1:13" ht="13.5" x14ac:dyDescent="0.25">
      <c r="A7143" s="265" t="s">
        <v>676</v>
      </c>
      <c r="B7143" s="265" t="s">
        <v>675</v>
      </c>
      <c r="C7143" s="265" t="s">
        <v>674</v>
      </c>
      <c r="D7143" s="265" t="s">
        <v>673</v>
      </c>
      <c r="E7143" s="266" t="s">
        <v>136</v>
      </c>
      <c r="F7143" s="265">
        <v>97665</v>
      </c>
      <c r="G7143" s="265" t="s">
        <v>6625</v>
      </c>
      <c r="H7143" s="265" t="s">
        <v>460</v>
      </c>
      <c r="I7143" s="265" t="s">
        <v>316</v>
      </c>
      <c r="J7143" s="266">
        <v>1.71</v>
      </c>
      <c r="K7143" s="265" t="s">
        <v>458</v>
      </c>
      <c r="L7143" s="255">
        <v>1.71</v>
      </c>
      <c r="M7143" s="254" t="s">
        <v>458</v>
      </c>
    </row>
    <row r="7144" spans="1:13" ht="13.5" x14ac:dyDescent="0.25">
      <c r="A7144" s="265" t="s">
        <v>676</v>
      </c>
      <c r="B7144" s="265" t="s">
        <v>675</v>
      </c>
      <c r="C7144" s="265" t="s">
        <v>674</v>
      </c>
      <c r="D7144" s="265" t="s">
        <v>673</v>
      </c>
      <c r="E7144" s="266" t="s">
        <v>136</v>
      </c>
      <c r="F7144" s="265">
        <v>97666</v>
      </c>
      <c r="G7144" s="265" t="s">
        <v>6626</v>
      </c>
      <c r="H7144" s="265" t="s">
        <v>460</v>
      </c>
      <c r="I7144" s="265" t="s">
        <v>316</v>
      </c>
      <c r="J7144" s="266">
        <v>8.75</v>
      </c>
      <c r="K7144" s="265" t="s">
        <v>458</v>
      </c>
      <c r="L7144" s="255">
        <v>8.75</v>
      </c>
      <c r="M7144" s="254" t="s">
        <v>458</v>
      </c>
    </row>
    <row r="7145" spans="1:13" ht="13.5" x14ac:dyDescent="0.25">
      <c r="A7145" s="265" t="s">
        <v>676</v>
      </c>
      <c r="B7145" s="265" t="s">
        <v>675</v>
      </c>
      <c r="C7145" s="265" t="s">
        <v>674</v>
      </c>
      <c r="D7145" s="265" t="s">
        <v>673</v>
      </c>
      <c r="E7145" s="266" t="s">
        <v>136</v>
      </c>
      <c r="F7145" s="265">
        <v>104789</v>
      </c>
      <c r="G7145" s="265" t="s">
        <v>6627</v>
      </c>
      <c r="H7145" s="265" t="s">
        <v>554</v>
      </c>
      <c r="I7145" s="265" t="s">
        <v>316</v>
      </c>
      <c r="J7145" s="266">
        <v>188.92</v>
      </c>
      <c r="K7145" s="265" t="s">
        <v>458</v>
      </c>
      <c r="L7145" s="255">
        <v>188.92</v>
      </c>
      <c r="M7145" s="254" t="s">
        <v>458</v>
      </c>
    </row>
    <row r="7146" spans="1:13" ht="13.5" x14ac:dyDescent="0.25">
      <c r="A7146" s="265" t="s">
        <v>676</v>
      </c>
      <c r="B7146" s="265" t="s">
        <v>675</v>
      </c>
      <c r="C7146" s="265" t="s">
        <v>674</v>
      </c>
      <c r="D7146" s="265" t="s">
        <v>673</v>
      </c>
      <c r="E7146" s="266" t="s">
        <v>136</v>
      </c>
      <c r="F7146" s="265">
        <v>104790</v>
      </c>
      <c r="G7146" s="265" t="s">
        <v>6628</v>
      </c>
      <c r="H7146" s="265" t="s">
        <v>554</v>
      </c>
      <c r="I7146" s="265" t="s">
        <v>459</v>
      </c>
      <c r="J7146" s="266">
        <v>101.05</v>
      </c>
      <c r="K7146" s="265" t="s">
        <v>458</v>
      </c>
      <c r="L7146" s="255">
        <v>101.05</v>
      </c>
      <c r="M7146" s="254" t="s">
        <v>458</v>
      </c>
    </row>
    <row r="7147" spans="1:13" ht="13.5" x14ac:dyDescent="0.25">
      <c r="A7147" s="265" t="s">
        <v>676</v>
      </c>
      <c r="B7147" s="265" t="s">
        <v>675</v>
      </c>
      <c r="C7147" s="265" t="s">
        <v>674</v>
      </c>
      <c r="D7147" s="265" t="s">
        <v>673</v>
      </c>
      <c r="E7147" s="266" t="s">
        <v>136</v>
      </c>
      <c r="F7147" s="265">
        <v>104791</v>
      </c>
      <c r="G7147" s="265" t="s">
        <v>6629</v>
      </c>
      <c r="H7147" s="265" t="s">
        <v>465</v>
      </c>
      <c r="I7147" s="265" t="s">
        <v>133</v>
      </c>
      <c r="J7147" s="266">
        <v>5.3</v>
      </c>
      <c r="K7147" s="265" t="s">
        <v>458</v>
      </c>
      <c r="L7147" s="255">
        <v>5.3</v>
      </c>
      <c r="M7147" s="254" t="s">
        <v>458</v>
      </c>
    </row>
    <row r="7148" spans="1:13" ht="13.5" x14ac:dyDescent="0.25">
      <c r="A7148" s="265" t="s">
        <v>676</v>
      </c>
      <c r="B7148" s="265" t="s">
        <v>675</v>
      </c>
      <c r="C7148" s="265" t="s">
        <v>674</v>
      </c>
      <c r="D7148" s="265" t="s">
        <v>673</v>
      </c>
      <c r="E7148" s="266" t="s">
        <v>136</v>
      </c>
      <c r="F7148" s="265">
        <v>104792</v>
      </c>
      <c r="G7148" s="265" t="s">
        <v>6630</v>
      </c>
      <c r="H7148" s="265" t="s">
        <v>24</v>
      </c>
      <c r="I7148" s="265" t="s">
        <v>316</v>
      </c>
      <c r="J7148" s="266">
        <v>0.38</v>
      </c>
      <c r="K7148" s="265" t="s">
        <v>458</v>
      </c>
      <c r="L7148" s="255">
        <v>0.38</v>
      </c>
      <c r="M7148" s="254" t="s">
        <v>458</v>
      </c>
    </row>
    <row r="7149" spans="1:13" ht="13.5" x14ac:dyDescent="0.25">
      <c r="A7149" s="265" t="s">
        <v>676</v>
      </c>
      <c r="B7149" s="265" t="s">
        <v>675</v>
      </c>
      <c r="C7149" s="265" t="s">
        <v>674</v>
      </c>
      <c r="D7149" s="265" t="s">
        <v>673</v>
      </c>
      <c r="E7149" s="266" t="s">
        <v>136</v>
      </c>
      <c r="F7149" s="265">
        <v>104793</v>
      </c>
      <c r="G7149" s="265" t="s">
        <v>6631</v>
      </c>
      <c r="H7149" s="265" t="s">
        <v>24</v>
      </c>
      <c r="I7149" s="265" t="s">
        <v>316</v>
      </c>
      <c r="J7149" s="266">
        <v>0.51</v>
      </c>
      <c r="K7149" s="265" t="s">
        <v>458</v>
      </c>
      <c r="L7149" s="255">
        <v>0.51</v>
      </c>
      <c r="M7149" s="254" t="s">
        <v>458</v>
      </c>
    </row>
    <row r="7150" spans="1:13" ht="13.5" x14ac:dyDescent="0.25">
      <c r="A7150" s="265" t="s">
        <v>676</v>
      </c>
      <c r="B7150" s="265" t="s">
        <v>675</v>
      </c>
      <c r="C7150" s="265" t="s">
        <v>674</v>
      </c>
      <c r="D7150" s="265" t="s">
        <v>673</v>
      </c>
      <c r="E7150" s="266" t="s">
        <v>136</v>
      </c>
      <c r="F7150" s="265">
        <v>104794</v>
      </c>
      <c r="G7150" s="265" t="s">
        <v>6632</v>
      </c>
      <c r="H7150" s="265" t="s">
        <v>24</v>
      </c>
      <c r="I7150" s="265" t="s">
        <v>316</v>
      </c>
      <c r="J7150" s="266">
        <v>0.92</v>
      </c>
      <c r="K7150" s="265" t="s">
        <v>458</v>
      </c>
      <c r="L7150" s="255">
        <v>0.92</v>
      </c>
      <c r="M7150" s="254" t="s">
        <v>458</v>
      </c>
    </row>
    <row r="7151" spans="1:13" ht="13.5" x14ac:dyDescent="0.25">
      <c r="A7151" s="265" t="s">
        <v>676</v>
      </c>
      <c r="B7151" s="265" t="s">
        <v>675</v>
      </c>
      <c r="C7151" s="265" t="s">
        <v>674</v>
      </c>
      <c r="D7151" s="265" t="s">
        <v>673</v>
      </c>
      <c r="E7151" s="266" t="s">
        <v>136</v>
      </c>
      <c r="F7151" s="265">
        <v>104795</v>
      </c>
      <c r="G7151" s="265" t="s">
        <v>6633</v>
      </c>
      <c r="H7151" s="265" t="s">
        <v>24</v>
      </c>
      <c r="I7151" s="265" t="s">
        <v>316</v>
      </c>
      <c r="J7151" s="266">
        <v>1.29</v>
      </c>
      <c r="K7151" s="265" t="s">
        <v>458</v>
      </c>
      <c r="L7151" s="255">
        <v>1.29</v>
      </c>
      <c r="M7151" s="254" t="s">
        <v>458</v>
      </c>
    </row>
    <row r="7152" spans="1:13" ht="13.5" x14ac:dyDescent="0.25">
      <c r="A7152" s="265" t="s">
        <v>676</v>
      </c>
      <c r="B7152" s="265" t="s">
        <v>675</v>
      </c>
      <c r="C7152" s="265" t="s">
        <v>674</v>
      </c>
      <c r="D7152" s="265" t="s">
        <v>673</v>
      </c>
      <c r="E7152" s="266" t="s">
        <v>136</v>
      </c>
      <c r="F7152" s="265">
        <v>104796</v>
      </c>
      <c r="G7152" s="265" t="s">
        <v>6634</v>
      </c>
      <c r="H7152" s="265" t="s">
        <v>24</v>
      </c>
      <c r="I7152" s="265" t="s">
        <v>459</v>
      </c>
      <c r="J7152" s="266">
        <v>13.01</v>
      </c>
      <c r="K7152" s="265" t="s">
        <v>458</v>
      </c>
      <c r="L7152" s="255">
        <v>13.01</v>
      </c>
      <c r="M7152" s="254" t="s">
        <v>458</v>
      </c>
    </row>
    <row r="7153" spans="1:13" ht="13.5" x14ac:dyDescent="0.25">
      <c r="A7153" s="265" t="s">
        <v>676</v>
      </c>
      <c r="B7153" s="265" t="s">
        <v>675</v>
      </c>
      <c r="C7153" s="265" t="s">
        <v>674</v>
      </c>
      <c r="D7153" s="265" t="s">
        <v>673</v>
      </c>
      <c r="E7153" s="266" t="s">
        <v>136</v>
      </c>
      <c r="F7153" s="265">
        <v>104797</v>
      </c>
      <c r="G7153" s="265" t="s">
        <v>6635</v>
      </c>
      <c r="H7153" s="265" t="s">
        <v>24</v>
      </c>
      <c r="I7153" s="265" t="s">
        <v>459</v>
      </c>
      <c r="J7153" s="266">
        <v>16.27</v>
      </c>
      <c r="K7153" s="265" t="s">
        <v>458</v>
      </c>
      <c r="L7153" s="255">
        <v>16.27</v>
      </c>
      <c r="M7153" s="254" t="s">
        <v>458</v>
      </c>
    </row>
    <row r="7154" spans="1:13" ht="13.5" x14ac:dyDescent="0.25">
      <c r="A7154" s="265" t="s">
        <v>676</v>
      </c>
      <c r="B7154" s="265" t="s">
        <v>675</v>
      </c>
      <c r="C7154" s="265" t="s">
        <v>674</v>
      </c>
      <c r="D7154" s="265" t="s">
        <v>673</v>
      </c>
      <c r="E7154" s="266" t="s">
        <v>136</v>
      </c>
      <c r="F7154" s="265">
        <v>104798</v>
      </c>
      <c r="G7154" s="265" t="s">
        <v>6636</v>
      </c>
      <c r="H7154" s="265" t="s">
        <v>460</v>
      </c>
      <c r="I7154" s="265" t="s">
        <v>133</v>
      </c>
      <c r="J7154" s="266">
        <v>12.84</v>
      </c>
      <c r="K7154" s="265" t="s">
        <v>458</v>
      </c>
      <c r="L7154" s="255">
        <v>12.84</v>
      </c>
      <c r="M7154" s="254" t="s">
        <v>458</v>
      </c>
    </row>
    <row r="7155" spans="1:13" ht="13.5" x14ac:dyDescent="0.25">
      <c r="A7155" s="265" t="s">
        <v>676</v>
      </c>
      <c r="B7155" s="265" t="s">
        <v>675</v>
      </c>
      <c r="C7155" s="265" t="s">
        <v>674</v>
      </c>
      <c r="D7155" s="265" t="s">
        <v>673</v>
      </c>
      <c r="E7155" s="266" t="s">
        <v>136</v>
      </c>
      <c r="F7155" s="265">
        <v>104799</v>
      </c>
      <c r="G7155" s="265" t="s">
        <v>6637</v>
      </c>
      <c r="H7155" s="265" t="s">
        <v>465</v>
      </c>
      <c r="I7155" s="265" t="s">
        <v>133</v>
      </c>
      <c r="J7155" s="266">
        <v>10.08</v>
      </c>
      <c r="K7155" s="265" t="s">
        <v>458</v>
      </c>
      <c r="L7155" s="255">
        <v>10.08</v>
      </c>
      <c r="M7155" s="254" t="s">
        <v>458</v>
      </c>
    </row>
    <row r="7156" spans="1:13" ht="13.5" x14ac:dyDescent="0.25">
      <c r="A7156" s="265" t="s">
        <v>676</v>
      </c>
      <c r="B7156" s="265" t="s">
        <v>675</v>
      </c>
      <c r="C7156" s="265" t="s">
        <v>674</v>
      </c>
      <c r="D7156" s="265" t="s">
        <v>673</v>
      </c>
      <c r="E7156" s="266" t="s">
        <v>136</v>
      </c>
      <c r="F7156" s="265">
        <v>104800</v>
      </c>
      <c r="G7156" s="265" t="s">
        <v>6638</v>
      </c>
      <c r="H7156" s="265" t="s">
        <v>24</v>
      </c>
      <c r="I7156" s="265" t="s">
        <v>316</v>
      </c>
      <c r="J7156" s="266">
        <v>8.8000000000000007</v>
      </c>
      <c r="K7156" s="265" t="s">
        <v>458</v>
      </c>
      <c r="L7156" s="255">
        <v>8.8000000000000007</v>
      </c>
      <c r="M7156" s="254" t="s">
        <v>458</v>
      </c>
    </row>
    <row r="7157" spans="1:13" ht="13.5" x14ac:dyDescent="0.25">
      <c r="A7157" s="265" t="s">
        <v>676</v>
      </c>
      <c r="B7157" s="265" t="s">
        <v>675</v>
      </c>
      <c r="C7157" s="265" t="s">
        <v>674</v>
      </c>
      <c r="D7157" s="265" t="s">
        <v>673</v>
      </c>
      <c r="E7157" s="266" t="s">
        <v>136</v>
      </c>
      <c r="F7157" s="265">
        <v>104801</v>
      </c>
      <c r="G7157" s="265" t="s">
        <v>6639</v>
      </c>
      <c r="H7157" s="265" t="s">
        <v>465</v>
      </c>
      <c r="I7157" s="265" t="s">
        <v>133</v>
      </c>
      <c r="J7157" s="266">
        <v>13.35</v>
      </c>
      <c r="K7157" s="265" t="s">
        <v>458</v>
      </c>
      <c r="L7157" s="255">
        <v>13.35</v>
      </c>
      <c r="M7157" s="254" t="s">
        <v>458</v>
      </c>
    </row>
    <row r="7158" spans="1:13" ht="13.5" x14ac:dyDescent="0.25">
      <c r="A7158" s="265" t="s">
        <v>676</v>
      </c>
      <c r="B7158" s="265" t="s">
        <v>675</v>
      </c>
      <c r="C7158" s="265" t="s">
        <v>674</v>
      </c>
      <c r="D7158" s="265" t="s">
        <v>673</v>
      </c>
      <c r="E7158" s="266" t="s">
        <v>136</v>
      </c>
      <c r="F7158" s="265">
        <v>104802</v>
      </c>
      <c r="G7158" s="265" t="s">
        <v>6640</v>
      </c>
      <c r="H7158" s="265" t="s">
        <v>465</v>
      </c>
      <c r="I7158" s="265" t="s">
        <v>133</v>
      </c>
      <c r="J7158" s="266">
        <v>8.89</v>
      </c>
      <c r="K7158" s="265" t="s">
        <v>458</v>
      </c>
      <c r="L7158" s="255">
        <v>8.89</v>
      </c>
      <c r="M7158" s="254" t="s">
        <v>458</v>
      </c>
    </row>
    <row r="7159" spans="1:13" ht="13.5" x14ac:dyDescent="0.25">
      <c r="A7159" s="265" t="s">
        <v>676</v>
      </c>
      <c r="B7159" s="265" t="s">
        <v>675</v>
      </c>
      <c r="C7159" s="265" t="s">
        <v>674</v>
      </c>
      <c r="D7159" s="265" t="s">
        <v>673</v>
      </c>
      <c r="E7159" s="266" t="s">
        <v>136</v>
      </c>
      <c r="F7159" s="265">
        <v>104803</v>
      </c>
      <c r="G7159" s="265" t="s">
        <v>6641</v>
      </c>
      <c r="H7159" s="265" t="s">
        <v>24</v>
      </c>
      <c r="I7159" s="265" t="s">
        <v>133</v>
      </c>
      <c r="J7159" s="266">
        <v>4.32</v>
      </c>
      <c r="K7159" s="265" t="s">
        <v>458</v>
      </c>
      <c r="L7159" s="255">
        <v>4.32</v>
      </c>
      <c r="M7159" s="254" t="s">
        <v>458</v>
      </c>
    </row>
    <row r="7160" spans="1:13" ht="13.5" x14ac:dyDescent="0.25">
      <c r="A7160" s="265" t="s">
        <v>669</v>
      </c>
      <c r="B7160" s="265" t="s">
        <v>668</v>
      </c>
      <c r="C7160" s="265" t="s">
        <v>672</v>
      </c>
      <c r="D7160" s="265" t="s">
        <v>671</v>
      </c>
      <c r="E7160" s="266" t="s">
        <v>136</v>
      </c>
      <c r="F7160" s="265">
        <v>95967</v>
      </c>
      <c r="G7160" s="265" t="s">
        <v>670</v>
      </c>
      <c r="H7160" s="265" t="s">
        <v>48</v>
      </c>
      <c r="I7160" s="265" t="s">
        <v>133</v>
      </c>
      <c r="J7160" s="266">
        <v>153.1</v>
      </c>
      <c r="K7160" s="265" t="s">
        <v>458</v>
      </c>
      <c r="L7160" s="255">
        <v>153.1</v>
      </c>
      <c r="M7160" s="254" t="s">
        <v>458</v>
      </c>
    </row>
    <row r="7161" spans="1:13" ht="13.5" x14ac:dyDescent="0.25">
      <c r="A7161" s="265" t="s">
        <v>669</v>
      </c>
      <c r="B7161" s="265" t="s">
        <v>668</v>
      </c>
      <c r="C7161" s="265" t="s">
        <v>667</v>
      </c>
      <c r="D7161" s="265" t="s">
        <v>666</v>
      </c>
      <c r="E7161" s="266" t="s">
        <v>136</v>
      </c>
      <c r="F7161" s="265">
        <v>99059</v>
      </c>
      <c r="G7161" s="265" t="s">
        <v>11399</v>
      </c>
      <c r="H7161" s="265" t="s">
        <v>24</v>
      </c>
      <c r="I7161" s="265" t="s">
        <v>133</v>
      </c>
      <c r="J7161" s="266">
        <v>60.93</v>
      </c>
      <c r="K7161" s="265" t="s">
        <v>458</v>
      </c>
      <c r="L7161" s="255">
        <v>60.93</v>
      </c>
      <c r="M7161" s="254" t="s">
        <v>458</v>
      </c>
    </row>
    <row r="7162" spans="1:13" ht="13.5" x14ac:dyDescent="0.25">
      <c r="A7162" s="265" t="s">
        <v>669</v>
      </c>
      <c r="B7162" s="265" t="s">
        <v>668</v>
      </c>
      <c r="C7162" s="265" t="s">
        <v>667</v>
      </c>
      <c r="D7162" s="265" t="s">
        <v>666</v>
      </c>
      <c r="E7162" s="266" t="s">
        <v>136</v>
      </c>
      <c r="F7162" s="265">
        <v>99060</v>
      </c>
      <c r="G7162" s="265" t="s">
        <v>11400</v>
      </c>
      <c r="H7162" s="265" t="s">
        <v>460</v>
      </c>
      <c r="I7162" s="265" t="s">
        <v>133</v>
      </c>
      <c r="J7162" s="266">
        <v>175.32</v>
      </c>
      <c r="K7162" s="265" t="s">
        <v>458</v>
      </c>
      <c r="L7162" s="255">
        <v>175.32</v>
      </c>
      <c r="M7162" s="254" t="s">
        <v>458</v>
      </c>
    </row>
    <row r="7163" spans="1:13" ht="13.5" x14ac:dyDescent="0.25">
      <c r="A7163" s="265" t="s">
        <v>669</v>
      </c>
      <c r="B7163" s="265" t="s">
        <v>668</v>
      </c>
      <c r="C7163" s="265" t="s">
        <v>667</v>
      </c>
      <c r="D7163" s="265" t="s">
        <v>666</v>
      </c>
      <c r="E7163" s="266" t="s">
        <v>136</v>
      </c>
      <c r="F7163" s="265">
        <v>99061</v>
      </c>
      <c r="G7163" s="265" t="s">
        <v>11401</v>
      </c>
      <c r="H7163" s="265" t="s">
        <v>460</v>
      </c>
      <c r="I7163" s="265" t="s">
        <v>133</v>
      </c>
      <c r="J7163" s="266">
        <v>109.6</v>
      </c>
      <c r="K7163" s="265" t="s">
        <v>458</v>
      </c>
      <c r="L7163" s="255">
        <v>109.6</v>
      </c>
      <c r="M7163" s="254" t="s">
        <v>458</v>
      </c>
    </row>
    <row r="7164" spans="1:13" ht="13.5" x14ac:dyDescent="0.25">
      <c r="A7164" s="265" t="s">
        <v>669</v>
      </c>
      <c r="B7164" s="265" t="s">
        <v>668</v>
      </c>
      <c r="C7164" s="265" t="s">
        <v>667</v>
      </c>
      <c r="D7164" s="265" t="s">
        <v>666</v>
      </c>
      <c r="E7164" s="266" t="s">
        <v>136</v>
      </c>
      <c r="F7164" s="265">
        <v>99062</v>
      </c>
      <c r="G7164" s="265" t="s">
        <v>11402</v>
      </c>
      <c r="H7164" s="265" t="s">
        <v>460</v>
      </c>
      <c r="I7164" s="265" t="s">
        <v>133</v>
      </c>
      <c r="J7164" s="266">
        <v>1.89</v>
      </c>
      <c r="K7164" s="265" t="s">
        <v>458</v>
      </c>
      <c r="L7164" s="255">
        <v>1.89</v>
      </c>
      <c r="M7164" s="254" t="s">
        <v>458</v>
      </c>
    </row>
    <row r="7165" spans="1:13" ht="13.5" x14ac:dyDescent="0.25">
      <c r="A7165" s="265" t="s">
        <v>669</v>
      </c>
      <c r="B7165" s="265" t="s">
        <v>668</v>
      </c>
      <c r="C7165" s="265" t="s">
        <v>667</v>
      </c>
      <c r="D7165" s="265" t="s">
        <v>666</v>
      </c>
      <c r="E7165" s="266" t="s">
        <v>136</v>
      </c>
      <c r="F7165" s="265">
        <v>99063</v>
      </c>
      <c r="G7165" s="265" t="s">
        <v>11403</v>
      </c>
      <c r="H7165" s="265" t="s">
        <v>24</v>
      </c>
      <c r="I7165" s="265" t="s">
        <v>459</v>
      </c>
      <c r="J7165" s="266">
        <v>8.52</v>
      </c>
      <c r="K7165" s="265" t="s">
        <v>458</v>
      </c>
      <c r="L7165" s="255">
        <v>8.52</v>
      </c>
      <c r="M7165" s="254" t="s">
        <v>458</v>
      </c>
    </row>
    <row r="7166" spans="1:13" ht="13.5" x14ac:dyDescent="0.25">
      <c r="A7166" s="265" t="s">
        <v>669</v>
      </c>
      <c r="B7166" s="265" t="s">
        <v>668</v>
      </c>
      <c r="C7166" s="265" t="s">
        <v>667</v>
      </c>
      <c r="D7166" s="265" t="s">
        <v>666</v>
      </c>
      <c r="E7166" s="266" t="s">
        <v>136</v>
      </c>
      <c r="F7166" s="265">
        <v>105007</v>
      </c>
      <c r="G7166" s="265" t="s">
        <v>11404</v>
      </c>
      <c r="H7166" s="265" t="s">
        <v>460</v>
      </c>
      <c r="I7166" s="265" t="s">
        <v>133</v>
      </c>
      <c r="J7166" s="266">
        <v>34.409999999999997</v>
      </c>
      <c r="K7166" s="265" t="s">
        <v>458</v>
      </c>
      <c r="L7166" s="255">
        <v>34.409999999999997</v>
      </c>
      <c r="M7166" s="254" t="s">
        <v>458</v>
      </c>
    </row>
    <row r="7167" spans="1:13" ht="13.5" x14ac:dyDescent="0.25">
      <c r="A7167" s="265" t="s">
        <v>669</v>
      </c>
      <c r="B7167" s="265" t="s">
        <v>668</v>
      </c>
      <c r="C7167" s="265" t="s">
        <v>667</v>
      </c>
      <c r="D7167" s="265" t="s">
        <v>666</v>
      </c>
      <c r="E7167" s="266" t="s">
        <v>136</v>
      </c>
      <c r="F7167" s="265">
        <v>105009</v>
      </c>
      <c r="G7167" s="265" t="s">
        <v>11405</v>
      </c>
      <c r="H7167" s="265" t="s">
        <v>24</v>
      </c>
      <c r="I7167" s="265" t="s">
        <v>133</v>
      </c>
      <c r="J7167" s="266">
        <v>74.010000000000005</v>
      </c>
      <c r="K7167" s="265" t="s">
        <v>458</v>
      </c>
      <c r="L7167" s="255">
        <v>74.010000000000005</v>
      </c>
      <c r="M7167" s="254" t="s">
        <v>458</v>
      </c>
    </row>
    <row r="7168" spans="1:13" ht="13.5" x14ac:dyDescent="0.25">
      <c r="A7168" s="265" t="s">
        <v>669</v>
      </c>
      <c r="B7168" s="265" t="s">
        <v>668</v>
      </c>
      <c r="C7168" s="265" t="s">
        <v>667</v>
      </c>
      <c r="D7168" s="265" t="s">
        <v>666</v>
      </c>
      <c r="E7168" s="266" t="s">
        <v>136</v>
      </c>
      <c r="F7168" s="265">
        <v>105011</v>
      </c>
      <c r="G7168" s="265" t="s">
        <v>11406</v>
      </c>
      <c r="H7168" s="265" t="s">
        <v>24</v>
      </c>
      <c r="I7168" s="265" t="s">
        <v>133</v>
      </c>
      <c r="J7168" s="266">
        <v>0.51</v>
      </c>
      <c r="K7168" s="265" t="s">
        <v>458</v>
      </c>
      <c r="L7168" s="255">
        <v>0.51</v>
      </c>
      <c r="M7168" s="254" t="s">
        <v>458</v>
      </c>
    </row>
    <row r="7169" spans="1:13" ht="13.5" x14ac:dyDescent="0.25">
      <c r="A7169" s="265" t="s">
        <v>521</v>
      </c>
      <c r="B7169" s="265" t="s">
        <v>520</v>
      </c>
      <c r="C7169" s="265" t="s">
        <v>606</v>
      </c>
      <c r="D7169" s="265" t="s">
        <v>605</v>
      </c>
      <c r="E7169" s="266" t="s">
        <v>136</v>
      </c>
      <c r="F7169" s="265">
        <v>93588</v>
      </c>
      <c r="G7169" s="265" t="s">
        <v>665</v>
      </c>
      <c r="H7169" s="265" t="s">
        <v>609</v>
      </c>
      <c r="I7169" s="265" t="s">
        <v>459</v>
      </c>
      <c r="J7169" s="266">
        <v>3.2</v>
      </c>
      <c r="K7169" s="265" t="s">
        <v>458</v>
      </c>
      <c r="L7169" s="255">
        <v>3.2</v>
      </c>
      <c r="M7169" s="254" t="s">
        <v>458</v>
      </c>
    </row>
    <row r="7170" spans="1:13" ht="13.5" x14ac:dyDescent="0.25">
      <c r="A7170" s="265" t="s">
        <v>521</v>
      </c>
      <c r="B7170" s="265" t="s">
        <v>520</v>
      </c>
      <c r="C7170" s="265" t="s">
        <v>606</v>
      </c>
      <c r="D7170" s="265" t="s">
        <v>605</v>
      </c>
      <c r="E7170" s="266" t="s">
        <v>136</v>
      </c>
      <c r="F7170" s="265">
        <v>93589</v>
      </c>
      <c r="G7170" s="265" t="s">
        <v>664</v>
      </c>
      <c r="H7170" s="265" t="s">
        <v>609</v>
      </c>
      <c r="I7170" s="265" t="s">
        <v>459</v>
      </c>
      <c r="J7170" s="266">
        <v>2.75</v>
      </c>
      <c r="K7170" s="265" t="s">
        <v>458</v>
      </c>
      <c r="L7170" s="255">
        <v>2.75</v>
      </c>
      <c r="M7170" s="254" t="s">
        <v>458</v>
      </c>
    </row>
    <row r="7171" spans="1:13" ht="13.5" x14ac:dyDescent="0.25">
      <c r="A7171" s="265" t="s">
        <v>521</v>
      </c>
      <c r="B7171" s="265" t="s">
        <v>520</v>
      </c>
      <c r="C7171" s="265" t="s">
        <v>606</v>
      </c>
      <c r="D7171" s="265" t="s">
        <v>605</v>
      </c>
      <c r="E7171" s="266" t="s">
        <v>136</v>
      </c>
      <c r="F7171" s="265">
        <v>93590</v>
      </c>
      <c r="G7171" s="265" t="s">
        <v>663</v>
      </c>
      <c r="H7171" s="265" t="s">
        <v>609</v>
      </c>
      <c r="I7171" s="265" t="s">
        <v>459</v>
      </c>
      <c r="J7171" s="266">
        <v>1</v>
      </c>
      <c r="K7171" s="265" t="s">
        <v>458</v>
      </c>
      <c r="L7171" s="255">
        <v>1</v>
      </c>
      <c r="M7171" s="254" t="s">
        <v>458</v>
      </c>
    </row>
    <row r="7172" spans="1:13" ht="13.5" x14ac:dyDescent="0.25">
      <c r="A7172" s="265" t="s">
        <v>521</v>
      </c>
      <c r="B7172" s="265" t="s">
        <v>520</v>
      </c>
      <c r="C7172" s="265" t="s">
        <v>606</v>
      </c>
      <c r="D7172" s="265" t="s">
        <v>605</v>
      </c>
      <c r="E7172" s="266" t="s">
        <v>136</v>
      </c>
      <c r="F7172" s="265">
        <v>93591</v>
      </c>
      <c r="G7172" s="265" t="s">
        <v>662</v>
      </c>
      <c r="H7172" s="265" t="s">
        <v>609</v>
      </c>
      <c r="I7172" s="265" t="s">
        <v>459</v>
      </c>
      <c r="J7172" s="266">
        <v>2.81</v>
      </c>
      <c r="K7172" s="265" t="s">
        <v>458</v>
      </c>
      <c r="L7172" s="255">
        <v>2.81</v>
      </c>
      <c r="M7172" s="254" t="s">
        <v>458</v>
      </c>
    </row>
    <row r="7173" spans="1:13" ht="13.5" x14ac:dyDescent="0.25">
      <c r="A7173" s="265" t="s">
        <v>521</v>
      </c>
      <c r="B7173" s="265" t="s">
        <v>520</v>
      </c>
      <c r="C7173" s="265" t="s">
        <v>606</v>
      </c>
      <c r="D7173" s="265" t="s">
        <v>605</v>
      </c>
      <c r="E7173" s="266" t="s">
        <v>136</v>
      </c>
      <c r="F7173" s="265">
        <v>93592</v>
      </c>
      <c r="G7173" s="265" t="s">
        <v>661</v>
      </c>
      <c r="H7173" s="265" t="s">
        <v>609</v>
      </c>
      <c r="I7173" s="265" t="s">
        <v>459</v>
      </c>
      <c r="J7173" s="266">
        <v>2.44</v>
      </c>
      <c r="K7173" s="265" t="s">
        <v>458</v>
      </c>
      <c r="L7173" s="255">
        <v>2.44</v>
      </c>
      <c r="M7173" s="254" t="s">
        <v>458</v>
      </c>
    </row>
    <row r="7174" spans="1:13" ht="13.5" x14ac:dyDescent="0.25">
      <c r="A7174" s="265" t="s">
        <v>521</v>
      </c>
      <c r="B7174" s="265" t="s">
        <v>520</v>
      </c>
      <c r="C7174" s="265" t="s">
        <v>606</v>
      </c>
      <c r="D7174" s="265" t="s">
        <v>605</v>
      </c>
      <c r="E7174" s="266" t="s">
        <v>136</v>
      </c>
      <c r="F7174" s="265">
        <v>93593</v>
      </c>
      <c r="G7174" s="265" t="s">
        <v>660</v>
      </c>
      <c r="H7174" s="265" t="s">
        <v>609</v>
      </c>
      <c r="I7174" s="265" t="s">
        <v>459</v>
      </c>
      <c r="J7174" s="266">
        <v>0.89</v>
      </c>
      <c r="K7174" s="265" t="s">
        <v>458</v>
      </c>
      <c r="L7174" s="255">
        <v>0.89</v>
      </c>
      <c r="M7174" s="254" t="s">
        <v>458</v>
      </c>
    </row>
    <row r="7175" spans="1:13" ht="13.5" x14ac:dyDescent="0.25">
      <c r="A7175" s="265" t="s">
        <v>521</v>
      </c>
      <c r="B7175" s="265" t="s">
        <v>520</v>
      </c>
      <c r="C7175" s="265" t="s">
        <v>606</v>
      </c>
      <c r="D7175" s="265" t="s">
        <v>605</v>
      </c>
      <c r="E7175" s="266" t="s">
        <v>136</v>
      </c>
      <c r="F7175" s="265">
        <v>93594</v>
      </c>
      <c r="G7175" s="265" t="s">
        <v>659</v>
      </c>
      <c r="H7175" s="265" t="s">
        <v>593</v>
      </c>
      <c r="I7175" s="265" t="s">
        <v>459</v>
      </c>
      <c r="J7175" s="266">
        <v>2.13</v>
      </c>
      <c r="K7175" s="265" t="s">
        <v>458</v>
      </c>
      <c r="L7175" s="255">
        <v>2.13</v>
      </c>
      <c r="M7175" s="254" t="s">
        <v>458</v>
      </c>
    </row>
    <row r="7176" spans="1:13" ht="13.5" x14ac:dyDescent="0.25">
      <c r="A7176" s="265" t="s">
        <v>521</v>
      </c>
      <c r="B7176" s="265" t="s">
        <v>520</v>
      </c>
      <c r="C7176" s="265" t="s">
        <v>606</v>
      </c>
      <c r="D7176" s="265" t="s">
        <v>605</v>
      </c>
      <c r="E7176" s="266" t="s">
        <v>136</v>
      </c>
      <c r="F7176" s="265">
        <v>93595</v>
      </c>
      <c r="G7176" s="265" t="s">
        <v>658</v>
      </c>
      <c r="H7176" s="265" t="s">
        <v>593</v>
      </c>
      <c r="I7176" s="265" t="s">
        <v>459</v>
      </c>
      <c r="J7176" s="266">
        <v>1.86</v>
      </c>
      <c r="K7176" s="265" t="s">
        <v>458</v>
      </c>
      <c r="L7176" s="255">
        <v>1.86</v>
      </c>
      <c r="M7176" s="254" t="s">
        <v>458</v>
      </c>
    </row>
    <row r="7177" spans="1:13" ht="13.5" x14ac:dyDescent="0.25">
      <c r="A7177" s="265" t="s">
        <v>521</v>
      </c>
      <c r="B7177" s="265" t="s">
        <v>520</v>
      </c>
      <c r="C7177" s="265" t="s">
        <v>606</v>
      </c>
      <c r="D7177" s="265" t="s">
        <v>605</v>
      </c>
      <c r="E7177" s="266" t="s">
        <v>136</v>
      </c>
      <c r="F7177" s="265">
        <v>93596</v>
      </c>
      <c r="G7177" s="265" t="s">
        <v>657</v>
      </c>
      <c r="H7177" s="265" t="s">
        <v>593</v>
      </c>
      <c r="I7177" s="265" t="s">
        <v>459</v>
      </c>
      <c r="J7177" s="266">
        <v>0.67</v>
      </c>
      <c r="K7177" s="265" t="s">
        <v>458</v>
      </c>
      <c r="L7177" s="255">
        <v>0.67</v>
      </c>
      <c r="M7177" s="254" t="s">
        <v>458</v>
      </c>
    </row>
    <row r="7178" spans="1:13" ht="13.5" x14ac:dyDescent="0.25">
      <c r="A7178" s="265" t="s">
        <v>521</v>
      </c>
      <c r="B7178" s="265" t="s">
        <v>520</v>
      </c>
      <c r="C7178" s="265" t="s">
        <v>606</v>
      </c>
      <c r="D7178" s="265" t="s">
        <v>605</v>
      </c>
      <c r="E7178" s="266" t="s">
        <v>136</v>
      </c>
      <c r="F7178" s="265">
        <v>93597</v>
      </c>
      <c r="G7178" s="265" t="s">
        <v>656</v>
      </c>
      <c r="H7178" s="265" t="s">
        <v>593</v>
      </c>
      <c r="I7178" s="265" t="s">
        <v>459</v>
      </c>
      <c r="J7178" s="266">
        <v>1.87</v>
      </c>
      <c r="K7178" s="265" t="s">
        <v>458</v>
      </c>
      <c r="L7178" s="255">
        <v>1.87</v>
      </c>
      <c r="M7178" s="254" t="s">
        <v>458</v>
      </c>
    </row>
    <row r="7179" spans="1:13" ht="13.5" x14ac:dyDescent="0.25">
      <c r="A7179" s="265" t="s">
        <v>521</v>
      </c>
      <c r="B7179" s="265" t="s">
        <v>520</v>
      </c>
      <c r="C7179" s="265" t="s">
        <v>606</v>
      </c>
      <c r="D7179" s="265" t="s">
        <v>605</v>
      </c>
      <c r="E7179" s="266" t="s">
        <v>136</v>
      </c>
      <c r="F7179" s="265">
        <v>93598</v>
      </c>
      <c r="G7179" s="265" t="s">
        <v>655</v>
      </c>
      <c r="H7179" s="265" t="s">
        <v>593</v>
      </c>
      <c r="I7179" s="265" t="s">
        <v>459</v>
      </c>
      <c r="J7179" s="266">
        <v>1.61</v>
      </c>
      <c r="K7179" s="265" t="s">
        <v>458</v>
      </c>
      <c r="L7179" s="255">
        <v>1.61</v>
      </c>
      <c r="M7179" s="254" t="s">
        <v>458</v>
      </c>
    </row>
    <row r="7180" spans="1:13" ht="13.5" x14ac:dyDescent="0.25">
      <c r="A7180" s="265" t="s">
        <v>521</v>
      </c>
      <c r="B7180" s="265" t="s">
        <v>520</v>
      </c>
      <c r="C7180" s="265" t="s">
        <v>606</v>
      </c>
      <c r="D7180" s="265" t="s">
        <v>605</v>
      </c>
      <c r="E7180" s="266" t="s">
        <v>136</v>
      </c>
      <c r="F7180" s="265">
        <v>93599</v>
      </c>
      <c r="G7180" s="265" t="s">
        <v>654</v>
      </c>
      <c r="H7180" s="265" t="s">
        <v>593</v>
      </c>
      <c r="I7180" s="265" t="s">
        <v>459</v>
      </c>
      <c r="J7180" s="266">
        <v>0.59</v>
      </c>
      <c r="K7180" s="265" t="s">
        <v>458</v>
      </c>
      <c r="L7180" s="255">
        <v>0.59</v>
      </c>
      <c r="M7180" s="254" t="s">
        <v>458</v>
      </c>
    </row>
    <row r="7181" spans="1:13" ht="13.5" x14ac:dyDescent="0.25">
      <c r="A7181" s="265" t="s">
        <v>521</v>
      </c>
      <c r="B7181" s="265" t="s">
        <v>520</v>
      </c>
      <c r="C7181" s="265" t="s">
        <v>606</v>
      </c>
      <c r="D7181" s="265" t="s">
        <v>605</v>
      </c>
      <c r="E7181" s="266" t="s">
        <v>136</v>
      </c>
      <c r="F7181" s="265">
        <v>95425</v>
      </c>
      <c r="G7181" s="265" t="s">
        <v>653</v>
      </c>
      <c r="H7181" s="265" t="s">
        <v>609</v>
      </c>
      <c r="I7181" s="265" t="s">
        <v>459</v>
      </c>
      <c r="J7181" s="266">
        <v>2.38</v>
      </c>
      <c r="K7181" s="265" t="s">
        <v>458</v>
      </c>
      <c r="L7181" s="255">
        <v>2.38</v>
      </c>
      <c r="M7181" s="254" t="s">
        <v>458</v>
      </c>
    </row>
    <row r="7182" spans="1:13" ht="13.5" x14ac:dyDescent="0.25">
      <c r="A7182" s="265" t="s">
        <v>521</v>
      </c>
      <c r="B7182" s="265" t="s">
        <v>520</v>
      </c>
      <c r="C7182" s="265" t="s">
        <v>606</v>
      </c>
      <c r="D7182" s="265" t="s">
        <v>605</v>
      </c>
      <c r="E7182" s="266" t="s">
        <v>136</v>
      </c>
      <c r="F7182" s="265">
        <v>95426</v>
      </c>
      <c r="G7182" s="265" t="s">
        <v>652</v>
      </c>
      <c r="H7182" s="265" t="s">
        <v>609</v>
      </c>
      <c r="I7182" s="265" t="s">
        <v>459</v>
      </c>
      <c r="J7182" s="266">
        <v>2.0699999999999998</v>
      </c>
      <c r="K7182" s="265" t="s">
        <v>458</v>
      </c>
      <c r="L7182" s="255">
        <v>2.0699999999999998</v>
      </c>
      <c r="M7182" s="254" t="s">
        <v>458</v>
      </c>
    </row>
    <row r="7183" spans="1:13" ht="13.5" x14ac:dyDescent="0.25">
      <c r="A7183" s="265" t="s">
        <v>521</v>
      </c>
      <c r="B7183" s="265" t="s">
        <v>520</v>
      </c>
      <c r="C7183" s="265" t="s">
        <v>606</v>
      </c>
      <c r="D7183" s="265" t="s">
        <v>605</v>
      </c>
      <c r="E7183" s="266" t="s">
        <v>136</v>
      </c>
      <c r="F7183" s="265">
        <v>95427</v>
      </c>
      <c r="G7183" s="265" t="s">
        <v>651</v>
      </c>
      <c r="H7183" s="265" t="s">
        <v>609</v>
      </c>
      <c r="I7183" s="265" t="s">
        <v>459</v>
      </c>
      <c r="J7183" s="266">
        <v>0.77</v>
      </c>
      <c r="K7183" s="265" t="s">
        <v>458</v>
      </c>
      <c r="L7183" s="255">
        <v>0.77</v>
      </c>
      <c r="M7183" s="254" t="s">
        <v>458</v>
      </c>
    </row>
    <row r="7184" spans="1:13" ht="13.5" x14ac:dyDescent="0.25">
      <c r="A7184" s="265" t="s">
        <v>521</v>
      </c>
      <c r="B7184" s="265" t="s">
        <v>520</v>
      </c>
      <c r="C7184" s="265" t="s">
        <v>606</v>
      </c>
      <c r="D7184" s="265" t="s">
        <v>605</v>
      </c>
      <c r="E7184" s="266" t="s">
        <v>136</v>
      </c>
      <c r="F7184" s="265">
        <v>95428</v>
      </c>
      <c r="G7184" s="265" t="s">
        <v>650</v>
      </c>
      <c r="H7184" s="265" t="s">
        <v>593</v>
      </c>
      <c r="I7184" s="265" t="s">
        <v>459</v>
      </c>
      <c r="J7184" s="266">
        <v>1.61</v>
      </c>
      <c r="K7184" s="265" t="s">
        <v>458</v>
      </c>
      <c r="L7184" s="255">
        <v>1.61</v>
      </c>
      <c r="M7184" s="254" t="s">
        <v>458</v>
      </c>
    </row>
    <row r="7185" spans="1:13" ht="13.5" x14ac:dyDescent="0.25">
      <c r="A7185" s="265" t="s">
        <v>521</v>
      </c>
      <c r="B7185" s="265" t="s">
        <v>520</v>
      </c>
      <c r="C7185" s="265" t="s">
        <v>606</v>
      </c>
      <c r="D7185" s="265" t="s">
        <v>605</v>
      </c>
      <c r="E7185" s="266" t="s">
        <v>136</v>
      </c>
      <c r="F7185" s="265">
        <v>95429</v>
      </c>
      <c r="G7185" s="265" t="s">
        <v>649</v>
      </c>
      <c r="H7185" s="265" t="s">
        <v>593</v>
      </c>
      <c r="I7185" s="265" t="s">
        <v>459</v>
      </c>
      <c r="J7185" s="266">
        <v>1.39</v>
      </c>
      <c r="K7185" s="265" t="s">
        <v>458</v>
      </c>
      <c r="L7185" s="255">
        <v>1.39</v>
      </c>
      <c r="M7185" s="254" t="s">
        <v>458</v>
      </c>
    </row>
    <row r="7186" spans="1:13" ht="13.5" x14ac:dyDescent="0.25">
      <c r="A7186" s="265" t="s">
        <v>521</v>
      </c>
      <c r="B7186" s="265" t="s">
        <v>520</v>
      </c>
      <c r="C7186" s="265" t="s">
        <v>606</v>
      </c>
      <c r="D7186" s="265" t="s">
        <v>605</v>
      </c>
      <c r="E7186" s="266" t="s">
        <v>136</v>
      </c>
      <c r="F7186" s="265">
        <v>95430</v>
      </c>
      <c r="G7186" s="265" t="s">
        <v>648</v>
      </c>
      <c r="H7186" s="265" t="s">
        <v>593</v>
      </c>
      <c r="I7186" s="265" t="s">
        <v>459</v>
      </c>
      <c r="J7186" s="266">
        <v>0.48</v>
      </c>
      <c r="K7186" s="265" t="s">
        <v>458</v>
      </c>
      <c r="L7186" s="255">
        <v>0.48</v>
      </c>
      <c r="M7186" s="254" t="s">
        <v>458</v>
      </c>
    </row>
    <row r="7187" spans="1:13" ht="13.5" x14ac:dyDescent="0.25">
      <c r="A7187" s="265" t="s">
        <v>521</v>
      </c>
      <c r="B7187" s="265" t="s">
        <v>520</v>
      </c>
      <c r="C7187" s="265" t="s">
        <v>606</v>
      </c>
      <c r="D7187" s="265" t="s">
        <v>605</v>
      </c>
      <c r="E7187" s="266" t="s">
        <v>136</v>
      </c>
      <c r="F7187" s="265">
        <v>95875</v>
      </c>
      <c r="G7187" s="265" t="s">
        <v>647</v>
      </c>
      <c r="H7187" s="265" t="s">
        <v>609</v>
      </c>
      <c r="I7187" s="265" t="s">
        <v>459</v>
      </c>
      <c r="J7187" s="266">
        <v>2.5299999999999998</v>
      </c>
      <c r="K7187" s="265" t="s">
        <v>458</v>
      </c>
      <c r="L7187" s="255">
        <v>2.5299999999999998</v>
      </c>
      <c r="M7187" s="254" t="s">
        <v>458</v>
      </c>
    </row>
    <row r="7188" spans="1:13" ht="13.5" x14ac:dyDescent="0.25">
      <c r="A7188" s="265" t="s">
        <v>521</v>
      </c>
      <c r="B7188" s="265" t="s">
        <v>520</v>
      </c>
      <c r="C7188" s="265" t="s">
        <v>606</v>
      </c>
      <c r="D7188" s="265" t="s">
        <v>605</v>
      </c>
      <c r="E7188" s="266" t="s">
        <v>136</v>
      </c>
      <c r="F7188" s="265">
        <v>95876</v>
      </c>
      <c r="G7188" s="265" t="s">
        <v>646</v>
      </c>
      <c r="H7188" s="265" t="s">
        <v>609</v>
      </c>
      <c r="I7188" s="265" t="s">
        <v>459</v>
      </c>
      <c r="J7188" s="266">
        <v>2.2000000000000002</v>
      </c>
      <c r="K7188" s="265" t="s">
        <v>458</v>
      </c>
      <c r="L7188" s="255">
        <v>2.2000000000000002</v>
      </c>
      <c r="M7188" s="254" t="s">
        <v>458</v>
      </c>
    </row>
    <row r="7189" spans="1:13" ht="13.5" x14ac:dyDescent="0.25">
      <c r="A7189" s="265" t="s">
        <v>521</v>
      </c>
      <c r="B7189" s="265" t="s">
        <v>520</v>
      </c>
      <c r="C7189" s="265" t="s">
        <v>606</v>
      </c>
      <c r="D7189" s="265" t="s">
        <v>605</v>
      </c>
      <c r="E7189" s="266" t="s">
        <v>136</v>
      </c>
      <c r="F7189" s="265">
        <v>95877</v>
      </c>
      <c r="G7189" s="265" t="s">
        <v>645</v>
      </c>
      <c r="H7189" s="265" t="s">
        <v>609</v>
      </c>
      <c r="I7189" s="265" t="s">
        <v>459</v>
      </c>
      <c r="J7189" s="266">
        <v>1.9</v>
      </c>
      <c r="K7189" s="265" t="s">
        <v>458</v>
      </c>
      <c r="L7189" s="255">
        <v>1.9</v>
      </c>
      <c r="M7189" s="254" t="s">
        <v>458</v>
      </c>
    </row>
    <row r="7190" spans="1:13" ht="13.5" x14ac:dyDescent="0.25">
      <c r="A7190" s="265" t="s">
        <v>521</v>
      </c>
      <c r="B7190" s="265" t="s">
        <v>520</v>
      </c>
      <c r="C7190" s="265" t="s">
        <v>606</v>
      </c>
      <c r="D7190" s="265" t="s">
        <v>605</v>
      </c>
      <c r="E7190" s="266" t="s">
        <v>136</v>
      </c>
      <c r="F7190" s="265">
        <v>95878</v>
      </c>
      <c r="G7190" s="265" t="s">
        <v>644</v>
      </c>
      <c r="H7190" s="265" t="s">
        <v>593</v>
      </c>
      <c r="I7190" s="265" t="s">
        <v>459</v>
      </c>
      <c r="J7190" s="266">
        <v>1.7</v>
      </c>
      <c r="K7190" s="265" t="s">
        <v>458</v>
      </c>
      <c r="L7190" s="255">
        <v>1.7</v>
      </c>
      <c r="M7190" s="254" t="s">
        <v>458</v>
      </c>
    </row>
    <row r="7191" spans="1:13" ht="13.5" x14ac:dyDescent="0.25">
      <c r="A7191" s="265" t="s">
        <v>521</v>
      </c>
      <c r="B7191" s="265" t="s">
        <v>520</v>
      </c>
      <c r="C7191" s="265" t="s">
        <v>606</v>
      </c>
      <c r="D7191" s="265" t="s">
        <v>605</v>
      </c>
      <c r="E7191" s="266" t="s">
        <v>136</v>
      </c>
      <c r="F7191" s="265">
        <v>95879</v>
      </c>
      <c r="G7191" s="265" t="s">
        <v>643</v>
      </c>
      <c r="H7191" s="265" t="s">
        <v>593</v>
      </c>
      <c r="I7191" s="265" t="s">
        <v>459</v>
      </c>
      <c r="J7191" s="266">
        <v>1.49</v>
      </c>
      <c r="K7191" s="265" t="s">
        <v>458</v>
      </c>
      <c r="L7191" s="255">
        <v>1.49</v>
      </c>
      <c r="M7191" s="254" t="s">
        <v>458</v>
      </c>
    </row>
    <row r="7192" spans="1:13" ht="13.5" x14ac:dyDescent="0.25">
      <c r="A7192" s="265" t="s">
        <v>521</v>
      </c>
      <c r="B7192" s="265" t="s">
        <v>520</v>
      </c>
      <c r="C7192" s="265" t="s">
        <v>606</v>
      </c>
      <c r="D7192" s="265" t="s">
        <v>605</v>
      </c>
      <c r="E7192" s="266" t="s">
        <v>136</v>
      </c>
      <c r="F7192" s="265">
        <v>95880</v>
      </c>
      <c r="G7192" s="265" t="s">
        <v>642</v>
      </c>
      <c r="H7192" s="265" t="s">
        <v>593</v>
      </c>
      <c r="I7192" s="265" t="s">
        <v>459</v>
      </c>
      <c r="J7192" s="266">
        <v>1.27</v>
      </c>
      <c r="K7192" s="265" t="s">
        <v>458</v>
      </c>
      <c r="L7192" s="255">
        <v>1.27</v>
      </c>
      <c r="M7192" s="254" t="s">
        <v>458</v>
      </c>
    </row>
    <row r="7193" spans="1:13" ht="13.5" x14ac:dyDescent="0.25">
      <c r="A7193" s="265" t="s">
        <v>521</v>
      </c>
      <c r="B7193" s="265" t="s">
        <v>520</v>
      </c>
      <c r="C7193" s="265" t="s">
        <v>606</v>
      </c>
      <c r="D7193" s="265" t="s">
        <v>605</v>
      </c>
      <c r="E7193" s="266" t="s">
        <v>136</v>
      </c>
      <c r="F7193" s="265">
        <v>97912</v>
      </c>
      <c r="G7193" s="265" t="s">
        <v>641</v>
      </c>
      <c r="H7193" s="265" t="s">
        <v>609</v>
      </c>
      <c r="I7193" s="265" t="s">
        <v>459</v>
      </c>
      <c r="J7193" s="266">
        <v>3.84</v>
      </c>
      <c r="K7193" s="265" t="s">
        <v>458</v>
      </c>
      <c r="L7193" s="255">
        <v>3.84</v>
      </c>
      <c r="M7193" s="254" t="s">
        <v>458</v>
      </c>
    </row>
    <row r="7194" spans="1:13" ht="13.5" x14ac:dyDescent="0.25">
      <c r="A7194" s="265" t="s">
        <v>521</v>
      </c>
      <c r="B7194" s="265" t="s">
        <v>520</v>
      </c>
      <c r="C7194" s="265" t="s">
        <v>606</v>
      </c>
      <c r="D7194" s="265" t="s">
        <v>605</v>
      </c>
      <c r="E7194" s="266" t="s">
        <v>136</v>
      </c>
      <c r="F7194" s="265">
        <v>97913</v>
      </c>
      <c r="G7194" s="265" t="s">
        <v>640</v>
      </c>
      <c r="H7194" s="265" t="s">
        <v>609</v>
      </c>
      <c r="I7194" s="265" t="s">
        <v>459</v>
      </c>
      <c r="J7194" s="266">
        <v>3.34</v>
      </c>
      <c r="K7194" s="265" t="s">
        <v>458</v>
      </c>
      <c r="L7194" s="255">
        <v>3.34</v>
      </c>
      <c r="M7194" s="254" t="s">
        <v>458</v>
      </c>
    </row>
    <row r="7195" spans="1:13" ht="13.5" x14ac:dyDescent="0.25">
      <c r="A7195" s="265" t="s">
        <v>521</v>
      </c>
      <c r="B7195" s="265" t="s">
        <v>520</v>
      </c>
      <c r="C7195" s="265" t="s">
        <v>606</v>
      </c>
      <c r="D7195" s="265" t="s">
        <v>605</v>
      </c>
      <c r="E7195" s="266" t="s">
        <v>136</v>
      </c>
      <c r="F7195" s="265">
        <v>97914</v>
      </c>
      <c r="G7195" s="265" t="s">
        <v>639</v>
      </c>
      <c r="H7195" s="265" t="s">
        <v>609</v>
      </c>
      <c r="I7195" s="265" t="s">
        <v>459</v>
      </c>
      <c r="J7195" s="266">
        <v>3.05</v>
      </c>
      <c r="K7195" s="265" t="s">
        <v>458</v>
      </c>
      <c r="L7195" s="255">
        <v>3.05</v>
      </c>
      <c r="M7195" s="254" t="s">
        <v>458</v>
      </c>
    </row>
    <row r="7196" spans="1:13" ht="13.5" x14ac:dyDescent="0.25">
      <c r="A7196" s="265" t="s">
        <v>521</v>
      </c>
      <c r="B7196" s="265" t="s">
        <v>520</v>
      </c>
      <c r="C7196" s="265" t="s">
        <v>606</v>
      </c>
      <c r="D7196" s="265" t="s">
        <v>605</v>
      </c>
      <c r="E7196" s="266" t="s">
        <v>136</v>
      </c>
      <c r="F7196" s="265">
        <v>97915</v>
      </c>
      <c r="G7196" s="265" t="s">
        <v>638</v>
      </c>
      <c r="H7196" s="265" t="s">
        <v>609</v>
      </c>
      <c r="I7196" s="265" t="s">
        <v>459</v>
      </c>
      <c r="J7196" s="266">
        <v>1.23</v>
      </c>
      <c r="K7196" s="265" t="s">
        <v>458</v>
      </c>
      <c r="L7196" s="255">
        <v>1.23</v>
      </c>
      <c r="M7196" s="254" t="s">
        <v>458</v>
      </c>
    </row>
    <row r="7197" spans="1:13" ht="13.5" x14ac:dyDescent="0.25">
      <c r="A7197" s="265" t="s">
        <v>521</v>
      </c>
      <c r="B7197" s="265" t="s">
        <v>520</v>
      </c>
      <c r="C7197" s="265" t="s">
        <v>606</v>
      </c>
      <c r="D7197" s="265" t="s">
        <v>605</v>
      </c>
      <c r="E7197" s="266" t="s">
        <v>136</v>
      </c>
      <c r="F7197" s="265">
        <v>100937</v>
      </c>
      <c r="G7197" s="265" t="s">
        <v>637</v>
      </c>
      <c r="H7197" s="265" t="s">
        <v>609</v>
      </c>
      <c r="I7197" s="265" t="s">
        <v>459</v>
      </c>
      <c r="J7197" s="266">
        <v>9.18</v>
      </c>
      <c r="K7197" s="265" t="s">
        <v>458</v>
      </c>
      <c r="L7197" s="255">
        <v>9.18</v>
      </c>
      <c r="M7197" s="254" t="s">
        <v>458</v>
      </c>
    </row>
    <row r="7198" spans="1:13" ht="13.5" x14ac:dyDescent="0.25">
      <c r="A7198" s="265" t="s">
        <v>521</v>
      </c>
      <c r="B7198" s="265" t="s">
        <v>520</v>
      </c>
      <c r="C7198" s="265" t="s">
        <v>606</v>
      </c>
      <c r="D7198" s="265" t="s">
        <v>605</v>
      </c>
      <c r="E7198" s="266" t="s">
        <v>136</v>
      </c>
      <c r="F7198" s="265">
        <v>100938</v>
      </c>
      <c r="G7198" s="265" t="s">
        <v>636</v>
      </c>
      <c r="H7198" s="265" t="s">
        <v>609</v>
      </c>
      <c r="I7198" s="265" t="s">
        <v>459</v>
      </c>
      <c r="J7198" s="266">
        <v>7.64</v>
      </c>
      <c r="K7198" s="265" t="s">
        <v>458</v>
      </c>
      <c r="L7198" s="255">
        <v>7.64</v>
      </c>
      <c r="M7198" s="254" t="s">
        <v>458</v>
      </c>
    </row>
    <row r="7199" spans="1:13" ht="13.5" x14ac:dyDescent="0.25">
      <c r="A7199" s="265" t="s">
        <v>521</v>
      </c>
      <c r="B7199" s="265" t="s">
        <v>520</v>
      </c>
      <c r="C7199" s="265" t="s">
        <v>606</v>
      </c>
      <c r="D7199" s="265" t="s">
        <v>605</v>
      </c>
      <c r="E7199" s="266" t="s">
        <v>136</v>
      </c>
      <c r="F7199" s="265">
        <v>100939</v>
      </c>
      <c r="G7199" s="265" t="s">
        <v>635</v>
      </c>
      <c r="H7199" s="265" t="s">
        <v>609</v>
      </c>
      <c r="I7199" s="265" t="s">
        <v>459</v>
      </c>
      <c r="J7199" s="266">
        <v>6.73</v>
      </c>
      <c r="K7199" s="265" t="s">
        <v>458</v>
      </c>
      <c r="L7199" s="255">
        <v>6.73</v>
      </c>
      <c r="M7199" s="254" t="s">
        <v>458</v>
      </c>
    </row>
    <row r="7200" spans="1:13" ht="13.5" x14ac:dyDescent="0.25">
      <c r="A7200" s="265" t="s">
        <v>521</v>
      </c>
      <c r="B7200" s="265" t="s">
        <v>520</v>
      </c>
      <c r="C7200" s="265" t="s">
        <v>606</v>
      </c>
      <c r="D7200" s="265" t="s">
        <v>605</v>
      </c>
      <c r="E7200" s="266" t="s">
        <v>136</v>
      </c>
      <c r="F7200" s="265">
        <v>100940</v>
      </c>
      <c r="G7200" s="265" t="s">
        <v>634</v>
      </c>
      <c r="H7200" s="265" t="s">
        <v>609</v>
      </c>
      <c r="I7200" s="265" t="s">
        <v>459</v>
      </c>
      <c r="J7200" s="266">
        <v>5.74</v>
      </c>
      <c r="K7200" s="265" t="s">
        <v>458</v>
      </c>
      <c r="L7200" s="255">
        <v>5.74</v>
      </c>
      <c r="M7200" s="254" t="s">
        <v>458</v>
      </c>
    </row>
    <row r="7201" spans="1:13" ht="13.5" x14ac:dyDescent="0.25">
      <c r="A7201" s="265" t="s">
        <v>521</v>
      </c>
      <c r="B7201" s="265" t="s">
        <v>520</v>
      </c>
      <c r="C7201" s="265" t="s">
        <v>606</v>
      </c>
      <c r="D7201" s="265" t="s">
        <v>605</v>
      </c>
      <c r="E7201" s="266" t="s">
        <v>136</v>
      </c>
      <c r="F7201" s="265">
        <v>100941</v>
      </c>
      <c r="G7201" s="265" t="s">
        <v>633</v>
      </c>
      <c r="H7201" s="265" t="s">
        <v>593</v>
      </c>
      <c r="I7201" s="265" t="s">
        <v>459</v>
      </c>
      <c r="J7201" s="266">
        <v>6.11</v>
      </c>
      <c r="K7201" s="265" t="s">
        <v>458</v>
      </c>
      <c r="L7201" s="255">
        <v>6.11</v>
      </c>
      <c r="M7201" s="254" t="s">
        <v>458</v>
      </c>
    </row>
    <row r="7202" spans="1:13" ht="13.5" x14ac:dyDescent="0.25">
      <c r="A7202" s="265" t="s">
        <v>521</v>
      </c>
      <c r="B7202" s="265" t="s">
        <v>520</v>
      </c>
      <c r="C7202" s="265" t="s">
        <v>606</v>
      </c>
      <c r="D7202" s="265" t="s">
        <v>605</v>
      </c>
      <c r="E7202" s="266" t="s">
        <v>136</v>
      </c>
      <c r="F7202" s="265">
        <v>100942</v>
      </c>
      <c r="G7202" s="265" t="s">
        <v>632</v>
      </c>
      <c r="H7202" s="265" t="s">
        <v>593</v>
      </c>
      <c r="I7202" s="265" t="s">
        <v>459</v>
      </c>
      <c r="J7202" s="266">
        <v>5.09</v>
      </c>
      <c r="K7202" s="265" t="s">
        <v>458</v>
      </c>
      <c r="L7202" s="255">
        <v>5.09</v>
      </c>
      <c r="M7202" s="254" t="s">
        <v>458</v>
      </c>
    </row>
    <row r="7203" spans="1:13" ht="13.5" x14ac:dyDescent="0.25">
      <c r="A7203" s="265" t="s">
        <v>521</v>
      </c>
      <c r="B7203" s="265" t="s">
        <v>520</v>
      </c>
      <c r="C7203" s="265" t="s">
        <v>606</v>
      </c>
      <c r="D7203" s="265" t="s">
        <v>605</v>
      </c>
      <c r="E7203" s="266" t="s">
        <v>136</v>
      </c>
      <c r="F7203" s="265">
        <v>100943</v>
      </c>
      <c r="G7203" s="265" t="s">
        <v>631</v>
      </c>
      <c r="H7203" s="265" t="s">
        <v>593</v>
      </c>
      <c r="I7203" s="265" t="s">
        <v>459</v>
      </c>
      <c r="J7203" s="266">
        <v>4.47</v>
      </c>
      <c r="K7203" s="265" t="s">
        <v>458</v>
      </c>
      <c r="L7203" s="255">
        <v>4.47</v>
      </c>
      <c r="M7203" s="254" t="s">
        <v>458</v>
      </c>
    </row>
    <row r="7204" spans="1:13" ht="13.5" x14ac:dyDescent="0.25">
      <c r="A7204" s="265" t="s">
        <v>521</v>
      </c>
      <c r="B7204" s="265" t="s">
        <v>520</v>
      </c>
      <c r="C7204" s="265" t="s">
        <v>606</v>
      </c>
      <c r="D7204" s="265" t="s">
        <v>605</v>
      </c>
      <c r="E7204" s="266" t="s">
        <v>136</v>
      </c>
      <c r="F7204" s="265">
        <v>100944</v>
      </c>
      <c r="G7204" s="265" t="s">
        <v>630</v>
      </c>
      <c r="H7204" s="265" t="s">
        <v>593</v>
      </c>
      <c r="I7204" s="265" t="s">
        <v>459</v>
      </c>
      <c r="J7204" s="266">
        <v>3.84</v>
      </c>
      <c r="K7204" s="265" t="s">
        <v>458</v>
      </c>
      <c r="L7204" s="255">
        <v>3.84</v>
      </c>
      <c r="M7204" s="254" t="s">
        <v>458</v>
      </c>
    </row>
    <row r="7205" spans="1:13" ht="13.5" x14ac:dyDescent="0.25">
      <c r="A7205" s="265" t="s">
        <v>521</v>
      </c>
      <c r="B7205" s="265" t="s">
        <v>520</v>
      </c>
      <c r="C7205" s="265" t="s">
        <v>606</v>
      </c>
      <c r="D7205" s="265" t="s">
        <v>605</v>
      </c>
      <c r="E7205" s="266" t="s">
        <v>136</v>
      </c>
      <c r="F7205" s="265">
        <v>100945</v>
      </c>
      <c r="G7205" s="265" t="s">
        <v>629</v>
      </c>
      <c r="H7205" s="265" t="s">
        <v>593</v>
      </c>
      <c r="I7205" s="265" t="s">
        <v>459</v>
      </c>
      <c r="J7205" s="266">
        <v>2.89</v>
      </c>
      <c r="K7205" s="265" t="s">
        <v>458</v>
      </c>
      <c r="L7205" s="255">
        <v>2.89</v>
      </c>
      <c r="M7205" s="254" t="s">
        <v>458</v>
      </c>
    </row>
    <row r="7206" spans="1:13" ht="13.5" x14ac:dyDescent="0.25">
      <c r="A7206" s="265" t="s">
        <v>521</v>
      </c>
      <c r="B7206" s="265" t="s">
        <v>520</v>
      </c>
      <c r="C7206" s="265" t="s">
        <v>606</v>
      </c>
      <c r="D7206" s="265" t="s">
        <v>605</v>
      </c>
      <c r="E7206" s="266" t="s">
        <v>136</v>
      </c>
      <c r="F7206" s="265">
        <v>100946</v>
      </c>
      <c r="G7206" s="265" t="s">
        <v>628</v>
      </c>
      <c r="H7206" s="265" t="s">
        <v>593</v>
      </c>
      <c r="I7206" s="265" t="s">
        <v>459</v>
      </c>
      <c r="J7206" s="266">
        <v>2.4900000000000002</v>
      </c>
      <c r="K7206" s="265" t="s">
        <v>458</v>
      </c>
      <c r="L7206" s="255">
        <v>2.4900000000000002</v>
      </c>
      <c r="M7206" s="254" t="s">
        <v>458</v>
      </c>
    </row>
    <row r="7207" spans="1:13" ht="13.5" x14ac:dyDescent="0.25">
      <c r="A7207" s="265" t="s">
        <v>521</v>
      </c>
      <c r="B7207" s="265" t="s">
        <v>520</v>
      </c>
      <c r="C7207" s="265" t="s">
        <v>606</v>
      </c>
      <c r="D7207" s="265" t="s">
        <v>605</v>
      </c>
      <c r="E7207" s="266" t="s">
        <v>136</v>
      </c>
      <c r="F7207" s="265">
        <v>100947</v>
      </c>
      <c r="G7207" s="265" t="s">
        <v>627</v>
      </c>
      <c r="H7207" s="265" t="s">
        <v>593</v>
      </c>
      <c r="I7207" s="265" t="s">
        <v>459</v>
      </c>
      <c r="J7207" s="266">
        <v>2.29</v>
      </c>
      <c r="K7207" s="265" t="s">
        <v>458</v>
      </c>
      <c r="L7207" s="255">
        <v>2.29</v>
      </c>
      <c r="M7207" s="254" t="s">
        <v>458</v>
      </c>
    </row>
    <row r="7208" spans="1:13" ht="13.5" x14ac:dyDescent="0.25">
      <c r="A7208" s="265" t="s">
        <v>521</v>
      </c>
      <c r="B7208" s="265" t="s">
        <v>520</v>
      </c>
      <c r="C7208" s="265" t="s">
        <v>606</v>
      </c>
      <c r="D7208" s="265" t="s">
        <v>605</v>
      </c>
      <c r="E7208" s="266" t="s">
        <v>136</v>
      </c>
      <c r="F7208" s="265">
        <v>100948</v>
      </c>
      <c r="G7208" s="265" t="s">
        <v>626</v>
      </c>
      <c r="H7208" s="265" t="s">
        <v>593</v>
      </c>
      <c r="I7208" s="265" t="s">
        <v>459</v>
      </c>
      <c r="J7208" s="266">
        <v>0.91</v>
      </c>
      <c r="K7208" s="265" t="s">
        <v>458</v>
      </c>
      <c r="L7208" s="255">
        <v>0.91</v>
      </c>
      <c r="M7208" s="254" t="s">
        <v>458</v>
      </c>
    </row>
    <row r="7209" spans="1:13" ht="13.5" x14ac:dyDescent="0.25">
      <c r="A7209" s="265" t="s">
        <v>521</v>
      </c>
      <c r="B7209" s="265" t="s">
        <v>520</v>
      </c>
      <c r="C7209" s="265" t="s">
        <v>606</v>
      </c>
      <c r="D7209" s="265" t="s">
        <v>605</v>
      </c>
      <c r="E7209" s="266" t="s">
        <v>136</v>
      </c>
      <c r="F7209" s="265">
        <v>100949</v>
      </c>
      <c r="G7209" s="265" t="s">
        <v>625</v>
      </c>
      <c r="H7209" s="265" t="s">
        <v>593</v>
      </c>
      <c r="I7209" s="265" t="s">
        <v>459</v>
      </c>
      <c r="J7209" s="266">
        <v>6.88</v>
      </c>
      <c r="K7209" s="265" t="s">
        <v>458</v>
      </c>
      <c r="L7209" s="255">
        <v>6.88</v>
      </c>
      <c r="M7209" s="254" t="s">
        <v>458</v>
      </c>
    </row>
    <row r="7210" spans="1:13" ht="13.5" x14ac:dyDescent="0.25">
      <c r="A7210" s="265" t="s">
        <v>521</v>
      </c>
      <c r="B7210" s="265" t="s">
        <v>520</v>
      </c>
      <c r="C7210" s="265" t="s">
        <v>606</v>
      </c>
      <c r="D7210" s="265" t="s">
        <v>605</v>
      </c>
      <c r="E7210" s="266" t="s">
        <v>136</v>
      </c>
      <c r="F7210" s="265">
        <v>100950</v>
      </c>
      <c r="G7210" s="265" t="s">
        <v>624</v>
      </c>
      <c r="H7210" s="265" t="s">
        <v>593</v>
      </c>
      <c r="I7210" s="265" t="s">
        <v>459</v>
      </c>
      <c r="J7210" s="266">
        <v>3.68</v>
      </c>
      <c r="K7210" s="265" t="s">
        <v>458</v>
      </c>
      <c r="L7210" s="255">
        <v>3.68</v>
      </c>
      <c r="M7210" s="254" t="s">
        <v>458</v>
      </c>
    </row>
    <row r="7211" spans="1:13" ht="13.5" x14ac:dyDescent="0.25">
      <c r="A7211" s="265" t="s">
        <v>521</v>
      </c>
      <c r="B7211" s="265" t="s">
        <v>520</v>
      </c>
      <c r="C7211" s="265" t="s">
        <v>606</v>
      </c>
      <c r="D7211" s="265" t="s">
        <v>605</v>
      </c>
      <c r="E7211" s="266" t="s">
        <v>136</v>
      </c>
      <c r="F7211" s="265">
        <v>100951</v>
      </c>
      <c r="G7211" s="265" t="s">
        <v>623</v>
      </c>
      <c r="H7211" s="265" t="s">
        <v>593</v>
      </c>
      <c r="I7211" s="265" t="s">
        <v>459</v>
      </c>
      <c r="J7211" s="266">
        <v>3.17</v>
      </c>
      <c r="K7211" s="265" t="s">
        <v>458</v>
      </c>
      <c r="L7211" s="255">
        <v>3.17</v>
      </c>
      <c r="M7211" s="254" t="s">
        <v>458</v>
      </c>
    </row>
    <row r="7212" spans="1:13" ht="13.5" x14ac:dyDescent="0.25">
      <c r="A7212" s="265" t="s">
        <v>521</v>
      </c>
      <c r="B7212" s="265" t="s">
        <v>520</v>
      </c>
      <c r="C7212" s="265" t="s">
        <v>606</v>
      </c>
      <c r="D7212" s="265" t="s">
        <v>605</v>
      </c>
      <c r="E7212" s="266" t="s">
        <v>136</v>
      </c>
      <c r="F7212" s="265">
        <v>100952</v>
      </c>
      <c r="G7212" s="265" t="s">
        <v>622</v>
      </c>
      <c r="H7212" s="265" t="s">
        <v>593</v>
      </c>
      <c r="I7212" s="265" t="s">
        <v>459</v>
      </c>
      <c r="J7212" s="266">
        <v>2.92</v>
      </c>
      <c r="K7212" s="265" t="s">
        <v>458</v>
      </c>
      <c r="L7212" s="255">
        <v>2.92</v>
      </c>
      <c r="M7212" s="254" t="s">
        <v>458</v>
      </c>
    </row>
    <row r="7213" spans="1:13" ht="13.5" x14ac:dyDescent="0.25">
      <c r="A7213" s="265" t="s">
        <v>521</v>
      </c>
      <c r="B7213" s="265" t="s">
        <v>520</v>
      </c>
      <c r="C7213" s="265" t="s">
        <v>606</v>
      </c>
      <c r="D7213" s="265" t="s">
        <v>605</v>
      </c>
      <c r="E7213" s="266" t="s">
        <v>136</v>
      </c>
      <c r="F7213" s="265">
        <v>100953</v>
      </c>
      <c r="G7213" s="265" t="s">
        <v>621</v>
      </c>
      <c r="H7213" s="265" t="s">
        <v>593</v>
      </c>
      <c r="I7213" s="265" t="s">
        <v>459</v>
      </c>
      <c r="J7213" s="266">
        <v>1.1599999999999999</v>
      </c>
      <c r="K7213" s="265" t="s">
        <v>458</v>
      </c>
      <c r="L7213" s="255">
        <v>1.1599999999999999</v>
      </c>
      <c r="M7213" s="254" t="s">
        <v>458</v>
      </c>
    </row>
    <row r="7214" spans="1:13" ht="13.5" x14ac:dyDescent="0.25">
      <c r="A7214" s="265" t="s">
        <v>521</v>
      </c>
      <c r="B7214" s="265" t="s">
        <v>520</v>
      </c>
      <c r="C7214" s="265" t="s">
        <v>606</v>
      </c>
      <c r="D7214" s="265" t="s">
        <v>605</v>
      </c>
      <c r="E7214" s="266" t="s">
        <v>136</v>
      </c>
      <c r="F7214" s="265">
        <v>100954</v>
      </c>
      <c r="G7214" s="265" t="s">
        <v>620</v>
      </c>
      <c r="H7214" s="265" t="s">
        <v>593</v>
      </c>
      <c r="I7214" s="265" t="s">
        <v>459</v>
      </c>
      <c r="J7214" s="266">
        <v>8.75</v>
      </c>
      <c r="K7214" s="265" t="s">
        <v>458</v>
      </c>
      <c r="L7214" s="255">
        <v>8.75</v>
      </c>
      <c r="M7214" s="254" t="s">
        <v>458</v>
      </c>
    </row>
    <row r="7215" spans="1:13" ht="13.5" x14ac:dyDescent="0.25">
      <c r="A7215" s="265" t="s">
        <v>521</v>
      </c>
      <c r="B7215" s="265" t="s">
        <v>520</v>
      </c>
      <c r="C7215" s="265" t="s">
        <v>606</v>
      </c>
      <c r="D7215" s="265" t="s">
        <v>605</v>
      </c>
      <c r="E7215" s="266" t="s">
        <v>136</v>
      </c>
      <c r="F7215" s="265">
        <v>100955</v>
      </c>
      <c r="G7215" s="265" t="s">
        <v>619</v>
      </c>
      <c r="H7215" s="265" t="s">
        <v>609</v>
      </c>
      <c r="I7215" s="265" t="s">
        <v>459</v>
      </c>
      <c r="J7215" s="266">
        <v>5.0199999999999996</v>
      </c>
      <c r="K7215" s="265" t="s">
        <v>458</v>
      </c>
      <c r="L7215" s="255">
        <v>5.0199999999999996</v>
      </c>
      <c r="M7215" s="254" t="s">
        <v>458</v>
      </c>
    </row>
    <row r="7216" spans="1:13" ht="13.5" x14ac:dyDescent="0.25">
      <c r="A7216" s="265" t="s">
        <v>521</v>
      </c>
      <c r="B7216" s="265" t="s">
        <v>520</v>
      </c>
      <c r="C7216" s="265" t="s">
        <v>606</v>
      </c>
      <c r="D7216" s="265" t="s">
        <v>605</v>
      </c>
      <c r="E7216" s="266" t="s">
        <v>136</v>
      </c>
      <c r="F7216" s="265">
        <v>100956</v>
      </c>
      <c r="G7216" s="265" t="s">
        <v>618</v>
      </c>
      <c r="H7216" s="265" t="s">
        <v>609</v>
      </c>
      <c r="I7216" s="265" t="s">
        <v>459</v>
      </c>
      <c r="J7216" s="266">
        <v>4.3600000000000003</v>
      </c>
      <c r="K7216" s="265" t="s">
        <v>458</v>
      </c>
      <c r="L7216" s="255">
        <v>4.3600000000000003</v>
      </c>
      <c r="M7216" s="254" t="s">
        <v>458</v>
      </c>
    </row>
    <row r="7217" spans="1:13" ht="13.5" x14ac:dyDescent="0.25">
      <c r="A7217" s="265" t="s">
        <v>521</v>
      </c>
      <c r="B7217" s="265" t="s">
        <v>520</v>
      </c>
      <c r="C7217" s="265" t="s">
        <v>606</v>
      </c>
      <c r="D7217" s="265" t="s">
        <v>605</v>
      </c>
      <c r="E7217" s="266" t="s">
        <v>136</v>
      </c>
      <c r="F7217" s="265">
        <v>100957</v>
      </c>
      <c r="G7217" s="265" t="s">
        <v>617</v>
      </c>
      <c r="H7217" s="265" t="s">
        <v>609</v>
      </c>
      <c r="I7217" s="265" t="s">
        <v>459</v>
      </c>
      <c r="J7217" s="266">
        <v>3.99</v>
      </c>
      <c r="K7217" s="265" t="s">
        <v>458</v>
      </c>
      <c r="L7217" s="255">
        <v>3.99</v>
      </c>
      <c r="M7217" s="254" t="s">
        <v>458</v>
      </c>
    </row>
    <row r="7218" spans="1:13" ht="13.5" x14ac:dyDescent="0.25">
      <c r="A7218" s="265" t="s">
        <v>521</v>
      </c>
      <c r="B7218" s="265" t="s">
        <v>520</v>
      </c>
      <c r="C7218" s="265" t="s">
        <v>606</v>
      </c>
      <c r="D7218" s="265" t="s">
        <v>605</v>
      </c>
      <c r="E7218" s="266" t="s">
        <v>136</v>
      </c>
      <c r="F7218" s="265">
        <v>100958</v>
      </c>
      <c r="G7218" s="265" t="s">
        <v>616</v>
      </c>
      <c r="H7218" s="265" t="s">
        <v>609</v>
      </c>
      <c r="I7218" s="265" t="s">
        <v>459</v>
      </c>
      <c r="J7218" s="266">
        <v>1.6</v>
      </c>
      <c r="K7218" s="265" t="s">
        <v>458</v>
      </c>
      <c r="L7218" s="255">
        <v>1.6</v>
      </c>
      <c r="M7218" s="254" t="s">
        <v>458</v>
      </c>
    </row>
    <row r="7219" spans="1:13" ht="13.5" x14ac:dyDescent="0.25">
      <c r="A7219" s="265" t="s">
        <v>521</v>
      </c>
      <c r="B7219" s="265" t="s">
        <v>520</v>
      </c>
      <c r="C7219" s="265" t="s">
        <v>606</v>
      </c>
      <c r="D7219" s="265" t="s">
        <v>605</v>
      </c>
      <c r="E7219" s="266" t="s">
        <v>136</v>
      </c>
      <c r="F7219" s="265">
        <v>100959</v>
      </c>
      <c r="G7219" s="265" t="s">
        <v>615</v>
      </c>
      <c r="H7219" s="265" t="s">
        <v>609</v>
      </c>
      <c r="I7219" s="265" t="s">
        <v>459</v>
      </c>
      <c r="J7219" s="266">
        <v>11.98</v>
      </c>
      <c r="K7219" s="265" t="s">
        <v>458</v>
      </c>
      <c r="L7219" s="255">
        <v>11.98</v>
      </c>
      <c r="M7219" s="254" t="s">
        <v>458</v>
      </c>
    </row>
    <row r="7220" spans="1:13" ht="13.5" x14ac:dyDescent="0.25">
      <c r="A7220" s="265" t="s">
        <v>521</v>
      </c>
      <c r="B7220" s="265" t="s">
        <v>520</v>
      </c>
      <c r="C7220" s="265" t="s">
        <v>606</v>
      </c>
      <c r="D7220" s="265" t="s">
        <v>605</v>
      </c>
      <c r="E7220" s="266" t="s">
        <v>136</v>
      </c>
      <c r="F7220" s="265">
        <v>100960</v>
      </c>
      <c r="G7220" s="265" t="s">
        <v>614</v>
      </c>
      <c r="H7220" s="265" t="s">
        <v>609</v>
      </c>
      <c r="I7220" s="265" t="s">
        <v>459</v>
      </c>
      <c r="J7220" s="266">
        <v>3.72</v>
      </c>
      <c r="K7220" s="265" t="s">
        <v>458</v>
      </c>
      <c r="L7220" s="255">
        <v>3.72</v>
      </c>
      <c r="M7220" s="254" t="s">
        <v>458</v>
      </c>
    </row>
    <row r="7221" spans="1:13" ht="13.5" x14ac:dyDescent="0.25">
      <c r="A7221" s="265" t="s">
        <v>521</v>
      </c>
      <c r="B7221" s="265" t="s">
        <v>520</v>
      </c>
      <c r="C7221" s="265" t="s">
        <v>606</v>
      </c>
      <c r="D7221" s="265" t="s">
        <v>605</v>
      </c>
      <c r="E7221" s="266" t="s">
        <v>136</v>
      </c>
      <c r="F7221" s="265">
        <v>100961</v>
      </c>
      <c r="G7221" s="265" t="s">
        <v>613</v>
      </c>
      <c r="H7221" s="265" t="s">
        <v>609</v>
      </c>
      <c r="I7221" s="265" t="s">
        <v>459</v>
      </c>
      <c r="J7221" s="266">
        <v>3.21</v>
      </c>
      <c r="K7221" s="265" t="s">
        <v>458</v>
      </c>
      <c r="L7221" s="255">
        <v>3.21</v>
      </c>
      <c r="M7221" s="254" t="s">
        <v>458</v>
      </c>
    </row>
    <row r="7222" spans="1:13" ht="13.5" x14ac:dyDescent="0.25">
      <c r="A7222" s="265" t="s">
        <v>521</v>
      </c>
      <c r="B7222" s="265" t="s">
        <v>520</v>
      </c>
      <c r="C7222" s="265" t="s">
        <v>606</v>
      </c>
      <c r="D7222" s="265" t="s">
        <v>605</v>
      </c>
      <c r="E7222" s="266" t="s">
        <v>136</v>
      </c>
      <c r="F7222" s="265">
        <v>100962</v>
      </c>
      <c r="G7222" s="265" t="s">
        <v>612</v>
      </c>
      <c r="H7222" s="265" t="s">
        <v>609</v>
      </c>
      <c r="I7222" s="265" t="s">
        <v>459</v>
      </c>
      <c r="J7222" s="266">
        <v>2.94</v>
      </c>
      <c r="K7222" s="265" t="s">
        <v>458</v>
      </c>
      <c r="L7222" s="255">
        <v>2.94</v>
      </c>
      <c r="M7222" s="254" t="s">
        <v>458</v>
      </c>
    </row>
    <row r="7223" spans="1:13" ht="13.5" x14ac:dyDescent="0.25">
      <c r="A7223" s="265" t="s">
        <v>521</v>
      </c>
      <c r="B7223" s="265" t="s">
        <v>520</v>
      </c>
      <c r="C7223" s="265" t="s">
        <v>606</v>
      </c>
      <c r="D7223" s="265" t="s">
        <v>605</v>
      </c>
      <c r="E7223" s="266" t="s">
        <v>136</v>
      </c>
      <c r="F7223" s="265">
        <v>100963</v>
      </c>
      <c r="G7223" s="265" t="s">
        <v>611</v>
      </c>
      <c r="H7223" s="265" t="s">
        <v>609</v>
      </c>
      <c r="I7223" s="265" t="s">
        <v>459</v>
      </c>
      <c r="J7223" s="266">
        <v>1.1599999999999999</v>
      </c>
      <c r="K7223" s="265" t="s">
        <v>458</v>
      </c>
      <c r="L7223" s="255">
        <v>1.1599999999999999</v>
      </c>
      <c r="M7223" s="254" t="s">
        <v>458</v>
      </c>
    </row>
    <row r="7224" spans="1:13" ht="13.5" x14ac:dyDescent="0.25">
      <c r="A7224" s="265" t="s">
        <v>521</v>
      </c>
      <c r="B7224" s="265" t="s">
        <v>520</v>
      </c>
      <c r="C7224" s="265" t="s">
        <v>606</v>
      </c>
      <c r="D7224" s="265" t="s">
        <v>605</v>
      </c>
      <c r="E7224" s="266" t="s">
        <v>136</v>
      </c>
      <c r="F7224" s="265">
        <v>100964</v>
      </c>
      <c r="G7224" s="265" t="s">
        <v>610</v>
      </c>
      <c r="H7224" s="265" t="s">
        <v>609</v>
      </c>
      <c r="I7224" s="265" t="s">
        <v>459</v>
      </c>
      <c r="J7224" s="266">
        <v>8.92</v>
      </c>
      <c r="K7224" s="265" t="s">
        <v>458</v>
      </c>
      <c r="L7224" s="255">
        <v>8.92</v>
      </c>
      <c r="M7224" s="254" t="s">
        <v>458</v>
      </c>
    </row>
    <row r="7225" spans="1:13" ht="13.5" x14ac:dyDescent="0.25">
      <c r="A7225" s="265" t="s">
        <v>521</v>
      </c>
      <c r="B7225" s="265" t="s">
        <v>520</v>
      </c>
      <c r="C7225" s="265" t="s">
        <v>606</v>
      </c>
      <c r="D7225" s="265" t="s">
        <v>605</v>
      </c>
      <c r="E7225" s="266" t="s">
        <v>136</v>
      </c>
      <c r="F7225" s="265">
        <v>100973</v>
      </c>
      <c r="G7225" s="265" t="s">
        <v>608</v>
      </c>
      <c r="H7225" s="265" t="s">
        <v>554</v>
      </c>
      <c r="I7225" s="265" t="s">
        <v>459</v>
      </c>
      <c r="J7225" s="266">
        <v>8.86</v>
      </c>
      <c r="K7225" s="265" t="s">
        <v>458</v>
      </c>
      <c r="L7225" s="255">
        <v>8.86</v>
      </c>
      <c r="M7225" s="254" t="s">
        <v>458</v>
      </c>
    </row>
    <row r="7226" spans="1:13" ht="13.5" x14ac:dyDescent="0.25">
      <c r="A7226" s="265" t="s">
        <v>521</v>
      </c>
      <c r="B7226" s="265" t="s">
        <v>520</v>
      </c>
      <c r="C7226" s="265" t="s">
        <v>606</v>
      </c>
      <c r="D7226" s="265" t="s">
        <v>605</v>
      </c>
      <c r="E7226" s="266" t="s">
        <v>136</v>
      </c>
      <c r="F7226" s="265">
        <v>100974</v>
      </c>
      <c r="G7226" s="265" t="s">
        <v>607</v>
      </c>
      <c r="H7226" s="265" t="s">
        <v>554</v>
      </c>
      <c r="I7226" s="265" t="s">
        <v>459</v>
      </c>
      <c r="J7226" s="266">
        <v>8.5500000000000007</v>
      </c>
      <c r="K7226" s="265" t="s">
        <v>458</v>
      </c>
      <c r="L7226" s="255">
        <v>8.5500000000000007</v>
      </c>
      <c r="M7226" s="254" t="s">
        <v>458</v>
      </c>
    </row>
    <row r="7227" spans="1:13" ht="13.5" x14ac:dyDescent="0.25">
      <c r="A7227" s="265" t="s">
        <v>521</v>
      </c>
      <c r="B7227" s="265" t="s">
        <v>520</v>
      </c>
      <c r="C7227" s="265" t="s">
        <v>606</v>
      </c>
      <c r="D7227" s="265" t="s">
        <v>605</v>
      </c>
      <c r="E7227" s="266" t="s">
        <v>136</v>
      </c>
      <c r="F7227" s="265">
        <v>100975</v>
      </c>
      <c r="G7227" s="265" t="s">
        <v>604</v>
      </c>
      <c r="H7227" s="265" t="s">
        <v>554</v>
      </c>
      <c r="I7227" s="265" t="s">
        <v>459</v>
      </c>
      <c r="J7227" s="266">
        <v>8.66</v>
      </c>
      <c r="K7227" s="265" t="s">
        <v>458</v>
      </c>
      <c r="L7227" s="255">
        <v>8.66</v>
      </c>
      <c r="M7227" s="254" t="s">
        <v>458</v>
      </c>
    </row>
    <row r="7228" spans="1:13" ht="13.5" x14ac:dyDescent="0.25">
      <c r="A7228" s="265" t="s">
        <v>521</v>
      </c>
      <c r="B7228" s="265" t="s">
        <v>520</v>
      </c>
      <c r="C7228" s="265" t="s">
        <v>596</v>
      </c>
      <c r="D7228" s="265" t="s">
        <v>595</v>
      </c>
      <c r="E7228" s="266" t="s">
        <v>136</v>
      </c>
      <c r="F7228" s="265">
        <v>100965</v>
      </c>
      <c r="G7228" s="265" t="s">
        <v>603</v>
      </c>
      <c r="H7228" s="265" t="s">
        <v>593</v>
      </c>
      <c r="I7228" s="265" t="s">
        <v>459</v>
      </c>
      <c r="J7228" s="266">
        <v>1.82</v>
      </c>
      <c r="K7228" s="265" t="s">
        <v>458</v>
      </c>
      <c r="L7228" s="255">
        <v>1.82</v>
      </c>
      <c r="M7228" s="254" t="s">
        <v>458</v>
      </c>
    </row>
    <row r="7229" spans="1:13" ht="13.5" x14ac:dyDescent="0.25">
      <c r="A7229" s="265" t="s">
        <v>521</v>
      </c>
      <c r="B7229" s="265" t="s">
        <v>520</v>
      </c>
      <c r="C7229" s="265" t="s">
        <v>596</v>
      </c>
      <c r="D7229" s="265" t="s">
        <v>595</v>
      </c>
      <c r="E7229" s="266" t="s">
        <v>136</v>
      </c>
      <c r="F7229" s="265">
        <v>100966</v>
      </c>
      <c r="G7229" s="265" t="s">
        <v>602</v>
      </c>
      <c r="H7229" s="265" t="s">
        <v>593</v>
      </c>
      <c r="I7229" s="265" t="s">
        <v>459</v>
      </c>
      <c r="J7229" s="266">
        <v>1.56</v>
      </c>
      <c r="K7229" s="265" t="s">
        <v>458</v>
      </c>
      <c r="L7229" s="255">
        <v>1.56</v>
      </c>
      <c r="M7229" s="254" t="s">
        <v>458</v>
      </c>
    </row>
    <row r="7230" spans="1:13" ht="13.5" x14ac:dyDescent="0.25">
      <c r="A7230" s="265" t="s">
        <v>521</v>
      </c>
      <c r="B7230" s="265" t="s">
        <v>520</v>
      </c>
      <c r="C7230" s="265" t="s">
        <v>596</v>
      </c>
      <c r="D7230" s="265" t="s">
        <v>595</v>
      </c>
      <c r="E7230" s="266" t="s">
        <v>136</v>
      </c>
      <c r="F7230" s="265">
        <v>100969</v>
      </c>
      <c r="G7230" s="265" t="s">
        <v>601</v>
      </c>
      <c r="H7230" s="265" t="s">
        <v>593</v>
      </c>
      <c r="I7230" s="265" t="s">
        <v>459</v>
      </c>
      <c r="J7230" s="266">
        <v>2.39</v>
      </c>
      <c r="K7230" s="265" t="s">
        <v>458</v>
      </c>
      <c r="L7230" s="255">
        <v>2.39</v>
      </c>
      <c r="M7230" s="254" t="s">
        <v>458</v>
      </c>
    </row>
    <row r="7231" spans="1:13" ht="13.5" x14ac:dyDescent="0.25">
      <c r="A7231" s="265" t="s">
        <v>521</v>
      </c>
      <c r="B7231" s="265" t="s">
        <v>520</v>
      </c>
      <c r="C7231" s="265" t="s">
        <v>596</v>
      </c>
      <c r="D7231" s="265" t="s">
        <v>595</v>
      </c>
      <c r="E7231" s="266" t="s">
        <v>136</v>
      </c>
      <c r="F7231" s="265">
        <v>100970</v>
      </c>
      <c r="G7231" s="265" t="s">
        <v>600</v>
      </c>
      <c r="H7231" s="265" t="s">
        <v>593</v>
      </c>
      <c r="I7231" s="265" t="s">
        <v>459</v>
      </c>
      <c r="J7231" s="266">
        <v>2.0299999999999998</v>
      </c>
      <c r="K7231" s="265" t="s">
        <v>458</v>
      </c>
      <c r="L7231" s="255">
        <v>2.0299999999999998</v>
      </c>
      <c r="M7231" s="254" t="s">
        <v>458</v>
      </c>
    </row>
    <row r="7232" spans="1:13" ht="13.5" x14ac:dyDescent="0.25">
      <c r="A7232" s="265" t="s">
        <v>521</v>
      </c>
      <c r="B7232" s="265" t="s">
        <v>520</v>
      </c>
      <c r="C7232" s="265" t="s">
        <v>596</v>
      </c>
      <c r="D7232" s="265" t="s">
        <v>595</v>
      </c>
      <c r="E7232" s="266" t="s">
        <v>136</v>
      </c>
      <c r="F7232" s="265">
        <v>102330</v>
      </c>
      <c r="G7232" s="265" t="s">
        <v>599</v>
      </c>
      <c r="H7232" s="265" t="s">
        <v>593</v>
      </c>
      <c r="I7232" s="265" t="s">
        <v>459</v>
      </c>
      <c r="J7232" s="266">
        <v>1.46</v>
      </c>
      <c r="K7232" s="265" t="s">
        <v>458</v>
      </c>
      <c r="L7232" s="255">
        <v>1.46</v>
      </c>
      <c r="M7232" s="254" t="s">
        <v>458</v>
      </c>
    </row>
    <row r="7233" spans="1:13" ht="13.5" x14ac:dyDescent="0.25">
      <c r="A7233" s="265" t="s">
        <v>521</v>
      </c>
      <c r="B7233" s="265" t="s">
        <v>520</v>
      </c>
      <c r="C7233" s="265" t="s">
        <v>596</v>
      </c>
      <c r="D7233" s="265" t="s">
        <v>595</v>
      </c>
      <c r="E7233" s="266" t="s">
        <v>136</v>
      </c>
      <c r="F7233" s="265">
        <v>102331</v>
      </c>
      <c r="G7233" s="265" t="s">
        <v>598</v>
      </c>
      <c r="H7233" s="265" t="s">
        <v>593</v>
      </c>
      <c r="I7233" s="265" t="s">
        <v>459</v>
      </c>
      <c r="J7233" s="266">
        <v>0.56999999999999995</v>
      </c>
      <c r="K7233" s="265" t="s">
        <v>458</v>
      </c>
      <c r="L7233" s="255">
        <v>0.56999999999999995</v>
      </c>
      <c r="M7233" s="254" t="s">
        <v>458</v>
      </c>
    </row>
    <row r="7234" spans="1:13" ht="13.5" x14ac:dyDescent="0.25">
      <c r="A7234" s="265" t="s">
        <v>521</v>
      </c>
      <c r="B7234" s="265" t="s">
        <v>520</v>
      </c>
      <c r="C7234" s="265" t="s">
        <v>596</v>
      </c>
      <c r="D7234" s="265" t="s">
        <v>595</v>
      </c>
      <c r="E7234" s="266" t="s">
        <v>136</v>
      </c>
      <c r="F7234" s="265">
        <v>102332</v>
      </c>
      <c r="G7234" s="265" t="s">
        <v>597</v>
      </c>
      <c r="H7234" s="265" t="s">
        <v>593</v>
      </c>
      <c r="I7234" s="265" t="s">
        <v>459</v>
      </c>
      <c r="J7234" s="266">
        <v>1.89</v>
      </c>
      <c r="K7234" s="265" t="s">
        <v>458</v>
      </c>
      <c r="L7234" s="255">
        <v>1.89</v>
      </c>
      <c r="M7234" s="254" t="s">
        <v>458</v>
      </c>
    </row>
    <row r="7235" spans="1:13" ht="13.5" x14ac:dyDescent="0.25">
      <c r="A7235" s="265" t="s">
        <v>521</v>
      </c>
      <c r="B7235" s="265" t="s">
        <v>520</v>
      </c>
      <c r="C7235" s="265" t="s">
        <v>596</v>
      </c>
      <c r="D7235" s="265" t="s">
        <v>595</v>
      </c>
      <c r="E7235" s="266" t="s">
        <v>136</v>
      </c>
      <c r="F7235" s="265">
        <v>102333</v>
      </c>
      <c r="G7235" s="265" t="s">
        <v>594</v>
      </c>
      <c r="H7235" s="265" t="s">
        <v>593</v>
      </c>
      <c r="I7235" s="265" t="s">
        <v>459</v>
      </c>
      <c r="J7235" s="266">
        <v>0.75</v>
      </c>
      <c r="K7235" s="265" t="s">
        <v>458</v>
      </c>
      <c r="L7235" s="255">
        <v>0.75</v>
      </c>
      <c r="M7235" s="254" t="s">
        <v>458</v>
      </c>
    </row>
    <row r="7236" spans="1:13" ht="13.5" x14ac:dyDescent="0.25">
      <c r="A7236" s="265" t="s">
        <v>521</v>
      </c>
      <c r="B7236" s="265" t="s">
        <v>520</v>
      </c>
      <c r="C7236" s="265" t="s">
        <v>590</v>
      </c>
      <c r="D7236" s="265" t="s">
        <v>589</v>
      </c>
      <c r="E7236" s="266" t="s">
        <v>136</v>
      </c>
      <c r="F7236" s="265">
        <v>101019</v>
      </c>
      <c r="G7236" s="265" t="s">
        <v>592</v>
      </c>
      <c r="H7236" s="265" t="s">
        <v>516</v>
      </c>
      <c r="I7236" s="265" t="s">
        <v>459</v>
      </c>
      <c r="J7236" s="266">
        <v>574.67999999999995</v>
      </c>
      <c r="K7236" s="265" t="s">
        <v>458</v>
      </c>
      <c r="L7236" s="255">
        <v>574.67999999999995</v>
      </c>
      <c r="M7236" s="254" t="s">
        <v>458</v>
      </c>
    </row>
    <row r="7237" spans="1:13" ht="13.5" x14ac:dyDescent="0.25">
      <c r="A7237" s="265" t="s">
        <v>521</v>
      </c>
      <c r="B7237" s="265" t="s">
        <v>520</v>
      </c>
      <c r="C7237" s="265" t="s">
        <v>590</v>
      </c>
      <c r="D7237" s="265" t="s">
        <v>589</v>
      </c>
      <c r="E7237" s="266" t="s">
        <v>136</v>
      </c>
      <c r="F7237" s="265">
        <v>101479</v>
      </c>
      <c r="G7237" s="265" t="s">
        <v>591</v>
      </c>
      <c r="H7237" s="265" t="s">
        <v>516</v>
      </c>
      <c r="I7237" s="265" t="s">
        <v>459</v>
      </c>
      <c r="J7237" s="266">
        <v>167.43</v>
      </c>
      <c r="K7237" s="265" t="s">
        <v>458</v>
      </c>
      <c r="L7237" s="255">
        <v>167.43</v>
      </c>
      <c r="M7237" s="254" t="s">
        <v>458</v>
      </c>
    </row>
    <row r="7238" spans="1:13" ht="13.5" x14ac:dyDescent="0.25">
      <c r="A7238" s="265" t="s">
        <v>521</v>
      </c>
      <c r="B7238" s="265" t="s">
        <v>520</v>
      </c>
      <c r="C7238" s="265" t="s">
        <v>590</v>
      </c>
      <c r="D7238" s="265" t="s">
        <v>589</v>
      </c>
      <c r="E7238" s="266" t="s">
        <v>136</v>
      </c>
      <c r="F7238" s="265">
        <v>102568</v>
      </c>
      <c r="G7238" s="265" t="s">
        <v>588</v>
      </c>
      <c r="H7238" s="265" t="s">
        <v>516</v>
      </c>
      <c r="I7238" s="265" t="s">
        <v>459</v>
      </c>
      <c r="J7238" s="266">
        <v>285.23</v>
      </c>
      <c r="K7238" s="265" t="s">
        <v>458</v>
      </c>
      <c r="L7238" s="255">
        <v>285.23</v>
      </c>
      <c r="M7238" s="254" t="s">
        <v>458</v>
      </c>
    </row>
    <row r="7239" spans="1:13" ht="13.5" x14ac:dyDescent="0.25">
      <c r="A7239" s="265" t="s">
        <v>521</v>
      </c>
      <c r="B7239" s="265" t="s">
        <v>520</v>
      </c>
      <c r="C7239" s="265" t="s">
        <v>519</v>
      </c>
      <c r="D7239" s="265" t="s">
        <v>518</v>
      </c>
      <c r="E7239" s="266" t="s">
        <v>136</v>
      </c>
      <c r="F7239" s="265">
        <v>100976</v>
      </c>
      <c r="G7239" s="265" t="s">
        <v>587</v>
      </c>
      <c r="H7239" s="265" t="s">
        <v>554</v>
      </c>
      <c r="I7239" s="265" t="s">
        <v>459</v>
      </c>
      <c r="J7239" s="266">
        <v>8.48</v>
      </c>
      <c r="K7239" s="265" t="s">
        <v>458</v>
      </c>
      <c r="L7239" s="255">
        <v>8.48</v>
      </c>
      <c r="M7239" s="254" t="s">
        <v>458</v>
      </c>
    </row>
    <row r="7240" spans="1:13" ht="13.5" x14ac:dyDescent="0.25">
      <c r="A7240" s="265" t="s">
        <v>521</v>
      </c>
      <c r="B7240" s="265" t="s">
        <v>520</v>
      </c>
      <c r="C7240" s="265" t="s">
        <v>519</v>
      </c>
      <c r="D7240" s="265" t="s">
        <v>518</v>
      </c>
      <c r="E7240" s="266" t="s">
        <v>136</v>
      </c>
      <c r="F7240" s="265">
        <v>100977</v>
      </c>
      <c r="G7240" s="265" t="s">
        <v>586</v>
      </c>
      <c r="H7240" s="265" t="s">
        <v>554</v>
      </c>
      <c r="I7240" s="265" t="s">
        <v>459</v>
      </c>
      <c r="J7240" s="266">
        <v>7.73</v>
      </c>
      <c r="K7240" s="265" t="s">
        <v>458</v>
      </c>
      <c r="L7240" s="255">
        <v>7.73</v>
      </c>
      <c r="M7240" s="254" t="s">
        <v>458</v>
      </c>
    </row>
    <row r="7241" spans="1:13" ht="13.5" x14ac:dyDescent="0.25">
      <c r="A7241" s="265" t="s">
        <v>521</v>
      </c>
      <c r="B7241" s="265" t="s">
        <v>520</v>
      </c>
      <c r="C7241" s="265" t="s">
        <v>519</v>
      </c>
      <c r="D7241" s="265" t="s">
        <v>518</v>
      </c>
      <c r="E7241" s="266" t="s">
        <v>136</v>
      </c>
      <c r="F7241" s="265">
        <v>100978</v>
      </c>
      <c r="G7241" s="265" t="s">
        <v>585</v>
      </c>
      <c r="H7241" s="265" t="s">
        <v>554</v>
      </c>
      <c r="I7241" s="265" t="s">
        <v>459</v>
      </c>
      <c r="J7241" s="266">
        <v>6.97</v>
      </c>
      <c r="K7241" s="265" t="s">
        <v>458</v>
      </c>
      <c r="L7241" s="255">
        <v>6.97</v>
      </c>
      <c r="M7241" s="254" t="s">
        <v>458</v>
      </c>
    </row>
    <row r="7242" spans="1:13" ht="13.5" x14ac:dyDescent="0.25">
      <c r="A7242" s="265" t="s">
        <v>521</v>
      </c>
      <c r="B7242" s="265" t="s">
        <v>520</v>
      </c>
      <c r="C7242" s="265" t="s">
        <v>519</v>
      </c>
      <c r="D7242" s="265" t="s">
        <v>518</v>
      </c>
      <c r="E7242" s="266" t="s">
        <v>136</v>
      </c>
      <c r="F7242" s="265">
        <v>100979</v>
      </c>
      <c r="G7242" s="265" t="s">
        <v>584</v>
      </c>
      <c r="H7242" s="265" t="s">
        <v>554</v>
      </c>
      <c r="I7242" s="265" t="s">
        <v>459</v>
      </c>
      <c r="J7242" s="266">
        <v>6.72</v>
      </c>
      <c r="K7242" s="265" t="s">
        <v>458</v>
      </c>
      <c r="L7242" s="255">
        <v>6.72</v>
      </c>
      <c r="M7242" s="254" t="s">
        <v>458</v>
      </c>
    </row>
    <row r="7243" spans="1:13" ht="13.5" x14ac:dyDescent="0.25">
      <c r="A7243" s="265" t="s">
        <v>521</v>
      </c>
      <c r="B7243" s="265" t="s">
        <v>520</v>
      </c>
      <c r="C7243" s="265" t="s">
        <v>519</v>
      </c>
      <c r="D7243" s="265" t="s">
        <v>518</v>
      </c>
      <c r="E7243" s="266" t="s">
        <v>136</v>
      </c>
      <c r="F7243" s="265">
        <v>100980</v>
      </c>
      <c r="G7243" s="265" t="s">
        <v>583</v>
      </c>
      <c r="H7243" s="265" t="s">
        <v>554</v>
      </c>
      <c r="I7243" s="265" t="s">
        <v>459</v>
      </c>
      <c r="J7243" s="266">
        <v>6.36</v>
      </c>
      <c r="K7243" s="265" t="s">
        <v>458</v>
      </c>
      <c r="L7243" s="255">
        <v>6.36</v>
      </c>
      <c r="M7243" s="254" t="s">
        <v>458</v>
      </c>
    </row>
    <row r="7244" spans="1:13" ht="13.5" x14ac:dyDescent="0.25">
      <c r="A7244" s="265" t="s">
        <v>521</v>
      </c>
      <c r="B7244" s="265" t="s">
        <v>520</v>
      </c>
      <c r="C7244" s="265" t="s">
        <v>519</v>
      </c>
      <c r="D7244" s="265" t="s">
        <v>518</v>
      </c>
      <c r="E7244" s="266" t="s">
        <v>136</v>
      </c>
      <c r="F7244" s="265">
        <v>100981</v>
      </c>
      <c r="G7244" s="265" t="s">
        <v>582</v>
      </c>
      <c r="H7244" s="265" t="s">
        <v>554</v>
      </c>
      <c r="I7244" s="265" t="s">
        <v>459</v>
      </c>
      <c r="J7244" s="266">
        <v>9.3800000000000008</v>
      </c>
      <c r="K7244" s="265" t="s">
        <v>458</v>
      </c>
      <c r="L7244" s="255">
        <v>9.3800000000000008</v>
      </c>
      <c r="M7244" s="254" t="s">
        <v>458</v>
      </c>
    </row>
    <row r="7245" spans="1:13" ht="13.5" x14ac:dyDescent="0.25">
      <c r="A7245" s="265" t="s">
        <v>521</v>
      </c>
      <c r="B7245" s="265" t="s">
        <v>520</v>
      </c>
      <c r="C7245" s="265" t="s">
        <v>519</v>
      </c>
      <c r="D7245" s="265" t="s">
        <v>518</v>
      </c>
      <c r="E7245" s="266" t="s">
        <v>136</v>
      </c>
      <c r="F7245" s="265">
        <v>100982</v>
      </c>
      <c r="G7245" s="265" t="s">
        <v>581</v>
      </c>
      <c r="H7245" s="265" t="s">
        <v>554</v>
      </c>
      <c r="I7245" s="265" t="s">
        <v>459</v>
      </c>
      <c r="J7245" s="266">
        <v>8.99</v>
      </c>
      <c r="K7245" s="265" t="s">
        <v>458</v>
      </c>
      <c r="L7245" s="255">
        <v>8.99</v>
      </c>
      <c r="M7245" s="254" t="s">
        <v>458</v>
      </c>
    </row>
    <row r="7246" spans="1:13" ht="13.5" x14ac:dyDescent="0.25">
      <c r="A7246" s="265" t="s">
        <v>521</v>
      </c>
      <c r="B7246" s="265" t="s">
        <v>520</v>
      </c>
      <c r="C7246" s="265" t="s">
        <v>519</v>
      </c>
      <c r="D7246" s="265" t="s">
        <v>518</v>
      </c>
      <c r="E7246" s="266" t="s">
        <v>136</v>
      </c>
      <c r="F7246" s="265">
        <v>100983</v>
      </c>
      <c r="G7246" s="265" t="s">
        <v>580</v>
      </c>
      <c r="H7246" s="265" t="s">
        <v>554</v>
      </c>
      <c r="I7246" s="265" t="s">
        <v>459</v>
      </c>
      <c r="J7246" s="266">
        <v>9.06</v>
      </c>
      <c r="K7246" s="265" t="s">
        <v>458</v>
      </c>
      <c r="L7246" s="255">
        <v>9.06</v>
      </c>
      <c r="M7246" s="254" t="s">
        <v>458</v>
      </c>
    </row>
    <row r="7247" spans="1:13" ht="13.5" x14ac:dyDescent="0.25">
      <c r="A7247" s="265" t="s">
        <v>521</v>
      </c>
      <c r="B7247" s="265" t="s">
        <v>520</v>
      </c>
      <c r="C7247" s="265" t="s">
        <v>519</v>
      </c>
      <c r="D7247" s="265" t="s">
        <v>518</v>
      </c>
      <c r="E7247" s="266" t="s">
        <v>136</v>
      </c>
      <c r="F7247" s="265">
        <v>100984</v>
      </c>
      <c r="G7247" s="265" t="s">
        <v>579</v>
      </c>
      <c r="H7247" s="265" t="s">
        <v>554</v>
      </c>
      <c r="I7247" s="265" t="s">
        <v>459</v>
      </c>
      <c r="J7247" s="266">
        <v>8.8699999999999992</v>
      </c>
      <c r="K7247" s="265" t="s">
        <v>458</v>
      </c>
      <c r="L7247" s="255">
        <v>8.8699999999999992</v>
      </c>
      <c r="M7247" s="254" t="s">
        <v>458</v>
      </c>
    </row>
    <row r="7248" spans="1:13" ht="13.5" x14ac:dyDescent="0.25">
      <c r="A7248" s="265" t="s">
        <v>521</v>
      </c>
      <c r="B7248" s="265" t="s">
        <v>520</v>
      </c>
      <c r="C7248" s="265" t="s">
        <v>519</v>
      </c>
      <c r="D7248" s="265" t="s">
        <v>518</v>
      </c>
      <c r="E7248" s="266" t="s">
        <v>136</v>
      </c>
      <c r="F7248" s="265">
        <v>100985</v>
      </c>
      <c r="G7248" s="265" t="s">
        <v>578</v>
      </c>
      <c r="H7248" s="265" t="s">
        <v>554</v>
      </c>
      <c r="I7248" s="265" t="s">
        <v>459</v>
      </c>
      <c r="J7248" s="266">
        <v>7.75</v>
      </c>
      <c r="K7248" s="265" t="s">
        <v>458</v>
      </c>
      <c r="L7248" s="255">
        <v>7.75</v>
      </c>
      <c r="M7248" s="254" t="s">
        <v>458</v>
      </c>
    </row>
    <row r="7249" spans="1:13" ht="13.5" x14ac:dyDescent="0.25">
      <c r="A7249" s="265" t="s">
        <v>521</v>
      </c>
      <c r="B7249" s="265" t="s">
        <v>520</v>
      </c>
      <c r="C7249" s="265" t="s">
        <v>519</v>
      </c>
      <c r="D7249" s="265" t="s">
        <v>518</v>
      </c>
      <c r="E7249" s="266" t="s">
        <v>136</v>
      </c>
      <c r="F7249" s="265">
        <v>100986</v>
      </c>
      <c r="G7249" s="265" t="s">
        <v>577</v>
      </c>
      <c r="H7249" s="265" t="s">
        <v>554</v>
      </c>
      <c r="I7249" s="265" t="s">
        <v>459</v>
      </c>
      <c r="J7249" s="266">
        <v>9.2799999999999994</v>
      </c>
      <c r="K7249" s="265" t="s">
        <v>458</v>
      </c>
      <c r="L7249" s="255">
        <v>9.2799999999999994</v>
      </c>
      <c r="M7249" s="254" t="s">
        <v>458</v>
      </c>
    </row>
    <row r="7250" spans="1:13" ht="13.5" x14ac:dyDescent="0.25">
      <c r="A7250" s="265" t="s">
        <v>521</v>
      </c>
      <c r="B7250" s="265" t="s">
        <v>520</v>
      </c>
      <c r="C7250" s="265" t="s">
        <v>519</v>
      </c>
      <c r="D7250" s="265" t="s">
        <v>518</v>
      </c>
      <c r="E7250" s="266" t="s">
        <v>136</v>
      </c>
      <c r="F7250" s="265">
        <v>100987</v>
      </c>
      <c r="G7250" s="265" t="s">
        <v>576</v>
      </c>
      <c r="H7250" s="265" t="s">
        <v>554</v>
      </c>
      <c r="I7250" s="265" t="s">
        <v>459</v>
      </c>
      <c r="J7250" s="266">
        <v>10.69</v>
      </c>
      <c r="K7250" s="265" t="s">
        <v>458</v>
      </c>
      <c r="L7250" s="255">
        <v>10.69</v>
      </c>
      <c r="M7250" s="254" t="s">
        <v>458</v>
      </c>
    </row>
    <row r="7251" spans="1:13" ht="13.5" x14ac:dyDescent="0.25">
      <c r="A7251" s="265" t="s">
        <v>521</v>
      </c>
      <c r="B7251" s="265" t="s">
        <v>520</v>
      </c>
      <c r="C7251" s="265" t="s">
        <v>519</v>
      </c>
      <c r="D7251" s="265" t="s">
        <v>518</v>
      </c>
      <c r="E7251" s="266" t="s">
        <v>136</v>
      </c>
      <c r="F7251" s="265">
        <v>100988</v>
      </c>
      <c r="G7251" s="265" t="s">
        <v>575</v>
      </c>
      <c r="H7251" s="265" t="s">
        <v>554</v>
      </c>
      <c r="I7251" s="265" t="s">
        <v>459</v>
      </c>
      <c r="J7251" s="266">
        <v>11.3</v>
      </c>
      <c r="K7251" s="265" t="s">
        <v>458</v>
      </c>
      <c r="L7251" s="255">
        <v>11.3</v>
      </c>
      <c r="M7251" s="254" t="s">
        <v>458</v>
      </c>
    </row>
    <row r="7252" spans="1:13" ht="13.5" x14ac:dyDescent="0.25">
      <c r="A7252" s="265" t="s">
        <v>521</v>
      </c>
      <c r="B7252" s="265" t="s">
        <v>520</v>
      </c>
      <c r="C7252" s="265" t="s">
        <v>519</v>
      </c>
      <c r="D7252" s="265" t="s">
        <v>518</v>
      </c>
      <c r="E7252" s="266" t="s">
        <v>136</v>
      </c>
      <c r="F7252" s="265">
        <v>100989</v>
      </c>
      <c r="G7252" s="265" t="s">
        <v>574</v>
      </c>
      <c r="H7252" s="265" t="s">
        <v>516</v>
      </c>
      <c r="I7252" s="265" t="s">
        <v>459</v>
      </c>
      <c r="J7252" s="266">
        <v>5.91</v>
      </c>
      <c r="K7252" s="265" t="s">
        <v>458</v>
      </c>
      <c r="L7252" s="255">
        <v>5.91</v>
      </c>
      <c r="M7252" s="254" t="s">
        <v>458</v>
      </c>
    </row>
    <row r="7253" spans="1:13" ht="13.5" x14ac:dyDescent="0.25">
      <c r="A7253" s="265" t="s">
        <v>521</v>
      </c>
      <c r="B7253" s="265" t="s">
        <v>520</v>
      </c>
      <c r="C7253" s="265" t="s">
        <v>519</v>
      </c>
      <c r="D7253" s="265" t="s">
        <v>518</v>
      </c>
      <c r="E7253" s="266" t="s">
        <v>136</v>
      </c>
      <c r="F7253" s="265">
        <v>100990</v>
      </c>
      <c r="G7253" s="265" t="s">
        <v>573</v>
      </c>
      <c r="H7253" s="265" t="s">
        <v>516</v>
      </c>
      <c r="I7253" s="265" t="s">
        <v>459</v>
      </c>
      <c r="J7253" s="266">
        <v>5.72</v>
      </c>
      <c r="K7253" s="265" t="s">
        <v>458</v>
      </c>
      <c r="L7253" s="255">
        <v>5.72</v>
      </c>
      <c r="M7253" s="254" t="s">
        <v>458</v>
      </c>
    </row>
    <row r="7254" spans="1:13" ht="13.5" x14ac:dyDescent="0.25">
      <c r="A7254" s="265" t="s">
        <v>521</v>
      </c>
      <c r="B7254" s="265" t="s">
        <v>520</v>
      </c>
      <c r="C7254" s="265" t="s">
        <v>519</v>
      </c>
      <c r="D7254" s="265" t="s">
        <v>518</v>
      </c>
      <c r="E7254" s="266" t="s">
        <v>136</v>
      </c>
      <c r="F7254" s="265">
        <v>100991</v>
      </c>
      <c r="G7254" s="265" t="s">
        <v>572</v>
      </c>
      <c r="H7254" s="265" t="s">
        <v>516</v>
      </c>
      <c r="I7254" s="265" t="s">
        <v>459</v>
      </c>
      <c r="J7254" s="266">
        <v>5.79</v>
      </c>
      <c r="K7254" s="265" t="s">
        <v>458</v>
      </c>
      <c r="L7254" s="255">
        <v>5.79</v>
      </c>
      <c r="M7254" s="254" t="s">
        <v>458</v>
      </c>
    </row>
    <row r="7255" spans="1:13" ht="13.5" x14ac:dyDescent="0.25">
      <c r="A7255" s="265" t="s">
        <v>521</v>
      </c>
      <c r="B7255" s="265" t="s">
        <v>520</v>
      </c>
      <c r="C7255" s="265" t="s">
        <v>519</v>
      </c>
      <c r="D7255" s="265" t="s">
        <v>518</v>
      </c>
      <c r="E7255" s="266" t="s">
        <v>136</v>
      </c>
      <c r="F7255" s="265">
        <v>100992</v>
      </c>
      <c r="G7255" s="265" t="s">
        <v>571</v>
      </c>
      <c r="H7255" s="265" t="s">
        <v>516</v>
      </c>
      <c r="I7255" s="265" t="s">
        <v>459</v>
      </c>
      <c r="J7255" s="266">
        <v>5.66</v>
      </c>
      <c r="K7255" s="265" t="s">
        <v>458</v>
      </c>
      <c r="L7255" s="255">
        <v>5.66</v>
      </c>
      <c r="M7255" s="254" t="s">
        <v>458</v>
      </c>
    </row>
    <row r="7256" spans="1:13" ht="13.5" x14ac:dyDescent="0.25">
      <c r="A7256" s="265" t="s">
        <v>521</v>
      </c>
      <c r="B7256" s="265" t="s">
        <v>520</v>
      </c>
      <c r="C7256" s="265" t="s">
        <v>519</v>
      </c>
      <c r="D7256" s="265" t="s">
        <v>518</v>
      </c>
      <c r="E7256" s="266" t="s">
        <v>136</v>
      </c>
      <c r="F7256" s="265">
        <v>100993</v>
      </c>
      <c r="G7256" s="265" t="s">
        <v>570</v>
      </c>
      <c r="H7256" s="265" t="s">
        <v>516</v>
      </c>
      <c r="I7256" s="265" t="s">
        <v>459</v>
      </c>
      <c r="J7256" s="266">
        <v>5.14</v>
      </c>
      <c r="K7256" s="265" t="s">
        <v>458</v>
      </c>
      <c r="L7256" s="255">
        <v>5.14</v>
      </c>
      <c r="M7256" s="254" t="s">
        <v>458</v>
      </c>
    </row>
    <row r="7257" spans="1:13" ht="13.5" x14ac:dyDescent="0.25">
      <c r="A7257" s="265" t="s">
        <v>521</v>
      </c>
      <c r="B7257" s="265" t="s">
        <v>520</v>
      </c>
      <c r="C7257" s="265" t="s">
        <v>519</v>
      </c>
      <c r="D7257" s="265" t="s">
        <v>518</v>
      </c>
      <c r="E7257" s="266" t="s">
        <v>136</v>
      </c>
      <c r="F7257" s="265">
        <v>100994</v>
      </c>
      <c r="G7257" s="265" t="s">
        <v>569</v>
      </c>
      <c r="H7257" s="265" t="s">
        <v>516</v>
      </c>
      <c r="I7257" s="265" t="s">
        <v>459</v>
      </c>
      <c r="J7257" s="266">
        <v>4.62</v>
      </c>
      <c r="K7257" s="265" t="s">
        <v>458</v>
      </c>
      <c r="L7257" s="255">
        <v>4.62</v>
      </c>
      <c r="M7257" s="254" t="s">
        <v>458</v>
      </c>
    </row>
    <row r="7258" spans="1:13" ht="13.5" x14ac:dyDescent="0.25">
      <c r="A7258" s="265" t="s">
        <v>521</v>
      </c>
      <c r="B7258" s="265" t="s">
        <v>520</v>
      </c>
      <c r="C7258" s="265" t="s">
        <v>519</v>
      </c>
      <c r="D7258" s="265" t="s">
        <v>518</v>
      </c>
      <c r="E7258" s="266" t="s">
        <v>136</v>
      </c>
      <c r="F7258" s="265">
        <v>100995</v>
      </c>
      <c r="G7258" s="265" t="s">
        <v>568</v>
      </c>
      <c r="H7258" s="265" t="s">
        <v>516</v>
      </c>
      <c r="I7258" s="265" t="s">
        <v>459</v>
      </c>
      <c r="J7258" s="266">
        <v>4.4800000000000004</v>
      </c>
      <c r="K7258" s="265" t="s">
        <v>458</v>
      </c>
      <c r="L7258" s="255">
        <v>4.4800000000000004</v>
      </c>
      <c r="M7258" s="254" t="s">
        <v>458</v>
      </c>
    </row>
    <row r="7259" spans="1:13" ht="13.5" x14ac:dyDescent="0.25">
      <c r="A7259" s="265" t="s">
        <v>521</v>
      </c>
      <c r="B7259" s="265" t="s">
        <v>520</v>
      </c>
      <c r="C7259" s="265" t="s">
        <v>519</v>
      </c>
      <c r="D7259" s="265" t="s">
        <v>518</v>
      </c>
      <c r="E7259" s="266" t="s">
        <v>136</v>
      </c>
      <c r="F7259" s="265">
        <v>100996</v>
      </c>
      <c r="G7259" s="265" t="s">
        <v>567</v>
      </c>
      <c r="H7259" s="265" t="s">
        <v>516</v>
      </c>
      <c r="I7259" s="265" t="s">
        <v>459</v>
      </c>
      <c r="J7259" s="266">
        <v>4.22</v>
      </c>
      <c r="K7259" s="265" t="s">
        <v>458</v>
      </c>
      <c r="L7259" s="255">
        <v>4.22</v>
      </c>
      <c r="M7259" s="254" t="s">
        <v>458</v>
      </c>
    </row>
    <row r="7260" spans="1:13" ht="13.5" x14ac:dyDescent="0.25">
      <c r="A7260" s="265" t="s">
        <v>521</v>
      </c>
      <c r="B7260" s="265" t="s">
        <v>520</v>
      </c>
      <c r="C7260" s="265" t="s">
        <v>519</v>
      </c>
      <c r="D7260" s="265" t="s">
        <v>518</v>
      </c>
      <c r="E7260" s="266" t="s">
        <v>136</v>
      </c>
      <c r="F7260" s="265">
        <v>100997</v>
      </c>
      <c r="G7260" s="265" t="s">
        <v>566</v>
      </c>
      <c r="H7260" s="265" t="s">
        <v>516</v>
      </c>
      <c r="I7260" s="265" t="s">
        <v>459</v>
      </c>
      <c r="J7260" s="266">
        <v>6.26</v>
      </c>
      <c r="K7260" s="265" t="s">
        <v>458</v>
      </c>
      <c r="L7260" s="255">
        <v>6.26</v>
      </c>
      <c r="M7260" s="254" t="s">
        <v>458</v>
      </c>
    </row>
    <row r="7261" spans="1:13" ht="13.5" x14ac:dyDescent="0.25">
      <c r="A7261" s="265" t="s">
        <v>521</v>
      </c>
      <c r="B7261" s="265" t="s">
        <v>520</v>
      </c>
      <c r="C7261" s="265" t="s">
        <v>519</v>
      </c>
      <c r="D7261" s="265" t="s">
        <v>518</v>
      </c>
      <c r="E7261" s="266" t="s">
        <v>136</v>
      </c>
      <c r="F7261" s="265">
        <v>100998</v>
      </c>
      <c r="G7261" s="265" t="s">
        <v>565</v>
      </c>
      <c r="H7261" s="265" t="s">
        <v>516</v>
      </c>
      <c r="I7261" s="265" t="s">
        <v>459</v>
      </c>
      <c r="J7261" s="266">
        <v>6.01</v>
      </c>
      <c r="K7261" s="265" t="s">
        <v>458</v>
      </c>
      <c r="L7261" s="255">
        <v>6.01</v>
      </c>
      <c r="M7261" s="254" t="s">
        <v>458</v>
      </c>
    </row>
    <row r="7262" spans="1:13" ht="13.5" x14ac:dyDescent="0.25">
      <c r="A7262" s="265" t="s">
        <v>521</v>
      </c>
      <c r="B7262" s="265" t="s">
        <v>520</v>
      </c>
      <c r="C7262" s="265" t="s">
        <v>519</v>
      </c>
      <c r="D7262" s="265" t="s">
        <v>518</v>
      </c>
      <c r="E7262" s="266" t="s">
        <v>136</v>
      </c>
      <c r="F7262" s="265">
        <v>100999</v>
      </c>
      <c r="G7262" s="265" t="s">
        <v>564</v>
      </c>
      <c r="H7262" s="265" t="s">
        <v>516</v>
      </c>
      <c r="I7262" s="265" t="s">
        <v>459</v>
      </c>
      <c r="J7262" s="266">
        <v>6.06</v>
      </c>
      <c r="K7262" s="265" t="s">
        <v>458</v>
      </c>
      <c r="L7262" s="255">
        <v>6.06</v>
      </c>
      <c r="M7262" s="254" t="s">
        <v>458</v>
      </c>
    </row>
    <row r="7263" spans="1:13" ht="13.5" x14ac:dyDescent="0.25">
      <c r="A7263" s="265" t="s">
        <v>521</v>
      </c>
      <c r="B7263" s="265" t="s">
        <v>520</v>
      </c>
      <c r="C7263" s="265" t="s">
        <v>519</v>
      </c>
      <c r="D7263" s="265" t="s">
        <v>518</v>
      </c>
      <c r="E7263" s="266" t="s">
        <v>136</v>
      </c>
      <c r="F7263" s="265">
        <v>101000</v>
      </c>
      <c r="G7263" s="265" t="s">
        <v>563</v>
      </c>
      <c r="H7263" s="265" t="s">
        <v>516</v>
      </c>
      <c r="I7263" s="265" t="s">
        <v>459</v>
      </c>
      <c r="J7263" s="266">
        <v>5.91</v>
      </c>
      <c r="K7263" s="265" t="s">
        <v>458</v>
      </c>
      <c r="L7263" s="255">
        <v>5.91</v>
      </c>
      <c r="M7263" s="254" t="s">
        <v>458</v>
      </c>
    </row>
    <row r="7264" spans="1:13" ht="13.5" x14ac:dyDescent="0.25">
      <c r="A7264" s="265" t="s">
        <v>521</v>
      </c>
      <c r="B7264" s="265" t="s">
        <v>520</v>
      </c>
      <c r="C7264" s="265" t="s">
        <v>519</v>
      </c>
      <c r="D7264" s="265" t="s">
        <v>518</v>
      </c>
      <c r="E7264" s="266" t="s">
        <v>136</v>
      </c>
      <c r="F7264" s="265">
        <v>101001</v>
      </c>
      <c r="G7264" s="265" t="s">
        <v>562</v>
      </c>
      <c r="H7264" s="265" t="s">
        <v>516</v>
      </c>
      <c r="I7264" s="265" t="s">
        <v>459</v>
      </c>
      <c r="J7264" s="266">
        <v>5.18</v>
      </c>
      <c r="K7264" s="265" t="s">
        <v>458</v>
      </c>
      <c r="L7264" s="255">
        <v>5.18</v>
      </c>
      <c r="M7264" s="254" t="s">
        <v>458</v>
      </c>
    </row>
    <row r="7265" spans="1:13" ht="13.5" x14ac:dyDescent="0.25">
      <c r="A7265" s="265" t="s">
        <v>521</v>
      </c>
      <c r="B7265" s="265" t="s">
        <v>520</v>
      </c>
      <c r="C7265" s="265" t="s">
        <v>519</v>
      </c>
      <c r="D7265" s="265" t="s">
        <v>518</v>
      </c>
      <c r="E7265" s="266" t="s">
        <v>136</v>
      </c>
      <c r="F7265" s="265">
        <v>101002</v>
      </c>
      <c r="G7265" s="265" t="s">
        <v>561</v>
      </c>
      <c r="H7265" s="265" t="s">
        <v>516</v>
      </c>
      <c r="I7265" s="265" t="s">
        <v>459</v>
      </c>
      <c r="J7265" s="266">
        <v>6.17</v>
      </c>
      <c r="K7265" s="265" t="s">
        <v>458</v>
      </c>
      <c r="L7265" s="255">
        <v>6.17</v>
      </c>
      <c r="M7265" s="254" t="s">
        <v>458</v>
      </c>
    </row>
    <row r="7266" spans="1:13" ht="13.5" x14ac:dyDescent="0.25">
      <c r="A7266" s="265" t="s">
        <v>521</v>
      </c>
      <c r="B7266" s="265" t="s">
        <v>520</v>
      </c>
      <c r="C7266" s="265" t="s">
        <v>519</v>
      </c>
      <c r="D7266" s="265" t="s">
        <v>518</v>
      </c>
      <c r="E7266" s="266" t="s">
        <v>136</v>
      </c>
      <c r="F7266" s="265">
        <v>101003</v>
      </c>
      <c r="G7266" s="265" t="s">
        <v>560</v>
      </c>
      <c r="H7266" s="265" t="s">
        <v>516</v>
      </c>
      <c r="I7266" s="265" t="s">
        <v>459</v>
      </c>
      <c r="J7266" s="266">
        <v>7.11</v>
      </c>
      <c r="K7266" s="265" t="s">
        <v>458</v>
      </c>
      <c r="L7266" s="255">
        <v>7.11</v>
      </c>
      <c r="M7266" s="254" t="s">
        <v>458</v>
      </c>
    </row>
    <row r="7267" spans="1:13" ht="13.5" x14ac:dyDescent="0.25">
      <c r="A7267" s="265" t="s">
        <v>521</v>
      </c>
      <c r="B7267" s="265" t="s">
        <v>520</v>
      </c>
      <c r="C7267" s="265" t="s">
        <v>519</v>
      </c>
      <c r="D7267" s="265" t="s">
        <v>518</v>
      </c>
      <c r="E7267" s="266" t="s">
        <v>136</v>
      </c>
      <c r="F7267" s="265">
        <v>101004</v>
      </c>
      <c r="G7267" s="265" t="s">
        <v>559</v>
      </c>
      <c r="H7267" s="265" t="s">
        <v>516</v>
      </c>
      <c r="I7267" s="265" t="s">
        <v>459</v>
      </c>
      <c r="J7267" s="266">
        <v>7.53</v>
      </c>
      <c r="K7267" s="265" t="s">
        <v>458</v>
      </c>
      <c r="L7267" s="255">
        <v>7.53</v>
      </c>
      <c r="M7267" s="254" t="s">
        <v>458</v>
      </c>
    </row>
    <row r="7268" spans="1:13" ht="13.5" x14ac:dyDescent="0.25">
      <c r="A7268" s="265" t="s">
        <v>521</v>
      </c>
      <c r="B7268" s="265" t="s">
        <v>520</v>
      </c>
      <c r="C7268" s="265" t="s">
        <v>519</v>
      </c>
      <c r="D7268" s="265" t="s">
        <v>518</v>
      </c>
      <c r="E7268" s="266" t="s">
        <v>136</v>
      </c>
      <c r="F7268" s="265">
        <v>101005</v>
      </c>
      <c r="G7268" s="265" t="s">
        <v>558</v>
      </c>
      <c r="H7268" s="265" t="s">
        <v>554</v>
      </c>
      <c r="I7268" s="265" t="s">
        <v>459</v>
      </c>
      <c r="J7268" s="266">
        <v>19.100000000000001</v>
      </c>
      <c r="K7268" s="265" t="s">
        <v>458</v>
      </c>
      <c r="L7268" s="255">
        <v>19.100000000000001</v>
      </c>
      <c r="M7268" s="254" t="s">
        <v>458</v>
      </c>
    </row>
    <row r="7269" spans="1:13" ht="13.5" x14ac:dyDescent="0.25">
      <c r="A7269" s="265" t="s">
        <v>521</v>
      </c>
      <c r="B7269" s="265" t="s">
        <v>520</v>
      </c>
      <c r="C7269" s="265" t="s">
        <v>519</v>
      </c>
      <c r="D7269" s="265" t="s">
        <v>518</v>
      </c>
      <c r="E7269" s="266" t="s">
        <v>136</v>
      </c>
      <c r="F7269" s="265">
        <v>101006</v>
      </c>
      <c r="G7269" s="265" t="s">
        <v>557</v>
      </c>
      <c r="H7269" s="265" t="s">
        <v>554</v>
      </c>
      <c r="I7269" s="265" t="s">
        <v>459</v>
      </c>
      <c r="J7269" s="266">
        <v>21.16</v>
      </c>
      <c r="K7269" s="265" t="s">
        <v>458</v>
      </c>
      <c r="L7269" s="255">
        <v>21.16</v>
      </c>
      <c r="M7269" s="254" t="s">
        <v>458</v>
      </c>
    </row>
    <row r="7270" spans="1:13" ht="13.5" x14ac:dyDescent="0.25">
      <c r="A7270" s="265" t="s">
        <v>521</v>
      </c>
      <c r="B7270" s="265" t="s">
        <v>520</v>
      </c>
      <c r="C7270" s="265" t="s">
        <v>519</v>
      </c>
      <c r="D7270" s="265" t="s">
        <v>518</v>
      </c>
      <c r="E7270" s="266" t="s">
        <v>136</v>
      </c>
      <c r="F7270" s="265">
        <v>101007</v>
      </c>
      <c r="G7270" s="265" t="s">
        <v>556</v>
      </c>
      <c r="H7270" s="265" t="s">
        <v>554</v>
      </c>
      <c r="I7270" s="265" t="s">
        <v>459</v>
      </c>
      <c r="J7270" s="266">
        <v>5.53</v>
      </c>
      <c r="K7270" s="265" t="s">
        <v>458</v>
      </c>
      <c r="L7270" s="255">
        <v>5.53</v>
      </c>
      <c r="M7270" s="254" t="s">
        <v>458</v>
      </c>
    </row>
    <row r="7271" spans="1:13" ht="13.5" x14ac:dyDescent="0.25">
      <c r="A7271" s="265" t="s">
        <v>521</v>
      </c>
      <c r="B7271" s="265" t="s">
        <v>520</v>
      </c>
      <c r="C7271" s="265" t="s">
        <v>519</v>
      </c>
      <c r="D7271" s="265" t="s">
        <v>518</v>
      </c>
      <c r="E7271" s="266" t="s">
        <v>136</v>
      </c>
      <c r="F7271" s="265">
        <v>101008</v>
      </c>
      <c r="G7271" s="265" t="s">
        <v>555</v>
      </c>
      <c r="H7271" s="265" t="s">
        <v>554</v>
      </c>
      <c r="I7271" s="265" t="s">
        <v>459</v>
      </c>
      <c r="J7271" s="266">
        <v>5.59</v>
      </c>
      <c r="K7271" s="265" t="s">
        <v>458</v>
      </c>
      <c r="L7271" s="255">
        <v>5.59</v>
      </c>
      <c r="M7271" s="254" t="s">
        <v>458</v>
      </c>
    </row>
    <row r="7272" spans="1:13" ht="13.5" x14ac:dyDescent="0.25">
      <c r="A7272" s="265" t="s">
        <v>521</v>
      </c>
      <c r="B7272" s="265" t="s">
        <v>520</v>
      </c>
      <c r="C7272" s="265" t="s">
        <v>519</v>
      </c>
      <c r="D7272" s="265" t="s">
        <v>518</v>
      </c>
      <c r="E7272" s="266" t="s">
        <v>136</v>
      </c>
      <c r="F7272" s="265">
        <v>101009</v>
      </c>
      <c r="G7272" s="265" t="s">
        <v>553</v>
      </c>
      <c r="H7272" s="265" t="s">
        <v>516</v>
      </c>
      <c r="I7272" s="265" t="s">
        <v>459</v>
      </c>
      <c r="J7272" s="266">
        <v>44.34</v>
      </c>
      <c r="K7272" s="265" t="s">
        <v>458</v>
      </c>
      <c r="L7272" s="255">
        <v>44.34</v>
      </c>
      <c r="M7272" s="254" t="s">
        <v>458</v>
      </c>
    </row>
    <row r="7273" spans="1:13" ht="13.5" x14ac:dyDescent="0.25">
      <c r="A7273" s="265" t="s">
        <v>521</v>
      </c>
      <c r="B7273" s="265" t="s">
        <v>520</v>
      </c>
      <c r="C7273" s="265" t="s">
        <v>519</v>
      </c>
      <c r="D7273" s="265" t="s">
        <v>518</v>
      </c>
      <c r="E7273" s="266" t="s">
        <v>136</v>
      </c>
      <c r="F7273" s="265">
        <v>101010</v>
      </c>
      <c r="G7273" s="265" t="s">
        <v>552</v>
      </c>
      <c r="H7273" s="265" t="s">
        <v>516</v>
      </c>
      <c r="I7273" s="265" t="s">
        <v>459</v>
      </c>
      <c r="J7273" s="266">
        <v>27.92</v>
      </c>
      <c r="K7273" s="265" t="s">
        <v>458</v>
      </c>
      <c r="L7273" s="255">
        <v>27.92</v>
      </c>
      <c r="M7273" s="254" t="s">
        <v>458</v>
      </c>
    </row>
    <row r="7274" spans="1:13" ht="13.5" x14ac:dyDescent="0.25">
      <c r="A7274" s="265" t="s">
        <v>521</v>
      </c>
      <c r="B7274" s="265" t="s">
        <v>520</v>
      </c>
      <c r="C7274" s="265" t="s">
        <v>519</v>
      </c>
      <c r="D7274" s="265" t="s">
        <v>518</v>
      </c>
      <c r="E7274" s="266" t="s">
        <v>136</v>
      </c>
      <c r="F7274" s="265">
        <v>101013</v>
      </c>
      <c r="G7274" s="265" t="s">
        <v>551</v>
      </c>
      <c r="H7274" s="265" t="s">
        <v>516</v>
      </c>
      <c r="I7274" s="265" t="s">
        <v>459</v>
      </c>
      <c r="J7274" s="266">
        <v>45.87</v>
      </c>
      <c r="K7274" s="265" t="s">
        <v>458</v>
      </c>
      <c r="L7274" s="255">
        <v>45.87</v>
      </c>
      <c r="M7274" s="254" t="s">
        <v>458</v>
      </c>
    </row>
    <row r="7275" spans="1:13" ht="13.5" x14ac:dyDescent="0.25">
      <c r="A7275" s="265" t="s">
        <v>521</v>
      </c>
      <c r="B7275" s="265" t="s">
        <v>520</v>
      </c>
      <c r="C7275" s="265" t="s">
        <v>519</v>
      </c>
      <c r="D7275" s="265" t="s">
        <v>518</v>
      </c>
      <c r="E7275" s="266" t="s">
        <v>136</v>
      </c>
      <c r="F7275" s="265">
        <v>101014</v>
      </c>
      <c r="G7275" s="265" t="s">
        <v>550</v>
      </c>
      <c r="H7275" s="265" t="s">
        <v>516</v>
      </c>
      <c r="I7275" s="265" t="s">
        <v>459</v>
      </c>
      <c r="J7275" s="266">
        <v>42.02</v>
      </c>
      <c r="K7275" s="265" t="s">
        <v>458</v>
      </c>
      <c r="L7275" s="255">
        <v>42.02</v>
      </c>
      <c r="M7275" s="254" t="s">
        <v>458</v>
      </c>
    </row>
    <row r="7276" spans="1:13" ht="13.5" x14ac:dyDescent="0.25">
      <c r="A7276" s="265" t="s">
        <v>521</v>
      </c>
      <c r="B7276" s="265" t="s">
        <v>520</v>
      </c>
      <c r="C7276" s="265" t="s">
        <v>519</v>
      </c>
      <c r="D7276" s="265" t="s">
        <v>518</v>
      </c>
      <c r="E7276" s="266" t="s">
        <v>136</v>
      </c>
      <c r="F7276" s="265">
        <v>101015</v>
      </c>
      <c r="G7276" s="265" t="s">
        <v>549</v>
      </c>
      <c r="H7276" s="265" t="s">
        <v>516</v>
      </c>
      <c r="I7276" s="265" t="s">
        <v>459</v>
      </c>
      <c r="J7276" s="266">
        <v>34.520000000000003</v>
      </c>
      <c r="K7276" s="265" t="s">
        <v>458</v>
      </c>
      <c r="L7276" s="255">
        <v>34.520000000000003</v>
      </c>
      <c r="M7276" s="254" t="s">
        <v>458</v>
      </c>
    </row>
    <row r="7277" spans="1:13" ht="13.5" x14ac:dyDescent="0.25">
      <c r="A7277" s="265" t="s">
        <v>521</v>
      </c>
      <c r="B7277" s="265" t="s">
        <v>520</v>
      </c>
      <c r="C7277" s="265" t="s">
        <v>519</v>
      </c>
      <c r="D7277" s="265" t="s">
        <v>518</v>
      </c>
      <c r="E7277" s="266" t="s">
        <v>136</v>
      </c>
      <c r="F7277" s="265">
        <v>101016</v>
      </c>
      <c r="G7277" s="265" t="s">
        <v>548</v>
      </c>
      <c r="H7277" s="265" t="s">
        <v>516</v>
      </c>
      <c r="I7277" s="265" t="s">
        <v>459</v>
      </c>
      <c r="J7277" s="266">
        <v>39.96</v>
      </c>
      <c r="K7277" s="265" t="s">
        <v>458</v>
      </c>
      <c r="L7277" s="255">
        <v>39.96</v>
      </c>
      <c r="M7277" s="254" t="s">
        <v>458</v>
      </c>
    </row>
    <row r="7278" spans="1:13" ht="13.5" x14ac:dyDescent="0.25">
      <c r="A7278" s="265" t="s">
        <v>521</v>
      </c>
      <c r="B7278" s="265" t="s">
        <v>520</v>
      </c>
      <c r="C7278" s="265" t="s">
        <v>519</v>
      </c>
      <c r="D7278" s="265" t="s">
        <v>518</v>
      </c>
      <c r="E7278" s="266" t="s">
        <v>136</v>
      </c>
      <c r="F7278" s="265">
        <v>101017</v>
      </c>
      <c r="G7278" s="265" t="s">
        <v>547</v>
      </c>
      <c r="H7278" s="265" t="s">
        <v>516</v>
      </c>
      <c r="I7278" s="265" t="s">
        <v>459</v>
      </c>
      <c r="J7278" s="266">
        <v>30.3</v>
      </c>
      <c r="K7278" s="265" t="s">
        <v>458</v>
      </c>
      <c r="L7278" s="255">
        <v>30.3</v>
      </c>
      <c r="M7278" s="254" t="s">
        <v>458</v>
      </c>
    </row>
    <row r="7279" spans="1:13" ht="13.5" x14ac:dyDescent="0.25">
      <c r="A7279" s="265" t="s">
        <v>521</v>
      </c>
      <c r="B7279" s="265" t="s">
        <v>520</v>
      </c>
      <c r="C7279" s="265" t="s">
        <v>519</v>
      </c>
      <c r="D7279" s="265" t="s">
        <v>518</v>
      </c>
      <c r="E7279" s="266" t="s">
        <v>136</v>
      </c>
      <c r="F7279" s="265">
        <v>101018</v>
      </c>
      <c r="G7279" s="265" t="s">
        <v>546</v>
      </c>
      <c r="H7279" s="265" t="s">
        <v>516</v>
      </c>
      <c r="I7279" s="265" t="s">
        <v>459</v>
      </c>
      <c r="J7279" s="266">
        <v>24.89</v>
      </c>
      <c r="K7279" s="265" t="s">
        <v>458</v>
      </c>
      <c r="L7279" s="255">
        <v>24.89</v>
      </c>
      <c r="M7279" s="254" t="s">
        <v>458</v>
      </c>
    </row>
    <row r="7280" spans="1:13" ht="13.5" x14ac:dyDescent="0.25">
      <c r="A7280" s="265" t="s">
        <v>521</v>
      </c>
      <c r="B7280" s="265" t="s">
        <v>520</v>
      </c>
      <c r="C7280" s="265" t="s">
        <v>519</v>
      </c>
      <c r="D7280" s="265" t="s">
        <v>518</v>
      </c>
      <c r="E7280" s="266" t="s">
        <v>136</v>
      </c>
      <c r="F7280" s="265">
        <v>101463</v>
      </c>
      <c r="G7280" s="265" t="s">
        <v>545</v>
      </c>
      <c r="H7280" s="265" t="s">
        <v>516</v>
      </c>
      <c r="I7280" s="265" t="s">
        <v>459</v>
      </c>
      <c r="J7280" s="266">
        <v>46.01</v>
      </c>
      <c r="K7280" s="265" t="s">
        <v>458</v>
      </c>
      <c r="L7280" s="255">
        <v>46.01</v>
      </c>
      <c r="M7280" s="254" t="s">
        <v>458</v>
      </c>
    </row>
    <row r="7281" spans="1:13" ht="13.5" x14ac:dyDescent="0.25">
      <c r="A7281" s="265" t="s">
        <v>521</v>
      </c>
      <c r="B7281" s="265" t="s">
        <v>520</v>
      </c>
      <c r="C7281" s="265" t="s">
        <v>519</v>
      </c>
      <c r="D7281" s="265" t="s">
        <v>518</v>
      </c>
      <c r="E7281" s="266" t="s">
        <v>136</v>
      </c>
      <c r="F7281" s="265">
        <v>101464</v>
      </c>
      <c r="G7281" s="265" t="s">
        <v>544</v>
      </c>
      <c r="H7281" s="265" t="s">
        <v>516</v>
      </c>
      <c r="I7281" s="265" t="s">
        <v>459</v>
      </c>
      <c r="J7281" s="266">
        <v>35.33</v>
      </c>
      <c r="K7281" s="265" t="s">
        <v>458</v>
      </c>
      <c r="L7281" s="255">
        <v>35.33</v>
      </c>
      <c r="M7281" s="254" t="s">
        <v>458</v>
      </c>
    </row>
    <row r="7282" spans="1:13" ht="13.5" x14ac:dyDescent="0.25">
      <c r="A7282" s="265" t="s">
        <v>521</v>
      </c>
      <c r="B7282" s="265" t="s">
        <v>520</v>
      </c>
      <c r="C7282" s="265" t="s">
        <v>519</v>
      </c>
      <c r="D7282" s="265" t="s">
        <v>518</v>
      </c>
      <c r="E7282" s="266" t="s">
        <v>136</v>
      </c>
      <c r="F7282" s="265">
        <v>101465</v>
      </c>
      <c r="G7282" s="265" t="s">
        <v>543</v>
      </c>
      <c r="H7282" s="265" t="s">
        <v>516</v>
      </c>
      <c r="I7282" s="265" t="s">
        <v>459</v>
      </c>
      <c r="J7282" s="266">
        <v>27.01</v>
      </c>
      <c r="K7282" s="265" t="s">
        <v>458</v>
      </c>
      <c r="L7282" s="255">
        <v>27.01</v>
      </c>
      <c r="M7282" s="254" t="s">
        <v>458</v>
      </c>
    </row>
    <row r="7283" spans="1:13" ht="13.5" x14ac:dyDescent="0.25">
      <c r="A7283" s="265" t="s">
        <v>521</v>
      </c>
      <c r="B7283" s="265" t="s">
        <v>520</v>
      </c>
      <c r="C7283" s="265" t="s">
        <v>519</v>
      </c>
      <c r="D7283" s="265" t="s">
        <v>518</v>
      </c>
      <c r="E7283" s="266" t="s">
        <v>136</v>
      </c>
      <c r="F7283" s="265">
        <v>101466</v>
      </c>
      <c r="G7283" s="265" t="s">
        <v>542</v>
      </c>
      <c r="H7283" s="265" t="s">
        <v>516</v>
      </c>
      <c r="I7283" s="265" t="s">
        <v>459</v>
      </c>
      <c r="J7283" s="266">
        <v>21.98</v>
      </c>
      <c r="K7283" s="265" t="s">
        <v>458</v>
      </c>
      <c r="L7283" s="255">
        <v>21.98</v>
      </c>
      <c r="M7283" s="254" t="s">
        <v>458</v>
      </c>
    </row>
    <row r="7284" spans="1:13" ht="13.5" x14ac:dyDescent="0.25">
      <c r="A7284" s="265" t="s">
        <v>521</v>
      </c>
      <c r="B7284" s="265" t="s">
        <v>520</v>
      </c>
      <c r="C7284" s="265" t="s">
        <v>519</v>
      </c>
      <c r="D7284" s="265" t="s">
        <v>518</v>
      </c>
      <c r="E7284" s="266" t="s">
        <v>136</v>
      </c>
      <c r="F7284" s="265">
        <v>101467</v>
      </c>
      <c r="G7284" s="265" t="s">
        <v>541</v>
      </c>
      <c r="H7284" s="265" t="s">
        <v>516</v>
      </c>
      <c r="I7284" s="265" t="s">
        <v>459</v>
      </c>
      <c r="J7284" s="266">
        <v>18.38</v>
      </c>
      <c r="K7284" s="265" t="s">
        <v>458</v>
      </c>
      <c r="L7284" s="255">
        <v>18.38</v>
      </c>
      <c r="M7284" s="254" t="s">
        <v>458</v>
      </c>
    </row>
    <row r="7285" spans="1:13" ht="13.5" x14ac:dyDescent="0.25">
      <c r="A7285" s="265" t="s">
        <v>521</v>
      </c>
      <c r="B7285" s="265" t="s">
        <v>520</v>
      </c>
      <c r="C7285" s="265" t="s">
        <v>519</v>
      </c>
      <c r="D7285" s="265" t="s">
        <v>518</v>
      </c>
      <c r="E7285" s="266" t="s">
        <v>136</v>
      </c>
      <c r="F7285" s="265">
        <v>101468</v>
      </c>
      <c r="G7285" s="265" t="s">
        <v>540</v>
      </c>
      <c r="H7285" s="265" t="s">
        <v>516</v>
      </c>
      <c r="I7285" s="265" t="s">
        <v>459</v>
      </c>
      <c r="J7285" s="266">
        <v>16.82</v>
      </c>
      <c r="K7285" s="265" t="s">
        <v>458</v>
      </c>
      <c r="L7285" s="255">
        <v>16.82</v>
      </c>
      <c r="M7285" s="254" t="s">
        <v>458</v>
      </c>
    </row>
    <row r="7286" spans="1:13" ht="13.5" x14ac:dyDescent="0.25">
      <c r="A7286" s="265" t="s">
        <v>521</v>
      </c>
      <c r="B7286" s="265" t="s">
        <v>520</v>
      </c>
      <c r="C7286" s="265" t="s">
        <v>519</v>
      </c>
      <c r="D7286" s="265" t="s">
        <v>518</v>
      </c>
      <c r="E7286" s="266" t="s">
        <v>136</v>
      </c>
      <c r="F7286" s="265">
        <v>101469</v>
      </c>
      <c r="G7286" s="265" t="s">
        <v>539</v>
      </c>
      <c r="H7286" s="265" t="s">
        <v>516</v>
      </c>
      <c r="I7286" s="265" t="s">
        <v>459</v>
      </c>
      <c r="J7286" s="266">
        <v>37.64</v>
      </c>
      <c r="K7286" s="265" t="s">
        <v>458</v>
      </c>
      <c r="L7286" s="255">
        <v>37.64</v>
      </c>
      <c r="M7286" s="254" t="s">
        <v>458</v>
      </c>
    </row>
    <row r="7287" spans="1:13" ht="13.5" x14ac:dyDescent="0.25">
      <c r="A7287" s="265" t="s">
        <v>521</v>
      </c>
      <c r="B7287" s="265" t="s">
        <v>520</v>
      </c>
      <c r="C7287" s="265" t="s">
        <v>519</v>
      </c>
      <c r="D7287" s="265" t="s">
        <v>518</v>
      </c>
      <c r="E7287" s="266" t="s">
        <v>136</v>
      </c>
      <c r="F7287" s="265">
        <v>101470</v>
      </c>
      <c r="G7287" s="265" t="s">
        <v>538</v>
      </c>
      <c r="H7287" s="265" t="s">
        <v>516</v>
      </c>
      <c r="I7287" s="265" t="s">
        <v>459</v>
      </c>
      <c r="J7287" s="266">
        <v>29.89</v>
      </c>
      <c r="K7287" s="265" t="s">
        <v>458</v>
      </c>
      <c r="L7287" s="255">
        <v>29.89</v>
      </c>
      <c r="M7287" s="254" t="s">
        <v>458</v>
      </c>
    </row>
    <row r="7288" spans="1:13" ht="13.5" x14ac:dyDescent="0.25">
      <c r="A7288" s="265" t="s">
        <v>521</v>
      </c>
      <c r="B7288" s="265" t="s">
        <v>520</v>
      </c>
      <c r="C7288" s="265" t="s">
        <v>519</v>
      </c>
      <c r="D7288" s="265" t="s">
        <v>518</v>
      </c>
      <c r="E7288" s="266" t="s">
        <v>136</v>
      </c>
      <c r="F7288" s="265">
        <v>101471</v>
      </c>
      <c r="G7288" s="265" t="s">
        <v>537</v>
      </c>
      <c r="H7288" s="265" t="s">
        <v>516</v>
      </c>
      <c r="I7288" s="265" t="s">
        <v>459</v>
      </c>
      <c r="J7288" s="266">
        <v>25.64</v>
      </c>
      <c r="K7288" s="265" t="s">
        <v>458</v>
      </c>
      <c r="L7288" s="255">
        <v>25.64</v>
      </c>
      <c r="M7288" s="254" t="s">
        <v>458</v>
      </c>
    </row>
    <row r="7289" spans="1:13" ht="13.5" x14ac:dyDescent="0.25">
      <c r="A7289" s="265" t="s">
        <v>521</v>
      </c>
      <c r="B7289" s="265" t="s">
        <v>520</v>
      </c>
      <c r="C7289" s="265" t="s">
        <v>519</v>
      </c>
      <c r="D7289" s="265" t="s">
        <v>518</v>
      </c>
      <c r="E7289" s="266" t="s">
        <v>136</v>
      </c>
      <c r="F7289" s="265">
        <v>101472</v>
      </c>
      <c r="G7289" s="265" t="s">
        <v>536</v>
      </c>
      <c r="H7289" s="265" t="s">
        <v>516</v>
      </c>
      <c r="I7289" s="265" t="s">
        <v>459</v>
      </c>
      <c r="J7289" s="266">
        <v>19.95</v>
      </c>
      <c r="K7289" s="265" t="s">
        <v>458</v>
      </c>
      <c r="L7289" s="255">
        <v>19.95</v>
      </c>
      <c r="M7289" s="254" t="s">
        <v>458</v>
      </c>
    </row>
    <row r="7290" spans="1:13" ht="13.5" x14ac:dyDescent="0.25">
      <c r="A7290" s="265" t="s">
        <v>521</v>
      </c>
      <c r="B7290" s="265" t="s">
        <v>520</v>
      </c>
      <c r="C7290" s="265" t="s">
        <v>519</v>
      </c>
      <c r="D7290" s="265" t="s">
        <v>518</v>
      </c>
      <c r="E7290" s="266" t="s">
        <v>136</v>
      </c>
      <c r="F7290" s="265">
        <v>101473</v>
      </c>
      <c r="G7290" s="265" t="s">
        <v>535</v>
      </c>
      <c r="H7290" s="265" t="s">
        <v>516</v>
      </c>
      <c r="I7290" s="265" t="s">
        <v>459</v>
      </c>
      <c r="J7290" s="266">
        <v>28.74</v>
      </c>
      <c r="K7290" s="265" t="s">
        <v>458</v>
      </c>
      <c r="L7290" s="255">
        <v>28.74</v>
      </c>
      <c r="M7290" s="254" t="s">
        <v>458</v>
      </c>
    </row>
    <row r="7291" spans="1:13" ht="13.5" x14ac:dyDescent="0.25">
      <c r="A7291" s="265" t="s">
        <v>521</v>
      </c>
      <c r="B7291" s="265" t="s">
        <v>520</v>
      </c>
      <c r="C7291" s="265" t="s">
        <v>519</v>
      </c>
      <c r="D7291" s="265" t="s">
        <v>518</v>
      </c>
      <c r="E7291" s="266" t="s">
        <v>136</v>
      </c>
      <c r="F7291" s="265">
        <v>101474</v>
      </c>
      <c r="G7291" s="265" t="s">
        <v>534</v>
      </c>
      <c r="H7291" s="265" t="s">
        <v>516</v>
      </c>
      <c r="I7291" s="265" t="s">
        <v>459</v>
      </c>
      <c r="J7291" s="266">
        <v>20.56</v>
      </c>
      <c r="K7291" s="265" t="s">
        <v>458</v>
      </c>
      <c r="L7291" s="255">
        <v>20.56</v>
      </c>
      <c r="M7291" s="254" t="s">
        <v>458</v>
      </c>
    </row>
    <row r="7292" spans="1:13" ht="13.5" x14ac:dyDescent="0.25">
      <c r="A7292" s="265" t="s">
        <v>521</v>
      </c>
      <c r="B7292" s="265" t="s">
        <v>520</v>
      </c>
      <c r="C7292" s="265" t="s">
        <v>519</v>
      </c>
      <c r="D7292" s="265" t="s">
        <v>518</v>
      </c>
      <c r="E7292" s="266" t="s">
        <v>136</v>
      </c>
      <c r="F7292" s="265">
        <v>101475</v>
      </c>
      <c r="G7292" s="265" t="s">
        <v>533</v>
      </c>
      <c r="H7292" s="265" t="s">
        <v>516</v>
      </c>
      <c r="I7292" s="265" t="s">
        <v>459</v>
      </c>
      <c r="J7292" s="266">
        <v>18.23</v>
      </c>
      <c r="K7292" s="265" t="s">
        <v>458</v>
      </c>
      <c r="L7292" s="255">
        <v>18.23</v>
      </c>
      <c r="M7292" s="254" t="s">
        <v>458</v>
      </c>
    </row>
    <row r="7293" spans="1:13" ht="13.5" x14ac:dyDescent="0.25">
      <c r="A7293" s="265" t="s">
        <v>521</v>
      </c>
      <c r="B7293" s="265" t="s">
        <v>520</v>
      </c>
      <c r="C7293" s="265" t="s">
        <v>519</v>
      </c>
      <c r="D7293" s="265" t="s">
        <v>518</v>
      </c>
      <c r="E7293" s="266" t="s">
        <v>136</v>
      </c>
      <c r="F7293" s="265">
        <v>101476</v>
      </c>
      <c r="G7293" s="265" t="s">
        <v>532</v>
      </c>
      <c r="H7293" s="265" t="s">
        <v>516</v>
      </c>
      <c r="I7293" s="265" t="s">
        <v>459</v>
      </c>
      <c r="J7293" s="266">
        <v>16.260000000000002</v>
      </c>
      <c r="K7293" s="265" t="s">
        <v>458</v>
      </c>
      <c r="L7293" s="255">
        <v>16.260000000000002</v>
      </c>
      <c r="M7293" s="254" t="s">
        <v>458</v>
      </c>
    </row>
    <row r="7294" spans="1:13" ht="13.5" x14ac:dyDescent="0.25">
      <c r="A7294" s="265" t="s">
        <v>521</v>
      </c>
      <c r="B7294" s="265" t="s">
        <v>520</v>
      </c>
      <c r="C7294" s="265" t="s">
        <v>519</v>
      </c>
      <c r="D7294" s="265" t="s">
        <v>518</v>
      </c>
      <c r="E7294" s="266" t="s">
        <v>136</v>
      </c>
      <c r="F7294" s="265">
        <v>101477</v>
      </c>
      <c r="G7294" s="265" t="s">
        <v>531</v>
      </c>
      <c r="H7294" s="265" t="s">
        <v>516</v>
      </c>
      <c r="I7294" s="265" t="s">
        <v>459</v>
      </c>
      <c r="J7294" s="266">
        <v>13.31</v>
      </c>
      <c r="K7294" s="265" t="s">
        <v>458</v>
      </c>
      <c r="L7294" s="255">
        <v>13.31</v>
      </c>
      <c r="M7294" s="254" t="s">
        <v>458</v>
      </c>
    </row>
    <row r="7295" spans="1:13" ht="13.5" x14ac:dyDescent="0.25">
      <c r="A7295" s="265" t="s">
        <v>521</v>
      </c>
      <c r="B7295" s="265" t="s">
        <v>520</v>
      </c>
      <c r="C7295" s="265" t="s">
        <v>519</v>
      </c>
      <c r="D7295" s="265" t="s">
        <v>518</v>
      </c>
      <c r="E7295" s="266" t="s">
        <v>136</v>
      </c>
      <c r="F7295" s="265">
        <v>101478</v>
      </c>
      <c r="G7295" s="265" t="s">
        <v>530</v>
      </c>
      <c r="H7295" s="265" t="s">
        <v>516</v>
      </c>
      <c r="I7295" s="265" t="s">
        <v>459</v>
      </c>
      <c r="J7295" s="266">
        <v>11.33</v>
      </c>
      <c r="K7295" s="265" t="s">
        <v>458</v>
      </c>
      <c r="L7295" s="255">
        <v>11.33</v>
      </c>
      <c r="M7295" s="254" t="s">
        <v>458</v>
      </c>
    </row>
    <row r="7296" spans="1:13" ht="13.5" x14ac:dyDescent="0.25">
      <c r="A7296" s="265" t="s">
        <v>521</v>
      </c>
      <c r="B7296" s="265" t="s">
        <v>520</v>
      </c>
      <c r="C7296" s="265" t="s">
        <v>519</v>
      </c>
      <c r="D7296" s="265" t="s">
        <v>518</v>
      </c>
      <c r="E7296" s="266" t="s">
        <v>136</v>
      </c>
      <c r="F7296" s="265">
        <v>101480</v>
      </c>
      <c r="G7296" s="265" t="s">
        <v>529</v>
      </c>
      <c r="H7296" s="265" t="s">
        <v>516</v>
      </c>
      <c r="I7296" s="265" t="s">
        <v>459</v>
      </c>
      <c r="J7296" s="266">
        <v>67.33</v>
      </c>
      <c r="K7296" s="265" t="s">
        <v>458</v>
      </c>
      <c r="L7296" s="255">
        <v>67.33</v>
      </c>
      <c r="M7296" s="254" t="s">
        <v>458</v>
      </c>
    </row>
    <row r="7297" spans="1:13" ht="13.5" x14ac:dyDescent="0.25">
      <c r="A7297" s="265" t="s">
        <v>521</v>
      </c>
      <c r="B7297" s="265" t="s">
        <v>520</v>
      </c>
      <c r="C7297" s="265" t="s">
        <v>519</v>
      </c>
      <c r="D7297" s="265" t="s">
        <v>518</v>
      </c>
      <c r="E7297" s="266" t="s">
        <v>136</v>
      </c>
      <c r="F7297" s="265">
        <v>101481</v>
      </c>
      <c r="G7297" s="265" t="s">
        <v>528</v>
      </c>
      <c r="H7297" s="265" t="s">
        <v>516</v>
      </c>
      <c r="I7297" s="265" t="s">
        <v>459</v>
      </c>
      <c r="J7297" s="266">
        <v>48.63</v>
      </c>
      <c r="K7297" s="265" t="s">
        <v>458</v>
      </c>
      <c r="L7297" s="255">
        <v>48.63</v>
      </c>
      <c r="M7297" s="254" t="s">
        <v>458</v>
      </c>
    </row>
    <row r="7298" spans="1:13" ht="13.5" x14ac:dyDescent="0.25">
      <c r="A7298" s="265" t="s">
        <v>521</v>
      </c>
      <c r="B7298" s="265" t="s">
        <v>520</v>
      </c>
      <c r="C7298" s="265" t="s">
        <v>519</v>
      </c>
      <c r="D7298" s="265" t="s">
        <v>518</v>
      </c>
      <c r="E7298" s="266" t="s">
        <v>136</v>
      </c>
      <c r="F7298" s="265">
        <v>101482</v>
      </c>
      <c r="G7298" s="265" t="s">
        <v>527</v>
      </c>
      <c r="H7298" s="265" t="s">
        <v>516</v>
      </c>
      <c r="I7298" s="265" t="s">
        <v>459</v>
      </c>
      <c r="J7298" s="266">
        <v>36.35</v>
      </c>
      <c r="K7298" s="265" t="s">
        <v>458</v>
      </c>
      <c r="L7298" s="255">
        <v>36.35</v>
      </c>
      <c r="M7298" s="254" t="s">
        <v>458</v>
      </c>
    </row>
    <row r="7299" spans="1:13" ht="13.5" x14ac:dyDescent="0.25">
      <c r="A7299" s="265" t="s">
        <v>521</v>
      </c>
      <c r="B7299" s="265" t="s">
        <v>520</v>
      </c>
      <c r="C7299" s="265" t="s">
        <v>519</v>
      </c>
      <c r="D7299" s="265" t="s">
        <v>518</v>
      </c>
      <c r="E7299" s="266" t="s">
        <v>136</v>
      </c>
      <c r="F7299" s="265">
        <v>101483</v>
      </c>
      <c r="G7299" s="265" t="s">
        <v>526</v>
      </c>
      <c r="H7299" s="265" t="s">
        <v>516</v>
      </c>
      <c r="I7299" s="265" t="s">
        <v>459</v>
      </c>
      <c r="J7299" s="266">
        <v>37.729999999999997</v>
      </c>
      <c r="K7299" s="265" t="s">
        <v>458</v>
      </c>
      <c r="L7299" s="255">
        <v>37.729999999999997</v>
      </c>
      <c r="M7299" s="254" t="s">
        <v>458</v>
      </c>
    </row>
    <row r="7300" spans="1:13" ht="13.5" x14ac:dyDescent="0.25">
      <c r="A7300" s="265" t="s">
        <v>521</v>
      </c>
      <c r="B7300" s="265" t="s">
        <v>520</v>
      </c>
      <c r="C7300" s="265" t="s">
        <v>519</v>
      </c>
      <c r="D7300" s="265" t="s">
        <v>518</v>
      </c>
      <c r="E7300" s="266" t="s">
        <v>136</v>
      </c>
      <c r="F7300" s="265">
        <v>101484</v>
      </c>
      <c r="G7300" s="265" t="s">
        <v>525</v>
      </c>
      <c r="H7300" s="265" t="s">
        <v>516</v>
      </c>
      <c r="I7300" s="265" t="s">
        <v>459</v>
      </c>
      <c r="J7300" s="266">
        <v>195.51</v>
      </c>
      <c r="K7300" s="265" t="s">
        <v>458</v>
      </c>
      <c r="L7300" s="255">
        <v>195.51</v>
      </c>
      <c r="M7300" s="254" t="s">
        <v>458</v>
      </c>
    </row>
    <row r="7301" spans="1:13" ht="13.5" x14ac:dyDescent="0.25">
      <c r="A7301" s="265" t="s">
        <v>521</v>
      </c>
      <c r="B7301" s="265" t="s">
        <v>520</v>
      </c>
      <c r="C7301" s="265" t="s">
        <v>519</v>
      </c>
      <c r="D7301" s="265" t="s">
        <v>518</v>
      </c>
      <c r="E7301" s="266" t="s">
        <v>136</v>
      </c>
      <c r="F7301" s="265">
        <v>101485</v>
      </c>
      <c r="G7301" s="265" t="s">
        <v>524</v>
      </c>
      <c r="H7301" s="265" t="s">
        <v>516</v>
      </c>
      <c r="I7301" s="265" t="s">
        <v>459</v>
      </c>
      <c r="J7301" s="266">
        <v>150.09</v>
      </c>
      <c r="K7301" s="265" t="s">
        <v>458</v>
      </c>
      <c r="L7301" s="255">
        <v>150.09</v>
      </c>
      <c r="M7301" s="254" t="s">
        <v>458</v>
      </c>
    </row>
    <row r="7302" spans="1:13" ht="13.5" x14ac:dyDescent="0.25">
      <c r="A7302" s="265" t="s">
        <v>521</v>
      </c>
      <c r="B7302" s="265" t="s">
        <v>520</v>
      </c>
      <c r="C7302" s="265" t="s">
        <v>519</v>
      </c>
      <c r="D7302" s="265" t="s">
        <v>518</v>
      </c>
      <c r="E7302" s="266" t="s">
        <v>136</v>
      </c>
      <c r="F7302" s="265">
        <v>101486</v>
      </c>
      <c r="G7302" s="265" t="s">
        <v>523</v>
      </c>
      <c r="H7302" s="265" t="s">
        <v>516</v>
      </c>
      <c r="I7302" s="265" t="s">
        <v>459</v>
      </c>
      <c r="J7302" s="266">
        <v>135.19</v>
      </c>
      <c r="K7302" s="265" t="s">
        <v>458</v>
      </c>
      <c r="L7302" s="255">
        <v>135.19</v>
      </c>
      <c r="M7302" s="254" t="s">
        <v>458</v>
      </c>
    </row>
    <row r="7303" spans="1:13" ht="13.5" x14ac:dyDescent="0.25">
      <c r="A7303" s="265" t="s">
        <v>521</v>
      </c>
      <c r="B7303" s="265" t="s">
        <v>520</v>
      </c>
      <c r="C7303" s="265" t="s">
        <v>519</v>
      </c>
      <c r="D7303" s="265" t="s">
        <v>518</v>
      </c>
      <c r="E7303" s="266" t="s">
        <v>136</v>
      </c>
      <c r="F7303" s="265">
        <v>101487</v>
      </c>
      <c r="G7303" s="265" t="s">
        <v>522</v>
      </c>
      <c r="H7303" s="265" t="s">
        <v>516</v>
      </c>
      <c r="I7303" s="265" t="s">
        <v>459</v>
      </c>
      <c r="J7303" s="266">
        <v>98.98</v>
      </c>
      <c r="K7303" s="265" t="s">
        <v>458</v>
      </c>
      <c r="L7303" s="255">
        <v>98.98</v>
      </c>
      <c r="M7303" s="254" t="s">
        <v>458</v>
      </c>
    </row>
    <row r="7304" spans="1:13" ht="13.5" x14ac:dyDescent="0.25">
      <c r="A7304" s="265" t="s">
        <v>521</v>
      </c>
      <c r="B7304" s="265" t="s">
        <v>520</v>
      </c>
      <c r="C7304" s="265" t="s">
        <v>519</v>
      </c>
      <c r="D7304" s="265" t="s">
        <v>518</v>
      </c>
      <c r="E7304" s="266" t="s">
        <v>136</v>
      </c>
      <c r="F7304" s="265">
        <v>101488</v>
      </c>
      <c r="G7304" s="265" t="s">
        <v>517</v>
      </c>
      <c r="H7304" s="265" t="s">
        <v>516</v>
      </c>
      <c r="I7304" s="265" t="s">
        <v>459</v>
      </c>
      <c r="J7304" s="266">
        <v>85.65</v>
      </c>
      <c r="K7304" s="265" t="s">
        <v>458</v>
      </c>
      <c r="L7304" s="255">
        <v>85.65</v>
      </c>
      <c r="M7304" s="254" t="s">
        <v>458</v>
      </c>
    </row>
    <row r="7305" spans="1:13" ht="13.5" x14ac:dyDescent="0.25">
      <c r="A7305" s="265" t="s">
        <v>464</v>
      </c>
      <c r="B7305" s="265" t="s">
        <v>463</v>
      </c>
      <c r="C7305" s="265" t="s">
        <v>500</v>
      </c>
      <c r="D7305" s="265" t="s">
        <v>499</v>
      </c>
      <c r="E7305" s="266" t="s">
        <v>136</v>
      </c>
      <c r="F7305" s="265">
        <v>101188</v>
      </c>
      <c r="G7305" s="265" t="s">
        <v>515</v>
      </c>
      <c r="H7305" s="265" t="s">
        <v>24</v>
      </c>
      <c r="I7305" s="265" t="s">
        <v>133</v>
      </c>
      <c r="J7305" s="266">
        <v>6.05</v>
      </c>
      <c r="K7305" s="265" t="s">
        <v>458</v>
      </c>
      <c r="L7305" s="255">
        <v>6.05</v>
      </c>
      <c r="M7305" s="254" t="s">
        <v>458</v>
      </c>
    </row>
    <row r="7306" spans="1:13" ht="13.5" x14ac:dyDescent="0.25">
      <c r="A7306" s="265" t="s">
        <v>464</v>
      </c>
      <c r="B7306" s="265" t="s">
        <v>463</v>
      </c>
      <c r="C7306" s="265" t="s">
        <v>500</v>
      </c>
      <c r="D7306" s="265" t="s">
        <v>499</v>
      </c>
      <c r="E7306" s="266" t="s">
        <v>136</v>
      </c>
      <c r="F7306" s="265">
        <v>101189</v>
      </c>
      <c r="G7306" s="265" t="s">
        <v>514</v>
      </c>
      <c r="H7306" s="265" t="s">
        <v>24</v>
      </c>
      <c r="I7306" s="265" t="s">
        <v>133</v>
      </c>
      <c r="J7306" s="266">
        <v>77.3</v>
      </c>
      <c r="K7306" s="265" t="s">
        <v>458</v>
      </c>
      <c r="L7306" s="255">
        <v>77.3</v>
      </c>
      <c r="M7306" s="254" t="s">
        <v>458</v>
      </c>
    </row>
    <row r="7307" spans="1:13" ht="13.5" x14ac:dyDescent="0.25">
      <c r="A7307" s="265" t="s">
        <v>464</v>
      </c>
      <c r="B7307" s="265" t="s">
        <v>463</v>
      </c>
      <c r="C7307" s="265" t="s">
        <v>500</v>
      </c>
      <c r="D7307" s="265" t="s">
        <v>499</v>
      </c>
      <c r="E7307" s="266" t="s">
        <v>136</v>
      </c>
      <c r="F7307" s="265">
        <v>101190</v>
      </c>
      <c r="G7307" s="265" t="s">
        <v>513</v>
      </c>
      <c r="H7307" s="265" t="s">
        <v>24</v>
      </c>
      <c r="I7307" s="265" t="s">
        <v>133</v>
      </c>
      <c r="J7307" s="266">
        <v>76.489999999999995</v>
      </c>
      <c r="K7307" s="265" t="s">
        <v>458</v>
      </c>
      <c r="L7307" s="255">
        <v>76.489999999999995</v>
      </c>
      <c r="M7307" s="254" t="s">
        <v>458</v>
      </c>
    </row>
    <row r="7308" spans="1:13" ht="13.5" x14ac:dyDescent="0.25">
      <c r="A7308" s="265" t="s">
        <v>464</v>
      </c>
      <c r="B7308" s="265" t="s">
        <v>463</v>
      </c>
      <c r="C7308" s="265" t="s">
        <v>500</v>
      </c>
      <c r="D7308" s="265" t="s">
        <v>499</v>
      </c>
      <c r="E7308" s="266" t="s">
        <v>136</v>
      </c>
      <c r="F7308" s="265">
        <v>101191</v>
      </c>
      <c r="G7308" s="265" t="s">
        <v>512</v>
      </c>
      <c r="H7308" s="265" t="s">
        <v>24</v>
      </c>
      <c r="I7308" s="265" t="s">
        <v>133</v>
      </c>
      <c r="J7308" s="266">
        <v>76.89</v>
      </c>
      <c r="K7308" s="265" t="s">
        <v>458</v>
      </c>
      <c r="L7308" s="255">
        <v>76.89</v>
      </c>
      <c r="M7308" s="254" t="s">
        <v>458</v>
      </c>
    </row>
    <row r="7309" spans="1:13" ht="13.5" x14ac:dyDescent="0.25">
      <c r="A7309" s="265" t="s">
        <v>464</v>
      </c>
      <c r="B7309" s="265" t="s">
        <v>463</v>
      </c>
      <c r="C7309" s="265" t="s">
        <v>500</v>
      </c>
      <c r="D7309" s="265" t="s">
        <v>499</v>
      </c>
      <c r="E7309" s="266" t="s">
        <v>136</v>
      </c>
      <c r="F7309" s="265">
        <v>101192</v>
      </c>
      <c r="G7309" s="265" t="s">
        <v>511</v>
      </c>
      <c r="H7309" s="265" t="s">
        <v>24</v>
      </c>
      <c r="I7309" s="265" t="s">
        <v>133</v>
      </c>
      <c r="J7309" s="266">
        <v>76.62</v>
      </c>
      <c r="K7309" s="265" t="s">
        <v>458</v>
      </c>
      <c r="L7309" s="255">
        <v>76.62</v>
      </c>
      <c r="M7309" s="254" t="s">
        <v>458</v>
      </c>
    </row>
    <row r="7310" spans="1:13" ht="13.5" x14ac:dyDescent="0.25">
      <c r="A7310" s="265" t="s">
        <v>464</v>
      </c>
      <c r="B7310" s="265" t="s">
        <v>463</v>
      </c>
      <c r="C7310" s="265" t="s">
        <v>500</v>
      </c>
      <c r="D7310" s="265" t="s">
        <v>499</v>
      </c>
      <c r="E7310" s="266" t="s">
        <v>136</v>
      </c>
      <c r="F7310" s="265">
        <v>101193</v>
      </c>
      <c r="G7310" s="265" t="s">
        <v>510</v>
      </c>
      <c r="H7310" s="265" t="s">
        <v>24</v>
      </c>
      <c r="I7310" s="265" t="s">
        <v>133</v>
      </c>
      <c r="J7310" s="266">
        <v>68.97</v>
      </c>
      <c r="K7310" s="265" t="s">
        <v>458</v>
      </c>
      <c r="L7310" s="255">
        <v>68.97</v>
      </c>
      <c r="M7310" s="254" t="s">
        <v>458</v>
      </c>
    </row>
    <row r="7311" spans="1:13" ht="13.5" x14ac:dyDescent="0.25">
      <c r="A7311" s="265" t="s">
        <v>464</v>
      </c>
      <c r="B7311" s="265" t="s">
        <v>463</v>
      </c>
      <c r="C7311" s="265" t="s">
        <v>500</v>
      </c>
      <c r="D7311" s="265" t="s">
        <v>499</v>
      </c>
      <c r="E7311" s="266" t="s">
        <v>136</v>
      </c>
      <c r="F7311" s="265">
        <v>101194</v>
      </c>
      <c r="G7311" s="265" t="s">
        <v>509</v>
      </c>
      <c r="H7311" s="265" t="s">
        <v>24</v>
      </c>
      <c r="I7311" s="265" t="s">
        <v>133</v>
      </c>
      <c r="J7311" s="266">
        <v>69.37</v>
      </c>
      <c r="K7311" s="265" t="s">
        <v>458</v>
      </c>
      <c r="L7311" s="255">
        <v>69.37</v>
      </c>
      <c r="M7311" s="254" t="s">
        <v>458</v>
      </c>
    </row>
    <row r="7312" spans="1:13" ht="13.5" x14ac:dyDescent="0.25">
      <c r="A7312" s="265" t="s">
        <v>464</v>
      </c>
      <c r="B7312" s="265" t="s">
        <v>463</v>
      </c>
      <c r="C7312" s="265" t="s">
        <v>500</v>
      </c>
      <c r="D7312" s="265" t="s">
        <v>499</v>
      </c>
      <c r="E7312" s="266" t="s">
        <v>136</v>
      </c>
      <c r="F7312" s="265">
        <v>101197</v>
      </c>
      <c r="G7312" s="265" t="s">
        <v>508</v>
      </c>
      <c r="H7312" s="265" t="s">
        <v>24</v>
      </c>
      <c r="I7312" s="265" t="s">
        <v>133</v>
      </c>
      <c r="J7312" s="266">
        <v>142.26</v>
      </c>
      <c r="K7312" s="265" t="s">
        <v>458</v>
      </c>
      <c r="L7312" s="255">
        <v>142.26</v>
      </c>
      <c r="M7312" s="254" t="s">
        <v>458</v>
      </c>
    </row>
    <row r="7313" spans="1:13" ht="13.5" x14ac:dyDescent="0.25">
      <c r="A7313" s="265" t="s">
        <v>464</v>
      </c>
      <c r="B7313" s="265" t="s">
        <v>463</v>
      </c>
      <c r="C7313" s="265" t="s">
        <v>500</v>
      </c>
      <c r="D7313" s="265" t="s">
        <v>499</v>
      </c>
      <c r="E7313" s="266" t="s">
        <v>136</v>
      </c>
      <c r="F7313" s="265">
        <v>101198</v>
      </c>
      <c r="G7313" s="265" t="s">
        <v>507</v>
      </c>
      <c r="H7313" s="265" t="s">
        <v>24</v>
      </c>
      <c r="I7313" s="265" t="s">
        <v>133</v>
      </c>
      <c r="J7313" s="266">
        <v>101.57</v>
      </c>
      <c r="K7313" s="265" t="s">
        <v>458</v>
      </c>
      <c r="L7313" s="255">
        <v>101.57</v>
      </c>
      <c r="M7313" s="254" t="s">
        <v>458</v>
      </c>
    </row>
    <row r="7314" spans="1:13" ht="13.5" x14ac:dyDescent="0.25">
      <c r="A7314" s="265" t="s">
        <v>464</v>
      </c>
      <c r="B7314" s="265" t="s">
        <v>463</v>
      </c>
      <c r="C7314" s="265" t="s">
        <v>500</v>
      </c>
      <c r="D7314" s="265" t="s">
        <v>499</v>
      </c>
      <c r="E7314" s="266" t="s">
        <v>136</v>
      </c>
      <c r="F7314" s="265">
        <v>101199</v>
      </c>
      <c r="G7314" s="265" t="s">
        <v>506</v>
      </c>
      <c r="H7314" s="265" t="s">
        <v>24</v>
      </c>
      <c r="I7314" s="265" t="s">
        <v>133</v>
      </c>
      <c r="J7314" s="266">
        <v>102.57</v>
      </c>
      <c r="K7314" s="265" t="s">
        <v>458</v>
      </c>
      <c r="L7314" s="255">
        <v>102.57</v>
      </c>
      <c r="M7314" s="254" t="s">
        <v>458</v>
      </c>
    </row>
    <row r="7315" spans="1:13" ht="13.5" x14ac:dyDescent="0.25">
      <c r="A7315" s="265" t="s">
        <v>464</v>
      </c>
      <c r="B7315" s="265" t="s">
        <v>463</v>
      </c>
      <c r="C7315" s="265" t="s">
        <v>500</v>
      </c>
      <c r="D7315" s="265" t="s">
        <v>499</v>
      </c>
      <c r="E7315" s="266" t="s">
        <v>136</v>
      </c>
      <c r="F7315" s="265">
        <v>101200</v>
      </c>
      <c r="G7315" s="265" t="s">
        <v>505</v>
      </c>
      <c r="H7315" s="265" t="s">
        <v>24</v>
      </c>
      <c r="I7315" s="265" t="s">
        <v>133</v>
      </c>
      <c r="J7315" s="266">
        <v>52.72</v>
      </c>
      <c r="K7315" s="265" t="s">
        <v>458</v>
      </c>
      <c r="L7315" s="255">
        <v>52.72</v>
      </c>
      <c r="M7315" s="254" t="s">
        <v>458</v>
      </c>
    </row>
    <row r="7316" spans="1:13" ht="13.5" x14ac:dyDescent="0.25">
      <c r="A7316" s="265" t="s">
        <v>464</v>
      </c>
      <c r="B7316" s="265" t="s">
        <v>463</v>
      </c>
      <c r="C7316" s="265" t="s">
        <v>500</v>
      </c>
      <c r="D7316" s="265" t="s">
        <v>499</v>
      </c>
      <c r="E7316" s="266" t="s">
        <v>136</v>
      </c>
      <c r="F7316" s="265">
        <v>101201</v>
      </c>
      <c r="G7316" s="265" t="s">
        <v>504</v>
      </c>
      <c r="H7316" s="265" t="s">
        <v>24</v>
      </c>
      <c r="I7316" s="265" t="s">
        <v>133</v>
      </c>
      <c r="J7316" s="266">
        <v>66.22</v>
      </c>
      <c r="K7316" s="265" t="s">
        <v>458</v>
      </c>
      <c r="L7316" s="255">
        <v>66.22</v>
      </c>
      <c r="M7316" s="254" t="s">
        <v>458</v>
      </c>
    </row>
    <row r="7317" spans="1:13" ht="13.5" x14ac:dyDescent="0.25">
      <c r="A7317" s="265" t="s">
        <v>464</v>
      </c>
      <c r="B7317" s="265" t="s">
        <v>463</v>
      </c>
      <c r="C7317" s="265" t="s">
        <v>500</v>
      </c>
      <c r="D7317" s="265" t="s">
        <v>499</v>
      </c>
      <c r="E7317" s="266" t="s">
        <v>136</v>
      </c>
      <c r="F7317" s="265">
        <v>101202</v>
      </c>
      <c r="G7317" s="265" t="s">
        <v>503</v>
      </c>
      <c r="H7317" s="265" t="s">
        <v>24</v>
      </c>
      <c r="I7317" s="265" t="s">
        <v>133</v>
      </c>
      <c r="J7317" s="266">
        <v>44</v>
      </c>
      <c r="K7317" s="265" t="s">
        <v>458</v>
      </c>
      <c r="L7317" s="255">
        <v>44</v>
      </c>
      <c r="M7317" s="254" t="s">
        <v>458</v>
      </c>
    </row>
    <row r="7318" spans="1:13" ht="13.5" x14ac:dyDescent="0.25">
      <c r="A7318" s="265" t="s">
        <v>464</v>
      </c>
      <c r="B7318" s="265" t="s">
        <v>463</v>
      </c>
      <c r="C7318" s="265" t="s">
        <v>500</v>
      </c>
      <c r="D7318" s="265" t="s">
        <v>499</v>
      </c>
      <c r="E7318" s="266" t="s">
        <v>136</v>
      </c>
      <c r="F7318" s="265">
        <v>101203</v>
      </c>
      <c r="G7318" s="265" t="s">
        <v>502</v>
      </c>
      <c r="H7318" s="265" t="s">
        <v>24</v>
      </c>
      <c r="I7318" s="265" t="s">
        <v>133</v>
      </c>
      <c r="J7318" s="266">
        <v>42.99</v>
      </c>
      <c r="K7318" s="265" t="s">
        <v>458</v>
      </c>
      <c r="L7318" s="255">
        <v>42.99</v>
      </c>
      <c r="M7318" s="254" t="s">
        <v>458</v>
      </c>
    </row>
    <row r="7319" spans="1:13" ht="13.5" x14ac:dyDescent="0.25">
      <c r="A7319" s="265" t="s">
        <v>464</v>
      </c>
      <c r="B7319" s="265" t="s">
        <v>463</v>
      </c>
      <c r="C7319" s="265" t="s">
        <v>500</v>
      </c>
      <c r="D7319" s="265" t="s">
        <v>499</v>
      </c>
      <c r="E7319" s="266" t="s">
        <v>136</v>
      </c>
      <c r="F7319" s="265">
        <v>101204</v>
      </c>
      <c r="G7319" s="265" t="s">
        <v>501</v>
      </c>
      <c r="H7319" s="265" t="s">
        <v>24</v>
      </c>
      <c r="I7319" s="265" t="s">
        <v>133</v>
      </c>
      <c r="J7319" s="266">
        <v>43.39</v>
      </c>
      <c r="K7319" s="265" t="s">
        <v>458</v>
      </c>
      <c r="L7319" s="255">
        <v>43.39</v>
      </c>
      <c r="M7319" s="254" t="s">
        <v>458</v>
      </c>
    </row>
    <row r="7320" spans="1:13" ht="13.5" x14ac:dyDescent="0.25">
      <c r="A7320" s="265" t="s">
        <v>464</v>
      </c>
      <c r="B7320" s="265" t="s">
        <v>463</v>
      </c>
      <c r="C7320" s="265" t="s">
        <v>500</v>
      </c>
      <c r="D7320" s="265" t="s">
        <v>499</v>
      </c>
      <c r="E7320" s="266" t="s">
        <v>136</v>
      </c>
      <c r="F7320" s="265">
        <v>101205</v>
      </c>
      <c r="G7320" s="265" t="s">
        <v>498</v>
      </c>
      <c r="H7320" s="265" t="s">
        <v>24</v>
      </c>
      <c r="I7320" s="265" t="s">
        <v>133</v>
      </c>
      <c r="J7320" s="266">
        <v>44</v>
      </c>
      <c r="K7320" s="265" t="s">
        <v>458</v>
      </c>
      <c r="L7320" s="255">
        <v>44</v>
      </c>
      <c r="M7320" s="254" t="s">
        <v>458</v>
      </c>
    </row>
    <row r="7321" spans="1:13" ht="13.5" x14ac:dyDescent="0.25">
      <c r="A7321" s="265" t="s">
        <v>464</v>
      </c>
      <c r="B7321" s="265" t="s">
        <v>463</v>
      </c>
      <c r="C7321" s="265" t="s">
        <v>497</v>
      </c>
      <c r="D7321" s="265" t="s">
        <v>496</v>
      </c>
      <c r="E7321" s="266" t="s">
        <v>136</v>
      </c>
      <c r="F7321" s="265">
        <v>102362</v>
      </c>
      <c r="G7321" s="265" t="s">
        <v>11407</v>
      </c>
      <c r="H7321" s="265" t="s">
        <v>465</v>
      </c>
      <c r="I7321" s="265" t="s">
        <v>459</v>
      </c>
      <c r="J7321" s="266">
        <v>164.83</v>
      </c>
      <c r="K7321" s="265" t="s">
        <v>458</v>
      </c>
      <c r="L7321" s="255">
        <v>164.83</v>
      </c>
      <c r="M7321" s="254" t="s">
        <v>458</v>
      </c>
    </row>
    <row r="7322" spans="1:13" ht="13.5" x14ac:dyDescent="0.25">
      <c r="A7322" s="265" t="s">
        <v>464</v>
      </c>
      <c r="B7322" s="265" t="s">
        <v>463</v>
      </c>
      <c r="C7322" s="265" t="s">
        <v>497</v>
      </c>
      <c r="D7322" s="265" t="s">
        <v>496</v>
      </c>
      <c r="E7322" s="266" t="s">
        <v>136</v>
      </c>
      <c r="F7322" s="265">
        <v>102363</v>
      </c>
      <c r="G7322" s="265" t="s">
        <v>11408</v>
      </c>
      <c r="H7322" s="265" t="s">
        <v>465</v>
      </c>
      <c r="I7322" s="265" t="s">
        <v>459</v>
      </c>
      <c r="J7322" s="266">
        <v>176.71</v>
      </c>
      <c r="K7322" s="265" t="s">
        <v>458</v>
      </c>
      <c r="L7322" s="255">
        <v>176.71</v>
      </c>
      <c r="M7322" s="254" t="s">
        <v>458</v>
      </c>
    </row>
    <row r="7323" spans="1:13" ht="13.5" x14ac:dyDescent="0.25">
      <c r="A7323" s="265" t="s">
        <v>464</v>
      </c>
      <c r="B7323" s="265" t="s">
        <v>463</v>
      </c>
      <c r="C7323" s="265" t="s">
        <v>497</v>
      </c>
      <c r="D7323" s="265" t="s">
        <v>496</v>
      </c>
      <c r="E7323" s="266" t="s">
        <v>136</v>
      </c>
      <c r="F7323" s="265">
        <v>102364</v>
      </c>
      <c r="G7323" s="265" t="s">
        <v>11409</v>
      </c>
      <c r="H7323" s="265" t="s">
        <v>465</v>
      </c>
      <c r="I7323" s="265" t="s">
        <v>459</v>
      </c>
      <c r="J7323" s="266">
        <v>198.4</v>
      </c>
      <c r="K7323" s="265" t="s">
        <v>458</v>
      </c>
      <c r="L7323" s="255">
        <v>198.4</v>
      </c>
      <c r="M7323" s="254" t="s">
        <v>458</v>
      </c>
    </row>
    <row r="7324" spans="1:13" ht="13.5" x14ac:dyDescent="0.25">
      <c r="A7324" s="265" t="s">
        <v>464</v>
      </c>
      <c r="B7324" s="265" t="s">
        <v>463</v>
      </c>
      <c r="C7324" s="265" t="s">
        <v>494</v>
      </c>
      <c r="D7324" s="265" t="s">
        <v>493</v>
      </c>
      <c r="E7324" s="266" t="s">
        <v>136</v>
      </c>
      <c r="F7324" s="265">
        <v>98509</v>
      </c>
      <c r="G7324" s="265" t="s">
        <v>13040</v>
      </c>
      <c r="H7324" s="265" t="s">
        <v>460</v>
      </c>
      <c r="I7324" s="265" t="s">
        <v>133</v>
      </c>
      <c r="J7324" s="266">
        <v>81.489999999999995</v>
      </c>
      <c r="K7324" s="265" t="s">
        <v>458</v>
      </c>
      <c r="L7324" s="255">
        <v>81.489999999999995</v>
      </c>
      <c r="M7324" s="254" t="s">
        <v>458</v>
      </c>
    </row>
    <row r="7325" spans="1:13" ht="13.5" x14ac:dyDescent="0.25">
      <c r="A7325" s="265" t="s">
        <v>464</v>
      </c>
      <c r="B7325" s="265" t="s">
        <v>463</v>
      </c>
      <c r="C7325" s="265" t="s">
        <v>494</v>
      </c>
      <c r="D7325" s="265" t="s">
        <v>493</v>
      </c>
      <c r="E7325" s="266" t="s">
        <v>136</v>
      </c>
      <c r="F7325" s="265">
        <v>98510</v>
      </c>
      <c r="G7325" s="265" t="s">
        <v>13041</v>
      </c>
      <c r="H7325" s="265" t="s">
        <v>460</v>
      </c>
      <c r="I7325" s="265" t="s">
        <v>133</v>
      </c>
      <c r="J7325" s="266">
        <v>121.64</v>
      </c>
      <c r="K7325" s="265" t="s">
        <v>458</v>
      </c>
      <c r="L7325" s="255">
        <v>121.64</v>
      </c>
      <c r="M7325" s="254" t="s">
        <v>458</v>
      </c>
    </row>
    <row r="7326" spans="1:13" ht="13.5" x14ac:dyDescent="0.25">
      <c r="A7326" s="265" t="s">
        <v>464</v>
      </c>
      <c r="B7326" s="265" t="s">
        <v>463</v>
      </c>
      <c r="C7326" s="265" t="s">
        <v>494</v>
      </c>
      <c r="D7326" s="265" t="s">
        <v>493</v>
      </c>
      <c r="E7326" s="266" t="s">
        <v>136</v>
      </c>
      <c r="F7326" s="265">
        <v>98511</v>
      </c>
      <c r="G7326" s="265" t="s">
        <v>13042</v>
      </c>
      <c r="H7326" s="265" t="s">
        <v>460</v>
      </c>
      <c r="I7326" s="265" t="s">
        <v>133</v>
      </c>
      <c r="J7326" s="266">
        <v>226.25</v>
      </c>
      <c r="K7326" s="265" t="s">
        <v>458</v>
      </c>
      <c r="L7326" s="255">
        <v>226.25</v>
      </c>
      <c r="M7326" s="254" t="s">
        <v>458</v>
      </c>
    </row>
    <row r="7327" spans="1:13" ht="13.5" x14ac:dyDescent="0.25">
      <c r="A7327" s="265" t="s">
        <v>464</v>
      </c>
      <c r="B7327" s="265" t="s">
        <v>463</v>
      </c>
      <c r="C7327" s="265" t="s">
        <v>494</v>
      </c>
      <c r="D7327" s="265" t="s">
        <v>493</v>
      </c>
      <c r="E7327" s="266" t="s">
        <v>136</v>
      </c>
      <c r="F7327" s="265">
        <v>98516</v>
      </c>
      <c r="G7327" s="265" t="s">
        <v>13043</v>
      </c>
      <c r="H7327" s="265" t="s">
        <v>460</v>
      </c>
      <c r="I7327" s="265" t="s">
        <v>459</v>
      </c>
      <c r="J7327" s="266">
        <v>388.31</v>
      </c>
      <c r="K7327" s="265" t="s">
        <v>458</v>
      </c>
      <c r="L7327" s="255">
        <v>388.31</v>
      </c>
      <c r="M7327" s="254" t="s">
        <v>458</v>
      </c>
    </row>
    <row r="7328" spans="1:13" ht="13.5" x14ac:dyDescent="0.25">
      <c r="A7328" s="265" t="s">
        <v>464</v>
      </c>
      <c r="B7328" s="265" t="s">
        <v>463</v>
      </c>
      <c r="C7328" s="265" t="s">
        <v>494</v>
      </c>
      <c r="D7328" s="265" t="s">
        <v>493</v>
      </c>
      <c r="E7328" s="266" t="s">
        <v>136</v>
      </c>
      <c r="F7328" s="265">
        <v>98519</v>
      </c>
      <c r="G7328" s="265" t="s">
        <v>13044</v>
      </c>
      <c r="H7328" s="265" t="s">
        <v>465</v>
      </c>
      <c r="I7328" s="265" t="s">
        <v>133</v>
      </c>
      <c r="J7328" s="266">
        <v>3.43</v>
      </c>
      <c r="K7328" s="265" t="s">
        <v>458</v>
      </c>
      <c r="L7328" s="255">
        <v>3.43</v>
      </c>
      <c r="M7328" s="254" t="s">
        <v>458</v>
      </c>
    </row>
    <row r="7329" spans="1:13" ht="13.5" x14ac:dyDescent="0.25">
      <c r="A7329" s="265" t="s">
        <v>464</v>
      </c>
      <c r="B7329" s="265" t="s">
        <v>463</v>
      </c>
      <c r="C7329" s="265" t="s">
        <v>494</v>
      </c>
      <c r="D7329" s="265" t="s">
        <v>493</v>
      </c>
      <c r="E7329" s="266" t="s">
        <v>136</v>
      </c>
      <c r="F7329" s="265">
        <v>98520</v>
      </c>
      <c r="G7329" s="265" t="s">
        <v>13045</v>
      </c>
      <c r="H7329" s="265" t="s">
        <v>465</v>
      </c>
      <c r="I7329" s="265" t="s">
        <v>133</v>
      </c>
      <c r="J7329" s="266">
        <v>4.7699999999999996</v>
      </c>
      <c r="K7329" s="265" t="s">
        <v>458</v>
      </c>
      <c r="L7329" s="255">
        <v>4.7699999999999996</v>
      </c>
      <c r="M7329" s="254" t="s">
        <v>458</v>
      </c>
    </row>
    <row r="7330" spans="1:13" ht="13.5" x14ac:dyDescent="0.25">
      <c r="A7330" s="265" t="s">
        <v>464</v>
      </c>
      <c r="B7330" s="265" t="s">
        <v>463</v>
      </c>
      <c r="C7330" s="265" t="s">
        <v>494</v>
      </c>
      <c r="D7330" s="265" t="s">
        <v>493</v>
      </c>
      <c r="E7330" s="266" t="s">
        <v>136</v>
      </c>
      <c r="F7330" s="265">
        <v>98521</v>
      </c>
      <c r="G7330" s="265" t="s">
        <v>13046</v>
      </c>
      <c r="H7330" s="265" t="s">
        <v>465</v>
      </c>
      <c r="I7330" s="265" t="s">
        <v>133</v>
      </c>
      <c r="J7330" s="266">
        <v>0.33</v>
      </c>
      <c r="K7330" s="265" t="s">
        <v>458</v>
      </c>
      <c r="L7330" s="255">
        <v>0.33</v>
      </c>
      <c r="M7330" s="254" t="s">
        <v>458</v>
      </c>
    </row>
    <row r="7331" spans="1:13" ht="13.5" x14ac:dyDescent="0.25">
      <c r="A7331" s="265" t="s">
        <v>464</v>
      </c>
      <c r="B7331" s="265" t="s">
        <v>463</v>
      </c>
      <c r="C7331" s="265" t="s">
        <v>494</v>
      </c>
      <c r="D7331" s="265" t="s">
        <v>493</v>
      </c>
      <c r="E7331" s="266" t="s">
        <v>136</v>
      </c>
      <c r="F7331" s="265">
        <v>98522</v>
      </c>
      <c r="G7331" s="265" t="s">
        <v>495</v>
      </c>
      <c r="H7331" s="265" t="s">
        <v>24</v>
      </c>
      <c r="I7331" s="265" t="s">
        <v>459</v>
      </c>
      <c r="J7331" s="266">
        <v>163.13</v>
      </c>
      <c r="K7331" s="265" t="s">
        <v>458</v>
      </c>
      <c r="L7331" s="255">
        <v>163.13</v>
      </c>
      <c r="M7331" s="254" t="s">
        <v>458</v>
      </c>
    </row>
    <row r="7332" spans="1:13" ht="13.5" x14ac:dyDescent="0.25">
      <c r="A7332" s="265" t="s">
        <v>464</v>
      </c>
      <c r="B7332" s="265" t="s">
        <v>463</v>
      </c>
      <c r="C7332" s="265" t="s">
        <v>494</v>
      </c>
      <c r="D7332" s="265" t="s">
        <v>493</v>
      </c>
      <c r="E7332" s="266" t="s">
        <v>136</v>
      </c>
      <c r="F7332" s="265">
        <v>98524</v>
      </c>
      <c r="G7332" s="265" t="s">
        <v>11410</v>
      </c>
      <c r="H7332" s="265" t="s">
        <v>465</v>
      </c>
      <c r="I7332" s="265" t="s">
        <v>316</v>
      </c>
      <c r="J7332" s="266">
        <v>4.33</v>
      </c>
      <c r="K7332" s="265" t="s">
        <v>458</v>
      </c>
      <c r="L7332" s="255">
        <v>4.33</v>
      </c>
      <c r="M7332" s="254" t="s">
        <v>458</v>
      </c>
    </row>
    <row r="7333" spans="1:13" ht="13.5" x14ac:dyDescent="0.25">
      <c r="A7333" s="265" t="s">
        <v>464</v>
      </c>
      <c r="B7333" s="265" t="s">
        <v>463</v>
      </c>
      <c r="C7333" s="265" t="s">
        <v>494</v>
      </c>
      <c r="D7333" s="265" t="s">
        <v>493</v>
      </c>
      <c r="E7333" s="266" t="s">
        <v>136</v>
      </c>
      <c r="F7333" s="265">
        <v>105521</v>
      </c>
      <c r="G7333" s="265" t="s">
        <v>13047</v>
      </c>
      <c r="H7333" s="265" t="s">
        <v>465</v>
      </c>
      <c r="I7333" s="265" t="s">
        <v>133</v>
      </c>
      <c r="J7333" s="266">
        <v>3.19</v>
      </c>
      <c r="K7333" s="265" t="s">
        <v>458</v>
      </c>
      <c r="L7333" s="255">
        <v>3.19</v>
      </c>
      <c r="M7333" s="254" t="s">
        <v>458</v>
      </c>
    </row>
    <row r="7334" spans="1:13" ht="13.5" x14ac:dyDescent="0.25">
      <c r="A7334" s="265" t="s">
        <v>464</v>
      </c>
      <c r="B7334" s="265" t="s">
        <v>463</v>
      </c>
      <c r="C7334" s="265" t="s">
        <v>492</v>
      </c>
      <c r="D7334" s="265" t="s">
        <v>491</v>
      </c>
      <c r="E7334" s="266" t="s">
        <v>136</v>
      </c>
      <c r="F7334" s="265">
        <v>98503</v>
      </c>
      <c r="G7334" s="265" t="s">
        <v>13048</v>
      </c>
      <c r="H7334" s="265" t="s">
        <v>465</v>
      </c>
      <c r="I7334" s="265" t="s">
        <v>133</v>
      </c>
      <c r="J7334" s="266">
        <v>20.76</v>
      </c>
      <c r="K7334" s="265" t="s">
        <v>458</v>
      </c>
      <c r="L7334" s="255">
        <v>20.76</v>
      </c>
      <c r="M7334" s="254" t="s">
        <v>458</v>
      </c>
    </row>
    <row r="7335" spans="1:13" ht="13.5" x14ac:dyDescent="0.25">
      <c r="A7335" s="265" t="s">
        <v>464</v>
      </c>
      <c r="B7335" s="265" t="s">
        <v>463</v>
      </c>
      <c r="C7335" s="265" t="s">
        <v>492</v>
      </c>
      <c r="D7335" s="265" t="s">
        <v>491</v>
      </c>
      <c r="E7335" s="266" t="s">
        <v>136</v>
      </c>
      <c r="F7335" s="265">
        <v>98504</v>
      </c>
      <c r="G7335" s="265" t="s">
        <v>13049</v>
      </c>
      <c r="H7335" s="265" t="s">
        <v>465</v>
      </c>
      <c r="I7335" s="265" t="s">
        <v>133</v>
      </c>
      <c r="J7335" s="266">
        <v>14.81</v>
      </c>
      <c r="K7335" s="265" t="s">
        <v>458</v>
      </c>
      <c r="L7335" s="255">
        <v>14.81</v>
      </c>
      <c r="M7335" s="254" t="s">
        <v>458</v>
      </c>
    </row>
    <row r="7336" spans="1:13" ht="13.5" x14ac:dyDescent="0.25">
      <c r="A7336" s="265" t="s">
        <v>464</v>
      </c>
      <c r="B7336" s="265" t="s">
        <v>463</v>
      </c>
      <c r="C7336" s="265" t="s">
        <v>492</v>
      </c>
      <c r="D7336" s="265" t="s">
        <v>491</v>
      </c>
      <c r="E7336" s="266" t="s">
        <v>136</v>
      </c>
      <c r="F7336" s="265">
        <v>98505</v>
      </c>
      <c r="G7336" s="265" t="s">
        <v>13050</v>
      </c>
      <c r="H7336" s="265" t="s">
        <v>465</v>
      </c>
      <c r="I7336" s="265" t="s">
        <v>133</v>
      </c>
      <c r="J7336" s="266">
        <v>118.71</v>
      </c>
      <c r="K7336" s="265" t="s">
        <v>458</v>
      </c>
      <c r="L7336" s="255">
        <v>118.71</v>
      </c>
      <c r="M7336" s="254" t="s">
        <v>458</v>
      </c>
    </row>
    <row r="7337" spans="1:13" ht="13.5" x14ac:dyDescent="0.25">
      <c r="A7337" s="265" t="s">
        <v>464</v>
      </c>
      <c r="B7337" s="265" t="s">
        <v>463</v>
      </c>
      <c r="C7337" s="265" t="s">
        <v>492</v>
      </c>
      <c r="D7337" s="265" t="s">
        <v>491</v>
      </c>
      <c r="E7337" s="266" t="s">
        <v>136</v>
      </c>
      <c r="F7337" s="265">
        <v>103946</v>
      </c>
      <c r="G7337" s="265" t="s">
        <v>13051</v>
      </c>
      <c r="H7337" s="265" t="s">
        <v>465</v>
      </c>
      <c r="I7337" s="265" t="s">
        <v>133</v>
      </c>
      <c r="J7337" s="266">
        <v>19.39</v>
      </c>
      <c r="K7337" s="265" t="s">
        <v>458</v>
      </c>
      <c r="L7337" s="255">
        <v>19.39</v>
      </c>
      <c r="M7337" s="254" t="s">
        <v>458</v>
      </c>
    </row>
    <row r="7338" spans="1:13" ht="13.5" x14ac:dyDescent="0.25">
      <c r="A7338" s="265" t="s">
        <v>464</v>
      </c>
      <c r="B7338" s="265" t="s">
        <v>463</v>
      </c>
      <c r="C7338" s="265" t="s">
        <v>11411</v>
      </c>
      <c r="D7338" s="265" t="s">
        <v>11412</v>
      </c>
      <c r="E7338" s="266" t="s">
        <v>136</v>
      </c>
      <c r="F7338" s="265">
        <v>105000</v>
      </c>
      <c r="G7338" s="265" t="s">
        <v>12200</v>
      </c>
      <c r="H7338" s="265" t="s">
        <v>24</v>
      </c>
      <c r="I7338" s="265" t="s">
        <v>459</v>
      </c>
      <c r="J7338" s="267">
        <v>1417.7</v>
      </c>
      <c r="K7338" s="265" t="s">
        <v>458</v>
      </c>
      <c r="L7338" s="257">
        <v>1417.7</v>
      </c>
      <c r="M7338" s="254" t="s">
        <v>458</v>
      </c>
    </row>
    <row r="7339" spans="1:13" ht="13.5" x14ac:dyDescent="0.25">
      <c r="A7339" s="265" t="s">
        <v>464</v>
      </c>
      <c r="B7339" s="265" t="s">
        <v>463</v>
      </c>
      <c r="C7339" s="265" t="s">
        <v>11411</v>
      </c>
      <c r="D7339" s="265" t="s">
        <v>11412</v>
      </c>
      <c r="E7339" s="266" t="s">
        <v>136</v>
      </c>
      <c r="F7339" s="265">
        <v>105001</v>
      </c>
      <c r="G7339" s="265" t="s">
        <v>12201</v>
      </c>
      <c r="H7339" s="265" t="s">
        <v>24</v>
      </c>
      <c r="I7339" s="265" t="s">
        <v>459</v>
      </c>
      <c r="J7339" s="267">
        <v>1458.92</v>
      </c>
      <c r="K7339" s="265" t="s">
        <v>458</v>
      </c>
      <c r="L7339" s="257">
        <v>1458.92</v>
      </c>
      <c r="M7339" s="254" t="s">
        <v>458</v>
      </c>
    </row>
    <row r="7340" spans="1:13" ht="13.5" x14ac:dyDescent="0.25">
      <c r="A7340" s="265" t="s">
        <v>464</v>
      </c>
      <c r="B7340" s="265" t="s">
        <v>463</v>
      </c>
      <c r="C7340" s="265" t="s">
        <v>11411</v>
      </c>
      <c r="D7340" s="265" t="s">
        <v>11412</v>
      </c>
      <c r="E7340" s="266" t="s">
        <v>136</v>
      </c>
      <c r="F7340" s="265">
        <v>105002</v>
      </c>
      <c r="G7340" s="265" t="s">
        <v>12202</v>
      </c>
      <c r="H7340" s="265" t="s">
        <v>460</v>
      </c>
      <c r="I7340" s="265" t="s">
        <v>133</v>
      </c>
      <c r="J7340" s="266">
        <v>779.61</v>
      </c>
      <c r="K7340" s="265" t="s">
        <v>458</v>
      </c>
      <c r="L7340" s="255">
        <v>779.61</v>
      </c>
      <c r="M7340" s="254" t="s">
        <v>458</v>
      </c>
    </row>
    <row r="7341" spans="1:13" ht="13.5" x14ac:dyDescent="0.25">
      <c r="A7341" s="265" t="s">
        <v>464</v>
      </c>
      <c r="B7341" s="265" t="s">
        <v>463</v>
      </c>
      <c r="C7341" s="265" t="s">
        <v>11411</v>
      </c>
      <c r="D7341" s="265" t="s">
        <v>11412</v>
      </c>
      <c r="E7341" s="266" t="s">
        <v>136</v>
      </c>
      <c r="F7341" s="265">
        <v>105003</v>
      </c>
      <c r="G7341" s="265" t="s">
        <v>12203</v>
      </c>
      <c r="H7341" s="265" t="s">
        <v>460</v>
      </c>
      <c r="I7341" s="265" t="s">
        <v>459</v>
      </c>
      <c r="J7341" s="267">
        <v>1184.9100000000001</v>
      </c>
      <c r="K7341" s="265" t="s">
        <v>458</v>
      </c>
      <c r="L7341" s="257">
        <v>1184.9100000000001</v>
      </c>
      <c r="M7341" s="254" t="s">
        <v>458</v>
      </c>
    </row>
    <row r="7342" spans="1:13" ht="13.5" x14ac:dyDescent="0.25">
      <c r="A7342" s="265" t="s">
        <v>464</v>
      </c>
      <c r="B7342" s="265" t="s">
        <v>463</v>
      </c>
      <c r="C7342" s="265" t="s">
        <v>11411</v>
      </c>
      <c r="D7342" s="265" t="s">
        <v>11412</v>
      </c>
      <c r="E7342" s="266" t="s">
        <v>136</v>
      </c>
      <c r="F7342" s="265">
        <v>105004</v>
      </c>
      <c r="G7342" s="265" t="s">
        <v>12204</v>
      </c>
      <c r="H7342" s="265" t="s">
        <v>465</v>
      </c>
      <c r="I7342" s="265" t="s">
        <v>133</v>
      </c>
      <c r="J7342" s="266">
        <v>132.07</v>
      </c>
      <c r="K7342" s="265" t="s">
        <v>458</v>
      </c>
      <c r="L7342" s="255">
        <v>132.07</v>
      </c>
      <c r="M7342" s="254" t="s">
        <v>458</v>
      </c>
    </row>
    <row r="7343" spans="1:13" ht="13.5" x14ac:dyDescent="0.25">
      <c r="A7343" s="265" t="s">
        <v>464</v>
      </c>
      <c r="B7343" s="265" t="s">
        <v>463</v>
      </c>
      <c r="C7343" s="265" t="s">
        <v>11411</v>
      </c>
      <c r="D7343" s="265" t="s">
        <v>11412</v>
      </c>
      <c r="E7343" s="266" t="s">
        <v>136</v>
      </c>
      <c r="F7343" s="265">
        <v>105005</v>
      </c>
      <c r="G7343" s="265" t="s">
        <v>12205</v>
      </c>
      <c r="H7343" s="265" t="s">
        <v>465</v>
      </c>
      <c r="I7343" s="265" t="s">
        <v>459</v>
      </c>
      <c r="J7343" s="266">
        <v>207.11</v>
      </c>
      <c r="K7343" s="265" t="s">
        <v>458</v>
      </c>
      <c r="L7343" s="255">
        <v>207.11</v>
      </c>
      <c r="M7343" s="254" t="s">
        <v>458</v>
      </c>
    </row>
    <row r="7344" spans="1:13" ht="13.5" x14ac:dyDescent="0.25">
      <c r="A7344" s="265" t="s">
        <v>464</v>
      </c>
      <c r="B7344" s="265" t="s">
        <v>463</v>
      </c>
      <c r="C7344" s="265" t="s">
        <v>468</v>
      </c>
      <c r="D7344" s="265" t="s">
        <v>467</v>
      </c>
      <c r="E7344" s="266" t="s">
        <v>136</v>
      </c>
      <c r="F7344" s="265">
        <v>103185</v>
      </c>
      <c r="G7344" s="265" t="s">
        <v>490</v>
      </c>
      <c r="H7344" s="265" t="s">
        <v>460</v>
      </c>
      <c r="I7344" s="265" t="s">
        <v>459</v>
      </c>
      <c r="J7344" s="267">
        <v>6145.05</v>
      </c>
      <c r="K7344" s="265" t="s">
        <v>458</v>
      </c>
      <c r="L7344" s="257">
        <v>6145.05</v>
      </c>
      <c r="M7344" s="254" t="s">
        <v>458</v>
      </c>
    </row>
    <row r="7345" spans="1:13" ht="13.5" x14ac:dyDescent="0.25">
      <c r="A7345" s="265" t="s">
        <v>464</v>
      </c>
      <c r="B7345" s="265" t="s">
        <v>463</v>
      </c>
      <c r="C7345" s="265" t="s">
        <v>468</v>
      </c>
      <c r="D7345" s="265" t="s">
        <v>467</v>
      </c>
      <c r="E7345" s="266" t="s">
        <v>136</v>
      </c>
      <c r="F7345" s="265">
        <v>103186</v>
      </c>
      <c r="G7345" s="265" t="s">
        <v>489</v>
      </c>
      <c r="H7345" s="265" t="s">
        <v>460</v>
      </c>
      <c r="I7345" s="265" t="s">
        <v>459</v>
      </c>
      <c r="J7345" s="267">
        <v>6483.36</v>
      </c>
      <c r="K7345" s="265" t="s">
        <v>458</v>
      </c>
      <c r="L7345" s="257">
        <v>6483.36</v>
      </c>
      <c r="M7345" s="254" t="s">
        <v>458</v>
      </c>
    </row>
    <row r="7346" spans="1:13" ht="13.5" x14ac:dyDescent="0.25">
      <c r="A7346" s="265" t="s">
        <v>464</v>
      </c>
      <c r="B7346" s="265" t="s">
        <v>463</v>
      </c>
      <c r="C7346" s="265" t="s">
        <v>468</v>
      </c>
      <c r="D7346" s="265" t="s">
        <v>467</v>
      </c>
      <c r="E7346" s="266" t="s">
        <v>136</v>
      </c>
      <c r="F7346" s="265">
        <v>103187</v>
      </c>
      <c r="G7346" s="265" t="s">
        <v>488</v>
      </c>
      <c r="H7346" s="265" t="s">
        <v>460</v>
      </c>
      <c r="I7346" s="265" t="s">
        <v>459</v>
      </c>
      <c r="J7346" s="267">
        <v>4871.2299999999996</v>
      </c>
      <c r="K7346" s="265" t="s">
        <v>458</v>
      </c>
      <c r="L7346" s="257">
        <v>4871.2299999999996</v>
      </c>
      <c r="M7346" s="254" t="s">
        <v>458</v>
      </c>
    </row>
    <row r="7347" spans="1:13" ht="13.5" x14ac:dyDescent="0.25">
      <c r="A7347" s="265" t="s">
        <v>464</v>
      </c>
      <c r="B7347" s="265" t="s">
        <v>463</v>
      </c>
      <c r="C7347" s="265" t="s">
        <v>468</v>
      </c>
      <c r="D7347" s="265" t="s">
        <v>467</v>
      </c>
      <c r="E7347" s="266" t="s">
        <v>136</v>
      </c>
      <c r="F7347" s="265">
        <v>103188</v>
      </c>
      <c r="G7347" s="265" t="s">
        <v>487</v>
      </c>
      <c r="H7347" s="265" t="s">
        <v>460</v>
      </c>
      <c r="I7347" s="265" t="s">
        <v>459</v>
      </c>
      <c r="J7347" s="267">
        <v>5238.5</v>
      </c>
      <c r="K7347" s="265" t="s">
        <v>458</v>
      </c>
      <c r="L7347" s="257">
        <v>5238.5</v>
      </c>
      <c r="M7347" s="254" t="s">
        <v>458</v>
      </c>
    </row>
    <row r="7348" spans="1:13" ht="13.5" x14ac:dyDescent="0.25">
      <c r="A7348" s="265" t="s">
        <v>464</v>
      </c>
      <c r="B7348" s="265" t="s">
        <v>463</v>
      </c>
      <c r="C7348" s="265" t="s">
        <v>468</v>
      </c>
      <c r="D7348" s="265" t="s">
        <v>467</v>
      </c>
      <c r="E7348" s="266" t="s">
        <v>136</v>
      </c>
      <c r="F7348" s="265">
        <v>103189</v>
      </c>
      <c r="G7348" s="265" t="s">
        <v>486</v>
      </c>
      <c r="H7348" s="265" t="s">
        <v>460</v>
      </c>
      <c r="I7348" s="265" t="s">
        <v>459</v>
      </c>
      <c r="J7348" s="267">
        <v>2624.92</v>
      </c>
      <c r="K7348" s="265" t="s">
        <v>458</v>
      </c>
      <c r="L7348" s="257">
        <v>2624.92</v>
      </c>
      <c r="M7348" s="254" t="s">
        <v>458</v>
      </c>
    </row>
    <row r="7349" spans="1:13" ht="13.5" x14ac:dyDescent="0.25">
      <c r="A7349" s="265" t="s">
        <v>464</v>
      </c>
      <c r="B7349" s="265" t="s">
        <v>463</v>
      </c>
      <c r="C7349" s="265" t="s">
        <v>468</v>
      </c>
      <c r="D7349" s="265" t="s">
        <v>467</v>
      </c>
      <c r="E7349" s="266" t="s">
        <v>136</v>
      </c>
      <c r="F7349" s="265">
        <v>103190</v>
      </c>
      <c r="G7349" s="265" t="s">
        <v>485</v>
      </c>
      <c r="H7349" s="265" t="s">
        <v>460</v>
      </c>
      <c r="I7349" s="265" t="s">
        <v>459</v>
      </c>
      <c r="J7349" s="267">
        <v>4090.86</v>
      </c>
      <c r="K7349" s="265" t="s">
        <v>458</v>
      </c>
      <c r="L7349" s="257">
        <v>4090.86</v>
      </c>
      <c r="M7349" s="254" t="s">
        <v>458</v>
      </c>
    </row>
    <row r="7350" spans="1:13" ht="13.5" x14ac:dyDescent="0.25">
      <c r="A7350" s="265" t="s">
        <v>464</v>
      </c>
      <c r="B7350" s="265" t="s">
        <v>463</v>
      </c>
      <c r="C7350" s="265" t="s">
        <v>468</v>
      </c>
      <c r="D7350" s="265" t="s">
        <v>467</v>
      </c>
      <c r="E7350" s="266" t="s">
        <v>136</v>
      </c>
      <c r="F7350" s="265">
        <v>103191</v>
      </c>
      <c r="G7350" s="265" t="s">
        <v>484</v>
      </c>
      <c r="H7350" s="265" t="s">
        <v>460</v>
      </c>
      <c r="I7350" s="265" t="s">
        <v>459</v>
      </c>
      <c r="J7350" s="267">
        <v>2389.0300000000002</v>
      </c>
      <c r="K7350" s="265" t="s">
        <v>458</v>
      </c>
      <c r="L7350" s="257">
        <v>2389.0300000000002</v>
      </c>
      <c r="M7350" s="254" t="s">
        <v>458</v>
      </c>
    </row>
    <row r="7351" spans="1:13" ht="13.5" x14ac:dyDescent="0.25">
      <c r="A7351" s="265" t="s">
        <v>464</v>
      </c>
      <c r="B7351" s="265" t="s">
        <v>463</v>
      </c>
      <c r="C7351" s="265" t="s">
        <v>468</v>
      </c>
      <c r="D7351" s="265" t="s">
        <v>467</v>
      </c>
      <c r="E7351" s="266" t="s">
        <v>136</v>
      </c>
      <c r="F7351" s="265">
        <v>103192</v>
      </c>
      <c r="G7351" s="265" t="s">
        <v>483</v>
      </c>
      <c r="H7351" s="265" t="s">
        <v>460</v>
      </c>
      <c r="I7351" s="265" t="s">
        <v>459</v>
      </c>
      <c r="J7351" s="267">
        <v>2542.67</v>
      </c>
      <c r="K7351" s="265" t="s">
        <v>458</v>
      </c>
      <c r="L7351" s="257">
        <v>2542.67</v>
      </c>
      <c r="M7351" s="254" t="s">
        <v>458</v>
      </c>
    </row>
    <row r="7352" spans="1:13" ht="13.5" x14ac:dyDescent="0.25">
      <c r="A7352" s="265" t="s">
        <v>464</v>
      </c>
      <c r="B7352" s="265" t="s">
        <v>463</v>
      </c>
      <c r="C7352" s="265" t="s">
        <v>468</v>
      </c>
      <c r="D7352" s="265" t="s">
        <v>467</v>
      </c>
      <c r="E7352" s="266" t="s">
        <v>136</v>
      </c>
      <c r="F7352" s="265">
        <v>103193</v>
      </c>
      <c r="G7352" s="265" t="s">
        <v>482</v>
      </c>
      <c r="H7352" s="265" t="s">
        <v>460</v>
      </c>
      <c r="I7352" s="265" t="s">
        <v>459</v>
      </c>
      <c r="J7352" s="267">
        <v>1961.4</v>
      </c>
      <c r="K7352" s="265" t="s">
        <v>458</v>
      </c>
      <c r="L7352" s="257">
        <v>1961.4</v>
      </c>
      <c r="M7352" s="254" t="s">
        <v>458</v>
      </c>
    </row>
    <row r="7353" spans="1:13" ht="13.5" x14ac:dyDescent="0.25">
      <c r="A7353" s="265" t="s">
        <v>464</v>
      </c>
      <c r="B7353" s="265" t="s">
        <v>463</v>
      </c>
      <c r="C7353" s="265" t="s">
        <v>468</v>
      </c>
      <c r="D7353" s="265" t="s">
        <v>467</v>
      </c>
      <c r="E7353" s="266" t="s">
        <v>136</v>
      </c>
      <c r="F7353" s="265">
        <v>103194</v>
      </c>
      <c r="G7353" s="265" t="s">
        <v>481</v>
      </c>
      <c r="H7353" s="265" t="s">
        <v>460</v>
      </c>
      <c r="I7353" s="265" t="s">
        <v>459</v>
      </c>
      <c r="J7353" s="267">
        <v>2819.37</v>
      </c>
      <c r="K7353" s="265" t="s">
        <v>458</v>
      </c>
      <c r="L7353" s="257">
        <v>2819.37</v>
      </c>
      <c r="M7353" s="254" t="s">
        <v>458</v>
      </c>
    </row>
    <row r="7354" spans="1:13" ht="13.5" x14ac:dyDescent="0.25">
      <c r="A7354" s="265" t="s">
        <v>464</v>
      </c>
      <c r="B7354" s="265" t="s">
        <v>463</v>
      </c>
      <c r="C7354" s="265" t="s">
        <v>468</v>
      </c>
      <c r="D7354" s="265" t="s">
        <v>467</v>
      </c>
      <c r="E7354" s="266" t="s">
        <v>136</v>
      </c>
      <c r="F7354" s="265">
        <v>103195</v>
      </c>
      <c r="G7354" s="265" t="s">
        <v>480</v>
      </c>
      <c r="H7354" s="265" t="s">
        <v>460</v>
      </c>
      <c r="I7354" s="265" t="s">
        <v>459</v>
      </c>
      <c r="J7354" s="267">
        <v>2200.56</v>
      </c>
      <c r="K7354" s="265" t="s">
        <v>458</v>
      </c>
      <c r="L7354" s="257">
        <v>2200.56</v>
      </c>
      <c r="M7354" s="254" t="s">
        <v>458</v>
      </c>
    </row>
    <row r="7355" spans="1:13" ht="13.5" x14ac:dyDescent="0.25">
      <c r="A7355" s="265" t="s">
        <v>464</v>
      </c>
      <c r="B7355" s="265" t="s">
        <v>463</v>
      </c>
      <c r="C7355" s="265" t="s">
        <v>468</v>
      </c>
      <c r="D7355" s="265" t="s">
        <v>467</v>
      </c>
      <c r="E7355" s="266" t="s">
        <v>136</v>
      </c>
      <c r="F7355" s="265">
        <v>103205</v>
      </c>
      <c r="G7355" s="265" t="s">
        <v>479</v>
      </c>
      <c r="H7355" s="265" t="s">
        <v>460</v>
      </c>
      <c r="I7355" s="265" t="s">
        <v>459</v>
      </c>
      <c r="J7355" s="267">
        <v>4097.3500000000004</v>
      </c>
      <c r="K7355" s="265" t="s">
        <v>458</v>
      </c>
      <c r="L7355" s="257">
        <v>4097.3500000000004</v>
      </c>
      <c r="M7355" s="254" t="s">
        <v>458</v>
      </c>
    </row>
    <row r="7356" spans="1:13" ht="13.5" x14ac:dyDescent="0.25">
      <c r="A7356" s="265" t="s">
        <v>464</v>
      </c>
      <c r="B7356" s="265" t="s">
        <v>463</v>
      </c>
      <c r="C7356" s="265" t="s">
        <v>468</v>
      </c>
      <c r="D7356" s="265" t="s">
        <v>467</v>
      </c>
      <c r="E7356" s="266" t="s">
        <v>136</v>
      </c>
      <c r="F7356" s="265">
        <v>103206</v>
      </c>
      <c r="G7356" s="265" t="s">
        <v>478</v>
      </c>
      <c r="H7356" s="265" t="s">
        <v>460</v>
      </c>
      <c r="I7356" s="265" t="s">
        <v>459</v>
      </c>
      <c r="J7356" s="267">
        <v>2395.5300000000002</v>
      </c>
      <c r="K7356" s="265" t="s">
        <v>458</v>
      </c>
      <c r="L7356" s="257">
        <v>2395.5300000000002</v>
      </c>
      <c r="M7356" s="254" t="s">
        <v>458</v>
      </c>
    </row>
    <row r="7357" spans="1:13" ht="13.5" x14ac:dyDescent="0.25">
      <c r="A7357" s="265" t="s">
        <v>464</v>
      </c>
      <c r="B7357" s="265" t="s">
        <v>463</v>
      </c>
      <c r="C7357" s="265" t="s">
        <v>468</v>
      </c>
      <c r="D7357" s="265" t="s">
        <v>467</v>
      </c>
      <c r="E7357" s="266" t="s">
        <v>136</v>
      </c>
      <c r="F7357" s="265">
        <v>103207</v>
      </c>
      <c r="G7357" s="265" t="s">
        <v>477</v>
      </c>
      <c r="H7357" s="265" t="s">
        <v>460</v>
      </c>
      <c r="I7357" s="265" t="s">
        <v>459</v>
      </c>
      <c r="J7357" s="267">
        <v>2549.17</v>
      </c>
      <c r="K7357" s="265" t="s">
        <v>458</v>
      </c>
      <c r="L7357" s="257">
        <v>2549.17</v>
      </c>
      <c r="M7357" s="254" t="s">
        <v>458</v>
      </c>
    </row>
    <row r="7358" spans="1:13" ht="13.5" x14ac:dyDescent="0.25">
      <c r="A7358" s="265" t="s">
        <v>464</v>
      </c>
      <c r="B7358" s="265" t="s">
        <v>463</v>
      </c>
      <c r="C7358" s="265" t="s">
        <v>468</v>
      </c>
      <c r="D7358" s="265" t="s">
        <v>467</v>
      </c>
      <c r="E7358" s="266" t="s">
        <v>136</v>
      </c>
      <c r="F7358" s="265">
        <v>103208</v>
      </c>
      <c r="G7358" s="265" t="s">
        <v>476</v>
      </c>
      <c r="H7358" s="265" t="s">
        <v>460</v>
      </c>
      <c r="I7358" s="265" t="s">
        <v>459</v>
      </c>
      <c r="J7358" s="267">
        <v>1967.9</v>
      </c>
      <c r="K7358" s="265" t="s">
        <v>458</v>
      </c>
      <c r="L7358" s="257">
        <v>1967.9</v>
      </c>
      <c r="M7358" s="254" t="s">
        <v>458</v>
      </c>
    </row>
    <row r="7359" spans="1:13" ht="13.5" x14ac:dyDescent="0.25">
      <c r="A7359" s="265" t="s">
        <v>464</v>
      </c>
      <c r="B7359" s="265" t="s">
        <v>463</v>
      </c>
      <c r="C7359" s="265" t="s">
        <v>468</v>
      </c>
      <c r="D7359" s="265" t="s">
        <v>467</v>
      </c>
      <c r="E7359" s="266" t="s">
        <v>136</v>
      </c>
      <c r="F7359" s="265">
        <v>103209</v>
      </c>
      <c r="G7359" s="265" t="s">
        <v>475</v>
      </c>
      <c r="H7359" s="265" t="s">
        <v>460</v>
      </c>
      <c r="I7359" s="265" t="s">
        <v>459</v>
      </c>
      <c r="J7359" s="267">
        <v>2825.87</v>
      </c>
      <c r="K7359" s="265" t="s">
        <v>458</v>
      </c>
      <c r="L7359" s="257">
        <v>2825.87</v>
      </c>
      <c r="M7359" s="254" t="s">
        <v>458</v>
      </c>
    </row>
    <row r="7360" spans="1:13" ht="13.5" x14ac:dyDescent="0.25">
      <c r="A7360" s="265" t="s">
        <v>464</v>
      </c>
      <c r="B7360" s="265" t="s">
        <v>463</v>
      </c>
      <c r="C7360" s="265" t="s">
        <v>468</v>
      </c>
      <c r="D7360" s="265" t="s">
        <v>467</v>
      </c>
      <c r="E7360" s="266" t="s">
        <v>136</v>
      </c>
      <c r="F7360" s="265">
        <v>103210</v>
      </c>
      <c r="G7360" s="265" t="s">
        <v>474</v>
      </c>
      <c r="H7360" s="265" t="s">
        <v>460</v>
      </c>
      <c r="I7360" s="265" t="s">
        <v>459</v>
      </c>
      <c r="J7360" s="267">
        <v>2294.75</v>
      </c>
      <c r="K7360" s="265" t="s">
        <v>458</v>
      </c>
      <c r="L7360" s="257">
        <v>2294.75</v>
      </c>
      <c r="M7360" s="254" t="s">
        <v>458</v>
      </c>
    </row>
    <row r="7361" spans="1:13" ht="13.5" x14ac:dyDescent="0.25">
      <c r="A7361" s="265" t="s">
        <v>464</v>
      </c>
      <c r="B7361" s="265" t="s">
        <v>463</v>
      </c>
      <c r="C7361" s="265" t="s">
        <v>468</v>
      </c>
      <c r="D7361" s="265" t="s">
        <v>467</v>
      </c>
      <c r="E7361" s="266" t="s">
        <v>136</v>
      </c>
      <c r="F7361" s="265">
        <v>103304</v>
      </c>
      <c r="G7361" s="265" t="s">
        <v>473</v>
      </c>
      <c r="H7361" s="265" t="s">
        <v>460</v>
      </c>
      <c r="I7361" s="265" t="s">
        <v>459</v>
      </c>
      <c r="J7361" s="267">
        <v>1245.81</v>
      </c>
      <c r="K7361" s="265" t="s">
        <v>458</v>
      </c>
      <c r="L7361" s="257">
        <v>1245.81</v>
      </c>
      <c r="M7361" s="254" t="s">
        <v>458</v>
      </c>
    </row>
    <row r="7362" spans="1:13" ht="13.5" x14ac:dyDescent="0.25">
      <c r="A7362" s="265" t="s">
        <v>464</v>
      </c>
      <c r="B7362" s="265" t="s">
        <v>463</v>
      </c>
      <c r="C7362" s="265" t="s">
        <v>468</v>
      </c>
      <c r="D7362" s="265" t="s">
        <v>467</v>
      </c>
      <c r="E7362" s="266" t="s">
        <v>136</v>
      </c>
      <c r="F7362" s="265">
        <v>103307</v>
      </c>
      <c r="G7362" s="265" t="s">
        <v>472</v>
      </c>
      <c r="H7362" s="265" t="s">
        <v>460</v>
      </c>
      <c r="I7362" s="265" t="s">
        <v>459</v>
      </c>
      <c r="J7362" s="267">
        <v>1334.92</v>
      </c>
      <c r="K7362" s="265" t="s">
        <v>458</v>
      </c>
      <c r="L7362" s="257">
        <v>1334.92</v>
      </c>
      <c r="M7362" s="254" t="s">
        <v>458</v>
      </c>
    </row>
    <row r="7363" spans="1:13" ht="13.5" x14ac:dyDescent="0.25">
      <c r="A7363" s="265" t="s">
        <v>464</v>
      </c>
      <c r="B7363" s="265" t="s">
        <v>463</v>
      </c>
      <c r="C7363" s="265" t="s">
        <v>468</v>
      </c>
      <c r="D7363" s="265" t="s">
        <v>467</v>
      </c>
      <c r="E7363" s="266" t="s">
        <v>136</v>
      </c>
      <c r="F7363" s="265">
        <v>103310</v>
      </c>
      <c r="G7363" s="265" t="s">
        <v>471</v>
      </c>
      <c r="H7363" s="265" t="s">
        <v>460</v>
      </c>
      <c r="I7363" s="265" t="s">
        <v>459</v>
      </c>
      <c r="J7363" s="267">
        <v>1288.05</v>
      </c>
      <c r="K7363" s="265" t="s">
        <v>458</v>
      </c>
      <c r="L7363" s="257">
        <v>1288.05</v>
      </c>
      <c r="M7363" s="254" t="s">
        <v>458</v>
      </c>
    </row>
    <row r="7364" spans="1:13" ht="13.5" x14ac:dyDescent="0.25">
      <c r="A7364" s="265" t="s">
        <v>464</v>
      </c>
      <c r="B7364" s="265" t="s">
        <v>463</v>
      </c>
      <c r="C7364" s="265" t="s">
        <v>468</v>
      </c>
      <c r="D7364" s="265" t="s">
        <v>467</v>
      </c>
      <c r="E7364" s="266" t="s">
        <v>136</v>
      </c>
      <c r="F7364" s="265">
        <v>103314</v>
      </c>
      <c r="G7364" s="265" t="s">
        <v>470</v>
      </c>
      <c r="H7364" s="265" t="s">
        <v>465</v>
      </c>
      <c r="I7364" s="265" t="s">
        <v>133</v>
      </c>
      <c r="J7364" s="266">
        <v>240.25</v>
      </c>
      <c r="K7364" s="265" t="s">
        <v>458</v>
      </c>
      <c r="L7364" s="255">
        <v>240.25</v>
      </c>
      <c r="M7364" s="254" t="s">
        <v>458</v>
      </c>
    </row>
    <row r="7365" spans="1:13" ht="13.5" x14ac:dyDescent="0.25">
      <c r="A7365" s="265" t="s">
        <v>464</v>
      </c>
      <c r="B7365" s="265" t="s">
        <v>463</v>
      </c>
      <c r="C7365" s="265" t="s">
        <v>468</v>
      </c>
      <c r="D7365" s="265" t="s">
        <v>467</v>
      </c>
      <c r="E7365" s="266" t="s">
        <v>136</v>
      </c>
      <c r="F7365" s="265">
        <v>103315</v>
      </c>
      <c r="G7365" s="265" t="s">
        <v>469</v>
      </c>
      <c r="H7365" s="265" t="s">
        <v>465</v>
      </c>
      <c r="I7365" s="265" t="s">
        <v>133</v>
      </c>
      <c r="J7365" s="266">
        <v>232.34</v>
      </c>
      <c r="K7365" s="265" t="s">
        <v>458</v>
      </c>
      <c r="L7365" s="255">
        <v>232.34</v>
      </c>
      <c r="M7365" s="254" t="s">
        <v>458</v>
      </c>
    </row>
    <row r="7366" spans="1:13" ht="13.5" x14ac:dyDescent="0.25">
      <c r="A7366" s="265" t="s">
        <v>464</v>
      </c>
      <c r="B7366" s="265" t="s">
        <v>463</v>
      </c>
      <c r="C7366" s="265" t="s">
        <v>468</v>
      </c>
      <c r="D7366" s="265" t="s">
        <v>467</v>
      </c>
      <c r="E7366" s="266" t="s">
        <v>136</v>
      </c>
      <c r="F7366" s="265">
        <v>103769</v>
      </c>
      <c r="G7366" s="265" t="s">
        <v>466</v>
      </c>
      <c r="H7366" s="265" t="s">
        <v>460</v>
      </c>
      <c r="I7366" s="265" t="s">
        <v>133</v>
      </c>
      <c r="J7366" s="267">
        <v>4862.97</v>
      </c>
      <c r="K7366" s="265" t="s">
        <v>458</v>
      </c>
      <c r="L7366" s="257">
        <v>4862.97</v>
      </c>
      <c r="M7366" s="254" t="s">
        <v>458</v>
      </c>
    </row>
    <row r="7367" spans="1:13" ht="13.5" x14ac:dyDescent="0.25">
      <c r="A7367" s="265" t="s">
        <v>464</v>
      </c>
      <c r="B7367" s="265" t="s">
        <v>463</v>
      </c>
      <c r="C7367" s="265" t="s">
        <v>462</v>
      </c>
      <c r="D7367" s="265" t="s">
        <v>461</v>
      </c>
      <c r="E7367" s="266" t="s">
        <v>136</v>
      </c>
      <c r="F7367" s="265">
        <v>98525</v>
      </c>
      <c r="G7367" s="265" t="s">
        <v>11413</v>
      </c>
      <c r="H7367" s="265" t="s">
        <v>465</v>
      </c>
      <c r="I7367" s="265" t="s">
        <v>459</v>
      </c>
      <c r="J7367" s="266">
        <v>0.59</v>
      </c>
      <c r="K7367" s="265" t="s">
        <v>458</v>
      </c>
      <c r="L7367" s="255">
        <v>0.59</v>
      </c>
      <c r="M7367" s="254" t="s">
        <v>458</v>
      </c>
    </row>
    <row r="7368" spans="1:13" ht="13.5" x14ac:dyDescent="0.25">
      <c r="A7368" s="265" t="s">
        <v>464</v>
      </c>
      <c r="B7368" s="265" t="s">
        <v>463</v>
      </c>
      <c r="C7368" s="265" t="s">
        <v>462</v>
      </c>
      <c r="D7368" s="265" t="s">
        <v>461</v>
      </c>
      <c r="E7368" s="266" t="s">
        <v>136</v>
      </c>
      <c r="F7368" s="265">
        <v>98526</v>
      </c>
      <c r="G7368" s="265" t="s">
        <v>11414</v>
      </c>
      <c r="H7368" s="265" t="s">
        <v>460</v>
      </c>
      <c r="I7368" s="265" t="s">
        <v>459</v>
      </c>
      <c r="J7368" s="266">
        <v>115.77</v>
      </c>
      <c r="K7368" s="265" t="s">
        <v>458</v>
      </c>
      <c r="L7368" s="255">
        <v>115.77</v>
      </c>
      <c r="M7368" s="254" t="s">
        <v>458</v>
      </c>
    </row>
    <row r="7369" spans="1:13" ht="13.5" x14ac:dyDescent="0.25">
      <c r="A7369" s="265" t="s">
        <v>464</v>
      </c>
      <c r="B7369" s="265" t="s">
        <v>463</v>
      </c>
      <c r="C7369" s="265" t="s">
        <v>462</v>
      </c>
      <c r="D7369" s="265" t="s">
        <v>461</v>
      </c>
      <c r="E7369" s="266" t="s">
        <v>136</v>
      </c>
      <c r="F7369" s="265">
        <v>98527</v>
      </c>
      <c r="G7369" s="265" t="s">
        <v>11415</v>
      </c>
      <c r="H7369" s="265" t="s">
        <v>460</v>
      </c>
      <c r="I7369" s="265" t="s">
        <v>459</v>
      </c>
      <c r="J7369" s="266">
        <v>192.14</v>
      </c>
      <c r="K7369" s="265" t="s">
        <v>458</v>
      </c>
      <c r="L7369" s="255">
        <v>192.14</v>
      </c>
      <c r="M7369" s="254" t="s">
        <v>458</v>
      </c>
    </row>
    <row r="7370" spans="1:13" ht="13.5" x14ac:dyDescent="0.25">
      <c r="A7370" s="265" t="s">
        <v>464</v>
      </c>
      <c r="B7370" s="265" t="s">
        <v>463</v>
      </c>
      <c r="C7370" s="265" t="s">
        <v>462</v>
      </c>
      <c r="D7370" s="265" t="s">
        <v>461</v>
      </c>
      <c r="E7370" s="266" t="s">
        <v>136</v>
      </c>
      <c r="F7370" s="265">
        <v>98528</v>
      </c>
      <c r="G7370" s="265" t="s">
        <v>11416</v>
      </c>
      <c r="H7370" s="265" t="s">
        <v>460</v>
      </c>
      <c r="I7370" s="265" t="s">
        <v>459</v>
      </c>
      <c r="J7370" s="266">
        <v>253.24</v>
      </c>
      <c r="K7370" s="265" t="s">
        <v>458</v>
      </c>
      <c r="L7370" s="255">
        <v>253.24</v>
      </c>
      <c r="M7370" s="254" t="s">
        <v>458</v>
      </c>
    </row>
    <row r="7371" spans="1:13" ht="13.5" x14ac:dyDescent="0.25">
      <c r="A7371" s="265" t="s">
        <v>464</v>
      </c>
      <c r="B7371" s="265" t="s">
        <v>463</v>
      </c>
      <c r="C7371" s="265" t="s">
        <v>462</v>
      </c>
      <c r="D7371" s="265" t="s">
        <v>461</v>
      </c>
      <c r="E7371" s="266" t="s">
        <v>136</v>
      </c>
      <c r="F7371" s="265">
        <v>98529</v>
      </c>
      <c r="G7371" s="265" t="s">
        <v>11417</v>
      </c>
      <c r="H7371" s="265" t="s">
        <v>460</v>
      </c>
      <c r="I7371" s="265" t="s">
        <v>133</v>
      </c>
      <c r="J7371" s="266">
        <v>68.41</v>
      </c>
      <c r="K7371" s="265" t="s">
        <v>458</v>
      </c>
      <c r="L7371" s="255">
        <v>68.41</v>
      </c>
      <c r="M7371" s="254" t="s">
        <v>458</v>
      </c>
    </row>
    <row r="7372" spans="1:13" ht="13.5" x14ac:dyDescent="0.25">
      <c r="A7372" s="265" t="s">
        <v>464</v>
      </c>
      <c r="B7372" s="265" t="s">
        <v>463</v>
      </c>
      <c r="C7372" s="265" t="s">
        <v>462</v>
      </c>
      <c r="D7372" s="265" t="s">
        <v>461</v>
      </c>
      <c r="E7372" s="266" t="s">
        <v>136</v>
      </c>
      <c r="F7372" s="265">
        <v>98530</v>
      </c>
      <c r="G7372" s="265" t="s">
        <v>11418</v>
      </c>
      <c r="H7372" s="265" t="s">
        <v>460</v>
      </c>
      <c r="I7372" s="265" t="s">
        <v>133</v>
      </c>
      <c r="J7372" s="266">
        <v>134.27000000000001</v>
      </c>
      <c r="K7372" s="265" t="s">
        <v>458</v>
      </c>
      <c r="L7372" s="255">
        <v>134.27000000000001</v>
      </c>
      <c r="M7372" s="254" t="s">
        <v>458</v>
      </c>
    </row>
    <row r="7373" spans="1:13" ht="13.5" x14ac:dyDescent="0.25">
      <c r="A7373" s="265" t="s">
        <v>464</v>
      </c>
      <c r="B7373" s="265" t="s">
        <v>463</v>
      </c>
      <c r="C7373" s="265" t="s">
        <v>462</v>
      </c>
      <c r="D7373" s="265" t="s">
        <v>461</v>
      </c>
      <c r="E7373" s="266" t="s">
        <v>136</v>
      </c>
      <c r="F7373" s="265">
        <v>98531</v>
      </c>
      <c r="G7373" s="265" t="s">
        <v>11419</v>
      </c>
      <c r="H7373" s="265" t="s">
        <v>460</v>
      </c>
      <c r="I7373" s="265" t="s">
        <v>459</v>
      </c>
      <c r="J7373" s="266">
        <v>360.1</v>
      </c>
      <c r="K7373" s="265" t="s">
        <v>458</v>
      </c>
      <c r="L7373" s="255">
        <v>360.1</v>
      </c>
      <c r="M7373" s="254" t="s">
        <v>458</v>
      </c>
    </row>
    <row r="7374" spans="1:13" ht="13.5" x14ac:dyDescent="0.25">
      <c r="A7374" s="265" t="s">
        <v>464</v>
      </c>
      <c r="B7374" s="265" t="s">
        <v>463</v>
      </c>
      <c r="C7374" s="265" t="s">
        <v>462</v>
      </c>
      <c r="D7374" s="265" t="s">
        <v>461</v>
      </c>
      <c r="E7374" s="266" t="s">
        <v>136</v>
      </c>
      <c r="F7374" s="265">
        <v>98532</v>
      </c>
      <c r="G7374" s="265" t="s">
        <v>11420</v>
      </c>
      <c r="H7374" s="265" t="s">
        <v>460</v>
      </c>
      <c r="I7374" s="265" t="s">
        <v>459</v>
      </c>
      <c r="J7374" s="266">
        <v>30.32</v>
      </c>
      <c r="K7374" s="265" t="s">
        <v>458</v>
      </c>
      <c r="L7374" s="255">
        <v>30.32</v>
      </c>
      <c r="M7374" s="254" t="s">
        <v>458</v>
      </c>
    </row>
    <row r="7375" spans="1:13" ht="13.5" x14ac:dyDescent="0.25">
      <c r="A7375" s="265" t="s">
        <v>464</v>
      </c>
      <c r="B7375" s="265" t="s">
        <v>463</v>
      </c>
      <c r="C7375" s="265" t="s">
        <v>462</v>
      </c>
      <c r="D7375" s="265" t="s">
        <v>461</v>
      </c>
      <c r="E7375" s="266" t="s">
        <v>136</v>
      </c>
      <c r="F7375" s="265">
        <v>98533</v>
      </c>
      <c r="G7375" s="265" t="s">
        <v>11421</v>
      </c>
      <c r="H7375" s="265" t="s">
        <v>460</v>
      </c>
      <c r="I7375" s="265" t="s">
        <v>459</v>
      </c>
      <c r="J7375" s="266">
        <v>112.91</v>
      </c>
      <c r="K7375" s="265" t="s">
        <v>458</v>
      </c>
      <c r="L7375" s="255">
        <v>112.91</v>
      </c>
      <c r="M7375" s="254" t="s">
        <v>458</v>
      </c>
    </row>
    <row r="7376" spans="1:13" ht="13.5" x14ac:dyDescent="0.25">
      <c r="A7376" s="265" t="s">
        <v>464</v>
      </c>
      <c r="B7376" s="265" t="s">
        <v>463</v>
      </c>
      <c r="C7376" s="265" t="s">
        <v>462</v>
      </c>
      <c r="D7376" s="265" t="s">
        <v>461</v>
      </c>
      <c r="E7376" s="266" t="s">
        <v>136</v>
      </c>
      <c r="F7376" s="265">
        <v>98534</v>
      </c>
      <c r="G7376" s="265" t="s">
        <v>11422</v>
      </c>
      <c r="H7376" s="265" t="s">
        <v>460</v>
      </c>
      <c r="I7376" s="265" t="s">
        <v>459</v>
      </c>
      <c r="J7376" s="266">
        <v>312.75</v>
      </c>
      <c r="K7376" s="265" t="s">
        <v>458</v>
      </c>
      <c r="L7376" s="255">
        <v>312.75</v>
      </c>
      <c r="M7376" s="254" t="s">
        <v>458</v>
      </c>
    </row>
    <row r="7377" spans="1:13" ht="13.5" x14ac:dyDescent="0.25">
      <c r="A7377" s="265" t="s">
        <v>464</v>
      </c>
      <c r="B7377" s="265" t="s">
        <v>463</v>
      </c>
      <c r="C7377" s="265" t="s">
        <v>462</v>
      </c>
      <c r="D7377" s="265" t="s">
        <v>461</v>
      </c>
      <c r="E7377" s="266" t="s">
        <v>136</v>
      </c>
      <c r="F7377" s="265">
        <v>98535</v>
      </c>
      <c r="G7377" s="265" t="s">
        <v>11423</v>
      </c>
      <c r="H7377" s="265" t="s">
        <v>460</v>
      </c>
      <c r="I7377" s="265" t="s">
        <v>459</v>
      </c>
      <c r="J7377" s="266">
        <v>651.42999999999995</v>
      </c>
      <c r="K7377" s="265" t="s">
        <v>458</v>
      </c>
      <c r="L7377" s="255">
        <v>651.42999999999995</v>
      </c>
      <c r="M7377" s="254" t="s">
        <v>458</v>
      </c>
    </row>
    <row r="7378" spans="1:13" ht="13.5" x14ac:dyDescent="0.25">
      <c r="A7378" s="265" t="s">
        <v>140</v>
      </c>
      <c r="B7378" s="265" t="s">
        <v>139</v>
      </c>
      <c r="C7378" s="265" t="s">
        <v>138</v>
      </c>
      <c r="D7378" s="265" t="s">
        <v>137</v>
      </c>
      <c r="E7378" s="266" t="s">
        <v>136</v>
      </c>
      <c r="F7378" s="265">
        <v>88238</v>
      </c>
      <c r="G7378" s="265" t="s">
        <v>213</v>
      </c>
      <c r="H7378" s="265" t="s">
        <v>48</v>
      </c>
      <c r="I7378" s="265" t="s">
        <v>133</v>
      </c>
      <c r="J7378" s="266">
        <v>21.5</v>
      </c>
      <c r="K7378" s="265" t="s">
        <v>132</v>
      </c>
      <c r="L7378" s="255">
        <v>21.5</v>
      </c>
      <c r="M7378" s="254" t="s">
        <v>132</v>
      </c>
    </row>
    <row r="7379" spans="1:13" ht="13.5" x14ac:dyDescent="0.25">
      <c r="A7379" s="265" t="s">
        <v>140</v>
      </c>
      <c r="B7379" s="265" t="s">
        <v>139</v>
      </c>
      <c r="C7379" s="265" t="s">
        <v>138</v>
      </c>
      <c r="D7379" s="265" t="s">
        <v>137</v>
      </c>
      <c r="E7379" s="266" t="s">
        <v>136</v>
      </c>
      <c r="F7379" s="265">
        <v>88239</v>
      </c>
      <c r="G7379" s="265" t="s">
        <v>457</v>
      </c>
      <c r="H7379" s="265" t="s">
        <v>48</v>
      </c>
      <c r="I7379" s="265" t="s">
        <v>133</v>
      </c>
      <c r="J7379" s="266">
        <v>21.42</v>
      </c>
      <c r="K7379" s="265" t="s">
        <v>132</v>
      </c>
      <c r="L7379" s="255">
        <v>21.42</v>
      </c>
      <c r="M7379" s="254" t="s">
        <v>132</v>
      </c>
    </row>
    <row r="7380" spans="1:13" ht="13.5" x14ac:dyDescent="0.25">
      <c r="A7380" s="265" t="s">
        <v>140</v>
      </c>
      <c r="B7380" s="265" t="s">
        <v>139</v>
      </c>
      <c r="C7380" s="265" t="s">
        <v>138</v>
      </c>
      <c r="D7380" s="265" t="s">
        <v>137</v>
      </c>
      <c r="E7380" s="266" t="s">
        <v>136</v>
      </c>
      <c r="F7380" s="265">
        <v>88240</v>
      </c>
      <c r="G7380" s="265" t="s">
        <v>456</v>
      </c>
      <c r="H7380" s="265" t="s">
        <v>48</v>
      </c>
      <c r="I7380" s="265" t="s">
        <v>133</v>
      </c>
      <c r="J7380" s="266">
        <v>20.309999999999999</v>
      </c>
      <c r="K7380" s="265" t="s">
        <v>132</v>
      </c>
      <c r="L7380" s="255">
        <v>20.309999999999999</v>
      </c>
      <c r="M7380" s="254" t="s">
        <v>132</v>
      </c>
    </row>
    <row r="7381" spans="1:13" ht="13.5" x14ac:dyDescent="0.25">
      <c r="A7381" s="265" t="s">
        <v>140</v>
      </c>
      <c r="B7381" s="265" t="s">
        <v>139</v>
      </c>
      <c r="C7381" s="265" t="s">
        <v>138</v>
      </c>
      <c r="D7381" s="265" t="s">
        <v>137</v>
      </c>
      <c r="E7381" s="266" t="s">
        <v>136</v>
      </c>
      <c r="F7381" s="265">
        <v>88241</v>
      </c>
      <c r="G7381" s="265" t="s">
        <v>210</v>
      </c>
      <c r="H7381" s="265" t="s">
        <v>48</v>
      </c>
      <c r="I7381" s="265" t="s">
        <v>133</v>
      </c>
      <c r="J7381" s="266">
        <v>21.33</v>
      </c>
      <c r="K7381" s="265" t="s">
        <v>132</v>
      </c>
      <c r="L7381" s="255">
        <v>21.33</v>
      </c>
      <c r="M7381" s="254" t="s">
        <v>132</v>
      </c>
    </row>
    <row r="7382" spans="1:13" ht="13.5" x14ac:dyDescent="0.25">
      <c r="A7382" s="265" t="s">
        <v>140</v>
      </c>
      <c r="B7382" s="265" t="s">
        <v>139</v>
      </c>
      <c r="C7382" s="265" t="s">
        <v>138</v>
      </c>
      <c r="D7382" s="265" t="s">
        <v>137</v>
      </c>
      <c r="E7382" s="266" t="s">
        <v>136</v>
      </c>
      <c r="F7382" s="265">
        <v>88242</v>
      </c>
      <c r="G7382" s="265" t="s">
        <v>455</v>
      </c>
      <c r="H7382" s="265" t="s">
        <v>48</v>
      </c>
      <c r="I7382" s="265" t="s">
        <v>133</v>
      </c>
      <c r="J7382" s="266">
        <v>21.56</v>
      </c>
      <c r="K7382" s="265" t="s">
        <v>132</v>
      </c>
      <c r="L7382" s="255">
        <v>21.56</v>
      </c>
      <c r="M7382" s="254" t="s">
        <v>132</v>
      </c>
    </row>
    <row r="7383" spans="1:13" ht="13.5" x14ac:dyDescent="0.25">
      <c r="A7383" s="265" t="s">
        <v>140</v>
      </c>
      <c r="B7383" s="265" t="s">
        <v>139</v>
      </c>
      <c r="C7383" s="265" t="s">
        <v>138</v>
      </c>
      <c r="D7383" s="265" t="s">
        <v>137</v>
      </c>
      <c r="E7383" s="266" t="s">
        <v>136</v>
      </c>
      <c r="F7383" s="265">
        <v>88243</v>
      </c>
      <c r="G7383" s="265" t="s">
        <v>207</v>
      </c>
      <c r="H7383" s="265" t="s">
        <v>48</v>
      </c>
      <c r="I7383" s="265" t="s">
        <v>133</v>
      </c>
      <c r="J7383" s="266">
        <v>21.21</v>
      </c>
      <c r="K7383" s="265" t="s">
        <v>132</v>
      </c>
      <c r="L7383" s="255">
        <v>21.21</v>
      </c>
      <c r="M7383" s="254" t="s">
        <v>132</v>
      </c>
    </row>
    <row r="7384" spans="1:13" ht="13.5" x14ac:dyDescent="0.25">
      <c r="A7384" s="265" t="s">
        <v>140</v>
      </c>
      <c r="B7384" s="265" t="s">
        <v>139</v>
      </c>
      <c r="C7384" s="265" t="s">
        <v>138</v>
      </c>
      <c r="D7384" s="265" t="s">
        <v>137</v>
      </c>
      <c r="E7384" s="266" t="s">
        <v>136</v>
      </c>
      <c r="F7384" s="265">
        <v>88245</v>
      </c>
      <c r="G7384" s="265" t="s">
        <v>206</v>
      </c>
      <c r="H7384" s="265" t="s">
        <v>48</v>
      </c>
      <c r="I7384" s="265" t="s">
        <v>133</v>
      </c>
      <c r="J7384" s="266">
        <v>25.4</v>
      </c>
      <c r="K7384" s="265" t="s">
        <v>132</v>
      </c>
      <c r="L7384" s="255">
        <v>25.4</v>
      </c>
      <c r="M7384" s="254" t="s">
        <v>132</v>
      </c>
    </row>
    <row r="7385" spans="1:13" ht="13.5" x14ac:dyDescent="0.25">
      <c r="A7385" s="265" t="s">
        <v>140</v>
      </c>
      <c r="B7385" s="265" t="s">
        <v>139</v>
      </c>
      <c r="C7385" s="265" t="s">
        <v>138</v>
      </c>
      <c r="D7385" s="265" t="s">
        <v>137</v>
      </c>
      <c r="E7385" s="266" t="s">
        <v>136</v>
      </c>
      <c r="F7385" s="265">
        <v>88246</v>
      </c>
      <c r="G7385" s="265" t="s">
        <v>454</v>
      </c>
      <c r="H7385" s="265" t="s">
        <v>48</v>
      </c>
      <c r="I7385" s="265" t="s">
        <v>133</v>
      </c>
      <c r="J7385" s="266">
        <v>14.31</v>
      </c>
      <c r="K7385" s="265" t="s">
        <v>132</v>
      </c>
      <c r="L7385" s="255">
        <v>14.31</v>
      </c>
      <c r="M7385" s="254" t="s">
        <v>132</v>
      </c>
    </row>
    <row r="7386" spans="1:13" ht="13.5" x14ac:dyDescent="0.25">
      <c r="A7386" s="265" t="s">
        <v>140</v>
      </c>
      <c r="B7386" s="265" t="s">
        <v>139</v>
      </c>
      <c r="C7386" s="265" t="s">
        <v>138</v>
      </c>
      <c r="D7386" s="265" t="s">
        <v>137</v>
      </c>
      <c r="E7386" s="266" t="s">
        <v>136</v>
      </c>
      <c r="F7386" s="265">
        <v>88247</v>
      </c>
      <c r="G7386" s="265" t="s">
        <v>56</v>
      </c>
      <c r="H7386" s="265" t="s">
        <v>48</v>
      </c>
      <c r="I7386" s="265" t="s">
        <v>133</v>
      </c>
      <c r="J7386" s="266">
        <v>21.96</v>
      </c>
      <c r="K7386" s="265" t="s">
        <v>132</v>
      </c>
      <c r="L7386" s="255">
        <v>21.96</v>
      </c>
      <c r="M7386" s="254" t="s">
        <v>132</v>
      </c>
    </row>
    <row r="7387" spans="1:13" ht="13.5" x14ac:dyDescent="0.25">
      <c r="A7387" s="265" t="s">
        <v>140</v>
      </c>
      <c r="B7387" s="265" t="s">
        <v>139</v>
      </c>
      <c r="C7387" s="265" t="s">
        <v>138</v>
      </c>
      <c r="D7387" s="265" t="s">
        <v>137</v>
      </c>
      <c r="E7387" s="266" t="s">
        <v>136</v>
      </c>
      <c r="F7387" s="265">
        <v>88248</v>
      </c>
      <c r="G7387" s="265" t="s">
        <v>203</v>
      </c>
      <c r="H7387" s="265" t="s">
        <v>48</v>
      </c>
      <c r="I7387" s="265" t="s">
        <v>133</v>
      </c>
      <c r="J7387" s="266">
        <v>20.92</v>
      </c>
      <c r="K7387" s="265" t="s">
        <v>132</v>
      </c>
      <c r="L7387" s="255">
        <v>20.92</v>
      </c>
      <c r="M7387" s="254" t="s">
        <v>132</v>
      </c>
    </row>
    <row r="7388" spans="1:13" ht="13.5" x14ac:dyDescent="0.25">
      <c r="A7388" s="265" t="s">
        <v>140</v>
      </c>
      <c r="B7388" s="265" t="s">
        <v>139</v>
      </c>
      <c r="C7388" s="265" t="s">
        <v>138</v>
      </c>
      <c r="D7388" s="265" t="s">
        <v>137</v>
      </c>
      <c r="E7388" s="266" t="s">
        <v>136</v>
      </c>
      <c r="F7388" s="265">
        <v>88249</v>
      </c>
      <c r="G7388" s="265" t="s">
        <v>453</v>
      </c>
      <c r="H7388" s="265" t="s">
        <v>48</v>
      </c>
      <c r="I7388" s="265" t="s">
        <v>133</v>
      </c>
      <c r="J7388" s="266">
        <v>27.19</v>
      </c>
      <c r="K7388" s="265" t="s">
        <v>132</v>
      </c>
      <c r="L7388" s="255">
        <v>27.19</v>
      </c>
      <c r="M7388" s="254" t="s">
        <v>132</v>
      </c>
    </row>
    <row r="7389" spans="1:13" ht="13.5" x14ac:dyDescent="0.25">
      <c r="A7389" s="265" t="s">
        <v>140</v>
      </c>
      <c r="B7389" s="265" t="s">
        <v>139</v>
      </c>
      <c r="C7389" s="265" t="s">
        <v>138</v>
      </c>
      <c r="D7389" s="265" t="s">
        <v>137</v>
      </c>
      <c r="E7389" s="266" t="s">
        <v>136</v>
      </c>
      <c r="F7389" s="265">
        <v>88250</v>
      </c>
      <c r="G7389" s="265" t="s">
        <v>201</v>
      </c>
      <c r="H7389" s="265" t="s">
        <v>48</v>
      </c>
      <c r="I7389" s="265" t="s">
        <v>133</v>
      </c>
      <c r="J7389" s="266">
        <v>20.309999999999999</v>
      </c>
      <c r="K7389" s="265" t="s">
        <v>132</v>
      </c>
      <c r="L7389" s="255">
        <v>20.309999999999999</v>
      </c>
      <c r="M7389" s="254" t="s">
        <v>132</v>
      </c>
    </row>
    <row r="7390" spans="1:13" ht="13.5" x14ac:dyDescent="0.25">
      <c r="A7390" s="265" t="s">
        <v>140</v>
      </c>
      <c r="B7390" s="265" t="s">
        <v>139</v>
      </c>
      <c r="C7390" s="265" t="s">
        <v>138</v>
      </c>
      <c r="D7390" s="265" t="s">
        <v>137</v>
      </c>
      <c r="E7390" s="266" t="s">
        <v>136</v>
      </c>
      <c r="F7390" s="265">
        <v>88251</v>
      </c>
      <c r="G7390" s="265" t="s">
        <v>452</v>
      </c>
      <c r="H7390" s="265" t="s">
        <v>48</v>
      </c>
      <c r="I7390" s="265" t="s">
        <v>133</v>
      </c>
      <c r="J7390" s="266">
        <v>21.5</v>
      </c>
      <c r="K7390" s="265" t="s">
        <v>132</v>
      </c>
      <c r="L7390" s="255">
        <v>21.5</v>
      </c>
      <c r="M7390" s="254" t="s">
        <v>132</v>
      </c>
    </row>
    <row r="7391" spans="1:13" ht="13.5" x14ac:dyDescent="0.25">
      <c r="A7391" s="265" t="s">
        <v>140</v>
      </c>
      <c r="B7391" s="265" t="s">
        <v>139</v>
      </c>
      <c r="C7391" s="265" t="s">
        <v>138</v>
      </c>
      <c r="D7391" s="265" t="s">
        <v>137</v>
      </c>
      <c r="E7391" s="266" t="s">
        <v>136</v>
      </c>
      <c r="F7391" s="265">
        <v>88252</v>
      </c>
      <c r="G7391" s="265" t="s">
        <v>199</v>
      </c>
      <c r="H7391" s="265" t="s">
        <v>48</v>
      </c>
      <c r="I7391" s="265" t="s">
        <v>133</v>
      </c>
      <c r="J7391" s="266">
        <v>20.16</v>
      </c>
      <c r="K7391" s="265" t="s">
        <v>132</v>
      </c>
      <c r="L7391" s="255">
        <v>20.16</v>
      </c>
      <c r="M7391" s="254" t="s">
        <v>132</v>
      </c>
    </row>
    <row r="7392" spans="1:13" ht="13.5" x14ac:dyDescent="0.25">
      <c r="A7392" s="265" t="s">
        <v>140</v>
      </c>
      <c r="B7392" s="265" t="s">
        <v>139</v>
      </c>
      <c r="C7392" s="265" t="s">
        <v>138</v>
      </c>
      <c r="D7392" s="265" t="s">
        <v>137</v>
      </c>
      <c r="E7392" s="266" t="s">
        <v>136</v>
      </c>
      <c r="F7392" s="265">
        <v>88253</v>
      </c>
      <c r="G7392" s="265" t="s">
        <v>198</v>
      </c>
      <c r="H7392" s="265" t="s">
        <v>48</v>
      </c>
      <c r="I7392" s="265" t="s">
        <v>133</v>
      </c>
      <c r="J7392" s="266">
        <v>11.13</v>
      </c>
      <c r="K7392" s="265" t="s">
        <v>132</v>
      </c>
      <c r="L7392" s="255">
        <v>11.13</v>
      </c>
      <c r="M7392" s="254" t="s">
        <v>132</v>
      </c>
    </row>
    <row r="7393" spans="1:13" ht="13.5" x14ac:dyDescent="0.25">
      <c r="A7393" s="265" t="s">
        <v>140</v>
      </c>
      <c r="B7393" s="265" t="s">
        <v>139</v>
      </c>
      <c r="C7393" s="265" t="s">
        <v>138</v>
      </c>
      <c r="D7393" s="265" t="s">
        <v>137</v>
      </c>
      <c r="E7393" s="266" t="s">
        <v>136</v>
      </c>
      <c r="F7393" s="265">
        <v>88255</v>
      </c>
      <c r="G7393" s="265" t="s">
        <v>451</v>
      </c>
      <c r="H7393" s="265" t="s">
        <v>48</v>
      </c>
      <c r="I7393" s="265" t="s">
        <v>133</v>
      </c>
      <c r="J7393" s="266">
        <v>27.22</v>
      </c>
      <c r="K7393" s="265" t="s">
        <v>132</v>
      </c>
      <c r="L7393" s="255">
        <v>27.22</v>
      </c>
      <c r="M7393" s="254" t="s">
        <v>132</v>
      </c>
    </row>
    <row r="7394" spans="1:13" ht="13.5" x14ac:dyDescent="0.25">
      <c r="A7394" s="265" t="s">
        <v>140</v>
      </c>
      <c r="B7394" s="265" t="s">
        <v>139</v>
      </c>
      <c r="C7394" s="265" t="s">
        <v>138</v>
      </c>
      <c r="D7394" s="265" t="s">
        <v>137</v>
      </c>
      <c r="E7394" s="266" t="s">
        <v>136</v>
      </c>
      <c r="F7394" s="265">
        <v>88256</v>
      </c>
      <c r="G7394" s="265" t="s">
        <v>450</v>
      </c>
      <c r="H7394" s="265" t="s">
        <v>48</v>
      </c>
      <c r="I7394" s="265" t="s">
        <v>133</v>
      </c>
      <c r="J7394" s="266">
        <v>25.47</v>
      </c>
      <c r="K7394" s="265" t="s">
        <v>132</v>
      </c>
      <c r="L7394" s="255">
        <v>25.47</v>
      </c>
      <c r="M7394" s="254" t="s">
        <v>132</v>
      </c>
    </row>
    <row r="7395" spans="1:13" ht="13.5" x14ac:dyDescent="0.25">
      <c r="A7395" s="265" t="s">
        <v>140</v>
      </c>
      <c r="B7395" s="265" t="s">
        <v>139</v>
      </c>
      <c r="C7395" s="265" t="s">
        <v>138</v>
      </c>
      <c r="D7395" s="265" t="s">
        <v>137</v>
      </c>
      <c r="E7395" s="266" t="s">
        <v>136</v>
      </c>
      <c r="F7395" s="265">
        <v>88257</v>
      </c>
      <c r="G7395" s="265" t="s">
        <v>449</v>
      </c>
      <c r="H7395" s="265" t="s">
        <v>48</v>
      </c>
      <c r="I7395" s="265" t="s">
        <v>133</v>
      </c>
      <c r="J7395" s="266">
        <v>18.510000000000002</v>
      </c>
      <c r="K7395" s="265" t="s">
        <v>132</v>
      </c>
      <c r="L7395" s="255">
        <v>18.510000000000002</v>
      </c>
      <c r="M7395" s="254" t="s">
        <v>132</v>
      </c>
    </row>
    <row r="7396" spans="1:13" ht="13.5" x14ac:dyDescent="0.25">
      <c r="A7396" s="265" t="s">
        <v>140</v>
      </c>
      <c r="B7396" s="265" t="s">
        <v>139</v>
      </c>
      <c r="C7396" s="265" t="s">
        <v>138</v>
      </c>
      <c r="D7396" s="265" t="s">
        <v>137</v>
      </c>
      <c r="E7396" s="266" t="s">
        <v>136</v>
      </c>
      <c r="F7396" s="265">
        <v>88260</v>
      </c>
      <c r="G7396" s="265" t="s">
        <v>194</v>
      </c>
      <c r="H7396" s="265" t="s">
        <v>48</v>
      </c>
      <c r="I7396" s="265" t="s">
        <v>133</v>
      </c>
      <c r="J7396" s="266">
        <v>23.49</v>
      </c>
      <c r="K7396" s="265" t="s">
        <v>132</v>
      </c>
      <c r="L7396" s="255">
        <v>23.49</v>
      </c>
      <c r="M7396" s="254" t="s">
        <v>132</v>
      </c>
    </row>
    <row r="7397" spans="1:13" ht="13.5" x14ac:dyDescent="0.25">
      <c r="A7397" s="265" t="s">
        <v>140</v>
      </c>
      <c r="B7397" s="265" t="s">
        <v>139</v>
      </c>
      <c r="C7397" s="265" t="s">
        <v>138</v>
      </c>
      <c r="D7397" s="265" t="s">
        <v>137</v>
      </c>
      <c r="E7397" s="266" t="s">
        <v>136</v>
      </c>
      <c r="F7397" s="265">
        <v>88261</v>
      </c>
      <c r="G7397" s="265" t="s">
        <v>448</v>
      </c>
      <c r="H7397" s="265" t="s">
        <v>48</v>
      </c>
      <c r="I7397" s="265" t="s">
        <v>133</v>
      </c>
      <c r="J7397" s="266">
        <v>24.15</v>
      </c>
      <c r="K7397" s="265" t="s">
        <v>132</v>
      </c>
      <c r="L7397" s="255">
        <v>24.15</v>
      </c>
      <c r="M7397" s="254" t="s">
        <v>132</v>
      </c>
    </row>
    <row r="7398" spans="1:13" ht="13.5" x14ac:dyDescent="0.25">
      <c r="A7398" s="265" t="s">
        <v>140</v>
      </c>
      <c r="B7398" s="265" t="s">
        <v>139</v>
      </c>
      <c r="C7398" s="265" t="s">
        <v>138</v>
      </c>
      <c r="D7398" s="265" t="s">
        <v>137</v>
      </c>
      <c r="E7398" s="266" t="s">
        <v>136</v>
      </c>
      <c r="F7398" s="265">
        <v>88262</v>
      </c>
      <c r="G7398" s="265" t="s">
        <v>52</v>
      </c>
      <c r="H7398" s="265" t="s">
        <v>48</v>
      </c>
      <c r="I7398" s="265" t="s">
        <v>316</v>
      </c>
      <c r="J7398" s="266">
        <v>25.26</v>
      </c>
      <c r="K7398" s="265" t="s">
        <v>132</v>
      </c>
      <c r="L7398" s="255">
        <v>25.26</v>
      </c>
      <c r="M7398" s="254" t="s">
        <v>132</v>
      </c>
    </row>
    <row r="7399" spans="1:13" ht="13.5" x14ac:dyDescent="0.25">
      <c r="A7399" s="265" t="s">
        <v>140</v>
      </c>
      <c r="B7399" s="265" t="s">
        <v>139</v>
      </c>
      <c r="C7399" s="265" t="s">
        <v>138</v>
      </c>
      <c r="D7399" s="265" t="s">
        <v>137</v>
      </c>
      <c r="E7399" s="266" t="s">
        <v>136</v>
      </c>
      <c r="F7399" s="265">
        <v>88263</v>
      </c>
      <c r="G7399" s="265" t="s">
        <v>447</v>
      </c>
      <c r="H7399" s="265" t="s">
        <v>48</v>
      </c>
      <c r="I7399" s="265" t="s">
        <v>133</v>
      </c>
      <c r="J7399" s="266">
        <v>21.17</v>
      </c>
      <c r="K7399" s="265" t="s">
        <v>132</v>
      </c>
      <c r="L7399" s="255">
        <v>21.17</v>
      </c>
      <c r="M7399" s="254" t="s">
        <v>132</v>
      </c>
    </row>
    <row r="7400" spans="1:13" ht="13.5" x14ac:dyDescent="0.25">
      <c r="A7400" s="265" t="s">
        <v>140</v>
      </c>
      <c r="B7400" s="265" t="s">
        <v>139</v>
      </c>
      <c r="C7400" s="265" t="s">
        <v>138</v>
      </c>
      <c r="D7400" s="265" t="s">
        <v>137</v>
      </c>
      <c r="E7400" s="266" t="s">
        <v>136</v>
      </c>
      <c r="F7400" s="265">
        <v>88264</v>
      </c>
      <c r="G7400" s="265" t="s">
        <v>57</v>
      </c>
      <c r="H7400" s="265" t="s">
        <v>48</v>
      </c>
      <c r="I7400" s="265" t="s">
        <v>316</v>
      </c>
      <c r="J7400" s="266">
        <v>26.68</v>
      </c>
      <c r="K7400" s="265" t="s">
        <v>132</v>
      </c>
      <c r="L7400" s="255">
        <v>26.68</v>
      </c>
      <c r="M7400" s="254" t="s">
        <v>132</v>
      </c>
    </row>
    <row r="7401" spans="1:13" ht="13.5" x14ac:dyDescent="0.25">
      <c r="A7401" s="265" t="s">
        <v>140</v>
      </c>
      <c r="B7401" s="265" t="s">
        <v>139</v>
      </c>
      <c r="C7401" s="265" t="s">
        <v>138</v>
      </c>
      <c r="D7401" s="265" t="s">
        <v>137</v>
      </c>
      <c r="E7401" s="266" t="s">
        <v>136</v>
      </c>
      <c r="F7401" s="265">
        <v>88266</v>
      </c>
      <c r="G7401" s="265" t="s">
        <v>190</v>
      </c>
      <c r="H7401" s="265" t="s">
        <v>48</v>
      </c>
      <c r="I7401" s="265" t="s">
        <v>133</v>
      </c>
      <c r="J7401" s="266">
        <v>32.85</v>
      </c>
      <c r="K7401" s="265" t="s">
        <v>132</v>
      </c>
      <c r="L7401" s="255">
        <v>32.85</v>
      </c>
      <c r="M7401" s="254" t="s">
        <v>132</v>
      </c>
    </row>
    <row r="7402" spans="1:13" ht="13.5" x14ac:dyDescent="0.25">
      <c r="A7402" s="265" t="s">
        <v>140</v>
      </c>
      <c r="B7402" s="265" t="s">
        <v>139</v>
      </c>
      <c r="C7402" s="265" t="s">
        <v>138</v>
      </c>
      <c r="D7402" s="265" t="s">
        <v>137</v>
      </c>
      <c r="E7402" s="266" t="s">
        <v>136</v>
      </c>
      <c r="F7402" s="265">
        <v>88267</v>
      </c>
      <c r="G7402" s="265" t="s">
        <v>189</v>
      </c>
      <c r="H7402" s="265" t="s">
        <v>48</v>
      </c>
      <c r="I7402" s="265" t="s">
        <v>316</v>
      </c>
      <c r="J7402" s="266">
        <v>25.55</v>
      </c>
      <c r="K7402" s="265" t="s">
        <v>132</v>
      </c>
      <c r="L7402" s="255">
        <v>25.55</v>
      </c>
      <c r="M7402" s="254" t="s">
        <v>132</v>
      </c>
    </row>
    <row r="7403" spans="1:13" ht="13.5" x14ac:dyDescent="0.25">
      <c r="A7403" s="265" t="s">
        <v>140</v>
      </c>
      <c r="B7403" s="265" t="s">
        <v>139</v>
      </c>
      <c r="C7403" s="265" t="s">
        <v>138</v>
      </c>
      <c r="D7403" s="265" t="s">
        <v>137</v>
      </c>
      <c r="E7403" s="266" t="s">
        <v>136</v>
      </c>
      <c r="F7403" s="265">
        <v>88269</v>
      </c>
      <c r="G7403" s="265" t="s">
        <v>188</v>
      </c>
      <c r="H7403" s="265" t="s">
        <v>48</v>
      </c>
      <c r="I7403" s="265" t="s">
        <v>133</v>
      </c>
      <c r="J7403" s="266">
        <v>24.5</v>
      </c>
      <c r="K7403" s="265" t="s">
        <v>132</v>
      </c>
      <c r="L7403" s="255">
        <v>24.5</v>
      </c>
      <c r="M7403" s="254" t="s">
        <v>132</v>
      </c>
    </row>
    <row r="7404" spans="1:13" ht="13.5" x14ac:dyDescent="0.25">
      <c r="A7404" s="265" t="s">
        <v>140</v>
      </c>
      <c r="B7404" s="265" t="s">
        <v>139</v>
      </c>
      <c r="C7404" s="265" t="s">
        <v>138</v>
      </c>
      <c r="D7404" s="265" t="s">
        <v>137</v>
      </c>
      <c r="E7404" s="266" t="s">
        <v>136</v>
      </c>
      <c r="F7404" s="265">
        <v>88270</v>
      </c>
      <c r="G7404" s="265" t="s">
        <v>187</v>
      </c>
      <c r="H7404" s="265" t="s">
        <v>48</v>
      </c>
      <c r="I7404" s="265" t="s">
        <v>133</v>
      </c>
      <c r="J7404" s="266">
        <v>23.14</v>
      </c>
      <c r="K7404" s="265" t="s">
        <v>132</v>
      </c>
      <c r="L7404" s="255">
        <v>23.14</v>
      </c>
      <c r="M7404" s="254" t="s">
        <v>132</v>
      </c>
    </row>
    <row r="7405" spans="1:13" ht="13.5" x14ac:dyDescent="0.25">
      <c r="A7405" s="265" t="s">
        <v>140</v>
      </c>
      <c r="B7405" s="265" t="s">
        <v>139</v>
      </c>
      <c r="C7405" s="265" t="s">
        <v>138</v>
      </c>
      <c r="D7405" s="265" t="s">
        <v>137</v>
      </c>
      <c r="E7405" s="266" t="s">
        <v>136</v>
      </c>
      <c r="F7405" s="265">
        <v>88272</v>
      </c>
      <c r="G7405" s="265" t="s">
        <v>446</v>
      </c>
      <c r="H7405" s="265" t="s">
        <v>48</v>
      </c>
      <c r="I7405" s="265" t="s">
        <v>133</v>
      </c>
      <c r="J7405" s="266">
        <v>25.97</v>
      </c>
      <c r="K7405" s="265" t="s">
        <v>132</v>
      </c>
      <c r="L7405" s="255">
        <v>25.97</v>
      </c>
      <c r="M7405" s="254" t="s">
        <v>132</v>
      </c>
    </row>
    <row r="7406" spans="1:13" ht="13.5" x14ac:dyDescent="0.25">
      <c r="A7406" s="265" t="s">
        <v>140</v>
      </c>
      <c r="B7406" s="265" t="s">
        <v>139</v>
      </c>
      <c r="C7406" s="265" t="s">
        <v>138</v>
      </c>
      <c r="D7406" s="265" t="s">
        <v>137</v>
      </c>
      <c r="E7406" s="266" t="s">
        <v>136</v>
      </c>
      <c r="F7406" s="265">
        <v>88273</v>
      </c>
      <c r="G7406" s="265" t="s">
        <v>183</v>
      </c>
      <c r="H7406" s="265" t="s">
        <v>48</v>
      </c>
      <c r="I7406" s="265" t="s">
        <v>133</v>
      </c>
      <c r="J7406" s="266">
        <v>23.84</v>
      </c>
      <c r="K7406" s="265" t="s">
        <v>132</v>
      </c>
      <c r="L7406" s="255">
        <v>23.84</v>
      </c>
      <c r="M7406" s="254" t="s">
        <v>132</v>
      </c>
    </row>
    <row r="7407" spans="1:13" ht="13.5" x14ac:dyDescent="0.25">
      <c r="A7407" s="265" t="s">
        <v>140</v>
      </c>
      <c r="B7407" s="265" t="s">
        <v>139</v>
      </c>
      <c r="C7407" s="265" t="s">
        <v>138</v>
      </c>
      <c r="D7407" s="265" t="s">
        <v>137</v>
      </c>
      <c r="E7407" s="266" t="s">
        <v>136</v>
      </c>
      <c r="F7407" s="265">
        <v>88274</v>
      </c>
      <c r="G7407" s="265" t="s">
        <v>445</v>
      </c>
      <c r="H7407" s="265" t="s">
        <v>48</v>
      </c>
      <c r="I7407" s="265" t="s">
        <v>133</v>
      </c>
      <c r="J7407" s="266">
        <v>25.47</v>
      </c>
      <c r="K7407" s="265" t="s">
        <v>132</v>
      </c>
      <c r="L7407" s="255">
        <v>25.47</v>
      </c>
      <c r="M7407" s="254" t="s">
        <v>132</v>
      </c>
    </row>
    <row r="7408" spans="1:13" ht="13.5" x14ac:dyDescent="0.25">
      <c r="A7408" s="265" t="s">
        <v>140</v>
      </c>
      <c r="B7408" s="265" t="s">
        <v>139</v>
      </c>
      <c r="C7408" s="265" t="s">
        <v>138</v>
      </c>
      <c r="D7408" s="265" t="s">
        <v>137</v>
      </c>
      <c r="E7408" s="266" t="s">
        <v>136</v>
      </c>
      <c r="F7408" s="265">
        <v>88275</v>
      </c>
      <c r="G7408" s="265" t="s">
        <v>444</v>
      </c>
      <c r="H7408" s="265" t="s">
        <v>48</v>
      </c>
      <c r="I7408" s="265" t="s">
        <v>133</v>
      </c>
      <c r="J7408" s="266">
        <v>30.42</v>
      </c>
      <c r="K7408" s="265" t="s">
        <v>132</v>
      </c>
      <c r="L7408" s="255">
        <v>30.42</v>
      </c>
      <c r="M7408" s="254" t="s">
        <v>132</v>
      </c>
    </row>
    <row r="7409" spans="1:13" ht="13.5" x14ac:dyDescent="0.25">
      <c r="A7409" s="265" t="s">
        <v>140</v>
      </c>
      <c r="B7409" s="265" t="s">
        <v>139</v>
      </c>
      <c r="C7409" s="265" t="s">
        <v>138</v>
      </c>
      <c r="D7409" s="265" t="s">
        <v>137</v>
      </c>
      <c r="E7409" s="266" t="s">
        <v>136</v>
      </c>
      <c r="F7409" s="265">
        <v>88277</v>
      </c>
      <c r="G7409" s="265" t="s">
        <v>443</v>
      </c>
      <c r="H7409" s="265" t="s">
        <v>48</v>
      </c>
      <c r="I7409" s="265" t="s">
        <v>133</v>
      </c>
      <c r="J7409" s="266">
        <v>15.89</v>
      </c>
      <c r="K7409" s="265" t="s">
        <v>132</v>
      </c>
      <c r="L7409" s="255">
        <v>15.89</v>
      </c>
      <c r="M7409" s="254" t="s">
        <v>132</v>
      </c>
    </row>
    <row r="7410" spans="1:13" ht="13.5" x14ac:dyDescent="0.25">
      <c r="A7410" s="265" t="s">
        <v>140</v>
      </c>
      <c r="B7410" s="265" t="s">
        <v>139</v>
      </c>
      <c r="C7410" s="265" t="s">
        <v>138</v>
      </c>
      <c r="D7410" s="265" t="s">
        <v>137</v>
      </c>
      <c r="E7410" s="266" t="s">
        <v>136</v>
      </c>
      <c r="F7410" s="265">
        <v>88278</v>
      </c>
      <c r="G7410" s="265" t="s">
        <v>442</v>
      </c>
      <c r="H7410" s="265" t="s">
        <v>48</v>
      </c>
      <c r="I7410" s="265" t="s">
        <v>133</v>
      </c>
      <c r="J7410" s="266">
        <v>22.44</v>
      </c>
      <c r="K7410" s="265" t="s">
        <v>132</v>
      </c>
      <c r="L7410" s="255">
        <v>22.44</v>
      </c>
      <c r="M7410" s="254" t="s">
        <v>132</v>
      </c>
    </row>
    <row r="7411" spans="1:13" ht="13.5" x14ac:dyDescent="0.25">
      <c r="A7411" s="265" t="s">
        <v>140</v>
      </c>
      <c r="B7411" s="265" t="s">
        <v>139</v>
      </c>
      <c r="C7411" s="265" t="s">
        <v>138</v>
      </c>
      <c r="D7411" s="265" t="s">
        <v>137</v>
      </c>
      <c r="E7411" s="266" t="s">
        <v>136</v>
      </c>
      <c r="F7411" s="265">
        <v>88279</v>
      </c>
      <c r="G7411" s="265" t="s">
        <v>441</v>
      </c>
      <c r="H7411" s="265" t="s">
        <v>48</v>
      </c>
      <c r="I7411" s="265" t="s">
        <v>133</v>
      </c>
      <c r="J7411" s="266">
        <v>19.34</v>
      </c>
      <c r="K7411" s="265" t="s">
        <v>132</v>
      </c>
      <c r="L7411" s="255">
        <v>19.34</v>
      </c>
      <c r="M7411" s="254" t="s">
        <v>132</v>
      </c>
    </row>
    <row r="7412" spans="1:13" ht="13.5" x14ac:dyDescent="0.25">
      <c r="A7412" s="265" t="s">
        <v>140</v>
      </c>
      <c r="B7412" s="265" t="s">
        <v>139</v>
      </c>
      <c r="C7412" s="265" t="s">
        <v>138</v>
      </c>
      <c r="D7412" s="265" t="s">
        <v>137</v>
      </c>
      <c r="E7412" s="266" t="s">
        <v>136</v>
      </c>
      <c r="F7412" s="265">
        <v>88281</v>
      </c>
      <c r="G7412" s="265" t="s">
        <v>440</v>
      </c>
      <c r="H7412" s="265" t="s">
        <v>48</v>
      </c>
      <c r="I7412" s="265" t="s">
        <v>459</v>
      </c>
      <c r="J7412" s="266">
        <v>32.57</v>
      </c>
      <c r="K7412" s="265" t="s">
        <v>132</v>
      </c>
      <c r="L7412" s="255">
        <v>32.57</v>
      </c>
      <c r="M7412" s="254" t="s">
        <v>132</v>
      </c>
    </row>
    <row r="7413" spans="1:13" ht="13.5" x14ac:dyDescent="0.25">
      <c r="A7413" s="265" t="s">
        <v>140</v>
      </c>
      <c r="B7413" s="265" t="s">
        <v>139</v>
      </c>
      <c r="C7413" s="265" t="s">
        <v>138</v>
      </c>
      <c r="D7413" s="265" t="s">
        <v>137</v>
      </c>
      <c r="E7413" s="266" t="s">
        <v>136</v>
      </c>
      <c r="F7413" s="265">
        <v>88282</v>
      </c>
      <c r="G7413" s="265" t="s">
        <v>439</v>
      </c>
      <c r="H7413" s="265" t="s">
        <v>48</v>
      </c>
      <c r="I7413" s="265" t="s">
        <v>459</v>
      </c>
      <c r="J7413" s="266">
        <v>31.5</v>
      </c>
      <c r="K7413" s="265" t="s">
        <v>132</v>
      </c>
      <c r="L7413" s="255">
        <v>31.5</v>
      </c>
      <c r="M7413" s="254" t="s">
        <v>132</v>
      </c>
    </row>
    <row r="7414" spans="1:13" ht="13.5" x14ac:dyDescent="0.25">
      <c r="A7414" s="265" t="s">
        <v>140</v>
      </c>
      <c r="B7414" s="265" t="s">
        <v>139</v>
      </c>
      <c r="C7414" s="265" t="s">
        <v>138</v>
      </c>
      <c r="D7414" s="265" t="s">
        <v>137</v>
      </c>
      <c r="E7414" s="266" t="s">
        <v>136</v>
      </c>
      <c r="F7414" s="265">
        <v>88283</v>
      </c>
      <c r="G7414" s="265" t="s">
        <v>438</v>
      </c>
      <c r="H7414" s="265" t="s">
        <v>48</v>
      </c>
      <c r="I7414" s="265" t="s">
        <v>459</v>
      </c>
      <c r="J7414" s="266">
        <v>38.159999999999997</v>
      </c>
      <c r="K7414" s="265" t="s">
        <v>132</v>
      </c>
      <c r="L7414" s="255">
        <v>38.159999999999997</v>
      </c>
      <c r="M7414" s="254" t="s">
        <v>132</v>
      </c>
    </row>
    <row r="7415" spans="1:13" ht="13.5" x14ac:dyDescent="0.25">
      <c r="A7415" s="265" t="s">
        <v>140</v>
      </c>
      <c r="B7415" s="265" t="s">
        <v>139</v>
      </c>
      <c r="C7415" s="265" t="s">
        <v>138</v>
      </c>
      <c r="D7415" s="265" t="s">
        <v>137</v>
      </c>
      <c r="E7415" s="266" t="s">
        <v>136</v>
      </c>
      <c r="F7415" s="265">
        <v>88284</v>
      </c>
      <c r="G7415" s="265" t="s">
        <v>6642</v>
      </c>
      <c r="H7415" s="265" t="s">
        <v>48</v>
      </c>
      <c r="I7415" s="265" t="s">
        <v>459</v>
      </c>
      <c r="J7415" s="266">
        <v>26.93</v>
      </c>
      <c r="K7415" s="265" t="s">
        <v>132</v>
      </c>
      <c r="L7415" s="255">
        <v>26.93</v>
      </c>
      <c r="M7415" s="254" t="s">
        <v>132</v>
      </c>
    </row>
    <row r="7416" spans="1:13" ht="13.5" x14ac:dyDescent="0.25">
      <c r="A7416" s="265" t="s">
        <v>140</v>
      </c>
      <c r="B7416" s="265" t="s">
        <v>139</v>
      </c>
      <c r="C7416" s="265" t="s">
        <v>138</v>
      </c>
      <c r="D7416" s="265" t="s">
        <v>137</v>
      </c>
      <c r="E7416" s="266" t="s">
        <v>136</v>
      </c>
      <c r="F7416" s="265">
        <v>88286</v>
      </c>
      <c r="G7416" s="265" t="s">
        <v>437</v>
      </c>
      <c r="H7416" s="265" t="s">
        <v>48</v>
      </c>
      <c r="I7416" s="265" t="s">
        <v>459</v>
      </c>
      <c r="J7416" s="266">
        <v>35.340000000000003</v>
      </c>
      <c r="K7416" s="265" t="s">
        <v>132</v>
      </c>
      <c r="L7416" s="255">
        <v>35.340000000000003</v>
      </c>
      <c r="M7416" s="254" t="s">
        <v>132</v>
      </c>
    </row>
    <row r="7417" spans="1:13" ht="13.5" x14ac:dyDescent="0.25">
      <c r="A7417" s="265" t="s">
        <v>140</v>
      </c>
      <c r="B7417" s="265" t="s">
        <v>139</v>
      </c>
      <c r="C7417" s="265" t="s">
        <v>138</v>
      </c>
      <c r="D7417" s="265" t="s">
        <v>137</v>
      </c>
      <c r="E7417" s="266" t="s">
        <v>136</v>
      </c>
      <c r="F7417" s="265">
        <v>88288</v>
      </c>
      <c r="G7417" s="265" t="s">
        <v>436</v>
      </c>
      <c r="H7417" s="265" t="s">
        <v>48</v>
      </c>
      <c r="I7417" s="265" t="s">
        <v>133</v>
      </c>
      <c r="J7417" s="266">
        <v>18.25</v>
      </c>
      <c r="K7417" s="265" t="s">
        <v>132</v>
      </c>
      <c r="L7417" s="255">
        <v>18.25</v>
      </c>
      <c r="M7417" s="254" t="s">
        <v>132</v>
      </c>
    </row>
    <row r="7418" spans="1:13" ht="13.5" x14ac:dyDescent="0.25">
      <c r="A7418" s="265" t="s">
        <v>140</v>
      </c>
      <c r="B7418" s="265" t="s">
        <v>139</v>
      </c>
      <c r="C7418" s="265" t="s">
        <v>138</v>
      </c>
      <c r="D7418" s="265" t="s">
        <v>137</v>
      </c>
      <c r="E7418" s="266" t="s">
        <v>136</v>
      </c>
      <c r="F7418" s="265">
        <v>88291</v>
      </c>
      <c r="G7418" s="265" t="s">
        <v>170</v>
      </c>
      <c r="H7418" s="265" t="s">
        <v>48</v>
      </c>
      <c r="I7418" s="265" t="s">
        <v>133</v>
      </c>
      <c r="J7418" s="266">
        <v>21.38</v>
      </c>
      <c r="K7418" s="265" t="s">
        <v>132</v>
      </c>
      <c r="L7418" s="255">
        <v>21.38</v>
      </c>
      <c r="M7418" s="254" t="s">
        <v>132</v>
      </c>
    </row>
    <row r="7419" spans="1:13" ht="13.5" x14ac:dyDescent="0.25">
      <c r="A7419" s="265" t="s">
        <v>140</v>
      </c>
      <c r="B7419" s="265" t="s">
        <v>139</v>
      </c>
      <c r="C7419" s="265" t="s">
        <v>138</v>
      </c>
      <c r="D7419" s="265" t="s">
        <v>137</v>
      </c>
      <c r="E7419" s="266" t="s">
        <v>136</v>
      </c>
      <c r="F7419" s="265">
        <v>88292</v>
      </c>
      <c r="G7419" s="265" t="s">
        <v>435</v>
      </c>
      <c r="H7419" s="265" t="s">
        <v>48</v>
      </c>
      <c r="I7419" s="265" t="s">
        <v>133</v>
      </c>
      <c r="J7419" s="266">
        <v>21.21</v>
      </c>
      <c r="K7419" s="265" t="s">
        <v>132</v>
      </c>
      <c r="L7419" s="255">
        <v>21.21</v>
      </c>
      <c r="M7419" s="254" t="s">
        <v>132</v>
      </c>
    </row>
    <row r="7420" spans="1:13" ht="13.5" x14ac:dyDescent="0.25">
      <c r="A7420" s="265" t="s">
        <v>140</v>
      </c>
      <c r="B7420" s="265" t="s">
        <v>139</v>
      </c>
      <c r="C7420" s="265" t="s">
        <v>138</v>
      </c>
      <c r="D7420" s="265" t="s">
        <v>137</v>
      </c>
      <c r="E7420" s="266" t="s">
        <v>136</v>
      </c>
      <c r="F7420" s="265">
        <v>88293</v>
      </c>
      <c r="G7420" s="265" t="s">
        <v>434</v>
      </c>
      <c r="H7420" s="265" t="s">
        <v>48</v>
      </c>
      <c r="I7420" s="265" t="s">
        <v>133</v>
      </c>
      <c r="J7420" s="266">
        <v>21.38</v>
      </c>
      <c r="K7420" s="265" t="s">
        <v>132</v>
      </c>
      <c r="L7420" s="255">
        <v>21.38</v>
      </c>
      <c r="M7420" s="254" t="s">
        <v>132</v>
      </c>
    </row>
    <row r="7421" spans="1:13" ht="13.5" x14ac:dyDescent="0.25">
      <c r="A7421" s="265" t="s">
        <v>140</v>
      </c>
      <c r="B7421" s="265" t="s">
        <v>139</v>
      </c>
      <c r="C7421" s="265" t="s">
        <v>138</v>
      </c>
      <c r="D7421" s="265" t="s">
        <v>137</v>
      </c>
      <c r="E7421" s="266" t="s">
        <v>136</v>
      </c>
      <c r="F7421" s="265">
        <v>88294</v>
      </c>
      <c r="G7421" s="265" t="s">
        <v>166</v>
      </c>
      <c r="H7421" s="265" t="s">
        <v>48</v>
      </c>
      <c r="I7421" s="265" t="s">
        <v>316</v>
      </c>
      <c r="J7421" s="266">
        <v>24.21</v>
      </c>
      <c r="K7421" s="265" t="s">
        <v>132</v>
      </c>
      <c r="L7421" s="255">
        <v>24.21</v>
      </c>
      <c r="M7421" s="254" t="s">
        <v>132</v>
      </c>
    </row>
    <row r="7422" spans="1:13" ht="13.5" x14ac:dyDescent="0.25">
      <c r="A7422" s="265" t="s">
        <v>140</v>
      </c>
      <c r="B7422" s="265" t="s">
        <v>139</v>
      </c>
      <c r="C7422" s="265" t="s">
        <v>138</v>
      </c>
      <c r="D7422" s="265" t="s">
        <v>137</v>
      </c>
      <c r="E7422" s="266" t="s">
        <v>136</v>
      </c>
      <c r="F7422" s="265">
        <v>88295</v>
      </c>
      <c r="G7422" s="265" t="s">
        <v>433</v>
      </c>
      <c r="H7422" s="265" t="s">
        <v>48</v>
      </c>
      <c r="I7422" s="265" t="s">
        <v>133</v>
      </c>
      <c r="J7422" s="266">
        <v>20.99</v>
      </c>
      <c r="K7422" s="265" t="s">
        <v>132</v>
      </c>
      <c r="L7422" s="255">
        <v>20.99</v>
      </c>
      <c r="M7422" s="254" t="s">
        <v>132</v>
      </c>
    </row>
    <row r="7423" spans="1:13" ht="13.5" x14ac:dyDescent="0.25">
      <c r="A7423" s="265" t="s">
        <v>140</v>
      </c>
      <c r="B7423" s="265" t="s">
        <v>139</v>
      </c>
      <c r="C7423" s="265" t="s">
        <v>138</v>
      </c>
      <c r="D7423" s="265" t="s">
        <v>137</v>
      </c>
      <c r="E7423" s="266" t="s">
        <v>136</v>
      </c>
      <c r="F7423" s="265">
        <v>88296</v>
      </c>
      <c r="G7423" s="265" t="s">
        <v>164</v>
      </c>
      <c r="H7423" s="265" t="s">
        <v>48</v>
      </c>
      <c r="I7423" s="265" t="s">
        <v>133</v>
      </c>
      <c r="J7423" s="266">
        <v>25.07</v>
      </c>
      <c r="K7423" s="265" t="s">
        <v>132</v>
      </c>
      <c r="L7423" s="255">
        <v>25.07</v>
      </c>
      <c r="M7423" s="254" t="s">
        <v>132</v>
      </c>
    </row>
    <row r="7424" spans="1:13" ht="13.5" x14ac:dyDescent="0.25">
      <c r="A7424" s="265" t="s">
        <v>140</v>
      </c>
      <c r="B7424" s="265" t="s">
        <v>139</v>
      </c>
      <c r="C7424" s="265" t="s">
        <v>138</v>
      </c>
      <c r="D7424" s="265" t="s">
        <v>137</v>
      </c>
      <c r="E7424" s="266" t="s">
        <v>136</v>
      </c>
      <c r="F7424" s="265">
        <v>88297</v>
      </c>
      <c r="G7424" s="265" t="s">
        <v>432</v>
      </c>
      <c r="H7424" s="265" t="s">
        <v>48</v>
      </c>
      <c r="I7424" s="265" t="s">
        <v>133</v>
      </c>
      <c r="J7424" s="266">
        <v>21.72</v>
      </c>
      <c r="K7424" s="265" t="s">
        <v>132</v>
      </c>
      <c r="L7424" s="255">
        <v>21.72</v>
      </c>
      <c r="M7424" s="254" t="s">
        <v>132</v>
      </c>
    </row>
    <row r="7425" spans="1:13" ht="13.5" x14ac:dyDescent="0.25">
      <c r="A7425" s="265" t="s">
        <v>140</v>
      </c>
      <c r="B7425" s="265" t="s">
        <v>139</v>
      </c>
      <c r="C7425" s="265" t="s">
        <v>138</v>
      </c>
      <c r="D7425" s="265" t="s">
        <v>137</v>
      </c>
      <c r="E7425" s="266" t="s">
        <v>136</v>
      </c>
      <c r="F7425" s="265">
        <v>88298</v>
      </c>
      <c r="G7425" s="265" t="s">
        <v>161</v>
      </c>
      <c r="H7425" s="265" t="s">
        <v>48</v>
      </c>
      <c r="I7425" s="265" t="s">
        <v>133</v>
      </c>
      <c r="J7425" s="266">
        <v>19.100000000000001</v>
      </c>
      <c r="K7425" s="265" t="s">
        <v>132</v>
      </c>
      <c r="L7425" s="255">
        <v>19.100000000000001</v>
      </c>
      <c r="M7425" s="254" t="s">
        <v>132</v>
      </c>
    </row>
    <row r="7426" spans="1:13" ht="13.5" x14ac:dyDescent="0.25">
      <c r="A7426" s="265" t="s">
        <v>140</v>
      </c>
      <c r="B7426" s="265" t="s">
        <v>139</v>
      </c>
      <c r="C7426" s="265" t="s">
        <v>138</v>
      </c>
      <c r="D7426" s="265" t="s">
        <v>137</v>
      </c>
      <c r="E7426" s="266" t="s">
        <v>136</v>
      </c>
      <c r="F7426" s="265">
        <v>88299</v>
      </c>
      <c r="G7426" s="265" t="s">
        <v>431</v>
      </c>
      <c r="H7426" s="265" t="s">
        <v>48</v>
      </c>
      <c r="I7426" s="265" t="s">
        <v>133</v>
      </c>
      <c r="J7426" s="266">
        <v>28.79</v>
      </c>
      <c r="K7426" s="265" t="s">
        <v>132</v>
      </c>
      <c r="L7426" s="255">
        <v>28.79</v>
      </c>
      <c r="M7426" s="254" t="s">
        <v>132</v>
      </c>
    </row>
    <row r="7427" spans="1:13" ht="13.5" x14ac:dyDescent="0.25">
      <c r="A7427" s="265" t="s">
        <v>140</v>
      </c>
      <c r="B7427" s="265" t="s">
        <v>139</v>
      </c>
      <c r="C7427" s="265" t="s">
        <v>138</v>
      </c>
      <c r="D7427" s="265" t="s">
        <v>137</v>
      </c>
      <c r="E7427" s="266" t="s">
        <v>136</v>
      </c>
      <c r="F7427" s="265">
        <v>88300</v>
      </c>
      <c r="G7427" s="265" t="s">
        <v>159</v>
      </c>
      <c r="H7427" s="265" t="s">
        <v>48</v>
      </c>
      <c r="I7427" s="265" t="s">
        <v>133</v>
      </c>
      <c r="J7427" s="266">
        <v>28.79</v>
      </c>
      <c r="K7427" s="265" t="s">
        <v>132</v>
      </c>
      <c r="L7427" s="255">
        <v>28.79</v>
      </c>
      <c r="M7427" s="254" t="s">
        <v>132</v>
      </c>
    </row>
    <row r="7428" spans="1:13" ht="13.5" x14ac:dyDescent="0.25">
      <c r="A7428" s="265" t="s">
        <v>140</v>
      </c>
      <c r="B7428" s="265" t="s">
        <v>139</v>
      </c>
      <c r="C7428" s="265" t="s">
        <v>138</v>
      </c>
      <c r="D7428" s="265" t="s">
        <v>137</v>
      </c>
      <c r="E7428" s="266" t="s">
        <v>136</v>
      </c>
      <c r="F7428" s="265">
        <v>88301</v>
      </c>
      <c r="G7428" s="265" t="s">
        <v>158</v>
      </c>
      <c r="H7428" s="265" t="s">
        <v>48</v>
      </c>
      <c r="I7428" s="265" t="s">
        <v>133</v>
      </c>
      <c r="J7428" s="266">
        <v>21.38</v>
      </c>
      <c r="K7428" s="265" t="s">
        <v>132</v>
      </c>
      <c r="L7428" s="255">
        <v>21.38</v>
      </c>
      <c r="M7428" s="254" t="s">
        <v>132</v>
      </c>
    </row>
    <row r="7429" spans="1:13" ht="13.5" x14ac:dyDescent="0.25">
      <c r="A7429" s="265" t="s">
        <v>140</v>
      </c>
      <c r="B7429" s="265" t="s">
        <v>139</v>
      </c>
      <c r="C7429" s="265" t="s">
        <v>138</v>
      </c>
      <c r="D7429" s="265" t="s">
        <v>137</v>
      </c>
      <c r="E7429" s="266" t="s">
        <v>136</v>
      </c>
      <c r="F7429" s="265">
        <v>88302</v>
      </c>
      <c r="G7429" s="265" t="s">
        <v>430</v>
      </c>
      <c r="H7429" s="265" t="s">
        <v>48</v>
      </c>
      <c r="I7429" s="265" t="s">
        <v>133</v>
      </c>
      <c r="J7429" s="266">
        <v>21.38</v>
      </c>
      <c r="K7429" s="265" t="s">
        <v>132</v>
      </c>
      <c r="L7429" s="255">
        <v>21.38</v>
      </c>
      <c r="M7429" s="254" t="s">
        <v>132</v>
      </c>
    </row>
    <row r="7430" spans="1:13" ht="13.5" x14ac:dyDescent="0.25">
      <c r="A7430" s="265" t="s">
        <v>140</v>
      </c>
      <c r="B7430" s="265" t="s">
        <v>139</v>
      </c>
      <c r="C7430" s="265" t="s">
        <v>138</v>
      </c>
      <c r="D7430" s="265" t="s">
        <v>137</v>
      </c>
      <c r="E7430" s="266" t="s">
        <v>136</v>
      </c>
      <c r="F7430" s="265">
        <v>88303</v>
      </c>
      <c r="G7430" s="265" t="s">
        <v>156</v>
      </c>
      <c r="H7430" s="265" t="s">
        <v>48</v>
      </c>
      <c r="I7430" s="265" t="s">
        <v>133</v>
      </c>
      <c r="J7430" s="266">
        <v>21.21</v>
      </c>
      <c r="K7430" s="265" t="s">
        <v>132</v>
      </c>
      <c r="L7430" s="255">
        <v>21.21</v>
      </c>
      <c r="M7430" s="254" t="s">
        <v>132</v>
      </c>
    </row>
    <row r="7431" spans="1:13" ht="13.5" x14ac:dyDescent="0.25">
      <c r="A7431" s="265" t="s">
        <v>140</v>
      </c>
      <c r="B7431" s="265" t="s">
        <v>139</v>
      </c>
      <c r="C7431" s="265" t="s">
        <v>138</v>
      </c>
      <c r="D7431" s="265" t="s">
        <v>137</v>
      </c>
      <c r="E7431" s="266" t="s">
        <v>136</v>
      </c>
      <c r="F7431" s="265">
        <v>88304</v>
      </c>
      <c r="G7431" s="265" t="s">
        <v>155</v>
      </c>
      <c r="H7431" s="265" t="s">
        <v>48</v>
      </c>
      <c r="I7431" s="265" t="s">
        <v>133</v>
      </c>
      <c r="J7431" s="266">
        <v>28.79</v>
      </c>
      <c r="K7431" s="265" t="s">
        <v>132</v>
      </c>
      <c r="L7431" s="255">
        <v>28.79</v>
      </c>
      <c r="M7431" s="254" t="s">
        <v>132</v>
      </c>
    </row>
    <row r="7432" spans="1:13" ht="13.5" x14ac:dyDescent="0.25">
      <c r="A7432" s="265" t="s">
        <v>140</v>
      </c>
      <c r="B7432" s="265" t="s">
        <v>139</v>
      </c>
      <c r="C7432" s="265" t="s">
        <v>138</v>
      </c>
      <c r="D7432" s="265" t="s">
        <v>137</v>
      </c>
      <c r="E7432" s="266" t="s">
        <v>136</v>
      </c>
      <c r="F7432" s="265">
        <v>88306</v>
      </c>
      <c r="G7432" s="265" t="s">
        <v>429</v>
      </c>
      <c r="H7432" s="265" t="s">
        <v>48</v>
      </c>
      <c r="I7432" s="265" t="s">
        <v>133</v>
      </c>
      <c r="J7432" s="266">
        <v>18.78</v>
      </c>
      <c r="K7432" s="265" t="s">
        <v>132</v>
      </c>
      <c r="L7432" s="255">
        <v>18.78</v>
      </c>
      <c r="M7432" s="254" t="s">
        <v>132</v>
      </c>
    </row>
    <row r="7433" spans="1:13" ht="13.5" x14ac:dyDescent="0.25">
      <c r="A7433" s="265" t="s">
        <v>140</v>
      </c>
      <c r="B7433" s="265" t="s">
        <v>139</v>
      </c>
      <c r="C7433" s="265" t="s">
        <v>138</v>
      </c>
      <c r="D7433" s="265" t="s">
        <v>137</v>
      </c>
      <c r="E7433" s="266" t="s">
        <v>136</v>
      </c>
      <c r="F7433" s="265">
        <v>88307</v>
      </c>
      <c r="G7433" s="265" t="s">
        <v>428</v>
      </c>
      <c r="H7433" s="265" t="s">
        <v>48</v>
      </c>
      <c r="I7433" s="265" t="s">
        <v>133</v>
      </c>
      <c r="J7433" s="266">
        <v>20.69</v>
      </c>
      <c r="K7433" s="265" t="s">
        <v>132</v>
      </c>
      <c r="L7433" s="255">
        <v>20.69</v>
      </c>
      <c r="M7433" s="254" t="s">
        <v>132</v>
      </c>
    </row>
    <row r="7434" spans="1:13" ht="13.5" x14ac:dyDescent="0.25">
      <c r="A7434" s="265" t="s">
        <v>140</v>
      </c>
      <c r="B7434" s="265" t="s">
        <v>139</v>
      </c>
      <c r="C7434" s="265" t="s">
        <v>138</v>
      </c>
      <c r="D7434" s="265" t="s">
        <v>137</v>
      </c>
      <c r="E7434" s="266" t="s">
        <v>136</v>
      </c>
      <c r="F7434" s="265">
        <v>88308</v>
      </c>
      <c r="G7434" s="265" t="s">
        <v>154</v>
      </c>
      <c r="H7434" s="265" t="s">
        <v>48</v>
      </c>
      <c r="I7434" s="265" t="s">
        <v>133</v>
      </c>
      <c r="J7434" s="266">
        <v>25.47</v>
      </c>
      <c r="K7434" s="265" t="s">
        <v>132</v>
      </c>
      <c r="L7434" s="255">
        <v>25.47</v>
      </c>
      <c r="M7434" s="254" t="s">
        <v>132</v>
      </c>
    </row>
    <row r="7435" spans="1:13" ht="13.5" x14ac:dyDescent="0.25">
      <c r="A7435" s="265" t="s">
        <v>140</v>
      </c>
      <c r="B7435" s="265" t="s">
        <v>139</v>
      </c>
      <c r="C7435" s="265" t="s">
        <v>138</v>
      </c>
      <c r="D7435" s="265" t="s">
        <v>137</v>
      </c>
      <c r="E7435" s="266" t="s">
        <v>136</v>
      </c>
      <c r="F7435" s="265">
        <v>88309</v>
      </c>
      <c r="G7435" s="265" t="s">
        <v>120</v>
      </c>
      <c r="H7435" s="265" t="s">
        <v>48</v>
      </c>
      <c r="I7435" s="265" t="s">
        <v>316</v>
      </c>
      <c r="J7435" s="266">
        <v>25.62</v>
      </c>
      <c r="K7435" s="265" t="s">
        <v>132</v>
      </c>
      <c r="L7435" s="255">
        <v>25.62</v>
      </c>
      <c r="M7435" s="254" t="s">
        <v>132</v>
      </c>
    </row>
    <row r="7436" spans="1:13" ht="13.5" x14ac:dyDescent="0.25">
      <c r="A7436" s="265" t="s">
        <v>140</v>
      </c>
      <c r="B7436" s="265" t="s">
        <v>139</v>
      </c>
      <c r="C7436" s="265" t="s">
        <v>138</v>
      </c>
      <c r="D7436" s="265" t="s">
        <v>137</v>
      </c>
      <c r="E7436" s="266" t="s">
        <v>136</v>
      </c>
      <c r="F7436" s="265">
        <v>88310</v>
      </c>
      <c r="G7436" s="265" t="s">
        <v>153</v>
      </c>
      <c r="H7436" s="265" t="s">
        <v>48</v>
      </c>
      <c r="I7436" s="265" t="s">
        <v>316</v>
      </c>
      <c r="J7436" s="266">
        <v>27.11</v>
      </c>
      <c r="K7436" s="265" t="s">
        <v>132</v>
      </c>
      <c r="L7436" s="255">
        <v>27.11</v>
      </c>
      <c r="M7436" s="254" t="s">
        <v>132</v>
      </c>
    </row>
    <row r="7437" spans="1:13" ht="13.5" x14ac:dyDescent="0.25">
      <c r="A7437" s="265" t="s">
        <v>140</v>
      </c>
      <c r="B7437" s="265" t="s">
        <v>139</v>
      </c>
      <c r="C7437" s="265" t="s">
        <v>138</v>
      </c>
      <c r="D7437" s="265" t="s">
        <v>137</v>
      </c>
      <c r="E7437" s="266" t="s">
        <v>136</v>
      </c>
      <c r="F7437" s="265">
        <v>88311</v>
      </c>
      <c r="G7437" s="265" t="s">
        <v>152</v>
      </c>
      <c r="H7437" s="265" t="s">
        <v>48</v>
      </c>
      <c r="I7437" s="265" t="s">
        <v>133</v>
      </c>
      <c r="J7437" s="266">
        <v>26.52</v>
      </c>
      <c r="K7437" s="265" t="s">
        <v>132</v>
      </c>
      <c r="L7437" s="255">
        <v>26.52</v>
      </c>
      <c r="M7437" s="254" t="s">
        <v>132</v>
      </c>
    </row>
    <row r="7438" spans="1:13" ht="13.5" x14ac:dyDescent="0.25">
      <c r="A7438" s="265" t="s">
        <v>140</v>
      </c>
      <c r="B7438" s="265" t="s">
        <v>139</v>
      </c>
      <c r="C7438" s="265" t="s">
        <v>138</v>
      </c>
      <c r="D7438" s="265" t="s">
        <v>137</v>
      </c>
      <c r="E7438" s="266" t="s">
        <v>136</v>
      </c>
      <c r="F7438" s="265">
        <v>88312</v>
      </c>
      <c r="G7438" s="265" t="s">
        <v>151</v>
      </c>
      <c r="H7438" s="265" t="s">
        <v>48</v>
      </c>
      <c r="I7438" s="265" t="s">
        <v>133</v>
      </c>
      <c r="J7438" s="266">
        <v>27.11</v>
      </c>
      <c r="K7438" s="265" t="s">
        <v>132</v>
      </c>
      <c r="L7438" s="255">
        <v>27.11</v>
      </c>
      <c r="M7438" s="254" t="s">
        <v>132</v>
      </c>
    </row>
    <row r="7439" spans="1:13" ht="13.5" x14ac:dyDescent="0.25">
      <c r="A7439" s="265" t="s">
        <v>140</v>
      </c>
      <c r="B7439" s="265" t="s">
        <v>139</v>
      </c>
      <c r="C7439" s="265" t="s">
        <v>138</v>
      </c>
      <c r="D7439" s="265" t="s">
        <v>137</v>
      </c>
      <c r="E7439" s="266" t="s">
        <v>136</v>
      </c>
      <c r="F7439" s="265">
        <v>88313</v>
      </c>
      <c r="G7439" s="265" t="s">
        <v>427</v>
      </c>
      <c r="H7439" s="265" t="s">
        <v>48</v>
      </c>
      <c r="I7439" s="265" t="s">
        <v>133</v>
      </c>
      <c r="J7439" s="266">
        <v>20.89</v>
      </c>
      <c r="K7439" s="265" t="s">
        <v>132</v>
      </c>
      <c r="L7439" s="255">
        <v>20.89</v>
      </c>
      <c r="M7439" s="254" t="s">
        <v>132</v>
      </c>
    </row>
    <row r="7440" spans="1:13" ht="13.5" x14ac:dyDescent="0.25">
      <c r="A7440" s="265" t="s">
        <v>140</v>
      </c>
      <c r="B7440" s="265" t="s">
        <v>139</v>
      </c>
      <c r="C7440" s="265" t="s">
        <v>138</v>
      </c>
      <c r="D7440" s="265" t="s">
        <v>137</v>
      </c>
      <c r="E7440" s="266" t="s">
        <v>136</v>
      </c>
      <c r="F7440" s="265">
        <v>88314</v>
      </c>
      <c r="G7440" s="265" t="s">
        <v>149</v>
      </c>
      <c r="H7440" s="265" t="s">
        <v>48</v>
      </c>
      <c r="I7440" s="265" t="s">
        <v>133</v>
      </c>
      <c r="J7440" s="266">
        <v>22.17</v>
      </c>
      <c r="K7440" s="265" t="s">
        <v>132</v>
      </c>
      <c r="L7440" s="255">
        <v>22.17</v>
      </c>
      <c r="M7440" s="254" t="s">
        <v>132</v>
      </c>
    </row>
    <row r="7441" spans="1:13" ht="13.5" x14ac:dyDescent="0.25">
      <c r="A7441" s="265" t="s">
        <v>140</v>
      </c>
      <c r="B7441" s="265" t="s">
        <v>139</v>
      </c>
      <c r="C7441" s="265" t="s">
        <v>138</v>
      </c>
      <c r="D7441" s="265" t="s">
        <v>137</v>
      </c>
      <c r="E7441" s="266" t="s">
        <v>136</v>
      </c>
      <c r="F7441" s="265">
        <v>88315</v>
      </c>
      <c r="G7441" s="265" t="s">
        <v>148</v>
      </c>
      <c r="H7441" s="265" t="s">
        <v>48</v>
      </c>
      <c r="I7441" s="265" t="s">
        <v>133</v>
      </c>
      <c r="J7441" s="266">
        <v>25.4</v>
      </c>
      <c r="K7441" s="265" t="s">
        <v>132</v>
      </c>
      <c r="L7441" s="255">
        <v>25.4</v>
      </c>
      <c r="M7441" s="254" t="s">
        <v>132</v>
      </c>
    </row>
    <row r="7442" spans="1:13" ht="13.5" x14ac:dyDescent="0.25">
      <c r="A7442" s="265" t="s">
        <v>140</v>
      </c>
      <c r="B7442" s="265" t="s">
        <v>139</v>
      </c>
      <c r="C7442" s="265" t="s">
        <v>138</v>
      </c>
      <c r="D7442" s="265" t="s">
        <v>137</v>
      </c>
      <c r="E7442" s="266" t="s">
        <v>136</v>
      </c>
      <c r="F7442" s="265">
        <v>88316</v>
      </c>
      <c r="G7442" s="265" t="s">
        <v>54</v>
      </c>
      <c r="H7442" s="265" t="s">
        <v>48</v>
      </c>
      <c r="I7442" s="265" t="s">
        <v>316</v>
      </c>
      <c r="J7442" s="266">
        <v>20.32</v>
      </c>
      <c r="K7442" s="265" t="s">
        <v>132</v>
      </c>
      <c r="L7442" s="255">
        <v>20.32</v>
      </c>
      <c r="M7442" s="254" t="s">
        <v>132</v>
      </c>
    </row>
    <row r="7443" spans="1:13" ht="13.5" x14ac:dyDescent="0.25">
      <c r="A7443" s="265" t="s">
        <v>140</v>
      </c>
      <c r="B7443" s="265" t="s">
        <v>139</v>
      </c>
      <c r="C7443" s="265" t="s">
        <v>138</v>
      </c>
      <c r="D7443" s="265" t="s">
        <v>137</v>
      </c>
      <c r="E7443" s="266" t="s">
        <v>136</v>
      </c>
      <c r="F7443" s="265">
        <v>88317</v>
      </c>
      <c r="G7443" s="265" t="s">
        <v>146</v>
      </c>
      <c r="H7443" s="265" t="s">
        <v>48</v>
      </c>
      <c r="I7443" s="265" t="s">
        <v>316</v>
      </c>
      <c r="J7443" s="266">
        <v>26.36</v>
      </c>
      <c r="K7443" s="265" t="s">
        <v>132</v>
      </c>
      <c r="L7443" s="255">
        <v>26.36</v>
      </c>
      <c r="M7443" s="254" t="s">
        <v>132</v>
      </c>
    </row>
    <row r="7444" spans="1:13" ht="13.5" x14ac:dyDescent="0.25">
      <c r="A7444" s="265" t="s">
        <v>140</v>
      </c>
      <c r="B7444" s="265" t="s">
        <v>139</v>
      </c>
      <c r="C7444" s="265" t="s">
        <v>138</v>
      </c>
      <c r="D7444" s="265" t="s">
        <v>137</v>
      </c>
      <c r="E7444" s="266" t="s">
        <v>136</v>
      </c>
      <c r="F7444" s="265">
        <v>88318</v>
      </c>
      <c r="G7444" s="265" t="s">
        <v>426</v>
      </c>
      <c r="H7444" s="265" t="s">
        <v>48</v>
      </c>
      <c r="I7444" s="265" t="s">
        <v>133</v>
      </c>
      <c r="J7444" s="266">
        <v>29.85</v>
      </c>
      <c r="K7444" s="265" t="s">
        <v>132</v>
      </c>
      <c r="L7444" s="255">
        <v>29.85</v>
      </c>
      <c r="M7444" s="254" t="s">
        <v>132</v>
      </c>
    </row>
    <row r="7445" spans="1:13" ht="13.5" x14ac:dyDescent="0.25">
      <c r="A7445" s="265" t="s">
        <v>140</v>
      </c>
      <c r="B7445" s="265" t="s">
        <v>139</v>
      </c>
      <c r="C7445" s="265" t="s">
        <v>138</v>
      </c>
      <c r="D7445" s="265" t="s">
        <v>137</v>
      </c>
      <c r="E7445" s="266" t="s">
        <v>136</v>
      </c>
      <c r="F7445" s="265">
        <v>88321</v>
      </c>
      <c r="G7445" s="265" t="s">
        <v>425</v>
      </c>
      <c r="H7445" s="265" t="s">
        <v>48</v>
      </c>
      <c r="I7445" s="265" t="s">
        <v>133</v>
      </c>
      <c r="J7445" s="266">
        <v>29.68</v>
      </c>
      <c r="K7445" s="265" t="s">
        <v>132</v>
      </c>
      <c r="L7445" s="255">
        <v>29.68</v>
      </c>
      <c r="M7445" s="254" t="s">
        <v>132</v>
      </c>
    </row>
    <row r="7446" spans="1:13" ht="13.5" x14ac:dyDescent="0.25">
      <c r="A7446" s="265" t="s">
        <v>140</v>
      </c>
      <c r="B7446" s="265" t="s">
        <v>139</v>
      </c>
      <c r="C7446" s="265" t="s">
        <v>138</v>
      </c>
      <c r="D7446" s="265" t="s">
        <v>137</v>
      </c>
      <c r="E7446" s="266" t="s">
        <v>136</v>
      </c>
      <c r="F7446" s="265">
        <v>88322</v>
      </c>
      <c r="G7446" s="265" t="s">
        <v>424</v>
      </c>
      <c r="H7446" s="265" t="s">
        <v>48</v>
      </c>
      <c r="I7446" s="265" t="s">
        <v>133</v>
      </c>
      <c r="J7446" s="266">
        <v>23.47</v>
      </c>
      <c r="K7446" s="265" t="s">
        <v>132</v>
      </c>
      <c r="L7446" s="255">
        <v>23.47</v>
      </c>
      <c r="M7446" s="254" t="s">
        <v>132</v>
      </c>
    </row>
    <row r="7447" spans="1:13" ht="13.5" x14ac:dyDescent="0.25">
      <c r="A7447" s="265" t="s">
        <v>140</v>
      </c>
      <c r="B7447" s="265" t="s">
        <v>139</v>
      </c>
      <c r="C7447" s="265" t="s">
        <v>138</v>
      </c>
      <c r="D7447" s="265" t="s">
        <v>137</v>
      </c>
      <c r="E7447" s="266" t="s">
        <v>136</v>
      </c>
      <c r="F7447" s="265">
        <v>88323</v>
      </c>
      <c r="G7447" s="265" t="s">
        <v>423</v>
      </c>
      <c r="H7447" s="265" t="s">
        <v>48</v>
      </c>
      <c r="I7447" s="265" t="s">
        <v>133</v>
      </c>
      <c r="J7447" s="266">
        <v>25</v>
      </c>
      <c r="K7447" s="265" t="s">
        <v>132</v>
      </c>
      <c r="L7447" s="255">
        <v>25</v>
      </c>
      <c r="M7447" s="254" t="s">
        <v>132</v>
      </c>
    </row>
    <row r="7448" spans="1:13" ht="13.5" x14ac:dyDescent="0.25">
      <c r="A7448" s="265" t="s">
        <v>140</v>
      </c>
      <c r="B7448" s="265" t="s">
        <v>139</v>
      </c>
      <c r="C7448" s="265" t="s">
        <v>138</v>
      </c>
      <c r="D7448" s="265" t="s">
        <v>137</v>
      </c>
      <c r="E7448" s="266" t="s">
        <v>136</v>
      </c>
      <c r="F7448" s="265">
        <v>88324</v>
      </c>
      <c r="G7448" s="265" t="s">
        <v>422</v>
      </c>
      <c r="H7448" s="265" t="s">
        <v>48</v>
      </c>
      <c r="I7448" s="265" t="s">
        <v>133</v>
      </c>
      <c r="J7448" s="266">
        <v>21.72</v>
      </c>
      <c r="K7448" s="265" t="s">
        <v>132</v>
      </c>
      <c r="L7448" s="255">
        <v>21.72</v>
      </c>
      <c r="M7448" s="254" t="s">
        <v>132</v>
      </c>
    </row>
    <row r="7449" spans="1:13" ht="13.5" x14ac:dyDescent="0.25">
      <c r="A7449" s="265" t="s">
        <v>140</v>
      </c>
      <c r="B7449" s="265" t="s">
        <v>139</v>
      </c>
      <c r="C7449" s="265" t="s">
        <v>138</v>
      </c>
      <c r="D7449" s="265" t="s">
        <v>137</v>
      </c>
      <c r="E7449" s="266" t="s">
        <v>136</v>
      </c>
      <c r="F7449" s="265">
        <v>88325</v>
      </c>
      <c r="G7449" s="265" t="s">
        <v>141</v>
      </c>
      <c r="H7449" s="265" t="s">
        <v>48</v>
      </c>
      <c r="I7449" s="265" t="s">
        <v>133</v>
      </c>
      <c r="J7449" s="266">
        <v>22.69</v>
      </c>
      <c r="K7449" s="265" t="s">
        <v>132</v>
      </c>
      <c r="L7449" s="255">
        <v>22.69</v>
      </c>
      <c r="M7449" s="254" t="s">
        <v>132</v>
      </c>
    </row>
    <row r="7450" spans="1:13" ht="13.5" x14ac:dyDescent="0.25">
      <c r="A7450" s="265" t="s">
        <v>140</v>
      </c>
      <c r="B7450" s="265" t="s">
        <v>139</v>
      </c>
      <c r="C7450" s="265" t="s">
        <v>138</v>
      </c>
      <c r="D7450" s="265" t="s">
        <v>137</v>
      </c>
      <c r="E7450" s="266" t="s">
        <v>136</v>
      </c>
      <c r="F7450" s="265">
        <v>88377</v>
      </c>
      <c r="G7450" s="265" t="s">
        <v>421</v>
      </c>
      <c r="H7450" s="265" t="s">
        <v>48</v>
      </c>
      <c r="I7450" s="265" t="s">
        <v>133</v>
      </c>
      <c r="J7450" s="266">
        <v>19.600000000000001</v>
      </c>
      <c r="K7450" s="265" t="s">
        <v>132</v>
      </c>
      <c r="L7450" s="255">
        <v>19.600000000000001</v>
      </c>
      <c r="M7450" s="254" t="s">
        <v>132</v>
      </c>
    </row>
    <row r="7451" spans="1:13" ht="13.5" x14ac:dyDescent="0.25">
      <c r="A7451" s="265" t="s">
        <v>140</v>
      </c>
      <c r="B7451" s="265" t="s">
        <v>139</v>
      </c>
      <c r="C7451" s="265" t="s">
        <v>138</v>
      </c>
      <c r="D7451" s="265" t="s">
        <v>137</v>
      </c>
      <c r="E7451" s="266" t="s">
        <v>136</v>
      </c>
      <c r="F7451" s="265">
        <v>88441</v>
      </c>
      <c r="G7451" s="265" t="s">
        <v>185</v>
      </c>
      <c r="H7451" s="265" t="s">
        <v>48</v>
      </c>
      <c r="I7451" s="265" t="s">
        <v>133</v>
      </c>
      <c r="J7451" s="266">
        <v>21.11</v>
      </c>
      <c r="K7451" s="265" t="s">
        <v>132</v>
      </c>
      <c r="L7451" s="255">
        <v>21.11</v>
      </c>
      <c r="M7451" s="254" t="s">
        <v>132</v>
      </c>
    </row>
    <row r="7452" spans="1:13" ht="13.5" x14ac:dyDescent="0.25">
      <c r="A7452" s="265" t="s">
        <v>140</v>
      </c>
      <c r="B7452" s="265" t="s">
        <v>139</v>
      </c>
      <c r="C7452" s="265" t="s">
        <v>138</v>
      </c>
      <c r="D7452" s="265" t="s">
        <v>137</v>
      </c>
      <c r="E7452" s="266" t="s">
        <v>136</v>
      </c>
      <c r="F7452" s="265">
        <v>90766</v>
      </c>
      <c r="G7452" s="265" t="s">
        <v>414</v>
      </c>
      <c r="H7452" s="265" t="s">
        <v>48</v>
      </c>
      <c r="I7452" s="265" t="s">
        <v>316</v>
      </c>
      <c r="J7452" s="266">
        <v>22.13</v>
      </c>
      <c r="K7452" s="265" t="s">
        <v>132</v>
      </c>
      <c r="L7452" s="255">
        <v>22.13</v>
      </c>
      <c r="M7452" s="254" t="s">
        <v>132</v>
      </c>
    </row>
    <row r="7453" spans="1:13" ht="13.5" x14ac:dyDescent="0.25">
      <c r="A7453" s="265" t="s">
        <v>140</v>
      </c>
      <c r="B7453" s="265" t="s">
        <v>139</v>
      </c>
      <c r="C7453" s="265" t="s">
        <v>138</v>
      </c>
      <c r="D7453" s="265" t="s">
        <v>137</v>
      </c>
      <c r="E7453" s="266" t="s">
        <v>136</v>
      </c>
      <c r="F7453" s="265">
        <v>90767</v>
      </c>
      <c r="G7453" s="265" t="s">
        <v>413</v>
      </c>
      <c r="H7453" s="265" t="s">
        <v>48</v>
      </c>
      <c r="I7453" s="265" t="s">
        <v>133</v>
      </c>
      <c r="J7453" s="266">
        <v>23.15</v>
      </c>
      <c r="K7453" s="265" t="s">
        <v>132</v>
      </c>
      <c r="L7453" s="255">
        <v>23.15</v>
      </c>
      <c r="M7453" s="254" t="s">
        <v>132</v>
      </c>
    </row>
    <row r="7454" spans="1:13" ht="13.5" x14ac:dyDescent="0.25">
      <c r="A7454" s="265" t="s">
        <v>140</v>
      </c>
      <c r="B7454" s="265" t="s">
        <v>139</v>
      </c>
      <c r="C7454" s="265" t="s">
        <v>138</v>
      </c>
      <c r="D7454" s="265" t="s">
        <v>137</v>
      </c>
      <c r="E7454" s="266" t="s">
        <v>136</v>
      </c>
      <c r="F7454" s="265">
        <v>90768</v>
      </c>
      <c r="G7454" s="265" t="s">
        <v>420</v>
      </c>
      <c r="H7454" s="265" t="s">
        <v>48</v>
      </c>
      <c r="I7454" s="265" t="s">
        <v>133</v>
      </c>
      <c r="J7454" s="266">
        <v>113.92</v>
      </c>
      <c r="K7454" s="265" t="s">
        <v>132</v>
      </c>
      <c r="L7454" s="255">
        <v>113.92</v>
      </c>
      <c r="M7454" s="254" t="s">
        <v>132</v>
      </c>
    </row>
    <row r="7455" spans="1:13" ht="13.5" x14ac:dyDescent="0.25">
      <c r="A7455" s="265" t="s">
        <v>140</v>
      </c>
      <c r="B7455" s="265" t="s">
        <v>139</v>
      </c>
      <c r="C7455" s="265" t="s">
        <v>138</v>
      </c>
      <c r="D7455" s="265" t="s">
        <v>137</v>
      </c>
      <c r="E7455" s="266" t="s">
        <v>136</v>
      </c>
      <c r="F7455" s="265">
        <v>90769</v>
      </c>
      <c r="G7455" s="265" t="s">
        <v>419</v>
      </c>
      <c r="H7455" s="265" t="s">
        <v>48</v>
      </c>
      <c r="I7455" s="265" t="s">
        <v>133</v>
      </c>
      <c r="J7455" s="266">
        <v>120.56</v>
      </c>
      <c r="K7455" s="265" t="s">
        <v>132</v>
      </c>
      <c r="L7455" s="255">
        <v>120.56</v>
      </c>
      <c r="M7455" s="254" t="s">
        <v>132</v>
      </c>
    </row>
    <row r="7456" spans="1:13" ht="13.5" x14ac:dyDescent="0.25">
      <c r="A7456" s="265" t="s">
        <v>140</v>
      </c>
      <c r="B7456" s="265" t="s">
        <v>139</v>
      </c>
      <c r="C7456" s="265" t="s">
        <v>138</v>
      </c>
      <c r="D7456" s="265" t="s">
        <v>137</v>
      </c>
      <c r="E7456" s="266" t="s">
        <v>136</v>
      </c>
      <c r="F7456" s="265">
        <v>90770</v>
      </c>
      <c r="G7456" s="265" t="s">
        <v>418</v>
      </c>
      <c r="H7456" s="265" t="s">
        <v>48</v>
      </c>
      <c r="I7456" s="265" t="s">
        <v>133</v>
      </c>
      <c r="J7456" s="266">
        <v>126.24</v>
      </c>
      <c r="K7456" s="265" t="s">
        <v>132</v>
      </c>
      <c r="L7456" s="255">
        <v>126.24</v>
      </c>
      <c r="M7456" s="254" t="s">
        <v>132</v>
      </c>
    </row>
    <row r="7457" spans="1:13" ht="13.5" x14ac:dyDescent="0.25">
      <c r="A7457" s="265" t="s">
        <v>140</v>
      </c>
      <c r="B7457" s="265" t="s">
        <v>139</v>
      </c>
      <c r="C7457" s="265" t="s">
        <v>138</v>
      </c>
      <c r="D7457" s="265" t="s">
        <v>137</v>
      </c>
      <c r="E7457" s="266" t="s">
        <v>136</v>
      </c>
      <c r="F7457" s="265">
        <v>90772</v>
      </c>
      <c r="G7457" s="265" t="s">
        <v>411</v>
      </c>
      <c r="H7457" s="265" t="s">
        <v>48</v>
      </c>
      <c r="I7457" s="265" t="s">
        <v>133</v>
      </c>
      <c r="J7457" s="266">
        <v>17.7</v>
      </c>
      <c r="K7457" s="265" t="s">
        <v>132</v>
      </c>
      <c r="L7457" s="255">
        <v>17.7</v>
      </c>
      <c r="M7457" s="254" t="s">
        <v>132</v>
      </c>
    </row>
    <row r="7458" spans="1:13" ht="13.5" x14ac:dyDescent="0.25">
      <c r="A7458" s="265" t="s">
        <v>140</v>
      </c>
      <c r="B7458" s="265" t="s">
        <v>139</v>
      </c>
      <c r="C7458" s="265" t="s">
        <v>138</v>
      </c>
      <c r="D7458" s="265" t="s">
        <v>137</v>
      </c>
      <c r="E7458" s="266" t="s">
        <v>136</v>
      </c>
      <c r="F7458" s="265">
        <v>90775</v>
      </c>
      <c r="G7458" s="265" t="s">
        <v>415</v>
      </c>
      <c r="H7458" s="265" t="s">
        <v>48</v>
      </c>
      <c r="I7458" s="265" t="s">
        <v>133</v>
      </c>
      <c r="J7458" s="266">
        <v>22.54</v>
      </c>
      <c r="K7458" s="265" t="s">
        <v>132</v>
      </c>
      <c r="L7458" s="255">
        <v>22.54</v>
      </c>
      <c r="M7458" s="254" t="s">
        <v>132</v>
      </c>
    </row>
    <row r="7459" spans="1:13" ht="13.5" x14ac:dyDescent="0.25">
      <c r="A7459" s="265" t="s">
        <v>140</v>
      </c>
      <c r="B7459" s="265" t="s">
        <v>139</v>
      </c>
      <c r="C7459" s="265" t="s">
        <v>138</v>
      </c>
      <c r="D7459" s="265" t="s">
        <v>137</v>
      </c>
      <c r="E7459" s="266" t="s">
        <v>136</v>
      </c>
      <c r="F7459" s="265">
        <v>90776</v>
      </c>
      <c r="G7459" s="265" t="s">
        <v>417</v>
      </c>
      <c r="H7459" s="265" t="s">
        <v>48</v>
      </c>
      <c r="I7459" s="265" t="s">
        <v>316</v>
      </c>
      <c r="J7459" s="266">
        <v>29.84</v>
      </c>
      <c r="K7459" s="265" t="s">
        <v>132</v>
      </c>
      <c r="L7459" s="255">
        <v>29.84</v>
      </c>
      <c r="M7459" s="254" t="s">
        <v>132</v>
      </c>
    </row>
    <row r="7460" spans="1:13" ht="13.5" x14ac:dyDescent="0.25">
      <c r="A7460" s="265" t="s">
        <v>140</v>
      </c>
      <c r="B7460" s="265" t="s">
        <v>139</v>
      </c>
      <c r="C7460" s="265" t="s">
        <v>138</v>
      </c>
      <c r="D7460" s="265" t="s">
        <v>137</v>
      </c>
      <c r="E7460" s="266" t="s">
        <v>136</v>
      </c>
      <c r="F7460" s="265">
        <v>90777</v>
      </c>
      <c r="G7460" s="265" t="s">
        <v>412</v>
      </c>
      <c r="H7460" s="265" t="s">
        <v>48</v>
      </c>
      <c r="I7460" s="265" t="s">
        <v>316</v>
      </c>
      <c r="J7460" s="266">
        <v>116.87</v>
      </c>
      <c r="K7460" s="265" t="s">
        <v>132</v>
      </c>
      <c r="L7460" s="255">
        <v>116.87</v>
      </c>
      <c r="M7460" s="254" t="s">
        <v>132</v>
      </c>
    </row>
    <row r="7461" spans="1:13" ht="13.5" x14ac:dyDescent="0.25">
      <c r="A7461" s="265" t="s">
        <v>140</v>
      </c>
      <c r="B7461" s="265" t="s">
        <v>139</v>
      </c>
      <c r="C7461" s="265" t="s">
        <v>138</v>
      </c>
      <c r="D7461" s="265" t="s">
        <v>137</v>
      </c>
      <c r="E7461" s="266" t="s">
        <v>136</v>
      </c>
      <c r="F7461" s="265">
        <v>90778</v>
      </c>
      <c r="G7461" s="265" t="s">
        <v>410</v>
      </c>
      <c r="H7461" s="265" t="s">
        <v>48</v>
      </c>
      <c r="I7461" s="265" t="s">
        <v>133</v>
      </c>
      <c r="J7461" s="266">
        <v>123.26</v>
      </c>
      <c r="K7461" s="265" t="s">
        <v>132</v>
      </c>
      <c r="L7461" s="255">
        <v>123.26</v>
      </c>
      <c r="M7461" s="254" t="s">
        <v>132</v>
      </c>
    </row>
    <row r="7462" spans="1:13" ht="13.5" x14ac:dyDescent="0.25">
      <c r="A7462" s="265" t="s">
        <v>140</v>
      </c>
      <c r="B7462" s="265" t="s">
        <v>139</v>
      </c>
      <c r="C7462" s="265" t="s">
        <v>138</v>
      </c>
      <c r="D7462" s="265" t="s">
        <v>137</v>
      </c>
      <c r="E7462" s="266" t="s">
        <v>136</v>
      </c>
      <c r="F7462" s="265">
        <v>90779</v>
      </c>
      <c r="G7462" s="265" t="s">
        <v>409</v>
      </c>
      <c r="H7462" s="265" t="s">
        <v>48</v>
      </c>
      <c r="I7462" s="265" t="s">
        <v>133</v>
      </c>
      <c r="J7462" s="266">
        <v>146.59</v>
      </c>
      <c r="K7462" s="265" t="s">
        <v>132</v>
      </c>
      <c r="L7462" s="255">
        <v>146.59</v>
      </c>
      <c r="M7462" s="254" t="s">
        <v>132</v>
      </c>
    </row>
    <row r="7463" spans="1:13" ht="13.5" x14ac:dyDescent="0.25">
      <c r="A7463" s="265" t="s">
        <v>140</v>
      </c>
      <c r="B7463" s="265" t="s">
        <v>139</v>
      </c>
      <c r="C7463" s="265" t="s">
        <v>138</v>
      </c>
      <c r="D7463" s="265" t="s">
        <v>137</v>
      </c>
      <c r="E7463" s="266" t="s">
        <v>136</v>
      </c>
      <c r="F7463" s="265">
        <v>90780</v>
      </c>
      <c r="G7463" s="265" t="s">
        <v>405</v>
      </c>
      <c r="H7463" s="265" t="s">
        <v>48</v>
      </c>
      <c r="I7463" s="265" t="s">
        <v>133</v>
      </c>
      <c r="J7463" s="266">
        <v>61.24</v>
      </c>
      <c r="K7463" s="265" t="s">
        <v>132</v>
      </c>
      <c r="L7463" s="255">
        <v>61.24</v>
      </c>
      <c r="M7463" s="254" t="s">
        <v>132</v>
      </c>
    </row>
    <row r="7464" spans="1:13" ht="13.5" x14ac:dyDescent="0.25">
      <c r="A7464" s="265" t="s">
        <v>140</v>
      </c>
      <c r="B7464" s="265" t="s">
        <v>139</v>
      </c>
      <c r="C7464" s="265" t="s">
        <v>138</v>
      </c>
      <c r="D7464" s="265" t="s">
        <v>137</v>
      </c>
      <c r="E7464" s="266" t="s">
        <v>136</v>
      </c>
      <c r="F7464" s="265">
        <v>90781</v>
      </c>
      <c r="G7464" s="265" t="s">
        <v>404</v>
      </c>
      <c r="H7464" s="265" t="s">
        <v>48</v>
      </c>
      <c r="I7464" s="265" t="s">
        <v>316</v>
      </c>
      <c r="J7464" s="266">
        <v>22.13</v>
      </c>
      <c r="K7464" s="265" t="s">
        <v>132</v>
      </c>
      <c r="L7464" s="255">
        <v>22.13</v>
      </c>
      <c r="M7464" s="254" t="s">
        <v>132</v>
      </c>
    </row>
    <row r="7465" spans="1:13" ht="13.5" x14ac:dyDescent="0.25">
      <c r="A7465" s="265" t="s">
        <v>140</v>
      </c>
      <c r="B7465" s="265" t="s">
        <v>139</v>
      </c>
      <c r="C7465" s="265" t="s">
        <v>138</v>
      </c>
      <c r="D7465" s="265" t="s">
        <v>137</v>
      </c>
      <c r="E7465" s="266" t="s">
        <v>136</v>
      </c>
      <c r="F7465" s="265">
        <v>93558</v>
      </c>
      <c r="G7465" s="265" t="s">
        <v>416</v>
      </c>
      <c r="H7465" s="265" t="s">
        <v>134</v>
      </c>
      <c r="I7465" s="265" t="s">
        <v>459</v>
      </c>
      <c r="J7465" s="267">
        <v>5588.33</v>
      </c>
      <c r="K7465" s="265" t="s">
        <v>132</v>
      </c>
      <c r="L7465" s="257">
        <v>5588.33</v>
      </c>
      <c r="M7465" s="254" t="s">
        <v>132</v>
      </c>
    </row>
    <row r="7466" spans="1:13" ht="13.5" x14ac:dyDescent="0.25">
      <c r="A7466" s="265" t="s">
        <v>140</v>
      </c>
      <c r="B7466" s="265" t="s">
        <v>139</v>
      </c>
      <c r="C7466" s="265" t="s">
        <v>138</v>
      </c>
      <c r="D7466" s="265" t="s">
        <v>137</v>
      </c>
      <c r="E7466" s="266" t="s">
        <v>136</v>
      </c>
      <c r="F7466" s="265">
        <v>93561</v>
      </c>
      <c r="G7466" s="265" t="s">
        <v>415</v>
      </c>
      <c r="H7466" s="265" t="s">
        <v>134</v>
      </c>
      <c r="I7466" s="265" t="s">
        <v>133</v>
      </c>
      <c r="J7466" s="267">
        <v>3989.46</v>
      </c>
      <c r="K7466" s="265" t="s">
        <v>132</v>
      </c>
      <c r="L7466" s="257">
        <v>3989.46</v>
      </c>
      <c r="M7466" s="254" t="s">
        <v>132</v>
      </c>
    </row>
    <row r="7467" spans="1:13" ht="13.5" x14ac:dyDescent="0.25">
      <c r="A7467" s="265" t="s">
        <v>140</v>
      </c>
      <c r="B7467" s="265" t="s">
        <v>139</v>
      </c>
      <c r="C7467" s="265" t="s">
        <v>138</v>
      </c>
      <c r="D7467" s="265" t="s">
        <v>137</v>
      </c>
      <c r="E7467" s="266" t="s">
        <v>136</v>
      </c>
      <c r="F7467" s="265">
        <v>93563</v>
      </c>
      <c r="G7467" s="265" t="s">
        <v>414</v>
      </c>
      <c r="H7467" s="265" t="s">
        <v>134</v>
      </c>
      <c r="I7467" s="265" t="s">
        <v>133</v>
      </c>
      <c r="J7467" s="267">
        <v>3915.9</v>
      </c>
      <c r="K7467" s="265" t="s">
        <v>132</v>
      </c>
      <c r="L7467" s="257">
        <v>3915.9</v>
      </c>
      <c r="M7467" s="254" t="s">
        <v>132</v>
      </c>
    </row>
    <row r="7468" spans="1:13" ht="13.5" x14ac:dyDescent="0.25">
      <c r="A7468" s="265" t="s">
        <v>140</v>
      </c>
      <c r="B7468" s="265" t="s">
        <v>139</v>
      </c>
      <c r="C7468" s="265" t="s">
        <v>138</v>
      </c>
      <c r="D7468" s="265" t="s">
        <v>137</v>
      </c>
      <c r="E7468" s="266" t="s">
        <v>136</v>
      </c>
      <c r="F7468" s="265">
        <v>93564</v>
      </c>
      <c r="G7468" s="265" t="s">
        <v>413</v>
      </c>
      <c r="H7468" s="265" t="s">
        <v>134</v>
      </c>
      <c r="I7468" s="265" t="s">
        <v>133</v>
      </c>
      <c r="J7468" s="267">
        <v>4080.12</v>
      </c>
      <c r="K7468" s="265" t="s">
        <v>132</v>
      </c>
      <c r="L7468" s="257">
        <v>4080.12</v>
      </c>
      <c r="M7468" s="254" t="s">
        <v>132</v>
      </c>
    </row>
    <row r="7469" spans="1:13" ht="13.5" x14ac:dyDescent="0.25">
      <c r="A7469" s="265" t="s">
        <v>140</v>
      </c>
      <c r="B7469" s="265" t="s">
        <v>139</v>
      </c>
      <c r="C7469" s="265" t="s">
        <v>138</v>
      </c>
      <c r="D7469" s="265" t="s">
        <v>137</v>
      </c>
      <c r="E7469" s="266" t="s">
        <v>136</v>
      </c>
      <c r="F7469" s="265">
        <v>93565</v>
      </c>
      <c r="G7469" s="265" t="s">
        <v>412</v>
      </c>
      <c r="H7469" s="265" t="s">
        <v>134</v>
      </c>
      <c r="I7469" s="265" t="s">
        <v>133</v>
      </c>
      <c r="J7469" s="267">
        <v>20503.84</v>
      </c>
      <c r="K7469" s="265" t="s">
        <v>132</v>
      </c>
      <c r="L7469" s="257">
        <v>20503.84</v>
      </c>
      <c r="M7469" s="254" t="s">
        <v>132</v>
      </c>
    </row>
    <row r="7470" spans="1:13" ht="13.5" x14ac:dyDescent="0.25">
      <c r="A7470" s="265" t="s">
        <v>140</v>
      </c>
      <c r="B7470" s="265" t="s">
        <v>139</v>
      </c>
      <c r="C7470" s="265" t="s">
        <v>138</v>
      </c>
      <c r="D7470" s="265" t="s">
        <v>137</v>
      </c>
      <c r="E7470" s="266" t="s">
        <v>136</v>
      </c>
      <c r="F7470" s="265">
        <v>93566</v>
      </c>
      <c r="G7470" s="265" t="s">
        <v>411</v>
      </c>
      <c r="H7470" s="265" t="s">
        <v>134</v>
      </c>
      <c r="I7470" s="265" t="s">
        <v>133</v>
      </c>
      <c r="J7470" s="267">
        <v>3139.44</v>
      </c>
      <c r="K7470" s="265" t="s">
        <v>132</v>
      </c>
      <c r="L7470" s="257">
        <v>3139.44</v>
      </c>
      <c r="M7470" s="254" t="s">
        <v>132</v>
      </c>
    </row>
    <row r="7471" spans="1:13" ht="13.5" x14ac:dyDescent="0.25">
      <c r="A7471" s="265" t="s">
        <v>140</v>
      </c>
      <c r="B7471" s="265" t="s">
        <v>139</v>
      </c>
      <c r="C7471" s="265" t="s">
        <v>138</v>
      </c>
      <c r="D7471" s="265" t="s">
        <v>137</v>
      </c>
      <c r="E7471" s="266" t="s">
        <v>136</v>
      </c>
      <c r="F7471" s="265">
        <v>93567</v>
      </c>
      <c r="G7471" s="265" t="s">
        <v>410</v>
      </c>
      <c r="H7471" s="265" t="s">
        <v>134</v>
      </c>
      <c r="I7471" s="265" t="s">
        <v>133</v>
      </c>
      <c r="J7471" s="267">
        <v>21625.07</v>
      </c>
      <c r="K7471" s="265" t="s">
        <v>132</v>
      </c>
      <c r="L7471" s="257">
        <v>21625.07</v>
      </c>
      <c r="M7471" s="254" t="s">
        <v>132</v>
      </c>
    </row>
    <row r="7472" spans="1:13" ht="13.5" x14ac:dyDescent="0.25">
      <c r="A7472" s="265" t="s">
        <v>140</v>
      </c>
      <c r="B7472" s="265" t="s">
        <v>139</v>
      </c>
      <c r="C7472" s="265" t="s">
        <v>138</v>
      </c>
      <c r="D7472" s="265" t="s">
        <v>137</v>
      </c>
      <c r="E7472" s="266" t="s">
        <v>136</v>
      </c>
      <c r="F7472" s="265">
        <v>93568</v>
      </c>
      <c r="G7472" s="265" t="s">
        <v>409</v>
      </c>
      <c r="H7472" s="265" t="s">
        <v>134</v>
      </c>
      <c r="I7472" s="265" t="s">
        <v>133</v>
      </c>
      <c r="J7472" s="267">
        <v>25712.47</v>
      </c>
      <c r="K7472" s="265" t="s">
        <v>132</v>
      </c>
      <c r="L7472" s="257">
        <v>25712.47</v>
      </c>
      <c r="M7472" s="254" t="s">
        <v>132</v>
      </c>
    </row>
    <row r="7473" spans="1:13" ht="13.5" x14ac:dyDescent="0.25">
      <c r="A7473" s="265" t="s">
        <v>140</v>
      </c>
      <c r="B7473" s="265" t="s">
        <v>139</v>
      </c>
      <c r="C7473" s="265" t="s">
        <v>138</v>
      </c>
      <c r="D7473" s="265" t="s">
        <v>137</v>
      </c>
      <c r="E7473" s="266" t="s">
        <v>136</v>
      </c>
      <c r="F7473" s="265">
        <v>93569</v>
      </c>
      <c r="G7473" s="265" t="s">
        <v>408</v>
      </c>
      <c r="H7473" s="265" t="s">
        <v>134</v>
      </c>
      <c r="I7473" s="265" t="s">
        <v>133</v>
      </c>
      <c r="J7473" s="267">
        <v>20024.18</v>
      </c>
      <c r="K7473" s="265" t="s">
        <v>132</v>
      </c>
      <c r="L7473" s="257">
        <v>20024.18</v>
      </c>
      <c r="M7473" s="254" t="s">
        <v>132</v>
      </c>
    </row>
    <row r="7474" spans="1:13" ht="13.5" x14ac:dyDescent="0.25">
      <c r="A7474" s="265" t="s">
        <v>140</v>
      </c>
      <c r="B7474" s="265" t="s">
        <v>139</v>
      </c>
      <c r="C7474" s="265" t="s">
        <v>138</v>
      </c>
      <c r="D7474" s="265" t="s">
        <v>137</v>
      </c>
      <c r="E7474" s="266" t="s">
        <v>136</v>
      </c>
      <c r="F7474" s="265">
        <v>93570</v>
      </c>
      <c r="G7474" s="265" t="s">
        <v>407</v>
      </c>
      <c r="H7474" s="265" t="s">
        <v>134</v>
      </c>
      <c r="I7474" s="265" t="s">
        <v>133</v>
      </c>
      <c r="J7474" s="267">
        <v>21189.82</v>
      </c>
      <c r="K7474" s="265" t="s">
        <v>132</v>
      </c>
      <c r="L7474" s="257">
        <v>21189.82</v>
      </c>
      <c r="M7474" s="254" t="s">
        <v>132</v>
      </c>
    </row>
    <row r="7475" spans="1:13" ht="13.5" x14ac:dyDescent="0.25">
      <c r="A7475" s="265" t="s">
        <v>140</v>
      </c>
      <c r="B7475" s="265" t="s">
        <v>139</v>
      </c>
      <c r="C7475" s="265" t="s">
        <v>138</v>
      </c>
      <c r="D7475" s="265" t="s">
        <v>137</v>
      </c>
      <c r="E7475" s="266" t="s">
        <v>136</v>
      </c>
      <c r="F7475" s="265">
        <v>93571</v>
      </c>
      <c r="G7475" s="265" t="s">
        <v>406</v>
      </c>
      <c r="H7475" s="265" t="s">
        <v>134</v>
      </c>
      <c r="I7475" s="265" t="s">
        <v>133</v>
      </c>
      <c r="J7475" s="267">
        <v>22188.31</v>
      </c>
      <c r="K7475" s="265" t="s">
        <v>132</v>
      </c>
      <c r="L7475" s="257">
        <v>22188.31</v>
      </c>
      <c r="M7475" s="254" t="s">
        <v>132</v>
      </c>
    </row>
    <row r="7476" spans="1:13" ht="13.5" x14ac:dyDescent="0.25">
      <c r="A7476" s="265" t="s">
        <v>140</v>
      </c>
      <c r="B7476" s="265" t="s">
        <v>139</v>
      </c>
      <c r="C7476" s="265" t="s">
        <v>138</v>
      </c>
      <c r="D7476" s="265" t="s">
        <v>137</v>
      </c>
      <c r="E7476" s="266" t="s">
        <v>136</v>
      </c>
      <c r="F7476" s="265">
        <v>93572</v>
      </c>
      <c r="G7476" s="265" t="s">
        <v>49</v>
      </c>
      <c r="H7476" s="265" t="s">
        <v>134</v>
      </c>
      <c r="I7476" s="265" t="s">
        <v>133</v>
      </c>
      <c r="J7476" s="267">
        <v>5256.98</v>
      </c>
      <c r="K7476" s="265" t="s">
        <v>132</v>
      </c>
      <c r="L7476" s="257">
        <v>5256.98</v>
      </c>
      <c r="M7476" s="254" t="s">
        <v>132</v>
      </c>
    </row>
    <row r="7477" spans="1:13" ht="13.5" x14ac:dyDescent="0.25">
      <c r="A7477" s="265" t="s">
        <v>140</v>
      </c>
      <c r="B7477" s="265" t="s">
        <v>139</v>
      </c>
      <c r="C7477" s="265" t="s">
        <v>138</v>
      </c>
      <c r="D7477" s="265" t="s">
        <v>137</v>
      </c>
      <c r="E7477" s="266" t="s">
        <v>136</v>
      </c>
      <c r="F7477" s="265">
        <v>94295</v>
      </c>
      <c r="G7477" s="265" t="s">
        <v>405</v>
      </c>
      <c r="H7477" s="265" t="s">
        <v>134</v>
      </c>
      <c r="I7477" s="265" t="s">
        <v>133</v>
      </c>
      <c r="J7477" s="267">
        <v>10750.39</v>
      </c>
      <c r="K7477" s="265" t="s">
        <v>132</v>
      </c>
      <c r="L7477" s="257">
        <v>10750.39</v>
      </c>
      <c r="M7477" s="254" t="s">
        <v>132</v>
      </c>
    </row>
    <row r="7478" spans="1:13" ht="13.5" x14ac:dyDescent="0.25">
      <c r="A7478" s="265" t="s">
        <v>140</v>
      </c>
      <c r="B7478" s="265" t="s">
        <v>139</v>
      </c>
      <c r="C7478" s="265" t="s">
        <v>138</v>
      </c>
      <c r="D7478" s="265" t="s">
        <v>137</v>
      </c>
      <c r="E7478" s="266" t="s">
        <v>136</v>
      </c>
      <c r="F7478" s="265">
        <v>94296</v>
      </c>
      <c r="G7478" s="265" t="s">
        <v>404</v>
      </c>
      <c r="H7478" s="265" t="s">
        <v>134</v>
      </c>
      <c r="I7478" s="265" t="s">
        <v>133</v>
      </c>
      <c r="J7478" s="267">
        <v>3912.36</v>
      </c>
      <c r="K7478" s="265" t="s">
        <v>132</v>
      </c>
      <c r="L7478" s="257">
        <v>3912.36</v>
      </c>
      <c r="M7478" s="254" t="s">
        <v>132</v>
      </c>
    </row>
    <row r="7479" spans="1:13" ht="13.5" x14ac:dyDescent="0.25">
      <c r="A7479" s="265" t="s">
        <v>140</v>
      </c>
      <c r="B7479" s="265" t="s">
        <v>139</v>
      </c>
      <c r="C7479" s="265" t="s">
        <v>138</v>
      </c>
      <c r="D7479" s="265" t="s">
        <v>137</v>
      </c>
      <c r="E7479" s="266" t="s">
        <v>136</v>
      </c>
      <c r="F7479" s="265">
        <v>95308</v>
      </c>
      <c r="G7479" s="265" t="s">
        <v>403</v>
      </c>
      <c r="H7479" s="265" t="s">
        <v>48</v>
      </c>
      <c r="I7479" s="265" t="s">
        <v>133</v>
      </c>
      <c r="J7479" s="266">
        <v>0.21</v>
      </c>
      <c r="K7479" s="265" t="s">
        <v>132</v>
      </c>
      <c r="L7479" s="255">
        <v>0.21</v>
      </c>
      <c r="M7479" s="254" t="s">
        <v>132</v>
      </c>
    </row>
    <row r="7480" spans="1:13" ht="13.5" x14ac:dyDescent="0.25">
      <c r="A7480" s="265" t="s">
        <v>140</v>
      </c>
      <c r="B7480" s="265" t="s">
        <v>139</v>
      </c>
      <c r="C7480" s="265" t="s">
        <v>138</v>
      </c>
      <c r="D7480" s="265" t="s">
        <v>137</v>
      </c>
      <c r="E7480" s="266" t="s">
        <v>136</v>
      </c>
      <c r="F7480" s="265">
        <v>95309</v>
      </c>
      <c r="G7480" s="265" t="s">
        <v>402</v>
      </c>
      <c r="H7480" s="265" t="s">
        <v>48</v>
      </c>
      <c r="I7480" s="265" t="s">
        <v>133</v>
      </c>
      <c r="J7480" s="266">
        <v>0.27</v>
      </c>
      <c r="K7480" s="265" t="s">
        <v>132</v>
      </c>
      <c r="L7480" s="255">
        <v>0.27</v>
      </c>
      <c r="M7480" s="254" t="s">
        <v>132</v>
      </c>
    </row>
    <row r="7481" spans="1:13" ht="13.5" x14ac:dyDescent="0.25">
      <c r="A7481" s="265" t="s">
        <v>140</v>
      </c>
      <c r="B7481" s="265" t="s">
        <v>139</v>
      </c>
      <c r="C7481" s="265" t="s">
        <v>138</v>
      </c>
      <c r="D7481" s="265" t="s">
        <v>137</v>
      </c>
      <c r="E7481" s="266" t="s">
        <v>136</v>
      </c>
      <c r="F7481" s="265">
        <v>95310</v>
      </c>
      <c r="G7481" s="265" t="s">
        <v>401</v>
      </c>
      <c r="H7481" s="265" t="s">
        <v>48</v>
      </c>
      <c r="I7481" s="265" t="s">
        <v>133</v>
      </c>
      <c r="J7481" s="266">
        <v>0.21</v>
      </c>
      <c r="K7481" s="265" t="s">
        <v>132</v>
      </c>
      <c r="L7481" s="255">
        <v>0.21</v>
      </c>
      <c r="M7481" s="254" t="s">
        <v>132</v>
      </c>
    </row>
    <row r="7482" spans="1:13" ht="13.5" x14ac:dyDescent="0.25">
      <c r="A7482" s="265" t="s">
        <v>140</v>
      </c>
      <c r="B7482" s="265" t="s">
        <v>139</v>
      </c>
      <c r="C7482" s="265" t="s">
        <v>138</v>
      </c>
      <c r="D7482" s="265" t="s">
        <v>137</v>
      </c>
      <c r="E7482" s="266" t="s">
        <v>136</v>
      </c>
      <c r="F7482" s="265">
        <v>95311</v>
      </c>
      <c r="G7482" s="265" t="s">
        <v>400</v>
      </c>
      <c r="H7482" s="265" t="s">
        <v>48</v>
      </c>
      <c r="I7482" s="265" t="s">
        <v>133</v>
      </c>
      <c r="J7482" s="266">
        <v>0.2</v>
      </c>
      <c r="K7482" s="265" t="s">
        <v>132</v>
      </c>
      <c r="L7482" s="255">
        <v>0.2</v>
      </c>
      <c r="M7482" s="254" t="s">
        <v>132</v>
      </c>
    </row>
    <row r="7483" spans="1:13" ht="13.5" x14ac:dyDescent="0.25">
      <c r="A7483" s="265" t="s">
        <v>140</v>
      </c>
      <c r="B7483" s="265" t="s">
        <v>139</v>
      </c>
      <c r="C7483" s="265" t="s">
        <v>138</v>
      </c>
      <c r="D7483" s="265" t="s">
        <v>137</v>
      </c>
      <c r="E7483" s="266" t="s">
        <v>136</v>
      </c>
      <c r="F7483" s="265">
        <v>95312</v>
      </c>
      <c r="G7483" s="265" t="s">
        <v>399</v>
      </c>
      <c r="H7483" s="265" t="s">
        <v>48</v>
      </c>
      <c r="I7483" s="265" t="s">
        <v>133</v>
      </c>
      <c r="J7483" s="266">
        <v>0.27</v>
      </c>
      <c r="K7483" s="265" t="s">
        <v>132</v>
      </c>
      <c r="L7483" s="255">
        <v>0.27</v>
      </c>
      <c r="M7483" s="254" t="s">
        <v>132</v>
      </c>
    </row>
    <row r="7484" spans="1:13" ht="13.5" x14ac:dyDescent="0.25">
      <c r="A7484" s="265" t="s">
        <v>140</v>
      </c>
      <c r="B7484" s="265" t="s">
        <v>139</v>
      </c>
      <c r="C7484" s="265" t="s">
        <v>138</v>
      </c>
      <c r="D7484" s="265" t="s">
        <v>137</v>
      </c>
      <c r="E7484" s="266" t="s">
        <v>136</v>
      </c>
      <c r="F7484" s="265">
        <v>95313</v>
      </c>
      <c r="G7484" s="265" t="s">
        <v>398</v>
      </c>
      <c r="H7484" s="265" t="s">
        <v>48</v>
      </c>
      <c r="I7484" s="265" t="s">
        <v>133</v>
      </c>
      <c r="J7484" s="266">
        <v>0.2</v>
      </c>
      <c r="K7484" s="265" t="s">
        <v>132</v>
      </c>
      <c r="L7484" s="255">
        <v>0.2</v>
      </c>
      <c r="M7484" s="254" t="s">
        <v>132</v>
      </c>
    </row>
    <row r="7485" spans="1:13" ht="13.5" x14ac:dyDescent="0.25">
      <c r="A7485" s="265" t="s">
        <v>140</v>
      </c>
      <c r="B7485" s="265" t="s">
        <v>139</v>
      </c>
      <c r="C7485" s="265" t="s">
        <v>138</v>
      </c>
      <c r="D7485" s="265" t="s">
        <v>137</v>
      </c>
      <c r="E7485" s="266" t="s">
        <v>136</v>
      </c>
      <c r="F7485" s="265">
        <v>95314</v>
      </c>
      <c r="G7485" s="265" t="s">
        <v>397</v>
      </c>
      <c r="H7485" s="265" t="s">
        <v>48</v>
      </c>
      <c r="I7485" s="265" t="s">
        <v>133</v>
      </c>
      <c r="J7485" s="266">
        <v>0.26</v>
      </c>
      <c r="K7485" s="265" t="s">
        <v>132</v>
      </c>
      <c r="L7485" s="255">
        <v>0.26</v>
      </c>
      <c r="M7485" s="254" t="s">
        <v>132</v>
      </c>
    </row>
    <row r="7486" spans="1:13" ht="13.5" x14ac:dyDescent="0.25">
      <c r="A7486" s="265" t="s">
        <v>140</v>
      </c>
      <c r="B7486" s="265" t="s">
        <v>139</v>
      </c>
      <c r="C7486" s="265" t="s">
        <v>138</v>
      </c>
      <c r="D7486" s="265" t="s">
        <v>137</v>
      </c>
      <c r="E7486" s="266" t="s">
        <v>136</v>
      </c>
      <c r="F7486" s="265">
        <v>95315</v>
      </c>
      <c r="G7486" s="265" t="s">
        <v>396</v>
      </c>
      <c r="H7486" s="265" t="s">
        <v>48</v>
      </c>
      <c r="I7486" s="265" t="s">
        <v>133</v>
      </c>
      <c r="J7486" s="266">
        <v>0.16</v>
      </c>
      <c r="K7486" s="265" t="s">
        <v>132</v>
      </c>
      <c r="L7486" s="255">
        <v>0.16</v>
      </c>
      <c r="M7486" s="254" t="s">
        <v>132</v>
      </c>
    </row>
    <row r="7487" spans="1:13" ht="13.5" x14ac:dyDescent="0.25">
      <c r="A7487" s="265" t="s">
        <v>140</v>
      </c>
      <c r="B7487" s="265" t="s">
        <v>139</v>
      </c>
      <c r="C7487" s="265" t="s">
        <v>138</v>
      </c>
      <c r="D7487" s="265" t="s">
        <v>137</v>
      </c>
      <c r="E7487" s="266" t="s">
        <v>136</v>
      </c>
      <c r="F7487" s="265">
        <v>95316</v>
      </c>
      <c r="G7487" s="265" t="s">
        <v>395</v>
      </c>
      <c r="H7487" s="265" t="s">
        <v>48</v>
      </c>
      <c r="I7487" s="265" t="s">
        <v>133</v>
      </c>
      <c r="J7487" s="266">
        <v>0.68</v>
      </c>
      <c r="K7487" s="265" t="s">
        <v>132</v>
      </c>
      <c r="L7487" s="255">
        <v>0.68</v>
      </c>
      <c r="M7487" s="254" t="s">
        <v>132</v>
      </c>
    </row>
    <row r="7488" spans="1:13" ht="13.5" x14ac:dyDescent="0.25">
      <c r="A7488" s="265" t="s">
        <v>140</v>
      </c>
      <c r="B7488" s="265" t="s">
        <v>139</v>
      </c>
      <c r="C7488" s="265" t="s">
        <v>138</v>
      </c>
      <c r="D7488" s="265" t="s">
        <v>137</v>
      </c>
      <c r="E7488" s="266" t="s">
        <v>136</v>
      </c>
      <c r="F7488" s="265">
        <v>95317</v>
      </c>
      <c r="G7488" s="265" t="s">
        <v>394</v>
      </c>
      <c r="H7488" s="265" t="s">
        <v>48</v>
      </c>
      <c r="I7488" s="265" t="s">
        <v>133</v>
      </c>
      <c r="J7488" s="266">
        <v>0.32</v>
      </c>
      <c r="K7488" s="265" t="s">
        <v>132</v>
      </c>
      <c r="L7488" s="255">
        <v>0.32</v>
      </c>
      <c r="M7488" s="254" t="s">
        <v>132</v>
      </c>
    </row>
    <row r="7489" spans="1:13" ht="13.5" x14ac:dyDescent="0.25">
      <c r="A7489" s="265" t="s">
        <v>140</v>
      </c>
      <c r="B7489" s="265" t="s">
        <v>139</v>
      </c>
      <c r="C7489" s="265" t="s">
        <v>138</v>
      </c>
      <c r="D7489" s="265" t="s">
        <v>137</v>
      </c>
      <c r="E7489" s="266" t="s">
        <v>136</v>
      </c>
      <c r="F7489" s="265">
        <v>95318</v>
      </c>
      <c r="G7489" s="265" t="s">
        <v>393</v>
      </c>
      <c r="H7489" s="265" t="s">
        <v>48</v>
      </c>
      <c r="I7489" s="265" t="s">
        <v>133</v>
      </c>
      <c r="J7489" s="266">
        <v>0.23</v>
      </c>
      <c r="K7489" s="265" t="s">
        <v>132</v>
      </c>
      <c r="L7489" s="255">
        <v>0.23</v>
      </c>
      <c r="M7489" s="254" t="s">
        <v>132</v>
      </c>
    </row>
    <row r="7490" spans="1:13" ht="13.5" x14ac:dyDescent="0.25">
      <c r="A7490" s="265" t="s">
        <v>140</v>
      </c>
      <c r="B7490" s="265" t="s">
        <v>139</v>
      </c>
      <c r="C7490" s="265" t="s">
        <v>138</v>
      </c>
      <c r="D7490" s="265" t="s">
        <v>137</v>
      </c>
      <c r="E7490" s="266" t="s">
        <v>136</v>
      </c>
      <c r="F7490" s="265">
        <v>95319</v>
      </c>
      <c r="G7490" s="265" t="s">
        <v>392</v>
      </c>
      <c r="H7490" s="265" t="s">
        <v>48</v>
      </c>
      <c r="I7490" s="265" t="s">
        <v>133</v>
      </c>
      <c r="J7490" s="266">
        <v>0.21</v>
      </c>
      <c r="K7490" s="265" t="s">
        <v>132</v>
      </c>
      <c r="L7490" s="255">
        <v>0.21</v>
      </c>
      <c r="M7490" s="254" t="s">
        <v>132</v>
      </c>
    </row>
    <row r="7491" spans="1:13" ht="13.5" x14ac:dyDescent="0.25">
      <c r="A7491" s="265" t="s">
        <v>140</v>
      </c>
      <c r="B7491" s="265" t="s">
        <v>139</v>
      </c>
      <c r="C7491" s="265" t="s">
        <v>138</v>
      </c>
      <c r="D7491" s="265" t="s">
        <v>137</v>
      </c>
      <c r="E7491" s="266" t="s">
        <v>136</v>
      </c>
      <c r="F7491" s="265">
        <v>95320</v>
      </c>
      <c r="G7491" s="265" t="s">
        <v>391</v>
      </c>
      <c r="H7491" s="265" t="s">
        <v>48</v>
      </c>
      <c r="I7491" s="265" t="s">
        <v>133</v>
      </c>
      <c r="J7491" s="266">
        <v>0.21</v>
      </c>
      <c r="K7491" s="265" t="s">
        <v>132</v>
      </c>
      <c r="L7491" s="255">
        <v>0.21</v>
      </c>
      <c r="M7491" s="254" t="s">
        <v>132</v>
      </c>
    </row>
    <row r="7492" spans="1:13" ht="13.5" x14ac:dyDescent="0.25">
      <c r="A7492" s="265" t="s">
        <v>140</v>
      </c>
      <c r="B7492" s="265" t="s">
        <v>139</v>
      </c>
      <c r="C7492" s="265" t="s">
        <v>138</v>
      </c>
      <c r="D7492" s="265" t="s">
        <v>137</v>
      </c>
      <c r="E7492" s="266" t="s">
        <v>136</v>
      </c>
      <c r="F7492" s="265">
        <v>95321</v>
      </c>
      <c r="G7492" s="265" t="s">
        <v>390</v>
      </c>
      <c r="H7492" s="265" t="s">
        <v>48</v>
      </c>
      <c r="I7492" s="265" t="s">
        <v>133</v>
      </c>
      <c r="J7492" s="266">
        <v>0.19</v>
      </c>
      <c r="K7492" s="265" t="s">
        <v>132</v>
      </c>
      <c r="L7492" s="255">
        <v>0.19</v>
      </c>
      <c r="M7492" s="254" t="s">
        <v>132</v>
      </c>
    </row>
    <row r="7493" spans="1:13" ht="13.5" x14ac:dyDescent="0.25">
      <c r="A7493" s="265" t="s">
        <v>140</v>
      </c>
      <c r="B7493" s="265" t="s">
        <v>139</v>
      </c>
      <c r="C7493" s="265" t="s">
        <v>138</v>
      </c>
      <c r="D7493" s="265" t="s">
        <v>137</v>
      </c>
      <c r="E7493" s="266" t="s">
        <v>136</v>
      </c>
      <c r="F7493" s="265">
        <v>95322</v>
      </c>
      <c r="G7493" s="265" t="s">
        <v>389</v>
      </c>
      <c r="H7493" s="265" t="s">
        <v>48</v>
      </c>
      <c r="I7493" s="265" t="s">
        <v>133</v>
      </c>
      <c r="J7493" s="266">
        <v>0.08</v>
      </c>
      <c r="K7493" s="265" t="s">
        <v>132</v>
      </c>
      <c r="L7493" s="255">
        <v>0.08</v>
      </c>
      <c r="M7493" s="254" t="s">
        <v>132</v>
      </c>
    </row>
    <row r="7494" spans="1:13" ht="13.5" x14ac:dyDescent="0.25">
      <c r="A7494" s="265" t="s">
        <v>140</v>
      </c>
      <c r="B7494" s="265" t="s">
        <v>139</v>
      </c>
      <c r="C7494" s="265" t="s">
        <v>138</v>
      </c>
      <c r="D7494" s="265" t="s">
        <v>137</v>
      </c>
      <c r="E7494" s="266" t="s">
        <v>136</v>
      </c>
      <c r="F7494" s="265">
        <v>95323</v>
      </c>
      <c r="G7494" s="265" t="s">
        <v>388</v>
      </c>
      <c r="H7494" s="265" t="s">
        <v>48</v>
      </c>
      <c r="I7494" s="265" t="s">
        <v>133</v>
      </c>
      <c r="J7494" s="266">
        <v>0.23</v>
      </c>
      <c r="K7494" s="265" t="s">
        <v>132</v>
      </c>
      <c r="L7494" s="255">
        <v>0.23</v>
      </c>
      <c r="M7494" s="254" t="s">
        <v>132</v>
      </c>
    </row>
    <row r="7495" spans="1:13" ht="13.5" x14ac:dyDescent="0.25">
      <c r="A7495" s="265" t="s">
        <v>140</v>
      </c>
      <c r="B7495" s="265" t="s">
        <v>139</v>
      </c>
      <c r="C7495" s="265" t="s">
        <v>138</v>
      </c>
      <c r="D7495" s="265" t="s">
        <v>137</v>
      </c>
      <c r="E7495" s="266" t="s">
        <v>136</v>
      </c>
      <c r="F7495" s="265">
        <v>95324</v>
      </c>
      <c r="G7495" s="265" t="s">
        <v>387</v>
      </c>
      <c r="H7495" s="265" t="s">
        <v>48</v>
      </c>
      <c r="I7495" s="265" t="s">
        <v>133</v>
      </c>
      <c r="J7495" s="266">
        <v>0.33</v>
      </c>
      <c r="K7495" s="265" t="s">
        <v>132</v>
      </c>
      <c r="L7495" s="255">
        <v>0.33</v>
      </c>
      <c r="M7495" s="254" t="s">
        <v>132</v>
      </c>
    </row>
    <row r="7496" spans="1:13" ht="13.5" x14ac:dyDescent="0.25">
      <c r="A7496" s="265" t="s">
        <v>140</v>
      </c>
      <c r="B7496" s="265" t="s">
        <v>139</v>
      </c>
      <c r="C7496" s="265" t="s">
        <v>138</v>
      </c>
      <c r="D7496" s="265" t="s">
        <v>137</v>
      </c>
      <c r="E7496" s="266" t="s">
        <v>136</v>
      </c>
      <c r="F7496" s="265">
        <v>95325</v>
      </c>
      <c r="G7496" s="265" t="s">
        <v>386</v>
      </c>
      <c r="H7496" s="265" t="s">
        <v>48</v>
      </c>
      <c r="I7496" s="265" t="s">
        <v>133</v>
      </c>
      <c r="J7496" s="266">
        <v>0.28999999999999998</v>
      </c>
      <c r="K7496" s="265" t="s">
        <v>132</v>
      </c>
      <c r="L7496" s="255">
        <v>0.28999999999999998</v>
      </c>
      <c r="M7496" s="254" t="s">
        <v>132</v>
      </c>
    </row>
    <row r="7497" spans="1:13" ht="13.5" x14ac:dyDescent="0.25">
      <c r="A7497" s="265" t="s">
        <v>140</v>
      </c>
      <c r="B7497" s="265" t="s">
        <v>139</v>
      </c>
      <c r="C7497" s="265" t="s">
        <v>138</v>
      </c>
      <c r="D7497" s="265" t="s">
        <v>137</v>
      </c>
      <c r="E7497" s="266" t="s">
        <v>136</v>
      </c>
      <c r="F7497" s="265">
        <v>95328</v>
      </c>
      <c r="G7497" s="265" t="s">
        <v>385</v>
      </c>
      <c r="H7497" s="265" t="s">
        <v>48</v>
      </c>
      <c r="I7497" s="265" t="s">
        <v>133</v>
      </c>
      <c r="J7497" s="266">
        <v>0.23</v>
      </c>
      <c r="K7497" s="265" t="s">
        <v>132</v>
      </c>
      <c r="L7497" s="255">
        <v>0.23</v>
      </c>
      <c r="M7497" s="254" t="s">
        <v>132</v>
      </c>
    </row>
    <row r="7498" spans="1:13" ht="13.5" x14ac:dyDescent="0.25">
      <c r="A7498" s="265" t="s">
        <v>140</v>
      </c>
      <c r="B7498" s="265" t="s">
        <v>139</v>
      </c>
      <c r="C7498" s="265" t="s">
        <v>138</v>
      </c>
      <c r="D7498" s="265" t="s">
        <v>137</v>
      </c>
      <c r="E7498" s="266" t="s">
        <v>136</v>
      </c>
      <c r="F7498" s="265">
        <v>95329</v>
      </c>
      <c r="G7498" s="265" t="s">
        <v>384</v>
      </c>
      <c r="H7498" s="265" t="s">
        <v>48</v>
      </c>
      <c r="I7498" s="265" t="s">
        <v>133</v>
      </c>
      <c r="J7498" s="266">
        <v>0.31</v>
      </c>
      <c r="K7498" s="265" t="s">
        <v>132</v>
      </c>
      <c r="L7498" s="255">
        <v>0.31</v>
      </c>
      <c r="M7498" s="254" t="s">
        <v>132</v>
      </c>
    </row>
    <row r="7499" spans="1:13" ht="13.5" x14ac:dyDescent="0.25">
      <c r="A7499" s="265" t="s">
        <v>140</v>
      </c>
      <c r="B7499" s="265" t="s">
        <v>139</v>
      </c>
      <c r="C7499" s="265" t="s">
        <v>138</v>
      </c>
      <c r="D7499" s="265" t="s">
        <v>137</v>
      </c>
      <c r="E7499" s="266" t="s">
        <v>136</v>
      </c>
      <c r="F7499" s="265">
        <v>95330</v>
      </c>
      <c r="G7499" s="265" t="s">
        <v>383</v>
      </c>
      <c r="H7499" s="265" t="s">
        <v>48</v>
      </c>
      <c r="I7499" s="265" t="s">
        <v>316</v>
      </c>
      <c r="J7499" s="266">
        <v>0.26</v>
      </c>
      <c r="K7499" s="265" t="s">
        <v>132</v>
      </c>
      <c r="L7499" s="255">
        <v>0.26</v>
      </c>
      <c r="M7499" s="254" t="s">
        <v>132</v>
      </c>
    </row>
    <row r="7500" spans="1:13" ht="13.5" x14ac:dyDescent="0.25">
      <c r="A7500" s="265" t="s">
        <v>140</v>
      </c>
      <c r="B7500" s="265" t="s">
        <v>139</v>
      </c>
      <c r="C7500" s="265" t="s">
        <v>138</v>
      </c>
      <c r="D7500" s="265" t="s">
        <v>137</v>
      </c>
      <c r="E7500" s="266" t="s">
        <v>136</v>
      </c>
      <c r="F7500" s="265">
        <v>95331</v>
      </c>
      <c r="G7500" s="265" t="s">
        <v>382</v>
      </c>
      <c r="H7500" s="265" t="s">
        <v>48</v>
      </c>
      <c r="I7500" s="265" t="s">
        <v>133</v>
      </c>
      <c r="J7500" s="266">
        <v>0.22</v>
      </c>
      <c r="K7500" s="265" t="s">
        <v>132</v>
      </c>
      <c r="L7500" s="255">
        <v>0.22</v>
      </c>
      <c r="M7500" s="254" t="s">
        <v>132</v>
      </c>
    </row>
    <row r="7501" spans="1:13" ht="13.5" x14ac:dyDescent="0.25">
      <c r="A7501" s="265" t="s">
        <v>140</v>
      </c>
      <c r="B7501" s="265" t="s">
        <v>139</v>
      </c>
      <c r="C7501" s="265" t="s">
        <v>138</v>
      </c>
      <c r="D7501" s="265" t="s">
        <v>137</v>
      </c>
      <c r="E7501" s="266" t="s">
        <v>136</v>
      </c>
      <c r="F7501" s="265">
        <v>95332</v>
      </c>
      <c r="G7501" s="265" t="s">
        <v>381</v>
      </c>
      <c r="H7501" s="265" t="s">
        <v>48</v>
      </c>
      <c r="I7501" s="265" t="s">
        <v>316</v>
      </c>
      <c r="J7501" s="266">
        <v>0.87</v>
      </c>
      <c r="K7501" s="265" t="s">
        <v>132</v>
      </c>
      <c r="L7501" s="255">
        <v>0.87</v>
      </c>
      <c r="M7501" s="254" t="s">
        <v>132</v>
      </c>
    </row>
    <row r="7502" spans="1:13" ht="13.5" x14ac:dyDescent="0.25">
      <c r="A7502" s="265" t="s">
        <v>140</v>
      </c>
      <c r="B7502" s="265" t="s">
        <v>139</v>
      </c>
      <c r="C7502" s="265" t="s">
        <v>138</v>
      </c>
      <c r="D7502" s="265" t="s">
        <v>137</v>
      </c>
      <c r="E7502" s="266" t="s">
        <v>136</v>
      </c>
      <c r="F7502" s="265">
        <v>95334</v>
      </c>
      <c r="G7502" s="265" t="s">
        <v>380</v>
      </c>
      <c r="H7502" s="265" t="s">
        <v>48</v>
      </c>
      <c r="I7502" s="265" t="s">
        <v>133</v>
      </c>
      <c r="J7502" s="266">
        <v>0.94</v>
      </c>
      <c r="K7502" s="265" t="s">
        <v>132</v>
      </c>
      <c r="L7502" s="255">
        <v>0.94</v>
      </c>
      <c r="M7502" s="254" t="s">
        <v>132</v>
      </c>
    </row>
    <row r="7503" spans="1:13" ht="13.5" x14ac:dyDescent="0.25">
      <c r="A7503" s="265" t="s">
        <v>140</v>
      </c>
      <c r="B7503" s="265" t="s">
        <v>139</v>
      </c>
      <c r="C7503" s="265" t="s">
        <v>138</v>
      </c>
      <c r="D7503" s="265" t="s">
        <v>137</v>
      </c>
      <c r="E7503" s="266" t="s">
        <v>136</v>
      </c>
      <c r="F7503" s="265">
        <v>95335</v>
      </c>
      <c r="G7503" s="265" t="s">
        <v>379</v>
      </c>
      <c r="H7503" s="265" t="s">
        <v>48</v>
      </c>
      <c r="I7503" s="265" t="s">
        <v>316</v>
      </c>
      <c r="J7503" s="266">
        <v>0.42</v>
      </c>
      <c r="K7503" s="265" t="s">
        <v>132</v>
      </c>
      <c r="L7503" s="255">
        <v>0.42</v>
      </c>
      <c r="M7503" s="254" t="s">
        <v>132</v>
      </c>
    </row>
    <row r="7504" spans="1:13" ht="13.5" x14ac:dyDescent="0.25">
      <c r="A7504" s="265" t="s">
        <v>140</v>
      </c>
      <c r="B7504" s="265" t="s">
        <v>139</v>
      </c>
      <c r="C7504" s="265" t="s">
        <v>138</v>
      </c>
      <c r="D7504" s="265" t="s">
        <v>137</v>
      </c>
      <c r="E7504" s="266" t="s">
        <v>136</v>
      </c>
      <c r="F7504" s="265">
        <v>95337</v>
      </c>
      <c r="G7504" s="265" t="s">
        <v>378</v>
      </c>
      <c r="H7504" s="265" t="s">
        <v>48</v>
      </c>
      <c r="I7504" s="265" t="s">
        <v>133</v>
      </c>
      <c r="J7504" s="266">
        <v>0.25</v>
      </c>
      <c r="K7504" s="265" t="s">
        <v>132</v>
      </c>
      <c r="L7504" s="255">
        <v>0.25</v>
      </c>
      <c r="M7504" s="254" t="s">
        <v>132</v>
      </c>
    </row>
    <row r="7505" spans="1:13" ht="13.5" x14ac:dyDescent="0.25">
      <c r="A7505" s="265" t="s">
        <v>140</v>
      </c>
      <c r="B7505" s="265" t="s">
        <v>139</v>
      </c>
      <c r="C7505" s="265" t="s">
        <v>138</v>
      </c>
      <c r="D7505" s="265" t="s">
        <v>137</v>
      </c>
      <c r="E7505" s="266" t="s">
        <v>136</v>
      </c>
      <c r="F7505" s="265">
        <v>95338</v>
      </c>
      <c r="G7505" s="265" t="s">
        <v>377</v>
      </c>
      <c r="H7505" s="265" t="s">
        <v>48</v>
      </c>
      <c r="I7505" s="265" t="s">
        <v>133</v>
      </c>
      <c r="J7505" s="266">
        <v>0.42</v>
      </c>
      <c r="K7505" s="265" t="s">
        <v>132</v>
      </c>
      <c r="L7505" s="255">
        <v>0.42</v>
      </c>
      <c r="M7505" s="254" t="s">
        <v>132</v>
      </c>
    </row>
    <row r="7506" spans="1:13" ht="13.5" x14ac:dyDescent="0.25">
      <c r="A7506" s="265" t="s">
        <v>140</v>
      </c>
      <c r="B7506" s="265" t="s">
        <v>139</v>
      </c>
      <c r="C7506" s="265" t="s">
        <v>138</v>
      </c>
      <c r="D7506" s="265" t="s">
        <v>137</v>
      </c>
      <c r="E7506" s="266" t="s">
        <v>136</v>
      </c>
      <c r="F7506" s="265">
        <v>95339</v>
      </c>
      <c r="G7506" s="265" t="s">
        <v>376</v>
      </c>
      <c r="H7506" s="265" t="s">
        <v>48</v>
      </c>
      <c r="I7506" s="265" t="s">
        <v>133</v>
      </c>
      <c r="J7506" s="266">
        <v>0.39</v>
      </c>
      <c r="K7506" s="265" t="s">
        <v>132</v>
      </c>
      <c r="L7506" s="255">
        <v>0.39</v>
      </c>
      <c r="M7506" s="254" t="s">
        <v>132</v>
      </c>
    </row>
    <row r="7507" spans="1:13" ht="13.5" x14ac:dyDescent="0.25">
      <c r="A7507" s="265" t="s">
        <v>140</v>
      </c>
      <c r="B7507" s="265" t="s">
        <v>139</v>
      </c>
      <c r="C7507" s="265" t="s">
        <v>138</v>
      </c>
      <c r="D7507" s="265" t="s">
        <v>137</v>
      </c>
      <c r="E7507" s="266" t="s">
        <v>136</v>
      </c>
      <c r="F7507" s="265">
        <v>95340</v>
      </c>
      <c r="G7507" s="265" t="s">
        <v>375</v>
      </c>
      <c r="H7507" s="265" t="s">
        <v>48</v>
      </c>
      <c r="I7507" s="265" t="s">
        <v>133</v>
      </c>
      <c r="J7507" s="266">
        <v>0.31</v>
      </c>
      <c r="K7507" s="265" t="s">
        <v>132</v>
      </c>
      <c r="L7507" s="255">
        <v>0.31</v>
      </c>
      <c r="M7507" s="254" t="s">
        <v>132</v>
      </c>
    </row>
    <row r="7508" spans="1:13" ht="13.5" x14ac:dyDescent="0.25">
      <c r="A7508" s="265" t="s">
        <v>140</v>
      </c>
      <c r="B7508" s="265" t="s">
        <v>139</v>
      </c>
      <c r="C7508" s="265" t="s">
        <v>138</v>
      </c>
      <c r="D7508" s="265" t="s">
        <v>137</v>
      </c>
      <c r="E7508" s="266" t="s">
        <v>136</v>
      </c>
      <c r="F7508" s="265">
        <v>95341</v>
      </c>
      <c r="G7508" s="265" t="s">
        <v>374</v>
      </c>
      <c r="H7508" s="265" t="s">
        <v>48</v>
      </c>
      <c r="I7508" s="265" t="s">
        <v>133</v>
      </c>
      <c r="J7508" s="266">
        <v>0.33</v>
      </c>
      <c r="K7508" s="265" t="s">
        <v>132</v>
      </c>
      <c r="L7508" s="255">
        <v>0.33</v>
      </c>
      <c r="M7508" s="254" t="s">
        <v>132</v>
      </c>
    </row>
    <row r="7509" spans="1:13" ht="13.5" x14ac:dyDescent="0.25">
      <c r="A7509" s="265" t="s">
        <v>140</v>
      </c>
      <c r="B7509" s="265" t="s">
        <v>139</v>
      </c>
      <c r="C7509" s="265" t="s">
        <v>138</v>
      </c>
      <c r="D7509" s="265" t="s">
        <v>137</v>
      </c>
      <c r="E7509" s="266" t="s">
        <v>136</v>
      </c>
      <c r="F7509" s="265">
        <v>95342</v>
      </c>
      <c r="G7509" s="265" t="s">
        <v>373</v>
      </c>
      <c r="H7509" s="265" t="s">
        <v>48</v>
      </c>
      <c r="I7509" s="265" t="s">
        <v>133</v>
      </c>
      <c r="J7509" s="266">
        <v>0.24</v>
      </c>
      <c r="K7509" s="265" t="s">
        <v>132</v>
      </c>
      <c r="L7509" s="255">
        <v>0.24</v>
      </c>
      <c r="M7509" s="254" t="s">
        <v>132</v>
      </c>
    </row>
    <row r="7510" spans="1:13" ht="13.5" x14ac:dyDescent="0.25">
      <c r="A7510" s="265" t="s">
        <v>140</v>
      </c>
      <c r="B7510" s="265" t="s">
        <v>139</v>
      </c>
      <c r="C7510" s="265" t="s">
        <v>138</v>
      </c>
      <c r="D7510" s="265" t="s">
        <v>137</v>
      </c>
      <c r="E7510" s="266" t="s">
        <v>136</v>
      </c>
      <c r="F7510" s="265">
        <v>95343</v>
      </c>
      <c r="G7510" s="265" t="s">
        <v>372</v>
      </c>
      <c r="H7510" s="265" t="s">
        <v>48</v>
      </c>
      <c r="I7510" s="265" t="s">
        <v>133</v>
      </c>
      <c r="J7510" s="266">
        <v>0.19</v>
      </c>
      <c r="K7510" s="265" t="s">
        <v>132</v>
      </c>
      <c r="L7510" s="255">
        <v>0.19</v>
      </c>
      <c r="M7510" s="254" t="s">
        <v>132</v>
      </c>
    </row>
    <row r="7511" spans="1:13" ht="13.5" x14ac:dyDescent="0.25">
      <c r="A7511" s="265" t="s">
        <v>140</v>
      </c>
      <c r="B7511" s="265" t="s">
        <v>139</v>
      </c>
      <c r="C7511" s="265" t="s">
        <v>138</v>
      </c>
      <c r="D7511" s="265" t="s">
        <v>137</v>
      </c>
      <c r="E7511" s="266" t="s">
        <v>136</v>
      </c>
      <c r="F7511" s="265">
        <v>95344</v>
      </c>
      <c r="G7511" s="265" t="s">
        <v>371</v>
      </c>
      <c r="H7511" s="265" t="s">
        <v>48</v>
      </c>
      <c r="I7511" s="265" t="s">
        <v>133</v>
      </c>
      <c r="J7511" s="266">
        <v>0.23</v>
      </c>
      <c r="K7511" s="265" t="s">
        <v>132</v>
      </c>
      <c r="L7511" s="255">
        <v>0.23</v>
      </c>
      <c r="M7511" s="254" t="s">
        <v>132</v>
      </c>
    </row>
    <row r="7512" spans="1:13" ht="13.5" x14ac:dyDescent="0.25">
      <c r="A7512" s="265" t="s">
        <v>140</v>
      </c>
      <c r="B7512" s="265" t="s">
        <v>139</v>
      </c>
      <c r="C7512" s="265" t="s">
        <v>138</v>
      </c>
      <c r="D7512" s="265" t="s">
        <v>137</v>
      </c>
      <c r="E7512" s="266" t="s">
        <v>136</v>
      </c>
      <c r="F7512" s="265">
        <v>95345</v>
      </c>
      <c r="G7512" s="265" t="s">
        <v>370</v>
      </c>
      <c r="H7512" s="265" t="s">
        <v>48</v>
      </c>
      <c r="I7512" s="265" t="s">
        <v>133</v>
      </c>
      <c r="J7512" s="266">
        <v>0.48</v>
      </c>
      <c r="K7512" s="265" t="s">
        <v>132</v>
      </c>
      <c r="L7512" s="255">
        <v>0.48</v>
      </c>
      <c r="M7512" s="254" t="s">
        <v>132</v>
      </c>
    </row>
    <row r="7513" spans="1:13" ht="13.5" x14ac:dyDescent="0.25">
      <c r="A7513" s="265" t="s">
        <v>140</v>
      </c>
      <c r="B7513" s="265" t="s">
        <v>139</v>
      </c>
      <c r="C7513" s="265" t="s">
        <v>138</v>
      </c>
      <c r="D7513" s="265" t="s">
        <v>137</v>
      </c>
      <c r="E7513" s="266" t="s">
        <v>136</v>
      </c>
      <c r="F7513" s="265">
        <v>95346</v>
      </c>
      <c r="G7513" s="265" t="s">
        <v>369</v>
      </c>
      <c r="H7513" s="265" t="s">
        <v>48</v>
      </c>
      <c r="I7513" s="265" t="s">
        <v>459</v>
      </c>
      <c r="J7513" s="266">
        <v>0.16</v>
      </c>
      <c r="K7513" s="265" t="s">
        <v>132</v>
      </c>
      <c r="L7513" s="255">
        <v>0.16</v>
      </c>
      <c r="M7513" s="254" t="s">
        <v>132</v>
      </c>
    </row>
    <row r="7514" spans="1:13" ht="13.5" x14ac:dyDescent="0.25">
      <c r="A7514" s="265" t="s">
        <v>140</v>
      </c>
      <c r="B7514" s="265" t="s">
        <v>139</v>
      </c>
      <c r="C7514" s="265" t="s">
        <v>138</v>
      </c>
      <c r="D7514" s="265" t="s">
        <v>137</v>
      </c>
      <c r="E7514" s="266" t="s">
        <v>136</v>
      </c>
      <c r="F7514" s="265">
        <v>95347</v>
      </c>
      <c r="G7514" s="265" t="s">
        <v>368</v>
      </c>
      <c r="H7514" s="265" t="s">
        <v>48</v>
      </c>
      <c r="I7514" s="265" t="s">
        <v>459</v>
      </c>
      <c r="J7514" s="266">
        <v>0.15</v>
      </c>
      <c r="K7514" s="265" t="s">
        <v>132</v>
      </c>
      <c r="L7514" s="255">
        <v>0.15</v>
      </c>
      <c r="M7514" s="254" t="s">
        <v>132</v>
      </c>
    </row>
    <row r="7515" spans="1:13" ht="13.5" x14ac:dyDescent="0.25">
      <c r="A7515" s="265" t="s">
        <v>140</v>
      </c>
      <c r="B7515" s="265" t="s">
        <v>139</v>
      </c>
      <c r="C7515" s="265" t="s">
        <v>138</v>
      </c>
      <c r="D7515" s="265" t="s">
        <v>137</v>
      </c>
      <c r="E7515" s="266" t="s">
        <v>136</v>
      </c>
      <c r="F7515" s="265">
        <v>95348</v>
      </c>
      <c r="G7515" s="265" t="s">
        <v>367</v>
      </c>
      <c r="H7515" s="265" t="s">
        <v>48</v>
      </c>
      <c r="I7515" s="265" t="s">
        <v>459</v>
      </c>
      <c r="J7515" s="266">
        <v>0.19</v>
      </c>
      <c r="K7515" s="265" t="s">
        <v>132</v>
      </c>
      <c r="L7515" s="255">
        <v>0.19</v>
      </c>
      <c r="M7515" s="254" t="s">
        <v>132</v>
      </c>
    </row>
    <row r="7516" spans="1:13" ht="13.5" x14ac:dyDescent="0.25">
      <c r="A7516" s="265" t="s">
        <v>140</v>
      </c>
      <c r="B7516" s="265" t="s">
        <v>139</v>
      </c>
      <c r="C7516" s="265" t="s">
        <v>138</v>
      </c>
      <c r="D7516" s="265" t="s">
        <v>137</v>
      </c>
      <c r="E7516" s="266" t="s">
        <v>136</v>
      </c>
      <c r="F7516" s="265">
        <v>95349</v>
      </c>
      <c r="G7516" s="265" t="s">
        <v>366</v>
      </c>
      <c r="H7516" s="265" t="s">
        <v>48</v>
      </c>
      <c r="I7516" s="265" t="s">
        <v>459</v>
      </c>
      <c r="J7516" s="266">
        <v>0.13</v>
      </c>
      <c r="K7516" s="265" t="s">
        <v>132</v>
      </c>
      <c r="L7516" s="255">
        <v>0.13</v>
      </c>
      <c r="M7516" s="254" t="s">
        <v>132</v>
      </c>
    </row>
    <row r="7517" spans="1:13" ht="13.5" x14ac:dyDescent="0.25">
      <c r="A7517" s="265" t="s">
        <v>140</v>
      </c>
      <c r="B7517" s="265" t="s">
        <v>139</v>
      </c>
      <c r="C7517" s="265" t="s">
        <v>138</v>
      </c>
      <c r="D7517" s="265" t="s">
        <v>137</v>
      </c>
      <c r="E7517" s="266" t="s">
        <v>136</v>
      </c>
      <c r="F7517" s="265">
        <v>95351</v>
      </c>
      <c r="G7517" s="265" t="s">
        <v>365</v>
      </c>
      <c r="H7517" s="265" t="s">
        <v>48</v>
      </c>
      <c r="I7517" s="265" t="s">
        <v>459</v>
      </c>
      <c r="J7517" s="266">
        <v>0.56999999999999995</v>
      </c>
      <c r="K7517" s="265" t="s">
        <v>132</v>
      </c>
      <c r="L7517" s="255">
        <v>0.56999999999999995</v>
      </c>
      <c r="M7517" s="254" t="s">
        <v>132</v>
      </c>
    </row>
    <row r="7518" spans="1:13" ht="13.5" x14ac:dyDescent="0.25">
      <c r="A7518" s="265" t="s">
        <v>140</v>
      </c>
      <c r="B7518" s="265" t="s">
        <v>139</v>
      </c>
      <c r="C7518" s="265" t="s">
        <v>138</v>
      </c>
      <c r="D7518" s="265" t="s">
        <v>137</v>
      </c>
      <c r="E7518" s="266" t="s">
        <v>136</v>
      </c>
      <c r="F7518" s="265">
        <v>95352</v>
      </c>
      <c r="G7518" s="265" t="s">
        <v>364</v>
      </c>
      <c r="H7518" s="265" t="s">
        <v>48</v>
      </c>
      <c r="I7518" s="265" t="s">
        <v>133</v>
      </c>
      <c r="J7518" s="266">
        <v>0.15</v>
      </c>
      <c r="K7518" s="265" t="s">
        <v>132</v>
      </c>
      <c r="L7518" s="255">
        <v>0.15</v>
      </c>
      <c r="M7518" s="254" t="s">
        <v>132</v>
      </c>
    </row>
    <row r="7519" spans="1:13" ht="13.5" x14ac:dyDescent="0.25">
      <c r="A7519" s="265" t="s">
        <v>140</v>
      </c>
      <c r="B7519" s="265" t="s">
        <v>139</v>
      </c>
      <c r="C7519" s="265" t="s">
        <v>138</v>
      </c>
      <c r="D7519" s="265" t="s">
        <v>137</v>
      </c>
      <c r="E7519" s="266" t="s">
        <v>136</v>
      </c>
      <c r="F7519" s="265">
        <v>95354</v>
      </c>
      <c r="G7519" s="265" t="s">
        <v>363</v>
      </c>
      <c r="H7519" s="265" t="s">
        <v>48</v>
      </c>
      <c r="I7519" s="265" t="s">
        <v>133</v>
      </c>
      <c r="J7519" s="266">
        <v>0.16</v>
      </c>
      <c r="K7519" s="265" t="s">
        <v>132</v>
      </c>
      <c r="L7519" s="255">
        <v>0.16</v>
      </c>
      <c r="M7519" s="254" t="s">
        <v>132</v>
      </c>
    </row>
    <row r="7520" spans="1:13" ht="13.5" x14ac:dyDescent="0.25">
      <c r="A7520" s="265" t="s">
        <v>140</v>
      </c>
      <c r="B7520" s="265" t="s">
        <v>139</v>
      </c>
      <c r="C7520" s="265" t="s">
        <v>138</v>
      </c>
      <c r="D7520" s="265" t="s">
        <v>137</v>
      </c>
      <c r="E7520" s="266" t="s">
        <v>136</v>
      </c>
      <c r="F7520" s="265">
        <v>95355</v>
      </c>
      <c r="G7520" s="265" t="s">
        <v>362</v>
      </c>
      <c r="H7520" s="265" t="s">
        <v>48</v>
      </c>
      <c r="I7520" s="265" t="s">
        <v>133</v>
      </c>
      <c r="J7520" s="266">
        <v>0.16</v>
      </c>
      <c r="K7520" s="265" t="s">
        <v>132</v>
      </c>
      <c r="L7520" s="255">
        <v>0.16</v>
      </c>
      <c r="M7520" s="254" t="s">
        <v>132</v>
      </c>
    </row>
    <row r="7521" spans="1:13" ht="13.5" x14ac:dyDescent="0.25">
      <c r="A7521" s="265" t="s">
        <v>140</v>
      </c>
      <c r="B7521" s="265" t="s">
        <v>139</v>
      </c>
      <c r="C7521" s="265" t="s">
        <v>138</v>
      </c>
      <c r="D7521" s="265" t="s">
        <v>137</v>
      </c>
      <c r="E7521" s="266" t="s">
        <v>136</v>
      </c>
      <c r="F7521" s="265">
        <v>95356</v>
      </c>
      <c r="G7521" s="265" t="s">
        <v>361</v>
      </c>
      <c r="H7521" s="265" t="s">
        <v>48</v>
      </c>
      <c r="I7521" s="265" t="s">
        <v>133</v>
      </c>
      <c r="J7521" s="266">
        <v>0.16</v>
      </c>
      <c r="K7521" s="265" t="s">
        <v>132</v>
      </c>
      <c r="L7521" s="255">
        <v>0.16</v>
      </c>
      <c r="M7521" s="254" t="s">
        <v>132</v>
      </c>
    </row>
    <row r="7522" spans="1:13" ht="13.5" x14ac:dyDescent="0.25">
      <c r="A7522" s="265" t="s">
        <v>140</v>
      </c>
      <c r="B7522" s="265" t="s">
        <v>139</v>
      </c>
      <c r="C7522" s="265" t="s">
        <v>138</v>
      </c>
      <c r="D7522" s="265" t="s">
        <v>137</v>
      </c>
      <c r="E7522" s="266" t="s">
        <v>136</v>
      </c>
      <c r="F7522" s="265">
        <v>95357</v>
      </c>
      <c r="G7522" s="265" t="s">
        <v>360</v>
      </c>
      <c r="H7522" s="265" t="s">
        <v>48</v>
      </c>
      <c r="I7522" s="265" t="s">
        <v>316</v>
      </c>
      <c r="J7522" s="266">
        <v>0.26</v>
      </c>
      <c r="K7522" s="265" t="s">
        <v>132</v>
      </c>
      <c r="L7522" s="255">
        <v>0.26</v>
      </c>
      <c r="M7522" s="254" t="s">
        <v>132</v>
      </c>
    </row>
    <row r="7523" spans="1:13" ht="13.5" x14ac:dyDescent="0.25">
      <c r="A7523" s="265" t="s">
        <v>140</v>
      </c>
      <c r="B7523" s="265" t="s">
        <v>139</v>
      </c>
      <c r="C7523" s="265" t="s">
        <v>138</v>
      </c>
      <c r="D7523" s="265" t="s">
        <v>137</v>
      </c>
      <c r="E7523" s="266" t="s">
        <v>136</v>
      </c>
      <c r="F7523" s="265">
        <v>95358</v>
      </c>
      <c r="G7523" s="265" t="s">
        <v>359</v>
      </c>
      <c r="H7523" s="265" t="s">
        <v>48</v>
      </c>
      <c r="I7523" s="265" t="s">
        <v>133</v>
      </c>
      <c r="J7523" s="266">
        <v>0.31</v>
      </c>
      <c r="K7523" s="265" t="s">
        <v>132</v>
      </c>
      <c r="L7523" s="255">
        <v>0.31</v>
      </c>
      <c r="M7523" s="254" t="s">
        <v>132</v>
      </c>
    </row>
    <row r="7524" spans="1:13" ht="13.5" x14ac:dyDescent="0.25">
      <c r="A7524" s="265" t="s">
        <v>140</v>
      </c>
      <c r="B7524" s="265" t="s">
        <v>139</v>
      </c>
      <c r="C7524" s="265" t="s">
        <v>138</v>
      </c>
      <c r="D7524" s="265" t="s">
        <v>137</v>
      </c>
      <c r="E7524" s="266" t="s">
        <v>136</v>
      </c>
      <c r="F7524" s="265">
        <v>95359</v>
      </c>
      <c r="G7524" s="265" t="s">
        <v>358</v>
      </c>
      <c r="H7524" s="265" t="s">
        <v>48</v>
      </c>
      <c r="I7524" s="265" t="s">
        <v>133</v>
      </c>
      <c r="J7524" s="266">
        <v>0.38</v>
      </c>
      <c r="K7524" s="265" t="s">
        <v>132</v>
      </c>
      <c r="L7524" s="255">
        <v>0.38</v>
      </c>
      <c r="M7524" s="254" t="s">
        <v>132</v>
      </c>
    </row>
    <row r="7525" spans="1:13" ht="13.5" x14ac:dyDescent="0.25">
      <c r="A7525" s="265" t="s">
        <v>140</v>
      </c>
      <c r="B7525" s="265" t="s">
        <v>139</v>
      </c>
      <c r="C7525" s="265" t="s">
        <v>138</v>
      </c>
      <c r="D7525" s="265" t="s">
        <v>137</v>
      </c>
      <c r="E7525" s="266" t="s">
        <v>136</v>
      </c>
      <c r="F7525" s="265">
        <v>95360</v>
      </c>
      <c r="G7525" s="265" t="s">
        <v>357</v>
      </c>
      <c r="H7525" s="265" t="s">
        <v>48</v>
      </c>
      <c r="I7525" s="265" t="s">
        <v>133</v>
      </c>
      <c r="J7525" s="266">
        <v>0.23</v>
      </c>
      <c r="K7525" s="265" t="s">
        <v>132</v>
      </c>
      <c r="L7525" s="255">
        <v>0.23</v>
      </c>
      <c r="M7525" s="254" t="s">
        <v>132</v>
      </c>
    </row>
    <row r="7526" spans="1:13" ht="13.5" x14ac:dyDescent="0.25">
      <c r="A7526" s="265" t="s">
        <v>140</v>
      </c>
      <c r="B7526" s="265" t="s">
        <v>139</v>
      </c>
      <c r="C7526" s="265" t="s">
        <v>138</v>
      </c>
      <c r="D7526" s="265" t="s">
        <v>137</v>
      </c>
      <c r="E7526" s="266" t="s">
        <v>136</v>
      </c>
      <c r="F7526" s="265">
        <v>95361</v>
      </c>
      <c r="G7526" s="265" t="s">
        <v>356</v>
      </c>
      <c r="H7526" s="265" t="s">
        <v>48</v>
      </c>
      <c r="I7526" s="265" t="s">
        <v>133</v>
      </c>
      <c r="J7526" s="266">
        <v>0.14000000000000001</v>
      </c>
      <c r="K7526" s="265" t="s">
        <v>132</v>
      </c>
      <c r="L7526" s="255">
        <v>0.14000000000000001</v>
      </c>
      <c r="M7526" s="254" t="s">
        <v>132</v>
      </c>
    </row>
    <row r="7527" spans="1:13" ht="13.5" x14ac:dyDescent="0.25">
      <c r="A7527" s="265" t="s">
        <v>140</v>
      </c>
      <c r="B7527" s="265" t="s">
        <v>139</v>
      </c>
      <c r="C7527" s="265" t="s">
        <v>138</v>
      </c>
      <c r="D7527" s="265" t="s">
        <v>137</v>
      </c>
      <c r="E7527" s="266" t="s">
        <v>136</v>
      </c>
      <c r="F7527" s="265">
        <v>95362</v>
      </c>
      <c r="G7527" s="265" t="s">
        <v>355</v>
      </c>
      <c r="H7527" s="265" t="s">
        <v>48</v>
      </c>
      <c r="I7527" s="265" t="s">
        <v>133</v>
      </c>
      <c r="J7527" s="266">
        <v>0.23</v>
      </c>
      <c r="K7527" s="265" t="s">
        <v>132</v>
      </c>
      <c r="L7527" s="255">
        <v>0.23</v>
      </c>
      <c r="M7527" s="254" t="s">
        <v>132</v>
      </c>
    </row>
    <row r="7528" spans="1:13" ht="13.5" x14ac:dyDescent="0.25">
      <c r="A7528" s="265" t="s">
        <v>140</v>
      </c>
      <c r="B7528" s="265" t="s">
        <v>139</v>
      </c>
      <c r="C7528" s="265" t="s">
        <v>138</v>
      </c>
      <c r="D7528" s="265" t="s">
        <v>137</v>
      </c>
      <c r="E7528" s="266" t="s">
        <v>136</v>
      </c>
      <c r="F7528" s="265">
        <v>95363</v>
      </c>
      <c r="G7528" s="265" t="s">
        <v>354</v>
      </c>
      <c r="H7528" s="265" t="s">
        <v>48</v>
      </c>
      <c r="I7528" s="265" t="s">
        <v>133</v>
      </c>
      <c r="J7528" s="266">
        <v>0.23</v>
      </c>
      <c r="K7528" s="265" t="s">
        <v>132</v>
      </c>
      <c r="L7528" s="255">
        <v>0.23</v>
      </c>
      <c r="M7528" s="254" t="s">
        <v>132</v>
      </c>
    </row>
    <row r="7529" spans="1:13" ht="13.5" x14ac:dyDescent="0.25">
      <c r="A7529" s="265" t="s">
        <v>140</v>
      </c>
      <c r="B7529" s="265" t="s">
        <v>139</v>
      </c>
      <c r="C7529" s="265" t="s">
        <v>138</v>
      </c>
      <c r="D7529" s="265" t="s">
        <v>137</v>
      </c>
      <c r="E7529" s="266" t="s">
        <v>136</v>
      </c>
      <c r="F7529" s="265">
        <v>95364</v>
      </c>
      <c r="G7529" s="265" t="s">
        <v>353</v>
      </c>
      <c r="H7529" s="265" t="s">
        <v>48</v>
      </c>
      <c r="I7529" s="265" t="s">
        <v>133</v>
      </c>
      <c r="J7529" s="266">
        <v>0.16</v>
      </c>
      <c r="K7529" s="265" t="s">
        <v>132</v>
      </c>
      <c r="L7529" s="255">
        <v>0.16</v>
      </c>
      <c r="M7529" s="254" t="s">
        <v>132</v>
      </c>
    </row>
    <row r="7530" spans="1:13" ht="13.5" x14ac:dyDescent="0.25">
      <c r="A7530" s="265" t="s">
        <v>140</v>
      </c>
      <c r="B7530" s="265" t="s">
        <v>139</v>
      </c>
      <c r="C7530" s="265" t="s">
        <v>138</v>
      </c>
      <c r="D7530" s="265" t="s">
        <v>137</v>
      </c>
      <c r="E7530" s="266" t="s">
        <v>136</v>
      </c>
      <c r="F7530" s="265">
        <v>95365</v>
      </c>
      <c r="G7530" s="265" t="s">
        <v>352</v>
      </c>
      <c r="H7530" s="265" t="s">
        <v>48</v>
      </c>
      <c r="I7530" s="265" t="s">
        <v>133</v>
      </c>
      <c r="J7530" s="266">
        <v>0.16</v>
      </c>
      <c r="K7530" s="265" t="s">
        <v>132</v>
      </c>
      <c r="L7530" s="255">
        <v>0.16</v>
      </c>
      <c r="M7530" s="254" t="s">
        <v>132</v>
      </c>
    </row>
    <row r="7531" spans="1:13" ht="13.5" x14ac:dyDescent="0.25">
      <c r="A7531" s="265" t="s">
        <v>140</v>
      </c>
      <c r="B7531" s="265" t="s">
        <v>139</v>
      </c>
      <c r="C7531" s="265" t="s">
        <v>138</v>
      </c>
      <c r="D7531" s="265" t="s">
        <v>137</v>
      </c>
      <c r="E7531" s="266" t="s">
        <v>136</v>
      </c>
      <c r="F7531" s="265">
        <v>95366</v>
      </c>
      <c r="G7531" s="265" t="s">
        <v>351</v>
      </c>
      <c r="H7531" s="265" t="s">
        <v>48</v>
      </c>
      <c r="I7531" s="265" t="s">
        <v>133</v>
      </c>
      <c r="J7531" s="266">
        <v>0.16</v>
      </c>
      <c r="K7531" s="265" t="s">
        <v>132</v>
      </c>
      <c r="L7531" s="255">
        <v>0.16</v>
      </c>
      <c r="M7531" s="254" t="s">
        <v>132</v>
      </c>
    </row>
    <row r="7532" spans="1:13" ht="13.5" x14ac:dyDescent="0.25">
      <c r="A7532" s="265" t="s">
        <v>140</v>
      </c>
      <c r="B7532" s="265" t="s">
        <v>139</v>
      </c>
      <c r="C7532" s="265" t="s">
        <v>138</v>
      </c>
      <c r="D7532" s="265" t="s">
        <v>137</v>
      </c>
      <c r="E7532" s="266" t="s">
        <v>136</v>
      </c>
      <c r="F7532" s="265">
        <v>95367</v>
      </c>
      <c r="G7532" s="265" t="s">
        <v>350</v>
      </c>
      <c r="H7532" s="265" t="s">
        <v>48</v>
      </c>
      <c r="I7532" s="265" t="s">
        <v>133</v>
      </c>
      <c r="J7532" s="266">
        <v>0.23</v>
      </c>
      <c r="K7532" s="265" t="s">
        <v>132</v>
      </c>
      <c r="L7532" s="255">
        <v>0.23</v>
      </c>
      <c r="M7532" s="254" t="s">
        <v>132</v>
      </c>
    </row>
    <row r="7533" spans="1:13" ht="13.5" x14ac:dyDescent="0.25">
      <c r="A7533" s="265" t="s">
        <v>140</v>
      </c>
      <c r="B7533" s="265" t="s">
        <v>139</v>
      </c>
      <c r="C7533" s="265" t="s">
        <v>138</v>
      </c>
      <c r="D7533" s="265" t="s">
        <v>137</v>
      </c>
      <c r="E7533" s="266" t="s">
        <v>136</v>
      </c>
      <c r="F7533" s="265">
        <v>95368</v>
      </c>
      <c r="G7533" s="265" t="s">
        <v>349</v>
      </c>
      <c r="H7533" s="265" t="s">
        <v>48</v>
      </c>
      <c r="I7533" s="265" t="s">
        <v>133</v>
      </c>
      <c r="J7533" s="266">
        <v>0.19</v>
      </c>
      <c r="K7533" s="265" t="s">
        <v>132</v>
      </c>
      <c r="L7533" s="255">
        <v>0.19</v>
      </c>
      <c r="M7533" s="254" t="s">
        <v>132</v>
      </c>
    </row>
    <row r="7534" spans="1:13" ht="13.5" x14ac:dyDescent="0.25">
      <c r="A7534" s="265" t="s">
        <v>140</v>
      </c>
      <c r="B7534" s="265" t="s">
        <v>139</v>
      </c>
      <c r="C7534" s="265" t="s">
        <v>138</v>
      </c>
      <c r="D7534" s="265" t="s">
        <v>137</v>
      </c>
      <c r="E7534" s="266" t="s">
        <v>136</v>
      </c>
      <c r="F7534" s="265">
        <v>95369</v>
      </c>
      <c r="G7534" s="265" t="s">
        <v>348</v>
      </c>
      <c r="H7534" s="265" t="s">
        <v>48</v>
      </c>
      <c r="I7534" s="265" t="s">
        <v>133</v>
      </c>
      <c r="J7534" s="266">
        <v>0.15</v>
      </c>
      <c r="K7534" s="265" t="s">
        <v>132</v>
      </c>
      <c r="L7534" s="255">
        <v>0.15</v>
      </c>
      <c r="M7534" s="254" t="s">
        <v>132</v>
      </c>
    </row>
    <row r="7535" spans="1:13" ht="13.5" x14ac:dyDescent="0.25">
      <c r="A7535" s="265" t="s">
        <v>140</v>
      </c>
      <c r="B7535" s="265" t="s">
        <v>139</v>
      </c>
      <c r="C7535" s="265" t="s">
        <v>138</v>
      </c>
      <c r="D7535" s="265" t="s">
        <v>137</v>
      </c>
      <c r="E7535" s="266" t="s">
        <v>136</v>
      </c>
      <c r="F7535" s="265">
        <v>95370</v>
      </c>
      <c r="G7535" s="265" t="s">
        <v>347</v>
      </c>
      <c r="H7535" s="265" t="s">
        <v>48</v>
      </c>
      <c r="I7535" s="265" t="s">
        <v>133</v>
      </c>
      <c r="J7535" s="266">
        <v>0.33</v>
      </c>
      <c r="K7535" s="265" t="s">
        <v>132</v>
      </c>
      <c r="L7535" s="255">
        <v>0.33</v>
      </c>
      <c r="M7535" s="254" t="s">
        <v>132</v>
      </c>
    </row>
    <row r="7536" spans="1:13" ht="13.5" x14ac:dyDescent="0.25">
      <c r="A7536" s="265" t="s">
        <v>140</v>
      </c>
      <c r="B7536" s="265" t="s">
        <v>139</v>
      </c>
      <c r="C7536" s="265" t="s">
        <v>138</v>
      </c>
      <c r="D7536" s="265" t="s">
        <v>137</v>
      </c>
      <c r="E7536" s="266" t="s">
        <v>136</v>
      </c>
      <c r="F7536" s="265">
        <v>95371</v>
      </c>
      <c r="G7536" s="265" t="s">
        <v>346</v>
      </c>
      <c r="H7536" s="265" t="s">
        <v>48</v>
      </c>
      <c r="I7536" s="265" t="s">
        <v>316</v>
      </c>
      <c r="J7536" s="266">
        <v>0.48</v>
      </c>
      <c r="K7536" s="265" t="s">
        <v>132</v>
      </c>
      <c r="L7536" s="255">
        <v>0.48</v>
      </c>
      <c r="M7536" s="254" t="s">
        <v>132</v>
      </c>
    </row>
    <row r="7537" spans="1:13" ht="13.5" x14ac:dyDescent="0.25">
      <c r="A7537" s="265" t="s">
        <v>140</v>
      </c>
      <c r="B7537" s="265" t="s">
        <v>139</v>
      </c>
      <c r="C7537" s="265" t="s">
        <v>138</v>
      </c>
      <c r="D7537" s="265" t="s">
        <v>137</v>
      </c>
      <c r="E7537" s="266" t="s">
        <v>136</v>
      </c>
      <c r="F7537" s="265">
        <v>95372</v>
      </c>
      <c r="G7537" s="265" t="s">
        <v>345</v>
      </c>
      <c r="H7537" s="265" t="s">
        <v>48</v>
      </c>
      <c r="I7537" s="265" t="s">
        <v>316</v>
      </c>
      <c r="J7537" s="266">
        <v>0.33</v>
      </c>
      <c r="K7537" s="265" t="s">
        <v>132</v>
      </c>
      <c r="L7537" s="255">
        <v>0.33</v>
      </c>
      <c r="M7537" s="254" t="s">
        <v>132</v>
      </c>
    </row>
    <row r="7538" spans="1:13" ht="13.5" x14ac:dyDescent="0.25">
      <c r="A7538" s="265" t="s">
        <v>140</v>
      </c>
      <c r="B7538" s="265" t="s">
        <v>139</v>
      </c>
      <c r="C7538" s="265" t="s">
        <v>138</v>
      </c>
      <c r="D7538" s="265" t="s">
        <v>137</v>
      </c>
      <c r="E7538" s="266" t="s">
        <v>136</v>
      </c>
      <c r="F7538" s="265">
        <v>95373</v>
      </c>
      <c r="G7538" s="265" t="s">
        <v>344</v>
      </c>
      <c r="H7538" s="265" t="s">
        <v>48</v>
      </c>
      <c r="I7538" s="265" t="s">
        <v>133</v>
      </c>
      <c r="J7538" s="266">
        <v>0.32</v>
      </c>
      <c r="K7538" s="265" t="s">
        <v>132</v>
      </c>
      <c r="L7538" s="255">
        <v>0.32</v>
      </c>
      <c r="M7538" s="254" t="s">
        <v>132</v>
      </c>
    </row>
    <row r="7539" spans="1:13" ht="13.5" x14ac:dyDescent="0.25">
      <c r="A7539" s="265" t="s">
        <v>140</v>
      </c>
      <c r="B7539" s="265" t="s">
        <v>139</v>
      </c>
      <c r="C7539" s="265" t="s">
        <v>138</v>
      </c>
      <c r="D7539" s="265" t="s">
        <v>137</v>
      </c>
      <c r="E7539" s="266" t="s">
        <v>136</v>
      </c>
      <c r="F7539" s="265">
        <v>95374</v>
      </c>
      <c r="G7539" s="265" t="s">
        <v>343</v>
      </c>
      <c r="H7539" s="265" t="s">
        <v>48</v>
      </c>
      <c r="I7539" s="265" t="s">
        <v>133</v>
      </c>
      <c r="J7539" s="266">
        <v>0.33</v>
      </c>
      <c r="K7539" s="265" t="s">
        <v>132</v>
      </c>
      <c r="L7539" s="255">
        <v>0.33</v>
      </c>
      <c r="M7539" s="254" t="s">
        <v>132</v>
      </c>
    </row>
    <row r="7540" spans="1:13" ht="13.5" x14ac:dyDescent="0.25">
      <c r="A7540" s="265" t="s">
        <v>140</v>
      </c>
      <c r="B7540" s="265" t="s">
        <v>139</v>
      </c>
      <c r="C7540" s="265" t="s">
        <v>138</v>
      </c>
      <c r="D7540" s="265" t="s">
        <v>137</v>
      </c>
      <c r="E7540" s="266" t="s">
        <v>136</v>
      </c>
      <c r="F7540" s="265">
        <v>95375</v>
      </c>
      <c r="G7540" s="265" t="s">
        <v>342</v>
      </c>
      <c r="H7540" s="265" t="s">
        <v>48</v>
      </c>
      <c r="I7540" s="265" t="s">
        <v>133</v>
      </c>
      <c r="J7540" s="266">
        <v>0.39</v>
      </c>
      <c r="K7540" s="265" t="s">
        <v>132</v>
      </c>
      <c r="L7540" s="255">
        <v>0.39</v>
      </c>
      <c r="M7540" s="254" t="s">
        <v>132</v>
      </c>
    </row>
    <row r="7541" spans="1:13" ht="13.5" x14ac:dyDescent="0.25">
      <c r="A7541" s="265" t="s">
        <v>140</v>
      </c>
      <c r="B7541" s="265" t="s">
        <v>139</v>
      </c>
      <c r="C7541" s="265" t="s">
        <v>138</v>
      </c>
      <c r="D7541" s="265" t="s">
        <v>137</v>
      </c>
      <c r="E7541" s="266" t="s">
        <v>136</v>
      </c>
      <c r="F7541" s="265">
        <v>95376</v>
      </c>
      <c r="G7541" s="265" t="s">
        <v>341</v>
      </c>
      <c r="H7541" s="265" t="s">
        <v>48</v>
      </c>
      <c r="I7541" s="265" t="s">
        <v>133</v>
      </c>
      <c r="J7541" s="266">
        <v>0.1</v>
      </c>
      <c r="K7541" s="265" t="s">
        <v>132</v>
      </c>
      <c r="L7541" s="255">
        <v>0.1</v>
      </c>
      <c r="M7541" s="254" t="s">
        <v>132</v>
      </c>
    </row>
    <row r="7542" spans="1:13" ht="13.5" x14ac:dyDescent="0.25">
      <c r="A7542" s="265" t="s">
        <v>140</v>
      </c>
      <c r="B7542" s="265" t="s">
        <v>139</v>
      </c>
      <c r="C7542" s="265" t="s">
        <v>138</v>
      </c>
      <c r="D7542" s="265" t="s">
        <v>137</v>
      </c>
      <c r="E7542" s="266" t="s">
        <v>136</v>
      </c>
      <c r="F7542" s="265">
        <v>95377</v>
      </c>
      <c r="G7542" s="265" t="s">
        <v>340</v>
      </c>
      <c r="H7542" s="265" t="s">
        <v>48</v>
      </c>
      <c r="I7542" s="265" t="s">
        <v>133</v>
      </c>
      <c r="J7542" s="266">
        <v>0.26</v>
      </c>
      <c r="K7542" s="265" t="s">
        <v>132</v>
      </c>
      <c r="L7542" s="255">
        <v>0.26</v>
      </c>
      <c r="M7542" s="254" t="s">
        <v>132</v>
      </c>
    </row>
    <row r="7543" spans="1:13" ht="13.5" x14ac:dyDescent="0.25">
      <c r="A7543" s="265" t="s">
        <v>140</v>
      </c>
      <c r="B7543" s="265" t="s">
        <v>139</v>
      </c>
      <c r="C7543" s="265" t="s">
        <v>138</v>
      </c>
      <c r="D7543" s="265" t="s">
        <v>137</v>
      </c>
      <c r="E7543" s="266" t="s">
        <v>136</v>
      </c>
      <c r="F7543" s="265">
        <v>95378</v>
      </c>
      <c r="G7543" s="265" t="s">
        <v>339</v>
      </c>
      <c r="H7543" s="265" t="s">
        <v>48</v>
      </c>
      <c r="I7543" s="265" t="s">
        <v>316</v>
      </c>
      <c r="J7543" s="266">
        <v>0.35</v>
      </c>
      <c r="K7543" s="265" t="s">
        <v>132</v>
      </c>
      <c r="L7543" s="255">
        <v>0.35</v>
      </c>
      <c r="M7543" s="254" t="s">
        <v>132</v>
      </c>
    </row>
    <row r="7544" spans="1:13" ht="13.5" x14ac:dyDescent="0.25">
      <c r="A7544" s="265" t="s">
        <v>140</v>
      </c>
      <c r="B7544" s="265" t="s">
        <v>139</v>
      </c>
      <c r="C7544" s="265" t="s">
        <v>138</v>
      </c>
      <c r="D7544" s="265" t="s">
        <v>137</v>
      </c>
      <c r="E7544" s="266" t="s">
        <v>136</v>
      </c>
      <c r="F7544" s="265">
        <v>95379</v>
      </c>
      <c r="G7544" s="265" t="s">
        <v>338</v>
      </c>
      <c r="H7544" s="265" t="s">
        <v>48</v>
      </c>
      <c r="I7544" s="265" t="s">
        <v>316</v>
      </c>
      <c r="J7544" s="266">
        <v>0.26</v>
      </c>
      <c r="K7544" s="265" t="s">
        <v>132</v>
      </c>
      <c r="L7544" s="255">
        <v>0.26</v>
      </c>
      <c r="M7544" s="254" t="s">
        <v>132</v>
      </c>
    </row>
    <row r="7545" spans="1:13" ht="13.5" x14ac:dyDescent="0.25">
      <c r="A7545" s="265" t="s">
        <v>140</v>
      </c>
      <c r="B7545" s="265" t="s">
        <v>139</v>
      </c>
      <c r="C7545" s="265" t="s">
        <v>138</v>
      </c>
      <c r="D7545" s="265" t="s">
        <v>137</v>
      </c>
      <c r="E7545" s="266" t="s">
        <v>136</v>
      </c>
      <c r="F7545" s="265">
        <v>95380</v>
      </c>
      <c r="G7545" s="265" t="s">
        <v>337</v>
      </c>
      <c r="H7545" s="265" t="s">
        <v>48</v>
      </c>
      <c r="I7545" s="265" t="s">
        <v>133</v>
      </c>
      <c r="J7545" s="266">
        <v>0.3</v>
      </c>
      <c r="K7545" s="265" t="s">
        <v>132</v>
      </c>
      <c r="L7545" s="255">
        <v>0.3</v>
      </c>
      <c r="M7545" s="254" t="s">
        <v>132</v>
      </c>
    </row>
    <row r="7546" spans="1:13" ht="13.5" x14ac:dyDescent="0.25">
      <c r="A7546" s="265" t="s">
        <v>140</v>
      </c>
      <c r="B7546" s="265" t="s">
        <v>139</v>
      </c>
      <c r="C7546" s="265" t="s">
        <v>138</v>
      </c>
      <c r="D7546" s="265" t="s">
        <v>137</v>
      </c>
      <c r="E7546" s="266" t="s">
        <v>136</v>
      </c>
      <c r="F7546" s="265">
        <v>95383</v>
      </c>
      <c r="G7546" s="265" t="s">
        <v>336</v>
      </c>
      <c r="H7546" s="265" t="s">
        <v>48</v>
      </c>
      <c r="I7546" s="265" t="s">
        <v>133</v>
      </c>
      <c r="J7546" s="266">
        <v>0.26</v>
      </c>
      <c r="K7546" s="265" t="s">
        <v>132</v>
      </c>
      <c r="L7546" s="255">
        <v>0.26</v>
      </c>
      <c r="M7546" s="254" t="s">
        <v>132</v>
      </c>
    </row>
    <row r="7547" spans="1:13" ht="13.5" x14ac:dyDescent="0.25">
      <c r="A7547" s="265" t="s">
        <v>140</v>
      </c>
      <c r="B7547" s="265" t="s">
        <v>139</v>
      </c>
      <c r="C7547" s="265" t="s">
        <v>138</v>
      </c>
      <c r="D7547" s="265" t="s">
        <v>137</v>
      </c>
      <c r="E7547" s="266" t="s">
        <v>136</v>
      </c>
      <c r="F7547" s="265">
        <v>95384</v>
      </c>
      <c r="G7547" s="265" t="s">
        <v>335</v>
      </c>
      <c r="H7547" s="265" t="s">
        <v>48</v>
      </c>
      <c r="I7547" s="265" t="s">
        <v>133</v>
      </c>
      <c r="J7547" s="266">
        <v>0.27</v>
      </c>
      <c r="K7547" s="265" t="s">
        <v>132</v>
      </c>
      <c r="L7547" s="255">
        <v>0.27</v>
      </c>
      <c r="M7547" s="254" t="s">
        <v>132</v>
      </c>
    </row>
    <row r="7548" spans="1:13" ht="13.5" x14ac:dyDescent="0.25">
      <c r="A7548" s="265" t="s">
        <v>140</v>
      </c>
      <c r="B7548" s="265" t="s">
        <v>139</v>
      </c>
      <c r="C7548" s="265" t="s">
        <v>138</v>
      </c>
      <c r="D7548" s="265" t="s">
        <v>137</v>
      </c>
      <c r="E7548" s="266" t="s">
        <v>136</v>
      </c>
      <c r="F7548" s="265">
        <v>95385</v>
      </c>
      <c r="G7548" s="265" t="s">
        <v>334</v>
      </c>
      <c r="H7548" s="265" t="s">
        <v>48</v>
      </c>
      <c r="I7548" s="265" t="s">
        <v>133</v>
      </c>
      <c r="J7548" s="266">
        <v>0.25</v>
      </c>
      <c r="K7548" s="265" t="s">
        <v>132</v>
      </c>
      <c r="L7548" s="255">
        <v>0.25</v>
      </c>
      <c r="M7548" s="254" t="s">
        <v>132</v>
      </c>
    </row>
    <row r="7549" spans="1:13" ht="13.5" x14ac:dyDescent="0.25">
      <c r="A7549" s="265" t="s">
        <v>140</v>
      </c>
      <c r="B7549" s="265" t="s">
        <v>139</v>
      </c>
      <c r="C7549" s="265" t="s">
        <v>138</v>
      </c>
      <c r="D7549" s="265" t="s">
        <v>137</v>
      </c>
      <c r="E7549" s="266" t="s">
        <v>136</v>
      </c>
      <c r="F7549" s="265">
        <v>95386</v>
      </c>
      <c r="G7549" s="265" t="s">
        <v>333</v>
      </c>
      <c r="H7549" s="265" t="s">
        <v>48</v>
      </c>
      <c r="I7549" s="265" t="s">
        <v>133</v>
      </c>
      <c r="J7549" s="266">
        <v>0.23</v>
      </c>
      <c r="K7549" s="265" t="s">
        <v>132</v>
      </c>
      <c r="L7549" s="255">
        <v>0.23</v>
      </c>
      <c r="M7549" s="254" t="s">
        <v>132</v>
      </c>
    </row>
    <row r="7550" spans="1:13" ht="13.5" x14ac:dyDescent="0.25">
      <c r="A7550" s="265" t="s">
        <v>140</v>
      </c>
      <c r="B7550" s="265" t="s">
        <v>139</v>
      </c>
      <c r="C7550" s="265" t="s">
        <v>138</v>
      </c>
      <c r="D7550" s="265" t="s">
        <v>137</v>
      </c>
      <c r="E7550" s="266" t="s">
        <v>136</v>
      </c>
      <c r="F7550" s="265">
        <v>95387</v>
      </c>
      <c r="G7550" s="265" t="s">
        <v>332</v>
      </c>
      <c r="H7550" s="265" t="s">
        <v>48</v>
      </c>
      <c r="I7550" s="265" t="s">
        <v>133</v>
      </c>
      <c r="J7550" s="266">
        <v>0.28000000000000003</v>
      </c>
      <c r="K7550" s="265" t="s">
        <v>132</v>
      </c>
      <c r="L7550" s="255">
        <v>0.28000000000000003</v>
      </c>
      <c r="M7550" s="254" t="s">
        <v>132</v>
      </c>
    </row>
    <row r="7551" spans="1:13" ht="13.5" x14ac:dyDescent="0.25">
      <c r="A7551" s="265" t="s">
        <v>140</v>
      </c>
      <c r="B7551" s="265" t="s">
        <v>139</v>
      </c>
      <c r="C7551" s="265" t="s">
        <v>138</v>
      </c>
      <c r="D7551" s="265" t="s">
        <v>137</v>
      </c>
      <c r="E7551" s="266" t="s">
        <v>136</v>
      </c>
      <c r="F7551" s="265">
        <v>95389</v>
      </c>
      <c r="G7551" s="265" t="s">
        <v>331</v>
      </c>
      <c r="H7551" s="265" t="s">
        <v>48</v>
      </c>
      <c r="I7551" s="265" t="s">
        <v>133</v>
      </c>
      <c r="J7551" s="266">
        <v>0.14000000000000001</v>
      </c>
      <c r="K7551" s="265" t="s">
        <v>132</v>
      </c>
      <c r="L7551" s="255">
        <v>0.14000000000000001</v>
      </c>
      <c r="M7551" s="254" t="s">
        <v>132</v>
      </c>
    </row>
    <row r="7552" spans="1:13" ht="13.5" x14ac:dyDescent="0.25">
      <c r="A7552" s="265" t="s">
        <v>140</v>
      </c>
      <c r="B7552" s="265" t="s">
        <v>139</v>
      </c>
      <c r="C7552" s="265" t="s">
        <v>138</v>
      </c>
      <c r="D7552" s="265" t="s">
        <v>137</v>
      </c>
      <c r="E7552" s="266" t="s">
        <v>136</v>
      </c>
      <c r="F7552" s="265">
        <v>95390</v>
      </c>
      <c r="G7552" s="265" t="s">
        <v>330</v>
      </c>
      <c r="H7552" s="265" t="s">
        <v>48</v>
      </c>
      <c r="I7552" s="265" t="s">
        <v>133</v>
      </c>
      <c r="J7552" s="266">
        <v>0.09</v>
      </c>
      <c r="K7552" s="265" t="s">
        <v>132</v>
      </c>
      <c r="L7552" s="255">
        <v>0.09</v>
      </c>
      <c r="M7552" s="254" t="s">
        <v>132</v>
      </c>
    </row>
    <row r="7553" spans="1:13" ht="13.5" x14ac:dyDescent="0.25">
      <c r="A7553" s="265" t="s">
        <v>140</v>
      </c>
      <c r="B7553" s="265" t="s">
        <v>139</v>
      </c>
      <c r="C7553" s="265" t="s">
        <v>138</v>
      </c>
      <c r="D7553" s="265" t="s">
        <v>137</v>
      </c>
      <c r="E7553" s="266" t="s">
        <v>136</v>
      </c>
      <c r="F7553" s="265">
        <v>95392</v>
      </c>
      <c r="G7553" s="265" t="s">
        <v>329</v>
      </c>
      <c r="H7553" s="265" t="s">
        <v>48</v>
      </c>
      <c r="I7553" s="265" t="s">
        <v>316</v>
      </c>
      <c r="J7553" s="266">
        <v>0.11</v>
      </c>
      <c r="K7553" s="265" t="s">
        <v>132</v>
      </c>
      <c r="L7553" s="255">
        <v>0.11</v>
      </c>
      <c r="M7553" s="254" t="s">
        <v>132</v>
      </c>
    </row>
    <row r="7554" spans="1:13" ht="13.5" x14ac:dyDescent="0.25">
      <c r="A7554" s="265" t="s">
        <v>140</v>
      </c>
      <c r="B7554" s="265" t="s">
        <v>139</v>
      </c>
      <c r="C7554" s="265" t="s">
        <v>138</v>
      </c>
      <c r="D7554" s="265" t="s">
        <v>137</v>
      </c>
      <c r="E7554" s="266" t="s">
        <v>136</v>
      </c>
      <c r="F7554" s="265">
        <v>95393</v>
      </c>
      <c r="G7554" s="265" t="s">
        <v>328</v>
      </c>
      <c r="H7554" s="265" t="s">
        <v>48</v>
      </c>
      <c r="I7554" s="265" t="s">
        <v>133</v>
      </c>
      <c r="J7554" s="266">
        <v>0.49</v>
      </c>
      <c r="K7554" s="265" t="s">
        <v>132</v>
      </c>
      <c r="L7554" s="255">
        <v>0.49</v>
      </c>
      <c r="M7554" s="254" t="s">
        <v>132</v>
      </c>
    </row>
    <row r="7555" spans="1:13" ht="13.5" x14ac:dyDescent="0.25">
      <c r="A7555" s="265" t="s">
        <v>140</v>
      </c>
      <c r="B7555" s="265" t="s">
        <v>139</v>
      </c>
      <c r="C7555" s="265" t="s">
        <v>138</v>
      </c>
      <c r="D7555" s="265" t="s">
        <v>137</v>
      </c>
      <c r="E7555" s="266" t="s">
        <v>136</v>
      </c>
      <c r="F7555" s="265">
        <v>95394</v>
      </c>
      <c r="G7555" s="265" t="s">
        <v>327</v>
      </c>
      <c r="H7555" s="265" t="s">
        <v>48</v>
      </c>
      <c r="I7555" s="265" t="s">
        <v>133</v>
      </c>
      <c r="J7555" s="266">
        <v>1.05</v>
      </c>
      <c r="K7555" s="265" t="s">
        <v>132</v>
      </c>
      <c r="L7555" s="255">
        <v>1.05</v>
      </c>
      <c r="M7555" s="254" t="s">
        <v>132</v>
      </c>
    </row>
    <row r="7556" spans="1:13" ht="13.5" x14ac:dyDescent="0.25">
      <c r="A7556" s="265" t="s">
        <v>140</v>
      </c>
      <c r="B7556" s="265" t="s">
        <v>139</v>
      </c>
      <c r="C7556" s="265" t="s">
        <v>138</v>
      </c>
      <c r="D7556" s="265" t="s">
        <v>137</v>
      </c>
      <c r="E7556" s="266" t="s">
        <v>136</v>
      </c>
      <c r="F7556" s="265">
        <v>95395</v>
      </c>
      <c r="G7556" s="265" t="s">
        <v>326</v>
      </c>
      <c r="H7556" s="265" t="s">
        <v>48</v>
      </c>
      <c r="I7556" s="265" t="s">
        <v>133</v>
      </c>
      <c r="J7556" s="266">
        <v>1.1200000000000001</v>
      </c>
      <c r="K7556" s="265" t="s">
        <v>132</v>
      </c>
      <c r="L7556" s="255">
        <v>1.1200000000000001</v>
      </c>
      <c r="M7556" s="254" t="s">
        <v>132</v>
      </c>
    </row>
    <row r="7557" spans="1:13" ht="13.5" x14ac:dyDescent="0.25">
      <c r="A7557" s="265" t="s">
        <v>140</v>
      </c>
      <c r="B7557" s="265" t="s">
        <v>139</v>
      </c>
      <c r="C7557" s="265" t="s">
        <v>138</v>
      </c>
      <c r="D7557" s="265" t="s">
        <v>137</v>
      </c>
      <c r="E7557" s="266" t="s">
        <v>136</v>
      </c>
      <c r="F7557" s="265">
        <v>95396</v>
      </c>
      <c r="G7557" s="265" t="s">
        <v>325</v>
      </c>
      <c r="H7557" s="265" t="s">
        <v>48</v>
      </c>
      <c r="I7557" s="265" t="s">
        <v>133</v>
      </c>
      <c r="J7557" s="266">
        <v>1.17</v>
      </c>
      <c r="K7557" s="265" t="s">
        <v>132</v>
      </c>
      <c r="L7557" s="255">
        <v>1.17</v>
      </c>
      <c r="M7557" s="254" t="s">
        <v>132</v>
      </c>
    </row>
    <row r="7558" spans="1:13" ht="13.5" x14ac:dyDescent="0.25">
      <c r="A7558" s="265" t="s">
        <v>140</v>
      </c>
      <c r="B7558" s="265" t="s">
        <v>139</v>
      </c>
      <c r="C7558" s="265" t="s">
        <v>138</v>
      </c>
      <c r="D7558" s="265" t="s">
        <v>137</v>
      </c>
      <c r="E7558" s="266" t="s">
        <v>136</v>
      </c>
      <c r="F7558" s="265">
        <v>95398</v>
      </c>
      <c r="G7558" s="265" t="s">
        <v>324</v>
      </c>
      <c r="H7558" s="265" t="s">
        <v>48</v>
      </c>
      <c r="I7558" s="265" t="s">
        <v>133</v>
      </c>
      <c r="J7558" s="266">
        <v>0.09</v>
      </c>
      <c r="K7558" s="265" t="s">
        <v>132</v>
      </c>
      <c r="L7558" s="255">
        <v>0.09</v>
      </c>
      <c r="M7558" s="254" t="s">
        <v>132</v>
      </c>
    </row>
    <row r="7559" spans="1:13" ht="13.5" x14ac:dyDescent="0.25">
      <c r="A7559" s="265" t="s">
        <v>140</v>
      </c>
      <c r="B7559" s="265" t="s">
        <v>139</v>
      </c>
      <c r="C7559" s="265" t="s">
        <v>138</v>
      </c>
      <c r="D7559" s="265" t="s">
        <v>137</v>
      </c>
      <c r="E7559" s="266" t="s">
        <v>136</v>
      </c>
      <c r="F7559" s="265">
        <v>95400</v>
      </c>
      <c r="G7559" s="265" t="s">
        <v>323</v>
      </c>
      <c r="H7559" s="265" t="s">
        <v>48</v>
      </c>
      <c r="I7559" s="265" t="s">
        <v>133</v>
      </c>
      <c r="J7559" s="266">
        <v>0.11</v>
      </c>
      <c r="K7559" s="265" t="s">
        <v>132</v>
      </c>
      <c r="L7559" s="255">
        <v>0.11</v>
      </c>
      <c r="M7559" s="254" t="s">
        <v>132</v>
      </c>
    </row>
    <row r="7560" spans="1:13" ht="13.5" x14ac:dyDescent="0.25">
      <c r="A7560" s="265" t="s">
        <v>140</v>
      </c>
      <c r="B7560" s="265" t="s">
        <v>139</v>
      </c>
      <c r="C7560" s="265" t="s">
        <v>138</v>
      </c>
      <c r="D7560" s="265" t="s">
        <v>137</v>
      </c>
      <c r="E7560" s="266" t="s">
        <v>136</v>
      </c>
      <c r="F7560" s="265">
        <v>95401</v>
      </c>
      <c r="G7560" s="265" t="s">
        <v>322</v>
      </c>
      <c r="H7560" s="265" t="s">
        <v>48</v>
      </c>
      <c r="I7560" s="265" t="s">
        <v>316</v>
      </c>
      <c r="J7560" s="266">
        <v>0.64</v>
      </c>
      <c r="K7560" s="265" t="s">
        <v>132</v>
      </c>
      <c r="L7560" s="255">
        <v>0.64</v>
      </c>
      <c r="M7560" s="254" t="s">
        <v>132</v>
      </c>
    </row>
    <row r="7561" spans="1:13" ht="13.5" x14ac:dyDescent="0.25">
      <c r="A7561" s="265" t="s">
        <v>140</v>
      </c>
      <c r="B7561" s="265" t="s">
        <v>139</v>
      </c>
      <c r="C7561" s="265" t="s">
        <v>138</v>
      </c>
      <c r="D7561" s="265" t="s">
        <v>137</v>
      </c>
      <c r="E7561" s="266" t="s">
        <v>136</v>
      </c>
      <c r="F7561" s="265">
        <v>95402</v>
      </c>
      <c r="G7561" s="265" t="s">
        <v>321</v>
      </c>
      <c r="H7561" s="265" t="s">
        <v>48</v>
      </c>
      <c r="I7561" s="265" t="s">
        <v>316</v>
      </c>
      <c r="J7561" s="266">
        <v>1.91</v>
      </c>
      <c r="K7561" s="265" t="s">
        <v>132</v>
      </c>
      <c r="L7561" s="255">
        <v>1.91</v>
      </c>
      <c r="M7561" s="254" t="s">
        <v>132</v>
      </c>
    </row>
    <row r="7562" spans="1:13" ht="13.5" x14ac:dyDescent="0.25">
      <c r="A7562" s="265" t="s">
        <v>140</v>
      </c>
      <c r="B7562" s="265" t="s">
        <v>139</v>
      </c>
      <c r="C7562" s="265" t="s">
        <v>138</v>
      </c>
      <c r="D7562" s="265" t="s">
        <v>137</v>
      </c>
      <c r="E7562" s="266" t="s">
        <v>136</v>
      </c>
      <c r="F7562" s="265">
        <v>95403</v>
      </c>
      <c r="G7562" s="265" t="s">
        <v>320</v>
      </c>
      <c r="H7562" s="265" t="s">
        <v>48</v>
      </c>
      <c r="I7562" s="265" t="s">
        <v>133</v>
      </c>
      <c r="J7562" s="266">
        <v>2.02</v>
      </c>
      <c r="K7562" s="265" t="s">
        <v>132</v>
      </c>
      <c r="L7562" s="255">
        <v>2.02</v>
      </c>
      <c r="M7562" s="254" t="s">
        <v>132</v>
      </c>
    </row>
    <row r="7563" spans="1:13" ht="13.5" x14ac:dyDescent="0.25">
      <c r="A7563" s="265" t="s">
        <v>140</v>
      </c>
      <c r="B7563" s="265" t="s">
        <v>139</v>
      </c>
      <c r="C7563" s="265" t="s">
        <v>138</v>
      </c>
      <c r="D7563" s="265" t="s">
        <v>137</v>
      </c>
      <c r="E7563" s="266" t="s">
        <v>136</v>
      </c>
      <c r="F7563" s="265">
        <v>95404</v>
      </c>
      <c r="G7563" s="265" t="s">
        <v>319</v>
      </c>
      <c r="H7563" s="265" t="s">
        <v>48</v>
      </c>
      <c r="I7563" s="265" t="s">
        <v>133</v>
      </c>
      <c r="J7563" s="266">
        <v>2.41</v>
      </c>
      <c r="K7563" s="265" t="s">
        <v>132</v>
      </c>
      <c r="L7563" s="255">
        <v>2.41</v>
      </c>
      <c r="M7563" s="254" t="s">
        <v>132</v>
      </c>
    </row>
    <row r="7564" spans="1:13" ht="13.5" x14ac:dyDescent="0.25">
      <c r="A7564" s="265" t="s">
        <v>140</v>
      </c>
      <c r="B7564" s="265" t="s">
        <v>139</v>
      </c>
      <c r="C7564" s="265" t="s">
        <v>138</v>
      </c>
      <c r="D7564" s="265" t="s">
        <v>137</v>
      </c>
      <c r="E7564" s="266" t="s">
        <v>136</v>
      </c>
      <c r="F7564" s="265">
        <v>95405</v>
      </c>
      <c r="G7564" s="265" t="s">
        <v>318</v>
      </c>
      <c r="H7564" s="265" t="s">
        <v>48</v>
      </c>
      <c r="I7564" s="265" t="s">
        <v>133</v>
      </c>
      <c r="J7564" s="266">
        <v>1.39</v>
      </c>
      <c r="K7564" s="265" t="s">
        <v>132</v>
      </c>
      <c r="L7564" s="255">
        <v>1.39</v>
      </c>
      <c r="M7564" s="254" t="s">
        <v>132</v>
      </c>
    </row>
    <row r="7565" spans="1:13" ht="13.5" x14ac:dyDescent="0.25">
      <c r="A7565" s="265" t="s">
        <v>140</v>
      </c>
      <c r="B7565" s="265" t="s">
        <v>139</v>
      </c>
      <c r="C7565" s="265" t="s">
        <v>138</v>
      </c>
      <c r="D7565" s="265" t="s">
        <v>137</v>
      </c>
      <c r="E7565" s="266" t="s">
        <v>136</v>
      </c>
      <c r="F7565" s="265">
        <v>95406</v>
      </c>
      <c r="G7565" s="265" t="s">
        <v>317</v>
      </c>
      <c r="H7565" s="265" t="s">
        <v>48</v>
      </c>
      <c r="I7565" s="265" t="s">
        <v>316</v>
      </c>
      <c r="J7565" s="266">
        <v>0.18</v>
      </c>
      <c r="K7565" s="265" t="s">
        <v>132</v>
      </c>
      <c r="L7565" s="255">
        <v>0.18</v>
      </c>
      <c r="M7565" s="254" t="s">
        <v>132</v>
      </c>
    </row>
    <row r="7566" spans="1:13" ht="13.5" x14ac:dyDescent="0.25">
      <c r="A7566" s="265" t="s">
        <v>140</v>
      </c>
      <c r="B7566" s="265" t="s">
        <v>139</v>
      </c>
      <c r="C7566" s="265" t="s">
        <v>138</v>
      </c>
      <c r="D7566" s="265" t="s">
        <v>137</v>
      </c>
      <c r="E7566" s="266" t="s">
        <v>136</v>
      </c>
      <c r="F7566" s="265">
        <v>95408</v>
      </c>
      <c r="G7566" s="265" t="s">
        <v>315</v>
      </c>
      <c r="H7566" s="265" t="s">
        <v>134</v>
      </c>
      <c r="I7566" s="265" t="s">
        <v>459</v>
      </c>
      <c r="J7566" s="266">
        <v>20.95</v>
      </c>
      <c r="K7566" s="265" t="s">
        <v>132</v>
      </c>
      <c r="L7566" s="255">
        <v>20.95</v>
      </c>
      <c r="M7566" s="254" t="s">
        <v>132</v>
      </c>
    </row>
    <row r="7567" spans="1:13" ht="13.5" x14ac:dyDescent="0.25">
      <c r="A7567" s="265" t="s">
        <v>140</v>
      </c>
      <c r="B7567" s="265" t="s">
        <v>139</v>
      </c>
      <c r="C7567" s="265" t="s">
        <v>138</v>
      </c>
      <c r="D7567" s="265" t="s">
        <v>137</v>
      </c>
      <c r="E7567" s="266" t="s">
        <v>136</v>
      </c>
      <c r="F7567" s="265">
        <v>95411</v>
      </c>
      <c r="G7567" s="265" t="s">
        <v>314</v>
      </c>
      <c r="H7567" s="265" t="s">
        <v>134</v>
      </c>
      <c r="I7567" s="265" t="s">
        <v>133</v>
      </c>
      <c r="J7567" s="266">
        <v>15.63</v>
      </c>
      <c r="K7567" s="265" t="s">
        <v>132</v>
      </c>
      <c r="L7567" s="255">
        <v>15.63</v>
      </c>
      <c r="M7567" s="254" t="s">
        <v>132</v>
      </c>
    </row>
    <row r="7568" spans="1:13" ht="13.5" x14ac:dyDescent="0.25">
      <c r="A7568" s="265" t="s">
        <v>140</v>
      </c>
      <c r="B7568" s="265" t="s">
        <v>139</v>
      </c>
      <c r="C7568" s="265" t="s">
        <v>138</v>
      </c>
      <c r="D7568" s="265" t="s">
        <v>137</v>
      </c>
      <c r="E7568" s="266" t="s">
        <v>136</v>
      </c>
      <c r="F7568" s="265">
        <v>95413</v>
      </c>
      <c r="G7568" s="265" t="s">
        <v>313</v>
      </c>
      <c r="H7568" s="265" t="s">
        <v>134</v>
      </c>
      <c r="I7568" s="265" t="s">
        <v>133</v>
      </c>
      <c r="J7568" s="266">
        <v>15.25</v>
      </c>
      <c r="K7568" s="265" t="s">
        <v>132</v>
      </c>
      <c r="L7568" s="255">
        <v>15.25</v>
      </c>
      <c r="M7568" s="254" t="s">
        <v>132</v>
      </c>
    </row>
    <row r="7569" spans="1:13" ht="13.5" x14ac:dyDescent="0.25">
      <c r="A7569" s="265" t="s">
        <v>140</v>
      </c>
      <c r="B7569" s="265" t="s">
        <v>139</v>
      </c>
      <c r="C7569" s="265" t="s">
        <v>138</v>
      </c>
      <c r="D7569" s="265" t="s">
        <v>137</v>
      </c>
      <c r="E7569" s="266" t="s">
        <v>136</v>
      </c>
      <c r="F7569" s="265">
        <v>95414</v>
      </c>
      <c r="G7569" s="265" t="s">
        <v>312</v>
      </c>
      <c r="H7569" s="265" t="s">
        <v>134</v>
      </c>
      <c r="I7569" s="265" t="s">
        <v>133</v>
      </c>
      <c r="J7569" s="266">
        <v>65.66</v>
      </c>
      <c r="K7569" s="265" t="s">
        <v>132</v>
      </c>
      <c r="L7569" s="255">
        <v>65.66</v>
      </c>
      <c r="M7569" s="254" t="s">
        <v>132</v>
      </c>
    </row>
    <row r="7570" spans="1:13" ht="13.5" x14ac:dyDescent="0.25">
      <c r="A7570" s="265" t="s">
        <v>140</v>
      </c>
      <c r="B7570" s="265" t="s">
        <v>139</v>
      </c>
      <c r="C7570" s="265" t="s">
        <v>138</v>
      </c>
      <c r="D7570" s="265" t="s">
        <v>137</v>
      </c>
      <c r="E7570" s="266" t="s">
        <v>136</v>
      </c>
      <c r="F7570" s="265">
        <v>95415</v>
      </c>
      <c r="G7570" s="265" t="s">
        <v>311</v>
      </c>
      <c r="H7570" s="265" t="s">
        <v>134</v>
      </c>
      <c r="I7570" s="265" t="s">
        <v>133</v>
      </c>
      <c r="J7570" s="266">
        <v>252.28</v>
      </c>
      <c r="K7570" s="265" t="s">
        <v>132</v>
      </c>
      <c r="L7570" s="255">
        <v>252.28</v>
      </c>
      <c r="M7570" s="254" t="s">
        <v>132</v>
      </c>
    </row>
    <row r="7571" spans="1:13" ht="13.5" x14ac:dyDescent="0.25">
      <c r="A7571" s="265" t="s">
        <v>140</v>
      </c>
      <c r="B7571" s="265" t="s">
        <v>139</v>
      </c>
      <c r="C7571" s="265" t="s">
        <v>138</v>
      </c>
      <c r="D7571" s="265" t="s">
        <v>137</v>
      </c>
      <c r="E7571" s="266" t="s">
        <v>136</v>
      </c>
      <c r="F7571" s="265">
        <v>95416</v>
      </c>
      <c r="G7571" s="265" t="s">
        <v>310</v>
      </c>
      <c r="H7571" s="265" t="s">
        <v>134</v>
      </c>
      <c r="I7571" s="265" t="s">
        <v>133</v>
      </c>
      <c r="J7571" s="266">
        <v>11.86</v>
      </c>
      <c r="K7571" s="265" t="s">
        <v>132</v>
      </c>
      <c r="L7571" s="255">
        <v>11.86</v>
      </c>
      <c r="M7571" s="254" t="s">
        <v>132</v>
      </c>
    </row>
    <row r="7572" spans="1:13" ht="13.5" x14ac:dyDescent="0.25">
      <c r="A7572" s="265" t="s">
        <v>140</v>
      </c>
      <c r="B7572" s="265" t="s">
        <v>139</v>
      </c>
      <c r="C7572" s="265" t="s">
        <v>138</v>
      </c>
      <c r="D7572" s="265" t="s">
        <v>137</v>
      </c>
      <c r="E7572" s="266" t="s">
        <v>136</v>
      </c>
      <c r="F7572" s="265">
        <v>95417</v>
      </c>
      <c r="G7572" s="265" t="s">
        <v>309</v>
      </c>
      <c r="H7572" s="265" t="s">
        <v>134</v>
      </c>
      <c r="I7572" s="265" t="s">
        <v>133</v>
      </c>
      <c r="J7572" s="266">
        <v>266.36</v>
      </c>
      <c r="K7572" s="265" t="s">
        <v>132</v>
      </c>
      <c r="L7572" s="255">
        <v>266.36</v>
      </c>
      <c r="M7572" s="254" t="s">
        <v>132</v>
      </c>
    </row>
    <row r="7573" spans="1:13" ht="13.5" x14ac:dyDescent="0.25">
      <c r="A7573" s="265" t="s">
        <v>140</v>
      </c>
      <c r="B7573" s="265" t="s">
        <v>139</v>
      </c>
      <c r="C7573" s="265" t="s">
        <v>138</v>
      </c>
      <c r="D7573" s="265" t="s">
        <v>137</v>
      </c>
      <c r="E7573" s="266" t="s">
        <v>136</v>
      </c>
      <c r="F7573" s="265">
        <v>95418</v>
      </c>
      <c r="G7573" s="265" t="s">
        <v>308</v>
      </c>
      <c r="H7573" s="265" t="s">
        <v>134</v>
      </c>
      <c r="I7573" s="265" t="s">
        <v>133</v>
      </c>
      <c r="J7573" s="266">
        <v>317.64999999999998</v>
      </c>
      <c r="K7573" s="265" t="s">
        <v>132</v>
      </c>
      <c r="L7573" s="255">
        <v>317.64999999999998</v>
      </c>
      <c r="M7573" s="254" t="s">
        <v>132</v>
      </c>
    </row>
    <row r="7574" spans="1:13" ht="13.5" x14ac:dyDescent="0.25">
      <c r="A7574" s="265" t="s">
        <v>140</v>
      </c>
      <c r="B7574" s="265" t="s">
        <v>139</v>
      </c>
      <c r="C7574" s="265" t="s">
        <v>138</v>
      </c>
      <c r="D7574" s="265" t="s">
        <v>137</v>
      </c>
      <c r="E7574" s="266" t="s">
        <v>136</v>
      </c>
      <c r="F7574" s="265">
        <v>95419</v>
      </c>
      <c r="G7574" s="265" t="s">
        <v>307</v>
      </c>
      <c r="H7574" s="265" t="s">
        <v>134</v>
      </c>
      <c r="I7574" s="265" t="s">
        <v>133</v>
      </c>
      <c r="J7574" s="266">
        <v>139.49</v>
      </c>
      <c r="K7574" s="265" t="s">
        <v>132</v>
      </c>
      <c r="L7574" s="255">
        <v>139.49</v>
      </c>
      <c r="M7574" s="254" t="s">
        <v>132</v>
      </c>
    </row>
    <row r="7575" spans="1:13" ht="13.5" x14ac:dyDescent="0.25">
      <c r="A7575" s="265" t="s">
        <v>140</v>
      </c>
      <c r="B7575" s="265" t="s">
        <v>139</v>
      </c>
      <c r="C7575" s="265" t="s">
        <v>138</v>
      </c>
      <c r="D7575" s="265" t="s">
        <v>137</v>
      </c>
      <c r="E7575" s="266" t="s">
        <v>136</v>
      </c>
      <c r="F7575" s="265">
        <v>95420</v>
      </c>
      <c r="G7575" s="265" t="s">
        <v>306</v>
      </c>
      <c r="H7575" s="265" t="s">
        <v>134</v>
      </c>
      <c r="I7575" s="265" t="s">
        <v>133</v>
      </c>
      <c r="J7575" s="266">
        <v>147.78</v>
      </c>
      <c r="K7575" s="265" t="s">
        <v>132</v>
      </c>
      <c r="L7575" s="255">
        <v>147.78</v>
      </c>
      <c r="M7575" s="254" t="s">
        <v>132</v>
      </c>
    </row>
    <row r="7576" spans="1:13" ht="13.5" x14ac:dyDescent="0.25">
      <c r="A7576" s="265" t="s">
        <v>140</v>
      </c>
      <c r="B7576" s="265" t="s">
        <v>139</v>
      </c>
      <c r="C7576" s="265" t="s">
        <v>138</v>
      </c>
      <c r="D7576" s="265" t="s">
        <v>137</v>
      </c>
      <c r="E7576" s="266" t="s">
        <v>136</v>
      </c>
      <c r="F7576" s="265">
        <v>95421</v>
      </c>
      <c r="G7576" s="265" t="s">
        <v>305</v>
      </c>
      <c r="H7576" s="265" t="s">
        <v>134</v>
      </c>
      <c r="I7576" s="265" t="s">
        <v>133</v>
      </c>
      <c r="J7576" s="266">
        <v>154.88</v>
      </c>
      <c r="K7576" s="265" t="s">
        <v>132</v>
      </c>
      <c r="L7576" s="255">
        <v>154.88</v>
      </c>
      <c r="M7576" s="254" t="s">
        <v>132</v>
      </c>
    </row>
    <row r="7577" spans="1:13" ht="13.5" x14ac:dyDescent="0.25">
      <c r="A7577" s="265" t="s">
        <v>140</v>
      </c>
      <c r="B7577" s="265" t="s">
        <v>139</v>
      </c>
      <c r="C7577" s="265" t="s">
        <v>138</v>
      </c>
      <c r="D7577" s="265" t="s">
        <v>137</v>
      </c>
      <c r="E7577" s="266" t="s">
        <v>136</v>
      </c>
      <c r="F7577" s="265">
        <v>95422</v>
      </c>
      <c r="G7577" s="265" t="s">
        <v>304</v>
      </c>
      <c r="H7577" s="265" t="s">
        <v>134</v>
      </c>
      <c r="I7577" s="265" t="s">
        <v>133</v>
      </c>
      <c r="J7577" s="266">
        <v>85.04</v>
      </c>
      <c r="K7577" s="265" t="s">
        <v>132</v>
      </c>
      <c r="L7577" s="255">
        <v>85.04</v>
      </c>
      <c r="M7577" s="254" t="s">
        <v>132</v>
      </c>
    </row>
    <row r="7578" spans="1:13" ht="13.5" x14ac:dyDescent="0.25">
      <c r="A7578" s="265" t="s">
        <v>140</v>
      </c>
      <c r="B7578" s="265" t="s">
        <v>139</v>
      </c>
      <c r="C7578" s="265" t="s">
        <v>138</v>
      </c>
      <c r="D7578" s="265" t="s">
        <v>137</v>
      </c>
      <c r="E7578" s="266" t="s">
        <v>136</v>
      </c>
      <c r="F7578" s="265">
        <v>95423</v>
      </c>
      <c r="G7578" s="265" t="s">
        <v>303</v>
      </c>
      <c r="H7578" s="265" t="s">
        <v>134</v>
      </c>
      <c r="I7578" s="265" t="s">
        <v>133</v>
      </c>
      <c r="J7578" s="266">
        <v>183.55</v>
      </c>
      <c r="K7578" s="265" t="s">
        <v>132</v>
      </c>
      <c r="L7578" s="255">
        <v>183.55</v>
      </c>
      <c r="M7578" s="254" t="s">
        <v>132</v>
      </c>
    </row>
    <row r="7579" spans="1:13" ht="13.5" x14ac:dyDescent="0.25">
      <c r="A7579" s="265" t="s">
        <v>140</v>
      </c>
      <c r="B7579" s="265" t="s">
        <v>139</v>
      </c>
      <c r="C7579" s="265" t="s">
        <v>138</v>
      </c>
      <c r="D7579" s="265" t="s">
        <v>137</v>
      </c>
      <c r="E7579" s="266" t="s">
        <v>136</v>
      </c>
      <c r="F7579" s="265">
        <v>95424</v>
      </c>
      <c r="G7579" s="265" t="s">
        <v>302</v>
      </c>
      <c r="H7579" s="265" t="s">
        <v>134</v>
      </c>
      <c r="I7579" s="265" t="s">
        <v>133</v>
      </c>
      <c r="J7579" s="266">
        <v>24.93</v>
      </c>
      <c r="K7579" s="265" t="s">
        <v>132</v>
      </c>
      <c r="L7579" s="255">
        <v>24.93</v>
      </c>
      <c r="M7579" s="254" t="s">
        <v>132</v>
      </c>
    </row>
    <row r="7580" spans="1:13" ht="13.5" x14ac:dyDescent="0.25">
      <c r="A7580" s="265" t="s">
        <v>140</v>
      </c>
      <c r="B7580" s="265" t="s">
        <v>139</v>
      </c>
      <c r="C7580" s="265" t="s">
        <v>138</v>
      </c>
      <c r="D7580" s="265" t="s">
        <v>137</v>
      </c>
      <c r="E7580" s="266" t="s">
        <v>136</v>
      </c>
      <c r="F7580" s="265">
        <v>100288</v>
      </c>
      <c r="G7580" s="265" t="s">
        <v>301</v>
      </c>
      <c r="H7580" s="265" t="s">
        <v>48</v>
      </c>
      <c r="I7580" s="265" t="s">
        <v>133</v>
      </c>
      <c r="J7580" s="266">
        <v>0.08</v>
      </c>
      <c r="K7580" s="265" t="s">
        <v>132</v>
      </c>
      <c r="L7580" s="255">
        <v>0.08</v>
      </c>
      <c r="M7580" s="254" t="s">
        <v>132</v>
      </c>
    </row>
    <row r="7581" spans="1:13" ht="13.5" x14ac:dyDescent="0.25">
      <c r="A7581" s="265" t="s">
        <v>140</v>
      </c>
      <c r="B7581" s="265" t="s">
        <v>139</v>
      </c>
      <c r="C7581" s="265" t="s">
        <v>138</v>
      </c>
      <c r="D7581" s="265" t="s">
        <v>137</v>
      </c>
      <c r="E7581" s="266" t="s">
        <v>136</v>
      </c>
      <c r="F7581" s="265">
        <v>100289</v>
      </c>
      <c r="G7581" s="265" t="s">
        <v>135</v>
      </c>
      <c r="H7581" s="265" t="s">
        <v>48</v>
      </c>
      <c r="I7581" s="265" t="s">
        <v>133</v>
      </c>
      <c r="J7581" s="266">
        <v>20.59</v>
      </c>
      <c r="K7581" s="265" t="s">
        <v>132</v>
      </c>
      <c r="L7581" s="255">
        <v>20.59</v>
      </c>
      <c r="M7581" s="254" t="s">
        <v>132</v>
      </c>
    </row>
    <row r="7582" spans="1:13" ht="13.5" x14ac:dyDescent="0.25">
      <c r="A7582" s="265" t="s">
        <v>140</v>
      </c>
      <c r="B7582" s="265" t="s">
        <v>139</v>
      </c>
      <c r="C7582" s="265" t="s">
        <v>138</v>
      </c>
      <c r="D7582" s="265" t="s">
        <v>137</v>
      </c>
      <c r="E7582" s="266" t="s">
        <v>136</v>
      </c>
      <c r="F7582" s="265">
        <v>100291</v>
      </c>
      <c r="G7582" s="265" t="s">
        <v>300</v>
      </c>
      <c r="H7582" s="265" t="s">
        <v>48</v>
      </c>
      <c r="I7582" s="265" t="s">
        <v>133</v>
      </c>
      <c r="J7582" s="266">
        <v>0.33</v>
      </c>
      <c r="K7582" s="265" t="s">
        <v>132</v>
      </c>
      <c r="L7582" s="255">
        <v>0.33</v>
      </c>
      <c r="M7582" s="254" t="s">
        <v>132</v>
      </c>
    </row>
    <row r="7583" spans="1:13" ht="13.5" x14ac:dyDescent="0.25">
      <c r="A7583" s="265" t="s">
        <v>140</v>
      </c>
      <c r="B7583" s="265" t="s">
        <v>139</v>
      </c>
      <c r="C7583" s="265" t="s">
        <v>138</v>
      </c>
      <c r="D7583" s="265" t="s">
        <v>137</v>
      </c>
      <c r="E7583" s="266" t="s">
        <v>136</v>
      </c>
      <c r="F7583" s="265">
        <v>100293</v>
      </c>
      <c r="G7583" s="265" t="s">
        <v>299</v>
      </c>
      <c r="H7583" s="265" t="s">
        <v>48</v>
      </c>
      <c r="I7583" s="265" t="s">
        <v>133</v>
      </c>
      <c r="J7583" s="266">
        <v>0.25</v>
      </c>
      <c r="K7583" s="265" t="s">
        <v>132</v>
      </c>
      <c r="L7583" s="255">
        <v>0.25</v>
      </c>
      <c r="M7583" s="254" t="s">
        <v>132</v>
      </c>
    </row>
    <row r="7584" spans="1:13" ht="13.5" x14ac:dyDescent="0.25">
      <c r="A7584" s="265" t="s">
        <v>140</v>
      </c>
      <c r="B7584" s="265" t="s">
        <v>139</v>
      </c>
      <c r="C7584" s="265" t="s">
        <v>138</v>
      </c>
      <c r="D7584" s="265" t="s">
        <v>137</v>
      </c>
      <c r="E7584" s="266" t="s">
        <v>136</v>
      </c>
      <c r="F7584" s="265">
        <v>100295</v>
      </c>
      <c r="G7584" s="265" t="s">
        <v>298</v>
      </c>
      <c r="H7584" s="265" t="s">
        <v>48</v>
      </c>
      <c r="I7584" s="265" t="s">
        <v>133</v>
      </c>
      <c r="J7584" s="266">
        <v>0.61</v>
      </c>
      <c r="K7584" s="265" t="s">
        <v>132</v>
      </c>
      <c r="L7584" s="255">
        <v>0.61</v>
      </c>
      <c r="M7584" s="254" t="s">
        <v>132</v>
      </c>
    </row>
    <row r="7585" spans="1:13" ht="13.5" x14ac:dyDescent="0.25">
      <c r="A7585" s="265" t="s">
        <v>140</v>
      </c>
      <c r="B7585" s="265" t="s">
        <v>139</v>
      </c>
      <c r="C7585" s="265" t="s">
        <v>138</v>
      </c>
      <c r="D7585" s="265" t="s">
        <v>137</v>
      </c>
      <c r="E7585" s="266" t="s">
        <v>136</v>
      </c>
      <c r="F7585" s="265">
        <v>100298</v>
      </c>
      <c r="G7585" s="265" t="s">
        <v>297</v>
      </c>
      <c r="H7585" s="265" t="s">
        <v>48</v>
      </c>
      <c r="I7585" s="265" t="s">
        <v>133</v>
      </c>
      <c r="J7585" s="266">
        <v>0.69</v>
      </c>
      <c r="K7585" s="265" t="s">
        <v>132</v>
      </c>
      <c r="L7585" s="255">
        <v>0.69</v>
      </c>
      <c r="M7585" s="254" t="s">
        <v>132</v>
      </c>
    </row>
    <row r="7586" spans="1:13" ht="13.5" x14ac:dyDescent="0.25">
      <c r="A7586" s="265" t="s">
        <v>140</v>
      </c>
      <c r="B7586" s="265" t="s">
        <v>139</v>
      </c>
      <c r="C7586" s="265" t="s">
        <v>138</v>
      </c>
      <c r="D7586" s="265" t="s">
        <v>137</v>
      </c>
      <c r="E7586" s="266" t="s">
        <v>136</v>
      </c>
      <c r="F7586" s="265">
        <v>100299</v>
      </c>
      <c r="G7586" s="265" t="s">
        <v>296</v>
      </c>
      <c r="H7586" s="265" t="s">
        <v>48</v>
      </c>
      <c r="I7586" s="265" t="s">
        <v>133</v>
      </c>
      <c r="J7586" s="266">
        <v>0.55000000000000004</v>
      </c>
      <c r="K7586" s="265" t="s">
        <v>132</v>
      </c>
      <c r="L7586" s="255">
        <v>0.55000000000000004</v>
      </c>
      <c r="M7586" s="254" t="s">
        <v>132</v>
      </c>
    </row>
    <row r="7587" spans="1:13" ht="13.5" x14ac:dyDescent="0.25">
      <c r="A7587" s="265" t="s">
        <v>140</v>
      </c>
      <c r="B7587" s="265" t="s">
        <v>139</v>
      </c>
      <c r="C7587" s="265" t="s">
        <v>138</v>
      </c>
      <c r="D7587" s="265" t="s">
        <v>137</v>
      </c>
      <c r="E7587" s="266" t="s">
        <v>136</v>
      </c>
      <c r="F7587" s="265">
        <v>100301</v>
      </c>
      <c r="G7587" s="265" t="s">
        <v>209</v>
      </c>
      <c r="H7587" s="265" t="s">
        <v>48</v>
      </c>
      <c r="I7587" s="265" t="s">
        <v>133</v>
      </c>
      <c r="J7587" s="266">
        <v>27.11</v>
      </c>
      <c r="K7587" s="265" t="s">
        <v>132</v>
      </c>
      <c r="L7587" s="255">
        <v>27.11</v>
      </c>
      <c r="M7587" s="254" t="s">
        <v>132</v>
      </c>
    </row>
    <row r="7588" spans="1:13" ht="13.5" x14ac:dyDescent="0.25">
      <c r="A7588" s="265" t="s">
        <v>140</v>
      </c>
      <c r="B7588" s="265" t="s">
        <v>139</v>
      </c>
      <c r="C7588" s="265" t="s">
        <v>138</v>
      </c>
      <c r="D7588" s="265" t="s">
        <v>137</v>
      </c>
      <c r="E7588" s="266" t="s">
        <v>136</v>
      </c>
      <c r="F7588" s="265">
        <v>100303</v>
      </c>
      <c r="G7588" s="265" t="s">
        <v>204</v>
      </c>
      <c r="H7588" s="265" t="s">
        <v>48</v>
      </c>
      <c r="I7588" s="265" t="s">
        <v>133</v>
      </c>
      <c r="J7588" s="266">
        <v>20.32</v>
      </c>
      <c r="K7588" s="265" t="s">
        <v>132</v>
      </c>
      <c r="L7588" s="255">
        <v>20.32</v>
      </c>
      <c r="M7588" s="254" t="s">
        <v>132</v>
      </c>
    </row>
    <row r="7589" spans="1:13" ht="13.5" x14ac:dyDescent="0.25">
      <c r="A7589" s="265" t="s">
        <v>140</v>
      </c>
      <c r="B7589" s="265" t="s">
        <v>139</v>
      </c>
      <c r="C7589" s="265" t="s">
        <v>138</v>
      </c>
      <c r="D7589" s="265" t="s">
        <v>137</v>
      </c>
      <c r="E7589" s="266" t="s">
        <v>136</v>
      </c>
      <c r="F7589" s="265">
        <v>100307</v>
      </c>
      <c r="G7589" s="265" t="s">
        <v>295</v>
      </c>
      <c r="H7589" s="265" t="s">
        <v>48</v>
      </c>
      <c r="I7589" s="265" t="s">
        <v>133</v>
      </c>
      <c r="J7589" s="266">
        <v>23.28</v>
      </c>
      <c r="K7589" s="265" t="s">
        <v>132</v>
      </c>
      <c r="L7589" s="255">
        <v>23.28</v>
      </c>
      <c r="M7589" s="254" t="s">
        <v>132</v>
      </c>
    </row>
    <row r="7590" spans="1:13" ht="13.5" x14ac:dyDescent="0.25">
      <c r="A7590" s="265" t="s">
        <v>140</v>
      </c>
      <c r="B7590" s="265" t="s">
        <v>139</v>
      </c>
      <c r="C7590" s="265" t="s">
        <v>138</v>
      </c>
      <c r="D7590" s="265" t="s">
        <v>137</v>
      </c>
      <c r="E7590" s="266" t="s">
        <v>136</v>
      </c>
      <c r="F7590" s="265">
        <v>100308</v>
      </c>
      <c r="G7590" s="265" t="s">
        <v>180</v>
      </c>
      <c r="H7590" s="265" t="s">
        <v>48</v>
      </c>
      <c r="I7590" s="265" t="s">
        <v>133</v>
      </c>
      <c r="J7590" s="266">
        <v>27.83</v>
      </c>
      <c r="K7590" s="265" t="s">
        <v>132</v>
      </c>
      <c r="L7590" s="255">
        <v>27.83</v>
      </c>
      <c r="M7590" s="254" t="s">
        <v>132</v>
      </c>
    </row>
    <row r="7591" spans="1:13" ht="13.5" x14ac:dyDescent="0.25">
      <c r="A7591" s="265" t="s">
        <v>140</v>
      </c>
      <c r="B7591" s="265" t="s">
        <v>139</v>
      </c>
      <c r="C7591" s="265" t="s">
        <v>138</v>
      </c>
      <c r="D7591" s="265" t="s">
        <v>137</v>
      </c>
      <c r="E7591" s="266" t="s">
        <v>136</v>
      </c>
      <c r="F7591" s="265">
        <v>100309</v>
      </c>
      <c r="G7591" s="265" t="s">
        <v>293</v>
      </c>
      <c r="H7591" s="265" t="s">
        <v>48</v>
      </c>
      <c r="I7591" s="265" t="s">
        <v>133</v>
      </c>
      <c r="J7591" s="266">
        <v>29.71</v>
      </c>
      <c r="K7591" s="265" t="s">
        <v>132</v>
      </c>
      <c r="L7591" s="255">
        <v>29.71</v>
      </c>
      <c r="M7591" s="254" t="s">
        <v>132</v>
      </c>
    </row>
    <row r="7592" spans="1:13" ht="13.5" x14ac:dyDescent="0.25">
      <c r="A7592" s="265" t="s">
        <v>140</v>
      </c>
      <c r="B7592" s="265" t="s">
        <v>139</v>
      </c>
      <c r="C7592" s="265" t="s">
        <v>138</v>
      </c>
      <c r="D7592" s="265" t="s">
        <v>137</v>
      </c>
      <c r="E7592" s="266" t="s">
        <v>136</v>
      </c>
      <c r="F7592" s="265">
        <v>100315</v>
      </c>
      <c r="G7592" s="265" t="s">
        <v>294</v>
      </c>
      <c r="H7592" s="265" t="s">
        <v>134</v>
      </c>
      <c r="I7592" s="265" t="s">
        <v>133</v>
      </c>
      <c r="J7592" s="266">
        <v>73.44</v>
      </c>
      <c r="K7592" s="265" t="s">
        <v>132</v>
      </c>
      <c r="L7592" s="255">
        <v>73.44</v>
      </c>
      <c r="M7592" s="254" t="s">
        <v>132</v>
      </c>
    </row>
    <row r="7593" spans="1:13" ht="13.5" x14ac:dyDescent="0.25">
      <c r="A7593" s="265" t="s">
        <v>140</v>
      </c>
      <c r="B7593" s="265" t="s">
        <v>139</v>
      </c>
      <c r="C7593" s="265" t="s">
        <v>138</v>
      </c>
      <c r="D7593" s="265" t="s">
        <v>137</v>
      </c>
      <c r="E7593" s="266" t="s">
        <v>136</v>
      </c>
      <c r="F7593" s="265">
        <v>100321</v>
      </c>
      <c r="G7593" s="265" t="s">
        <v>293</v>
      </c>
      <c r="H7593" s="265" t="s">
        <v>134</v>
      </c>
      <c r="I7593" s="265" t="s">
        <v>133</v>
      </c>
      <c r="J7593" s="267">
        <v>5233</v>
      </c>
      <c r="K7593" s="265" t="s">
        <v>132</v>
      </c>
      <c r="L7593" s="257">
        <v>5233</v>
      </c>
      <c r="M7593" s="254" t="s">
        <v>132</v>
      </c>
    </row>
    <row r="7594" spans="1:13" ht="13.5" x14ac:dyDescent="0.25">
      <c r="A7594" s="265" t="s">
        <v>140</v>
      </c>
      <c r="B7594" s="265" t="s">
        <v>139</v>
      </c>
      <c r="C7594" s="265" t="s">
        <v>138</v>
      </c>
      <c r="D7594" s="265" t="s">
        <v>137</v>
      </c>
      <c r="E7594" s="266" t="s">
        <v>136</v>
      </c>
      <c r="F7594" s="265">
        <v>100533</v>
      </c>
      <c r="G7594" s="265" t="s">
        <v>292</v>
      </c>
      <c r="H7594" s="265" t="s">
        <v>48</v>
      </c>
      <c r="I7594" s="265" t="s">
        <v>133</v>
      </c>
      <c r="J7594" s="266">
        <v>18.11</v>
      </c>
      <c r="K7594" s="265" t="s">
        <v>132</v>
      </c>
      <c r="L7594" s="255">
        <v>18.11</v>
      </c>
      <c r="M7594" s="254" t="s">
        <v>132</v>
      </c>
    </row>
    <row r="7595" spans="1:13" ht="13.5" x14ac:dyDescent="0.25">
      <c r="A7595" s="265" t="s">
        <v>140</v>
      </c>
      <c r="B7595" s="265" t="s">
        <v>139</v>
      </c>
      <c r="C7595" s="265" t="s">
        <v>138</v>
      </c>
      <c r="D7595" s="265" t="s">
        <v>137</v>
      </c>
      <c r="E7595" s="266" t="s">
        <v>136</v>
      </c>
      <c r="F7595" s="265">
        <v>100534</v>
      </c>
      <c r="G7595" s="265" t="s">
        <v>292</v>
      </c>
      <c r="H7595" s="265" t="s">
        <v>134</v>
      </c>
      <c r="I7595" s="265" t="s">
        <v>133</v>
      </c>
      <c r="J7595" s="267">
        <v>3212.41</v>
      </c>
      <c r="K7595" s="265" t="s">
        <v>132</v>
      </c>
      <c r="L7595" s="257">
        <v>3212.41</v>
      </c>
      <c r="M7595" s="254" t="s">
        <v>132</v>
      </c>
    </row>
    <row r="7596" spans="1:13" ht="13.5" x14ac:dyDescent="0.25">
      <c r="A7596" s="265" t="s">
        <v>140</v>
      </c>
      <c r="B7596" s="265" t="s">
        <v>139</v>
      </c>
      <c r="C7596" s="265" t="s">
        <v>138</v>
      </c>
      <c r="D7596" s="265" t="s">
        <v>137</v>
      </c>
      <c r="E7596" s="266" t="s">
        <v>136</v>
      </c>
      <c r="F7596" s="265">
        <v>100535</v>
      </c>
      <c r="G7596" s="265" t="s">
        <v>291</v>
      </c>
      <c r="H7596" s="265" t="s">
        <v>48</v>
      </c>
      <c r="I7596" s="265" t="s">
        <v>133</v>
      </c>
      <c r="J7596" s="266">
        <v>0.32</v>
      </c>
      <c r="K7596" s="265" t="s">
        <v>132</v>
      </c>
      <c r="L7596" s="255">
        <v>0.32</v>
      </c>
      <c r="M7596" s="254" t="s">
        <v>132</v>
      </c>
    </row>
    <row r="7597" spans="1:13" ht="13.5" x14ac:dyDescent="0.25">
      <c r="A7597" s="265" t="s">
        <v>140</v>
      </c>
      <c r="B7597" s="265" t="s">
        <v>139</v>
      </c>
      <c r="C7597" s="265" t="s">
        <v>138</v>
      </c>
      <c r="D7597" s="265" t="s">
        <v>137</v>
      </c>
      <c r="E7597" s="266" t="s">
        <v>136</v>
      </c>
      <c r="F7597" s="265">
        <v>100536</v>
      </c>
      <c r="G7597" s="265" t="s">
        <v>290</v>
      </c>
      <c r="H7597" s="265" t="s">
        <v>134</v>
      </c>
      <c r="I7597" s="265" t="s">
        <v>133</v>
      </c>
      <c r="J7597" s="266">
        <v>42.62</v>
      </c>
      <c r="K7597" s="265" t="s">
        <v>132</v>
      </c>
      <c r="L7597" s="255">
        <v>42.62</v>
      </c>
      <c r="M7597" s="254" t="s">
        <v>132</v>
      </c>
    </row>
    <row r="7598" spans="1:13" ht="13.5" x14ac:dyDescent="0.25">
      <c r="A7598" s="265" t="s">
        <v>140</v>
      </c>
      <c r="B7598" s="265" t="s">
        <v>139</v>
      </c>
      <c r="C7598" s="265" t="s">
        <v>138</v>
      </c>
      <c r="D7598" s="265" t="s">
        <v>137</v>
      </c>
      <c r="E7598" s="266" t="s">
        <v>136</v>
      </c>
      <c r="F7598" s="265">
        <v>101286</v>
      </c>
      <c r="G7598" s="265" t="s">
        <v>289</v>
      </c>
      <c r="H7598" s="265" t="s">
        <v>134</v>
      </c>
      <c r="I7598" s="265" t="s">
        <v>133</v>
      </c>
      <c r="J7598" s="266">
        <v>27.9</v>
      </c>
      <c r="K7598" s="265" t="s">
        <v>132</v>
      </c>
      <c r="L7598" s="255">
        <v>27.9</v>
      </c>
      <c r="M7598" s="254" t="s">
        <v>132</v>
      </c>
    </row>
    <row r="7599" spans="1:13" ht="13.5" x14ac:dyDescent="0.25">
      <c r="A7599" s="265" t="s">
        <v>140</v>
      </c>
      <c r="B7599" s="265" t="s">
        <v>139</v>
      </c>
      <c r="C7599" s="265" t="s">
        <v>138</v>
      </c>
      <c r="D7599" s="265" t="s">
        <v>137</v>
      </c>
      <c r="E7599" s="266" t="s">
        <v>136</v>
      </c>
      <c r="F7599" s="265">
        <v>101287</v>
      </c>
      <c r="G7599" s="265" t="s">
        <v>288</v>
      </c>
      <c r="H7599" s="265" t="s">
        <v>134</v>
      </c>
      <c r="I7599" s="265" t="s">
        <v>133</v>
      </c>
      <c r="J7599" s="266">
        <v>90.21</v>
      </c>
      <c r="K7599" s="265" t="s">
        <v>132</v>
      </c>
      <c r="L7599" s="255">
        <v>90.21</v>
      </c>
      <c r="M7599" s="254" t="s">
        <v>132</v>
      </c>
    </row>
    <row r="7600" spans="1:13" ht="13.5" x14ac:dyDescent="0.25">
      <c r="A7600" s="265" t="s">
        <v>140</v>
      </c>
      <c r="B7600" s="265" t="s">
        <v>139</v>
      </c>
      <c r="C7600" s="265" t="s">
        <v>138</v>
      </c>
      <c r="D7600" s="265" t="s">
        <v>137</v>
      </c>
      <c r="E7600" s="266" t="s">
        <v>136</v>
      </c>
      <c r="F7600" s="265">
        <v>101288</v>
      </c>
      <c r="G7600" s="265" t="s">
        <v>287</v>
      </c>
      <c r="H7600" s="265" t="s">
        <v>134</v>
      </c>
      <c r="I7600" s="265" t="s">
        <v>133</v>
      </c>
      <c r="J7600" s="266">
        <v>27.9</v>
      </c>
      <c r="K7600" s="265" t="s">
        <v>132</v>
      </c>
      <c r="L7600" s="255">
        <v>27.9</v>
      </c>
      <c r="M7600" s="254" t="s">
        <v>132</v>
      </c>
    </row>
    <row r="7601" spans="1:13" ht="13.5" x14ac:dyDescent="0.25">
      <c r="A7601" s="265" t="s">
        <v>140</v>
      </c>
      <c r="B7601" s="265" t="s">
        <v>139</v>
      </c>
      <c r="C7601" s="265" t="s">
        <v>138</v>
      </c>
      <c r="D7601" s="265" t="s">
        <v>137</v>
      </c>
      <c r="E7601" s="266" t="s">
        <v>136</v>
      </c>
      <c r="F7601" s="265">
        <v>101289</v>
      </c>
      <c r="G7601" s="265" t="s">
        <v>286</v>
      </c>
      <c r="H7601" s="265" t="s">
        <v>134</v>
      </c>
      <c r="I7601" s="265" t="s">
        <v>133</v>
      </c>
      <c r="J7601" s="266">
        <v>27.61</v>
      </c>
      <c r="K7601" s="265" t="s">
        <v>132</v>
      </c>
      <c r="L7601" s="255">
        <v>27.61</v>
      </c>
      <c r="M7601" s="254" t="s">
        <v>132</v>
      </c>
    </row>
    <row r="7602" spans="1:13" ht="13.5" x14ac:dyDescent="0.25">
      <c r="A7602" s="265" t="s">
        <v>140</v>
      </c>
      <c r="B7602" s="265" t="s">
        <v>139</v>
      </c>
      <c r="C7602" s="265" t="s">
        <v>138</v>
      </c>
      <c r="D7602" s="265" t="s">
        <v>137</v>
      </c>
      <c r="E7602" s="266" t="s">
        <v>136</v>
      </c>
      <c r="F7602" s="265">
        <v>101290</v>
      </c>
      <c r="G7602" s="265" t="s">
        <v>285</v>
      </c>
      <c r="H7602" s="265" t="s">
        <v>134</v>
      </c>
      <c r="I7602" s="265" t="s">
        <v>133</v>
      </c>
      <c r="J7602" s="266">
        <v>44.27</v>
      </c>
      <c r="K7602" s="265" t="s">
        <v>132</v>
      </c>
      <c r="L7602" s="255">
        <v>44.27</v>
      </c>
      <c r="M7602" s="254" t="s">
        <v>132</v>
      </c>
    </row>
    <row r="7603" spans="1:13" ht="13.5" x14ac:dyDescent="0.25">
      <c r="A7603" s="265" t="s">
        <v>140</v>
      </c>
      <c r="B7603" s="265" t="s">
        <v>139</v>
      </c>
      <c r="C7603" s="265" t="s">
        <v>138</v>
      </c>
      <c r="D7603" s="265" t="s">
        <v>137</v>
      </c>
      <c r="E7603" s="266" t="s">
        <v>136</v>
      </c>
      <c r="F7603" s="265">
        <v>101291</v>
      </c>
      <c r="G7603" s="265" t="s">
        <v>284</v>
      </c>
      <c r="H7603" s="265" t="s">
        <v>134</v>
      </c>
      <c r="I7603" s="265" t="s">
        <v>133</v>
      </c>
      <c r="J7603" s="266">
        <v>27.9</v>
      </c>
      <c r="K7603" s="265" t="s">
        <v>132</v>
      </c>
      <c r="L7603" s="255">
        <v>27.9</v>
      </c>
      <c r="M7603" s="254" t="s">
        <v>132</v>
      </c>
    </row>
    <row r="7604" spans="1:13" ht="13.5" x14ac:dyDescent="0.25">
      <c r="A7604" s="265" t="s">
        <v>140</v>
      </c>
      <c r="B7604" s="265" t="s">
        <v>139</v>
      </c>
      <c r="C7604" s="265" t="s">
        <v>138</v>
      </c>
      <c r="D7604" s="265" t="s">
        <v>137</v>
      </c>
      <c r="E7604" s="266" t="s">
        <v>136</v>
      </c>
      <c r="F7604" s="265">
        <v>101292</v>
      </c>
      <c r="G7604" s="265" t="s">
        <v>283</v>
      </c>
      <c r="H7604" s="265" t="s">
        <v>134</v>
      </c>
      <c r="I7604" s="265" t="s">
        <v>133</v>
      </c>
      <c r="J7604" s="266">
        <v>27.61</v>
      </c>
      <c r="K7604" s="265" t="s">
        <v>132</v>
      </c>
      <c r="L7604" s="255">
        <v>27.61</v>
      </c>
      <c r="M7604" s="254" t="s">
        <v>132</v>
      </c>
    </row>
    <row r="7605" spans="1:13" ht="13.5" x14ac:dyDescent="0.25">
      <c r="A7605" s="265" t="s">
        <v>140</v>
      </c>
      <c r="B7605" s="265" t="s">
        <v>139</v>
      </c>
      <c r="C7605" s="265" t="s">
        <v>138</v>
      </c>
      <c r="D7605" s="265" t="s">
        <v>137</v>
      </c>
      <c r="E7605" s="266" t="s">
        <v>136</v>
      </c>
      <c r="F7605" s="265">
        <v>101293</v>
      </c>
      <c r="G7605" s="265" t="s">
        <v>282</v>
      </c>
      <c r="H7605" s="265" t="s">
        <v>134</v>
      </c>
      <c r="I7605" s="265" t="s">
        <v>133</v>
      </c>
      <c r="J7605" s="266">
        <v>34.61</v>
      </c>
      <c r="K7605" s="265" t="s">
        <v>132</v>
      </c>
      <c r="L7605" s="255">
        <v>34.61</v>
      </c>
      <c r="M7605" s="254" t="s">
        <v>132</v>
      </c>
    </row>
    <row r="7606" spans="1:13" ht="13.5" x14ac:dyDescent="0.25">
      <c r="A7606" s="265" t="s">
        <v>140</v>
      </c>
      <c r="B7606" s="265" t="s">
        <v>139</v>
      </c>
      <c r="C7606" s="265" t="s">
        <v>138</v>
      </c>
      <c r="D7606" s="265" t="s">
        <v>137</v>
      </c>
      <c r="E7606" s="266" t="s">
        <v>136</v>
      </c>
      <c r="F7606" s="265">
        <v>101294</v>
      </c>
      <c r="G7606" s="265" t="s">
        <v>281</v>
      </c>
      <c r="H7606" s="265" t="s">
        <v>134</v>
      </c>
      <c r="I7606" s="265" t="s">
        <v>133</v>
      </c>
      <c r="J7606" s="266">
        <v>22.37</v>
      </c>
      <c r="K7606" s="265" t="s">
        <v>132</v>
      </c>
      <c r="L7606" s="255">
        <v>22.37</v>
      </c>
      <c r="M7606" s="254" t="s">
        <v>132</v>
      </c>
    </row>
    <row r="7607" spans="1:13" ht="13.5" x14ac:dyDescent="0.25">
      <c r="A7607" s="265" t="s">
        <v>140</v>
      </c>
      <c r="B7607" s="265" t="s">
        <v>139</v>
      </c>
      <c r="C7607" s="265" t="s">
        <v>138</v>
      </c>
      <c r="D7607" s="265" t="s">
        <v>137</v>
      </c>
      <c r="E7607" s="266" t="s">
        <v>136</v>
      </c>
      <c r="F7607" s="265">
        <v>101295</v>
      </c>
      <c r="G7607" s="265" t="s">
        <v>280</v>
      </c>
      <c r="H7607" s="265" t="s">
        <v>134</v>
      </c>
      <c r="I7607" s="265" t="s">
        <v>133</v>
      </c>
      <c r="J7607" s="266">
        <v>32.93</v>
      </c>
      <c r="K7607" s="265" t="s">
        <v>132</v>
      </c>
      <c r="L7607" s="255">
        <v>32.93</v>
      </c>
      <c r="M7607" s="254" t="s">
        <v>132</v>
      </c>
    </row>
    <row r="7608" spans="1:13" ht="13.5" x14ac:dyDescent="0.25">
      <c r="A7608" s="265" t="s">
        <v>140</v>
      </c>
      <c r="B7608" s="265" t="s">
        <v>139</v>
      </c>
      <c r="C7608" s="265" t="s">
        <v>138</v>
      </c>
      <c r="D7608" s="265" t="s">
        <v>137</v>
      </c>
      <c r="E7608" s="266" t="s">
        <v>136</v>
      </c>
      <c r="F7608" s="265">
        <v>101296</v>
      </c>
      <c r="G7608" s="265" t="s">
        <v>279</v>
      </c>
      <c r="H7608" s="265" t="s">
        <v>134</v>
      </c>
      <c r="I7608" s="265" t="s">
        <v>133</v>
      </c>
      <c r="J7608" s="266">
        <v>43.47</v>
      </c>
      <c r="K7608" s="265" t="s">
        <v>132</v>
      </c>
      <c r="L7608" s="255">
        <v>43.47</v>
      </c>
      <c r="M7608" s="254" t="s">
        <v>132</v>
      </c>
    </row>
    <row r="7609" spans="1:13" ht="13.5" x14ac:dyDescent="0.25">
      <c r="A7609" s="265" t="s">
        <v>140</v>
      </c>
      <c r="B7609" s="265" t="s">
        <v>139</v>
      </c>
      <c r="C7609" s="265" t="s">
        <v>138</v>
      </c>
      <c r="D7609" s="265" t="s">
        <v>137</v>
      </c>
      <c r="E7609" s="266" t="s">
        <v>136</v>
      </c>
      <c r="F7609" s="265">
        <v>101297</v>
      </c>
      <c r="G7609" s="265" t="s">
        <v>278</v>
      </c>
      <c r="H7609" s="265" t="s">
        <v>134</v>
      </c>
      <c r="I7609" s="265" t="s">
        <v>133</v>
      </c>
      <c r="J7609" s="266">
        <v>31.16</v>
      </c>
      <c r="K7609" s="265" t="s">
        <v>132</v>
      </c>
      <c r="L7609" s="255">
        <v>31.16</v>
      </c>
      <c r="M7609" s="254" t="s">
        <v>132</v>
      </c>
    </row>
    <row r="7610" spans="1:13" ht="13.5" x14ac:dyDescent="0.25">
      <c r="A7610" s="265" t="s">
        <v>140</v>
      </c>
      <c r="B7610" s="265" t="s">
        <v>139</v>
      </c>
      <c r="C7610" s="265" t="s">
        <v>138</v>
      </c>
      <c r="D7610" s="265" t="s">
        <v>137</v>
      </c>
      <c r="E7610" s="266" t="s">
        <v>136</v>
      </c>
      <c r="F7610" s="265">
        <v>101298</v>
      </c>
      <c r="G7610" s="265" t="s">
        <v>277</v>
      </c>
      <c r="H7610" s="265" t="s">
        <v>134</v>
      </c>
      <c r="I7610" s="265" t="s">
        <v>133</v>
      </c>
      <c r="J7610" s="266">
        <v>27.9</v>
      </c>
      <c r="K7610" s="265" t="s">
        <v>132</v>
      </c>
      <c r="L7610" s="255">
        <v>27.9</v>
      </c>
      <c r="M7610" s="254" t="s">
        <v>132</v>
      </c>
    </row>
    <row r="7611" spans="1:13" ht="13.5" x14ac:dyDescent="0.25">
      <c r="A7611" s="265" t="s">
        <v>140</v>
      </c>
      <c r="B7611" s="265" t="s">
        <v>139</v>
      </c>
      <c r="C7611" s="265" t="s">
        <v>138</v>
      </c>
      <c r="D7611" s="265" t="s">
        <v>137</v>
      </c>
      <c r="E7611" s="266" t="s">
        <v>136</v>
      </c>
      <c r="F7611" s="265">
        <v>101299</v>
      </c>
      <c r="G7611" s="265" t="s">
        <v>276</v>
      </c>
      <c r="H7611" s="265" t="s">
        <v>134</v>
      </c>
      <c r="I7611" s="265" t="s">
        <v>133</v>
      </c>
      <c r="J7611" s="266">
        <v>35.67</v>
      </c>
      <c r="K7611" s="265" t="s">
        <v>132</v>
      </c>
      <c r="L7611" s="255">
        <v>35.67</v>
      </c>
      <c r="M7611" s="254" t="s">
        <v>132</v>
      </c>
    </row>
    <row r="7612" spans="1:13" ht="13.5" x14ac:dyDescent="0.25">
      <c r="A7612" s="265" t="s">
        <v>140</v>
      </c>
      <c r="B7612" s="265" t="s">
        <v>139</v>
      </c>
      <c r="C7612" s="265" t="s">
        <v>138</v>
      </c>
      <c r="D7612" s="265" t="s">
        <v>137</v>
      </c>
      <c r="E7612" s="266" t="s">
        <v>136</v>
      </c>
      <c r="F7612" s="265">
        <v>101300</v>
      </c>
      <c r="G7612" s="265" t="s">
        <v>275</v>
      </c>
      <c r="H7612" s="265" t="s">
        <v>134</v>
      </c>
      <c r="I7612" s="265" t="s">
        <v>133</v>
      </c>
      <c r="J7612" s="266">
        <v>25.78</v>
      </c>
      <c r="K7612" s="265" t="s">
        <v>132</v>
      </c>
      <c r="L7612" s="255">
        <v>25.78</v>
      </c>
      <c r="M7612" s="254" t="s">
        <v>132</v>
      </c>
    </row>
    <row r="7613" spans="1:13" ht="13.5" x14ac:dyDescent="0.25">
      <c r="A7613" s="265" t="s">
        <v>140</v>
      </c>
      <c r="B7613" s="265" t="s">
        <v>139</v>
      </c>
      <c r="C7613" s="265" t="s">
        <v>138</v>
      </c>
      <c r="D7613" s="265" t="s">
        <v>137</v>
      </c>
      <c r="E7613" s="266" t="s">
        <v>136</v>
      </c>
      <c r="F7613" s="265">
        <v>101301</v>
      </c>
      <c r="G7613" s="265" t="s">
        <v>274</v>
      </c>
      <c r="H7613" s="265" t="s">
        <v>134</v>
      </c>
      <c r="I7613" s="265" t="s">
        <v>133</v>
      </c>
      <c r="J7613" s="266">
        <v>11.22</v>
      </c>
      <c r="K7613" s="265" t="s">
        <v>132</v>
      </c>
      <c r="L7613" s="255">
        <v>11.22</v>
      </c>
      <c r="M7613" s="254" t="s">
        <v>132</v>
      </c>
    </row>
    <row r="7614" spans="1:13" ht="13.5" x14ac:dyDescent="0.25">
      <c r="A7614" s="265" t="s">
        <v>140</v>
      </c>
      <c r="B7614" s="265" t="s">
        <v>139</v>
      </c>
      <c r="C7614" s="265" t="s">
        <v>138</v>
      </c>
      <c r="D7614" s="265" t="s">
        <v>137</v>
      </c>
      <c r="E7614" s="266" t="s">
        <v>136</v>
      </c>
      <c r="F7614" s="265">
        <v>101302</v>
      </c>
      <c r="G7614" s="265" t="s">
        <v>273</v>
      </c>
      <c r="H7614" s="265" t="s">
        <v>134</v>
      </c>
      <c r="I7614" s="265" t="s">
        <v>133</v>
      </c>
      <c r="J7614" s="266">
        <v>31.34</v>
      </c>
      <c r="K7614" s="265" t="s">
        <v>132</v>
      </c>
      <c r="L7614" s="255">
        <v>31.34</v>
      </c>
      <c r="M7614" s="254" t="s">
        <v>132</v>
      </c>
    </row>
    <row r="7615" spans="1:13" ht="13.5" x14ac:dyDescent="0.25">
      <c r="A7615" s="265" t="s">
        <v>140</v>
      </c>
      <c r="B7615" s="265" t="s">
        <v>139</v>
      </c>
      <c r="C7615" s="265" t="s">
        <v>138</v>
      </c>
      <c r="D7615" s="265" t="s">
        <v>137</v>
      </c>
      <c r="E7615" s="266" t="s">
        <v>136</v>
      </c>
      <c r="F7615" s="265">
        <v>101303</v>
      </c>
      <c r="G7615" s="265" t="s">
        <v>272</v>
      </c>
      <c r="H7615" s="265" t="s">
        <v>134</v>
      </c>
      <c r="I7615" s="265" t="s">
        <v>133</v>
      </c>
      <c r="J7615" s="266">
        <v>81.12</v>
      </c>
      <c r="K7615" s="265" t="s">
        <v>132</v>
      </c>
      <c r="L7615" s="255">
        <v>81.12</v>
      </c>
      <c r="M7615" s="254" t="s">
        <v>132</v>
      </c>
    </row>
    <row r="7616" spans="1:13" ht="13.5" x14ac:dyDescent="0.25">
      <c r="A7616" s="265" t="s">
        <v>140</v>
      </c>
      <c r="B7616" s="265" t="s">
        <v>139</v>
      </c>
      <c r="C7616" s="265" t="s">
        <v>138</v>
      </c>
      <c r="D7616" s="265" t="s">
        <v>137</v>
      </c>
      <c r="E7616" s="266" t="s">
        <v>136</v>
      </c>
      <c r="F7616" s="265">
        <v>101304</v>
      </c>
      <c r="G7616" s="265" t="s">
        <v>271</v>
      </c>
      <c r="H7616" s="265" t="s">
        <v>134</v>
      </c>
      <c r="I7616" s="265" t="s">
        <v>133</v>
      </c>
      <c r="J7616" s="266">
        <v>44.26</v>
      </c>
      <c r="K7616" s="265" t="s">
        <v>132</v>
      </c>
      <c r="L7616" s="255">
        <v>44.26</v>
      </c>
      <c r="M7616" s="254" t="s">
        <v>132</v>
      </c>
    </row>
    <row r="7617" spans="1:13" ht="13.5" x14ac:dyDescent="0.25">
      <c r="A7617" s="265" t="s">
        <v>140</v>
      </c>
      <c r="B7617" s="265" t="s">
        <v>139</v>
      </c>
      <c r="C7617" s="265" t="s">
        <v>138</v>
      </c>
      <c r="D7617" s="265" t="s">
        <v>137</v>
      </c>
      <c r="E7617" s="266" t="s">
        <v>136</v>
      </c>
      <c r="F7617" s="265">
        <v>101305</v>
      </c>
      <c r="G7617" s="265" t="s">
        <v>270</v>
      </c>
      <c r="H7617" s="265" t="s">
        <v>134</v>
      </c>
      <c r="I7617" s="265" t="s">
        <v>133</v>
      </c>
      <c r="J7617" s="266">
        <v>38.340000000000003</v>
      </c>
      <c r="K7617" s="265" t="s">
        <v>132</v>
      </c>
      <c r="L7617" s="255">
        <v>38.340000000000003</v>
      </c>
      <c r="M7617" s="254" t="s">
        <v>132</v>
      </c>
    </row>
    <row r="7618" spans="1:13" ht="13.5" x14ac:dyDescent="0.25">
      <c r="A7618" s="265" t="s">
        <v>140</v>
      </c>
      <c r="B7618" s="265" t="s">
        <v>139</v>
      </c>
      <c r="C7618" s="265" t="s">
        <v>138</v>
      </c>
      <c r="D7618" s="265" t="s">
        <v>137</v>
      </c>
      <c r="E7618" s="266" t="s">
        <v>136</v>
      </c>
      <c r="F7618" s="265">
        <v>101307</v>
      </c>
      <c r="G7618" s="265" t="s">
        <v>269</v>
      </c>
      <c r="H7618" s="265" t="s">
        <v>134</v>
      </c>
      <c r="I7618" s="265" t="s">
        <v>133</v>
      </c>
      <c r="J7618" s="266">
        <v>31.35</v>
      </c>
      <c r="K7618" s="265" t="s">
        <v>132</v>
      </c>
      <c r="L7618" s="255">
        <v>31.35</v>
      </c>
      <c r="M7618" s="254" t="s">
        <v>132</v>
      </c>
    </row>
    <row r="7619" spans="1:13" ht="13.5" x14ac:dyDescent="0.25">
      <c r="A7619" s="265" t="s">
        <v>140</v>
      </c>
      <c r="B7619" s="265" t="s">
        <v>139</v>
      </c>
      <c r="C7619" s="265" t="s">
        <v>138</v>
      </c>
      <c r="D7619" s="265" t="s">
        <v>137</v>
      </c>
      <c r="E7619" s="266" t="s">
        <v>136</v>
      </c>
      <c r="F7619" s="265">
        <v>101308</v>
      </c>
      <c r="G7619" s="265" t="s">
        <v>268</v>
      </c>
      <c r="H7619" s="265" t="s">
        <v>134</v>
      </c>
      <c r="I7619" s="265" t="s">
        <v>133</v>
      </c>
      <c r="J7619" s="266">
        <v>31.57</v>
      </c>
      <c r="K7619" s="265" t="s">
        <v>132</v>
      </c>
      <c r="L7619" s="255">
        <v>31.57</v>
      </c>
      <c r="M7619" s="254" t="s">
        <v>132</v>
      </c>
    </row>
    <row r="7620" spans="1:13" ht="13.5" x14ac:dyDescent="0.25">
      <c r="A7620" s="265" t="s">
        <v>140</v>
      </c>
      <c r="B7620" s="265" t="s">
        <v>139</v>
      </c>
      <c r="C7620" s="265" t="s">
        <v>138</v>
      </c>
      <c r="D7620" s="265" t="s">
        <v>137</v>
      </c>
      <c r="E7620" s="266" t="s">
        <v>136</v>
      </c>
      <c r="F7620" s="265">
        <v>101309</v>
      </c>
      <c r="G7620" s="265" t="s">
        <v>267</v>
      </c>
      <c r="H7620" s="265" t="s">
        <v>134</v>
      </c>
      <c r="I7620" s="265" t="s">
        <v>133</v>
      </c>
      <c r="J7620" s="266">
        <v>35.67</v>
      </c>
      <c r="K7620" s="265" t="s">
        <v>132</v>
      </c>
      <c r="L7620" s="255">
        <v>35.67</v>
      </c>
      <c r="M7620" s="254" t="s">
        <v>132</v>
      </c>
    </row>
    <row r="7621" spans="1:13" ht="13.5" x14ac:dyDescent="0.25">
      <c r="A7621" s="265" t="s">
        <v>140</v>
      </c>
      <c r="B7621" s="265" t="s">
        <v>139</v>
      </c>
      <c r="C7621" s="265" t="s">
        <v>138</v>
      </c>
      <c r="D7621" s="265" t="s">
        <v>137</v>
      </c>
      <c r="E7621" s="266" t="s">
        <v>136</v>
      </c>
      <c r="F7621" s="265">
        <v>101310</v>
      </c>
      <c r="G7621" s="265" t="s">
        <v>266</v>
      </c>
      <c r="H7621" s="265" t="s">
        <v>134</v>
      </c>
      <c r="I7621" s="265" t="s">
        <v>133</v>
      </c>
      <c r="J7621" s="266">
        <v>41.67</v>
      </c>
      <c r="K7621" s="265" t="s">
        <v>132</v>
      </c>
      <c r="L7621" s="255">
        <v>41.67</v>
      </c>
      <c r="M7621" s="254" t="s">
        <v>132</v>
      </c>
    </row>
    <row r="7622" spans="1:13" ht="13.5" x14ac:dyDescent="0.25">
      <c r="A7622" s="265" t="s">
        <v>140</v>
      </c>
      <c r="B7622" s="265" t="s">
        <v>139</v>
      </c>
      <c r="C7622" s="265" t="s">
        <v>138</v>
      </c>
      <c r="D7622" s="265" t="s">
        <v>137</v>
      </c>
      <c r="E7622" s="266" t="s">
        <v>136</v>
      </c>
      <c r="F7622" s="265">
        <v>101311</v>
      </c>
      <c r="G7622" s="265" t="s">
        <v>265</v>
      </c>
      <c r="H7622" s="265" t="s">
        <v>134</v>
      </c>
      <c r="I7622" s="265" t="s">
        <v>133</v>
      </c>
      <c r="J7622" s="266">
        <v>34.61</v>
      </c>
      <c r="K7622" s="265" t="s">
        <v>132</v>
      </c>
      <c r="L7622" s="255">
        <v>34.61</v>
      </c>
      <c r="M7622" s="254" t="s">
        <v>132</v>
      </c>
    </row>
    <row r="7623" spans="1:13" ht="13.5" x14ac:dyDescent="0.25">
      <c r="A7623" s="265" t="s">
        <v>140</v>
      </c>
      <c r="B7623" s="265" t="s">
        <v>139</v>
      </c>
      <c r="C7623" s="265" t="s">
        <v>138</v>
      </c>
      <c r="D7623" s="265" t="s">
        <v>137</v>
      </c>
      <c r="E7623" s="266" t="s">
        <v>136</v>
      </c>
      <c r="F7623" s="265">
        <v>101312</v>
      </c>
      <c r="G7623" s="265" t="s">
        <v>264</v>
      </c>
      <c r="H7623" s="265" t="s">
        <v>134</v>
      </c>
      <c r="I7623" s="265" t="s">
        <v>133</v>
      </c>
      <c r="J7623" s="266">
        <v>29.4</v>
      </c>
      <c r="K7623" s="265" t="s">
        <v>132</v>
      </c>
      <c r="L7623" s="255">
        <v>29.4</v>
      </c>
      <c r="M7623" s="254" t="s">
        <v>132</v>
      </c>
    </row>
    <row r="7624" spans="1:13" ht="13.5" x14ac:dyDescent="0.25">
      <c r="A7624" s="265" t="s">
        <v>140</v>
      </c>
      <c r="B7624" s="265" t="s">
        <v>139</v>
      </c>
      <c r="C7624" s="265" t="s">
        <v>138</v>
      </c>
      <c r="D7624" s="265" t="s">
        <v>137</v>
      </c>
      <c r="E7624" s="266" t="s">
        <v>136</v>
      </c>
      <c r="F7624" s="265">
        <v>101313</v>
      </c>
      <c r="G7624" s="265" t="s">
        <v>263</v>
      </c>
      <c r="H7624" s="265" t="s">
        <v>134</v>
      </c>
      <c r="I7624" s="265" t="s">
        <v>133</v>
      </c>
      <c r="J7624" s="266">
        <v>115.78</v>
      </c>
      <c r="K7624" s="265" t="s">
        <v>132</v>
      </c>
      <c r="L7624" s="255">
        <v>115.78</v>
      </c>
      <c r="M7624" s="254" t="s">
        <v>132</v>
      </c>
    </row>
    <row r="7625" spans="1:13" ht="13.5" x14ac:dyDescent="0.25">
      <c r="A7625" s="265" t="s">
        <v>140</v>
      </c>
      <c r="B7625" s="265" t="s">
        <v>139</v>
      </c>
      <c r="C7625" s="265" t="s">
        <v>138</v>
      </c>
      <c r="D7625" s="265" t="s">
        <v>137</v>
      </c>
      <c r="E7625" s="266" t="s">
        <v>136</v>
      </c>
      <c r="F7625" s="265">
        <v>101315</v>
      </c>
      <c r="G7625" s="265" t="s">
        <v>262</v>
      </c>
      <c r="H7625" s="265" t="s">
        <v>134</v>
      </c>
      <c r="I7625" s="265" t="s">
        <v>133</v>
      </c>
      <c r="J7625" s="266">
        <v>124.35</v>
      </c>
      <c r="K7625" s="265" t="s">
        <v>132</v>
      </c>
      <c r="L7625" s="255">
        <v>124.35</v>
      </c>
      <c r="M7625" s="254" t="s">
        <v>132</v>
      </c>
    </row>
    <row r="7626" spans="1:13" ht="13.5" x14ac:dyDescent="0.25">
      <c r="A7626" s="265" t="s">
        <v>140</v>
      </c>
      <c r="B7626" s="265" t="s">
        <v>139</v>
      </c>
      <c r="C7626" s="265" t="s">
        <v>138</v>
      </c>
      <c r="D7626" s="265" t="s">
        <v>137</v>
      </c>
      <c r="E7626" s="266" t="s">
        <v>136</v>
      </c>
      <c r="F7626" s="265">
        <v>101316</v>
      </c>
      <c r="G7626" s="265" t="s">
        <v>261</v>
      </c>
      <c r="H7626" s="265" t="s">
        <v>134</v>
      </c>
      <c r="I7626" s="265" t="s">
        <v>133</v>
      </c>
      <c r="J7626" s="266">
        <v>55.8</v>
      </c>
      <c r="K7626" s="265" t="s">
        <v>132</v>
      </c>
      <c r="L7626" s="255">
        <v>55.8</v>
      </c>
      <c r="M7626" s="254" t="s">
        <v>132</v>
      </c>
    </row>
    <row r="7627" spans="1:13" ht="13.5" x14ac:dyDescent="0.25">
      <c r="A7627" s="265" t="s">
        <v>140</v>
      </c>
      <c r="B7627" s="265" t="s">
        <v>139</v>
      </c>
      <c r="C7627" s="265" t="s">
        <v>138</v>
      </c>
      <c r="D7627" s="265" t="s">
        <v>137</v>
      </c>
      <c r="E7627" s="266" t="s">
        <v>136</v>
      </c>
      <c r="F7627" s="265">
        <v>101320</v>
      </c>
      <c r="G7627" s="265" t="s">
        <v>260</v>
      </c>
      <c r="H7627" s="265" t="s">
        <v>134</v>
      </c>
      <c r="I7627" s="265" t="s">
        <v>133</v>
      </c>
      <c r="J7627" s="266">
        <v>17.04</v>
      </c>
      <c r="K7627" s="265" t="s">
        <v>132</v>
      </c>
      <c r="L7627" s="255">
        <v>17.04</v>
      </c>
      <c r="M7627" s="254" t="s">
        <v>132</v>
      </c>
    </row>
    <row r="7628" spans="1:13" ht="13.5" x14ac:dyDescent="0.25">
      <c r="A7628" s="265" t="s">
        <v>140</v>
      </c>
      <c r="B7628" s="265" t="s">
        <v>139</v>
      </c>
      <c r="C7628" s="265" t="s">
        <v>138</v>
      </c>
      <c r="D7628" s="265" t="s">
        <v>137</v>
      </c>
      <c r="E7628" s="266" t="s">
        <v>136</v>
      </c>
      <c r="F7628" s="265">
        <v>101322</v>
      </c>
      <c r="G7628" s="265" t="s">
        <v>259</v>
      </c>
      <c r="H7628" s="265" t="s">
        <v>134</v>
      </c>
      <c r="I7628" s="265" t="s">
        <v>133</v>
      </c>
      <c r="J7628" s="266">
        <v>33.08</v>
      </c>
      <c r="K7628" s="265" t="s">
        <v>132</v>
      </c>
      <c r="L7628" s="255">
        <v>33.08</v>
      </c>
      <c r="M7628" s="254" t="s">
        <v>132</v>
      </c>
    </row>
    <row r="7629" spans="1:13" ht="13.5" x14ac:dyDescent="0.25">
      <c r="A7629" s="265" t="s">
        <v>140</v>
      </c>
      <c r="B7629" s="265" t="s">
        <v>139</v>
      </c>
      <c r="C7629" s="265" t="s">
        <v>138</v>
      </c>
      <c r="D7629" s="265" t="s">
        <v>137</v>
      </c>
      <c r="E7629" s="266" t="s">
        <v>136</v>
      </c>
      <c r="F7629" s="265">
        <v>101323</v>
      </c>
      <c r="G7629" s="265" t="s">
        <v>258</v>
      </c>
      <c r="H7629" s="265" t="s">
        <v>134</v>
      </c>
      <c r="I7629" s="265" t="s">
        <v>133</v>
      </c>
      <c r="J7629" s="266">
        <v>55.83</v>
      </c>
      <c r="K7629" s="265" t="s">
        <v>132</v>
      </c>
      <c r="L7629" s="255">
        <v>55.83</v>
      </c>
      <c r="M7629" s="254" t="s">
        <v>132</v>
      </c>
    </row>
    <row r="7630" spans="1:13" ht="13.5" x14ac:dyDescent="0.25">
      <c r="A7630" s="265" t="s">
        <v>140</v>
      </c>
      <c r="B7630" s="265" t="s">
        <v>139</v>
      </c>
      <c r="C7630" s="265" t="s">
        <v>138</v>
      </c>
      <c r="D7630" s="265" t="s">
        <v>137</v>
      </c>
      <c r="E7630" s="266" t="s">
        <v>136</v>
      </c>
      <c r="F7630" s="265">
        <v>101324</v>
      </c>
      <c r="G7630" s="265" t="s">
        <v>257</v>
      </c>
      <c r="H7630" s="265" t="s">
        <v>134</v>
      </c>
      <c r="I7630" s="265" t="s">
        <v>459</v>
      </c>
      <c r="J7630" s="266">
        <v>21.78</v>
      </c>
      <c r="K7630" s="265" t="s">
        <v>132</v>
      </c>
      <c r="L7630" s="255">
        <v>21.78</v>
      </c>
      <c r="M7630" s="254" t="s">
        <v>132</v>
      </c>
    </row>
    <row r="7631" spans="1:13" ht="13.5" x14ac:dyDescent="0.25">
      <c r="A7631" s="265" t="s">
        <v>140</v>
      </c>
      <c r="B7631" s="265" t="s">
        <v>139</v>
      </c>
      <c r="C7631" s="265" t="s">
        <v>138</v>
      </c>
      <c r="D7631" s="265" t="s">
        <v>137</v>
      </c>
      <c r="E7631" s="266" t="s">
        <v>136</v>
      </c>
      <c r="F7631" s="265">
        <v>101325</v>
      </c>
      <c r="G7631" s="265" t="s">
        <v>256</v>
      </c>
      <c r="H7631" s="265" t="s">
        <v>134</v>
      </c>
      <c r="I7631" s="265" t="s">
        <v>133</v>
      </c>
      <c r="J7631" s="266">
        <v>25.8</v>
      </c>
      <c r="K7631" s="265" t="s">
        <v>132</v>
      </c>
      <c r="L7631" s="255">
        <v>25.8</v>
      </c>
      <c r="M7631" s="254" t="s">
        <v>132</v>
      </c>
    </row>
    <row r="7632" spans="1:13" ht="13.5" x14ac:dyDescent="0.25">
      <c r="A7632" s="265" t="s">
        <v>140</v>
      </c>
      <c r="B7632" s="265" t="s">
        <v>139</v>
      </c>
      <c r="C7632" s="265" t="s">
        <v>138</v>
      </c>
      <c r="D7632" s="265" t="s">
        <v>137</v>
      </c>
      <c r="E7632" s="266" t="s">
        <v>136</v>
      </c>
      <c r="F7632" s="265">
        <v>101326</v>
      </c>
      <c r="G7632" s="265" t="s">
        <v>255</v>
      </c>
      <c r="H7632" s="265" t="s">
        <v>134</v>
      </c>
      <c r="I7632" s="265" t="s">
        <v>133</v>
      </c>
      <c r="J7632" s="266">
        <v>12.09</v>
      </c>
      <c r="K7632" s="265" t="s">
        <v>132</v>
      </c>
      <c r="L7632" s="255">
        <v>12.09</v>
      </c>
      <c r="M7632" s="254" t="s">
        <v>132</v>
      </c>
    </row>
    <row r="7633" spans="1:13" ht="13.5" x14ac:dyDescent="0.25">
      <c r="A7633" s="265" t="s">
        <v>140</v>
      </c>
      <c r="B7633" s="265" t="s">
        <v>139</v>
      </c>
      <c r="C7633" s="265" t="s">
        <v>138</v>
      </c>
      <c r="D7633" s="265" t="s">
        <v>137</v>
      </c>
      <c r="E7633" s="266" t="s">
        <v>136</v>
      </c>
      <c r="F7633" s="265">
        <v>101328</v>
      </c>
      <c r="G7633" s="265" t="s">
        <v>254</v>
      </c>
      <c r="H7633" s="265" t="s">
        <v>134</v>
      </c>
      <c r="I7633" s="265" t="s">
        <v>459</v>
      </c>
      <c r="J7633" s="266">
        <v>26.06</v>
      </c>
      <c r="K7633" s="265" t="s">
        <v>132</v>
      </c>
      <c r="L7633" s="255">
        <v>26.06</v>
      </c>
      <c r="M7633" s="254" t="s">
        <v>132</v>
      </c>
    </row>
    <row r="7634" spans="1:13" ht="13.5" x14ac:dyDescent="0.25">
      <c r="A7634" s="265" t="s">
        <v>140</v>
      </c>
      <c r="B7634" s="265" t="s">
        <v>139</v>
      </c>
      <c r="C7634" s="265" t="s">
        <v>138</v>
      </c>
      <c r="D7634" s="265" t="s">
        <v>137</v>
      </c>
      <c r="E7634" s="266" t="s">
        <v>136</v>
      </c>
      <c r="F7634" s="265">
        <v>101329</v>
      </c>
      <c r="G7634" s="265" t="s">
        <v>253</v>
      </c>
      <c r="H7634" s="265" t="s">
        <v>134</v>
      </c>
      <c r="I7634" s="265" t="s">
        <v>133</v>
      </c>
      <c r="J7634" s="266">
        <v>52.58</v>
      </c>
      <c r="K7634" s="265" t="s">
        <v>132</v>
      </c>
      <c r="L7634" s="255">
        <v>52.58</v>
      </c>
      <c r="M7634" s="254" t="s">
        <v>132</v>
      </c>
    </row>
    <row r="7635" spans="1:13" ht="13.5" x14ac:dyDescent="0.25">
      <c r="A7635" s="265" t="s">
        <v>140</v>
      </c>
      <c r="B7635" s="265" t="s">
        <v>139</v>
      </c>
      <c r="C7635" s="265" t="s">
        <v>138</v>
      </c>
      <c r="D7635" s="265" t="s">
        <v>137</v>
      </c>
      <c r="E7635" s="266" t="s">
        <v>136</v>
      </c>
      <c r="F7635" s="265">
        <v>101330</v>
      </c>
      <c r="G7635" s="265" t="s">
        <v>252</v>
      </c>
      <c r="H7635" s="265" t="s">
        <v>134</v>
      </c>
      <c r="I7635" s="265" t="s">
        <v>133</v>
      </c>
      <c r="J7635" s="266">
        <v>41.01</v>
      </c>
      <c r="K7635" s="265" t="s">
        <v>132</v>
      </c>
      <c r="L7635" s="255">
        <v>41.01</v>
      </c>
      <c r="M7635" s="254" t="s">
        <v>132</v>
      </c>
    </row>
    <row r="7636" spans="1:13" ht="13.5" x14ac:dyDescent="0.25">
      <c r="A7636" s="265" t="s">
        <v>140</v>
      </c>
      <c r="B7636" s="265" t="s">
        <v>139</v>
      </c>
      <c r="C7636" s="265" t="s">
        <v>138</v>
      </c>
      <c r="D7636" s="265" t="s">
        <v>137</v>
      </c>
      <c r="E7636" s="266" t="s">
        <v>136</v>
      </c>
      <c r="F7636" s="265">
        <v>101331</v>
      </c>
      <c r="G7636" s="265" t="s">
        <v>251</v>
      </c>
      <c r="H7636" s="265" t="s">
        <v>134</v>
      </c>
      <c r="I7636" s="265" t="s">
        <v>133</v>
      </c>
      <c r="J7636" s="266">
        <v>44.26</v>
      </c>
      <c r="K7636" s="265" t="s">
        <v>132</v>
      </c>
      <c r="L7636" s="255">
        <v>44.26</v>
      </c>
      <c r="M7636" s="254" t="s">
        <v>132</v>
      </c>
    </row>
    <row r="7637" spans="1:13" ht="13.5" x14ac:dyDescent="0.25">
      <c r="A7637" s="265" t="s">
        <v>140</v>
      </c>
      <c r="B7637" s="265" t="s">
        <v>139</v>
      </c>
      <c r="C7637" s="265" t="s">
        <v>138</v>
      </c>
      <c r="D7637" s="265" t="s">
        <v>137</v>
      </c>
      <c r="E7637" s="266" t="s">
        <v>136</v>
      </c>
      <c r="F7637" s="265">
        <v>101332</v>
      </c>
      <c r="G7637" s="265" t="s">
        <v>250</v>
      </c>
      <c r="H7637" s="265" t="s">
        <v>134</v>
      </c>
      <c r="I7637" s="265" t="s">
        <v>459</v>
      </c>
      <c r="J7637" s="266">
        <v>17.45</v>
      </c>
      <c r="K7637" s="265" t="s">
        <v>132</v>
      </c>
      <c r="L7637" s="255">
        <v>17.45</v>
      </c>
      <c r="M7637" s="254" t="s">
        <v>132</v>
      </c>
    </row>
    <row r="7638" spans="1:13" ht="13.5" x14ac:dyDescent="0.25">
      <c r="A7638" s="265" t="s">
        <v>140</v>
      </c>
      <c r="B7638" s="265" t="s">
        <v>139</v>
      </c>
      <c r="C7638" s="265" t="s">
        <v>138</v>
      </c>
      <c r="D7638" s="265" t="s">
        <v>137</v>
      </c>
      <c r="E7638" s="266" t="s">
        <v>136</v>
      </c>
      <c r="F7638" s="265">
        <v>101333</v>
      </c>
      <c r="G7638" s="265" t="s">
        <v>249</v>
      </c>
      <c r="H7638" s="265" t="s">
        <v>134</v>
      </c>
      <c r="I7638" s="265" t="s">
        <v>133</v>
      </c>
      <c r="J7638" s="266">
        <v>32.770000000000003</v>
      </c>
      <c r="K7638" s="265" t="s">
        <v>132</v>
      </c>
      <c r="L7638" s="255">
        <v>32.770000000000003</v>
      </c>
      <c r="M7638" s="254" t="s">
        <v>132</v>
      </c>
    </row>
    <row r="7639" spans="1:13" ht="13.5" x14ac:dyDescent="0.25">
      <c r="A7639" s="265" t="s">
        <v>140</v>
      </c>
      <c r="B7639" s="265" t="s">
        <v>139</v>
      </c>
      <c r="C7639" s="265" t="s">
        <v>138</v>
      </c>
      <c r="D7639" s="265" t="s">
        <v>137</v>
      </c>
      <c r="E7639" s="266" t="s">
        <v>136</v>
      </c>
      <c r="F7639" s="265">
        <v>101334</v>
      </c>
      <c r="G7639" s="265" t="s">
        <v>248</v>
      </c>
      <c r="H7639" s="265" t="s">
        <v>134</v>
      </c>
      <c r="I7639" s="265" t="s">
        <v>133</v>
      </c>
      <c r="J7639" s="266">
        <v>91.38</v>
      </c>
      <c r="K7639" s="265" t="s">
        <v>132</v>
      </c>
      <c r="L7639" s="255">
        <v>91.38</v>
      </c>
      <c r="M7639" s="254" t="s">
        <v>132</v>
      </c>
    </row>
    <row r="7640" spans="1:13" ht="13.5" x14ac:dyDescent="0.25">
      <c r="A7640" s="265" t="s">
        <v>140</v>
      </c>
      <c r="B7640" s="265" t="s">
        <v>139</v>
      </c>
      <c r="C7640" s="265" t="s">
        <v>138</v>
      </c>
      <c r="D7640" s="265" t="s">
        <v>137</v>
      </c>
      <c r="E7640" s="266" t="s">
        <v>136</v>
      </c>
      <c r="F7640" s="265">
        <v>101336</v>
      </c>
      <c r="G7640" s="265" t="s">
        <v>247</v>
      </c>
      <c r="H7640" s="265" t="s">
        <v>134</v>
      </c>
      <c r="I7640" s="265" t="s">
        <v>459</v>
      </c>
      <c r="J7640" s="266">
        <v>75.959999999999994</v>
      </c>
      <c r="K7640" s="265" t="s">
        <v>132</v>
      </c>
      <c r="L7640" s="255">
        <v>75.959999999999994</v>
      </c>
      <c r="M7640" s="254" t="s">
        <v>132</v>
      </c>
    </row>
    <row r="7641" spans="1:13" ht="13.5" x14ac:dyDescent="0.25">
      <c r="A7641" s="265" t="s">
        <v>140</v>
      </c>
      <c r="B7641" s="265" t="s">
        <v>139</v>
      </c>
      <c r="C7641" s="265" t="s">
        <v>138</v>
      </c>
      <c r="D7641" s="265" t="s">
        <v>137</v>
      </c>
      <c r="E7641" s="266" t="s">
        <v>136</v>
      </c>
      <c r="F7641" s="265">
        <v>101337</v>
      </c>
      <c r="G7641" s="265" t="s">
        <v>246</v>
      </c>
      <c r="H7641" s="265" t="s">
        <v>134</v>
      </c>
      <c r="I7641" s="265" t="s">
        <v>133</v>
      </c>
      <c r="J7641" s="266">
        <v>20.09</v>
      </c>
      <c r="K7641" s="265" t="s">
        <v>132</v>
      </c>
      <c r="L7641" s="255">
        <v>20.09</v>
      </c>
      <c r="M7641" s="254" t="s">
        <v>132</v>
      </c>
    </row>
    <row r="7642" spans="1:13" ht="13.5" x14ac:dyDescent="0.25">
      <c r="A7642" s="265" t="s">
        <v>140</v>
      </c>
      <c r="B7642" s="265" t="s">
        <v>139</v>
      </c>
      <c r="C7642" s="265" t="s">
        <v>138</v>
      </c>
      <c r="D7642" s="265" t="s">
        <v>137</v>
      </c>
      <c r="E7642" s="266" t="s">
        <v>136</v>
      </c>
      <c r="F7642" s="265">
        <v>101338</v>
      </c>
      <c r="G7642" s="265" t="s">
        <v>245</v>
      </c>
      <c r="H7642" s="265" t="s">
        <v>134</v>
      </c>
      <c r="I7642" s="265" t="s">
        <v>133</v>
      </c>
      <c r="J7642" s="266">
        <v>20.65</v>
      </c>
      <c r="K7642" s="265" t="s">
        <v>132</v>
      </c>
      <c r="L7642" s="255">
        <v>20.65</v>
      </c>
      <c r="M7642" s="254" t="s">
        <v>132</v>
      </c>
    </row>
    <row r="7643" spans="1:13" ht="13.5" x14ac:dyDescent="0.25">
      <c r="A7643" s="265" t="s">
        <v>140</v>
      </c>
      <c r="B7643" s="265" t="s">
        <v>139</v>
      </c>
      <c r="C7643" s="265" t="s">
        <v>138</v>
      </c>
      <c r="D7643" s="265" t="s">
        <v>137</v>
      </c>
      <c r="E7643" s="266" t="s">
        <v>136</v>
      </c>
      <c r="F7643" s="265">
        <v>101339</v>
      </c>
      <c r="G7643" s="265" t="s">
        <v>244</v>
      </c>
      <c r="H7643" s="265" t="s">
        <v>134</v>
      </c>
      <c r="I7643" s="265" t="s">
        <v>133</v>
      </c>
      <c r="J7643" s="266">
        <v>21.51</v>
      </c>
      <c r="K7643" s="265" t="s">
        <v>132</v>
      </c>
      <c r="L7643" s="255">
        <v>21.51</v>
      </c>
      <c r="M7643" s="254" t="s">
        <v>132</v>
      </c>
    </row>
    <row r="7644" spans="1:13" ht="13.5" x14ac:dyDescent="0.25">
      <c r="A7644" s="265" t="s">
        <v>140</v>
      </c>
      <c r="B7644" s="265" t="s">
        <v>139</v>
      </c>
      <c r="C7644" s="265" t="s">
        <v>138</v>
      </c>
      <c r="D7644" s="265" t="s">
        <v>137</v>
      </c>
      <c r="E7644" s="266" t="s">
        <v>136</v>
      </c>
      <c r="F7644" s="265">
        <v>101340</v>
      </c>
      <c r="G7644" s="265" t="s">
        <v>243</v>
      </c>
      <c r="H7644" s="265" t="s">
        <v>134</v>
      </c>
      <c r="I7644" s="265" t="s">
        <v>133</v>
      </c>
      <c r="J7644" s="266">
        <v>19.3</v>
      </c>
      <c r="K7644" s="265" t="s">
        <v>132</v>
      </c>
      <c r="L7644" s="255">
        <v>19.3</v>
      </c>
      <c r="M7644" s="254" t="s">
        <v>132</v>
      </c>
    </row>
    <row r="7645" spans="1:13" ht="13.5" x14ac:dyDescent="0.25">
      <c r="A7645" s="265" t="s">
        <v>140</v>
      </c>
      <c r="B7645" s="265" t="s">
        <v>139</v>
      </c>
      <c r="C7645" s="265" t="s">
        <v>138</v>
      </c>
      <c r="D7645" s="265" t="s">
        <v>137</v>
      </c>
      <c r="E7645" s="266" t="s">
        <v>136</v>
      </c>
      <c r="F7645" s="265">
        <v>101341</v>
      </c>
      <c r="G7645" s="265" t="s">
        <v>242</v>
      </c>
      <c r="H7645" s="265" t="s">
        <v>134</v>
      </c>
      <c r="I7645" s="265" t="s">
        <v>133</v>
      </c>
      <c r="J7645" s="266">
        <v>21.3</v>
      </c>
      <c r="K7645" s="265" t="s">
        <v>132</v>
      </c>
      <c r="L7645" s="255">
        <v>21.3</v>
      </c>
      <c r="M7645" s="254" t="s">
        <v>132</v>
      </c>
    </row>
    <row r="7646" spans="1:13" ht="13.5" x14ac:dyDescent="0.25">
      <c r="A7646" s="265" t="s">
        <v>140</v>
      </c>
      <c r="B7646" s="265" t="s">
        <v>139</v>
      </c>
      <c r="C7646" s="265" t="s">
        <v>138</v>
      </c>
      <c r="D7646" s="265" t="s">
        <v>137</v>
      </c>
      <c r="E7646" s="266" t="s">
        <v>136</v>
      </c>
      <c r="F7646" s="265">
        <v>101342</v>
      </c>
      <c r="G7646" s="265" t="s">
        <v>241</v>
      </c>
      <c r="H7646" s="265" t="s">
        <v>134</v>
      </c>
      <c r="I7646" s="265" t="s">
        <v>133</v>
      </c>
      <c r="J7646" s="266">
        <v>21.51</v>
      </c>
      <c r="K7646" s="265" t="s">
        <v>132</v>
      </c>
      <c r="L7646" s="255">
        <v>21.51</v>
      </c>
      <c r="M7646" s="254" t="s">
        <v>132</v>
      </c>
    </row>
    <row r="7647" spans="1:13" ht="13.5" x14ac:dyDescent="0.25">
      <c r="A7647" s="265" t="s">
        <v>140</v>
      </c>
      <c r="B7647" s="265" t="s">
        <v>139</v>
      </c>
      <c r="C7647" s="265" t="s">
        <v>138</v>
      </c>
      <c r="D7647" s="265" t="s">
        <v>137</v>
      </c>
      <c r="E7647" s="266" t="s">
        <v>136</v>
      </c>
      <c r="F7647" s="265">
        <v>101343</v>
      </c>
      <c r="G7647" s="265" t="s">
        <v>240</v>
      </c>
      <c r="H7647" s="265" t="s">
        <v>134</v>
      </c>
      <c r="I7647" s="265" t="s">
        <v>133</v>
      </c>
      <c r="J7647" s="266">
        <v>34.61</v>
      </c>
      <c r="K7647" s="265" t="s">
        <v>132</v>
      </c>
      <c r="L7647" s="255">
        <v>34.61</v>
      </c>
      <c r="M7647" s="254" t="s">
        <v>132</v>
      </c>
    </row>
    <row r="7648" spans="1:13" ht="13.5" x14ac:dyDescent="0.25">
      <c r="A7648" s="265" t="s">
        <v>140</v>
      </c>
      <c r="B7648" s="265" t="s">
        <v>139</v>
      </c>
      <c r="C7648" s="265" t="s">
        <v>138</v>
      </c>
      <c r="D7648" s="265" t="s">
        <v>137</v>
      </c>
      <c r="E7648" s="266" t="s">
        <v>136</v>
      </c>
      <c r="F7648" s="265">
        <v>101344</v>
      </c>
      <c r="G7648" s="265" t="s">
        <v>239</v>
      </c>
      <c r="H7648" s="265" t="s">
        <v>134</v>
      </c>
      <c r="I7648" s="265" t="s">
        <v>133</v>
      </c>
      <c r="J7648" s="266">
        <v>41.02</v>
      </c>
      <c r="K7648" s="265" t="s">
        <v>132</v>
      </c>
      <c r="L7648" s="255">
        <v>41.02</v>
      </c>
      <c r="M7648" s="254" t="s">
        <v>132</v>
      </c>
    </row>
    <row r="7649" spans="1:13" ht="13.5" x14ac:dyDescent="0.25">
      <c r="A7649" s="265" t="s">
        <v>140</v>
      </c>
      <c r="B7649" s="265" t="s">
        <v>139</v>
      </c>
      <c r="C7649" s="265" t="s">
        <v>138</v>
      </c>
      <c r="D7649" s="265" t="s">
        <v>137</v>
      </c>
      <c r="E7649" s="266" t="s">
        <v>136</v>
      </c>
      <c r="F7649" s="265">
        <v>101345</v>
      </c>
      <c r="G7649" s="265" t="s">
        <v>238</v>
      </c>
      <c r="H7649" s="265" t="s">
        <v>134</v>
      </c>
      <c r="I7649" s="265" t="s">
        <v>133</v>
      </c>
      <c r="J7649" s="266">
        <v>50.95</v>
      </c>
      <c r="K7649" s="265" t="s">
        <v>132</v>
      </c>
      <c r="L7649" s="255">
        <v>50.95</v>
      </c>
      <c r="M7649" s="254" t="s">
        <v>132</v>
      </c>
    </row>
    <row r="7650" spans="1:13" ht="13.5" x14ac:dyDescent="0.25">
      <c r="A7650" s="265" t="s">
        <v>140</v>
      </c>
      <c r="B7650" s="265" t="s">
        <v>139</v>
      </c>
      <c r="C7650" s="265" t="s">
        <v>138</v>
      </c>
      <c r="D7650" s="265" t="s">
        <v>137</v>
      </c>
      <c r="E7650" s="266" t="s">
        <v>136</v>
      </c>
      <c r="F7650" s="265">
        <v>101346</v>
      </c>
      <c r="G7650" s="265" t="s">
        <v>237</v>
      </c>
      <c r="H7650" s="265" t="s">
        <v>134</v>
      </c>
      <c r="I7650" s="265" t="s">
        <v>133</v>
      </c>
      <c r="J7650" s="266">
        <v>25.24</v>
      </c>
      <c r="K7650" s="265" t="s">
        <v>132</v>
      </c>
      <c r="L7650" s="255">
        <v>25.24</v>
      </c>
      <c r="M7650" s="254" t="s">
        <v>132</v>
      </c>
    </row>
    <row r="7651" spans="1:13" ht="13.5" x14ac:dyDescent="0.25">
      <c r="A7651" s="265" t="s">
        <v>140</v>
      </c>
      <c r="B7651" s="265" t="s">
        <v>139</v>
      </c>
      <c r="C7651" s="265" t="s">
        <v>138</v>
      </c>
      <c r="D7651" s="265" t="s">
        <v>137</v>
      </c>
      <c r="E7651" s="266" t="s">
        <v>136</v>
      </c>
      <c r="F7651" s="265">
        <v>101347</v>
      </c>
      <c r="G7651" s="265" t="s">
        <v>236</v>
      </c>
      <c r="H7651" s="265" t="s">
        <v>134</v>
      </c>
      <c r="I7651" s="265" t="s">
        <v>133</v>
      </c>
      <c r="J7651" s="266">
        <v>30.33</v>
      </c>
      <c r="K7651" s="265" t="s">
        <v>132</v>
      </c>
      <c r="L7651" s="255">
        <v>30.33</v>
      </c>
      <c r="M7651" s="254" t="s">
        <v>132</v>
      </c>
    </row>
    <row r="7652" spans="1:13" ht="13.5" x14ac:dyDescent="0.25">
      <c r="A7652" s="265" t="s">
        <v>140</v>
      </c>
      <c r="B7652" s="265" t="s">
        <v>139</v>
      </c>
      <c r="C7652" s="265" t="s">
        <v>138</v>
      </c>
      <c r="D7652" s="265" t="s">
        <v>137</v>
      </c>
      <c r="E7652" s="266" t="s">
        <v>136</v>
      </c>
      <c r="F7652" s="265">
        <v>101348</v>
      </c>
      <c r="G7652" s="265" t="s">
        <v>235</v>
      </c>
      <c r="H7652" s="265" t="s">
        <v>134</v>
      </c>
      <c r="I7652" s="265" t="s">
        <v>133</v>
      </c>
      <c r="J7652" s="266">
        <v>18.649999999999999</v>
      </c>
      <c r="K7652" s="265" t="s">
        <v>132</v>
      </c>
      <c r="L7652" s="255">
        <v>18.649999999999999</v>
      </c>
      <c r="M7652" s="254" t="s">
        <v>132</v>
      </c>
    </row>
    <row r="7653" spans="1:13" ht="13.5" x14ac:dyDescent="0.25">
      <c r="A7653" s="265" t="s">
        <v>140</v>
      </c>
      <c r="B7653" s="265" t="s">
        <v>139</v>
      </c>
      <c r="C7653" s="265" t="s">
        <v>138</v>
      </c>
      <c r="D7653" s="265" t="s">
        <v>137</v>
      </c>
      <c r="E7653" s="266" t="s">
        <v>136</v>
      </c>
      <c r="F7653" s="265">
        <v>101349</v>
      </c>
      <c r="G7653" s="265" t="s">
        <v>234</v>
      </c>
      <c r="H7653" s="265" t="s">
        <v>134</v>
      </c>
      <c r="I7653" s="265" t="s">
        <v>133</v>
      </c>
      <c r="J7653" s="266">
        <v>30.74</v>
      </c>
      <c r="K7653" s="265" t="s">
        <v>132</v>
      </c>
      <c r="L7653" s="255">
        <v>30.74</v>
      </c>
      <c r="M7653" s="254" t="s">
        <v>132</v>
      </c>
    </row>
    <row r="7654" spans="1:13" ht="13.5" x14ac:dyDescent="0.25">
      <c r="A7654" s="265" t="s">
        <v>140</v>
      </c>
      <c r="B7654" s="265" t="s">
        <v>139</v>
      </c>
      <c r="C7654" s="265" t="s">
        <v>138</v>
      </c>
      <c r="D7654" s="265" t="s">
        <v>137</v>
      </c>
      <c r="E7654" s="266" t="s">
        <v>136</v>
      </c>
      <c r="F7654" s="265">
        <v>101350</v>
      </c>
      <c r="G7654" s="265" t="s">
        <v>233</v>
      </c>
      <c r="H7654" s="265" t="s">
        <v>134</v>
      </c>
      <c r="I7654" s="265" t="s">
        <v>133</v>
      </c>
      <c r="J7654" s="266">
        <v>30.74</v>
      </c>
      <c r="K7654" s="265" t="s">
        <v>132</v>
      </c>
      <c r="L7654" s="255">
        <v>30.74</v>
      </c>
      <c r="M7654" s="254" t="s">
        <v>132</v>
      </c>
    </row>
    <row r="7655" spans="1:13" ht="13.5" x14ac:dyDescent="0.25">
      <c r="A7655" s="265" t="s">
        <v>140</v>
      </c>
      <c r="B7655" s="265" t="s">
        <v>139</v>
      </c>
      <c r="C7655" s="265" t="s">
        <v>138</v>
      </c>
      <c r="D7655" s="265" t="s">
        <v>137</v>
      </c>
      <c r="E7655" s="266" t="s">
        <v>136</v>
      </c>
      <c r="F7655" s="265">
        <v>101351</v>
      </c>
      <c r="G7655" s="265" t="s">
        <v>232</v>
      </c>
      <c r="H7655" s="265" t="s">
        <v>134</v>
      </c>
      <c r="I7655" s="265" t="s">
        <v>133</v>
      </c>
      <c r="J7655" s="266">
        <v>21.51</v>
      </c>
      <c r="K7655" s="265" t="s">
        <v>132</v>
      </c>
      <c r="L7655" s="255">
        <v>21.51</v>
      </c>
      <c r="M7655" s="254" t="s">
        <v>132</v>
      </c>
    </row>
    <row r="7656" spans="1:13" ht="13.5" x14ac:dyDescent="0.25">
      <c r="A7656" s="265" t="s">
        <v>140</v>
      </c>
      <c r="B7656" s="265" t="s">
        <v>139</v>
      </c>
      <c r="C7656" s="265" t="s">
        <v>138</v>
      </c>
      <c r="D7656" s="265" t="s">
        <v>137</v>
      </c>
      <c r="E7656" s="266" t="s">
        <v>136</v>
      </c>
      <c r="F7656" s="265">
        <v>101352</v>
      </c>
      <c r="G7656" s="265" t="s">
        <v>231</v>
      </c>
      <c r="H7656" s="265" t="s">
        <v>134</v>
      </c>
      <c r="I7656" s="265" t="s">
        <v>133</v>
      </c>
      <c r="J7656" s="266">
        <v>21.51</v>
      </c>
      <c r="K7656" s="265" t="s">
        <v>132</v>
      </c>
      <c r="L7656" s="255">
        <v>21.51</v>
      </c>
      <c r="M7656" s="254" t="s">
        <v>132</v>
      </c>
    </row>
    <row r="7657" spans="1:13" ht="13.5" x14ac:dyDescent="0.25">
      <c r="A7657" s="265" t="s">
        <v>140</v>
      </c>
      <c r="B7657" s="265" t="s">
        <v>139</v>
      </c>
      <c r="C7657" s="265" t="s">
        <v>138</v>
      </c>
      <c r="D7657" s="265" t="s">
        <v>137</v>
      </c>
      <c r="E7657" s="266" t="s">
        <v>136</v>
      </c>
      <c r="F7657" s="265">
        <v>101353</v>
      </c>
      <c r="G7657" s="265" t="s">
        <v>230</v>
      </c>
      <c r="H7657" s="265" t="s">
        <v>134</v>
      </c>
      <c r="I7657" s="265" t="s">
        <v>133</v>
      </c>
      <c r="J7657" s="266">
        <v>21.3</v>
      </c>
      <c r="K7657" s="265" t="s">
        <v>132</v>
      </c>
      <c r="L7657" s="255">
        <v>21.3</v>
      </c>
      <c r="M7657" s="254" t="s">
        <v>132</v>
      </c>
    </row>
    <row r="7658" spans="1:13" ht="13.5" x14ac:dyDescent="0.25">
      <c r="A7658" s="265" t="s">
        <v>140</v>
      </c>
      <c r="B7658" s="265" t="s">
        <v>139</v>
      </c>
      <c r="C7658" s="265" t="s">
        <v>138</v>
      </c>
      <c r="D7658" s="265" t="s">
        <v>137</v>
      </c>
      <c r="E7658" s="266" t="s">
        <v>136</v>
      </c>
      <c r="F7658" s="265">
        <v>101355</v>
      </c>
      <c r="G7658" s="265" t="s">
        <v>229</v>
      </c>
      <c r="H7658" s="265" t="s">
        <v>134</v>
      </c>
      <c r="I7658" s="265" t="s">
        <v>133</v>
      </c>
      <c r="J7658" s="266">
        <v>30.74</v>
      </c>
      <c r="K7658" s="265" t="s">
        <v>132</v>
      </c>
      <c r="L7658" s="255">
        <v>30.74</v>
      </c>
      <c r="M7658" s="254" t="s">
        <v>132</v>
      </c>
    </row>
    <row r="7659" spans="1:13" ht="13.5" x14ac:dyDescent="0.25">
      <c r="A7659" s="265" t="s">
        <v>140</v>
      </c>
      <c r="B7659" s="265" t="s">
        <v>139</v>
      </c>
      <c r="C7659" s="265" t="s">
        <v>138</v>
      </c>
      <c r="D7659" s="265" t="s">
        <v>137</v>
      </c>
      <c r="E7659" s="266" t="s">
        <v>136</v>
      </c>
      <c r="F7659" s="265">
        <v>101356</v>
      </c>
      <c r="G7659" s="265" t="s">
        <v>228</v>
      </c>
      <c r="H7659" s="265" t="s">
        <v>134</v>
      </c>
      <c r="I7659" s="265" t="s">
        <v>133</v>
      </c>
      <c r="J7659" s="266">
        <v>44.26</v>
      </c>
      <c r="K7659" s="265" t="s">
        <v>132</v>
      </c>
      <c r="L7659" s="255">
        <v>44.26</v>
      </c>
      <c r="M7659" s="254" t="s">
        <v>132</v>
      </c>
    </row>
    <row r="7660" spans="1:13" ht="13.5" x14ac:dyDescent="0.25">
      <c r="A7660" s="265" t="s">
        <v>140</v>
      </c>
      <c r="B7660" s="265" t="s">
        <v>139</v>
      </c>
      <c r="C7660" s="265" t="s">
        <v>138</v>
      </c>
      <c r="D7660" s="265" t="s">
        <v>137</v>
      </c>
      <c r="E7660" s="266" t="s">
        <v>136</v>
      </c>
      <c r="F7660" s="265">
        <v>101357</v>
      </c>
      <c r="G7660" s="265" t="s">
        <v>227</v>
      </c>
      <c r="H7660" s="265" t="s">
        <v>134</v>
      </c>
      <c r="I7660" s="265" t="s">
        <v>133</v>
      </c>
      <c r="J7660" s="266">
        <v>63.58</v>
      </c>
      <c r="K7660" s="265" t="s">
        <v>132</v>
      </c>
      <c r="L7660" s="255">
        <v>63.58</v>
      </c>
      <c r="M7660" s="254" t="s">
        <v>132</v>
      </c>
    </row>
    <row r="7661" spans="1:13" ht="13.5" x14ac:dyDescent="0.25">
      <c r="A7661" s="265" t="s">
        <v>140</v>
      </c>
      <c r="B7661" s="265" t="s">
        <v>139</v>
      </c>
      <c r="C7661" s="265" t="s">
        <v>138</v>
      </c>
      <c r="D7661" s="265" t="s">
        <v>137</v>
      </c>
      <c r="E7661" s="266" t="s">
        <v>136</v>
      </c>
      <c r="F7661" s="265">
        <v>101358</v>
      </c>
      <c r="G7661" s="265" t="s">
        <v>226</v>
      </c>
      <c r="H7661" s="265" t="s">
        <v>134</v>
      </c>
      <c r="I7661" s="265" t="s">
        <v>133</v>
      </c>
      <c r="J7661" s="266">
        <v>44.26</v>
      </c>
      <c r="K7661" s="265" t="s">
        <v>132</v>
      </c>
      <c r="L7661" s="255">
        <v>44.26</v>
      </c>
      <c r="M7661" s="254" t="s">
        <v>132</v>
      </c>
    </row>
    <row r="7662" spans="1:13" ht="13.5" x14ac:dyDescent="0.25">
      <c r="A7662" s="265" t="s">
        <v>140</v>
      </c>
      <c r="B7662" s="265" t="s">
        <v>139</v>
      </c>
      <c r="C7662" s="265" t="s">
        <v>138</v>
      </c>
      <c r="D7662" s="265" t="s">
        <v>137</v>
      </c>
      <c r="E7662" s="266" t="s">
        <v>136</v>
      </c>
      <c r="F7662" s="265">
        <v>101359</v>
      </c>
      <c r="G7662" s="265" t="s">
        <v>225</v>
      </c>
      <c r="H7662" s="265" t="s">
        <v>134</v>
      </c>
      <c r="I7662" s="265" t="s">
        <v>133</v>
      </c>
      <c r="J7662" s="266">
        <v>42.97</v>
      </c>
      <c r="K7662" s="265" t="s">
        <v>132</v>
      </c>
      <c r="L7662" s="255">
        <v>42.97</v>
      </c>
      <c r="M7662" s="254" t="s">
        <v>132</v>
      </c>
    </row>
    <row r="7663" spans="1:13" ht="13.5" x14ac:dyDescent="0.25">
      <c r="A7663" s="265" t="s">
        <v>140</v>
      </c>
      <c r="B7663" s="265" t="s">
        <v>139</v>
      </c>
      <c r="C7663" s="265" t="s">
        <v>138</v>
      </c>
      <c r="D7663" s="265" t="s">
        <v>137</v>
      </c>
      <c r="E7663" s="266" t="s">
        <v>136</v>
      </c>
      <c r="F7663" s="265">
        <v>101360</v>
      </c>
      <c r="G7663" s="265" t="s">
        <v>224</v>
      </c>
      <c r="H7663" s="265" t="s">
        <v>134</v>
      </c>
      <c r="I7663" s="265" t="s">
        <v>133</v>
      </c>
      <c r="J7663" s="266">
        <v>44.26</v>
      </c>
      <c r="K7663" s="265" t="s">
        <v>132</v>
      </c>
      <c r="L7663" s="255">
        <v>44.26</v>
      </c>
      <c r="M7663" s="254" t="s">
        <v>132</v>
      </c>
    </row>
    <row r="7664" spans="1:13" ht="13.5" x14ac:dyDescent="0.25">
      <c r="A7664" s="265" t="s">
        <v>140</v>
      </c>
      <c r="B7664" s="265" t="s">
        <v>139</v>
      </c>
      <c r="C7664" s="265" t="s">
        <v>138</v>
      </c>
      <c r="D7664" s="265" t="s">
        <v>137</v>
      </c>
      <c r="E7664" s="266" t="s">
        <v>136</v>
      </c>
      <c r="F7664" s="265">
        <v>101361</v>
      </c>
      <c r="G7664" s="265" t="s">
        <v>223</v>
      </c>
      <c r="H7664" s="265" t="s">
        <v>134</v>
      </c>
      <c r="I7664" s="265" t="s">
        <v>133</v>
      </c>
      <c r="J7664" s="266">
        <v>52.55</v>
      </c>
      <c r="K7664" s="265" t="s">
        <v>132</v>
      </c>
      <c r="L7664" s="255">
        <v>52.55</v>
      </c>
      <c r="M7664" s="254" t="s">
        <v>132</v>
      </c>
    </row>
    <row r="7665" spans="1:13" ht="13.5" x14ac:dyDescent="0.25">
      <c r="A7665" s="265" t="s">
        <v>140</v>
      </c>
      <c r="B7665" s="265" t="s">
        <v>139</v>
      </c>
      <c r="C7665" s="265" t="s">
        <v>138</v>
      </c>
      <c r="D7665" s="265" t="s">
        <v>137</v>
      </c>
      <c r="E7665" s="266" t="s">
        <v>136</v>
      </c>
      <c r="F7665" s="265">
        <v>101363</v>
      </c>
      <c r="G7665" s="265" t="s">
        <v>222</v>
      </c>
      <c r="H7665" s="265" t="s">
        <v>134</v>
      </c>
      <c r="I7665" s="265" t="s">
        <v>133</v>
      </c>
      <c r="J7665" s="266">
        <v>34.61</v>
      </c>
      <c r="K7665" s="265" t="s">
        <v>132</v>
      </c>
      <c r="L7665" s="255">
        <v>34.61</v>
      </c>
      <c r="M7665" s="254" t="s">
        <v>132</v>
      </c>
    </row>
    <row r="7666" spans="1:13" ht="13.5" x14ac:dyDescent="0.25">
      <c r="A7666" s="265" t="s">
        <v>140</v>
      </c>
      <c r="B7666" s="265" t="s">
        <v>139</v>
      </c>
      <c r="C7666" s="265" t="s">
        <v>138</v>
      </c>
      <c r="D7666" s="265" t="s">
        <v>137</v>
      </c>
      <c r="E7666" s="266" t="s">
        <v>136</v>
      </c>
      <c r="F7666" s="265">
        <v>101364</v>
      </c>
      <c r="G7666" s="265" t="s">
        <v>221</v>
      </c>
      <c r="H7666" s="265" t="s">
        <v>134</v>
      </c>
      <c r="I7666" s="265" t="s">
        <v>133</v>
      </c>
      <c r="J7666" s="266">
        <v>47.37</v>
      </c>
      <c r="K7666" s="265" t="s">
        <v>132</v>
      </c>
      <c r="L7666" s="255">
        <v>47.37</v>
      </c>
      <c r="M7666" s="254" t="s">
        <v>132</v>
      </c>
    </row>
    <row r="7667" spans="1:13" ht="13.5" x14ac:dyDescent="0.25">
      <c r="A7667" s="265" t="s">
        <v>140</v>
      </c>
      <c r="B7667" s="265" t="s">
        <v>139</v>
      </c>
      <c r="C7667" s="265" t="s">
        <v>138</v>
      </c>
      <c r="D7667" s="265" t="s">
        <v>137</v>
      </c>
      <c r="E7667" s="266" t="s">
        <v>136</v>
      </c>
      <c r="F7667" s="265">
        <v>101365</v>
      </c>
      <c r="G7667" s="265" t="s">
        <v>220</v>
      </c>
      <c r="H7667" s="265" t="s">
        <v>134</v>
      </c>
      <c r="I7667" s="265" t="s">
        <v>133</v>
      </c>
      <c r="J7667" s="266">
        <v>34.61</v>
      </c>
      <c r="K7667" s="265" t="s">
        <v>132</v>
      </c>
      <c r="L7667" s="255">
        <v>34.61</v>
      </c>
      <c r="M7667" s="254" t="s">
        <v>132</v>
      </c>
    </row>
    <row r="7668" spans="1:13" ht="13.5" x14ac:dyDescent="0.25">
      <c r="A7668" s="265" t="s">
        <v>140</v>
      </c>
      <c r="B7668" s="265" t="s">
        <v>139</v>
      </c>
      <c r="C7668" s="265" t="s">
        <v>138</v>
      </c>
      <c r="D7668" s="265" t="s">
        <v>137</v>
      </c>
      <c r="E7668" s="266" t="s">
        <v>136</v>
      </c>
      <c r="F7668" s="265">
        <v>101366</v>
      </c>
      <c r="G7668" s="265" t="s">
        <v>219</v>
      </c>
      <c r="H7668" s="265" t="s">
        <v>134</v>
      </c>
      <c r="I7668" s="265" t="s">
        <v>133</v>
      </c>
      <c r="J7668" s="266">
        <v>40.67</v>
      </c>
      <c r="K7668" s="265" t="s">
        <v>132</v>
      </c>
      <c r="L7668" s="255">
        <v>40.67</v>
      </c>
      <c r="M7668" s="254" t="s">
        <v>132</v>
      </c>
    </row>
    <row r="7669" spans="1:13" ht="13.5" x14ac:dyDescent="0.25">
      <c r="A7669" s="265" t="s">
        <v>140</v>
      </c>
      <c r="B7669" s="265" t="s">
        <v>139</v>
      </c>
      <c r="C7669" s="265" t="s">
        <v>138</v>
      </c>
      <c r="D7669" s="265" t="s">
        <v>137</v>
      </c>
      <c r="E7669" s="266" t="s">
        <v>136</v>
      </c>
      <c r="F7669" s="265">
        <v>101368</v>
      </c>
      <c r="G7669" s="265" t="s">
        <v>218</v>
      </c>
      <c r="H7669" s="265" t="s">
        <v>134</v>
      </c>
      <c r="I7669" s="265" t="s">
        <v>133</v>
      </c>
      <c r="J7669" s="266">
        <v>34.28</v>
      </c>
      <c r="K7669" s="265" t="s">
        <v>132</v>
      </c>
      <c r="L7669" s="255">
        <v>34.28</v>
      </c>
      <c r="M7669" s="254" t="s">
        <v>132</v>
      </c>
    </row>
    <row r="7670" spans="1:13" ht="13.5" x14ac:dyDescent="0.25">
      <c r="A7670" s="265" t="s">
        <v>140</v>
      </c>
      <c r="B7670" s="265" t="s">
        <v>139</v>
      </c>
      <c r="C7670" s="265" t="s">
        <v>138</v>
      </c>
      <c r="D7670" s="265" t="s">
        <v>137</v>
      </c>
      <c r="E7670" s="266" t="s">
        <v>136</v>
      </c>
      <c r="F7670" s="265">
        <v>101369</v>
      </c>
      <c r="G7670" s="265" t="s">
        <v>217</v>
      </c>
      <c r="H7670" s="265" t="s">
        <v>134</v>
      </c>
      <c r="I7670" s="265" t="s">
        <v>133</v>
      </c>
      <c r="J7670" s="266">
        <v>36.64</v>
      </c>
      <c r="K7670" s="265" t="s">
        <v>132</v>
      </c>
      <c r="L7670" s="255">
        <v>36.64</v>
      </c>
      <c r="M7670" s="254" t="s">
        <v>132</v>
      </c>
    </row>
    <row r="7671" spans="1:13" ht="13.5" x14ac:dyDescent="0.25">
      <c r="A7671" s="265" t="s">
        <v>140</v>
      </c>
      <c r="B7671" s="265" t="s">
        <v>139</v>
      </c>
      <c r="C7671" s="265" t="s">
        <v>138</v>
      </c>
      <c r="D7671" s="265" t="s">
        <v>137</v>
      </c>
      <c r="E7671" s="266" t="s">
        <v>136</v>
      </c>
      <c r="F7671" s="265">
        <v>101370</v>
      </c>
      <c r="G7671" s="265" t="s">
        <v>216</v>
      </c>
      <c r="H7671" s="265" t="s">
        <v>134</v>
      </c>
      <c r="I7671" s="265" t="s">
        <v>133</v>
      </c>
      <c r="J7671" s="266">
        <v>34.200000000000003</v>
      </c>
      <c r="K7671" s="265" t="s">
        <v>132</v>
      </c>
      <c r="L7671" s="255">
        <v>34.200000000000003</v>
      </c>
      <c r="M7671" s="254" t="s">
        <v>132</v>
      </c>
    </row>
    <row r="7672" spans="1:13" ht="13.5" x14ac:dyDescent="0.25">
      <c r="A7672" s="265" t="s">
        <v>140</v>
      </c>
      <c r="B7672" s="265" t="s">
        <v>139</v>
      </c>
      <c r="C7672" s="265" t="s">
        <v>138</v>
      </c>
      <c r="D7672" s="265" t="s">
        <v>137</v>
      </c>
      <c r="E7672" s="266" t="s">
        <v>136</v>
      </c>
      <c r="F7672" s="265">
        <v>101371</v>
      </c>
      <c r="G7672" s="265" t="s">
        <v>215</v>
      </c>
      <c r="H7672" s="265" t="s">
        <v>134</v>
      </c>
      <c r="I7672" s="265" t="s">
        <v>133</v>
      </c>
      <c r="J7672" s="266">
        <v>38.159999999999997</v>
      </c>
      <c r="K7672" s="265" t="s">
        <v>132</v>
      </c>
      <c r="L7672" s="255">
        <v>38.159999999999997</v>
      </c>
      <c r="M7672" s="254" t="s">
        <v>132</v>
      </c>
    </row>
    <row r="7673" spans="1:13" ht="13.5" x14ac:dyDescent="0.25">
      <c r="A7673" s="265" t="s">
        <v>140</v>
      </c>
      <c r="B7673" s="265" t="s">
        <v>139</v>
      </c>
      <c r="C7673" s="265" t="s">
        <v>138</v>
      </c>
      <c r="D7673" s="265" t="s">
        <v>137</v>
      </c>
      <c r="E7673" s="266" t="s">
        <v>136</v>
      </c>
      <c r="F7673" s="265">
        <v>101372</v>
      </c>
      <c r="G7673" s="265" t="s">
        <v>214</v>
      </c>
      <c r="H7673" s="265" t="s">
        <v>134</v>
      </c>
      <c r="I7673" s="265" t="s">
        <v>133</v>
      </c>
      <c r="J7673" s="266">
        <v>11.79</v>
      </c>
      <c r="K7673" s="265" t="s">
        <v>132</v>
      </c>
      <c r="L7673" s="255">
        <v>11.79</v>
      </c>
      <c r="M7673" s="254" t="s">
        <v>132</v>
      </c>
    </row>
    <row r="7674" spans="1:13" ht="13.5" x14ac:dyDescent="0.25">
      <c r="A7674" s="265" t="s">
        <v>140</v>
      </c>
      <c r="B7674" s="265" t="s">
        <v>139</v>
      </c>
      <c r="C7674" s="265" t="s">
        <v>138</v>
      </c>
      <c r="D7674" s="265" t="s">
        <v>137</v>
      </c>
      <c r="E7674" s="266" t="s">
        <v>136</v>
      </c>
      <c r="F7674" s="265">
        <v>101374</v>
      </c>
      <c r="G7674" s="265" t="s">
        <v>213</v>
      </c>
      <c r="H7674" s="265" t="s">
        <v>134</v>
      </c>
      <c r="I7674" s="265" t="s">
        <v>133</v>
      </c>
      <c r="J7674" s="267">
        <v>3842.77</v>
      </c>
      <c r="K7674" s="265" t="s">
        <v>132</v>
      </c>
      <c r="L7674" s="257">
        <v>3842.77</v>
      </c>
      <c r="M7674" s="254" t="s">
        <v>132</v>
      </c>
    </row>
    <row r="7675" spans="1:13" ht="13.5" x14ac:dyDescent="0.25">
      <c r="A7675" s="265" t="s">
        <v>140</v>
      </c>
      <c r="B7675" s="265" t="s">
        <v>139</v>
      </c>
      <c r="C7675" s="265" t="s">
        <v>138</v>
      </c>
      <c r="D7675" s="265" t="s">
        <v>137</v>
      </c>
      <c r="E7675" s="266" t="s">
        <v>136</v>
      </c>
      <c r="F7675" s="265">
        <v>101375</v>
      </c>
      <c r="G7675" s="265" t="s">
        <v>212</v>
      </c>
      <c r="H7675" s="265" t="s">
        <v>134</v>
      </c>
      <c r="I7675" s="265" t="s">
        <v>133</v>
      </c>
      <c r="J7675" s="267">
        <v>3902.66</v>
      </c>
      <c r="K7675" s="265" t="s">
        <v>132</v>
      </c>
      <c r="L7675" s="257">
        <v>3902.66</v>
      </c>
      <c r="M7675" s="254" t="s">
        <v>132</v>
      </c>
    </row>
    <row r="7676" spans="1:13" ht="13.5" x14ac:dyDescent="0.25">
      <c r="A7676" s="265" t="s">
        <v>140</v>
      </c>
      <c r="B7676" s="265" t="s">
        <v>139</v>
      </c>
      <c r="C7676" s="265" t="s">
        <v>138</v>
      </c>
      <c r="D7676" s="265" t="s">
        <v>137</v>
      </c>
      <c r="E7676" s="266" t="s">
        <v>136</v>
      </c>
      <c r="F7676" s="265">
        <v>101376</v>
      </c>
      <c r="G7676" s="265" t="s">
        <v>211</v>
      </c>
      <c r="H7676" s="265" t="s">
        <v>134</v>
      </c>
      <c r="I7676" s="265" t="s">
        <v>133</v>
      </c>
      <c r="J7676" s="267">
        <v>3617.19</v>
      </c>
      <c r="K7676" s="265" t="s">
        <v>132</v>
      </c>
      <c r="L7676" s="257">
        <v>3617.19</v>
      </c>
      <c r="M7676" s="254" t="s">
        <v>132</v>
      </c>
    </row>
    <row r="7677" spans="1:13" ht="13.5" x14ac:dyDescent="0.25">
      <c r="A7677" s="265" t="s">
        <v>140</v>
      </c>
      <c r="B7677" s="265" t="s">
        <v>139</v>
      </c>
      <c r="C7677" s="265" t="s">
        <v>138</v>
      </c>
      <c r="D7677" s="265" t="s">
        <v>137</v>
      </c>
      <c r="E7677" s="266" t="s">
        <v>136</v>
      </c>
      <c r="F7677" s="265">
        <v>101377</v>
      </c>
      <c r="G7677" s="265" t="s">
        <v>210</v>
      </c>
      <c r="H7677" s="265" t="s">
        <v>134</v>
      </c>
      <c r="I7677" s="265" t="s">
        <v>133</v>
      </c>
      <c r="J7677" s="267">
        <v>3813.44</v>
      </c>
      <c r="K7677" s="265" t="s">
        <v>132</v>
      </c>
      <c r="L7677" s="257">
        <v>3813.44</v>
      </c>
      <c r="M7677" s="254" t="s">
        <v>132</v>
      </c>
    </row>
    <row r="7678" spans="1:13" ht="13.5" x14ac:dyDescent="0.25">
      <c r="A7678" s="265" t="s">
        <v>140</v>
      </c>
      <c r="B7678" s="265" t="s">
        <v>139</v>
      </c>
      <c r="C7678" s="265" t="s">
        <v>138</v>
      </c>
      <c r="D7678" s="265" t="s">
        <v>137</v>
      </c>
      <c r="E7678" s="266" t="s">
        <v>136</v>
      </c>
      <c r="F7678" s="265">
        <v>101378</v>
      </c>
      <c r="G7678" s="265" t="s">
        <v>209</v>
      </c>
      <c r="H7678" s="265" t="s">
        <v>134</v>
      </c>
      <c r="I7678" s="265" t="s">
        <v>133</v>
      </c>
      <c r="J7678" s="267">
        <v>4844.2299999999996</v>
      </c>
      <c r="K7678" s="265" t="s">
        <v>132</v>
      </c>
      <c r="L7678" s="257">
        <v>4844.2299999999996</v>
      </c>
      <c r="M7678" s="254" t="s">
        <v>132</v>
      </c>
    </row>
    <row r="7679" spans="1:13" ht="13.5" x14ac:dyDescent="0.25">
      <c r="A7679" s="265" t="s">
        <v>140</v>
      </c>
      <c r="B7679" s="265" t="s">
        <v>139</v>
      </c>
      <c r="C7679" s="265" t="s">
        <v>138</v>
      </c>
      <c r="D7679" s="265" t="s">
        <v>137</v>
      </c>
      <c r="E7679" s="266" t="s">
        <v>136</v>
      </c>
      <c r="F7679" s="265">
        <v>101379</v>
      </c>
      <c r="G7679" s="265" t="s">
        <v>208</v>
      </c>
      <c r="H7679" s="265" t="s">
        <v>134</v>
      </c>
      <c r="I7679" s="265" t="s">
        <v>133</v>
      </c>
      <c r="J7679" s="267">
        <v>3842.77</v>
      </c>
      <c r="K7679" s="265" t="s">
        <v>132</v>
      </c>
      <c r="L7679" s="257">
        <v>3842.77</v>
      </c>
      <c r="M7679" s="254" t="s">
        <v>132</v>
      </c>
    </row>
    <row r="7680" spans="1:13" ht="13.5" x14ac:dyDescent="0.25">
      <c r="A7680" s="265" t="s">
        <v>140</v>
      </c>
      <c r="B7680" s="265" t="s">
        <v>139</v>
      </c>
      <c r="C7680" s="265" t="s">
        <v>138</v>
      </c>
      <c r="D7680" s="265" t="s">
        <v>137</v>
      </c>
      <c r="E7680" s="266" t="s">
        <v>136</v>
      </c>
      <c r="F7680" s="265">
        <v>101380</v>
      </c>
      <c r="G7680" s="265" t="s">
        <v>207</v>
      </c>
      <c r="H7680" s="265" t="s">
        <v>134</v>
      </c>
      <c r="I7680" s="265" t="s">
        <v>133</v>
      </c>
      <c r="J7680" s="267">
        <v>3789.84</v>
      </c>
      <c r="K7680" s="265" t="s">
        <v>132</v>
      </c>
      <c r="L7680" s="257">
        <v>3789.84</v>
      </c>
      <c r="M7680" s="254" t="s">
        <v>132</v>
      </c>
    </row>
    <row r="7681" spans="1:13" ht="13.5" x14ac:dyDescent="0.25">
      <c r="A7681" s="265" t="s">
        <v>140</v>
      </c>
      <c r="B7681" s="265" t="s">
        <v>139</v>
      </c>
      <c r="C7681" s="265" t="s">
        <v>138</v>
      </c>
      <c r="D7681" s="265" t="s">
        <v>137</v>
      </c>
      <c r="E7681" s="266" t="s">
        <v>136</v>
      </c>
      <c r="F7681" s="265">
        <v>101381</v>
      </c>
      <c r="G7681" s="265" t="s">
        <v>206</v>
      </c>
      <c r="H7681" s="265" t="s">
        <v>134</v>
      </c>
      <c r="I7681" s="265" t="s">
        <v>133</v>
      </c>
      <c r="J7681" s="267">
        <v>4524.88</v>
      </c>
      <c r="K7681" s="265" t="s">
        <v>132</v>
      </c>
      <c r="L7681" s="257">
        <v>4524.88</v>
      </c>
      <c r="M7681" s="254" t="s">
        <v>132</v>
      </c>
    </row>
    <row r="7682" spans="1:13" ht="13.5" x14ac:dyDescent="0.25">
      <c r="A7682" s="265" t="s">
        <v>140</v>
      </c>
      <c r="B7682" s="265" t="s">
        <v>139</v>
      </c>
      <c r="C7682" s="265" t="s">
        <v>138</v>
      </c>
      <c r="D7682" s="265" t="s">
        <v>137</v>
      </c>
      <c r="E7682" s="266" t="s">
        <v>136</v>
      </c>
      <c r="F7682" s="265">
        <v>101382</v>
      </c>
      <c r="G7682" s="265" t="s">
        <v>205</v>
      </c>
      <c r="H7682" s="265" t="s">
        <v>134</v>
      </c>
      <c r="I7682" s="265" t="s">
        <v>133</v>
      </c>
      <c r="J7682" s="267">
        <v>2565.14</v>
      </c>
      <c r="K7682" s="265" t="s">
        <v>132</v>
      </c>
      <c r="L7682" s="257">
        <v>2565.14</v>
      </c>
      <c r="M7682" s="254" t="s">
        <v>132</v>
      </c>
    </row>
    <row r="7683" spans="1:13" ht="13.5" x14ac:dyDescent="0.25">
      <c r="A7683" s="265" t="s">
        <v>140</v>
      </c>
      <c r="B7683" s="265" t="s">
        <v>139</v>
      </c>
      <c r="C7683" s="265" t="s">
        <v>138</v>
      </c>
      <c r="D7683" s="265" t="s">
        <v>137</v>
      </c>
      <c r="E7683" s="266" t="s">
        <v>136</v>
      </c>
      <c r="F7683" s="265">
        <v>101383</v>
      </c>
      <c r="G7683" s="265" t="s">
        <v>204</v>
      </c>
      <c r="H7683" s="265" t="s">
        <v>134</v>
      </c>
      <c r="I7683" s="265" t="s">
        <v>133</v>
      </c>
      <c r="J7683" s="267">
        <v>3631.89</v>
      </c>
      <c r="K7683" s="265" t="s">
        <v>132</v>
      </c>
      <c r="L7683" s="257">
        <v>3631.89</v>
      </c>
      <c r="M7683" s="254" t="s">
        <v>132</v>
      </c>
    </row>
    <row r="7684" spans="1:13" ht="13.5" x14ac:dyDescent="0.25">
      <c r="A7684" s="265" t="s">
        <v>140</v>
      </c>
      <c r="B7684" s="265" t="s">
        <v>139</v>
      </c>
      <c r="C7684" s="265" t="s">
        <v>138</v>
      </c>
      <c r="D7684" s="265" t="s">
        <v>137</v>
      </c>
      <c r="E7684" s="266" t="s">
        <v>136</v>
      </c>
      <c r="F7684" s="265">
        <v>101384</v>
      </c>
      <c r="G7684" s="265" t="s">
        <v>203</v>
      </c>
      <c r="H7684" s="265" t="s">
        <v>134</v>
      </c>
      <c r="I7684" s="265" t="s">
        <v>133</v>
      </c>
      <c r="J7684" s="267">
        <v>3728.26</v>
      </c>
      <c r="K7684" s="265" t="s">
        <v>132</v>
      </c>
      <c r="L7684" s="257">
        <v>3728.26</v>
      </c>
      <c r="M7684" s="254" t="s">
        <v>132</v>
      </c>
    </row>
    <row r="7685" spans="1:13" ht="13.5" x14ac:dyDescent="0.25">
      <c r="A7685" s="265" t="s">
        <v>140</v>
      </c>
      <c r="B7685" s="265" t="s">
        <v>139</v>
      </c>
      <c r="C7685" s="265" t="s">
        <v>138</v>
      </c>
      <c r="D7685" s="265" t="s">
        <v>137</v>
      </c>
      <c r="E7685" s="266" t="s">
        <v>136</v>
      </c>
      <c r="F7685" s="265">
        <v>101385</v>
      </c>
      <c r="G7685" s="265" t="s">
        <v>202</v>
      </c>
      <c r="H7685" s="265" t="s">
        <v>134</v>
      </c>
      <c r="I7685" s="265" t="s">
        <v>133</v>
      </c>
      <c r="J7685" s="267">
        <v>4802.3900000000003</v>
      </c>
      <c r="K7685" s="265" t="s">
        <v>132</v>
      </c>
      <c r="L7685" s="257">
        <v>4802.3900000000003</v>
      </c>
      <c r="M7685" s="254" t="s">
        <v>132</v>
      </c>
    </row>
    <row r="7686" spans="1:13" ht="13.5" x14ac:dyDescent="0.25">
      <c r="A7686" s="265" t="s">
        <v>140</v>
      </c>
      <c r="B7686" s="265" t="s">
        <v>139</v>
      </c>
      <c r="C7686" s="265" t="s">
        <v>138</v>
      </c>
      <c r="D7686" s="265" t="s">
        <v>137</v>
      </c>
      <c r="E7686" s="266" t="s">
        <v>136</v>
      </c>
      <c r="F7686" s="265">
        <v>101386</v>
      </c>
      <c r="G7686" s="265" t="s">
        <v>201</v>
      </c>
      <c r="H7686" s="265" t="s">
        <v>134</v>
      </c>
      <c r="I7686" s="265" t="s">
        <v>133</v>
      </c>
      <c r="J7686" s="267">
        <v>3617.19</v>
      </c>
      <c r="K7686" s="265" t="s">
        <v>132</v>
      </c>
      <c r="L7686" s="257">
        <v>3617.19</v>
      </c>
      <c r="M7686" s="254" t="s">
        <v>132</v>
      </c>
    </row>
    <row r="7687" spans="1:13" ht="13.5" x14ac:dyDescent="0.25">
      <c r="A7687" s="265" t="s">
        <v>140</v>
      </c>
      <c r="B7687" s="265" t="s">
        <v>139</v>
      </c>
      <c r="C7687" s="265" t="s">
        <v>138</v>
      </c>
      <c r="D7687" s="265" t="s">
        <v>137</v>
      </c>
      <c r="E7687" s="266" t="s">
        <v>136</v>
      </c>
      <c r="F7687" s="265">
        <v>101387</v>
      </c>
      <c r="G7687" s="265" t="s">
        <v>200</v>
      </c>
      <c r="H7687" s="265" t="s">
        <v>134</v>
      </c>
      <c r="I7687" s="265" t="s">
        <v>133</v>
      </c>
      <c r="J7687" s="267">
        <v>3850.54</v>
      </c>
      <c r="K7687" s="265" t="s">
        <v>132</v>
      </c>
      <c r="L7687" s="257">
        <v>3850.54</v>
      </c>
      <c r="M7687" s="254" t="s">
        <v>132</v>
      </c>
    </row>
    <row r="7688" spans="1:13" ht="13.5" x14ac:dyDescent="0.25">
      <c r="A7688" s="265" t="s">
        <v>140</v>
      </c>
      <c r="B7688" s="265" t="s">
        <v>139</v>
      </c>
      <c r="C7688" s="265" t="s">
        <v>138</v>
      </c>
      <c r="D7688" s="265" t="s">
        <v>137</v>
      </c>
      <c r="E7688" s="266" t="s">
        <v>136</v>
      </c>
      <c r="F7688" s="265">
        <v>101388</v>
      </c>
      <c r="G7688" s="265" t="s">
        <v>199</v>
      </c>
      <c r="H7688" s="265" t="s">
        <v>134</v>
      </c>
      <c r="I7688" s="265" t="s">
        <v>133</v>
      </c>
      <c r="J7688" s="267">
        <v>3604.58</v>
      </c>
      <c r="K7688" s="265" t="s">
        <v>132</v>
      </c>
      <c r="L7688" s="257">
        <v>3604.58</v>
      </c>
      <c r="M7688" s="254" t="s">
        <v>132</v>
      </c>
    </row>
    <row r="7689" spans="1:13" ht="13.5" x14ac:dyDescent="0.25">
      <c r="A7689" s="265" t="s">
        <v>140</v>
      </c>
      <c r="B7689" s="265" t="s">
        <v>139</v>
      </c>
      <c r="C7689" s="265" t="s">
        <v>138</v>
      </c>
      <c r="D7689" s="265" t="s">
        <v>137</v>
      </c>
      <c r="E7689" s="266" t="s">
        <v>136</v>
      </c>
      <c r="F7689" s="265">
        <v>101389</v>
      </c>
      <c r="G7689" s="265" t="s">
        <v>198</v>
      </c>
      <c r="H7689" s="265" t="s">
        <v>134</v>
      </c>
      <c r="I7689" s="265" t="s">
        <v>133</v>
      </c>
      <c r="J7689" s="267">
        <v>1983.46</v>
      </c>
      <c r="K7689" s="265" t="s">
        <v>132</v>
      </c>
      <c r="L7689" s="257">
        <v>1983.46</v>
      </c>
      <c r="M7689" s="254" t="s">
        <v>132</v>
      </c>
    </row>
    <row r="7690" spans="1:13" ht="13.5" x14ac:dyDescent="0.25">
      <c r="A7690" s="265" t="s">
        <v>140</v>
      </c>
      <c r="B7690" s="265" t="s">
        <v>139</v>
      </c>
      <c r="C7690" s="265" t="s">
        <v>138</v>
      </c>
      <c r="D7690" s="265" t="s">
        <v>137</v>
      </c>
      <c r="E7690" s="266" t="s">
        <v>136</v>
      </c>
      <c r="F7690" s="265">
        <v>101390</v>
      </c>
      <c r="G7690" s="265" t="s">
        <v>197</v>
      </c>
      <c r="H7690" s="265" t="s">
        <v>134</v>
      </c>
      <c r="I7690" s="265" t="s">
        <v>133</v>
      </c>
      <c r="J7690" s="267">
        <v>4810.59</v>
      </c>
      <c r="K7690" s="265" t="s">
        <v>132</v>
      </c>
      <c r="L7690" s="257">
        <v>4810.59</v>
      </c>
      <c r="M7690" s="254" t="s">
        <v>132</v>
      </c>
    </row>
    <row r="7691" spans="1:13" ht="13.5" x14ac:dyDescent="0.25">
      <c r="A7691" s="265" t="s">
        <v>140</v>
      </c>
      <c r="B7691" s="265" t="s">
        <v>139</v>
      </c>
      <c r="C7691" s="265" t="s">
        <v>138</v>
      </c>
      <c r="D7691" s="265" t="s">
        <v>137</v>
      </c>
      <c r="E7691" s="266" t="s">
        <v>136</v>
      </c>
      <c r="F7691" s="265">
        <v>101391</v>
      </c>
      <c r="G7691" s="265" t="s">
        <v>196</v>
      </c>
      <c r="H7691" s="265" t="s">
        <v>134</v>
      </c>
      <c r="I7691" s="265" t="s">
        <v>133</v>
      </c>
      <c r="J7691" s="267">
        <v>4534.53</v>
      </c>
      <c r="K7691" s="265" t="s">
        <v>132</v>
      </c>
      <c r="L7691" s="257">
        <v>4534.53</v>
      </c>
      <c r="M7691" s="254" t="s">
        <v>132</v>
      </c>
    </row>
    <row r="7692" spans="1:13" ht="13.5" x14ac:dyDescent="0.25">
      <c r="A7692" s="265" t="s">
        <v>140</v>
      </c>
      <c r="B7692" s="265" t="s">
        <v>139</v>
      </c>
      <c r="C7692" s="265" t="s">
        <v>138</v>
      </c>
      <c r="D7692" s="265" t="s">
        <v>137</v>
      </c>
      <c r="E7692" s="266" t="s">
        <v>136</v>
      </c>
      <c r="F7692" s="265">
        <v>101392</v>
      </c>
      <c r="G7692" s="265" t="s">
        <v>195</v>
      </c>
      <c r="H7692" s="265" t="s">
        <v>134</v>
      </c>
      <c r="I7692" s="265" t="s">
        <v>133</v>
      </c>
      <c r="J7692" s="267">
        <v>3296.35</v>
      </c>
      <c r="K7692" s="265" t="s">
        <v>132</v>
      </c>
      <c r="L7692" s="257">
        <v>3296.35</v>
      </c>
      <c r="M7692" s="254" t="s">
        <v>132</v>
      </c>
    </row>
    <row r="7693" spans="1:13" ht="13.5" x14ac:dyDescent="0.25">
      <c r="A7693" s="265" t="s">
        <v>140</v>
      </c>
      <c r="B7693" s="265" t="s">
        <v>139</v>
      </c>
      <c r="C7693" s="265" t="s">
        <v>138</v>
      </c>
      <c r="D7693" s="265" t="s">
        <v>137</v>
      </c>
      <c r="E7693" s="266" t="s">
        <v>136</v>
      </c>
      <c r="F7693" s="265">
        <v>101394</v>
      </c>
      <c r="G7693" s="265" t="s">
        <v>194</v>
      </c>
      <c r="H7693" s="265" t="s">
        <v>134</v>
      </c>
      <c r="I7693" s="265" t="s">
        <v>133</v>
      </c>
      <c r="J7693" s="267">
        <v>4193.3599999999997</v>
      </c>
      <c r="K7693" s="265" t="s">
        <v>132</v>
      </c>
      <c r="L7693" s="257">
        <v>4193.3599999999997</v>
      </c>
      <c r="M7693" s="254" t="s">
        <v>132</v>
      </c>
    </row>
    <row r="7694" spans="1:13" ht="13.5" x14ac:dyDescent="0.25">
      <c r="A7694" s="265" t="s">
        <v>140</v>
      </c>
      <c r="B7694" s="265" t="s">
        <v>139</v>
      </c>
      <c r="C7694" s="265" t="s">
        <v>138</v>
      </c>
      <c r="D7694" s="265" t="s">
        <v>137</v>
      </c>
      <c r="E7694" s="266" t="s">
        <v>136</v>
      </c>
      <c r="F7694" s="265">
        <v>101395</v>
      </c>
      <c r="G7694" s="265" t="s">
        <v>193</v>
      </c>
      <c r="H7694" s="265" t="s">
        <v>134</v>
      </c>
      <c r="I7694" s="265" t="s">
        <v>133</v>
      </c>
      <c r="J7694" s="267">
        <v>3824.21</v>
      </c>
      <c r="K7694" s="265" t="s">
        <v>132</v>
      </c>
      <c r="L7694" s="257">
        <v>3824.21</v>
      </c>
      <c r="M7694" s="254" t="s">
        <v>132</v>
      </c>
    </row>
    <row r="7695" spans="1:13" ht="13.5" x14ac:dyDescent="0.25">
      <c r="A7695" s="265" t="s">
        <v>140</v>
      </c>
      <c r="B7695" s="265" t="s">
        <v>139</v>
      </c>
      <c r="C7695" s="265" t="s">
        <v>138</v>
      </c>
      <c r="D7695" s="265" t="s">
        <v>137</v>
      </c>
      <c r="E7695" s="266" t="s">
        <v>136</v>
      </c>
      <c r="F7695" s="265">
        <v>101396</v>
      </c>
      <c r="G7695" s="265" t="s">
        <v>192</v>
      </c>
      <c r="H7695" s="265" t="s">
        <v>134</v>
      </c>
      <c r="I7695" s="265" t="s">
        <v>133</v>
      </c>
      <c r="J7695" s="267">
        <v>4302.41</v>
      </c>
      <c r="K7695" s="265" t="s">
        <v>132</v>
      </c>
      <c r="L7695" s="257">
        <v>4302.41</v>
      </c>
      <c r="M7695" s="254" t="s">
        <v>132</v>
      </c>
    </row>
    <row r="7696" spans="1:13" ht="13.5" x14ac:dyDescent="0.25">
      <c r="A7696" s="265" t="s">
        <v>140</v>
      </c>
      <c r="B7696" s="265" t="s">
        <v>139</v>
      </c>
      <c r="C7696" s="265" t="s">
        <v>138</v>
      </c>
      <c r="D7696" s="265" t="s">
        <v>137</v>
      </c>
      <c r="E7696" s="266" t="s">
        <v>136</v>
      </c>
      <c r="F7696" s="265">
        <v>101397</v>
      </c>
      <c r="G7696" s="265" t="s">
        <v>52</v>
      </c>
      <c r="H7696" s="265" t="s">
        <v>134</v>
      </c>
      <c r="I7696" s="265" t="s">
        <v>133</v>
      </c>
      <c r="J7696" s="267">
        <v>4498.55</v>
      </c>
      <c r="K7696" s="265" t="s">
        <v>132</v>
      </c>
      <c r="L7696" s="257">
        <v>4498.55</v>
      </c>
      <c r="M7696" s="254" t="s">
        <v>132</v>
      </c>
    </row>
    <row r="7697" spans="1:13" ht="13.5" x14ac:dyDescent="0.25">
      <c r="A7697" s="265" t="s">
        <v>140</v>
      </c>
      <c r="B7697" s="265" t="s">
        <v>139</v>
      </c>
      <c r="C7697" s="265" t="s">
        <v>138</v>
      </c>
      <c r="D7697" s="265" t="s">
        <v>137</v>
      </c>
      <c r="E7697" s="266" t="s">
        <v>136</v>
      </c>
      <c r="F7697" s="265">
        <v>101398</v>
      </c>
      <c r="G7697" s="265" t="s">
        <v>191</v>
      </c>
      <c r="H7697" s="265" t="s">
        <v>134</v>
      </c>
      <c r="I7697" s="265" t="s">
        <v>133</v>
      </c>
      <c r="J7697" s="267">
        <v>3769.87</v>
      </c>
      <c r="K7697" s="265" t="s">
        <v>132</v>
      </c>
      <c r="L7697" s="257">
        <v>3769.87</v>
      </c>
      <c r="M7697" s="254" t="s">
        <v>132</v>
      </c>
    </row>
    <row r="7698" spans="1:13" ht="13.5" x14ac:dyDescent="0.25">
      <c r="A7698" s="265" t="s">
        <v>140</v>
      </c>
      <c r="B7698" s="265" t="s">
        <v>139</v>
      </c>
      <c r="C7698" s="265" t="s">
        <v>138</v>
      </c>
      <c r="D7698" s="265" t="s">
        <v>137</v>
      </c>
      <c r="E7698" s="266" t="s">
        <v>136</v>
      </c>
      <c r="F7698" s="265">
        <v>101399</v>
      </c>
      <c r="G7698" s="265" t="s">
        <v>57</v>
      </c>
      <c r="H7698" s="265" t="s">
        <v>134</v>
      </c>
      <c r="I7698" s="265" t="s">
        <v>133</v>
      </c>
      <c r="J7698" s="267">
        <v>4723.71</v>
      </c>
      <c r="K7698" s="265" t="s">
        <v>132</v>
      </c>
      <c r="L7698" s="257">
        <v>4723.71</v>
      </c>
      <c r="M7698" s="254" t="s">
        <v>132</v>
      </c>
    </row>
    <row r="7699" spans="1:13" ht="13.5" x14ac:dyDescent="0.25">
      <c r="A7699" s="265" t="s">
        <v>140</v>
      </c>
      <c r="B7699" s="265" t="s">
        <v>139</v>
      </c>
      <c r="C7699" s="265" t="s">
        <v>138</v>
      </c>
      <c r="D7699" s="265" t="s">
        <v>137</v>
      </c>
      <c r="E7699" s="266" t="s">
        <v>136</v>
      </c>
      <c r="F7699" s="265">
        <v>101401</v>
      </c>
      <c r="G7699" s="265" t="s">
        <v>190</v>
      </c>
      <c r="H7699" s="265" t="s">
        <v>134</v>
      </c>
      <c r="I7699" s="265" t="s">
        <v>133</v>
      </c>
      <c r="J7699" s="267">
        <v>5806.45</v>
      </c>
      <c r="K7699" s="265" t="s">
        <v>132</v>
      </c>
      <c r="L7699" s="257">
        <v>5806.45</v>
      </c>
      <c r="M7699" s="254" t="s">
        <v>132</v>
      </c>
    </row>
    <row r="7700" spans="1:13" ht="13.5" x14ac:dyDescent="0.25">
      <c r="A7700" s="265" t="s">
        <v>140</v>
      </c>
      <c r="B7700" s="265" t="s">
        <v>139</v>
      </c>
      <c r="C7700" s="265" t="s">
        <v>138</v>
      </c>
      <c r="D7700" s="265" t="s">
        <v>137</v>
      </c>
      <c r="E7700" s="266" t="s">
        <v>136</v>
      </c>
      <c r="F7700" s="265">
        <v>101402</v>
      </c>
      <c r="G7700" s="265" t="s">
        <v>189</v>
      </c>
      <c r="H7700" s="265" t="s">
        <v>134</v>
      </c>
      <c r="I7700" s="265" t="s">
        <v>133</v>
      </c>
      <c r="J7700" s="267">
        <v>4536.07</v>
      </c>
      <c r="K7700" s="265" t="s">
        <v>132</v>
      </c>
      <c r="L7700" s="257">
        <v>4536.07</v>
      </c>
      <c r="M7700" s="254" t="s">
        <v>132</v>
      </c>
    </row>
    <row r="7701" spans="1:13" ht="13.5" x14ac:dyDescent="0.25">
      <c r="A7701" s="265" t="s">
        <v>140</v>
      </c>
      <c r="B7701" s="265" t="s">
        <v>139</v>
      </c>
      <c r="C7701" s="265" t="s">
        <v>138</v>
      </c>
      <c r="D7701" s="265" t="s">
        <v>137</v>
      </c>
      <c r="E7701" s="266" t="s">
        <v>136</v>
      </c>
      <c r="F7701" s="265">
        <v>101407</v>
      </c>
      <c r="G7701" s="265" t="s">
        <v>188</v>
      </c>
      <c r="H7701" s="265" t="s">
        <v>134</v>
      </c>
      <c r="I7701" s="265" t="s">
        <v>133</v>
      </c>
      <c r="J7701" s="267">
        <v>4369.5600000000004</v>
      </c>
      <c r="K7701" s="265" t="s">
        <v>132</v>
      </c>
      <c r="L7701" s="257">
        <v>4369.5600000000004</v>
      </c>
      <c r="M7701" s="254" t="s">
        <v>132</v>
      </c>
    </row>
    <row r="7702" spans="1:13" ht="13.5" x14ac:dyDescent="0.25">
      <c r="A7702" s="265" t="s">
        <v>140</v>
      </c>
      <c r="B7702" s="265" t="s">
        <v>139</v>
      </c>
      <c r="C7702" s="265" t="s">
        <v>138</v>
      </c>
      <c r="D7702" s="265" t="s">
        <v>137</v>
      </c>
      <c r="E7702" s="266" t="s">
        <v>136</v>
      </c>
      <c r="F7702" s="265">
        <v>101408</v>
      </c>
      <c r="G7702" s="265" t="s">
        <v>187</v>
      </c>
      <c r="H7702" s="265" t="s">
        <v>134</v>
      </c>
      <c r="I7702" s="265" t="s">
        <v>133</v>
      </c>
      <c r="J7702" s="267">
        <v>4121.3999999999996</v>
      </c>
      <c r="K7702" s="265" t="s">
        <v>132</v>
      </c>
      <c r="L7702" s="257">
        <v>4121.3999999999996</v>
      </c>
      <c r="M7702" s="254" t="s">
        <v>132</v>
      </c>
    </row>
    <row r="7703" spans="1:13" ht="13.5" x14ac:dyDescent="0.25">
      <c r="A7703" s="265" t="s">
        <v>140</v>
      </c>
      <c r="B7703" s="265" t="s">
        <v>139</v>
      </c>
      <c r="C7703" s="265" t="s">
        <v>138</v>
      </c>
      <c r="D7703" s="265" t="s">
        <v>137</v>
      </c>
      <c r="E7703" s="266" t="s">
        <v>136</v>
      </c>
      <c r="F7703" s="265">
        <v>101409</v>
      </c>
      <c r="G7703" s="265" t="s">
        <v>186</v>
      </c>
      <c r="H7703" s="265" t="s">
        <v>134</v>
      </c>
      <c r="I7703" s="265" t="s">
        <v>133</v>
      </c>
      <c r="J7703" s="267">
        <v>2838.77</v>
      </c>
      <c r="K7703" s="265" t="s">
        <v>132</v>
      </c>
      <c r="L7703" s="257">
        <v>2838.77</v>
      </c>
      <c r="M7703" s="254" t="s">
        <v>132</v>
      </c>
    </row>
    <row r="7704" spans="1:13" ht="13.5" x14ac:dyDescent="0.25">
      <c r="A7704" s="265" t="s">
        <v>140</v>
      </c>
      <c r="B7704" s="265" t="s">
        <v>139</v>
      </c>
      <c r="C7704" s="265" t="s">
        <v>138</v>
      </c>
      <c r="D7704" s="265" t="s">
        <v>137</v>
      </c>
      <c r="E7704" s="266" t="s">
        <v>136</v>
      </c>
      <c r="F7704" s="265">
        <v>101410</v>
      </c>
      <c r="G7704" s="265" t="s">
        <v>185</v>
      </c>
      <c r="H7704" s="265" t="s">
        <v>134</v>
      </c>
      <c r="I7704" s="265" t="s">
        <v>133</v>
      </c>
      <c r="J7704" s="267">
        <v>3780.93</v>
      </c>
      <c r="K7704" s="265" t="s">
        <v>132</v>
      </c>
      <c r="L7704" s="257">
        <v>3780.93</v>
      </c>
      <c r="M7704" s="254" t="s">
        <v>132</v>
      </c>
    </row>
    <row r="7705" spans="1:13" ht="13.5" x14ac:dyDescent="0.25">
      <c r="A7705" s="265" t="s">
        <v>140</v>
      </c>
      <c r="B7705" s="265" t="s">
        <v>139</v>
      </c>
      <c r="C7705" s="265" t="s">
        <v>138</v>
      </c>
      <c r="D7705" s="265" t="s">
        <v>137</v>
      </c>
      <c r="E7705" s="266" t="s">
        <v>136</v>
      </c>
      <c r="F7705" s="265">
        <v>101412</v>
      </c>
      <c r="G7705" s="265" t="s">
        <v>184</v>
      </c>
      <c r="H7705" s="265" t="s">
        <v>134</v>
      </c>
      <c r="I7705" s="265" t="s">
        <v>133</v>
      </c>
      <c r="J7705" s="267">
        <v>4636.84</v>
      </c>
      <c r="K7705" s="265" t="s">
        <v>132</v>
      </c>
      <c r="L7705" s="257">
        <v>4636.84</v>
      </c>
      <c r="M7705" s="254" t="s">
        <v>132</v>
      </c>
    </row>
    <row r="7706" spans="1:13" ht="13.5" x14ac:dyDescent="0.25">
      <c r="A7706" s="265" t="s">
        <v>140</v>
      </c>
      <c r="B7706" s="265" t="s">
        <v>139</v>
      </c>
      <c r="C7706" s="265" t="s">
        <v>138</v>
      </c>
      <c r="D7706" s="265" t="s">
        <v>137</v>
      </c>
      <c r="E7706" s="266" t="s">
        <v>136</v>
      </c>
      <c r="F7706" s="265">
        <v>101413</v>
      </c>
      <c r="G7706" s="265" t="s">
        <v>183</v>
      </c>
      <c r="H7706" s="265" t="s">
        <v>134</v>
      </c>
      <c r="I7706" s="265" t="s">
        <v>133</v>
      </c>
      <c r="J7706" s="267">
        <v>4250</v>
      </c>
      <c r="K7706" s="265" t="s">
        <v>132</v>
      </c>
      <c r="L7706" s="257">
        <v>4250</v>
      </c>
      <c r="M7706" s="254" t="s">
        <v>132</v>
      </c>
    </row>
    <row r="7707" spans="1:13" ht="13.5" x14ac:dyDescent="0.25">
      <c r="A7707" s="265" t="s">
        <v>140</v>
      </c>
      <c r="B7707" s="265" t="s">
        <v>139</v>
      </c>
      <c r="C7707" s="265" t="s">
        <v>138</v>
      </c>
      <c r="D7707" s="265" t="s">
        <v>137</v>
      </c>
      <c r="E7707" s="266" t="s">
        <v>136</v>
      </c>
      <c r="F7707" s="265">
        <v>101414</v>
      </c>
      <c r="G7707" s="265" t="s">
        <v>182</v>
      </c>
      <c r="H7707" s="265" t="s">
        <v>134</v>
      </c>
      <c r="I7707" s="265" t="s">
        <v>133</v>
      </c>
      <c r="J7707" s="267">
        <v>4534.53</v>
      </c>
      <c r="K7707" s="265" t="s">
        <v>132</v>
      </c>
      <c r="L7707" s="257">
        <v>4534.53</v>
      </c>
      <c r="M7707" s="254" t="s">
        <v>132</v>
      </c>
    </row>
    <row r="7708" spans="1:13" ht="13.5" x14ac:dyDescent="0.25">
      <c r="A7708" s="265" t="s">
        <v>140</v>
      </c>
      <c r="B7708" s="265" t="s">
        <v>139</v>
      </c>
      <c r="C7708" s="265" t="s">
        <v>138</v>
      </c>
      <c r="D7708" s="265" t="s">
        <v>137</v>
      </c>
      <c r="E7708" s="266" t="s">
        <v>136</v>
      </c>
      <c r="F7708" s="265">
        <v>101415</v>
      </c>
      <c r="G7708" s="265" t="s">
        <v>181</v>
      </c>
      <c r="H7708" s="265" t="s">
        <v>134</v>
      </c>
      <c r="I7708" s="265" t="s">
        <v>133</v>
      </c>
      <c r="J7708" s="267">
        <v>5393.31</v>
      </c>
      <c r="K7708" s="265" t="s">
        <v>132</v>
      </c>
      <c r="L7708" s="257">
        <v>5393.31</v>
      </c>
      <c r="M7708" s="254" t="s">
        <v>132</v>
      </c>
    </row>
    <row r="7709" spans="1:13" ht="13.5" x14ac:dyDescent="0.25">
      <c r="A7709" s="265" t="s">
        <v>140</v>
      </c>
      <c r="B7709" s="265" t="s">
        <v>139</v>
      </c>
      <c r="C7709" s="265" t="s">
        <v>138</v>
      </c>
      <c r="D7709" s="265" t="s">
        <v>137</v>
      </c>
      <c r="E7709" s="266" t="s">
        <v>136</v>
      </c>
      <c r="F7709" s="265">
        <v>101416</v>
      </c>
      <c r="G7709" s="265" t="s">
        <v>180</v>
      </c>
      <c r="H7709" s="265" t="s">
        <v>134</v>
      </c>
      <c r="I7709" s="265" t="s">
        <v>133</v>
      </c>
      <c r="J7709" s="267">
        <v>4933.3999999999996</v>
      </c>
      <c r="K7709" s="265" t="s">
        <v>132</v>
      </c>
      <c r="L7709" s="257">
        <v>4933.3999999999996</v>
      </c>
      <c r="M7709" s="254" t="s">
        <v>132</v>
      </c>
    </row>
    <row r="7710" spans="1:13" ht="13.5" x14ac:dyDescent="0.25">
      <c r="A7710" s="265" t="s">
        <v>140</v>
      </c>
      <c r="B7710" s="265" t="s">
        <v>139</v>
      </c>
      <c r="C7710" s="265" t="s">
        <v>138</v>
      </c>
      <c r="D7710" s="265" t="s">
        <v>137</v>
      </c>
      <c r="E7710" s="266" t="s">
        <v>136</v>
      </c>
      <c r="F7710" s="265">
        <v>101417</v>
      </c>
      <c r="G7710" s="265" t="s">
        <v>179</v>
      </c>
      <c r="H7710" s="265" t="s">
        <v>134</v>
      </c>
      <c r="I7710" s="265" t="s">
        <v>133</v>
      </c>
      <c r="J7710" s="267">
        <v>4137.5200000000004</v>
      </c>
      <c r="K7710" s="265" t="s">
        <v>132</v>
      </c>
      <c r="L7710" s="257">
        <v>4137.5200000000004</v>
      </c>
      <c r="M7710" s="254" t="s">
        <v>132</v>
      </c>
    </row>
    <row r="7711" spans="1:13" ht="13.5" x14ac:dyDescent="0.25">
      <c r="A7711" s="265" t="s">
        <v>140</v>
      </c>
      <c r="B7711" s="265" t="s">
        <v>139</v>
      </c>
      <c r="C7711" s="265" t="s">
        <v>138</v>
      </c>
      <c r="D7711" s="265" t="s">
        <v>137</v>
      </c>
      <c r="E7711" s="266" t="s">
        <v>136</v>
      </c>
      <c r="F7711" s="265">
        <v>101418</v>
      </c>
      <c r="G7711" s="265" t="s">
        <v>178</v>
      </c>
      <c r="H7711" s="265" t="s">
        <v>134</v>
      </c>
      <c r="I7711" s="265" t="s">
        <v>133</v>
      </c>
      <c r="J7711" s="267">
        <v>3990.93</v>
      </c>
      <c r="K7711" s="265" t="s">
        <v>132</v>
      </c>
      <c r="L7711" s="257">
        <v>3990.93</v>
      </c>
      <c r="M7711" s="254" t="s">
        <v>132</v>
      </c>
    </row>
    <row r="7712" spans="1:13" ht="13.5" x14ac:dyDescent="0.25">
      <c r="A7712" s="265" t="s">
        <v>140</v>
      </c>
      <c r="B7712" s="265" t="s">
        <v>139</v>
      </c>
      <c r="C7712" s="265" t="s">
        <v>138</v>
      </c>
      <c r="D7712" s="265" t="s">
        <v>137</v>
      </c>
      <c r="E7712" s="266" t="s">
        <v>136</v>
      </c>
      <c r="F7712" s="265">
        <v>101419</v>
      </c>
      <c r="G7712" s="265" t="s">
        <v>177</v>
      </c>
      <c r="H7712" s="265" t="s">
        <v>134</v>
      </c>
      <c r="I7712" s="265" t="s">
        <v>133</v>
      </c>
      <c r="J7712" s="267">
        <v>3403.21</v>
      </c>
      <c r="K7712" s="265" t="s">
        <v>132</v>
      </c>
      <c r="L7712" s="257">
        <v>3403.21</v>
      </c>
      <c r="M7712" s="254" t="s">
        <v>132</v>
      </c>
    </row>
    <row r="7713" spans="1:13" ht="13.5" x14ac:dyDescent="0.25">
      <c r="A7713" s="265" t="s">
        <v>140</v>
      </c>
      <c r="B7713" s="265" t="s">
        <v>139</v>
      </c>
      <c r="C7713" s="265" t="s">
        <v>138</v>
      </c>
      <c r="D7713" s="265" t="s">
        <v>137</v>
      </c>
      <c r="E7713" s="266" t="s">
        <v>136</v>
      </c>
      <c r="F7713" s="265">
        <v>101420</v>
      </c>
      <c r="G7713" s="265" t="s">
        <v>176</v>
      </c>
      <c r="H7713" s="265" t="s">
        <v>134</v>
      </c>
      <c r="I7713" s="265" t="s">
        <v>459</v>
      </c>
      <c r="J7713" s="267">
        <v>5776.75</v>
      </c>
      <c r="K7713" s="265" t="s">
        <v>132</v>
      </c>
      <c r="L7713" s="257">
        <v>5776.75</v>
      </c>
      <c r="M7713" s="254" t="s">
        <v>132</v>
      </c>
    </row>
    <row r="7714" spans="1:13" ht="13.5" x14ac:dyDescent="0.25">
      <c r="A7714" s="265" t="s">
        <v>140</v>
      </c>
      <c r="B7714" s="265" t="s">
        <v>139</v>
      </c>
      <c r="C7714" s="265" t="s">
        <v>138</v>
      </c>
      <c r="D7714" s="265" t="s">
        <v>137</v>
      </c>
      <c r="E7714" s="266" t="s">
        <v>136</v>
      </c>
      <c r="F7714" s="265">
        <v>101421</v>
      </c>
      <c r="G7714" s="265" t="s">
        <v>175</v>
      </c>
      <c r="H7714" s="265" t="s">
        <v>134</v>
      </c>
      <c r="I7714" s="265" t="s">
        <v>459</v>
      </c>
      <c r="J7714" s="267">
        <v>6760.14</v>
      </c>
      <c r="K7714" s="265" t="s">
        <v>132</v>
      </c>
      <c r="L7714" s="257">
        <v>6760.14</v>
      </c>
      <c r="M7714" s="254" t="s">
        <v>132</v>
      </c>
    </row>
    <row r="7715" spans="1:13" ht="13.5" x14ac:dyDescent="0.25">
      <c r="A7715" s="265" t="s">
        <v>140</v>
      </c>
      <c r="B7715" s="265" t="s">
        <v>139</v>
      </c>
      <c r="C7715" s="265" t="s">
        <v>138</v>
      </c>
      <c r="D7715" s="265" t="s">
        <v>137</v>
      </c>
      <c r="E7715" s="266" t="s">
        <v>136</v>
      </c>
      <c r="F7715" s="265">
        <v>101422</v>
      </c>
      <c r="G7715" s="265" t="s">
        <v>174</v>
      </c>
      <c r="H7715" s="265" t="s">
        <v>134</v>
      </c>
      <c r="I7715" s="265" t="s">
        <v>459</v>
      </c>
      <c r="J7715" s="267">
        <v>4785.6000000000004</v>
      </c>
      <c r="K7715" s="265" t="s">
        <v>132</v>
      </c>
      <c r="L7715" s="257">
        <v>4785.6000000000004</v>
      </c>
      <c r="M7715" s="254" t="s">
        <v>132</v>
      </c>
    </row>
    <row r="7716" spans="1:13" ht="13.5" x14ac:dyDescent="0.25">
      <c r="A7716" s="265" t="s">
        <v>140</v>
      </c>
      <c r="B7716" s="265" t="s">
        <v>139</v>
      </c>
      <c r="C7716" s="265" t="s">
        <v>138</v>
      </c>
      <c r="D7716" s="265" t="s">
        <v>137</v>
      </c>
      <c r="E7716" s="266" t="s">
        <v>136</v>
      </c>
      <c r="F7716" s="265">
        <v>101424</v>
      </c>
      <c r="G7716" s="265" t="s">
        <v>173</v>
      </c>
      <c r="H7716" s="265" t="s">
        <v>134</v>
      </c>
      <c r="I7716" s="265" t="s">
        <v>459</v>
      </c>
      <c r="J7716" s="267">
        <v>6245.72</v>
      </c>
      <c r="K7716" s="265" t="s">
        <v>132</v>
      </c>
      <c r="L7716" s="257">
        <v>6245.72</v>
      </c>
      <c r="M7716" s="254" t="s">
        <v>132</v>
      </c>
    </row>
    <row r="7717" spans="1:13" ht="13.5" x14ac:dyDescent="0.25">
      <c r="A7717" s="265" t="s">
        <v>140</v>
      </c>
      <c r="B7717" s="265" t="s">
        <v>139</v>
      </c>
      <c r="C7717" s="265" t="s">
        <v>138</v>
      </c>
      <c r="D7717" s="265" t="s">
        <v>137</v>
      </c>
      <c r="E7717" s="266" t="s">
        <v>136</v>
      </c>
      <c r="F7717" s="265">
        <v>101425</v>
      </c>
      <c r="G7717" s="265" t="s">
        <v>172</v>
      </c>
      <c r="H7717" s="265" t="s">
        <v>134</v>
      </c>
      <c r="I7717" s="265" t="s">
        <v>133</v>
      </c>
      <c r="J7717" s="267">
        <v>3232.12</v>
      </c>
      <c r="K7717" s="265" t="s">
        <v>132</v>
      </c>
      <c r="L7717" s="257">
        <v>3232.12</v>
      </c>
      <c r="M7717" s="254" t="s">
        <v>132</v>
      </c>
    </row>
    <row r="7718" spans="1:13" ht="13.5" x14ac:dyDescent="0.25">
      <c r="A7718" s="265" t="s">
        <v>140</v>
      </c>
      <c r="B7718" s="265" t="s">
        <v>139</v>
      </c>
      <c r="C7718" s="265" t="s">
        <v>138</v>
      </c>
      <c r="D7718" s="265" t="s">
        <v>137</v>
      </c>
      <c r="E7718" s="266" t="s">
        <v>136</v>
      </c>
      <c r="F7718" s="265">
        <v>101426</v>
      </c>
      <c r="G7718" s="265" t="s">
        <v>171</v>
      </c>
      <c r="H7718" s="265" t="s">
        <v>134</v>
      </c>
      <c r="I7718" s="265" t="s">
        <v>133</v>
      </c>
      <c r="J7718" s="267">
        <v>3688.03</v>
      </c>
      <c r="K7718" s="265" t="s">
        <v>132</v>
      </c>
      <c r="L7718" s="257">
        <v>3688.03</v>
      </c>
      <c r="M7718" s="254" t="s">
        <v>132</v>
      </c>
    </row>
    <row r="7719" spans="1:13" ht="13.5" x14ac:dyDescent="0.25">
      <c r="A7719" s="265" t="s">
        <v>140</v>
      </c>
      <c r="B7719" s="265" t="s">
        <v>139</v>
      </c>
      <c r="C7719" s="265" t="s">
        <v>138</v>
      </c>
      <c r="D7719" s="265" t="s">
        <v>137</v>
      </c>
      <c r="E7719" s="266" t="s">
        <v>136</v>
      </c>
      <c r="F7719" s="265">
        <v>101427</v>
      </c>
      <c r="G7719" s="265" t="s">
        <v>170</v>
      </c>
      <c r="H7719" s="265" t="s">
        <v>134</v>
      </c>
      <c r="I7719" s="265" t="s">
        <v>133</v>
      </c>
      <c r="J7719" s="267">
        <v>3808.69</v>
      </c>
      <c r="K7719" s="265" t="s">
        <v>132</v>
      </c>
      <c r="L7719" s="257">
        <v>3808.69</v>
      </c>
      <c r="M7719" s="254" t="s">
        <v>132</v>
      </c>
    </row>
    <row r="7720" spans="1:13" ht="13.5" x14ac:dyDescent="0.25">
      <c r="A7720" s="265" t="s">
        <v>140</v>
      </c>
      <c r="B7720" s="265" t="s">
        <v>139</v>
      </c>
      <c r="C7720" s="265" t="s">
        <v>138</v>
      </c>
      <c r="D7720" s="265" t="s">
        <v>137</v>
      </c>
      <c r="E7720" s="266" t="s">
        <v>136</v>
      </c>
      <c r="F7720" s="265">
        <v>101428</v>
      </c>
      <c r="G7720" s="265" t="s">
        <v>169</v>
      </c>
      <c r="H7720" s="265" t="s">
        <v>134</v>
      </c>
      <c r="I7720" s="265" t="s">
        <v>133</v>
      </c>
      <c r="J7720" s="267">
        <v>3497.59</v>
      </c>
      <c r="K7720" s="265" t="s">
        <v>132</v>
      </c>
      <c r="L7720" s="257">
        <v>3497.59</v>
      </c>
      <c r="M7720" s="254" t="s">
        <v>132</v>
      </c>
    </row>
    <row r="7721" spans="1:13" ht="13.5" x14ac:dyDescent="0.25">
      <c r="A7721" s="265" t="s">
        <v>140</v>
      </c>
      <c r="B7721" s="265" t="s">
        <v>139</v>
      </c>
      <c r="C7721" s="265" t="s">
        <v>138</v>
      </c>
      <c r="D7721" s="265" t="s">
        <v>137</v>
      </c>
      <c r="E7721" s="266" t="s">
        <v>136</v>
      </c>
      <c r="F7721" s="265">
        <v>101429</v>
      </c>
      <c r="G7721" s="265" t="s">
        <v>168</v>
      </c>
      <c r="H7721" s="265" t="s">
        <v>134</v>
      </c>
      <c r="I7721" s="265" t="s">
        <v>133</v>
      </c>
      <c r="J7721" s="267">
        <v>3779.48</v>
      </c>
      <c r="K7721" s="265" t="s">
        <v>132</v>
      </c>
      <c r="L7721" s="257">
        <v>3779.48</v>
      </c>
      <c r="M7721" s="254" t="s">
        <v>132</v>
      </c>
    </row>
    <row r="7722" spans="1:13" ht="13.5" x14ac:dyDescent="0.25">
      <c r="A7722" s="265" t="s">
        <v>140</v>
      </c>
      <c r="B7722" s="265" t="s">
        <v>139</v>
      </c>
      <c r="C7722" s="265" t="s">
        <v>138</v>
      </c>
      <c r="D7722" s="265" t="s">
        <v>137</v>
      </c>
      <c r="E7722" s="266" t="s">
        <v>136</v>
      </c>
      <c r="F7722" s="265">
        <v>101430</v>
      </c>
      <c r="G7722" s="265" t="s">
        <v>167</v>
      </c>
      <c r="H7722" s="265" t="s">
        <v>134</v>
      </c>
      <c r="I7722" s="265" t="s">
        <v>133</v>
      </c>
      <c r="J7722" s="267">
        <v>3808.69</v>
      </c>
      <c r="K7722" s="265" t="s">
        <v>132</v>
      </c>
      <c r="L7722" s="257">
        <v>3808.69</v>
      </c>
      <c r="M7722" s="254" t="s">
        <v>132</v>
      </c>
    </row>
    <row r="7723" spans="1:13" ht="13.5" x14ac:dyDescent="0.25">
      <c r="A7723" s="265" t="s">
        <v>140</v>
      </c>
      <c r="B7723" s="265" t="s">
        <v>139</v>
      </c>
      <c r="C7723" s="265" t="s">
        <v>138</v>
      </c>
      <c r="D7723" s="265" t="s">
        <v>137</v>
      </c>
      <c r="E7723" s="266" t="s">
        <v>136</v>
      </c>
      <c r="F7723" s="265">
        <v>101431</v>
      </c>
      <c r="G7723" s="265" t="s">
        <v>166</v>
      </c>
      <c r="H7723" s="265" t="s">
        <v>134</v>
      </c>
      <c r="I7723" s="265" t="s">
        <v>133</v>
      </c>
      <c r="J7723" s="267">
        <v>4299.3</v>
      </c>
      <c r="K7723" s="265" t="s">
        <v>132</v>
      </c>
      <c r="L7723" s="257">
        <v>4299.3</v>
      </c>
      <c r="M7723" s="254" t="s">
        <v>132</v>
      </c>
    </row>
    <row r="7724" spans="1:13" ht="13.5" x14ac:dyDescent="0.25">
      <c r="A7724" s="265" t="s">
        <v>140</v>
      </c>
      <c r="B7724" s="265" t="s">
        <v>139</v>
      </c>
      <c r="C7724" s="265" t="s">
        <v>138</v>
      </c>
      <c r="D7724" s="265" t="s">
        <v>137</v>
      </c>
      <c r="E7724" s="266" t="s">
        <v>136</v>
      </c>
      <c r="F7724" s="265">
        <v>101432</v>
      </c>
      <c r="G7724" s="265" t="s">
        <v>165</v>
      </c>
      <c r="H7724" s="265" t="s">
        <v>134</v>
      </c>
      <c r="I7724" s="265" t="s">
        <v>133</v>
      </c>
      <c r="J7724" s="267">
        <v>3732.74</v>
      </c>
      <c r="K7724" s="265" t="s">
        <v>132</v>
      </c>
      <c r="L7724" s="257">
        <v>3732.74</v>
      </c>
      <c r="M7724" s="254" t="s">
        <v>132</v>
      </c>
    </row>
    <row r="7725" spans="1:13" ht="13.5" x14ac:dyDescent="0.25">
      <c r="A7725" s="265" t="s">
        <v>140</v>
      </c>
      <c r="B7725" s="265" t="s">
        <v>139</v>
      </c>
      <c r="C7725" s="265" t="s">
        <v>138</v>
      </c>
      <c r="D7725" s="265" t="s">
        <v>137</v>
      </c>
      <c r="E7725" s="266" t="s">
        <v>136</v>
      </c>
      <c r="F7725" s="265">
        <v>101433</v>
      </c>
      <c r="G7725" s="265" t="s">
        <v>164</v>
      </c>
      <c r="H7725" s="265" t="s">
        <v>134</v>
      </c>
      <c r="I7725" s="265" t="s">
        <v>133</v>
      </c>
      <c r="J7725" s="267">
        <v>4446.8599999999997</v>
      </c>
      <c r="K7725" s="265" t="s">
        <v>132</v>
      </c>
      <c r="L7725" s="257">
        <v>4446.8599999999997</v>
      </c>
      <c r="M7725" s="254" t="s">
        <v>132</v>
      </c>
    </row>
    <row r="7726" spans="1:13" ht="13.5" x14ac:dyDescent="0.25">
      <c r="A7726" s="265" t="s">
        <v>140</v>
      </c>
      <c r="B7726" s="265" t="s">
        <v>139</v>
      </c>
      <c r="C7726" s="265" t="s">
        <v>138</v>
      </c>
      <c r="D7726" s="265" t="s">
        <v>137</v>
      </c>
      <c r="E7726" s="266" t="s">
        <v>136</v>
      </c>
      <c r="F7726" s="265">
        <v>101434</v>
      </c>
      <c r="G7726" s="265" t="s">
        <v>163</v>
      </c>
      <c r="H7726" s="265" t="s">
        <v>134</v>
      </c>
      <c r="I7726" s="265" t="s">
        <v>133</v>
      </c>
      <c r="J7726" s="267">
        <v>3347.78</v>
      </c>
      <c r="K7726" s="265" t="s">
        <v>132</v>
      </c>
      <c r="L7726" s="257">
        <v>3347.78</v>
      </c>
      <c r="M7726" s="254" t="s">
        <v>132</v>
      </c>
    </row>
    <row r="7727" spans="1:13" ht="13.5" x14ac:dyDescent="0.25">
      <c r="A7727" s="265" t="s">
        <v>140</v>
      </c>
      <c r="B7727" s="265" t="s">
        <v>139</v>
      </c>
      <c r="C7727" s="265" t="s">
        <v>138</v>
      </c>
      <c r="D7727" s="265" t="s">
        <v>137</v>
      </c>
      <c r="E7727" s="266" t="s">
        <v>136</v>
      </c>
      <c r="F7727" s="265">
        <v>101435</v>
      </c>
      <c r="G7727" s="265" t="s">
        <v>162</v>
      </c>
      <c r="H7727" s="265" t="s">
        <v>134</v>
      </c>
      <c r="I7727" s="265" t="s">
        <v>133</v>
      </c>
      <c r="J7727" s="267">
        <v>3864.81</v>
      </c>
      <c r="K7727" s="265" t="s">
        <v>132</v>
      </c>
      <c r="L7727" s="257">
        <v>3864.81</v>
      </c>
      <c r="M7727" s="254" t="s">
        <v>132</v>
      </c>
    </row>
    <row r="7728" spans="1:13" ht="13.5" x14ac:dyDescent="0.25">
      <c r="A7728" s="265" t="s">
        <v>140</v>
      </c>
      <c r="B7728" s="265" t="s">
        <v>139</v>
      </c>
      <c r="C7728" s="265" t="s">
        <v>138</v>
      </c>
      <c r="D7728" s="265" t="s">
        <v>137</v>
      </c>
      <c r="E7728" s="266" t="s">
        <v>136</v>
      </c>
      <c r="F7728" s="265">
        <v>101436</v>
      </c>
      <c r="G7728" s="265" t="s">
        <v>161</v>
      </c>
      <c r="H7728" s="265" t="s">
        <v>134</v>
      </c>
      <c r="I7728" s="265" t="s">
        <v>133</v>
      </c>
      <c r="J7728" s="267">
        <v>3406.98</v>
      </c>
      <c r="K7728" s="265" t="s">
        <v>132</v>
      </c>
      <c r="L7728" s="257">
        <v>3406.98</v>
      </c>
      <c r="M7728" s="254" t="s">
        <v>132</v>
      </c>
    </row>
    <row r="7729" spans="1:13" ht="13.5" x14ac:dyDescent="0.25">
      <c r="A7729" s="265" t="s">
        <v>140</v>
      </c>
      <c r="B7729" s="265" t="s">
        <v>139</v>
      </c>
      <c r="C7729" s="265" t="s">
        <v>138</v>
      </c>
      <c r="D7729" s="265" t="s">
        <v>137</v>
      </c>
      <c r="E7729" s="266" t="s">
        <v>136</v>
      </c>
      <c r="F7729" s="265">
        <v>101437</v>
      </c>
      <c r="G7729" s="265" t="s">
        <v>160</v>
      </c>
      <c r="H7729" s="265" t="s">
        <v>134</v>
      </c>
      <c r="I7729" s="265" t="s">
        <v>133</v>
      </c>
      <c r="J7729" s="267">
        <v>5106.95</v>
      </c>
      <c r="K7729" s="265" t="s">
        <v>132</v>
      </c>
      <c r="L7729" s="257">
        <v>5106.95</v>
      </c>
      <c r="M7729" s="254" t="s">
        <v>132</v>
      </c>
    </row>
    <row r="7730" spans="1:13" ht="13.5" x14ac:dyDescent="0.25">
      <c r="A7730" s="265" t="s">
        <v>140</v>
      </c>
      <c r="B7730" s="265" t="s">
        <v>139</v>
      </c>
      <c r="C7730" s="265" t="s">
        <v>138</v>
      </c>
      <c r="D7730" s="265" t="s">
        <v>137</v>
      </c>
      <c r="E7730" s="266" t="s">
        <v>136</v>
      </c>
      <c r="F7730" s="265">
        <v>101438</v>
      </c>
      <c r="G7730" s="265" t="s">
        <v>159</v>
      </c>
      <c r="H7730" s="265" t="s">
        <v>134</v>
      </c>
      <c r="I7730" s="265" t="s">
        <v>133</v>
      </c>
      <c r="J7730" s="267">
        <v>5106.95</v>
      </c>
      <c r="K7730" s="265" t="s">
        <v>132</v>
      </c>
      <c r="L7730" s="257">
        <v>5106.95</v>
      </c>
      <c r="M7730" s="254" t="s">
        <v>132</v>
      </c>
    </row>
    <row r="7731" spans="1:13" ht="13.5" x14ac:dyDescent="0.25">
      <c r="A7731" s="265" t="s">
        <v>140</v>
      </c>
      <c r="B7731" s="265" t="s">
        <v>139</v>
      </c>
      <c r="C7731" s="265" t="s">
        <v>138</v>
      </c>
      <c r="D7731" s="265" t="s">
        <v>137</v>
      </c>
      <c r="E7731" s="266" t="s">
        <v>136</v>
      </c>
      <c r="F7731" s="265">
        <v>101439</v>
      </c>
      <c r="G7731" s="265" t="s">
        <v>158</v>
      </c>
      <c r="H7731" s="265" t="s">
        <v>134</v>
      </c>
      <c r="I7731" s="265" t="s">
        <v>133</v>
      </c>
      <c r="J7731" s="267">
        <v>3808.69</v>
      </c>
      <c r="K7731" s="265" t="s">
        <v>132</v>
      </c>
      <c r="L7731" s="257">
        <v>3808.69</v>
      </c>
      <c r="M7731" s="254" t="s">
        <v>132</v>
      </c>
    </row>
    <row r="7732" spans="1:13" ht="13.5" x14ac:dyDescent="0.25">
      <c r="A7732" s="265" t="s">
        <v>140</v>
      </c>
      <c r="B7732" s="265" t="s">
        <v>139</v>
      </c>
      <c r="C7732" s="265" t="s">
        <v>138</v>
      </c>
      <c r="D7732" s="265" t="s">
        <v>137</v>
      </c>
      <c r="E7732" s="266" t="s">
        <v>136</v>
      </c>
      <c r="F7732" s="265">
        <v>101440</v>
      </c>
      <c r="G7732" s="265" t="s">
        <v>157</v>
      </c>
      <c r="H7732" s="265" t="s">
        <v>134</v>
      </c>
      <c r="I7732" s="265" t="s">
        <v>133</v>
      </c>
      <c r="J7732" s="267">
        <v>3808.69</v>
      </c>
      <c r="K7732" s="265" t="s">
        <v>132</v>
      </c>
      <c r="L7732" s="257">
        <v>3808.69</v>
      </c>
      <c r="M7732" s="254" t="s">
        <v>132</v>
      </c>
    </row>
    <row r="7733" spans="1:13" ht="13.5" x14ac:dyDescent="0.25">
      <c r="A7733" s="265" t="s">
        <v>140</v>
      </c>
      <c r="B7733" s="265" t="s">
        <v>139</v>
      </c>
      <c r="C7733" s="265" t="s">
        <v>138</v>
      </c>
      <c r="D7733" s="265" t="s">
        <v>137</v>
      </c>
      <c r="E7733" s="266" t="s">
        <v>136</v>
      </c>
      <c r="F7733" s="265">
        <v>101441</v>
      </c>
      <c r="G7733" s="265" t="s">
        <v>156</v>
      </c>
      <c r="H7733" s="265" t="s">
        <v>134</v>
      </c>
      <c r="I7733" s="265" t="s">
        <v>133</v>
      </c>
      <c r="J7733" s="267">
        <v>3779.48</v>
      </c>
      <c r="K7733" s="265" t="s">
        <v>132</v>
      </c>
      <c r="L7733" s="257">
        <v>3779.48</v>
      </c>
      <c r="M7733" s="254" t="s">
        <v>132</v>
      </c>
    </row>
    <row r="7734" spans="1:13" ht="13.5" x14ac:dyDescent="0.25">
      <c r="A7734" s="265" t="s">
        <v>140</v>
      </c>
      <c r="B7734" s="265" t="s">
        <v>139</v>
      </c>
      <c r="C7734" s="265" t="s">
        <v>138</v>
      </c>
      <c r="D7734" s="265" t="s">
        <v>137</v>
      </c>
      <c r="E7734" s="266" t="s">
        <v>136</v>
      </c>
      <c r="F7734" s="265">
        <v>101443</v>
      </c>
      <c r="G7734" s="265" t="s">
        <v>155</v>
      </c>
      <c r="H7734" s="265" t="s">
        <v>134</v>
      </c>
      <c r="I7734" s="265" t="s">
        <v>133</v>
      </c>
      <c r="J7734" s="267">
        <v>5106.95</v>
      </c>
      <c r="K7734" s="265" t="s">
        <v>132</v>
      </c>
      <c r="L7734" s="257">
        <v>5106.95</v>
      </c>
      <c r="M7734" s="254" t="s">
        <v>132</v>
      </c>
    </row>
    <row r="7735" spans="1:13" ht="13.5" x14ac:dyDescent="0.25">
      <c r="A7735" s="265" t="s">
        <v>140</v>
      </c>
      <c r="B7735" s="265" t="s">
        <v>139</v>
      </c>
      <c r="C7735" s="265" t="s">
        <v>138</v>
      </c>
      <c r="D7735" s="265" t="s">
        <v>137</v>
      </c>
      <c r="E7735" s="266" t="s">
        <v>136</v>
      </c>
      <c r="F7735" s="265">
        <v>101444</v>
      </c>
      <c r="G7735" s="265" t="s">
        <v>154</v>
      </c>
      <c r="H7735" s="265" t="s">
        <v>134</v>
      </c>
      <c r="I7735" s="265" t="s">
        <v>133</v>
      </c>
      <c r="J7735" s="267">
        <v>4534.53</v>
      </c>
      <c r="K7735" s="265" t="s">
        <v>132</v>
      </c>
      <c r="L7735" s="257">
        <v>4534.53</v>
      </c>
      <c r="M7735" s="254" t="s">
        <v>132</v>
      </c>
    </row>
    <row r="7736" spans="1:13" ht="13.5" x14ac:dyDescent="0.25">
      <c r="A7736" s="265" t="s">
        <v>140</v>
      </c>
      <c r="B7736" s="265" t="s">
        <v>139</v>
      </c>
      <c r="C7736" s="265" t="s">
        <v>138</v>
      </c>
      <c r="D7736" s="265" t="s">
        <v>137</v>
      </c>
      <c r="E7736" s="266" t="s">
        <v>136</v>
      </c>
      <c r="F7736" s="265">
        <v>101445</v>
      </c>
      <c r="G7736" s="265" t="s">
        <v>120</v>
      </c>
      <c r="H7736" s="265" t="s">
        <v>134</v>
      </c>
      <c r="I7736" s="265" t="s">
        <v>133</v>
      </c>
      <c r="J7736" s="267">
        <v>4553.8500000000004</v>
      </c>
      <c r="K7736" s="265" t="s">
        <v>132</v>
      </c>
      <c r="L7736" s="257">
        <v>4553.8500000000004</v>
      </c>
      <c r="M7736" s="254" t="s">
        <v>132</v>
      </c>
    </row>
    <row r="7737" spans="1:13" ht="13.5" x14ac:dyDescent="0.25">
      <c r="A7737" s="265" t="s">
        <v>140</v>
      </c>
      <c r="B7737" s="265" t="s">
        <v>139</v>
      </c>
      <c r="C7737" s="265" t="s">
        <v>138</v>
      </c>
      <c r="D7737" s="265" t="s">
        <v>137</v>
      </c>
      <c r="E7737" s="266" t="s">
        <v>136</v>
      </c>
      <c r="F7737" s="265">
        <v>101446</v>
      </c>
      <c r="G7737" s="265" t="s">
        <v>153</v>
      </c>
      <c r="H7737" s="265" t="s">
        <v>134</v>
      </c>
      <c r="I7737" s="265" t="s">
        <v>133</v>
      </c>
      <c r="J7737" s="267">
        <v>4842.6899999999996</v>
      </c>
      <c r="K7737" s="265" t="s">
        <v>132</v>
      </c>
      <c r="L7737" s="257">
        <v>4842.6899999999996</v>
      </c>
      <c r="M7737" s="254" t="s">
        <v>132</v>
      </c>
    </row>
    <row r="7738" spans="1:13" ht="13.5" x14ac:dyDescent="0.25">
      <c r="A7738" s="265" t="s">
        <v>140</v>
      </c>
      <c r="B7738" s="265" t="s">
        <v>139</v>
      </c>
      <c r="C7738" s="265" t="s">
        <v>138</v>
      </c>
      <c r="D7738" s="265" t="s">
        <v>137</v>
      </c>
      <c r="E7738" s="266" t="s">
        <v>136</v>
      </c>
      <c r="F7738" s="265">
        <v>101447</v>
      </c>
      <c r="G7738" s="265" t="s">
        <v>152</v>
      </c>
      <c r="H7738" s="265" t="s">
        <v>134</v>
      </c>
      <c r="I7738" s="265" t="s">
        <v>133</v>
      </c>
      <c r="J7738" s="267">
        <v>4740.63</v>
      </c>
      <c r="K7738" s="265" t="s">
        <v>132</v>
      </c>
      <c r="L7738" s="257">
        <v>4740.63</v>
      </c>
      <c r="M7738" s="254" t="s">
        <v>132</v>
      </c>
    </row>
    <row r="7739" spans="1:13" ht="13.5" x14ac:dyDescent="0.25">
      <c r="A7739" s="265" t="s">
        <v>140</v>
      </c>
      <c r="B7739" s="265" t="s">
        <v>139</v>
      </c>
      <c r="C7739" s="265" t="s">
        <v>138</v>
      </c>
      <c r="D7739" s="265" t="s">
        <v>137</v>
      </c>
      <c r="E7739" s="266" t="s">
        <v>136</v>
      </c>
      <c r="F7739" s="265">
        <v>101448</v>
      </c>
      <c r="G7739" s="265" t="s">
        <v>151</v>
      </c>
      <c r="H7739" s="265" t="s">
        <v>134</v>
      </c>
      <c r="I7739" s="265" t="s">
        <v>133</v>
      </c>
      <c r="J7739" s="267">
        <v>4842.6899999999996</v>
      </c>
      <c r="K7739" s="265" t="s">
        <v>132</v>
      </c>
      <c r="L7739" s="257">
        <v>4842.6899999999996</v>
      </c>
      <c r="M7739" s="254" t="s">
        <v>132</v>
      </c>
    </row>
    <row r="7740" spans="1:13" ht="13.5" x14ac:dyDescent="0.25">
      <c r="A7740" s="265" t="s">
        <v>140</v>
      </c>
      <c r="B7740" s="265" t="s">
        <v>139</v>
      </c>
      <c r="C7740" s="265" t="s">
        <v>138</v>
      </c>
      <c r="D7740" s="265" t="s">
        <v>137</v>
      </c>
      <c r="E7740" s="266" t="s">
        <v>136</v>
      </c>
      <c r="F7740" s="265">
        <v>101449</v>
      </c>
      <c r="G7740" s="265" t="s">
        <v>150</v>
      </c>
      <c r="H7740" s="265" t="s">
        <v>134</v>
      </c>
      <c r="I7740" s="265" t="s">
        <v>133</v>
      </c>
      <c r="J7740" s="267">
        <v>3713.15</v>
      </c>
      <c r="K7740" s="265" t="s">
        <v>132</v>
      </c>
      <c r="L7740" s="257">
        <v>3713.15</v>
      </c>
      <c r="M7740" s="254" t="s">
        <v>132</v>
      </c>
    </row>
    <row r="7741" spans="1:13" ht="13.5" x14ac:dyDescent="0.25">
      <c r="A7741" s="265" t="s">
        <v>140</v>
      </c>
      <c r="B7741" s="265" t="s">
        <v>139</v>
      </c>
      <c r="C7741" s="265" t="s">
        <v>138</v>
      </c>
      <c r="D7741" s="265" t="s">
        <v>137</v>
      </c>
      <c r="E7741" s="266" t="s">
        <v>136</v>
      </c>
      <c r="F7741" s="265">
        <v>101451</v>
      </c>
      <c r="G7741" s="265" t="s">
        <v>148</v>
      </c>
      <c r="H7741" s="265" t="s">
        <v>134</v>
      </c>
      <c r="I7741" s="265" t="s">
        <v>133</v>
      </c>
      <c r="J7741" s="267">
        <v>4524.88</v>
      </c>
      <c r="K7741" s="265" t="s">
        <v>132</v>
      </c>
      <c r="L7741" s="257">
        <v>4524.88</v>
      </c>
      <c r="M7741" s="254" t="s">
        <v>132</v>
      </c>
    </row>
    <row r="7742" spans="1:13" ht="13.5" x14ac:dyDescent="0.25">
      <c r="A7742" s="265" t="s">
        <v>140</v>
      </c>
      <c r="B7742" s="265" t="s">
        <v>139</v>
      </c>
      <c r="C7742" s="265" t="s">
        <v>138</v>
      </c>
      <c r="D7742" s="265" t="s">
        <v>137</v>
      </c>
      <c r="E7742" s="266" t="s">
        <v>136</v>
      </c>
      <c r="F7742" s="265">
        <v>101452</v>
      </c>
      <c r="G7742" s="265" t="s">
        <v>147</v>
      </c>
      <c r="H7742" s="265" t="s">
        <v>134</v>
      </c>
      <c r="I7742" s="265" t="s">
        <v>133</v>
      </c>
      <c r="J7742" s="267">
        <v>3626.17</v>
      </c>
      <c r="K7742" s="265" t="s">
        <v>132</v>
      </c>
      <c r="L7742" s="257">
        <v>3626.17</v>
      </c>
      <c r="M7742" s="254" t="s">
        <v>132</v>
      </c>
    </row>
    <row r="7743" spans="1:13" ht="13.5" x14ac:dyDescent="0.25">
      <c r="A7743" s="265" t="s">
        <v>140</v>
      </c>
      <c r="B7743" s="265" t="s">
        <v>139</v>
      </c>
      <c r="C7743" s="265" t="s">
        <v>138</v>
      </c>
      <c r="D7743" s="265" t="s">
        <v>137</v>
      </c>
      <c r="E7743" s="266" t="s">
        <v>136</v>
      </c>
      <c r="F7743" s="265">
        <v>101453</v>
      </c>
      <c r="G7743" s="265" t="s">
        <v>146</v>
      </c>
      <c r="H7743" s="265" t="s">
        <v>134</v>
      </c>
      <c r="I7743" s="265" t="s">
        <v>133</v>
      </c>
      <c r="J7743" s="267">
        <v>4706.5</v>
      </c>
      <c r="K7743" s="265" t="s">
        <v>132</v>
      </c>
      <c r="L7743" s="257">
        <v>4706.5</v>
      </c>
      <c r="M7743" s="254" t="s">
        <v>132</v>
      </c>
    </row>
    <row r="7744" spans="1:13" ht="13.5" x14ac:dyDescent="0.25">
      <c r="A7744" s="265" t="s">
        <v>140</v>
      </c>
      <c r="B7744" s="265" t="s">
        <v>139</v>
      </c>
      <c r="C7744" s="265" t="s">
        <v>138</v>
      </c>
      <c r="D7744" s="265" t="s">
        <v>137</v>
      </c>
      <c r="E7744" s="266" t="s">
        <v>136</v>
      </c>
      <c r="F7744" s="265">
        <v>101454</v>
      </c>
      <c r="G7744" s="265" t="s">
        <v>145</v>
      </c>
      <c r="H7744" s="265" t="s">
        <v>134</v>
      </c>
      <c r="I7744" s="265" t="s">
        <v>133</v>
      </c>
      <c r="J7744" s="267">
        <v>5322.4</v>
      </c>
      <c r="K7744" s="265" t="s">
        <v>132</v>
      </c>
      <c r="L7744" s="257">
        <v>5322.4</v>
      </c>
      <c r="M7744" s="254" t="s">
        <v>132</v>
      </c>
    </row>
    <row r="7745" spans="1:13" ht="13.5" x14ac:dyDescent="0.25">
      <c r="A7745" s="265" t="s">
        <v>140</v>
      </c>
      <c r="B7745" s="265" t="s">
        <v>139</v>
      </c>
      <c r="C7745" s="265" t="s">
        <v>138</v>
      </c>
      <c r="D7745" s="265" t="s">
        <v>137</v>
      </c>
      <c r="E7745" s="266" t="s">
        <v>136</v>
      </c>
      <c r="F7745" s="265">
        <v>101456</v>
      </c>
      <c r="G7745" s="265" t="s">
        <v>144</v>
      </c>
      <c r="H7745" s="265" t="s">
        <v>134</v>
      </c>
      <c r="I7745" s="265" t="s">
        <v>133</v>
      </c>
      <c r="J7745" s="267">
        <v>5240.79</v>
      </c>
      <c r="K7745" s="265" t="s">
        <v>132</v>
      </c>
      <c r="L7745" s="257">
        <v>5240.79</v>
      </c>
      <c r="M7745" s="254" t="s">
        <v>132</v>
      </c>
    </row>
    <row r="7746" spans="1:13" ht="13.5" x14ac:dyDescent="0.25">
      <c r="A7746" s="265" t="s">
        <v>140</v>
      </c>
      <c r="B7746" s="265" t="s">
        <v>139</v>
      </c>
      <c r="C7746" s="265" t="s">
        <v>138</v>
      </c>
      <c r="D7746" s="265" t="s">
        <v>137</v>
      </c>
      <c r="E7746" s="266" t="s">
        <v>136</v>
      </c>
      <c r="F7746" s="265">
        <v>101457</v>
      </c>
      <c r="G7746" s="265" t="s">
        <v>143</v>
      </c>
      <c r="H7746" s="265" t="s">
        <v>134</v>
      </c>
      <c r="I7746" s="265" t="s">
        <v>133</v>
      </c>
      <c r="J7746" s="267">
        <v>4506.12</v>
      </c>
      <c r="K7746" s="265" t="s">
        <v>132</v>
      </c>
      <c r="L7746" s="257">
        <v>4506.12</v>
      </c>
      <c r="M7746" s="254" t="s">
        <v>132</v>
      </c>
    </row>
    <row r="7747" spans="1:13" ht="13.5" x14ac:dyDescent="0.25">
      <c r="A7747" s="265" t="s">
        <v>140</v>
      </c>
      <c r="B7747" s="265" t="s">
        <v>139</v>
      </c>
      <c r="C7747" s="265" t="s">
        <v>138</v>
      </c>
      <c r="D7747" s="265" t="s">
        <v>137</v>
      </c>
      <c r="E7747" s="266" t="s">
        <v>136</v>
      </c>
      <c r="F7747" s="265">
        <v>101458</v>
      </c>
      <c r="G7747" s="265" t="s">
        <v>142</v>
      </c>
      <c r="H7747" s="265" t="s">
        <v>134</v>
      </c>
      <c r="I7747" s="265" t="s">
        <v>133</v>
      </c>
      <c r="J7747" s="267">
        <v>4456.74</v>
      </c>
      <c r="K7747" s="265" t="s">
        <v>132</v>
      </c>
      <c r="L7747" s="257">
        <v>4456.74</v>
      </c>
      <c r="M7747" s="254" t="s">
        <v>132</v>
      </c>
    </row>
    <row r="7748" spans="1:13" ht="13.5" x14ac:dyDescent="0.25">
      <c r="A7748" s="265" t="s">
        <v>140</v>
      </c>
      <c r="B7748" s="265" t="s">
        <v>139</v>
      </c>
      <c r="C7748" s="265" t="s">
        <v>138</v>
      </c>
      <c r="D7748" s="265" t="s">
        <v>137</v>
      </c>
      <c r="E7748" s="266" t="s">
        <v>136</v>
      </c>
      <c r="F7748" s="265">
        <v>101459</v>
      </c>
      <c r="G7748" s="265" t="s">
        <v>141</v>
      </c>
      <c r="H7748" s="265" t="s">
        <v>134</v>
      </c>
      <c r="I7748" s="265" t="s">
        <v>133</v>
      </c>
      <c r="J7748" s="267">
        <v>4048.83</v>
      </c>
      <c r="K7748" s="265" t="s">
        <v>132</v>
      </c>
      <c r="L7748" s="257">
        <v>4048.83</v>
      </c>
      <c r="M7748" s="254" t="s">
        <v>132</v>
      </c>
    </row>
    <row r="7749" spans="1:13" ht="13.5" x14ac:dyDescent="0.25">
      <c r="A7749" s="265" t="s">
        <v>140</v>
      </c>
      <c r="B7749" s="265" t="s">
        <v>139</v>
      </c>
      <c r="C7749" s="265" t="s">
        <v>138</v>
      </c>
      <c r="D7749" s="265" t="s">
        <v>137</v>
      </c>
      <c r="E7749" s="266" t="s">
        <v>136</v>
      </c>
      <c r="F7749" s="265">
        <v>101460</v>
      </c>
      <c r="G7749" s="265" t="s">
        <v>135</v>
      </c>
      <c r="H7749" s="265" t="s">
        <v>134</v>
      </c>
      <c r="I7749" s="265" t="s">
        <v>133</v>
      </c>
      <c r="J7749" s="267">
        <v>3688.32</v>
      </c>
      <c r="K7749" s="265" t="s">
        <v>132</v>
      </c>
      <c r="L7749" s="257">
        <v>3688.32</v>
      </c>
      <c r="M7749" s="254" t="s">
        <v>132</v>
      </c>
    </row>
  </sheetData>
  <mergeCells count="3">
    <mergeCell ref="A1:L1"/>
    <mergeCell ref="A2:L2"/>
    <mergeCell ref="A3:L3"/>
  </mergeCells>
  <pageMargins left="0.78740157499999996" right="0.78740157499999996" top="0.984251969" bottom="0.984251969" header="0.5" footer="0.5"/>
  <pageSetup orientation="portrait" horizontalDpi="300" verticalDpi="300"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
  <dimension ref="A1:M7749"/>
  <sheetViews>
    <sheetView topLeftCell="D1" zoomScale="85" zoomScaleNormal="85" workbookViewId="0">
      <selection activeCell="K7" sqref="K7"/>
    </sheetView>
  </sheetViews>
  <sheetFormatPr defaultRowHeight="12.75" x14ac:dyDescent="0.2"/>
  <cols>
    <col min="1" max="1" width="70.28515625" customWidth="1"/>
    <col min="2" max="2" width="17.5703125" customWidth="1"/>
    <col min="3" max="3" width="70.28515625" customWidth="1"/>
    <col min="4" max="4" width="17.5703125" customWidth="1"/>
    <col min="5" max="5" width="15.28515625" customWidth="1"/>
    <col min="6" max="6" width="48.7109375" customWidth="1"/>
    <col min="7" max="7" width="24.5703125" customWidth="1"/>
    <col min="8" max="8" width="48.7109375" customWidth="1"/>
    <col min="9" max="9" width="8.140625" customWidth="1"/>
    <col min="10" max="10" width="38.7109375" customWidth="1"/>
    <col min="11" max="11" width="21.140625" customWidth="1"/>
    <col min="12" max="12" width="82" customWidth="1"/>
  </cols>
  <sheetData>
    <row r="1" spans="1:13" ht="13.5" x14ac:dyDescent="0.25">
      <c r="A1" s="449" t="s">
        <v>12206</v>
      </c>
      <c r="B1" s="450"/>
      <c r="C1" s="450"/>
      <c r="D1" s="450"/>
      <c r="E1" s="450"/>
      <c r="F1" s="450"/>
      <c r="G1" s="450"/>
      <c r="H1" s="450"/>
      <c r="I1" s="450"/>
      <c r="J1" s="450"/>
      <c r="K1" s="450"/>
      <c r="L1" s="450"/>
      <c r="M1" s="450"/>
    </row>
    <row r="2" spans="1:13" ht="13.5" x14ac:dyDescent="0.25">
      <c r="A2" s="449" t="s">
        <v>11424</v>
      </c>
      <c r="B2" s="450"/>
      <c r="C2" s="450"/>
      <c r="D2" s="450"/>
      <c r="E2" s="450"/>
      <c r="F2" s="450"/>
      <c r="G2" s="450"/>
      <c r="H2" s="450"/>
      <c r="I2" s="450"/>
      <c r="J2" s="450"/>
      <c r="K2" s="450"/>
      <c r="L2" s="450"/>
      <c r="M2" s="450"/>
    </row>
    <row r="3" spans="1:13" ht="13.5" x14ac:dyDescent="0.25">
      <c r="A3" s="449" t="s">
        <v>11600</v>
      </c>
      <c r="B3" s="450"/>
      <c r="C3" s="450"/>
      <c r="D3" s="450"/>
      <c r="E3" s="450"/>
      <c r="F3" s="450"/>
      <c r="G3" s="450"/>
      <c r="H3" s="450"/>
      <c r="I3" s="450"/>
      <c r="J3" s="450"/>
      <c r="K3" s="450"/>
      <c r="L3" s="450"/>
      <c r="M3" s="450"/>
    </row>
    <row r="5" spans="1:13" ht="13.5" x14ac:dyDescent="0.25">
      <c r="A5" s="254" t="s">
        <v>6352</v>
      </c>
      <c r="B5" s="254" t="s">
        <v>6351</v>
      </c>
      <c r="C5" s="254" t="s">
        <v>6350</v>
      </c>
      <c r="D5" s="254" t="s">
        <v>6349</v>
      </c>
      <c r="E5" s="254" t="s">
        <v>6348</v>
      </c>
      <c r="F5" s="254" t="s">
        <v>6347</v>
      </c>
      <c r="G5" s="254" t="s">
        <v>6346</v>
      </c>
      <c r="H5" s="254" t="s">
        <v>6345</v>
      </c>
      <c r="I5" s="254" t="s">
        <v>6344</v>
      </c>
      <c r="J5" s="254" t="s">
        <v>6343</v>
      </c>
      <c r="K5" s="254" t="s">
        <v>6342</v>
      </c>
      <c r="L5" s="254" t="s">
        <v>6341</v>
      </c>
    </row>
    <row r="7" spans="1:13" ht="13.5" x14ac:dyDescent="0.25">
      <c r="A7" s="254" t="s">
        <v>6149</v>
      </c>
      <c r="B7" s="254" t="s">
        <v>6148</v>
      </c>
      <c r="C7" s="254" t="s">
        <v>6340</v>
      </c>
      <c r="D7" s="254" t="s">
        <v>6339</v>
      </c>
      <c r="E7" s="255" t="s">
        <v>136</v>
      </c>
      <c r="F7" s="254" t="s">
        <v>136</v>
      </c>
      <c r="G7" s="254">
        <v>97141</v>
      </c>
      <c r="H7" s="254" t="s">
        <v>11601</v>
      </c>
      <c r="I7" s="254" t="s">
        <v>24</v>
      </c>
      <c r="J7" s="254" t="s">
        <v>459</v>
      </c>
      <c r="K7" s="255">
        <v>3.77</v>
      </c>
      <c r="L7" s="254" t="s">
        <v>458</v>
      </c>
    </row>
    <row r="8" spans="1:13" ht="13.5" x14ac:dyDescent="0.25">
      <c r="A8" s="254" t="s">
        <v>6149</v>
      </c>
      <c r="B8" s="254" t="s">
        <v>6148</v>
      </c>
      <c r="C8" s="254" t="s">
        <v>6340</v>
      </c>
      <c r="D8" s="254" t="s">
        <v>6339</v>
      </c>
      <c r="E8" s="255" t="s">
        <v>136</v>
      </c>
      <c r="F8" s="254" t="s">
        <v>136</v>
      </c>
      <c r="G8" s="254">
        <v>97142</v>
      </c>
      <c r="H8" s="254" t="s">
        <v>11602</v>
      </c>
      <c r="I8" s="254" t="s">
        <v>24</v>
      </c>
      <c r="J8" s="254" t="s">
        <v>459</v>
      </c>
      <c r="K8" s="255">
        <v>4.33</v>
      </c>
      <c r="L8" s="254" t="s">
        <v>458</v>
      </c>
    </row>
    <row r="9" spans="1:13" ht="13.5" x14ac:dyDescent="0.25">
      <c r="A9" s="254" t="s">
        <v>6149</v>
      </c>
      <c r="B9" s="254" t="s">
        <v>6148</v>
      </c>
      <c r="C9" s="254" t="s">
        <v>6340</v>
      </c>
      <c r="D9" s="254" t="s">
        <v>6339</v>
      </c>
      <c r="E9" s="255" t="s">
        <v>136</v>
      </c>
      <c r="F9" s="254" t="s">
        <v>136</v>
      </c>
      <c r="G9" s="254">
        <v>97143</v>
      </c>
      <c r="H9" s="254" t="s">
        <v>11603</v>
      </c>
      <c r="I9" s="254" t="s">
        <v>24</v>
      </c>
      <c r="J9" s="254" t="s">
        <v>459</v>
      </c>
      <c r="K9" s="255">
        <v>5.68</v>
      </c>
      <c r="L9" s="254" t="s">
        <v>458</v>
      </c>
    </row>
    <row r="10" spans="1:13" ht="13.5" x14ac:dyDescent="0.25">
      <c r="A10" s="254" t="s">
        <v>6149</v>
      </c>
      <c r="B10" s="254" t="s">
        <v>6148</v>
      </c>
      <c r="C10" s="254" t="s">
        <v>6340</v>
      </c>
      <c r="D10" s="254" t="s">
        <v>6339</v>
      </c>
      <c r="E10" s="255" t="s">
        <v>136</v>
      </c>
      <c r="F10" s="254" t="s">
        <v>136</v>
      </c>
      <c r="G10" s="254">
        <v>97144</v>
      </c>
      <c r="H10" s="254" t="s">
        <v>11604</v>
      </c>
      <c r="I10" s="254" t="s">
        <v>24</v>
      </c>
      <c r="J10" s="254" t="s">
        <v>459</v>
      </c>
      <c r="K10" s="255">
        <v>7.02</v>
      </c>
      <c r="L10" s="254" t="s">
        <v>458</v>
      </c>
    </row>
    <row r="11" spans="1:13" ht="13.5" x14ac:dyDescent="0.25">
      <c r="A11" s="254" t="s">
        <v>6149</v>
      </c>
      <c r="B11" s="254" t="s">
        <v>6148</v>
      </c>
      <c r="C11" s="254" t="s">
        <v>6340</v>
      </c>
      <c r="D11" s="254" t="s">
        <v>6339</v>
      </c>
      <c r="E11" s="255" t="s">
        <v>136</v>
      </c>
      <c r="F11" s="254" t="s">
        <v>136</v>
      </c>
      <c r="G11" s="254">
        <v>97145</v>
      </c>
      <c r="H11" s="254" t="s">
        <v>11605</v>
      </c>
      <c r="I11" s="254" t="s">
        <v>24</v>
      </c>
      <c r="J11" s="254" t="s">
        <v>459</v>
      </c>
      <c r="K11" s="255">
        <v>8.4</v>
      </c>
      <c r="L11" s="254" t="s">
        <v>458</v>
      </c>
    </row>
    <row r="12" spans="1:13" ht="13.5" x14ac:dyDescent="0.25">
      <c r="A12" s="254" t="s">
        <v>6149</v>
      </c>
      <c r="B12" s="254" t="s">
        <v>6148</v>
      </c>
      <c r="C12" s="254" t="s">
        <v>6340</v>
      </c>
      <c r="D12" s="254" t="s">
        <v>6339</v>
      </c>
      <c r="E12" s="255" t="s">
        <v>136</v>
      </c>
      <c r="F12" s="254" t="s">
        <v>136</v>
      </c>
      <c r="G12" s="254">
        <v>97146</v>
      </c>
      <c r="H12" s="254" t="s">
        <v>11606</v>
      </c>
      <c r="I12" s="254" t="s">
        <v>24</v>
      </c>
      <c r="J12" s="254" t="s">
        <v>459</v>
      </c>
      <c r="K12" s="255">
        <v>9.76</v>
      </c>
      <c r="L12" s="254" t="s">
        <v>458</v>
      </c>
    </row>
    <row r="13" spans="1:13" ht="13.5" x14ac:dyDescent="0.25">
      <c r="A13" s="254" t="s">
        <v>6149</v>
      </c>
      <c r="B13" s="254" t="s">
        <v>6148</v>
      </c>
      <c r="C13" s="254" t="s">
        <v>6340</v>
      </c>
      <c r="D13" s="254" t="s">
        <v>6339</v>
      </c>
      <c r="E13" s="255" t="s">
        <v>136</v>
      </c>
      <c r="F13" s="254" t="s">
        <v>136</v>
      </c>
      <c r="G13" s="254">
        <v>97147</v>
      </c>
      <c r="H13" s="254" t="s">
        <v>11607</v>
      </c>
      <c r="I13" s="254" t="s">
        <v>24</v>
      </c>
      <c r="J13" s="254" t="s">
        <v>459</v>
      </c>
      <c r="K13" s="255">
        <v>11.15</v>
      </c>
      <c r="L13" s="254" t="s">
        <v>458</v>
      </c>
    </row>
    <row r="14" spans="1:13" ht="13.5" x14ac:dyDescent="0.25">
      <c r="A14" s="254" t="s">
        <v>6149</v>
      </c>
      <c r="B14" s="254" t="s">
        <v>6148</v>
      </c>
      <c r="C14" s="254" t="s">
        <v>6340</v>
      </c>
      <c r="D14" s="254" t="s">
        <v>6339</v>
      </c>
      <c r="E14" s="255" t="s">
        <v>136</v>
      </c>
      <c r="F14" s="254" t="s">
        <v>136</v>
      </c>
      <c r="G14" s="254">
        <v>97148</v>
      </c>
      <c r="H14" s="254" t="s">
        <v>11608</v>
      </c>
      <c r="I14" s="254" t="s">
        <v>24</v>
      </c>
      <c r="J14" s="254" t="s">
        <v>459</v>
      </c>
      <c r="K14" s="255">
        <v>12.51</v>
      </c>
      <c r="L14" s="254" t="s">
        <v>458</v>
      </c>
    </row>
    <row r="15" spans="1:13" ht="13.5" x14ac:dyDescent="0.25">
      <c r="A15" s="254" t="s">
        <v>6149</v>
      </c>
      <c r="B15" s="254" t="s">
        <v>6148</v>
      </c>
      <c r="C15" s="254" t="s">
        <v>6340</v>
      </c>
      <c r="D15" s="254" t="s">
        <v>6339</v>
      </c>
      <c r="E15" s="255" t="s">
        <v>136</v>
      </c>
      <c r="F15" s="254" t="s">
        <v>136</v>
      </c>
      <c r="G15" s="254">
        <v>97149</v>
      </c>
      <c r="H15" s="254" t="s">
        <v>11609</v>
      </c>
      <c r="I15" s="254" t="s">
        <v>24</v>
      </c>
      <c r="J15" s="254" t="s">
        <v>459</v>
      </c>
      <c r="K15" s="255">
        <v>13.93</v>
      </c>
      <c r="L15" s="254" t="s">
        <v>458</v>
      </c>
    </row>
    <row r="16" spans="1:13" ht="13.5" x14ac:dyDescent="0.25">
      <c r="A16" s="254" t="s">
        <v>6149</v>
      </c>
      <c r="B16" s="254" t="s">
        <v>6148</v>
      </c>
      <c r="C16" s="254" t="s">
        <v>6340</v>
      </c>
      <c r="D16" s="254" t="s">
        <v>6339</v>
      </c>
      <c r="E16" s="255" t="s">
        <v>136</v>
      </c>
      <c r="F16" s="254" t="s">
        <v>136</v>
      </c>
      <c r="G16" s="254">
        <v>97150</v>
      </c>
      <c r="H16" s="254" t="s">
        <v>11610</v>
      </c>
      <c r="I16" s="254" t="s">
        <v>24</v>
      </c>
      <c r="J16" s="254" t="s">
        <v>459</v>
      </c>
      <c r="K16" s="255">
        <v>18.63</v>
      </c>
      <c r="L16" s="254" t="s">
        <v>458</v>
      </c>
    </row>
    <row r="17" spans="1:12" ht="13.5" x14ac:dyDescent="0.25">
      <c r="A17" s="254" t="s">
        <v>6149</v>
      </c>
      <c r="B17" s="254" t="s">
        <v>6148</v>
      </c>
      <c r="C17" s="254" t="s">
        <v>6340</v>
      </c>
      <c r="D17" s="254" t="s">
        <v>6339</v>
      </c>
      <c r="E17" s="255" t="s">
        <v>136</v>
      </c>
      <c r="F17" s="254" t="s">
        <v>136</v>
      </c>
      <c r="G17" s="254">
        <v>97151</v>
      </c>
      <c r="H17" s="254" t="s">
        <v>11611</v>
      </c>
      <c r="I17" s="254" t="s">
        <v>24</v>
      </c>
      <c r="J17" s="254" t="s">
        <v>459</v>
      </c>
      <c r="K17" s="255">
        <v>21.94</v>
      </c>
      <c r="L17" s="254" t="s">
        <v>458</v>
      </c>
    </row>
    <row r="18" spans="1:12" ht="13.5" x14ac:dyDescent="0.25">
      <c r="A18" s="254" t="s">
        <v>6149</v>
      </c>
      <c r="B18" s="254" t="s">
        <v>6148</v>
      </c>
      <c r="C18" s="254" t="s">
        <v>6340</v>
      </c>
      <c r="D18" s="254" t="s">
        <v>6339</v>
      </c>
      <c r="E18" s="255" t="s">
        <v>136</v>
      </c>
      <c r="F18" s="254" t="s">
        <v>136</v>
      </c>
      <c r="G18" s="254">
        <v>97152</v>
      </c>
      <c r="H18" s="254" t="s">
        <v>11612</v>
      </c>
      <c r="I18" s="254" t="s">
        <v>24</v>
      </c>
      <c r="J18" s="254" t="s">
        <v>459</v>
      </c>
      <c r="K18" s="255">
        <v>24.93</v>
      </c>
      <c r="L18" s="254" t="s">
        <v>458</v>
      </c>
    </row>
    <row r="19" spans="1:12" ht="13.5" x14ac:dyDescent="0.25">
      <c r="A19" s="254" t="s">
        <v>6149</v>
      </c>
      <c r="B19" s="254" t="s">
        <v>6148</v>
      </c>
      <c r="C19" s="254" t="s">
        <v>6340</v>
      </c>
      <c r="D19" s="254" t="s">
        <v>6339</v>
      </c>
      <c r="E19" s="255" t="s">
        <v>136</v>
      </c>
      <c r="F19" s="254" t="s">
        <v>136</v>
      </c>
      <c r="G19" s="254">
        <v>97153</v>
      </c>
      <c r="H19" s="254" t="s">
        <v>11613</v>
      </c>
      <c r="I19" s="254" t="s">
        <v>24</v>
      </c>
      <c r="J19" s="254" t="s">
        <v>459</v>
      </c>
      <c r="K19" s="255">
        <v>28.11</v>
      </c>
      <c r="L19" s="254" t="s">
        <v>458</v>
      </c>
    </row>
    <row r="20" spans="1:12" ht="13.5" x14ac:dyDescent="0.25">
      <c r="A20" s="254" t="s">
        <v>6149</v>
      </c>
      <c r="B20" s="254" t="s">
        <v>6148</v>
      </c>
      <c r="C20" s="254" t="s">
        <v>6340</v>
      </c>
      <c r="D20" s="254" t="s">
        <v>6339</v>
      </c>
      <c r="E20" s="255" t="s">
        <v>136</v>
      </c>
      <c r="F20" s="254" t="s">
        <v>136</v>
      </c>
      <c r="G20" s="254">
        <v>97154</v>
      </c>
      <c r="H20" s="254" t="s">
        <v>11614</v>
      </c>
      <c r="I20" s="254" t="s">
        <v>24</v>
      </c>
      <c r="J20" s="254" t="s">
        <v>459</v>
      </c>
      <c r="K20" s="255">
        <v>31.34</v>
      </c>
      <c r="L20" s="254" t="s">
        <v>458</v>
      </c>
    </row>
    <row r="21" spans="1:12" ht="13.5" x14ac:dyDescent="0.25">
      <c r="A21" s="254" t="s">
        <v>6149</v>
      </c>
      <c r="B21" s="254" t="s">
        <v>6148</v>
      </c>
      <c r="C21" s="254" t="s">
        <v>6340</v>
      </c>
      <c r="D21" s="254" t="s">
        <v>6339</v>
      </c>
      <c r="E21" s="255" t="s">
        <v>136</v>
      </c>
      <c r="F21" s="254" t="s">
        <v>136</v>
      </c>
      <c r="G21" s="254">
        <v>97155</v>
      </c>
      <c r="H21" s="254" t="s">
        <v>11615</v>
      </c>
      <c r="I21" s="254" t="s">
        <v>24</v>
      </c>
      <c r="J21" s="254" t="s">
        <v>459</v>
      </c>
      <c r="K21" s="255">
        <v>34.58</v>
      </c>
      <c r="L21" s="254" t="s">
        <v>458</v>
      </c>
    </row>
    <row r="22" spans="1:12" ht="13.5" x14ac:dyDescent="0.25">
      <c r="A22" s="254" t="s">
        <v>6149</v>
      </c>
      <c r="B22" s="254" t="s">
        <v>6148</v>
      </c>
      <c r="C22" s="254" t="s">
        <v>6340</v>
      </c>
      <c r="D22" s="254" t="s">
        <v>6339</v>
      </c>
      <c r="E22" s="255" t="s">
        <v>136</v>
      </c>
      <c r="F22" s="254" t="s">
        <v>136</v>
      </c>
      <c r="G22" s="254">
        <v>97156</v>
      </c>
      <c r="H22" s="254" t="s">
        <v>11616</v>
      </c>
      <c r="I22" s="254" t="s">
        <v>24</v>
      </c>
      <c r="J22" s="254" t="s">
        <v>459</v>
      </c>
      <c r="K22" s="255">
        <v>41.54</v>
      </c>
      <c r="L22" s="254" t="s">
        <v>458</v>
      </c>
    </row>
    <row r="23" spans="1:12" ht="13.5" x14ac:dyDescent="0.25">
      <c r="A23" s="254" t="s">
        <v>6149</v>
      </c>
      <c r="B23" s="254" t="s">
        <v>6148</v>
      </c>
      <c r="C23" s="254" t="s">
        <v>6340</v>
      </c>
      <c r="D23" s="254" t="s">
        <v>6339</v>
      </c>
      <c r="E23" s="255" t="s">
        <v>136</v>
      </c>
      <c r="F23" s="254" t="s">
        <v>136</v>
      </c>
      <c r="G23" s="254">
        <v>97157</v>
      </c>
      <c r="H23" s="254" t="s">
        <v>11617</v>
      </c>
      <c r="I23" s="254" t="s">
        <v>24</v>
      </c>
      <c r="J23" s="254" t="s">
        <v>459</v>
      </c>
      <c r="K23" s="255">
        <v>2.87</v>
      </c>
      <c r="L23" s="254" t="s">
        <v>458</v>
      </c>
    </row>
    <row r="24" spans="1:12" ht="13.5" x14ac:dyDescent="0.25">
      <c r="A24" s="254" t="s">
        <v>6149</v>
      </c>
      <c r="B24" s="254" t="s">
        <v>6148</v>
      </c>
      <c r="C24" s="254" t="s">
        <v>6340</v>
      </c>
      <c r="D24" s="254" t="s">
        <v>6339</v>
      </c>
      <c r="E24" s="255" t="s">
        <v>136</v>
      </c>
      <c r="F24" s="254" t="s">
        <v>136</v>
      </c>
      <c r="G24" s="254">
        <v>97158</v>
      </c>
      <c r="H24" s="254" t="s">
        <v>11618</v>
      </c>
      <c r="I24" s="254" t="s">
        <v>24</v>
      </c>
      <c r="J24" s="254" t="s">
        <v>459</v>
      </c>
      <c r="K24" s="255">
        <v>3.32</v>
      </c>
      <c r="L24" s="254" t="s">
        <v>458</v>
      </c>
    </row>
    <row r="25" spans="1:12" ht="13.5" x14ac:dyDescent="0.25">
      <c r="A25" s="254" t="s">
        <v>6149</v>
      </c>
      <c r="B25" s="254" t="s">
        <v>6148</v>
      </c>
      <c r="C25" s="254" t="s">
        <v>6340</v>
      </c>
      <c r="D25" s="254" t="s">
        <v>6339</v>
      </c>
      <c r="E25" s="255" t="s">
        <v>136</v>
      </c>
      <c r="F25" s="254" t="s">
        <v>136</v>
      </c>
      <c r="G25" s="254">
        <v>97159</v>
      </c>
      <c r="H25" s="254" t="s">
        <v>11619</v>
      </c>
      <c r="I25" s="254" t="s">
        <v>24</v>
      </c>
      <c r="J25" s="254" t="s">
        <v>459</v>
      </c>
      <c r="K25" s="255">
        <v>4.43</v>
      </c>
      <c r="L25" s="254" t="s">
        <v>458</v>
      </c>
    </row>
    <row r="26" spans="1:12" ht="13.5" x14ac:dyDescent="0.25">
      <c r="A26" s="254" t="s">
        <v>6149</v>
      </c>
      <c r="B26" s="254" t="s">
        <v>6148</v>
      </c>
      <c r="C26" s="254" t="s">
        <v>6340</v>
      </c>
      <c r="D26" s="254" t="s">
        <v>6339</v>
      </c>
      <c r="E26" s="255" t="s">
        <v>136</v>
      </c>
      <c r="F26" s="254" t="s">
        <v>136</v>
      </c>
      <c r="G26" s="254">
        <v>97160</v>
      </c>
      <c r="H26" s="254" t="s">
        <v>11620</v>
      </c>
      <c r="I26" s="254" t="s">
        <v>24</v>
      </c>
      <c r="J26" s="254" t="s">
        <v>459</v>
      </c>
      <c r="K26" s="255">
        <v>5.54</v>
      </c>
      <c r="L26" s="254" t="s">
        <v>458</v>
      </c>
    </row>
    <row r="27" spans="1:12" ht="13.5" x14ac:dyDescent="0.25">
      <c r="A27" s="254" t="s">
        <v>6149</v>
      </c>
      <c r="B27" s="254" t="s">
        <v>6148</v>
      </c>
      <c r="C27" s="254" t="s">
        <v>6340</v>
      </c>
      <c r="D27" s="254" t="s">
        <v>6339</v>
      </c>
      <c r="E27" s="255" t="s">
        <v>136</v>
      </c>
      <c r="F27" s="254" t="s">
        <v>136</v>
      </c>
      <c r="G27" s="254">
        <v>97161</v>
      </c>
      <c r="H27" s="254" t="s">
        <v>11621</v>
      </c>
      <c r="I27" s="254" t="s">
        <v>24</v>
      </c>
      <c r="J27" s="254" t="s">
        <v>459</v>
      </c>
      <c r="K27" s="255">
        <v>6.68</v>
      </c>
      <c r="L27" s="254" t="s">
        <v>458</v>
      </c>
    </row>
    <row r="28" spans="1:12" ht="13.5" x14ac:dyDescent="0.25">
      <c r="A28" s="254" t="s">
        <v>6149</v>
      </c>
      <c r="B28" s="254" t="s">
        <v>6148</v>
      </c>
      <c r="C28" s="254" t="s">
        <v>6340</v>
      </c>
      <c r="D28" s="254" t="s">
        <v>6339</v>
      </c>
      <c r="E28" s="255" t="s">
        <v>136</v>
      </c>
      <c r="F28" s="254" t="s">
        <v>136</v>
      </c>
      <c r="G28" s="254">
        <v>97162</v>
      </c>
      <c r="H28" s="254" t="s">
        <v>11622</v>
      </c>
      <c r="I28" s="254" t="s">
        <v>24</v>
      </c>
      <c r="J28" s="254" t="s">
        <v>459</v>
      </c>
      <c r="K28" s="255">
        <v>7.81</v>
      </c>
      <c r="L28" s="254" t="s">
        <v>458</v>
      </c>
    </row>
    <row r="29" spans="1:12" ht="13.5" x14ac:dyDescent="0.25">
      <c r="A29" s="254" t="s">
        <v>6149</v>
      </c>
      <c r="B29" s="254" t="s">
        <v>6148</v>
      </c>
      <c r="C29" s="254" t="s">
        <v>6340</v>
      </c>
      <c r="D29" s="254" t="s">
        <v>6339</v>
      </c>
      <c r="E29" s="255" t="s">
        <v>136</v>
      </c>
      <c r="F29" s="254" t="s">
        <v>136</v>
      </c>
      <c r="G29" s="254">
        <v>97163</v>
      </c>
      <c r="H29" s="254" t="s">
        <v>11623</v>
      </c>
      <c r="I29" s="254" t="s">
        <v>24</v>
      </c>
      <c r="J29" s="254" t="s">
        <v>459</v>
      </c>
      <c r="K29" s="255">
        <v>8.9499999999999993</v>
      </c>
      <c r="L29" s="254" t="s">
        <v>458</v>
      </c>
    </row>
    <row r="30" spans="1:12" ht="13.5" x14ac:dyDescent="0.25">
      <c r="A30" s="254" t="s">
        <v>6149</v>
      </c>
      <c r="B30" s="254" t="s">
        <v>6148</v>
      </c>
      <c r="C30" s="254" t="s">
        <v>6340</v>
      </c>
      <c r="D30" s="254" t="s">
        <v>6339</v>
      </c>
      <c r="E30" s="255" t="s">
        <v>136</v>
      </c>
      <c r="F30" s="254" t="s">
        <v>136</v>
      </c>
      <c r="G30" s="254">
        <v>97164</v>
      </c>
      <c r="H30" s="254" t="s">
        <v>11624</v>
      </c>
      <c r="I30" s="254" t="s">
        <v>24</v>
      </c>
      <c r="J30" s="254" t="s">
        <v>459</v>
      </c>
      <c r="K30" s="255">
        <v>10.09</v>
      </c>
      <c r="L30" s="254" t="s">
        <v>458</v>
      </c>
    </row>
    <row r="31" spans="1:12" ht="13.5" x14ac:dyDescent="0.25">
      <c r="A31" s="254" t="s">
        <v>6149</v>
      </c>
      <c r="B31" s="254" t="s">
        <v>6148</v>
      </c>
      <c r="C31" s="254" t="s">
        <v>6340</v>
      </c>
      <c r="D31" s="254" t="s">
        <v>6339</v>
      </c>
      <c r="E31" s="255" t="s">
        <v>136</v>
      </c>
      <c r="F31" s="254" t="s">
        <v>136</v>
      </c>
      <c r="G31" s="254">
        <v>97165</v>
      </c>
      <c r="H31" s="254" t="s">
        <v>11625</v>
      </c>
      <c r="I31" s="254" t="s">
        <v>24</v>
      </c>
      <c r="J31" s="254" t="s">
        <v>459</v>
      </c>
      <c r="K31" s="255">
        <v>11.26</v>
      </c>
      <c r="L31" s="254" t="s">
        <v>458</v>
      </c>
    </row>
    <row r="32" spans="1:12" ht="13.5" x14ac:dyDescent="0.25">
      <c r="A32" s="254" t="s">
        <v>6149</v>
      </c>
      <c r="B32" s="254" t="s">
        <v>6148</v>
      </c>
      <c r="C32" s="254" t="s">
        <v>6340</v>
      </c>
      <c r="D32" s="254" t="s">
        <v>6339</v>
      </c>
      <c r="E32" s="255" t="s">
        <v>136</v>
      </c>
      <c r="F32" s="254" t="s">
        <v>136</v>
      </c>
      <c r="G32" s="254">
        <v>97166</v>
      </c>
      <c r="H32" s="254" t="s">
        <v>11626</v>
      </c>
      <c r="I32" s="254" t="s">
        <v>24</v>
      </c>
      <c r="J32" s="254" t="s">
        <v>459</v>
      </c>
      <c r="K32" s="255">
        <v>14.62</v>
      </c>
      <c r="L32" s="254" t="s">
        <v>458</v>
      </c>
    </row>
    <row r="33" spans="1:12" ht="13.5" x14ac:dyDescent="0.25">
      <c r="A33" s="254" t="s">
        <v>6149</v>
      </c>
      <c r="B33" s="254" t="s">
        <v>6148</v>
      </c>
      <c r="C33" s="254" t="s">
        <v>6340</v>
      </c>
      <c r="D33" s="254" t="s">
        <v>6339</v>
      </c>
      <c r="E33" s="255" t="s">
        <v>136</v>
      </c>
      <c r="F33" s="254" t="s">
        <v>136</v>
      </c>
      <c r="G33" s="254">
        <v>97167</v>
      </c>
      <c r="H33" s="254" t="s">
        <v>11627</v>
      </c>
      <c r="I33" s="254" t="s">
        <v>24</v>
      </c>
      <c r="J33" s="254" t="s">
        <v>459</v>
      </c>
      <c r="K33" s="255">
        <v>17.29</v>
      </c>
      <c r="L33" s="254" t="s">
        <v>458</v>
      </c>
    </row>
    <row r="34" spans="1:12" ht="13.5" x14ac:dyDescent="0.25">
      <c r="A34" s="254" t="s">
        <v>6149</v>
      </c>
      <c r="B34" s="254" t="s">
        <v>6148</v>
      </c>
      <c r="C34" s="254" t="s">
        <v>6340</v>
      </c>
      <c r="D34" s="254" t="s">
        <v>6339</v>
      </c>
      <c r="E34" s="255" t="s">
        <v>136</v>
      </c>
      <c r="F34" s="254" t="s">
        <v>136</v>
      </c>
      <c r="G34" s="254">
        <v>97168</v>
      </c>
      <c r="H34" s="254" t="s">
        <v>11628</v>
      </c>
      <c r="I34" s="254" t="s">
        <v>24</v>
      </c>
      <c r="J34" s="254" t="s">
        <v>459</v>
      </c>
      <c r="K34" s="255">
        <v>19.649999999999999</v>
      </c>
      <c r="L34" s="254" t="s">
        <v>458</v>
      </c>
    </row>
    <row r="35" spans="1:12" ht="13.5" x14ac:dyDescent="0.25">
      <c r="A35" s="254" t="s">
        <v>6149</v>
      </c>
      <c r="B35" s="254" t="s">
        <v>6148</v>
      </c>
      <c r="C35" s="254" t="s">
        <v>6340</v>
      </c>
      <c r="D35" s="254" t="s">
        <v>6339</v>
      </c>
      <c r="E35" s="255" t="s">
        <v>136</v>
      </c>
      <c r="F35" s="254" t="s">
        <v>136</v>
      </c>
      <c r="G35" s="254">
        <v>97169</v>
      </c>
      <c r="H35" s="254" t="s">
        <v>11629</v>
      </c>
      <c r="I35" s="254" t="s">
        <v>24</v>
      </c>
      <c r="J35" s="254" t="s">
        <v>459</v>
      </c>
      <c r="K35" s="255">
        <v>22.2</v>
      </c>
      <c r="L35" s="254" t="s">
        <v>458</v>
      </c>
    </row>
    <row r="36" spans="1:12" ht="13.5" x14ac:dyDescent="0.25">
      <c r="A36" s="254" t="s">
        <v>6149</v>
      </c>
      <c r="B36" s="254" t="s">
        <v>6148</v>
      </c>
      <c r="C36" s="254" t="s">
        <v>6340</v>
      </c>
      <c r="D36" s="254" t="s">
        <v>6339</v>
      </c>
      <c r="E36" s="255" t="s">
        <v>136</v>
      </c>
      <c r="F36" s="254" t="s">
        <v>136</v>
      </c>
      <c r="G36" s="254">
        <v>97170</v>
      </c>
      <c r="H36" s="254" t="s">
        <v>11630</v>
      </c>
      <c r="I36" s="254" t="s">
        <v>24</v>
      </c>
      <c r="J36" s="254" t="s">
        <v>459</v>
      </c>
      <c r="K36" s="255">
        <v>24.77</v>
      </c>
      <c r="L36" s="254" t="s">
        <v>458</v>
      </c>
    </row>
    <row r="37" spans="1:12" ht="13.5" x14ac:dyDescent="0.25">
      <c r="A37" s="254" t="s">
        <v>6149</v>
      </c>
      <c r="B37" s="254" t="s">
        <v>6148</v>
      </c>
      <c r="C37" s="254" t="s">
        <v>6340</v>
      </c>
      <c r="D37" s="254" t="s">
        <v>6339</v>
      </c>
      <c r="E37" s="255" t="s">
        <v>136</v>
      </c>
      <c r="F37" s="254" t="s">
        <v>136</v>
      </c>
      <c r="G37" s="254">
        <v>97171</v>
      </c>
      <c r="H37" s="254" t="s">
        <v>11631</v>
      </c>
      <c r="I37" s="254" t="s">
        <v>24</v>
      </c>
      <c r="J37" s="254" t="s">
        <v>459</v>
      </c>
      <c r="K37" s="255">
        <v>27.37</v>
      </c>
      <c r="L37" s="254" t="s">
        <v>458</v>
      </c>
    </row>
    <row r="38" spans="1:12" ht="13.5" x14ac:dyDescent="0.25">
      <c r="A38" s="254" t="s">
        <v>6149</v>
      </c>
      <c r="B38" s="254" t="s">
        <v>6148</v>
      </c>
      <c r="C38" s="254" t="s">
        <v>6340</v>
      </c>
      <c r="D38" s="254" t="s">
        <v>6339</v>
      </c>
      <c r="E38" s="255" t="s">
        <v>136</v>
      </c>
      <c r="F38" s="254" t="s">
        <v>136</v>
      </c>
      <c r="G38" s="254">
        <v>97172</v>
      </c>
      <c r="H38" s="254" t="s">
        <v>11632</v>
      </c>
      <c r="I38" s="254" t="s">
        <v>24</v>
      </c>
      <c r="J38" s="254" t="s">
        <v>459</v>
      </c>
      <c r="K38" s="255">
        <v>33.06</v>
      </c>
      <c r="L38" s="254" t="s">
        <v>458</v>
      </c>
    </row>
    <row r="39" spans="1:12" ht="13.5" x14ac:dyDescent="0.25">
      <c r="A39" s="254" t="s">
        <v>6149</v>
      </c>
      <c r="B39" s="254" t="s">
        <v>6148</v>
      </c>
      <c r="C39" s="254" t="s">
        <v>6340</v>
      </c>
      <c r="D39" s="254" t="s">
        <v>6339</v>
      </c>
      <c r="E39" s="255" t="s">
        <v>136</v>
      </c>
      <c r="F39" s="254" t="s">
        <v>136</v>
      </c>
      <c r="G39" s="254">
        <v>105249</v>
      </c>
      <c r="H39" s="254" t="s">
        <v>11633</v>
      </c>
      <c r="I39" s="254" t="s">
        <v>460</v>
      </c>
      <c r="J39" s="254" t="s">
        <v>459</v>
      </c>
      <c r="K39" s="255">
        <v>95.4</v>
      </c>
      <c r="L39" s="254" t="s">
        <v>458</v>
      </c>
    </row>
    <row r="40" spans="1:12" ht="13.5" x14ac:dyDescent="0.25">
      <c r="A40" s="254" t="s">
        <v>6149</v>
      </c>
      <c r="B40" s="254" t="s">
        <v>6148</v>
      </c>
      <c r="C40" s="254" t="s">
        <v>6340</v>
      </c>
      <c r="D40" s="254" t="s">
        <v>6339</v>
      </c>
      <c r="E40" s="255" t="s">
        <v>136</v>
      </c>
      <c r="F40" s="254" t="s">
        <v>136</v>
      </c>
      <c r="G40" s="254">
        <v>105250</v>
      </c>
      <c r="H40" s="254" t="s">
        <v>11634</v>
      </c>
      <c r="I40" s="254" t="s">
        <v>460</v>
      </c>
      <c r="J40" s="254" t="s">
        <v>459</v>
      </c>
      <c r="K40" s="255">
        <v>12.1</v>
      </c>
      <c r="L40" s="254" t="s">
        <v>458</v>
      </c>
    </row>
    <row r="41" spans="1:12" ht="13.5" x14ac:dyDescent="0.25">
      <c r="A41" s="254" t="s">
        <v>6149</v>
      </c>
      <c r="B41" s="254" t="s">
        <v>6148</v>
      </c>
      <c r="C41" s="254" t="s">
        <v>6340</v>
      </c>
      <c r="D41" s="254" t="s">
        <v>6339</v>
      </c>
      <c r="E41" s="255" t="s">
        <v>136</v>
      </c>
      <c r="F41" s="254" t="s">
        <v>136</v>
      </c>
      <c r="G41" s="254">
        <v>105251</v>
      </c>
      <c r="H41" s="254" t="s">
        <v>11635</v>
      </c>
      <c r="I41" s="254" t="s">
        <v>460</v>
      </c>
      <c r="J41" s="254" t="s">
        <v>459</v>
      </c>
      <c r="K41" s="255">
        <v>13.85</v>
      </c>
      <c r="L41" s="254" t="s">
        <v>458</v>
      </c>
    </row>
    <row r="42" spans="1:12" ht="13.5" x14ac:dyDescent="0.25">
      <c r="A42" s="254" t="s">
        <v>6149</v>
      </c>
      <c r="B42" s="254" t="s">
        <v>6148</v>
      </c>
      <c r="C42" s="254" t="s">
        <v>6340</v>
      </c>
      <c r="D42" s="254" t="s">
        <v>6339</v>
      </c>
      <c r="E42" s="255" t="s">
        <v>136</v>
      </c>
      <c r="F42" s="254" t="s">
        <v>136</v>
      </c>
      <c r="G42" s="254">
        <v>105252</v>
      </c>
      <c r="H42" s="254" t="s">
        <v>11636</v>
      </c>
      <c r="I42" s="254" t="s">
        <v>460</v>
      </c>
      <c r="J42" s="254" t="s">
        <v>459</v>
      </c>
      <c r="K42" s="255">
        <v>18.16</v>
      </c>
      <c r="L42" s="254" t="s">
        <v>458</v>
      </c>
    </row>
    <row r="43" spans="1:12" ht="13.5" x14ac:dyDescent="0.25">
      <c r="A43" s="254" t="s">
        <v>6149</v>
      </c>
      <c r="B43" s="254" t="s">
        <v>6148</v>
      </c>
      <c r="C43" s="254" t="s">
        <v>6340</v>
      </c>
      <c r="D43" s="254" t="s">
        <v>6339</v>
      </c>
      <c r="E43" s="255" t="s">
        <v>136</v>
      </c>
      <c r="F43" s="254" t="s">
        <v>136</v>
      </c>
      <c r="G43" s="254">
        <v>105253</v>
      </c>
      <c r="H43" s="254" t="s">
        <v>11637</v>
      </c>
      <c r="I43" s="254" t="s">
        <v>460</v>
      </c>
      <c r="J43" s="254" t="s">
        <v>459</v>
      </c>
      <c r="K43" s="255">
        <v>22.45</v>
      </c>
      <c r="L43" s="254" t="s">
        <v>458</v>
      </c>
    </row>
    <row r="44" spans="1:12" ht="13.5" x14ac:dyDescent="0.25">
      <c r="A44" s="254" t="s">
        <v>6149</v>
      </c>
      <c r="B44" s="254" t="s">
        <v>6148</v>
      </c>
      <c r="C44" s="254" t="s">
        <v>6340</v>
      </c>
      <c r="D44" s="254" t="s">
        <v>6339</v>
      </c>
      <c r="E44" s="255" t="s">
        <v>136</v>
      </c>
      <c r="F44" s="254" t="s">
        <v>136</v>
      </c>
      <c r="G44" s="254">
        <v>105254</v>
      </c>
      <c r="H44" s="254" t="s">
        <v>11638</v>
      </c>
      <c r="I44" s="254" t="s">
        <v>460</v>
      </c>
      <c r="J44" s="254" t="s">
        <v>459</v>
      </c>
      <c r="K44" s="255">
        <v>26.93</v>
      </c>
      <c r="L44" s="254" t="s">
        <v>458</v>
      </c>
    </row>
    <row r="45" spans="1:12" ht="13.5" x14ac:dyDescent="0.25">
      <c r="A45" s="254" t="s">
        <v>6149</v>
      </c>
      <c r="B45" s="254" t="s">
        <v>6148</v>
      </c>
      <c r="C45" s="254" t="s">
        <v>6340</v>
      </c>
      <c r="D45" s="254" t="s">
        <v>6339</v>
      </c>
      <c r="E45" s="255" t="s">
        <v>136</v>
      </c>
      <c r="F45" s="254" t="s">
        <v>136</v>
      </c>
      <c r="G45" s="254">
        <v>105255</v>
      </c>
      <c r="H45" s="254" t="s">
        <v>11639</v>
      </c>
      <c r="I45" s="254" t="s">
        <v>460</v>
      </c>
      <c r="J45" s="254" t="s">
        <v>459</v>
      </c>
      <c r="K45" s="255">
        <v>31.4</v>
      </c>
      <c r="L45" s="254" t="s">
        <v>458</v>
      </c>
    </row>
    <row r="46" spans="1:12" ht="13.5" x14ac:dyDescent="0.25">
      <c r="A46" s="254" t="s">
        <v>6149</v>
      </c>
      <c r="B46" s="254" t="s">
        <v>6148</v>
      </c>
      <c r="C46" s="254" t="s">
        <v>6340</v>
      </c>
      <c r="D46" s="254" t="s">
        <v>6339</v>
      </c>
      <c r="E46" s="255" t="s">
        <v>136</v>
      </c>
      <c r="F46" s="254" t="s">
        <v>136</v>
      </c>
      <c r="G46" s="254">
        <v>105256</v>
      </c>
      <c r="H46" s="254" t="s">
        <v>11640</v>
      </c>
      <c r="I46" s="254" t="s">
        <v>460</v>
      </c>
      <c r="J46" s="254" t="s">
        <v>459</v>
      </c>
      <c r="K46" s="255">
        <v>35.840000000000003</v>
      </c>
      <c r="L46" s="254" t="s">
        <v>458</v>
      </c>
    </row>
    <row r="47" spans="1:12" ht="13.5" x14ac:dyDescent="0.25">
      <c r="A47" s="254" t="s">
        <v>6149</v>
      </c>
      <c r="B47" s="254" t="s">
        <v>6148</v>
      </c>
      <c r="C47" s="254" t="s">
        <v>6340</v>
      </c>
      <c r="D47" s="254" t="s">
        <v>6339</v>
      </c>
      <c r="E47" s="255" t="s">
        <v>136</v>
      </c>
      <c r="F47" s="254" t="s">
        <v>136</v>
      </c>
      <c r="G47" s="254">
        <v>105257</v>
      </c>
      <c r="H47" s="254" t="s">
        <v>11641</v>
      </c>
      <c r="I47" s="254" t="s">
        <v>460</v>
      </c>
      <c r="J47" s="254" t="s">
        <v>459</v>
      </c>
      <c r="K47" s="255">
        <v>40.31</v>
      </c>
      <c r="L47" s="254" t="s">
        <v>458</v>
      </c>
    </row>
    <row r="48" spans="1:12" ht="13.5" x14ac:dyDescent="0.25">
      <c r="A48" s="254" t="s">
        <v>6149</v>
      </c>
      <c r="B48" s="254" t="s">
        <v>6148</v>
      </c>
      <c r="C48" s="254" t="s">
        <v>6340</v>
      </c>
      <c r="D48" s="254" t="s">
        <v>6339</v>
      </c>
      <c r="E48" s="255" t="s">
        <v>136</v>
      </c>
      <c r="F48" s="254" t="s">
        <v>136</v>
      </c>
      <c r="G48" s="254">
        <v>105258</v>
      </c>
      <c r="H48" s="254" t="s">
        <v>11642</v>
      </c>
      <c r="I48" s="254" t="s">
        <v>460</v>
      </c>
      <c r="J48" s="254" t="s">
        <v>459</v>
      </c>
      <c r="K48" s="255">
        <v>23.06</v>
      </c>
      <c r="L48" s="254" t="s">
        <v>458</v>
      </c>
    </row>
    <row r="49" spans="1:12" ht="13.5" x14ac:dyDescent="0.25">
      <c r="A49" s="254" t="s">
        <v>6149</v>
      </c>
      <c r="B49" s="254" t="s">
        <v>6148</v>
      </c>
      <c r="C49" s="254" t="s">
        <v>6340</v>
      </c>
      <c r="D49" s="254" t="s">
        <v>6339</v>
      </c>
      <c r="E49" s="255" t="s">
        <v>136</v>
      </c>
      <c r="F49" s="254" t="s">
        <v>136</v>
      </c>
      <c r="G49" s="254">
        <v>105259</v>
      </c>
      <c r="H49" s="254" t="s">
        <v>11643</v>
      </c>
      <c r="I49" s="254" t="s">
        <v>460</v>
      </c>
      <c r="J49" s="254" t="s">
        <v>459</v>
      </c>
      <c r="K49" s="255">
        <v>15.07</v>
      </c>
      <c r="L49" s="254" t="s">
        <v>458</v>
      </c>
    </row>
    <row r="50" spans="1:12" ht="13.5" x14ac:dyDescent="0.25">
      <c r="A50" s="254" t="s">
        <v>6149</v>
      </c>
      <c r="B50" s="254" t="s">
        <v>6148</v>
      </c>
      <c r="C50" s="254" t="s">
        <v>6340</v>
      </c>
      <c r="D50" s="254" t="s">
        <v>6339</v>
      </c>
      <c r="E50" s="255" t="s">
        <v>136</v>
      </c>
      <c r="F50" s="254" t="s">
        <v>136</v>
      </c>
      <c r="G50" s="254">
        <v>105261</v>
      </c>
      <c r="H50" s="254" t="s">
        <v>11644</v>
      </c>
      <c r="I50" s="254" t="s">
        <v>460</v>
      </c>
      <c r="J50" s="254" t="s">
        <v>459</v>
      </c>
      <c r="K50" s="255">
        <v>25.85</v>
      </c>
      <c r="L50" s="254" t="s">
        <v>458</v>
      </c>
    </row>
    <row r="51" spans="1:12" ht="13.5" x14ac:dyDescent="0.25">
      <c r="A51" s="254" t="s">
        <v>6149</v>
      </c>
      <c r="B51" s="254" t="s">
        <v>6148</v>
      </c>
      <c r="C51" s="254" t="s">
        <v>6340</v>
      </c>
      <c r="D51" s="254" t="s">
        <v>6339</v>
      </c>
      <c r="E51" s="255" t="s">
        <v>136</v>
      </c>
      <c r="F51" s="254" t="s">
        <v>136</v>
      </c>
      <c r="G51" s="254">
        <v>105262</v>
      </c>
      <c r="H51" s="254" t="s">
        <v>11645</v>
      </c>
      <c r="I51" s="254" t="s">
        <v>460</v>
      </c>
      <c r="J51" s="254" t="s">
        <v>459</v>
      </c>
      <c r="K51" s="255">
        <v>33.14</v>
      </c>
      <c r="L51" s="254" t="s">
        <v>458</v>
      </c>
    </row>
    <row r="52" spans="1:12" ht="13.5" x14ac:dyDescent="0.25">
      <c r="A52" s="254" t="s">
        <v>6149</v>
      </c>
      <c r="B52" s="254" t="s">
        <v>6148</v>
      </c>
      <c r="C52" s="254" t="s">
        <v>6340</v>
      </c>
      <c r="D52" s="254" t="s">
        <v>6339</v>
      </c>
      <c r="E52" s="255" t="s">
        <v>136</v>
      </c>
      <c r="F52" s="254" t="s">
        <v>136</v>
      </c>
      <c r="G52" s="254">
        <v>105263</v>
      </c>
      <c r="H52" s="254" t="s">
        <v>11646</v>
      </c>
      <c r="I52" s="254" t="s">
        <v>460</v>
      </c>
      <c r="J52" s="254" t="s">
        <v>459</v>
      </c>
      <c r="K52" s="255">
        <v>39.409999999999997</v>
      </c>
      <c r="L52" s="254" t="s">
        <v>458</v>
      </c>
    </row>
    <row r="53" spans="1:12" ht="13.5" x14ac:dyDescent="0.25">
      <c r="A53" s="254" t="s">
        <v>6149</v>
      </c>
      <c r="B53" s="254" t="s">
        <v>6148</v>
      </c>
      <c r="C53" s="254" t="s">
        <v>6340</v>
      </c>
      <c r="D53" s="254" t="s">
        <v>6339</v>
      </c>
      <c r="E53" s="255" t="s">
        <v>136</v>
      </c>
      <c r="F53" s="254" t="s">
        <v>136</v>
      </c>
      <c r="G53" s="254">
        <v>105264</v>
      </c>
      <c r="H53" s="254" t="s">
        <v>11647</v>
      </c>
      <c r="I53" s="254" t="s">
        <v>460</v>
      </c>
      <c r="J53" s="254" t="s">
        <v>459</v>
      </c>
      <c r="K53" s="255">
        <v>44.78</v>
      </c>
      <c r="L53" s="254" t="s">
        <v>458</v>
      </c>
    </row>
    <row r="54" spans="1:12" ht="13.5" x14ac:dyDescent="0.25">
      <c r="A54" s="254" t="s">
        <v>6149</v>
      </c>
      <c r="B54" s="254" t="s">
        <v>6148</v>
      </c>
      <c r="C54" s="254" t="s">
        <v>6340</v>
      </c>
      <c r="D54" s="254" t="s">
        <v>6339</v>
      </c>
      <c r="E54" s="255" t="s">
        <v>136</v>
      </c>
      <c r="F54" s="254" t="s">
        <v>136</v>
      </c>
      <c r="G54" s="254">
        <v>105265</v>
      </c>
      <c r="H54" s="254" t="s">
        <v>11648</v>
      </c>
      <c r="I54" s="254" t="s">
        <v>460</v>
      </c>
      <c r="J54" s="254" t="s">
        <v>459</v>
      </c>
      <c r="K54" s="255">
        <v>50.48</v>
      </c>
      <c r="L54" s="254" t="s">
        <v>458</v>
      </c>
    </row>
    <row r="55" spans="1:12" ht="13.5" x14ac:dyDescent="0.25">
      <c r="A55" s="254" t="s">
        <v>6149</v>
      </c>
      <c r="B55" s="254" t="s">
        <v>6148</v>
      </c>
      <c r="C55" s="254" t="s">
        <v>6340</v>
      </c>
      <c r="D55" s="254" t="s">
        <v>6339</v>
      </c>
      <c r="E55" s="255" t="s">
        <v>136</v>
      </c>
      <c r="F55" s="254" t="s">
        <v>136</v>
      </c>
      <c r="G55" s="254">
        <v>105266</v>
      </c>
      <c r="H55" s="254" t="s">
        <v>11649</v>
      </c>
      <c r="I55" s="254" t="s">
        <v>460</v>
      </c>
      <c r="J55" s="254" t="s">
        <v>459</v>
      </c>
      <c r="K55" s="255">
        <v>56.45</v>
      </c>
      <c r="L55" s="254" t="s">
        <v>458</v>
      </c>
    </row>
    <row r="56" spans="1:12" ht="13.5" x14ac:dyDescent="0.25">
      <c r="A56" s="254" t="s">
        <v>6149</v>
      </c>
      <c r="B56" s="254" t="s">
        <v>6148</v>
      </c>
      <c r="C56" s="254" t="s">
        <v>6340</v>
      </c>
      <c r="D56" s="254" t="s">
        <v>6339</v>
      </c>
      <c r="E56" s="255" t="s">
        <v>136</v>
      </c>
      <c r="F56" s="254" t="s">
        <v>136</v>
      </c>
      <c r="G56" s="254">
        <v>105267</v>
      </c>
      <c r="H56" s="254" t="s">
        <v>11650</v>
      </c>
      <c r="I56" s="254" t="s">
        <v>460</v>
      </c>
      <c r="J56" s="254" t="s">
        <v>459</v>
      </c>
      <c r="K56" s="255">
        <v>62.52</v>
      </c>
      <c r="L56" s="254" t="s">
        <v>458</v>
      </c>
    </row>
    <row r="57" spans="1:12" ht="13.5" x14ac:dyDescent="0.25">
      <c r="A57" s="254" t="s">
        <v>6149</v>
      </c>
      <c r="B57" s="254" t="s">
        <v>6148</v>
      </c>
      <c r="C57" s="254" t="s">
        <v>6340</v>
      </c>
      <c r="D57" s="254" t="s">
        <v>6339</v>
      </c>
      <c r="E57" s="255" t="s">
        <v>136</v>
      </c>
      <c r="F57" s="254" t="s">
        <v>136</v>
      </c>
      <c r="G57" s="254">
        <v>105268</v>
      </c>
      <c r="H57" s="254" t="s">
        <v>11651</v>
      </c>
      <c r="I57" s="254" t="s">
        <v>460</v>
      </c>
      <c r="J57" s="254" t="s">
        <v>459</v>
      </c>
      <c r="K57" s="255">
        <v>77.989999999999995</v>
      </c>
      <c r="L57" s="254" t="s">
        <v>458</v>
      </c>
    </row>
    <row r="58" spans="1:12" ht="13.5" x14ac:dyDescent="0.25">
      <c r="A58" s="254" t="s">
        <v>6149</v>
      </c>
      <c r="B58" s="254" t="s">
        <v>6148</v>
      </c>
      <c r="C58" s="254" t="s">
        <v>6340</v>
      </c>
      <c r="D58" s="254" t="s">
        <v>6339</v>
      </c>
      <c r="E58" s="255" t="s">
        <v>136</v>
      </c>
      <c r="F58" s="254" t="s">
        <v>136</v>
      </c>
      <c r="G58" s="254">
        <v>105269</v>
      </c>
      <c r="H58" s="254" t="s">
        <v>11652</v>
      </c>
      <c r="I58" s="254" t="s">
        <v>460</v>
      </c>
      <c r="J58" s="254" t="s">
        <v>459</v>
      </c>
      <c r="K58" s="255">
        <v>9.32</v>
      </c>
      <c r="L58" s="254" t="s">
        <v>458</v>
      </c>
    </row>
    <row r="59" spans="1:12" ht="13.5" x14ac:dyDescent="0.25">
      <c r="A59" s="254" t="s">
        <v>6149</v>
      </c>
      <c r="B59" s="254" t="s">
        <v>6148</v>
      </c>
      <c r="C59" s="254" t="s">
        <v>6340</v>
      </c>
      <c r="D59" s="254" t="s">
        <v>6339</v>
      </c>
      <c r="E59" s="255" t="s">
        <v>136</v>
      </c>
      <c r="F59" s="254" t="s">
        <v>136</v>
      </c>
      <c r="G59" s="254">
        <v>105270</v>
      </c>
      <c r="H59" s="254" t="s">
        <v>11653</v>
      </c>
      <c r="I59" s="254" t="s">
        <v>460</v>
      </c>
      <c r="J59" s="254" t="s">
        <v>459</v>
      </c>
      <c r="K59" s="255">
        <v>44.91</v>
      </c>
      <c r="L59" s="254" t="s">
        <v>458</v>
      </c>
    </row>
    <row r="60" spans="1:12" ht="13.5" x14ac:dyDescent="0.25">
      <c r="A60" s="254" t="s">
        <v>6149</v>
      </c>
      <c r="B60" s="254" t="s">
        <v>6148</v>
      </c>
      <c r="C60" s="254" t="s">
        <v>6340</v>
      </c>
      <c r="D60" s="254" t="s">
        <v>6339</v>
      </c>
      <c r="E60" s="255" t="s">
        <v>136</v>
      </c>
      <c r="F60" s="254" t="s">
        <v>136</v>
      </c>
      <c r="G60" s="254">
        <v>105271</v>
      </c>
      <c r="H60" s="254" t="s">
        <v>11654</v>
      </c>
      <c r="I60" s="254" t="s">
        <v>460</v>
      </c>
      <c r="J60" s="254" t="s">
        <v>459</v>
      </c>
      <c r="K60" s="255">
        <v>59.67</v>
      </c>
      <c r="L60" s="254" t="s">
        <v>458</v>
      </c>
    </row>
    <row r="61" spans="1:12" ht="13.5" x14ac:dyDescent="0.25">
      <c r="A61" s="254" t="s">
        <v>6149</v>
      </c>
      <c r="B61" s="254" t="s">
        <v>6148</v>
      </c>
      <c r="C61" s="254" t="s">
        <v>6340</v>
      </c>
      <c r="D61" s="254" t="s">
        <v>6339</v>
      </c>
      <c r="E61" s="255" t="s">
        <v>136</v>
      </c>
      <c r="F61" s="254" t="s">
        <v>136</v>
      </c>
      <c r="G61" s="254">
        <v>105272</v>
      </c>
      <c r="H61" s="254" t="s">
        <v>11655</v>
      </c>
      <c r="I61" s="254" t="s">
        <v>460</v>
      </c>
      <c r="J61" s="254" t="s">
        <v>459</v>
      </c>
      <c r="K61" s="255">
        <v>70.41</v>
      </c>
      <c r="L61" s="254" t="s">
        <v>458</v>
      </c>
    </row>
    <row r="62" spans="1:12" ht="13.5" x14ac:dyDescent="0.25">
      <c r="A62" s="254" t="s">
        <v>6149</v>
      </c>
      <c r="B62" s="254" t="s">
        <v>6148</v>
      </c>
      <c r="C62" s="254" t="s">
        <v>6340</v>
      </c>
      <c r="D62" s="254" t="s">
        <v>6339</v>
      </c>
      <c r="E62" s="255" t="s">
        <v>136</v>
      </c>
      <c r="F62" s="254" t="s">
        <v>136</v>
      </c>
      <c r="G62" s="254">
        <v>105273</v>
      </c>
      <c r="H62" s="254" t="s">
        <v>11656</v>
      </c>
      <c r="I62" s="254" t="s">
        <v>460</v>
      </c>
      <c r="J62" s="254" t="s">
        <v>459</v>
      </c>
      <c r="K62" s="255">
        <v>80.27</v>
      </c>
      <c r="L62" s="254" t="s">
        <v>458</v>
      </c>
    </row>
    <row r="63" spans="1:12" ht="13.5" x14ac:dyDescent="0.25">
      <c r="A63" s="254" t="s">
        <v>6149</v>
      </c>
      <c r="B63" s="254" t="s">
        <v>6148</v>
      </c>
      <c r="C63" s="254" t="s">
        <v>6340</v>
      </c>
      <c r="D63" s="254" t="s">
        <v>6339</v>
      </c>
      <c r="E63" s="255" t="s">
        <v>136</v>
      </c>
      <c r="F63" s="254" t="s">
        <v>136</v>
      </c>
      <c r="G63" s="254">
        <v>105274</v>
      </c>
      <c r="H63" s="254" t="s">
        <v>11657</v>
      </c>
      <c r="I63" s="254" t="s">
        <v>460</v>
      </c>
      <c r="J63" s="254" t="s">
        <v>459</v>
      </c>
      <c r="K63" s="255">
        <v>90.48</v>
      </c>
      <c r="L63" s="254" t="s">
        <v>458</v>
      </c>
    </row>
    <row r="64" spans="1:12" ht="13.5" x14ac:dyDescent="0.25">
      <c r="A64" s="254" t="s">
        <v>6149</v>
      </c>
      <c r="B64" s="254" t="s">
        <v>6148</v>
      </c>
      <c r="C64" s="254" t="s">
        <v>6340</v>
      </c>
      <c r="D64" s="254" t="s">
        <v>6339</v>
      </c>
      <c r="E64" s="255" t="s">
        <v>136</v>
      </c>
      <c r="F64" s="254" t="s">
        <v>136</v>
      </c>
      <c r="G64" s="254">
        <v>105275</v>
      </c>
      <c r="H64" s="254" t="s">
        <v>11658</v>
      </c>
      <c r="I64" s="254" t="s">
        <v>460</v>
      </c>
      <c r="J64" s="254" t="s">
        <v>459</v>
      </c>
      <c r="K64" s="255">
        <v>100.9</v>
      </c>
      <c r="L64" s="254" t="s">
        <v>458</v>
      </c>
    </row>
    <row r="65" spans="1:12" ht="13.5" x14ac:dyDescent="0.25">
      <c r="A65" s="254" t="s">
        <v>6149</v>
      </c>
      <c r="B65" s="254" t="s">
        <v>6148</v>
      </c>
      <c r="C65" s="254" t="s">
        <v>6340</v>
      </c>
      <c r="D65" s="254" t="s">
        <v>6339</v>
      </c>
      <c r="E65" s="255" t="s">
        <v>136</v>
      </c>
      <c r="F65" s="254" t="s">
        <v>136</v>
      </c>
      <c r="G65" s="254">
        <v>105276</v>
      </c>
      <c r="H65" s="254" t="s">
        <v>11659</v>
      </c>
      <c r="I65" s="254" t="s">
        <v>460</v>
      </c>
      <c r="J65" s="254" t="s">
        <v>459</v>
      </c>
      <c r="K65" s="255">
        <v>111.48</v>
      </c>
      <c r="L65" s="254" t="s">
        <v>458</v>
      </c>
    </row>
    <row r="66" spans="1:12" ht="13.5" x14ac:dyDescent="0.25">
      <c r="A66" s="254" t="s">
        <v>6149</v>
      </c>
      <c r="B66" s="254" t="s">
        <v>6148</v>
      </c>
      <c r="C66" s="254" t="s">
        <v>6340</v>
      </c>
      <c r="D66" s="254" t="s">
        <v>6339</v>
      </c>
      <c r="E66" s="255" t="s">
        <v>136</v>
      </c>
      <c r="F66" s="254" t="s">
        <v>136</v>
      </c>
      <c r="G66" s="254">
        <v>105277</v>
      </c>
      <c r="H66" s="254" t="s">
        <v>11660</v>
      </c>
      <c r="I66" s="254" t="s">
        <v>460</v>
      </c>
      <c r="J66" s="254" t="s">
        <v>459</v>
      </c>
      <c r="K66" s="255">
        <v>135.9</v>
      </c>
      <c r="L66" s="254" t="s">
        <v>458</v>
      </c>
    </row>
    <row r="67" spans="1:12" ht="13.5" x14ac:dyDescent="0.25">
      <c r="A67" s="254" t="s">
        <v>6149</v>
      </c>
      <c r="B67" s="254" t="s">
        <v>6148</v>
      </c>
      <c r="C67" s="254" t="s">
        <v>6340</v>
      </c>
      <c r="D67" s="254" t="s">
        <v>6339</v>
      </c>
      <c r="E67" s="255" t="s">
        <v>136</v>
      </c>
      <c r="F67" s="254" t="s">
        <v>136</v>
      </c>
      <c r="G67" s="254">
        <v>105278</v>
      </c>
      <c r="H67" s="254" t="s">
        <v>11661</v>
      </c>
      <c r="I67" s="254" t="s">
        <v>460</v>
      </c>
      <c r="J67" s="254" t="s">
        <v>459</v>
      </c>
      <c r="K67" s="255">
        <v>16.72</v>
      </c>
      <c r="L67" s="254" t="s">
        <v>458</v>
      </c>
    </row>
    <row r="68" spans="1:12" ht="13.5" x14ac:dyDescent="0.25">
      <c r="A68" s="254" t="s">
        <v>6149</v>
      </c>
      <c r="B68" s="254" t="s">
        <v>6148</v>
      </c>
      <c r="C68" s="254" t="s">
        <v>6340</v>
      </c>
      <c r="D68" s="254" t="s">
        <v>6339</v>
      </c>
      <c r="E68" s="255" t="s">
        <v>136</v>
      </c>
      <c r="F68" s="254" t="s">
        <v>136</v>
      </c>
      <c r="G68" s="254">
        <v>105279</v>
      </c>
      <c r="H68" s="254" t="s">
        <v>11662</v>
      </c>
      <c r="I68" s="254" t="s">
        <v>460</v>
      </c>
      <c r="J68" s="254" t="s">
        <v>459</v>
      </c>
      <c r="K68" s="255">
        <v>19.18</v>
      </c>
      <c r="L68" s="254" t="s">
        <v>458</v>
      </c>
    </row>
    <row r="69" spans="1:12" ht="13.5" x14ac:dyDescent="0.25">
      <c r="A69" s="254" t="s">
        <v>6149</v>
      </c>
      <c r="B69" s="254" t="s">
        <v>6148</v>
      </c>
      <c r="C69" s="254" t="s">
        <v>6340</v>
      </c>
      <c r="D69" s="254" t="s">
        <v>6339</v>
      </c>
      <c r="E69" s="255" t="s">
        <v>136</v>
      </c>
      <c r="F69" s="254" t="s">
        <v>136</v>
      </c>
      <c r="G69" s="254">
        <v>105280</v>
      </c>
      <c r="H69" s="254" t="s">
        <v>11663</v>
      </c>
      <c r="I69" s="254" t="s">
        <v>460</v>
      </c>
      <c r="J69" s="254" t="s">
        <v>459</v>
      </c>
      <c r="K69" s="255">
        <v>25.11</v>
      </c>
      <c r="L69" s="254" t="s">
        <v>458</v>
      </c>
    </row>
    <row r="70" spans="1:12" ht="13.5" x14ac:dyDescent="0.25">
      <c r="A70" s="254" t="s">
        <v>6149</v>
      </c>
      <c r="B70" s="254" t="s">
        <v>6148</v>
      </c>
      <c r="C70" s="254" t="s">
        <v>6340</v>
      </c>
      <c r="D70" s="254" t="s">
        <v>6339</v>
      </c>
      <c r="E70" s="255" t="s">
        <v>136</v>
      </c>
      <c r="F70" s="254" t="s">
        <v>136</v>
      </c>
      <c r="G70" s="254">
        <v>105281</v>
      </c>
      <c r="H70" s="254" t="s">
        <v>11664</v>
      </c>
      <c r="I70" s="254" t="s">
        <v>460</v>
      </c>
      <c r="J70" s="254" t="s">
        <v>459</v>
      </c>
      <c r="K70" s="255">
        <v>31.05</v>
      </c>
      <c r="L70" s="254" t="s">
        <v>458</v>
      </c>
    </row>
    <row r="71" spans="1:12" ht="13.5" x14ac:dyDescent="0.25">
      <c r="A71" s="254" t="s">
        <v>6149</v>
      </c>
      <c r="B71" s="254" t="s">
        <v>6148</v>
      </c>
      <c r="C71" s="254" t="s">
        <v>6340</v>
      </c>
      <c r="D71" s="254" t="s">
        <v>6339</v>
      </c>
      <c r="E71" s="255" t="s">
        <v>136</v>
      </c>
      <c r="F71" s="254" t="s">
        <v>136</v>
      </c>
      <c r="G71" s="254">
        <v>105282</v>
      </c>
      <c r="H71" s="254" t="s">
        <v>11665</v>
      </c>
      <c r="I71" s="254" t="s">
        <v>460</v>
      </c>
      <c r="J71" s="254" t="s">
        <v>459</v>
      </c>
      <c r="K71" s="255">
        <v>10.77</v>
      </c>
      <c r="L71" s="254" t="s">
        <v>458</v>
      </c>
    </row>
    <row r="72" spans="1:12" ht="13.5" x14ac:dyDescent="0.25">
      <c r="A72" s="254" t="s">
        <v>6149</v>
      </c>
      <c r="B72" s="254" t="s">
        <v>6148</v>
      </c>
      <c r="C72" s="254" t="s">
        <v>6340</v>
      </c>
      <c r="D72" s="254" t="s">
        <v>6339</v>
      </c>
      <c r="E72" s="255" t="s">
        <v>136</v>
      </c>
      <c r="F72" s="254" t="s">
        <v>136</v>
      </c>
      <c r="G72" s="254">
        <v>105283</v>
      </c>
      <c r="H72" s="254" t="s">
        <v>11666</v>
      </c>
      <c r="I72" s="254" t="s">
        <v>460</v>
      </c>
      <c r="J72" s="254" t="s">
        <v>459</v>
      </c>
      <c r="K72" s="255">
        <v>20.02</v>
      </c>
      <c r="L72" s="254" t="s">
        <v>458</v>
      </c>
    </row>
    <row r="73" spans="1:12" ht="13.5" x14ac:dyDescent="0.25">
      <c r="A73" s="254" t="s">
        <v>6149</v>
      </c>
      <c r="B73" s="254" t="s">
        <v>6148</v>
      </c>
      <c r="C73" s="254" t="s">
        <v>6340</v>
      </c>
      <c r="D73" s="254" t="s">
        <v>6339</v>
      </c>
      <c r="E73" s="255" t="s">
        <v>136</v>
      </c>
      <c r="F73" s="254" t="s">
        <v>136</v>
      </c>
      <c r="G73" s="254">
        <v>105284</v>
      </c>
      <c r="H73" s="254" t="s">
        <v>11667</v>
      </c>
      <c r="I73" s="254" t="s">
        <v>460</v>
      </c>
      <c r="J73" s="254" t="s">
        <v>459</v>
      </c>
      <c r="K73" s="255">
        <v>37.35</v>
      </c>
      <c r="L73" s="254" t="s">
        <v>458</v>
      </c>
    </row>
    <row r="74" spans="1:12" ht="13.5" x14ac:dyDescent="0.25">
      <c r="A74" s="254" t="s">
        <v>6149</v>
      </c>
      <c r="B74" s="254" t="s">
        <v>6148</v>
      </c>
      <c r="C74" s="254" t="s">
        <v>6340</v>
      </c>
      <c r="D74" s="254" t="s">
        <v>6339</v>
      </c>
      <c r="E74" s="255" t="s">
        <v>136</v>
      </c>
      <c r="F74" s="254" t="s">
        <v>136</v>
      </c>
      <c r="G74" s="254">
        <v>105297</v>
      </c>
      <c r="H74" s="254" t="s">
        <v>11668</v>
      </c>
      <c r="I74" s="254" t="s">
        <v>460</v>
      </c>
      <c r="J74" s="254" t="s">
        <v>459</v>
      </c>
      <c r="K74" s="255">
        <v>8.35</v>
      </c>
      <c r="L74" s="254" t="s">
        <v>458</v>
      </c>
    </row>
    <row r="75" spans="1:12" ht="13.5" x14ac:dyDescent="0.25">
      <c r="A75" s="254" t="s">
        <v>6149</v>
      </c>
      <c r="B75" s="254" t="s">
        <v>6148</v>
      </c>
      <c r="C75" s="254" t="s">
        <v>6340</v>
      </c>
      <c r="D75" s="254" t="s">
        <v>6339</v>
      </c>
      <c r="E75" s="255" t="s">
        <v>136</v>
      </c>
      <c r="F75" s="254" t="s">
        <v>136</v>
      </c>
      <c r="G75" s="254">
        <v>105298</v>
      </c>
      <c r="H75" s="254" t="s">
        <v>11669</v>
      </c>
      <c r="I75" s="254" t="s">
        <v>460</v>
      </c>
      <c r="J75" s="254" t="s">
        <v>459</v>
      </c>
      <c r="K75" s="255">
        <v>14.32</v>
      </c>
      <c r="L75" s="254" t="s">
        <v>458</v>
      </c>
    </row>
    <row r="76" spans="1:12" ht="13.5" x14ac:dyDescent="0.25">
      <c r="A76" s="254" t="s">
        <v>6149</v>
      </c>
      <c r="B76" s="254" t="s">
        <v>6148</v>
      </c>
      <c r="C76" s="254" t="s">
        <v>6340</v>
      </c>
      <c r="D76" s="254" t="s">
        <v>6339</v>
      </c>
      <c r="E76" s="255" t="s">
        <v>136</v>
      </c>
      <c r="F76" s="254" t="s">
        <v>136</v>
      </c>
      <c r="G76" s="254">
        <v>105299</v>
      </c>
      <c r="H76" s="254" t="s">
        <v>11670</v>
      </c>
      <c r="I76" s="254" t="s">
        <v>460</v>
      </c>
      <c r="J76" s="254" t="s">
        <v>459</v>
      </c>
      <c r="K76" s="255">
        <v>17.899999999999999</v>
      </c>
      <c r="L76" s="254" t="s">
        <v>458</v>
      </c>
    </row>
    <row r="77" spans="1:12" ht="13.5" x14ac:dyDescent="0.25">
      <c r="A77" s="254" t="s">
        <v>6149</v>
      </c>
      <c r="B77" s="254" t="s">
        <v>6148</v>
      </c>
      <c r="C77" s="254" t="s">
        <v>6340</v>
      </c>
      <c r="D77" s="254" t="s">
        <v>6339</v>
      </c>
      <c r="E77" s="255" t="s">
        <v>136</v>
      </c>
      <c r="F77" s="254" t="s">
        <v>136</v>
      </c>
      <c r="G77" s="254">
        <v>105300</v>
      </c>
      <c r="H77" s="254" t="s">
        <v>11671</v>
      </c>
      <c r="I77" s="254" t="s">
        <v>460</v>
      </c>
      <c r="J77" s="254" t="s">
        <v>459</v>
      </c>
      <c r="K77" s="255">
        <v>21.63</v>
      </c>
      <c r="L77" s="254" t="s">
        <v>458</v>
      </c>
    </row>
    <row r="78" spans="1:12" ht="13.5" x14ac:dyDescent="0.25">
      <c r="A78" s="254" t="s">
        <v>6149</v>
      </c>
      <c r="B78" s="254" t="s">
        <v>6148</v>
      </c>
      <c r="C78" s="254" t="s">
        <v>6340</v>
      </c>
      <c r="D78" s="254" t="s">
        <v>6339</v>
      </c>
      <c r="E78" s="255" t="s">
        <v>136</v>
      </c>
      <c r="F78" s="254" t="s">
        <v>136</v>
      </c>
      <c r="G78" s="254">
        <v>105301</v>
      </c>
      <c r="H78" s="254" t="s">
        <v>11672</v>
      </c>
      <c r="I78" s="254" t="s">
        <v>460</v>
      </c>
      <c r="J78" s="254" t="s">
        <v>459</v>
      </c>
      <c r="K78" s="255">
        <v>25.37</v>
      </c>
      <c r="L78" s="254" t="s">
        <v>458</v>
      </c>
    </row>
    <row r="79" spans="1:12" ht="13.5" x14ac:dyDescent="0.25">
      <c r="A79" s="254" t="s">
        <v>6149</v>
      </c>
      <c r="B79" s="254" t="s">
        <v>6148</v>
      </c>
      <c r="C79" s="254" t="s">
        <v>6340</v>
      </c>
      <c r="D79" s="254" t="s">
        <v>6339</v>
      </c>
      <c r="E79" s="255" t="s">
        <v>136</v>
      </c>
      <c r="F79" s="254" t="s">
        <v>136</v>
      </c>
      <c r="G79" s="254">
        <v>105302</v>
      </c>
      <c r="H79" s="254" t="s">
        <v>11673</v>
      </c>
      <c r="I79" s="254" t="s">
        <v>460</v>
      </c>
      <c r="J79" s="254" t="s">
        <v>459</v>
      </c>
      <c r="K79" s="255">
        <v>29.08</v>
      </c>
      <c r="L79" s="254" t="s">
        <v>458</v>
      </c>
    </row>
    <row r="80" spans="1:12" ht="13.5" x14ac:dyDescent="0.25">
      <c r="A80" s="254" t="s">
        <v>6149</v>
      </c>
      <c r="B80" s="254" t="s">
        <v>6148</v>
      </c>
      <c r="C80" s="254" t="s">
        <v>6340</v>
      </c>
      <c r="D80" s="254" t="s">
        <v>6339</v>
      </c>
      <c r="E80" s="255" t="s">
        <v>136</v>
      </c>
      <c r="F80" s="254" t="s">
        <v>136</v>
      </c>
      <c r="G80" s="254">
        <v>105303</v>
      </c>
      <c r="H80" s="254" t="s">
        <v>11674</v>
      </c>
      <c r="I80" s="254" t="s">
        <v>460</v>
      </c>
      <c r="J80" s="254" t="s">
        <v>459</v>
      </c>
      <c r="K80" s="255">
        <v>32.81</v>
      </c>
      <c r="L80" s="254" t="s">
        <v>458</v>
      </c>
    </row>
    <row r="81" spans="1:12" ht="13.5" x14ac:dyDescent="0.25">
      <c r="A81" s="254" t="s">
        <v>6149</v>
      </c>
      <c r="B81" s="254" t="s">
        <v>6148</v>
      </c>
      <c r="C81" s="254" t="s">
        <v>6340</v>
      </c>
      <c r="D81" s="254" t="s">
        <v>6339</v>
      </c>
      <c r="E81" s="255" t="s">
        <v>136</v>
      </c>
      <c r="F81" s="254" t="s">
        <v>136</v>
      </c>
      <c r="G81" s="254">
        <v>105304</v>
      </c>
      <c r="H81" s="254" t="s">
        <v>11675</v>
      </c>
      <c r="I81" s="254" t="s">
        <v>460</v>
      </c>
      <c r="J81" s="254" t="s">
        <v>459</v>
      </c>
      <c r="K81" s="255">
        <v>36.69</v>
      </c>
      <c r="L81" s="254" t="s">
        <v>458</v>
      </c>
    </row>
    <row r="82" spans="1:12" ht="13.5" x14ac:dyDescent="0.25">
      <c r="A82" s="254" t="s">
        <v>6149</v>
      </c>
      <c r="B82" s="254" t="s">
        <v>6148</v>
      </c>
      <c r="C82" s="254" t="s">
        <v>6340</v>
      </c>
      <c r="D82" s="254" t="s">
        <v>6339</v>
      </c>
      <c r="E82" s="255" t="s">
        <v>136</v>
      </c>
      <c r="F82" s="254" t="s">
        <v>136</v>
      </c>
      <c r="G82" s="254">
        <v>105305</v>
      </c>
      <c r="H82" s="254" t="s">
        <v>11676</v>
      </c>
      <c r="I82" s="254" t="s">
        <v>460</v>
      </c>
      <c r="J82" s="254" t="s">
        <v>459</v>
      </c>
      <c r="K82" s="255">
        <v>47.36</v>
      </c>
      <c r="L82" s="254" t="s">
        <v>458</v>
      </c>
    </row>
    <row r="83" spans="1:12" ht="13.5" x14ac:dyDescent="0.25">
      <c r="A83" s="254" t="s">
        <v>6149</v>
      </c>
      <c r="B83" s="254" t="s">
        <v>6148</v>
      </c>
      <c r="C83" s="254" t="s">
        <v>6340</v>
      </c>
      <c r="D83" s="254" t="s">
        <v>6339</v>
      </c>
      <c r="E83" s="255" t="s">
        <v>136</v>
      </c>
      <c r="F83" s="254" t="s">
        <v>136</v>
      </c>
      <c r="G83" s="254">
        <v>105306</v>
      </c>
      <c r="H83" s="254" t="s">
        <v>11677</v>
      </c>
      <c r="I83" s="254" t="s">
        <v>460</v>
      </c>
      <c r="J83" s="254" t="s">
        <v>459</v>
      </c>
      <c r="K83" s="255">
        <v>56.14</v>
      </c>
      <c r="L83" s="254" t="s">
        <v>458</v>
      </c>
    </row>
    <row r="84" spans="1:12" ht="13.5" x14ac:dyDescent="0.25">
      <c r="A84" s="254" t="s">
        <v>6149</v>
      </c>
      <c r="B84" s="254" t="s">
        <v>6148</v>
      </c>
      <c r="C84" s="254" t="s">
        <v>6340</v>
      </c>
      <c r="D84" s="254" t="s">
        <v>6339</v>
      </c>
      <c r="E84" s="255" t="s">
        <v>136</v>
      </c>
      <c r="F84" s="254" t="s">
        <v>136</v>
      </c>
      <c r="G84" s="254">
        <v>105307</v>
      </c>
      <c r="H84" s="254" t="s">
        <v>11678</v>
      </c>
      <c r="I84" s="254" t="s">
        <v>460</v>
      </c>
      <c r="J84" s="254" t="s">
        <v>459</v>
      </c>
      <c r="K84" s="255">
        <v>64.03</v>
      </c>
      <c r="L84" s="254" t="s">
        <v>458</v>
      </c>
    </row>
    <row r="85" spans="1:12" ht="13.5" x14ac:dyDescent="0.25">
      <c r="A85" s="254" t="s">
        <v>6149</v>
      </c>
      <c r="B85" s="254" t="s">
        <v>6148</v>
      </c>
      <c r="C85" s="254" t="s">
        <v>6340</v>
      </c>
      <c r="D85" s="254" t="s">
        <v>6339</v>
      </c>
      <c r="E85" s="255" t="s">
        <v>136</v>
      </c>
      <c r="F85" s="254" t="s">
        <v>136</v>
      </c>
      <c r="G85" s="254">
        <v>105317</v>
      </c>
      <c r="H85" s="254" t="s">
        <v>11679</v>
      </c>
      <c r="I85" s="254" t="s">
        <v>460</v>
      </c>
      <c r="J85" s="254" t="s">
        <v>459</v>
      </c>
      <c r="K85" s="255">
        <v>17.79</v>
      </c>
      <c r="L85" s="254" t="s">
        <v>458</v>
      </c>
    </row>
    <row r="86" spans="1:12" ht="13.5" x14ac:dyDescent="0.25">
      <c r="A86" s="254" t="s">
        <v>6149</v>
      </c>
      <c r="B86" s="254" t="s">
        <v>6148</v>
      </c>
      <c r="C86" s="254" t="s">
        <v>6340</v>
      </c>
      <c r="D86" s="254" t="s">
        <v>6339</v>
      </c>
      <c r="E86" s="255" t="s">
        <v>136</v>
      </c>
      <c r="F86" s="254" t="s">
        <v>136</v>
      </c>
      <c r="G86" s="254">
        <v>105318</v>
      </c>
      <c r="H86" s="254" t="s">
        <v>11680</v>
      </c>
      <c r="I86" s="254" t="s">
        <v>460</v>
      </c>
      <c r="J86" s="254" t="s">
        <v>459</v>
      </c>
      <c r="K86" s="255">
        <v>20.41</v>
      </c>
      <c r="L86" s="254" t="s">
        <v>458</v>
      </c>
    </row>
    <row r="87" spans="1:12" ht="13.5" x14ac:dyDescent="0.25">
      <c r="A87" s="254" t="s">
        <v>6149</v>
      </c>
      <c r="B87" s="254" t="s">
        <v>6148</v>
      </c>
      <c r="C87" s="254" t="s">
        <v>6340</v>
      </c>
      <c r="D87" s="254" t="s">
        <v>6339</v>
      </c>
      <c r="E87" s="255" t="s">
        <v>136</v>
      </c>
      <c r="F87" s="254" t="s">
        <v>136</v>
      </c>
      <c r="G87" s="254">
        <v>105319</v>
      </c>
      <c r="H87" s="254" t="s">
        <v>11681</v>
      </c>
      <c r="I87" s="254" t="s">
        <v>460</v>
      </c>
      <c r="J87" s="254" t="s">
        <v>459</v>
      </c>
      <c r="K87" s="255">
        <v>24.97</v>
      </c>
      <c r="L87" s="254" t="s">
        <v>458</v>
      </c>
    </row>
    <row r="88" spans="1:12" ht="13.5" x14ac:dyDescent="0.25">
      <c r="A88" s="254" t="s">
        <v>6149</v>
      </c>
      <c r="B88" s="254" t="s">
        <v>6148</v>
      </c>
      <c r="C88" s="254" t="s">
        <v>6340</v>
      </c>
      <c r="D88" s="254" t="s">
        <v>6339</v>
      </c>
      <c r="E88" s="255" t="s">
        <v>136</v>
      </c>
      <c r="F88" s="254" t="s">
        <v>136</v>
      </c>
      <c r="G88" s="254">
        <v>105320</v>
      </c>
      <c r="H88" s="254" t="s">
        <v>11682</v>
      </c>
      <c r="I88" s="254" t="s">
        <v>460</v>
      </c>
      <c r="J88" s="254" t="s">
        <v>459</v>
      </c>
      <c r="K88" s="255">
        <v>30.31</v>
      </c>
      <c r="L88" s="254" t="s">
        <v>458</v>
      </c>
    </row>
    <row r="89" spans="1:12" ht="13.5" x14ac:dyDescent="0.25">
      <c r="A89" s="254" t="s">
        <v>6149</v>
      </c>
      <c r="B89" s="254" t="s">
        <v>6148</v>
      </c>
      <c r="C89" s="254" t="s">
        <v>6340</v>
      </c>
      <c r="D89" s="254" t="s">
        <v>6339</v>
      </c>
      <c r="E89" s="255" t="s">
        <v>136</v>
      </c>
      <c r="F89" s="254" t="s">
        <v>136</v>
      </c>
      <c r="G89" s="254">
        <v>105321</v>
      </c>
      <c r="H89" s="254" t="s">
        <v>11683</v>
      </c>
      <c r="I89" s="254" t="s">
        <v>460</v>
      </c>
      <c r="J89" s="254" t="s">
        <v>459</v>
      </c>
      <c r="K89" s="255">
        <v>35.590000000000003</v>
      </c>
      <c r="L89" s="254" t="s">
        <v>458</v>
      </c>
    </row>
    <row r="90" spans="1:12" ht="13.5" x14ac:dyDescent="0.25">
      <c r="A90" s="254" t="s">
        <v>6149</v>
      </c>
      <c r="B90" s="254" t="s">
        <v>6148</v>
      </c>
      <c r="C90" s="254" t="s">
        <v>6340</v>
      </c>
      <c r="D90" s="254" t="s">
        <v>6339</v>
      </c>
      <c r="E90" s="255" t="s">
        <v>136</v>
      </c>
      <c r="F90" s="254" t="s">
        <v>136</v>
      </c>
      <c r="G90" s="254">
        <v>105322</v>
      </c>
      <c r="H90" s="254" t="s">
        <v>11684</v>
      </c>
      <c r="I90" s="254" t="s">
        <v>460</v>
      </c>
      <c r="J90" s="254" t="s">
        <v>459</v>
      </c>
      <c r="K90" s="255">
        <v>40.86</v>
      </c>
      <c r="L90" s="254" t="s">
        <v>458</v>
      </c>
    </row>
    <row r="91" spans="1:12" ht="13.5" x14ac:dyDescent="0.25">
      <c r="A91" s="254" t="s">
        <v>6149</v>
      </c>
      <c r="B91" s="254" t="s">
        <v>6148</v>
      </c>
      <c r="C91" s="254" t="s">
        <v>6340</v>
      </c>
      <c r="D91" s="254" t="s">
        <v>6339</v>
      </c>
      <c r="E91" s="255" t="s">
        <v>136</v>
      </c>
      <c r="F91" s="254" t="s">
        <v>136</v>
      </c>
      <c r="G91" s="254">
        <v>105323</v>
      </c>
      <c r="H91" s="254" t="s">
        <v>11685</v>
      </c>
      <c r="I91" s="254" t="s">
        <v>460</v>
      </c>
      <c r="J91" s="254" t="s">
        <v>459</v>
      </c>
      <c r="K91" s="255">
        <v>46.15</v>
      </c>
      <c r="L91" s="254" t="s">
        <v>458</v>
      </c>
    </row>
    <row r="92" spans="1:12" ht="13.5" x14ac:dyDescent="0.25">
      <c r="A92" s="254" t="s">
        <v>6149</v>
      </c>
      <c r="B92" s="254" t="s">
        <v>6148</v>
      </c>
      <c r="C92" s="254" t="s">
        <v>6340</v>
      </c>
      <c r="D92" s="254" t="s">
        <v>6339</v>
      </c>
      <c r="E92" s="255" t="s">
        <v>136</v>
      </c>
      <c r="F92" s="254" t="s">
        <v>136</v>
      </c>
      <c r="G92" s="254">
        <v>105324</v>
      </c>
      <c r="H92" s="254" t="s">
        <v>11686</v>
      </c>
      <c r="I92" s="254" t="s">
        <v>460</v>
      </c>
      <c r="J92" s="254" t="s">
        <v>459</v>
      </c>
      <c r="K92" s="255">
        <v>51.72</v>
      </c>
      <c r="L92" s="254" t="s">
        <v>458</v>
      </c>
    </row>
    <row r="93" spans="1:12" ht="13.5" x14ac:dyDescent="0.25">
      <c r="A93" s="254" t="s">
        <v>6149</v>
      </c>
      <c r="B93" s="254" t="s">
        <v>6148</v>
      </c>
      <c r="C93" s="254" t="s">
        <v>6340</v>
      </c>
      <c r="D93" s="254" t="s">
        <v>6339</v>
      </c>
      <c r="E93" s="255" t="s">
        <v>136</v>
      </c>
      <c r="F93" s="254" t="s">
        <v>136</v>
      </c>
      <c r="G93" s="254">
        <v>105325</v>
      </c>
      <c r="H93" s="254" t="s">
        <v>11687</v>
      </c>
      <c r="I93" s="254" t="s">
        <v>460</v>
      </c>
      <c r="J93" s="254" t="s">
        <v>459</v>
      </c>
      <c r="K93" s="255">
        <v>66.3</v>
      </c>
      <c r="L93" s="254" t="s">
        <v>458</v>
      </c>
    </row>
    <row r="94" spans="1:12" ht="13.5" x14ac:dyDescent="0.25">
      <c r="A94" s="254" t="s">
        <v>6149</v>
      </c>
      <c r="B94" s="254" t="s">
        <v>6148</v>
      </c>
      <c r="C94" s="254" t="s">
        <v>6340</v>
      </c>
      <c r="D94" s="254" t="s">
        <v>6339</v>
      </c>
      <c r="E94" s="255" t="s">
        <v>136</v>
      </c>
      <c r="F94" s="254" t="s">
        <v>136</v>
      </c>
      <c r="G94" s="254">
        <v>105326</v>
      </c>
      <c r="H94" s="254" t="s">
        <v>11688</v>
      </c>
      <c r="I94" s="254" t="s">
        <v>460</v>
      </c>
      <c r="J94" s="254" t="s">
        <v>459</v>
      </c>
      <c r="K94" s="255">
        <v>78.83</v>
      </c>
      <c r="L94" s="254" t="s">
        <v>458</v>
      </c>
    </row>
    <row r="95" spans="1:12" ht="13.5" x14ac:dyDescent="0.25">
      <c r="A95" s="254" t="s">
        <v>6149</v>
      </c>
      <c r="B95" s="254" t="s">
        <v>6148</v>
      </c>
      <c r="C95" s="254" t="s">
        <v>6340</v>
      </c>
      <c r="D95" s="254" t="s">
        <v>6339</v>
      </c>
      <c r="E95" s="255" t="s">
        <v>136</v>
      </c>
      <c r="F95" s="254" t="s">
        <v>136</v>
      </c>
      <c r="G95" s="254">
        <v>105340</v>
      </c>
      <c r="H95" s="254" t="s">
        <v>11689</v>
      </c>
      <c r="I95" s="254" t="s">
        <v>460</v>
      </c>
      <c r="J95" s="254" t="s">
        <v>459</v>
      </c>
      <c r="K95" s="255">
        <v>72.25</v>
      </c>
      <c r="L95" s="254" t="s">
        <v>458</v>
      </c>
    </row>
    <row r="96" spans="1:12" ht="13.5" x14ac:dyDescent="0.25">
      <c r="A96" s="254" t="s">
        <v>6149</v>
      </c>
      <c r="B96" s="254" t="s">
        <v>6148</v>
      </c>
      <c r="C96" s="254" t="s">
        <v>6340</v>
      </c>
      <c r="D96" s="254" t="s">
        <v>6339</v>
      </c>
      <c r="E96" s="255" t="s">
        <v>136</v>
      </c>
      <c r="F96" s="254" t="s">
        <v>136</v>
      </c>
      <c r="G96" s="254">
        <v>105341</v>
      </c>
      <c r="H96" s="254" t="s">
        <v>11690</v>
      </c>
      <c r="I96" s="254" t="s">
        <v>460</v>
      </c>
      <c r="J96" s="254" t="s">
        <v>459</v>
      </c>
      <c r="K96" s="255">
        <v>89.3</v>
      </c>
      <c r="L96" s="254" t="s">
        <v>458</v>
      </c>
    </row>
    <row r="97" spans="1:12" ht="13.5" x14ac:dyDescent="0.25">
      <c r="A97" s="254" t="s">
        <v>6149</v>
      </c>
      <c r="B97" s="254" t="s">
        <v>6148</v>
      </c>
      <c r="C97" s="254" t="s">
        <v>6340</v>
      </c>
      <c r="D97" s="254" t="s">
        <v>6339</v>
      </c>
      <c r="E97" s="255" t="s">
        <v>136</v>
      </c>
      <c r="F97" s="254" t="s">
        <v>136</v>
      </c>
      <c r="G97" s="254">
        <v>105342</v>
      </c>
      <c r="H97" s="254" t="s">
        <v>11691</v>
      </c>
      <c r="I97" s="254" t="s">
        <v>460</v>
      </c>
      <c r="J97" s="254" t="s">
        <v>459</v>
      </c>
      <c r="K97" s="255">
        <v>109.8</v>
      </c>
      <c r="L97" s="254" t="s">
        <v>458</v>
      </c>
    </row>
    <row r="98" spans="1:12" ht="13.5" x14ac:dyDescent="0.25">
      <c r="A98" s="254" t="s">
        <v>6149</v>
      </c>
      <c r="B98" s="254" t="s">
        <v>6148</v>
      </c>
      <c r="C98" s="254" t="s">
        <v>6340</v>
      </c>
      <c r="D98" s="254" t="s">
        <v>6339</v>
      </c>
      <c r="E98" s="255" t="s">
        <v>136</v>
      </c>
      <c r="F98" s="254" t="s">
        <v>136</v>
      </c>
      <c r="G98" s="254">
        <v>105343</v>
      </c>
      <c r="H98" s="254" t="s">
        <v>11692</v>
      </c>
      <c r="I98" s="254" t="s">
        <v>460</v>
      </c>
      <c r="J98" s="254" t="s">
        <v>459</v>
      </c>
      <c r="K98" s="255">
        <v>12.99</v>
      </c>
      <c r="L98" s="254" t="s">
        <v>458</v>
      </c>
    </row>
    <row r="99" spans="1:12" ht="13.5" x14ac:dyDescent="0.25">
      <c r="A99" s="254" t="s">
        <v>6149</v>
      </c>
      <c r="B99" s="254" t="s">
        <v>6148</v>
      </c>
      <c r="C99" s="254" t="s">
        <v>6340</v>
      </c>
      <c r="D99" s="254" t="s">
        <v>6339</v>
      </c>
      <c r="E99" s="255" t="s">
        <v>136</v>
      </c>
      <c r="F99" s="254" t="s">
        <v>136</v>
      </c>
      <c r="G99" s="254">
        <v>105344</v>
      </c>
      <c r="H99" s="254" t="s">
        <v>11693</v>
      </c>
      <c r="I99" s="254" t="s">
        <v>460</v>
      </c>
      <c r="J99" s="254" t="s">
        <v>459</v>
      </c>
      <c r="K99" s="255">
        <v>89.59</v>
      </c>
      <c r="L99" s="254" t="s">
        <v>458</v>
      </c>
    </row>
    <row r="100" spans="1:12" ht="13.5" x14ac:dyDescent="0.25">
      <c r="A100" s="254" t="s">
        <v>6149</v>
      </c>
      <c r="B100" s="254" t="s">
        <v>6148</v>
      </c>
      <c r="C100" s="254" t="s">
        <v>6340</v>
      </c>
      <c r="D100" s="254" t="s">
        <v>6339</v>
      </c>
      <c r="E100" s="255" t="s">
        <v>136</v>
      </c>
      <c r="F100" s="254" t="s">
        <v>136</v>
      </c>
      <c r="G100" s="254">
        <v>105345</v>
      </c>
      <c r="H100" s="254" t="s">
        <v>11694</v>
      </c>
      <c r="I100" s="254" t="s">
        <v>460</v>
      </c>
      <c r="J100" s="254" t="s">
        <v>459</v>
      </c>
      <c r="K100" s="255">
        <v>112.88</v>
      </c>
      <c r="L100" s="254" t="s">
        <v>458</v>
      </c>
    </row>
    <row r="101" spans="1:12" ht="13.5" x14ac:dyDescent="0.25">
      <c r="A101" s="254" t="s">
        <v>6149</v>
      </c>
      <c r="B101" s="254" t="s">
        <v>6148</v>
      </c>
      <c r="C101" s="254" t="s">
        <v>6340</v>
      </c>
      <c r="D101" s="254" t="s">
        <v>6339</v>
      </c>
      <c r="E101" s="255" t="s">
        <v>136</v>
      </c>
      <c r="F101" s="254" t="s">
        <v>136</v>
      </c>
      <c r="G101" s="254">
        <v>105346</v>
      </c>
      <c r="H101" s="254" t="s">
        <v>11695</v>
      </c>
      <c r="I101" s="254" t="s">
        <v>460</v>
      </c>
      <c r="J101" s="254" t="s">
        <v>459</v>
      </c>
      <c r="K101" s="255">
        <v>125.05</v>
      </c>
      <c r="L101" s="254" t="s">
        <v>458</v>
      </c>
    </row>
    <row r="102" spans="1:12" ht="13.5" x14ac:dyDescent="0.25">
      <c r="A102" s="254" t="s">
        <v>6149</v>
      </c>
      <c r="B102" s="254" t="s">
        <v>6148</v>
      </c>
      <c r="C102" s="254" t="s">
        <v>6340</v>
      </c>
      <c r="D102" s="254" t="s">
        <v>6339</v>
      </c>
      <c r="E102" s="255" t="s">
        <v>136</v>
      </c>
      <c r="F102" s="254" t="s">
        <v>136</v>
      </c>
      <c r="G102" s="254">
        <v>105347</v>
      </c>
      <c r="H102" s="254" t="s">
        <v>11696</v>
      </c>
      <c r="I102" s="254" t="s">
        <v>460</v>
      </c>
      <c r="J102" s="254" t="s">
        <v>459</v>
      </c>
      <c r="K102" s="255">
        <v>155.99</v>
      </c>
      <c r="L102" s="254" t="s">
        <v>458</v>
      </c>
    </row>
    <row r="103" spans="1:12" ht="13.5" x14ac:dyDescent="0.25">
      <c r="A103" s="254" t="s">
        <v>6149</v>
      </c>
      <c r="B103" s="254" t="s">
        <v>6148</v>
      </c>
      <c r="C103" s="254" t="s">
        <v>6340</v>
      </c>
      <c r="D103" s="254" t="s">
        <v>6339</v>
      </c>
      <c r="E103" s="255" t="s">
        <v>136</v>
      </c>
      <c r="F103" s="254" t="s">
        <v>136</v>
      </c>
      <c r="G103" s="254">
        <v>105348</v>
      </c>
      <c r="H103" s="254" t="s">
        <v>11697</v>
      </c>
      <c r="I103" s="254" t="s">
        <v>460</v>
      </c>
      <c r="J103" s="254" t="s">
        <v>459</v>
      </c>
      <c r="K103" s="255">
        <v>43.63</v>
      </c>
      <c r="L103" s="254" t="s">
        <v>458</v>
      </c>
    </row>
    <row r="104" spans="1:12" ht="13.5" x14ac:dyDescent="0.25">
      <c r="A104" s="254" t="s">
        <v>6149</v>
      </c>
      <c r="B104" s="254" t="s">
        <v>6148</v>
      </c>
      <c r="C104" s="254" t="s">
        <v>6340</v>
      </c>
      <c r="D104" s="254" t="s">
        <v>6339</v>
      </c>
      <c r="E104" s="255" t="s">
        <v>136</v>
      </c>
      <c r="F104" s="254" t="s">
        <v>136</v>
      </c>
      <c r="G104" s="254">
        <v>105349</v>
      </c>
      <c r="H104" s="254" t="s">
        <v>11698</v>
      </c>
      <c r="I104" s="254" t="s">
        <v>460</v>
      </c>
      <c r="J104" s="254" t="s">
        <v>459</v>
      </c>
      <c r="K104" s="255">
        <v>49.88</v>
      </c>
      <c r="L104" s="254" t="s">
        <v>458</v>
      </c>
    </row>
    <row r="105" spans="1:12" ht="13.5" x14ac:dyDescent="0.25">
      <c r="A105" s="254" t="s">
        <v>6149</v>
      </c>
      <c r="B105" s="254" t="s">
        <v>6148</v>
      </c>
      <c r="C105" s="254" t="s">
        <v>6340</v>
      </c>
      <c r="D105" s="254" t="s">
        <v>6339</v>
      </c>
      <c r="E105" s="255" t="s">
        <v>136</v>
      </c>
      <c r="F105" s="254" t="s">
        <v>136</v>
      </c>
      <c r="G105" s="254">
        <v>105350</v>
      </c>
      <c r="H105" s="254" t="s">
        <v>11699</v>
      </c>
      <c r="I105" s="254" t="s">
        <v>460</v>
      </c>
      <c r="J105" s="254" t="s">
        <v>459</v>
      </c>
      <c r="K105" s="255">
        <v>56.14</v>
      </c>
      <c r="L105" s="254" t="s">
        <v>458</v>
      </c>
    </row>
    <row r="106" spans="1:12" ht="13.5" x14ac:dyDescent="0.25">
      <c r="A106" s="254" t="s">
        <v>6149</v>
      </c>
      <c r="B106" s="254" t="s">
        <v>6148</v>
      </c>
      <c r="C106" s="254" t="s">
        <v>6340</v>
      </c>
      <c r="D106" s="254" t="s">
        <v>6339</v>
      </c>
      <c r="E106" s="255" t="s">
        <v>136</v>
      </c>
      <c r="F106" s="254" t="s">
        <v>136</v>
      </c>
      <c r="G106" s="254">
        <v>105351</v>
      </c>
      <c r="H106" s="254" t="s">
        <v>11700</v>
      </c>
      <c r="I106" s="254" t="s">
        <v>460</v>
      </c>
      <c r="J106" s="254" t="s">
        <v>459</v>
      </c>
      <c r="K106" s="255">
        <v>62.69</v>
      </c>
      <c r="L106" s="254" t="s">
        <v>458</v>
      </c>
    </row>
    <row r="107" spans="1:12" ht="13.5" x14ac:dyDescent="0.25">
      <c r="A107" s="254" t="s">
        <v>6149</v>
      </c>
      <c r="B107" s="254" t="s">
        <v>6148</v>
      </c>
      <c r="C107" s="254" t="s">
        <v>6340</v>
      </c>
      <c r="D107" s="254" t="s">
        <v>6339</v>
      </c>
      <c r="E107" s="255" t="s">
        <v>136</v>
      </c>
      <c r="F107" s="254" t="s">
        <v>136</v>
      </c>
      <c r="G107" s="254">
        <v>105352</v>
      </c>
      <c r="H107" s="254" t="s">
        <v>11701</v>
      </c>
      <c r="I107" s="254" t="s">
        <v>460</v>
      </c>
      <c r="J107" s="254" t="s">
        <v>459</v>
      </c>
      <c r="K107" s="255">
        <v>82.72</v>
      </c>
      <c r="L107" s="254" t="s">
        <v>458</v>
      </c>
    </row>
    <row r="108" spans="1:12" ht="13.5" x14ac:dyDescent="0.25">
      <c r="A108" s="254" t="s">
        <v>6149</v>
      </c>
      <c r="B108" s="254" t="s">
        <v>6148</v>
      </c>
      <c r="C108" s="254" t="s">
        <v>6340</v>
      </c>
      <c r="D108" s="254" t="s">
        <v>6339</v>
      </c>
      <c r="E108" s="255" t="s">
        <v>136</v>
      </c>
      <c r="F108" s="254" t="s">
        <v>136</v>
      </c>
      <c r="G108" s="254">
        <v>105353</v>
      </c>
      <c r="H108" s="254" t="s">
        <v>11702</v>
      </c>
      <c r="I108" s="254" t="s">
        <v>460</v>
      </c>
      <c r="J108" s="254" t="s">
        <v>459</v>
      </c>
      <c r="K108" s="255">
        <v>97.87</v>
      </c>
      <c r="L108" s="254" t="s">
        <v>458</v>
      </c>
    </row>
    <row r="109" spans="1:12" ht="13.5" x14ac:dyDescent="0.25">
      <c r="A109" s="254" t="s">
        <v>6149</v>
      </c>
      <c r="B109" s="254" t="s">
        <v>6148</v>
      </c>
      <c r="C109" s="254" t="s">
        <v>6340</v>
      </c>
      <c r="D109" s="254" t="s">
        <v>6339</v>
      </c>
      <c r="E109" s="255" t="s">
        <v>136</v>
      </c>
      <c r="F109" s="254" t="s">
        <v>136</v>
      </c>
      <c r="G109" s="254">
        <v>105354</v>
      </c>
      <c r="H109" s="254" t="s">
        <v>11703</v>
      </c>
      <c r="I109" s="254" t="s">
        <v>460</v>
      </c>
      <c r="J109" s="254" t="s">
        <v>459</v>
      </c>
      <c r="K109" s="255">
        <v>111.26</v>
      </c>
      <c r="L109" s="254" t="s">
        <v>458</v>
      </c>
    </row>
    <row r="110" spans="1:12" ht="13.5" x14ac:dyDescent="0.25">
      <c r="A110" s="254" t="s">
        <v>6149</v>
      </c>
      <c r="B110" s="254" t="s">
        <v>6148</v>
      </c>
      <c r="C110" s="254" t="s">
        <v>6340</v>
      </c>
      <c r="D110" s="254" t="s">
        <v>6339</v>
      </c>
      <c r="E110" s="255" t="s">
        <v>136</v>
      </c>
      <c r="F110" s="254" t="s">
        <v>136</v>
      </c>
      <c r="G110" s="254">
        <v>105355</v>
      </c>
      <c r="H110" s="254" t="s">
        <v>11704</v>
      </c>
      <c r="I110" s="254" t="s">
        <v>460</v>
      </c>
      <c r="J110" s="254" t="s">
        <v>459</v>
      </c>
      <c r="K110" s="255">
        <v>125.3</v>
      </c>
      <c r="L110" s="254" t="s">
        <v>458</v>
      </c>
    </row>
    <row r="111" spans="1:12" ht="13.5" x14ac:dyDescent="0.25">
      <c r="A111" s="254" t="s">
        <v>6149</v>
      </c>
      <c r="B111" s="254" t="s">
        <v>6148</v>
      </c>
      <c r="C111" s="254" t="s">
        <v>6340</v>
      </c>
      <c r="D111" s="254" t="s">
        <v>6339</v>
      </c>
      <c r="E111" s="255" t="s">
        <v>136</v>
      </c>
      <c r="F111" s="254" t="s">
        <v>136</v>
      </c>
      <c r="G111" s="254">
        <v>105356</v>
      </c>
      <c r="H111" s="254" t="s">
        <v>11705</v>
      </c>
      <c r="I111" s="254" t="s">
        <v>460</v>
      </c>
      <c r="J111" s="254" t="s">
        <v>459</v>
      </c>
      <c r="K111" s="255">
        <v>139.81</v>
      </c>
      <c r="L111" s="254" t="s">
        <v>458</v>
      </c>
    </row>
    <row r="112" spans="1:12" ht="13.5" x14ac:dyDescent="0.25">
      <c r="A112" s="254" t="s">
        <v>6149</v>
      </c>
      <c r="B112" s="254" t="s">
        <v>6148</v>
      </c>
      <c r="C112" s="254" t="s">
        <v>6340</v>
      </c>
      <c r="D112" s="254" t="s">
        <v>6339</v>
      </c>
      <c r="E112" s="255" t="s">
        <v>136</v>
      </c>
      <c r="F112" s="254" t="s">
        <v>136</v>
      </c>
      <c r="G112" s="254">
        <v>105357</v>
      </c>
      <c r="H112" s="254" t="s">
        <v>11706</v>
      </c>
      <c r="I112" s="254" t="s">
        <v>460</v>
      </c>
      <c r="J112" s="254" t="s">
        <v>459</v>
      </c>
      <c r="K112" s="255">
        <v>154.61000000000001</v>
      </c>
      <c r="L112" s="254" t="s">
        <v>458</v>
      </c>
    </row>
    <row r="113" spans="1:12" ht="13.5" x14ac:dyDescent="0.25">
      <c r="A113" s="254" t="s">
        <v>6149</v>
      </c>
      <c r="B113" s="254" t="s">
        <v>6148</v>
      </c>
      <c r="C113" s="254" t="s">
        <v>6340</v>
      </c>
      <c r="D113" s="254" t="s">
        <v>6339</v>
      </c>
      <c r="E113" s="255" t="s">
        <v>136</v>
      </c>
      <c r="F113" s="254" t="s">
        <v>136</v>
      </c>
      <c r="G113" s="254">
        <v>105358</v>
      </c>
      <c r="H113" s="254" t="s">
        <v>11707</v>
      </c>
      <c r="I113" s="254" t="s">
        <v>460</v>
      </c>
      <c r="J113" s="254" t="s">
        <v>459</v>
      </c>
      <c r="K113" s="255">
        <v>190.81</v>
      </c>
      <c r="L113" s="254" t="s">
        <v>458</v>
      </c>
    </row>
    <row r="114" spans="1:12" ht="13.5" x14ac:dyDescent="0.25">
      <c r="A114" s="254" t="s">
        <v>6149</v>
      </c>
      <c r="B114" s="254" t="s">
        <v>6148</v>
      </c>
      <c r="C114" s="254" t="s">
        <v>6340</v>
      </c>
      <c r="D114" s="254" t="s">
        <v>6339</v>
      </c>
      <c r="E114" s="255" t="s">
        <v>136</v>
      </c>
      <c r="F114" s="254" t="s">
        <v>136</v>
      </c>
      <c r="G114" s="254">
        <v>105369</v>
      </c>
      <c r="H114" s="254" t="s">
        <v>11708</v>
      </c>
      <c r="I114" s="254" t="s">
        <v>460</v>
      </c>
      <c r="J114" s="254" t="s">
        <v>459</v>
      </c>
      <c r="K114" s="255">
        <v>65.11</v>
      </c>
      <c r="L114" s="254" t="s">
        <v>458</v>
      </c>
    </row>
    <row r="115" spans="1:12" ht="13.5" x14ac:dyDescent="0.25">
      <c r="A115" s="254" t="s">
        <v>6149</v>
      </c>
      <c r="B115" s="254" t="s">
        <v>6148</v>
      </c>
      <c r="C115" s="254" t="s">
        <v>6340</v>
      </c>
      <c r="D115" s="254" t="s">
        <v>6339</v>
      </c>
      <c r="E115" s="255" t="s">
        <v>136</v>
      </c>
      <c r="F115" s="254" t="s">
        <v>136</v>
      </c>
      <c r="G115" s="254">
        <v>105377</v>
      </c>
      <c r="H115" s="254" t="s">
        <v>11709</v>
      </c>
      <c r="I115" s="254" t="s">
        <v>460</v>
      </c>
      <c r="J115" s="254" t="s">
        <v>459</v>
      </c>
      <c r="K115" s="255">
        <v>40.97</v>
      </c>
      <c r="L115" s="254" t="s">
        <v>458</v>
      </c>
    </row>
    <row r="116" spans="1:12" ht="13.5" x14ac:dyDescent="0.25">
      <c r="A116" s="254" t="s">
        <v>6149</v>
      </c>
      <c r="B116" s="254" t="s">
        <v>6148</v>
      </c>
      <c r="C116" s="254" t="s">
        <v>6340</v>
      </c>
      <c r="D116" s="254" t="s">
        <v>6339</v>
      </c>
      <c r="E116" s="255" t="s">
        <v>136</v>
      </c>
      <c r="F116" s="254" t="s">
        <v>136</v>
      </c>
      <c r="G116" s="254">
        <v>105378</v>
      </c>
      <c r="H116" s="254" t="s">
        <v>11710</v>
      </c>
      <c r="I116" s="254" t="s">
        <v>460</v>
      </c>
      <c r="J116" s="254" t="s">
        <v>459</v>
      </c>
      <c r="K116" s="255">
        <v>9.59</v>
      </c>
      <c r="L116" s="254" t="s">
        <v>458</v>
      </c>
    </row>
    <row r="117" spans="1:12" ht="13.5" x14ac:dyDescent="0.25">
      <c r="A117" s="254" t="s">
        <v>6149</v>
      </c>
      <c r="B117" s="254" t="s">
        <v>6148</v>
      </c>
      <c r="C117" s="254" t="s">
        <v>6340</v>
      </c>
      <c r="D117" s="254" t="s">
        <v>6339</v>
      </c>
      <c r="E117" s="255" t="s">
        <v>136</v>
      </c>
      <c r="F117" s="254" t="s">
        <v>136</v>
      </c>
      <c r="G117" s="254">
        <v>105379</v>
      </c>
      <c r="H117" s="254" t="s">
        <v>11711</v>
      </c>
      <c r="I117" s="254" t="s">
        <v>460</v>
      </c>
      <c r="J117" s="254" t="s">
        <v>459</v>
      </c>
      <c r="K117" s="255">
        <v>12.54</v>
      </c>
      <c r="L117" s="254" t="s">
        <v>458</v>
      </c>
    </row>
    <row r="118" spans="1:12" ht="13.5" x14ac:dyDescent="0.25">
      <c r="A118" s="254" t="s">
        <v>6149</v>
      </c>
      <c r="B118" s="254" t="s">
        <v>6148</v>
      </c>
      <c r="C118" s="254" t="s">
        <v>6340</v>
      </c>
      <c r="D118" s="254" t="s">
        <v>6339</v>
      </c>
      <c r="E118" s="255" t="s">
        <v>136</v>
      </c>
      <c r="F118" s="254" t="s">
        <v>136</v>
      </c>
      <c r="G118" s="254">
        <v>105380</v>
      </c>
      <c r="H118" s="254" t="s">
        <v>11712</v>
      </c>
      <c r="I118" s="254" t="s">
        <v>460</v>
      </c>
      <c r="J118" s="254" t="s">
        <v>459</v>
      </c>
      <c r="K118" s="255">
        <v>77.290000000000006</v>
      </c>
      <c r="L118" s="254" t="s">
        <v>458</v>
      </c>
    </row>
    <row r="119" spans="1:12" ht="13.5" x14ac:dyDescent="0.25">
      <c r="A119" s="254" t="s">
        <v>6149</v>
      </c>
      <c r="B119" s="254" t="s">
        <v>6148</v>
      </c>
      <c r="C119" s="254" t="s">
        <v>6340</v>
      </c>
      <c r="D119" s="254" t="s">
        <v>6339</v>
      </c>
      <c r="E119" s="255" t="s">
        <v>136</v>
      </c>
      <c r="F119" s="254" t="s">
        <v>136</v>
      </c>
      <c r="G119" s="254">
        <v>105388</v>
      </c>
      <c r="H119" s="254" t="s">
        <v>11713</v>
      </c>
      <c r="I119" s="254" t="s">
        <v>460</v>
      </c>
      <c r="J119" s="254" t="s">
        <v>459</v>
      </c>
      <c r="K119" s="255">
        <v>9.99</v>
      </c>
      <c r="L119" s="254" t="s">
        <v>458</v>
      </c>
    </row>
    <row r="120" spans="1:12" ht="13.5" x14ac:dyDescent="0.25">
      <c r="A120" s="254" t="s">
        <v>6149</v>
      </c>
      <c r="B120" s="254" t="s">
        <v>6148</v>
      </c>
      <c r="C120" s="254" t="s">
        <v>6340</v>
      </c>
      <c r="D120" s="254" t="s">
        <v>6339</v>
      </c>
      <c r="E120" s="255" t="s">
        <v>136</v>
      </c>
      <c r="F120" s="254" t="s">
        <v>136</v>
      </c>
      <c r="G120" s="254">
        <v>105389</v>
      </c>
      <c r="H120" s="254" t="s">
        <v>11714</v>
      </c>
      <c r="I120" s="254" t="s">
        <v>460</v>
      </c>
      <c r="J120" s="254" t="s">
        <v>459</v>
      </c>
      <c r="K120" s="255">
        <v>12.46</v>
      </c>
      <c r="L120" s="254" t="s">
        <v>458</v>
      </c>
    </row>
    <row r="121" spans="1:12" ht="13.5" x14ac:dyDescent="0.25">
      <c r="A121" s="254" t="s">
        <v>6149</v>
      </c>
      <c r="B121" s="254" t="s">
        <v>6148</v>
      </c>
      <c r="C121" s="254" t="s">
        <v>6340</v>
      </c>
      <c r="D121" s="254" t="s">
        <v>6339</v>
      </c>
      <c r="E121" s="255" t="s">
        <v>136</v>
      </c>
      <c r="F121" s="254" t="s">
        <v>136</v>
      </c>
      <c r="G121" s="254">
        <v>105390</v>
      </c>
      <c r="H121" s="254" t="s">
        <v>11715</v>
      </c>
      <c r="I121" s="254" t="s">
        <v>460</v>
      </c>
      <c r="J121" s="254" t="s">
        <v>459</v>
      </c>
      <c r="K121" s="255">
        <v>80.69</v>
      </c>
      <c r="L121" s="254" t="s">
        <v>458</v>
      </c>
    </row>
    <row r="122" spans="1:12" ht="13.5" x14ac:dyDescent="0.25">
      <c r="A122" s="254" t="s">
        <v>6149</v>
      </c>
      <c r="B122" s="254" t="s">
        <v>6148</v>
      </c>
      <c r="C122" s="254" t="s">
        <v>6340</v>
      </c>
      <c r="D122" s="254" t="s">
        <v>6339</v>
      </c>
      <c r="E122" s="255" t="s">
        <v>136</v>
      </c>
      <c r="F122" s="254" t="s">
        <v>136</v>
      </c>
      <c r="G122" s="254">
        <v>105391</v>
      </c>
      <c r="H122" s="254" t="s">
        <v>11716</v>
      </c>
      <c r="I122" s="254" t="s">
        <v>460</v>
      </c>
      <c r="J122" s="254" t="s">
        <v>459</v>
      </c>
      <c r="K122" s="255">
        <v>101</v>
      </c>
      <c r="L122" s="254" t="s">
        <v>458</v>
      </c>
    </row>
    <row r="123" spans="1:12" ht="13.5" x14ac:dyDescent="0.25">
      <c r="A123" s="254" t="s">
        <v>6149</v>
      </c>
      <c r="B123" s="254" t="s">
        <v>6148</v>
      </c>
      <c r="C123" s="254" t="s">
        <v>6340</v>
      </c>
      <c r="D123" s="254" t="s">
        <v>6339</v>
      </c>
      <c r="E123" s="255" t="s">
        <v>136</v>
      </c>
      <c r="F123" s="254" t="s">
        <v>136</v>
      </c>
      <c r="G123" s="254">
        <v>105392</v>
      </c>
      <c r="H123" s="254" t="s">
        <v>11717</v>
      </c>
      <c r="I123" s="254" t="s">
        <v>460</v>
      </c>
      <c r="J123" s="254" t="s">
        <v>459</v>
      </c>
      <c r="K123" s="255">
        <v>15.51</v>
      </c>
      <c r="L123" s="254" t="s">
        <v>458</v>
      </c>
    </row>
    <row r="124" spans="1:12" ht="13.5" x14ac:dyDescent="0.25">
      <c r="A124" s="254" t="s">
        <v>6149</v>
      </c>
      <c r="B124" s="254" t="s">
        <v>6148</v>
      </c>
      <c r="C124" s="254" t="s">
        <v>6340</v>
      </c>
      <c r="D124" s="254" t="s">
        <v>6339</v>
      </c>
      <c r="E124" s="255" t="s">
        <v>136</v>
      </c>
      <c r="F124" s="254" t="s">
        <v>136</v>
      </c>
      <c r="G124" s="254">
        <v>105393</v>
      </c>
      <c r="H124" s="254" t="s">
        <v>11718</v>
      </c>
      <c r="I124" s="254" t="s">
        <v>460</v>
      </c>
      <c r="J124" s="254" t="s">
        <v>459</v>
      </c>
      <c r="K124" s="255">
        <v>18.670000000000002</v>
      </c>
      <c r="L124" s="254" t="s">
        <v>458</v>
      </c>
    </row>
    <row r="125" spans="1:12" ht="13.5" x14ac:dyDescent="0.25">
      <c r="A125" s="254" t="s">
        <v>6149</v>
      </c>
      <c r="B125" s="254" t="s">
        <v>6148</v>
      </c>
      <c r="C125" s="254" t="s">
        <v>6340</v>
      </c>
      <c r="D125" s="254" t="s">
        <v>6339</v>
      </c>
      <c r="E125" s="255" t="s">
        <v>136</v>
      </c>
      <c r="F125" s="254" t="s">
        <v>136</v>
      </c>
      <c r="G125" s="254">
        <v>105394</v>
      </c>
      <c r="H125" s="254" t="s">
        <v>11719</v>
      </c>
      <c r="I125" s="254" t="s">
        <v>460</v>
      </c>
      <c r="J125" s="254" t="s">
        <v>459</v>
      </c>
      <c r="K125" s="255">
        <v>21.8</v>
      </c>
      <c r="L125" s="254" t="s">
        <v>458</v>
      </c>
    </row>
    <row r="126" spans="1:12" ht="13.5" x14ac:dyDescent="0.25">
      <c r="A126" s="254" t="s">
        <v>6149</v>
      </c>
      <c r="B126" s="254" t="s">
        <v>6148</v>
      </c>
      <c r="C126" s="254" t="s">
        <v>6340</v>
      </c>
      <c r="D126" s="254" t="s">
        <v>6339</v>
      </c>
      <c r="E126" s="255" t="s">
        <v>136</v>
      </c>
      <c r="F126" s="254" t="s">
        <v>136</v>
      </c>
      <c r="G126" s="254">
        <v>105395</v>
      </c>
      <c r="H126" s="254" t="s">
        <v>11720</v>
      </c>
      <c r="I126" s="254" t="s">
        <v>460</v>
      </c>
      <c r="J126" s="254" t="s">
        <v>459</v>
      </c>
      <c r="K126" s="255">
        <v>24.92</v>
      </c>
      <c r="L126" s="254" t="s">
        <v>458</v>
      </c>
    </row>
    <row r="127" spans="1:12" ht="13.5" x14ac:dyDescent="0.25">
      <c r="A127" s="254" t="s">
        <v>6149</v>
      </c>
      <c r="B127" s="254" t="s">
        <v>6148</v>
      </c>
      <c r="C127" s="254" t="s">
        <v>6340</v>
      </c>
      <c r="D127" s="254" t="s">
        <v>6339</v>
      </c>
      <c r="E127" s="255" t="s">
        <v>136</v>
      </c>
      <c r="F127" s="254" t="s">
        <v>136</v>
      </c>
      <c r="G127" s="254">
        <v>105396</v>
      </c>
      <c r="H127" s="254" t="s">
        <v>11721</v>
      </c>
      <c r="I127" s="254" t="s">
        <v>460</v>
      </c>
      <c r="J127" s="254" t="s">
        <v>459</v>
      </c>
      <c r="K127" s="255">
        <v>28.05</v>
      </c>
      <c r="L127" s="254" t="s">
        <v>458</v>
      </c>
    </row>
    <row r="128" spans="1:12" ht="13.5" x14ac:dyDescent="0.25">
      <c r="A128" s="254" t="s">
        <v>6149</v>
      </c>
      <c r="B128" s="254" t="s">
        <v>6148</v>
      </c>
      <c r="C128" s="254" t="s">
        <v>6340</v>
      </c>
      <c r="D128" s="254" t="s">
        <v>6339</v>
      </c>
      <c r="E128" s="255" t="s">
        <v>136</v>
      </c>
      <c r="F128" s="254" t="s">
        <v>136</v>
      </c>
      <c r="G128" s="254">
        <v>105397</v>
      </c>
      <c r="H128" s="254" t="s">
        <v>11722</v>
      </c>
      <c r="I128" s="254" t="s">
        <v>460</v>
      </c>
      <c r="J128" s="254" t="s">
        <v>459</v>
      </c>
      <c r="K128" s="255">
        <v>31.33</v>
      </c>
      <c r="L128" s="254" t="s">
        <v>458</v>
      </c>
    </row>
    <row r="129" spans="1:12" ht="13.5" x14ac:dyDescent="0.25">
      <c r="A129" s="254" t="s">
        <v>6149</v>
      </c>
      <c r="B129" s="254" t="s">
        <v>6148</v>
      </c>
      <c r="C129" s="254" t="s">
        <v>6340</v>
      </c>
      <c r="D129" s="254" t="s">
        <v>6339</v>
      </c>
      <c r="E129" s="255" t="s">
        <v>136</v>
      </c>
      <c r="F129" s="254" t="s">
        <v>136</v>
      </c>
      <c r="G129" s="254">
        <v>105398</v>
      </c>
      <c r="H129" s="254" t="s">
        <v>11723</v>
      </c>
      <c r="I129" s="254" t="s">
        <v>460</v>
      </c>
      <c r="J129" s="254" t="s">
        <v>459</v>
      </c>
      <c r="K129" s="255">
        <v>41.34</v>
      </c>
      <c r="L129" s="254" t="s">
        <v>458</v>
      </c>
    </row>
    <row r="130" spans="1:12" ht="13.5" x14ac:dyDescent="0.25">
      <c r="A130" s="254" t="s">
        <v>6149</v>
      </c>
      <c r="B130" s="254" t="s">
        <v>6148</v>
      </c>
      <c r="C130" s="254" t="s">
        <v>6340</v>
      </c>
      <c r="D130" s="254" t="s">
        <v>6339</v>
      </c>
      <c r="E130" s="255" t="s">
        <v>136</v>
      </c>
      <c r="F130" s="254" t="s">
        <v>136</v>
      </c>
      <c r="G130" s="254">
        <v>105399</v>
      </c>
      <c r="H130" s="254" t="s">
        <v>11724</v>
      </c>
      <c r="I130" s="254" t="s">
        <v>460</v>
      </c>
      <c r="J130" s="254" t="s">
        <v>459</v>
      </c>
      <c r="K130" s="255">
        <v>48.92</v>
      </c>
      <c r="L130" s="254" t="s">
        <v>458</v>
      </c>
    </row>
    <row r="131" spans="1:12" ht="13.5" x14ac:dyDescent="0.25">
      <c r="A131" s="254" t="s">
        <v>6149</v>
      </c>
      <c r="B131" s="254" t="s">
        <v>6148</v>
      </c>
      <c r="C131" s="254" t="s">
        <v>6340</v>
      </c>
      <c r="D131" s="254" t="s">
        <v>6339</v>
      </c>
      <c r="E131" s="255" t="s">
        <v>136</v>
      </c>
      <c r="F131" s="254" t="s">
        <v>136</v>
      </c>
      <c r="G131" s="254">
        <v>105400</v>
      </c>
      <c r="H131" s="254" t="s">
        <v>11725</v>
      </c>
      <c r="I131" s="254" t="s">
        <v>460</v>
      </c>
      <c r="J131" s="254" t="s">
        <v>459</v>
      </c>
      <c r="K131" s="255">
        <v>55.63</v>
      </c>
      <c r="L131" s="254" t="s">
        <v>458</v>
      </c>
    </row>
    <row r="132" spans="1:12" ht="13.5" x14ac:dyDescent="0.25">
      <c r="A132" s="254" t="s">
        <v>6149</v>
      </c>
      <c r="B132" s="254" t="s">
        <v>6148</v>
      </c>
      <c r="C132" s="254" t="s">
        <v>6340</v>
      </c>
      <c r="D132" s="254" t="s">
        <v>6339</v>
      </c>
      <c r="E132" s="255" t="s">
        <v>136</v>
      </c>
      <c r="F132" s="254" t="s">
        <v>136</v>
      </c>
      <c r="G132" s="254">
        <v>105401</v>
      </c>
      <c r="H132" s="254" t="s">
        <v>11726</v>
      </c>
      <c r="I132" s="254" t="s">
        <v>460</v>
      </c>
      <c r="J132" s="254" t="s">
        <v>459</v>
      </c>
      <c r="K132" s="255">
        <v>62.64</v>
      </c>
      <c r="L132" s="254" t="s">
        <v>458</v>
      </c>
    </row>
    <row r="133" spans="1:12" ht="13.5" x14ac:dyDescent="0.25">
      <c r="A133" s="254" t="s">
        <v>6149</v>
      </c>
      <c r="B133" s="254" t="s">
        <v>6148</v>
      </c>
      <c r="C133" s="254" t="s">
        <v>6340</v>
      </c>
      <c r="D133" s="254" t="s">
        <v>6339</v>
      </c>
      <c r="E133" s="255" t="s">
        <v>136</v>
      </c>
      <c r="F133" s="254" t="s">
        <v>136</v>
      </c>
      <c r="G133" s="254">
        <v>105402</v>
      </c>
      <c r="H133" s="254" t="s">
        <v>11727</v>
      </c>
      <c r="I133" s="254" t="s">
        <v>460</v>
      </c>
      <c r="J133" s="254" t="s">
        <v>459</v>
      </c>
      <c r="K133" s="255">
        <v>69.900000000000006</v>
      </c>
      <c r="L133" s="254" t="s">
        <v>458</v>
      </c>
    </row>
    <row r="134" spans="1:12" ht="13.5" x14ac:dyDescent="0.25">
      <c r="A134" s="254" t="s">
        <v>6149</v>
      </c>
      <c r="B134" s="254" t="s">
        <v>6148</v>
      </c>
      <c r="C134" s="254" t="s">
        <v>6338</v>
      </c>
      <c r="D134" s="254" t="s">
        <v>6337</v>
      </c>
      <c r="E134" s="255" t="s">
        <v>136</v>
      </c>
      <c r="F134" s="254" t="s">
        <v>136</v>
      </c>
      <c r="G134" s="254">
        <v>97173</v>
      </c>
      <c r="H134" s="254" t="s">
        <v>11728</v>
      </c>
      <c r="I134" s="254" t="s">
        <v>24</v>
      </c>
      <c r="J134" s="254" t="s">
        <v>459</v>
      </c>
      <c r="K134" s="255">
        <v>34.76</v>
      </c>
      <c r="L134" s="254" t="s">
        <v>458</v>
      </c>
    </row>
    <row r="135" spans="1:12" ht="13.5" x14ac:dyDescent="0.25">
      <c r="A135" s="254" t="s">
        <v>6149</v>
      </c>
      <c r="B135" s="254" t="s">
        <v>6148</v>
      </c>
      <c r="C135" s="254" t="s">
        <v>6338</v>
      </c>
      <c r="D135" s="254" t="s">
        <v>6337</v>
      </c>
      <c r="E135" s="255" t="s">
        <v>136</v>
      </c>
      <c r="F135" s="254" t="s">
        <v>136</v>
      </c>
      <c r="G135" s="254">
        <v>97174</v>
      </c>
      <c r="H135" s="254" t="s">
        <v>11729</v>
      </c>
      <c r="I135" s="254" t="s">
        <v>24</v>
      </c>
      <c r="J135" s="254" t="s">
        <v>459</v>
      </c>
      <c r="K135" s="255">
        <v>41.18</v>
      </c>
      <c r="L135" s="254" t="s">
        <v>458</v>
      </c>
    </row>
    <row r="136" spans="1:12" ht="13.5" x14ac:dyDescent="0.25">
      <c r="A136" s="254" t="s">
        <v>6149</v>
      </c>
      <c r="B136" s="254" t="s">
        <v>6148</v>
      </c>
      <c r="C136" s="254" t="s">
        <v>6338</v>
      </c>
      <c r="D136" s="254" t="s">
        <v>6337</v>
      </c>
      <c r="E136" s="255" t="s">
        <v>136</v>
      </c>
      <c r="F136" s="254" t="s">
        <v>136</v>
      </c>
      <c r="G136" s="254">
        <v>97175</v>
      </c>
      <c r="H136" s="254" t="s">
        <v>11730</v>
      </c>
      <c r="I136" s="254" t="s">
        <v>24</v>
      </c>
      <c r="J136" s="254" t="s">
        <v>459</v>
      </c>
      <c r="K136" s="255">
        <v>47.62</v>
      </c>
      <c r="L136" s="254" t="s">
        <v>458</v>
      </c>
    </row>
    <row r="137" spans="1:12" ht="13.5" x14ac:dyDescent="0.25">
      <c r="A137" s="254" t="s">
        <v>6149</v>
      </c>
      <c r="B137" s="254" t="s">
        <v>6148</v>
      </c>
      <c r="C137" s="254" t="s">
        <v>6338</v>
      </c>
      <c r="D137" s="254" t="s">
        <v>6337</v>
      </c>
      <c r="E137" s="255" t="s">
        <v>136</v>
      </c>
      <c r="F137" s="254" t="s">
        <v>136</v>
      </c>
      <c r="G137" s="254">
        <v>97176</v>
      </c>
      <c r="H137" s="254" t="s">
        <v>11731</v>
      </c>
      <c r="I137" s="254" t="s">
        <v>24</v>
      </c>
      <c r="J137" s="254" t="s">
        <v>459</v>
      </c>
      <c r="K137" s="255">
        <v>54.06</v>
      </c>
      <c r="L137" s="254" t="s">
        <v>458</v>
      </c>
    </row>
    <row r="138" spans="1:12" ht="13.5" x14ac:dyDescent="0.25">
      <c r="A138" s="254" t="s">
        <v>6149</v>
      </c>
      <c r="B138" s="254" t="s">
        <v>6148</v>
      </c>
      <c r="C138" s="254" t="s">
        <v>6338</v>
      </c>
      <c r="D138" s="254" t="s">
        <v>6337</v>
      </c>
      <c r="E138" s="255" t="s">
        <v>136</v>
      </c>
      <c r="F138" s="254" t="s">
        <v>136</v>
      </c>
      <c r="G138" s="254">
        <v>97177</v>
      </c>
      <c r="H138" s="254" t="s">
        <v>11732</v>
      </c>
      <c r="I138" s="254" t="s">
        <v>24</v>
      </c>
      <c r="J138" s="254" t="s">
        <v>459</v>
      </c>
      <c r="K138" s="255">
        <v>60.5</v>
      </c>
      <c r="L138" s="254" t="s">
        <v>458</v>
      </c>
    </row>
    <row r="139" spans="1:12" ht="13.5" x14ac:dyDescent="0.25">
      <c r="A139" s="254" t="s">
        <v>6149</v>
      </c>
      <c r="B139" s="254" t="s">
        <v>6148</v>
      </c>
      <c r="C139" s="254" t="s">
        <v>6338</v>
      </c>
      <c r="D139" s="254" t="s">
        <v>6337</v>
      </c>
      <c r="E139" s="255" t="s">
        <v>136</v>
      </c>
      <c r="F139" s="254" t="s">
        <v>136</v>
      </c>
      <c r="G139" s="254">
        <v>97178</v>
      </c>
      <c r="H139" s="254" t="s">
        <v>11733</v>
      </c>
      <c r="I139" s="254" t="s">
        <v>24</v>
      </c>
      <c r="J139" s="254" t="s">
        <v>459</v>
      </c>
      <c r="K139" s="255">
        <v>73.37</v>
      </c>
      <c r="L139" s="254" t="s">
        <v>458</v>
      </c>
    </row>
    <row r="140" spans="1:12" ht="13.5" x14ac:dyDescent="0.25">
      <c r="A140" s="254" t="s">
        <v>6149</v>
      </c>
      <c r="B140" s="254" t="s">
        <v>6148</v>
      </c>
      <c r="C140" s="254" t="s">
        <v>6338</v>
      </c>
      <c r="D140" s="254" t="s">
        <v>6337</v>
      </c>
      <c r="E140" s="255" t="s">
        <v>136</v>
      </c>
      <c r="F140" s="254" t="s">
        <v>136</v>
      </c>
      <c r="G140" s="254">
        <v>97179</v>
      </c>
      <c r="H140" s="254" t="s">
        <v>11734</v>
      </c>
      <c r="I140" s="254" t="s">
        <v>24</v>
      </c>
      <c r="J140" s="254" t="s">
        <v>459</v>
      </c>
      <c r="K140" s="255">
        <v>86.26</v>
      </c>
      <c r="L140" s="254" t="s">
        <v>458</v>
      </c>
    </row>
    <row r="141" spans="1:12" ht="13.5" x14ac:dyDescent="0.25">
      <c r="A141" s="254" t="s">
        <v>6149</v>
      </c>
      <c r="B141" s="254" t="s">
        <v>6148</v>
      </c>
      <c r="C141" s="254" t="s">
        <v>6338</v>
      </c>
      <c r="D141" s="254" t="s">
        <v>6337</v>
      </c>
      <c r="E141" s="255" t="s">
        <v>136</v>
      </c>
      <c r="F141" s="254" t="s">
        <v>136</v>
      </c>
      <c r="G141" s="254">
        <v>97180</v>
      </c>
      <c r="H141" s="254" t="s">
        <v>11735</v>
      </c>
      <c r="I141" s="254" t="s">
        <v>24</v>
      </c>
      <c r="J141" s="254" t="s">
        <v>459</v>
      </c>
      <c r="K141" s="255">
        <v>99.14</v>
      </c>
      <c r="L141" s="254" t="s">
        <v>458</v>
      </c>
    </row>
    <row r="142" spans="1:12" ht="13.5" x14ac:dyDescent="0.25">
      <c r="A142" s="254" t="s">
        <v>6149</v>
      </c>
      <c r="B142" s="254" t="s">
        <v>6148</v>
      </c>
      <c r="C142" s="254" t="s">
        <v>6338</v>
      </c>
      <c r="D142" s="254" t="s">
        <v>6337</v>
      </c>
      <c r="E142" s="255" t="s">
        <v>136</v>
      </c>
      <c r="F142" s="254" t="s">
        <v>136</v>
      </c>
      <c r="G142" s="254">
        <v>97181</v>
      </c>
      <c r="H142" s="254" t="s">
        <v>11736</v>
      </c>
      <c r="I142" s="254" t="s">
        <v>24</v>
      </c>
      <c r="J142" s="254" t="s">
        <v>459</v>
      </c>
      <c r="K142" s="255">
        <v>112.01</v>
      </c>
      <c r="L142" s="254" t="s">
        <v>458</v>
      </c>
    </row>
    <row r="143" spans="1:12" ht="13.5" x14ac:dyDescent="0.25">
      <c r="A143" s="254" t="s">
        <v>6149</v>
      </c>
      <c r="B143" s="254" t="s">
        <v>6148</v>
      </c>
      <c r="C143" s="254" t="s">
        <v>6338</v>
      </c>
      <c r="D143" s="254" t="s">
        <v>6337</v>
      </c>
      <c r="E143" s="255" t="s">
        <v>136</v>
      </c>
      <c r="F143" s="254" t="s">
        <v>136</v>
      </c>
      <c r="G143" s="254">
        <v>97182</v>
      </c>
      <c r="H143" s="254" t="s">
        <v>11737</v>
      </c>
      <c r="I143" s="254" t="s">
        <v>24</v>
      </c>
      <c r="J143" s="254" t="s">
        <v>459</v>
      </c>
      <c r="K143" s="255">
        <v>128.71</v>
      </c>
      <c r="L143" s="254" t="s">
        <v>458</v>
      </c>
    </row>
    <row r="144" spans="1:12" ht="13.5" x14ac:dyDescent="0.25">
      <c r="A144" s="254" t="s">
        <v>6149</v>
      </c>
      <c r="B144" s="254" t="s">
        <v>6148</v>
      </c>
      <c r="C144" s="254" t="s">
        <v>6338</v>
      </c>
      <c r="D144" s="254" t="s">
        <v>6337</v>
      </c>
      <c r="E144" s="255" t="s">
        <v>136</v>
      </c>
      <c r="F144" s="254" t="s">
        <v>136</v>
      </c>
      <c r="G144" s="254">
        <v>97183</v>
      </c>
      <c r="H144" s="254" t="s">
        <v>11738</v>
      </c>
      <c r="I144" s="254" t="s">
        <v>24</v>
      </c>
      <c r="J144" s="254" t="s">
        <v>459</v>
      </c>
      <c r="K144" s="255">
        <v>30.92</v>
      </c>
      <c r="L144" s="254" t="s">
        <v>458</v>
      </c>
    </row>
    <row r="145" spans="1:12" ht="13.5" x14ac:dyDescent="0.25">
      <c r="A145" s="254" t="s">
        <v>6149</v>
      </c>
      <c r="B145" s="254" t="s">
        <v>6148</v>
      </c>
      <c r="C145" s="254" t="s">
        <v>6338</v>
      </c>
      <c r="D145" s="254" t="s">
        <v>6337</v>
      </c>
      <c r="E145" s="255" t="s">
        <v>136</v>
      </c>
      <c r="F145" s="254" t="s">
        <v>136</v>
      </c>
      <c r="G145" s="254">
        <v>97184</v>
      </c>
      <c r="H145" s="254" t="s">
        <v>11739</v>
      </c>
      <c r="I145" s="254" t="s">
        <v>24</v>
      </c>
      <c r="J145" s="254" t="s">
        <v>459</v>
      </c>
      <c r="K145" s="255">
        <v>36.700000000000003</v>
      </c>
      <c r="L145" s="254" t="s">
        <v>458</v>
      </c>
    </row>
    <row r="146" spans="1:12" ht="13.5" x14ac:dyDescent="0.25">
      <c r="A146" s="254" t="s">
        <v>6149</v>
      </c>
      <c r="B146" s="254" t="s">
        <v>6148</v>
      </c>
      <c r="C146" s="254" t="s">
        <v>6338</v>
      </c>
      <c r="D146" s="254" t="s">
        <v>6337</v>
      </c>
      <c r="E146" s="255" t="s">
        <v>136</v>
      </c>
      <c r="F146" s="254" t="s">
        <v>136</v>
      </c>
      <c r="G146" s="254">
        <v>97185</v>
      </c>
      <c r="H146" s="254" t="s">
        <v>11740</v>
      </c>
      <c r="I146" s="254" t="s">
        <v>24</v>
      </c>
      <c r="J146" s="254" t="s">
        <v>459</v>
      </c>
      <c r="K146" s="255">
        <v>42.5</v>
      </c>
      <c r="L146" s="254" t="s">
        <v>458</v>
      </c>
    </row>
    <row r="147" spans="1:12" ht="13.5" x14ac:dyDescent="0.25">
      <c r="A147" s="254" t="s">
        <v>6149</v>
      </c>
      <c r="B147" s="254" t="s">
        <v>6148</v>
      </c>
      <c r="C147" s="254" t="s">
        <v>6338</v>
      </c>
      <c r="D147" s="254" t="s">
        <v>6337</v>
      </c>
      <c r="E147" s="255" t="s">
        <v>136</v>
      </c>
      <c r="F147" s="254" t="s">
        <v>136</v>
      </c>
      <c r="G147" s="254">
        <v>97186</v>
      </c>
      <c r="H147" s="254" t="s">
        <v>11741</v>
      </c>
      <c r="I147" s="254" t="s">
        <v>24</v>
      </c>
      <c r="J147" s="254" t="s">
        <v>459</v>
      </c>
      <c r="K147" s="255">
        <v>48.3</v>
      </c>
      <c r="L147" s="254" t="s">
        <v>458</v>
      </c>
    </row>
    <row r="148" spans="1:12" ht="13.5" x14ac:dyDescent="0.25">
      <c r="A148" s="254" t="s">
        <v>6149</v>
      </c>
      <c r="B148" s="254" t="s">
        <v>6148</v>
      </c>
      <c r="C148" s="254" t="s">
        <v>6338</v>
      </c>
      <c r="D148" s="254" t="s">
        <v>6337</v>
      </c>
      <c r="E148" s="255" t="s">
        <v>136</v>
      </c>
      <c r="F148" s="254" t="s">
        <v>136</v>
      </c>
      <c r="G148" s="254">
        <v>97187</v>
      </c>
      <c r="H148" s="254" t="s">
        <v>11742</v>
      </c>
      <c r="I148" s="254" t="s">
        <v>24</v>
      </c>
      <c r="J148" s="254" t="s">
        <v>459</v>
      </c>
      <c r="K148" s="255">
        <v>54.1</v>
      </c>
      <c r="L148" s="254" t="s">
        <v>458</v>
      </c>
    </row>
    <row r="149" spans="1:12" ht="13.5" x14ac:dyDescent="0.25">
      <c r="A149" s="254" t="s">
        <v>6149</v>
      </c>
      <c r="B149" s="254" t="s">
        <v>6148</v>
      </c>
      <c r="C149" s="254" t="s">
        <v>6338</v>
      </c>
      <c r="D149" s="254" t="s">
        <v>6337</v>
      </c>
      <c r="E149" s="255" t="s">
        <v>136</v>
      </c>
      <c r="F149" s="254" t="s">
        <v>136</v>
      </c>
      <c r="G149" s="254">
        <v>97188</v>
      </c>
      <c r="H149" s="254" t="s">
        <v>11743</v>
      </c>
      <c r="I149" s="254" t="s">
        <v>24</v>
      </c>
      <c r="J149" s="254" t="s">
        <v>459</v>
      </c>
      <c r="K149" s="255">
        <v>65.69</v>
      </c>
      <c r="L149" s="254" t="s">
        <v>458</v>
      </c>
    </row>
    <row r="150" spans="1:12" ht="13.5" x14ac:dyDescent="0.25">
      <c r="A150" s="254" t="s">
        <v>6149</v>
      </c>
      <c r="B150" s="254" t="s">
        <v>6148</v>
      </c>
      <c r="C150" s="254" t="s">
        <v>6338</v>
      </c>
      <c r="D150" s="254" t="s">
        <v>6337</v>
      </c>
      <c r="E150" s="255" t="s">
        <v>136</v>
      </c>
      <c r="F150" s="254" t="s">
        <v>136</v>
      </c>
      <c r="G150" s="254">
        <v>97189</v>
      </c>
      <c r="H150" s="254" t="s">
        <v>11744</v>
      </c>
      <c r="I150" s="254" t="s">
        <v>24</v>
      </c>
      <c r="J150" s="254" t="s">
        <v>459</v>
      </c>
      <c r="K150" s="255">
        <v>77.3</v>
      </c>
      <c r="L150" s="254" t="s">
        <v>458</v>
      </c>
    </row>
    <row r="151" spans="1:12" ht="13.5" x14ac:dyDescent="0.25">
      <c r="A151" s="254" t="s">
        <v>6149</v>
      </c>
      <c r="B151" s="254" t="s">
        <v>6148</v>
      </c>
      <c r="C151" s="254" t="s">
        <v>6338</v>
      </c>
      <c r="D151" s="254" t="s">
        <v>6337</v>
      </c>
      <c r="E151" s="255" t="s">
        <v>136</v>
      </c>
      <c r="F151" s="254" t="s">
        <v>136</v>
      </c>
      <c r="G151" s="254">
        <v>97190</v>
      </c>
      <c r="H151" s="254" t="s">
        <v>11745</v>
      </c>
      <c r="I151" s="254" t="s">
        <v>24</v>
      </c>
      <c r="J151" s="254" t="s">
        <v>459</v>
      </c>
      <c r="K151" s="255">
        <v>88.89</v>
      </c>
      <c r="L151" s="254" t="s">
        <v>458</v>
      </c>
    </row>
    <row r="152" spans="1:12" ht="13.5" x14ac:dyDescent="0.25">
      <c r="A152" s="254" t="s">
        <v>6149</v>
      </c>
      <c r="B152" s="254" t="s">
        <v>6148</v>
      </c>
      <c r="C152" s="254" t="s">
        <v>6338</v>
      </c>
      <c r="D152" s="254" t="s">
        <v>6337</v>
      </c>
      <c r="E152" s="255" t="s">
        <v>136</v>
      </c>
      <c r="F152" s="254" t="s">
        <v>136</v>
      </c>
      <c r="G152" s="254">
        <v>97191</v>
      </c>
      <c r="H152" s="254" t="s">
        <v>11746</v>
      </c>
      <c r="I152" s="254" t="s">
        <v>24</v>
      </c>
      <c r="J152" s="254" t="s">
        <v>459</v>
      </c>
      <c r="K152" s="255">
        <v>100.48</v>
      </c>
      <c r="L152" s="254" t="s">
        <v>458</v>
      </c>
    </row>
    <row r="153" spans="1:12" ht="13.5" x14ac:dyDescent="0.25">
      <c r="A153" s="254" t="s">
        <v>6149</v>
      </c>
      <c r="B153" s="254" t="s">
        <v>6148</v>
      </c>
      <c r="C153" s="254" t="s">
        <v>6338</v>
      </c>
      <c r="D153" s="254" t="s">
        <v>6337</v>
      </c>
      <c r="E153" s="255" t="s">
        <v>136</v>
      </c>
      <c r="F153" s="254" t="s">
        <v>136</v>
      </c>
      <c r="G153" s="254">
        <v>97192</v>
      </c>
      <c r="H153" s="254" t="s">
        <v>11747</v>
      </c>
      <c r="I153" s="254" t="s">
        <v>24</v>
      </c>
      <c r="J153" s="254" t="s">
        <v>459</v>
      </c>
      <c r="K153" s="255">
        <v>115.06</v>
      </c>
      <c r="L153" s="254" t="s">
        <v>458</v>
      </c>
    </row>
    <row r="154" spans="1:12" ht="13.5" x14ac:dyDescent="0.25">
      <c r="A154" s="254" t="s">
        <v>6149</v>
      </c>
      <c r="B154" s="254" t="s">
        <v>6148</v>
      </c>
      <c r="C154" s="254" t="s">
        <v>6281</v>
      </c>
      <c r="D154" s="254" t="s">
        <v>6280</v>
      </c>
      <c r="E154" s="255" t="s">
        <v>136</v>
      </c>
      <c r="F154" s="254" t="s">
        <v>136</v>
      </c>
      <c r="G154" s="254">
        <v>90694</v>
      </c>
      <c r="H154" s="254" t="s">
        <v>6336</v>
      </c>
      <c r="I154" s="254" t="s">
        <v>24</v>
      </c>
      <c r="J154" s="254" t="s">
        <v>133</v>
      </c>
      <c r="K154" s="255">
        <v>45.06</v>
      </c>
      <c r="L154" s="254" t="s">
        <v>458</v>
      </c>
    </row>
    <row r="155" spans="1:12" ht="13.5" x14ac:dyDescent="0.25">
      <c r="A155" s="254" t="s">
        <v>6149</v>
      </c>
      <c r="B155" s="254" t="s">
        <v>6148</v>
      </c>
      <c r="C155" s="254" t="s">
        <v>6281</v>
      </c>
      <c r="D155" s="254" t="s">
        <v>6280</v>
      </c>
      <c r="E155" s="255" t="s">
        <v>136</v>
      </c>
      <c r="F155" s="254" t="s">
        <v>136</v>
      </c>
      <c r="G155" s="254">
        <v>90695</v>
      </c>
      <c r="H155" s="254" t="s">
        <v>6335</v>
      </c>
      <c r="I155" s="254" t="s">
        <v>24</v>
      </c>
      <c r="J155" s="254" t="s">
        <v>133</v>
      </c>
      <c r="K155" s="255">
        <v>86.37</v>
      </c>
      <c r="L155" s="254" t="s">
        <v>458</v>
      </c>
    </row>
    <row r="156" spans="1:12" ht="13.5" x14ac:dyDescent="0.25">
      <c r="A156" s="254" t="s">
        <v>6149</v>
      </c>
      <c r="B156" s="254" t="s">
        <v>6148</v>
      </c>
      <c r="C156" s="254" t="s">
        <v>6281</v>
      </c>
      <c r="D156" s="254" t="s">
        <v>6280</v>
      </c>
      <c r="E156" s="255" t="s">
        <v>136</v>
      </c>
      <c r="F156" s="254" t="s">
        <v>136</v>
      </c>
      <c r="G156" s="254">
        <v>90696</v>
      </c>
      <c r="H156" s="254" t="s">
        <v>6334</v>
      </c>
      <c r="I156" s="254" t="s">
        <v>24</v>
      </c>
      <c r="J156" s="254" t="s">
        <v>133</v>
      </c>
      <c r="K156" s="255">
        <v>144.91999999999999</v>
      </c>
      <c r="L156" s="254" t="s">
        <v>458</v>
      </c>
    </row>
    <row r="157" spans="1:12" ht="13.5" x14ac:dyDescent="0.25">
      <c r="A157" s="254" t="s">
        <v>6149</v>
      </c>
      <c r="B157" s="254" t="s">
        <v>6148</v>
      </c>
      <c r="C157" s="254" t="s">
        <v>6281</v>
      </c>
      <c r="D157" s="254" t="s">
        <v>6280</v>
      </c>
      <c r="E157" s="255" t="s">
        <v>136</v>
      </c>
      <c r="F157" s="254" t="s">
        <v>136</v>
      </c>
      <c r="G157" s="254">
        <v>90697</v>
      </c>
      <c r="H157" s="254" t="s">
        <v>6333</v>
      </c>
      <c r="I157" s="254" t="s">
        <v>24</v>
      </c>
      <c r="J157" s="254" t="s">
        <v>133</v>
      </c>
      <c r="K157" s="255">
        <v>225.44</v>
      </c>
      <c r="L157" s="254" t="s">
        <v>458</v>
      </c>
    </row>
    <row r="158" spans="1:12" ht="13.5" x14ac:dyDescent="0.25">
      <c r="A158" s="254" t="s">
        <v>6149</v>
      </c>
      <c r="B158" s="254" t="s">
        <v>6148</v>
      </c>
      <c r="C158" s="254" t="s">
        <v>6281</v>
      </c>
      <c r="D158" s="254" t="s">
        <v>6280</v>
      </c>
      <c r="E158" s="255" t="s">
        <v>136</v>
      </c>
      <c r="F158" s="254" t="s">
        <v>136</v>
      </c>
      <c r="G158" s="254">
        <v>90698</v>
      </c>
      <c r="H158" s="254" t="s">
        <v>6332</v>
      </c>
      <c r="I158" s="254" t="s">
        <v>24</v>
      </c>
      <c r="J158" s="254" t="s">
        <v>133</v>
      </c>
      <c r="K158" s="255">
        <v>345.22</v>
      </c>
      <c r="L158" s="254" t="s">
        <v>458</v>
      </c>
    </row>
    <row r="159" spans="1:12" ht="13.5" x14ac:dyDescent="0.25">
      <c r="A159" s="254" t="s">
        <v>6149</v>
      </c>
      <c r="B159" s="254" t="s">
        <v>6148</v>
      </c>
      <c r="C159" s="254" t="s">
        <v>6281</v>
      </c>
      <c r="D159" s="254" t="s">
        <v>6280</v>
      </c>
      <c r="E159" s="255" t="s">
        <v>136</v>
      </c>
      <c r="F159" s="254" t="s">
        <v>136</v>
      </c>
      <c r="G159" s="254">
        <v>90699</v>
      </c>
      <c r="H159" s="254" t="s">
        <v>6331</v>
      </c>
      <c r="I159" s="254" t="s">
        <v>24</v>
      </c>
      <c r="J159" s="254" t="s">
        <v>133</v>
      </c>
      <c r="K159" s="255">
        <v>486.44</v>
      </c>
      <c r="L159" s="254" t="s">
        <v>458</v>
      </c>
    </row>
    <row r="160" spans="1:12" ht="13.5" x14ac:dyDescent="0.25">
      <c r="A160" s="254" t="s">
        <v>6149</v>
      </c>
      <c r="B160" s="254" t="s">
        <v>6148</v>
      </c>
      <c r="C160" s="254" t="s">
        <v>6281</v>
      </c>
      <c r="D160" s="254" t="s">
        <v>6280</v>
      </c>
      <c r="E160" s="255" t="s">
        <v>136</v>
      </c>
      <c r="F160" s="254" t="s">
        <v>136</v>
      </c>
      <c r="G160" s="254">
        <v>90700</v>
      </c>
      <c r="H160" s="254" t="s">
        <v>6330</v>
      </c>
      <c r="I160" s="254" t="s">
        <v>24</v>
      </c>
      <c r="J160" s="254" t="s">
        <v>459</v>
      </c>
      <c r="K160" s="255">
        <v>568.67999999999995</v>
      </c>
      <c r="L160" s="254" t="s">
        <v>458</v>
      </c>
    </row>
    <row r="161" spans="1:12" ht="13.5" x14ac:dyDescent="0.25">
      <c r="A161" s="254" t="s">
        <v>6149</v>
      </c>
      <c r="B161" s="254" t="s">
        <v>6148</v>
      </c>
      <c r="C161" s="254" t="s">
        <v>6281</v>
      </c>
      <c r="D161" s="254" t="s">
        <v>6280</v>
      </c>
      <c r="E161" s="255" t="s">
        <v>136</v>
      </c>
      <c r="F161" s="254" t="s">
        <v>136</v>
      </c>
      <c r="G161" s="254">
        <v>90701</v>
      </c>
      <c r="H161" s="254" t="s">
        <v>6329</v>
      </c>
      <c r="I161" s="254" t="s">
        <v>24</v>
      </c>
      <c r="J161" s="254" t="s">
        <v>133</v>
      </c>
      <c r="K161" s="255">
        <v>67.63</v>
      </c>
      <c r="L161" s="254" t="s">
        <v>458</v>
      </c>
    </row>
    <row r="162" spans="1:12" ht="13.5" x14ac:dyDescent="0.25">
      <c r="A162" s="254" t="s">
        <v>6149</v>
      </c>
      <c r="B162" s="254" t="s">
        <v>6148</v>
      </c>
      <c r="C162" s="254" t="s">
        <v>6281</v>
      </c>
      <c r="D162" s="254" t="s">
        <v>6280</v>
      </c>
      <c r="E162" s="255" t="s">
        <v>136</v>
      </c>
      <c r="F162" s="254" t="s">
        <v>136</v>
      </c>
      <c r="G162" s="254">
        <v>90702</v>
      </c>
      <c r="H162" s="254" t="s">
        <v>6328</v>
      </c>
      <c r="I162" s="254" t="s">
        <v>24</v>
      </c>
      <c r="J162" s="254" t="s">
        <v>133</v>
      </c>
      <c r="K162" s="255">
        <v>112.64</v>
      </c>
      <c r="L162" s="254" t="s">
        <v>458</v>
      </c>
    </row>
    <row r="163" spans="1:12" ht="13.5" x14ac:dyDescent="0.25">
      <c r="A163" s="254" t="s">
        <v>6149</v>
      </c>
      <c r="B163" s="254" t="s">
        <v>6148</v>
      </c>
      <c r="C163" s="254" t="s">
        <v>6281</v>
      </c>
      <c r="D163" s="254" t="s">
        <v>6280</v>
      </c>
      <c r="E163" s="255" t="s">
        <v>136</v>
      </c>
      <c r="F163" s="254" t="s">
        <v>136</v>
      </c>
      <c r="G163" s="254">
        <v>90703</v>
      </c>
      <c r="H163" s="254" t="s">
        <v>6327</v>
      </c>
      <c r="I163" s="254" t="s">
        <v>24</v>
      </c>
      <c r="J163" s="254" t="s">
        <v>133</v>
      </c>
      <c r="K163" s="255">
        <v>177.39</v>
      </c>
      <c r="L163" s="254" t="s">
        <v>458</v>
      </c>
    </row>
    <row r="164" spans="1:12" ht="13.5" x14ac:dyDescent="0.25">
      <c r="A164" s="254" t="s">
        <v>6149</v>
      </c>
      <c r="B164" s="254" t="s">
        <v>6148</v>
      </c>
      <c r="C164" s="254" t="s">
        <v>6281</v>
      </c>
      <c r="D164" s="254" t="s">
        <v>6280</v>
      </c>
      <c r="E164" s="255" t="s">
        <v>136</v>
      </c>
      <c r="F164" s="254" t="s">
        <v>136</v>
      </c>
      <c r="G164" s="254">
        <v>90704</v>
      </c>
      <c r="H164" s="254" t="s">
        <v>6326</v>
      </c>
      <c r="I164" s="254" t="s">
        <v>24</v>
      </c>
      <c r="J164" s="254" t="s">
        <v>133</v>
      </c>
      <c r="K164" s="255">
        <v>264.83</v>
      </c>
      <c r="L164" s="254" t="s">
        <v>458</v>
      </c>
    </row>
    <row r="165" spans="1:12" ht="13.5" x14ac:dyDescent="0.25">
      <c r="A165" s="254" t="s">
        <v>6149</v>
      </c>
      <c r="B165" s="254" t="s">
        <v>6148</v>
      </c>
      <c r="C165" s="254" t="s">
        <v>6281</v>
      </c>
      <c r="D165" s="254" t="s">
        <v>6280</v>
      </c>
      <c r="E165" s="255" t="s">
        <v>136</v>
      </c>
      <c r="F165" s="254" t="s">
        <v>136</v>
      </c>
      <c r="G165" s="254">
        <v>90705</v>
      </c>
      <c r="H165" s="254" t="s">
        <v>6325</v>
      </c>
      <c r="I165" s="254" t="s">
        <v>24</v>
      </c>
      <c r="J165" s="254" t="s">
        <v>133</v>
      </c>
      <c r="K165" s="255">
        <v>345.61</v>
      </c>
      <c r="L165" s="254" t="s">
        <v>458</v>
      </c>
    </row>
    <row r="166" spans="1:12" ht="13.5" x14ac:dyDescent="0.25">
      <c r="A166" s="254" t="s">
        <v>6149</v>
      </c>
      <c r="B166" s="254" t="s">
        <v>6148</v>
      </c>
      <c r="C166" s="254" t="s">
        <v>6281</v>
      </c>
      <c r="D166" s="254" t="s">
        <v>6280</v>
      </c>
      <c r="E166" s="255" t="s">
        <v>136</v>
      </c>
      <c r="F166" s="254" t="s">
        <v>136</v>
      </c>
      <c r="G166" s="254">
        <v>90706</v>
      </c>
      <c r="H166" s="254" t="s">
        <v>6324</v>
      </c>
      <c r="I166" s="254" t="s">
        <v>24</v>
      </c>
      <c r="J166" s="254" t="s">
        <v>459</v>
      </c>
      <c r="K166" s="255">
        <v>459.03</v>
      </c>
      <c r="L166" s="254" t="s">
        <v>458</v>
      </c>
    </row>
    <row r="167" spans="1:12" ht="13.5" x14ac:dyDescent="0.25">
      <c r="A167" s="254" t="s">
        <v>6149</v>
      </c>
      <c r="B167" s="254" t="s">
        <v>6148</v>
      </c>
      <c r="C167" s="254" t="s">
        <v>6281</v>
      </c>
      <c r="D167" s="254" t="s">
        <v>6280</v>
      </c>
      <c r="E167" s="255" t="s">
        <v>136</v>
      </c>
      <c r="F167" s="254" t="s">
        <v>136</v>
      </c>
      <c r="G167" s="254">
        <v>90708</v>
      </c>
      <c r="H167" s="254" t="s">
        <v>6323</v>
      </c>
      <c r="I167" s="254" t="s">
        <v>24</v>
      </c>
      <c r="J167" s="254" t="s">
        <v>459</v>
      </c>
      <c r="K167" s="255">
        <v>666.44</v>
      </c>
      <c r="L167" s="254" t="s">
        <v>458</v>
      </c>
    </row>
    <row r="168" spans="1:12" ht="13.5" x14ac:dyDescent="0.25">
      <c r="A168" s="254" t="s">
        <v>6149</v>
      </c>
      <c r="B168" s="254" t="s">
        <v>6148</v>
      </c>
      <c r="C168" s="254" t="s">
        <v>6281</v>
      </c>
      <c r="D168" s="254" t="s">
        <v>6280</v>
      </c>
      <c r="E168" s="255" t="s">
        <v>136</v>
      </c>
      <c r="F168" s="254" t="s">
        <v>136</v>
      </c>
      <c r="G168" s="254">
        <v>90724</v>
      </c>
      <c r="H168" s="254" t="s">
        <v>6322</v>
      </c>
      <c r="I168" s="254" t="s">
        <v>460</v>
      </c>
      <c r="J168" s="254" t="s">
        <v>133</v>
      </c>
      <c r="K168" s="255">
        <v>17.239999999999998</v>
      </c>
      <c r="L168" s="254" t="s">
        <v>458</v>
      </c>
    </row>
    <row r="169" spans="1:12" ht="13.5" x14ac:dyDescent="0.25">
      <c r="A169" s="254" t="s">
        <v>6149</v>
      </c>
      <c r="B169" s="254" t="s">
        <v>6148</v>
      </c>
      <c r="C169" s="254" t="s">
        <v>6281</v>
      </c>
      <c r="D169" s="254" t="s">
        <v>6280</v>
      </c>
      <c r="E169" s="255" t="s">
        <v>136</v>
      </c>
      <c r="F169" s="254" t="s">
        <v>136</v>
      </c>
      <c r="G169" s="254">
        <v>90725</v>
      </c>
      <c r="H169" s="254" t="s">
        <v>6321</v>
      </c>
      <c r="I169" s="254" t="s">
        <v>460</v>
      </c>
      <c r="J169" s="254" t="s">
        <v>133</v>
      </c>
      <c r="K169" s="255">
        <v>21.31</v>
      </c>
      <c r="L169" s="254" t="s">
        <v>458</v>
      </c>
    </row>
    <row r="170" spans="1:12" ht="13.5" x14ac:dyDescent="0.25">
      <c r="A170" s="254" t="s">
        <v>6149</v>
      </c>
      <c r="B170" s="254" t="s">
        <v>6148</v>
      </c>
      <c r="C170" s="254" t="s">
        <v>6281</v>
      </c>
      <c r="D170" s="254" t="s">
        <v>6280</v>
      </c>
      <c r="E170" s="255" t="s">
        <v>136</v>
      </c>
      <c r="F170" s="254" t="s">
        <v>136</v>
      </c>
      <c r="G170" s="254">
        <v>90726</v>
      </c>
      <c r="H170" s="254" t="s">
        <v>6320</v>
      </c>
      <c r="I170" s="254" t="s">
        <v>460</v>
      </c>
      <c r="J170" s="254" t="s">
        <v>133</v>
      </c>
      <c r="K170" s="255">
        <v>25.45</v>
      </c>
      <c r="L170" s="254" t="s">
        <v>458</v>
      </c>
    </row>
    <row r="171" spans="1:12" ht="13.5" x14ac:dyDescent="0.25">
      <c r="A171" s="254" t="s">
        <v>6149</v>
      </c>
      <c r="B171" s="254" t="s">
        <v>6148</v>
      </c>
      <c r="C171" s="254" t="s">
        <v>6281</v>
      </c>
      <c r="D171" s="254" t="s">
        <v>6280</v>
      </c>
      <c r="E171" s="255" t="s">
        <v>136</v>
      </c>
      <c r="F171" s="254" t="s">
        <v>136</v>
      </c>
      <c r="G171" s="254">
        <v>90727</v>
      </c>
      <c r="H171" s="254" t="s">
        <v>6319</v>
      </c>
      <c r="I171" s="254" t="s">
        <v>460</v>
      </c>
      <c r="J171" s="254" t="s">
        <v>133</v>
      </c>
      <c r="K171" s="255">
        <v>29.51</v>
      </c>
      <c r="L171" s="254" t="s">
        <v>458</v>
      </c>
    </row>
    <row r="172" spans="1:12" ht="13.5" x14ac:dyDescent="0.25">
      <c r="A172" s="254" t="s">
        <v>6149</v>
      </c>
      <c r="B172" s="254" t="s">
        <v>6148</v>
      </c>
      <c r="C172" s="254" t="s">
        <v>6281</v>
      </c>
      <c r="D172" s="254" t="s">
        <v>6280</v>
      </c>
      <c r="E172" s="255" t="s">
        <v>136</v>
      </c>
      <c r="F172" s="254" t="s">
        <v>136</v>
      </c>
      <c r="G172" s="254">
        <v>90728</v>
      </c>
      <c r="H172" s="254" t="s">
        <v>6318</v>
      </c>
      <c r="I172" s="254" t="s">
        <v>460</v>
      </c>
      <c r="J172" s="254" t="s">
        <v>133</v>
      </c>
      <c r="K172" s="255">
        <v>33.57</v>
      </c>
      <c r="L172" s="254" t="s">
        <v>458</v>
      </c>
    </row>
    <row r="173" spans="1:12" ht="13.5" x14ac:dyDescent="0.25">
      <c r="A173" s="254" t="s">
        <v>6149</v>
      </c>
      <c r="B173" s="254" t="s">
        <v>6148</v>
      </c>
      <c r="C173" s="254" t="s">
        <v>6281</v>
      </c>
      <c r="D173" s="254" t="s">
        <v>6280</v>
      </c>
      <c r="E173" s="255" t="s">
        <v>136</v>
      </c>
      <c r="F173" s="254" t="s">
        <v>136</v>
      </c>
      <c r="G173" s="254">
        <v>90729</v>
      </c>
      <c r="H173" s="254" t="s">
        <v>6317</v>
      </c>
      <c r="I173" s="254" t="s">
        <v>460</v>
      </c>
      <c r="J173" s="254" t="s">
        <v>133</v>
      </c>
      <c r="K173" s="255">
        <v>37.630000000000003</v>
      </c>
      <c r="L173" s="254" t="s">
        <v>458</v>
      </c>
    </row>
    <row r="174" spans="1:12" ht="13.5" x14ac:dyDescent="0.25">
      <c r="A174" s="254" t="s">
        <v>6149</v>
      </c>
      <c r="B174" s="254" t="s">
        <v>6148</v>
      </c>
      <c r="C174" s="254" t="s">
        <v>6281</v>
      </c>
      <c r="D174" s="254" t="s">
        <v>6280</v>
      </c>
      <c r="E174" s="255" t="s">
        <v>136</v>
      </c>
      <c r="F174" s="254" t="s">
        <v>136</v>
      </c>
      <c r="G174" s="254">
        <v>90730</v>
      </c>
      <c r="H174" s="254" t="s">
        <v>6316</v>
      </c>
      <c r="I174" s="254" t="s">
        <v>460</v>
      </c>
      <c r="J174" s="254" t="s">
        <v>133</v>
      </c>
      <c r="K174" s="255">
        <v>41.69</v>
      </c>
      <c r="L174" s="254" t="s">
        <v>458</v>
      </c>
    </row>
    <row r="175" spans="1:12" ht="13.5" x14ac:dyDescent="0.25">
      <c r="A175" s="254" t="s">
        <v>6149</v>
      </c>
      <c r="B175" s="254" t="s">
        <v>6148</v>
      </c>
      <c r="C175" s="254" t="s">
        <v>6281</v>
      </c>
      <c r="D175" s="254" t="s">
        <v>6280</v>
      </c>
      <c r="E175" s="255" t="s">
        <v>136</v>
      </c>
      <c r="F175" s="254" t="s">
        <v>136</v>
      </c>
      <c r="G175" s="254">
        <v>90731</v>
      </c>
      <c r="H175" s="254" t="s">
        <v>6315</v>
      </c>
      <c r="I175" s="254" t="s">
        <v>460</v>
      </c>
      <c r="J175" s="254" t="s">
        <v>133</v>
      </c>
      <c r="K175" s="255">
        <v>45.75</v>
      </c>
      <c r="L175" s="254" t="s">
        <v>458</v>
      </c>
    </row>
    <row r="176" spans="1:12" ht="13.5" x14ac:dyDescent="0.25">
      <c r="A176" s="254" t="s">
        <v>6149</v>
      </c>
      <c r="B176" s="254" t="s">
        <v>6148</v>
      </c>
      <c r="C176" s="254" t="s">
        <v>6281</v>
      </c>
      <c r="D176" s="254" t="s">
        <v>6280</v>
      </c>
      <c r="E176" s="255" t="s">
        <v>136</v>
      </c>
      <c r="F176" s="254" t="s">
        <v>136</v>
      </c>
      <c r="G176" s="254">
        <v>90732</v>
      </c>
      <c r="H176" s="254" t="s">
        <v>6314</v>
      </c>
      <c r="I176" s="254" t="s">
        <v>460</v>
      </c>
      <c r="J176" s="254" t="s">
        <v>133</v>
      </c>
      <c r="K176" s="255">
        <v>57.94</v>
      </c>
      <c r="L176" s="254" t="s">
        <v>458</v>
      </c>
    </row>
    <row r="177" spans="1:12" ht="13.5" x14ac:dyDescent="0.25">
      <c r="A177" s="254" t="s">
        <v>6149</v>
      </c>
      <c r="B177" s="254" t="s">
        <v>6148</v>
      </c>
      <c r="C177" s="254" t="s">
        <v>6281</v>
      </c>
      <c r="D177" s="254" t="s">
        <v>6280</v>
      </c>
      <c r="E177" s="255" t="s">
        <v>136</v>
      </c>
      <c r="F177" s="254" t="s">
        <v>136</v>
      </c>
      <c r="G177" s="254">
        <v>90733</v>
      </c>
      <c r="H177" s="254" t="s">
        <v>6313</v>
      </c>
      <c r="I177" s="254" t="s">
        <v>24</v>
      </c>
      <c r="J177" s="254" t="s">
        <v>133</v>
      </c>
      <c r="K177" s="255">
        <v>2.35</v>
      </c>
      <c r="L177" s="254" t="s">
        <v>458</v>
      </c>
    </row>
    <row r="178" spans="1:12" ht="13.5" x14ac:dyDescent="0.25">
      <c r="A178" s="254" t="s">
        <v>6149</v>
      </c>
      <c r="B178" s="254" t="s">
        <v>6148</v>
      </c>
      <c r="C178" s="254" t="s">
        <v>6281</v>
      </c>
      <c r="D178" s="254" t="s">
        <v>6280</v>
      </c>
      <c r="E178" s="255" t="s">
        <v>136</v>
      </c>
      <c r="F178" s="254" t="s">
        <v>136</v>
      </c>
      <c r="G178" s="254">
        <v>90734</v>
      </c>
      <c r="H178" s="254" t="s">
        <v>6312</v>
      </c>
      <c r="I178" s="254" t="s">
        <v>24</v>
      </c>
      <c r="J178" s="254" t="s">
        <v>133</v>
      </c>
      <c r="K178" s="255">
        <v>2.78</v>
      </c>
      <c r="L178" s="254" t="s">
        <v>458</v>
      </c>
    </row>
    <row r="179" spans="1:12" ht="13.5" x14ac:dyDescent="0.25">
      <c r="A179" s="254" t="s">
        <v>6149</v>
      </c>
      <c r="B179" s="254" t="s">
        <v>6148</v>
      </c>
      <c r="C179" s="254" t="s">
        <v>6281</v>
      </c>
      <c r="D179" s="254" t="s">
        <v>6280</v>
      </c>
      <c r="E179" s="255" t="s">
        <v>136</v>
      </c>
      <c r="F179" s="254" t="s">
        <v>136</v>
      </c>
      <c r="G179" s="254">
        <v>90735</v>
      </c>
      <c r="H179" s="254" t="s">
        <v>6311</v>
      </c>
      <c r="I179" s="254" t="s">
        <v>24</v>
      </c>
      <c r="J179" s="254" t="s">
        <v>133</v>
      </c>
      <c r="K179" s="255">
        <v>3.21</v>
      </c>
      <c r="L179" s="254" t="s">
        <v>458</v>
      </c>
    </row>
    <row r="180" spans="1:12" ht="13.5" x14ac:dyDescent="0.25">
      <c r="A180" s="254" t="s">
        <v>6149</v>
      </c>
      <c r="B180" s="254" t="s">
        <v>6148</v>
      </c>
      <c r="C180" s="254" t="s">
        <v>6281</v>
      </c>
      <c r="D180" s="254" t="s">
        <v>6280</v>
      </c>
      <c r="E180" s="255" t="s">
        <v>136</v>
      </c>
      <c r="F180" s="254" t="s">
        <v>136</v>
      </c>
      <c r="G180" s="254">
        <v>90736</v>
      </c>
      <c r="H180" s="254" t="s">
        <v>6310</v>
      </c>
      <c r="I180" s="254" t="s">
        <v>24</v>
      </c>
      <c r="J180" s="254" t="s">
        <v>133</v>
      </c>
      <c r="K180" s="255">
        <v>3.65</v>
      </c>
      <c r="L180" s="254" t="s">
        <v>458</v>
      </c>
    </row>
    <row r="181" spans="1:12" ht="13.5" x14ac:dyDescent="0.25">
      <c r="A181" s="254" t="s">
        <v>6149</v>
      </c>
      <c r="B181" s="254" t="s">
        <v>6148</v>
      </c>
      <c r="C181" s="254" t="s">
        <v>6281</v>
      </c>
      <c r="D181" s="254" t="s">
        <v>6280</v>
      </c>
      <c r="E181" s="255" t="s">
        <v>136</v>
      </c>
      <c r="F181" s="254" t="s">
        <v>136</v>
      </c>
      <c r="G181" s="254">
        <v>90737</v>
      </c>
      <c r="H181" s="254" t="s">
        <v>6309</v>
      </c>
      <c r="I181" s="254" t="s">
        <v>24</v>
      </c>
      <c r="J181" s="254" t="s">
        <v>133</v>
      </c>
      <c r="K181" s="255">
        <v>4.08</v>
      </c>
      <c r="L181" s="254" t="s">
        <v>458</v>
      </c>
    </row>
    <row r="182" spans="1:12" ht="13.5" x14ac:dyDescent="0.25">
      <c r="A182" s="254" t="s">
        <v>6149</v>
      </c>
      <c r="B182" s="254" t="s">
        <v>6148</v>
      </c>
      <c r="C182" s="254" t="s">
        <v>6281</v>
      </c>
      <c r="D182" s="254" t="s">
        <v>6280</v>
      </c>
      <c r="E182" s="255" t="s">
        <v>136</v>
      </c>
      <c r="F182" s="254" t="s">
        <v>136</v>
      </c>
      <c r="G182" s="254">
        <v>90738</v>
      </c>
      <c r="H182" s="254" t="s">
        <v>6308</v>
      </c>
      <c r="I182" s="254" t="s">
        <v>24</v>
      </c>
      <c r="J182" s="254" t="s">
        <v>133</v>
      </c>
      <c r="K182" s="255">
        <v>4.5199999999999996</v>
      </c>
      <c r="L182" s="254" t="s">
        <v>458</v>
      </c>
    </row>
    <row r="183" spans="1:12" ht="13.5" x14ac:dyDescent="0.25">
      <c r="A183" s="254" t="s">
        <v>6149</v>
      </c>
      <c r="B183" s="254" t="s">
        <v>6148</v>
      </c>
      <c r="C183" s="254" t="s">
        <v>6281</v>
      </c>
      <c r="D183" s="254" t="s">
        <v>6280</v>
      </c>
      <c r="E183" s="255" t="s">
        <v>136</v>
      </c>
      <c r="F183" s="254" t="s">
        <v>136</v>
      </c>
      <c r="G183" s="254">
        <v>90739</v>
      </c>
      <c r="H183" s="254" t="s">
        <v>6307</v>
      </c>
      <c r="I183" s="254" t="s">
        <v>24</v>
      </c>
      <c r="J183" s="254" t="s">
        <v>459</v>
      </c>
      <c r="K183" s="255">
        <v>7.45</v>
      </c>
      <c r="L183" s="254" t="s">
        <v>458</v>
      </c>
    </row>
    <row r="184" spans="1:12" ht="13.5" x14ac:dyDescent="0.25">
      <c r="A184" s="254" t="s">
        <v>6149</v>
      </c>
      <c r="B184" s="254" t="s">
        <v>6148</v>
      </c>
      <c r="C184" s="254" t="s">
        <v>6281</v>
      </c>
      <c r="D184" s="254" t="s">
        <v>6280</v>
      </c>
      <c r="E184" s="255" t="s">
        <v>136</v>
      </c>
      <c r="F184" s="254" t="s">
        <v>136</v>
      </c>
      <c r="G184" s="254">
        <v>90740</v>
      </c>
      <c r="H184" s="254" t="s">
        <v>6306</v>
      </c>
      <c r="I184" s="254" t="s">
        <v>24</v>
      </c>
      <c r="J184" s="254" t="s">
        <v>133</v>
      </c>
      <c r="K184" s="255">
        <v>3.1</v>
      </c>
      <c r="L184" s="254" t="s">
        <v>458</v>
      </c>
    </row>
    <row r="185" spans="1:12" ht="13.5" x14ac:dyDescent="0.25">
      <c r="A185" s="254" t="s">
        <v>6149</v>
      </c>
      <c r="B185" s="254" t="s">
        <v>6148</v>
      </c>
      <c r="C185" s="254" t="s">
        <v>6281</v>
      </c>
      <c r="D185" s="254" t="s">
        <v>6280</v>
      </c>
      <c r="E185" s="255" t="s">
        <v>136</v>
      </c>
      <c r="F185" s="254" t="s">
        <v>136</v>
      </c>
      <c r="G185" s="254">
        <v>90741</v>
      </c>
      <c r="H185" s="254" t="s">
        <v>6305</v>
      </c>
      <c r="I185" s="254" t="s">
        <v>24</v>
      </c>
      <c r="J185" s="254" t="s">
        <v>133</v>
      </c>
      <c r="K185" s="255">
        <v>3.53</v>
      </c>
      <c r="L185" s="254" t="s">
        <v>458</v>
      </c>
    </row>
    <row r="186" spans="1:12" ht="13.5" x14ac:dyDescent="0.25">
      <c r="A186" s="254" t="s">
        <v>6149</v>
      </c>
      <c r="B186" s="254" t="s">
        <v>6148</v>
      </c>
      <c r="C186" s="254" t="s">
        <v>6281</v>
      </c>
      <c r="D186" s="254" t="s">
        <v>6280</v>
      </c>
      <c r="E186" s="255" t="s">
        <v>136</v>
      </c>
      <c r="F186" s="254" t="s">
        <v>136</v>
      </c>
      <c r="G186" s="254">
        <v>90742</v>
      </c>
      <c r="H186" s="254" t="s">
        <v>6304</v>
      </c>
      <c r="I186" s="254" t="s">
        <v>24</v>
      </c>
      <c r="J186" s="254" t="s">
        <v>133</v>
      </c>
      <c r="K186" s="255">
        <v>3.97</v>
      </c>
      <c r="L186" s="254" t="s">
        <v>458</v>
      </c>
    </row>
    <row r="187" spans="1:12" ht="13.5" x14ac:dyDescent="0.25">
      <c r="A187" s="254" t="s">
        <v>6149</v>
      </c>
      <c r="B187" s="254" t="s">
        <v>6148</v>
      </c>
      <c r="C187" s="254" t="s">
        <v>6281</v>
      </c>
      <c r="D187" s="254" t="s">
        <v>6280</v>
      </c>
      <c r="E187" s="255" t="s">
        <v>136</v>
      </c>
      <c r="F187" s="254" t="s">
        <v>136</v>
      </c>
      <c r="G187" s="254">
        <v>90743</v>
      </c>
      <c r="H187" s="254" t="s">
        <v>6303</v>
      </c>
      <c r="I187" s="254" t="s">
        <v>24</v>
      </c>
      <c r="J187" s="254" t="s">
        <v>133</v>
      </c>
      <c r="K187" s="255">
        <v>4.4000000000000004</v>
      </c>
      <c r="L187" s="254" t="s">
        <v>458</v>
      </c>
    </row>
    <row r="188" spans="1:12" ht="13.5" x14ac:dyDescent="0.25">
      <c r="A188" s="254" t="s">
        <v>6149</v>
      </c>
      <c r="B188" s="254" t="s">
        <v>6148</v>
      </c>
      <c r="C188" s="254" t="s">
        <v>6281</v>
      </c>
      <c r="D188" s="254" t="s">
        <v>6280</v>
      </c>
      <c r="E188" s="255" t="s">
        <v>136</v>
      </c>
      <c r="F188" s="254" t="s">
        <v>136</v>
      </c>
      <c r="G188" s="254">
        <v>90744</v>
      </c>
      <c r="H188" s="254" t="s">
        <v>6302</v>
      </c>
      <c r="I188" s="254" t="s">
        <v>24</v>
      </c>
      <c r="J188" s="254" t="s">
        <v>133</v>
      </c>
      <c r="K188" s="255">
        <v>4.84</v>
      </c>
      <c r="L188" s="254" t="s">
        <v>458</v>
      </c>
    </row>
    <row r="189" spans="1:12" ht="13.5" x14ac:dyDescent="0.25">
      <c r="A189" s="254" t="s">
        <v>6149</v>
      </c>
      <c r="B189" s="254" t="s">
        <v>6148</v>
      </c>
      <c r="C189" s="254" t="s">
        <v>6281</v>
      </c>
      <c r="D189" s="254" t="s">
        <v>6280</v>
      </c>
      <c r="E189" s="255" t="s">
        <v>136</v>
      </c>
      <c r="F189" s="254" t="s">
        <v>136</v>
      </c>
      <c r="G189" s="254">
        <v>90745</v>
      </c>
      <c r="H189" s="254" t="s">
        <v>6301</v>
      </c>
      <c r="I189" s="254" t="s">
        <v>24</v>
      </c>
      <c r="J189" s="254" t="s">
        <v>459</v>
      </c>
      <c r="K189" s="255">
        <v>8.3000000000000007</v>
      </c>
      <c r="L189" s="254" t="s">
        <v>458</v>
      </c>
    </row>
    <row r="190" spans="1:12" ht="13.5" x14ac:dyDescent="0.25">
      <c r="A190" s="254" t="s">
        <v>6149</v>
      </c>
      <c r="B190" s="254" t="s">
        <v>6148</v>
      </c>
      <c r="C190" s="254" t="s">
        <v>6281</v>
      </c>
      <c r="D190" s="254" t="s">
        <v>6280</v>
      </c>
      <c r="E190" s="255" t="s">
        <v>136</v>
      </c>
      <c r="F190" s="254" t="s">
        <v>136</v>
      </c>
      <c r="G190" s="254">
        <v>90746</v>
      </c>
      <c r="H190" s="254" t="s">
        <v>6300</v>
      </c>
      <c r="I190" s="254" t="s">
        <v>24</v>
      </c>
      <c r="J190" s="254" t="s">
        <v>133</v>
      </c>
      <c r="K190" s="255">
        <v>2.54</v>
      </c>
      <c r="L190" s="254" t="s">
        <v>458</v>
      </c>
    </row>
    <row r="191" spans="1:12" ht="13.5" x14ac:dyDescent="0.25">
      <c r="A191" s="254" t="s">
        <v>6149</v>
      </c>
      <c r="B191" s="254" t="s">
        <v>6148</v>
      </c>
      <c r="C191" s="254" t="s">
        <v>6281</v>
      </c>
      <c r="D191" s="254" t="s">
        <v>6280</v>
      </c>
      <c r="E191" s="255" t="s">
        <v>136</v>
      </c>
      <c r="F191" s="254" t="s">
        <v>136</v>
      </c>
      <c r="G191" s="254">
        <v>90747</v>
      </c>
      <c r="H191" s="254" t="s">
        <v>6299</v>
      </c>
      <c r="I191" s="254" t="s">
        <v>24</v>
      </c>
      <c r="J191" s="254" t="s">
        <v>459</v>
      </c>
      <c r="K191" s="255">
        <v>14.58</v>
      </c>
      <c r="L191" s="254" t="s">
        <v>458</v>
      </c>
    </row>
    <row r="192" spans="1:12" ht="13.5" x14ac:dyDescent="0.25">
      <c r="A192" s="254" t="s">
        <v>6149</v>
      </c>
      <c r="B192" s="254" t="s">
        <v>6148</v>
      </c>
      <c r="C192" s="254" t="s">
        <v>6281</v>
      </c>
      <c r="D192" s="254" t="s">
        <v>6280</v>
      </c>
      <c r="E192" s="255" t="s">
        <v>136</v>
      </c>
      <c r="F192" s="254" t="s">
        <v>136</v>
      </c>
      <c r="G192" s="254">
        <v>94869</v>
      </c>
      <c r="H192" s="254" t="s">
        <v>6298</v>
      </c>
      <c r="I192" s="254" t="s">
        <v>24</v>
      </c>
      <c r="J192" s="254" t="s">
        <v>133</v>
      </c>
      <c r="K192" s="255">
        <v>117.57</v>
      </c>
      <c r="L192" s="254" t="s">
        <v>458</v>
      </c>
    </row>
    <row r="193" spans="1:12" ht="13.5" x14ac:dyDescent="0.25">
      <c r="A193" s="254" t="s">
        <v>6149</v>
      </c>
      <c r="B193" s="254" t="s">
        <v>6148</v>
      </c>
      <c r="C193" s="254" t="s">
        <v>6281</v>
      </c>
      <c r="D193" s="254" t="s">
        <v>6280</v>
      </c>
      <c r="E193" s="255" t="s">
        <v>136</v>
      </c>
      <c r="F193" s="254" t="s">
        <v>136</v>
      </c>
      <c r="G193" s="254">
        <v>94870</v>
      </c>
      <c r="H193" s="254" t="s">
        <v>6297</v>
      </c>
      <c r="I193" s="254" t="s">
        <v>24</v>
      </c>
      <c r="J193" s="254" t="s">
        <v>133</v>
      </c>
      <c r="K193" s="255">
        <v>1.81</v>
      </c>
      <c r="L193" s="254" t="s">
        <v>458</v>
      </c>
    </row>
    <row r="194" spans="1:12" ht="13.5" x14ac:dyDescent="0.25">
      <c r="A194" s="254" t="s">
        <v>6149</v>
      </c>
      <c r="B194" s="254" t="s">
        <v>6148</v>
      </c>
      <c r="C194" s="254" t="s">
        <v>6281</v>
      </c>
      <c r="D194" s="254" t="s">
        <v>6280</v>
      </c>
      <c r="E194" s="255" t="s">
        <v>136</v>
      </c>
      <c r="F194" s="254" t="s">
        <v>136</v>
      </c>
      <c r="G194" s="254">
        <v>94871</v>
      </c>
      <c r="H194" s="254" t="s">
        <v>6296</v>
      </c>
      <c r="I194" s="254" t="s">
        <v>24</v>
      </c>
      <c r="J194" s="254" t="s">
        <v>133</v>
      </c>
      <c r="K194" s="255">
        <v>183.76</v>
      </c>
      <c r="L194" s="254" t="s">
        <v>458</v>
      </c>
    </row>
    <row r="195" spans="1:12" ht="13.5" x14ac:dyDescent="0.25">
      <c r="A195" s="254" t="s">
        <v>6149</v>
      </c>
      <c r="B195" s="254" t="s">
        <v>6148</v>
      </c>
      <c r="C195" s="254" t="s">
        <v>6281</v>
      </c>
      <c r="D195" s="254" t="s">
        <v>6280</v>
      </c>
      <c r="E195" s="255" t="s">
        <v>136</v>
      </c>
      <c r="F195" s="254" t="s">
        <v>136</v>
      </c>
      <c r="G195" s="254">
        <v>94872</v>
      </c>
      <c r="H195" s="254" t="s">
        <v>6295</v>
      </c>
      <c r="I195" s="254" t="s">
        <v>24</v>
      </c>
      <c r="J195" s="254" t="s">
        <v>133</v>
      </c>
      <c r="K195" s="255">
        <v>2.41</v>
      </c>
      <c r="L195" s="254" t="s">
        <v>458</v>
      </c>
    </row>
    <row r="196" spans="1:12" ht="13.5" x14ac:dyDescent="0.25">
      <c r="A196" s="254" t="s">
        <v>6149</v>
      </c>
      <c r="B196" s="254" t="s">
        <v>6148</v>
      </c>
      <c r="C196" s="254" t="s">
        <v>6281</v>
      </c>
      <c r="D196" s="254" t="s">
        <v>6280</v>
      </c>
      <c r="E196" s="255" t="s">
        <v>136</v>
      </c>
      <c r="F196" s="254" t="s">
        <v>136</v>
      </c>
      <c r="G196" s="254">
        <v>94875</v>
      </c>
      <c r="H196" s="254" t="s">
        <v>6294</v>
      </c>
      <c r="I196" s="254" t="s">
        <v>24</v>
      </c>
      <c r="J196" s="254" t="s">
        <v>459</v>
      </c>
      <c r="K196" s="257">
        <v>1082.08</v>
      </c>
      <c r="L196" s="254" t="s">
        <v>458</v>
      </c>
    </row>
    <row r="197" spans="1:12" ht="13.5" x14ac:dyDescent="0.25">
      <c r="A197" s="254" t="s">
        <v>6149</v>
      </c>
      <c r="B197" s="254" t="s">
        <v>6148</v>
      </c>
      <c r="C197" s="254" t="s">
        <v>6281</v>
      </c>
      <c r="D197" s="254" t="s">
        <v>6280</v>
      </c>
      <c r="E197" s="255" t="s">
        <v>136</v>
      </c>
      <c r="F197" s="254" t="s">
        <v>136</v>
      </c>
      <c r="G197" s="254">
        <v>94876</v>
      </c>
      <c r="H197" s="254" t="s">
        <v>6293</v>
      </c>
      <c r="I197" s="254" t="s">
        <v>24</v>
      </c>
      <c r="J197" s="254" t="s">
        <v>459</v>
      </c>
      <c r="K197" s="255">
        <v>25.38</v>
      </c>
      <c r="L197" s="254" t="s">
        <v>458</v>
      </c>
    </row>
    <row r="198" spans="1:12" ht="13.5" x14ac:dyDescent="0.25">
      <c r="A198" s="254" t="s">
        <v>6149</v>
      </c>
      <c r="B198" s="254" t="s">
        <v>6148</v>
      </c>
      <c r="C198" s="254" t="s">
        <v>6281</v>
      </c>
      <c r="D198" s="254" t="s">
        <v>6280</v>
      </c>
      <c r="E198" s="255" t="s">
        <v>136</v>
      </c>
      <c r="F198" s="254" t="s">
        <v>136</v>
      </c>
      <c r="G198" s="254">
        <v>94878</v>
      </c>
      <c r="H198" s="254" t="s">
        <v>6292</v>
      </c>
      <c r="I198" s="254" t="s">
        <v>24</v>
      </c>
      <c r="J198" s="254" t="s">
        <v>459</v>
      </c>
      <c r="K198" s="255">
        <v>29.21</v>
      </c>
      <c r="L198" s="254" t="s">
        <v>458</v>
      </c>
    </row>
    <row r="199" spans="1:12" ht="13.5" x14ac:dyDescent="0.25">
      <c r="A199" s="254" t="s">
        <v>6149</v>
      </c>
      <c r="B199" s="254" t="s">
        <v>6148</v>
      </c>
      <c r="C199" s="254" t="s">
        <v>6281</v>
      </c>
      <c r="D199" s="254" t="s">
        <v>6280</v>
      </c>
      <c r="E199" s="255" t="s">
        <v>136</v>
      </c>
      <c r="F199" s="254" t="s">
        <v>136</v>
      </c>
      <c r="G199" s="254">
        <v>94879</v>
      </c>
      <c r="H199" s="254" t="s">
        <v>6291</v>
      </c>
      <c r="I199" s="254" t="s">
        <v>24</v>
      </c>
      <c r="J199" s="254" t="s">
        <v>459</v>
      </c>
      <c r="K199" s="257">
        <v>1666.19</v>
      </c>
      <c r="L199" s="254" t="s">
        <v>458</v>
      </c>
    </row>
    <row r="200" spans="1:12" ht="13.5" x14ac:dyDescent="0.25">
      <c r="A200" s="254" t="s">
        <v>6149</v>
      </c>
      <c r="B200" s="254" t="s">
        <v>6148</v>
      </c>
      <c r="C200" s="254" t="s">
        <v>6281</v>
      </c>
      <c r="D200" s="254" t="s">
        <v>6280</v>
      </c>
      <c r="E200" s="255" t="s">
        <v>136</v>
      </c>
      <c r="F200" s="254" t="s">
        <v>136</v>
      </c>
      <c r="G200" s="254">
        <v>94880</v>
      </c>
      <c r="H200" s="254" t="s">
        <v>6290</v>
      </c>
      <c r="I200" s="254" t="s">
        <v>24</v>
      </c>
      <c r="J200" s="254" t="s">
        <v>459</v>
      </c>
      <c r="K200" s="255">
        <v>38.35</v>
      </c>
      <c r="L200" s="254" t="s">
        <v>458</v>
      </c>
    </row>
    <row r="201" spans="1:12" ht="13.5" x14ac:dyDescent="0.25">
      <c r="A201" s="254" t="s">
        <v>6149</v>
      </c>
      <c r="B201" s="254" t="s">
        <v>6148</v>
      </c>
      <c r="C201" s="254" t="s">
        <v>6281</v>
      </c>
      <c r="D201" s="254" t="s">
        <v>6280</v>
      </c>
      <c r="E201" s="255" t="s">
        <v>136</v>
      </c>
      <c r="F201" s="254" t="s">
        <v>136</v>
      </c>
      <c r="G201" s="254">
        <v>94881</v>
      </c>
      <c r="H201" s="254" t="s">
        <v>6289</v>
      </c>
      <c r="I201" s="254" t="s">
        <v>24</v>
      </c>
      <c r="J201" s="254" t="s">
        <v>459</v>
      </c>
      <c r="K201" s="257">
        <v>2294.0300000000002</v>
      </c>
      <c r="L201" s="254" t="s">
        <v>458</v>
      </c>
    </row>
    <row r="202" spans="1:12" ht="13.5" x14ac:dyDescent="0.25">
      <c r="A202" s="254" t="s">
        <v>6149</v>
      </c>
      <c r="B202" s="254" t="s">
        <v>6148</v>
      </c>
      <c r="C202" s="254" t="s">
        <v>6281</v>
      </c>
      <c r="D202" s="254" t="s">
        <v>6280</v>
      </c>
      <c r="E202" s="255" t="s">
        <v>136</v>
      </c>
      <c r="F202" s="254" t="s">
        <v>136</v>
      </c>
      <c r="G202" s="254">
        <v>94882</v>
      </c>
      <c r="H202" s="254" t="s">
        <v>6288</v>
      </c>
      <c r="I202" s="254" t="s">
        <v>24</v>
      </c>
      <c r="J202" s="254" t="s">
        <v>459</v>
      </c>
      <c r="K202" s="255">
        <v>44.25</v>
      </c>
      <c r="L202" s="254" t="s">
        <v>458</v>
      </c>
    </row>
    <row r="203" spans="1:12" ht="13.5" x14ac:dyDescent="0.25">
      <c r="A203" s="254" t="s">
        <v>6149</v>
      </c>
      <c r="B203" s="254" t="s">
        <v>6148</v>
      </c>
      <c r="C203" s="254" t="s">
        <v>6281</v>
      </c>
      <c r="D203" s="254" t="s">
        <v>6280</v>
      </c>
      <c r="E203" s="255" t="s">
        <v>136</v>
      </c>
      <c r="F203" s="254" t="s">
        <v>136</v>
      </c>
      <c r="G203" s="254">
        <v>94884</v>
      </c>
      <c r="H203" s="254" t="s">
        <v>6287</v>
      </c>
      <c r="I203" s="254" t="s">
        <v>24</v>
      </c>
      <c r="J203" s="254" t="s">
        <v>459</v>
      </c>
      <c r="K203" s="255">
        <v>56.23</v>
      </c>
      <c r="L203" s="254" t="s">
        <v>458</v>
      </c>
    </row>
    <row r="204" spans="1:12" ht="13.5" x14ac:dyDescent="0.25">
      <c r="A204" s="254" t="s">
        <v>6149</v>
      </c>
      <c r="B204" s="254" t="s">
        <v>6148</v>
      </c>
      <c r="C204" s="254" t="s">
        <v>6281</v>
      </c>
      <c r="D204" s="254" t="s">
        <v>6280</v>
      </c>
      <c r="E204" s="255" t="s">
        <v>136</v>
      </c>
      <c r="F204" s="254" t="s">
        <v>136</v>
      </c>
      <c r="G204" s="254">
        <v>97121</v>
      </c>
      <c r="H204" s="254" t="s">
        <v>11748</v>
      </c>
      <c r="I204" s="254" t="s">
        <v>24</v>
      </c>
      <c r="J204" s="254" t="s">
        <v>133</v>
      </c>
      <c r="K204" s="255">
        <v>2.13</v>
      </c>
      <c r="L204" s="254" t="s">
        <v>458</v>
      </c>
    </row>
    <row r="205" spans="1:12" ht="13.5" x14ac:dyDescent="0.25">
      <c r="A205" s="254" t="s">
        <v>6149</v>
      </c>
      <c r="B205" s="254" t="s">
        <v>6148</v>
      </c>
      <c r="C205" s="254" t="s">
        <v>6281</v>
      </c>
      <c r="D205" s="254" t="s">
        <v>6280</v>
      </c>
      <c r="E205" s="255" t="s">
        <v>136</v>
      </c>
      <c r="F205" s="254" t="s">
        <v>136</v>
      </c>
      <c r="G205" s="254">
        <v>97122</v>
      </c>
      <c r="H205" s="254" t="s">
        <v>11749</v>
      </c>
      <c r="I205" s="254" t="s">
        <v>24</v>
      </c>
      <c r="J205" s="254" t="s">
        <v>133</v>
      </c>
      <c r="K205" s="255">
        <v>2.59</v>
      </c>
      <c r="L205" s="254" t="s">
        <v>458</v>
      </c>
    </row>
    <row r="206" spans="1:12" ht="13.5" x14ac:dyDescent="0.25">
      <c r="A206" s="254" t="s">
        <v>6149</v>
      </c>
      <c r="B206" s="254" t="s">
        <v>6148</v>
      </c>
      <c r="C206" s="254" t="s">
        <v>6281</v>
      </c>
      <c r="D206" s="254" t="s">
        <v>6280</v>
      </c>
      <c r="E206" s="255" t="s">
        <v>136</v>
      </c>
      <c r="F206" s="254" t="s">
        <v>136</v>
      </c>
      <c r="G206" s="254">
        <v>97123</v>
      </c>
      <c r="H206" s="254" t="s">
        <v>11750</v>
      </c>
      <c r="I206" s="254" t="s">
        <v>24</v>
      </c>
      <c r="J206" s="254" t="s">
        <v>133</v>
      </c>
      <c r="K206" s="255">
        <v>3.01</v>
      </c>
      <c r="L206" s="254" t="s">
        <v>458</v>
      </c>
    </row>
    <row r="207" spans="1:12" ht="13.5" x14ac:dyDescent="0.25">
      <c r="A207" s="254" t="s">
        <v>6149</v>
      </c>
      <c r="B207" s="254" t="s">
        <v>6148</v>
      </c>
      <c r="C207" s="254" t="s">
        <v>6281</v>
      </c>
      <c r="D207" s="254" t="s">
        <v>6280</v>
      </c>
      <c r="E207" s="255" t="s">
        <v>136</v>
      </c>
      <c r="F207" s="254" t="s">
        <v>136</v>
      </c>
      <c r="G207" s="254">
        <v>97124</v>
      </c>
      <c r="H207" s="254" t="s">
        <v>11751</v>
      </c>
      <c r="I207" s="254" t="s">
        <v>24</v>
      </c>
      <c r="J207" s="254" t="s">
        <v>133</v>
      </c>
      <c r="K207" s="255">
        <v>1.75</v>
      </c>
      <c r="L207" s="254" t="s">
        <v>458</v>
      </c>
    </row>
    <row r="208" spans="1:12" ht="13.5" x14ac:dyDescent="0.25">
      <c r="A208" s="254" t="s">
        <v>6149</v>
      </c>
      <c r="B208" s="254" t="s">
        <v>6148</v>
      </c>
      <c r="C208" s="254" t="s">
        <v>6281</v>
      </c>
      <c r="D208" s="254" t="s">
        <v>6280</v>
      </c>
      <c r="E208" s="255" t="s">
        <v>136</v>
      </c>
      <c r="F208" s="254" t="s">
        <v>136</v>
      </c>
      <c r="G208" s="254">
        <v>97125</v>
      </c>
      <c r="H208" s="254" t="s">
        <v>11752</v>
      </c>
      <c r="I208" s="254" t="s">
        <v>24</v>
      </c>
      <c r="J208" s="254" t="s">
        <v>133</v>
      </c>
      <c r="K208" s="255">
        <v>2.14</v>
      </c>
      <c r="L208" s="254" t="s">
        <v>458</v>
      </c>
    </row>
    <row r="209" spans="1:12" ht="13.5" x14ac:dyDescent="0.25">
      <c r="A209" s="254" t="s">
        <v>6149</v>
      </c>
      <c r="B209" s="254" t="s">
        <v>6148</v>
      </c>
      <c r="C209" s="254" t="s">
        <v>6281</v>
      </c>
      <c r="D209" s="254" t="s">
        <v>6280</v>
      </c>
      <c r="E209" s="255" t="s">
        <v>136</v>
      </c>
      <c r="F209" s="254" t="s">
        <v>136</v>
      </c>
      <c r="G209" s="254">
        <v>97126</v>
      </c>
      <c r="H209" s="254" t="s">
        <v>11753</v>
      </c>
      <c r="I209" s="254" t="s">
        <v>24</v>
      </c>
      <c r="J209" s="254" t="s">
        <v>133</v>
      </c>
      <c r="K209" s="255">
        <v>2.4900000000000002</v>
      </c>
      <c r="L209" s="254" t="s">
        <v>458</v>
      </c>
    </row>
    <row r="210" spans="1:12" ht="13.5" x14ac:dyDescent="0.25">
      <c r="A210" s="254" t="s">
        <v>6149</v>
      </c>
      <c r="B210" s="254" t="s">
        <v>6148</v>
      </c>
      <c r="C210" s="254" t="s">
        <v>6281</v>
      </c>
      <c r="D210" s="254" t="s">
        <v>6280</v>
      </c>
      <c r="E210" s="255" t="s">
        <v>136</v>
      </c>
      <c r="F210" s="254" t="s">
        <v>136</v>
      </c>
      <c r="G210" s="254">
        <v>102264</v>
      </c>
      <c r="H210" s="254" t="s">
        <v>6286</v>
      </c>
      <c r="I210" s="254" t="s">
        <v>24</v>
      </c>
      <c r="J210" s="254" t="s">
        <v>133</v>
      </c>
      <c r="K210" s="255">
        <v>19.010000000000002</v>
      </c>
      <c r="L210" s="254" t="s">
        <v>458</v>
      </c>
    </row>
    <row r="211" spans="1:12" ht="13.5" x14ac:dyDescent="0.25">
      <c r="A211" s="254" t="s">
        <v>6149</v>
      </c>
      <c r="B211" s="254" t="s">
        <v>6148</v>
      </c>
      <c r="C211" s="254" t="s">
        <v>6281</v>
      </c>
      <c r="D211" s="254" t="s">
        <v>6280</v>
      </c>
      <c r="E211" s="255" t="s">
        <v>136</v>
      </c>
      <c r="F211" s="254" t="s">
        <v>136</v>
      </c>
      <c r="G211" s="254">
        <v>102265</v>
      </c>
      <c r="H211" s="254" t="s">
        <v>6285</v>
      </c>
      <c r="I211" s="254" t="s">
        <v>460</v>
      </c>
      <c r="J211" s="254" t="s">
        <v>133</v>
      </c>
      <c r="K211" s="255">
        <v>74.180000000000007</v>
      </c>
      <c r="L211" s="254" t="s">
        <v>458</v>
      </c>
    </row>
    <row r="212" spans="1:12" ht="13.5" x14ac:dyDescent="0.25">
      <c r="A212" s="254" t="s">
        <v>6149</v>
      </c>
      <c r="B212" s="254" t="s">
        <v>6148</v>
      </c>
      <c r="C212" s="254" t="s">
        <v>6281</v>
      </c>
      <c r="D212" s="254" t="s">
        <v>6280</v>
      </c>
      <c r="E212" s="255" t="s">
        <v>136</v>
      </c>
      <c r="F212" s="254" t="s">
        <v>136</v>
      </c>
      <c r="G212" s="254">
        <v>102266</v>
      </c>
      <c r="H212" s="254" t="s">
        <v>6284</v>
      </c>
      <c r="I212" s="254" t="s">
        <v>460</v>
      </c>
      <c r="J212" s="254" t="s">
        <v>133</v>
      </c>
      <c r="K212" s="255">
        <v>82.3</v>
      </c>
      <c r="L212" s="254" t="s">
        <v>458</v>
      </c>
    </row>
    <row r="213" spans="1:12" ht="13.5" x14ac:dyDescent="0.25">
      <c r="A213" s="254" t="s">
        <v>6149</v>
      </c>
      <c r="B213" s="254" t="s">
        <v>6148</v>
      </c>
      <c r="C213" s="254" t="s">
        <v>6281</v>
      </c>
      <c r="D213" s="254" t="s">
        <v>6280</v>
      </c>
      <c r="E213" s="255" t="s">
        <v>136</v>
      </c>
      <c r="F213" s="254" t="s">
        <v>136</v>
      </c>
      <c r="G213" s="254">
        <v>102267</v>
      </c>
      <c r="H213" s="254" t="s">
        <v>6283</v>
      </c>
      <c r="I213" s="254" t="s">
        <v>460</v>
      </c>
      <c r="J213" s="254" t="s">
        <v>133</v>
      </c>
      <c r="K213" s="255">
        <v>94.56</v>
      </c>
      <c r="L213" s="254" t="s">
        <v>458</v>
      </c>
    </row>
    <row r="214" spans="1:12" ht="13.5" x14ac:dyDescent="0.25">
      <c r="A214" s="254" t="s">
        <v>6149</v>
      </c>
      <c r="B214" s="254" t="s">
        <v>6148</v>
      </c>
      <c r="C214" s="254" t="s">
        <v>6281</v>
      </c>
      <c r="D214" s="254" t="s">
        <v>6280</v>
      </c>
      <c r="E214" s="255" t="s">
        <v>136</v>
      </c>
      <c r="F214" s="254" t="s">
        <v>136</v>
      </c>
      <c r="G214" s="254">
        <v>102268</v>
      </c>
      <c r="H214" s="254" t="s">
        <v>6282</v>
      </c>
      <c r="I214" s="254" t="s">
        <v>460</v>
      </c>
      <c r="J214" s="254" t="s">
        <v>133</v>
      </c>
      <c r="K214" s="255">
        <v>106.75</v>
      </c>
      <c r="L214" s="254" t="s">
        <v>458</v>
      </c>
    </row>
    <row r="215" spans="1:12" ht="13.5" x14ac:dyDescent="0.25">
      <c r="A215" s="254" t="s">
        <v>6149</v>
      </c>
      <c r="B215" s="254" t="s">
        <v>6148</v>
      </c>
      <c r="C215" s="254" t="s">
        <v>6281</v>
      </c>
      <c r="D215" s="254" t="s">
        <v>6280</v>
      </c>
      <c r="E215" s="255" t="s">
        <v>136</v>
      </c>
      <c r="F215" s="254" t="s">
        <v>136</v>
      </c>
      <c r="G215" s="254">
        <v>102269</v>
      </c>
      <c r="H215" s="254" t="s">
        <v>6279</v>
      </c>
      <c r="I215" s="254" t="s">
        <v>460</v>
      </c>
      <c r="J215" s="254" t="s">
        <v>133</v>
      </c>
      <c r="K215" s="255">
        <v>131.11000000000001</v>
      </c>
      <c r="L215" s="254" t="s">
        <v>458</v>
      </c>
    </row>
    <row r="216" spans="1:12" ht="13.5" x14ac:dyDescent="0.25">
      <c r="A216" s="254" t="s">
        <v>6149</v>
      </c>
      <c r="B216" s="254" t="s">
        <v>6148</v>
      </c>
      <c r="C216" s="254" t="s">
        <v>6281</v>
      </c>
      <c r="D216" s="254" t="s">
        <v>6280</v>
      </c>
      <c r="E216" s="255" t="s">
        <v>136</v>
      </c>
      <c r="F216" s="254" t="s">
        <v>136</v>
      </c>
      <c r="G216" s="254">
        <v>105260</v>
      </c>
      <c r="H216" s="254" t="s">
        <v>11754</v>
      </c>
      <c r="I216" s="254" t="s">
        <v>460</v>
      </c>
      <c r="J216" s="254" t="s">
        <v>133</v>
      </c>
      <c r="K216" s="255">
        <v>16.440000000000001</v>
      </c>
      <c r="L216" s="254" t="s">
        <v>458</v>
      </c>
    </row>
    <row r="217" spans="1:12" ht="13.5" x14ac:dyDescent="0.25">
      <c r="A217" s="254" t="s">
        <v>6149</v>
      </c>
      <c r="B217" s="254" t="s">
        <v>6148</v>
      </c>
      <c r="C217" s="254" t="s">
        <v>6281</v>
      </c>
      <c r="D217" s="254" t="s">
        <v>6280</v>
      </c>
      <c r="E217" s="255" t="s">
        <v>136</v>
      </c>
      <c r="F217" s="254" t="s">
        <v>136</v>
      </c>
      <c r="G217" s="254">
        <v>105285</v>
      </c>
      <c r="H217" s="254" t="s">
        <v>11755</v>
      </c>
      <c r="I217" s="254" t="s">
        <v>460</v>
      </c>
      <c r="J217" s="254" t="s">
        <v>133</v>
      </c>
      <c r="K217" s="255">
        <v>16.059999999999999</v>
      </c>
      <c r="L217" s="254" t="s">
        <v>458</v>
      </c>
    </row>
    <row r="218" spans="1:12" ht="13.5" x14ac:dyDescent="0.25">
      <c r="A218" s="254" t="s">
        <v>6149</v>
      </c>
      <c r="B218" s="254" t="s">
        <v>6148</v>
      </c>
      <c r="C218" s="254" t="s">
        <v>6281</v>
      </c>
      <c r="D218" s="254" t="s">
        <v>6280</v>
      </c>
      <c r="E218" s="255" t="s">
        <v>136</v>
      </c>
      <c r="F218" s="254" t="s">
        <v>136</v>
      </c>
      <c r="G218" s="254">
        <v>105286</v>
      </c>
      <c r="H218" s="254" t="s">
        <v>11756</v>
      </c>
      <c r="I218" s="254" t="s">
        <v>460</v>
      </c>
      <c r="J218" s="254" t="s">
        <v>133</v>
      </c>
      <c r="K218" s="255">
        <v>20.11</v>
      </c>
      <c r="L218" s="254" t="s">
        <v>458</v>
      </c>
    </row>
    <row r="219" spans="1:12" ht="13.5" x14ac:dyDescent="0.25">
      <c r="A219" s="254" t="s">
        <v>6149</v>
      </c>
      <c r="B219" s="254" t="s">
        <v>6148</v>
      </c>
      <c r="C219" s="254" t="s">
        <v>6281</v>
      </c>
      <c r="D219" s="254" t="s">
        <v>6280</v>
      </c>
      <c r="E219" s="255" t="s">
        <v>136</v>
      </c>
      <c r="F219" s="254" t="s">
        <v>136</v>
      </c>
      <c r="G219" s="254">
        <v>105287</v>
      </c>
      <c r="H219" s="254" t="s">
        <v>11757</v>
      </c>
      <c r="I219" s="254" t="s">
        <v>460</v>
      </c>
      <c r="J219" s="254" t="s">
        <v>133</v>
      </c>
      <c r="K219" s="255">
        <v>18.57</v>
      </c>
      <c r="L219" s="254" t="s">
        <v>458</v>
      </c>
    </row>
    <row r="220" spans="1:12" ht="13.5" x14ac:dyDescent="0.25">
      <c r="A220" s="254" t="s">
        <v>6149</v>
      </c>
      <c r="B220" s="254" t="s">
        <v>6148</v>
      </c>
      <c r="C220" s="254" t="s">
        <v>6281</v>
      </c>
      <c r="D220" s="254" t="s">
        <v>6280</v>
      </c>
      <c r="E220" s="255" t="s">
        <v>136</v>
      </c>
      <c r="F220" s="254" t="s">
        <v>136</v>
      </c>
      <c r="G220" s="254">
        <v>105288</v>
      </c>
      <c r="H220" s="254" t="s">
        <v>11758</v>
      </c>
      <c r="I220" s="254" t="s">
        <v>460</v>
      </c>
      <c r="J220" s="254" t="s">
        <v>133</v>
      </c>
      <c r="K220" s="255">
        <v>32.619999999999997</v>
      </c>
      <c r="L220" s="254" t="s">
        <v>458</v>
      </c>
    </row>
    <row r="221" spans="1:12" ht="13.5" x14ac:dyDescent="0.25">
      <c r="A221" s="254" t="s">
        <v>6149</v>
      </c>
      <c r="B221" s="254" t="s">
        <v>6148</v>
      </c>
      <c r="C221" s="254" t="s">
        <v>6281</v>
      </c>
      <c r="D221" s="254" t="s">
        <v>6280</v>
      </c>
      <c r="E221" s="255" t="s">
        <v>136</v>
      </c>
      <c r="F221" s="254" t="s">
        <v>136</v>
      </c>
      <c r="G221" s="254">
        <v>105289</v>
      </c>
      <c r="H221" s="254" t="s">
        <v>11759</v>
      </c>
      <c r="I221" s="254" t="s">
        <v>460</v>
      </c>
      <c r="J221" s="254" t="s">
        <v>133</v>
      </c>
      <c r="K221" s="255">
        <v>30.81</v>
      </c>
      <c r="L221" s="254" t="s">
        <v>458</v>
      </c>
    </row>
    <row r="222" spans="1:12" ht="13.5" x14ac:dyDescent="0.25">
      <c r="A222" s="254" t="s">
        <v>6149</v>
      </c>
      <c r="B222" s="254" t="s">
        <v>6148</v>
      </c>
      <c r="C222" s="254" t="s">
        <v>6281</v>
      </c>
      <c r="D222" s="254" t="s">
        <v>6280</v>
      </c>
      <c r="E222" s="255" t="s">
        <v>136</v>
      </c>
      <c r="F222" s="254" t="s">
        <v>136</v>
      </c>
      <c r="G222" s="254">
        <v>105290</v>
      </c>
      <c r="H222" s="254" t="s">
        <v>11760</v>
      </c>
      <c r="I222" s="254" t="s">
        <v>460</v>
      </c>
      <c r="J222" s="254" t="s">
        <v>133</v>
      </c>
      <c r="K222" s="255">
        <v>43.55</v>
      </c>
      <c r="L222" s="254" t="s">
        <v>458</v>
      </c>
    </row>
    <row r="223" spans="1:12" ht="13.5" x14ac:dyDescent="0.25">
      <c r="A223" s="254" t="s">
        <v>6149</v>
      </c>
      <c r="B223" s="254" t="s">
        <v>6148</v>
      </c>
      <c r="C223" s="254" t="s">
        <v>6281</v>
      </c>
      <c r="D223" s="254" t="s">
        <v>6280</v>
      </c>
      <c r="E223" s="255" t="s">
        <v>136</v>
      </c>
      <c r="F223" s="254" t="s">
        <v>136</v>
      </c>
      <c r="G223" s="254">
        <v>105291</v>
      </c>
      <c r="H223" s="254" t="s">
        <v>11761</v>
      </c>
      <c r="I223" s="254" t="s">
        <v>460</v>
      </c>
      <c r="J223" s="254" t="s">
        <v>133</v>
      </c>
      <c r="K223" s="255">
        <v>41.47</v>
      </c>
      <c r="L223" s="254" t="s">
        <v>458</v>
      </c>
    </row>
    <row r="224" spans="1:12" ht="13.5" x14ac:dyDescent="0.25">
      <c r="A224" s="254" t="s">
        <v>6149</v>
      </c>
      <c r="B224" s="254" t="s">
        <v>6148</v>
      </c>
      <c r="C224" s="254" t="s">
        <v>6281</v>
      </c>
      <c r="D224" s="254" t="s">
        <v>6280</v>
      </c>
      <c r="E224" s="255" t="s">
        <v>136</v>
      </c>
      <c r="F224" s="254" t="s">
        <v>136</v>
      </c>
      <c r="G224" s="254">
        <v>105292</v>
      </c>
      <c r="H224" s="254" t="s">
        <v>11762</v>
      </c>
      <c r="I224" s="254" t="s">
        <v>460</v>
      </c>
      <c r="J224" s="254" t="s">
        <v>133</v>
      </c>
      <c r="K224" s="255">
        <v>33.07</v>
      </c>
      <c r="L224" s="254" t="s">
        <v>458</v>
      </c>
    </row>
    <row r="225" spans="1:12" ht="13.5" x14ac:dyDescent="0.25">
      <c r="A225" s="254" t="s">
        <v>6149</v>
      </c>
      <c r="B225" s="254" t="s">
        <v>6148</v>
      </c>
      <c r="C225" s="254" t="s">
        <v>6281</v>
      </c>
      <c r="D225" s="254" t="s">
        <v>6280</v>
      </c>
      <c r="E225" s="255" t="s">
        <v>136</v>
      </c>
      <c r="F225" s="254" t="s">
        <v>136</v>
      </c>
      <c r="G225" s="254">
        <v>105293</v>
      </c>
      <c r="H225" s="254" t="s">
        <v>11763</v>
      </c>
      <c r="I225" s="254" t="s">
        <v>460</v>
      </c>
      <c r="J225" s="254" t="s">
        <v>133</v>
      </c>
      <c r="K225" s="255">
        <v>30.78</v>
      </c>
      <c r="L225" s="254" t="s">
        <v>458</v>
      </c>
    </row>
    <row r="226" spans="1:12" ht="13.5" x14ac:dyDescent="0.25">
      <c r="A226" s="254" t="s">
        <v>6149</v>
      </c>
      <c r="B226" s="254" t="s">
        <v>6148</v>
      </c>
      <c r="C226" s="254" t="s">
        <v>6281</v>
      </c>
      <c r="D226" s="254" t="s">
        <v>6280</v>
      </c>
      <c r="E226" s="255" t="s">
        <v>136</v>
      </c>
      <c r="F226" s="254" t="s">
        <v>136</v>
      </c>
      <c r="G226" s="254">
        <v>105294</v>
      </c>
      <c r="H226" s="254" t="s">
        <v>11764</v>
      </c>
      <c r="I226" s="254" t="s">
        <v>460</v>
      </c>
      <c r="J226" s="254" t="s">
        <v>133</v>
      </c>
      <c r="K226" s="255">
        <v>65.459999999999994</v>
      </c>
      <c r="L226" s="254" t="s">
        <v>458</v>
      </c>
    </row>
    <row r="227" spans="1:12" ht="13.5" x14ac:dyDescent="0.25">
      <c r="A227" s="254" t="s">
        <v>6149</v>
      </c>
      <c r="B227" s="254" t="s">
        <v>6148</v>
      </c>
      <c r="C227" s="254" t="s">
        <v>6281</v>
      </c>
      <c r="D227" s="254" t="s">
        <v>6280</v>
      </c>
      <c r="E227" s="255" t="s">
        <v>136</v>
      </c>
      <c r="F227" s="254" t="s">
        <v>136</v>
      </c>
      <c r="G227" s="254">
        <v>105295</v>
      </c>
      <c r="H227" s="254" t="s">
        <v>11765</v>
      </c>
      <c r="I227" s="254" t="s">
        <v>460</v>
      </c>
      <c r="J227" s="254" t="s">
        <v>133</v>
      </c>
      <c r="K227" s="255">
        <v>62.75</v>
      </c>
      <c r="L227" s="254" t="s">
        <v>458</v>
      </c>
    </row>
    <row r="228" spans="1:12" ht="13.5" x14ac:dyDescent="0.25">
      <c r="A228" s="254" t="s">
        <v>6149</v>
      </c>
      <c r="B228" s="254" t="s">
        <v>6148</v>
      </c>
      <c r="C228" s="254" t="s">
        <v>6281</v>
      </c>
      <c r="D228" s="254" t="s">
        <v>6280</v>
      </c>
      <c r="E228" s="255" t="s">
        <v>136</v>
      </c>
      <c r="F228" s="254" t="s">
        <v>136</v>
      </c>
      <c r="G228" s="254">
        <v>105296</v>
      </c>
      <c r="H228" s="254" t="s">
        <v>11766</v>
      </c>
      <c r="I228" s="254" t="s">
        <v>460</v>
      </c>
      <c r="J228" s="254" t="s">
        <v>133</v>
      </c>
      <c r="K228" s="255">
        <v>110.65</v>
      </c>
      <c r="L228" s="254" t="s">
        <v>458</v>
      </c>
    </row>
    <row r="229" spans="1:12" ht="13.5" x14ac:dyDescent="0.25">
      <c r="A229" s="254" t="s">
        <v>6149</v>
      </c>
      <c r="B229" s="254" t="s">
        <v>6148</v>
      </c>
      <c r="C229" s="254" t="s">
        <v>6281</v>
      </c>
      <c r="D229" s="254" t="s">
        <v>6280</v>
      </c>
      <c r="E229" s="255" t="s">
        <v>136</v>
      </c>
      <c r="F229" s="254" t="s">
        <v>136</v>
      </c>
      <c r="G229" s="254">
        <v>105308</v>
      </c>
      <c r="H229" s="254" t="s">
        <v>11767</v>
      </c>
      <c r="I229" s="254" t="s">
        <v>24</v>
      </c>
      <c r="J229" s="254" t="s">
        <v>133</v>
      </c>
      <c r="K229" s="255">
        <v>3.52</v>
      </c>
      <c r="L229" s="254" t="s">
        <v>458</v>
      </c>
    </row>
    <row r="230" spans="1:12" ht="13.5" x14ac:dyDescent="0.25">
      <c r="A230" s="254" t="s">
        <v>6149</v>
      </c>
      <c r="B230" s="254" t="s">
        <v>6148</v>
      </c>
      <c r="C230" s="254" t="s">
        <v>6281</v>
      </c>
      <c r="D230" s="254" t="s">
        <v>6280</v>
      </c>
      <c r="E230" s="255" t="s">
        <v>136</v>
      </c>
      <c r="F230" s="254" t="s">
        <v>136</v>
      </c>
      <c r="G230" s="254">
        <v>105309</v>
      </c>
      <c r="H230" s="254" t="s">
        <v>11768</v>
      </c>
      <c r="I230" s="254" t="s">
        <v>24</v>
      </c>
      <c r="J230" s="254" t="s">
        <v>133</v>
      </c>
      <c r="K230" s="255">
        <v>3.8</v>
      </c>
      <c r="L230" s="254" t="s">
        <v>458</v>
      </c>
    </row>
    <row r="231" spans="1:12" ht="13.5" x14ac:dyDescent="0.25">
      <c r="A231" s="254" t="s">
        <v>6149</v>
      </c>
      <c r="B231" s="254" t="s">
        <v>6148</v>
      </c>
      <c r="C231" s="254" t="s">
        <v>6281</v>
      </c>
      <c r="D231" s="254" t="s">
        <v>6280</v>
      </c>
      <c r="E231" s="255" t="s">
        <v>136</v>
      </c>
      <c r="F231" s="254" t="s">
        <v>136</v>
      </c>
      <c r="G231" s="254">
        <v>105310</v>
      </c>
      <c r="H231" s="254" t="s">
        <v>11769</v>
      </c>
      <c r="I231" s="254" t="s">
        <v>24</v>
      </c>
      <c r="J231" s="254" t="s">
        <v>133</v>
      </c>
      <c r="K231" s="255">
        <v>4.47</v>
      </c>
      <c r="L231" s="254" t="s">
        <v>458</v>
      </c>
    </row>
    <row r="232" spans="1:12" ht="13.5" x14ac:dyDescent="0.25">
      <c r="A232" s="254" t="s">
        <v>6149</v>
      </c>
      <c r="B232" s="254" t="s">
        <v>6148</v>
      </c>
      <c r="C232" s="254" t="s">
        <v>6281</v>
      </c>
      <c r="D232" s="254" t="s">
        <v>6280</v>
      </c>
      <c r="E232" s="255" t="s">
        <v>136</v>
      </c>
      <c r="F232" s="254" t="s">
        <v>136</v>
      </c>
      <c r="G232" s="254">
        <v>105311</v>
      </c>
      <c r="H232" s="254" t="s">
        <v>11770</v>
      </c>
      <c r="I232" s="254" t="s">
        <v>24</v>
      </c>
      <c r="J232" s="254" t="s">
        <v>133</v>
      </c>
      <c r="K232" s="255">
        <v>2.8</v>
      </c>
      <c r="L232" s="254" t="s">
        <v>458</v>
      </c>
    </row>
    <row r="233" spans="1:12" ht="13.5" x14ac:dyDescent="0.25">
      <c r="A233" s="254" t="s">
        <v>6149</v>
      </c>
      <c r="B233" s="254" t="s">
        <v>6148</v>
      </c>
      <c r="C233" s="254" t="s">
        <v>6281</v>
      </c>
      <c r="D233" s="254" t="s">
        <v>6280</v>
      </c>
      <c r="E233" s="255" t="s">
        <v>136</v>
      </c>
      <c r="F233" s="254" t="s">
        <v>136</v>
      </c>
      <c r="G233" s="254">
        <v>105312</v>
      </c>
      <c r="H233" s="254" t="s">
        <v>11771</v>
      </c>
      <c r="I233" s="254" t="s">
        <v>24</v>
      </c>
      <c r="J233" s="254" t="s">
        <v>133</v>
      </c>
      <c r="K233" s="255">
        <v>2.94</v>
      </c>
      <c r="L233" s="254" t="s">
        <v>458</v>
      </c>
    </row>
    <row r="234" spans="1:12" ht="13.5" x14ac:dyDescent="0.25">
      <c r="A234" s="254" t="s">
        <v>6149</v>
      </c>
      <c r="B234" s="254" t="s">
        <v>6148</v>
      </c>
      <c r="C234" s="254" t="s">
        <v>6281</v>
      </c>
      <c r="D234" s="254" t="s">
        <v>6280</v>
      </c>
      <c r="E234" s="255" t="s">
        <v>136</v>
      </c>
      <c r="F234" s="254" t="s">
        <v>136</v>
      </c>
      <c r="G234" s="254">
        <v>105313</v>
      </c>
      <c r="H234" s="254" t="s">
        <v>11772</v>
      </c>
      <c r="I234" s="254" t="s">
        <v>24</v>
      </c>
      <c r="J234" s="254" t="s">
        <v>133</v>
      </c>
      <c r="K234" s="255">
        <v>3.17</v>
      </c>
      <c r="L234" s="254" t="s">
        <v>458</v>
      </c>
    </row>
    <row r="235" spans="1:12" ht="13.5" x14ac:dyDescent="0.25">
      <c r="A235" s="254" t="s">
        <v>6149</v>
      </c>
      <c r="B235" s="254" t="s">
        <v>6148</v>
      </c>
      <c r="C235" s="254" t="s">
        <v>6281</v>
      </c>
      <c r="D235" s="254" t="s">
        <v>6280</v>
      </c>
      <c r="E235" s="255" t="s">
        <v>136</v>
      </c>
      <c r="F235" s="254" t="s">
        <v>136</v>
      </c>
      <c r="G235" s="254">
        <v>105314</v>
      </c>
      <c r="H235" s="254" t="s">
        <v>11773</v>
      </c>
      <c r="I235" s="254" t="s">
        <v>24</v>
      </c>
      <c r="J235" s="254" t="s">
        <v>133</v>
      </c>
      <c r="K235" s="255">
        <v>3.74</v>
      </c>
      <c r="L235" s="254" t="s">
        <v>458</v>
      </c>
    </row>
    <row r="236" spans="1:12" ht="13.5" x14ac:dyDescent="0.25">
      <c r="A236" s="254" t="s">
        <v>6149</v>
      </c>
      <c r="B236" s="254" t="s">
        <v>6148</v>
      </c>
      <c r="C236" s="254" t="s">
        <v>6281</v>
      </c>
      <c r="D236" s="254" t="s">
        <v>6280</v>
      </c>
      <c r="E236" s="255" t="s">
        <v>136</v>
      </c>
      <c r="F236" s="254" t="s">
        <v>136</v>
      </c>
      <c r="G236" s="254">
        <v>105315</v>
      </c>
      <c r="H236" s="254" t="s">
        <v>11774</v>
      </c>
      <c r="I236" s="254" t="s">
        <v>460</v>
      </c>
      <c r="J236" s="254" t="s">
        <v>133</v>
      </c>
      <c r="K236" s="255">
        <v>7.34</v>
      </c>
      <c r="L236" s="254" t="s">
        <v>458</v>
      </c>
    </row>
    <row r="237" spans="1:12" ht="13.5" x14ac:dyDescent="0.25">
      <c r="A237" s="254" t="s">
        <v>6149</v>
      </c>
      <c r="B237" s="254" t="s">
        <v>6148</v>
      </c>
      <c r="C237" s="254" t="s">
        <v>6281</v>
      </c>
      <c r="D237" s="254" t="s">
        <v>6280</v>
      </c>
      <c r="E237" s="255" t="s">
        <v>136</v>
      </c>
      <c r="F237" s="254" t="s">
        <v>136</v>
      </c>
      <c r="G237" s="254">
        <v>105316</v>
      </c>
      <c r="H237" s="254" t="s">
        <v>11775</v>
      </c>
      <c r="I237" s="254" t="s">
        <v>460</v>
      </c>
      <c r="J237" s="254" t="s">
        <v>459</v>
      </c>
      <c r="K237" s="255">
        <v>15.15</v>
      </c>
      <c r="L237" s="254" t="s">
        <v>458</v>
      </c>
    </row>
    <row r="238" spans="1:12" ht="13.5" x14ac:dyDescent="0.25">
      <c r="A238" s="254" t="s">
        <v>6149</v>
      </c>
      <c r="B238" s="254" t="s">
        <v>6148</v>
      </c>
      <c r="C238" s="254" t="s">
        <v>6281</v>
      </c>
      <c r="D238" s="254" t="s">
        <v>6280</v>
      </c>
      <c r="E238" s="255" t="s">
        <v>136</v>
      </c>
      <c r="F238" s="254" t="s">
        <v>136</v>
      </c>
      <c r="G238" s="254">
        <v>105327</v>
      </c>
      <c r="H238" s="254" t="s">
        <v>11776</v>
      </c>
      <c r="I238" s="254" t="s">
        <v>460</v>
      </c>
      <c r="J238" s="254" t="s">
        <v>133</v>
      </c>
      <c r="K238" s="255">
        <v>30.7</v>
      </c>
      <c r="L238" s="254" t="s">
        <v>458</v>
      </c>
    </row>
    <row r="239" spans="1:12" ht="13.5" x14ac:dyDescent="0.25">
      <c r="A239" s="254" t="s">
        <v>6149</v>
      </c>
      <c r="B239" s="254" t="s">
        <v>6148</v>
      </c>
      <c r="C239" s="254" t="s">
        <v>6281</v>
      </c>
      <c r="D239" s="254" t="s">
        <v>6280</v>
      </c>
      <c r="E239" s="255" t="s">
        <v>136</v>
      </c>
      <c r="F239" s="254" t="s">
        <v>136</v>
      </c>
      <c r="G239" s="254">
        <v>105328</v>
      </c>
      <c r="H239" s="254" t="s">
        <v>11777</v>
      </c>
      <c r="I239" s="254" t="s">
        <v>460</v>
      </c>
      <c r="J239" s="254" t="s">
        <v>133</v>
      </c>
      <c r="K239" s="255">
        <v>30.25</v>
      </c>
      <c r="L239" s="254" t="s">
        <v>458</v>
      </c>
    </row>
    <row r="240" spans="1:12" ht="13.5" x14ac:dyDescent="0.25">
      <c r="A240" s="254" t="s">
        <v>6149</v>
      </c>
      <c r="B240" s="254" t="s">
        <v>6148</v>
      </c>
      <c r="C240" s="254" t="s">
        <v>6281</v>
      </c>
      <c r="D240" s="254" t="s">
        <v>6280</v>
      </c>
      <c r="E240" s="255" t="s">
        <v>136</v>
      </c>
      <c r="F240" s="254" t="s">
        <v>136</v>
      </c>
      <c r="G240" s="254">
        <v>105329</v>
      </c>
      <c r="H240" s="254" t="s">
        <v>11778</v>
      </c>
      <c r="I240" s="254" t="s">
        <v>460</v>
      </c>
      <c r="J240" s="254" t="s">
        <v>133</v>
      </c>
      <c r="K240" s="255">
        <v>49.98</v>
      </c>
      <c r="L240" s="254" t="s">
        <v>458</v>
      </c>
    </row>
    <row r="241" spans="1:12" ht="13.5" x14ac:dyDescent="0.25">
      <c r="A241" s="254" t="s">
        <v>6149</v>
      </c>
      <c r="B241" s="254" t="s">
        <v>6148</v>
      </c>
      <c r="C241" s="254" t="s">
        <v>6281</v>
      </c>
      <c r="D241" s="254" t="s">
        <v>6280</v>
      </c>
      <c r="E241" s="255" t="s">
        <v>136</v>
      </c>
      <c r="F241" s="254" t="s">
        <v>136</v>
      </c>
      <c r="G241" s="254">
        <v>105330</v>
      </c>
      <c r="H241" s="254" t="s">
        <v>11779</v>
      </c>
      <c r="I241" s="254" t="s">
        <v>460</v>
      </c>
      <c r="J241" s="254" t="s">
        <v>133</v>
      </c>
      <c r="K241" s="255">
        <v>49.46</v>
      </c>
      <c r="L241" s="254" t="s">
        <v>458</v>
      </c>
    </row>
    <row r="242" spans="1:12" ht="13.5" x14ac:dyDescent="0.25">
      <c r="A242" s="254" t="s">
        <v>6149</v>
      </c>
      <c r="B242" s="254" t="s">
        <v>6148</v>
      </c>
      <c r="C242" s="254" t="s">
        <v>6281</v>
      </c>
      <c r="D242" s="254" t="s">
        <v>6280</v>
      </c>
      <c r="E242" s="255" t="s">
        <v>136</v>
      </c>
      <c r="F242" s="254" t="s">
        <v>136</v>
      </c>
      <c r="G242" s="254">
        <v>105331</v>
      </c>
      <c r="H242" s="254" t="s">
        <v>11780</v>
      </c>
      <c r="I242" s="254" t="s">
        <v>24</v>
      </c>
      <c r="J242" s="254" t="s">
        <v>133</v>
      </c>
      <c r="K242" s="255">
        <v>35.47</v>
      </c>
      <c r="L242" s="254" t="s">
        <v>458</v>
      </c>
    </row>
    <row r="243" spans="1:12" ht="13.5" x14ac:dyDescent="0.25">
      <c r="A243" s="254" t="s">
        <v>6149</v>
      </c>
      <c r="B243" s="254" t="s">
        <v>6148</v>
      </c>
      <c r="C243" s="254" t="s">
        <v>6281</v>
      </c>
      <c r="D243" s="254" t="s">
        <v>6280</v>
      </c>
      <c r="E243" s="255" t="s">
        <v>136</v>
      </c>
      <c r="F243" s="254" t="s">
        <v>136</v>
      </c>
      <c r="G243" s="254">
        <v>105332</v>
      </c>
      <c r="H243" s="254" t="s">
        <v>11781</v>
      </c>
      <c r="I243" s="254" t="s">
        <v>24</v>
      </c>
      <c r="J243" s="254" t="s">
        <v>133</v>
      </c>
      <c r="K243" s="255">
        <v>34.99</v>
      </c>
      <c r="L243" s="254" t="s">
        <v>458</v>
      </c>
    </row>
    <row r="244" spans="1:12" ht="13.5" x14ac:dyDescent="0.25">
      <c r="A244" s="254" t="s">
        <v>6149</v>
      </c>
      <c r="B244" s="254" t="s">
        <v>6148</v>
      </c>
      <c r="C244" s="254" t="s">
        <v>6281</v>
      </c>
      <c r="D244" s="254" t="s">
        <v>6280</v>
      </c>
      <c r="E244" s="255" t="s">
        <v>136</v>
      </c>
      <c r="F244" s="254" t="s">
        <v>136</v>
      </c>
      <c r="G244" s="254">
        <v>105333</v>
      </c>
      <c r="H244" s="254" t="s">
        <v>11782</v>
      </c>
      <c r="I244" s="254" t="s">
        <v>24</v>
      </c>
      <c r="J244" s="254" t="s">
        <v>459</v>
      </c>
      <c r="K244" s="255">
        <v>156.68</v>
      </c>
      <c r="L244" s="254" t="s">
        <v>458</v>
      </c>
    </row>
    <row r="245" spans="1:12" ht="13.5" x14ac:dyDescent="0.25">
      <c r="A245" s="254" t="s">
        <v>6149</v>
      </c>
      <c r="B245" s="254" t="s">
        <v>6148</v>
      </c>
      <c r="C245" s="254" t="s">
        <v>6281</v>
      </c>
      <c r="D245" s="254" t="s">
        <v>6280</v>
      </c>
      <c r="E245" s="255" t="s">
        <v>136</v>
      </c>
      <c r="F245" s="254" t="s">
        <v>136</v>
      </c>
      <c r="G245" s="254">
        <v>105334</v>
      </c>
      <c r="H245" s="254" t="s">
        <v>11783</v>
      </c>
      <c r="I245" s="254" t="s">
        <v>24</v>
      </c>
      <c r="J245" s="254" t="s">
        <v>459</v>
      </c>
      <c r="K245" s="255">
        <v>154.93</v>
      </c>
      <c r="L245" s="254" t="s">
        <v>458</v>
      </c>
    </row>
    <row r="246" spans="1:12" ht="13.5" x14ac:dyDescent="0.25">
      <c r="A246" s="254" t="s">
        <v>6149</v>
      </c>
      <c r="B246" s="254" t="s">
        <v>6148</v>
      </c>
      <c r="C246" s="254" t="s">
        <v>6281</v>
      </c>
      <c r="D246" s="254" t="s">
        <v>6280</v>
      </c>
      <c r="E246" s="255" t="s">
        <v>136</v>
      </c>
      <c r="F246" s="254" t="s">
        <v>136</v>
      </c>
      <c r="G246" s="254">
        <v>105335</v>
      </c>
      <c r="H246" s="254" t="s">
        <v>11784</v>
      </c>
      <c r="I246" s="254" t="s">
        <v>24</v>
      </c>
      <c r="J246" s="254" t="s">
        <v>459</v>
      </c>
      <c r="K246" s="255">
        <v>235.97</v>
      </c>
      <c r="L246" s="254" t="s">
        <v>458</v>
      </c>
    </row>
    <row r="247" spans="1:12" ht="13.5" x14ac:dyDescent="0.25">
      <c r="A247" s="254" t="s">
        <v>6149</v>
      </c>
      <c r="B247" s="254" t="s">
        <v>6148</v>
      </c>
      <c r="C247" s="254" t="s">
        <v>6281</v>
      </c>
      <c r="D247" s="254" t="s">
        <v>6280</v>
      </c>
      <c r="E247" s="255" t="s">
        <v>136</v>
      </c>
      <c r="F247" s="254" t="s">
        <v>136</v>
      </c>
      <c r="G247" s="254">
        <v>105336</v>
      </c>
      <c r="H247" s="254" t="s">
        <v>11785</v>
      </c>
      <c r="I247" s="254" t="s">
        <v>24</v>
      </c>
      <c r="J247" s="254" t="s">
        <v>459</v>
      </c>
      <c r="K247" s="255">
        <v>233.9</v>
      </c>
      <c r="L247" s="254" t="s">
        <v>458</v>
      </c>
    </row>
    <row r="248" spans="1:12" ht="13.5" x14ac:dyDescent="0.25">
      <c r="A248" s="254" t="s">
        <v>6149</v>
      </c>
      <c r="B248" s="254" t="s">
        <v>6148</v>
      </c>
      <c r="C248" s="254" t="s">
        <v>6281</v>
      </c>
      <c r="D248" s="254" t="s">
        <v>6280</v>
      </c>
      <c r="E248" s="255" t="s">
        <v>136</v>
      </c>
      <c r="F248" s="254" t="s">
        <v>136</v>
      </c>
      <c r="G248" s="254">
        <v>105337</v>
      </c>
      <c r="H248" s="254" t="s">
        <v>11786</v>
      </c>
      <c r="I248" s="254" t="s">
        <v>24</v>
      </c>
      <c r="J248" s="254" t="s">
        <v>459</v>
      </c>
      <c r="K248" s="255">
        <v>332.7</v>
      </c>
      <c r="L248" s="254" t="s">
        <v>458</v>
      </c>
    </row>
    <row r="249" spans="1:12" ht="13.5" x14ac:dyDescent="0.25">
      <c r="A249" s="254" t="s">
        <v>6149</v>
      </c>
      <c r="B249" s="254" t="s">
        <v>6148</v>
      </c>
      <c r="C249" s="254" t="s">
        <v>6281</v>
      </c>
      <c r="D249" s="254" t="s">
        <v>6280</v>
      </c>
      <c r="E249" s="255" t="s">
        <v>136</v>
      </c>
      <c r="F249" s="254" t="s">
        <v>136</v>
      </c>
      <c r="G249" s="254">
        <v>105338</v>
      </c>
      <c r="H249" s="254" t="s">
        <v>11787</v>
      </c>
      <c r="I249" s="254" t="s">
        <v>24</v>
      </c>
      <c r="J249" s="254" t="s">
        <v>459</v>
      </c>
      <c r="K249" s="255">
        <v>330.31</v>
      </c>
      <c r="L249" s="254" t="s">
        <v>458</v>
      </c>
    </row>
    <row r="250" spans="1:12" ht="13.5" x14ac:dyDescent="0.25">
      <c r="A250" s="254" t="s">
        <v>6149</v>
      </c>
      <c r="B250" s="254" t="s">
        <v>6148</v>
      </c>
      <c r="C250" s="254" t="s">
        <v>6281</v>
      </c>
      <c r="D250" s="254" t="s">
        <v>6280</v>
      </c>
      <c r="E250" s="255" t="s">
        <v>136</v>
      </c>
      <c r="F250" s="254" t="s">
        <v>136</v>
      </c>
      <c r="G250" s="254">
        <v>105339</v>
      </c>
      <c r="H250" s="254" t="s">
        <v>11788</v>
      </c>
      <c r="I250" s="254" t="s">
        <v>24</v>
      </c>
      <c r="J250" s="254" t="s">
        <v>133</v>
      </c>
      <c r="K250" s="255">
        <v>2.3199999999999998</v>
      </c>
      <c r="L250" s="254" t="s">
        <v>458</v>
      </c>
    </row>
    <row r="251" spans="1:12" ht="13.5" x14ac:dyDescent="0.25">
      <c r="A251" s="254" t="s">
        <v>6149</v>
      </c>
      <c r="B251" s="254" t="s">
        <v>6148</v>
      </c>
      <c r="C251" s="254" t="s">
        <v>6281</v>
      </c>
      <c r="D251" s="254" t="s">
        <v>6280</v>
      </c>
      <c r="E251" s="255" t="s">
        <v>136</v>
      </c>
      <c r="F251" s="254" t="s">
        <v>136</v>
      </c>
      <c r="G251" s="254">
        <v>105359</v>
      </c>
      <c r="H251" s="254" t="s">
        <v>11789</v>
      </c>
      <c r="I251" s="254" t="s">
        <v>460</v>
      </c>
      <c r="J251" s="254" t="s">
        <v>133</v>
      </c>
      <c r="K251" s="255">
        <v>8.8800000000000008</v>
      </c>
      <c r="L251" s="254" t="s">
        <v>458</v>
      </c>
    </row>
    <row r="252" spans="1:12" ht="13.5" x14ac:dyDescent="0.25">
      <c r="A252" s="254" t="s">
        <v>6149</v>
      </c>
      <c r="B252" s="254" t="s">
        <v>6148</v>
      </c>
      <c r="C252" s="254" t="s">
        <v>6281</v>
      </c>
      <c r="D252" s="254" t="s">
        <v>6280</v>
      </c>
      <c r="E252" s="255" t="s">
        <v>136</v>
      </c>
      <c r="F252" s="254" t="s">
        <v>136</v>
      </c>
      <c r="G252" s="254">
        <v>105360</v>
      </c>
      <c r="H252" s="254" t="s">
        <v>11790</v>
      </c>
      <c r="I252" s="254" t="s">
        <v>460</v>
      </c>
      <c r="J252" s="254" t="s">
        <v>133</v>
      </c>
      <c r="K252" s="255">
        <v>10.95</v>
      </c>
      <c r="L252" s="254" t="s">
        <v>458</v>
      </c>
    </row>
    <row r="253" spans="1:12" ht="13.5" x14ac:dyDescent="0.25">
      <c r="A253" s="254" t="s">
        <v>6149</v>
      </c>
      <c r="B253" s="254" t="s">
        <v>6148</v>
      </c>
      <c r="C253" s="254" t="s">
        <v>6281</v>
      </c>
      <c r="D253" s="254" t="s">
        <v>6280</v>
      </c>
      <c r="E253" s="255" t="s">
        <v>136</v>
      </c>
      <c r="F253" s="254" t="s">
        <v>136</v>
      </c>
      <c r="G253" s="254">
        <v>105361</v>
      </c>
      <c r="H253" s="254" t="s">
        <v>11791</v>
      </c>
      <c r="I253" s="254" t="s">
        <v>460</v>
      </c>
      <c r="J253" s="254" t="s">
        <v>133</v>
      </c>
      <c r="K253" s="255">
        <v>12.8</v>
      </c>
      <c r="L253" s="254" t="s">
        <v>458</v>
      </c>
    </row>
    <row r="254" spans="1:12" ht="13.5" x14ac:dyDescent="0.25">
      <c r="A254" s="254" t="s">
        <v>6149</v>
      </c>
      <c r="B254" s="254" t="s">
        <v>6148</v>
      </c>
      <c r="C254" s="254" t="s">
        <v>6281</v>
      </c>
      <c r="D254" s="254" t="s">
        <v>6280</v>
      </c>
      <c r="E254" s="255" t="s">
        <v>136</v>
      </c>
      <c r="F254" s="254" t="s">
        <v>136</v>
      </c>
      <c r="G254" s="254">
        <v>105362</v>
      </c>
      <c r="H254" s="254" t="s">
        <v>11792</v>
      </c>
      <c r="I254" s="254" t="s">
        <v>460</v>
      </c>
      <c r="J254" s="254" t="s">
        <v>133</v>
      </c>
      <c r="K254" s="255">
        <v>12.92</v>
      </c>
      <c r="L254" s="254" t="s">
        <v>458</v>
      </c>
    </row>
    <row r="255" spans="1:12" ht="13.5" x14ac:dyDescent="0.25">
      <c r="A255" s="254" t="s">
        <v>6149</v>
      </c>
      <c r="B255" s="254" t="s">
        <v>6148</v>
      </c>
      <c r="C255" s="254" t="s">
        <v>6281</v>
      </c>
      <c r="D255" s="254" t="s">
        <v>6280</v>
      </c>
      <c r="E255" s="255" t="s">
        <v>136</v>
      </c>
      <c r="F255" s="254" t="s">
        <v>136</v>
      </c>
      <c r="G255" s="254">
        <v>105363</v>
      </c>
      <c r="H255" s="254" t="s">
        <v>11793</v>
      </c>
      <c r="I255" s="254" t="s">
        <v>460</v>
      </c>
      <c r="J255" s="254" t="s">
        <v>133</v>
      </c>
      <c r="K255" s="255">
        <v>15.72</v>
      </c>
      <c r="L255" s="254" t="s">
        <v>458</v>
      </c>
    </row>
    <row r="256" spans="1:12" ht="13.5" x14ac:dyDescent="0.25">
      <c r="A256" s="254" t="s">
        <v>6149</v>
      </c>
      <c r="B256" s="254" t="s">
        <v>6148</v>
      </c>
      <c r="C256" s="254" t="s">
        <v>6281</v>
      </c>
      <c r="D256" s="254" t="s">
        <v>6280</v>
      </c>
      <c r="E256" s="255" t="s">
        <v>136</v>
      </c>
      <c r="F256" s="254" t="s">
        <v>136</v>
      </c>
      <c r="G256" s="254">
        <v>105364</v>
      </c>
      <c r="H256" s="254" t="s">
        <v>11794</v>
      </c>
      <c r="I256" s="254" t="s">
        <v>460</v>
      </c>
      <c r="J256" s="254" t="s">
        <v>133</v>
      </c>
      <c r="K256" s="255">
        <v>18.32</v>
      </c>
      <c r="L256" s="254" t="s">
        <v>458</v>
      </c>
    </row>
    <row r="257" spans="1:12" ht="13.5" x14ac:dyDescent="0.25">
      <c r="A257" s="254" t="s">
        <v>6149</v>
      </c>
      <c r="B257" s="254" t="s">
        <v>6148</v>
      </c>
      <c r="C257" s="254" t="s">
        <v>6281</v>
      </c>
      <c r="D257" s="254" t="s">
        <v>6280</v>
      </c>
      <c r="E257" s="255" t="s">
        <v>136</v>
      </c>
      <c r="F257" s="254" t="s">
        <v>136</v>
      </c>
      <c r="G257" s="254">
        <v>105365</v>
      </c>
      <c r="H257" s="254" t="s">
        <v>11795</v>
      </c>
      <c r="I257" s="254" t="s">
        <v>460</v>
      </c>
      <c r="J257" s="254" t="s">
        <v>133</v>
      </c>
      <c r="K257" s="255">
        <v>17.75</v>
      </c>
      <c r="L257" s="254" t="s">
        <v>458</v>
      </c>
    </row>
    <row r="258" spans="1:12" ht="13.5" x14ac:dyDescent="0.25">
      <c r="A258" s="254" t="s">
        <v>6149</v>
      </c>
      <c r="B258" s="254" t="s">
        <v>6148</v>
      </c>
      <c r="C258" s="254" t="s">
        <v>6281</v>
      </c>
      <c r="D258" s="254" t="s">
        <v>6280</v>
      </c>
      <c r="E258" s="255" t="s">
        <v>136</v>
      </c>
      <c r="F258" s="254" t="s">
        <v>136</v>
      </c>
      <c r="G258" s="254">
        <v>105366</v>
      </c>
      <c r="H258" s="254" t="s">
        <v>11796</v>
      </c>
      <c r="I258" s="254" t="s">
        <v>460</v>
      </c>
      <c r="J258" s="254" t="s">
        <v>133</v>
      </c>
      <c r="K258" s="255">
        <v>21.89</v>
      </c>
      <c r="L258" s="254" t="s">
        <v>458</v>
      </c>
    </row>
    <row r="259" spans="1:12" ht="13.5" x14ac:dyDescent="0.25">
      <c r="A259" s="254" t="s">
        <v>6149</v>
      </c>
      <c r="B259" s="254" t="s">
        <v>6148</v>
      </c>
      <c r="C259" s="254" t="s">
        <v>6281</v>
      </c>
      <c r="D259" s="254" t="s">
        <v>6280</v>
      </c>
      <c r="E259" s="255" t="s">
        <v>136</v>
      </c>
      <c r="F259" s="254" t="s">
        <v>136</v>
      </c>
      <c r="G259" s="254">
        <v>105367</v>
      </c>
      <c r="H259" s="254" t="s">
        <v>11797</v>
      </c>
      <c r="I259" s="254" t="s">
        <v>460</v>
      </c>
      <c r="J259" s="254" t="s">
        <v>133</v>
      </c>
      <c r="K259" s="255">
        <v>25.62</v>
      </c>
      <c r="L259" s="254" t="s">
        <v>458</v>
      </c>
    </row>
    <row r="260" spans="1:12" ht="13.5" x14ac:dyDescent="0.25">
      <c r="A260" s="254" t="s">
        <v>6149</v>
      </c>
      <c r="B260" s="254" t="s">
        <v>6148</v>
      </c>
      <c r="C260" s="254" t="s">
        <v>6281</v>
      </c>
      <c r="D260" s="254" t="s">
        <v>6280</v>
      </c>
      <c r="E260" s="255" t="s">
        <v>136</v>
      </c>
      <c r="F260" s="254" t="s">
        <v>136</v>
      </c>
      <c r="G260" s="254">
        <v>105368</v>
      </c>
      <c r="H260" s="254" t="s">
        <v>11798</v>
      </c>
      <c r="I260" s="254" t="s">
        <v>460</v>
      </c>
      <c r="J260" s="254" t="s">
        <v>459</v>
      </c>
      <c r="K260" s="255">
        <v>38.19</v>
      </c>
      <c r="L260" s="254" t="s">
        <v>458</v>
      </c>
    </row>
    <row r="261" spans="1:12" ht="13.5" x14ac:dyDescent="0.25">
      <c r="A261" s="254" t="s">
        <v>6149</v>
      </c>
      <c r="B261" s="254" t="s">
        <v>6148</v>
      </c>
      <c r="C261" s="254" t="s">
        <v>6281</v>
      </c>
      <c r="D261" s="254" t="s">
        <v>6280</v>
      </c>
      <c r="E261" s="255" t="s">
        <v>136</v>
      </c>
      <c r="F261" s="254" t="s">
        <v>136</v>
      </c>
      <c r="G261" s="254">
        <v>105370</v>
      </c>
      <c r="H261" s="254" t="s">
        <v>11799</v>
      </c>
      <c r="I261" s="254" t="s">
        <v>460</v>
      </c>
      <c r="J261" s="254" t="s">
        <v>459</v>
      </c>
      <c r="K261" s="255">
        <v>61.38</v>
      </c>
      <c r="L261" s="254" t="s">
        <v>458</v>
      </c>
    </row>
    <row r="262" spans="1:12" ht="13.5" x14ac:dyDescent="0.25">
      <c r="A262" s="254" t="s">
        <v>6149</v>
      </c>
      <c r="B262" s="254" t="s">
        <v>6148</v>
      </c>
      <c r="C262" s="254" t="s">
        <v>6281</v>
      </c>
      <c r="D262" s="254" t="s">
        <v>6280</v>
      </c>
      <c r="E262" s="255" t="s">
        <v>136</v>
      </c>
      <c r="F262" s="254" t="s">
        <v>136</v>
      </c>
      <c r="G262" s="254">
        <v>105371</v>
      </c>
      <c r="H262" s="254" t="s">
        <v>11800</v>
      </c>
      <c r="I262" s="254" t="s">
        <v>460</v>
      </c>
      <c r="J262" s="254" t="s">
        <v>133</v>
      </c>
      <c r="K262" s="255">
        <v>21.46</v>
      </c>
      <c r="L262" s="254" t="s">
        <v>458</v>
      </c>
    </row>
    <row r="263" spans="1:12" ht="13.5" x14ac:dyDescent="0.25">
      <c r="A263" s="254" t="s">
        <v>6149</v>
      </c>
      <c r="B263" s="254" t="s">
        <v>6148</v>
      </c>
      <c r="C263" s="254" t="s">
        <v>6281</v>
      </c>
      <c r="D263" s="254" t="s">
        <v>6280</v>
      </c>
      <c r="E263" s="255" t="s">
        <v>136</v>
      </c>
      <c r="F263" s="254" t="s">
        <v>136</v>
      </c>
      <c r="G263" s="254">
        <v>105372</v>
      </c>
      <c r="H263" s="254" t="s">
        <v>11801</v>
      </c>
      <c r="I263" s="254" t="s">
        <v>460</v>
      </c>
      <c r="J263" s="254" t="s">
        <v>459</v>
      </c>
      <c r="K263" s="255">
        <v>6.49</v>
      </c>
      <c r="L263" s="254" t="s">
        <v>458</v>
      </c>
    </row>
    <row r="264" spans="1:12" ht="13.5" x14ac:dyDescent="0.25">
      <c r="A264" s="254" t="s">
        <v>6149</v>
      </c>
      <c r="B264" s="254" t="s">
        <v>6148</v>
      </c>
      <c r="C264" s="254" t="s">
        <v>6281</v>
      </c>
      <c r="D264" s="254" t="s">
        <v>6280</v>
      </c>
      <c r="E264" s="255" t="s">
        <v>136</v>
      </c>
      <c r="F264" s="254" t="s">
        <v>136</v>
      </c>
      <c r="G264" s="254">
        <v>105373</v>
      </c>
      <c r="H264" s="254" t="s">
        <v>11802</v>
      </c>
      <c r="I264" s="254" t="s">
        <v>460</v>
      </c>
      <c r="J264" s="254" t="s">
        <v>459</v>
      </c>
      <c r="K264" s="255">
        <v>7.52</v>
      </c>
      <c r="L264" s="254" t="s">
        <v>458</v>
      </c>
    </row>
    <row r="265" spans="1:12" ht="13.5" x14ac:dyDescent="0.25">
      <c r="A265" s="254" t="s">
        <v>6149</v>
      </c>
      <c r="B265" s="254" t="s">
        <v>6148</v>
      </c>
      <c r="C265" s="254" t="s">
        <v>6281</v>
      </c>
      <c r="D265" s="254" t="s">
        <v>6280</v>
      </c>
      <c r="E265" s="255" t="s">
        <v>136</v>
      </c>
      <c r="F265" s="254" t="s">
        <v>136</v>
      </c>
      <c r="G265" s="254">
        <v>105374</v>
      </c>
      <c r="H265" s="254" t="s">
        <v>11803</v>
      </c>
      <c r="I265" s="254" t="s">
        <v>460</v>
      </c>
      <c r="J265" s="254" t="s">
        <v>133</v>
      </c>
      <c r="K265" s="255">
        <v>107.53</v>
      </c>
      <c r="L265" s="254" t="s">
        <v>458</v>
      </c>
    </row>
    <row r="266" spans="1:12" ht="13.5" x14ac:dyDescent="0.25">
      <c r="A266" s="254" t="s">
        <v>6149</v>
      </c>
      <c r="B266" s="254" t="s">
        <v>6148</v>
      </c>
      <c r="C266" s="254" t="s">
        <v>6281</v>
      </c>
      <c r="D266" s="254" t="s">
        <v>6280</v>
      </c>
      <c r="E266" s="255" t="s">
        <v>136</v>
      </c>
      <c r="F266" s="254" t="s">
        <v>136</v>
      </c>
      <c r="G266" s="254">
        <v>105375</v>
      </c>
      <c r="H266" s="254" t="s">
        <v>11804</v>
      </c>
      <c r="I266" s="254" t="s">
        <v>460</v>
      </c>
      <c r="J266" s="254" t="s">
        <v>133</v>
      </c>
      <c r="K266" s="255">
        <v>88.13</v>
      </c>
      <c r="L266" s="254" t="s">
        <v>458</v>
      </c>
    </row>
    <row r="267" spans="1:12" ht="13.5" x14ac:dyDescent="0.25">
      <c r="A267" s="254" t="s">
        <v>6149</v>
      </c>
      <c r="B267" s="254" t="s">
        <v>6148</v>
      </c>
      <c r="C267" s="254" t="s">
        <v>6281</v>
      </c>
      <c r="D267" s="254" t="s">
        <v>6280</v>
      </c>
      <c r="E267" s="255" t="s">
        <v>136</v>
      </c>
      <c r="F267" s="254" t="s">
        <v>136</v>
      </c>
      <c r="G267" s="254">
        <v>105376</v>
      </c>
      <c r="H267" s="254" t="s">
        <v>11805</v>
      </c>
      <c r="I267" s="254" t="s">
        <v>460</v>
      </c>
      <c r="J267" s="254" t="s">
        <v>133</v>
      </c>
      <c r="K267" s="255">
        <v>83.97</v>
      </c>
      <c r="L267" s="254" t="s">
        <v>458</v>
      </c>
    </row>
    <row r="268" spans="1:12" ht="13.5" x14ac:dyDescent="0.25">
      <c r="A268" s="254" t="s">
        <v>6149</v>
      </c>
      <c r="B268" s="254" t="s">
        <v>6148</v>
      </c>
      <c r="C268" s="254" t="s">
        <v>6281</v>
      </c>
      <c r="D268" s="254" t="s">
        <v>6280</v>
      </c>
      <c r="E268" s="255" t="s">
        <v>136</v>
      </c>
      <c r="F268" s="254" t="s">
        <v>136</v>
      </c>
      <c r="G268" s="254">
        <v>105381</v>
      </c>
      <c r="H268" s="254" t="s">
        <v>11806</v>
      </c>
      <c r="I268" s="254" t="s">
        <v>460</v>
      </c>
      <c r="J268" s="254" t="s">
        <v>133</v>
      </c>
      <c r="K268" s="255">
        <v>9.14</v>
      </c>
      <c r="L268" s="254" t="s">
        <v>458</v>
      </c>
    </row>
    <row r="269" spans="1:12" ht="13.5" x14ac:dyDescent="0.25">
      <c r="A269" s="254" t="s">
        <v>6149</v>
      </c>
      <c r="B269" s="254" t="s">
        <v>6148</v>
      </c>
      <c r="C269" s="254" t="s">
        <v>6281</v>
      </c>
      <c r="D269" s="254" t="s">
        <v>6280</v>
      </c>
      <c r="E269" s="255" t="s">
        <v>136</v>
      </c>
      <c r="F269" s="254" t="s">
        <v>136</v>
      </c>
      <c r="G269" s="254">
        <v>105382</v>
      </c>
      <c r="H269" s="254" t="s">
        <v>11807</v>
      </c>
      <c r="I269" s="254" t="s">
        <v>460</v>
      </c>
      <c r="J269" s="254" t="s">
        <v>133</v>
      </c>
      <c r="K269" s="255">
        <v>10.72</v>
      </c>
      <c r="L269" s="254" t="s">
        <v>458</v>
      </c>
    </row>
    <row r="270" spans="1:12" ht="13.5" x14ac:dyDescent="0.25">
      <c r="A270" s="254" t="s">
        <v>6149</v>
      </c>
      <c r="B270" s="254" t="s">
        <v>6148</v>
      </c>
      <c r="C270" s="254" t="s">
        <v>6281</v>
      </c>
      <c r="D270" s="254" t="s">
        <v>6280</v>
      </c>
      <c r="E270" s="255" t="s">
        <v>136</v>
      </c>
      <c r="F270" s="254" t="s">
        <v>136</v>
      </c>
      <c r="G270" s="254">
        <v>105383</v>
      </c>
      <c r="H270" s="254" t="s">
        <v>11808</v>
      </c>
      <c r="I270" s="254" t="s">
        <v>460</v>
      </c>
      <c r="J270" s="254" t="s">
        <v>133</v>
      </c>
      <c r="K270" s="255">
        <v>10.63</v>
      </c>
      <c r="L270" s="254" t="s">
        <v>458</v>
      </c>
    </row>
    <row r="271" spans="1:12" ht="13.5" x14ac:dyDescent="0.25">
      <c r="A271" s="254" t="s">
        <v>6149</v>
      </c>
      <c r="B271" s="254" t="s">
        <v>6148</v>
      </c>
      <c r="C271" s="254" t="s">
        <v>6281</v>
      </c>
      <c r="D271" s="254" t="s">
        <v>6280</v>
      </c>
      <c r="E271" s="255" t="s">
        <v>136</v>
      </c>
      <c r="F271" s="254" t="s">
        <v>136</v>
      </c>
      <c r="G271" s="254">
        <v>105384</v>
      </c>
      <c r="H271" s="254" t="s">
        <v>11809</v>
      </c>
      <c r="I271" s="254" t="s">
        <v>460</v>
      </c>
      <c r="J271" s="254" t="s">
        <v>133</v>
      </c>
      <c r="K271" s="255">
        <v>13.01</v>
      </c>
      <c r="L271" s="254" t="s">
        <v>458</v>
      </c>
    </row>
    <row r="272" spans="1:12" ht="13.5" x14ac:dyDescent="0.25">
      <c r="A272" s="254" t="s">
        <v>6149</v>
      </c>
      <c r="B272" s="254" t="s">
        <v>6148</v>
      </c>
      <c r="C272" s="254" t="s">
        <v>6281</v>
      </c>
      <c r="D272" s="254" t="s">
        <v>6280</v>
      </c>
      <c r="E272" s="255" t="s">
        <v>136</v>
      </c>
      <c r="F272" s="254" t="s">
        <v>136</v>
      </c>
      <c r="G272" s="254">
        <v>105385</v>
      </c>
      <c r="H272" s="254" t="s">
        <v>11810</v>
      </c>
      <c r="I272" s="254" t="s">
        <v>460</v>
      </c>
      <c r="J272" s="254" t="s">
        <v>133</v>
      </c>
      <c r="K272" s="255">
        <v>15.2</v>
      </c>
      <c r="L272" s="254" t="s">
        <v>458</v>
      </c>
    </row>
    <row r="273" spans="1:12" ht="13.5" x14ac:dyDescent="0.25">
      <c r="A273" s="254" t="s">
        <v>6149</v>
      </c>
      <c r="B273" s="254" t="s">
        <v>6148</v>
      </c>
      <c r="C273" s="254" t="s">
        <v>6281</v>
      </c>
      <c r="D273" s="254" t="s">
        <v>6280</v>
      </c>
      <c r="E273" s="255" t="s">
        <v>136</v>
      </c>
      <c r="F273" s="254" t="s">
        <v>136</v>
      </c>
      <c r="G273" s="254">
        <v>105386</v>
      </c>
      <c r="H273" s="254" t="s">
        <v>11811</v>
      </c>
      <c r="I273" s="254" t="s">
        <v>460</v>
      </c>
      <c r="J273" s="254" t="s">
        <v>133</v>
      </c>
      <c r="K273" s="255">
        <v>14.7</v>
      </c>
      <c r="L273" s="254" t="s">
        <v>458</v>
      </c>
    </row>
    <row r="274" spans="1:12" ht="13.5" x14ac:dyDescent="0.25">
      <c r="A274" s="254" t="s">
        <v>6149</v>
      </c>
      <c r="B274" s="254" t="s">
        <v>6148</v>
      </c>
      <c r="C274" s="254" t="s">
        <v>6281</v>
      </c>
      <c r="D274" s="254" t="s">
        <v>6280</v>
      </c>
      <c r="E274" s="255" t="s">
        <v>136</v>
      </c>
      <c r="F274" s="254" t="s">
        <v>136</v>
      </c>
      <c r="G274" s="254">
        <v>105387</v>
      </c>
      <c r="H274" s="254" t="s">
        <v>11812</v>
      </c>
      <c r="I274" s="254" t="s">
        <v>460</v>
      </c>
      <c r="J274" s="254" t="s">
        <v>133</v>
      </c>
      <c r="K274" s="255">
        <v>18.27</v>
      </c>
      <c r="L274" s="254" t="s">
        <v>458</v>
      </c>
    </row>
    <row r="275" spans="1:12" ht="13.5" x14ac:dyDescent="0.25">
      <c r="A275" s="254" t="s">
        <v>6149</v>
      </c>
      <c r="B275" s="254" t="s">
        <v>6148</v>
      </c>
      <c r="C275" s="254" t="s">
        <v>6278</v>
      </c>
      <c r="D275" s="254" t="s">
        <v>6277</v>
      </c>
      <c r="E275" s="255" t="s">
        <v>136</v>
      </c>
      <c r="F275" s="254" t="s">
        <v>136</v>
      </c>
      <c r="G275" s="254">
        <v>92833</v>
      </c>
      <c r="H275" s="254" t="s">
        <v>10808</v>
      </c>
      <c r="I275" s="254" t="s">
        <v>24</v>
      </c>
      <c r="J275" s="254" t="s">
        <v>459</v>
      </c>
      <c r="K275" s="255">
        <v>224.65</v>
      </c>
      <c r="L275" s="254" t="s">
        <v>458</v>
      </c>
    </row>
    <row r="276" spans="1:12" ht="13.5" x14ac:dyDescent="0.25">
      <c r="A276" s="254" t="s">
        <v>6149</v>
      </c>
      <c r="B276" s="254" t="s">
        <v>6148</v>
      </c>
      <c r="C276" s="254" t="s">
        <v>6278</v>
      </c>
      <c r="D276" s="254" t="s">
        <v>6277</v>
      </c>
      <c r="E276" s="255" t="s">
        <v>136</v>
      </c>
      <c r="F276" s="254" t="s">
        <v>136</v>
      </c>
      <c r="G276" s="254">
        <v>92834</v>
      </c>
      <c r="H276" s="254" t="s">
        <v>10809</v>
      </c>
      <c r="I276" s="254" t="s">
        <v>24</v>
      </c>
      <c r="J276" s="254" t="s">
        <v>459</v>
      </c>
      <c r="K276" s="255">
        <v>18.75</v>
      </c>
      <c r="L276" s="254" t="s">
        <v>458</v>
      </c>
    </row>
    <row r="277" spans="1:12" ht="13.5" x14ac:dyDescent="0.25">
      <c r="A277" s="254" t="s">
        <v>6149</v>
      </c>
      <c r="B277" s="254" t="s">
        <v>6148</v>
      </c>
      <c r="C277" s="254" t="s">
        <v>6278</v>
      </c>
      <c r="D277" s="254" t="s">
        <v>6277</v>
      </c>
      <c r="E277" s="255" t="s">
        <v>136</v>
      </c>
      <c r="F277" s="254" t="s">
        <v>136</v>
      </c>
      <c r="G277" s="254">
        <v>92835</v>
      </c>
      <c r="H277" s="254" t="s">
        <v>10810</v>
      </c>
      <c r="I277" s="254" t="s">
        <v>24</v>
      </c>
      <c r="J277" s="254" t="s">
        <v>459</v>
      </c>
      <c r="K277" s="255">
        <v>235.72</v>
      </c>
      <c r="L277" s="254" t="s">
        <v>458</v>
      </c>
    </row>
    <row r="278" spans="1:12" ht="13.5" x14ac:dyDescent="0.25">
      <c r="A278" s="254" t="s">
        <v>6149</v>
      </c>
      <c r="B278" s="254" t="s">
        <v>6148</v>
      </c>
      <c r="C278" s="254" t="s">
        <v>6278</v>
      </c>
      <c r="D278" s="254" t="s">
        <v>6277</v>
      </c>
      <c r="E278" s="255" t="s">
        <v>136</v>
      </c>
      <c r="F278" s="254" t="s">
        <v>136</v>
      </c>
      <c r="G278" s="254">
        <v>92836</v>
      </c>
      <c r="H278" s="254" t="s">
        <v>10811</v>
      </c>
      <c r="I278" s="254" t="s">
        <v>24</v>
      </c>
      <c r="J278" s="254" t="s">
        <v>459</v>
      </c>
      <c r="K278" s="255">
        <v>24.53</v>
      </c>
      <c r="L278" s="254" t="s">
        <v>458</v>
      </c>
    </row>
    <row r="279" spans="1:12" ht="13.5" x14ac:dyDescent="0.25">
      <c r="A279" s="254" t="s">
        <v>6149</v>
      </c>
      <c r="B279" s="254" t="s">
        <v>6148</v>
      </c>
      <c r="C279" s="254" t="s">
        <v>6278</v>
      </c>
      <c r="D279" s="254" t="s">
        <v>6277</v>
      </c>
      <c r="E279" s="255" t="s">
        <v>136</v>
      </c>
      <c r="F279" s="254" t="s">
        <v>136</v>
      </c>
      <c r="G279" s="254">
        <v>92837</v>
      </c>
      <c r="H279" s="254" t="s">
        <v>10812</v>
      </c>
      <c r="I279" s="254" t="s">
        <v>24</v>
      </c>
      <c r="J279" s="254" t="s">
        <v>459</v>
      </c>
      <c r="K279" s="255">
        <v>421.36</v>
      </c>
      <c r="L279" s="254" t="s">
        <v>458</v>
      </c>
    </row>
    <row r="280" spans="1:12" ht="13.5" x14ac:dyDescent="0.25">
      <c r="A280" s="254" t="s">
        <v>6149</v>
      </c>
      <c r="B280" s="254" t="s">
        <v>6148</v>
      </c>
      <c r="C280" s="254" t="s">
        <v>6278</v>
      </c>
      <c r="D280" s="254" t="s">
        <v>6277</v>
      </c>
      <c r="E280" s="255" t="s">
        <v>136</v>
      </c>
      <c r="F280" s="254" t="s">
        <v>136</v>
      </c>
      <c r="G280" s="254">
        <v>92838</v>
      </c>
      <c r="H280" s="254" t="s">
        <v>10813</v>
      </c>
      <c r="I280" s="254" t="s">
        <v>24</v>
      </c>
      <c r="J280" s="254" t="s">
        <v>459</v>
      </c>
      <c r="K280" s="255">
        <v>30.67</v>
      </c>
      <c r="L280" s="254" t="s">
        <v>458</v>
      </c>
    </row>
    <row r="281" spans="1:12" ht="13.5" x14ac:dyDescent="0.25">
      <c r="A281" s="254" t="s">
        <v>6149</v>
      </c>
      <c r="B281" s="254" t="s">
        <v>6148</v>
      </c>
      <c r="C281" s="254" t="s">
        <v>6278</v>
      </c>
      <c r="D281" s="254" t="s">
        <v>6277</v>
      </c>
      <c r="E281" s="255" t="s">
        <v>136</v>
      </c>
      <c r="F281" s="254" t="s">
        <v>136</v>
      </c>
      <c r="G281" s="254">
        <v>92839</v>
      </c>
      <c r="H281" s="254" t="s">
        <v>10814</v>
      </c>
      <c r="I281" s="254" t="s">
        <v>24</v>
      </c>
      <c r="J281" s="254" t="s">
        <v>459</v>
      </c>
      <c r="K281" s="255">
        <v>516.53</v>
      </c>
      <c r="L281" s="254" t="s">
        <v>458</v>
      </c>
    </row>
    <row r="282" spans="1:12" ht="13.5" x14ac:dyDescent="0.25">
      <c r="A282" s="254" t="s">
        <v>6149</v>
      </c>
      <c r="B282" s="254" t="s">
        <v>6148</v>
      </c>
      <c r="C282" s="254" t="s">
        <v>6278</v>
      </c>
      <c r="D282" s="254" t="s">
        <v>6277</v>
      </c>
      <c r="E282" s="255" t="s">
        <v>136</v>
      </c>
      <c r="F282" s="254" t="s">
        <v>136</v>
      </c>
      <c r="G282" s="254">
        <v>92840</v>
      </c>
      <c r="H282" s="254" t="s">
        <v>10815</v>
      </c>
      <c r="I282" s="254" t="s">
        <v>24</v>
      </c>
      <c r="J282" s="254" t="s">
        <v>459</v>
      </c>
      <c r="K282" s="255">
        <v>37.130000000000003</v>
      </c>
      <c r="L282" s="254" t="s">
        <v>458</v>
      </c>
    </row>
    <row r="283" spans="1:12" ht="13.5" x14ac:dyDescent="0.25">
      <c r="A283" s="254" t="s">
        <v>6149</v>
      </c>
      <c r="B283" s="254" t="s">
        <v>6148</v>
      </c>
      <c r="C283" s="254" t="s">
        <v>6278</v>
      </c>
      <c r="D283" s="254" t="s">
        <v>6277</v>
      </c>
      <c r="E283" s="255" t="s">
        <v>136</v>
      </c>
      <c r="F283" s="254" t="s">
        <v>136</v>
      </c>
      <c r="G283" s="254">
        <v>92841</v>
      </c>
      <c r="H283" s="254" t="s">
        <v>10816</v>
      </c>
      <c r="I283" s="254" t="s">
        <v>24</v>
      </c>
      <c r="J283" s="254" t="s">
        <v>459</v>
      </c>
      <c r="K283" s="255">
        <v>673.09</v>
      </c>
      <c r="L283" s="254" t="s">
        <v>458</v>
      </c>
    </row>
    <row r="284" spans="1:12" ht="13.5" x14ac:dyDescent="0.25">
      <c r="A284" s="254" t="s">
        <v>6149</v>
      </c>
      <c r="B284" s="254" t="s">
        <v>6148</v>
      </c>
      <c r="C284" s="254" t="s">
        <v>6278</v>
      </c>
      <c r="D284" s="254" t="s">
        <v>6277</v>
      </c>
      <c r="E284" s="255" t="s">
        <v>136</v>
      </c>
      <c r="F284" s="254" t="s">
        <v>136</v>
      </c>
      <c r="G284" s="254">
        <v>92842</v>
      </c>
      <c r="H284" s="254" t="s">
        <v>10817</v>
      </c>
      <c r="I284" s="254" t="s">
        <v>24</v>
      </c>
      <c r="J284" s="254" t="s">
        <v>459</v>
      </c>
      <c r="K284" s="255">
        <v>46.92</v>
      </c>
      <c r="L284" s="254" t="s">
        <v>458</v>
      </c>
    </row>
    <row r="285" spans="1:12" ht="13.5" x14ac:dyDescent="0.25">
      <c r="A285" s="254" t="s">
        <v>6149</v>
      </c>
      <c r="B285" s="254" t="s">
        <v>6148</v>
      </c>
      <c r="C285" s="254" t="s">
        <v>6278</v>
      </c>
      <c r="D285" s="254" t="s">
        <v>6277</v>
      </c>
      <c r="E285" s="255" t="s">
        <v>136</v>
      </c>
      <c r="F285" s="254" t="s">
        <v>136</v>
      </c>
      <c r="G285" s="254">
        <v>92843</v>
      </c>
      <c r="H285" s="254" t="s">
        <v>10818</v>
      </c>
      <c r="I285" s="254" t="s">
        <v>24</v>
      </c>
      <c r="J285" s="254" t="s">
        <v>459</v>
      </c>
      <c r="K285" s="255">
        <v>695.95</v>
      </c>
      <c r="L285" s="254" t="s">
        <v>458</v>
      </c>
    </row>
    <row r="286" spans="1:12" ht="13.5" x14ac:dyDescent="0.25">
      <c r="A286" s="254" t="s">
        <v>6149</v>
      </c>
      <c r="B286" s="254" t="s">
        <v>6148</v>
      </c>
      <c r="C286" s="254" t="s">
        <v>6278</v>
      </c>
      <c r="D286" s="254" t="s">
        <v>6277</v>
      </c>
      <c r="E286" s="255" t="s">
        <v>136</v>
      </c>
      <c r="F286" s="254" t="s">
        <v>136</v>
      </c>
      <c r="G286" s="254">
        <v>92844</v>
      </c>
      <c r="H286" s="254" t="s">
        <v>10819</v>
      </c>
      <c r="I286" s="254" t="s">
        <v>24</v>
      </c>
      <c r="J286" s="254" t="s">
        <v>459</v>
      </c>
      <c r="K286" s="255">
        <v>55.94</v>
      </c>
      <c r="L286" s="254" t="s">
        <v>458</v>
      </c>
    </row>
    <row r="287" spans="1:12" ht="13.5" x14ac:dyDescent="0.25">
      <c r="A287" s="254" t="s">
        <v>6149</v>
      </c>
      <c r="B287" s="254" t="s">
        <v>6148</v>
      </c>
      <c r="C287" s="254" t="s">
        <v>6278</v>
      </c>
      <c r="D287" s="254" t="s">
        <v>6277</v>
      </c>
      <c r="E287" s="255" t="s">
        <v>136</v>
      </c>
      <c r="F287" s="254" t="s">
        <v>136</v>
      </c>
      <c r="G287" s="254">
        <v>92845</v>
      </c>
      <c r="H287" s="254" t="s">
        <v>10820</v>
      </c>
      <c r="I287" s="254" t="s">
        <v>24</v>
      </c>
      <c r="J287" s="254" t="s">
        <v>459</v>
      </c>
      <c r="K287" s="257">
        <v>1034.6600000000001</v>
      </c>
      <c r="L287" s="254" t="s">
        <v>458</v>
      </c>
    </row>
    <row r="288" spans="1:12" ht="13.5" x14ac:dyDescent="0.25">
      <c r="A288" s="254" t="s">
        <v>6149</v>
      </c>
      <c r="B288" s="254" t="s">
        <v>6148</v>
      </c>
      <c r="C288" s="254" t="s">
        <v>6278</v>
      </c>
      <c r="D288" s="254" t="s">
        <v>6277</v>
      </c>
      <c r="E288" s="255" t="s">
        <v>136</v>
      </c>
      <c r="F288" s="254" t="s">
        <v>136</v>
      </c>
      <c r="G288" s="254">
        <v>92846</v>
      </c>
      <c r="H288" s="254" t="s">
        <v>10821</v>
      </c>
      <c r="I288" s="254" t="s">
        <v>24</v>
      </c>
      <c r="J288" s="254" t="s">
        <v>459</v>
      </c>
      <c r="K288" s="255">
        <v>64.239999999999995</v>
      </c>
      <c r="L288" s="254" t="s">
        <v>458</v>
      </c>
    </row>
    <row r="289" spans="1:12" ht="13.5" x14ac:dyDescent="0.25">
      <c r="A289" s="254" t="s">
        <v>6149</v>
      </c>
      <c r="B289" s="254" t="s">
        <v>6148</v>
      </c>
      <c r="C289" s="254" t="s">
        <v>6278</v>
      </c>
      <c r="D289" s="254" t="s">
        <v>6277</v>
      </c>
      <c r="E289" s="255" t="s">
        <v>136</v>
      </c>
      <c r="F289" s="254" t="s">
        <v>136</v>
      </c>
      <c r="G289" s="254">
        <v>92847</v>
      </c>
      <c r="H289" s="254" t="s">
        <v>10822</v>
      </c>
      <c r="I289" s="254" t="s">
        <v>24</v>
      </c>
      <c r="J289" s="254" t="s">
        <v>459</v>
      </c>
      <c r="K289" s="257">
        <v>1060.3599999999999</v>
      </c>
      <c r="L289" s="254" t="s">
        <v>458</v>
      </c>
    </row>
    <row r="290" spans="1:12" ht="13.5" x14ac:dyDescent="0.25">
      <c r="A290" s="254" t="s">
        <v>6149</v>
      </c>
      <c r="B290" s="254" t="s">
        <v>6148</v>
      </c>
      <c r="C290" s="254" t="s">
        <v>6278</v>
      </c>
      <c r="D290" s="254" t="s">
        <v>6277</v>
      </c>
      <c r="E290" s="255" t="s">
        <v>136</v>
      </c>
      <c r="F290" s="254" t="s">
        <v>136</v>
      </c>
      <c r="G290" s="254">
        <v>92848</v>
      </c>
      <c r="H290" s="254" t="s">
        <v>10823</v>
      </c>
      <c r="I290" s="254" t="s">
        <v>24</v>
      </c>
      <c r="J290" s="254" t="s">
        <v>459</v>
      </c>
      <c r="K290" s="255">
        <v>76.209999999999994</v>
      </c>
      <c r="L290" s="254" t="s">
        <v>458</v>
      </c>
    </row>
    <row r="291" spans="1:12" ht="13.5" x14ac:dyDescent="0.25">
      <c r="A291" s="254" t="s">
        <v>6149</v>
      </c>
      <c r="B291" s="254" t="s">
        <v>6148</v>
      </c>
      <c r="C291" s="254" t="s">
        <v>6278</v>
      </c>
      <c r="D291" s="254" t="s">
        <v>6277</v>
      </c>
      <c r="E291" s="255" t="s">
        <v>136</v>
      </c>
      <c r="F291" s="254" t="s">
        <v>136</v>
      </c>
      <c r="G291" s="254">
        <v>92849</v>
      </c>
      <c r="H291" s="254" t="s">
        <v>10824</v>
      </c>
      <c r="I291" s="254" t="s">
        <v>24</v>
      </c>
      <c r="J291" s="254" t="s">
        <v>459</v>
      </c>
      <c r="K291" s="255">
        <v>226.71</v>
      </c>
      <c r="L291" s="254" t="s">
        <v>458</v>
      </c>
    </row>
    <row r="292" spans="1:12" ht="13.5" x14ac:dyDescent="0.25">
      <c r="A292" s="254" t="s">
        <v>6149</v>
      </c>
      <c r="B292" s="254" t="s">
        <v>6148</v>
      </c>
      <c r="C292" s="254" t="s">
        <v>6278</v>
      </c>
      <c r="D292" s="254" t="s">
        <v>6277</v>
      </c>
      <c r="E292" s="255" t="s">
        <v>136</v>
      </c>
      <c r="F292" s="254" t="s">
        <v>136</v>
      </c>
      <c r="G292" s="254">
        <v>92850</v>
      </c>
      <c r="H292" s="254" t="s">
        <v>10825</v>
      </c>
      <c r="I292" s="254" t="s">
        <v>24</v>
      </c>
      <c r="J292" s="254" t="s">
        <v>459</v>
      </c>
      <c r="K292" s="255">
        <v>20.81</v>
      </c>
      <c r="L292" s="254" t="s">
        <v>458</v>
      </c>
    </row>
    <row r="293" spans="1:12" ht="13.5" x14ac:dyDescent="0.25">
      <c r="A293" s="254" t="s">
        <v>6149</v>
      </c>
      <c r="B293" s="254" t="s">
        <v>6148</v>
      </c>
      <c r="C293" s="254" t="s">
        <v>6278</v>
      </c>
      <c r="D293" s="254" t="s">
        <v>6277</v>
      </c>
      <c r="E293" s="255" t="s">
        <v>136</v>
      </c>
      <c r="F293" s="254" t="s">
        <v>136</v>
      </c>
      <c r="G293" s="254">
        <v>92851</v>
      </c>
      <c r="H293" s="254" t="s">
        <v>10826</v>
      </c>
      <c r="I293" s="254" t="s">
        <v>24</v>
      </c>
      <c r="J293" s="254" t="s">
        <v>459</v>
      </c>
      <c r="K293" s="255">
        <v>238.64</v>
      </c>
      <c r="L293" s="254" t="s">
        <v>458</v>
      </c>
    </row>
    <row r="294" spans="1:12" ht="13.5" x14ac:dyDescent="0.25">
      <c r="A294" s="254" t="s">
        <v>6149</v>
      </c>
      <c r="B294" s="254" t="s">
        <v>6148</v>
      </c>
      <c r="C294" s="254" t="s">
        <v>6278</v>
      </c>
      <c r="D294" s="254" t="s">
        <v>6277</v>
      </c>
      <c r="E294" s="255" t="s">
        <v>136</v>
      </c>
      <c r="F294" s="254" t="s">
        <v>136</v>
      </c>
      <c r="G294" s="254">
        <v>92852</v>
      </c>
      <c r="H294" s="254" t="s">
        <v>10827</v>
      </c>
      <c r="I294" s="254" t="s">
        <v>24</v>
      </c>
      <c r="J294" s="254" t="s">
        <v>459</v>
      </c>
      <c r="K294" s="255">
        <v>27.45</v>
      </c>
      <c r="L294" s="254" t="s">
        <v>458</v>
      </c>
    </row>
    <row r="295" spans="1:12" ht="13.5" x14ac:dyDescent="0.25">
      <c r="A295" s="254" t="s">
        <v>6149</v>
      </c>
      <c r="B295" s="254" t="s">
        <v>6148</v>
      </c>
      <c r="C295" s="254" t="s">
        <v>6278</v>
      </c>
      <c r="D295" s="254" t="s">
        <v>6277</v>
      </c>
      <c r="E295" s="255" t="s">
        <v>136</v>
      </c>
      <c r="F295" s="254" t="s">
        <v>136</v>
      </c>
      <c r="G295" s="254">
        <v>92853</v>
      </c>
      <c r="H295" s="254" t="s">
        <v>10828</v>
      </c>
      <c r="I295" s="254" t="s">
        <v>24</v>
      </c>
      <c r="J295" s="254" t="s">
        <v>459</v>
      </c>
      <c r="K295" s="255">
        <v>425.16</v>
      </c>
      <c r="L295" s="254" t="s">
        <v>458</v>
      </c>
    </row>
    <row r="296" spans="1:12" ht="13.5" x14ac:dyDescent="0.25">
      <c r="A296" s="254" t="s">
        <v>6149</v>
      </c>
      <c r="B296" s="254" t="s">
        <v>6148</v>
      </c>
      <c r="C296" s="254" t="s">
        <v>6278</v>
      </c>
      <c r="D296" s="254" t="s">
        <v>6277</v>
      </c>
      <c r="E296" s="255" t="s">
        <v>136</v>
      </c>
      <c r="F296" s="254" t="s">
        <v>136</v>
      </c>
      <c r="G296" s="254">
        <v>92854</v>
      </c>
      <c r="H296" s="254" t="s">
        <v>10829</v>
      </c>
      <c r="I296" s="254" t="s">
        <v>24</v>
      </c>
      <c r="J296" s="254" t="s">
        <v>459</v>
      </c>
      <c r="K296" s="255">
        <v>34.47</v>
      </c>
      <c r="L296" s="254" t="s">
        <v>458</v>
      </c>
    </row>
    <row r="297" spans="1:12" ht="13.5" x14ac:dyDescent="0.25">
      <c r="A297" s="254" t="s">
        <v>6149</v>
      </c>
      <c r="B297" s="254" t="s">
        <v>6148</v>
      </c>
      <c r="C297" s="254" t="s">
        <v>6278</v>
      </c>
      <c r="D297" s="254" t="s">
        <v>6277</v>
      </c>
      <c r="E297" s="255" t="s">
        <v>136</v>
      </c>
      <c r="F297" s="254" t="s">
        <v>136</v>
      </c>
      <c r="G297" s="254">
        <v>92855</v>
      </c>
      <c r="H297" s="254" t="s">
        <v>10830</v>
      </c>
      <c r="I297" s="254" t="s">
        <v>24</v>
      </c>
      <c r="J297" s="254" t="s">
        <v>459</v>
      </c>
      <c r="K297" s="255">
        <v>521.20000000000005</v>
      </c>
      <c r="L297" s="254" t="s">
        <v>458</v>
      </c>
    </row>
    <row r="298" spans="1:12" ht="13.5" x14ac:dyDescent="0.25">
      <c r="A298" s="254" t="s">
        <v>6149</v>
      </c>
      <c r="B298" s="254" t="s">
        <v>6148</v>
      </c>
      <c r="C298" s="254" t="s">
        <v>6278</v>
      </c>
      <c r="D298" s="254" t="s">
        <v>6277</v>
      </c>
      <c r="E298" s="255" t="s">
        <v>136</v>
      </c>
      <c r="F298" s="254" t="s">
        <v>136</v>
      </c>
      <c r="G298" s="254">
        <v>92856</v>
      </c>
      <c r="H298" s="254" t="s">
        <v>10831</v>
      </c>
      <c r="I298" s="254" t="s">
        <v>24</v>
      </c>
      <c r="J298" s="254" t="s">
        <v>459</v>
      </c>
      <c r="K298" s="255">
        <v>41.8</v>
      </c>
      <c r="L298" s="254" t="s">
        <v>458</v>
      </c>
    </row>
    <row r="299" spans="1:12" ht="13.5" x14ac:dyDescent="0.25">
      <c r="A299" s="254" t="s">
        <v>6149</v>
      </c>
      <c r="B299" s="254" t="s">
        <v>6148</v>
      </c>
      <c r="C299" s="254" t="s">
        <v>6278</v>
      </c>
      <c r="D299" s="254" t="s">
        <v>6277</v>
      </c>
      <c r="E299" s="255" t="s">
        <v>136</v>
      </c>
      <c r="F299" s="254" t="s">
        <v>136</v>
      </c>
      <c r="G299" s="254">
        <v>92857</v>
      </c>
      <c r="H299" s="254" t="s">
        <v>10832</v>
      </c>
      <c r="I299" s="254" t="s">
        <v>24</v>
      </c>
      <c r="J299" s="254" t="s">
        <v>459</v>
      </c>
      <c r="K299" s="255">
        <v>678.65</v>
      </c>
      <c r="L299" s="254" t="s">
        <v>458</v>
      </c>
    </row>
    <row r="300" spans="1:12" ht="13.5" x14ac:dyDescent="0.25">
      <c r="A300" s="254" t="s">
        <v>6149</v>
      </c>
      <c r="B300" s="254" t="s">
        <v>6148</v>
      </c>
      <c r="C300" s="254" t="s">
        <v>6278</v>
      </c>
      <c r="D300" s="254" t="s">
        <v>6277</v>
      </c>
      <c r="E300" s="255" t="s">
        <v>136</v>
      </c>
      <c r="F300" s="254" t="s">
        <v>136</v>
      </c>
      <c r="G300" s="254">
        <v>92858</v>
      </c>
      <c r="H300" s="254" t="s">
        <v>10833</v>
      </c>
      <c r="I300" s="254" t="s">
        <v>24</v>
      </c>
      <c r="J300" s="254" t="s">
        <v>459</v>
      </c>
      <c r="K300" s="255">
        <v>52.48</v>
      </c>
      <c r="L300" s="254" t="s">
        <v>458</v>
      </c>
    </row>
    <row r="301" spans="1:12" ht="13.5" x14ac:dyDescent="0.25">
      <c r="A301" s="254" t="s">
        <v>6149</v>
      </c>
      <c r="B301" s="254" t="s">
        <v>6148</v>
      </c>
      <c r="C301" s="254" t="s">
        <v>6278</v>
      </c>
      <c r="D301" s="254" t="s">
        <v>6277</v>
      </c>
      <c r="E301" s="255" t="s">
        <v>136</v>
      </c>
      <c r="F301" s="254" t="s">
        <v>136</v>
      </c>
      <c r="G301" s="254">
        <v>92859</v>
      </c>
      <c r="H301" s="254" t="s">
        <v>10834</v>
      </c>
      <c r="I301" s="254" t="s">
        <v>24</v>
      </c>
      <c r="J301" s="254" t="s">
        <v>459</v>
      </c>
      <c r="K301" s="255">
        <v>702.41</v>
      </c>
      <c r="L301" s="254" t="s">
        <v>458</v>
      </c>
    </row>
    <row r="302" spans="1:12" ht="13.5" x14ac:dyDescent="0.25">
      <c r="A302" s="254" t="s">
        <v>6149</v>
      </c>
      <c r="B302" s="254" t="s">
        <v>6148</v>
      </c>
      <c r="C302" s="254" t="s">
        <v>6278</v>
      </c>
      <c r="D302" s="254" t="s">
        <v>6277</v>
      </c>
      <c r="E302" s="255" t="s">
        <v>136</v>
      </c>
      <c r="F302" s="254" t="s">
        <v>136</v>
      </c>
      <c r="G302" s="254">
        <v>92860</v>
      </c>
      <c r="H302" s="254" t="s">
        <v>10835</v>
      </c>
      <c r="I302" s="254" t="s">
        <v>24</v>
      </c>
      <c r="J302" s="254" t="s">
        <v>459</v>
      </c>
      <c r="K302" s="255">
        <v>62.4</v>
      </c>
      <c r="L302" s="254" t="s">
        <v>458</v>
      </c>
    </row>
    <row r="303" spans="1:12" ht="13.5" x14ac:dyDescent="0.25">
      <c r="A303" s="254" t="s">
        <v>6149</v>
      </c>
      <c r="B303" s="254" t="s">
        <v>6148</v>
      </c>
      <c r="C303" s="254" t="s">
        <v>6278</v>
      </c>
      <c r="D303" s="254" t="s">
        <v>6277</v>
      </c>
      <c r="E303" s="255" t="s">
        <v>136</v>
      </c>
      <c r="F303" s="254" t="s">
        <v>136</v>
      </c>
      <c r="G303" s="254">
        <v>92861</v>
      </c>
      <c r="H303" s="254" t="s">
        <v>10836</v>
      </c>
      <c r="I303" s="254" t="s">
        <v>24</v>
      </c>
      <c r="J303" s="254" t="s">
        <v>459</v>
      </c>
      <c r="K303" s="257">
        <v>1041.98</v>
      </c>
      <c r="L303" s="254" t="s">
        <v>458</v>
      </c>
    </row>
    <row r="304" spans="1:12" ht="13.5" x14ac:dyDescent="0.25">
      <c r="A304" s="254" t="s">
        <v>6149</v>
      </c>
      <c r="B304" s="254" t="s">
        <v>6148</v>
      </c>
      <c r="C304" s="254" t="s">
        <v>6278</v>
      </c>
      <c r="D304" s="254" t="s">
        <v>6277</v>
      </c>
      <c r="E304" s="255" t="s">
        <v>136</v>
      </c>
      <c r="F304" s="254" t="s">
        <v>136</v>
      </c>
      <c r="G304" s="254">
        <v>92862</v>
      </c>
      <c r="H304" s="254" t="s">
        <v>10837</v>
      </c>
      <c r="I304" s="254" t="s">
        <v>24</v>
      </c>
      <c r="J304" s="254" t="s">
        <v>459</v>
      </c>
      <c r="K304" s="255">
        <v>71.56</v>
      </c>
      <c r="L304" s="254" t="s">
        <v>458</v>
      </c>
    </row>
    <row r="305" spans="1:12" ht="13.5" x14ac:dyDescent="0.25">
      <c r="A305" s="254" t="s">
        <v>6149</v>
      </c>
      <c r="B305" s="254" t="s">
        <v>6148</v>
      </c>
      <c r="C305" s="254" t="s">
        <v>6278</v>
      </c>
      <c r="D305" s="254" t="s">
        <v>6277</v>
      </c>
      <c r="E305" s="255" t="s">
        <v>136</v>
      </c>
      <c r="F305" s="254" t="s">
        <v>136</v>
      </c>
      <c r="G305" s="254">
        <v>92863</v>
      </c>
      <c r="H305" s="254" t="s">
        <v>10838</v>
      </c>
      <c r="I305" s="254" t="s">
        <v>24</v>
      </c>
      <c r="J305" s="254" t="s">
        <v>459</v>
      </c>
      <c r="K305" s="257">
        <v>1068.57</v>
      </c>
      <c r="L305" s="254" t="s">
        <v>458</v>
      </c>
    </row>
    <row r="306" spans="1:12" ht="13.5" x14ac:dyDescent="0.25">
      <c r="A306" s="254" t="s">
        <v>6149</v>
      </c>
      <c r="B306" s="254" t="s">
        <v>6148</v>
      </c>
      <c r="C306" s="254" t="s">
        <v>6278</v>
      </c>
      <c r="D306" s="254" t="s">
        <v>6277</v>
      </c>
      <c r="E306" s="255" t="s">
        <v>136</v>
      </c>
      <c r="F306" s="254" t="s">
        <v>136</v>
      </c>
      <c r="G306" s="254">
        <v>92864</v>
      </c>
      <c r="H306" s="254" t="s">
        <v>10839</v>
      </c>
      <c r="I306" s="254" t="s">
        <v>24</v>
      </c>
      <c r="J306" s="254" t="s">
        <v>459</v>
      </c>
      <c r="K306" s="255">
        <v>84.42</v>
      </c>
      <c r="L306" s="254" t="s">
        <v>458</v>
      </c>
    </row>
    <row r="307" spans="1:12" ht="13.5" x14ac:dyDescent="0.25">
      <c r="A307" s="254" t="s">
        <v>6149</v>
      </c>
      <c r="B307" s="254" t="s">
        <v>6148</v>
      </c>
      <c r="C307" s="254" t="s">
        <v>6276</v>
      </c>
      <c r="D307" s="254" t="s">
        <v>6275</v>
      </c>
      <c r="E307" s="255" t="s">
        <v>136</v>
      </c>
      <c r="F307" s="254" t="s">
        <v>136</v>
      </c>
      <c r="G307" s="254">
        <v>92210</v>
      </c>
      <c r="H307" s="254" t="s">
        <v>10840</v>
      </c>
      <c r="I307" s="254" t="s">
        <v>24</v>
      </c>
      <c r="J307" s="254" t="s">
        <v>459</v>
      </c>
      <c r="K307" s="255">
        <v>158.72999999999999</v>
      </c>
      <c r="L307" s="254" t="s">
        <v>458</v>
      </c>
    </row>
    <row r="308" spans="1:12" ht="13.5" x14ac:dyDescent="0.25">
      <c r="A308" s="254" t="s">
        <v>6149</v>
      </c>
      <c r="B308" s="254" t="s">
        <v>6148</v>
      </c>
      <c r="C308" s="254" t="s">
        <v>6276</v>
      </c>
      <c r="D308" s="254" t="s">
        <v>6275</v>
      </c>
      <c r="E308" s="255" t="s">
        <v>136</v>
      </c>
      <c r="F308" s="254" t="s">
        <v>136</v>
      </c>
      <c r="G308" s="254">
        <v>92211</v>
      </c>
      <c r="H308" s="254" t="s">
        <v>10841</v>
      </c>
      <c r="I308" s="254" t="s">
        <v>24</v>
      </c>
      <c r="J308" s="254" t="s">
        <v>459</v>
      </c>
      <c r="K308" s="255">
        <v>192.65</v>
      </c>
      <c r="L308" s="254" t="s">
        <v>458</v>
      </c>
    </row>
    <row r="309" spans="1:12" ht="13.5" x14ac:dyDescent="0.25">
      <c r="A309" s="254" t="s">
        <v>6149</v>
      </c>
      <c r="B309" s="254" t="s">
        <v>6148</v>
      </c>
      <c r="C309" s="254" t="s">
        <v>6276</v>
      </c>
      <c r="D309" s="254" t="s">
        <v>6275</v>
      </c>
      <c r="E309" s="255" t="s">
        <v>136</v>
      </c>
      <c r="F309" s="254" t="s">
        <v>136</v>
      </c>
      <c r="G309" s="254">
        <v>92212</v>
      </c>
      <c r="H309" s="254" t="s">
        <v>10842</v>
      </c>
      <c r="I309" s="254" t="s">
        <v>24</v>
      </c>
      <c r="J309" s="254" t="s">
        <v>459</v>
      </c>
      <c r="K309" s="255">
        <v>297.55</v>
      </c>
      <c r="L309" s="254" t="s">
        <v>458</v>
      </c>
    </row>
    <row r="310" spans="1:12" ht="13.5" x14ac:dyDescent="0.25">
      <c r="A310" s="254" t="s">
        <v>6149</v>
      </c>
      <c r="B310" s="254" t="s">
        <v>6148</v>
      </c>
      <c r="C310" s="254" t="s">
        <v>6276</v>
      </c>
      <c r="D310" s="254" t="s">
        <v>6275</v>
      </c>
      <c r="E310" s="255" t="s">
        <v>136</v>
      </c>
      <c r="F310" s="254" t="s">
        <v>136</v>
      </c>
      <c r="G310" s="254">
        <v>92213</v>
      </c>
      <c r="H310" s="254" t="s">
        <v>10843</v>
      </c>
      <c r="I310" s="254" t="s">
        <v>24</v>
      </c>
      <c r="J310" s="254" t="s">
        <v>459</v>
      </c>
      <c r="K310" s="255">
        <v>397.87</v>
      </c>
      <c r="L310" s="254" t="s">
        <v>458</v>
      </c>
    </row>
    <row r="311" spans="1:12" ht="13.5" x14ac:dyDescent="0.25">
      <c r="A311" s="254" t="s">
        <v>6149</v>
      </c>
      <c r="B311" s="254" t="s">
        <v>6148</v>
      </c>
      <c r="C311" s="254" t="s">
        <v>6276</v>
      </c>
      <c r="D311" s="254" t="s">
        <v>6275</v>
      </c>
      <c r="E311" s="255" t="s">
        <v>136</v>
      </c>
      <c r="F311" s="254" t="s">
        <v>136</v>
      </c>
      <c r="G311" s="254">
        <v>92214</v>
      </c>
      <c r="H311" s="254" t="s">
        <v>10844</v>
      </c>
      <c r="I311" s="254" t="s">
        <v>24</v>
      </c>
      <c r="J311" s="254" t="s">
        <v>459</v>
      </c>
      <c r="K311" s="255">
        <v>482.87</v>
      </c>
      <c r="L311" s="254" t="s">
        <v>458</v>
      </c>
    </row>
    <row r="312" spans="1:12" ht="13.5" x14ac:dyDescent="0.25">
      <c r="A312" s="254" t="s">
        <v>6149</v>
      </c>
      <c r="B312" s="254" t="s">
        <v>6148</v>
      </c>
      <c r="C312" s="254" t="s">
        <v>6276</v>
      </c>
      <c r="D312" s="254" t="s">
        <v>6275</v>
      </c>
      <c r="E312" s="255" t="s">
        <v>136</v>
      </c>
      <c r="F312" s="254" t="s">
        <v>136</v>
      </c>
      <c r="G312" s="254">
        <v>92215</v>
      </c>
      <c r="H312" s="254" t="s">
        <v>10845</v>
      </c>
      <c r="I312" s="254" t="s">
        <v>24</v>
      </c>
      <c r="J312" s="254" t="s">
        <v>459</v>
      </c>
      <c r="K312" s="255">
        <v>554.86</v>
      </c>
      <c r="L312" s="254" t="s">
        <v>458</v>
      </c>
    </row>
    <row r="313" spans="1:12" ht="13.5" x14ac:dyDescent="0.25">
      <c r="A313" s="254" t="s">
        <v>6149</v>
      </c>
      <c r="B313" s="254" t="s">
        <v>6148</v>
      </c>
      <c r="C313" s="254" t="s">
        <v>6276</v>
      </c>
      <c r="D313" s="254" t="s">
        <v>6275</v>
      </c>
      <c r="E313" s="255" t="s">
        <v>136</v>
      </c>
      <c r="F313" s="254" t="s">
        <v>136</v>
      </c>
      <c r="G313" s="254">
        <v>92216</v>
      </c>
      <c r="H313" s="254" t="s">
        <v>10846</v>
      </c>
      <c r="I313" s="254" t="s">
        <v>24</v>
      </c>
      <c r="J313" s="254" t="s">
        <v>459</v>
      </c>
      <c r="K313" s="255">
        <v>574.25</v>
      </c>
      <c r="L313" s="254" t="s">
        <v>458</v>
      </c>
    </row>
    <row r="314" spans="1:12" ht="13.5" x14ac:dyDescent="0.25">
      <c r="A314" s="254" t="s">
        <v>6149</v>
      </c>
      <c r="B314" s="254" t="s">
        <v>6148</v>
      </c>
      <c r="C314" s="254" t="s">
        <v>6276</v>
      </c>
      <c r="D314" s="254" t="s">
        <v>6275</v>
      </c>
      <c r="E314" s="255" t="s">
        <v>136</v>
      </c>
      <c r="F314" s="254" t="s">
        <v>136</v>
      </c>
      <c r="G314" s="254">
        <v>92219</v>
      </c>
      <c r="H314" s="254" t="s">
        <v>10847</v>
      </c>
      <c r="I314" s="254" t="s">
        <v>24</v>
      </c>
      <c r="J314" s="254" t="s">
        <v>459</v>
      </c>
      <c r="K314" s="255">
        <v>161.66999999999999</v>
      </c>
      <c r="L314" s="254" t="s">
        <v>458</v>
      </c>
    </row>
    <row r="315" spans="1:12" ht="13.5" x14ac:dyDescent="0.25">
      <c r="A315" s="254" t="s">
        <v>6149</v>
      </c>
      <c r="B315" s="254" t="s">
        <v>6148</v>
      </c>
      <c r="C315" s="254" t="s">
        <v>6276</v>
      </c>
      <c r="D315" s="254" t="s">
        <v>6275</v>
      </c>
      <c r="E315" s="255" t="s">
        <v>136</v>
      </c>
      <c r="F315" s="254" t="s">
        <v>136</v>
      </c>
      <c r="G315" s="254">
        <v>92220</v>
      </c>
      <c r="H315" s="254" t="s">
        <v>10848</v>
      </c>
      <c r="I315" s="254" t="s">
        <v>24</v>
      </c>
      <c r="J315" s="254" t="s">
        <v>459</v>
      </c>
      <c r="K315" s="255">
        <v>196.46</v>
      </c>
      <c r="L315" s="254" t="s">
        <v>458</v>
      </c>
    </row>
    <row r="316" spans="1:12" ht="13.5" x14ac:dyDescent="0.25">
      <c r="A316" s="254" t="s">
        <v>6149</v>
      </c>
      <c r="B316" s="254" t="s">
        <v>6148</v>
      </c>
      <c r="C316" s="254" t="s">
        <v>6276</v>
      </c>
      <c r="D316" s="254" t="s">
        <v>6275</v>
      </c>
      <c r="E316" s="255" t="s">
        <v>136</v>
      </c>
      <c r="F316" s="254" t="s">
        <v>136</v>
      </c>
      <c r="G316" s="254">
        <v>92221</v>
      </c>
      <c r="H316" s="254" t="s">
        <v>10849</v>
      </c>
      <c r="I316" s="254" t="s">
        <v>24</v>
      </c>
      <c r="J316" s="254" t="s">
        <v>459</v>
      </c>
      <c r="K316" s="255">
        <v>302.23</v>
      </c>
      <c r="L316" s="254" t="s">
        <v>458</v>
      </c>
    </row>
    <row r="317" spans="1:12" ht="13.5" x14ac:dyDescent="0.25">
      <c r="A317" s="254" t="s">
        <v>6149</v>
      </c>
      <c r="B317" s="254" t="s">
        <v>6148</v>
      </c>
      <c r="C317" s="254" t="s">
        <v>6276</v>
      </c>
      <c r="D317" s="254" t="s">
        <v>6275</v>
      </c>
      <c r="E317" s="255" t="s">
        <v>136</v>
      </c>
      <c r="F317" s="254" t="s">
        <v>136</v>
      </c>
      <c r="G317" s="254">
        <v>92222</v>
      </c>
      <c r="H317" s="254" t="s">
        <v>10850</v>
      </c>
      <c r="I317" s="254" t="s">
        <v>24</v>
      </c>
      <c r="J317" s="254" t="s">
        <v>459</v>
      </c>
      <c r="K317" s="255">
        <v>403.42</v>
      </c>
      <c r="L317" s="254" t="s">
        <v>458</v>
      </c>
    </row>
    <row r="318" spans="1:12" ht="13.5" x14ac:dyDescent="0.25">
      <c r="A318" s="254" t="s">
        <v>6149</v>
      </c>
      <c r="B318" s="254" t="s">
        <v>6148</v>
      </c>
      <c r="C318" s="254" t="s">
        <v>6276</v>
      </c>
      <c r="D318" s="254" t="s">
        <v>6275</v>
      </c>
      <c r="E318" s="255" t="s">
        <v>136</v>
      </c>
      <c r="F318" s="254" t="s">
        <v>136</v>
      </c>
      <c r="G318" s="254">
        <v>92223</v>
      </c>
      <c r="H318" s="254" t="s">
        <v>10851</v>
      </c>
      <c r="I318" s="254" t="s">
        <v>24</v>
      </c>
      <c r="J318" s="254" t="s">
        <v>459</v>
      </c>
      <c r="K318" s="255">
        <v>489.3</v>
      </c>
      <c r="L318" s="254" t="s">
        <v>458</v>
      </c>
    </row>
    <row r="319" spans="1:12" ht="13.5" x14ac:dyDescent="0.25">
      <c r="A319" s="254" t="s">
        <v>6149</v>
      </c>
      <c r="B319" s="254" t="s">
        <v>6148</v>
      </c>
      <c r="C319" s="254" t="s">
        <v>6276</v>
      </c>
      <c r="D319" s="254" t="s">
        <v>6275</v>
      </c>
      <c r="E319" s="255" t="s">
        <v>136</v>
      </c>
      <c r="F319" s="254" t="s">
        <v>136</v>
      </c>
      <c r="G319" s="254">
        <v>92224</v>
      </c>
      <c r="H319" s="254" t="s">
        <v>10852</v>
      </c>
      <c r="I319" s="254" t="s">
        <v>24</v>
      </c>
      <c r="J319" s="254" t="s">
        <v>459</v>
      </c>
      <c r="K319" s="255">
        <v>562.17999999999995</v>
      </c>
      <c r="L319" s="254" t="s">
        <v>458</v>
      </c>
    </row>
    <row r="320" spans="1:12" ht="13.5" x14ac:dyDescent="0.25">
      <c r="A320" s="254" t="s">
        <v>6149</v>
      </c>
      <c r="B320" s="254" t="s">
        <v>6148</v>
      </c>
      <c r="C320" s="254" t="s">
        <v>6276</v>
      </c>
      <c r="D320" s="254" t="s">
        <v>6275</v>
      </c>
      <c r="E320" s="255" t="s">
        <v>136</v>
      </c>
      <c r="F320" s="254" t="s">
        <v>136</v>
      </c>
      <c r="G320" s="254">
        <v>92226</v>
      </c>
      <c r="H320" s="254" t="s">
        <v>10853</v>
      </c>
      <c r="I320" s="254" t="s">
        <v>24</v>
      </c>
      <c r="J320" s="254" t="s">
        <v>459</v>
      </c>
      <c r="K320" s="255">
        <v>582.47</v>
      </c>
      <c r="L320" s="254" t="s">
        <v>458</v>
      </c>
    </row>
    <row r="321" spans="1:12" ht="13.5" x14ac:dyDescent="0.25">
      <c r="A321" s="254" t="s">
        <v>6149</v>
      </c>
      <c r="B321" s="254" t="s">
        <v>6148</v>
      </c>
      <c r="C321" s="254" t="s">
        <v>6276</v>
      </c>
      <c r="D321" s="254" t="s">
        <v>6275</v>
      </c>
      <c r="E321" s="255" t="s">
        <v>136</v>
      </c>
      <c r="F321" s="254" t="s">
        <v>136</v>
      </c>
      <c r="G321" s="254">
        <v>92808</v>
      </c>
      <c r="H321" s="254" t="s">
        <v>10854</v>
      </c>
      <c r="I321" s="254" t="s">
        <v>24</v>
      </c>
      <c r="J321" s="254" t="s">
        <v>459</v>
      </c>
      <c r="K321" s="255">
        <v>20.66</v>
      </c>
      <c r="L321" s="254" t="s">
        <v>458</v>
      </c>
    </row>
    <row r="322" spans="1:12" ht="13.5" x14ac:dyDescent="0.25">
      <c r="A322" s="254" t="s">
        <v>6149</v>
      </c>
      <c r="B322" s="254" t="s">
        <v>6148</v>
      </c>
      <c r="C322" s="254" t="s">
        <v>6276</v>
      </c>
      <c r="D322" s="254" t="s">
        <v>6275</v>
      </c>
      <c r="E322" s="255" t="s">
        <v>136</v>
      </c>
      <c r="F322" s="254" t="s">
        <v>136</v>
      </c>
      <c r="G322" s="254">
        <v>92809</v>
      </c>
      <c r="H322" s="254" t="s">
        <v>10855</v>
      </c>
      <c r="I322" s="254" t="s">
        <v>24</v>
      </c>
      <c r="J322" s="254" t="s">
        <v>459</v>
      </c>
      <c r="K322" s="255">
        <v>28.85</v>
      </c>
      <c r="L322" s="254" t="s">
        <v>458</v>
      </c>
    </row>
    <row r="323" spans="1:12" ht="13.5" x14ac:dyDescent="0.25">
      <c r="A323" s="254" t="s">
        <v>6149</v>
      </c>
      <c r="B323" s="254" t="s">
        <v>6148</v>
      </c>
      <c r="C323" s="254" t="s">
        <v>6276</v>
      </c>
      <c r="D323" s="254" t="s">
        <v>6275</v>
      </c>
      <c r="E323" s="255" t="s">
        <v>136</v>
      </c>
      <c r="F323" s="254" t="s">
        <v>136</v>
      </c>
      <c r="G323" s="254">
        <v>92810</v>
      </c>
      <c r="H323" s="254" t="s">
        <v>10856</v>
      </c>
      <c r="I323" s="254" t="s">
        <v>24</v>
      </c>
      <c r="J323" s="254" t="s">
        <v>459</v>
      </c>
      <c r="K323" s="255">
        <v>37.43</v>
      </c>
      <c r="L323" s="254" t="s">
        <v>458</v>
      </c>
    </row>
    <row r="324" spans="1:12" ht="13.5" x14ac:dyDescent="0.25">
      <c r="A324" s="254" t="s">
        <v>6149</v>
      </c>
      <c r="B324" s="254" t="s">
        <v>6148</v>
      </c>
      <c r="C324" s="254" t="s">
        <v>6276</v>
      </c>
      <c r="D324" s="254" t="s">
        <v>6275</v>
      </c>
      <c r="E324" s="255" t="s">
        <v>136</v>
      </c>
      <c r="F324" s="254" t="s">
        <v>136</v>
      </c>
      <c r="G324" s="254">
        <v>92811</v>
      </c>
      <c r="H324" s="254" t="s">
        <v>10857</v>
      </c>
      <c r="I324" s="254" t="s">
        <v>24</v>
      </c>
      <c r="J324" s="254" t="s">
        <v>459</v>
      </c>
      <c r="K324" s="255">
        <v>46.23</v>
      </c>
      <c r="L324" s="254" t="s">
        <v>458</v>
      </c>
    </row>
    <row r="325" spans="1:12" ht="13.5" x14ac:dyDescent="0.25">
      <c r="A325" s="254" t="s">
        <v>6149</v>
      </c>
      <c r="B325" s="254" t="s">
        <v>6148</v>
      </c>
      <c r="C325" s="254" t="s">
        <v>6276</v>
      </c>
      <c r="D325" s="254" t="s">
        <v>6275</v>
      </c>
      <c r="E325" s="255" t="s">
        <v>136</v>
      </c>
      <c r="F325" s="254" t="s">
        <v>136</v>
      </c>
      <c r="G325" s="254">
        <v>92812</v>
      </c>
      <c r="H325" s="254" t="s">
        <v>10858</v>
      </c>
      <c r="I325" s="254" t="s">
        <v>24</v>
      </c>
      <c r="J325" s="254" t="s">
        <v>459</v>
      </c>
      <c r="K325" s="255">
        <v>55.33</v>
      </c>
      <c r="L325" s="254" t="s">
        <v>458</v>
      </c>
    </row>
    <row r="326" spans="1:12" ht="13.5" x14ac:dyDescent="0.25">
      <c r="A326" s="254" t="s">
        <v>6149</v>
      </c>
      <c r="B326" s="254" t="s">
        <v>6148</v>
      </c>
      <c r="C326" s="254" t="s">
        <v>6276</v>
      </c>
      <c r="D326" s="254" t="s">
        <v>6275</v>
      </c>
      <c r="E326" s="255" t="s">
        <v>136</v>
      </c>
      <c r="F326" s="254" t="s">
        <v>136</v>
      </c>
      <c r="G326" s="254">
        <v>92813</v>
      </c>
      <c r="H326" s="254" t="s">
        <v>10859</v>
      </c>
      <c r="I326" s="254" t="s">
        <v>24</v>
      </c>
      <c r="J326" s="254" t="s">
        <v>459</v>
      </c>
      <c r="K326" s="255">
        <v>64.72</v>
      </c>
      <c r="L326" s="254" t="s">
        <v>458</v>
      </c>
    </row>
    <row r="327" spans="1:12" ht="13.5" x14ac:dyDescent="0.25">
      <c r="A327" s="254" t="s">
        <v>6149</v>
      </c>
      <c r="B327" s="254" t="s">
        <v>6148</v>
      </c>
      <c r="C327" s="254" t="s">
        <v>6276</v>
      </c>
      <c r="D327" s="254" t="s">
        <v>6275</v>
      </c>
      <c r="E327" s="255" t="s">
        <v>136</v>
      </c>
      <c r="F327" s="254" t="s">
        <v>136</v>
      </c>
      <c r="G327" s="254">
        <v>92814</v>
      </c>
      <c r="H327" s="254" t="s">
        <v>10860</v>
      </c>
      <c r="I327" s="254" t="s">
        <v>24</v>
      </c>
      <c r="J327" s="254" t="s">
        <v>459</v>
      </c>
      <c r="K327" s="255">
        <v>74.400000000000006</v>
      </c>
      <c r="L327" s="254" t="s">
        <v>458</v>
      </c>
    </row>
    <row r="328" spans="1:12" ht="13.5" x14ac:dyDescent="0.25">
      <c r="A328" s="254" t="s">
        <v>6149</v>
      </c>
      <c r="B328" s="254" t="s">
        <v>6148</v>
      </c>
      <c r="C328" s="254" t="s">
        <v>6276</v>
      </c>
      <c r="D328" s="254" t="s">
        <v>6275</v>
      </c>
      <c r="E328" s="255" t="s">
        <v>136</v>
      </c>
      <c r="F328" s="254" t="s">
        <v>136</v>
      </c>
      <c r="G328" s="254">
        <v>92815</v>
      </c>
      <c r="H328" s="254" t="s">
        <v>10861</v>
      </c>
      <c r="I328" s="254" t="s">
        <v>24</v>
      </c>
      <c r="J328" s="254" t="s">
        <v>459</v>
      </c>
      <c r="K328" s="255">
        <v>84.29</v>
      </c>
      <c r="L328" s="254" t="s">
        <v>458</v>
      </c>
    </row>
    <row r="329" spans="1:12" ht="13.5" x14ac:dyDescent="0.25">
      <c r="A329" s="254" t="s">
        <v>6149</v>
      </c>
      <c r="B329" s="254" t="s">
        <v>6148</v>
      </c>
      <c r="C329" s="254" t="s">
        <v>6276</v>
      </c>
      <c r="D329" s="254" t="s">
        <v>6275</v>
      </c>
      <c r="E329" s="255" t="s">
        <v>136</v>
      </c>
      <c r="F329" s="254" t="s">
        <v>136</v>
      </c>
      <c r="G329" s="254">
        <v>92816</v>
      </c>
      <c r="H329" s="254" t="s">
        <v>10862</v>
      </c>
      <c r="I329" s="254" t="s">
        <v>24</v>
      </c>
      <c r="J329" s="254" t="s">
        <v>459</v>
      </c>
      <c r="K329" s="255">
        <v>836.8</v>
      </c>
      <c r="L329" s="254" t="s">
        <v>458</v>
      </c>
    </row>
    <row r="330" spans="1:12" ht="13.5" x14ac:dyDescent="0.25">
      <c r="A330" s="254" t="s">
        <v>6149</v>
      </c>
      <c r="B330" s="254" t="s">
        <v>6148</v>
      </c>
      <c r="C330" s="254" t="s">
        <v>6276</v>
      </c>
      <c r="D330" s="254" t="s">
        <v>6275</v>
      </c>
      <c r="E330" s="255" t="s">
        <v>136</v>
      </c>
      <c r="F330" s="254" t="s">
        <v>136</v>
      </c>
      <c r="G330" s="254">
        <v>92817</v>
      </c>
      <c r="H330" s="254" t="s">
        <v>10863</v>
      </c>
      <c r="I330" s="254" t="s">
        <v>24</v>
      </c>
      <c r="J330" s="254" t="s">
        <v>459</v>
      </c>
      <c r="K330" s="255">
        <v>105.02</v>
      </c>
      <c r="L330" s="254" t="s">
        <v>458</v>
      </c>
    </row>
    <row r="331" spans="1:12" ht="13.5" x14ac:dyDescent="0.25">
      <c r="A331" s="254" t="s">
        <v>6149</v>
      </c>
      <c r="B331" s="254" t="s">
        <v>6148</v>
      </c>
      <c r="C331" s="254" t="s">
        <v>6276</v>
      </c>
      <c r="D331" s="254" t="s">
        <v>6275</v>
      </c>
      <c r="E331" s="255" t="s">
        <v>136</v>
      </c>
      <c r="F331" s="254" t="s">
        <v>136</v>
      </c>
      <c r="G331" s="254">
        <v>92818</v>
      </c>
      <c r="H331" s="254" t="s">
        <v>10864</v>
      </c>
      <c r="I331" s="254" t="s">
        <v>24</v>
      </c>
      <c r="J331" s="254" t="s">
        <v>459</v>
      </c>
      <c r="K331" s="257">
        <v>1198.33</v>
      </c>
      <c r="L331" s="254" t="s">
        <v>458</v>
      </c>
    </row>
    <row r="332" spans="1:12" ht="13.5" x14ac:dyDescent="0.25">
      <c r="A332" s="254" t="s">
        <v>6149</v>
      </c>
      <c r="B332" s="254" t="s">
        <v>6148</v>
      </c>
      <c r="C332" s="254" t="s">
        <v>6276</v>
      </c>
      <c r="D332" s="254" t="s">
        <v>6275</v>
      </c>
      <c r="E332" s="255" t="s">
        <v>136</v>
      </c>
      <c r="F332" s="254" t="s">
        <v>136</v>
      </c>
      <c r="G332" s="254">
        <v>92819</v>
      </c>
      <c r="H332" s="254" t="s">
        <v>10865</v>
      </c>
      <c r="I332" s="254" t="s">
        <v>24</v>
      </c>
      <c r="J332" s="254" t="s">
        <v>459</v>
      </c>
      <c r="K332" s="255">
        <v>138.15</v>
      </c>
      <c r="L332" s="254" t="s">
        <v>458</v>
      </c>
    </row>
    <row r="333" spans="1:12" ht="13.5" x14ac:dyDescent="0.25">
      <c r="A333" s="254" t="s">
        <v>6149</v>
      </c>
      <c r="B333" s="254" t="s">
        <v>6148</v>
      </c>
      <c r="C333" s="254" t="s">
        <v>6276</v>
      </c>
      <c r="D333" s="254" t="s">
        <v>6275</v>
      </c>
      <c r="E333" s="255" t="s">
        <v>136</v>
      </c>
      <c r="F333" s="254" t="s">
        <v>136</v>
      </c>
      <c r="G333" s="254">
        <v>92820</v>
      </c>
      <c r="H333" s="254" t="s">
        <v>10866</v>
      </c>
      <c r="I333" s="254" t="s">
        <v>24</v>
      </c>
      <c r="J333" s="254" t="s">
        <v>459</v>
      </c>
      <c r="K333" s="255">
        <v>22.73</v>
      </c>
      <c r="L333" s="254" t="s">
        <v>458</v>
      </c>
    </row>
    <row r="334" spans="1:12" ht="13.5" x14ac:dyDescent="0.25">
      <c r="A334" s="254" t="s">
        <v>6149</v>
      </c>
      <c r="B334" s="254" t="s">
        <v>6148</v>
      </c>
      <c r="C334" s="254" t="s">
        <v>6276</v>
      </c>
      <c r="D334" s="254" t="s">
        <v>6275</v>
      </c>
      <c r="E334" s="255" t="s">
        <v>136</v>
      </c>
      <c r="F334" s="254" t="s">
        <v>136</v>
      </c>
      <c r="G334" s="254">
        <v>92821</v>
      </c>
      <c r="H334" s="254" t="s">
        <v>10867</v>
      </c>
      <c r="I334" s="254" t="s">
        <v>24</v>
      </c>
      <c r="J334" s="254" t="s">
        <v>459</v>
      </c>
      <c r="K334" s="255">
        <v>31.79</v>
      </c>
      <c r="L334" s="254" t="s">
        <v>458</v>
      </c>
    </row>
    <row r="335" spans="1:12" ht="13.5" x14ac:dyDescent="0.25">
      <c r="A335" s="254" t="s">
        <v>6149</v>
      </c>
      <c r="B335" s="254" t="s">
        <v>6148</v>
      </c>
      <c r="C335" s="254" t="s">
        <v>6276</v>
      </c>
      <c r="D335" s="254" t="s">
        <v>6275</v>
      </c>
      <c r="E335" s="255" t="s">
        <v>136</v>
      </c>
      <c r="F335" s="254" t="s">
        <v>136</v>
      </c>
      <c r="G335" s="254">
        <v>92822</v>
      </c>
      <c r="H335" s="254" t="s">
        <v>10868</v>
      </c>
      <c r="I335" s="254" t="s">
        <v>24</v>
      </c>
      <c r="J335" s="254" t="s">
        <v>459</v>
      </c>
      <c r="K335" s="255">
        <v>41.24</v>
      </c>
      <c r="L335" s="254" t="s">
        <v>458</v>
      </c>
    </row>
    <row r="336" spans="1:12" ht="13.5" x14ac:dyDescent="0.25">
      <c r="A336" s="254" t="s">
        <v>6149</v>
      </c>
      <c r="B336" s="254" t="s">
        <v>6148</v>
      </c>
      <c r="C336" s="254" t="s">
        <v>6276</v>
      </c>
      <c r="D336" s="254" t="s">
        <v>6275</v>
      </c>
      <c r="E336" s="255" t="s">
        <v>136</v>
      </c>
      <c r="F336" s="254" t="s">
        <v>136</v>
      </c>
      <c r="G336" s="254">
        <v>92824</v>
      </c>
      <c r="H336" s="254" t="s">
        <v>10869</v>
      </c>
      <c r="I336" s="254" t="s">
        <v>24</v>
      </c>
      <c r="J336" s="254" t="s">
        <v>459</v>
      </c>
      <c r="K336" s="255">
        <v>50.91</v>
      </c>
      <c r="L336" s="254" t="s">
        <v>458</v>
      </c>
    </row>
    <row r="337" spans="1:12" ht="13.5" x14ac:dyDescent="0.25">
      <c r="A337" s="254" t="s">
        <v>6149</v>
      </c>
      <c r="B337" s="254" t="s">
        <v>6148</v>
      </c>
      <c r="C337" s="254" t="s">
        <v>6276</v>
      </c>
      <c r="D337" s="254" t="s">
        <v>6275</v>
      </c>
      <c r="E337" s="255" t="s">
        <v>136</v>
      </c>
      <c r="F337" s="254" t="s">
        <v>136</v>
      </c>
      <c r="G337" s="254">
        <v>92825</v>
      </c>
      <c r="H337" s="254" t="s">
        <v>10870</v>
      </c>
      <c r="I337" s="254" t="s">
        <v>24</v>
      </c>
      <c r="J337" s="254" t="s">
        <v>459</v>
      </c>
      <c r="K337" s="255">
        <v>60.88</v>
      </c>
      <c r="L337" s="254" t="s">
        <v>458</v>
      </c>
    </row>
    <row r="338" spans="1:12" ht="13.5" x14ac:dyDescent="0.25">
      <c r="A338" s="254" t="s">
        <v>6149</v>
      </c>
      <c r="B338" s="254" t="s">
        <v>6148</v>
      </c>
      <c r="C338" s="254" t="s">
        <v>6276</v>
      </c>
      <c r="D338" s="254" t="s">
        <v>6275</v>
      </c>
      <c r="E338" s="255" t="s">
        <v>136</v>
      </c>
      <c r="F338" s="254" t="s">
        <v>136</v>
      </c>
      <c r="G338" s="254">
        <v>92826</v>
      </c>
      <c r="H338" s="254" t="s">
        <v>10871</v>
      </c>
      <c r="I338" s="254" t="s">
        <v>24</v>
      </c>
      <c r="J338" s="254" t="s">
        <v>459</v>
      </c>
      <c r="K338" s="255">
        <v>71.150000000000006</v>
      </c>
      <c r="L338" s="254" t="s">
        <v>458</v>
      </c>
    </row>
    <row r="339" spans="1:12" ht="13.5" x14ac:dyDescent="0.25">
      <c r="A339" s="254" t="s">
        <v>6149</v>
      </c>
      <c r="B339" s="254" t="s">
        <v>6148</v>
      </c>
      <c r="C339" s="254" t="s">
        <v>6276</v>
      </c>
      <c r="D339" s="254" t="s">
        <v>6275</v>
      </c>
      <c r="E339" s="255" t="s">
        <v>136</v>
      </c>
      <c r="F339" s="254" t="s">
        <v>136</v>
      </c>
      <c r="G339" s="254">
        <v>92827</v>
      </c>
      <c r="H339" s="254" t="s">
        <v>10872</v>
      </c>
      <c r="I339" s="254" t="s">
        <v>24</v>
      </c>
      <c r="J339" s="254" t="s">
        <v>459</v>
      </c>
      <c r="K339" s="255">
        <v>81.72</v>
      </c>
      <c r="L339" s="254" t="s">
        <v>458</v>
      </c>
    </row>
    <row r="340" spans="1:12" ht="13.5" x14ac:dyDescent="0.25">
      <c r="A340" s="254" t="s">
        <v>6149</v>
      </c>
      <c r="B340" s="254" t="s">
        <v>6148</v>
      </c>
      <c r="C340" s="254" t="s">
        <v>6276</v>
      </c>
      <c r="D340" s="254" t="s">
        <v>6275</v>
      </c>
      <c r="E340" s="255" t="s">
        <v>136</v>
      </c>
      <c r="F340" s="254" t="s">
        <v>136</v>
      </c>
      <c r="G340" s="254">
        <v>92828</v>
      </c>
      <c r="H340" s="254" t="s">
        <v>10873</v>
      </c>
      <c r="I340" s="254" t="s">
        <v>24</v>
      </c>
      <c r="J340" s="254" t="s">
        <v>459</v>
      </c>
      <c r="K340" s="255">
        <v>92.51</v>
      </c>
      <c r="L340" s="254" t="s">
        <v>458</v>
      </c>
    </row>
    <row r="341" spans="1:12" ht="13.5" x14ac:dyDescent="0.25">
      <c r="A341" s="254" t="s">
        <v>6149</v>
      </c>
      <c r="B341" s="254" t="s">
        <v>6148</v>
      </c>
      <c r="C341" s="254" t="s">
        <v>6276</v>
      </c>
      <c r="D341" s="254" t="s">
        <v>6275</v>
      </c>
      <c r="E341" s="255" t="s">
        <v>136</v>
      </c>
      <c r="F341" s="254" t="s">
        <v>136</v>
      </c>
      <c r="G341" s="254">
        <v>92829</v>
      </c>
      <c r="H341" s="254" t="s">
        <v>10874</v>
      </c>
      <c r="I341" s="254" t="s">
        <v>24</v>
      </c>
      <c r="J341" s="254" t="s">
        <v>459</v>
      </c>
      <c r="K341" s="255">
        <v>846.75</v>
      </c>
      <c r="L341" s="254" t="s">
        <v>458</v>
      </c>
    </row>
    <row r="342" spans="1:12" ht="13.5" x14ac:dyDescent="0.25">
      <c r="A342" s="254" t="s">
        <v>6149</v>
      </c>
      <c r="B342" s="254" t="s">
        <v>6148</v>
      </c>
      <c r="C342" s="254" t="s">
        <v>6276</v>
      </c>
      <c r="D342" s="254" t="s">
        <v>6275</v>
      </c>
      <c r="E342" s="255" t="s">
        <v>136</v>
      </c>
      <c r="F342" s="254" t="s">
        <v>136</v>
      </c>
      <c r="G342" s="254">
        <v>92830</v>
      </c>
      <c r="H342" s="254" t="s">
        <v>10875</v>
      </c>
      <c r="I342" s="254" t="s">
        <v>24</v>
      </c>
      <c r="J342" s="254" t="s">
        <v>459</v>
      </c>
      <c r="K342" s="255">
        <v>114.97</v>
      </c>
      <c r="L342" s="254" t="s">
        <v>458</v>
      </c>
    </row>
    <row r="343" spans="1:12" ht="13.5" x14ac:dyDescent="0.25">
      <c r="A343" s="254" t="s">
        <v>6149</v>
      </c>
      <c r="B343" s="254" t="s">
        <v>6148</v>
      </c>
      <c r="C343" s="254" t="s">
        <v>6276</v>
      </c>
      <c r="D343" s="254" t="s">
        <v>6275</v>
      </c>
      <c r="E343" s="255" t="s">
        <v>136</v>
      </c>
      <c r="F343" s="254" t="s">
        <v>136</v>
      </c>
      <c r="G343" s="254">
        <v>92831</v>
      </c>
      <c r="H343" s="254" t="s">
        <v>10876</v>
      </c>
      <c r="I343" s="254" t="s">
        <v>24</v>
      </c>
      <c r="J343" s="254" t="s">
        <v>459</v>
      </c>
      <c r="K343" s="257">
        <v>1210.92</v>
      </c>
      <c r="L343" s="254" t="s">
        <v>458</v>
      </c>
    </row>
    <row r="344" spans="1:12" ht="13.5" x14ac:dyDescent="0.25">
      <c r="A344" s="254" t="s">
        <v>6149</v>
      </c>
      <c r="B344" s="254" t="s">
        <v>6148</v>
      </c>
      <c r="C344" s="254" t="s">
        <v>6276</v>
      </c>
      <c r="D344" s="254" t="s">
        <v>6275</v>
      </c>
      <c r="E344" s="255" t="s">
        <v>136</v>
      </c>
      <c r="F344" s="254" t="s">
        <v>136</v>
      </c>
      <c r="G344" s="254">
        <v>92832</v>
      </c>
      <c r="H344" s="254" t="s">
        <v>10877</v>
      </c>
      <c r="I344" s="254" t="s">
        <v>24</v>
      </c>
      <c r="J344" s="254" t="s">
        <v>459</v>
      </c>
      <c r="K344" s="255">
        <v>150.74</v>
      </c>
      <c r="L344" s="254" t="s">
        <v>458</v>
      </c>
    </row>
    <row r="345" spans="1:12" ht="13.5" x14ac:dyDescent="0.25">
      <c r="A345" s="254" t="s">
        <v>6149</v>
      </c>
      <c r="B345" s="254" t="s">
        <v>6148</v>
      </c>
      <c r="C345" s="254" t="s">
        <v>6276</v>
      </c>
      <c r="D345" s="254" t="s">
        <v>6275</v>
      </c>
      <c r="E345" s="255" t="s">
        <v>136</v>
      </c>
      <c r="F345" s="254" t="s">
        <v>136</v>
      </c>
      <c r="G345" s="254">
        <v>95565</v>
      </c>
      <c r="H345" s="254" t="s">
        <v>10878</v>
      </c>
      <c r="I345" s="254" t="s">
        <v>24</v>
      </c>
      <c r="J345" s="254" t="s">
        <v>459</v>
      </c>
      <c r="K345" s="255">
        <v>135.75</v>
      </c>
      <c r="L345" s="254" t="s">
        <v>458</v>
      </c>
    </row>
    <row r="346" spans="1:12" ht="13.5" x14ac:dyDescent="0.25">
      <c r="A346" s="254" t="s">
        <v>6149</v>
      </c>
      <c r="B346" s="254" t="s">
        <v>6148</v>
      </c>
      <c r="C346" s="254" t="s">
        <v>6276</v>
      </c>
      <c r="D346" s="254" t="s">
        <v>6275</v>
      </c>
      <c r="E346" s="255" t="s">
        <v>136</v>
      </c>
      <c r="F346" s="254" t="s">
        <v>136</v>
      </c>
      <c r="G346" s="254">
        <v>95566</v>
      </c>
      <c r="H346" s="254" t="s">
        <v>10879</v>
      </c>
      <c r="I346" s="254" t="s">
        <v>24</v>
      </c>
      <c r="J346" s="254" t="s">
        <v>459</v>
      </c>
      <c r="K346" s="255">
        <v>137.82</v>
      </c>
      <c r="L346" s="254" t="s">
        <v>458</v>
      </c>
    </row>
    <row r="347" spans="1:12" ht="13.5" x14ac:dyDescent="0.25">
      <c r="A347" s="254" t="s">
        <v>6149</v>
      </c>
      <c r="B347" s="254" t="s">
        <v>6148</v>
      </c>
      <c r="C347" s="254" t="s">
        <v>6276</v>
      </c>
      <c r="D347" s="254" t="s">
        <v>6275</v>
      </c>
      <c r="E347" s="255" t="s">
        <v>136</v>
      </c>
      <c r="F347" s="254" t="s">
        <v>136</v>
      </c>
      <c r="G347" s="254">
        <v>95567</v>
      </c>
      <c r="H347" s="254" t="s">
        <v>10880</v>
      </c>
      <c r="I347" s="254" t="s">
        <v>24</v>
      </c>
      <c r="J347" s="254" t="s">
        <v>459</v>
      </c>
      <c r="K347" s="255">
        <v>84.52</v>
      </c>
      <c r="L347" s="254" t="s">
        <v>458</v>
      </c>
    </row>
    <row r="348" spans="1:12" ht="13.5" x14ac:dyDescent="0.25">
      <c r="A348" s="254" t="s">
        <v>6149</v>
      </c>
      <c r="B348" s="254" t="s">
        <v>6148</v>
      </c>
      <c r="C348" s="254" t="s">
        <v>6276</v>
      </c>
      <c r="D348" s="254" t="s">
        <v>6275</v>
      </c>
      <c r="E348" s="255" t="s">
        <v>136</v>
      </c>
      <c r="F348" s="254" t="s">
        <v>136</v>
      </c>
      <c r="G348" s="254">
        <v>95568</v>
      </c>
      <c r="H348" s="254" t="s">
        <v>10881</v>
      </c>
      <c r="I348" s="254" t="s">
        <v>24</v>
      </c>
      <c r="J348" s="254" t="s">
        <v>459</v>
      </c>
      <c r="K348" s="255">
        <v>104.3</v>
      </c>
      <c r="L348" s="254" t="s">
        <v>458</v>
      </c>
    </row>
    <row r="349" spans="1:12" ht="13.5" x14ac:dyDescent="0.25">
      <c r="A349" s="254" t="s">
        <v>6149</v>
      </c>
      <c r="B349" s="254" t="s">
        <v>6148</v>
      </c>
      <c r="C349" s="254" t="s">
        <v>6276</v>
      </c>
      <c r="D349" s="254" t="s">
        <v>6275</v>
      </c>
      <c r="E349" s="255" t="s">
        <v>136</v>
      </c>
      <c r="F349" s="254" t="s">
        <v>136</v>
      </c>
      <c r="G349" s="254">
        <v>95569</v>
      </c>
      <c r="H349" s="254" t="s">
        <v>10882</v>
      </c>
      <c r="I349" s="254" t="s">
        <v>24</v>
      </c>
      <c r="J349" s="254" t="s">
        <v>459</v>
      </c>
      <c r="K349" s="255">
        <v>149.74</v>
      </c>
      <c r="L349" s="254" t="s">
        <v>458</v>
      </c>
    </row>
    <row r="350" spans="1:12" ht="13.5" x14ac:dyDescent="0.25">
      <c r="A350" s="254" t="s">
        <v>6149</v>
      </c>
      <c r="B350" s="254" t="s">
        <v>6148</v>
      </c>
      <c r="C350" s="254" t="s">
        <v>6276</v>
      </c>
      <c r="D350" s="254" t="s">
        <v>6275</v>
      </c>
      <c r="E350" s="255" t="s">
        <v>136</v>
      </c>
      <c r="F350" s="254" t="s">
        <v>136</v>
      </c>
      <c r="G350" s="254">
        <v>95570</v>
      </c>
      <c r="H350" s="254" t="s">
        <v>10883</v>
      </c>
      <c r="I350" s="254" t="s">
        <v>24</v>
      </c>
      <c r="J350" s="254" t="s">
        <v>459</v>
      </c>
      <c r="K350" s="255">
        <v>86.59</v>
      </c>
      <c r="L350" s="254" t="s">
        <v>458</v>
      </c>
    </row>
    <row r="351" spans="1:12" ht="13.5" x14ac:dyDescent="0.25">
      <c r="A351" s="254" t="s">
        <v>6149</v>
      </c>
      <c r="B351" s="254" t="s">
        <v>6148</v>
      </c>
      <c r="C351" s="254" t="s">
        <v>6276</v>
      </c>
      <c r="D351" s="254" t="s">
        <v>6275</v>
      </c>
      <c r="E351" s="255" t="s">
        <v>136</v>
      </c>
      <c r="F351" s="254" t="s">
        <v>136</v>
      </c>
      <c r="G351" s="254">
        <v>95571</v>
      </c>
      <c r="H351" s="254" t="s">
        <v>10884</v>
      </c>
      <c r="I351" s="254" t="s">
        <v>24</v>
      </c>
      <c r="J351" s="254" t="s">
        <v>459</v>
      </c>
      <c r="K351" s="255">
        <v>107.24</v>
      </c>
      <c r="L351" s="254" t="s">
        <v>458</v>
      </c>
    </row>
    <row r="352" spans="1:12" ht="13.5" x14ac:dyDescent="0.25">
      <c r="A352" s="254" t="s">
        <v>6149</v>
      </c>
      <c r="B352" s="254" t="s">
        <v>6148</v>
      </c>
      <c r="C352" s="254" t="s">
        <v>6276</v>
      </c>
      <c r="D352" s="254" t="s">
        <v>6275</v>
      </c>
      <c r="E352" s="255" t="s">
        <v>136</v>
      </c>
      <c r="F352" s="254" t="s">
        <v>136</v>
      </c>
      <c r="G352" s="254">
        <v>95572</v>
      </c>
      <c r="H352" s="254" t="s">
        <v>10885</v>
      </c>
      <c r="I352" s="254" t="s">
        <v>24</v>
      </c>
      <c r="J352" s="254" t="s">
        <v>459</v>
      </c>
      <c r="K352" s="255">
        <v>153.55000000000001</v>
      </c>
      <c r="L352" s="254" t="s">
        <v>458</v>
      </c>
    </row>
    <row r="353" spans="1:12" ht="13.5" x14ac:dyDescent="0.25">
      <c r="A353" s="254" t="s">
        <v>6149</v>
      </c>
      <c r="B353" s="254" t="s">
        <v>6148</v>
      </c>
      <c r="C353" s="254" t="s">
        <v>6274</v>
      </c>
      <c r="D353" s="254" t="s">
        <v>6273</v>
      </c>
      <c r="E353" s="255" t="s">
        <v>136</v>
      </c>
      <c r="F353" s="254" t="s">
        <v>136</v>
      </c>
      <c r="G353" s="254">
        <v>97127</v>
      </c>
      <c r="H353" s="254" t="s">
        <v>11813</v>
      </c>
      <c r="I353" s="254" t="s">
        <v>24</v>
      </c>
      <c r="J353" s="254" t="s">
        <v>133</v>
      </c>
      <c r="K353" s="255">
        <v>3.7</v>
      </c>
      <c r="L353" s="254" t="s">
        <v>458</v>
      </c>
    </row>
    <row r="354" spans="1:12" ht="13.5" x14ac:dyDescent="0.25">
      <c r="A354" s="254" t="s">
        <v>6149</v>
      </c>
      <c r="B354" s="254" t="s">
        <v>6148</v>
      </c>
      <c r="C354" s="254" t="s">
        <v>6274</v>
      </c>
      <c r="D354" s="254" t="s">
        <v>6273</v>
      </c>
      <c r="E354" s="255" t="s">
        <v>136</v>
      </c>
      <c r="F354" s="254" t="s">
        <v>136</v>
      </c>
      <c r="G354" s="254">
        <v>97128</v>
      </c>
      <c r="H354" s="254" t="s">
        <v>11814</v>
      </c>
      <c r="I354" s="254" t="s">
        <v>24</v>
      </c>
      <c r="J354" s="254" t="s">
        <v>459</v>
      </c>
      <c r="K354" s="255">
        <v>7.65</v>
      </c>
      <c r="L354" s="254" t="s">
        <v>458</v>
      </c>
    </row>
    <row r="355" spans="1:12" ht="13.5" x14ac:dyDescent="0.25">
      <c r="A355" s="254" t="s">
        <v>6149</v>
      </c>
      <c r="B355" s="254" t="s">
        <v>6148</v>
      </c>
      <c r="C355" s="254" t="s">
        <v>6274</v>
      </c>
      <c r="D355" s="254" t="s">
        <v>6273</v>
      </c>
      <c r="E355" s="255" t="s">
        <v>136</v>
      </c>
      <c r="F355" s="254" t="s">
        <v>136</v>
      </c>
      <c r="G355" s="254">
        <v>97129</v>
      </c>
      <c r="H355" s="254" t="s">
        <v>11815</v>
      </c>
      <c r="I355" s="254" t="s">
        <v>24</v>
      </c>
      <c r="J355" s="254" t="s">
        <v>459</v>
      </c>
      <c r="K355" s="255">
        <v>9.08</v>
      </c>
      <c r="L355" s="254" t="s">
        <v>458</v>
      </c>
    </row>
    <row r="356" spans="1:12" ht="13.5" x14ac:dyDescent="0.25">
      <c r="A356" s="254" t="s">
        <v>6149</v>
      </c>
      <c r="B356" s="254" t="s">
        <v>6148</v>
      </c>
      <c r="C356" s="254" t="s">
        <v>6274</v>
      </c>
      <c r="D356" s="254" t="s">
        <v>6273</v>
      </c>
      <c r="E356" s="255" t="s">
        <v>136</v>
      </c>
      <c r="F356" s="254" t="s">
        <v>136</v>
      </c>
      <c r="G356" s="254">
        <v>97130</v>
      </c>
      <c r="H356" s="254" t="s">
        <v>11816</v>
      </c>
      <c r="I356" s="254" t="s">
        <v>24</v>
      </c>
      <c r="J356" s="254" t="s">
        <v>459</v>
      </c>
      <c r="K356" s="255">
        <v>10.52</v>
      </c>
      <c r="L356" s="254" t="s">
        <v>458</v>
      </c>
    </row>
    <row r="357" spans="1:12" ht="13.5" x14ac:dyDescent="0.25">
      <c r="A357" s="254" t="s">
        <v>6149</v>
      </c>
      <c r="B357" s="254" t="s">
        <v>6148</v>
      </c>
      <c r="C357" s="254" t="s">
        <v>6274</v>
      </c>
      <c r="D357" s="254" t="s">
        <v>6273</v>
      </c>
      <c r="E357" s="255" t="s">
        <v>136</v>
      </c>
      <c r="F357" s="254" t="s">
        <v>136</v>
      </c>
      <c r="G357" s="254">
        <v>97131</v>
      </c>
      <c r="H357" s="254" t="s">
        <v>11817</v>
      </c>
      <c r="I357" s="254" t="s">
        <v>24</v>
      </c>
      <c r="J357" s="254" t="s">
        <v>459</v>
      </c>
      <c r="K357" s="255">
        <v>11.95</v>
      </c>
      <c r="L357" s="254" t="s">
        <v>458</v>
      </c>
    </row>
    <row r="358" spans="1:12" ht="13.5" x14ac:dyDescent="0.25">
      <c r="A358" s="254" t="s">
        <v>6149</v>
      </c>
      <c r="B358" s="254" t="s">
        <v>6148</v>
      </c>
      <c r="C358" s="254" t="s">
        <v>6274</v>
      </c>
      <c r="D358" s="254" t="s">
        <v>6273</v>
      </c>
      <c r="E358" s="255" t="s">
        <v>136</v>
      </c>
      <c r="F358" s="254" t="s">
        <v>136</v>
      </c>
      <c r="G358" s="254">
        <v>97132</v>
      </c>
      <c r="H358" s="254" t="s">
        <v>11818</v>
      </c>
      <c r="I358" s="254" t="s">
        <v>24</v>
      </c>
      <c r="J358" s="254" t="s">
        <v>459</v>
      </c>
      <c r="K358" s="255">
        <v>13.39</v>
      </c>
      <c r="L358" s="254" t="s">
        <v>458</v>
      </c>
    </row>
    <row r="359" spans="1:12" ht="13.5" x14ac:dyDescent="0.25">
      <c r="A359" s="254" t="s">
        <v>6149</v>
      </c>
      <c r="B359" s="254" t="s">
        <v>6148</v>
      </c>
      <c r="C359" s="254" t="s">
        <v>6274</v>
      </c>
      <c r="D359" s="254" t="s">
        <v>6273</v>
      </c>
      <c r="E359" s="255" t="s">
        <v>136</v>
      </c>
      <c r="F359" s="254" t="s">
        <v>136</v>
      </c>
      <c r="G359" s="254">
        <v>97133</v>
      </c>
      <c r="H359" s="254" t="s">
        <v>11819</v>
      </c>
      <c r="I359" s="254" t="s">
        <v>24</v>
      </c>
      <c r="J359" s="254" t="s">
        <v>459</v>
      </c>
      <c r="K359" s="255">
        <v>16.239999999999998</v>
      </c>
      <c r="L359" s="254" t="s">
        <v>458</v>
      </c>
    </row>
    <row r="360" spans="1:12" ht="13.5" x14ac:dyDescent="0.25">
      <c r="A360" s="254" t="s">
        <v>6149</v>
      </c>
      <c r="B360" s="254" t="s">
        <v>6148</v>
      </c>
      <c r="C360" s="254" t="s">
        <v>6274</v>
      </c>
      <c r="D360" s="254" t="s">
        <v>6273</v>
      </c>
      <c r="E360" s="255" t="s">
        <v>136</v>
      </c>
      <c r="F360" s="254" t="s">
        <v>136</v>
      </c>
      <c r="G360" s="254">
        <v>97134</v>
      </c>
      <c r="H360" s="254" t="s">
        <v>11820</v>
      </c>
      <c r="I360" s="254" t="s">
        <v>24</v>
      </c>
      <c r="J360" s="254" t="s">
        <v>133</v>
      </c>
      <c r="K360" s="255">
        <v>3.09</v>
      </c>
      <c r="L360" s="254" t="s">
        <v>458</v>
      </c>
    </row>
    <row r="361" spans="1:12" ht="13.5" x14ac:dyDescent="0.25">
      <c r="A361" s="254" t="s">
        <v>6149</v>
      </c>
      <c r="B361" s="254" t="s">
        <v>6148</v>
      </c>
      <c r="C361" s="254" t="s">
        <v>6274</v>
      </c>
      <c r="D361" s="254" t="s">
        <v>6273</v>
      </c>
      <c r="E361" s="255" t="s">
        <v>136</v>
      </c>
      <c r="F361" s="254" t="s">
        <v>136</v>
      </c>
      <c r="G361" s="254">
        <v>97135</v>
      </c>
      <c r="H361" s="254" t="s">
        <v>11821</v>
      </c>
      <c r="I361" s="254" t="s">
        <v>24</v>
      </c>
      <c r="J361" s="254" t="s">
        <v>459</v>
      </c>
      <c r="K361" s="255">
        <v>5.9</v>
      </c>
      <c r="L361" s="254" t="s">
        <v>458</v>
      </c>
    </row>
    <row r="362" spans="1:12" ht="13.5" x14ac:dyDescent="0.25">
      <c r="A362" s="254" t="s">
        <v>6149</v>
      </c>
      <c r="B362" s="254" t="s">
        <v>6148</v>
      </c>
      <c r="C362" s="254" t="s">
        <v>6274</v>
      </c>
      <c r="D362" s="254" t="s">
        <v>6273</v>
      </c>
      <c r="E362" s="255" t="s">
        <v>136</v>
      </c>
      <c r="F362" s="254" t="s">
        <v>136</v>
      </c>
      <c r="G362" s="254">
        <v>97136</v>
      </c>
      <c r="H362" s="254" t="s">
        <v>11822</v>
      </c>
      <c r="I362" s="254" t="s">
        <v>24</v>
      </c>
      <c r="J362" s="254" t="s">
        <v>459</v>
      </c>
      <c r="K362" s="255">
        <v>7.01</v>
      </c>
      <c r="L362" s="254" t="s">
        <v>458</v>
      </c>
    </row>
    <row r="363" spans="1:12" ht="13.5" x14ac:dyDescent="0.25">
      <c r="A363" s="254" t="s">
        <v>6149</v>
      </c>
      <c r="B363" s="254" t="s">
        <v>6148</v>
      </c>
      <c r="C363" s="254" t="s">
        <v>6274</v>
      </c>
      <c r="D363" s="254" t="s">
        <v>6273</v>
      </c>
      <c r="E363" s="255" t="s">
        <v>136</v>
      </c>
      <c r="F363" s="254" t="s">
        <v>136</v>
      </c>
      <c r="G363" s="254">
        <v>97137</v>
      </c>
      <c r="H363" s="254" t="s">
        <v>11823</v>
      </c>
      <c r="I363" s="254" t="s">
        <v>24</v>
      </c>
      <c r="J363" s="254" t="s">
        <v>459</v>
      </c>
      <c r="K363" s="255">
        <v>8.1300000000000008</v>
      </c>
      <c r="L363" s="254" t="s">
        <v>458</v>
      </c>
    </row>
    <row r="364" spans="1:12" ht="13.5" x14ac:dyDescent="0.25">
      <c r="A364" s="254" t="s">
        <v>6149</v>
      </c>
      <c r="B364" s="254" t="s">
        <v>6148</v>
      </c>
      <c r="C364" s="254" t="s">
        <v>6274</v>
      </c>
      <c r="D364" s="254" t="s">
        <v>6273</v>
      </c>
      <c r="E364" s="255" t="s">
        <v>136</v>
      </c>
      <c r="F364" s="254" t="s">
        <v>136</v>
      </c>
      <c r="G364" s="254">
        <v>97138</v>
      </c>
      <c r="H364" s="254" t="s">
        <v>11824</v>
      </c>
      <c r="I364" s="254" t="s">
        <v>24</v>
      </c>
      <c r="J364" s="254" t="s">
        <v>459</v>
      </c>
      <c r="K364" s="255">
        <v>9.23</v>
      </c>
      <c r="L364" s="254" t="s">
        <v>458</v>
      </c>
    </row>
    <row r="365" spans="1:12" ht="13.5" x14ac:dyDescent="0.25">
      <c r="A365" s="254" t="s">
        <v>6149</v>
      </c>
      <c r="B365" s="254" t="s">
        <v>6148</v>
      </c>
      <c r="C365" s="254" t="s">
        <v>6274</v>
      </c>
      <c r="D365" s="254" t="s">
        <v>6273</v>
      </c>
      <c r="E365" s="255" t="s">
        <v>136</v>
      </c>
      <c r="F365" s="254" t="s">
        <v>136</v>
      </c>
      <c r="G365" s="254">
        <v>97139</v>
      </c>
      <c r="H365" s="254" t="s">
        <v>11825</v>
      </c>
      <c r="I365" s="254" t="s">
        <v>24</v>
      </c>
      <c r="J365" s="254" t="s">
        <v>459</v>
      </c>
      <c r="K365" s="255">
        <v>10.35</v>
      </c>
      <c r="L365" s="254" t="s">
        <v>458</v>
      </c>
    </row>
    <row r="366" spans="1:12" ht="13.5" x14ac:dyDescent="0.25">
      <c r="A366" s="254" t="s">
        <v>6149</v>
      </c>
      <c r="B366" s="254" t="s">
        <v>6148</v>
      </c>
      <c r="C366" s="254" t="s">
        <v>6274</v>
      </c>
      <c r="D366" s="254" t="s">
        <v>6273</v>
      </c>
      <c r="E366" s="255" t="s">
        <v>136</v>
      </c>
      <c r="F366" s="254" t="s">
        <v>136</v>
      </c>
      <c r="G366" s="254">
        <v>97140</v>
      </c>
      <c r="H366" s="254" t="s">
        <v>11826</v>
      </c>
      <c r="I366" s="254" t="s">
        <v>24</v>
      </c>
      <c r="J366" s="254" t="s">
        <v>459</v>
      </c>
      <c r="K366" s="255">
        <v>12.56</v>
      </c>
      <c r="L366" s="254" t="s">
        <v>458</v>
      </c>
    </row>
    <row r="367" spans="1:12" ht="13.5" x14ac:dyDescent="0.25">
      <c r="A367" s="254" t="s">
        <v>6149</v>
      </c>
      <c r="B367" s="254" t="s">
        <v>6148</v>
      </c>
      <c r="C367" s="254" t="s">
        <v>6209</v>
      </c>
      <c r="D367" s="254" t="s">
        <v>6208</v>
      </c>
      <c r="E367" s="255" t="s">
        <v>136</v>
      </c>
      <c r="F367" s="254" t="s">
        <v>136</v>
      </c>
      <c r="G367" s="254">
        <v>103089</v>
      </c>
      <c r="H367" s="254" t="s">
        <v>6272</v>
      </c>
      <c r="I367" s="254" t="s">
        <v>24</v>
      </c>
      <c r="J367" s="254" t="s">
        <v>459</v>
      </c>
      <c r="K367" s="255">
        <v>10.97</v>
      </c>
      <c r="L367" s="254" t="s">
        <v>458</v>
      </c>
    </row>
    <row r="368" spans="1:12" ht="13.5" x14ac:dyDescent="0.25">
      <c r="A368" s="254" t="s">
        <v>6149</v>
      </c>
      <c r="B368" s="254" t="s">
        <v>6148</v>
      </c>
      <c r="C368" s="254" t="s">
        <v>6209</v>
      </c>
      <c r="D368" s="254" t="s">
        <v>6208</v>
      </c>
      <c r="E368" s="255" t="s">
        <v>136</v>
      </c>
      <c r="F368" s="254" t="s">
        <v>136</v>
      </c>
      <c r="G368" s="254">
        <v>103090</v>
      </c>
      <c r="H368" s="254" t="s">
        <v>6271</v>
      </c>
      <c r="I368" s="254" t="s">
        <v>24</v>
      </c>
      <c r="J368" s="254" t="s">
        <v>459</v>
      </c>
      <c r="K368" s="255">
        <v>13.08</v>
      </c>
      <c r="L368" s="254" t="s">
        <v>458</v>
      </c>
    </row>
    <row r="369" spans="1:12" ht="13.5" x14ac:dyDescent="0.25">
      <c r="A369" s="254" t="s">
        <v>6149</v>
      </c>
      <c r="B369" s="254" t="s">
        <v>6148</v>
      </c>
      <c r="C369" s="254" t="s">
        <v>6209</v>
      </c>
      <c r="D369" s="254" t="s">
        <v>6208</v>
      </c>
      <c r="E369" s="255" t="s">
        <v>136</v>
      </c>
      <c r="F369" s="254" t="s">
        <v>136</v>
      </c>
      <c r="G369" s="254">
        <v>103091</v>
      </c>
      <c r="H369" s="254" t="s">
        <v>6270</v>
      </c>
      <c r="I369" s="254" t="s">
        <v>24</v>
      </c>
      <c r="J369" s="254" t="s">
        <v>459</v>
      </c>
      <c r="K369" s="255">
        <v>18.34</v>
      </c>
      <c r="L369" s="254" t="s">
        <v>458</v>
      </c>
    </row>
    <row r="370" spans="1:12" ht="13.5" x14ac:dyDescent="0.25">
      <c r="A370" s="254" t="s">
        <v>6149</v>
      </c>
      <c r="B370" s="254" t="s">
        <v>6148</v>
      </c>
      <c r="C370" s="254" t="s">
        <v>6209</v>
      </c>
      <c r="D370" s="254" t="s">
        <v>6208</v>
      </c>
      <c r="E370" s="255" t="s">
        <v>136</v>
      </c>
      <c r="F370" s="254" t="s">
        <v>136</v>
      </c>
      <c r="G370" s="254">
        <v>103092</v>
      </c>
      <c r="H370" s="254" t="s">
        <v>6269</v>
      </c>
      <c r="I370" s="254" t="s">
        <v>24</v>
      </c>
      <c r="J370" s="254" t="s">
        <v>459</v>
      </c>
      <c r="K370" s="255">
        <v>23.6</v>
      </c>
      <c r="L370" s="254" t="s">
        <v>458</v>
      </c>
    </row>
    <row r="371" spans="1:12" ht="13.5" x14ac:dyDescent="0.25">
      <c r="A371" s="254" t="s">
        <v>6149</v>
      </c>
      <c r="B371" s="254" t="s">
        <v>6148</v>
      </c>
      <c r="C371" s="254" t="s">
        <v>6209</v>
      </c>
      <c r="D371" s="254" t="s">
        <v>6208</v>
      </c>
      <c r="E371" s="255" t="s">
        <v>136</v>
      </c>
      <c r="F371" s="254" t="s">
        <v>136</v>
      </c>
      <c r="G371" s="254">
        <v>103093</v>
      </c>
      <c r="H371" s="254" t="s">
        <v>6268</v>
      </c>
      <c r="I371" s="254" t="s">
        <v>24</v>
      </c>
      <c r="J371" s="254" t="s">
        <v>459</v>
      </c>
      <c r="K371" s="255">
        <v>36.06</v>
      </c>
      <c r="L371" s="254" t="s">
        <v>458</v>
      </c>
    </row>
    <row r="372" spans="1:12" ht="13.5" x14ac:dyDescent="0.25">
      <c r="A372" s="254" t="s">
        <v>6149</v>
      </c>
      <c r="B372" s="254" t="s">
        <v>6148</v>
      </c>
      <c r="C372" s="254" t="s">
        <v>6209</v>
      </c>
      <c r="D372" s="254" t="s">
        <v>6208</v>
      </c>
      <c r="E372" s="255" t="s">
        <v>136</v>
      </c>
      <c r="F372" s="254" t="s">
        <v>136</v>
      </c>
      <c r="G372" s="254">
        <v>103094</v>
      </c>
      <c r="H372" s="254" t="s">
        <v>6267</v>
      </c>
      <c r="I372" s="254" t="s">
        <v>24</v>
      </c>
      <c r="J372" s="254" t="s">
        <v>459</v>
      </c>
      <c r="K372" s="255">
        <v>41.36</v>
      </c>
      <c r="L372" s="254" t="s">
        <v>458</v>
      </c>
    </row>
    <row r="373" spans="1:12" ht="13.5" x14ac:dyDescent="0.25">
      <c r="A373" s="254" t="s">
        <v>6149</v>
      </c>
      <c r="B373" s="254" t="s">
        <v>6148</v>
      </c>
      <c r="C373" s="254" t="s">
        <v>6209</v>
      </c>
      <c r="D373" s="254" t="s">
        <v>6208</v>
      </c>
      <c r="E373" s="255" t="s">
        <v>136</v>
      </c>
      <c r="F373" s="254" t="s">
        <v>136</v>
      </c>
      <c r="G373" s="254">
        <v>103095</v>
      </c>
      <c r="H373" s="254" t="s">
        <v>6266</v>
      </c>
      <c r="I373" s="254" t="s">
        <v>24</v>
      </c>
      <c r="J373" s="254" t="s">
        <v>459</v>
      </c>
      <c r="K373" s="255">
        <v>53.8</v>
      </c>
      <c r="L373" s="254" t="s">
        <v>458</v>
      </c>
    </row>
    <row r="374" spans="1:12" ht="13.5" x14ac:dyDescent="0.25">
      <c r="A374" s="254" t="s">
        <v>6149</v>
      </c>
      <c r="B374" s="254" t="s">
        <v>6148</v>
      </c>
      <c r="C374" s="254" t="s">
        <v>6209</v>
      </c>
      <c r="D374" s="254" t="s">
        <v>6208</v>
      </c>
      <c r="E374" s="255" t="s">
        <v>136</v>
      </c>
      <c r="F374" s="254" t="s">
        <v>136</v>
      </c>
      <c r="G374" s="254">
        <v>103096</v>
      </c>
      <c r="H374" s="254" t="s">
        <v>6265</v>
      </c>
      <c r="I374" s="254" t="s">
        <v>24</v>
      </c>
      <c r="J374" s="254" t="s">
        <v>459</v>
      </c>
      <c r="K374" s="255">
        <v>59.09</v>
      </c>
      <c r="L374" s="254" t="s">
        <v>458</v>
      </c>
    </row>
    <row r="375" spans="1:12" ht="13.5" x14ac:dyDescent="0.25">
      <c r="A375" s="254" t="s">
        <v>6149</v>
      </c>
      <c r="B375" s="254" t="s">
        <v>6148</v>
      </c>
      <c r="C375" s="254" t="s">
        <v>6209</v>
      </c>
      <c r="D375" s="254" t="s">
        <v>6208</v>
      </c>
      <c r="E375" s="255" t="s">
        <v>136</v>
      </c>
      <c r="F375" s="254" t="s">
        <v>136</v>
      </c>
      <c r="G375" s="254">
        <v>103097</v>
      </c>
      <c r="H375" s="254" t="s">
        <v>6264</v>
      </c>
      <c r="I375" s="254" t="s">
        <v>24</v>
      </c>
      <c r="J375" s="254" t="s">
        <v>459</v>
      </c>
      <c r="K375" s="255">
        <v>71.55</v>
      </c>
      <c r="L375" s="254" t="s">
        <v>458</v>
      </c>
    </row>
    <row r="376" spans="1:12" ht="13.5" x14ac:dyDescent="0.25">
      <c r="A376" s="254" t="s">
        <v>6149</v>
      </c>
      <c r="B376" s="254" t="s">
        <v>6148</v>
      </c>
      <c r="C376" s="254" t="s">
        <v>6209</v>
      </c>
      <c r="D376" s="254" t="s">
        <v>6208</v>
      </c>
      <c r="E376" s="255" t="s">
        <v>136</v>
      </c>
      <c r="F376" s="254" t="s">
        <v>136</v>
      </c>
      <c r="G376" s="254">
        <v>103098</v>
      </c>
      <c r="H376" s="254" t="s">
        <v>6263</v>
      </c>
      <c r="I376" s="254" t="s">
        <v>24</v>
      </c>
      <c r="J376" s="254" t="s">
        <v>459</v>
      </c>
      <c r="K376" s="255">
        <v>76.84</v>
      </c>
      <c r="L376" s="254" t="s">
        <v>458</v>
      </c>
    </row>
    <row r="377" spans="1:12" ht="13.5" x14ac:dyDescent="0.25">
      <c r="A377" s="254" t="s">
        <v>6149</v>
      </c>
      <c r="B377" s="254" t="s">
        <v>6148</v>
      </c>
      <c r="C377" s="254" t="s">
        <v>6209</v>
      </c>
      <c r="D377" s="254" t="s">
        <v>6208</v>
      </c>
      <c r="E377" s="255" t="s">
        <v>136</v>
      </c>
      <c r="F377" s="254" t="s">
        <v>136</v>
      </c>
      <c r="G377" s="254">
        <v>103099</v>
      </c>
      <c r="H377" s="254" t="s">
        <v>6262</v>
      </c>
      <c r="I377" s="254" t="s">
        <v>24</v>
      </c>
      <c r="J377" s="254" t="s">
        <v>459</v>
      </c>
      <c r="K377" s="255">
        <v>87.37</v>
      </c>
      <c r="L377" s="254" t="s">
        <v>458</v>
      </c>
    </row>
    <row r="378" spans="1:12" ht="13.5" x14ac:dyDescent="0.25">
      <c r="A378" s="254" t="s">
        <v>6149</v>
      </c>
      <c r="B378" s="254" t="s">
        <v>6148</v>
      </c>
      <c r="C378" s="254" t="s">
        <v>6209</v>
      </c>
      <c r="D378" s="254" t="s">
        <v>6208</v>
      </c>
      <c r="E378" s="255" t="s">
        <v>136</v>
      </c>
      <c r="F378" s="254" t="s">
        <v>136</v>
      </c>
      <c r="G378" s="254">
        <v>103100</v>
      </c>
      <c r="H378" s="254" t="s">
        <v>6261</v>
      </c>
      <c r="I378" s="254" t="s">
        <v>24</v>
      </c>
      <c r="J378" s="254" t="s">
        <v>459</v>
      </c>
      <c r="K378" s="255">
        <v>93.18</v>
      </c>
      <c r="L378" s="254" t="s">
        <v>458</v>
      </c>
    </row>
    <row r="379" spans="1:12" ht="13.5" x14ac:dyDescent="0.25">
      <c r="A379" s="254" t="s">
        <v>6149</v>
      </c>
      <c r="B379" s="254" t="s">
        <v>6148</v>
      </c>
      <c r="C379" s="254" t="s">
        <v>6209</v>
      </c>
      <c r="D379" s="254" t="s">
        <v>6208</v>
      </c>
      <c r="E379" s="255" t="s">
        <v>136</v>
      </c>
      <c r="F379" s="254" t="s">
        <v>136</v>
      </c>
      <c r="G379" s="254">
        <v>103101</v>
      </c>
      <c r="H379" s="254" t="s">
        <v>6260</v>
      </c>
      <c r="I379" s="254" t="s">
        <v>24</v>
      </c>
      <c r="J379" s="254" t="s">
        <v>459</v>
      </c>
      <c r="K379" s="255">
        <v>102.59</v>
      </c>
      <c r="L379" s="254" t="s">
        <v>458</v>
      </c>
    </row>
    <row r="380" spans="1:12" ht="13.5" x14ac:dyDescent="0.25">
      <c r="A380" s="254" t="s">
        <v>6149</v>
      </c>
      <c r="B380" s="254" t="s">
        <v>6148</v>
      </c>
      <c r="C380" s="254" t="s">
        <v>6209</v>
      </c>
      <c r="D380" s="254" t="s">
        <v>6208</v>
      </c>
      <c r="E380" s="255" t="s">
        <v>136</v>
      </c>
      <c r="F380" s="254" t="s">
        <v>136</v>
      </c>
      <c r="G380" s="254">
        <v>103102</v>
      </c>
      <c r="H380" s="254" t="s">
        <v>6259</v>
      </c>
      <c r="I380" s="254" t="s">
        <v>24</v>
      </c>
      <c r="J380" s="254" t="s">
        <v>459</v>
      </c>
      <c r="K380" s="255">
        <v>118.17</v>
      </c>
      <c r="L380" s="254" t="s">
        <v>458</v>
      </c>
    </row>
    <row r="381" spans="1:12" ht="13.5" x14ac:dyDescent="0.25">
      <c r="A381" s="254" t="s">
        <v>6149</v>
      </c>
      <c r="B381" s="254" t="s">
        <v>6148</v>
      </c>
      <c r="C381" s="254" t="s">
        <v>6209</v>
      </c>
      <c r="D381" s="254" t="s">
        <v>6208</v>
      </c>
      <c r="E381" s="255" t="s">
        <v>136</v>
      </c>
      <c r="F381" s="254" t="s">
        <v>136</v>
      </c>
      <c r="G381" s="254">
        <v>103103</v>
      </c>
      <c r="H381" s="254" t="s">
        <v>6258</v>
      </c>
      <c r="I381" s="254" t="s">
        <v>24</v>
      </c>
      <c r="J381" s="254" t="s">
        <v>459</v>
      </c>
      <c r="K381" s="255">
        <v>127.57</v>
      </c>
      <c r="L381" s="254" t="s">
        <v>458</v>
      </c>
    </row>
    <row r="382" spans="1:12" ht="13.5" x14ac:dyDescent="0.25">
      <c r="A382" s="254" t="s">
        <v>6149</v>
      </c>
      <c r="B382" s="254" t="s">
        <v>6148</v>
      </c>
      <c r="C382" s="254" t="s">
        <v>6209</v>
      </c>
      <c r="D382" s="254" t="s">
        <v>6208</v>
      </c>
      <c r="E382" s="255" t="s">
        <v>136</v>
      </c>
      <c r="F382" s="254" t="s">
        <v>136</v>
      </c>
      <c r="G382" s="254">
        <v>103104</v>
      </c>
      <c r="H382" s="254" t="s">
        <v>6257</v>
      </c>
      <c r="I382" s="254" t="s">
        <v>24</v>
      </c>
      <c r="J382" s="254" t="s">
        <v>459</v>
      </c>
      <c r="K382" s="255">
        <v>152.54</v>
      </c>
      <c r="L382" s="254" t="s">
        <v>458</v>
      </c>
    </row>
    <row r="383" spans="1:12" ht="13.5" x14ac:dyDescent="0.25">
      <c r="A383" s="254" t="s">
        <v>6149</v>
      </c>
      <c r="B383" s="254" t="s">
        <v>6148</v>
      </c>
      <c r="C383" s="254" t="s">
        <v>6209</v>
      </c>
      <c r="D383" s="254" t="s">
        <v>6208</v>
      </c>
      <c r="E383" s="255" t="s">
        <v>136</v>
      </c>
      <c r="F383" s="254" t="s">
        <v>136</v>
      </c>
      <c r="G383" s="254">
        <v>103105</v>
      </c>
      <c r="H383" s="254" t="s">
        <v>6256</v>
      </c>
      <c r="I383" s="254" t="s">
        <v>460</v>
      </c>
      <c r="J383" s="254" t="s">
        <v>459</v>
      </c>
      <c r="K383" s="255">
        <v>47.07</v>
      </c>
      <c r="L383" s="254" t="s">
        <v>458</v>
      </c>
    </row>
    <row r="384" spans="1:12" ht="13.5" x14ac:dyDescent="0.25">
      <c r="A384" s="254" t="s">
        <v>6149</v>
      </c>
      <c r="B384" s="254" t="s">
        <v>6148</v>
      </c>
      <c r="C384" s="254" t="s">
        <v>6209</v>
      </c>
      <c r="D384" s="254" t="s">
        <v>6208</v>
      </c>
      <c r="E384" s="255" t="s">
        <v>136</v>
      </c>
      <c r="F384" s="254" t="s">
        <v>136</v>
      </c>
      <c r="G384" s="254">
        <v>103106</v>
      </c>
      <c r="H384" s="254" t="s">
        <v>6255</v>
      </c>
      <c r="I384" s="254" t="s">
        <v>460</v>
      </c>
      <c r="J384" s="254" t="s">
        <v>459</v>
      </c>
      <c r="K384" s="255">
        <v>55.96</v>
      </c>
      <c r="L384" s="254" t="s">
        <v>458</v>
      </c>
    </row>
    <row r="385" spans="1:12" ht="13.5" x14ac:dyDescent="0.25">
      <c r="A385" s="254" t="s">
        <v>6149</v>
      </c>
      <c r="B385" s="254" t="s">
        <v>6148</v>
      </c>
      <c r="C385" s="254" t="s">
        <v>6209</v>
      </c>
      <c r="D385" s="254" t="s">
        <v>6208</v>
      </c>
      <c r="E385" s="255" t="s">
        <v>136</v>
      </c>
      <c r="F385" s="254" t="s">
        <v>136</v>
      </c>
      <c r="G385" s="254">
        <v>103107</v>
      </c>
      <c r="H385" s="254" t="s">
        <v>6254</v>
      </c>
      <c r="I385" s="254" t="s">
        <v>460</v>
      </c>
      <c r="J385" s="254" t="s">
        <v>459</v>
      </c>
      <c r="K385" s="255">
        <v>78.180000000000007</v>
      </c>
      <c r="L385" s="254" t="s">
        <v>458</v>
      </c>
    </row>
    <row r="386" spans="1:12" ht="13.5" x14ac:dyDescent="0.25">
      <c r="A386" s="254" t="s">
        <v>6149</v>
      </c>
      <c r="B386" s="254" t="s">
        <v>6148</v>
      </c>
      <c r="C386" s="254" t="s">
        <v>6209</v>
      </c>
      <c r="D386" s="254" t="s">
        <v>6208</v>
      </c>
      <c r="E386" s="255" t="s">
        <v>136</v>
      </c>
      <c r="F386" s="254" t="s">
        <v>136</v>
      </c>
      <c r="G386" s="254">
        <v>103108</v>
      </c>
      <c r="H386" s="254" t="s">
        <v>6253</v>
      </c>
      <c r="I386" s="254" t="s">
        <v>460</v>
      </c>
      <c r="J386" s="254" t="s">
        <v>459</v>
      </c>
      <c r="K386" s="255">
        <v>100.39</v>
      </c>
      <c r="L386" s="254" t="s">
        <v>458</v>
      </c>
    </row>
    <row r="387" spans="1:12" ht="13.5" x14ac:dyDescent="0.25">
      <c r="A387" s="254" t="s">
        <v>6149</v>
      </c>
      <c r="B387" s="254" t="s">
        <v>6148</v>
      </c>
      <c r="C387" s="254" t="s">
        <v>6209</v>
      </c>
      <c r="D387" s="254" t="s">
        <v>6208</v>
      </c>
      <c r="E387" s="255" t="s">
        <v>136</v>
      </c>
      <c r="F387" s="254" t="s">
        <v>136</v>
      </c>
      <c r="G387" s="254">
        <v>103109</v>
      </c>
      <c r="H387" s="254" t="s">
        <v>6252</v>
      </c>
      <c r="I387" s="254" t="s">
        <v>460</v>
      </c>
      <c r="J387" s="254" t="s">
        <v>459</v>
      </c>
      <c r="K387" s="255">
        <v>164.34</v>
      </c>
      <c r="L387" s="254" t="s">
        <v>458</v>
      </c>
    </row>
    <row r="388" spans="1:12" ht="13.5" x14ac:dyDescent="0.25">
      <c r="A388" s="254" t="s">
        <v>6149</v>
      </c>
      <c r="B388" s="254" t="s">
        <v>6148</v>
      </c>
      <c r="C388" s="254" t="s">
        <v>6209</v>
      </c>
      <c r="D388" s="254" t="s">
        <v>6208</v>
      </c>
      <c r="E388" s="255" t="s">
        <v>136</v>
      </c>
      <c r="F388" s="254" t="s">
        <v>136</v>
      </c>
      <c r="G388" s="254">
        <v>103110</v>
      </c>
      <c r="H388" s="254" t="s">
        <v>6251</v>
      </c>
      <c r="I388" s="254" t="s">
        <v>460</v>
      </c>
      <c r="J388" s="254" t="s">
        <v>459</v>
      </c>
      <c r="K388" s="255">
        <v>186.57</v>
      </c>
      <c r="L388" s="254" t="s">
        <v>458</v>
      </c>
    </row>
    <row r="389" spans="1:12" ht="13.5" x14ac:dyDescent="0.25">
      <c r="A389" s="254" t="s">
        <v>6149</v>
      </c>
      <c r="B389" s="254" t="s">
        <v>6148</v>
      </c>
      <c r="C389" s="254" t="s">
        <v>6209</v>
      </c>
      <c r="D389" s="254" t="s">
        <v>6208</v>
      </c>
      <c r="E389" s="255" t="s">
        <v>136</v>
      </c>
      <c r="F389" s="254" t="s">
        <v>136</v>
      </c>
      <c r="G389" s="254">
        <v>103111</v>
      </c>
      <c r="H389" s="254" t="s">
        <v>6250</v>
      </c>
      <c r="I389" s="254" t="s">
        <v>460</v>
      </c>
      <c r="J389" s="254" t="s">
        <v>459</v>
      </c>
      <c r="K389" s="255">
        <v>250.53</v>
      </c>
      <c r="L389" s="254" t="s">
        <v>458</v>
      </c>
    </row>
    <row r="390" spans="1:12" ht="13.5" x14ac:dyDescent="0.25">
      <c r="A390" s="254" t="s">
        <v>6149</v>
      </c>
      <c r="B390" s="254" t="s">
        <v>6148</v>
      </c>
      <c r="C390" s="254" t="s">
        <v>6209</v>
      </c>
      <c r="D390" s="254" t="s">
        <v>6208</v>
      </c>
      <c r="E390" s="255" t="s">
        <v>136</v>
      </c>
      <c r="F390" s="254" t="s">
        <v>136</v>
      </c>
      <c r="G390" s="254">
        <v>103112</v>
      </c>
      <c r="H390" s="254" t="s">
        <v>6249</v>
      </c>
      <c r="I390" s="254" t="s">
        <v>460</v>
      </c>
      <c r="J390" s="254" t="s">
        <v>459</v>
      </c>
      <c r="K390" s="255">
        <v>272.74</v>
      </c>
      <c r="L390" s="254" t="s">
        <v>458</v>
      </c>
    </row>
    <row r="391" spans="1:12" ht="13.5" x14ac:dyDescent="0.25">
      <c r="A391" s="254" t="s">
        <v>6149</v>
      </c>
      <c r="B391" s="254" t="s">
        <v>6148</v>
      </c>
      <c r="C391" s="254" t="s">
        <v>6209</v>
      </c>
      <c r="D391" s="254" t="s">
        <v>6208</v>
      </c>
      <c r="E391" s="255" t="s">
        <v>136</v>
      </c>
      <c r="F391" s="254" t="s">
        <v>136</v>
      </c>
      <c r="G391" s="254">
        <v>103113</v>
      </c>
      <c r="H391" s="254" t="s">
        <v>6248</v>
      </c>
      <c r="I391" s="254" t="s">
        <v>460</v>
      </c>
      <c r="J391" s="254" t="s">
        <v>459</v>
      </c>
      <c r="K391" s="255">
        <v>336.69</v>
      </c>
      <c r="L391" s="254" t="s">
        <v>458</v>
      </c>
    </row>
    <row r="392" spans="1:12" ht="13.5" x14ac:dyDescent="0.25">
      <c r="A392" s="254" t="s">
        <v>6149</v>
      </c>
      <c r="B392" s="254" t="s">
        <v>6148</v>
      </c>
      <c r="C392" s="254" t="s">
        <v>6209</v>
      </c>
      <c r="D392" s="254" t="s">
        <v>6208</v>
      </c>
      <c r="E392" s="255" t="s">
        <v>136</v>
      </c>
      <c r="F392" s="254" t="s">
        <v>136</v>
      </c>
      <c r="G392" s="254">
        <v>103114</v>
      </c>
      <c r="H392" s="254" t="s">
        <v>6247</v>
      </c>
      <c r="I392" s="254" t="s">
        <v>460</v>
      </c>
      <c r="J392" s="254" t="s">
        <v>459</v>
      </c>
      <c r="K392" s="255">
        <v>358.9</v>
      </c>
      <c r="L392" s="254" t="s">
        <v>458</v>
      </c>
    </row>
    <row r="393" spans="1:12" ht="13.5" x14ac:dyDescent="0.25">
      <c r="A393" s="254" t="s">
        <v>6149</v>
      </c>
      <c r="B393" s="254" t="s">
        <v>6148</v>
      </c>
      <c r="C393" s="254" t="s">
        <v>6209</v>
      </c>
      <c r="D393" s="254" t="s">
        <v>6208</v>
      </c>
      <c r="E393" s="255" t="s">
        <v>136</v>
      </c>
      <c r="F393" s="254" t="s">
        <v>136</v>
      </c>
      <c r="G393" s="254">
        <v>103115</v>
      </c>
      <c r="H393" s="254" t="s">
        <v>6246</v>
      </c>
      <c r="I393" s="254" t="s">
        <v>460</v>
      </c>
      <c r="J393" s="254" t="s">
        <v>459</v>
      </c>
      <c r="K393" s="255">
        <v>403.35</v>
      </c>
      <c r="L393" s="254" t="s">
        <v>458</v>
      </c>
    </row>
    <row r="394" spans="1:12" ht="13.5" x14ac:dyDescent="0.25">
      <c r="A394" s="254" t="s">
        <v>6149</v>
      </c>
      <c r="B394" s="254" t="s">
        <v>6148</v>
      </c>
      <c r="C394" s="254" t="s">
        <v>6209</v>
      </c>
      <c r="D394" s="254" t="s">
        <v>6208</v>
      </c>
      <c r="E394" s="255" t="s">
        <v>136</v>
      </c>
      <c r="F394" s="254" t="s">
        <v>136</v>
      </c>
      <c r="G394" s="254">
        <v>103116</v>
      </c>
      <c r="H394" s="254" t="s">
        <v>6245</v>
      </c>
      <c r="I394" s="254" t="s">
        <v>460</v>
      </c>
      <c r="J394" s="254" t="s">
        <v>459</v>
      </c>
      <c r="K394" s="255">
        <v>489.52</v>
      </c>
      <c r="L394" s="254" t="s">
        <v>458</v>
      </c>
    </row>
    <row r="395" spans="1:12" ht="13.5" x14ac:dyDescent="0.25">
      <c r="A395" s="254" t="s">
        <v>6149</v>
      </c>
      <c r="B395" s="254" t="s">
        <v>6148</v>
      </c>
      <c r="C395" s="254" t="s">
        <v>6209</v>
      </c>
      <c r="D395" s="254" t="s">
        <v>6208</v>
      </c>
      <c r="E395" s="255" t="s">
        <v>136</v>
      </c>
      <c r="F395" s="254" t="s">
        <v>136</v>
      </c>
      <c r="G395" s="254">
        <v>103117</v>
      </c>
      <c r="H395" s="254" t="s">
        <v>6244</v>
      </c>
      <c r="I395" s="254" t="s">
        <v>460</v>
      </c>
      <c r="J395" s="254" t="s">
        <v>459</v>
      </c>
      <c r="K395" s="255">
        <v>533.95000000000005</v>
      </c>
      <c r="L395" s="254" t="s">
        <v>458</v>
      </c>
    </row>
    <row r="396" spans="1:12" ht="13.5" x14ac:dyDescent="0.25">
      <c r="A396" s="254" t="s">
        <v>6149</v>
      </c>
      <c r="B396" s="254" t="s">
        <v>6148</v>
      </c>
      <c r="C396" s="254" t="s">
        <v>6209</v>
      </c>
      <c r="D396" s="254" t="s">
        <v>6208</v>
      </c>
      <c r="E396" s="255" t="s">
        <v>136</v>
      </c>
      <c r="F396" s="254" t="s">
        <v>136</v>
      </c>
      <c r="G396" s="254">
        <v>103118</v>
      </c>
      <c r="H396" s="254" t="s">
        <v>6243</v>
      </c>
      <c r="I396" s="254" t="s">
        <v>460</v>
      </c>
      <c r="J396" s="254" t="s">
        <v>459</v>
      </c>
      <c r="K396" s="255">
        <v>620.12</v>
      </c>
      <c r="L396" s="254" t="s">
        <v>458</v>
      </c>
    </row>
    <row r="397" spans="1:12" ht="13.5" x14ac:dyDescent="0.25">
      <c r="A397" s="254" t="s">
        <v>6149</v>
      </c>
      <c r="B397" s="254" t="s">
        <v>6148</v>
      </c>
      <c r="C397" s="254" t="s">
        <v>6209</v>
      </c>
      <c r="D397" s="254" t="s">
        <v>6208</v>
      </c>
      <c r="E397" s="255" t="s">
        <v>136</v>
      </c>
      <c r="F397" s="254" t="s">
        <v>136</v>
      </c>
      <c r="G397" s="254">
        <v>103119</v>
      </c>
      <c r="H397" s="254" t="s">
        <v>6242</v>
      </c>
      <c r="I397" s="254" t="s">
        <v>460</v>
      </c>
      <c r="J397" s="254" t="s">
        <v>459</v>
      </c>
      <c r="K397" s="255">
        <v>664.56</v>
      </c>
      <c r="L397" s="254" t="s">
        <v>458</v>
      </c>
    </row>
    <row r="398" spans="1:12" ht="13.5" x14ac:dyDescent="0.25">
      <c r="A398" s="254" t="s">
        <v>6149</v>
      </c>
      <c r="B398" s="254" t="s">
        <v>6148</v>
      </c>
      <c r="C398" s="254" t="s">
        <v>6209</v>
      </c>
      <c r="D398" s="254" t="s">
        <v>6208</v>
      </c>
      <c r="E398" s="255" t="s">
        <v>136</v>
      </c>
      <c r="F398" s="254" t="s">
        <v>136</v>
      </c>
      <c r="G398" s="254">
        <v>103120</v>
      </c>
      <c r="H398" s="254" t="s">
        <v>6241</v>
      </c>
      <c r="I398" s="254" t="s">
        <v>460</v>
      </c>
      <c r="J398" s="254" t="s">
        <v>459</v>
      </c>
      <c r="K398" s="255">
        <v>795.16</v>
      </c>
      <c r="L398" s="254" t="s">
        <v>458</v>
      </c>
    </row>
    <row r="399" spans="1:12" ht="13.5" x14ac:dyDescent="0.25">
      <c r="A399" s="254" t="s">
        <v>6149</v>
      </c>
      <c r="B399" s="254" t="s">
        <v>6148</v>
      </c>
      <c r="C399" s="254" t="s">
        <v>6209</v>
      </c>
      <c r="D399" s="254" t="s">
        <v>6208</v>
      </c>
      <c r="E399" s="255" t="s">
        <v>136</v>
      </c>
      <c r="F399" s="254" t="s">
        <v>136</v>
      </c>
      <c r="G399" s="254">
        <v>103121</v>
      </c>
      <c r="H399" s="254" t="s">
        <v>6240</v>
      </c>
      <c r="I399" s="254" t="s">
        <v>460</v>
      </c>
      <c r="J399" s="254" t="s">
        <v>459</v>
      </c>
      <c r="K399" s="255">
        <v>61.47</v>
      </c>
      <c r="L399" s="254" t="s">
        <v>458</v>
      </c>
    </row>
    <row r="400" spans="1:12" ht="13.5" x14ac:dyDescent="0.25">
      <c r="A400" s="254" t="s">
        <v>6149</v>
      </c>
      <c r="B400" s="254" t="s">
        <v>6148</v>
      </c>
      <c r="C400" s="254" t="s">
        <v>6209</v>
      </c>
      <c r="D400" s="254" t="s">
        <v>6208</v>
      </c>
      <c r="E400" s="255" t="s">
        <v>136</v>
      </c>
      <c r="F400" s="254" t="s">
        <v>136</v>
      </c>
      <c r="G400" s="254">
        <v>103122</v>
      </c>
      <c r="H400" s="254" t="s">
        <v>6239</v>
      </c>
      <c r="I400" s="254" t="s">
        <v>460</v>
      </c>
      <c r="J400" s="254" t="s">
        <v>459</v>
      </c>
      <c r="K400" s="255">
        <v>74.78</v>
      </c>
      <c r="L400" s="254" t="s">
        <v>458</v>
      </c>
    </row>
    <row r="401" spans="1:12" ht="13.5" x14ac:dyDescent="0.25">
      <c r="A401" s="254" t="s">
        <v>6149</v>
      </c>
      <c r="B401" s="254" t="s">
        <v>6148</v>
      </c>
      <c r="C401" s="254" t="s">
        <v>6209</v>
      </c>
      <c r="D401" s="254" t="s">
        <v>6208</v>
      </c>
      <c r="E401" s="255" t="s">
        <v>136</v>
      </c>
      <c r="F401" s="254" t="s">
        <v>136</v>
      </c>
      <c r="G401" s="254">
        <v>103123</v>
      </c>
      <c r="H401" s="254" t="s">
        <v>6238</v>
      </c>
      <c r="I401" s="254" t="s">
        <v>460</v>
      </c>
      <c r="J401" s="254" t="s">
        <v>459</v>
      </c>
      <c r="K401" s="255">
        <v>108.12</v>
      </c>
      <c r="L401" s="254" t="s">
        <v>458</v>
      </c>
    </row>
    <row r="402" spans="1:12" ht="13.5" x14ac:dyDescent="0.25">
      <c r="A402" s="254" t="s">
        <v>6149</v>
      </c>
      <c r="B402" s="254" t="s">
        <v>6148</v>
      </c>
      <c r="C402" s="254" t="s">
        <v>6209</v>
      </c>
      <c r="D402" s="254" t="s">
        <v>6208</v>
      </c>
      <c r="E402" s="255" t="s">
        <v>136</v>
      </c>
      <c r="F402" s="254" t="s">
        <v>136</v>
      </c>
      <c r="G402" s="254">
        <v>103124</v>
      </c>
      <c r="H402" s="254" t="s">
        <v>6237</v>
      </c>
      <c r="I402" s="254" t="s">
        <v>460</v>
      </c>
      <c r="J402" s="254" t="s">
        <v>459</v>
      </c>
      <c r="K402" s="255">
        <v>141.43</v>
      </c>
      <c r="L402" s="254" t="s">
        <v>458</v>
      </c>
    </row>
    <row r="403" spans="1:12" ht="13.5" x14ac:dyDescent="0.25">
      <c r="A403" s="254" t="s">
        <v>6149</v>
      </c>
      <c r="B403" s="254" t="s">
        <v>6148</v>
      </c>
      <c r="C403" s="254" t="s">
        <v>6209</v>
      </c>
      <c r="D403" s="254" t="s">
        <v>6208</v>
      </c>
      <c r="E403" s="255" t="s">
        <v>136</v>
      </c>
      <c r="F403" s="254" t="s">
        <v>136</v>
      </c>
      <c r="G403" s="254">
        <v>103125</v>
      </c>
      <c r="H403" s="254" t="s">
        <v>6236</v>
      </c>
      <c r="I403" s="254" t="s">
        <v>460</v>
      </c>
      <c r="J403" s="254" t="s">
        <v>459</v>
      </c>
      <c r="K403" s="255">
        <v>237.38</v>
      </c>
      <c r="L403" s="254" t="s">
        <v>458</v>
      </c>
    </row>
    <row r="404" spans="1:12" ht="13.5" x14ac:dyDescent="0.25">
      <c r="A404" s="254" t="s">
        <v>6149</v>
      </c>
      <c r="B404" s="254" t="s">
        <v>6148</v>
      </c>
      <c r="C404" s="254" t="s">
        <v>6209</v>
      </c>
      <c r="D404" s="254" t="s">
        <v>6208</v>
      </c>
      <c r="E404" s="255" t="s">
        <v>136</v>
      </c>
      <c r="F404" s="254" t="s">
        <v>136</v>
      </c>
      <c r="G404" s="254">
        <v>103126</v>
      </c>
      <c r="H404" s="254" t="s">
        <v>6235</v>
      </c>
      <c r="I404" s="254" t="s">
        <v>460</v>
      </c>
      <c r="J404" s="254" t="s">
        <v>459</v>
      </c>
      <c r="K404" s="255">
        <v>270.69</v>
      </c>
      <c r="L404" s="254" t="s">
        <v>458</v>
      </c>
    </row>
    <row r="405" spans="1:12" ht="13.5" x14ac:dyDescent="0.25">
      <c r="A405" s="254" t="s">
        <v>6149</v>
      </c>
      <c r="B405" s="254" t="s">
        <v>6148</v>
      </c>
      <c r="C405" s="254" t="s">
        <v>6209</v>
      </c>
      <c r="D405" s="254" t="s">
        <v>6208</v>
      </c>
      <c r="E405" s="255" t="s">
        <v>136</v>
      </c>
      <c r="F405" s="254" t="s">
        <v>136</v>
      </c>
      <c r="G405" s="254">
        <v>103127</v>
      </c>
      <c r="H405" s="254" t="s">
        <v>6234</v>
      </c>
      <c r="I405" s="254" t="s">
        <v>460</v>
      </c>
      <c r="J405" s="254" t="s">
        <v>459</v>
      </c>
      <c r="K405" s="255">
        <v>366.64</v>
      </c>
      <c r="L405" s="254" t="s">
        <v>458</v>
      </c>
    </row>
    <row r="406" spans="1:12" ht="13.5" x14ac:dyDescent="0.25">
      <c r="A406" s="254" t="s">
        <v>6149</v>
      </c>
      <c r="B406" s="254" t="s">
        <v>6148</v>
      </c>
      <c r="C406" s="254" t="s">
        <v>6209</v>
      </c>
      <c r="D406" s="254" t="s">
        <v>6208</v>
      </c>
      <c r="E406" s="255" t="s">
        <v>136</v>
      </c>
      <c r="F406" s="254" t="s">
        <v>136</v>
      </c>
      <c r="G406" s="254">
        <v>103128</v>
      </c>
      <c r="H406" s="254" t="s">
        <v>6233</v>
      </c>
      <c r="I406" s="254" t="s">
        <v>460</v>
      </c>
      <c r="J406" s="254" t="s">
        <v>459</v>
      </c>
      <c r="K406" s="255">
        <v>399.96</v>
      </c>
      <c r="L406" s="254" t="s">
        <v>458</v>
      </c>
    </row>
    <row r="407" spans="1:12" ht="13.5" x14ac:dyDescent="0.25">
      <c r="A407" s="254" t="s">
        <v>6149</v>
      </c>
      <c r="B407" s="254" t="s">
        <v>6148</v>
      </c>
      <c r="C407" s="254" t="s">
        <v>6209</v>
      </c>
      <c r="D407" s="254" t="s">
        <v>6208</v>
      </c>
      <c r="E407" s="255" t="s">
        <v>136</v>
      </c>
      <c r="F407" s="254" t="s">
        <v>136</v>
      </c>
      <c r="G407" s="254">
        <v>103129</v>
      </c>
      <c r="H407" s="254" t="s">
        <v>6232</v>
      </c>
      <c r="I407" s="254" t="s">
        <v>460</v>
      </c>
      <c r="J407" s="254" t="s">
        <v>459</v>
      </c>
      <c r="K407" s="255">
        <v>495.91</v>
      </c>
      <c r="L407" s="254" t="s">
        <v>458</v>
      </c>
    </row>
    <row r="408" spans="1:12" ht="13.5" x14ac:dyDescent="0.25">
      <c r="A408" s="254" t="s">
        <v>6149</v>
      </c>
      <c r="B408" s="254" t="s">
        <v>6148</v>
      </c>
      <c r="C408" s="254" t="s">
        <v>6209</v>
      </c>
      <c r="D408" s="254" t="s">
        <v>6208</v>
      </c>
      <c r="E408" s="255" t="s">
        <v>136</v>
      </c>
      <c r="F408" s="254" t="s">
        <v>136</v>
      </c>
      <c r="G408" s="254">
        <v>103130</v>
      </c>
      <c r="H408" s="254" t="s">
        <v>6231</v>
      </c>
      <c r="I408" s="254" t="s">
        <v>460</v>
      </c>
      <c r="J408" s="254" t="s">
        <v>459</v>
      </c>
      <c r="K408" s="255">
        <v>529.22</v>
      </c>
      <c r="L408" s="254" t="s">
        <v>458</v>
      </c>
    </row>
    <row r="409" spans="1:12" ht="13.5" x14ac:dyDescent="0.25">
      <c r="A409" s="254" t="s">
        <v>6149</v>
      </c>
      <c r="B409" s="254" t="s">
        <v>6148</v>
      </c>
      <c r="C409" s="254" t="s">
        <v>6209</v>
      </c>
      <c r="D409" s="254" t="s">
        <v>6208</v>
      </c>
      <c r="E409" s="255" t="s">
        <v>136</v>
      </c>
      <c r="F409" s="254" t="s">
        <v>136</v>
      </c>
      <c r="G409" s="254">
        <v>103131</v>
      </c>
      <c r="H409" s="254" t="s">
        <v>6230</v>
      </c>
      <c r="I409" s="254" t="s">
        <v>460</v>
      </c>
      <c r="J409" s="254" t="s">
        <v>459</v>
      </c>
      <c r="K409" s="255">
        <v>595.86</v>
      </c>
      <c r="L409" s="254" t="s">
        <v>458</v>
      </c>
    </row>
    <row r="410" spans="1:12" ht="13.5" x14ac:dyDescent="0.25">
      <c r="A410" s="254" t="s">
        <v>6149</v>
      </c>
      <c r="B410" s="254" t="s">
        <v>6148</v>
      </c>
      <c r="C410" s="254" t="s">
        <v>6209</v>
      </c>
      <c r="D410" s="254" t="s">
        <v>6208</v>
      </c>
      <c r="E410" s="255" t="s">
        <v>136</v>
      </c>
      <c r="F410" s="254" t="s">
        <v>136</v>
      </c>
      <c r="G410" s="254">
        <v>103132</v>
      </c>
      <c r="H410" s="254" t="s">
        <v>6229</v>
      </c>
      <c r="I410" s="254" t="s">
        <v>460</v>
      </c>
      <c r="J410" s="254" t="s">
        <v>459</v>
      </c>
      <c r="K410" s="255">
        <v>725.11</v>
      </c>
      <c r="L410" s="254" t="s">
        <v>458</v>
      </c>
    </row>
    <row r="411" spans="1:12" ht="13.5" x14ac:dyDescent="0.25">
      <c r="A411" s="254" t="s">
        <v>6149</v>
      </c>
      <c r="B411" s="254" t="s">
        <v>6148</v>
      </c>
      <c r="C411" s="254" t="s">
        <v>6209</v>
      </c>
      <c r="D411" s="254" t="s">
        <v>6208</v>
      </c>
      <c r="E411" s="255" t="s">
        <v>136</v>
      </c>
      <c r="F411" s="254" t="s">
        <v>136</v>
      </c>
      <c r="G411" s="254">
        <v>103133</v>
      </c>
      <c r="H411" s="254" t="s">
        <v>6228</v>
      </c>
      <c r="I411" s="254" t="s">
        <v>460</v>
      </c>
      <c r="J411" s="254" t="s">
        <v>459</v>
      </c>
      <c r="K411" s="255">
        <v>791.77</v>
      </c>
      <c r="L411" s="254" t="s">
        <v>458</v>
      </c>
    </row>
    <row r="412" spans="1:12" ht="13.5" x14ac:dyDescent="0.25">
      <c r="A412" s="254" t="s">
        <v>6149</v>
      </c>
      <c r="B412" s="254" t="s">
        <v>6148</v>
      </c>
      <c r="C412" s="254" t="s">
        <v>6209</v>
      </c>
      <c r="D412" s="254" t="s">
        <v>6208</v>
      </c>
      <c r="E412" s="255" t="s">
        <v>136</v>
      </c>
      <c r="F412" s="254" t="s">
        <v>136</v>
      </c>
      <c r="G412" s="254">
        <v>103134</v>
      </c>
      <c r="H412" s="254" t="s">
        <v>6227</v>
      </c>
      <c r="I412" s="254" t="s">
        <v>460</v>
      </c>
      <c r="J412" s="254" t="s">
        <v>459</v>
      </c>
      <c r="K412" s="255">
        <v>921.03</v>
      </c>
      <c r="L412" s="254" t="s">
        <v>458</v>
      </c>
    </row>
    <row r="413" spans="1:12" ht="13.5" x14ac:dyDescent="0.25">
      <c r="A413" s="254" t="s">
        <v>6149</v>
      </c>
      <c r="B413" s="254" t="s">
        <v>6148</v>
      </c>
      <c r="C413" s="254" t="s">
        <v>6209</v>
      </c>
      <c r="D413" s="254" t="s">
        <v>6208</v>
      </c>
      <c r="E413" s="255" t="s">
        <v>136</v>
      </c>
      <c r="F413" s="254" t="s">
        <v>136</v>
      </c>
      <c r="G413" s="254">
        <v>103135</v>
      </c>
      <c r="H413" s="254" t="s">
        <v>6226</v>
      </c>
      <c r="I413" s="254" t="s">
        <v>460</v>
      </c>
      <c r="J413" s="254" t="s">
        <v>459</v>
      </c>
      <c r="K413" s="255">
        <v>987.67</v>
      </c>
      <c r="L413" s="254" t="s">
        <v>458</v>
      </c>
    </row>
    <row r="414" spans="1:12" ht="13.5" x14ac:dyDescent="0.25">
      <c r="A414" s="254" t="s">
        <v>6149</v>
      </c>
      <c r="B414" s="254" t="s">
        <v>6148</v>
      </c>
      <c r="C414" s="254" t="s">
        <v>6209</v>
      </c>
      <c r="D414" s="254" t="s">
        <v>6208</v>
      </c>
      <c r="E414" s="255" t="s">
        <v>136</v>
      </c>
      <c r="F414" s="254" t="s">
        <v>136</v>
      </c>
      <c r="G414" s="254">
        <v>103136</v>
      </c>
      <c r="H414" s="254" t="s">
        <v>6225</v>
      </c>
      <c r="I414" s="254" t="s">
        <v>460</v>
      </c>
      <c r="J414" s="254" t="s">
        <v>459</v>
      </c>
      <c r="K414" s="257">
        <v>1183.5899999999999</v>
      </c>
      <c r="L414" s="254" t="s">
        <v>458</v>
      </c>
    </row>
    <row r="415" spans="1:12" ht="13.5" x14ac:dyDescent="0.25">
      <c r="A415" s="254" t="s">
        <v>6149</v>
      </c>
      <c r="B415" s="254" t="s">
        <v>6148</v>
      </c>
      <c r="C415" s="254" t="s">
        <v>6209</v>
      </c>
      <c r="D415" s="254" t="s">
        <v>6208</v>
      </c>
      <c r="E415" s="255" t="s">
        <v>136</v>
      </c>
      <c r="F415" s="254" t="s">
        <v>136</v>
      </c>
      <c r="G415" s="254">
        <v>103137</v>
      </c>
      <c r="H415" s="254" t="s">
        <v>6224</v>
      </c>
      <c r="I415" s="254" t="s">
        <v>460</v>
      </c>
      <c r="J415" s="254" t="s">
        <v>459</v>
      </c>
      <c r="K415" s="255">
        <v>32.700000000000003</v>
      </c>
      <c r="L415" s="254" t="s">
        <v>458</v>
      </c>
    </row>
    <row r="416" spans="1:12" ht="13.5" x14ac:dyDescent="0.25">
      <c r="A416" s="254" t="s">
        <v>6149</v>
      </c>
      <c r="B416" s="254" t="s">
        <v>6148</v>
      </c>
      <c r="C416" s="254" t="s">
        <v>6209</v>
      </c>
      <c r="D416" s="254" t="s">
        <v>6208</v>
      </c>
      <c r="E416" s="255" t="s">
        <v>136</v>
      </c>
      <c r="F416" s="254" t="s">
        <v>136</v>
      </c>
      <c r="G416" s="254">
        <v>103138</v>
      </c>
      <c r="H416" s="254" t="s">
        <v>6223</v>
      </c>
      <c r="I416" s="254" t="s">
        <v>460</v>
      </c>
      <c r="J416" s="254" t="s">
        <v>459</v>
      </c>
      <c r="K416" s="255">
        <v>37.14</v>
      </c>
      <c r="L416" s="254" t="s">
        <v>458</v>
      </c>
    </row>
    <row r="417" spans="1:12" ht="13.5" x14ac:dyDescent="0.25">
      <c r="A417" s="254" t="s">
        <v>6149</v>
      </c>
      <c r="B417" s="254" t="s">
        <v>6148</v>
      </c>
      <c r="C417" s="254" t="s">
        <v>6209</v>
      </c>
      <c r="D417" s="254" t="s">
        <v>6208</v>
      </c>
      <c r="E417" s="255" t="s">
        <v>136</v>
      </c>
      <c r="F417" s="254" t="s">
        <v>136</v>
      </c>
      <c r="G417" s="254">
        <v>103139</v>
      </c>
      <c r="H417" s="254" t="s">
        <v>6222</v>
      </c>
      <c r="I417" s="254" t="s">
        <v>460</v>
      </c>
      <c r="J417" s="254" t="s">
        <v>459</v>
      </c>
      <c r="K417" s="255">
        <v>48.27</v>
      </c>
      <c r="L417" s="254" t="s">
        <v>458</v>
      </c>
    </row>
    <row r="418" spans="1:12" ht="13.5" x14ac:dyDescent="0.25">
      <c r="A418" s="254" t="s">
        <v>6149</v>
      </c>
      <c r="B418" s="254" t="s">
        <v>6148</v>
      </c>
      <c r="C418" s="254" t="s">
        <v>6209</v>
      </c>
      <c r="D418" s="254" t="s">
        <v>6208</v>
      </c>
      <c r="E418" s="255" t="s">
        <v>136</v>
      </c>
      <c r="F418" s="254" t="s">
        <v>136</v>
      </c>
      <c r="G418" s="254">
        <v>103140</v>
      </c>
      <c r="H418" s="254" t="s">
        <v>6221</v>
      </c>
      <c r="I418" s="254" t="s">
        <v>460</v>
      </c>
      <c r="J418" s="254" t="s">
        <v>459</v>
      </c>
      <c r="K418" s="255">
        <v>59.36</v>
      </c>
      <c r="L418" s="254" t="s">
        <v>458</v>
      </c>
    </row>
    <row r="419" spans="1:12" ht="13.5" x14ac:dyDescent="0.25">
      <c r="A419" s="254" t="s">
        <v>6149</v>
      </c>
      <c r="B419" s="254" t="s">
        <v>6148</v>
      </c>
      <c r="C419" s="254" t="s">
        <v>6209</v>
      </c>
      <c r="D419" s="254" t="s">
        <v>6208</v>
      </c>
      <c r="E419" s="255" t="s">
        <v>136</v>
      </c>
      <c r="F419" s="254" t="s">
        <v>136</v>
      </c>
      <c r="G419" s="254">
        <v>103141</v>
      </c>
      <c r="H419" s="254" t="s">
        <v>6220</v>
      </c>
      <c r="I419" s="254" t="s">
        <v>460</v>
      </c>
      <c r="J419" s="254" t="s">
        <v>459</v>
      </c>
      <c r="K419" s="255">
        <v>91.35</v>
      </c>
      <c r="L419" s="254" t="s">
        <v>458</v>
      </c>
    </row>
    <row r="420" spans="1:12" ht="13.5" x14ac:dyDescent="0.25">
      <c r="A420" s="254" t="s">
        <v>6149</v>
      </c>
      <c r="B420" s="254" t="s">
        <v>6148</v>
      </c>
      <c r="C420" s="254" t="s">
        <v>6209</v>
      </c>
      <c r="D420" s="254" t="s">
        <v>6208</v>
      </c>
      <c r="E420" s="255" t="s">
        <v>136</v>
      </c>
      <c r="F420" s="254" t="s">
        <v>136</v>
      </c>
      <c r="G420" s="254">
        <v>103142</v>
      </c>
      <c r="H420" s="254" t="s">
        <v>6219</v>
      </c>
      <c r="I420" s="254" t="s">
        <v>460</v>
      </c>
      <c r="J420" s="254" t="s">
        <v>459</v>
      </c>
      <c r="K420" s="255">
        <v>102.45</v>
      </c>
      <c r="L420" s="254" t="s">
        <v>458</v>
      </c>
    </row>
    <row r="421" spans="1:12" ht="13.5" x14ac:dyDescent="0.25">
      <c r="A421" s="254" t="s">
        <v>6149</v>
      </c>
      <c r="B421" s="254" t="s">
        <v>6148</v>
      </c>
      <c r="C421" s="254" t="s">
        <v>6209</v>
      </c>
      <c r="D421" s="254" t="s">
        <v>6208</v>
      </c>
      <c r="E421" s="255" t="s">
        <v>136</v>
      </c>
      <c r="F421" s="254" t="s">
        <v>136</v>
      </c>
      <c r="G421" s="254">
        <v>103143</v>
      </c>
      <c r="H421" s="254" t="s">
        <v>6218</v>
      </c>
      <c r="I421" s="254" t="s">
        <v>460</v>
      </c>
      <c r="J421" s="254" t="s">
        <v>459</v>
      </c>
      <c r="K421" s="255">
        <v>134.43</v>
      </c>
      <c r="L421" s="254" t="s">
        <v>458</v>
      </c>
    </row>
    <row r="422" spans="1:12" ht="13.5" x14ac:dyDescent="0.25">
      <c r="A422" s="254" t="s">
        <v>6149</v>
      </c>
      <c r="B422" s="254" t="s">
        <v>6148</v>
      </c>
      <c r="C422" s="254" t="s">
        <v>6209</v>
      </c>
      <c r="D422" s="254" t="s">
        <v>6208</v>
      </c>
      <c r="E422" s="255" t="s">
        <v>136</v>
      </c>
      <c r="F422" s="254" t="s">
        <v>136</v>
      </c>
      <c r="G422" s="254">
        <v>103144</v>
      </c>
      <c r="H422" s="254" t="s">
        <v>6217</v>
      </c>
      <c r="I422" s="254" t="s">
        <v>460</v>
      </c>
      <c r="J422" s="254" t="s">
        <v>459</v>
      </c>
      <c r="K422" s="255">
        <v>145.53</v>
      </c>
      <c r="L422" s="254" t="s">
        <v>458</v>
      </c>
    </row>
    <row r="423" spans="1:12" ht="13.5" x14ac:dyDescent="0.25">
      <c r="A423" s="254" t="s">
        <v>6149</v>
      </c>
      <c r="B423" s="254" t="s">
        <v>6148</v>
      </c>
      <c r="C423" s="254" t="s">
        <v>6209</v>
      </c>
      <c r="D423" s="254" t="s">
        <v>6208</v>
      </c>
      <c r="E423" s="255" t="s">
        <v>136</v>
      </c>
      <c r="F423" s="254" t="s">
        <v>136</v>
      </c>
      <c r="G423" s="254">
        <v>103145</v>
      </c>
      <c r="H423" s="254" t="s">
        <v>6216</v>
      </c>
      <c r="I423" s="254" t="s">
        <v>460</v>
      </c>
      <c r="J423" s="254" t="s">
        <v>459</v>
      </c>
      <c r="K423" s="255">
        <v>177.52</v>
      </c>
      <c r="L423" s="254" t="s">
        <v>458</v>
      </c>
    </row>
    <row r="424" spans="1:12" ht="13.5" x14ac:dyDescent="0.25">
      <c r="A424" s="254" t="s">
        <v>6149</v>
      </c>
      <c r="B424" s="254" t="s">
        <v>6148</v>
      </c>
      <c r="C424" s="254" t="s">
        <v>6209</v>
      </c>
      <c r="D424" s="254" t="s">
        <v>6208</v>
      </c>
      <c r="E424" s="255" t="s">
        <v>136</v>
      </c>
      <c r="F424" s="254" t="s">
        <v>136</v>
      </c>
      <c r="G424" s="254">
        <v>103146</v>
      </c>
      <c r="H424" s="254" t="s">
        <v>6215</v>
      </c>
      <c r="I424" s="254" t="s">
        <v>460</v>
      </c>
      <c r="J424" s="254" t="s">
        <v>459</v>
      </c>
      <c r="K424" s="255">
        <v>188.62</v>
      </c>
      <c r="L424" s="254" t="s">
        <v>458</v>
      </c>
    </row>
    <row r="425" spans="1:12" ht="13.5" x14ac:dyDescent="0.25">
      <c r="A425" s="254" t="s">
        <v>6149</v>
      </c>
      <c r="B425" s="254" t="s">
        <v>6148</v>
      </c>
      <c r="C425" s="254" t="s">
        <v>6209</v>
      </c>
      <c r="D425" s="254" t="s">
        <v>6208</v>
      </c>
      <c r="E425" s="255" t="s">
        <v>136</v>
      </c>
      <c r="F425" s="254" t="s">
        <v>136</v>
      </c>
      <c r="G425" s="254">
        <v>103147</v>
      </c>
      <c r="H425" s="254" t="s">
        <v>6214</v>
      </c>
      <c r="I425" s="254" t="s">
        <v>460</v>
      </c>
      <c r="J425" s="254" t="s">
        <v>459</v>
      </c>
      <c r="K425" s="255">
        <v>210.83</v>
      </c>
      <c r="L425" s="254" t="s">
        <v>458</v>
      </c>
    </row>
    <row r="426" spans="1:12" ht="13.5" x14ac:dyDescent="0.25">
      <c r="A426" s="254" t="s">
        <v>6149</v>
      </c>
      <c r="B426" s="254" t="s">
        <v>6148</v>
      </c>
      <c r="C426" s="254" t="s">
        <v>6209</v>
      </c>
      <c r="D426" s="254" t="s">
        <v>6208</v>
      </c>
      <c r="E426" s="255" t="s">
        <v>136</v>
      </c>
      <c r="F426" s="254" t="s">
        <v>136</v>
      </c>
      <c r="G426" s="254">
        <v>103148</v>
      </c>
      <c r="H426" s="254" t="s">
        <v>6213</v>
      </c>
      <c r="I426" s="254" t="s">
        <v>460</v>
      </c>
      <c r="J426" s="254" t="s">
        <v>459</v>
      </c>
      <c r="K426" s="255">
        <v>253.93</v>
      </c>
      <c r="L426" s="254" t="s">
        <v>458</v>
      </c>
    </row>
    <row r="427" spans="1:12" ht="13.5" x14ac:dyDescent="0.25">
      <c r="A427" s="254" t="s">
        <v>6149</v>
      </c>
      <c r="B427" s="254" t="s">
        <v>6148</v>
      </c>
      <c r="C427" s="254" t="s">
        <v>6209</v>
      </c>
      <c r="D427" s="254" t="s">
        <v>6208</v>
      </c>
      <c r="E427" s="255" t="s">
        <v>136</v>
      </c>
      <c r="F427" s="254" t="s">
        <v>136</v>
      </c>
      <c r="G427" s="254">
        <v>103149</v>
      </c>
      <c r="H427" s="254" t="s">
        <v>6212</v>
      </c>
      <c r="I427" s="254" t="s">
        <v>460</v>
      </c>
      <c r="J427" s="254" t="s">
        <v>459</v>
      </c>
      <c r="K427" s="255">
        <v>276.13</v>
      </c>
      <c r="L427" s="254" t="s">
        <v>458</v>
      </c>
    </row>
    <row r="428" spans="1:12" ht="13.5" x14ac:dyDescent="0.25">
      <c r="A428" s="254" t="s">
        <v>6149</v>
      </c>
      <c r="B428" s="254" t="s">
        <v>6148</v>
      </c>
      <c r="C428" s="254" t="s">
        <v>6209</v>
      </c>
      <c r="D428" s="254" t="s">
        <v>6208</v>
      </c>
      <c r="E428" s="255" t="s">
        <v>136</v>
      </c>
      <c r="F428" s="254" t="s">
        <v>136</v>
      </c>
      <c r="G428" s="254">
        <v>103150</v>
      </c>
      <c r="H428" s="254" t="s">
        <v>6211</v>
      </c>
      <c r="I428" s="254" t="s">
        <v>460</v>
      </c>
      <c r="J428" s="254" t="s">
        <v>459</v>
      </c>
      <c r="K428" s="255">
        <v>319.18</v>
      </c>
      <c r="L428" s="254" t="s">
        <v>458</v>
      </c>
    </row>
    <row r="429" spans="1:12" ht="13.5" x14ac:dyDescent="0.25">
      <c r="A429" s="254" t="s">
        <v>6149</v>
      </c>
      <c r="B429" s="254" t="s">
        <v>6148</v>
      </c>
      <c r="C429" s="254" t="s">
        <v>6209</v>
      </c>
      <c r="D429" s="254" t="s">
        <v>6208</v>
      </c>
      <c r="E429" s="255" t="s">
        <v>136</v>
      </c>
      <c r="F429" s="254" t="s">
        <v>136</v>
      </c>
      <c r="G429" s="254">
        <v>103151</v>
      </c>
      <c r="H429" s="254" t="s">
        <v>6210</v>
      </c>
      <c r="I429" s="254" t="s">
        <v>460</v>
      </c>
      <c r="J429" s="254" t="s">
        <v>459</v>
      </c>
      <c r="K429" s="255">
        <v>341.44</v>
      </c>
      <c r="L429" s="254" t="s">
        <v>458</v>
      </c>
    </row>
    <row r="430" spans="1:12" ht="13.5" x14ac:dyDescent="0.25">
      <c r="A430" s="254" t="s">
        <v>6149</v>
      </c>
      <c r="B430" s="254" t="s">
        <v>6148</v>
      </c>
      <c r="C430" s="254" t="s">
        <v>6209</v>
      </c>
      <c r="D430" s="254" t="s">
        <v>6208</v>
      </c>
      <c r="E430" s="255" t="s">
        <v>136</v>
      </c>
      <c r="F430" s="254" t="s">
        <v>136</v>
      </c>
      <c r="G430" s="254">
        <v>103152</v>
      </c>
      <c r="H430" s="254" t="s">
        <v>6207</v>
      </c>
      <c r="I430" s="254" t="s">
        <v>460</v>
      </c>
      <c r="J430" s="254" t="s">
        <v>459</v>
      </c>
      <c r="K430" s="255">
        <v>406.75</v>
      </c>
      <c r="L430" s="254" t="s">
        <v>458</v>
      </c>
    </row>
    <row r="431" spans="1:12" ht="13.5" x14ac:dyDescent="0.25">
      <c r="A431" s="254" t="s">
        <v>6149</v>
      </c>
      <c r="B431" s="254" t="s">
        <v>6148</v>
      </c>
      <c r="C431" s="254" t="s">
        <v>6147</v>
      </c>
      <c r="D431" s="254" t="s">
        <v>6146</v>
      </c>
      <c r="E431" s="255" t="s">
        <v>136</v>
      </c>
      <c r="F431" s="254" t="s">
        <v>136</v>
      </c>
      <c r="G431" s="254">
        <v>103372</v>
      </c>
      <c r="H431" s="254" t="s">
        <v>6206</v>
      </c>
      <c r="I431" s="254" t="s">
        <v>24</v>
      </c>
      <c r="J431" s="254" t="s">
        <v>459</v>
      </c>
      <c r="K431" s="255">
        <v>5.07</v>
      </c>
      <c r="L431" s="254" t="s">
        <v>458</v>
      </c>
    </row>
    <row r="432" spans="1:12" ht="13.5" x14ac:dyDescent="0.25">
      <c r="A432" s="254" t="s">
        <v>6149</v>
      </c>
      <c r="B432" s="254" t="s">
        <v>6148</v>
      </c>
      <c r="C432" s="254" t="s">
        <v>6147</v>
      </c>
      <c r="D432" s="254" t="s">
        <v>6146</v>
      </c>
      <c r="E432" s="255" t="s">
        <v>136</v>
      </c>
      <c r="F432" s="254" t="s">
        <v>136</v>
      </c>
      <c r="G432" s="254">
        <v>103373</v>
      </c>
      <c r="H432" s="254" t="s">
        <v>6205</v>
      </c>
      <c r="I432" s="254" t="s">
        <v>24</v>
      </c>
      <c r="J432" s="254" t="s">
        <v>459</v>
      </c>
      <c r="K432" s="255">
        <v>9.9499999999999993</v>
      </c>
      <c r="L432" s="254" t="s">
        <v>458</v>
      </c>
    </row>
    <row r="433" spans="1:12" ht="13.5" x14ac:dyDescent="0.25">
      <c r="A433" s="254" t="s">
        <v>6149</v>
      </c>
      <c r="B433" s="254" t="s">
        <v>6148</v>
      </c>
      <c r="C433" s="254" t="s">
        <v>6147</v>
      </c>
      <c r="D433" s="254" t="s">
        <v>6146</v>
      </c>
      <c r="E433" s="255" t="s">
        <v>136</v>
      </c>
      <c r="F433" s="254" t="s">
        <v>136</v>
      </c>
      <c r="G433" s="254">
        <v>103376</v>
      </c>
      <c r="H433" s="254" t="s">
        <v>6204</v>
      </c>
      <c r="I433" s="254" t="s">
        <v>24</v>
      </c>
      <c r="J433" s="254" t="s">
        <v>459</v>
      </c>
      <c r="K433" s="255">
        <v>119.17</v>
      </c>
      <c r="L433" s="254" t="s">
        <v>458</v>
      </c>
    </row>
    <row r="434" spans="1:12" ht="13.5" x14ac:dyDescent="0.25">
      <c r="A434" s="254" t="s">
        <v>6149</v>
      </c>
      <c r="B434" s="254" t="s">
        <v>6148</v>
      </c>
      <c r="C434" s="254" t="s">
        <v>6147</v>
      </c>
      <c r="D434" s="254" t="s">
        <v>6146</v>
      </c>
      <c r="E434" s="255" t="s">
        <v>136</v>
      </c>
      <c r="F434" s="254" t="s">
        <v>136</v>
      </c>
      <c r="G434" s="254">
        <v>103377</v>
      </c>
      <c r="H434" s="254" t="s">
        <v>6203</v>
      </c>
      <c r="I434" s="254" t="s">
        <v>24</v>
      </c>
      <c r="J434" s="254" t="s">
        <v>459</v>
      </c>
      <c r="K434" s="255">
        <v>255.17</v>
      </c>
      <c r="L434" s="254" t="s">
        <v>458</v>
      </c>
    </row>
    <row r="435" spans="1:12" ht="13.5" x14ac:dyDescent="0.25">
      <c r="A435" s="254" t="s">
        <v>6149</v>
      </c>
      <c r="B435" s="254" t="s">
        <v>6148</v>
      </c>
      <c r="C435" s="254" t="s">
        <v>6147</v>
      </c>
      <c r="D435" s="254" t="s">
        <v>6146</v>
      </c>
      <c r="E435" s="255" t="s">
        <v>136</v>
      </c>
      <c r="F435" s="254" t="s">
        <v>136</v>
      </c>
      <c r="G435" s="254">
        <v>103379</v>
      </c>
      <c r="H435" s="254" t="s">
        <v>6202</v>
      </c>
      <c r="I435" s="254" t="s">
        <v>24</v>
      </c>
      <c r="J435" s="254" t="s">
        <v>459</v>
      </c>
      <c r="K435" s="255">
        <v>397.34</v>
      </c>
      <c r="L435" s="254" t="s">
        <v>458</v>
      </c>
    </row>
    <row r="436" spans="1:12" ht="13.5" x14ac:dyDescent="0.25">
      <c r="A436" s="254" t="s">
        <v>6149</v>
      </c>
      <c r="B436" s="254" t="s">
        <v>6148</v>
      </c>
      <c r="C436" s="254" t="s">
        <v>6147</v>
      </c>
      <c r="D436" s="254" t="s">
        <v>6146</v>
      </c>
      <c r="E436" s="255" t="s">
        <v>136</v>
      </c>
      <c r="F436" s="254" t="s">
        <v>136</v>
      </c>
      <c r="G436" s="254">
        <v>103383</v>
      </c>
      <c r="H436" s="254" t="s">
        <v>6201</v>
      </c>
      <c r="I436" s="254" t="s">
        <v>24</v>
      </c>
      <c r="J436" s="254" t="s">
        <v>459</v>
      </c>
      <c r="K436" s="255">
        <v>975.48</v>
      </c>
      <c r="L436" s="254" t="s">
        <v>458</v>
      </c>
    </row>
    <row r="437" spans="1:12" ht="13.5" x14ac:dyDescent="0.25">
      <c r="A437" s="254" t="s">
        <v>6149</v>
      </c>
      <c r="B437" s="254" t="s">
        <v>6148</v>
      </c>
      <c r="C437" s="254" t="s">
        <v>6147</v>
      </c>
      <c r="D437" s="254" t="s">
        <v>6146</v>
      </c>
      <c r="E437" s="255" t="s">
        <v>136</v>
      </c>
      <c r="F437" s="254" t="s">
        <v>136</v>
      </c>
      <c r="G437" s="254">
        <v>103385</v>
      </c>
      <c r="H437" s="254" t="s">
        <v>6200</v>
      </c>
      <c r="I437" s="254" t="s">
        <v>24</v>
      </c>
      <c r="J437" s="254" t="s">
        <v>459</v>
      </c>
      <c r="K437" s="257">
        <v>1572.96</v>
      </c>
      <c r="L437" s="254" t="s">
        <v>458</v>
      </c>
    </row>
    <row r="438" spans="1:12" ht="13.5" x14ac:dyDescent="0.25">
      <c r="A438" s="254" t="s">
        <v>6149</v>
      </c>
      <c r="B438" s="254" t="s">
        <v>6148</v>
      </c>
      <c r="C438" s="254" t="s">
        <v>6147</v>
      </c>
      <c r="D438" s="254" t="s">
        <v>6146</v>
      </c>
      <c r="E438" s="255" t="s">
        <v>136</v>
      </c>
      <c r="F438" s="254" t="s">
        <v>136</v>
      </c>
      <c r="G438" s="254">
        <v>103387</v>
      </c>
      <c r="H438" s="254" t="s">
        <v>6199</v>
      </c>
      <c r="I438" s="254" t="s">
        <v>24</v>
      </c>
      <c r="J438" s="254" t="s">
        <v>459</v>
      </c>
      <c r="K438" s="257">
        <v>2759.33</v>
      </c>
      <c r="L438" s="254" t="s">
        <v>458</v>
      </c>
    </row>
    <row r="439" spans="1:12" ht="13.5" x14ac:dyDescent="0.25">
      <c r="A439" s="254" t="s">
        <v>6149</v>
      </c>
      <c r="B439" s="254" t="s">
        <v>6148</v>
      </c>
      <c r="C439" s="254" t="s">
        <v>6147</v>
      </c>
      <c r="D439" s="254" t="s">
        <v>6146</v>
      </c>
      <c r="E439" s="255" t="s">
        <v>136</v>
      </c>
      <c r="F439" s="254" t="s">
        <v>136</v>
      </c>
      <c r="G439" s="254">
        <v>103389</v>
      </c>
      <c r="H439" s="254" t="s">
        <v>6198</v>
      </c>
      <c r="I439" s="254" t="s">
        <v>24</v>
      </c>
      <c r="J439" s="254" t="s">
        <v>459</v>
      </c>
      <c r="K439" s="257">
        <v>4103.5600000000004</v>
      </c>
      <c r="L439" s="254" t="s">
        <v>458</v>
      </c>
    </row>
    <row r="440" spans="1:12" ht="13.5" x14ac:dyDescent="0.25">
      <c r="A440" s="254" t="s">
        <v>6149</v>
      </c>
      <c r="B440" s="254" t="s">
        <v>6148</v>
      </c>
      <c r="C440" s="254" t="s">
        <v>6147</v>
      </c>
      <c r="D440" s="254" t="s">
        <v>6146</v>
      </c>
      <c r="E440" s="255" t="s">
        <v>136</v>
      </c>
      <c r="F440" s="254" t="s">
        <v>136</v>
      </c>
      <c r="G440" s="254">
        <v>103391</v>
      </c>
      <c r="H440" s="254" t="s">
        <v>6197</v>
      </c>
      <c r="I440" s="254" t="s">
        <v>24</v>
      </c>
      <c r="J440" s="254" t="s">
        <v>459</v>
      </c>
      <c r="K440" s="257">
        <v>2704.71</v>
      </c>
      <c r="L440" s="254" t="s">
        <v>458</v>
      </c>
    </row>
    <row r="441" spans="1:12" ht="13.5" x14ac:dyDescent="0.25">
      <c r="A441" s="254" t="s">
        <v>6149</v>
      </c>
      <c r="B441" s="254" t="s">
        <v>6148</v>
      </c>
      <c r="C441" s="254" t="s">
        <v>6147</v>
      </c>
      <c r="D441" s="254" t="s">
        <v>6146</v>
      </c>
      <c r="E441" s="255" t="s">
        <v>136</v>
      </c>
      <c r="F441" s="254" t="s">
        <v>136</v>
      </c>
      <c r="G441" s="254">
        <v>103392</v>
      </c>
      <c r="H441" s="254" t="s">
        <v>6196</v>
      </c>
      <c r="I441" s="254" t="s">
        <v>24</v>
      </c>
      <c r="J441" s="254" t="s">
        <v>459</v>
      </c>
      <c r="K441" s="257">
        <v>4419.57</v>
      </c>
      <c r="L441" s="254" t="s">
        <v>458</v>
      </c>
    </row>
    <row r="442" spans="1:12" ht="13.5" x14ac:dyDescent="0.25">
      <c r="A442" s="254" t="s">
        <v>6149</v>
      </c>
      <c r="B442" s="254" t="s">
        <v>6148</v>
      </c>
      <c r="C442" s="254" t="s">
        <v>6147</v>
      </c>
      <c r="D442" s="254" t="s">
        <v>6146</v>
      </c>
      <c r="E442" s="255" t="s">
        <v>136</v>
      </c>
      <c r="F442" s="254" t="s">
        <v>136</v>
      </c>
      <c r="G442" s="254">
        <v>103393</v>
      </c>
      <c r="H442" s="254" t="s">
        <v>6195</v>
      </c>
      <c r="I442" s="254" t="s">
        <v>24</v>
      </c>
      <c r="J442" s="254" t="s">
        <v>459</v>
      </c>
      <c r="K442" s="257">
        <v>4874.7299999999996</v>
      </c>
      <c r="L442" s="254" t="s">
        <v>458</v>
      </c>
    </row>
    <row r="443" spans="1:12" ht="13.5" x14ac:dyDescent="0.25">
      <c r="A443" s="254" t="s">
        <v>6149</v>
      </c>
      <c r="B443" s="254" t="s">
        <v>6148</v>
      </c>
      <c r="C443" s="254" t="s">
        <v>6147</v>
      </c>
      <c r="D443" s="254" t="s">
        <v>6146</v>
      </c>
      <c r="E443" s="255" t="s">
        <v>136</v>
      </c>
      <c r="F443" s="254" t="s">
        <v>136</v>
      </c>
      <c r="G443" s="254">
        <v>103397</v>
      </c>
      <c r="H443" s="254" t="s">
        <v>6194</v>
      </c>
      <c r="I443" s="254" t="s">
        <v>460</v>
      </c>
      <c r="J443" s="254" t="s">
        <v>133</v>
      </c>
      <c r="K443" s="255">
        <v>2.85</v>
      </c>
      <c r="L443" s="254" t="s">
        <v>458</v>
      </c>
    </row>
    <row r="444" spans="1:12" ht="13.5" x14ac:dyDescent="0.25">
      <c r="A444" s="254" t="s">
        <v>6149</v>
      </c>
      <c r="B444" s="254" t="s">
        <v>6148</v>
      </c>
      <c r="C444" s="254" t="s">
        <v>6147</v>
      </c>
      <c r="D444" s="254" t="s">
        <v>6146</v>
      </c>
      <c r="E444" s="255" t="s">
        <v>136</v>
      </c>
      <c r="F444" s="254" t="s">
        <v>136</v>
      </c>
      <c r="G444" s="254">
        <v>103398</v>
      </c>
      <c r="H444" s="254" t="s">
        <v>6193</v>
      </c>
      <c r="I444" s="254" t="s">
        <v>460</v>
      </c>
      <c r="J444" s="254" t="s">
        <v>133</v>
      </c>
      <c r="K444" s="255">
        <v>4.57</v>
      </c>
      <c r="L444" s="254" t="s">
        <v>458</v>
      </c>
    </row>
    <row r="445" spans="1:12" ht="13.5" x14ac:dyDescent="0.25">
      <c r="A445" s="254" t="s">
        <v>6149</v>
      </c>
      <c r="B445" s="254" t="s">
        <v>6148</v>
      </c>
      <c r="C445" s="254" t="s">
        <v>6147</v>
      </c>
      <c r="D445" s="254" t="s">
        <v>6146</v>
      </c>
      <c r="E445" s="255" t="s">
        <v>136</v>
      </c>
      <c r="F445" s="254" t="s">
        <v>136</v>
      </c>
      <c r="G445" s="254">
        <v>103399</v>
      </c>
      <c r="H445" s="254" t="s">
        <v>6192</v>
      </c>
      <c r="I445" s="254" t="s">
        <v>460</v>
      </c>
      <c r="J445" s="254" t="s">
        <v>133</v>
      </c>
      <c r="K445" s="255">
        <v>9.02</v>
      </c>
      <c r="L445" s="254" t="s">
        <v>458</v>
      </c>
    </row>
    <row r="446" spans="1:12" ht="13.5" x14ac:dyDescent="0.25">
      <c r="A446" s="254" t="s">
        <v>6149</v>
      </c>
      <c r="B446" s="254" t="s">
        <v>6148</v>
      </c>
      <c r="C446" s="254" t="s">
        <v>6147</v>
      </c>
      <c r="D446" s="254" t="s">
        <v>6146</v>
      </c>
      <c r="E446" s="255" t="s">
        <v>136</v>
      </c>
      <c r="F446" s="254" t="s">
        <v>136</v>
      </c>
      <c r="G446" s="254">
        <v>103400</v>
      </c>
      <c r="H446" s="254" t="s">
        <v>6191</v>
      </c>
      <c r="I446" s="254" t="s">
        <v>460</v>
      </c>
      <c r="J446" s="254" t="s">
        <v>133</v>
      </c>
      <c r="K446" s="255">
        <v>12.88</v>
      </c>
      <c r="L446" s="254" t="s">
        <v>458</v>
      </c>
    </row>
    <row r="447" spans="1:12" ht="13.5" x14ac:dyDescent="0.25">
      <c r="A447" s="254" t="s">
        <v>6149</v>
      </c>
      <c r="B447" s="254" t="s">
        <v>6148</v>
      </c>
      <c r="C447" s="254" t="s">
        <v>6147</v>
      </c>
      <c r="D447" s="254" t="s">
        <v>6146</v>
      </c>
      <c r="E447" s="255" t="s">
        <v>136</v>
      </c>
      <c r="F447" s="254" t="s">
        <v>136</v>
      </c>
      <c r="G447" s="254">
        <v>103401</v>
      </c>
      <c r="H447" s="254" t="s">
        <v>6190</v>
      </c>
      <c r="I447" s="254" t="s">
        <v>460</v>
      </c>
      <c r="J447" s="254" t="s">
        <v>133</v>
      </c>
      <c r="K447" s="255">
        <v>15.75</v>
      </c>
      <c r="L447" s="254" t="s">
        <v>458</v>
      </c>
    </row>
    <row r="448" spans="1:12" ht="13.5" x14ac:dyDescent="0.25">
      <c r="A448" s="254" t="s">
        <v>6149</v>
      </c>
      <c r="B448" s="254" t="s">
        <v>6148</v>
      </c>
      <c r="C448" s="254" t="s">
        <v>6147</v>
      </c>
      <c r="D448" s="254" t="s">
        <v>6146</v>
      </c>
      <c r="E448" s="255" t="s">
        <v>136</v>
      </c>
      <c r="F448" s="254" t="s">
        <v>136</v>
      </c>
      <c r="G448" s="254">
        <v>103402</v>
      </c>
      <c r="H448" s="254" t="s">
        <v>6189</v>
      </c>
      <c r="I448" s="254" t="s">
        <v>460</v>
      </c>
      <c r="J448" s="254" t="s">
        <v>133</v>
      </c>
      <c r="K448" s="255">
        <v>22.93</v>
      </c>
      <c r="L448" s="254" t="s">
        <v>458</v>
      </c>
    </row>
    <row r="449" spans="1:12" ht="13.5" x14ac:dyDescent="0.25">
      <c r="A449" s="254" t="s">
        <v>6149</v>
      </c>
      <c r="B449" s="254" t="s">
        <v>6148</v>
      </c>
      <c r="C449" s="254" t="s">
        <v>6147</v>
      </c>
      <c r="D449" s="254" t="s">
        <v>6146</v>
      </c>
      <c r="E449" s="255" t="s">
        <v>136</v>
      </c>
      <c r="F449" s="254" t="s">
        <v>136</v>
      </c>
      <c r="G449" s="254">
        <v>103403</v>
      </c>
      <c r="H449" s="254" t="s">
        <v>6188</v>
      </c>
      <c r="I449" s="254" t="s">
        <v>460</v>
      </c>
      <c r="J449" s="254" t="s">
        <v>133</v>
      </c>
      <c r="K449" s="255">
        <v>25.79</v>
      </c>
      <c r="L449" s="254" t="s">
        <v>458</v>
      </c>
    </row>
    <row r="450" spans="1:12" ht="13.5" x14ac:dyDescent="0.25">
      <c r="A450" s="254" t="s">
        <v>6149</v>
      </c>
      <c r="B450" s="254" t="s">
        <v>6148</v>
      </c>
      <c r="C450" s="254" t="s">
        <v>6147</v>
      </c>
      <c r="D450" s="254" t="s">
        <v>6146</v>
      </c>
      <c r="E450" s="255" t="s">
        <v>136</v>
      </c>
      <c r="F450" s="254" t="s">
        <v>136</v>
      </c>
      <c r="G450" s="254">
        <v>103404</v>
      </c>
      <c r="H450" s="254" t="s">
        <v>6187</v>
      </c>
      <c r="I450" s="254" t="s">
        <v>460</v>
      </c>
      <c r="J450" s="254" t="s">
        <v>133</v>
      </c>
      <c r="K450" s="255">
        <v>28.65</v>
      </c>
      <c r="L450" s="254" t="s">
        <v>458</v>
      </c>
    </row>
    <row r="451" spans="1:12" ht="13.5" x14ac:dyDescent="0.25">
      <c r="A451" s="254" t="s">
        <v>6149</v>
      </c>
      <c r="B451" s="254" t="s">
        <v>6148</v>
      </c>
      <c r="C451" s="254" t="s">
        <v>6147</v>
      </c>
      <c r="D451" s="254" t="s">
        <v>6146</v>
      </c>
      <c r="E451" s="255" t="s">
        <v>136</v>
      </c>
      <c r="F451" s="254" t="s">
        <v>136</v>
      </c>
      <c r="G451" s="254">
        <v>103405</v>
      </c>
      <c r="H451" s="254" t="s">
        <v>6186</v>
      </c>
      <c r="I451" s="254" t="s">
        <v>460</v>
      </c>
      <c r="J451" s="254" t="s">
        <v>133</v>
      </c>
      <c r="K451" s="255">
        <v>32.24</v>
      </c>
      <c r="L451" s="254" t="s">
        <v>458</v>
      </c>
    </row>
    <row r="452" spans="1:12" ht="13.5" x14ac:dyDescent="0.25">
      <c r="A452" s="254" t="s">
        <v>6149</v>
      </c>
      <c r="B452" s="254" t="s">
        <v>6148</v>
      </c>
      <c r="C452" s="254" t="s">
        <v>6147</v>
      </c>
      <c r="D452" s="254" t="s">
        <v>6146</v>
      </c>
      <c r="E452" s="255" t="s">
        <v>136</v>
      </c>
      <c r="F452" s="254" t="s">
        <v>136</v>
      </c>
      <c r="G452" s="254">
        <v>103406</v>
      </c>
      <c r="H452" s="254" t="s">
        <v>6185</v>
      </c>
      <c r="I452" s="254" t="s">
        <v>460</v>
      </c>
      <c r="J452" s="254" t="s">
        <v>133</v>
      </c>
      <c r="K452" s="255">
        <v>35.83</v>
      </c>
      <c r="L452" s="254" t="s">
        <v>458</v>
      </c>
    </row>
    <row r="453" spans="1:12" ht="13.5" x14ac:dyDescent="0.25">
      <c r="A453" s="254" t="s">
        <v>6149</v>
      </c>
      <c r="B453" s="254" t="s">
        <v>6148</v>
      </c>
      <c r="C453" s="254" t="s">
        <v>6147</v>
      </c>
      <c r="D453" s="254" t="s">
        <v>6146</v>
      </c>
      <c r="E453" s="255" t="s">
        <v>136</v>
      </c>
      <c r="F453" s="254" t="s">
        <v>136</v>
      </c>
      <c r="G453" s="254">
        <v>103407</v>
      </c>
      <c r="H453" s="254" t="s">
        <v>6184</v>
      </c>
      <c r="I453" s="254" t="s">
        <v>460</v>
      </c>
      <c r="J453" s="254" t="s">
        <v>133</v>
      </c>
      <c r="K453" s="255">
        <v>40.119999999999997</v>
      </c>
      <c r="L453" s="254" t="s">
        <v>458</v>
      </c>
    </row>
    <row r="454" spans="1:12" ht="13.5" x14ac:dyDescent="0.25">
      <c r="A454" s="254" t="s">
        <v>6149</v>
      </c>
      <c r="B454" s="254" t="s">
        <v>6148</v>
      </c>
      <c r="C454" s="254" t="s">
        <v>6147</v>
      </c>
      <c r="D454" s="254" t="s">
        <v>6146</v>
      </c>
      <c r="E454" s="255" t="s">
        <v>136</v>
      </c>
      <c r="F454" s="254" t="s">
        <v>136</v>
      </c>
      <c r="G454" s="254">
        <v>103408</v>
      </c>
      <c r="H454" s="254" t="s">
        <v>6183</v>
      </c>
      <c r="I454" s="254" t="s">
        <v>460</v>
      </c>
      <c r="J454" s="254" t="s">
        <v>133</v>
      </c>
      <c r="K454" s="255">
        <v>45.14</v>
      </c>
      <c r="L454" s="254" t="s">
        <v>458</v>
      </c>
    </row>
    <row r="455" spans="1:12" ht="13.5" x14ac:dyDescent="0.25">
      <c r="A455" s="254" t="s">
        <v>6149</v>
      </c>
      <c r="B455" s="254" t="s">
        <v>6148</v>
      </c>
      <c r="C455" s="254" t="s">
        <v>6147</v>
      </c>
      <c r="D455" s="254" t="s">
        <v>6146</v>
      </c>
      <c r="E455" s="255" t="s">
        <v>136</v>
      </c>
      <c r="F455" s="254" t="s">
        <v>136</v>
      </c>
      <c r="G455" s="254">
        <v>103409</v>
      </c>
      <c r="H455" s="254" t="s">
        <v>6182</v>
      </c>
      <c r="I455" s="254" t="s">
        <v>460</v>
      </c>
      <c r="J455" s="254" t="s">
        <v>133</v>
      </c>
      <c r="K455" s="255">
        <v>50.88</v>
      </c>
      <c r="L455" s="254" t="s">
        <v>458</v>
      </c>
    </row>
    <row r="456" spans="1:12" ht="13.5" x14ac:dyDescent="0.25">
      <c r="A456" s="254" t="s">
        <v>6149</v>
      </c>
      <c r="B456" s="254" t="s">
        <v>6148</v>
      </c>
      <c r="C456" s="254" t="s">
        <v>6147</v>
      </c>
      <c r="D456" s="254" t="s">
        <v>6146</v>
      </c>
      <c r="E456" s="255" t="s">
        <v>136</v>
      </c>
      <c r="F456" s="254" t="s">
        <v>136</v>
      </c>
      <c r="G456" s="254">
        <v>103410</v>
      </c>
      <c r="H456" s="254" t="s">
        <v>6181</v>
      </c>
      <c r="I456" s="254" t="s">
        <v>460</v>
      </c>
      <c r="J456" s="254" t="s">
        <v>133</v>
      </c>
      <c r="K456" s="255">
        <v>57.32</v>
      </c>
      <c r="L456" s="254" t="s">
        <v>458</v>
      </c>
    </row>
    <row r="457" spans="1:12" ht="13.5" x14ac:dyDescent="0.25">
      <c r="A457" s="254" t="s">
        <v>6149</v>
      </c>
      <c r="B457" s="254" t="s">
        <v>6148</v>
      </c>
      <c r="C457" s="254" t="s">
        <v>6147</v>
      </c>
      <c r="D457" s="254" t="s">
        <v>6146</v>
      </c>
      <c r="E457" s="255" t="s">
        <v>136</v>
      </c>
      <c r="F457" s="254" t="s">
        <v>136</v>
      </c>
      <c r="G457" s="254">
        <v>103411</v>
      </c>
      <c r="H457" s="254" t="s">
        <v>6180</v>
      </c>
      <c r="I457" s="254" t="s">
        <v>460</v>
      </c>
      <c r="J457" s="254" t="s">
        <v>133</v>
      </c>
      <c r="K457" s="255">
        <v>5.72</v>
      </c>
      <c r="L457" s="254" t="s">
        <v>458</v>
      </c>
    </row>
    <row r="458" spans="1:12" ht="13.5" x14ac:dyDescent="0.25">
      <c r="A458" s="254" t="s">
        <v>6149</v>
      </c>
      <c r="B458" s="254" t="s">
        <v>6148</v>
      </c>
      <c r="C458" s="254" t="s">
        <v>6147</v>
      </c>
      <c r="D458" s="254" t="s">
        <v>6146</v>
      </c>
      <c r="E458" s="255" t="s">
        <v>136</v>
      </c>
      <c r="F458" s="254" t="s">
        <v>136</v>
      </c>
      <c r="G458" s="254">
        <v>103412</v>
      </c>
      <c r="H458" s="254" t="s">
        <v>6179</v>
      </c>
      <c r="I458" s="254" t="s">
        <v>460</v>
      </c>
      <c r="J458" s="254" t="s">
        <v>133</v>
      </c>
      <c r="K458" s="255">
        <v>9.16</v>
      </c>
      <c r="L458" s="254" t="s">
        <v>458</v>
      </c>
    </row>
    <row r="459" spans="1:12" ht="13.5" x14ac:dyDescent="0.25">
      <c r="A459" s="254" t="s">
        <v>6149</v>
      </c>
      <c r="B459" s="254" t="s">
        <v>6148</v>
      </c>
      <c r="C459" s="254" t="s">
        <v>6147</v>
      </c>
      <c r="D459" s="254" t="s">
        <v>6146</v>
      </c>
      <c r="E459" s="255" t="s">
        <v>136</v>
      </c>
      <c r="F459" s="254" t="s">
        <v>136</v>
      </c>
      <c r="G459" s="254">
        <v>103413</v>
      </c>
      <c r="H459" s="254" t="s">
        <v>6178</v>
      </c>
      <c r="I459" s="254" t="s">
        <v>460</v>
      </c>
      <c r="J459" s="254" t="s">
        <v>133</v>
      </c>
      <c r="K459" s="255">
        <v>18.05</v>
      </c>
      <c r="L459" s="254" t="s">
        <v>458</v>
      </c>
    </row>
    <row r="460" spans="1:12" ht="13.5" x14ac:dyDescent="0.25">
      <c r="A460" s="254" t="s">
        <v>6149</v>
      </c>
      <c r="B460" s="254" t="s">
        <v>6148</v>
      </c>
      <c r="C460" s="254" t="s">
        <v>6147</v>
      </c>
      <c r="D460" s="254" t="s">
        <v>6146</v>
      </c>
      <c r="E460" s="255" t="s">
        <v>136</v>
      </c>
      <c r="F460" s="254" t="s">
        <v>136</v>
      </c>
      <c r="G460" s="254">
        <v>103414</v>
      </c>
      <c r="H460" s="254" t="s">
        <v>6177</v>
      </c>
      <c r="I460" s="254" t="s">
        <v>460</v>
      </c>
      <c r="J460" s="254" t="s">
        <v>133</v>
      </c>
      <c r="K460" s="255">
        <v>25.79</v>
      </c>
      <c r="L460" s="254" t="s">
        <v>458</v>
      </c>
    </row>
    <row r="461" spans="1:12" ht="13.5" x14ac:dyDescent="0.25">
      <c r="A461" s="254" t="s">
        <v>6149</v>
      </c>
      <c r="B461" s="254" t="s">
        <v>6148</v>
      </c>
      <c r="C461" s="254" t="s">
        <v>6147</v>
      </c>
      <c r="D461" s="254" t="s">
        <v>6146</v>
      </c>
      <c r="E461" s="255" t="s">
        <v>136</v>
      </c>
      <c r="F461" s="254" t="s">
        <v>136</v>
      </c>
      <c r="G461" s="254">
        <v>103415</v>
      </c>
      <c r="H461" s="254" t="s">
        <v>6176</v>
      </c>
      <c r="I461" s="254" t="s">
        <v>460</v>
      </c>
      <c r="J461" s="254" t="s">
        <v>133</v>
      </c>
      <c r="K461" s="255">
        <v>31.52</v>
      </c>
      <c r="L461" s="254" t="s">
        <v>458</v>
      </c>
    </row>
    <row r="462" spans="1:12" ht="13.5" x14ac:dyDescent="0.25">
      <c r="A462" s="254" t="s">
        <v>6149</v>
      </c>
      <c r="B462" s="254" t="s">
        <v>6148</v>
      </c>
      <c r="C462" s="254" t="s">
        <v>6147</v>
      </c>
      <c r="D462" s="254" t="s">
        <v>6146</v>
      </c>
      <c r="E462" s="255" t="s">
        <v>136</v>
      </c>
      <c r="F462" s="254" t="s">
        <v>136</v>
      </c>
      <c r="G462" s="254">
        <v>103416</v>
      </c>
      <c r="H462" s="254" t="s">
        <v>6175</v>
      </c>
      <c r="I462" s="254" t="s">
        <v>460</v>
      </c>
      <c r="J462" s="254" t="s">
        <v>133</v>
      </c>
      <c r="K462" s="255">
        <v>45.86</v>
      </c>
      <c r="L462" s="254" t="s">
        <v>458</v>
      </c>
    </row>
    <row r="463" spans="1:12" ht="13.5" x14ac:dyDescent="0.25">
      <c r="A463" s="254" t="s">
        <v>6149</v>
      </c>
      <c r="B463" s="254" t="s">
        <v>6148</v>
      </c>
      <c r="C463" s="254" t="s">
        <v>6147</v>
      </c>
      <c r="D463" s="254" t="s">
        <v>6146</v>
      </c>
      <c r="E463" s="255" t="s">
        <v>136</v>
      </c>
      <c r="F463" s="254" t="s">
        <v>136</v>
      </c>
      <c r="G463" s="254">
        <v>103417</v>
      </c>
      <c r="H463" s="254" t="s">
        <v>6174</v>
      </c>
      <c r="I463" s="254" t="s">
        <v>460</v>
      </c>
      <c r="J463" s="254" t="s">
        <v>133</v>
      </c>
      <c r="K463" s="255">
        <v>51.58</v>
      </c>
      <c r="L463" s="254" t="s">
        <v>458</v>
      </c>
    </row>
    <row r="464" spans="1:12" ht="13.5" x14ac:dyDescent="0.25">
      <c r="A464" s="254" t="s">
        <v>6149</v>
      </c>
      <c r="B464" s="254" t="s">
        <v>6148</v>
      </c>
      <c r="C464" s="254" t="s">
        <v>6147</v>
      </c>
      <c r="D464" s="254" t="s">
        <v>6146</v>
      </c>
      <c r="E464" s="255" t="s">
        <v>136</v>
      </c>
      <c r="F464" s="254" t="s">
        <v>136</v>
      </c>
      <c r="G464" s="254">
        <v>103418</v>
      </c>
      <c r="H464" s="254" t="s">
        <v>6173</v>
      </c>
      <c r="I464" s="254" t="s">
        <v>460</v>
      </c>
      <c r="J464" s="254" t="s">
        <v>133</v>
      </c>
      <c r="K464" s="255">
        <v>57.32</v>
      </c>
      <c r="L464" s="254" t="s">
        <v>458</v>
      </c>
    </row>
    <row r="465" spans="1:12" ht="13.5" x14ac:dyDescent="0.25">
      <c r="A465" s="254" t="s">
        <v>6149</v>
      </c>
      <c r="B465" s="254" t="s">
        <v>6148</v>
      </c>
      <c r="C465" s="254" t="s">
        <v>6147</v>
      </c>
      <c r="D465" s="254" t="s">
        <v>6146</v>
      </c>
      <c r="E465" s="255" t="s">
        <v>136</v>
      </c>
      <c r="F465" s="254" t="s">
        <v>136</v>
      </c>
      <c r="G465" s="254">
        <v>103419</v>
      </c>
      <c r="H465" s="254" t="s">
        <v>6172</v>
      </c>
      <c r="I465" s="254" t="s">
        <v>460</v>
      </c>
      <c r="J465" s="254" t="s">
        <v>133</v>
      </c>
      <c r="K465" s="255">
        <v>64.489999999999995</v>
      </c>
      <c r="L465" s="254" t="s">
        <v>458</v>
      </c>
    </row>
    <row r="466" spans="1:12" ht="13.5" x14ac:dyDescent="0.25">
      <c r="A466" s="254" t="s">
        <v>6149</v>
      </c>
      <c r="B466" s="254" t="s">
        <v>6148</v>
      </c>
      <c r="C466" s="254" t="s">
        <v>6147</v>
      </c>
      <c r="D466" s="254" t="s">
        <v>6146</v>
      </c>
      <c r="E466" s="255" t="s">
        <v>136</v>
      </c>
      <c r="F466" s="254" t="s">
        <v>136</v>
      </c>
      <c r="G466" s="254">
        <v>103420</v>
      </c>
      <c r="H466" s="254" t="s">
        <v>6171</v>
      </c>
      <c r="I466" s="254" t="s">
        <v>460</v>
      </c>
      <c r="J466" s="254" t="s">
        <v>133</v>
      </c>
      <c r="K466" s="255">
        <v>71.66</v>
      </c>
      <c r="L466" s="254" t="s">
        <v>458</v>
      </c>
    </row>
    <row r="467" spans="1:12" ht="13.5" x14ac:dyDescent="0.25">
      <c r="A467" s="254" t="s">
        <v>6149</v>
      </c>
      <c r="B467" s="254" t="s">
        <v>6148</v>
      </c>
      <c r="C467" s="254" t="s">
        <v>6147</v>
      </c>
      <c r="D467" s="254" t="s">
        <v>6146</v>
      </c>
      <c r="E467" s="255" t="s">
        <v>136</v>
      </c>
      <c r="F467" s="254" t="s">
        <v>136</v>
      </c>
      <c r="G467" s="254">
        <v>103421</v>
      </c>
      <c r="H467" s="254" t="s">
        <v>6170</v>
      </c>
      <c r="I467" s="254" t="s">
        <v>460</v>
      </c>
      <c r="J467" s="254" t="s">
        <v>133</v>
      </c>
      <c r="K467" s="255">
        <v>80.25</v>
      </c>
      <c r="L467" s="254" t="s">
        <v>458</v>
      </c>
    </row>
    <row r="468" spans="1:12" ht="13.5" x14ac:dyDescent="0.25">
      <c r="A468" s="254" t="s">
        <v>6149</v>
      </c>
      <c r="B468" s="254" t="s">
        <v>6148</v>
      </c>
      <c r="C468" s="254" t="s">
        <v>6147</v>
      </c>
      <c r="D468" s="254" t="s">
        <v>6146</v>
      </c>
      <c r="E468" s="255" t="s">
        <v>136</v>
      </c>
      <c r="F468" s="254" t="s">
        <v>136</v>
      </c>
      <c r="G468" s="254">
        <v>103422</v>
      </c>
      <c r="H468" s="254" t="s">
        <v>6169</v>
      </c>
      <c r="I468" s="254" t="s">
        <v>460</v>
      </c>
      <c r="J468" s="254" t="s">
        <v>133</v>
      </c>
      <c r="K468" s="255">
        <v>90.28</v>
      </c>
      <c r="L468" s="254" t="s">
        <v>458</v>
      </c>
    </row>
    <row r="469" spans="1:12" ht="13.5" x14ac:dyDescent="0.25">
      <c r="A469" s="254" t="s">
        <v>6149</v>
      </c>
      <c r="B469" s="254" t="s">
        <v>6148</v>
      </c>
      <c r="C469" s="254" t="s">
        <v>6147</v>
      </c>
      <c r="D469" s="254" t="s">
        <v>6146</v>
      </c>
      <c r="E469" s="255" t="s">
        <v>136</v>
      </c>
      <c r="F469" s="254" t="s">
        <v>136</v>
      </c>
      <c r="G469" s="254">
        <v>103423</v>
      </c>
      <c r="H469" s="254" t="s">
        <v>6168</v>
      </c>
      <c r="I469" s="254" t="s">
        <v>460</v>
      </c>
      <c r="J469" s="254" t="s">
        <v>133</v>
      </c>
      <c r="K469" s="255">
        <v>101.76</v>
      </c>
      <c r="L469" s="254" t="s">
        <v>458</v>
      </c>
    </row>
    <row r="470" spans="1:12" ht="13.5" x14ac:dyDescent="0.25">
      <c r="A470" s="254" t="s">
        <v>6149</v>
      </c>
      <c r="B470" s="254" t="s">
        <v>6148</v>
      </c>
      <c r="C470" s="254" t="s">
        <v>6147</v>
      </c>
      <c r="D470" s="254" t="s">
        <v>6146</v>
      </c>
      <c r="E470" s="255" t="s">
        <v>136</v>
      </c>
      <c r="F470" s="254" t="s">
        <v>136</v>
      </c>
      <c r="G470" s="254">
        <v>103424</v>
      </c>
      <c r="H470" s="254" t="s">
        <v>6167</v>
      </c>
      <c r="I470" s="254" t="s">
        <v>460</v>
      </c>
      <c r="J470" s="254" t="s">
        <v>133</v>
      </c>
      <c r="K470" s="255">
        <v>114.66</v>
      </c>
      <c r="L470" s="254" t="s">
        <v>458</v>
      </c>
    </row>
    <row r="471" spans="1:12" ht="13.5" x14ac:dyDescent="0.25">
      <c r="A471" s="254" t="s">
        <v>6149</v>
      </c>
      <c r="B471" s="254" t="s">
        <v>6148</v>
      </c>
      <c r="C471" s="254" t="s">
        <v>6147</v>
      </c>
      <c r="D471" s="254" t="s">
        <v>6146</v>
      </c>
      <c r="E471" s="255" t="s">
        <v>136</v>
      </c>
      <c r="F471" s="254" t="s">
        <v>136</v>
      </c>
      <c r="G471" s="254">
        <v>103425</v>
      </c>
      <c r="H471" s="254" t="s">
        <v>6166</v>
      </c>
      <c r="I471" s="254" t="s">
        <v>460</v>
      </c>
      <c r="J471" s="254" t="s">
        <v>459</v>
      </c>
      <c r="K471" s="255">
        <v>13.98</v>
      </c>
      <c r="L471" s="254" t="s">
        <v>458</v>
      </c>
    </row>
    <row r="472" spans="1:12" ht="13.5" x14ac:dyDescent="0.25">
      <c r="A472" s="254" t="s">
        <v>6149</v>
      </c>
      <c r="B472" s="254" t="s">
        <v>6148</v>
      </c>
      <c r="C472" s="254" t="s">
        <v>6147</v>
      </c>
      <c r="D472" s="254" t="s">
        <v>6146</v>
      </c>
      <c r="E472" s="255" t="s">
        <v>136</v>
      </c>
      <c r="F472" s="254" t="s">
        <v>136</v>
      </c>
      <c r="G472" s="254">
        <v>103426</v>
      </c>
      <c r="H472" s="254" t="s">
        <v>6165</v>
      </c>
      <c r="I472" s="254" t="s">
        <v>460</v>
      </c>
      <c r="J472" s="254" t="s">
        <v>459</v>
      </c>
      <c r="K472" s="255">
        <v>16.559999999999999</v>
      </c>
      <c r="L472" s="254" t="s">
        <v>458</v>
      </c>
    </row>
    <row r="473" spans="1:12" ht="13.5" x14ac:dyDescent="0.25">
      <c r="A473" s="254" t="s">
        <v>6149</v>
      </c>
      <c r="B473" s="254" t="s">
        <v>6148</v>
      </c>
      <c r="C473" s="254" t="s">
        <v>6147</v>
      </c>
      <c r="D473" s="254" t="s">
        <v>6146</v>
      </c>
      <c r="E473" s="255" t="s">
        <v>136</v>
      </c>
      <c r="F473" s="254" t="s">
        <v>136</v>
      </c>
      <c r="G473" s="254">
        <v>103427</v>
      </c>
      <c r="H473" s="254" t="s">
        <v>6164</v>
      </c>
      <c r="I473" s="254" t="s">
        <v>460</v>
      </c>
      <c r="J473" s="254" t="s">
        <v>459</v>
      </c>
      <c r="K473" s="255">
        <v>33.229999999999997</v>
      </c>
      <c r="L473" s="254" t="s">
        <v>458</v>
      </c>
    </row>
    <row r="474" spans="1:12" ht="13.5" x14ac:dyDescent="0.25">
      <c r="A474" s="254" t="s">
        <v>6149</v>
      </c>
      <c r="B474" s="254" t="s">
        <v>6148</v>
      </c>
      <c r="C474" s="254" t="s">
        <v>6147</v>
      </c>
      <c r="D474" s="254" t="s">
        <v>6146</v>
      </c>
      <c r="E474" s="255" t="s">
        <v>136</v>
      </c>
      <c r="F474" s="254" t="s">
        <v>136</v>
      </c>
      <c r="G474" s="254">
        <v>103428</v>
      </c>
      <c r="H474" s="254" t="s">
        <v>6163</v>
      </c>
      <c r="I474" s="254" t="s">
        <v>460</v>
      </c>
      <c r="J474" s="254" t="s">
        <v>459</v>
      </c>
      <c r="K474" s="255">
        <v>227.71</v>
      </c>
      <c r="L474" s="254" t="s">
        <v>458</v>
      </c>
    </row>
    <row r="475" spans="1:12" ht="13.5" x14ac:dyDescent="0.25">
      <c r="A475" s="254" t="s">
        <v>6149</v>
      </c>
      <c r="B475" s="254" t="s">
        <v>6148</v>
      </c>
      <c r="C475" s="254" t="s">
        <v>6147</v>
      </c>
      <c r="D475" s="254" t="s">
        <v>6146</v>
      </c>
      <c r="E475" s="255" t="s">
        <v>136</v>
      </c>
      <c r="F475" s="254" t="s">
        <v>136</v>
      </c>
      <c r="G475" s="254">
        <v>103429</v>
      </c>
      <c r="H475" s="254" t="s">
        <v>6162</v>
      </c>
      <c r="I475" s="254" t="s">
        <v>460</v>
      </c>
      <c r="J475" s="254" t="s">
        <v>459</v>
      </c>
      <c r="K475" s="257">
        <v>2574.6</v>
      </c>
      <c r="L475" s="254" t="s">
        <v>458</v>
      </c>
    </row>
    <row r="476" spans="1:12" ht="13.5" x14ac:dyDescent="0.25">
      <c r="A476" s="254" t="s">
        <v>6149</v>
      </c>
      <c r="B476" s="254" t="s">
        <v>6148</v>
      </c>
      <c r="C476" s="254" t="s">
        <v>6147</v>
      </c>
      <c r="D476" s="254" t="s">
        <v>6146</v>
      </c>
      <c r="E476" s="255" t="s">
        <v>136</v>
      </c>
      <c r="F476" s="254" t="s">
        <v>136</v>
      </c>
      <c r="G476" s="254">
        <v>103430</v>
      </c>
      <c r="H476" s="254" t="s">
        <v>6161</v>
      </c>
      <c r="I476" s="254" t="s">
        <v>460</v>
      </c>
      <c r="J476" s="254" t="s">
        <v>459</v>
      </c>
      <c r="K476" s="255">
        <v>30.34</v>
      </c>
      <c r="L476" s="254" t="s">
        <v>458</v>
      </c>
    </row>
    <row r="477" spans="1:12" ht="13.5" x14ac:dyDescent="0.25">
      <c r="A477" s="254" t="s">
        <v>6149</v>
      </c>
      <c r="B477" s="254" t="s">
        <v>6148</v>
      </c>
      <c r="C477" s="254" t="s">
        <v>6147</v>
      </c>
      <c r="D477" s="254" t="s">
        <v>6146</v>
      </c>
      <c r="E477" s="255" t="s">
        <v>136</v>
      </c>
      <c r="F477" s="254" t="s">
        <v>136</v>
      </c>
      <c r="G477" s="254">
        <v>103431</v>
      </c>
      <c r="H477" s="254" t="s">
        <v>6160</v>
      </c>
      <c r="I477" s="254" t="s">
        <v>460</v>
      </c>
      <c r="J477" s="254" t="s">
        <v>459</v>
      </c>
      <c r="K477" s="255">
        <v>53.01</v>
      </c>
      <c r="L477" s="254" t="s">
        <v>458</v>
      </c>
    </row>
    <row r="478" spans="1:12" ht="13.5" x14ac:dyDescent="0.25">
      <c r="A478" s="254" t="s">
        <v>6149</v>
      </c>
      <c r="B478" s="254" t="s">
        <v>6148</v>
      </c>
      <c r="C478" s="254" t="s">
        <v>6147</v>
      </c>
      <c r="D478" s="254" t="s">
        <v>6146</v>
      </c>
      <c r="E478" s="255" t="s">
        <v>136</v>
      </c>
      <c r="F478" s="254" t="s">
        <v>136</v>
      </c>
      <c r="G478" s="254">
        <v>103432</v>
      </c>
      <c r="H478" s="254" t="s">
        <v>6159</v>
      </c>
      <c r="I478" s="254" t="s">
        <v>460</v>
      </c>
      <c r="J478" s="254" t="s">
        <v>459</v>
      </c>
      <c r="K478" s="257">
        <v>1462.3</v>
      </c>
      <c r="L478" s="254" t="s">
        <v>458</v>
      </c>
    </row>
    <row r="479" spans="1:12" ht="13.5" x14ac:dyDescent="0.25">
      <c r="A479" s="254" t="s">
        <v>6149</v>
      </c>
      <c r="B479" s="254" t="s">
        <v>6148</v>
      </c>
      <c r="C479" s="254" t="s">
        <v>6147</v>
      </c>
      <c r="D479" s="254" t="s">
        <v>6146</v>
      </c>
      <c r="E479" s="255" t="s">
        <v>136</v>
      </c>
      <c r="F479" s="254" t="s">
        <v>136</v>
      </c>
      <c r="G479" s="254">
        <v>103433</v>
      </c>
      <c r="H479" s="254" t="s">
        <v>6158</v>
      </c>
      <c r="I479" s="254" t="s">
        <v>460</v>
      </c>
      <c r="J479" s="254" t="s">
        <v>459</v>
      </c>
      <c r="K479" s="255">
        <v>30.33</v>
      </c>
      <c r="L479" s="254" t="s">
        <v>458</v>
      </c>
    </row>
    <row r="480" spans="1:12" ht="13.5" x14ac:dyDescent="0.25">
      <c r="A480" s="254" t="s">
        <v>6149</v>
      </c>
      <c r="B480" s="254" t="s">
        <v>6148</v>
      </c>
      <c r="C480" s="254" t="s">
        <v>6147</v>
      </c>
      <c r="D480" s="254" t="s">
        <v>6146</v>
      </c>
      <c r="E480" s="255" t="s">
        <v>136</v>
      </c>
      <c r="F480" s="254" t="s">
        <v>136</v>
      </c>
      <c r="G480" s="254">
        <v>103434</v>
      </c>
      <c r="H480" s="254" t="s">
        <v>6157</v>
      </c>
      <c r="I480" s="254" t="s">
        <v>460</v>
      </c>
      <c r="J480" s="254" t="s">
        <v>459</v>
      </c>
      <c r="K480" s="255">
        <v>41.85</v>
      </c>
      <c r="L480" s="254" t="s">
        <v>458</v>
      </c>
    </row>
    <row r="481" spans="1:12" ht="13.5" x14ac:dyDescent="0.25">
      <c r="A481" s="254" t="s">
        <v>6149</v>
      </c>
      <c r="B481" s="254" t="s">
        <v>6148</v>
      </c>
      <c r="C481" s="254" t="s">
        <v>6147</v>
      </c>
      <c r="D481" s="254" t="s">
        <v>6146</v>
      </c>
      <c r="E481" s="255" t="s">
        <v>136</v>
      </c>
      <c r="F481" s="254" t="s">
        <v>136</v>
      </c>
      <c r="G481" s="254">
        <v>103435</v>
      </c>
      <c r="H481" s="254" t="s">
        <v>6156</v>
      </c>
      <c r="I481" s="254" t="s">
        <v>460</v>
      </c>
      <c r="J481" s="254" t="s">
        <v>459</v>
      </c>
      <c r="K481" s="255">
        <v>77.78</v>
      </c>
      <c r="L481" s="254" t="s">
        <v>458</v>
      </c>
    </row>
    <row r="482" spans="1:12" ht="13.5" x14ac:dyDescent="0.25">
      <c r="A482" s="254" t="s">
        <v>6149</v>
      </c>
      <c r="B482" s="254" t="s">
        <v>6148</v>
      </c>
      <c r="C482" s="254" t="s">
        <v>6147</v>
      </c>
      <c r="D482" s="254" t="s">
        <v>6146</v>
      </c>
      <c r="E482" s="255" t="s">
        <v>136</v>
      </c>
      <c r="F482" s="254" t="s">
        <v>136</v>
      </c>
      <c r="G482" s="254">
        <v>103436</v>
      </c>
      <c r="H482" s="254" t="s">
        <v>6155</v>
      </c>
      <c r="I482" s="254" t="s">
        <v>460</v>
      </c>
      <c r="J482" s="254" t="s">
        <v>459</v>
      </c>
      <c r="K482" s="257">
        <v>2073.23</v>
      </c>
      <c r="L482" s="254" t="s">
        <v>458</v>
      </c>
    </row>
    <row r="483" spans="1:12" ht="13.5" x14ac:dyDescent="0.25">
      <c r="A483" s="254" t="s">
        <v>6149</v>
      </c>
      <c r="B483" s="254" t="s">
        <v>6148</v>
      </c>
      <c r="C483" s="254" t="s">
        <v>6147</v>
      </c>
      <c r="D483" s="254" t="s">
        <v>6146</v>
      </c>
      <c r="E483" s="255" t="s">
        <v>136</v>
      </c>
      <c r="F483" s="254" t="s">
        <v>136</v>
      </c>
      <c r="G483" s="254">
        <v>103437</v>
      </c>
      <c r="H483" s="254" t="s">
        <v>6154</v>
      </c>
      <c r="I483" s="254" t="s">
        <v>460</v>
      </c>
      <c r="J483" s="254" t="s">
        <v>459</v>
      </c>
      <c r="K483" s="255">
        <v>161.5</v>
      </c>
      <c r="L483" s="254" t="s">
        <v>458</v>
      </c>
    </row>
    <row r="484" spans="1:12" ht="13.5" x14ac:dyDescent="0.25">
      <c r="A484" s="254" t="s">
        <v>6149</v>
      </c>
      <c r="B484" s="254" t="s">
        <v>6148</v>
      </c>
      <c r="C484" s="254" t="s">
        <v>6147</v>
      </c>
      <c r="D484" s="254" t="s">
        <v>6146</v>
      </c>
      <c r="E484" s="255" t="s">
        <v>136</v>
      </c>
      <c r="F484" s="254" t="s">
        <v>136</v>
      </c>
      <c r="G484" s="254">
        <v>103438</v>
      </c>
      <c r="H484" s="254" t="s">
        <v>6153</v>
      </c>
      <c r="I484" s="254" t="s">
        <v>460</v>
      </c>
      <c r="J484" s="254" t="s">
        <v>459</v>
      </c>
      <c r="K484" s="255">
        <v>161.5</v>
      </c>
      <c r="L484" s="254" t="s">
        <v>458</v>
      </c>
    </row>
    <row r="485" spans="1:12" ht="13.5" x14ac:dyDescent="0.25">
      <c r="A485" s="254" t="s">
        <v>6149</v>
      </c>
      <c r="B485" s="254" t="s">
        <v>6148</v>
      </c>
      <c r="C485" s="254" t="s">
        <v>6147</v>
      </c>
      <c r="D485" s="254" t="s">
        <v>6146</v>
      </c>
      <c r="E485" s="255" t="s">
        <v>136</v>
      </c>
      <c r="F485" s="254" t="s">
        <v>136</v>
      </c>
      <c r="G485" s="254">
        <v>103439</v>
      </c>
      <c r="H485" s="254" t="s">
        <v>6152</v>
      </c>
      <c r="I485" s="254" t="s">
        <v>460</v>
      </c>
      <c r="J485" s="254" t="s">
        <v>459</v>
      </c>
      <c r="K485" s="255">
        <v>190.83</v>
      </c>
      <c r="L485" s="254" t="s">
        <v>458</v>
      </c>
    </row>
    <row r="486" spans="1:12" ht="13.5" x14ac:dyDescent="0.25">
      <c r="A486" s="254" t="s">
        <v>6149</v>
      </c>
      <c r="B486" s="254" t="s">
        <v>6148</v>
      </c>
      <c r="C486" s="254" t="s">
        <v>6147</v>
      </c>
      <c r="D486" s="254" t="s">
        <v>6146</v>
      </c>
      <c r="E486" s="255" t="s">
        <v>136</v>
      </c>
      <c r="F486" s="254" t="s">
        <v>136</v>
      </c>
      <c r="G486" s="254">
        <v>103440</v>
      </c>
      <c r="H486" s="254" t="s">
        <v>6151</v>
      </c>
      <c r="I486" s="254" t="s">
        <v>460</v>
      </c>
      <c r="J486" s="254" t="s">
        <v>459</v>
      </c>
      <c r="K486" s="255">
        <v>361.02</v>
      </c>
      <c r="L486" s="254" t="s">
        <v>458</v>
      </c>
    </row>
    <row r="487" spans="1:12" ht="13.5" x14ac:dyDescent="0.25">
      <c r="A487" s="254" t="s">
        <v>6149</v>
      </c>
      <c r="B487" s="254" t="s">
        <v>6148</v>
      </c>
      <c r="C487" s="254" t="s">
        <v>6147</v>
      </c>
      <c r="D487" s="254" t="s">
        <v>6146</v>
      </c>
      <c r="E487" s="255" t="s">
        <v>136</v>
      </c>
      <c r="F487" s="254" t="s">
        <v>136</v>
      </c>
      <c r="G487" s="254">
        <v>103441</v>
      </c>
      <c r="H487" s="254" t="s">
        <v>6150</v>
      </c>
      <c r="I487" s="254" t="s">
        <v>460</v>
      </c>
      <c r="J487" s="254" t="s">
        <v>459</v>
      </c>
      <c r="K487" s="255">
        <v>365.78</v>
      </c>
      <c r="L487" s="254" t="s">
        <v>458</v>
      </c>
    </row>
    <row r="488" spans="1:12" ht="13.5" x14ac:dyDescent="0.25">
      <c r="A488" s="254" t="s">
        <v>6149</v>
      </c>
      <c r="B488" s="254" t="s">
        <v>6148</v>
      </c>
      <c r="C488" s="254" t="s">
        <v>6147</v>
      </c>
      <c r="D488" s="254" t="s">
        <v>6146</v>
      </c>
      <c r="E488" s="255" t="s">
        <v>136</v>
      </c>
      <c r="F488" s="254" t="s">
        <v>136</v>
      </c>
      <c r="G488" s="254">
        <v>103442</v>
      </c>
      <c r="H488" s="254" t="s">
        <v>6145</v>
      </c>
      <c r="I488" s="254" t="s">
        <v>460</v>
      </c>
      <c r="J488" s="254" t="s">
        <v>459</v>
      </c>
      <c r="K488" s="255">
        <v>480.42</v>
      </c>
      <c r="L488" s="254" t="s">
        <v>458</v>
      </c>
    </row>
    <row r="489" spans="1:12" ht="13.5" x14ac:dyDescent="0.25">
      <c r="A489" s="254" t="s">
        <v>6144</v>
      </c>
      <c r="B489" s="254" t="s">
        <v>6143</v>
      </c>
      <c r="C489" s="254" t="s">
        <v>6142</v>
      </c>
      <c r="D489" s="254" t="s">
        <v>6141</v>
      </c>
      <c r="E489" s="255" t="s">
        <v>136</v>
      </c>
      <c r="F489" s="254" t="s">
        <v>136</v>
      </c>
      <c r="G489" s="254">
        <v>98441</v>
      </c>
      <c r="H489" s="254" t="s">
        <v>10886</v>
      </c>
      <c r="I489" s="254" t="s">
        <v>465</v>
      </c>
      <c r="J489" s="254" t="s">
        <v>133</v>
      </c>
      <c r="K489" s="255">
        <v>109.39</v>
      </c>
      <c r="L489" s="254" t="s">
        <v>458</v>
      </c>
    </row>
    <row r="490" spans="1:12" ht="13.5" x14ac:dyDescent="0.25">
      <c r="A490" s="254" t="s">
        <v>6144</v>
      </c>
      <c r="B490" s="254" t="s">
        <v>6143</v>
      </c>
      <c r="C490" s="254" t="s">
        <v>6142</v>
      </c>
      <c r="D490" s="254" t="s">
        <v>6141</v>
      </c>
      <c r="E490" s="255" t="s">
        <v>136</v>
      </c>
      <c r="F490" s="254" t="s">
        <v>136</v>
      </c>
      <c r="G490" s="254">
        <v>98443</v>
      </c>
      <c r="H490" s="254" t="s">
        <v>10887</v>
      </c>
      <c r="I490" s="254" t="s">
        <v>465</v>
      </c>
      <c r="J490" s="254" t="s">
        <v>133</v>
      </c>
      <c r="K490" s="255">
        <v>91.48</v>
      </c>
      <c r="L490" s="254" t="s">
        <v>458</v>
      </c>
    </row>
    <row r="491" spans="1:12" ht="13.5" x14ac:dyDescent="0.25">
      <c r="A491" s="254" t="s">
        <v>6144</v>
      </c>
      <c r="B491" s="254" t="s">
        <v>6143</v>
      </c>
      <c r="C491" s="254" t="s">
        <v>6142</v>
      </c>
      <c r="D491" s="254" t="s">
        <v>6141</v>
      </c>
      <c r="E491" s="255" t="s">
        <v>136</v>
      </c>
      <c r="F491" s="254" t="s">
        <v>136</v>
      </c>
      <c r="G491" s="254">
        <v>98445</v>
      </c>
      <c r="H491" s="254" t="s">
        <v>10888</v>
      </c>
      <c r="I491" s="254" t="s">
        <v>465</v>
      </c>
      <c r="J491" s="254" t="s">
        <v>133</v>
      </c>
      <c r="K491" s="255">
        <v>125.88</v>
      </c>
      <c r="L491" s="254" t="s">
        <v>458</v>
      </c>
    </row>
    <row r="492" spans="1:12" ht="13.5" x14ac:dyDescent="0.25">
      <c r="A492" s="254" t="s">
        <v>6144</v>
      </c>
      <c r="B492" s="254" t="s">
        <v>6143</v>
      </c>
      <c r="C492" s="254" t="s">
        <v>6142</v>
      </c>
      <c r="D492" s="254" t="s">
        <v>6141</v>
      </c>
      <c r="E492" s="255" t="s">
        <v>136</v>
      </c>
      <c r="F492" s="254" t="s">
        <v>136</v>
      </c>
      <c r="G492" s="254">
        <v>98446</v>
      </c>
      <c r="H492" s="254" t="s">
        <v>10889</v>
      </c>
      <c r="I492" s="254" t="s">
        <v>465</v>
      </c>
      <c r="J492" s="254" t="s">
        <v>133</v>
      </c>
      <c r="K492" s="255">
        <v>154.96</v>
      </c>
      <c r="L492" s="254" t="s">
        <v>458</v>
      </c>
    </row>
    <row r="493" spans="1:12" ht="13.5" x14ac:dyDescent="0.25">
      <c r="A493" s="254" t="s">
        <v>6144</v>
      </c>
      <c r="B493" s="254" t="s">
        <v>6143</v>
      </c>
      <c r="C493" s="254" t="s">
        <v>6142</v>
      </c>
      <c r="D493" s="254" t="s">
        <v>6141</v>
      </c>
      <c r="E493" s="255" t="s">
        <v>136</v>
      </c>
      <c r="F493" s="254" t="s">
        <v>136</v>
      </c>
      <c r="G493" s="254">
        <v>98447</v>
      </c>
      <c r="H493" s="254" t="s">
        <v>10890</v>
      </c>
      <c r="I493" s="254" t="s">
        <v>465</v>
      </c>
      <c r="J493" s="254" t="s">
        <v>133</v>
      </c>
      <c r="K493" s="255">
        <v>105.11</v>
      </c>
      <c r="L493" s="254" t="s">
        <v>458</v>
      </c>
    </row>
    <row r="494" spans="1:12" ht="13.5" x14ac:dyDescent="0.25">
      <c r="A494" s="254" t="s">
        <v>6144</v>
      </c>
      <c r="B494" s="254" t="s">
        <v>6143</v>
      </c>
      <c r="C494" s="254" t="s">
        <v>6142</v>
      </c>
      <c r="D494" s="254" t="s">
        <v>6141</v>
      </c>
      <c r="E494" s="255" t="s">
        <v>136</v>
      </c>
      <c r="F494" s="254" t="s">
        <v>136</v>
      </c>
      <c r="G494" s="254">
        <v>98448</v>
      </c>
      <c r="H494" s="254" t="s">
        <v>10891</v>
      </c>
      <c r="I494" s="254" t="s">
        <v>465</v>
      </c>
      <c r="J494" s="254" t="s">
        <v>133</v>
      </c>
      <c r="K494" s="255">
        <v>129.6</v>
      </c>
      <c r="L494" s="254" t="s">
        <v>458</v>
      </c>
    </row>
    <row r="495" spans="1:12" ht="13.5" x14ac:dyDescent="0.25">
      <c r="A495" s="254" t="s">
        <v>6144</v>
      </c>
      <c r="B495" s="254" t="s">
        <v>6143</v>
      </c>
      <c r="C495" s="254" t="s">
        <v>6142</v>
      </c>
      <c r="D495" s="254" t="s">
        <v>6141</v>
      </c>
      <c r="E495" s="255" t="s">
        <v>136</v>
      </c>
      <c r="F495" s="254" t="s">
        <v>136</v>
      </c>
      <c r="G495" s="254">
        <v>98449</v>
      </c>
      <c r="H495" s="254" t="s">
        <v>10892</v>
      </c>
      <c r="I495" s="254" t="s">
        <v>465</v>
      </c>
      <c r="J495" s="254" t="s">
        <v>133</v>
      </c>
      <c r="K495" s="255">
        <v>161.86000000000001</v>
      </c>
      <c r="L495" s="254" t="s">
        <v>458</v>
      </c>
    </row>
    <row r="496" spans="1:12" ht="13.5" x14ac:dyDescent="0.25">
      <c r="A496" s="254" t="s">
        <v>6144</v>
      </c>
      <c r="B496" s="254" t="s">
        <v>6143</v>
      </c>
      <c r="C496" s="254" t="s">
        <v>6142</v>
      </c>
      <c r="D496" s="254" t="s">
        <v>6141</v>
      </c>
      <c r="E496" s="255" t="s">
        <v>136</v>
      </c>
      <c r="F496" s="254" t="s">
        <v>136</v>
      </c>
      <c r="G496" s="254">
        <v>98451</v>
      </c>
      <c r="H496" s="254" t="s">
        <v>10893</v>
      </c>
      <c r="I496" s="254" t="s">
        <v>465</v>
      </c>
      <c r="J496" s="254" t="s">
        <v>133</v>
      </c>
      <c r="K496" s="255">
        <v>141.66</v>
      </c>
      <c r="L496" s="254" t="s">
        <v>458</v>
      </c>
    </row>
    <row r="497" spans="1:12" ht="13.5" x14ac:dyDescent="0.25">
      <c r="A497" s="254" t="s">
        <v>6144</v>
      </c>
      <c r="B497" s="254" t="s">
        <v>6143</v>
      </c>
      <c r="C497" s="254" t="s">
        <v>6142</v>
      </c>
      <c r="D497" s="254" t="s">
        <v>6141</v>
      </c>
      <c r="E497" s="255" t="s">
        <v>136</v>
      </c>
      <c r="F497" s="254" t="s">
        <v>136</v>
      </c>
      <c r="G497" s="254">
        <v>98453</v>
      </c>
      <c r="H497" s="254" t="s">
        <v>10894</v>
      </c>
      <c r="I497" s="254" t="s">
        <v>465</v>
      </c>
      <c r="J497" s="254" t="s">
        <v>133</v>
      </c>
      <c r="K497" s="255">
        <v>181.64</v>
      </c>
      <c r="L497" s="254" t="s">
        <v>458</v>
      </c>
    </row>
    <row r="498" spans="1:12" ht="13.5" x14ac:dyDescent="0.25">
      <c r="A498" s="254" t="s">
        <v>6144</v>
      </c>
      <c r="B498" s="254" t="s">
        <v>6143</v>
      </c>
      <c r="C498" s="254" t="s">
        <v>6142</v>
      </c>
      <c r="D498" s="254" t="s">
        <v>6141</v>
      </c>
      <c r="E498" s="255" t="s">
        <v>136</v>
      </c>
      <c r="F498" s="254" t="s">
        <v>136</v>
      </c>
      <c r="G498" s="254">
        <v>98454</v>
      </c>
      <c r="H498" s="254" t="s">
        <v>10895</v>
      </c>
      <c r="I498" s="254" t="s">
        <v>465</v>
      </c>
      <c r="J498" s="254" t="s">
        <v>133</v>
      </c>
      <c r="K498" s="255">
        <v>217.03</v>
      </c>
      <c r="L498" s="254" t="s">
        <v>458</v>
      </c>
    </row>
    <row r="499" spans="1:12" ht="13.5" x14ac:dyDescent="0.25">
      <c r="A499" s="254" t="s">
        <v>6144</v>
      </c>
      <c r="B499" s="254" t="s">
        <v>6143</v>
      </c>
      <c r="C499" s="254" t="s">
        <v>6142</v>
      </c>
      <c r="D499" s="254" t="s">
        <v>6141</v>
      </c>
      <c r="E499" s="255" t="s">
        <v>136</v>
      </c>
      <c r="F499" s="254" t="s">
        <v>136</v>
      </c>
      <c r="G499" s="254">
        <v>98455</v>
      </c>
      <c r="H499" s="254" t="s">
        <v>10896</v>
      </c>
      <c r="I499" s="254" t="s">
        <v>465</v>
      </c>
      <c r="J499" s="254" t="s">
        <v>133</v>
      </c>
      <c r="K499" s="255">
        <v>157.97999999999999</v>
      </c>
      <c r="L499" s="254" t="s">
        <v>458</v>
      </c>
    </row>
    <row r="500" spans="1:12" ht="13.5" x14ac:dyDescent="0.25">
      <c r="A500" s="254" t="s">
        <v>6144</v>
      </c>
      <c r="B500" s="254" t="s">
        <v>6143</v>
      </c>
      <c r="C500" s="254" t="s">
        <v>6142</v>
      </c>
      <c r="D500" s="254" t="s">
        <v>6141</v>
      </c>
      <c r="E500" s="255" t="s">
        <v>136</v>
      </c>
      <c r="F500" s="254" t="s">
        <v>136</v>
      </c>
      <c r="G500" s="254">
        <v>98456</v>
      </c>
      <c r="H500" s="254" t="s">
        <v>10897</v>
      </c>
      <c r="I500" s="254" t="s">
        <v>465</v>
      </c>
      <c r="J500" s="254" t="s">
        <v>133</v>
      </c>
      <c r="K500" s="255">
        <v>189.12</v>
      </c>
      <c r="L500" s="254" t="s">
        <v>458</v>
      </c>
    </row>
    <row r="501" spans="1:12" ht="13.5" x14ac:dyDescent="0.25">
      <c r="A501" s="254" t="s">
        <v>6144</v>
      </c>
      <c r="B501" s="254" t="s">
        <v>6143</v>
      </c>
      <c r="C501" s="254" t="s">
        <v>6142</v>
      </c>
      <c r="D501" s="254" t="s">
        <v>6141</v>
      </c>
      <c r="E501" s="255" t="s">
        <v>136</v>
      </c>
      <c r="F501" s="254" t="s">
        <v>136</v>
      </c>
      <c r="G501" s="254">
        <v>98458</v>
      </c>
      <c r="H501" s="254" t="s">
        <v>10898</v>
      </c>
      <c r="I501" s="254" t="s">
        <v>465</v>
      </c>
      <c r="J501" s="254" t="s">
        <v>133</v>
      </c>
      <c r="K501" s="255">
        <v>111.58</v>
      </c>
      <c r="L501" s="254" t="s">
        <v>458</v>
      </c>
    </row>
    <row r="502" spans="1:12" ht="13.5" x14ac:dyDescent="0.25">
      <c r="A502" s="254" t="s">
        <v>6144</v>
      </c>
      <c r="B502" s="254" t="s">
        <v>6143</v>
      </c>
      <c r="C502" s="254" t="s">
        <v>6142</v>
      </c>
      <c r="D502" s="254" t="s">
        <v>6141</v>
      </c>
      <c r="E502" s="255" t="s">
        <v>136</v>
      </c>
      <c r="F502" s="254" t="s">
        <v>136</v>
      </c>
      <c r="G502" s="254">
        <v>98459</v>
      </c>
      <c r="H502" s="254" t="s">
        <v>10899</v>
      </c>
      <c r="I502" s="254" t="s">
        <v>465</v>
      </c>
      <c r="J502" s="254" t="s">
        <v>133</v>
      </c>
      <c r="K502" s="255">
        <v>82.5</v>
      </c>
      <c r="L502" s="254" t="s">
        <v>458</v>
      </c>
    </row>
    <row r="503" spans="1:12" ht="13.5" x14ac:dyDescent="0.25">
      <c r="A503" s="254" t="s">
        <v>6144</v>
      </c>
      <c r="B503" s="254" t="s">
        <v>6143</v>
      </c>
      <c r="C503" s="254" t="s">
        <v>6142</v>
      </c>
      <c r="D503" s="254" t="s">
        <v>6141</v>
      </c>
      <c r="E503" s="255" t="s">
        <v>136</v>
      </c>
      <c r="F503" s="254" t="s">
        <v>136</v>
      </c>
      <c r="G503" s="254">
        <v>98460</v>
      </c>
      <c r="H503" s="254" t="s">
        <v>10900</v>
      </c>
      <c r="I503" s="254" t="s">
        <v>465</v>
      </c>
      <c r="J503" s="254" t="s">
        <v>133</v>
      </c>
      <c r="K503" s="255">
        <v>78.19</v>
      </c>
      <c r="L503" s="254" t="s">
        <v>458</v>
      </c>
    </row>
    <row r="504" spans="1:12" ht="13.5" x14ac:dyDescent="0.25">
      <c r="A504" s="254" t="s">
        <v>6144</v>
      </c>
      <c r="B504" s="254" t="s">
        <v>6143</v>
      </c>
      <c r="C504" s="254" t="s">
        <v>6142</v>
      </c>
      <c r="D504" s="254" t="s">
        <v>6141</v>
      </c>
      <c r="E504" s="255" t="s">
        <v>136</v>
      </c>
      <c r="F504" s="254" t="s">
        <v>136</v>
      </c>
      <c r="G504" s="254">
        <v>98461</v>
      </c>
      <c r="H504" s="254" t="s">
        <v>11827</v>
      </c>
      <c r="I504" s="254" t="s">
        <v>460</v>
      </c>
      <c r="J504" s="254" t="s">
        <v>133</v>
      </c>
      <c r="K504" s="257">
        <v>6748.84</v>
      </c>
      <c r="L504" s="254" t="s">
        <v>458</v>
      </c>
    </row>
    <row r="505" spans="1:12" ht="13.5" x14ac:dyDescent="0.25">
      <c r="A505" s="254" t="s">
        <v>6144</v>
      </c>
      <c r="B505" s="254" t="s">
        <v>6143</v>
      </c>
      <c r="C505" s="254" t="s">
        <v>6142</v>
      </c>
      <c r="D505" s="254" t="s">
        <v>6141</v>
      </c>
      <c r="E505" s="255" t="s">
        <v>136</v>
      </c>
      <c r="F505" s="254" t="s">
        <v>136</v>
      </c>
      <c r="G505" s="254">
        <v>98462</v>
      </c>
      <c r="H505" s="254" t="s">
        <v>11828</v>
      </c>
      <c r="I505" s="254" t="s">
        <v>460</v>
      </c>
      <c r="J505" s="254" t="s">
        <v>133</v>
      </c>
      <c r="K505" s="257">
        <v>11437.2</v>
      </c>
      <c r="L505" s="254" t="s">
        <v>458</v>
      </c>
    </row>
    <row r="506" spans="1:12" ht="13.5" x14ac:dyDescent="0.25">
      <c r="A506" s="254" t="s">
        <v>6144</v>
      </c>
      <c r="B506" s="254" t="s">
        <v>6143</v>
      </c>
      <c r="C506" s="254" t="s">
        <v>6142</v>
      </c>
      <c r="D506" s="254" t="s">
        <v>6141</v>
      </c>
      <c r="E506" s="255" t="s">
        <v>136</v>
      </c>
      <c r="F506" s="254" t="s">
        <v>136</v>
      </c>
      <c r="G506" s="254">
        <v>105113</v>
      </c>
      <c r="H506" s="254" t="s">
        <v>11829</v>
      </c>
      <c r="I506" s="254" t="s">
        <v>460</v>
      </c>
      <c r="J506" s="254" t="s">
        <v>133</v>
      </c>
      <c r="K506" s="257">
        <v>8900</v>
      </c>
      <c r="L506" s="254" t="s">
        <v>458</v>
      </c>
    </row>
    <row r="507" spans="1:12" ht="13.5" x14ac:dyDescent="0.25">
      <c r="A507" s="254" t="s">
        <v>6144</v>
      </c>
      <c r="B507" s="254" t="s">
        <v>6143</v>
      </c>
      <c r="C507" s="254" t="s">
        <v>6142</v>
      </c>
      <c r="D507" s="254" t="s">
        <v>6141</v>
      </c>
      <c r="E507" s="255" t="s">
        <v>136</v>
      </c>
      <c r="F507" s="254" t="s">
        <v>136</v>
      </c>
      <c r="G507" s="254">
        <v>105114</v>
      </c>
      <c r="H507" s="254" t="s">
        <v>10901</v>
      </c>
      <c r="I507" s="254" t="s">
        <v>554</v>
      </c>
      <c r="J507" s="254" t="s">
        <v>459</v>
      </c>
      <c r="K507" s="257">
        <v>1792.72</v>
      </c>
      <c r="L507" s="254" t="s">
        <v>458</v>
      </c>
    </row>
    <row r="508" spans="1:12" ht="13.5" x14ac:dyDescent="0.25">
      <c r="A508" s="254" t="s">
        <v>6144</v>
      </c>
      <c r="B508" s="254" t="s">
        <v>6143</v>
      </c>
      <c r="C508" s="254" t="s">
        <v>6142</v>
      </c>
      <c r="D508" s="254" t="s">
        <v>6141</v>
      </c>
      <c r="E508" s="255" t="s">
        <v>136</v>
      </c>
      <c r="F508" s="254" t="s">
        <v>136</v>
      </c>
      <c r="G508" s="254">
        <v>105115</v>
      </c>
      <c r="H508" s="254" t="s">
        <v>10902</v>
      </c>
      <c r="I508" s="254" t="s">
        <v>460</v>
      </c>
      <c r="J508" s="254" t="s">
        <v>459</v>
      </c>
      <c r="K508" s="255">
        <v>118.15</v>
      </c>
      <c r="L508" s="254" t="s">
        <v>458</v>
      </c>
    </row>
    <row r="509" spans="1:12" ht="13.5" x14ac:dyDescent="0.25">
      <c r="A509" s="254" t="s">
        <v>6144</v>
      </c>
      <c r="B509" s="254" t="s">
        <v>6143</v>
      </c>
      <c r="C509" s="254" t="s">
        <v>6142</v>
      </c>
      <c r="D509" s="254" t="s">
        <v>6141</v>
      </c>
      <c r="E509" s="255" t="s">
        <v>136</v>
      </c>
      <c r="F509" s="254" t="s">
        <v>136</v>
      </c>
      <c r="G509" s="254">
        <v>105116</v>
      </c>
      <c r="H509" s="254" t="s">
        <v>10903</v>
      </c>
      <c r="I509" s="254" t="s">
        <v>460</v>
      </c>
      <c r="J509" s="254" t="s">
        <v>133</v>
      </c>
      <c r="K509" s="255">
        <v>9.5500000000000007</v>
      </c>
      <c r="L509" s="254" t="s">
        <v>458</v>
      </c>
    </row>
    <row r="510" spans="1:12" ht="13.5" x14ac:dyDescent="0.25">
      <c r="A510" s="254" t="s">
        <v>6144</v>
      </c>
      <c r="B510" s="254" t="s">
        <v>6143</v>
      </c>
      <c r="C510" s="254" t="s">
        <v>6142</v>
      </c>
      <c r="D510" s="254" t="s">
        <v>6141</v>
      </c>
      <c r="E510" s="255" t="s">
        <v>136</v>
      </c>
      <c r="F510" s="254" t="s">
        <v>136</v>
      </c>
      <c r="G510" s="254">
        <v>105126</v>
      </c>
      <c r="H510" s="254" t="s">
        <v>10904</v>
      </c>
      <c r="I510" s="254" t="s">
        <v>24</v>
      </c>
      <c r="J510" s="254" t="s">
        <v>133</v>
      </c>
      <c r="K510" s="255">
        <v>35.6</v>
      </c>
      <c r="L510" s="254" t="s">
        <v>458</v>
      </c>
    </row>
    <row r="511" spans="1:12" ht="13.5" x14ac:dyDescent="0.25">
      <c r="A511" s="254" t="s">
        <v>6144</v>
      </c>
      <c r="B511" s="254" t="s">
        <v>6143</v>
      </c>
      <c r="C511" s="254" t="s">
        <v>6142</v>
      </c>
      <c r="D511" s="254" t="s">
        <v>6141</v>
      </c>
      <c r="E511" s="255" t="s">
        <v>136</v>
      </c>
      <c r="F511" s="254" t="s">
        <v>136</v>
      </c>
      <c r="G511" s="254">
        <v>105127</v>
      </c>
      <c r="H511" s="254" t="s">
        <v>10905</v>
      </c>
      <c r="I511" s="254" t="s">
        <v>24</v>
      </c>
      <c r="J511" s="254" t="s">
        <v>133</v>
      </c>
      <c r="K511" s="255">
        <v>32.19</v>
      </c>
      <c r="L511" s="254" t="s">
        <v>458</v>
      </c>
    </row>
    <row r="512" spans="1:12" ht="13.5" x14ac:dyDescent="0.25">
      <c r="A512" s="254" t="s">
        <v>6144</v>
      </c>
      <c r="B512" s="254" t="s">
        <v>6143</v>
      </c>
      <c r="C512" s="254" t="s">
        <v>6142</v>
      </c>
      <c r="D512" s="254" t="s">
        <v>6141</v>
      </c>
      <c r="E512" s="255" t="s">
        <v>136</v>
      </c>
      <c r="F512" s="254" t="s">
        <v>136</v>
      </c>
      <c r="G512" s="254">
        <v>105128</v>
      </c>
      <c r="H512" s="254" t="s">
        <v>10906</v>
      </c>
      <c r="I512" s="254" t="s">
        <v>24</v>
      </c>
      <c r="J512" s="254" t="s">
        <v>133</v>
      </c>
      <c r="K512" s="255">
        <v>101.82</v>
      </c>
      <c r="L512" s="254" t="s">
        <v>458</v>
      </c>
    </row>
    <row r="513" spans="1:12" ht="13.5" x14ac:dyDescent="0.25">
      <c r="A513" s="254" t="s">
        <v>6144</v>
      </c>
      <c r="B513" s="254" t="s">
        <v>6143</v>
      </c>
      <c r="C513" s="254" t="s">
        <v>6142</v>
      </c>
      <c r="D513" s="254" t="s">
        <v>6141</v>
      </c>
      <c r="E513" s="255" t="s">
        <v>136</v>
      </c>
      <c r="F513" s="254" t="s">
        <v>136</v>
      </c>
      <c r="G513" s="254">
        <v>105130</v>
      </c>
      <c r="H513" s="254" t="s">
        <v>10907</v>
      </c>
      <c r="I513" s="254" t="s">
        <v>24</v>
      </c>
      <c r="J513" s="254" t="s">
        <v>133</v>
      </c>
      <c r="K513" s="255">
        <v>28.73</v>
      </c>
      <c r="L513" s="254" t="s">
        <v>458</v>
      </c>
    </row>
    <row r="514" spans="1:12" ht="13.5" x14ac:dyDescent="0.25">
      <c r="A514" s="254" t="s">
        <v>5244</v>
      </c>
      <c r="B514" s="254" t="s">
        <v>5243</v>
      </c>
      <c r="C514" s="254" t="s">
        <v>6002</v>
      </c>
      <c r="D514" s="254" t="s">
        <v>6001</v>
      </c>
      <c r="E514" s="255" t="s">
        <v>136</v>
      </c>
      <c r="F514" s="254" t="s">
        <v>136</v>
      </c>
      <c r="G514" s="254">
        <v>5631</v>
      </c>
      <c r="H514" s="254" t="s">
        <v>6140</v>
      </c>
      <c r="I514" s="254" t="s">
        <v>122</v>
      </c>
      <c r="J514" s="254" t="s">
        <v>459</v>
      </c>
      <c r="K514" s="255">
        <v>200.55</v>
      </c>
      <c r="L514" s="254" t="s">
        <v>458</v>
      </c>
    </row>
    <row r="515" spans="1:12" ht="13.5" x14ac:dyDescent="0.25">
      <c r="A515" s="254" t="s">
        <v>5244</v>
      </c>
      <c r="B515" s="254" t="s">
        <v>5243</v>
      </c>
      <c r="C515" s="254" t="s">
        <v>6002</v>
      </c>
      <c r="D515" s="254" t="s">
        <v>6001</v>
      </c>
      <c r="E515" s="255" t="s">
        <v>136</v>
      </c>
      <c r="F515" s="254" t="s">
        <v>136</v>
      </c>
      <c r="G515" s="254">
        <v>5678</v>
      </c>
      <c r="H515" s="254" t="s">
        <v>6139</v>
      </c>
      <c r="I515" s="254" t="s">
        <v>122</v>
      </c>
      <c r="J515" s="254" t="s">
        <v>459</v>
      </c>
      <c r="K515" s="255">
        <v>134.41999999999999</v>
      </c>
      <c r="L515" s="254" t="s">
        <v>458</v>
      </c>
    </row>
    <row r="516" spans="1:12" ht="13.5" x14ac:dyDescent="0.25">
      <c r="A516" s="254" t="s">
        <v>5244</v>
      </c>
      <c r="B516" s="254" t="s">
        <v>5243</v>
      </c>
      <c r="C516" s="254" t="s">
        <v>6002</v>
      </c>
      <c r="D516" s="254" t="s">
        <v>6001</v>
      </c>
      <c r="E516" s="255" t="s">
        <v>136</v>
      </c>
      <c r="F516" s="254" t="s">
        <v>136</v>
      </c>
      <c r="G516" s="254">
        <v>5680</v>
      </c>
      <c r="H516" s="254" t="s">
        <v>6138</v>
      </c>
      <c r="I516" s="254" t="s">
        <v>122</v>
      </c>
      <c r="J516" s="254" t="s">
        <v>459</v>
      </c>
      <c r="K516" s="255">
        <v>122.38</v>
      </c>
      <c r="L516" s="254" t="s">
        <v>458</v>
      </c>
    </row>
    <row r="517" spans="1:12" ht="13.5" x14ac:dyDescent="0.25">
      <c r="A517" s="254" t="s">
        <v>5244</v>
      </c>
      <c r="B517" s="254" t="s">
        <v>5243</v>
      </c>
      <c r="C517" s="254" t="s">
        <v>6002</v>
      </c>
      <c r="D517" s="254" t="s">
        <v>6001</v>
      </c>
      <c r="E517" s="255" t="s">
        <v>136</v>
      </c>
      <c r="F517" s="254" t="s">
        <v>136</v>
      </c>
      <c r="G517" s="254">
        <v>5684</v>
      </c>
      <c r="H517" s="254" t="s">
        <v>6137</v>
      </c>
      <c r="I517" s="254" t="s">
        <v>122</v>
      </c>
      <c r="J517" s="254" t="s">
        <v>459</v>
      </c>
      <c r="K517" s="255">
        <v>157.31</v>
      </c>
      <c r="L517" s="254" t="s">
        <v>458</v>
      </c>
    </row>
    <row r="518" spans="1:12" ht="13.5" x14ac:dyDescent="0.25">
      <c r="A518" s="254" t="s">
        <v>5244</v>
      </c>
      <c r="B518" s="254" t="s">
        <v>5243</v>
      </c>
      <c r="C518" s="254" t="s">
        <v>6002</v>
      </c>
      <c r="D518" s="254" t="s">
        <v>6001</v>
      </c>
      <c r="E518" s="255" t="s">
        <v>136</v>
      </c>
      <c r="F518" s="254" t="s">
        <v>136</v>
      </c>
      <c r="G518" s="254">
        <v>5689</v>
      </c>
      <c r="H518" s="254" t="s">
        <v>6136</v>
      </c>
      <c r="I518" s="254" t="s">
        <v>122</v>
      </c>
      <c r="J518" s="254" t="s">
        <v>459</v>
      </c>
      <c r="K518" s="255">
        <v>6.32</v>
      </c>
      <c r="L518" s="254" t="s">
        <v>458</v>
      </c>
    </row>
    <row r="519" spans="1:12" ht="13.5" x14ac:dyDescent="0.25">
      <c r="A519" s="254" t="s">
        <v>5244</v>
      </c>
      <c r="B519" s="254" t="s">
        <v>5243</v>
      </c>
      <c r="C519" s="254" t="s">
        <v>6002</v>
      </c>
      <c r="D519" s="254" t="s">
        <v>6001</v>
      </c>
      <c r="E519" s="255" t="s">
        <v>136</v>
      </c>
      <c r="F519" s="254" t="s">
        <v>136</v>
      </c>
      <c r="G519" s="254">
        <v>5795</v>
      </c>
      <c r="H519" s="254" t="s">
        <v>6135</v>
      </c>
      <c r="I519" s="254" t="s">
        <v>122</v>
      </c>
      <c r="J519" s="254" t="s">
        <v>133</v>
      </c>
      <c r="K519" s="255">
        <v>21.65</v>
      </c>
      <c r="L519" s="254" t="s">
        <v>458</v>
      </c>
    </row>
    <row r="520" spans="1:12" ht="13.5" x14ac:dyDescent="0.25">
      <c r="A520" s="254" t="s">
        <v>5244</v>
      </c>
      <c r="B520" s="254" t="s">
        <v>5243</v>
      </c>
      <c r="C520" s="254" t="s">
        <v>6002</v>
      </c>
      <c r="D520" s="254" t="s">
        <v>6001</v>
      </c>
      <c r="E520" s="255" t="s">
        <v>136</v>
      </c>
      <c r="F520" s="254" t="s">
        <v>136</v>
      </c>
      <c r="G520" s="254">
        <v>5811</v>
      </c>
      <c r="H520" s="254" t="s">
        <v>6134</v>
      </c>
      <c r="I520" s="254" t="s">
        <v>122</v>
      </c>
      <c r="J520" s="254" t="s">
        <v>459</v>
      </c>
      <c r="K520" s="255">
        <v>204.95</v>
      </c>
      <c r="L520" s="254" t="s">
        <v>458</v>
      </c>
    </row>
    <row r="521" spans="1:12" ht="13.5" x14ac:dyDescent="0.25">
      <c r="A521" s="254" t="s">
        <v>5244</v>
      </c>
      <c r="B521" s="254" t="s">
        <v>5243</v>
      </c>
      <c r="C521" s="254" t="s">
        <v>6002</v>
      </c>
      <c r="D521" s="254" t="s">
        <v>6001</v>
      </c>
      <c r="E521" s="255" t="s">
        <v>136</v>
      </c>
      <c r="F521" s="254" t="s">
        <v>136</v>
      </c>
      <c r="G521" s="254">
        <v>5823</v>
      </c>
      <c r="H521" s="254" t="s">
        <v>6133</v>
      </c>
      <c r="I521" s="254" t="s">
        <v>122</v>
      </c>
      <c r="J521" s="254" t="s">
        <v>459</v>
      </c>
      <c r="K521" s="255">
        <v>202.58</v>
      </c>
      <c r="L521" s="254" t="s">
        <v>458</v>
      </c>
    </row>
    <row r="522" spans="1:12" ht="13.5" x14ac:dyDescent="0.25">
      <c r="A522" s="254" t="s">
        <v>5244</v>
      </c>
      <c r="B522" s="254" t="s">
        <v>5243</v>
      </c>
      <c r="C522" s="254" t="s">
        <v>6002</v>
      </c>
      <c r="D522" s="254" t="s">
        <v>6001</v>
      </c>
      <c r="E522" s="255" t="s">
        <v>136</v>
      </c>
      <c r="F522" s="254" t="s">
        <v>136</v>
      </c>
      <c r="G522" s="254">
        <v>5824</v>
      </c>
      <c r="H522" s="254" t="s">
        <v>6132</v>
      </c>
      <c r="I522" s="254" t="s">
        <v>122</v>
      </c>
      <c r="J522" s="254" t="s">
        <v>459</v>
      </c>
      <c r="K522" s="255">
        <v>216.62</v>
      </c>
      <c r="L522" s="254" t="s">
        <v>458</v>
      </c>
    </row>
    <row r="523" spans="1:12" ht="13.5" x14ac:dyDescent="0.25">
      <c r="A523" s="254" t="s">
        <v>5244</v>
      </c>
      <c r="B523" s="254" t="s">
        <v>5243</v>
      </c>
      <c r="C523" s="254" t="s">
        <v>6002</v>
      </c>
      <c r="D523" s="254" t="s">
        <v>6001</v>
      </c>
      <c r="E523" s="255" t="s">
        <v>136</v>
      </c>
      <c r="F523" s="254" t="s">
        <v>136</v>
      </c>
      <c r="G523" s="254">
        <v>5835</v>
      </c>
      <c r="H523" s="254" t="s">
        <v>6131</v>
      </c>
      <c r="I523" s="254" t="s">
        <v>122</v>
      </c>
      <c r="J523" s="254" t="s">
        <v>459</v>
      </c>
      <c r="K523" s="255">
        <v>368.79</v>
      </c>
      <c r="L523" s="254" t="s">
        <v>458</v>
      </c>
    </row>
    <row r="524" spans="1:12" ht="13.5" x14ac:dyDescent="0.25">
      <c r="A524" s="254" t="s">
        <v>5244</v>
      </c>
      <c r="B524" s="254" t="s">
        <v>5243</v>
      </c>
      <c r="C524" s="254" t="s">
        <v>6002</v>
      </c>
      <c r="D524" s="254" t="s">
        <v>6001</v>
      </c>
      <c r="E524" s="255" t="s">
        <v>136</v>
      </c>
      <c r="F524" s="254" t="s">
        <v>136</v>
      </c>
      <c r="G524" s="254">
        <v>5839</v>
      </c>
      <c r="H524" s="254" t="s">
        <v>6130</v>
      </c>
      <c r="I524" s="254" t="s">
        <v>122</v>
      </c>
      <c r="J524" s="254" t="s">
        <v>459</v>
      </c>
      <c r="K524" s="255">
        <v>9.31</v>
      </c>
      <c r="L524" s="254" t="s">
        <v>458</v>
      </c>
    </row>
    <row r="525" spans="1:12" ht="13.5" x14ac:dyDescent="0.25">
      <c r="A525" s="254" t="s">
        <v>5244</v>
      </c>
      <c r="B525" s="254" t="s">
        <v>5243</v>
      </c>
      <c r="C525" s="254" t="s">
        <v>6002</v>
      </c>
      <c r="D525" s="254" t="s">
        <v>6001</v>
      </c>
      <c r="E525" s="255" t="s">
        <v>136</v>
      </c>
      <c r="F525" s="254" t="s">
        <v>136</v>
      </c>
      <c r="G525" s="254">
        <v>5843</v>
      </c>
      <c r="H525" s="254" t="s">
        <v>6129</v>
      </c>
      <c r="I525" s="254" t="s">
        <v>122</v>
      </c>
      <c r="J525" s="254" t="s">
        <v>459</v>
      </c>
      <c r="K525" s="255">
        <v>164.1</v>
      </c>
      <c r="L525" s="254" t="s">
        <v>458</v>
      </c>
    </row>
    <row r="526" spans="1:12" ht="13.5" x14ac:dyDescent="0.25">
      <c r="A526" s="254" t="s">
        <v>5244</v>
      </c>
      <c r="B526" s="254" t="s">
        <v>5243</v>
      </c>
      <c r="C526" s="254" t="s">
        <v>6002</v>
      </c>
      <c r="D526" s="254" t="s">
        <v>6001</v>
      </c>
      <c r="E526" s="255" t="s">
        <v>136</v>
      </c>
      <c r="F526" s="254" t="s">
        <v>136</v>
      </c>
      <c r="G526" s="254">
        <v>5847</v>
      </c>
      <c r="H526" s="254" t="s">
        <v>6128</v>
      </c>
      <c r="I526" s="254" t="s">
        <v>122</v>
      </c>
      <c r="J526" s="254" t="s">
        <v>459</v>
      </c>
      <c r="K526" s="255">
        <v>257.2</v>
      </c>
      <c r="L526" s="254" t="s">
        <v>458</v>
      </c>
    </row>
    <row r="527" spans="1:12" ht="13.5" x14ac:dyDescent="0.25">
      <c r="A527" s="254" t="s">
        <v>5244</v>
      </c>
      <c r="B527" s="254" t="s">
        <v>5243</v>
      </c>
      <c r="C527" s="254" t="s">
        <v>6002</v>
      </c>
      <c r="D527" s="254" t="s">
        <v>6001</v>
      </c>
      <c r="E527" s="255" t="s">
        <v>136</v>
      </c>
      <c r="F527" s="254" t="s">
        <v>136</v>
      </c>
      <c r="G527" s="254">
        <v>5851</v>
      </c>
      <c r="H527" s="254" t="s">
        <v>6127</v>
      </c>
      <c r="I527" s="254" t="s">
        <v>122</v>
      </c>
      <c r="J527" s="254" t="s">
        <v>459</v>
      </c>
      <c r="K527" s="255">
        <v>245.4</v>
      </c>
      <c r="L527" s="254" t="s">
        <v>458</v>
      </c>
    </row>
    <row r="528" spans="1:12" ht="13.5" x14ac:dyDescent="0.25">
      <c r="A528" s="254" t="s">
        <v>5244</v>
      </c>
      <c r="B528" s="254" t="s">
        <v>5243</v>
      </c>
      <c r="C528" s="254" t="s">
        <v>6002</v>
      </c>
      <c r="D528" s="254" t="s">
        <v>6001</v>
      </c>
      <c r="E528" s="255" t="s">
        <v>136</v>
      </c>
      <c r="F528" s="254" t="s">
        <v>136</v>
      </c>
      <c r="G528" s="254">
        <v>5855</v>
      </c>
      <c r="H528" s="254" t="s">
        <v>6126</v>
      </c>
      <c r="I528" s="254" t="s">
        <v>122</v>
      </c>
      <c r="J528" s="254" t="s">
        <v>459</v>
      </c>
      <c r="K528" s="255">
        <v>668.71</v>
      </c>
      <c r="L528" s="254" t="s">
        <v>458</v>
      </c>
    </row>
    <row r="529" spans="1:12" ht="13.5" x14ac:dyDescent="0.25">
      <c r="A529" s="254" t="s">
        <v>5244</v>
      </c>
      <c r="B529" s="254" t="s">
        <v>5243</v>
      </c>
      <c r="C529" s="254" t="s">
        <v>6002</v>
      </c>
      <c r="D529" s="254" t="s">
        <v>6001</v>
      </c>
      <c r="E529" s="255" t="s">
        <v>136</v>
      </c>
      <c r="F529" s="254" t="s">
        <v>136</v>
      </c>
      <c r="G529" s="254">
        <v>5863</v>
      </c>
      <c r="H529" s="254" t="s">
        <v>6125</v>
      </c>
      <c r="I529" s="254" t="s">
        <v>122</v>
      </c>
      <c r="J529" s="254" t="s">
        <v>459</v>
      </c>
      <c r="K529" s="255">
        <v>24.36</v>
      </c>
      <c r="L529" s="254" t="s">
        <v>458</v>
      </c>
    </row>
    <row r="530" spans="1:12" ht="13.5" x14ac:dyDescent="0.25">
      <c r="A530" s="254" t="s">
        <v>5244</v>
      </c>
      <c r="B530" s="254" t="s">
        <v>5243</v>
      </c>
      <c r="C530" s="254" t="s">
        <v>6002</v>
      </c>
      <c r="D530" s="254" t="s">
        <v>6001</v>
      </c>
      <c r="E530" s="255" t="s">
        <v>136</v>
      </c>
      <c r="F530" s="254" t="s">
        <v>136</v>
      </c>
      <c r="G530" s="254">
        <v>5867</v>
      </c>
      <c r="H530" s="254" t="s">
        <v>6124</v>
      </c>
      <c r="I530" s="254" t="s">
        <v>122</v>
      </c>
      <c r="J530" s="254" t="s">
        <v>459</v>
      </c>
      <c r="K530" s="255">
        <v>159.33000000000001</v>
      </c>
      <c r="L530" s="254" t="s">
        <v>458</v>
      </c>
    </row>
    <row r="531" spans="1:12" ht="13.5" x14ac:dyDescent="0.25">
      <c r="A531" s="254" t="s">
        <v>5244</v>
      </c>
      <c r="B531" s="254" t="s">
        <v>5243</v>
      </c>
      <c r="C531" s="254" t="s">
        <v>6002</v>
      </c>
      <c r="D531" s="254" t="s">
        <v>6001</v>
      </c>
      <c r="E531" s="255" t="s">
        <v>136</v>
      </c>
      <c r="F531" s="254" t="s">
        <v>136</v>
      </c>
      <c r="G531" s="254">
        <v>5875</v>
      </c>
      <c r="H531" s="254" t="s">
        <v>6123</v>
      </c>
      <c r="I531" s="254" t="s">
        <v>122</v>
      </c>
      <c r="J531" s="254" t="s">
        <v>459</v>
      </c>
      <c r="K531" s="255">
        <v>122.92</v>
      </c>
      <c r="L531" s="254" t="s">
        <v>458</v>
      </c>
    </row>
    <row r="532" spans="1:12" ht="13.5" x14ac:dyDescent="0.25">
      <c r="A532" s="254" t="s">
        <v>5244</v>
      </c>
      <c r="B532" s="254" t="s">
        <v>5243</v>
      </c>
      <c r="C532" s="254" t="s">
        <v>6002</v>
      </c>
      <c r="D532" s="254" t="s">
        <v>6001</v>
      </c>
      <c r="E532" s="255" t="s">
        <v>136</v>
      </c>
      <c r="F532" s="254" t="s">
        <v>136</v>
      </c>
      <c r="G532" s="254">
        <v>5879</v>
      </c>
      <c r="H532" s="254" t="s">
        <v>6122</v>
      </c>
      <c r="I532" s="254" t="s">
        <v>122</v>
      </c>
      <c r="J532" s="254" t="s">
        <v>459</v>
      </c>
      <c r="K532" s="255">
        <v>141.38999999999999</v>
      </c>
      <c r="L532" s="254" t="s">
        <v>458</v>
      </c>
    </row>
    <row r="533" spans="1:12" ht="13.5" x14ac:dyDescent="0.25">
      <c r="A533" s="254" t="s">
        <v>5244</v>
      </c>
      <c r="B533" s="254" t="s">
        <v>5243</v>
      </c>
      <c r="C533" s="254" t="s">
        <v>6002</v>
      </c>
      <c r="D533" s="254" t="s">
        <v>6001</v>
      </c>
      <c r="E533" s="255" t="s">
        <v>136</v>
      </c>
      <c r="F533" s="254" t="s">
        <v>136</v>
      </c>
      <c r="G533" s="254">
        <v>5882</v>
      </c>
      <c r="H533" s="254" t="s">
        <v>6121</v>
      </c>
      <c r="I533" s="254" t="s">
        <v>122</v>
      </c>
      <c r="J533" s="254" t="s">
        <v>459</v>
      </c>
      <c r="K533" s="255">
        <v>121.11</v>
      </c>
      <c r="L533" s="254" t="s">
        <v>458</v>
      </c>
    </row>
    <row r="534" spans="1:12" ht="13.5" x14ac:dyDescent="0.25">
      <c r="A534" s="254" t="s">
        <v>5244</v>
      </c>
      <c r="B534" s="254" t="s">
        <v>5243</v>
      </c>
      <c r="C534" s="254" t="s">
        <v>6002</v>
      </c>
      <c r="D534" s="254" t="s">
        <v>6001</v>
      </c>
      <c r="E534" s="255" t="s">
        <v>136</v>
      </c>
      <c r="F534" s="254" t="s">
        <v>136</v>
      </c>
      <c r="G534" s="254">
        <v>5890</v>
      </c>
      <c r="H534" s="254" t="s">
        <v>6120</v>
      </c>
      <c r="I534" s="254" t="s">
        <v>122</v>
      </c>
      <c r="J534" s="254" t="s">
        <v>459</v>
      </c>
      <c r="K534" s="255">
        <v>203.63</v>
      </c>
      <c r="L534" s="254" t="s">
        <v>458</v>
      </c>
    </row>
    <row r="535" spans="1:12" ht="13.5" x14ac:dyDescent="0.25">
      <c r="A535" s="254" t="s">
        <v>5244</v>
      </c>
      <c r="B535" s="254" t="s">
        <v>5243</v>
      </c>
      <c r="C535" s="254" t="s">
        <v>6002</v>
      </c>
      <c r="D535" s="254" t="s">
        <v>6001</v>
      </c>
      <c r="E535" s="255" t="s">
        <v>136</v>
      </c>
      <c r="F535" s="254" t="s">
        <v>136</v>
      </c>
      <c r="G535" s="254">
        <v>5894</v>
      </c>
      <c r="H535" s="254" t="s">
        <v>6119</v>
      </c>
      <c r="I535" s="254" t="s">
        <v>122</v>
      </c>
      <c r="J535" s="254" t="s">
        <v>459</v>
      </c>
      <c r="K535" s="255">
        <v>212.07</v>
      </c>
      <c r="L535" s="254" t="s">
        <v>458</v>
      </c>
    </row>
    <row r="536" spans="1:12" ht="13.5" x14ac:dyDescent="0.25">
      <c r="A536" s="254" t="s">
        <v>5244</v>
      </c>
      <c r="B536" s="254" t="s">
        <v>5243</v>
      </c>
      <c r="C536" s="254" t="s">
        <v>6002</v>
      </c>
      <c r="D536" s="254" t="s">
        <v>6001</v>
      </c>
      <c r="E536" s="255" t="s">
        <v>136</v>
      </c>
      <c r="F536" s="254" t="s">
        <v>136</v>
      </c>
      <c r="G536" s="254">
        <v>5901</v>
      </c>
      <c r="H536" s="254" t="s">
        <v>6118</v>
      </c>
      <c r="I536" s="254" t="s">
        <v>122</v>
      </c>
      <c r="J536" s="254" t="s">
        <v>459</v>
      </c>
      <c r="K536" s="255">
        <v>318.35000000000002</v>
      </c>
      <c r="L536" s="254" t="s">
        <v>458</v>
      </c>
    </row>
    <row r="537" spans="1:12" ht="13.5" x14ac:dyDescent="0.25">
      <c r="A537" s="254" t="s">
        <v>5244</v>
      </c>
      <c r="B537" s="254" t="s">
        <v>5243</v>
      </c>
      <c r="C537" s="254" t="s">
        <v>6002</v>
      </c>
      <c r="D537" s="254" t="s">
        <v>6001</v>
      </c>
      <c r="E537" s="255" t="s">
        <v>136</v>
      </c>
      <c r="F537" s="254" t="s">
        <v>136</v>
      </c>
      <c r="G537" s="254">
        <v>5909</v>
      </c>
      <c r="H537" s="254" t="s">
        <v>6117</v>
      </c>
      <c r="I537" s="254" t="s">
        <v>122</v>
      </c>
      <c r="J537" s="254" t="s">
        <v>459</v>
      </c>
      <c r="K537" s="255">
        <v>31.14</v>
      </c>
      <c r="L537" s="254" t="s">
        <v>458</v>
      </c>
    </row>
    <row r="538" spans="1:12" ht="13.5" x14ac:dyDescent="0.25">
      <c r="A538" s="254" t="s">
        <v>5244</v>
      </c>
      <c r="B538" s="254" t="s">
        <v>5243</v>
      </c>
      <c r="C538" s="254" t="s">
        <v>6002</v>
      </c>
      <c r="D538" s="254" t="s">
        <v>6001</v>
      </c>
      <c r="E538" s="255" t="s">
        <v>136</v>
      </c>
      <c r="F538" s="254" t="s">
        <v>136</v>
      </c>
      <c r="G538" s="254">
        <v>5921</v>
      </c>
      <c r="H538" s="254" t="s">
        <v>6116</v>
      </c>
      <c r="I538" s="254" t="s">
        <v>122</v>
      </c>
      <c r="J538" s="254" t="s">
        <v>459</v>
      </c>
      <c r="K538" s="255">
        <v>4.9400000000000004</v>
      </c>
      <c r="L538" s="254" t="s">
        <v>458</v>
      </c>
    </row>
    <row r="539" spans="1:12" ht="13.5" x14ac:dyDescent="0.25">
      <c r="A539" s="254" t="s">
        <v>5244</v>
      </c>
      <c r="B539" s="254" t="s">
        <v>5243</v>
      </c>
      <c r="C539" s="254" t="s">
        <v>6002</v>
      </c>
      <c r="D539" s="254" t="s">
        <v>6001</v>
      </c>
      <c r="E539" s="255" t="s">
        <v>136</v>
      </c>
      <c r="F539" s="254" t="s">
        <v>136</v>
      </c>
      <c r="G539" s="254">
        <v>5928</v>
      </c>
      <c r="H539" s="254" t="s">
        <v>123</v>
      </c>
      <c r="I539" s="254" t="s">
        <v>122</v>
      </c>
      <c r="J539" s="254" t="s">
        <v>459</v>
      </c>
      <c r="K539" s="255">
        <v>278.25</v>
      </c>
      <c r="L539" s="254" t="s">
        <v>458</v>
      </c>
    </row>
    <row r="540" spans="1:12" ht="13.5" x14ac:dyDescent="0.25">
      <c r="A540" s="254" t="s">
        <v>5244</v>
      </c>
      <c r="B540" s="254" t="s">
        <v>5243</v>
      </c>
      <c r="C540" s="254" t="s">
        <v>6002</v>
      </c>
      <c r="D540" s="254" t="s">
        <v>6001</v>
      </c>
      <c r="E540" s="255" t="s">
        <v>136</v>
      </c>
      <c r="F540" s="254" t="s">
        <v>136</v>
      </c>
      <c r="G540" s="254">
        <v>5932</v>
      </c>
      <c r="H540" s="254" t="s">
        <v>6115</v>
      </c>
      <c r="I540" s="254" t="s">
        <v>122</v>
      </c>
      <c r="J540" s="254" t="s">
        <v>459</v>
      </c>
      <c r="K540" s="255">
        <v>243.09</v>
      </c>
      <c r="L540" s="254" t="s">
        <v>458</v>
      </c>
    </row>
    <row r="541" spans="1:12" ht="13.5" x14ac:dyDescent="0.25">
      <c r="A541" s="254" t="s">
        <v>5244</v>
      </c>
      <c r="B541" s="254" t="s">
        <v>5243</v>
      </c>
      <c r="C541" s="254" t="s">
        <v>6002</v>
      </c>
      <c r="D541" s="254" t="s">
        <v>6001</v>
      </c>
      <c r="E541" s="255" t="s">
        <v>136</v>
      </c>
      <c r="F541" s="254" t="s">
        <v>136</v>
      </c>
      <c r="G541" s="254">
        <v>5940</v>
      </c>
      <c r="H541" s="254" t="s">
        <v>6114</v>
      </c>
      <c r="I541" s="254" t="s">
        <v>122</v>
      </c>
      <c r="J541" s="254" t="s">
        <v>459</v>
      </c>
      <c r="K541" s="255">
        <v>169.79</v>
      </c>
      <c r="L541" s="254" t="s">
        <v>458</v>
      </c>
    </row>
    <row r="542" spans="1:12" ht="13.5" x14ac:dyDescent="0.25">
      <c r="A542" s="254" t="s">
        <v>5244</v>
      </c>
      <c r="B542" s="254" t="s">
        <v>5243</v>
      </c>
      <c r="C542" s="254" t="s">
        <v>6002</v>
      </c>
      <c r="D542" s="254" t="s">
        <v>6001</v>
      </c>
      <c r="E542" s="255" t="s">
        <v>136</v>
      </c>
      <c r="F542" s="254" t="s">
        <v>136</v>
      </c>
      <c r="G542" s="254">
        <v>5944</v>
      </c>
      <c r="H542" s="254" t="s">
        <v>6113</v>
      </c>
      <c r="I542" s="254" t="s">
        <v>122</v>
      </c>
      <c r="J542" s="254" t="s">
        <v>459</v>
      </c>
      <c r="K542" s="255">
        <v>209.61</v>
      </c>
      <c r="L542" s="254" t="s">
        <v>458</v>
      </c>
    </row>
    <row r="543" spans="1:12" ht="13.5" x14ac:dyDescent="0.25">
      <c r="A543" s="254" t="s">
        <v>5244</v>
      </c>
      <c r="B543" s="254" t="s">
        <v>5243</v>
      </c>
      <c r="C543" s="254" t="s">
        <v>6002</v>
      </c>
      <c r="D543" s="254" t="s">
        <v>6001</v>
      </c>
      <c r="E543" s="255" t="s">
        <v>136</v>
      </c>
      <c r="F543" s="254" t="s">
        <v>136</v>
      </c>
      <c r="G543" s="254">
        <v>5953</v>
      </c>
      <c r="H543" s="254" t="s">
        <v>6112</v>
      </c>
      <c r="I543" s="254" t="s">
        <v>122</v>
      </c>
      <c r="J543" s="254" t="s">
        <v>459</v>
      </c>
      <c r="K543" s="255">
        <v>60.63</v>
      </c>
      <c r="L543" s="254" t="s">
        <v>458</v>
      </c>
    </row>
    <row r="544" spans="1:12" ht="13.5" x14ac:dyDescent="0.25">
      <c r="A544" s="254" t="s">
        <v>5244</v>
      </c>
      <c r="B544" s="254" t="s">
        <v>5243</v>
      </c>
      <c r="C544" s="254" t="s">
        <v>6002</v>
      </c>
      <c r="D544" s="254" t="s">
        <v>6001</v>
      </c>
      <c r="E544" s="255" t="s">
        <v>136</v>
      </c>
      <c r="F544" s="254" t="s">
        <v>136</v>
      </c>
      <c r="G544" s="254">
        <v>6259</v>
      </c>
      <c r="H544" s="254" t="s">
        <v>6111</v>
      </c>
      <c r="I544" s="254" t="s">
        <v>122</v>
      </c>
      <c r="J544" s="254" t="s">
        <v>459</v>
      </c>
      <c r="K544" s="255">
        <v>256.42</v>
      </c>
      <c r="L544" s="254" t="s">
        <v>458</v>
      </c>
    </row>
    <row r="545" spans="1:12" ht="13.5" x14ac:dyDescent="0.25">
      <c r="A545" s="254" t="s">
        <v>5244</v>
      </c>
      <c r="B545" s="254" t="s">
        <v>5243</v>
      </c>
      <c r="C545" s="254" t="s">
        <v>6002</v>
      </c>
      <c r="D545" s="254" t="s">
        <v>6001</v>
      </c>
      <c r="E545" s="255" t="s">
        <v>136</v>
      </c>
      <c r="F545" s="254" t="s">
        <v>136</v>
      </c>
      <c r="G545" s="254">
        <v>6879</v>
      </c>
      <c r="H545" s="254" t="s">
        <v>6110</v>
      </c>
      <c r="I545" s="254" t="s">
        <v>122</v>
      </c>
      <c r="J545" s="254" t="s">
        <v>459</v>
      </c>
      <c r="K545" s="255">
        <v>210.14</v>
      </c>
      <c r="L545" s="254" t="s">
        <v>458</v>
      </c>
    </row>
    <row r="546" spans="1:12" ht="13.5" x14ac:dyDescent="0.25">
      <c r="A546" s="254" t="s">
        <v>5244</v>
      </c>
      <c r="B546" s="254" t="s">
        <v>5243</v>
      </c>
      <c r="C546" s="254" t="s">
        <v>6002</v>
      </c>
      <c r="D546" s="254" t="s">
        <v>6001</v>
      </c>
      <c r="E546" s="255" t="s">
        <v>136</v>
      </c>
      <c r="F546" s="254" t="s">
        <v>136</v>
      </c>
      <c r="G546" s="254">
        <v>7030</v>
      </c>
      <c r="H546" s="254" t="s">
        <v>6109</v>
      </c>
      <c r="I546" s="254" t="s">
        <v>122</v>
      </c>
      <c r="J546" s="254" t="s">
        <v>459</v>
      </c>
      <c r="K546" s="255">
        <v>270.37</v>
      </c>
      <c r="L546" s="254" t="s">
        <v>458</v>
      </c>
    </row>
    <row r="547" spans="1:12" ht="13.5" x14ac:dyDescent="0.25">
      <c r="A547" s="254" t="s">
        <v>5244</v>
      </c>
      <c r="B547" s="254" t="s">
        <v>5243</v>
      </c>
      <c r="C547" s="254" t="s">
        <v>6002</v>
      </c>
      <c r="D547" s="254" t="s">
        <v>6001</v>
      </c>
      <c r="E547" s="255" t="s">
        <v>136</v>
      </c>
      <c r="F547" s="254" t="s">
        <v>136</v>
      </c>
      <c r="G547" s="254">
        <v>7042</v>
      </c>
      <c r="H547" s="254" t="s">
        <v>6108</v>
      </c>
      <c r="I547" s="254" t="s">
        <v>122</v>
      </c>
      <c r="J547" s="254" t="s">
        <v>133</v>
      </c>
      <c r="K547" s="255">
        <v>25.33</v>
      </c>
      <c r="L547" s="254" t="s">
        <v>458</v>
      </c>
    </row>
    <row r="548" spans="1:12" ht="13.5" x14ac:dyDescent="0.25">
      <c r="A548" s="254" t="s">
        <v>5244</v>
      </c>
      <c r="B548" s="254" t="s">
        <v>5243</v>
      </c>
      <c r="C548" s="254" t="s">
        <v>6002</v>
      </c>
      <c r="D548" s="254" t="s">
        <v>6001</v>
      </c>
      <c r="E548" s="255" t="s">
        <v>136</v>
      </c>
      <c r="F548" s="254" t="s">
        <v>136</v>
      </c>
      <c r="G548" s="254">
        <v>7049</v>
      </c>
      <c r="H548" s="254" t="s">
        <v>6107</v>
      </c>
      <c r="I548" s="254" t="s">
        <v>122</v>
      </c>
      <c r="J548" s="254" t="s">
        <v>459</v>
      </c>
      <c r="K548" s="255">
        <v>220.97</v>
      </c>
      <c r="L548" s="254" t="s">
        <v>458</v>
      </c>
    </row>
    <row r="549" spans="1:12" ht="13.5" x14ac:dyDescent="0.25">
      <c r="A549" s="254" t="s">
        <v>5244</v>
      </c>
      <c r="B549" s="254" t="s">
        <v>5243</v>
      </c>
      <c r="C549" s="254" t="s">
        <v>6002</v>
      </c>
      <c r="D549" s="254" t="s">
        <v>6001</v>
      </c>
      <c r="E549" s="255" t="s">
        <v>136</v>
      </c>
      <c r="F549" s="254" t="s">
        <v>136</v>
      </c>
      <c r="G549" s="254">
        <v>67826</v>
      </c>
      <c r="H549" s="254" t="s">
        <v>6106</v>
      </c>
      <c r="I549" s="254" t="s">
        <v>122</v>
      </c>
      <c r="J549" s="254" t="s">
        <v>459</v>
      </c>
      <c r="K549" s="255">
        <v>187.58</v>
      </c>
      <c r="L549" s="254" t="s">
        <v>458</v>
      </c>
    </row>
    <row r="550" spans="1:12" ht="13.5" x14ac:dyDescent="0.25">
      <c r="A550" s="254" t="s">
        <v>5244</v>
      </c>
      <c r="B550" s="254" t="s">
        <v>5243</v>
      </c>
      <c r="C550" s="254" t="s">
        <v>6002</v>
      </c>
      <c r="D550" s="254" t="s">
        <v>6001</v>
      </c>
      <c r="E550" s="255" t="s">
        <v>136</v>
      </c>
      <c r="F550" s="254" t="s">
        <v>136</v>
      </c>
      <c r="G550" s="254">
        <v>73417</v>
      </c>
      <c r="H550" s="254" t="s">
        <v>6105</v>
      </c>
      <c r="I550" s="254" t="s">
        <v>122</v>
      </c>
      <c r="J550" s="254" t="s">
        <v>459</v>
      </c>
      <c r="K550" s="255">
        <v>193.04</v>
      </c>
      <c r="L550" s="254" t="s">
        <v>458</v>
      </c>
    </row>
    <row r="551" spans="1:12" ht="13.5" x14ac:dyDescent="0.25">
      <c r="A551" s="254" t="s">
        <v>5244</v>
      </c>
      <c r="B551" s="254" t="s">
        <v>5243</v>
      </c>
      <c r="C551" s="254" t="s">
        <v>6002</v>
      </c>
      <c r="D551" s="254" t="s">
        <v>6001</v>
      </c>
      <c r="E551" s="255" t="s">
        <v>136</v>
      </c>
      <c r="F551" s="254" t="s">
        <v>136</v>
      </c>
      <c r="G551" s="254">
        <v>73436</v>
      </c>
      <c r="H551" s="254" t="s">
        <v>6104</v>
      </c>
      <c r="I551" s="254" t="s">
        <v>122</v>
      </c>
      <c r="J551" s="254" t="s">
        <v>459</v>
      </c>
      <c r="K551" s="255">
        <v>160.59</v>
      </c>
      <c r="L551" s="254" t="s">
        <v>458</v>
      </c>
    </row>
    <row r="552" spans="1:12" ht="13.5" x14ac:dyDescent="0.25">
      <c r="A552" s="254" t="s">
        <v>5244</v>
      </c>
      <c r="B552" s="254" t="s">
        <v>5243</v>
      </c>
      <c r="C552" s="254" t="s">
        <v>6002</v>
      </c>
      <c r="D552" s="254" t="s">
        <v>6001</v>
      </c>
      <c r="E552" s="255" t="s">
        <v>136</v>
      </c>
      <c r="F552" s="254" t="s">
        <v>136</v>
      </c>
      <c r="G552" s="254">
        <v>73467</v>
      </c>
      <c r="H552" s="254" t="s">
        <v>6103</v>
      </c>
      <c r="I552" s="254" t="s">
        <v>122</v>
      </c>
      <c r="J552" s="254" t="s">
        <v>459</v>
      </c>
      <c r="K552" s="255">
        <v>248.95</v>
      </c>
      <c r="L552" s="254" t="s">
        <v>458</v>
      </c>
    </row>
    <row r="553" spans="1:12" ht="13.5" x14ac:dyDescent="0.25">
      <c r="A553" s="254" t="s">
        <v>5244</v>
      </c>
      <c r="B553" s="254" t="s">
        <v>5243</v>
      </c>
      <c r="C553" s="254" t="s">
        <v>6002</v>
      </c>
      <c r="D553" s="254" t="s">
        <v>6001</v>
      </c>
      <c r="E553" s="255" t="s">
        <v>136</v>
      </c>
      <c r="F553" s="254" t="s">
        <v>136</v>
      </c>
      <c r="G553" s="254">
        <v>73536</v>
      </c>
      <c r="H553" s="254" t="s">
        <v>6102</v>
      </c>
      <c r="I553" s="254" t="s">
        <v>122</v>
      </c>
      <c r="J553" s="254" t="s">
        <v>133</v>
      </c>
      <c r="K553" s="255">
        <v>21.42</v>
      </c>
      <c r="L553" s="254" t="s">
        <v>458</v>
      </c>
    </row>
    <row r="554" spans="1:12" ht="13.5" x14ac:dyDescent="0.25">
      <c r="A554" s="254" t="s">
        <v>5244</v>
      </c>
      <c r="B554" s="254" t="s">
        <v>5243</v>
      </c>
      <c r="C554" s="254" t="s">
        <v>6002</v>
      </c>
      <c r="D554" s="254" t="s">
        <v>6001</v>
      </c>
      <c r="E554" s="255" t="s">
        <v>136</v>
      </c>
      <c r="F554" s="254" t="s">
        <v>136</v>
      </c>
      <c r="G554" s="254">
        <v>83362</v>
      </c>
      <c r="H554" s="254" t="s">
        <v>6101</v>
      </c>
      <c r="I554" s="254" t="s">
        <v>122</v>
      </c>
      <c r="J554" s="254" t="s">
        <v>459</v>
      </c>
      <c r="K554" s="255">
        <v>275.5</v>
      </c>
      <c r="L554" s="254" t="s">
        <v>458</v>
      </c>
    </row>
    <row r="555" spans="1:12" ht="13.5" x14ac:dyDescent="0.25">
      <c r="A555" s="254" t="s">
        <v>5244</v>
      </c>
      <c r="B555" s="254" t="s">
        <v>5243</v>
      </c>
      <c r="C555" s="254" t="s">
        <v>6002</v>
      </c>
      <c r="D555" s="254" t="s">
        <v>6001</v>
      </c>
      <c r="E555" s="255" t="s">
        <v>136</v>
      </c>
      <c r="F555" s="254" t="s">
        <v>136</v>
      </c>
      <c r="G555" s="254">
        <v>83765</v>
      </c>
      <c r="H555" s="254" t="s">
        <v>6100</v>
      </c>
      <c r="I555" s="254" t="s">
        <v>122</v>
      </c>
      <c r="J555" s="254" t="s">
        <v>459</v>
      </c>
      <c r="K555" s="255">
        <v>95.68</v>
      </c>
      <c r="L555" s="254" t="s">
        <v>458</v>
      </c>
    </row>
    <row r="556" spans="1:12" ht="13.5" x14ac:dyDescent="0.25">
      <c r="A556" s="254" t="s">
        <v>5244</v>
      </c>
      <c r="B556" s="254" t="s">
        <v>5243</v>
      </c>
      <c r="C556" s="254" t="s">
        <v>6002</v>
      </c>
      <c r="D556" s="254" t="s">
        <v>6001</v>
      </c>
      <c r="E556" s="255" t="s">
        <v>136</v>
      </c>
      <c r="F556" s="254" t="s">
        <v>136</v>
      </c>
      <c r="G556" s="254">
        <v>87445</v>
      </c>
      <c r="H556" s="254" t="s">
        <v>6099</v>
      </c>
      <c r="I556" s="254" t="s">
        <v>122</v>
      </c>
      <c r="J556" s="254" t="s">
        <v>133</v>
      </c>
      <c r="K556" s="255">
        <v>5.31</v>
      </c>
      <c r="L556" s="254" t="s">
        <v>458</v>
      </c>
    </row>
    <row r="557" spans="1:12" ht="13.5" x14ac:dyDescent="0.25">
      <c r="A557" s="254" t="s">
        <v>5244</v>
      </c>
      <c r="B557" s="254" t="s">
        <v>5243</v>
      </c>
      <c r="C557" s="254" t="s">
        <v>6002</v>
      </c>
      <c r="D557" s="254" t="s">
        <v>6001</v>
      </c>
      <c r="E557" s="255" t="s">
        <v>136</v>
      </c>
      <c r="F557" s="254" t="s">
        <v>136</v>
      </c>
      <c r="G557" s="254">
        <v>88386</v>
      </c>
      <c r="H557" s="254" t="s">
        <v>6098</v>
      </c>
      <c r="I557" s="254" t="s">
        <v>122</v>
      </c>
      <c r="J557" s="254" t="s">
        <v>133</v>
      </c>
      <c r="K557" s="255">
        <v>5.24</v>
      </c>
      <c r="L557" s="254" t="s">
        <v>458</v>
      </c>
    </row>
    <row r="558" spans="1:12" ht="13.5" x14ac:dyDescent="0.25">
      <c r="A558" s="254" t="s">
        <v>5244</v>
      </c>
      <c r="B558" s="254" t="s">
        <v>5243</v>
      </c>
      <c r="C558" s="254" t="s">
        <v>6002</v>
      </c>
      <c r="D558" s="254" t="s">
        <v>6001</v>
      </c>
      <c r="E558" s="255" t="s">
        <v>136</v>
      </c>
      <c r="F558" s="254" t="s">
        <v>136</v>
      </c>
      <c r="G558" s="254">
        <v>88393</v>
      </c>
      <c r="H558" s="254" t="s">
        <v>6097</v>
      </c>
      <c r="I558" s="254" t="s">
        <v>122</v>
      </c>
      <c r="J558" s="254" t="s">
        <v>133</v>
      </c>
      <c r="K558" s="255">
        <v>7.29</v>
      </c>
      <c r="L558" s="254" t="s">
        <v>458</v>
      </c>
    </row>
    <row r="559" spans="1:12" ht="13.5" x14ac:dyDescent="0.25">
      <c r="A559" s="254" t="s">
        <v>5244</v>
      </c>
      <c r="B559" s="254" t="s">
        <v>5243</v>
      </c>
      <c r="C559" s="254" t="s">
        <v>6002</v>
      </c>
      <c r="D559" s="254" t="s">
        <v>6001</v>
      </c>
      <c r="E559" s="255" t="s">
        <v>136</v>
      </c>
      <c r="F559" s="254" t="s">
        <v>136</v>
      </c>
      <c r="G559" s="254">
        <v>88399</v>
      </c>
      <c r="H559" s="254" t="s">
        <v>6096</v>
      </c>
      <c r="I559" s="254" t="s">
        <v>122</v>
      </c>
      <c r="J559" s="254" t="s">
        <v>133</v>
      </c>
      <c r="K559" s="255">
        <v>3.8</v>
      </c>
      <c r="L559" s="254" t="s">
        <v>458</v>
      </c>
    </row>
    <row r="560" spans="1:12" ht="13.5" x14ac:dyDescent="0.25">
      <c r="A560" s="254" t="s">
        <v>5244</v>
      </c>
      <c r="B560" s="254" t="s">
        <v>5243</v>
      </c>
      <c r="C560" s="254" t="s">
        <v>6002</v>
      </c>
      <c r="D560" s="254" t="s">
        <v>6001</v>
      </c>
      <c r="E560" s="255" t="s">
        <v>136</v>
      </c>
      <c r="F560" s="254" t="s">
        <v>136</v>
      </c>
      <c r="G560" s="254">
        <v>88418</v>
      </c>
      <c r="H560" s="254" t="s">
        <v>6095</v>
      </c>
      <c r="I560" s="254" t="s">
        <v>122</v>
      </c>
      <c r="J560" s="254" t="s">
        <v>133</v>
      </c>
      <c r="K560" s="255">
        <v>14.06</v>
      </c>
      <c r="L560" s="254" t="s">
        <v>458</v>
      </c>
    </row>
    <row r="561" spans="1:12" ht="13.5" x14ac:dyDescent="0.25">
      <c r="A561" s="254" t="s">
        <v>5244</v>
      </c>
      <c r="B561" s="254" t="s">
        <v>5243</v>
      </c>
      <c r="C561" s="254" t="s">
        <v>6002</v>
      </c>
      <c r="D561" s="254" t="s">
        <v>6001</v>
      </c>
      <c r="E561" s="255" t="s">
        <v>136</v>
      </c>
      <c r="F561" s="254" t="s">
        <v>136</v>
      </c>
      <c r="G561" s="254">
        <v>88433</v>
      </c>
      <c r="H561" s="254" t="s">
        <v>6094</v>
      </c>
      <c r="I561" s="254" t="s">
        <v>122</v>
      </c>
      <c r="J561" s="254" t="s">
        <v>133</v>
      </c>
      <c r="K561" s="255">
        <v>18.27</v>
      </c>
      <c r="L561" s="254" t="s">
        <v>458</v>
      </c>
    </row>
    <row r="562" spans="1:12" ht="13.5" x14ac:dyDescent="0.25">
      <c r="A562" s="254" t="s">
        <v>5244</v>
      </c>
      <c r="B562" s="254" t="s">
        <v>5243</v>
      </c>
      <c r="C562" s="254" t="s">
        <v>6002</v>
      </c>
      <c r="D562" s="254" t="s">
        <v>6001</v>
      </c>
      <c r="E562" s="255" t="s">
        <v>136</v>
      </c>
      <c r="F562" s="254" t="s">
        <v>136</v>
      </c>
      <c r="G562" s="254">
        <v>88830</v>
      </c>
      <c r="H562" s="254" t="s">
        <v>6093</v>
      </c>
      <c r="I562" s="254" t="s">
        <v>122</v>
      </c>
      <c r="J562" s="254" t="s">
        <v>133</v>
      </c>
      <c r="K562" s="255">
        <v>2.0299999999999998</v>
      </c>
      <c r="L562" s="254" t="s">
        <v>458</v>
      </c>
    </row>
    <row r="563" spans="1:12" ht="13.5" x14ac:dyDescent="0.25">
      <c r="A563" s="254" t="s">
        <v>5244</v>
      </c>
      <c r="B563" s="254" t="s">
        <v>5243</v>
      </c>
      <c r="C563" s="254" t="s">
        <v>6002</v>
      </c>
      <c r="D563" s="254" t="s">
        <v>6001</v>
      </c>
      <c r="E563" s="255" t="s">
        <v>136</v>
      </c>
      <c r="F563" s="254" t="s">
        <v>136</v>
      </c>
      <c r="G563" s="254">
        <v>88843</v>
      </c>
      <c r="H563" s="254" t="s">
        <v>6092</v>
      </c>
      <c r="I563" s="254" t="s">
        <v>122</v>
      </c>
      <c r="J563" s="254" t="s">
        <v>459</v>
      </c>
      <c r="K563" s="255">
        <v>204.32</v>
      </c>
      <c r="L563" s="254" t="s">
        <v>458</v>
      </c>
    </row>
    <row r="564" spans="1:12" ht="13.5" x14ac:dyDescent="0.25">
      <c r="A564" s="254" t="s">
        <v>5244</v>
      </c>
      <c r="B564" s="254" t="s">
        <v>5243</v>
      </c>
      <c r="C564" s="254" t="s">
        <v>6002</v>
      </c>
      <c r="D564" s="254" t="s">
        <v>6001</v>
      </c>
      <c r="E564" s="255" t="s">
        <v>136</v>
      </c>
      <c r="F564" s="254" t="s">
        <v>136</v>
      </c>
      <c r="G564" s="254">
        <v>88907</v>
      </c>
      <c r="H564" s="254" t="s">
        <v>6091</v>
      </c>
      <c r="I564" s="254" t="s">
        <v>122</v>
      </c>
      <c r="J564" s="254" t="s">
        <v>459</v>
      </c>
      <c r="K564" s="255">
        <v>239.06</v>
      </c>
      <c r="L564" s="254" t="s">
        <v>458</v>
      </c>
    </row>
    <row r="565" spans="1:12" ht="13.5" x14ac:dyDescent="0.25">
      <c r="A565" s="254" t="s">
        <v>5244</v>
      </c>
      <c r="B565" s="254" t="s">
        <v>5243</v>
      </c>
      <c r="C565" s="254" t="s">
        <v>6002</v>
      </c>
      <c r="D565" s="254" t="s">
        <v>6001</v>
      </c>
      <c r="E565" s="255" t="s">
        <v>136</v>
      </c>
      <c r="F565" s="254" t="s">
        <v>136</v>
      </c>
      <c r="G565" s="254">
        <v>89021</v>
      </c>
      <c r="H565" s="254" t="s">
        <v>10908</v>
      </c>
      <c r="I565" s="254" t="s">
        <v>122</v>
      </c>
      <c r="J565" s="254" t="s">
        <v>133</v>
      </c>
      <c r="K565" s="255">
        <v>2.7</v>
      </c>
      <c r="L565" s="254" t="s">
        <v>458</v>
      </c>
    </row>
    <row r="566" spans="1:12" ht="13.5" x14ac:dyDescent="0.25">
      <c r="A566" s="254" t="s">
        <v>5244</v>
      </c>
      <c r="B566" s="254" t="s">
        <v>5243</v>
      </c>
      <c r="C566" s="254" t="s">
        <v>6002</v>
      </c>
      <c r="D566" s="254" t="s">
        <v>6001</v>
      </c>
      <c r="E566" s="255" t="s">
        <v>136</v>
      </c>
      <c r="F566" s="254" t="s">
        <v>136</v>
      </c>
      <c r="G566" s="254">
        <v>89028</v>
      </c>
      <c r="H566" s="254" t="s">
        <v>6090</v>
      </c>
      <c r="I566" s="254" t="s">
        <v>122</v>
      </c>
      <c r="J566" s="254" t="s">
        <v>459</v>
      </c>
      <c r="K566" s="255">
        <v>181.98</v>
      </c>
      <c r="L566" s="254" t="s">
        <v>458</v>
      </c>
    </row>
    <row r="567" spans="1:12" ht="13.5" x14ac:dyDescent="0.25">
      <c r="A567" s="254" t="s">
        <v>5244</v>
      </c>
      <c r="B567" s="254" t="s">
        <v>5243</v>
      </c>
      <c r="C567" s="254" t="s">
        <v>6002</v>
      </c>
      <c r="D567" s="254" t="s">
        <v>6001</v>
      </c>
      <c r="E567" s="255" t="s">
        <v>136</v>
      </c>
      <c r="F567" s="254" t="s">
        <v>136</v>
      </c>
      <c r="G567" s="254">
        <v>89032</v>
      </c>
      <c r="H567" s="254" t="s">
        <v>6089</v>
      </c>
      <c r="I567" s="254" t="s">
        <v>122</v>
      </c>
      <c r="J567" s="254" t="s">
        <v>459</v>
      </c>
      <c r="K567" s="255">
        <v>183.79</v>
      </c>
      <c r="L567" s="254" t="s">
        <v>458</v>
      </c>
    </row>
    <row r="568" spans="1:12" ht="13.5" x14ac:dyDescent="0.25">
      <c r="A568" s="254" t="s">
        <v>5244</v>
      </c>
      <c r="B568" s="254" t="s">
        <v>5243</v>
      </c>
      <c r="C568" s="254" t="s">
        <v>6002</v>
      </c>
      <c r="D568" s="254" t="s">
        <v>6001</v>
      </c>
      <c r="E568" s="255" t="s">
        <v>136</v>
      </c>
      <c r="F568" s="254" t="s">
        <v>136</v>
      </c>
      <c r="G568" s="254">
        <v>89035</v>
      </c>
      <c r="H568" s="254" t="s">
        <v>6088</v>
      </c>
      <c r="I568" s="254" t="s">
        <v>122</v>
      </c>
      <c r="J568" s="254" t="s">
        <v>459</v>
      </c>
      <c r="K568" s="255">
        <v>121.9</v>
      </c>
      <c r="L568" s="254" t="s">
        <v>458</v>
      </c>
    </row>
    <row r="569" spans="1:12" ht="13.5" x14ac:dyDescent="0.25">
      <c r="A569" s="254" t="s">
        <v>5244</v>
      </c>
      <c r="B569" s="254" t="s">
        <v>5243</v>
      </c>
      <c r="C569" s="254" t="s">
        <v>6002</v>
      </c>
      <c r="D569" s="254" t="s">
        <v>6001</v>
      </c>
      <c r="E569" s="255" t="s">
        <v>136</v>
      </c>
      <c r="F569" s="254" t="s">
        <v>136</v>
      </c>
      <c r="G569" s="254">
        <v>89225</v>
      </c>
      <c r="H569" s="254" t="s">
        <v>6087</v>
      </c>
      <c r="I569" s="254" t="s">
        <v>122</v>
      </c>
      <c r="J569" s="254" t="s">
        <v>133</v>
      </c>
      <c r="K569" s="255">
        <v>5.61</v>
      </c>
      <c r="L569" s="254" t="s">
        <v>458</v>
      </c>
    </row>
    <row r="570" spans="1:12" ht="13.5" x14ac:dyDescent="0.25">
      <c r="A570" s="254" t="s">
        <v>5244</v>
      </c>
      <c r="B570" s="254" t="s">
        <v>5243</v>
      </c>
      <c r="C570" s="254" t="s">
        <v>6002</v>
      </c>
      <c r="D570" s="254" t="s">
        <v>6001</v>
      </c>
      <c r="E570" s="255" t="s">
        <v>136</v>
      </c>
      <c r="F570" s="254" t="s">
        <v>136</v>
      </c>
      <c r="G570" s="254">
        <v>89234</v>
      </c>
      <c r="H570" s="254" t="s">
        <v>6086</v>
      </c>
      <c r="I570" s="254" t="s">
        <v>122</v>
      </c>
      <c r="J570" s="254" t="s">
        <v>459</v>
      </c>
      <c r="K570" s="255">
        <v>566.07000000000005</v>
      </c>
      <c r="L570" s="254" t="s">
        <v>458</v>
      </c>
    </row>
    <row r="571" spans="1:12" ht="13.5" x14ac:dyDescent="0.25">
      <c r="A571" s="254" t="s">
        <v>5244</v>
      </c>
      <c r="B571" s="254" t="s">
        <v>5243</v>
      </c>
      <c r="C571" s="254" t="s">
        <v>6002</v>
      </c>
      <c r="D571" s="254" t="s">
        <v>6001</v>
      </c>
      <c r="E571" s="255" t="s">
        <v>136</v>
      </c>
      <c r="F571" s="254" t="s">
        <v>136</v>
      </c>
      <c r="G571" s="254">
        <v>89242</v>
      </c>
      <c r="H571" s="254" t="s">
        <v>6085</v>
      </c>
      <c r="I571" s="254" t="s">
        <v>122</v>
      </c>
      <c r="J571" s="254" t="s">
        <v>459</v>
      </c>
      <c r="K571" s="257">
        <v>1348.77</v>
      </c>
      <c r="L571" s="254" t="s">
        <v>458</v>
      </c>
    </row>
    <row r="572" spans="1:12" ht="13.5" x14ac:dyDescent="0.25">
      <c r="A572" s="254" t="s">
        <v>5244</v>
      </c>
      <c r="B572" s="254" t="s">
        <v>5243</v>
      </c>
      <c r="C572" s="254" t="s">
        <v>6002</v>
      </c>
      <c r="D572" s="254" t="s">
        <v>6001</v>
      </c>
      <c r="E572" s="255" t="s">
        <v>136</v>
      </c>
      <c r="F572" s="254" t="s">
        <v>136</v>
      </c>
      <c r="G572" s="254">
        <v>89250</v>
      </c>
      <c r="H572" s="254" t="s">
        <v>6084</v>
      </c>
      <c r="I572" s="254" t="s">
        <v>122</v>
      </c>
      <c r="J572" s="254" t="s">
        <v>459</v>
      </c>
      <c r="K572" s="257">
        <v>1167.1300000000001</v>
      </c>
      <c r="L572" s="254" t="s">
        <v>458</v>
      </c>
    </row>
    <row r="573" spans="1:12" ht="13.5" x14ac:dyDescent="0.25">
      <c r="A573" s="254" t="s">
        <v>5244</v>
      </c>
      <c r="B573" s="254" t="s">
        <v>5243</v>
      </c>
      <c r="C573" s="254" t="s">
        <v>6002</v>
      </c>
      <c r="D573" s="254" t="s">
        <v>6001</v>
      </c>
      <c r="E573" s="255" t="s">
        <v>136</v>
      </c>
      <c r="F573" s="254" t="s">
        <v>136</v>
      </c>
      <c r="G573" s="254">
        <v>89257</v>
      </c>
      <c r="H573" s="254" t="s">
        <v>6083</v>
      </c>
      <c r="I573" s="254" t="s">
        <v>122</v>
      </c>
      <c r="J573" s="254" t="s">
        <v>459</v>
      </c>
      <c r="K573" s="255">
        <v>317.58999999999997</v>
      </c>
      <c r="L573" s="254" t="s">
        <v>458</v>
      </c>
    </row>
    <row r="574" spans="1:12" ht="13.5" x14ac:dyDescent="0.25">
      <c r="A574" s="254" t="s">
        <v>5244</v>
      </c>
      <c r="B574" s="254" t="s">
        <v>5243</v>
      </c>
      <c r="C574" s="254" t="s">
        <v>6002</v>
      </c>
      <c r="D574" s="254" t="s">
        <v>6001</v>
      </c>
      <c r="E574" s="255" t="s">
        <v>136</v>
      </c>
      <c r="F574" s="254" t="s">
        <v>136</v>
      </c>
      <c r="G574" s="254">
        <v>89272</v>
      </c>
      <c r="H574" s="254" t="s">
        <v>6082</v>
      </c>
      <c r="I574" s="254" t="s">
        <v>122</v>
      </c>
      <c r="J574" s="254" t="s">
        <v>459</v>
      </c>
      <c r="K574" s="255">
        <v>213.55</v>
      </c>
      <c r="L574" s="254" t="s">
        <v>458</v>
      </c>
    </row>
    <row r="575" spans="1:12" ht="13.5" x14ac:dyDescent="0.25">
      <c r="A575" s="254" t="s">
        <v>5244</v>
      </c>
      <c r="B575" s="254" t="s">
        <v>5243</v>
      </c>
      <c r="C575" s="254" t="s">
        <v>6002</v>
      </c>
      <c r="D575" s="254" t="s">
        <v>6001</v>
      </c>
      <c r="E575" s="255" t="s">
        <v>136</v>
      </c>
      <c r="F575" s="254" t="s">
        <v>136</v>
      </c>
      <c r="G575" s="254">
        <v>89278</v>
      </c>
      <c r="H575" s="254" t="s">
        <v>6081</v>
      </c>
      <c r="I575" s="254" t="s">
        <v>122</v>
      </c>
      <c r="J575" s="254" t="s">
        <v>133</v>
      </c>
      <c r="K575" s="255">
        <v>12.35</v>
      </c>
      <c r="L575" s="254" t="s">
        <v>458</v>
      </c>
    </row>
    <row r="576" spans="1:12" ht="13.5" x14ac:dyDescent="0.25">
      <c r="A576" s="254" t="s">
        <v>5244</v>
      </c>
      <c r="B576" s="254" t="s">
        <v>5243</v>
      </c>
      <c r="C576" s="254" t="s">
        <v>6002</v>
      </c>
      <c r="D576" s="254" t="s">
        <v>6001</v>
      </c>
      <c r="E576" s="255" t="s">
        <v>136</v>
      </c>
      <c r="F576" s="254" t="s">
        <v>136</v>
      </c>
      <c r="G576" s="254">
        <v>89843</v>
      </c>
      <c r="H576" s="254" t="s">
        <v>6080</v>
      </c>
      <c r="I576" s="254" t="s">
        <v>122</v>
      </c>
      <c r="J576" s="254" t="s">
        <v>459</v>
      </c>
      <c r="K576" s="255">
        <v>198.01</v>
      </c>
      <c r="L576" s="254" t="s">
        <v>458</v>
      </c>
    </row>
    <row r="577" spans="1:12" ht="13.5" x14ac:dyDescent="0.25">
      <c r="A577" s="254" t="s">
        <v>5244</v>
      </c>
      <c r="B577" s="254" t="s">
        <v>5243</v>
      </c>
      <c r="C577" s="254" t="s">
        <v>6002</v>
      </c>
      <c r="D577" s="254" t="s">
        <v>6001</v>
      </c>
      <c r="E577" s="255" t="s">
        <v>136</v>
      </c>
      <c r="F577" s="254" t="s">
        <v>136</v>
      </c>
      <c r="G577" s="254">
        <v>89876</v>
      </c>
      <c r="H577" s="254" t="s">
        <v>6079</v>
      </c>
      <c r="I577" s="254" t="s">
        <v>122</v>
      </c>
      <c r="J577" s="254" t="s">
        <v>459</v>
      </c>
      <c r="K577" s="255">
        <v>333.34</v>
      </c>
      <c r="L577" s="254" t="s">
        <v>458</v>
      </c>
    </row>
    <row r="578" spans="1:12" ht="13.5" x14ac:dyDescent="0.25">
      <c r="A578" s="254" t="s">
        <v>5244</v>
      </c>
      <c r="B578" s="254" t="s">
        <v>5243</v>
      </c>
      <c r="C578" s="254" t="s">
        <v>6002</v>
      </c>
      <c r="D578" s="254" t="s">
        <v>6001</v>
      </c>
      <c r="E578" s="255" t="s">
        <v>136</v>
      </c>
      <c r="F578" s="254" t="s">
        <v>136</v>
      </c>
      <c r="G578" s="254">
        <v>89883</v>
      </c>
      <c r="H578" s="254" t="s">
        <v>6078</v>
      </c>
      <c r="I578" s="254" t="s">
        <v>122</v>
      </c>
      <c r="J578" s="254" t="s">
        <v>459</v>
      </c>
      <c r="K578" s="255">
        <v>368.55</v>
      </c>
      <c r="L578" s="254" t="s">
        <v>458</v>
      </c>
    </row>
    <row r="579" spans="1:12" ht="13.5" x14ac:dyDescent="0.25">
      <c r="A579" s="254" t="s">
        <v>5244</v>
      </c>
      <c r="B579" s="254" t="s">
        <v>5243</v>
      </c>
      <c r="C579" s="254" t="s">
        <v>6002</v>
      </c>
      <c r="D579" s="254" t="s">
        <v>6001</v>
      </c>
      <c r="E579" s="255" t="s">
        <v>136</v>
      </c>
      <c r="F579" s="254" t="s">
        <v>136</v>
      </c>
      <c r="G579" s="254">
        <v>90586</v>
      </c>
      <c r="H579" s="254" t="s">
        <v>6077</v>
      </c>
      <c r="I579" s="254" t="s">
        <v>122</v>
      </c>
      <c r="J579" s="254" t="s">
        <v>459</v>
      </c>
      <c r="K579" s="255">
        <v>1.41</v>
      </c>
      <c r="L579" s="254" t="s">
        <v>458</v>
      </c>
    </row>
    <row r="580" spans="1:12" ht="13.5" x14ac:dyDescent="0.25">
      <c r="A580" s="254" t="s">
        <v>5244</v>
      </c>
      <c r="B580" s="254" t="s">
        <v>5243</v>
      </c>
      <c r="C580" s="254" t="s">
        <v>6002</v>
      </c>
      <c r="D580" s="254" t="s">
        <v>6001</v>
      </c>
      <c r="E580" s="255" t="s">
        <v>136</v>
      </c>
      <c r="F580" s="254" t="s">
        <v>136</v>
      </c>
      <c r="G580" s="254">
        <v>90625</v>
      </c>
      <c r="H580" s="254" t="s">
        <v>6076</v>
      </c>
      <c r="I580" s="254" t="s">
        <v>122</v>
      </c>
      <c r="J580" s="254" t="s">
        <v>133</v>
      </c>
      <c r="K580" s="255">
        <v>9.35</v>
      </c>
      <c r="L580" s="254" t="s">
        <v>458</v>
      </c>
    </row>
    <row r="581" spans="1:12" ht="13.5" x14ac:dyDescent="0.25">
      <c r="A581" s="254" t="s">
        <v>5244</v>
      </c>
      <c r="B581" s="254" t="s">
        <v>5243</v>
      </c>
      <c r="C581" s="254" t="s">
        <v>6002</v>
      </c>
      <c r="D581" s="254" t="s">
        <v>6001</v>
      </c>
      <c r="E581" s="255" t="s">
        <v>136</v>
      </c>
      <c r="F581" s="254" t="s">
        <v>136</v>
      </c>
      <c r="G581" s="254">
        <v>90631</v>
      </c>
      <c r="H581" s="254" t="s">
        <v>6075</v>
      </c>
      <c r="I581" s="254" t="s">
        <v>122</v>
      </c>
      <c r="J581" s="254" t="s">
        <v>459</v>
      </c>
      <c r="K581" s="255">
        <v>137.31</v>
      </c>
      <c r="L581" s="254" t="s">
        <v>458</v>
      </c>
    </row>
    <row r="582" spans="1:12" ht="13.5" x14ac:dyDescent="0.25">
      <c r="A582" s="254" t="s">
        <v>5244</v>
      </c>
      <c r="B582" s="254" t="s">
        <v>5243</v>
      </c>
      <c r="C582" s="254" t="s">
        <v>6002</v>
      </c>
      <c r="D582" s="254" t="s">
        <v>6001</v>
      </c>
      <c r="E582" s="255" t="s">
        <v>136</v>
      </c>
      <c r="F582" s="254" t="s">
        <v>136</v>
      </c>
      <c r="G582" s="254">
        <v>90637</v>
      </c>
      <c r="H582" s="254" t="s">
        <v>6074</v>
      </c>
      <c r="I582" s="254" t="s">
        <v>122</v>
      </c>
      <c r="J582" s="254" t="s">
        <v>133</v>
      </c>
      <c r="K582" s="255">
        <v>16</v>
      </c>
      <c r="L582" s="254" t="s">
        <v>458</v>
      </c>
    </row>
    <row r="583" spans="1:12" ht="13.5" x14ac:dyDescent="0.25">
      <c r="A583" s="254" t="s">
        <v>5244</v>
      </c>
      <c r="B583" s="254" t="s">
        <v>5243</v>
      </c>
      <c r="C583" s="254" t="s">
        <v>6002</v>
      </c>
      <c r="D583" s="254" t="s">
        <v>6001</v>
      </c>
      <c r="E583" s="255" t="s">
        <v>136</v>
      </c>
      <c r="F583" s="254" t="s">
        <v>136</v>
      </c>
      <c r="G583" s="254">
        <v>90643</v>
      </c>
      <c r="H583" s="254" t="s">
        <v>6073</v>
      </c>
      <c r="I583" s="254" t="s">
        <v>122</v>
      </c>
      <c r="J583" s="254" t="s">
        <v>133</v>
      </c>
      <c r="K583" s="255">
        <v>26.58</v>
      </c>
      <c r="L583" s="254" t="s">
        <v>458</v>
      </c>
    </row>
    <row r="584" spans="1:12" ht="13.5" x14ac:dyDescent="0.25">
      <c r="A584" s="254" t="s">
        <v>5244</v>
      </c>
      <c r="B584" s="254" t="s">
        <v>5243</v>
      </c>
      <c r="C584" s="254" t="s">
        <v>6002</v>
      </c>
      <c r="D584" s="254" t="s">
        <v>6001</v>
      </c>
      <c r="E584" s="255" t="s">
        <v>136</v>
      </c>
      <c r="F584" s="254" t="s">
        <v>136</v>
      </c>
      <c r="G584" s="254">
        <v>90650</v>
      </c>
      <c r="H584" s="254" t="s">
        <v>6072</v>
      </c>
      <c r="I584" s="254" t="s">
        <v>122</v>
      </c>
      <c r="J584" s="254" t="s">
        <v>133</v>
      </c>
      <c r="K584" s="255">
        <v>12.1</v>
      </c>
      <c r="L584" s="254" t="s">
        <v>458</v>
      </c>
    </row>
    <row r="585" spans="1:12" ht="13.5" x14ac:dyDescent="0.25">
      <c r="A585" s="254" t="s">
        <v>5244</v>
      </c>
      <c r="B585" s="254" t="s">
        <v>5243</v>
      </c>
      <c r="C585" s="254" t="s">
        <v>6002</v>
      </c>
      <c r="D585" s="254" t="s">
        <v>6001</v>
      </c>
      <c r="E585" s="255" t="s">
        <v>136</v>
      </c>
      <c r="F585" s="254" t="s">
        <v>136</v>
      </c>
      <c r="G585" s="254">
        <v>90656</v>
      </c>
      <c r="H585" s="254" t="s">
        <v>6071</v>
      </c>
      <c r="I585" s="254" t="s">
        <v>122</v>
      </c>
      <c r="J585" s="254" t="s">
        <v>133</v>
      </c>
      <c r="K585" s="255">
        <v>15.88</v>
      </c>
      <c r="L585" s="254" t="s">
        <v>458</v>
      </c>
    </row>
    <row r="586" spans="1:12" ht="13.5" x14ac:dyDescent="0.25">
      <c r="A586" s="254" t="s">
        <v>5244</v>
      </c>
      <c r="B586" s="254" t="s">
        <v>5243</v>
      </c>
      <c r="C586" s="254" t="s">
        <v>6002</v>
      </c>
      <c r="D586" s="254" t="s">
        <v>6001</v>
      </c>
      <c r="E586" s="255" t="s">
        <v>136</v>
      </c>
      <c r="F586" s="254" t="s">
        <v>136</v>
      </c>
      <c r="G586" s="254">
        <v>90662</v>
      </c>
      <c r="H586" s="254" t="s">
        <v>6070</v>
      </c>
      <c r="I586" s="254" t="s">
        <v>122</v>
      </c>
      <c r="J586" s="254" t="s">
        <v>133</v>
      </c>
      <c r="K586" s="255">
        <v>16.52</v>
      </c>
      <c r="L586" s="254" t="s">
        <v>458</v>
      </c>
    </row>
    <row r="587" spans="1:12" ht="13.5" x14ac:dyDescent="0.25">
      <c r="A587" s="254" t="s">
        <v>5244</v>
      </c>
      <c r="B587" s="254" t="s">
        <v>5243</v>
      </c>
      <c r="C587" s="254" t="s">
        <v>6002</v>
      </c>
      <c r="D587" s="254" t="s">
        <v>6001</v>
      </c>
      <c r="E587" s="255" t="s">
        <v>136</v>
      </c>
      <c r="F587" s="254" t="s">
        <v>136</v>
      </c>
      <c r="G587" s="254">
        <v>90668</v>
      </c>
      <c r="H587" s="254" t="s">
        <v>6069</v>
      </c>
      <c r="I587" s="254" t="s">
        <v>122</v>
      </c>
      <c r="J587" s="254" t="s">
        <v>459</v>
      </c>
      <c r="K587" s="255">
        <v>33.130000000000003</v>
      </c>
      <c r="L587" s="254" t="s">
        <v>458</v>
      </c>
    </row>
    <row r="588" spans="1:12" ht="13.5" x14ac:dyDescent="0.25">
      <c r="A588" s="254" t="s">
        <v>5244</v>
      </c>
      <c r="B588" s="254" t="s">
        <v>5243</v>
      </c>
      <c r="C588" s="254" t="s">
        <v>6002</v>
      </c>
      <c r="D588" s="254" t="s">
        <v>6001</v>
      </c>
      <c r="E588" s="255" t="s">
        <v>136</v>
      </c>
      <c r="F588" s="254" t="s">
        <v>136</v>
      </c>
      <c r="G588" s="254">
        <v>90674</v>
      </c>
      <c r="H588" s="254" t="s">
        <v>6068</v>
      </c>
      <c r="I588" s="254" t="s">
        <v>122</v>
      </c>
      <c r="J588" s="254" t="s">
        <v>459</v>
      </c>
      <c r="K588" s="255">
        <v>673.8</v>
      </c>
      <c r="L588" s="254" t="s">
        <v>458</v>
      </c>
    </row>
    <row r="589" spans="1:12" ht="13.5" x14ac:dyDescent="0.25">
      <c r="A589" s="254" t="s">
        <v>5244</v>
      </c>
      <c r="B589" s="254" t="s">
        <v>5243</v>
      </c>
      <c r="C589" s="254" t="s">
        <v>6002</v>
      </c>
      <c r="D589" s="254" t="s">
        <v>6001</v>
      </c>
      <c r="E589" s="255" t="s">
        <v>136</v>
      </c>
      <c r="F589" s="254" t="s">
        <v>136</v>
      </c>
      <c r="G589" s="254">
        <v>90680</v>
      </c>
      <c r="H589" s="254" t="s">
        <v>6067</v>
      </c>
      <c r="I589" s="254" t="s">
        <v>122</v>
      </c>
      <c r="J589" s="254" t="s">
        <v>459</v>
      </c>
      <c r="K589" s="255">
        <v>403.5</v>
      </c>
      <c r="L589" s="254" t="s">
        <v>458</v>
      </c>
    </row>
    <row r="590" spans="1:12" ht="13.5" x14ac:dyDescent="0.25">
      <c r="A590" s="254" t="s">
        <v>5244</v>
      </c>
      <c r="B590" s="254" t="s">
        <v>5243</v>
      </c>
      <c r="C590" s="254" t="s">
        <v>6002</v>
      </c>
      <c r="D590" s="254" t="s">
        <v>6001</v>
      </c>
      <c r="E590" s="255" t="s">
        <v>136</v>
      </c>
      <c r="F590" s="254" t="s">
        <v>136</v>
      </c>
      <c r="G590" s="254">
        <v>90686</v>
      </c>
      <c r="H590" s="254" t="s">
        <v>6066</v>
      </c>
      <c r="I590" s="254" t="s">
        <v>122</v>
      </c>
      <c r="J590" s="254" t="s">
        <v>459</v>
      </c>
      <c r="K590" s="255">
        <v>141.84</v>
      </c>
      <c r="L590" s="254" t="s">
        <v>458</v>
      </c>
    </row>
    <row r="591" spans="1:12" ht="13.5" x14ac:dyDescent="0.25">
      <c r="A591" s="254" t="s">
        <v>5244</v>
      </c>
      <c r="B591" s="254" t="s">
        <v>5243</v>
      </c>
      <c r="C591" s="254" t="s">
        <v>6002</v>
      </c>
      <c r="D591" s="254" t="s">
        <v>6001</v>
      </c>
      <c r="E591" s="255" t="s">
        <v>136</v>
      </c>
      <c r="F591" s="254" t="s">
        <v>136</v>
      </c>
      <c r="G591" s="254">
        <v>90692</v>
      </c>
      <c r="H591" s="254" t="s">
        <v>6065</v>
      </c>
      <c r="I591" s="254" t="s">
        <v>122</v>
      </c>
      <c r="J591" s="254" t="s">
        <v>459</v>
      </c>
      <c r="K591" s="255">
        <v>118.98</v>
      </c>
      <c r="L591" s="254" t="s">
        <v>458</v>
      </c>
    </row>
    <row r="592" spans="1:12" ht="13.5" x14ac:dyDescent="0.25">
      <c r="A592" s="254" t="s">
        <v>5244</v>
      </c>
      <c r="B592" s="254" t="s">
        <v>5243</v>
      </c>
      <c r="C592" s="254" t="s">
        <v>6002</v>
      </c>
      <c r="D592" s="254" t="s">
        <v>6001</v>
      </c>
      <c r="E592" s="255" t="s">
        <v>136</v>
      </c>
      <c r="F592" s="254" t="s">
        <v>136</v>
      </c>
      <c r="G592" s="254">
        <v>90964</v>
      </c>
      <c r="H592" s="254" t="s">
        <v>6064</v>
      </c>
      <c r="I592" s="254" t="s">
        <v>122</v>
      </c>
      <c r="J592" s="254" t="s">
        <v>459</v>
      </c>
      <c r="K592" s="255">
        <v>32.6</v>
      </c>
      <c r="L592" s="254" t="s">
        <v>458</v>
      </c>
    </row>
    <row r="593" spans="1:12" ht="13.5" x14ac:dyDescent="0.25">
      <c r="A593" s="254" t="s">
        <v>5244</v>
      </c>
      <c r="B593" s="254" t="s">
        <v>5243</v>
      </c>
      <c r="C593" s="254" t="s">
        <v>6002</v>
      </c>
      <c r="D593" s="254" t="s">
        <v>6001</v>
      </c>
      <c r="E593" s="255" t="s">
        <v>136</v>
      </c>
      <c r="F593" s="254" t="s">
        <v>136</v>
      </c>
      <c r="G593" s="254">
        <v>90972</v>
      </c>
      <c r="H593" s="254" t="s">
        <v>6063</v>
      </c>
      <c r="I593" s="254" t="s">
        <v>122</v>
      </c>
      <c r="J593" s="254" t="s">
        <v>459</v>
      </c>
      <c r="K593" s="255">
        <v>78.67</v>
      </c>
      <c r="L593" s="254" t="s">
        <v>458</v>
      </c>
    </row>
    <row r="594" spans="1:12" ht="13.5" x14ac:dyDescent="0.25">
      <c r="A594" s="254" t="s">
        <v>5244</v>
      </c>
      <c r="B594" s="254" t="s">
        <v>5243</v>
      </c>
      <c r="C594" s="254" t="s">
        <v>6002</v>
      </c>
      <c r="D594" s="254" t="s">
        <v>6001</v>
      </c>
      <c r="E594" s="255" t="s">
        <v>136</v>
      </c>
      <c r="F594" s="254" t="s">
        <v>136</v>
      </c>
      <c r="G594" s="254">
        <v>90979</v>
      </c>
      <c r="H594" s="254" t="s">
        <v>6062</v>
      </c>
      <c r="I594" s="254" t="s">
        <v>122</v>
      </c>
      <c r="J594" s="254" t="s">
        <v>459</v>
      </c>
      <c r="K594" s="255">
        <v>203.13</v>
      </c>
      <c r="L594" s="254" t="s">
        <v>458</v>
      </c>
    </row>
    <row r="595" spans="1:12" ht="13.5" x14ac:dyDescent="0.25">
      <c r="A595" s="254" t="s">
        <v>5244</v>
      </c>
      <c r="B595" s="254" t="s">
        <v>5243</v>
      </c>
      <c r="C595" s="254" t="s">
        <v>6002</v>
      </c>
      <c r="D595" s="254" t="s">
        <v>6001</v>
      </c>
      <c r="E595" s="255" t="s">
        <v>136</v>
      </c>
      <c r="F595" s="254" t="s">
        <v>136</v>
      </c>
      <c r="G595" s="254">
        <v>90999</v>
      </c>
      <c r="H595" s="254" t="s">
        <v>6061</v>
      </c>
      <c r="I595" s="254" t="s">
        <v>122</v>
      </c>
      <c r="J595" s="254" t="s">
        <v>459</v>
      </c>
      <c r="K595" s="255">
        <v>103.83</v>
      </c>
      <c r="L595" s="254" t="s">
        <v>458</v>
      </c>
    </row>
    <row r="596" spans="1:12" ht="13.5" x14ac:dyDescent="0.25">
      <c r="A596" s="254" t="s">
        <v>5244</v>
      </c>
      <c r="B596" s="254" t="s">
        <v>5243</v>
      </c>
      <c r="C596" s="254" t="s">
        <v>6002</v>
      </c>
      <c r="D596" s="254" t="s">
        <v>6001</v>
      </c>
      <c r="E596" s="255" t="s">
        <v>136</v>
      </c>
      <c r="F596" s="254" t="s">
        <v>136</v>
      </c>
      <c r="G596" s="254">
        <v>91031</v>
      </c>
      <c r="H596" s="254" t="s">
        <v>6060</v>
      </c>
      <c r="I596" s="254" t="s">
        <v>122</v>
      </c>
      <c r="J596" s="254" t="s">
        <v>459</v>
      </c>
      <c r="K596" s="255">
        <v>259.82</v>
      </c>
      <c r="L596" s="254" t="s">
        <v>458</v>
      </c>
    </row>
    <row r="597" spans="1:12" ht="13.5" x14ac:dyDescent="0.25">
      <c r="A597" s="254" t="s">
        <v>5244</v>
      </c>
      <c r="B597" s="254" t="s">
        <v>5243</v>
      </c>
      <c r="C597" s="254" t="s">
        <v>6002</v>
      </c>
      <c r="D597" s="254" t="s">
        <v>6001</v>
      </c>
      <c r="E597" s="255" t="s">
        <v>136</v>
      </c>
      <c r="F597" s="254" t="s">
        <v>136</v>
      </c>
      <c r="G597" s="254">
        <v>91277</v>
      </c>
      <c r="H597" s="254" t="s">
        <v>6059</v>
      </c>
      <c r="I597" s="254" t="s">
        <v>122</v>
      </c>
      <c r="J597" s="254" t="s">
        <v>459</v>
      </c>
      <c r="K597" s="255">
        <v>10.17</v>
      </c>
      <c r="L597" s="254" t="s">
        <v>458</v>
      </c>
    </row>
    <row r="598" spans="1:12" ht="13.5" x14ac:dyDescent="0.25">
      <c r="A598" s="254" t="s">
        <v>5244</v>
      </c>
      <c r="B598" s="254" t="s">
        <v>5243</v>
      </c>
      <c r="C598" s="254" t="s">
        <v>6002</v>
      </c>
      <c r="D598" s="254" t="s">
        <v>6001</v>
      </c>
      <c r="E598" s="255" t="s">
        <v>136</v>
      </c>
      <c r="F598" s="254" t="s">
        <v>136</v>
      </c>
      <c r="G598" s="254">
        <v>91283</v>
      </c>
      <c r="H598" s="254" t="s">
        <v>6058</v>
      </c>
      <c r="I598" s="254" t="s">
        <v>122</v>
      </c>
      <c r="J598" s="254" t="s">
        <v>133</v>
      </c>
      <c r="K598" s="255">
        <v>11.24</v>
      </c>
      <c r="L598" s="254" t="s">
        <v>458</v>
      </c>
    </row>
    <row r="599" spans="1:12" ht="13.5" x14ac:dyDescent="0.25">
      <c r="A599" s="254" t="s">
        <v>5244</v>
      </c>
      <c r="B599" s="254" t="s">
        <v>5243</v>
      </c>
      <c r="C599" s="254" t="s">
        <v>6002</v>
      </c>
      <c r="D599" s="254" t="s">
        <v>6001</v>
      </c>
      <c r="E599" s="255" t="s">
        <v>136</v>
      </c>
      <c r="F599" s="254" t="s">
        <v>136</v>
      </c>
      <c r="G599" s="254">
        <v>91386</v>
      </c>
      <c r="H599" s="254" t="s">
        <v>6057</v>
      </c>
      <c r="I599" s="254" t="s">
        <v>122</v>
      </c>
      <c r="J599" s="254" t="s">
        <v>459</v>
      </c>
      <c r="K599" s="255">
        <v>269.07</v>
      </c>
      <c r="L599" s="254" t="s">
        <v>458</v>
      </c>
    </row>
    <row r="600" spans="1:12" ht="13.5" x14ac:dyDescent="0.25">
      <c r="A600" s="254" t="s">
        <v>5244</v>
      </c>
      <c r="B600" s="254" t="s">
        <v>5243</v>
      </c>
      <c r="C600" s="254" t="s">
        <v>6002</v>
      </c>
      <c r="D600" s="254" t="s">
        <v>6001</v>
      </c>
      <c r="E600" s="255" t="s">
        <v>136</v>
      </c>
      <c r="F600" s="254" t="s">
        <v>136</v>
      </c>
      <c r="G600" s="254">
        <v>91533</v>
      </c>
      <c r="H600" s="254" t="s">
        <v>6056</v>
      </c>
      <c r="I600" s="254" t="s">
        <v>122</v>
      </c>
      <c r="J600" s="254" t="s">
        <v>459</v>
      </c>
      <c r="K600" s="255">
        <v>27.74</v>
      </c>
      <c r="L600" s="254" t="s">
        <v>458</v>
      </c>
    </row>
    <row r="601" spans="1:12" ht="13.5" x14ac:dyDescent="0.25">
      <c r="A601" s="254" t="s">
        <v>5244</v>
      </c>
      <c r="B601" s="254" t="s">
        <v>5243</v>
      </c>
      <c r="C601" s="254" t="s">
        <v>6002</v>
      </c>
      <c r="D601" s="254" t="s">
        <v>6001</v>
      </c>
      <c r="E601" s="255" t="s">
        <v>136</v>
      </c>
      <c r="F601" s="254" t="s">
        <v>136</v>
      </c>
      <c r="G601" s="254">
        <v>91634</v>
      </c>
      <c r="H601" s="254" t="s">
        <v>6055</v>
      </c>
      <c r="I601" s="254" t="s">
        <v>122</v>
      </c>
      <c r="J601" s="254" t="s">
        <v>459</v>
      </c>
      <c r="K601" s="255">
        <v>236.06</v>
      </c>
      <c r="L601" s="254" t="s">
        <v>458</v>
      </c>
    </row>
    <row r="602" spans="1:12" ht="13.5" x14ac:dyDescent="0.25">
      <c r="A602" s="254" t="s">
        <v>5244</v>
      </c>
      <c r="B602" s="254" t="s">
        <v>5243</v>
      </c>
      <c r="C602" s="254" t="s">
        <v>6002</v>
      </c>
      <c r="D602" s="254" t="s">
        <v>6001</v>
      </c>
      <c r="E602" s="255" t="s">
        <v>136</v>
      </c>
      <c r="F602" s="254" t="s">
        <v>136</v>
      </c>
      <c r="G602" s="254">
        <v>91645</v>
      </c>
      <c r="H602" s="254" t="s">
        <v>6054</v>
      </c>
      <c r="I602" s="254" t="s">
        <v>122</v>
      </c>
      <c r="J602" s="254" t="s">
        <v>459</v>
      </c>
      <c r="K602" s="255">
        <v>474.51</v>
      </c>
      <c r="L602" s="254" t="s">
        <v>458</v>
      </c>
    </row>
    <row r="603" spans="1:12" ht="13.5" x14ac:dyDescent="0.25">
      <c r="A603" s="254" t="s">
        <v>5244</v>
      </c>
      <c r="B603" s="254" t="s">
        <v>5243</v>
      </c>
      <c r="C603" s="254" t="s">
        <v>6002</v>
      </c>
      <c r="D603" s="254" t="s">
        <v>6001</v>
      </c>
      <c r="E603" s="255" t="s">
        <v>136</v>
      </c>
      <c r="F603" s="254" t="s">
        <v>136</v>
      </c>
      <c r="G603" s="254">
        <v>91692</v>
      </c>
      <c r="H603" s="254" t="s">
        <v>6053</v>
      </c>
      <c r="I603" s="254" t="s">
        <v>122</v>
      </c>
      <c r="J603" s="254" t="s">
        <v>133</v>
      </c>
      <c r="K603" s="255">
        <v>21.05</v>
      </c>
      <c r="L603" s="254" t="s">
        <v>458</v>
      </c>
    </row>
    <row r="604" spans="1:12" ht="13.5" x14ac:dyDescent="0.25">
      <c r="A604" s="254" t="s">
        <v>5244</v>
      </c>
      <c r="B604" s="254" t="s">
        <v>5243</v>
      </c>
      <c r="C604" s="254" t="s">
        <v>6002</v>
      </c>
      <c r="D604" s="254" t="s">
        <v>6001</v>
      </c>
      <c r="E604" s="255" t="s">
        <v>136</v>
      </c>
      <c r="F604" s="254" t="s">
        <v>136</v>
      </c>
      <c r="G604" s="254">
        <v>92043</v>
      </c>
      <c r="H604" s="254" t="s">
        <v>6052</v>
      </c>
      <c r="I604" s="254" t="s">
        <v>122</v>
      </c>
      <c r="J604" s="254" t="s">
        <v>459</v>
      </c>
      <c r="K604" s="255">
        <v>13.19</v>
      </c>
      <c r="L604" s="254" t="s">
        <v>458</v>
      </c>
    </row>
    <row r="605" spans="1:12" ht="13.5" x14ac:dyDescent="0.25">
      <c r="A605" s="254" t="s">
        <v>5244</v>
      </c>
      <c r="B605" s="254" t="s">
        <v>5243</v>
      </c>
      <c r="C605" s="254" t="s">
        <v>6002</v>
      </c>
      <c r="D605" s="254" t="s">
        <v>6001</v>
      </c>
      <c r="E605" s="255" t="s">
        <v>136</v>
      </c>
      <c r="F605" s="254" t="s">
        <v>136</v>
      </c>
      <c r="G605" s="254">
        <v>92106</v>
      </c>
      <c r="H605" s="254" t="s">
        <v>6051</v>
      </c>
      <c r="I605" s="254" t="s">
        <v>122</v>
      </c>
      <c r="J605" s="254" t="s">
        <v>459</v>
      </c>
      <c r="K605" s="255">
        <v>338.54</v>
      </c>
      <c r="L605" s="254" t="s">
        <v>458</v>
      </c>
    </row>
    <row r="606" spans="1:12" ht="13.5" x14ac:dyDescent="0.25">
      <c r="A606" s="254" t="s">
        <v>5244</v>
      </c>
      <c r="B606" s="254" t="s">
        <v>5243</v>
      </c>
      <c r="C606" s="254" t="s">
        <v>6002</v>
      </c>
      <c r="D606" s="254" t="s">
        <v>6001</v>
      </c>
      <c r="E606" s="255" t="s">
        <v>136</v>
      </c>
      <c r="F606" s="254" t="s">
        <v>136</v>
      </c>
      <c r="G606" s="254">
        <v>92112</v>
      </c>
      <c r="H606" s="254" t="s">
        <v>6050</v>
      </c>
      <c r="I606" s="254" t="s">
        <v>122</v>
      </c>
      <c r="J606" s="254" t="s">
        <v>133</v>
      </c>
      <c r="K606" s="255">
        <v>3.59</v>
      </c>
      <c r="L606" s="254" t="s">
        <v>458</v>
      </c>
    </row>
    <row r="607" spans="1:12" ht="13.5" x14ac:dyDescent="0.25">
      <c r="A607" s="254" t="s">
        <v>5244</v>
      </c>
      <c r="B607" s="254" t="s">
        <v>5243</v>
      </c>
      <c r="C607" s="254" t="s">
        <v>6002</v>
      </c>
      <c r="D607" s="254" t="s">
        <v>6001</v>
      </c>
      <c r="E607" s="255" t="s">
        <v>136</v>
      </c>
      <c r="F607" s="254" t="s">
        <v>136</v>
      </c>
      <c r="G607" s="254">
        <v>92118</v>
      </c>
      <c r="H607" s="254" t="s">
        <v>6049</v>
      </c>
      <c r="I607" s="254" t="s">
        <v>122</v>
      </c>
      <c r="J607" s="254" t="s">
        <v>133</v>
      </c>
      <c r="K607" s="255">
        <v>0.43</v>
      </c>
      <c r="L607" s="254" t="s">
        <v>458</v>
      </c>
    </row>
    <row r="608" spans="1:12" ht="13.5" x14ac:dyDescent="0.25">
      <c r="A608" s="254" t="s">
        <v>5244</v>
      </c>
      <c r="B608" s="254" t="s">
        <v>5243</v>
      </c>
      <c r="C608" s="254" t="s">
        <v>6002</v>
      </c>
      <c r="D608" s="254" t="s">
        <v>6001</v>
      </c>
      <c r="E608" s="255" t="s">
        <v>136</v>
      </c>
      <c r="F608" s="254" t="s">
        <v>136</v>
      </c>
      <c r="G608" s="254">
        <v>92138</v>
      </c>
      <c r="H608" s="254" t="s">
        <v>6048</v>
      </c>
      <c r="I608" s="254" t="s">
        <v>122</v>
      </c>
      <c r="J608" s="254" t="s">
        <v>459</v>
      </c>
      <c r="K608" s="255">
        <v>92.8</v>
      </c>
      <c r="L608" s="254" t="s">
        <v>458</v>
      </c>
    </row>
    <row r="609" spans="1:12" ht="13.5" x14ac:dyDescent="0.25">
      <c r="A609" s="254" t="s">
        <v>5244</v>
      </c>
      <c r="B609" s="254" t="s">
        <v>5243</v>
      </c>
      <c r="C609" s="254" t="s">
        <v>6002</v>
      </c>
      <c r="D609" s="254" t="s">
        <v>6001</v>
      </c>
      <c r="E609" s="255" t="s">
        <v>136</v>
      </c>
      <c r="F609" s="254" t="s">
        <v>136</v>
      </c>
      <c r="G609" s="254">
        <v>92145</v>
      </c>
      <c r="H609" s="254" t="s">
        <v>6047</v>
      </c>
      <c r="I609" s="254" t="s">
        <v>122</v>
      </c>
      <c r="J609" s="254" t="s">
        <v>459</v>
      </c>
      <c r="K609" s="255">
        <v>76.88</v>
      </c>
      <c r="L609" s="254" t="s">
        <v>458</v>
      </c>
    </row>
    <row r="610" spans="1:12" ht="13.5" x14ac:dyDescent="0.25">
      <c r="A610" s="254" t="s">
        <v>5244</v>
      </c>
      <c r="B610" s="254" t="s">
        <v>5243</v>
      </c>
      <c r="C610" s="254" t="s">
        <v>6002</v>
      </c>
      <c r="D610" s="254" t="s">
        <v>6001</v>
      </c>
      <c r="E610" s="255" t="s">
        <v>136</v>
      </c>
      <c r="F610" s="254" t="s">
        <v>136</v>
      </c>
      <c r="G610" s="254">
        <v>92242</v>
      </c>
      <c r="H610" s="254" t="s">
        <v>6046</v>
      </c>
      <c r="I610" s="254" t="s">
        <v>122</v>
      </c>
      <c r="J610" s="254" t="s">
        <v>459</v>
      </c>
      <c r="K610" s="255">
        <v>411.65</v>
      </c>
      <c r="L610" s="254" t="s">
        <v>458</v>
      </c>
    </row>
    <row r="611" spans="1:12" ht="13.5" x14ac:dyDescent="0.25">
      <c r="A611" s="254" t="s">
        <v>5244</v>
      </c>
      <c r="B611" s="254" t="s">
        <v>5243</v>
      </c>
      <c r="C611" s="254" t="s">
        <v>6002</v>
      </c>
      <c r="D611" s="254" t="s">
        <v>6001</v>
      </c>
      <c r="E611" s="255" t="s">
        <v>136</v>
      </c>
      <c r="F611" s="254" t="s">
        <v>136</v>
      </c>
      <c r="G611" s="254">
        <v>92716</v>
      </c>
      <c r="H611" s="254" t="s">
        <v>6045</v>
      </c>
      <c r="I611" s="254" t="s">
        <v>122</v>
      </c>
      <c r="J611" s="254" t="s">
        <v>133</v>
      </c>
      <c r="K611" s="255">
        <v>136.13999999999999</v>
      </c>
      <c r="L611" s="254" t="s">
        <v>458</v>
      </c>
    </row>
    <row r="612" spans="1:12" ht="13.5" x14ac:dyDescent="0.25">
      <c r="A612" s="254" t="s">
        <v>5244</v>
      </c>
      <c r="B612" s="254" t="s">
        <v>5243</v>
      </c>
      <c r="C612" s="254" t="s">
        <v>6002</v>
      </c>
      <c r="D612" s="254" t="s">
        <v>6001</v>
      </c>
      <c r="E612" s="255" t="s">
        <v>136</v>
      </c>
      <c r="F612" s="254" t="s">
        <v>136</v>
      </c>
      <c r="G612" s="254">
        <v>92960</v>
      </c>
      <c r="H612" s="254" t="s">
        <v>6044</v>
      </c>
      <c r="I612" s="254" t="s">
        <v>122</v>
      </c>
      <c r="J612" s="254" t="s">
        <v>459</v>
      </c>
      <c r="K612" s="255">
        <v>19.329999999999998</v>
      </c>
      <c r="L612" s="254" t="s">
        <v>458</v>
      </c>
    </row>
    <row r="613" spans="1:12" ht="13.5" x14ac:dyDescent="0.25">
      <c r="A613" s="254" t="s">
        <v>5244</v>
      </c>
      <c r="B613" s="254" t="s">
        <v>5243</v>
      </c>
      <c r="C613" s="254" t="s">
        <v>6002</v>
      </c>
      <c r="D613" s="254" t="s">
        <v>6001</v>
      </c>
      <c r="E613" s="255" t="s">
        <v>136</v>
      </c>
      <c r="F613" s="254" t="s">
        <v>136</v>
      </c>
      <c r="G613" s="254">
        <v>92966</v>
      </c>
      <c r="H613" s="254" t="s">
        <v>6043</v>
      </c>
      <c r="I613" s="254" t="s">
        <v>122</v>
      </c>
      <c r="J613" s="254" t="s">
        <v>133</v>
      </c>
      <c r="K613" s="255">
        <v>21.78</v>
      </c>
      <c r="L613" s="254" t="s">
        <v>458</v>
      </c>
    </row>
    <row r="614" spans="1:12" ht="13.5" x14ac:dyDescent="0.25">
      <c r="A614" s="254" t="s">
        <v>5244</v>
      </c>
      <c r="B614" s="254" t="s">
        <v>5243</v>
      </c>
      <c r="C614" s="254" t="s">
        <v>6002</v>
      </c>
      <c r="D614" s="254" t="s">
        <v>6001</v>
      </c>
      <c r="E614" s="255" t="s">
        <v>136</v>
      </c>
      <c r="F614" s="254" t="s">
        <v>136</v>
      </c>
      <c r="G614" s="254">
        <v>93224</v>
      </c>
      <c r="H614" s="254" t="s">
        <v>6042</v>
      </c>
      <c r="I614" s="254" t="s">
        <v>122</v>
      </c>
      <c r="J614" s="254" t="s">
        <v>459</v>
      </c>
      <c r="K614" s="257">
        <v>1007.01</v>
      </c>
      <c r="L614" s="254" t="s">
        <v>458</v>
      </c>
    </row>
    <row r="615" spans="1:12" ht="13.5" x14ac:dyDescent="0.25">
      <c r="A615" s="254" t="s">
        <v>5244</v>
      </c>
      <c r="B615" s="254" t="s">
        <v>5243</v>
      </c>
      <c r="C615" s="254" t="s">
        <v>6002</v>
      </c>
      <c r="D615" s="254" t="s">
        <v>6001</v>
      </c>
      <c r="E615" s="255" t="s">
        <v>136</v>
      </c>
      <c r="F615" s="254" t="s">
        <v>136</v>
      </c>
      <c r="G615" s="254">
        <v>93233</v>
      </c>
      <c r="H615" s="254" t="s">
        <v>6041</v>
      </c>
      <c r="I615" s="254" t="s">
        <v>122</v>
      </c>
      <c r="J615" s="254" t="s">
        <v>133</v>
      </c>
      <c r="K615" s="255">
        <v>5.67</v>
      </c>
      <c r="L615" s="254" t="s">
        <v>458</v>
      </c>
    </row>
    <row r="616" spans="1:12" ht="13.5" x14ac:dyDescent="0.25">
      <c r="A616" s="254" t="s">
        <v>5244</v>
      </c>
      <c r="B616" s="254" t="s">
        <v>5243</v>
      </c>
      <c r="C616" s="254" t="s">
        <v>6002</v>
      </c>
      <c r="D616" s="254" t="s">
        <v>6001</v>
      </c>
      <c r="E616" s="255" t="s">
        <v>136</v>
      </c>
      <c r="F616" s="254" t="s">
        <v>136</v>
      </c>
      <c r="G616" s="254">
        <v>93272</v>
      </c>
      <c r="H616" s="254" t="s">
        <v>6040</v>
      </c>
      <c r="I616" s="254" t="s">
        <v>122</v>
      </c>
      <c r="J616" s="254" t="s">
        <v>459</v>
      </c>
      <c r="K616" s="255">
        <v>102.11</v>
      </c>
      <c r="L616" s="254" t="s">
        <v>458</v>
      </c>
    </row>
    <row r="617" spans="1:12" ht="13.5" x14ac:dyDescent="0.25">
      <c r="A617" s="254" t="s">
        <v>5244</v>
      </c>
      <c r="B617" s="254" t="s">
        <v>5243</v>
      </c>
      <c r="C617" s="254" t="s">
        <v>6002</v>
      </c>
      <c r="D617" s="254" t="s">
        <v>6001</v>
      </c>
      <c r="E617" s="255" t="s">
        <v>136</v>
      </c>
      <c r="F617" s="254" t="s">
        <v>136</v>
      </c>
      <c r="G617" s="254">
        <v>93281</v>
      </c>
      <c r="H617" s="254" t="s">
        <v>6039</v>
      </c>
      <c r="I617" s="254" t="s">
        <v>122</v>
      </c>
      <c r="J617" s="254" t="s">
        <v>133</v>
      </c>
      <c r="K617" s="255">
        <v>20.22</v>
      </c>
      <c r="L617" s="254" t="s">
        <v>458</v>
      </c>
    </row>
    <row r="618" spans="1:12" ht="13.5" x14ac:dyDescent="0.25">
      <c r="A618" s="254" t="s">
        <v>5244</v>
      </c>
      <c r="B618" s="254" t="s">
        <v>5243</v>
      </c>
      <c r="C618" s="254" t="s">
        <v>6002</v>
      </c>
      <c r="D618" s="254" t="s">
        <v>6001</v>
      </c>
      <c r="E618" s="255" t="s">
        <v>136</v>
      </c>
      <c r="F618" s="254" t="s">
        <v>136</v>
      </c>
      <c r="G618" s="254">
        <v>93287</v>
      </c>
      <c r="H618" s="254" t="s">
        <v>6038</v>
      </c>
      <c r="I618" s="254" t="s">
        <v>122</v>
      </c>
      <c r="J618" s="254" t="s">
        <v>459</v>
      </c>
      <c r="K618" s="255">
        <v>347.76</v>
      </c>
      <c r="L618" s="254" t="s">
        <v>458</v>
      </c>
    </row>
    <row r="619" spans="1:12" ht="13.5" x14ac:dyDescent="0.25">
      <c r="A619" s="254" t="s">
        <v>5244</v>
      </c>
      <c r="B619" s="254" t="s">
        <v>5243</v>
      </c>
      <c r="C619" s="254" t="s">
        <v>6002</v>
      </c>
      <c r="D619" s="254" t="s">
        <v>6001</v>
      </c>
      <c r="E619" s="255" t="s">
        <v>136</v>
      </c>
      <c r="F619" s="254" t="s">
        <v>136</v>
      </c>
      <c r="G619" s="254">
        <v>93402</v>
      </c>
      <c r="H619" s="254" t="s">
        <v>6037</v>
      </c>
      <c r="I619" s="254" t="s">
        <v>122</v>
      </c>
      <c r="J619" s="254" t="s">
        <v>459</v>
      </c>
      <c r="K619" s="255">
        <v>272.2</v>
      </c>
      <c r="L619" s="254" t="s">
        <v>458</v>
      </c>
    </row>
    <row r="620" spans="1:12" ht="13.5" x14ac:dyDescent="0.25">
      <c r="A620" s="254" t="s">
        <v>5244</v>
      </c>
      <c r="B620" s="254" t="s">
        <v>5243</v>
      </c>
      <c r="C620" s="254" t="s">
        <v>6002</v>
      </c>
      <c r="D620" s="254" t="s">
        <v>6001</v>
      </c>
      <c r="E620" s="255" t="s">
        <v>136</v>
      </c>
      <c r="F620" s="254" t="s">
        <v>136</v>
      </c>
      <c r="G620" s="254">
        <v>93408</v>
      </c>
      <c r="H620" s="254" t="s">
        <v>10909</v>
      </c>
      <c r="I620" s="254" t="s">
        <v>122</v>
      </c>
      <c r="J620" s="254" t="s">
        <v>459</v>
      </c>
      <c r="K620" s="255">
        <v>83.09</v>
      </c>
      <c r="L620" s="254" t="s">
        <v>458</v>
      </c>
    </row>
    <row r="621" spans="1:12" ht="13.5" x14ac:dyDescent="0.25">
      <c r="A621" s="254" t="s">
        <v>5244</v>
      </c>
      <c r="B621" s="254" t="s">
        <v>5243</v>
      </c>
      <c r="C621" s="254" t="s">
        <v>6002</v>
      </c>
      <c r="D621" s="254" t="s">
        <v>6001</v>
      </c>
      <c r="E621" s="255" t="s">
        <v>136</v>
      </c>
      <c r="F621" s="254" t="s">
        <v>136</v>
      </c>
      <c r="G621" s="254">
        <v>93415</v>
      </c>
      <c r="H621" s="254" t="s">
        <v>6036</v>
      </c>
      <c r="I621" s="254" t="s">
        <v>122</v>
      </c>
      <c r="J621" s="254" t="s">
        <v>459</v>
      </c>
      <c r="K621" s="255">
        <v>15.92</v>
      </c>
      <c r="L621" s="254" t="s">
        <v>458</v>
      </c>
    </row>
    <row r="622" spans="1:12" ht="13.5" x14ac:dyDescent="0.25">
      <c r="A622" s="254" t="s">
        <v>5244</v>
      </c>
      <c r="B622" s="254" t="s">
        <v>5243</v>
      </c>
      <c r="C622" s="254" t="s">
        <v>6002</v>
      </c>
      <c r="D622" s="254" t="s">
        <v>6001</v>
      </c>
      <c r="E622" s="255" t="s">
        <v>136</v>
      </c>
      <c r="F622" s="254" t="s">
        <v>136</v>
      </c>
      <c r="G622" s="254">
        <v>93421</v>
      </c>
      <c r="H622" s="254" t="s">
        <v>6035</v>
      </c>
      <c r="I622" s="254" t="s">
        <v>122</v>
      </c>
      <c r="J622" s="254" t="s">
        <v>459</v>
      </c>
      <c r="K622" s="255">
        <v>77.67</v>
      </c>
      <c r="L622" s="254" t="s">
        <v>458</v>
      </c>
    </row>
    <row r="623" spans="1:12" ht="13.5" x14ac:dyDescent="0.25">
      <c r="A623" s="254" t="s">
        <v>5244</v>
      </c>
      <c r="B623" s="254" t="s">
        <v>5243</v>
      </c>
      <c r="C623" s="254" t="s">
        <v>6002</v>
      </c>
      <c r="D623" s="254" t="s">
        <v>6001</v>
      </c>
      <c r="E623" s="255" t="s">
        <v>136</v>
      </c>
      <c r="F623" s="254" t="s">
        <v>136</v>
      </c>
      <c r="G623" s="254">
        <v>93427</v>
      </c>
      <c r="H623" s="254" t="s">
        <v>6034</v>
      </c>
      <c r="I623" s="254" t="s">
        <v>122</v>
      </c>
      <c r="J623" s="254" t="s">
        <v>459</v>
      </c>
      <c r="K623" s="255">
        <v>175.82</v>
      </c>
      <c r="L623" s="254" t="s">
        <v>458</v>
      </c>
    </row>
    <row r="624" spans="1:12" ht="13.5" x14ac:dyDescent="0.25">
      <c r="A624" s="254" t="s">
        <v>5244</v>
      </c>
      <c r="B624" s="254" t="s">
        <v>5243</v>
      </c>
      <c r="C624" s="254" t="s">
        <v>6002</v>
      </c>
      <c r="D624" s="254" t="s">
        <v>6001</v>
      </c>
      <c r="E624" s="255" t="s">
        <v>136</v>
      </c>
      <c r="F624" s="254" t="s">
        <v>136</v>
      </c>
      <c r="G624" s="254">
        <v>93433</v>
      </c>
      <c r="H624" s="254" t="s">
        <v>6033</v>
      </c>
      <c r="I624" s="254" t="s">
        <v>122</v>
      </c>
      <c r="J624" s="254" t="s">
        <v>459</v>
      </c>
      <c r="K624" s="257">
        <v>2697.43</v>
      </c>
      <c r="L624" s="254" t="s">
        <v>458</v>
      </c>
    </row>
    <row r="625" spans="1:12" ht="13.5" x14ac:dyDescent="0.25">
      <c r="A625" s="254" t="s">
        <v>5244</v>
      </c>
      <c r="B625" s="254" t="s">
        <v>5243</v>
      </c>
      <c r="C625" s="254" t="s">
        <v>6002</v>
      </c>
      <c r="D625" s="254" t="s">
        <v>6001</v>
      </c>
      <c r="E625" s="255" t="s">
        <v>136</v>
      </c>
      <c r="F625" s="254" t="s">
        <v>136</v>
      </c>
      <c r="G625" s="254">
        <v>93439</v>
      </c>
      <c r="H625" s="254" t="s">
        <v>6032</v>
      </c>
      <c r="I625" s="254" t="s">
        <v>122</v>
      </c>
      <c r="J625" s="254" t="s">
        <v>459</v>
      </c>
      <c r="K625" s="255">
        <v>236.57</v>
      </c>
      <c r="L625" s="254" t="s">
        <v>458</v>
      </c>
    </row>
    <row r="626" spans="1:12" ht="13.5" x14ac:dyDescent="0.25">
      <c r="A626" s="254" t="s">
        <v>5244</v>
      </c>
      <c r="B626" s="254" t="s">
        <v>5243</v>
      </c>
      <c r="C626" s="254" t="s">
        <v>6002</v>
      </c>
      <c r="D626" s="254" t="s">
        <v>6001</v>
      </c>
      <c r="E626" s="255" t="s">
        <v>136</v>
      </c>
      <c r="F626" s="254" t="s">
        <v>136</v>
      </c>
      <c r="G626" s="254">
        <v>95121</v>
      </c>
      <c r="H626" s="254" t="s">
        <v>6031</v>
      </c>
      <c r="I626" s="254" t="s">
        <v>122</v>
      </c>
      <c r="J626" s="254" t="s">
        <v>459</v>
      </c>
      <c r="K626" s="255">
        <v>359.68</v>
      </c>
      <c r="L626" s="254" t="s">
        <v>458</v>
      </c>
    </row>
    <row r="627" spans="1:12" ht="13.5" x14ac:dyDescent="0.25">
      <c r="A627" s="254" t="s">
        <v>5244</v>
      </c>
      <c r="B627" s="254" t="s">
        <v>5243</v>
      </c>
      <c r="C627" s="254" t="s">
        <v>6002</v>
      </c>
      <c r="D627" s="254" t="s">
        <v>6001</v>
      </c>
      <c r="E627" s="255" t="s">
        <v>136</v>
      </c>
      <c r="F627" s="254" t="s">
        <v>136</v>
      </c>
      <c r="G627" s="254">
        <v>95127</v>
      </c>
      <c r="H627" s="254" t="s">
        <v>6030</v>
      </c>
      <c r="I627" s="254" t="s">
        <v>122</v>
      </c>
      <c r="J627" s="254" t="s">
        <v>459</v>
      </c>
      <c r="K627" s="255">
        <v>210.73</v>
      </c>
      <c r="L627" s="254" t="s">
        <v>458</v>
      </c>
    </row>
    <row r="628" spans="1:12" ht="13.5" x14ac:dyDescent="0.25">
      <c r="A628" s="254" t="s">
        <v>5244</v>
      </c>
      <c r="B628" s="254" t="s">
        <v>5243</v>
      </c>
      <c r="C628" s="254" t="s">
        <v>6002</v>
      </c>
      <c r="D628" s="254" t="s">
        <v>6001</v>
      </c>
      <c r="E628" s="255" t="s">
        <v>136</v>
      </c>
      <c r="F628" s="254" t="s">
        <v>136</v>
      </c>
      <c r="G628" s="254">
        <v>95133</v>
      </c>
      <c r="H628" s="254" t="s">
        <v>6029</v>
      </c>
      <c r="I628" s="254" t="s">
        <v>122</v>
      </c>
      <c r="J628" s="254" t="s">
        <v>459</v>
      </c>
      <c r="K628" s="255">
        <v>173.26</v>
      </c>
      <c r="L628" s="254" t="s">
        <v>458</v>
      </c>
    </row>
    <row r="629" spans="1:12" ht="13.5" x14ac:dyDescent="0.25">
      <c r="A629" s="254" t="s">
        <v>5244</v>
      </c>
      <c r="B629" s="254" t="s">
        <v>5243</v>
      </c>
      <c r="C629" s="254" t="s">
        <v>6002</v>
      </c>
      <c r="D629" s="254" t="s">
        <v>6001</v>
      </c>
      <c r="E629" s="255" t="s">
        <v>136</v>
      </c>
      <c r="F629" s="254" t="s">
        <v>136</v>
      </c>
      <c r="G629" s="254">
        <v>95139</v>
      </c>
      <c r="H629" s="254" t="s">
        <v>6028</v>
      </c>
      <c r="I629" s="254" t="s">
        <v>122</v>
      </c>
      <c r="J629" s="254" t="s">
        <v>316</v>
      </c>
      <c r="K629" s="255">
        <v>0.06</v>
      </c>
      <c r="L629" s="254" t="s">
        <v>458</v>
      </c>
    </row>
    <row r="630" spans="1:12" ht="13.5" x14ac:dyDescent="0.25">
      <c r="A630" s="254" t="s">
        <v>5244</v>
      </c>
      <c r="B630" s="254" t="s">
        <v>5243</v>
      </c>
      <c r="C630" s="254" t="s">
        <v>6002</v>
      </c>
      <c r="D630" s="254" t="s">
        <v>6001</v>
      </c>
      <c r="E630" s="255" t="s">
        <v>136</v>
      </c>
      <c r="F630" s="254" t="s">
        <v>136</v>
      </c>
      <c r="G630" s="254">
        <v>95212</v>
      </c>
      <c r="H630" s="254" t="s">
        <v>6027</v>
      </c>
      <c r="I630" s="254" t="s">
        <v>122</v>
      </c>
      <c r="J630" s="254" t="s">
        <v>459</v>
      </c>
      <c r="K630" s="255">
        <v>112.49</v>
      </c>
      <c r="L630" s="254" t="s">
        <v>458</v>
      </c>
    </row>
    <row r="631" spans="1:12" ht="13.5" x14ac:dyDescent="0.25">
      <c r="A631" s="254" t="s">
        <v>5244</v>
      </c>
      <c r="B631" s="254" t="s">
        <v>5243</v>
      </c>
      <c r="C631" s="254" t="s">
        <v>6002</v>
      </c>
      <c r="D631" s="254" t="s">
        <v>6001</v>
      </c>
      <c r="E631" s="255" t="s">
        <v>136</v>
      </c>
      <c r="F631" s="254" t="s">
        <v>136</v>
      </c>
      <c r="G631" s="254">
        <v>95258</v>
      </c>
      <c r="H631" s="254" t="s">
        <v>6026</v>
      </c>
      <c r="I631" s="254" t="s">
        <v>122</v>
      </c>
      <c r="J631" s="254" t="s">
        <v>133</v>
      </c>
      <c r="K631" s="255">
        <v>21.14</v>
      </c>
      <c r="L631" s="254" t="s">
        <v>458</v>
      </c>
    </row>
    <row r="632" spans="1:12" ht="13.5" x14ac:dyDescent="0.25">
      <c r="A632" s="254" t="s">
        <v>5244</v>
      </c>
      <c r="B632" s="254" t="s">
        <v>5243</v>
      </c>
      <c r="C632" s="254" t="s">
        <v>6002</v>
      </c>
      <c r="D632" s="254" t="s">
        <v>6001</v>
      </c>
      <c r="E632" s="255" t="s">
        <v>136</v>
      </c>
      <c r="F632" s="254" t="s">
        <v>136</v>
      </c>
      <c r="G632" s="254">
        <v>95264</v>
      </c>
      <c r="H632" s="254" t="s">
        <v>6025</v>
      </c>
      <c r="I632" s="254" t="s">
        <v>122</v>
      </c>
      <c r="J632" s="254" t="s">
        <v>459</v>
      </c>
      <c r="K632" s="255">
        <v>6.41</v>
      </c>
      <c r="L632" s="254" t="s">
        <v>458</v>
      </c>
    </row>
    <row r="633" spans="1:12" ht="13.5" x14ac:dyDescent="0.25">
      <c r="A633" s="254" t="s">
        <v>5244</v>
      </c>
      <c r="B633" s="254" t="s">
        <v>5243</v>
      </c>
      <c r="C633" s="254" t="s">
        <v>6002</v>
      </c>
      <c r="D633" s="254" t="s">
        <v>6001</v>
      </c>
      <c r="E633" s="255" t="s">
        <v>136</v>
      </c>
      <c r="F633" s="254" t="s">
        <v>136</v>
      </c>
      <c r="G633" s="254">
        <v>95270</v>
      </c>
      <c r="H633" s="254" t="s">
        <v>6024</v>
      </c>
      <c r="I633" s="254" t="s">
        <v>122</v>
      </c>
      <c r="J633" s="254" t="s">
        <v>459</v>
      </c>
      <c r="K633" s="255">
        <v>9.76</v>
      </c>
      <c r="L633" s="254" t="s">
        <v>458</v>
      </c>
    </row>
    <row r="634" spans="1:12" ht="13.5" x14ac:dyDescent="0.25">
      <c r="A634" s="254" t="s">
        <v>5244</v>
      </c>
      <c r="B634" s="254" t="s">
        <v>5243</v>
      </c>
      <c r="C634" s="254" t="s">
        <v>6002</v>
      </c>
      <c r="D634" s="254" t="s">
        <v>6001</v>
      </c>
      <c r="E634" s="255" t="s">
        <v>136</v>
      </c>
      <c r="F634" s="254" t="s">
        <v>136</v>
      </c>
      <c r="G634" s="254">
        <v>95276</v>
      </c>
      <c r="H634" s="254" t="s">
        <v>6023</v>
      </c>
      <c r="I634" s="254" t="s">
        <v>122</v>
      </c>
      <c r="J634" s="254" t="s">
        <v>459</v>
      </c>
      <c r="K634" s="255">
        <v>3.58</v>
      </c>
      <c r="L634" s="254" t="s">
        <v>458</v>
      </c>
    </row>
    <row r="635" spans="1:12" ht="13.5" x14ac:dyDescent="0.25">
      <c r="A635" s="254" t="s">
        <v>5244</v>
      </c>
      <c r="B635" s="254" t="s">
        <v>5243</v>
      </c>
      <c r="C635" s="254" t="s">
        <v>6002</v>
      </c>
      <c r="D635" s="254" t="s">
        <v>6001</v>
      </c>
      <c r="E635" s="255" t="s">
        <v>136</v>
      </c>
      <c r="F635" s="254" t="s">
        <v>136</v>
      </c>
      <c r="G635" s="254">
        <v>95282</v>
      </c>
      <c r="H635" s="254" t="s">
        <v>6022</v>
      </c>
      <c r="I635" s="254" t="s">
        <v>122</v>
      </c>
      <c r="J635" s="254" t="s">
        <v>459</v>
      </c>
      <c r="K635" s="255">
        <v>9.91</v>
      </c>
      <c r="L635" s="254" t="s">
        <v>458</v>
      </c>
    </row>
    <row r="636" spans="1:12" ht="13.5" x14ac:dyDescent="0.25">
      <c r="A636" s="254" t="s">
        <v>5244</v>
      </c>
      <c r="B636" s="254" t="s">
        <v>5243</v>
      </c>
      <c r="C636" s="254" t="s">
        <v>6002</v>
      </c>
      <c r="D636" s="254" t="s">
        <v>6001</v>
      </c>
      <c r="E636" s="255" t="s">
        <v>136</v>
      </c>
      <c r="F636" s="254" t="s">
        <v>136</v>
      </c>
      <c r="G636" s="254">
        <v>95620</v>
      </c>
      <c r="H636" s="254" t="s">
        <v>6021</v>
      </c>
      <c r="I636" s="254" t="s">
        <v>122</v>
      </c>
      <c r="J636" s="254" t="s">
        <v>133</v>
      </c>
      <c r="K636" s="255">
        <v>20.420000000000002</v>
      </c>
      <c r="L636" s="254" t="s">
        <v>458</v>
      </c>
    </row>
    <row r="637" spans="1:12" ht="13.5" x14ac:dyDescent="0.25">
      <c r="A637" s="254" t="s">
        <v>5244</v>
      </c>
      <c r="B637" s="254" t="s">
        <v>5243</v>
      </c>
      <c r="C637" s="254" t="s">
        <v>6002</v>
      </c>
      <c r="D637" s="254" t="s">
        <v>6001</v>
      </c>
      <c r="E637" s="255" t="s">
        <v>136</v>
      </c>
      <c r="F637" s="254" t="s">
        <v>136</v>
      </c>
      <c r="G637" s="254">
        <v>95631</v>
      </c>
      <c r="H637" s="254" t="s">
        <v>6020</v>
      </c>
      <c r="I637" s="254" t="s">
        <v>122</v>
      </c>
      <c r="J637" s="254" t="s">
        <v>459</v>
      </c>
      <c r="K637" s="255">
        <v>229.75</v>
      </c>
      <c r="L637" s="254" t="s">
        <v>458</v>
      </c>
    </row>
    <row r="638" spans="1:12" ht="13.5" x14ac:dyDescent="0.25">
      <c r="A638" s="254" t="s">
        <v>5244</v>
      </c>
      <c r="B638" s="254" t="s">
        <v>5243</v>
      </c>
      <c r="C638" s="254" t="s">
        <v>6002</v>
      </c>
      <c r="D638" s="254" t="s">
        <v>6001</v>
      </c>
      <c r="E638" s="255" t="s">
        <v>136</v>
      </c>
      <c r="F638" s="254" t="s">
        <v>136</v>
      </c>
      <c r="G638" s="254">
        <v>95702</v>
      </c>
      <c r="H638" s="254" t="s">
        <v>6019</v>
      </c>
      <c r="I638" s="254" t="s">
        <v>122</v>
      </c>
      <c r="J638" s="254" t="s">
        <v>133</v>
      </c>
      <c r="K638" s="255">
        <v>36.08</v>
      </c>
      <c r="L638" s="254" t="s">
        <v>458</v>
      </c>
    </row>
    <row r="639" spans="1:12" ht="13.5" x14ac:dyDescent="0.25">
      <c r="A639" s="254" t="s">
        <v>5244</v>
      </c>
      <c r="B639" s="254" t="s">
        <v>5243</v>
      </c>
      <c r="C639" s="254" t="s">
        <v>6002</v>
      </c>
      <c r="D639" s="254" t="s">
        <v>6001</v>
      </c>
      <c r="E639" s="255" t="s">
        <v>136</v>
      </c>
      <c r="F639" s="254" t="s">
        <v>136</v>
      </c>
      <c r="G639" s="254">
        <v>95708</v>
      </c>
      <c r="H639" s="254" t="s">
        <v>10910</v>
      </c>
      <c r="I639" s="254" t="s">
        <v>122</v>
      </c>
      <c r="J639" s="254" t="s">
        <v>459</v>
      </c>
      <c r="K639" s="255">
        <v>135.27000000000001</v>
      </c>
      <c r="L639" s="254" t="s">
        <v>458</v>
      </c>
    </row>
    <row r="640" spans="1:12" ht="13.5" x14ac:dyDescent="0.25">
      <c r="A640" s="254" t="s">
        <v>5244</v>
      </c>
      <c r="B640" s="254" t="s">
        <v>5243</v>
      </c>
      <c r="C640" s="254" t="s">
        <v>6002</v>
      </c>
      <c r="D640" s="254" t="s">
        <v>6001</v>
      </c>
      <c r="E640" s="255" t="s">
        <v>136</v>
      </c>
      <c r="F640" s="254" t="s">
        <v>136</v>
      </c>
      <c r="G640" s="254">
        <v>95720</v>
      </c>
      <c r="H640" s="254" t="s">
        <v>6018</v>
      </c>
      <c r="I640" s="254" t="s">
        <v>122</v>
      </c>
      <c r="J640" s="254" t="s">
        <v>459</v>
      </c>
      <c r="K640" s="255">
        <v>240.93</v>
      </c>
      <c r="L640" s="254" t="s">
        <v>458</v>
      </c>
    </row>
    <row r="641" spans="1:12" ht="13.5" x14ac:dyDescent="0.25">
      <c r="A641" s="254" t="s">
        <v>5244</v>
      </c>
      <c r="B641" s="254" t="s">
        <v>5243</v>
      </c>
      <c r="C641" s="254" t="s">
        <v>6002</v>
      </c>
      <c r="D641" s="254" t="s">
        <v>6001</v>
      </c>
      <c r="E641" s="255" t="s">
        <v>136</v>
      </c>
      <c r="F641" s="254" t="s">
        <v>136</v>
      </c>
      <c r="G641" s="254">
        <v>95872</v>
      </c>
      <c r="H641" s="254" t="s">
        <v>6017</v>
      </c>
      <c r="I641" s="254" t="s">
        <v>122</v>
      </c>
      <c r="J641" s="254" t="s">
        <v>459</v>
      </c>
      <c r="K641" s="255">
        <v>298.02999999999997</v>
      </c>
      <c r="L641" s="254" t="s">
        <v>458</v>
      </c>
    </row>
    <row r="642" spans="1:12" ht="13.5" x14ac:dyDescent="0.25">
      <c r="A642" s="254" t="s">
        <v>5244</v>
      </c>
      <c r="B642" s="254" t="s">
        <v>5243</v>
      </c>
      <c r="C642" s="254" t="s">
        <v>6002</v>
      </c>
      <c r="D642" s="254" t="s">
        <v>6001</v>
      </c>
      <c r="E642" s="255" t="s">
        <v>136</v>
      </c>
      <c r="F642" s="254" t="s">
        <v>136</v>
      </c>
      <c r="G642" s="254">
        <v>96013</v>
      </c>
      <c r="H642" s="254" t="s">
        <v>6016</v>
      </c>
      <c r="I642" s="254" t="s">
        <v>122</v>
      </c>
      <c r="J642" s="254" t="s">
        <v>459</v>
      </c>
      <c r="K642" s="255">
        <v>172.39</v>
      </c>
      <c r="L642" s="254" t="s">
        <v>458</v>
      </c>
    </row>
    <row r="643" spans="1:12" ht="13.5" x14ac:dyDescent="0.25">
      <c r="A643" s="254" t="s">
        <v>5244</v>
      </c>
      <c r="B643" s="254" t="s">
        <v>5243</v>
      </c>
      <c r="C643" s="254" t="s">
        <v>6002</v>
      </c>
      <c r="D643" s="254" t="s">
        <v>6001</v>
      </c>
      <c r="E643" s="255" t="s">
        <v>136</v>
      </c>
      <c r="F643" s="254" t="s">
        <v>136</v>
      </c>
      <c r="G643" s="254">
        <v>96020</v>
      </c>
      <c r="H643" s="254" t="s">
        <v>6015</v>
      </c>
      <c r="I643" s="254" t="s">
        <v>122</v>
      </c>
      <c r="J643" s="254" t="s">
        <v>459</v>
      </c>
      <c r="K643" s="255">
        <v>171.92</v>
      </c>
      <c r="L643" s="254" t="s">
        <v>458</v>
      </c>
    </row>
    <row r="644" spans="1:12" ht="13.5" x14ac:dyDescent="0.25">
      <c r="A644" s="254" t="s">
        <v>5244</v>
      </c>
      <c r="B644" s="254" t="s">
        <v>5243</v>
      </c>
      <c r="C644" s="254" t="s">
        <v>6002</v>
      </c>
      <c r="D644" s="254" t="s">
        <v>6001</v>
      </c>
      <c r="E644" s="255" t="s">
        <v>136</v>
      </c>
      <c r="F644" s="254" t="s">
        <v>136</v>
      </c>
      <c r="G644" s="254">
        <v>96028</v>
      </c>
      <c r="H644" s="254" t="s">
        <v>6014</v>
      </c>
      <c r="I644" s="254" t="s">
        <v>122</v>
      </c>
      <c r="J644" s="254" t="s">
        <v>459</v>
      </c>
      <c r="K644" s="255">
        <v>129.76</v>
      </c>
      <c r="L644" s="254" t="s">
        <v>458</v>
      </c>
    </row>
    <row r="645" spans="1:12" ht="13.5" x14ac:dyDescent="0.25">
      <c r="A645" s="254" t="s">
        <v>5244</v>
      </c>
      <c r="B645" s="254" t="s">
        <v>5243</v>
      </c>
      <c r="C645" s="254" t="s">
        <v>6002</v>
      </c>
      <c r="D645" s="254" t="s">
        <v>6001</v>
      </c>
      <c r="E645" s="255" t="s">
        <v>136</v>
      </c>
      <c r="F645" s="254" t="s">
        <v>136</v>
      </c>
      <c r="G645" s="254">
        <v>96035</v>
      </c>
      <c r="H645" s="254" t="s">
        <v>6013</v>
      </c>
      <c r="I645" s="254" t="s">
        <v>122</v>
      </c>
      <c r="J645" s="254" t="s">
        <v>459</v>
      </c>
      <c r="K645" s="255">
        <v>279.51</v>
      </c>
      <c r="L645" s="254" t="s">
        <v>458</v>
      </c>
    </row>
    <row r="646" spans="1:12" ht="13.5" x14ac:dyDescent="0.25">
      <c r="A646" s="254" t="s">
        <v>5244</v>
      </c>
      <c r="B646" s="254" t="s">
        <v>5243</v>
      </c>
      <c r="C646" s="254" t="s">
        <v>6002</v>
      </c>
      <c r="D646" s="254" t="s">
        <v>6001</v>
      </c>
      <c r="E646" s="255" t="s">
        <v>136</v>
      </c>
      <c r="F646" s="254" t="s">
        <v>136</v>
      </c>
      <c r="G646" s="254">
        <v>96157</v>
      </c>
      <c r="H646" s="254" t="s">
        <v>6012</v>
      </c>
      <c r="I646" s="254" t="s">
        <v>122</v>
      </c>
      <c r="J646" s="254" t="s">
        <v>459</v>
      </c>
      <c r="K646" s="255">
        <v>130.22999999999999</v>
      </c>
      <c r="L646" s="254" t="s">
        <v>458</v>
      </c>
    </row>
    <row r="647" spans="1:12" ht="13.5" x14ac:dyDescent="0.25">
      <c r="A647" s="254" t="s">
        <v>5244</v>
      </c>
      <c r="B647" s="254" t="s">
        <v>5243</v>
      </c>
      <c r="C647" s="254" t="s">
        <v>6002</v>
      </c>
      <c r="D647" s="254" t="s">
        <v>6001</v>
      </c>
      <c r="E647" s="255" t="s">
        <v>136</v>
      </c>
      <c r="F647" s="254" t="s">
        <v>136</v>
      </c>
      <c r="G647" s="254">
        <v>96158</v>
      </c>
      <c r="H647" s="254" t="s">
        <v>6011</v>
      </c>
      <c r="I647" s="254" t="s">
        <v>122</v>
      </c>
      <c r="J647" s="254" t="s">
        <v>459</v>
      </c>
      <c r="K647" s="255">
        <v>131.87</v>
      </c>
      <c r="L647" s="254" t="s">
        <v>458</v>
      </c>
    </row>
    <row r="648" spans="1:12" ht="13.5" x14ac:dyDescent="0.25">
      <c r="A648" s="254" t="s">
        <v>5244</v>
      </c>
      <c r="B648" s="254" t="s">
        <v>5243</v>
      </c>
      <c r="C648" s="254" t="s">
        <v>6002</v>
      </c>
      <c r="D648" s="254" t="s">
        <v>6001</v>
      </c>
      <c r="E648" s="255" t="s">
        <v>136</v>
      </c>
      <c r="F648" s="254" t="s">
        <v>136</v>
      </c>
      <c r="G648" s="254">
        <v>96245</v>
      </c>
      <c r="H648" s="254" t="s">
        <v>6010</v>
      </c>
      <c r="I648" s="254" t="s">
        <v>122</v>
      </c>
      <c r="J648" s="254" t="s">
        <v>459</v>
      </c>
      <c r="K648" s="255">
        <v>104.28</v>
      </c>
      <c r="L648" s="254" t="s">
        <v>458</v>
      </c>
    </row>
    <row r="649" spans="1:12" ht="13.5" x14ac:dyDescent="0.25">
      <c r="A649" s="254" t="s">
        <v>5244</v>
      </c>
      <c r="B649" s="254" t="s">
        <v>5243</v>
      </c>
      <c r="C649" s="254" t="s">
        <v>6002</v>
      </c>
      <c r="D649" s="254" t="s">
        <v>6001</v>
      </c>
      <c r="E649" s="255" t="s">
        <v>136</v>
      </c>
      <c r="F649" s="254" t="s">
        <v>136</v>
      </c>
      <c r="G649" s="254">
        <v>96463</v>
      </c>
      <c r="H649" s="254" t="s">
        <v>6009</v>
      </c>
      <c r="I649" s="254" t="s">
        <v>122</v>
      </c>
      <c r="J649" s="254" t="s">
        <v>459</v>
      </c>
      <c r="K649" s="255">
        <v>217.3</v>
      </c>
      <c r="L649" s="254" t="s">
        <v>458</v>
      </c>
    </row>
    <row r="650" spans="1:12" ht="13.5" x14ac:dyDescent="0.25">
      <c r="A650" s="254" t="s">
        <v>5244</v>
      </c>
      <c r="B650" s="254" t="s">
        <v>5243</v>
      </c>
      <c r="C650" s="254" t="s">
        <v>6002</v>
      </c>
      <c r="D650" s="254" t="s">
        <v>6001</v>
      </c>
      <c r="E650" s="255" t="s">
        <v>136</v>
      </c>
      <c r="F650" s="254" t="s">
        <v>136</v>
      </c>
      <c r="G650" s="254">
        <v>98764</v>
      </c>
      <c r="H650" s="254" t="s">
        <v>6008</v>
      </c>
      <c r="I650" s="254" t="s">
        <v>122</v>
      </c>
      <c r="J650" s="254" t="s">
        <v>133</v>
      </c>
      <c r="K650" s="255">
        <v>5.0999999999999996</v>
      </c>
      <c r="L650" s="254" t="s">
        <v>458</v>
      </c>
    </row>
    <row r="651" spans="1:12" ht="13.5" x14ac:dyDescent="0.25">
      <c r="A651" s="254" t="s">
        <v>5244</v>
      </c>
      <c r="B651" s="254" t="s">
        <v>5243</v>
      </c>
      <c r="C651" s="254" t="s">
        <v>6002</v>
      </c>
      <c r="D651" s="254" t="s">
        <v>6001</v>
      </c>
      <c r="E651" s="255" t="s">
        <v>136</v>
      </c>
      <c r="F651" s="254" t="s">
        <v>136</v>
      </c>
      <c r="G651" s="254">
        <v>99833</v>
      </c>
      <c r="H651" s="254" t="s">
        <v>6007</v>
      </c>
      <c r="I651" s="254" t="s">
        <v>122</v>
      </c>
      <c r="J651" s="254" t="s">
        <v>133</v>
      </c>
      <c r="K651" s="255">
        <v>2.37</v>
      </c>
      <c r="L651" s="254" t="s">
        <v>458</v>
      </c>
    </row>
    <row r="652" spans="1:12" ht="13.5" x14ac:dyDescent="0.25">
      <c r="A652" s="254" t="s">
        <v>5244</v>
      </c>
      <c r="B652" s="254" t="s">
        <v>5243</v>
      </c>
      <c r="C652" s="254" t="s">
        <v>6002</v>
      </c>
      <c r="D652" s="254" t="s">
        <v>6001</v>
      </c>
      <c r="E652" s="255" t="s">
        <v>136</v>
      </c>
      <c r="F652" s="254" t="s">
        <v>136</v>
      </c>
      <c r="G652" s="254">
        <v>100641</v>
      </c>
      <c r="H652" s="254" t="s">
        <v>6006</v>
      </c>
      <c r="I652" s="254" t="s">
        <v>122</v>
      </c>
      <c r="J652" s="254" t="s">
        <v>459</v>
      </c>
      <c r="K652" s="257">
        <v>4916.32</v>
      </c>
      <c r="L652" s="254" t="s">
        <v>458</v>
      </c>
    </row>
    <row r="653" spans="1:12" ht="13.5" x14ac:dyDescent="0.25">
      <c r="A653" s="254" t="s">
        <v>5244</v>
      </c>
      <c r="B653" s="254" t="s">
        <v>5243</v>
      </c>
      <c r="C653" s="254" t="s">
        <v>6002</v>
      </c>
      <c r="D653" s="254" t="s">
        <v>6001</v>
      </c>
      <c r="E653" s="255" t="s">
        <v>136</v>
      </c>
      <c r="F653" s="254" t="s">
        <v>136</v>
      </c>
      <c r="G653" s="254">
        <v>100647</v>
      </c>
      <c r="H653" s="254" t="s">
        <v>6005</v>
      </c>
      <c r="I653" s="254" t="s">
        <v>122</v>
      </c>
      <c r="J653" s="254" t="s">
        <v>459</v>
      </c>
      <c r="K653" s="257">
        <v>6754.48</v>
      </c>
      <c r="L653" s="254" t="s">
        <v>458</v>
      </c>
    </row>
    <row r="654" spans="1:12" ht="13.5" x14ac:dyDescent="0.25">
      <c r="A654" s="254" t="s">
        <v>5244</v>
      </c>
      <c r="B654" s="254" t="s">
        <v>5243</v>
      </c>
      <c r="C654" s="254" t="s">
        <v>6002</v>
      </c>
      <c r="D654" s="254" t="s">
        <v>6001</v>
      </c>
      <c r="E654" s="255" t="s">
        <v>136</v>
      </c>
      <c r="F654" s="254" t="s">
        <v>136</v>
      </c>
      <c r="G654" s="254">
        <v>102275</v>
      </c>
      <c r="H654" s="254" t="s">
        <v>6004</v>
      </c>
      <c r="I654" s="254" t="s">
        <v>122</v>
      </c>
      <c r="J654" s="254" t="s">
        <v>133</v>
      </c>
      <c r="K654" s="255">
        <v>20.91</v>
      </c>
      <c r="L654" s="254" t="s">
        <v>458</v>
      </c>
    </row>
    <row r="655" spans="1:12" ht="13.5" x14ac:dyDescent="0.25">
      <c r="A655" s="254" t="s">
        <v>5244</v>
      </c>
      <c r="B655" s="254" t="s">
        <v>5243</v>
      </c>
      <c r="C655" s="254" t="s">
        <v>6002</v>
      </c>
      <c r="D655" s="254" t="s">
        <v>6001</v>
      </c>
      <c r="E655" s="255" t="s">
        <v>136</v>
      </c>
      <c r="F655" s="254" t="s">
        <v>136</v>
      </c>
      <c r="G655" s="254">
        <v>104091</v>
      </c>
      <c r="H655" s="254" t="s">
        <v>6003</v>
      </c>
      <c r="I655" s="254" t="s">
        <v>122</v>
      </c>
      <c r="J655" s="254" t="s">
        <v>133</v>
      </c>
      <c r="K655" s="255">
        <v>0.89</v>
      </c>
      <c r="L655" s="254" t="s">
        <v>458</v>
      </c>
    </row>
    <row r="656" spans="1:12" ht="13.5" x14ac:dyDescent="0.25">
      <c r="A656" s="254" t="s">
        <v>5244</v>
      </c>
      <c r="B656" s="254" t="s">
        <v>5243</v>
      </c>
      <c r="C656" s="254" t="s">
        <v>6002</v>
      </c>
      <c r="D656" s="254" t="s">
        <v>6001</v>
      </c>
      <c r="E656" s="255" t="s">
        <v>136</v>
      </c>
      <c r="F656" s="254" t="s">
        <v>136</v>
      </c>
      <c r="G656" s="254">
        <v>104097</v>
      </c>
      <c r="H656" s="254" t="s">
        <v>6000</v>
      </c>
      <c r="I656" s="254" t="s">
        <v>122</v>
      </c>
      <c r="J656" s="254" t="s">
        <v>133</v>
      </c>
      <c r="K656" s="255">
        <v>1.25</v>
      </c>
      <c r="L656" s="254" t="s">
        <v>458</v>
      </c>
    </row>
    <row r="657" spans="1:12" ht="13.5" x14ac:dyDescent="0.25">
      <c r="A657" s="254" t="s">
        <v>5244</v>
      </c>
      <c r="B657" s="254" t="s">
        <v>5243</v>
      </c>
      <c r="C657" s="254" t="s">
        <v>5861</v>
      </c>
      <c r="D657" s="254" t="s">
        <v>5860</v>
      </c>
      <c r="E657" s="255" t="s">
        <v>136</v>
      </c>
      <c r="F657" s="254" t="s">
        <v>136</v>
      </c>
      <c r="G657" s="254">
        <v>5632</v>
      </c>
      <c r="H657" s="254" t="s">
        <v>5999</v>
      </c>
      <c r="I657" s="254" t="s">
        <v>5858</v>
      </c>
      <c r="J657" s="254" t="s">
        <v>459</v>
      </c>
      <c r="K657" s="255">
        <v>78.91</v>
      </c>
      <c r="L657" s="254" t="s">
        <v>458</v>
      </c>
    </row>
    <row r="658" spans="1:12" ht="13.5" x14ac:dyDescent="0.25">
      <c r="A658" s="254" t="s">
        <v>5244</v>
      </c>
      <c r="B658" s="254" t="s">
        <v>5243</v>
      </c>
      <c r="C658" s="254" t="s">
        <v>5861</v>
      </c>
      <c r="D658" s="254" t="s">
        <v>5860</v>
      </c>
      <c r="E658" s="255" t="s">
        <v>136</v>
      </c>
      <c r="F658" s="254" t="s">
        <v>136</v>
      </c>
      <c r="G658" s="254">
        <v>5679</v>
      </c>
      <c r="H658" s="254" t="s">
        <v>5998</v>
      </c>
      <c r="I658" s="254" t="s">
        <v>5858</v>
      </c>
      <c r="J658" s="254" t="s">
        <v>459</v>
      </c>
      <c r="K658" s="255">
        <v>52.45</v>
      </c>
      <c r="L658" s="254" t="s">
        <v>458</v>
      </c>
    </row>
    <row r="659" spans="1:12" ht="13.5" x14ac:dyDescent="0.25">
      <c r="A659" s="254" t="s">
        <v>5244</v>
      </c>
      <c r="B659" s="254" t="s">
        <v>5243</v>
      </c>
      <c r="C659" s="254" t="s">
        <v>5861</v>
      </c>
      <c r="D659" s="254" t="s">
        <v>5860</v>
      </c>
      <c r="E659" s="255" t="s">
        <v>136</v>
      </c>
      <c r="F659" s="254" t="s">
        <v>136</v>
      </c>
      <c r="G659" s="254">
        <v>5681</v>
      </c>
      <c r="H659" s="254" t="s">
        <v>5997</v>
      </c>
      <c r="I659" s="254" t="s">
        <v>5858</v>
      </c>
      <c r="J659" s="254" t="s">
        <v>459</v>
      </c>
      <c r="K659" s="255">
        <v>49.04</v>
      </c>
      <c r="L659" s="254" t="s">
        <v>458</v>
      </c>
    </row>
    <row r="660" spans="1:12" ht="13.5" x14ac:dyDescent="0.25">
      <c r="A660" s="254" t="s">
        <v>5244</v>
      </c>
      <c r="B660" s="254" t="s">
        <v>5243</v>
      </c>
      <c r="C660" s="254" t="s">
        <v>5861</v>
      </c>
      <c r="D660" s="254" t="s">
        <v>5860</v>
      </c>
      <c r="E660" s="255" t="s">
        <v>136</v>
      </c>
      <c r="F660" s="254" t="s">
        <v>136</v>
      </c>
      <c r="G660" s="254">
        <v>5685</v>
      </c>
      <c r="H660" s="254" t="s">
        <v>5996</v>
      </c>
      <c r="I660" s="254" t="s">
        <v>5858</v>
      </c>
      <c r="J660" s="254" t="s">
        <v>459</v>
      </c>
      <c r="K660" s="255">
        <v>59.62</v>
      </c>
      <c r="L660" s="254" t="s">
        <v>458</v>
      </c>
    </row>
    <row r="661" spans="1:12" ht="13.5" x14ac:dyDescent="0.25">
      <c r="A661" s="254" t="s">
        <v>5244</v>
      </c>
      <c r="B661" s="254" t="s">
        <v>5243</v>
      </c>
      <c r="C661" s="254" t="s">
        <v>5861</v>
      </c>
      <c r="D661" s="254" t="s">
        <v>5860</v>
      </c>
      <c r="E661" s="255" t="s">
        <v>136</v>
      </c>
      <c r="F661" s="254" t="s">
        <v>136</v>
      </c>
      <c r="G661" s="254">
        <v>5690</v>
      </c>
      <c r="H661" s="254" t="s">
        <v>10911</v>
      </c>
      <c r="I661" s="254" t="s">
        <v>5858</v>
      </c>
      <c r="J661" s="254" t="s">
        <v>459</v>
      </c>
      <c r="K661" s="255">
        <v>4.09</v>
      </c>
      <c r="L661" s="254" t="s">
        <v>458</v>
      </c>
    </row>
    <row r="662" spans="1:12" ht="13.5" x14ac:dyDescent="0.25">
      <c r="A662" s="254" t="s">
        <v>5244</v>
      </c>
      <c r="B662" s="254" t="s">
        <v>5243</v>
      </c>
      <c r="C662" s="254" t="s">
        <v>5861</v>
      </c>
      <c r="D662" s="254" t="s">
        <v>5860</v>
      </c>
      <c r="E662" s="255" t="s">
        <v>136</v>
      </c>
      <c r="F662" s="254" t="s">
        <v>136</v>
      </c>
      <c r="G662" s="254">
        <v>5806</v>
      </c>
      <c r="H662" s="254" t="s">
        <v>5995</v>
      </c>
      <c r="I662" s="254" t="s">
        <v>5858</v>
      </c>
      <c r="J662" s="254" t="s">
        <v>133</v>
      </c>
      <c r="K662" s="255">
        <v>0.25</v>
      </c>
      <c r="L662" s="254" t="s">
        <v>458</v>
      </c>
    </row>
    <row r="663" spans="1:12" ht="13.5" x14ac:dyDescent="0.25">
      <c r="A663" s="254" t="s">
        <v>5244</v>
      </c>
      <c r="B663" s="254" t="s">
        <v>5243</v>
      </c>
      <c r="C663" s="254" t="s">
        <v>5861</v>
      </c>
      <c r="D663" s="254" t="s">
        <v>5860</v>
      </c>
      <c r="E663" s="255" t="s">
        <v>136</v>
      </c>
      <c r="F663" s="254" t="s">
        <v>136</v>
      </c>
      <c r="G663" s="254">
        <v>5826</v>
      </c>
      <c r="H663" s="254" t="s">
        <v>5994</v>
      </c>
      <c r="I663" s="254" t="s">
        <v>5858</v>
      </c>
      <c r="J663" s="254" t="s">
        <v>459</v>
      </c>
      <c r="K663" s="255">
        <v>60.78</v>
      </c>
      <c r="L663" s="254" t="s">
        <v>458</v>
      </c>
    </row>
    <row r="664" spans="1:12" ht="13.5" x14ac:dyDescent="0.25">
      <c r="A664" s="254" t="s">
        <v>5244</v>
      </c>
      <c r="B664" s="254" t="s">
        <v>5243</v>
      </c>
      <c r="C664" s="254" t="s">
        <v>5861</v>
      </c>
      <c r="D664" s="254" t="s">
        <v>5860</v>
      </c>
      <c r="E664" s="255" t="s">
        <v>136</v>
      </c>
      <c r="F664" s="254" t="s">
        <v>136</v>
      </c>
      <c r="G664" s="254">
        <v>5829</v>
      </c>
      <c r="H664" s="254" t="s">
        <v>5993</v>
      </c>
      <c r="I664" s="254" t="s">
        <v>5858</v>
      </c>
      <c r="J664" s="254" t="s">
        <v>459</v>
      </c>
      <c r="K664" s="255">
        <v>141.5</v>
      </c>
      <c r="L664" s="254" t="s">
        <v>458</v>
      </c>
    </row>
    <row r="665" spans="1:12" ht="13.5" x14ac:dyDescent="0.25">
      <c r="A665" s="254" t="s">
        <v>5244</v>
      </c>
      <c r="B665" s="254" t="s">
        <v>5243</v>
      </c>
      <c r="C665" s="254" t="s">
        <v>5861</v>
      </c>
      <c r="D665" s="254" t="s">
        <v>5860</v>
      </c>
      <c r="E665" s="255" t="s">
        <v>136</v>
      </c>
      <c r="F665" s="254" t="s">
        <v>136</v>
      </c>
      <c r="G665" s="254">
        <v>5837</v>
      </c>
      <c r="H665" s="254" t="s">
        <v>5992</v>
      </c>
      <c r="I665" s="254" t="s">
        <v>5858</v>
      </c>
      <c r="J665" s="254" t="s">
        <v>459</v>
      </c>
      <c r="K665" s="255">
        <v>137.88999999999999</v>
      </c>
      <c r="L665" s="254" t="s">
        <v>458</v>
      </c>
    </row>
    <row r="666" spans="1:12" ht="13.5" x14ac:dyDescent="0.25">
      <c r="A666" s="254" t="s">
        <v>5244</v>
      </c>
      <c r="B666" s="254" t="s">
        <v>5243</v>
      </c>
      <c r="C666" s="254" t="s">
        <v>5861</v>
      </c>
      <c r="D666" s="254" t="s">
        <v>5860</v>
      </c>
      <c r="E666" s="255" t="s">
        <v>136</v>
      </c>
      <c r="F666" s="254" t="s">
        <v>136</v>
      </c>
      <c r="G666" s="254">
        <v>5841</v>
      </c>
      <c r="H666" s="254" t="s">
        <v>5991</v>
      </c>
      <c r="I666" s="254" t="s">
        <v>5858</v>
      </c>
      <c r="J666" s="254" t="s">
        <v>459</v>
      </c>
      <c r="K666" s="255">
        <v>4.68</v>
      </c>
      <c r="L666" s="254" t="s">
        <v>458</v>
      </c>
    </row>
    <row r="667" spans="1:12" ht="13.5" x14ac:dyDescent="0.25">
      <c r="A667" s="254" t="s">
        <v>5244</v>
      </c>
      <c r="B667" s="254" t="s">
        <v>5243</v>
      </c>
      <c r="C667" s="254" t="s">
        <v>5861</v>
      </c>
      <c r="D667" s="254" t="s">
        <v>5860</v>
      </c>
      <c r="E667" s="255" t="s">
        <v>136</v>
      </c>
      <c r="F667" s="254" t="s">
        <v>136</v>
      </c>
      <c r="G667" s="254">
        <v>5845</v>
      </c>
      <c r="H667" s="254" t="s">
        <v>5990</v>
      </c>
      <c r="I667" s="254" t="s">
        <v>5858</v>
      </c>
      <c r="J667" s="254" t="s">
        <v>459</v>
      </c>
      <c r="K667" s="255">
        <v>44.79</v>
      </c>
      <c r="L667" s="254" t="s">
        <v>458</v>
      </c>
    </row>
    <row r="668" spans="1:12" ht="13.5" x14ac:dyDescent="0.25">
      <c r="A668" s="254" t="s">
        <v>5244</v>
      </c>
      <c r="B668" s="254" t="s">
        <v>5243</v>
      </c>
      <c r="C668" s="254" t="s">
        <v>5861</v>
      </c>
      <c r="D668" s="254" t="s">
        <v>5860</v>
      </c>
      <c r="E668" s="255" t="s">
        <v>136</v>
      </c>
      <c r="F668" s="254" t="s">
        <v>136</v>
      </c>
      <c r="G668" s="254">
        <v>5849</v>
      </c>
      <c r="H668" s="254" t="s">
        <v>5989</v>
      </c>
      <c r="I668" s="254" t="s">
        <v>5858</v>
      </c>
      <c r="J668" s="254" t="s">
        <v>459</v>
      </c>
      <c r="K668" s="255">
        <v>77.72</v>
      </c>
      <c r="L668" s="254" t="s">
        <v>458</v>
      </c>
    </row>
    <row r="669" spans="1:12" ht="13.5" x14ac:dyDescent="0.25">
      <c r="A669" s="254" t="s">
        <v>5244</v>
      </c>
      <c r="B669" s="254" t="s">
        <v>5243</v>
      </c>
      <c r="C669" s="254" t="s">
        <v>5861</v>
      </c>
      <c r="D669" s="254" t="s">
        <v>5860</v>
      </c>
      <c r="E669" s="255" t="s">
        <v>136</v>
      </c>
      <c r="F669" s="254" t="s">
        <v>136</v>
      </c>
      <c r="G669" s="254">
        <v>5853</v>
      </c>
      <c r="H669" s="254" t="s">
        <v>5988</v>
      </c>
      <c r="I669" s="254" t="s">
        <v>5858</v>
      </c>
      <c r="J669" s="254" t="s">
        <v>459</v>
      </c>
      <c r="K669" s="255">
        <v>78.08</v>
      </c>
      <c r="L669" s="254" t="s">
        <v>458</v>
      </c>
    </row>
    <row r="670" spans="1:12" ht="13.5" x14ac:dyDescent="0.25">
      <c r="A670" s="254" t="s">
        <v>5244</v>
      </c>
      <c r="B670" s="254" t="s">
        <v>5243</v>
      </c>
      <c r="C670" s="254" t="s">
        <v>5861</v>
      </c>
      <c r="D670" s="254" t="s">
        <v>5860</v>
      </c>
      <c r="E670" s="255" t="s">
        <v>136</v>
      </c>
      <c r="F670" s="254" t="s">
        <v>136</v>
      </c>
      <c r="G670" s="254">
        <v>5857</v>
      </c>
      <c r="H670" s="254" t="s">
        <v>5987</v>
      </c>
      <c r="I670" s="254" t="s">
        <v>5858</v>
      </c>
      <c r="J670" s="254" t="s">
        <v>459</v>
      </c>
      <c r="K670" s="255">
        <v>211.62</v>
      </c>
      <c r="L670" s="254" t="s">
        <v>458</v>
      </c>
    </row>
    <row r="671" spans="1:12" ht="13.5" x14ac:dyDescent="0.25">
      <c r="A671" s="254" t="s">
        <v>5244</v>
      </c>
      <c r="B671" s="254" t="s">
        <v>5243</v>
      </c>
      <c r="C671" s="254" t="s">
        <v>5861</v>
      </c>
      <c r="D671" s="254" t="s">
        <v>5860</v>
      </c>
      <c r="E671" s="255" t="s">
        <v>136</v>
      </c>
      <c r="F671" s="254" t="s">
        <v>136</v>
      </c>
      <c r="G671" s="254">
        <v>5865</v>
      </c>
      <c r="H671" s="254" t="s">
        <v>5986</v>
      </c>
      <c r="I671" s="254" t="s">
        <v>5858</v>
      </c>
      <c r="J671" s="254" t="s">
        <v>459</v>
      </c>
      <c r="K671" s="255">
        <v>12.26</v>
      </c>
      <c r="L671" s="254" t="s">
        <v>458</v>
      </c>
    </row>
    <row r="672" spans="1:12" ht="13.5" x14ac:dyDescent="0.25">
      <c r="A672" s="254" t="s">
        <v>5244</v>
      </c>
      <c r="B672" s="254" t="s">
        <v>5243</v>
      </c>
      <c r="C672" s="254" t="s">
        <v>5861</v>
      </c>
      <c r="D672" s="254" t="s">
        <v>5860</v>
      </c>
      <c r="E672" s="255" t="s">
        <v>136</v>
      </c>
      <c r="F672" s="254" t="s">
        <v>136</v>
      </c>
      <c r="G672" s="254">
        <v>5869</v>
      </c>
      <c r="H672" s="254" t="s">
        <v>5985</v>
      </c>
      <c r="I672" s="254" t="s">
        <v>5858</v>
      </c>
      <c r="J672" s="254" t="s">
        <v>459</v>
      </c>
      <c r="K672" s="255">
        <v>68.89</v>
      </c>
      <c r="L672" s="254" t="s">
        <v>458</v>
      </c>
    </row>
    <row r="673" spans="1:12" ht="13.5" x14ac:dyDescent="0.25">
      <c r="A673" s="254" t="s">
        <v>5244</v>
      </c>
      <c r="B673" s="254" t="s">
        <v>5243</v>
      </c>
      <c r="C673" s="254" t="s">
        <v>5861</v>
      </c>
      <c r="D673" s="254" t="s">
        <v>5860</v>
      </c>
      <c r="E673" s="255" t="s">
        <v>136</v>
      </c>
      <c r="F673" s="254" t="s">
        <v>136</v>
      </c>
      <c r="G673" s="254">
        <v>5877</v>
      </c>
      <c r="H673" s="254" t="s">
        <v>5984</v>
      </c>
      <c r="I673" s="254" t="s">
        <v>5858</v>
      </c>
      <c r="J673" s="254" t="s">
        <v>459</v>
      </c>
      <c r="K673" s="255">
        <v>51.37</v>
      </c>
      <c r="L673" s="254" t="s">
        <v>458</v>
      </c>
    </row>
    <row r="674" spans="1:12" ht="13.5" x14ac:dyDescent="0.25">
      <c r="A674" s="254" t="s">
        <v>5244</v>
      </c>
      <c r="B674" s="254" t="s">
        <v>5243</v>
      </c>
      <c r="C674" s="254" t="s">
        <v>5861</v>
      </c>
      <c r="D674" s="254" t="s">
        <v>5860</v>
      </c>
      <c r="E674" s="255" t="s">
        <v>136</v>
      </c>
      <c r="F674" s="254" t="s">
        <v>136</v>
      </c>
      <c r="G674" s="254">
        <v>5881</v>
      </c>
      <c r="H674" s="254" t="s">
        <v>5983</v>
      </c>
      <c r="I674" s="254" t="s">
        <v>5858</v>
      </c>
      <c r="J674" s="254" t="s">
        <v>459</v>
      </c>
      <c r="K674" s="255">
        <v>74.52</v>
      </c>
      <c r="L674" s="254" t="s">
        <v>458</v>
      </c>
    </row>
    <row r="675" spans="1:12" ht="13.5" x14ac:dyDescent="0.25">
      <c r="A675" s="254" t="s">
        <v>5244</v>
      </c>
      <c r="B675" s="254" t="s">
        <v>5243</v>
      </c>
      <c r="C675" s="254" t="s">
        <v>5861</v>
      </c>
      <c r="D675" s="254" t="s">
        <v>5860</v>
      </c>
      <c r="E675" s="255" t="s">
        <v>136</v>
      </c>
      <c r="F675" s="254" t="s">
        <v>136</v>
      </c>
      <c r="G675" s="254">
        <v>5884</v>
      </c>
      <c r="H675" s="254" t="s">
        <v>5982</v>
      </c>
      <c r="I675" s="254" t="s">
        <v>5858</v>
      </c>
      <c r="J675" s="254" t="s">
        <v>459</v>
      </c>
      <c r="K675" s="255">
        <v>50.54</v>
      </c>
      <c r="L675" s="254" t="s">
        <v>458</v>
      </c>
    </row>
    <row r="676" spans="1:12" ht="13.5" x14ac:dyDescent="0.25">
      <c r="A676" s="254" t="s">
        <v>5244</v>
      </c>
      <c r="B676" s="254" t="s">
        <v>5243</v>
      </c>
      <c r="C676" s="254" t="s">
        <v>5861</v>
      </c>
      <c r="D676" s="254" t="s">
        <v>5860</v>
      </c>
      <c r="E676" s="255" t="s">
        <v>136</v>
      </c>
      <c r="F676" s="254" t="s">
        <v>136</v>
      </c>
      <c r="G676" s="254">
        <v>5892</v>
      </c>
      <c r="H676" s="254" t="s">
        <v>5981</v>
      </c>
      <c r="I676" s="254" t="s">
        <v>5858</v>
      </c>
      <c r="J676" s="254" t="s">
        <v>459</v>
      </c>
      <c r="K676" s="255">
        <v>55.68</v>
      </c>
      <c r="L676" s="254" t="s">
        <v>458</v>
      </c>
    </row>
    <row r="677" spans="1:12" ht="13.5" x14ac:dyDescent="0.25">
      <c r="A677" s="254" t="s">
        <v>5244</v>
      </c>
      <c r="B677" s="254" t="s">
        <v>5243</v>
      </c>
      <c r="C677" s="254" t="s">
        <v>5861</v>
      </c>
      <c r="D677" s="254" t="s">
        <v>5860</v>
      </c>
      <c r="E677" s="255" t="s">
        <v>136</v>
      </c>
      <c r="F677" s="254" t="s">
        <v>136</v>
      </c>
      <c r="G677" s="254">
        <v>5896</v>
      </c>
      <c r="H677" s="254" t="s">
        <v>5980</v>
      </c>
      <c r="I677" s="254" t="s">
        <v>5858</v>
      </c>
      <c r="J677" s="254" t="s">
        <v>459</v>
      </c>
      <c r="K677" s="255">
        <v>58.41</v>
      </c>
      <c r="L677" s="254" t="s">
        <v>458</v>
      </c>
    </row>
    <row r="678" spans="1:12" ht="13.5" x14ac:dyDescent="0.25">
      <c r="A678" s="254" t="s">
        <v>5244</v>
      </c>
      <c r="B678" s="254" t="s">
        <v>5243</v>
      </c>
      <c r="C678" s="254" t="s">
        <v>5861</v>
      </c>
      <c r="D678" s="254" t="s">
        <v>5860</v>
      </c>
      <c r="E678" s="255" t="s">
        <v>136</v>
      </c>
      <c r="F678" s="254" t="s">
        <v>136</v>
      </c>
      <c r="G678" s="254">
        <v>5903</v>
      </c>
      <c r="H678" s="254" t="s">
        <v>5979</v>
      </c>
      <c r="I678" s="254" t="s">
        <v>5858</v>
      </c>
      <c r="J678" s="254" t="s">
        <v>459</v>
      </c>
      <c r="K678" s="255">
        <v>72.81</v>
      </c>
      <c r="L678" s="254" t="s">
        <v>458</v>
      </c>
    </row>
    <row r="679" spans="1:12" ht="13.5" x14ac:dyDescent="0.25">
      <c r="A679" s="254" t="s">
        <v>5244</v>
      </c>
      <c r="B679" s="254" t="s">
        <v>5243</v>
      </c>
      <c r="C679" s="254" t="s">
        <v>5861</v>
      </c>
      <c r="D679" s="254" t="s">
        <v>5860</v>
      </c>
      <c r="E679" s="255" t="s">
        <v>136</v>
      </c>
      <c r="F679" s="254" t="s">
        <v>136</v>
      </c>
      <c r="G679" s="254">
        <v>5911</v>
      </c>
      <c r="H679" s="254" t="s">
        <v>5978</v>
      </c>
      <c r="I679" s="254" t="s">
        <v>5858</v>
      </c>
      <c r="J679" s="254" t="s">
        <v>459</v>
      </c>
      <c r="K679" s="255">
        <v>23.58</v>
      </c>
      <c r="L679" s="254" t="s">
        <v>458</v>
      </c>
    </row>
    <row r="680" spans="1:12" ht="13.5" x14ac:dyDescent="0.25">
      <c r="A680" s="254" t="s">
        <v>5244</v>
      </c>
      <c r="B680" s="254" t="s">
        <v>5243</v>
      </c>
      <c r="C680" s="254" t="s">
        <v>5861</v>
      </c>
      <c r="D680" s="254" t="s">
        <v>5860</v>
      </c>
      <c r="E680" s="255" t="s">
        <v>136</v>
      </c>
      <c r="F680" s="254" t="s">
        <v>136</v>
      </c>
      <c r="G680" s="254">
        <v>5923</v>
      </c>
      <c r="H680" s="254" t="s">
        <v>5977</v>
      </c>
      <c r="I680" s="254" t="s">
        <v>5858</v>
      </c>
      <c r="J680" s="254" t="s">
        <v>459</v>
      </c>
      <c r="K680" s="255">
        <v>3.2</v>
      </c>
      <c r="L680" s="254" t="s">
        <v>458</v>
      </c>
    </row>
    <row r="681" spans="1:12" ht="13.5" x14ac:dyDescent="0.25">
      <c r="A681" s="254" t="s">
        <v>5244</v>
      </c>
      <c r="B681" s="254" t="s">
        <v>5243</v>
      </c>
      <c r="C681" s="254" t="s">
        <v>5861</v>
      </c>
      <c r="D681" s="254" t="s">
        <v>5860</v>
      </c>
      <c r="E681" s="255" t="s">
        <v>136</v>
      </c>
      <c r="F681" s="254" t="s">
        <v>136</v>
      </c>
      <c r="G681" s="254">
        <v>5930</v>
      </c>
      <c r="H681" s="254" t="s">
        <v>5976</v>
      </c>
      <c r="I681" s="254" t="s">
        <v>5858</v>
      </c>
      <c r="J681" s="254" t="s">
        <v>459</v>
      </c>
      <c r="K681" s="255">
        <v>72.64</v>
      </c>
      <c r="L681" s="254" t="s">
        <v>458</v>
      </c>
    </row>
    <row r="682" spans="1:12" ht="13.5" x14ac:dyDescent="0.25">
      <c r="A682" s="254" t="s">
        <v>5244</v>
      </c>
      <c r="B682" s="254" t="s">
        <v>5243</v>
      </c>
      <c r="C682" s="254" t="s">
        <v>5861</v>
      </c>
      <c r="D682" s="254" t="s">
        <v>5860</v>
      </c>
      <c r="E682" s="255" t="s">
        <v>136</v>
      </c>
      <c r="F682" s="254" t="s">
        <v>136</v>
      </c>
      <c r="G682" s="254">
        <v>5934</v>
      </c>
      <c r="H682" s="254" t="s">
        <v>5975</v>
      </c>
      <c r="I682" s="254" t="s">
        <v>5858</v>
      </c>
      <c r="J682" s="254" t="s">
        <v>459</v>
      </c>
      <c r="K682" s="255">
        <v>86.41</v>
      </c>
      <c r="L682" s="254" t="s">
        <v>458</v>
      </c>
    </row>
    <row r="683" spans="1:12" ht="13.5" x14ac:dyDescent="0.25">
      <c r="A683" s="254" t="s">
        <v>5244</v>
      </c>
      <c r="B683" s="254" t="s">
        <v>5243</v>
      </c>
      <c r="C683" s="254" t="s">
        <v>5861</v>
      </c>
      <c r="D683" s="254" t="s">
        <v>5860</v>
      </c>
      <c r="E683" s="255" t="s">
        <v>136</v>
      </c>
      <c r="F683" s="254" t="s">
        <v>136</v>
      </c>
      <c r="G683" s="254">
        <v>5942</v>
      </c>
      <c r="H683" s="254" t="s">
        <v>5974</v>
      </c>
      <c r="I683" s="254" t="s">
        <v>5858</v>
      </c>
      <c r="J683" s="254" t="s">
        <v>459</v>
      </c>
      <c r="K683" s="255">
        <v>62.48</v>
      </c>
      <c r="L683" s="254" t="s">
        <v>458</v>
      </c>
    </row>
    <row r="684" spans="1:12" ht="13.5" x14ac:dyDescent="0.25">
      <c r="A684" s="254" t="s">
        <v>5244</v>
      </c>
      <c r="B684" s="254" t="s">
        <v>5243</v>
      </c>
      <c r="C684" s="254" t="s">
        <v>5861</v>
      </c>
      <c r="D684" s="254" t="s">
        <v>5860</v>
      </c>
      <c r="E684" s="255" t="s">
        <v>136</v>
      </c>
      <c r="F684" s="254" t="s">
        <v>136</v>
      </c>
      <c r="G684" s="254">
        <v>5946</v>
      </c>
      <c r="H684" s="254" t="s">
        <v>5973</v>
      </c>
      <c r="I684" s="254" t="s">
        <v>5858</v>
      </c>
      <c r="J684" s="254" t="s">
        <v>459</v>
      </c>
      <c r="K684" s="255">
        <v>79.25</v>
      </c>
      <c r="L684" s="254" t="s">
        <v>458</v>
      </c>
    </row>
    <row r="685" spans="1:12" ht="13.5" x14ac:dyDescent="0.25">
      <c r="A685" s="254" t="s">
        <v>5244</v>
      </c>
      <c r="B685" s="254" t="s">
        <v>5243</v>
      </c>
      <c r="C685" s="254" t="s">
        <v>5861</v>
      </c>
      <c r="D685" s="254" t="s">
        <v>5860</v>
      </c>
      <c r="E685" s="255" t="s">
        <v>136</v>
      </c>
      <c r="F685" s="254" t="s">
        <v>136</v>
      </c>
      <c r="G685" s="254">
        <v>5952</v>
      </c>
      <c r="H685" s="254" t="s">
        <v>5972</v>
      </c>
      <c r="I685" s="254" t="s">
        <v>5858</v>
      </c>
      <c r="J685" s="254" t="s">
        <v>133</v>
      </c>
      <c r="K685" s="255">
        <v>19.38</v>
      </c>
      <c r="L685" s="254" t="s">
        <v>458</v>
      </c>
    </row>
    <row r="686" spans="1:12" ht="13.5" x14ac:dyDescent="0.25">
      <c r="A686" s="254" t="s">
        <v>5244</v>
      </c>
      <c r="B686" s="254" t="s">
        <v>5243</v>
      </c>
      <c r="C686" s="254" t="s">
        <v>5861</v>
      </c>
      <c r="D686" s="254" t="s">
        <v>5860</v>
      </c>
      <c r="E686" s="255" t="s">
        <v>136</v>
      </c>
      <c r="F686" s="254" t="s">
        <v>136</v>
      </c>
      <c r="G686" s="254">
        <v>5954</v>
      </c>
      <c r="H686" s="254" t="s">
        <v>5971</v>
      </c>
      <c r="I686" s="254" t="s">
        <v>5858</v>
      </c>
      <c r="J686" s="254" t="s">
        <v>459</v>
      </c>
      <c r="K686" s="255">
        <v>6.6</v>
      </c>
      <c r="L686" s="254" t="s">
        <v>458</v>
      </c>
    </row>
    <row r="687" spans="1:12" ht="13.5" x14ac:dyDescent="0.25">
      <c r="A687" s="254" t="s">
        <v>5244</v>
      </c>
      <c r="B687" s="254" t="s">
        <v>5243</v>
      </c>
      <c r="C687" s="254" t="s">
        <v>5861</v>
      </c>
      <c r="D687" s="254" t="s">
        <v>5860</v>
      </c>
      <c r="E687" s="255" t="s">
        <v>136</v>
      </c>
      <c r="F687" s="254" t="s">
        <v>136</v>
      </c>
      <c r="G687" s="254">
        <v>5961</v>
      </c>
      <c r="H687" s="254" t="s">
        <v>5970</v>
      </c>
      <c r="I687" s="254" t="s">
        <v>5858</v>
      </c>
      <c r="J687" s="254" t="s">
        <v>459</v>
      </c>
      <c r="K687" s="255">
        <v>62.93</v>
      </c>
      <c r="L687" s="254" t="s">
        <v>458</v>
      </c>
    </row>
    <row r="688" spans="1:12" ht="13.5" x14ac:dyDescent="0.25">
      <c r="A688" s="254" t="s">
        <v>5244</v>
      </c>
      <c r="B688" s="254" t="s">
        <v>5243</v>
      </c>
      <c r="C688" s="254" t="s">
        <v>5861</v>
      </c>
      <c r="D688" s="254" t="s">
        <v>5860</v>
      </c>
      <c r="E688" s="255" t="s">
        <v>136</v>
      </c>
      <c r="F688" s="254" t="s">
        <v>136</v>
      </c>
      <c r="G688" s="254">
        <v>6260</v>
      </c>
      <c r="H688" s="254" t="s">
        <v>5969</v>
      </c>
      <c r="I688" s="254" t="s">
        <v>5858</v>
      </c>
      <c r="J688" s="254" t="s">
        <v>459</v>
      </c>
      <c r="K688" s="255">
        <v>60.17</v>
      </c>
      <c r="L688" s="254" t="s">
        <v>458</v>
      </c>
    </row>
    <row r="689" spans="1:12" ht="13.5" x14ac:dyDescent="0.25">
      <c r="A689" s="254" t="s">
        <v>5244</v>
      </c>
      <c r="B689" s="254" t="s">
        <v>5243</v>
      </c>
      <c r="C689" s="254" t="s">
        <v>5861</v>
      </c>
      <c r="D689" s="254" t="s">
        <v>5860</v>
      </c>
      <c r="E689" s="255" t="s">
        <v>136</v>
      </c>
      <c r="F689" s="254" t="s">
        <v>136</v>
      </c>
      <c r="G689" s="254">
        <v>6880</v>
      </c>
      <c r="H689" s="254" t="s">
        <v>5968</v>
      </c>
      <c r="I689" s="254" t="s">
        <v>5858</v>
      </c>
      <c r="J689" s="254" t="s">
        <v>459</v>
      </c>
      <c r="K689" s="255">
        <v>82.51</v>
      </c>
      <c r="L689" s="254" t="s">
        <v>458</v>
      </c>
    </row>
    <row r="690" spans="1:12" ht="13.5" x14ac:dyDescent="0.25">
      <c r="A690" s="254" t="s">
        <v>5244</v>
      </c>
      <c r="B690" s="254" t="s">
        <v>5243</v>
      </c>
      <c r="C690" s="254" t="s">
        <v>5861</v>
      </c>
      <c r="D690" s="254" t="s">
        <v>5860</v>
      </c>
      <c r="E690" s="255" t="s">
        <v>136</v>
      </c>
      <c r="F690" s="254" t="s">
        <v>136</v>
      </c>
      <c r="G690" s="254">
        <v>7031</v>
      </c>
      <c r="H690" s="254" t="s">
        <v>5967</v>
      </c>
      <c r="I690" s="254" t="s">
        <v>5858</v>
      </c>
      <c r="J690" s="254" t="s">
        <v>459</v>
      </c>
      <c r="K690" s="255">
        <v>6.04</v>
      </c>
      <c r="L690" s="254" t="s">
        <v>458</v>
      </c>
    </row>
    <row r="691" spans="1:12" ht="13.5" x14ac:dyDescent="0.25">
      <c r="A691" s="254" t="s">
        <v>5244</v>
      </c>
      <c r="B691" s="254" t="s">
        <v>5243</v>
      </c>
      <c r="C691" s="254" t="s">
        <v>5861</v>
      </c>
      <c r="D691" s="254" t="s">
        <v>5860</v>
      </c>
      <c r="E691" s="255" t="s">
        <v>136</v>
      </c>
      <c r="F691" s="254" t="s">
        <v>136</v>
      </c>
      <c r="G691" s="254">
        <v>7043</v>
      </c>
      <c r="H691" s="254" t="s">
        <v>5966</v>
      </c>
      <c r="I691" s="254" t="s">
        <v>5858</v>
      </c>
      <c r="J691" s="254" t="s">
        <v>133</v>
      </c>
      <c r="K691" s="255">
        <v>0.32</v>
      </c>
      <c r="L691" s="254" t="s">
        <v>458</v>
      </c>
    </row>
    <row r="692" spans="1:12" ht="13.5" x14ac:dyDescent="0.25">
      <c r="A692" s="254" t="s">
        <v>5244</v>
      </c>
      <c r="B692" s="254" t="s">
        <v>5243</v>
      </c>
      <c r="C692" s="254" t="s">
        <v>5861</v>
      </c>
      <c r="D692" s="254" t="s">
        <v>5860</v>
      </c>
      <c r="E692" s="255" t="s">
        <v>136</v>
      </c>
      <c r="F692" s="254" t="s">
        <v>136</v>
      </c>
      <c r="G692" s="254">
        <v>7050</v>
      </c>
      <c r="H692" s="254" t="s">
        <v>5965</v>
      </c>
      <c r="I692" s="254" t="s">
        <v>5858</v>
      </c>
      <c r="J692" s="254" t="s">
        <v>459</v>
      </c>
      <c r="K692" s="255">
        <v>75.400000000000006</v>
      </c>
      <c r="L692" s="254" t="s">
        <v>458</v>
      </c>
    </row>
    <row r="693" spans="1:12" ht="13.5" x14ac:dyDescent="0.25">
      <c r="A693" s="254" t="s">
        <v>5244</v>
      </c>
      <c r="B693" s="254" t="s">
        <v>5243</v>
      </c>
      <c r="C693" s="254" t="s">
        <v>5861</v>
      </c>
      <c r="D693" s="254" t="s">
        <v>5860</v>
      </c>
      <c r="E693" s="255" t="s">
        <v>136</v>
      </c>
      <c r="F693" s="254" t="s">
        <v>136</v>
      </c>
      <c r="G693" s="254">
        <v>67827</v>
      </c>
      <c r="H693" s="254" t="s">
        <v>5964</v>
      </c>
      <c r="I693" s="254" t="s">
        <v>5858</v>
      </c>
      <c r="J693" s="254" t="s">
        <v>459</v>
      </c>
      <c r="K693" s="255">
        <v>64.14</v>
      </c>
      <c r="L693" s="254" t="s">
        <v>458</v>
      </c>
    </row>
    <row r="694" spans="1:12" ht="13.5" x14ac:dyDescent="0.25">
      <c r="A694" s="254" t="s">
        <v>5244</v>
      </c>
      <c r="B694" s="254" t="s">
        <v>5243</v>
      </c>
      <c r="C694" s="254" t="s">
        <v>5861</v>
      </c>
      <c r="D694" s="254" t="s">
        <v>5860</v>
      </c>
      <c r="E694" s="255" t="s">
        <v>136</v>
      </c>
      <c r="F694" s="254" t="s">
        <v>136</v>
      </c>
      <c r="G694" s="254">
        <v>73395</v>
      </c>
      <c r="H694" s="254" t="s">
        <v>5963</v>
      </c>
      <c r="I694" s="254" t="s">
        <v>5858</v>
      </c>
      <c r="J694" s="254" t="s">
        <v>459</v>
      </c>
      <c r="K694" s="255">
        <v>9.67</v>
      </c>
      <c r="L694" s="254" t="s">
        <v>458</v>
      </c>
    </row>
    <row r="695" spans="1:12" ht="13.5" x14ac:dyDescent="0.25">
      <c r="A695" s="254" t="s">
        <v>5244</v>
      </c>
      <c r="B695" s="254" t="s">
        <v>5243</v>
      </c>
      <c r="C695" s="254" t="s">
        <v>5861</v>
      </c>
      <c r="D695" s="254" t="s">
        <v>5860</v>
      </c>
      <c r="E695" s="255" t="s">
        <v>136</v>
      </c>
      <c r="F695" s="254" t="s">
        <v>136</v>
      </c>
      <c r="G695" s="254">
        <v>83766</v>
      </c>
      <c r="H695" s="254" t="s">
        <v>5962</v>
      </c>
      <c r="I695" s="254" t="s">
        <v>5858</v>
      </c>
      <c r="J695" s="254" t="s">
        <v>459</v>
      </c>
      <c r="K695" s="255">
        <v>36.590000000000003</v>
      </c>
      <c r="L695" s="254" t="s">
        <v>458</v>
      </c>
    </row>
    <row r="696" spans="1:12" ht="13.5" x14ac:dyDescent="0.25">
      <c r="A696" s="254" t="s">
        <v>5244</v>
      </c>
      <c r="B696" s="254" t="s">
        <v>5243</v>
      </c>
      <c r="C696" s="254" t="s">
        <v>5861</v>
      </c>
      <c r="D696" s="254" t="s">
        <v>5860</v>
      </c>
      <c r="E696" s="255" t="s">
        <v>136</v>
      </c>
      <c r="F696" s="254" t="s">
        <v>136</v>
      </c>
      <c r="G696" s="254">
        <v>87446</v>
      </c>
      <c r="H696" s="254" t="s">
        <v>5961</v>
      </c>
      <c r="I696" s="254" t="s">
        <v>5858</v>
      </c>
      <c r="J696" s="254" t="s">
        <v>133</v>
      </c>
      <c r="K696" s="255">
        <v>0.5</v>
      </c>
      <c r="L696" s="254" t="s">
        <v>458</v>
      </c>
    </row>
    <row r="697" spans="1:12" ht="13.5" x14ac:dyDescent="0.25">
      <c r="A697" s="254" t="s">
        <v>5244</v>
      </c>
      <c r="B697" s="254" t="s">
        <v>5243</v>
      </c>
      <c r="C697" s="254" t="s">
        <v>5861</v>
      </c>
      <c r="D697" s="254" t="s">
        <v>5860</v>
      </c>
      <c r="E697" s="255" t="s">
        <v>136</v>
      </c>
      <c r="F697" s="254" t="s">
        <v>136</v>
      </c>
      <c r="G697" s="254">
        <v>88392</v>
      </c>
      <c r="H697" s="254" t="s">
        <v>5960</v>
      </c>
      <c r="I697" s="254" t="s">
        <v>5858</v>
      </c>
      <c r="J697" s="254" t="s">
        <v>133</v>
      </c>
      <c r="K697" s="255">
        <v>0.98</v>
      </c>
      <c r="L697" s="254" t="s">
        <v>458</v>
      </c>
    </row>
    <row r="698" spans="1:12" ht="13.5" x14ac:dyDescent="0.25">
      <c r="A698" s="254" t="s">
        <v>5244</v>
      </c>
      <c r="B698" s="254" t="s">
        <v>5243</v>
      </c>
      <c r="C698" s="254" t="s">
        <v>5861</v>
      </c>
      <c r="D698" s="254" t="s">
        <v>5860</v>
      </c>
      <c r="E698" s="255" t="s">
        <v>136</v>
      </c>
      <c r="F698" s="254" t="s">
        <v>136</v>
      </c>
      <c r="G698" s="254">
        <v>88398</v>
      </c>
      <c r="H698" s="254" t="s">
        <v>5959</v>
      </c>
      <c r="I698" s="254" t="s">
        <v>5858</v>
      </c>
      <c r="J698" s="254" t="s">
        <v>133</v>
      </c>
      <c r="K698" s="255">
        <v>1.17</v>
      </c>
      <c r="L698" s="254" t="s">
        <v>458</v>
      </c>
    </row>
    <row r="699" spans="1:12" ht="13.5" x14ac:dyDescent="0.25">
      <c r="A699" s="254" t="s">
        <v>5244</v>
      </c>
      <c r="B699" s="254" t="s">
        <v>5243</v>
      </c>
      <c r="C699" s="254" t="s">
        <v>5861</v>
      </c>
      <c r="D699" s="254" t="s">
        <v>5860</v>
      </c>
      <c r="E699" s="255" t="s">
        <v>136</v>
      </c>
      <c r="F699" s="254" t="s">
        <v>136</v>
      </c>
      <c r="G699" s="254">
        <v>88404</v>
      </c>
      <c r="H699" s="254" t="s">
        <v>5958</v>
      </c>
      <c r="I699" s="254" t="s">
        <v>5858</v>
      </c>
      <c r="J699" s="254" t="s">
        <v>133</v>
      </c>
      <c r="K699" s="255">
        <v>0.93</v>
      </c>
      <c r="L699" s="254" t="s">
        <v>458</v>
      </c>
    </row>
    <row r="700" spans="1:12" ht="13.5" x14ac:dyDescent="0.25">
      <c r="A700" s="254" t="s">
        <v>5244</v>
      </c>
      <c r="B700" s="254" t="s">
        <v>5243</v>
      </c>
      <c r="C700" s="254" t="s">
        <v>5861</v>
      </c>
      <c r="D700" s="254" t="s">
        <v>5860</v>
      </c>
      <c r="E700" s="255" t="s">
        <v>136</v>
      </c>
      <c r="F700" s="254" t="s">
        <v>136</v>
      </c>
      <c r="G700" s="254">
        <v>88430</v>
      </c>
      <c r="H700" s="254" t="s">
        <v>5957</v>
      </c>
      <c r="I700" s="254" t="s">
        <v>5858</v>
      </c>
      <c r="J700" s="254" t="s">
        <v>133</v>
      </c>
      <c r="K700" s="255">
        <v>6.41</v>
      </c>
      <c r="L700" s="254" t="s">
        <v>458</v>
      </c>
    </row>
    <row r="701" spans="1:12" ht="13.5" x14ac:dyDescent="0.25">
      <c r="A701" s="254" t="s">
        <v>5244</v>
      </c>
      <c r="B701" s="254" t="s">
        <v>5243</v>
      </c>
      <c r="C701" s="254" t="s">
        <v>5861</v>
      </c>
      <c r="D701" s="254" t="s">
        <v>5860</v>
      </c>
      <c r="E701" s="255" t="s">
        <v>136</v>
      </c>
      <c r="F701" s="254" t="s">
        <v>136</v>
      </c>
      <c r="G701" s="254">
        <v>88438</v>
      </c>
      <c r="H701" s="254" t="s">
        <v>5956</v>
      </c>
      <c r="I701" s="254" t="s">
        <v>5858</v>
      </c>
      <c r="J701" s="254" t="s">
        <v>133</v>
      </c>
      <c r="K701" s="255">
        <v>8.5</v>
      </c>
      <c r="L701" s="254" t="s">
        <v>458</v>
      </c>
    </row>
    <row r="702" spans="1:12" ht="13.5" x14ac:dyDescent="0.25">
      <c r="A702" s="254" t="s">
        <v>5244</v>
      </c>
      <c r="B702" s="254" t="s">
        <v>5243</v>
      </c>
      <c r="C702" s="254" t="s">
        <v>5861</v>
      </c>
      <c r="D702" s="254" t="s">
        <v>5860</v>
      </c>
      <c r="E702" s="255" t="s">
        <v>136</v>
      </c>
      <c r="F702" s="254" t="s">
        <v>136</v>
      </c>
      <c r="G702" s="254">
        <v>88831</v>
      </c>
      <c r="H702" s="254" t="s">
        <v>5955</v>
      </c>
      <c r="I702" s="254" t="s">
        <v>5858</v>
      </c>
      <c r="J702" s="254" t="s">
        <v>316</v>
      </c>
      <c r="K702" s="255">
        <v>0.36</v>
      </c>
      <c r="L702" s="254" t="s">
        <v>458</v>
      </c>
    </row>
    <row r="703" spans="1:12" ht="13.5" x14ac:dyDescent="0.25">
      <c r="A703" s="254" t="s">
        <v>5244</v>
      </c>
      <c r="B703" s="254" t="s">
        <v>5243</v>
      </c>
      <c r="C703" s="254" t="s">
        <v>5861</v>
      </c>
      <c r="D703" s="254" t="s">
        <v>5860</v>
      </c>
      <c r="E703" s="255" t="s">
        <v>136</v>
      </c>
      <c r="F703" s="254" t="s">
        <v>136</v>
      </c>
      <c r="G703" s="254">
        <v>88844</v>
      </c>
      <c r="H703" s="254" t="s">
        <v>5954</v>
      </c>
      <c r="I703" s="254" t="s">
        <v>5858</v>
      </c>
      <c r="J703" s="254" t="s">
        <v>459</v>
      </c>
      <c r="K703" s="255">
        <v>66.77</v>
      </c>
      <c r="L703" s="254" t="s">
        <v>458</v>
      </c>
    </row>
    <row r="704" spans="1:12" ht="13.5" x14ac:dyDescent="0.25">
      <c r="A704" s="254" t="s">
        <v>5244</v>
      </c>
      <c r="B704" s="254" t="s">
        <v>5243</v>
      </c>
      <c r="C704" s="254" t="s">
        <v>5861</v>
      </c>
      <c r="D704" s="254" t="s">
        <v>5860</v>
      </c>
      <c r="E704" s="255" t="s">
        <v>136</v>
      </c>
      <c r="F704" s="254" t="s">
        <v>136</v>
      </c>
      <c r="G704" s="254">
        <v>88908</v>
      </c>
      <c r="H704" s="254" t="s">
        <v>5953</v>
      </c>
      <c r="I704" s="254" t="s">
        <v>5858</v>
      </c>
      <c r="J704" s="254" t="s">
        <v>459</v>
      </c>
      <c r="K704" s="255">
        <v>85.36</v>
      </c>
      <c r="L704" s="254" t="s">
        <v>458</v>
      </c>
    </row>
    <row r="705" spans="1:12" ht="13.5" x14ac:dyDescent="0.25">
      <c r="A705" s="254" t="s">
        <v>5244</v>
      </c>
      <c r="B705" s="254" t="s">
        <v>5243</v>
      </c>
      <c r="C705" s="254" t="s">
        <v>5861</v>
      </c>
      <c r="D705" s="254" t="s">
        <v>5860</v>
      </c>
      <c r="E705" s="255" t="s">
        <v>136</v>
      </c>
      <c r="F705" s="254" t="s">
        <v>136</v>
      </c>
      <c r="G705" s="254">
        <v>89022</v>
      </c>
      <c r="H705" s="254" t="s">
        <v>10912</v>
      </c>
      <c r="I705" s="254" t="s">
        <v>5858</v>
      </c>
      <c r="J705" s="254" t="s">
        <v>133</v>
      </c>
      <c r="K705" s="255">
        <v>0.35</v>
      </c>
      <c r="L705" s="254" t="s">
        <v>458</v>
      </c>
    </row>
    <row r="706" spans="1:12" ht="13.5" x14ac:dyDescent="0.25">
      <c r="A706" s="254" t="s">
        <v>5244</v>
      </c>
      <c r="B706" s="254" t="s">
        <v>5243</v>
      </c>
      <c r="C706" s="254" t="s">
        <v>5861</v>
      </c>
      <c r="D706" s="254" t="s">
        <v>5860</v>
      </c>
      <c r="E706" s="255" t="s">
        <v>136</v>
      </c>
      <c r="F706" s="254" t="s">
        <v>136</v>
      </c>
      <c r="G706" s="254">
        <v>89027</v>
      </c>
      <c r="H706" s="254" t="s">
        <v>5952</v>
      </c>
      <c r="I706" s="254" t="s">
        <v>5858</v>
      </c>
      <c r="J706" s="254" t="s">
        <v>459</v>
      </c>
      <c r="K706" s="255">
        <v>4.9000000000000004</v>
      </c>
      <c r="L706" s="254" t="s">
        <v>458</v>
      </c>
    </row>
    <row r="707" spans="1:12" ht="13.5" x14ac:dyDescent="0.25">
      <c r="A707" s="254" t="s">
        <v>5244</v>
      </c>
      <c r="B707" s="254" t="s">
        <v>5243</v>
      </c>
      <c r="C707" s="254" t="s">
        <v>5861</v>
      </c>
      <c r="D707" s="254" t="s">
        <v>5860</v>
      </c>
      <c r="E707" s="255" t="s">
        <v>136</v>
      </c>
      <c r="F707" s="254" t="s">
        <v>136</v>
      </c>
      <c r="G707" s="254">
        <v>89031</v>
      </c>
      <c r="H707" s="254" t="s">
        <v>5951</v>
      </c>
      <c r="I707" s="254" t="s">
        <v>5858</v>
      </c>
      <c r="J707" s="254" t="s">
        <v>459</v>
      </c>
      <c r="K707" s="255">
        <v>64.66</v>
      </c>
      <c r="L707" s="254" t="s">
        <v>458</v>
      </c>
    </row>
    <row r="708" spans="1:12" ht="13.5" x14ac:dyDescent="0.25">
      <c r="A708" s="254" t="s">
        <v>5244</v>
      </c>
      <c r="B708" s="254" t="s">
        <v>5243</v>
      </c>
      <c r="C708" s="254" t="s">
        <v>5861</v>
      </c>
      <c r="D708" s="254" t="s">
        <v>5860</v>
      </c>
      <c r="E708" s="255" t="s">
        <v>136</v>
      </c>
      <c r="F708" s="254" t="s">
        <v>136</v>
      </c>
      <c r="G708" s="254">
        <v>89036</v>
      </c>
      <c r="H708" s="254" t="s">
        <v>5950</v>
      </c>
      <c r="I708" s="254" t="s">
        <v>5858</v>
      </c>
      <c r="J708" s="254" t="s">
        <v>459</v>
      </c>
      <c r="K708" s="255">
        <v>37.979999999999997</v>
      </c>
      <c r="L708" s="254" t="s">
        <v>458</v>
      </c>
    </row>
    <row r="709" spans="1:12" ht="13.5" x14ac:dyDescent="0.25">
      <c r="A709" s="254" t="s">
        <v>5244</v>
      </c>
      <c r="B709" s="254" t="s">
        <v>5243</v>
      </c>
      <c r="C709" s="254" t="s">
        <v>5861</v>
      </c>
      <c r="D709" s="254" t="s">
        <v>5860</v>
      </c>
      <c r="E709" s="255" t="s">
        <v>136</v>
      </c>
      <c r="F709" s="254" t="s">
        <v>136</v>
      </c>
      <c r="G709" s="254">
        <v>89218</v>
      </c>
      <c r="H709" s="254" t="s">
        <v>5949</v>
      </c>
      <c r="I709" s="254" t="s">
        <v>5858</v>
      </c>
      <c r="J709" s="254" t="s">
        <v>459</v>
      </c>
      <c r="K709" s="255">
        <v>76.27</v>
      </c>
      <c r="L709" s="254" t="s">
        <v>458</v>
      </c>
    </row>
    <row r="710" spans="1:12" ht="13.5" x14ac:dyDescent="0.25">
      <c r="A710" s="254" t="s">
        <v>5244</v>
      </c>
      <c r="B710" s="254" t="s">
        <v>5243</v>
      </c>
      <c r="C710" s="254" t="s">
        <v>5861</v>
      </c>
      <c r="D710" s="254" t="s">
        <v>5860</v>
      </c>
      <c r="E710" s="255" t="s">
        <v>136</v>
      </c>
      <c r="F710" s="254" t="s">
        <v>136</v>
      </c>
      <c r="G710" s="254">
        <v>89226</v>
      </c>
      <c r="H710" s="254" t="s">
        <v>5948</v>
      </c>
      <c r="I710" s="254" t="s">
        <v>5858</v>
      </c>
      <c r="J710" s="254" t="s">
        <v>133</v>
      </c>
      <c r="K710" s="255">
        <v>1.52</v>
      </c>
      <c r="L710" s="254" t="s">
        <v>458</v>
      </c>
    </row>
    <row r="711" spans="1:12" ht="13.5" x14ac:dyDescent="0.25">
      <c r="A711" s="254" t="s">
        <v>5244</v>
      </c>
      <c r="B711" s="254" t="s">
        <v>5243</v>
      </c>
      <c r="C711" s="254" t="s">
        <v>5861</v>
      </c>
      <c r="D711" s="254" t="s">
        <v>5860</v>
      </c>
      <c r="E711" s="255" t="s">
        <v>136</v>
      </c>
      <c r="F711" s="254" t="s">
        <v>136</v>
      </c>
      <c r="G711" s="254">
        <v>89235</v>
      </c>
      <c r="H711" s="254" t="s">
        <v>5947</v>
      </c>
      <c r="I711" s="254" t="s">
        <v>5858</v>
      </c>
      <c r="J711" s="254" t="s">
        <v>459</v>
      </c>
      <c r="K711" s="255">
        <v>179.14</v>
      </c>
      <c r="L711" s="254" t="s">
        <v>458</v>
      </c>
    </row>
    <row r="712" spans="1:12" ht="13.5" x14ac:dyDescent="0.25">
      <c r="A712" s="254" t="s">
        <v>5244</v>
      </c>
      <c r="B712" s="254" t="s">
        <v>5243</v>
      </c>
      <c r="C712" s="254" t="s">
        <v>5861</v>
      </c>
      <c r="D712" s="254" t="s">
        <v>5860</v>
      </c>
      <c r="E712" s="255" t="s">
        <v>136</v>
      </c>
      <c r="F712" s="254" t="s">
        <v>136</v>
      </c>
      <c r="G712" s="254">
        <v>89243</v>
      </c>
      <c r="H712" s="254" t="s">
        <v>5946</v>
      </c>
      <c r="I712" s="254" t="s">
        <v>5858</v>
      </c>
      <c r="J712" s="254" t="s">
        <v>459</v>
      </c>
      <c r="K712" s="255">
        <v>392.93</v>
      </c>
      <c r="L712" s="254" t="s">
        <v>458</v>
      </c>
    </row>
    <row r="713" spans="1:12" ht="13.5" x14ac:dyDescent="0.25">
      <c r="A713" s="254" t="s">
        <v>5244</v>
      </c>
      <c r="B713" s="254" t="s">
        <v>5243</v>
      </c>
      <c r="C713" s="254" t="s">
        <v>5861</v>
      </c>
      <c r="D713" s="254" t="s">
        <v>5860</v>
      </c>
      <c r="E713" s="255" t="s">
        <v>136</v>
      </c>
      <c r="F713" s="254" t="s">
        <v>136</v>
      </c>
      <c r="G713" s="254">
        <v>89251</v>
      </c>
      <c r="H713" s="254" t="s">
        <v>5945</v>
      </c>
      <c r="I713" s="254" t="s">
        <v>5858</v>
      </c>
      <c r="J713" s="254" t="s">
        <v>459</v>
      </c>
      <c r="K713" s="255">
        <v>343.93</v>
      </c>
      <c r="L713" s="254" t="s">
        <v>458</v>
      </c>
    </row>
    <row r="714" spans="1:12" ht="13.5" x14ac:dyDescent="0.25">
      <c r="A714" s="254" t="s">
        <v>5244</v>
      </c>
      <c r="B714" s="254" t="s">
        <v>5243</v>
      </c>
      <c r="C714" s="254" t="s">
        <v>5861</v>
      </c>
      <c r="D714" s="254" t="s">
        <v>5860</v>
      </c>
      <c r="E714" s="255" t="s">
        <v>136</v>
      </c>
      <c r="F714" s="254" t="s">
        <v>136</v>
      </c>
      <c r="G714" s="254">
        <v>89258</v>
      </c>
      <c r="H714" s="254" t="s">
        <v>5944</v>
      </c>
      <c r="I714" s="254" t="s">
        <v>5858</v>
      </c>
      <c r="J714" s="254" t="s">
        <v>459</v>
      </c>
      <c r="K714" s="255">
        <v>116.46</v>
      </c>
      <c r="L714" s="254" t="s">
        <v>458</v>
      </c>
    </row>
    <row r="715" spans="1:12" ht="13.5" x14ac:dyDescent="0.25">
      <c r="A715" s="254" t="s">
        <v>5244</v>
      </c>
      <c r="B715" s="254" t="s">
        <v>5243</v>
      </c>
      <c r="C715" s="254" t="s">
        <v>5861</v>
      </c>
      <c r="D715" s="254" t="s">
        <v>5860</v>
      </c>
      <c r="E715" s="255" t="s">
        <v>136</v>
      </c>
      <c r="F715" s="254" t="s">
        <v>136</v>
      </c>
      <c r="G715" s="254">
        <v>89273</v>
      </c>
      <c r="H715" s="254" t="s">
        <v>5943</v>
      </c>
      <c r="I715" s="254" t="s">
        <v>5858</v>
      </c>
      <c r="J715" s="254" t="s">
        <v>459</v>
      </c>
      <c r="K715" s="255">
        <v>100.37</v>
      </c>
      <c r="L715" s="254" t="s">
        <v>458</v>
      </c>
    </row>
    <row r="716" spans="1:12" ht="13.5" x14ac:dyDescent="0.25">
      <c r="A716" s="254" t="s">
        <v>5244</v>
      </c>
      <c r="B716" s="254" t="s">
        <v>5243</v>
      </c>
      <c r="C716" s="254" t="s">
        <v>5861</v>
      </c>
      <c r="D716" s="254" t="s">
        <v>5860</v>
      </c>
      <c r="E716" s="255" t="s">
        <v>136</v>
      </c>
      <c r="F716" s="254" t="s">
        <v>136</v>
      </c>
      <c r="G716" s="254">
        <v>89279</v>
      </c>
      <c r="H716" s="254" t="s">
        <v>5942</v>
      </c>
      <c r="I716" s="254" t="s">
        <v>5858</v>
      </c>
      <c r="J716" s="254" t="s">
        <v>133</v>
      </c>
      <c r="K716" s="255">
        <v>1.84</v>
      </c>
      <c r="L716" s="254" t="s">
        <v>458</v>
      </c>
    </row>
    <row r="717" spans="1:12" ht="13.5" x14ac:dyDescent="0.25">
      <c r="A717" s="254" t="s">
        <v>5244</v>
      </c>
      <c r="B717" s="254" t="s">
        <v>5243</v>
      </c>
      <c r="C717" s="254" t="s">
        <v>5861</v>
      </c>
      <c r="D717" s="254" t="s">
        <v>5860</v>
      </c>
      <c r="E717" s="255" t="s">
        <v>136</v>
      </c>
      <c r="F717" s="254" t="s">
        <v>136</v>
      </c>
      <c r="G717" s="254">
        <v>89877</v>
      </c>
      <c r="H717" s="254" t="s">
        <v>5941</v>
      </c>
      <c r="I717" s="254" t="s">
        <v>5858</v>
      </c>
      <c r="J717" s="254" t="s">
        <v>459</v>
      </c>
      <c r="K717" s="255">
        <v>87.95</v>
      </c>
      <c r="L717" s="254" t="s">
        <v>458</v>
      </c>
    </row>
    <row r="718" spans="1:12" ht="13.5" x14ac:dyDescent="0.25">
      <c r="A718" s="254" t="s">
        <v>5244</v>
      </c>
      <c r="B718" s="254" t="s">
        <v>5243</v>
      </c>
      <c r="C718" s="254" t="s">
        <v>5861</v>
      </c>
      <c r="D718" s="254" t="s">
        <v>5860</v>
      </c>
      <c r="E718" s="255" t="s">
        <v>136</v>
      </c>
      <c r="F718" s="254" t="s">
        <v>136</v>
      </c>
      <c r="G718" s="254">
        <v>89884</v>
      </c>
      <c r="H718" s="254" t="s">
        <v>5940</v>
      </c>
      <c r="I718" s="254" t="s">
        <v>5858</v>
      </c>
      <c r="J718" s="254" t="s">
        <v>459</v>
      </c>
      <c r="K718" s="255">
        <v>91.76</v>
      </c>
      <c r="L718" s="254" t="s">
        <v>458</v>
      </c>
    </row>
    <row r="719" spans="1:12" ht="13.5" x14ac:dyDescent="0.25">
      <c r="A719" s="254" t="s">
        <v>5244</v>
      </c>
      <c r="B719" s="254" t="s">
        <v>5243</v>
      </c>
      <c r="C719" s="254" t="s">
        <v>5861</v>
      </c>
      <c r="D719" s="254" t="s">
        <v>5860</v>
      </c>
      <c r="E719" s="255" t="s">
        <v>136</v>
      </c>
      <c r="F719" s="254" t="s">
        <v>136</v>
      </c>
      <c r="G719" s="254">
        <v>90587</v>
      </c>
      <c r="H719" s="254" t="s">
        <v>5939</v>
      </c>
      <c r="I719" s="254" t="s">
        <v>5858</v>
      </c>
      <c r="J719" s="254" t="s">
        <v>459</v>
      </c>
      <c r="K719" s="255">
        <v>0.53</v>
      </c>
      <c r="L719" s="254" t="s">
        <v>458</v>
      </c>
    </row>
    <row r="720" spans="1:12" ht="13.5" x14ac:dyDescent="0.25">
      <c r="A720" s="254" t="s">
        <v>5244</v>
      </c>
      <c r="B720" s="254" t="s">
        <v>5243</v>
      </c>
      <c r="C720" s="254" t="s">
        <v>5861</v>
      </c>
      <c r="D720" s="254" t="s">
        <v>5860</v>
      </c>
      <c r="E720" s="255" t="s">
        <v>136</v>
      </c>
      <c r="F720" s="254" t="s">
        <v>136</v>
      </c>
      <c r="G720" s="254">
        <v>90626</v>
      </c>
      <c r="H720" s="254" t="s">
        <v>5938</v>
      </c>
      <c r="I720" s="254" t="s">
        <v>5858</v>
      </c>
      <c r="J720" s="254" t="s">
        <v>133</v>
      </c>
      <c r="K720" s="255">
        <v>2.98</v>
      </c>
      <c r="L720" s="254" t="s">
        <v>458</v>
      </c>
    </row>
    <row r="721" spans="1:12" ht="13.5" x14ac:dyDescent="0.25">
      <c r="A721" s="254" t="s">
        <v>5244</v>
      </c>
      <c r="B721" s="254" t="s">
        <v>5243</v>
      </c>
      <c r="C721" s="254" t="s">
        <v>5861</v>
      </c>
      <c r="D721" s="254" t="s">
        <v>5860</v>
      </c>
      <c r="E721" s="255" t="s">
        <v>136</v>
      </c>
      <c r="F721" s="254" t="s">
        <v>136</v>
      </c>
      <c r="G721" s="254">
        <v>90632</v>
      </c>
      <c r="H721" s="254" t="s">
        <v>5937</v>
      </c>
      <c r="I721" s="254" t="s">
        <v>5858</v>
      </c>
      <c r="J721" s="254" t="s">
        <v>459</v>
      </c>
      <c r="K721" s="255">
        <v>77.95</v>
      </c>
      <c r="L721" s="254" t="s">
        <v>458</v>
      </c>
    </row>
    <row r="722" spans="1:12" ht="13.5" x14ac:dyDescent="0.25">
      <c r="A722" s="254" t="s">
        <v>5244</v>
      </c>
      <c r="B722" s="254" t="s">
        <v>5243</v>
      </c>
      <c r="C722" s="254" t="s">
        <v>5861</v>
      </c>
      <c r="D722" s="254" t="s">
        <v>5860</v>
      </c>
      <c r="E722" s="255" t="s">
        <v>136</v>
      </c>
      <c r="F722" s="254" t="s">
        <v>136</v>
      </c>
      <c r="G722" s="254">
        <v>90638</v>
      </c>
      <c r="H722" s="254" t="s">
        <v>5936</v>
      </c>
      <c r="I722" s="254" t="s">
        <v>5858</v>
      </c>
      <c r="J722" s="254" t="s">
        <v>133</v>
      </c>
      <c r="K722" s="255">
        <v>4.93</v>
      </c>
      <c r="L722" s="254" t="s">
        <v>458</v>
      </c>
    </row>
    <row r="723" spans="1:12" ht="13.5" x14ac:dyDescent="0.25">
      <c r="A723" s="254" t="s">
        <v>5244</v>
      </c>
      <c r="B723" s="254" t="s">
        <v>5243</v>
      </c>
      <c r="C723" s="254" t="s">
        <v>5861</v>
      </c>
      <c r="D723" s="254" t="s">
        <v>5860</v>
      </c>
      <c r="E723" s="255" t="s">
        <v>136</v>
      </c>
      <c r="F723" s="254" t="s">
        <v>136</v>
      </c>
      <c r="G723" s="254">
        <v>90644</v>
      </c>
      <c r="H723" s="254" t="s">
        <v>5935</v>
      </c>
      <c r="I723" s="254" t="s">
        <v>5858</v>
      </c>
      <c r="J723" s="254" t="s">
        <v>133</v>
      </c>
      <c r="K723" s="255">
        <v>7.37</v>
      </c>
      <c r="L723" s="254" t="s">
        <v>458</v>
      </c>
    </row>
    <row r="724" spans="1:12" ht="13.5" x14ac:dyDescent="0.25">
      <c r="A724" s="254" t="s">
        <v>5244</v>
      </c>
      <c r="B724" s="254" t="s">
        <v>5243</v>
      </c>
      <c r="C724" s="254" t="s">
        <v>5861</v>
      </c>
      <c r="D724" s="254" t="s">
        <v>5860</v>
      </c>
      <c r="E724" s="255" t="s">
        <v>136</v>
      </c>
      <c r="F724" s="254" t="s">
        <v>136</v>
      </c>
      <c r="G724" s="254">
        <v>90651</v>
      </c>
      <c r="H724" s="254" t="s">
        <v>5934</v>
      </c>
      <c r="I724" s="254" t="s">
        <v>5858</v>
      </c>
      <c r="J724" s="254" t="s">
        <v>133</v>
      </c>
      <c r="K724" s="255">
        <v>0.92</v>
      </c>
      <c r="L724" s="254" t="s">
        <v>458</v>
      </c>
    </row>
    <row r="725" spans="1:12" ht="13.5" x14ac:dyDescent="0.25">
      <c r="A725" s="254" t="s">
        <v>5244</v>
      </c>
      <c r="B725" s="254" t="s">
        <v>5243</v>
      </c>
      <c r="C725" s="254" t="s">
        <v>5861</v>
      </c>
      <c r="D725" s="254" t="s">
        <v>5860</v>
      </c>
      <c r="E725" s="255" t="s">
        <v>136</v>
      </c>
      <c r="F725" s="254" t="s">
        <v>136</v>
      </c>
      <c r="G725" s="254">
        <v>90657</v>
      </c>
      <c r="H725" s="254" t="s">
        <v>5933</v>
      </c>
      <c r="I725" s="254" t="s">
        <v>5858</v>
      </c>
      <c r="J725" s="254" t="s">
        <v>133</v>
      </c>
      <c r="K725" s="255">
        <v>4.8</v>
      </c>
      <c r="L725" s="254" t="s">
        <v>458</v>
      </c>
    </row>
    <row r="726" spans="1:12" ht="13.5" x14ac:dyDescent="0.25">
      <c r="A726" s="254" t="s">
        <v>5244</v>
      </c>
      <c r="B726" s="254" t="s">
        <v>5243</v>
      </c>
      <c r="C726" s="254" t="s">
        <v>5861</v>
      </c>
      <c r="D726" s="254" t="s">
        <v>5860</v>
      </c>
      <c r="E726" s="255" t="s">
        <v>136</v>
      </c>
      <c r="F726" s="254" t="s">
        <v>136</v>
      </c>
      <c r="G726" s="254">
        <v>90663</v>
      </c>
      <c r="H726" s="254" t="s">
        <v>5932</v>
      </c>
      <c r="I726" s="254" t="s">
        <v>5858</v>
      </c>
      <c r="J726" s="254" t="s">
        <v>133</v>
      </c>
      <c r="K726" s="255">
        <v>5.13</v>
      </c>
      <c r="L726" s="254" t="s">
        <v>458</v>
      </c>
    </row>
    <row r="727" spans="1:12" ht="13.5" x14ac:dyDescent="0.25">
      <c r="A727" s="254" t="s">
        <v>5244</v>
      </c>
      <c r="B727" s="254" t="s">
        <v>5243</v>
      </c>
      <c r="C727" s="254" t="s">
        <v>5861</v>
      </c>
      <c r="D727" s="254" t="s">
        <v>5860</v>
      </c>
      <c r="E727" s="255" t="s">
        <v>136</v>
      </c>
      <c r="F727" s="254" t="s">
        <v>136</v>
      </c>
      <c r="G727" s="254">
        <v>90669</v>
      </c>
      <c r="H727" s="254" t="s">
        <v>5931</v>
      </c>
      <c r="I727" s="254" t="s">
        <v>5858</v>
      </c>
      <c r="J727" s="254" t="s">
        <v>459</v>
      </c>
      <c r="K727" s="255">
        <v>8.86</v>
      </c>
      <c r="L727" s="254" t="s">
        <v>458</v>
      </c>
    </row>
    <row r="728" spans="1:12" ht="13.5" x14ac:dyDescent="0.25">
      <c r="A728" s="254" t="s">
        <v>5244</v>
      </c>
      <c r="B728" s="254" t="s">
        <v>5243</v>
      </c>
      <c r="C728" s="254" t="s">
        <v>5861</v>
      </c>
      <c r="D728" s="254" t="s">
        <v>5860</v>
      </c>
      <c r="E728" s="255" t="s">
        <v>136</v>
      </c>
      <c r="F728" s="254" t="s">
        <v>136</v>
      </c>
      <c r="G728" s="254">
        <v>90675</v>
      </c>
      <c r="H728" s="254" t="s">
        <v>5930</v>
      </c>
      <c r="I728" s="254" t="s">
        <v>5858</v>
      </c>
      <c r="J728" s="254" t="s">
        <v>459</v>
      </c>
      <c r="K728" s="255">
        <v>288.12</v>
      </c>
      <c r="L728" s="254" t="s">
        <v>458</v>
      </c>
    </row>
    <row r="729" spans="1:12" ht="13.5" x14ac:dyDescent="0.25">
      <c r="A729" s="254" t="s">
        <v>5244</v>
      </c>
      <c r="B729" s="254" t="s">
        <v>5243</v>
      </c>
      <c r="C729" s="254" t="s">
        <v>5861</v>
      </c>
      <c r="D729" s="254" t="s">
        <v>5860</v>
      </c>
      <c r="E729" s="255" t="s">
        <v>136</v>
      </c>
      <c r="F729" s="254" t="s">
        <v>136</v>
      </c>
      <c r="G729" s="254">
        <v>90681</v>
      </c>
      <c r="H729" s="254" t="s">
        <v>5929</v>
      </c>
      <c r="I729" s="254" t="s">
        <v>5858</v>
      </c>
      <c r="J729" s="254" t="s">
        <v>459</v>
      </c>
      <c r="K729" s="255">
        <v>166.86</v>
      </c>
      <c r="L729" s="254" t="s">
        <v>458</v>
      </c>
    </row>
    <row r="730" spans="1:12" ht="13.5" x14ac:dyDescent="0.25">
      <c r="A730" s="254" t="s">
        <v>5244</v>
      </c>
      <c r="B730" s="254" t="s">
        <v>5243</v>
      </c>
      <c r="C730" s="254" t="s">
        <v>5861</v>
      </c>
      <c r="D730" s="254" t="s">
        <v>5860</v>
      </c>
      <c r="E730" s="255" t="s">
        <v>136</v>
      </c>
      <c r="F730" s="254" t="s">
        <v>136</v>
      </c>
      <c r="G730" s="254">
        <v>90687</v>
      </c>
      <c r="H730" s="254" t="s">
        <v>5928</v>
      </c>
      <c r="I730" s="254" t="s">
        <v>5858</v>
      </c>
      <c r="J730" s="254" t="s">
        <v>459</v>
      </c>
      <c r="K730" s="255">
        <v>52.89</v>
      </c>
      <c r="L730" s="254" t="s">
        <v>458</v>
      </c>
    </row>
    <row r="731" spans="1:12" ht="13.5" x14ac:dyDescent="0.25">
      <c r="A731" s="254" t="s">
        <v>5244</v>
      </c>
      <c r="B731" s="254" t="s">
        <v>5243</v>
      </c>
      <c r="C731" s="254" t="s">
        <v>5861</v>
      </c>
      <c r="D731" s="254" t="s">
        <v>5860</v>
      </c>
      <c r="E731" s="255" t="s">
        <v>136</v>
      </c>
      <c r="F731" s="254" t="s">
        <v>136</v>
      </c>
      <c r="G731" s="254">
        <v>90693</v>
      </c>
      <c r="H731" s="254" t="s">
        <v>5927</v>
      </c>
      <c r="I731" s="254" t="s">
        <v>5858</v>
      </c>
      <c r="J731" s="254" t="s">
        <v>459</v>
      </c>
      <c r="K731" s="255">
        <v>48.33</v>
      </c>
      <c r="L731" s="254" t="s">
        <v>458</v>
      </c>
    </row>
    <row r="732" spans="1:12" ht="13.5" x14ac:dyDescent="0.25">
      <c r="A732" s="254" t="s">
        <v>5244</v>
      </c>
      <c r="B732" s="254" t="s">
        <v>5243</v>
      </c>
      <c r="C732" s="254" t="s">
        <v>5861</v>
      </c>
      <c r="D732" s="254" t="s">
        <v>5860</v>
      </c>
      <c r="E732" s="255" t="s">
        <v>136</v>
      </c>
      <c r="F732" s="254" t="s">
        <v>136</v>
      </c>
      <c r="G732" s="254">
        <v>90965</v>
      </c>
      <c r="H732" s="254" t="s">
        <v>5926</v>
      </c>
      <c r="I732" s="254" t="s">
        <v>5858</v>
      </c>
      <c r="J732" s="254" t="s">
        <v>459</v>
      </c>
      <c r="K732" s="255">
        <v>8.82</v>
      </c>
      <c r="L732" s="254" t="s">
        <v>458</v>
      </c>
    </row>
    <row r="733" spans="1:12" ht="13.5" x14ac:dyDescent="0.25">
      <c r="A733" s="254" t="s">
        <v>5244</v>
      </c>
      <c r="B733" s="254" t="s">
        <v>5243</v>
      </c>
      <c r="C733" s="254" t="s">
        <v>5861</v>
      </c>
      <c r="D733" s="254" t="s">
        <v>5860</v>
      </c>
      <c r="E733" s="255" t="s">
        <v>136</v>
      </c>
      <c r="F733" s="254" t="s">
        <v>136</v>
      </c>
      <c r="G733" s="254">
        <v>90973</v>
      </c>
      <c r="H733" s="254" t="s">
        <v>5925</v>
      </c>
      <c r="I733" s="254" t="s">
        <v>5858</v>
      </c>
      <c r="J733" s="254" t="s">
        <v>459</v>
      </c>
      <c r="K733" s="255">
        <v>8.85</v>
      </c>
      <c r="L733" s="254" t="s">
        <v>458</v>
      </c>
    </row>
    <row r="734" spans="1:12" ht="13.5" x14ac:dyDescent="0.25">
      <c r="A734" s="254" t="s">
        <v>5244</v>
      </c>
      <c r="B734" s="254" t="s">
        <v>5243</v>
      </c>
      <c r="C734" s="254" t="s">
        <v>5861</v>
      </c>
      <c r="D734" s="254" t="s">
        <v>5860</v>
      </c>
      <c r="E734" s="255" t="s">
        <v>136</v>
      </c>
      <c r="F734" s="254" t="s">
        <v>136</v>
      </c>
      <c r="G734" s="254">
        <v>90982</v>
      </c>
      <c r="H734" s="254" t="s">
        <v>5924</v>
      </c>
      <c r="I734" s="254" t="s">
        <v>5858</v>
      </c>
      <c r="J734" s="254" t="s">
        <v>459</v>
      </c>
      <c r="K734" s="255">
        <v>22.48</v>
      </c>
      <c r="L734" s="254" t="s">
        <v>458</v>
      </c>
    </row>
    <row r="735" spans="1:12" ht="13.5" x14ac:dyDescent="0.25">
      <c r="A735" s="254" t="s">
        <v>5244</v>
      </c>
      <c r="B735" s="254" t="s">
        <v>5243</v>
      </c>
      <c r="C735" s="254" t="s">
        <v>5861</v>
      </c>
      <c r="D735" s="254" t="s">
        <v>5860</v>
      </c>
      <c r="E735" s="255" t="s">
        <v>136</v>
      </c>
      <c r="F735" s="254" t="s">
        <v>136</v>
      </c>
      <c r="G735" s="254">
        <v>91001</v>
      </c>
      <c r="H735" s="254" t="s">
        <v>5923</v>
      </c>
      <c r="I735" s="254" t="s">
        <v>5858</v>
      </c>
      <c r="J735" s="254" t="s">
        <v>459</v>
      </c>
      <c r="K735" s="255">
        <v>10.5</v>
      </c>
      <c r="L735" s="254" t="s">
        <v>458</v>
      </c>
    </row>
    <row r="736" spans="1:12" ht="13.5" x14ac:dyDescent="0.25">
      <c r="A736" s="254" t="s">
        <v>5244</v>
      </c>
      <c r="B736" s="254" t="s">
        <v>5243</v>
      </c>
      <c r="C736" s="254" t="s">
        <v>5861</v>
      </c>
      <c r="D736" s="254" t="s">
        <v>5860</v>
      </c>
      <c r="E736" s="255" t="s">
        <v>136</v>
      </c>
      <c r="F736" s="254" t="s">
        <v>136</v>
      </c>
      <c r="G736" s="254">
        <v>91032</v>
      </c>
      <c r="H736" s="254" t="s">
        <v>5922</v>
      </c>
      <c r="I736" s="254" t="s">
        <v>5858</v>
      </c>
      <c r="J736" s="254" t="s">
        <v>459</v>
      </c>
      <c r="K736" s="255">
        <v>66.59</v>
      </c>
      <c r="L736" s="254" t="s">
        <v>458</v>
      </c>
    </row>
    <row r="737" spans="1:12" ht="13.5" x14ac:dyDescent="0.25">
      <c r="A737" s="254" t="s">
        <v>5244</v>
      </c>
      <c r="B737" s="254" t="s">
        <v>5243</v>
      </c>
      <c r="C737" s="254" t="s">
        <v>5861</v>
      </c>
      <c r="D737" s="254" t="s">
        <v>5860</v>
      </c>
      <c r="E737" s="255" t="s">
        <v>136</v>
      </c>
      <c r="F737" s="254" t="s">
        <v>136</v>
      </c>
      <c r="G737" s="254">
        <v>91278</v>
      </c>
      <c r="H737" s="254" t="s">
        <v>5921</v>
      </c>
      <c r="I737" s="254" t="s">
        <v>5858</v>
      </c>
      <c r="J737" s="254" t="s">
        <v>459</v>
      </c>
      <c r="K737" s="255">
        <v>0.71</v>
      </c>
      <c r="L737" s="254" t="s">
        <v>458</v>
      </c>
    </row>
    <row r="738" spans="1:12" ht="13.5" x14ac:dyDescent="0.25">
      <c r="A738" s="254" t="s">
        <v>5244</v>
      </c>
      <c r="B738" s="254" t="s">
        <v>5243</v>
      </c>
      <c r="C738" s="254" t="s">
        <v>5861</v>
      </c>
      <c r="D738" s="254" t="s">
        <v>5860</v>
      </c>
      <c r="E738" s="255" t="s">
        <v>136</v>
      </c>
      <c r="F738" s="254" t="s">
        <v>136</v>
      </c>
      <c r="G738" s="254">
        <v>91285</v>
      </c>
      <c r="H738" s="254" t="s">
        <v>5920</v>
      </c>
      <c r="I738" s="254" t="s">
        <v>5858</v>
      </c>
      <c r="J738" s="254" t="s">
        <v>133</v>
      </c>
      <c r="K738" s="255">
        <v>1.18</v>
      </c>
      <c r="L738" s="254" t="s">
        <v>458</v>
      </c>
    </row>
    <row r="739" spans="1:12" ht="13.5" x14ac:dyDescent="0.25">
      <c r="A739" s="254" t="s">
        <v>5244</v>
      </c>
      <c r="B739" s="254" t="s">
        <v>5243</v>
      </c>
      <c r="C739" s="254" t="s">
        <v>5861</v>
      </c>
      <c r="D739" s="254" t="s">
        <v>5860</v>
      </c>
      <c r="E739" s="255" t="s">
        <v>136</v>
      </c>
      <c r="F739" s="254" t="s">
        <v>136</v>
      </c>
      <c r="G739" s="254">
        <v>91387</v>
      </c>
      <c r="H739" s="254" t="s">
        <v>5919</v>
      </c>
      <c r="I739" s="254" t="s">
        <v>5858</v>
      </c>
      <c r="J739" s="254" t="s">
        <v>459</v>
      </c>
      <c r="K739" s="255">
        <v>73.7</v>
      </c>
      <c r="L739" s="254" t="s">
        <v>458</v>
      </c>
    </row>
    <row r="740" spans="1:12" ht="13.5" x14ac:dyDescent="0.25">
      <c r="A740" s="254" t="s">
        <v>5244</v>
      </c>
      <c r="B740" s="254" t="s">
        <v>5243</v>
      </c>
      <c r="C740" s="254" t="s">
        <v>5861</v>
      </c>
      <c r="D740" s="254" t="s">
        <v>5860</v>
      </c>
      <c r="E740" s="255" t="s">
        <v>136</v>
      </c>
      <c r="F740" s="254" t="s">
        <v>136</v>
      </c>
      <c r="G740" s="254">
        <v>91395</v>
      </c>
      <c r="H740" s="254" t="s">
        <v>5918</v>
      </c>
      <c r="I740" s="254" t="s">
        <v>5858</v>
      </c>
      <c r="J740" s="254" t="s">
        <v>459</v>
      </c>
      <c r="K740" s="255">
        <v>57.9</v>
      </c>
      <c r="L740" s="254" t="s">
        <v>458</v>
      </c>
    </row>
    <row r="741" spans="1:12" ht="13.5" x14ac:dyDescent="0.25">
      <c r="A741" s="254" t="s">
        <v>5244</v>
      </c>
      <c r="B741" s="254" t="s">
        <v>5243</v>
      </c>
      <c r="C741" s="254" t="s">
        <v>5861</v>
      </c>
      <c r="D741" s="254" t="s">
        <v>5860</v>
      </c>
      <c r="E741" s="255" t="s">
        <v>136</v>
      </c>
      <c r="F741" s="254" t="s">
        <v>136</v>
      </c>
      <c r="G741" s="254">
        <v>91486</v>
      </c>
      <c r="H741" s="254" t="s">
        <v>5917</v>
      </c>
      <c r="I741" s="254" t="s">
        <v>5858</v>
      </c>
      <c r="J741" s="254" t="s">
        <v>459</v>
      </c>
      <c r="K741" s="255">
        <v>68.260000000000005</v>
      </c>
      <c r="L741" s="254" t="s">
        <v>458</v>
      </c>
    </row>
    <row r="742" spans="1:12" ht="13.5" x14ac:dyDescent="0.25">
      <c r="A742" s="254" t="s">
        <v>5244</v>
      </c>
      <c r="B742" s="254" t="s">
        <v>5243</v>
      </c>
      <c r="C742" s="254" t="s">
        <v>5861</v>
      </c>
      <c r="D742" s="254" t="s">
        <v>5860</v>
      </c>
      <c r="E742" s="255" t="s">
        <v>136</v>
      </c>
      <c r="F742" s="254" t="s">
        <v>136</v>
      </c>
      <c r="G742" s="254">
        <v>91534</v>
      </c>
      <c r="H742" s="254" t="s">
        <v>5916</v>
      </c>
      <c r="I742" s="254" t="s">
        <v>5858</v>
      </c>
      <c r="J742" s="254" t="s">
        <v>459</v>
      </c>
      <c r="K742" s="255">
        <v>20.440000000000001</v>
      </c>
      <c r="L742" s="254" t="s">
        <v>458</v>
      </c>
    </row>
    <row r="743" spans="1:12" ht="13.5" x14ac:dyDescent="0.25">
      <c r="A743" s="254" t="s">
        <v>5244</v>
      </c>
      <c r="B743" s="254" t="s">
        <v>5243</v>
      </c>
      <c r="C743" s="254" t="s">
        <v>5861</v>
      </c>
      <c r="D743" s="254" t="s">
        <v>5860</v>
      </c>
      <c r="E743" s="255" t="s">
        <v>136</v>
      </c>
      <c r="F743" s="254" t="s">
        <v>136</v>
      </c>
      <c r="G743" s="254">
        <v>91635</v>
      </c>
      <c r="H743" s="254" t="s">
        <v>5915</v>
      </c>
      <c r="I743" s="254" t="s">
        <v>5858</v>
      </c>
      <c r="J743" s="254" t="s">
        <v>459</v>
      </c>
      <c r="K743" s="255">
        <v>64.150000000000006</v>
      </c>
      <c r="L743" s="254" t="s">
        <v>458</v>
      </c>
    </row>
    <row r="744" spans="1:12" ht="13.5" x14ac:dyDescent="0.25">
      <c r="A744" s="254" t="s">
        <v>5244</v>
      </c>
      <c r="B744" s="254" t="s">
        <v>5243</v>
      </c>
      <c r="C744" s="254" t="s">
        <v>5861</v>
      </c>
      <c r="D744" s="254" t="s">
        <v>5860</v>
      </c>
      <c r="E744" s="255" t="s">
        <v>136</v>
      </c>
      <c r="F744" s="254" t="s">
        <v>136</v>
      </c>
      <c r="G744" s="254">
        <v>91646</v>
      </c>
      <c r="H744" s="254" t="s">
        <v>5914</v>
      </c>
      <c r="I744" s="254" t="s">
        <v>5858</v>
      </c>
      <c r="J744" s="254" t="s">
        <v>459</v>
      </c>
      <c r="K744" s="255">
        <v>97.52</v>
      </c>
      <c r="L744" s="254" t="s">
        <v>458</v>
      </c>
    </row>
    <row r="745" spans="1:12" ht="13.5" x14ac:dyDescent="0.25">
      <c r="A745" s="254" t="s">
        <v>5244</v>
      </c>
      <c r="B745" s="254" t="s">
        <v>5243</v>
      </c>
      <c r="C745" s="254" t="s">
        <v>5861</v>
      </c>
      <c r="D745" s="254" t="s">
        <v>5860</v>
      </c>
      <c r="E745" s="255" t="s">
        <v>136</v>
      </c>
      <c r="F745" s="254" t="s">
        <v>136</v>
      </c>
      <c r="G745" s="254">
        <v>91693</v>
      </c>
      <c r="H745" s="254" t="s">
        <v>5913</v>
      </c>
      <c r="I745" s="254" t="s">
        <v>5858</v>
      </c>
      <c r="J745" s="254" t="s">
        <v>133</v>
      </c>
      <c r="K745" s="255">
        <v>19.53</v>
      </c>
      <c r="L745" s="254" t="s">
        <v>458</v>
      </c>
    </row>
    <row r="746" spans="1:12" ht="13.5" x14ac:dyDescent="0.25">
      <c r="A746" s="254" t="s">
        <v>5244</v>
      </c>
      <c r="B746" s="254" t="s">
        <v>5243</v>
      </c>
      <c r="C746" s="254" t="s">
        <v>5861</v>
      </c>
      <c r="D746" s="254" t="s">
        <v>5860</v>
      </c>
      <c r="E746" s="255" t="s">
        <v>136</v>
      </c>
      <c r="F746" s="254" t="s">
        <v>136</v>
      </c>
      <c r="G746" s="254">
        <v>92044</v>
      </c>
      <c r="H746" s="254" t="s">
        <v>5912</v>
      </c>
      <c r="I746" s="254" t="s">
        <v>5858</v>
      </c>
      <c r="J746" s="254" t="s">
        <v>459</v>
      </c>
      <c r="K746" s="255">
        <v>7.8</v>
      </c>
      <c r="L746" s="254" t="s">
        <v>458</v>
      </c>
    </row>
    <row r="747" spans="1:12" ht="13.5" x14ac:dyDescent="0.25">
      <c r="A747" s="254" t="s">
        <v>5244</v>
      </c>
      <c r="B747" s="254" t="s">
        <v>5243</v>
      </c>
      <c r="C747" s="254" t="s">
        <v>5861</v>
      </c>
      <c r="D747" s="254" t="s">
        <v>5860</v>
      </c>
      <c r="E747" s="255" t="s">
        <v>136</v>
      </c>
      <c r="F747" s="254" t="s">
        <v>136</v>
      </c>
      <c r="G747" s="254">
        <v>92107</v>
      </c>
      <c r="H747" s="254" t="s">
        <v>5911</v>
      </c>
      <c r="I747" s="254" t="s">
        <v>5858</v>
      </c>
      <c r="J747" s="254" t="s">
        <v>459</v>
      </c>
      <c r="K747" s="255">
        <v>93.05</v>
      </c>
      <c r="L747" s="254" t="s">
        <v>458</v>
      </c>
    </row>
    <row r="748" spans="1:12" ht="13.5" x14ac:dyDescent="0.25">
      <c r="A748" s="254" t="s">
        <v>5244</v>
      </c>
      <c r="B748" s="254" t="s">
        <v>5243</v>
      </c>
      <c r="C748" s="254" t="s">
        <v>5861</v>
      </c>
      <c r="D748" s="254" t="s">
        <v>5860</v>
      </c>
      <c r="E748" s="255" t="s">
        <v>136</v>
      </c>
      <c r="F748" s="254" t="s">
        <v>136</v>
      </c>
      <c r="G748" s="254">
        <v>92113</v>
      </c>
      <c r="H748" s="254" t="s">
        <v>5910</v>
      </c>
      <c r="I748" s="254" t="s">
        <v>5858</v>
      </c>
      <c r="J748" s="254" t="s">
        <v>133</v>
      </c>
      <c r="K748" s="255">
        <v>1.0900000000000001</v>
      </c>
      <c r="L748" s="254" t="s">
        <v>458</v>
      </c>
    </row>
    <row r="749" spans="1:12" ht="13.5" x14ac:dyDescent="0.25">
      <c r="A749" s="254" t="s">
        <v>5244</v>
      </c>
      <c r="B749" s="254" t="s">
        <v>5243</v>
      </c>
      <c r="C749" s="254" t="s">
        <v>5861</v>
      </c>
      <c r="D749" s="254" t="s">
        <v>5860</v>
      </c>
      <c r="E749" s="255" t="s">
        <v>136</v>
      </c>
      <c r="F749" s="254" t="s">
        <v>136</v>
      </c>
      <c r="G749" s="254">
        <v>92119</v>
      </c>
      <c r="H749" s="254" t="s">
        <v>5909</v>
      </c>
      <c r="I749" s="254" t="s">
        <v>5858</v>
      </c>
      <c r="J749" s="254" t="s">
        <v>133</v>
      </c>
      <c r="K749" s="255">
        <v>0.27</v>
      </c>
      <c r="L749" s="254" t="s">
        <v>458</v>
      </c>
    </row>
    <row r="750" spans="1:12" ht="13.5" x14ac:dyDescent="0.25">
      <c r="A750" s="254" t="s">
        <v>5244</v>
      </c>
      <c r="B750" s="254" t="s">
        <v>5243</v>
      </c>
      <c r="C750" s="254" t="s">
        <v>5861</v>
      </c>
      <c r="D750" s="254" t="s">
        <v>5860</v>
      </c>
      <c r="E750" s="255" t="s">
        <v>136</v>
      </c>
      <c r="F750" s="254" t="s">
        <v>136</v>
      </c>
      <c r="G750" s="254">
        <v>92139</v>
      </c>
      <c r="H750" s="254" t="s">
        <v>5908</v>
      </c>
      <c r="I750" s="254" t="s">
        <v>5858</v>
      </c>
      <c r="J750" s="254" t="s">
        <v>459</v>
      </c>
      <c r="K750" s="255">
        <v>41.75</v>
      </c>
      <c r="L750" s="254" t="s">
        <v>458</v>
      </c>
    </row>
    <row r="751" spans="1:12" ht="13.5" x14ac:dyDescent="0.25">
      <c r="A751" s="254" t="s">
        <v>5244</v>
      </c>
      <c r="B751" s="254" t="s">
        <v>5243</v>
      </c>
      <c r="C751" s="254" t="s">
        <v>5861</v>
      </c>
      <c r="D751" s="254" t="s">
        <v>5860</v>
      </c>
      <c r="E751" s="255" t="s">
        <v>136</v>
      </c>
      <c r="F751" s="254" t="s">
        <v>136</v>
      </c>
      <c r="G751" s="254">
        <v>92146</v>
      </c>
      <c r="H751" s="254" t="s">
        <v>5907</v>
      </c>
      <c r="I751" s="254" t="s">
        <v>5858</v>
      </c>
      <c r="J751" s="254" t="s">
        <v>459</v>
      </c>
      <c r="K751" s="255">
        <v>30.45</v>
      </c>
      <c r="L751" s="254" t="s">
        <v>458</v>
      </c>
    </row>
    <row r="752" spans="1:12" ht="13.5" x14ac:dyDescent="0.25">
      <c r="A752" s="254" t="s">
        <v>5244</v>
      </c>
      <c r="B752" s="254" t="s">
        <v>5243</v>
      </c>
      <c r="C752" s="254" t="s">
        <v>5861</v>
      </c>
      <c r="D752" s="254" t="s">
        <v>5860</v>
      </c>
      <c r="E752" s="255" t="s">
        <v>136</v>
      </c>
      <c r="F752" s="254" t="s">
        <v>136</v>
      </c>
      <c r="G752" s="254">
        <v>92243</v>
      </c>
      <c r="H752" s="254" t="s">
        <v>5906</v>
      </c>
      <c r="I752" s="254" t="s">
        <v>5858</v>
      </c>
      <c r="J752" s="254" t="s">
        <v>459</v>
      </c>
      <c r="K752" s="255">
        <v>80.13</v>
      </c>
      <c r="L752" s="254" t="s">
        <v>458</v>
      </c>
    </row>
    <row r="753" spans="1:12" ht="13.5" x14ac:dyDescent="0.25">
      <c r="A753" s="254" t="s">
        <v>5244</v>
      </c>
      <c r="B753" s="254" t="s">
        <v>5243</v>
      </c>
      <c r="C753" s="254" t="s">
        <v>5861</v>
      </c>
      <c r="D753" s="254" t="s">
        <v>5860</v>
      </c>
      <c r="E753" s="255" t="s">
        <v>136</v>
      </c>
      <c r="F753" s="254" t="s">
        <v>136</v>
      </c>
      <c r="G753" s="254">
        <v>92717</v>
      </c>
      <c r="H753" s="254" t="s">
        <v>5905</v>
      </c>
      <c r="I753" s="254" t="s">
        <v>5858</v>
      </c>
      <c r="J753" s="254" t="s">
        <v>133</v>
      </c>
      <c r="K753" s="255">
        <v>0.26</v>
      </c>
      <c r="L753" s="254" t="s">
        <v>458</v>
      </c>
    </row>
    <row r="754" spans="1:12" ht="13.5" x14ac:dyDescent="0.25">
      <c r="A754" s="254" t="s">
        <v>5244</v>
      </c>
      <c r="B754" s="254" t="s">
        <v>5243</v>
      </c>
      <c r="C754" s="254" t="s">
        <v>5861</v>
      </c>
      <c r="D754" s="254" t="s">
        <v>5860</v>
      </c>
      <c r="E754" s="255" t="s">
        <v>136</v>
      </c>
      <c r="F754" s="254" t="s">
        <v>136</v>
      </c>
      <c r="G754" s="254">
        <v>92961</v>
      </c>
      <c r="H754" s="254" t="s">
        <v>5904</v>
      </c>
      <c r="I754" s="254" t="s">
        <v>5858</v>
      </c>
      <c r="J754" s="254" t="s">
        <v>459</v>
      </c>
      <c r="K754" s="255">
        <v>5.29</v>
      </c>
      <c r="L754" s="254" t="s">
        <v>458</v>
      </c>
    </row>
    <row r="755" spans="1:12" ht="13.5" x14ac:dyDescent="0.25">
      <c r="A755" s="254" t="s">
        <v>5244</v>
      </c>
      <c r="B755" s="254" t="s">
        <v>5243</v>
      </c>
      <c r="C755" s="254" t="s">
        <v>5861</v>
      </c>
      <c r="D755" s="254" t="s">
        <v>5860</v>
      </c>
      <c r="E755" s="255" t="s">
        <v>136</v>
      </c>
      <c r="F755" s="254" t="s">
        <v>136</v>
      </c>
      <c r="G755" s="254">
        <v>92967</v>
      </c>
      <c r="H755" s="254" t="s">
        <v>5903</v>
      </c>
      <c r="I755" s="254" t="s">
        <v>5858</v>
      </c>
      <c r="J755" s="254" t="s">
        <v>133</v>
      </c>
      <c r="K755" s="255">
        <v>19.440000000000001</v>
      </c>
      <c r="L755" s="254" t="s">
        <v>458</v>
      </c>
    </row>
    <row r="756" spans="1:12" ht="13.5" x14ac:dyDescent="0.25">
      <c r="A756" s="254" t="s">
        <v>5244</v>
      </c>
      <c r="B756" s="254" t="s">
        <v>5243</v>
      </c>
      <c r="C756" s="254" t="s">
        <v>5861</v>
      </c>
      <c r="D756" s="254" t="s">
        <v>5860</v>
      </c>
      <c r="E756" s="255" t="s">
        <v>136</v>
      </c>
      <c r="F756" s="254" t="s">
        <v>136</v>
      </c>
      <c r="G756" s="254">
        <v>93225</v>
      </c>
      <c r="H756" s="254" t="s">
        <v>5902</v>
      </c>
      <c r="I756" s="254" t="s">
        <v>5858</v>
      </c>
      <c r="J756" s="254" t="s">
        <v>459</v>
      </c>
      <c r="K756" s="255">
        <v>437.26</v>
      </c>
      <c r="L756" s="254" t="s">
        <v>458</v>
      </c>
    </row>
    <row r="757" spans="1:12" ht="13.5" x14ac:dyDescent="0.25">
      <c r="A757" s="254" t="s">
        <v>5244</v>
      </c>
      <c r="B757" s="254" t="s">
        <v>5243</v>
      </c>
      <c r="C757" s="254" t="s">
        <v>5861</v>
      </c>
      <c r="D757" s="254" t="s">
        <v>5860</v>
      </c>
      <c r="E757" s="255" t="s">
        <v>136</v>
      </c>
      <c r="F757" s="254" t="s">
        <v>136</v>
      </c>
      <c r="G757" s="254">
        <v>93234</v>
      </c>
      <c r="H757" s="254" t="s">
        <v>5901</v>
      </c>
      <c r="I757" s="254" t="s">
        <v>5858</v>
      </c>
      <c r="J757" s="254" t="s">
        <v>133</v>
      </c>
      <c r="K757" s="255">
        <v>0.49</v>
      </c>
      <c r="L757" s="254" t="s">
        <v>458</v>
      </c>
    </row>
    <row r="758" spans="1:12" ht="13.5" x14ac:dyDescent="0.25">
      <c r="A758" s="254" t="s">
        <v>5244</v>
      </c>
      <c r="B758" s="254" t="s">
        <v>5243</v>
      </c>
      <c r="C758" s="254" t="s">
        <v>5861</v>
      </c>
      <c r="D758" s="254" t="s">
        <v>5860</v>
      </c>
      <c r="E758" s="255" t="s">
        <v>136</v>
      </c>
      <c r="F758" s="254" t="s">
        <v>136</v>
      </c>
      <c r="G758" s="254">
        <v>93244</v>
      </c>
      <c r="H758" s="254" t="s">
        <v>5900</v>
      </c>
      <c r="I758" s="254" t="s">
        <v>5858</v>
      </c>
      <c r="J758" s="254" t="s">
        <v>459</v>
      </c>
      <c r="K758" s="255">
        <v>61.3</v>
      </c>
      <c r="L758" s="254" t="s">
        <v>458</v>
      </c>
    </row>
    <row r="759" spans="1:12" ht="13.5" x14ac:dyDescent="0.25">
      <c r="A759" s="254" t="s">
        <v>5244</v>
      </c>
      <c r="B759" s="254" t="s">
        <v>5243</v>
      </c>
      <c r="C759" s="254" t="s">
        <v>5861</v>
      </c>
      <c r="D759" s="254" t="s">
        <v>5860</v>
      </c>
      <c r="E759" s="255" t="s">
        <v>136</v>
      </c>
      <c r="F759" s="254" t="s">
        <v>136</v>
      </c>
      <c r="G759" s="254">
        <v>93274</v>
      </c>
      <c r="H759" s="254" t="s">
        <v>5899</v>
      </c>
      <c r="I759" s="254" t="s">
        <v>5858</v>
      </c>
      <c r="J759" s="254" t="s">
        <v>459</v>
      </c>
      <c r="K759" s="255">
        <v>62.25</v>
      </c>
      <c r="L759" s="254" t="s">
        <v>458</v>
      </c>
    </row>
    <row r="760" spans="1:12" ht="13.5" x14ac:dyDescent="0.25">
      <c r="A760" s="254" t="s">
        <v>5244</v>
      </c>
      <c r="B760" s="254" t="s">
        <v>5243</v>
      </c>
      <c r="C760" s="254" t="s">
        <v>5861</v>
      </c>
      <c r="D760" s="254" t="s">
        <v>5860</v>
      </c>
      <c r="E760" s="255" t="s">
        <v>136</v>
      </c>
      <c r="F760" s="254" t="s">
        <v>136</v>
      </c>
      <c r="G760" s="254">
        <v>93282</v>
      </c>
      <c r="H760" s="254" t="s">
        <v>5898</v>
      </c>
      <c r="I760" s="254" t="s">
        <v>5858</v>
      </c>
      <c r="J760" s="254" t="s">
        <v>133</v>
      </c>
      <c r="K760" s="255">
        <v>19.12</v>
      </c>
      <c r="L760" s="254" t="s">
        <v>458</v>
      </c>
    </row>
    <row r="761" spans="1:12" ht="13.5" x14ac:dyDescent="0.25">
      <c r="A761" s="254" t="s">
        <v>5244</v>
      </c>
      <c r="B761" s="254" t="s">
        <v>5243</v>
      </c>
      <c r="C761" s="254" t="s">
        <v>5861</v>
      </c>
      <c r="D761" s="254" t="s">
        <v>5860</v>
      </c>
      <c r="E761" s="255" t="s">
        <v>136</v>
      </c>
      <c r="F761" s="254" t="s">
        <v>136</v>
      </c>
      <c r="G761" s="254">
        <v>93288</v>
      </c>
      <c r="H761" s="254" t="s">
        <v>5897</v>
      </c>
      <c r="I761" s="254" t="s">
        <v>5858</v>
      </c>
      <c r="J761" s="254" t="s">
        <v>459</v>
      </c>
      <c r="K761" s="255">
        <v>172.43</v>
      </c>
      <c r="L761" s="254" t="s">
        <v>458</v>
      </c>
    </row>
    <row r="762" spans="1:12" ht="13.5" x14ac:dyDescent="0.25">
      <c r="A762" s="254" t="s">
        <v>5244</v>
      </c>
      <c r="B762" s="254" t="s">
        <v>5243</v>
      </c>
      <c r="C762" s="254" t="s">
        <v>5861</v>
      </c>
      <c r="D762" s="254" t="s">
        <v>5860</v>
      </c>
      <c r="E762" s="255" t="s">
        <v>136</v>
      </c>
      <c r="F762" s="254" t="s">
        <v>136</v>
      </c>
      <c r="G762" s="254">
        <v>93403</v>
      </c>
      <c r="H762" s="254" t="s">
        <v>5896</v>
      </c>
      <c r="I762" s="254" t="s">
        <v>5858</v>
      </c>
      <c r="J762" s="254" t="s">
        <v>459</v>
      </c>
      <c r="K762" s="255">
        <v>69.48</v>
      </c>
      <c r="L762" s="254" t="s">
        <v>458</v>
      </c>
    </row>
    <row r="763" spans="1:12" ht="13.5" x14ac:dyDescent="0.25">
      <c r="A763" s="254" t="s">
        <v>5244</v>
      </c>
      <c r="B763" s="254" t="s">
        <v>5243</v>
      </c>
      <c r="C763" s="254" t="s">
        <v>5861</v>
      </c>
      <c r="D763" s="254" t="s">
        <v>5860</v>
      </c>
      <c r="E763" s="255" t="s">
        <v>136</v>
      </c>
      <c r="F763" s="254" t="s">
        <v>136</v>
      </c>
      <c r="G763" s="254">
        <v>93409</v>
      </c>
      <c r="H763" s="254" t="s">
        <v>10913</v>
      </c>
      <c r="I763" s="254" t="s">
        <v>5858</v>
      </c>
      <c r="J763" s="254" t="s">
        <v>459</v>
      </c>
      <c r="K763" s="255">
        <v>26.01</v>
      </c>
      <c r="L763" s="254" t="s">
        <v>458</v>
      </c>
    </row>
    <row r="764" spans="1:12" ht="13.5" x14ac:dyDescent="0.25">
      <c r="A764" s="254" t="s">
        <v>5244</v>
      </c>
      <c r="B764" s="254" t="s">
        <v>5243</v>
      </c>
      <c r="C764" s="254" t="s">
        <v>5861</v>
      </c>
      <c r="D764" s="254" t="s">
        <v>5860</v>
      </c>
      <c r="E764" s="255" t="s">
        <v>136</v>
      </c>
      <c r="F764" s="254" t="s">
        <v>136</v>
      </c>
      <c r="G764" s="254">
        <v>93416</v>
      </c>
      <c r="H764" s="254" t="s">
        <v>5895</v>
      </c>
      <c r="I764" s="254" t="s">
        <v>5858</v>
      </c>
      <c r="J764" s="254" t="s">
        <v>459</v>
      </c>
      <c r="K764" s="255">
        <v>0.46</v>
      </c>
      <c r="L764" s="254" t="s">
        <v>458</v>
      </c>
    </row>
    <row r="765" spans="1:12" ht="13.5" x14ac:dyDescent="0.25">
      <c r="A765" s="254" t="s">
        <v>5244</v>
      </c>
      <c r="B765" s="254" t="s">
        <v>5243</v>
      </c>
      <c r="C765" s="254" t="s">
        <v>5861</v>
      </c>
      <c r="D765" s="254" t="s">
        <v>5860</v>
      </c>
      <c r="E765" s="255" t="s">
        <v>136</v>
      </c>
      <c r="F765" s="254" t="s">
        <v>136</v>
      </c>
      <c r="G765" s="254">
        <v>93422</v>
      </c>
      <c r="H765" s="254" t="s">
        <v>5894</v>
      </c>
      <c r="I765" s="254" t="s">
        <v>5858</v>
      </c>
      <c r="J765" s="254" t="s">
        <v>459</v>
      </c>
      <c r="K765" s="255">
        <v>6.07</v>
      </c>
      <c r="L765" s="254" t="s">
        <v>458</v>
      </c>
    </row>
    <row r="766" spans="1:12" ht="13.5" x14ac:dyDescent="0.25">
      <c r="A766" s="254" t="s">
        <v>5244</v>
      </c>
      <c r="B766" s="254" t="s">
        <v>5243</v>
      </c>
      <c r="C766" s="254" t="s">
        <v>5861</v>
      </c>
      <c r="D766" s="254" t="s">
        <v>5860</v>
      </c>
      <c r="E766" s="255" t="s">
        <v>136</v>
      </c>
      <c r="F766" s="254" t="s">
        <v>136</v>
      </c>
      <c r="G766" s="254">
        <v>93428</v>
      </c>
      <c r="H766" s="254" t="s">
        <v>5893</v>
      </c>
      <c r="I766" s="254" t="s">
        <v>5858</v>
      </c>
      <c r="J766" s="254" t="s">
        <v>459</v>
      </c>
      <c r="K766" s="255">
        <v>8.6</v>
      </c>
      <c r="L766" s="254" t="s">
        <v>458</v>
      </c>
    </row>
    <row r="767" spans="1:12" ht="13.5" x14ac:dyDescent="0.25">
      <c r="A767" s="254" t="s">
        <v>5244</v>
      </c>
      <c r="B767" s="254" t="s">
        <v>5243</v>
      </c>
      <c r="C767" s="254" t="s">
        <v>5861</v>
      </c>
      <c r="D767" s="254" t="s">
        <v>5860</v>
      </c>
      <c r="E767" s="255" t="s">
        <v>136</v>
      </c>
      <c r="F767" s="254" t="s">
        <v>136</v>
      </c>
      <c r="G767" s="254">
        <v>93434</v>
      </c>
      <c r="H767" s="254" t="s">
        <v>5892</v>
      </c>
      <c r="I767" s="254" t="s">
        <v>5858</v>
      </c>
      <c r="J767" s="254" t="s">
        <v>459</v>
      </c>
      <c r="K767" s="255">
        <v>322.63</v>
      </c>
      <c r="L767" s="254" t="s">
        <v>458</v>
      </c>
    </row>
    <row r="768" spans="1:12" ht="13.5" x14ac:dyDescent="0.25">
      <c r="A768" s="254" t="s">
        <v>5244</v>
      </c>
      <c r="B768" s="254" t="s">
        <v>5243</v>
      </c>
      <c r="C768" s="254" t="s">
        <v>5861</v>
      </c>
      <c r="D768" s="254" t="s">
        <v>5860</v>
      </c>
      <c r="E768" s="255" t="s">
        <v>136</v>
      </c>
      <c r="F768" s="254" t="s">
        <v>136</v>
      </c>
      <c r="G768" s="254">
        <v>93440</v>
      </c>
      <c r="H768" s="254" t="s">
        <v>5891</v>
      </c>
      <c r="I768" s="254" t="s">
        <v>5858</v>
      </c>
      <c r="J768" s="254" t="s">
        <v>459</v>
      </c>
      <c r="K768" s="255">
        <v>112.66</v>
      </c>
      <c r="L768" s="254" t="s">
        <v>458</v>
      </c>
    </row>
    <row r="769" spans="1:12" ht="13.5" x14ac:dyDescent="0.25">
      <c r="A769" s="254" t="s">
        <v>5244</v>
      </c>
      <c r="B769" s="254" t="s">
        <v>5243</v>
      </c>
      <c r="C769" s="254" t="s">
        <v>5861</v>
      </c>
      <c r="D769" s="254" t="s">
        <v>5860</v>
      </c>
      <c r="E769" s="255" t="s">
        <v>136</v>
      </c>
      <c r="F769" s="254" t="s">
        <v>136</v>
      </c>
      <c r="G769" s="254">
        <v>95122</v>
      </c>
      <c r="H769" s="254" t="s">
        <v>5890</v>
      </c>
      <c r="I769" s="254" t="s">
        <v>5858</v>
      </c>
      <c r="J769" s="254" t="s">
        <v>459</v>
      </c>
      <c r="K769" s="255">
        <v>203.78</v>
      </c>
      <c r="L769" s="254" t="s">
        <v>458</v>
      </c>
    </row>
    <row r="770" spans="1:12" ht="13.5" x14ac:dyDescent="0.25">
      <c r="A770" s="254" t="s">
        <v>5244</v>
      </c>
      <c r="B770" s="254" t="s">
        <v>5243</v>
      </c>
      <c r="C770" s="254" t="s">
        <v>5861</v>
      </c>
      <c r="D770" s="254" t="s">
        <v>5860</v>
      </c>
      <c r="E770" s="255" t="s">
        <v>136</v>
      </c>
      <c r="F770" s="254" t="s">
        <v>136</v>
      </c>
      <c r="G770" s="254">
        <v>95128</v>
      </c>
      <c r="H770" s="254" t="s">
        <v>5889</v>
      </c>
      <c r="I770" s="254" t="s">
        <v>5858</v>
      </c>
      <c r="J770" s="254" t="s">
        <v>459</v>
      </c>
      <c r="K770" s="255">
        <v>42.78</v>
      </c>
      <c r="L770" s="254" t="s">
        <v>458</v>
      </c>
    </row>
    <row r="771" spans="1:12" ht="13.5" x14ac:dyDescent="0.25">
      <c r="A771" s="254" t="s">
        <v>5244</v>
      </c>
      <c r="B771" s="254" t="s">
        <v>5243</v>
      </c>
      <c r="C771" s="254" t="s">
        <v>5861</v>
      </c>
      <c r="D771" s="254" t="s">
        <v>5860</v>
      </c>
      <c r="E771" s="255" t="s">
        <v>136</v>
      </c>
      <c r="F771" s="254" t="s">
        <v>136</v>
      </c>
      <c r="G771" s="254">
        <v>95140</v>
      </c>
      <c r="H771" s="254" t="s">
        <v>5888</v>
      </c>
      <c r="I771" s="254" t="s">
        <v>5858</v>
      </c>
      <c r="J771" s="254" t="s">
        <v>316</v>
      </c>
      <c r="K771" s="255">
        <v>0.04</v>
      </c>
      <c r="L771" s="254" t="s">
        <v>458</v>
      </c>
    </row>
    <row r="772" spans="1:12" ht="13.5" x14ac:dyDescent="0.25">
      <c r="A772" s="254" t="s">
        <v>5244</v>
      </c>
      <c r="B772" s="254" t="s">
        <v>5243</v>
      </c>
      <c r="C772" s="254" t="s">
        <v>5861</v>
      </c>
      <c r="D772" s="254" t="s">
        <v>5860</v>
      </c>
      <c r="E772" s="255" t="s">
        <v>136</v>
      </c>
      <c r="F772" s="254" t="s">
        <v>136</v>
      </c>
      <c r="G772" s="254">
        <v>95213</v>
      </c>
      <c r="H772" s="254" t="s">
        <v>5887</v>
      </c>
      <c r="I772" s="254" t="s">
        <v>5858</v>
      </c>
      <c r="J772" s="254" t="s">
        <v>459</v>
      </c>
      <c r="K772" s="255">
        <v>68.66</v>
      </c>
      <c r="L772" s="254" t="s">
        <v>458</v>
      </c>
    </row>
    <row r="773" spans="1:12" ht="13.5" x14ac:dyDescent="0.25">
      <c r="A773" s="254" t="s">
        <v>5244</v>
      </c>
      <c r="B773" s="254" t="s">
        <v>5243</v>
      </c>
      <c r="C773" s="254" t="s">
        <v>5861</v>
      </c>
      <c r="D773" s="254" t="s">
        <v>5860</v>
      </c>
      <c r="E773" s="255" t="s">
        <v>136</v>
      </c>
      <c r="F773" s="254" t="s">
        <v>136</v>
      </c>
      <c r="G773" s="254">
        <v>95259</v>
      </c>
      <c r="H773" s="254" t="s">
        <v>5886</v>
      </c>
      <c r="I773" s="254" t="s">
        <v>5858</v>
      </c>
      <c r="J773" s="254" t="s">
        <v>133</v>
      </c>
      <c r="K773" s="255">
        <v>19.12</v>
      </c>
      <c r="L773" s="254" t="s">
        <v>458</v>
      </c>
    </row>
    <row r="774" spans="1:12" ht="13.5" x14ac:dyDescent="0.25">
      <c r="A774" s="254" t="s">
        <v>5244</v>
      </c>
      <c r="B774" s="254" t="s">
        <v>5243</v>
      </c>
      <c r="C774" s="254" t="s">
        <v>5861</v>
      </c>
      <c r="D774" s="254" t="s">
        <v>5860</v>
      </c>
      <c r="E774" s="255" t="s">
        <v>136</v>
      </c>
      <c r="F774" s="254" t="s">
        <v>136</v>
      </c>
      <c r="G774" s="254">
        <v>95265</v>
      </c>
      <c r="H774" s="254" t="s">
        <v>5885</v>
      </c>
      <c r="I774" s="254" t="s">
        <v>5858</v>
      </c>
      <c r="J774" s="254" t="s">
        <v>459</v>
      </c>
      <c r="K774" s="255">
        <v>0.83</v>
      </c>
      <c r="L774" s="254" t="s">
        <v>458</v>
      </c>
    </row>
    <row r="775" spans="1:12" ht="13.5" x14ac:dyDescent="0.25">
      <c r="A775" s="254" t="s">
        <v>5244</v>
      </c>
      <c r="B775" s="254" t="s">
        <v>5243</v>
      </c>
      <c r="C775" s="254" t="s">
        <v>5861</v>
      </c>
      <c r="D775" s="254" t="s">
        <v>5860</v>
      </c>
      <c r="E775" s="255" t="s">
        <v>136</v>
      </c>
      <c r="F775" s="254" t="s">
        <v>136</v>
      </c>
      <c r="G775" s="254">
        <v>95271</v>
      </c>
      <c r="H775" s="254" t="s">
        <v>5884</v>
      </c>
      <c r="I775" s="254" t="s">
        <v>5858</v>
      </c>
      <c r="J775" s="254" t="s">
        <v>459</v>
      </c>
      <c r="K775" s="255">
        <v>0.55000000000000004</v>
      </c>
      <c r="L775" s="254" t="s">
        <v>458</v>
      </c>
    </row>
    <row r="776" spans="1:12" ht="13.5" x14ac:dyDescent="0.25">
      <c r="A776" s="254" t="s">
        <v>5244</v>
      </c>
      <c r="B776" s="254" t="s">
        <v>5243</v>
      </c>
      <c r="C776" s="254" t="s">
        <v>5861</v>
      </c>
      <c r="D776" s="254" t="s">
        <v>5860</v>
      </c>
      <c r="E776" s="255" t="s">
        <v>136</v>
      </c>
      <c r="F776" s="254" t="s">
        <v>136</v>
      </c>
      <c r="G776" s="254">
        <v>95277</v>
      </c>
      <c r="H776" s="254" t="s">
        <v>5883</v>
      </c>
      <c r="I776" s="254" t="s">
        <v>5858</v>
      </c>
      <c r="J776" s="254" t="s">
        <v>459</v>
      </c>
      <c r="K776" s="255">
        <v>0.52</v>
      </c>
      <c r="L776" s="254" t="s">
        <v>458</v>
      </c>
    </row>
    <row r="777" spans="1:12" ht="13.5" x14ac:dyDescent="0.25">
      <c r="A777" s="254" t="s">
        <v>5244</v>
      </c>
      <c r="B777" s="254" t="s">
        <v>5243</v>
      </c>
      <c r="C777" s="254" t="s">
        <v>5861</v>
      </c>
      <c r="D777" s="254" t="s">
        <v>5860</v>
      </c>
      <c r="E777" s="255" t="s">
        <v>136</v>
      </c>
      <c r="F777" s="254" t="s">
        <v>136</v>
      </c>
      <c r="G777" s="254">
        <v>95283</v>
      </c>
      <c r="H777" s="254" t="s">
        <v>5882</v>
      </c>
      <c r="I777" s="254" t="s">
        <v>5858</v>
      </c>
      <c r="J777" s="254" t="s">
        <v>459</v>
      </c>
      <c r="K777" s="255">
        <v>0.64</v>
      </c>
      <c r="L777" s="254" t="s">
        <v>458</v>
      </c>
    </row>
    <row r="778" spans="1:12" ht="13.5" x14ac:dyDescent="0.25">
      <c r="A778" s="254" t="s">
        <v>5244</v>
      </c>
      <c r="B778" s="254" t="s">
        <v>5243</v>
      </c>
      <c r="C778" s="254" t="s">
        <v>5861</v>
      </c>
      <c r="D778" s="254" t="s">
        <v>5860</v>
      </c>
      <c r="E778" s="255" t="s">
        <v>136</v>
      </c>
      <c r="F778" s="254" t="s">
        <v>136</v>
      </c>
      <c r="G778" s="254">
        <v>95621</v>
      </c>
      <c r="H778" s="254" t="s">
        <v>5881</v>
      </c>
      <c r="I778" s="254" t="s">
        <v>5858</v>
      </c>
      <c r="J778" s="254" t="s">
        <v>133</v>
      </c>
      <c r="K778" s="255">
        <v>18.760000000000002</v>
      </c>
      <c r="L778" s="254" t="s">
        <v>458</v>
      </c>
    </row>
    <row r="779" spans="1:12" ht="13.5" x14ac:dyDescent="0.25">
      <c r="A779" s="254" t="s">
        <v>5244</v>
      </c>
      <c r="B779" s="254" t="s">
        <v>5243</v>
      </c>
      <c r="C779" s="254" t="s">
        <v>5861</v>
      </c>
      <c r="D779" s="254" t="s">
        <v>5860</v>
      </c>
      <c r="E779" s="255" t="s">
        <v>136</v>
      </c>
      <c r="F779" s="254" t="s">
        <v>136</v>
      </c>
      <c r="G779" s="254">
        <v>95632</v>
      </c>
      <c r="H779" s="254" t="s">
        <v>5880</v>
      </c>
      <c r="I779" s="254" t="s">
        <v>5858</v>
      </c>
      <c r="J779" s="254" t="s">
        <v>459</v>
      </c>
      <c r="K779" s="255">
        <v>79.78</v>
      </c>
      <c r="L779" s="254" t="s">
        <v>458</v>
      </c>
    </row>
    <row r="780" spans="1:12" ht="13.5" x14ac:dyDescent="0.25">
      <c r="A780" s="254" t="s">
        <v>5244</v>
      </c>
      <c r="B780" s="254" t="s">
        <v>5243</v>
      </c>
      <c r="C780" s="254" t="s">
        <v>5861</v>
      </c>
      <c r="D780" s="254" t="s">
        <v>5860</v>
      </c>
      <c r="E780" s="255" t="s">
        <v>136</v>
      </c>
      <c r="F780" s="254" t="s">
        <v>136</v>
      </c>
      <c r="G780" s="254">
        <v>95703</v>
      </c>
      <c r="H780" s="254" t="s">
        <v>5879</v>
      </c>
      <c r="I780" s="254" t="s">
        <v>5858</v>
      </c>
      <c r="J780" s="254" t="s">
        <v>133</v>
      </c>
      <c r="K780" s="255">
        <v>26.02</v>
      </c>
      <c r="L780" s="254" t="s">
        <v>458</v>
      </c>
    </row>
    <row r="781" spans="1:12" ht="13.5" x14ac:dyDescent="0.25">
      <c r="A781" s="254" t="s">
        <v>5244</v>
      </c>
      <c r="B781" s="254" t="s">
        <v>5243</v>
      </c>
      <c r="C781" s="254" t="s">
        <v>5861</v>
      </c>
      <c r="D781" s="254" t="s">
        <v>5860</v>
      </c>
      <c r="E781" s="255" t="s">
        <v>136</v>
      </c>
      <c r="F781" s="254" t="s">
        <v>136</v>
      </c>
      <c r="G781" s="254">
        <v>95709</v>
      </c>
      <c r="H781" s="254" t="s">
        <v>10914</v>
      </c>
      <c r="I781" s="254" t="s">
        <v>5858</v>
      </c>
      <c r="J781" s="254" t="s">
        <v>459</v>
      </c>
      <c r="K781" s="255">
        <v>75.52</v>
      </c>
      <c r="L781" s="254" t="s">
        <v>458</v>
      </c>
    </row>
    <row r="782" spans="1:12" ht="13.5" x14ac:dyDescent="0.25">
      <c r="A782" s="254" t="s">
        <v>5244</v>
      </c>
      <c r="B782" s="254" t="s">
        <v>5243</v>
      </c>
      <c r="C782" s="254" t="s">
        <v>5861</v>
      </c>
      <c r="D782" s="254" t="s">
        <v>5860</v>
      </c>
      <c r="E782" s="255" t="s">
        <v>136</v>
      </c>
      <c r="F782" s="254" t="s">
        <v>136</v>
      </c>
      <c r="G782" s="254">
        <v>95721</v>
      </c>
      <c r="H782" s="254" t="s">
        <v>5878</v>
      </c>
      <c r="I782" s="254" t="s">
        <v>5858</v>
      </c>
      <c r="J782" s="254" t="s">
        <v>459</v>
      </c>
      <c r="K782" s="255">
        <v>86.3</v>
      </c>
      <c r="L782" s="254" t="s">
        <v>458</v>
      </c>
    </row>
    <row r="783" spans="1:12" ht="13.5" x14ac:dyDescent="0.25">
      <c r="A783" s="254" t="s">
        <v>5244</v>
      </c>
      <c r="B783" s="254" t="s">
        <v>5243</v>
      </c>
      <c r="C783" s="254" t="s">
        <v>5861</v>
      </c>
      <c r="D783" s="254" t="s">
        <v>5860</v>
      </c>
      <c r="E783" s="255" t="s">
        <v>136</v>
      </c>
      <c r="F783" s="254" t="s">
        <v>136</v>
      </c>
      <c r="G783" s="254">
        <v>95873</v>
      </c>
      <c r="H783" s="254" t="s">
        <v>5877</v>
      </c>
      <c r="I783" s="254" t="s">
        <v>5858</v>
      </c>
      <c r="J783" s="254" t="s">
        <v>459</v>
      </c>
      <c r="K783" s="255">
        <v>13.75</v>
      </c>
      <c r="L783" s="254" t="s">
        <v>458</v>
      </c>
    </row>
    <row r="784" spans="1:12" ht="13.5" x14ac:dyDescent="0.25">
      <c r="A784" s="254" t="s">
        <v>5244</v>
      </c>
      <c r="B784" s="254" t="s">
        <v>5243</v>
      </c>
      <c r="C784" s="254" t="s">
        <v>5861</v>
      </c>
      <c r="D784" s="254" t="s">
        <v>5860</v>
      </c>
      <c r="E784" s="255" t="s">
        <v>136</v>
      </c>
      <c r="F784" s="254" t="s">
        <v>136</v>
      </c>
      <c r="G784" s="254">
        <v>96014</v>
      </c>
      <c r="H784" s="254" t="s">
        <v>5876</v>
      </c>
      <c r="I784" s="254" t="s">
        <v>5858</v>
      </c>
      <c r="J784" s="254" t="s">
        <v>459</v>
      </c>
      <c r="K784" s="255">
        <v>49.22</v>
      </c>
      <c r="L784" s="254" t="s">
        <v>458</v>
      </c>
    </row>
    <row r="785" spans="1:12" ht="13.5" x14ac:dyDescent="0.25">
      <c r="A785" s="254" t="s">
        <v>5244</v>
      </c>
      <c r="B785" s="254" t="s">
        <v>5243</v>
      </c>
      <c r="C785" s="254" t="s">
        <v>5861</v>
      </c>
      <c r="D785" s="254" t="s">
        <v>5860</v>
      </c>
      <c r="E785" s="255" t="s">
        <v>136</v>
      </c>
      <c r="F785" s="254" t="s">
        <v>136</v>
      </c>
      <c r="G785" s="254">
        <v>96021</v>
      </c>
      <c r="H785" s="254" t="s">
        <v>5875</v>
      </c>
      <c r="I785" s="254" t="s">
        <v>5858</v>
      </c>
      <c r="J785" s="254" t="s">
        <v>459</v>
      </c>
      <c r="K785" s="255">
        <v>48.97</v>
      </c>
      <c r="L785" s="254" t="s">
        <v>458</v>
      </c>
    </row>
    <row r="786" spans="1:12" ht="13.5" x14ac:dyDescent="0.25">
      <c r="A786" s="254" t="s">
        <v>5244</v>
      </c>
      <c r="B786" s="254" t="s">
        <v>5243</v>
      </c>
      <c r="C786" s="254" t="s">
        <v>5861</v>
      </c>
      <c r="D786" s="254" t="s">
        <v>5860</v>
      </c>
      <c r="E786" s="255" t="s">
        <v>136</v>
      </c>
      <c r="F786" s="254" t="s">
        <v>136</v>
      </c>
      <c r="G786" s="254">
        <v>96029</v>
      </c>
      <c r="H786" s="254" t="s">
        <v>5874</v>
      </c>
      <c r="I786" s="254" t="s">
        <v>5858</v>
      </c>
      <c r="J786" s="254" t="s">
        <v>459</v>
      </c>
      <c r="K786" s="255">
        <v>42.2</v>
      </c>
      <c r="L786" s="254" t="s">
        <v>458</v>
      </c>
    </row>
    <row r="787" spans="1:12" ht="13.5" x14ac:dyDescent="0.25">
      <c r="A787" s="254" t="s">
        <v>5244</v>
      </c>
      <c r="B787" s="254" t="s">
        <v>5243</v>
      </c>
      <c r="C787" s="254" t="s">
        <v>5861</v>
      </c>
      <c r="D787" s="254" t="s">
        <v>5860</v>
      </c>
      <c r="E787" s="255" t="s">
        <v>136</v>
      </c>
      <c r="F787" s="254" t="s">
        <v>136</v>
      </c>
      <c r="G787" s="254">
        <v>96036</v>
      </c>
      <c r="H787" s="254" t="s">
        <v>5873</v>
      </c>
      <c r="I787" s="254" t="s">
        <v>5858</v>
      </c>
      <c r="J787" s="254" t="s">
        <v>459</v>
      </c>
      <c r="K787" s="255">
        <v>79.650000000000006</v>
      </c>
      <c r="L787" s="254" t="s">
        <v>458</v>
      </c>
    </row>
    <row r="788" spans="1:12" ht="13.5" x14ac:dyDescent="0.25">
      <c r="A788" s="254" t="s">
        <v>5244</v>
      </c>
      <c r="B788" s="254" t="s">
        <v>5243</v>
      </c>
      <c r="C788" s="254" t="s">
        <v>5861</v>
      </c>
      <c r="D788" s="254" t="s">
        <v>5860</v>
      </c>
      <c r="E788" s="255" t="s">
        <v>136</v>
      </c>
      <c r="F788" s="254" t="s">
        <v>136</v>
      </c>
      <c r="G788" s="254">
        <v>96155</v>
      </c>
      <c r="H788" s="254" t="s">
        <v>5872</v>
      </c>
      <c r="I788" s="254" t="s">
        <v>5858</v>
      </c>
      <c r="J788" s="254" t="s">
        <v>459</v>
      </c>
      <c r="K788" s="255">
        <v>42.45</v>
      </c>
      <c r="L788" s="254" t="s">
        <v>458</v>
      </c>
    </row>
    <row r="789" spans="1:12" ht="13.5" x14ac:dyDescent="0.25">
      <c r="A789" s="254" t="s">
        <v>5244</v>
      </c>
      <c r="B789" s="254" t="s">
        <v>5243</v>
      </c>
      <c r="C789" s="254" t="s">
        <v>5861</v>
      </c>
      <c r="D789" s="254" t="s">
        <v>5860</v>
      </c>
      <c r="E789" s="255" t="s">
        <v>136</v>
      </c>
      <c r="F789" s="254" t="s">
        <v>136</v>
      </c>
      <c r="G789" s="254">
        <v>96156</v>
      </c>
      <c r="H789" s="254" t="s">
        <v>5871</v>
      </c>
      <c r="I789" s="254" t="s">
        <v>5858</v>
      </c>
      <c r="J789" s="254" t="s">
        <v>459</v>
      </c>
      <c r="K789" s="255">
        <v>54.6</v>
      </c>
      <c r="L789" s="254" t="s">
        <v>458</v>
      </c>
    </row>
    <row r="790" spans="1:12" ht="13.5" x14ac:dyDescent="0.25">
      <c r="A790" s="254" t="s">
        <v>5244</v>
      </c>
      <c r="B790" s="254" t="s">
        <v>5243</v>
      </c>
      <c r="C790" s="254" t="s">
        <v>5861</v>
      </c>
      <c r="D790" s="254" t="s">
        <v>5860</v>
      </c>
      <c r="E790" s="255" t="s">
        <v>136</v>
      </c>
      <c r="F790" s="254" t="s">
        <v>136</v>
      </c>
      <c r="G790" s="254">
        <v>96159</v>
      </c>
      <c r="H790" s="254" t="s">
        <v>5870</v>
      </c>
      <c r="I790" s="254" t="s">
        <v>5858</v>
      </c>
      <c r="J790" s="254" t="s">
        <v>459</v>
      </c>
      <c r="K790" s="255">
        <v>84.38</v>
      </c>
      <c r="L790" s="254" t="s">
        <v>458</v>
      </c>
    </row>
    <row r="791" spans="1:12" ht="13.5" x14ac:dyDescent="0.25">
      <c r="A791" s="254" t="s">
        <v>5244</v>
      </c>
      <c r="B791" s="254" t="s">
        <v>5243</v>
      </c>
      <c r="C791" s="254" t="s">
        <v>5861</v>
      </c>
      <c r="D791" s="254" t="s">
        <v>5860</v>
      </c>
      <c r="E791" s="255" t="s">
        <v>136</v>
      </c>
      <c r="F791" s="254" t="s">
        <v>136</v>
      </c>
      <c r="G791" s="254">
        <v>96246</v>
      </c>
      <c r="H791" s="254" t="s">
        <v>5869</v>
      </c>
      <c r="I791" s="254" t="s">
        <v>5858</v>
      </c>
      <c r="J791" s="254" t="s">
        <v>459</v>
      </c>
      <c r="K791" s="255">
        <v>54.34</v>
      </c>
      <c r="L791" s="254" t="s">
        <v>458</v>
      </c>
    </row>
    <row r="792" spans="1:12" ht="13.5" x14ac:dyDescent="0.25">
      <c r="A792" s="254" t="s">
        <v>5244</v>
      </c>
      <c r="B792" s="254" t="s">
        <v>5243</v>
      </c>
      <c r="C792" s="254" t="s">
        <v>5861</v>
      </c>
      <c r="D792" s="254" t="s">
        <v>5860</v>
      </c>
      <c r="E792" s="255" t="s">
        <v>136</v>
      </c>
      <c r="F792" s="254" t="s">
        <v>136</v>
      </c>
      <c r="G792" s="254">
        <v>96464</v>
      </c>
      <c r="H792" s="254" t="s">
        <v>5868</v>
      </c>
      <c r="I792" s="254" t="s">
        <v>5858</v>
      </c>
      <c r="J792" s="254" t="s">
        <v>459</v>
      </c>
      <c r="K792" s="255">
        <v>86.41</v>
      </c>
      <c r="L792" s="254" t="s">
        <v>458</v>
      </c>
    </row>
    <row r="793" spans="1:12" ht="13.5" x14ac:dyDescent="0.25">
      <c r="A793" s="254" t="s">
        <v>5244</v>
      </c>
      <c r="B793" s="254" t="s">
        <v>5243</v>
      </c>
      <c r="C793" s="254" t="s">
        <v>5861</v>
      </c>
      <c r="D793" s="254" t="s">
        <v>5860</v>
      </c>
      <c r="E793" s="255" t="s">
        <v>136</v>
      </c>
      <c r="F793" s="254" t="s">
        <v>136</v>
      </c>
      <c r="G793" s="254">
        <v>98765</v>
      </c>
      <c r="H793" s="254" t="s">
        <v>5867</v>
      </c>
      <c r="I793" s="254" t="s">
        <v>5858</v>
      </c>
      <c r="J793" s="254" t="s">
        <v>316</v>
      </c>
      <c r="K793" s="255">
        <v>0.09</v>
      </c>
      <c r="L793" s="254" t="s">
        <v>458</v>
      </c>
    </row>
    <row r="794" spans="1:12" ht="13.5" x14ac:dyDescent="0.25">
      <c r="A794" s="254" t="s">
        <v>5244</v>
      </c>
      <c r="B794" s="254" t="s">
        <v>5243</v>
      </c>
      <c r="C794" s="254" t="s">
        <v>5861</v>
      </c>
      <c r="D794" s="254" t="s">
        <v>5860</v>
      </c>
      <c r="E794" s="255" t="s">
        <v>136</v>
      </c>
      <c r="F794" s="254" t="s">
        <v>136</v>
      </c>
      <c r="G794" s="254">
        <v>99834</v>
      </c>
      <c r="H794" s="254" t="s">
        <v>5866</v>
      </c>
      <c r="I794" s="254" t="s">
        <v>5858</v>
      </c>
      <c r="J794" s="254" t="s">
        <v>316</v>
      </c>
      <c r="K794" s="255">
        <v>0.23</v>
      </c>
      <c r="L794" s="254" t="s">
        <v>458</v>
      </c>
    </row>
    <row r="795" spans="1:12" ht="13.5" x14ac:dyDescent="0.25">
      <c r="A795" s="254" t="s">
        <v>5244</v>
      </c>
      <c r="B795" s="254" t="s">
        <v>5243</v>
      </c>
      <c r="C795" s="254" t="s">
        <v>5861</v>
      </c>
      <c r="D795" s="254" t="s">
        <v>5860</v>
      </c>
      <c r="E795" s="255" t="s">
        <v>136</v>
      </c>
      <c r="F795" s="254" t="s">
        <v>136</v>
      </c>
      <c r="G795" s="254">
        <v>100642</v>
      </c>
      <c r="H795" s="254" t="s">
        <v>5865</v>
      </c>
      <c r="I795" s="254" t="s">
        <v>5858</v>
      </c>
      <c r="J795" s="254" t="s">
        <v>459</v>
      </c>
      <c r="K795" s="255">
        <v>306.19</v>
      </c>
      <c r="L795" s="254" t="s">
        <v>458</v>
      </c>
    </row>
    <row r="796" spans="1:12" ht="13.5" x14ac:dyDescent="0.25">
      <c r="A796" s="254" t="s">
        <v>5244</v>
      </c>
      <c r="B796" s="254" t="s">
        <v>5243</v>
      </c>
      <c r="C796" s="254" t="s">
        <v>5861</v>
      </c>
      <c r="D796" s="254" t="s">
        <v>5860</v>
      </c>
      <c r="E796" s="255" t="s">
        <v>136</v>
      </c>
      <c r="F796" s="254" t="s">
        <v>136</v>
      </c>
      <c r="G796" s="254">
        <v>100648</v>
      </c>
      <c r="H796" s="254" t="s">
        <v>5864</v>
      </c>
      <c r="I796" s="254" t="s">
        <v>5858</v>
      </c>
      <c r="J796" s="254" t="s">
        <v>459</v>
      </c>
      <c r="K796" s="255">
        <v>620.42999999999995</v>
      </c>
      <c r="L796" s="254" t="s">
        <v>458</v>
      </c>
    </row>
    <row r="797" spans="1:12" ht="13.5" x14ac:dyDescent="0.25">
      <c r="A797" s="254" t="s">
        <v>5244</v>
      </c>
      <c r="B797" s="254" t="s">
        <v>5243</v>
      </c>
      <c r="C797" s="254" t="s">
        <v>5861</v>
      </c>
      <c r="D797" s="254" t="s">
        <v>5860</v>
      </c>
      <c r="E797" s="255" t="s">
        <v>136</v>
      </c>
      <c r="F797" s="254" t="s">
        <v>136</v>
      </c>
      <c r="G797" s="254">
        <v>102274</v>
      </c>
      <c r="H797" s="254" t="s">
        <v>5863</v>
      </c>
      <c r="I797" s="254" t="s">
        <v>5858</v>
      </c>
      <c r="J797" s="254" t="s">
        <v>133</v>
      </c>
      <c r="K797" s="255">
        <v>18.11</v>
      </c>
      <c r="L797" s="254" t="s">
        <v>458</v>
      </c>
    </row>
    <row r="798" spans="1:12" ht="13.5" x14ac:dyDescent="0.25">
      <c r="A798" s="254" t="s">
        <v>5244</v>
      </c>
      <c r="B798" s="254" t="s">
        <v>5243</v>
      </c>
      <c r="C798" s="254" t="s">
        <v>5861</v>
      </c>
      <c r="D798" s="254" t="s">
        <v>5860</v>
      </c>
      <c r="E798" s="255" t="s">
        <v>136</v>
      </c>
      <c r="F798" s="254" t="s">
        <v>136</v>
      </c>
      <c r="G798" s="254">
        <v>104092</v>
      </c>
      <c r="H798" s="254" t="s">
        <v>5862</v>
      </c>
      <c r="I798" s="254" t="s">
        <v>5858</v>
      </c>
      <c r="J798" s="254" t="s">
        <v>133</v>
      </c>
      <c r="K798" s="255">
        <v>0.08</v>
      </c>
      <c r="L798" s="254" t="s">
        <v>458</v>
      </c>
    </row>
    <row r="799" spans="1:12" ht="13.5" x14ac:dyDescent="0.25">
      <c r="A799" s="254" t="s">
        <v>5244</v>
      </c>
      <c r="B799" s="254" t="s">
        <v>5243</v>
      </c>
      <c r="C799" s="254" t="s">
        <v>5861</v>
      </c>
      <c r="D799" s="254" t="s">
        <v>5860</v>
      </c>
      <c r="E799" s="255" t="s">
        <v>136</v>
      </c>
      <c r="F799" s="254" t="s">
        <v>136</v>
      </c>
      <c r="G799" s="254">
        <v>104098</v>
      </c>
      <c r="H799" s="254" t="s">
        <v>5859</v>
      </c>
      <c r="I799" s="254" t="s">
        <v>5858</v>
      </c>
      <c r="J799" s="254" t="s">
        <v>133</v>
      </c>
      <c r="K799" s="255">
        <v>0.12</v>
      </c>
      <c r="L799" s="254" t="s">
        <v>458</v>
      </c>
    </row>
    <row r="800" spans="1:12" ht="13.5" x14ac:dyDescent="0.25">
      <c r="A800" s="254" t="s">
        <v>5244</v>
      </c>
      <c r="B800" s="254" t="s">
        <v>5243</v>
      </c>
      <c r="C800" s="254" t="s">
        <v>5242</v>
      </c>
      <c r="D800" s="254" t="s">
        <v>5241</v>
      </c>
      <c r="E800" s="255" t="s">
        <v>136</v>
      </c>
      <c r="F800" s="254" t="s">
        <v>136</v>
      </c>
      <c r="G800" s="254">
        <v>5089</v>
      </c>
      <c r="H800" s="254" t="s">
        <v>5857</v>
      </c>
      <c r="I800" s="254" t="s">
        <v>48</v>
      </c>
      <c r="J800" s="254" t="s">
        <v>459</v>
      </c>
      <c r="K800" s="255">
        <v>41.71</v>
      </c>
      <c r="L800" s="254" t="s">
        <v>458</v>
      </c>
    </row>
    <row r="801" spans="1:12" ht="13.5" x14ac:dyDescent="0.25">
      <c r="A801" s="254" t="s">
        <v>5244</v>
      </c>
      <c r="B801" s="254" t="s">
        <v>5243</v>
      </c>
      <c r="C801" s="254" t="s">
        <v>5242</v>
      </c>
      <c r="D801" s="254" t="s">
        <v>5241</v>
      </c>
      <c r="E801" s="255" t="s">
        <v>136</v>
      </c>
      <c r="F801" s="254" t="s">
        <v>136</v>
      </c>
      <c r="G801" s="254">
        <v>5627</v>
      </c>
      <c r="H801" s="254" t="s">
        <v>5856</v>
      </c>
      <c r="I801" s="254" t="s">
        <v>48</v>
      </c>
      <c r="J801" s="254" t="s">
        <v>459</v>
      </c>
      <c r="K801" s="255">
        <v>45.36</v>
      </c>
      <c r="L801" s="254" t="s">
        <v>458</v>
      </c>
    </row>
    <row r="802" spans="1:12" ht="13.5" x14ac:dyDescent="0.25">
      <c r="A802" s="254" t="s">
        <v>5244</v>
      </c>
      <c r="B802" s="254" t="s">
        <v>5243</v>
      </c>
      <c r="C802" s="254" t="s">
        <v>5242</v>
      </c>
      <c r="D802" s="254" t="s">
        <v>5241</v>
      </c>
      <c r="E802" s="255" t="s">
        <v>136</v>
      </c>
      <c r="F802" s="254" t="s">
        <v>136</v>
      </c>
      <c r="G802" s="254">
        <v>5628</v>
      </c>
      <c r="H802" s="254" t="s">
        <v>5855</v>
      </c>
      <c r="I802" s="254" t="s">
        <v>48</v>
      </c>
      <c r="J802" s="254" t="s">
        <v>459</v>
      </c>
      <c r="K802" s="255">
        <v>11.98</v>
      </c>
      <c r="L802" s="254" t="s">
        <v>458</v>
      </c>
    </row>
    <row r="803" spans="1:12" ht="13.5" x14ac:dyDescent="0.25">
      <c r="A803" s="254" t="s">
        <v>5244</v>
      </c>
      <c r="B803" s="254" t="s">
        <v>5243</v>
      </c>
      <c r="C803" s="254" t="s">
        <v>5242</v>
      </c>
      <c r="D803" s="254" t="s">
        <v>5241</v>
      </c>
      <c r="E803" s="255" t="s">
        <v>136</v>
      </c>
      <c r="F803" s="254" t="s">
        <v>136</v>
      </c>
      <c r="G803" s="254">
        <v>5629</v>
      </c>
      <c r="H803" s="254" t="s">
        <v>5854</v>
      </c>
      <c r="I803" s="254" t="s">
        <v>48</v>
      </c>
      <c r="J803" s="254" t="s">
        <v>459</v>
      </c>
      <c r="K803" s="255">
        <v>56.7</v>
      </c>
      <c r="L803" s="254" t="s">
        <v>458</v>
      </c>
    </row>
    <row r="804" spans="1:12" ht="13.5" x14ac:dyDescent="0.25">
      <c r="A804" s="254" t="s">
        <v>5244</v>
      </c>
      <c r="B804" s="254" t="s">
        <v>5243</v>
      </c>
      <c r="C804" s="254" t="s">
        <v>5242</v>
      </c>
      <c r="D804" s="254" t="s">
        <v>5241</v>
      </c>
      <c r="E804" s="255" t="s">
        <v>136</v>
      </c>
      <c r="F804" s="254" t="s">
        <v>136</v>
      </c>
      <c r="G804" s="254">
        <v>5630</v>
      </c>
      <c r="H804" s="254" t="s">
        <v>5853</v>
      </c>
      <c r="I804" s="254" t="s">
        <v>48</v>
      </c>
      <c r="J804" s="254" t="s">
        <v>316</v>
      </c>
      <c r="K804" s="255">
        <v>64.94</v>
      </c>
      <c r="L804" s="254" t="s">
        <v>458</v>
      </c>
    </row>
    <row r="805" spans="1:12" ht="13.5" x14ac:dyDescent="0.25">
      <c r="A805" s="254" t="s">
        <v>5244</v>
      </c>
      <c r="B805" s="254" t="s">
        <v>5243</v>
      </c>
      <c r="C805" s="254" t="s">
        <v>5242</v>
      </c>
      <c r="D805" s="254" t="s">
        <v>5241</v>
      </c>
      <c r="E805" s="255" t="s">
        <v>136</v>
      </c>
      <c r="F805" s="254" t="s">
        <v>136</v>
      </c>
      <c r="G805" s="254">
        <v>5658</v>
      </c>
      <c r="H805" s="254" t="s">
        <v>10915</v>
      </c>
      <c r="I805" s="254" t="s">
        <v>48</v>
      </c>
      <c r="J805" s="254" t="s">
        <v>459</v>
      </c>
      <c r="K805" s="255">
        <v>2.23</v>
      </c>
      <c r="L805" s="254" t="s">
        <v>458</v>
      </c>
    </row>
    <row r="806" spans="1:12" ht="13.5" x14ac:dyDescent="0.25">
      <c r="A806" s="254" t="s">
        <v>5244</v>
      </c>
      <c r="B806" s="254" t="s">
        <v>5243</v>
      </c>
      <c r="C806" s="254" t="s">
        <v>5242</v>
      </c>
      <c r="D806" s="254" t="s">
        <v>5241</v>
      </c>
      <c r="E806" s="255" t="s">
        <v>136</v>
      </c>
      <c r="F806" s="254" t="s">
        <v>136</v>
      </c>
      <c r="G806" s="254">
        <v>5664</v>
      </c>
      <c r="H806" s="254" t="s">
        <v>5852</v>
      </c>
      <c r="I806" s="254" t="s">
        <v>48</v>
      </c>
      <c r="J806" s="254" t="s">
        <v>459</v>
      </c>
      <c r="K806" s="255">
        <v>30.54</v>
      </c>
      <c r="L806" s="254" t="s">
        <v>458</v>
      </c>
    </row>
    <row r="807" spans="1:12" ht="13.5" x14ac:dyDescent="0.25">
      <c r="A807" s="254" t="s">
        <v>5244</v>
      </c>
      <c r="B807" s="254" t="s">
        <v>5243</v>
      </c>
      <c r="C807" s="254" t="s">
        <v>5242</v>
      </c>
      <c r="D807" s="254" t="s">
        <v>5241</v>
      </c>
      <c r="E807" s="255" t="s">
        <v>136</v>
      </c>
      <c r="F807" s="254" t="s">
        <v>136</v>
      </c>
      <c r="G807" s="254">
        <v>5667</v>
      </c>
      <c r="H807" s="254" t="s">
        <v>5851</v>
      </c>
      <c r="I807" s="254" t="s">
        <v>48</v>
      </c>
      <c r="J807" s="254" t="s">
        <v>459</v>
      </c>
      <c r="K807" s="255">
        <v>27.16</v>
      </c>
      <c r="L807" s="254" t="s">
        <v>458</v>
      </c>
    </row>
    <row r="808" spans="1:12" ht="13.5" x14ac:dyDescent="0.25">
      <c r="A808" s="254" t="s">
        <v>5244</v>
      </c>
      <c r="B808" s="254" t="s">
        <v>5243</v>
      </c>
      <c r="C808" s="254" t="s">
        <v>5242</v>
      </c>
      <c r="D808" s="254" t="s">
        <v>5241</v>
      </c>
      <c r="E808" s="255" t="s">
        <v>136</v>
      </c>
      <c r="F808" s="254" t="s">
        <v>136</v>
      </c>
      <c r="G808" s="254">
        <v>5668</v>
      </c>
      <c r="H808" s="254" t="s">
        <v>5850</v>
      </c>
      <c r="I808" s="254" t="s">
        <v>48</v>
      </c>
      <c r="J808" s="254" t="s">
        <v>316</v>
      </c>
      <c r="K808" s="255">
        <v>46.18</v>
      </c>
      <c r="L808" s="254" t="s">
        <v>458</v>
      </c>
    </row>
    <row r="809" spans="1:12" ht="13.5" x14ac:dyDescent="0.25">
      <c r="A809" s="254" t="s">
        <v>5244</v>
      </c>
      <c r="B809" s="254" t="s">
        <v>5243</v>
      </c>
      <c r="C809" s="254" t="s">
        <v>5242</v>
      </c>
      <c r="D809" s="254" t="s">
        <v>5241</v>
      </c>
      <c r="E809" s="255" t="s">
        <v>136</v>
      </c>
      <c r="F809" s="254" t="s">
        <v>136</v>
      </c>
      <c r="G809" s="254">
        <v>5674</v>
      </c>
      <c r="H809" s="254" t="s">
        <v>5849</v>
      </c>
      <c r="I809" s="254" t="s">
        <v>48</v>
      </c>
      <c r="J809" s="254" t="s">
        <v>459</v>
      </c>
      <c r="K809" s="255">
        <v>40.11</v>
      </c>
      <c r="L809" s="254" t="s">
        <v>458</v>
      </c>
    </row>
    <row r="810" spans="1:12" ht="13.5" x14ac:dyDescent="0.25">
      <c r="A810" s="254" t="s">
        <v>5244</v>
      </c>
      <c r="B810" s="254" t="s">
        <v>5243</v>
      </c>
      <c r="C810" s="254" t="s">
        <v>5242</v>
      </c>
      <c r="D810" s="254" t="s">
        <v>5241</v>
      </c>
      <c r="E810" s="255" t="s">
        <v>136</v>
      </c>
      <c r="F810" s="254" t="s">
        <v>136</v>
      </c>
      <c r="G810" s="254">
        <v>5692</v>
      </c>
      <c r="H810" s="254" t="s">
        <v>5848</v>
      </c>
      <c r="I810" s="254" t="s">
        <v>48</v>
      </c>
      <c r="J810" s="254" t="s">
        <v>133</v>
      </c>
      <c r="K810" s="255">
        <v>0.23</v>
      </c>
      <c r="L810" s="254" t="s">
        <v>458</v>
      </c>
    </row>
    <row r="811" spans="1:12" ht="13.5" x14ac:dyDescent="0.25">
      <c r="A811" s="254" t="s">
        <v>5244</v>
      </c>
      <c r="B811" s="254" t="s">
        <v>5243</v>
      </c>
      <c r="C811" s="254" t="s">
        <v>5242</v>
      </c>
      <c r="D811" s="254" t="s">
        <v>5241</v>
      </c>
      <c r="E811" s="255" t="s">
        <v>136</v>
      </c>
      <c r="F811" s="254" t="s">
        <v>136</v>
      </c>
      <c r="G811" s="254">
        <v>5693</v>
      </c>
      <c r="H811" s="254" t="s">
        <v>5847</v>
      </c>
      <c r="I811" s="254" t="s">
        <v>48</v>
      </c>
      <c r="J811" s="254" t="s">
        <v>316</v>
      </c>
      <c r="K811" s="255">
        <v>20.94</v>
      </c>
      <c r="L811" s="254" t="s">
        <v>458</v>
      </c>
    </row>
    <row r="812" spans="1:12" ht="13.5" x14ac:dyDescent="0.25">
      <c r="A812" s="254" t="s">
        <v>5244</v>
      </c>
      <c r="B812" s="254" t="s">
        <v>5243</v>
      </c>
      <c r="C812" s="254" t="s">
        <v>5242</v>
      </c>
      <c r="D812" s="254" t="s">
        <v>5241</v>
      </c>
      <c r="E812" s="255" t="s">
        <v>136</v>
      </c>
      <c r="F812" s="254" t="s">
        <v>136</v>
      </c>
      <c r="G812" s="254">
        <v>5695</v>
      </c>
      <c r="H812" s="254" t="s">
        <v>5846</v>
      </c>
      <c r="I812" s="254" t="s">
        <v>48</v>
      </c>
      <c r="J812" s="254" t="s">
        <v>459</v>
      </c>
      <c r="K812" s="255">
        <v>39.94</v>
      </c>
      <c r="L812" s="254" t="s">
        <v>458</v>
      </c>
    </row>
    <row r="813" spans="1:12" ht="13.5" x14ac:dyDescent="0.25">
      <c r="A813" s="254" t="s">
        <v>5244</v>
      </c>
      <c r="B813" s="254" t="s">
        <v>5243</v>
      </c>
      <c r="C813" s="254" t="s">
        <v>5242</v>
      </c>
      <c r="D813" s="254" t="s">
        <v>5241</v>
      </c>
      <c r="E813" s="255" t="s">
        <v>136</v>
      </c>
      <c r="F813" s="254" t="s">
        <v>136</v>
      </c>
      <c r="G813" s="254">
        <v>5703</v>
      </c>
      <c r="H813" s="254" t="s">
        <v>5845</v>
      </c>
      <c r="I813" s="254" t="s">
        <v>48</v>
      </c>
      <c r="J813" s="254" t="s">
        <v>133</v>
      </c>
      <c r="K813" s="255">
        <v>25.46</v>
      </c>
      <c r="L813" s="254" t="s">
        <v>458</v>
      </c>
    </row>
    <row r="814" spans="1:12" ht="13.5" x14ac:dyDescent="0.25">
      <c r="A814" s="254" t="s">
        <v>5244</v>
      </c>
      <c r="B814" s="254" t="s">
        <v>5243</v>
      </c>
      <c r="C814" s="254" t="s">
        <v>5242</v>
      </c>
      <c r="D814" s="254" t="s">
        <v>5241</v>
      </c>
      <c r="E814" s="255" t="s">
        <v>136</v>
      </c>
      <c r="F814" s="254" t="s">
        <v>136</v>
      </c>
      <c r="G814" s="254">
        <v>5705</v>
      </c>
      <c r="H814" s="254" t="s">
        <v>5844</v>
      </c>
      <c r="I814" s="254" t="s">
        <v>48</v>
      </c>
      <c r="J814" s="254" t="s">
        <v>459</v>
      </c>
      <c r="K814" s="255">
        <v>38.44</v>
      </c>
      <c r="L814" s="254" t="s">
        <v>458</v>
      </c>
    </row>
    <row r="815" spans="1:12" ht="13.5" x14ac:dyDescent="0.25">
      <c r="A815" s="254" t="s">
        <v>5244</v>
      </c>
      <c r="B815" s="254" t="s">
        <v>5243</v>
      </c>
      <c r="C815" s="254" t="s">
        <v>5242</v>
      </c>
      <c r="D815" s="254" t="s">
        <v>5241</v>
      </c>
      <c r="E815" s="255" t="s">
        <v>136</v>
      </c>
      <c r="F815" s="254" t="s">
        <v>136</v>
      </c>
      <c r="G815" s="254">
        <v>5707</v>
      </c>
      <c r="H815" s="254" t="s">
        <v>5843</v>
      </c>
      <c r="I815" s="254" t="s">
        <v>48</v>
      </c>
      <c r="J815" s="254" t="s">
        <v>459</v>
      </c>
      <c r="K815" s="255">
        <v>87.69</v>
      </c>
      <c r="L815" s="254" t="s">
        <v>458</v>
      </c>
    </row>
    <row r="816" spans="1:12" ht="13.5" x14ac:dyDescent="0.25">
      <c r="A816" s="254" t="s">
        <v>5244</v>
      </c>
      <c r="B816" s="254" t="s">
        <v>5243</v>
      </c>
      <c r="C816" s="254" t="s">
        <v>5242</v>
      </c>
      <c r="D816" s="254" t="s">
        <v>5241</v>
      </c>
      <c r="E816" s="255" t="s">
        <v>136</v>
      </c>
      <c r="F816" s="254" t="s">
        <v>136</v>
      </c>
      <c r="G816" s="254">
        <v>5710</v>
      </c>
      <c r="H816" s="254" t="s">
        <v>5842</v>
      </c>
      <c r="I816" s="254" t="s">
        <v>48</v>
      </c>
      <c r="J816" s="254" t="s">
        <v>459</v>
      </c>
      <c r="K816" s="255">
        <v>141.18</v>
      </c>
      <c r="L816" s="254" t="s">
        <v>458</v>
      </c>
    </row>
    <row r="817" spans="1:12" ht="13.5" x14ac:dyDescent="0.25">
      <c r="A817" s="254" t="s">
        <v>5244</v>
      </c>
      <c r="B817" s="254" t="s">
        <v>5243</v>
      </c>
      <c r="C817" s="254" t="s">
        <v>5242</v>
      </c>
      <c r="D817" s="254" t="s">
        <v>5241</v>
      </c>
      <c r="E817" s="255" t="s">
        <v>136</v>
      </c>
      <c r="F817" s="254" t="s">
        <v>136</v>
      </c>
      <c r="G817" s="254">
        <v>5711</v>
      </c>
      <c r="H817" s="254" t="s">
        <v>5841</v>
      </c>
      <c r="I817" s="254" t="s">
        <v>48</v>
      </c>
      <c r="J817" s="254" t="s">
        <v>316</v>
      </c>
      <c r="K817" s="255">
        <v>89.72</v>
      </c>
      <c r="L817" s="254" t="s">
        <v>458</v>
      </c>
    </row>
    <row r="818" spans="1:12" ht="13.5" x14ac:dyDescent="0.25">
      <c r="A818" s="254" t="s">
        <v>5244</v>
      </c>
      <c r="B818" s="254" t="s">
        <v>5243</v>
      </c>
      <c r="C818" s="254" t="s">
        <v>5242</v>
      </c>
      <c r="D818" s="254" t="s">
        <v>5241</v>
      </c>
      <c r="E818" s="255" t="s">
        <v>136</v>
      </c>
      <c r="F818" s="254" t="s">
        <v>136</v>
      </c>
      <c r="G818" s="254">
        <v>5714</v>
      </c>
      <c r="H818" s="254" t="s">
        <v>5840</v>
      </c>
      <c r="I818" s="254" t="s">
        <v>48</v>
      </c>
      <c r="J818" s="254" t="s">
        <v>459</v>
      </c>
      <c r="K818" s="255">
        <v>16.03</v>
      </c>
      <c r="L818" s="254" t="s">
        <v>458</v>
      </c>
    </row>
    <row r="819" spans="1:12" ht="13.5" x14ac:dyDescent="0.25">
      <c r="A819" s="254" t="s">
        <v>5244</v>
      </c>
      <c r="B819" s="254" t="s">
        <v>5243</v>
      </c>
      <c r="C819" s="254" t="s">
        <v>5242</v>
      </c>
      <c r="D819" s="254" t="s">
        <v>5241</v>
      </c>
      <c r="E819" s="255" t="s">
        <v>136</v>
      </c>
      <c r="F819" s="254" t="s">
        <v>136</v>
      </c>
      <c r="G819" s="254">
        <v>5715</v>
      </c>
      <c r="H819" s="254" t="s">
        <v>5839</v>
      </c>
      <c r="I819" s="254" t="s">
        <v>48</v>
      </c>
      <c r="J819" s="254" t="s">
        <v>316</v>
      </c>
      <c r="K819" s="255">
        <v>67.89</v>
      </c>
      <c r="L819" s="254" t="s">
        <v>458</v>
      </c>
    </row>
    <row r="820" spans="1:12" ht="13.5" x14ac:dyDescent="0.25">
      <c r="A820" s="254" t="s">
        <v>5244</v>
      </c>
      <c r="B820" s="254" t="s">
        <v>5243</v>
      </c>
      <c r="C820" s="254" t="s">
        <v>5242</v>
      </c>
      <c r="D820" s="254" t="s">
        <v>5241</v>
      </c>
      <c r="E820" s="255" t="s">
        <v>136</v>
      </c>
      <c r="F820" s="254" t="s">
        <v>136</v>
      </c>
      <c r="G820" s="254">
        <v>5718</v>
      </c>
      <c r="H820" s="254" t="s">
        <v>5838</v>
      </c>
      <c r="I820" s="254" t="s">
        <v>48</v>
      </c>
      <c r="J820" s="254" t="s">
        <v>316</v>
      </c>
      <c r="K820" s="255">
        <v>107.09</v>
      </c>
      <c r="L820" s="254" t="s">
        <v>458</v>
      </c>
    </row>
    <row r="821" spans="1:12" ht="13.5" x14ac:dyDescent="0.25">
      <c r="A821" s="254" t="s">
        <v>5244</v>
      </c>
      <c r="B821" s="254" t="s">
        <v>5243</v>
      </c>
      <c r="C821" s="254" t="s">
        <v>5242</v>
      </c>
      <c r="D821" s="254" t="s">
        <v>5241</v>
      </c>
      <c r="E821" s="255" t="s">
        <v>136</v>
      </c>
      <c r="F821" s="254" t="s">
        <v>136</v>
      </c>
      <c r="G821" s="254">
        <v>5721</v>
      </c>
      <c r="H821" s="254" t="s">
        <v>5837</v>
      </c>
      <c r="I821" s="254" t="s">
        <v>48</v>
      </c>
      <c r="J821" s="254" t="s">
        <v>316</v>
      </c>
      <c r="K821" s="255">
        <v>94.49</v>
      </c>
      <c r="L821" s="254" t="s">
        <v>458</v>
      </c>
    </row>
    <row r="822" spans="1:12" ht="13.5" x14ac:dyDescent="0.25">
      <c r="A822" s="254" t="s">
        <v>5244</v>
      </c>
      <c r="B822" s="254" t="s">
        <v>5243</v>
      </c>
      <c r="C822" s="254" t="s">
        <v>5242</v>
      </c>
      <c r="D822" s="254" t="s">
        <v>5241</v>
      </c>
      <c r="E822" s="255" t="s">
        <v>136</v>
      </c>
      <c r="F822" s="254" t="s">
        <v>136</v>
      </c>
      <c r="G822" s="254">
        <v>5722</v>
      </c>
      <c r="H822" s="254" t="s">
        <v>5836</v>
      </c>
      <c r="I822" s="254" t="s">
        <v>48</v>
      </c>
      <c r="J822" s="254" t="s">
        <v>316</v>
      </c>
      <c r="K822" s="255">
        <v>218.52</v>
      </c>
      <c r="L822" s="254" t="s">
        <v>458</v>
      </c>
    </row>
    <row r="823" spans="1:12" ht="13.5" x14ac:dyDescent="0.25">
      <c r="A823" s="254" t="s">
        <v>5244</v>
      </c>
      <c r="B823" s="254" t="s">
        <v>5243</v>
      </c>
      <c r="C823" s="254" t="s">
        <v>5242</v>
      </c>
      <c r="D823" s="254" t="s">
        <v>5241</v>
      </c>
      <c r="E823" s="255" t="s">
        <v>136</v>
      </c>
      <c r="F823" s="254" t="s">
        <v>136</v>
      </c>
      <c r="G823" s="254">
        <v>5724</v>
      </c>
      <c r="H823" s="254" t="s">
        <v>5835</v>
      </c>
      <c r="I823" s="254" t="s">
        <v>48</v>
      </c>
      <c r="J823" s="254" t="s">
        <v>459</v>
      </c>
      <c r="K823" s="255">
        <v>56.18</v>
      </c>
      <c r="L823" s="254" t="s">
        <v>458</v>
      </c>
    </row>
    <row r="824" spans="1:12" ht="13.5" x14ac:dyDescent="0.25">
      <c r="A824" s="254" t="s">
        <v>5244</v>
      </c>
      <c r="B824" s="254" t="s">
        <v>5243</v>
      </c>
      <c r="C824" s="254" t="s">
        <v>5242</v>
      </c>
      <c r="D824" s="254" t="s">
        <v>5241</v>
      </c>
      <c r="E824" s="255" t="s">
        <v>136</v>
      </c>
      <c r="F824" s="254" t="s">
        <v>136</v>
      </c>
      <c r="G824" s="254">
        <v>5727</v>
      </c>
      <c r="H824" s="254" t="s">
        <v>5834</v>
      </c>
      <c r="I824" s="254" t="s">
        <v>48</v>
      </c>
      <c r="J824" s="254" t="s">
        <v>459</v>
      </c>
      <c r="K824" s="255">
        <v>12.1</v>
      </c>
      <c r="L824" s="254" t="s">
        <v>458</v>
      </c>
    </row>
    <row r="825" spans="1:12" ht="13.5" x14ac:dyDescent="0.25">
      <c r="A825" s="254" t="s">
        <v>5244</v>
      </c>
      <c r="B825" s="254" t="s">
        <v>5243</v>
      </c>
      <c r="C825" s="254" t="s">
        <v>5242</v>
      </c>
      <c r="D825" s="254" t="s">
        <v>5241</v>
      </c>
      <c r="E825" s="255" t="s">
        <v>136</v>
      </c>
      <c r="F825" s="254" t="s">
        <v>136</v>
      </c>
      <c r="G825" s="254">
        <v>5729</v>
      </c>
      <c r="H825" s="254" t="s">
        <v>5833</v>
      </c>
      <c r="I825" s="254" t="s">
        <v>48</v>
      </c>
      <c r="J825" s="254" t="s">
        <v>459</v>
      </c>
      <c r="K825" s="255">
        <v>49.26</v>
      </c>
      <c r="L825" s="254" t="s">
        <v>458</v>
      </c>
    </row>
    <row r="826" spans="1:12" ht="13.5" x14ac:dyDescent="0.25">
      <c r="A826" s="254" t="s">
        <v>5244</v>
      </c>
      <c r="B826" s="254" t="s">
        <v>5243</v>
      </c>
      <c r="C826" s="254" t="s">
        <v>5242</v>
      </c>
      <c r="D826" s="254" t="s">
        <v>5241</v>
      </c>
      <c r="E826" s="255" t="s">
        <v>136</v>
      </c>
      <c r="F826" s="254" t="s">
        <v>136</v>
      </c>
      <c r="G826" s="254">
        <v>5730</v>
      </c>
      <c r="H826" s="254" t="s">
        <v>5832</v>
      </c>
      <c r="I826" s="254" t="s">
        <v>48</v>
      </c>
      <c r="J826" s="254" t="s">
        <v>316</v>
      </c>
      <c r="K826" s="255">
        <v>41.18</v>
      </c>
      <c r="L826" s="254" t="s">
        <v>458</v>
      </c>
    </row>
    <row r="827" spans="1:12" ht="13.5" x14ac:dyDescent="0.25">
      <c r="A827" s="254" t="s">
        <v>5244</v>
      </c>
      <c r="B827" s="254" t="s">
        <v>5243</v>
      </c>
      <c r="C827" s="254" t="s">
        <v>5242</v>
      </c>
      <c r="D827" s="254" t="s">
        <v>5241</v>
      </c>
      <c r="E827" s="255" t="s">
        <v>136</v>
      </c>
      <c r="F827" s="254" t="s">
        <v>136</v>
      </c>
      <c r="G827" s="254">
        <v>5735</v>
      </c>
      <c r="H827" s="254" t="s">
        <v>5831</v>
      </c>
      <c r="I827" s="254" t="s">
        <v>48</v>
      </c>
      <c r="J827" s="254" t="s">
        <v>459</v>
      </c>
      <c r="K827" s="255">
        <v>29.47</v>
      </c>
      <c r="L827" s="254" t="s">
        <v>458</v>
      </c>
    </row>
    <row r="828" spans="1:12" ht="13.5" x14ac:dyDescent="0.25">
      <c r="A828" s="254" t="s">
        <v>5244</v>
      </c>
      <c r="B828" s="254" t="s">
        <v>5243</v>
      </c>
      <c r="C828" s="254" t="s">
        <v>5242</v>
      </c>
      <c r="D828" s="254" t="s">
        <v>5241</v>
      </c>
      <c r="E828" s="255" t="s">
        <v>136</v>
      </c>
      <c r="F828" s="254" t="s">
        <v>136</v>
      </c>
      <c r="G828" s="254">
        <v>5736</v>
      </c>
      <c r="H828" s="254" t="s">
        <v>5830</v>
      </c>
      <c r="I828" s="254" t="s">
        <v>48</v>
      </c>
      <c r="J828" s="254" t="s">
        <v>316</v>
      </c>
      <c r="K828" s="255">
        <v>42.08</v>
      </c>
      <c r="L828" s="254" t="s">
        <v>458</v>
      </c>
    </row>
    <row r="829" spans="1:12" ht="13.5" x14ac:dyDescent="0.25">
      <c r="A829" s="254" t="s">
        <v>5244</v>
      </c>
      <c r="B829" s="254" t="s">
        <v>5243</v>
      </c>
      <c r="C829" s="254" t="s">
        <v>5242</v>
      </c>
      <c r="D829" s="254" t="s">
        <v>5241</v>
      </c>
      <c r="E829" s="255" t="s">
        <v>136</v>
      </c>
      <c r="F829" s="254" t="s">
        <v>136</v>
      </c>
      <c r="G829" s="254">
        <v>5738</v>
      </c>
      <c r="H829" s="254" t="s">
        <v>5829</v>
      </c>
      <c r="I829" s="254" t="s">
        <v>48</v>
      </c>
      <c r="J829" s="254" t="s">
        <v>459</v>
      </c>
      <c r="K829" s="255">
        <v>43.8</v>
      </c>
      <c r="L829" s="254" t="s">
        <v>458</v>
      </c>
    </row>
    <row r="830" spans="1:12" ht="13.5" x14ac:dyDescent="0.25">
      <c r="A830" s="254" t="s">
        <v>5244</v>
      </c>
      <c r="B830" s="254" t="s">
        <v>5243</v>
      </c>
      <c r="C830" s="254" t="s">
        <v>5242</v>
      </c>
      <c r="D830" s="254" t="s">
        <v>5241</v>
      </c>
      <c r="E830" s="255" t="s">
        <v>136</v>
      </c>
      <c r="F830" s="254" t="s">
        <v>136</v>
      </c>
      <c r="G830" s="254">
        <v>5739</v>
      </c>
      <c r="H830" s="254" t="s">
        <v>5828</v>
      </c>
      <c r="I830" s="254" t="s">
        <v>48</v>
      </c>
      <c r="J830" s="254" t="s">
        <v>459</v>
      </c>
      <c r="K830" s="255">
        <v>54.81</v>
      </c>
      <c r="L830" s="254" t="s">
        <v>458</v>
      </c>
    </row>
    <row r="831" spans="1:12" ht="13.5" x14ac:dyDescent="0.25">
      <c r="A831" s="254" t="s">
        <v>5244</v>
      </c>
      <c r="B831" s="254" t="s">
        <v>5243</v>
      </c>
      <c r="C831" s="254" t="s">
        <v>5242</v>
      </c>
      <c r="D831" s="254" t="s">
        <v>5241</v>
      </c>
      <c r="E831" s="255" t="s">
        <v>136</v>
      </c>
      <c r="F831" s="254" t="s">
        <v>136</v>
      </c>
      <c r="G831" s="254">
        <v>5741</v>
      </c>
      <c r="H831" s="254" t="s">
        <v>5827</v>
      </c>
      <c r="I831" s="254" t="s">
        <v>48</v>
      </c>
      <c r="J831" s="254" t="s">
        <v>459</v>
      </c>
      <c r="K831" s="255">
        <v>42.78</v>
      </c>
      <c r="L831" s="254" t="s">
        <v>458</v>
      </c>
    </row>
    <row r="832" spans="1:12" ht="13.5" x14ac:dyDescent="0.25">
      <c r="A832" s="254" t="s">
        <v>5244</v>
      </c>
      <c r="B832" s="254" t="s">
        <v>5243</v>
      </c>
      <c r="C832" s="254" t="s">
        <v>5242</v>
      </c>
      <c r="D832" s="254" t="s">
        <v>5241</v>
      </c>
      <c r="E832" s="255" t="s">
        <v>136</v>
      </c>
      <c r="F832" s="254" t="s">
        <v>136</v>
      </c>
      <c r="G832" s="254">
        <v>5742</v>
      </c>
      <c r="H832" s="254" t="s">
        <v>5826</v>
      </c>
      <c r="I832" s="254" t="s">
        <v>48</v>
      </c>
      <c r="J832" s="254" t="s">
        <v>316</v>
      </c>
      <c r="K832" s="255">
        <v>27.79</v>
      </c>
      <c r="L832" s="254" t="s">
        <v>458</v>
      </c>
    </row>
    <row r="833" spans="1:12" ht="13.5" x14ac:dyDescent="0.25">
      <c r="A833" s="254" t="s">
        <v>5244</v>
      </c>
      <c r="B833" s="254" t="s">
        <v>5243</v>
      </c>
      <c r="C833" s="254" t="s">
        <v>5242</v>
      </c>
      <c r="D833" s="254" t="s">
        <v>5241</v>
      </c>
      <c r="E833" s="255" t="s">
        <v>136</v>
      </c>
      <c r="F833" s="254" t="s">
        <v>136</v>
      </c>
      <c r="G833" s="254">
        <v>5747</v>
      </c>
      <c r="H833" s="254" t="s">
        <v>5825</v>
      </c>
      <c r="I833" s="254" t="s">
        <v>48</v>
      </c>
      <c r="J833" s="254" t="s">
        <v>316</v>
      </c>
      <c r="K833" s="255">
        <v>159.37</v>
      </c>
      <c r="L833" s="254" t="s">
        <v>458</v>
      </c>
    </row>
    <row r="834" spans="1:12" ht="13.5" x14ac:dyDescent="0.25">
      <c r="A834" s="254" t="s">
        <v>5244</v>
      </c>
      <c r="B834" s="254" t="s">
        <v>5243</v>
      </c>
      <c r="C834" s="254" t="s">
        <v>5242</v>
      </c>
      <c r="D834" s="254" t="s">
        <v>5241</v>
      </c>
      <c r="E834" s="255" t="s">
        <v>136</v>
      </c>
      <c r="F834" s="254" t="s">
        <v>136</v>
      </c>
      <c r="G834" s="254">
        <v>5751</v>
      </c>
      <c r="H834" s="254" t="s">
        <v>5824</v>
      </c>
      <c r="I834" s="254" t="s">
        <v>48</v>
      </c>
      <c r="J834" s="254" t="s">
        <v>459</v>
      </c>
      <c r="K834" s="255">
        <v>33.020000000000003</v>
      </c>
      <c r="L834" s="254" t="s">
        <v>458</v>
      </c>
    </row>
    <row r="835" spans="1:12" ht="13.5" x14ac:dyDescent="0.25">
      <c r="A835" s="254" t="s">
        <v>5244</v>
      </c>
      <c r="B835" s="254" t="s">
        <v>5243</v>
      </c>
      <c r="C835" s="254" t="s">
        <v>5242</v>
      </c>
      <c r="D835" s="254" t="s">
        <v>5241</v>
      </c>
      <c r="E835" s="255" t="s">
        <v>136</v>
      </c>
      <c r="F835" s="254" t="s">
        <v>136</v>
      </c>
      <c r="G835" s="254">
        <v>5754</v>
      </c>
      <c r="H835" s="254" t="s">
        <v>5823</v>
      </c>
      <c r="I835" s="254" t="s">
        <v>48</v>
      </c>
      <c r="J835" s="254" t="s">
        <v>459</v>
      </c>
      <c r="K835" s="255">
        <v>36.26</v>
      </c>
      <c r="L835" s="254" t="s">
        <v>458</v>
      </c>
    </row>
    <row r="836" spans="1:12" ht="13.5" x14ac:dyDescent="0.25">
      <c r="A836" s="254" t="s">
        <v>5244</v>
      </c>
      <c r="B836" s="254" t="s">
        <v>5243</v>
      </c>
      <c r="C836" s="254" t="s">
        <v>5242</v>
      </c>
      <c r="D836" s="254" t="s">
        <v>5241</v>
      </c>
      <c r="E836" s="255" t="s">
        <v>136</v>
      </c>
      <c r="F836" s="254" t="s">
        <v>136</v>
      </c>
      <c r="G836" s="254">
        <v>5763</v>
      </c>
      <c r="H836" s="254" t="s">
        <v>5822</v>
      </c>
      <c r="I836" s="254" t="s">
        <v>48</v>
      </c>
      <c r="J836" s="254" t="s">
        <v>459</v>
      </c>
      <c r="K836" s="255">
        <v>51.62</v>
      </c>
      <c r="L836" s="254" t="s">
        <v>458</v>
      </c>
    </row>
    <row r="837" spans="1:12" ht="13.5" x14ac:dyDescent="0.25">
      <c r="A837" s="254" t="s">
        <v>5244</v>
      </c>
      <c r="B837" s="254" t="s">
        <v>5243</v>
      </c>
      <c r="C837" s="254" t="s">
        <v>5242</v>
      </c>
      <c r="D837" s="254" t="s">
        <v>5241</v>
      </c>
      <c r="E837" s="255" t="s">
        <v>136</v>
      </c>
      <c r="F837" s="254" t="s">
        <v>136</v>
      </c>
      <c r="G837" s="254">
        <v>5765</v>
      </c>
      <c r="H837" s="254" t="s">
        <v>5821</v>
      </c>
      <c r="I837" s="254" t="s">
        <v>48</v>
      </c>
      <c r="J837" s="254" t="s">
        <v>459</v>
      </c>
      <c r="K837" s="255">
        <v>4.6399999999999997</v>
      </c>
      <c r="L837" s="254" t="s">
        <v>458</v>
      </c>
    </row>
    <row r="838" spans="1:12" ht="13.5" x14ac:dyDescent="0.25">
      <c r="A838" s="254" t="s">
        <v>5244</v>
      </c>
      <c r="B838" s="254" t="s">
        <v>5243</v>
      </c>
      <c r="C838" s="254" t="s">
        <v>5242</v>
      </c>
      <c r="D838" s="254" t="s">
        <v>5241</v>
      </c>
      <c r="E838" s="255" t="s">
        <v>136</v>
      </c>
      <c r="F838" s="254" t="s">
        <v>136</v>
      </c>
      <c r="G838" s="254">
        <v>5766</v>
      </c>
      <c r="H838" s="254" t="s">
        <v>5820</v>
      </c>
      <c r="I838" s="254" t="s">
        <v>48</v>
      </c>
      <c r="J838" s="254" t="s">
        <v>316</v>
      </c>
      <c r="K838" s="255">
        <v>2.92</v>
      </c>
      <c r="L838" s="254" t="s">
        <v>458</v>
      </c>
    </row>
    <row r="839" spans="1:12" ht="13.5" x14ac:dyDescent="0.25">
      <c r="A839" s="254" t="s">
        <v>5244</v>
      </c>
      <c r="B839" s="254" t="s">
        <v>5243</v>
      </c>
      <c r="C839" s="254" t="s">
        <v>5242</v>
      </c>
      <c r="D839" s="254" t="s">
        <v>5241</v>
      </c>
      <c r="E839" s="255" t="s">
        <v>136</v>
      </c>
      <c r="F839" s="254" t="s">
        <v>136</v>
      </c>
      <c r="G839" s="254">
        <v>5779</v>
      </c>
      <c r="H839" s="254" t="s">
        <v>5819</v>
      </c>
      <c r="I839" s="254" t="s">
        <v>48</v>
      </c>
      <c r="J839" s="254" t="s">
        <v>459</v>
      </c>
      <c r="K839" s="255">
        <v>72.33</v>
      </c>
      <c r="L839" s="254" t="s">
        <v>458</v>
      </c>
    </row>
    <row r="840" spans="1:12" ht="13.5" x14ac:dyDescent="0.25">
      <c r="A840" s="254" t="s">
        <v>5244</v>
      </c>
      <c r="B840" s="254" t="s">
        <v>5243</v>
      </c>
      <c r="C840" s="254" t="s">
        <v>5242</v>
      </c>
      <c r="D840" s="254" t="s">
        <v>5241</v>
      </c>
      <c r="E840" s="255" t="s">
        <v>136</v>
      </c>
      <c r="F840" s="254" t="s">
        <v>136</v>
      </c>
      <c r="G840" s="254">
        <v>5787</v>
      </c>
      <c r="H840" s="254" t="s">
        <v>5818</v>
      </c>
      <c r="I840" s="254" t="s">
        <v>48</v>
      </c>
      <c r="J840" s="254" t="s">
        <v>316</v>
      </c>
      <c r="K840" s="255">
        <v>70.91</v>
      </c>
      <c r="L840" s="254" t="s">
        <v>458</v>
      </c>
    </row>
    <row r="841" spans="1:12" ht="13.5" x14ac:dyDescent="0.25">
      <c r="A841" s="254" t="s">
        <v>5244</v>
      </c>
      <c r="B841" s="254" t="s">
        <v>5243</v>
      </c>
      <c r="C841" s="254" t="s">
        <v>5242</v>
      </c>
      <c r="D841" s="254" t="s">
        <v>5241</v>
      </c>
      <c r="E841" s="255" t="s">
        <v>136</v>
      </c>
      <c r="F841" s="254" t="s">
        <v>136</v>
      </c>
      <c r="G841" s="254">
        <v>5797</v>
      </c>
      <c r="H841" s="254" t="s">
        <v>5817</v>
      </c>
      <c r="I841" s="254" t="s">
        <v>48</v>
      </c>
      <c r="J841" s="254" t="s">
        <v>459</v>
      </c>
      <c r="K841" s="255">
        <v>6.52</v>
      </c>
      <c r="L841" s="254" t="s">
        <v>458</v>
      </c>
    </row>
    <row r="842" spans="1:12" ht="13.5" x14ac:dyDescent="0.25">
      <c r="A842" s="254" t="s">
        <v>5244</v>
      </c>
      <c r="B842" s="254" t="s">
        <v>5243</v>
      </c>
      <c r="C842" s="254" t="s">
        <v>5242</v>
      </c>
      <c r="D842" s="254" t="s">
        <v>5241</v>
      </c>
      <c r="E842" s="255" t="s">
        <v>136</v>
      </c>
      <c r="F842" s="254" t="s">
        <v>136</v>
      </c>
      <c r="G842" s="254">
        <v>5800</v>
      </c>
      <c r="H842" s="254" t="s">
        <v>10916</v>
      </c>
      <c r="I842" s="254" t="s">
        <v>48</v>
      </c>
      <c r="J842" s="254" t="s">
        <v>133</v>
      </c>
      <c r="K842" s="255">
        <v>0.31</v>
      </c>
      <c r="L842" s="254" t="s">
        <v>458</v>
      </c>
    </row>
    <row r="843" spans="1:12" ht="13.5" x14ac:dyDescent="0.25">
      <c r="A843" s="254" t="s">
        <v>5244</v>
      </c>
      <c r="B843" s="254" t="s">
        <v>5243</v>
      </c>
      <c r="C843" s="254" t="s">
        <v>5242</v>
      </c>
      <c r="D843" s="254" t="s">
        <v>5241</v>
      </c>
      <c r="E843" s="255" t="s">
        <v>136</v>
      </c>
      <c r="F843" s="254" t="s">
        <v>136</v>
      </c>
      <c r="G843" s="254">
        <v>7032</v>
      </c>
      <c r="H843" s="254" t="s">
        <v>5816</v>
      </c>
      <c r="I843" s="254" t="s">
        <v>48</v>
      </c>
      <c r="J843" s="254" t="s">
        <v>459</v>
      </c>
      <c r="K843" s="255">
        <v>4.41</v>
      </c>
      <c r="L843" s="254" t="s">
        <v>458</v>
      </c>
    </row>
    <row r="844" spans="1:12" ht="13.5" x14ac:dyDescent="0.25">
      <c r="A844" s="254" t="s">
        <v>5244</v>
      </c>
      <c r="B844" s="254" t="s">
        <v>5243</v>
      </c>
      <c r="C844" s="254" t="s">
        <v>5242</v>
      </c>
      <c r="D844" s="254" t="s">
        <v>5241</v>
      </c>
      <c r="E844" s="255" t="s">
        <v>136</v>
      </c>
      <c r="F844" s="254" t="s">
        <v>136</v>
      </c>
      <c r="G844" s="254">
        <v>7033</v>
      </c>
      <c r="H844" s="254" t="s">
        <v>5815</v>
      </c>
      <c r="I844" s="254" t="s">
        <v>48</v>
      </c>
      <c r="J844" s="254" t="s">
        <v>459</v>
      </c>
      <c r="K844" s="255">
        <v>1.63</v>
      </c>
      <c r="L844" s="254" t="s">
        <v>458</v>
      </c>
    </row>
    <row r="845" spans="1:12" ht="13.5" x14ac:dyDescent="0.25">
      <c r="A845" s="254" t="s">
        <v>5244</v>
      </c>
      <c r="B845" s="254" t="s">
        <v>5243</v>
      </c>
      <c r="C845" s="254" t="s">
        <v>5242</v>
      </c>
      <c r="D845" s="254" t="s">
        <v>5241</v>
      </c>
      <c r="E845" s="255" t="s">
        <v>136</v>
      </c>
      <c r="F845" s="254" t="s">
        <v>136</v>
      </c>
      <c r="G845" s="254">
        <v>7034</v>
      </c>
      <c r="H845" s="254" t="s">
        <v>5814</v>
      </c>
      <c r="I845" s="254" t="s">
        <v>48</v>
      </c>
      <c r="J845" s="254" t="s">
        <v>459</v>
      </c>
      <c r="K845" s="255">
        <v>5.88</v>
      </c>
      <c r="L845" s="254" t="s">
        <v>458</v>
      </c>
    </row>
    <row r="846" spans="1:12" ht="13.5" x14ac:dyDescent="0.25">
      <c r="A846" s="254" t="s">
        <v>5244</v>
      </c>
      <c r="B846" s="254" t="s">
        <v>5243</v>
      </c>
      <c r="C846" s="254" t="s">
        <v>5242</v>
      </c>
      <c r="D846" s="254" t="s">
        <v>5241</v>
      </c>
      <c r="E846" s="255" t="s">
        <v>136</v>
      </c>
      <c r="F846" s="254" t="s">
        <v>136</v>
      </c>
      <c r="G846" s="254">
        <v>7035</v>
      </c>
      <c r="H846" s="254" t="s">
        <v>5813</v>
      </c>
      <c r="I846" s="254" t="s">
        <v>48</v>
      </c>
      <c r="J846" s="254" t="s">
        <v>316</v>
      </c>
      <c r="K846" s="255">
        <v>258.45</v>
      </c>
      <c r="L846" s="254" t="s">
        <v>458</v>
      </c>
    </row>
    <row r="847" spans="1:12" ht="13.5" x14ac:dyDescent="0.25">
      <c r="A847" s="254" t="s">
        <v>5244</v>
      </c>
      <c r="B847" s="254" t="s">
        <v>5243</v>
      </c>
      <c r="C847" s="254" t="s">
        <v>5242</v>
      </c>
      <c r="D847" s="254" t="s">
        <v>5241</v>
      </c>
      <c r="E847" s="255" t="s">
        <v>136</v>
      </c>
      <c r="F847" s="254" t="s">
        <v>136</v>
      </c>
      <c r="G847" s="254">
        <v>7038</v>
      </c>
      <c r="H847" s="254" t="s">
        <v>5812</v>
      </c>
      <c r="I847" s="254" t="s">
        <v>48</v>
      </c>
      <c r="J847" s="254" t="s">
        <v>459</v>
      </c>
      <c r="K847" s="255">
        <v>50.1</v>
      </c>
      <c r="L847" s="254" t="s">
        <v>458</v>
      </c>
    </row>
    <row r="848" spans="1:12" ht="13.5" x14ac:dyDescent="0.25">
      <c r="A848" s="254" t="s">
        <v>5244</v>
      </c>
      <c r="B848" s="254" t="s">
        <v>5243</v>
      </c>
      <c r="C848" s="254" t="s">
        <v>5242</v>
      </c>
      <c r="D848" s="254" t="s">
        <v>5241</v>
      </c>
      <c r="E848" s="255" t="s">
        <v>136</v>
      </c>
      <c r="F848" s="254" t="s">
        <v>136</v>
      </c>
      <c r="G848" s="254">
        <v>7039</v>
      </c>
      <c r="H848" s="254" t="s">
        <v>5811</v>
      </c>
      <c r="I848" s="254" t="s">
        <v>48</v>
      </c>
      <c r="J848" s="254" t="s">
        <v>459</v>
      </c>
      <c r="K848" s="255">
        <v>13.44</v>
      </c>
      <c r="L848" s="254" t="s">
        <v>458</v>
      </c>
    </row>
    <row r="849" spans="1:12" ht="13.5" x14ac:dyDescent="0.25">
      <c r="A849" s="254" t="s">
        <v>5244</v>
      </c>
      <c r="B849" s="254" t="s">
        <v>5243</v>
      </c>
      <c r="C849" s="254" t="s">
        <v>5242</v>
      </c>
      <c r="D849" s="254" t="s">
        <v>5241</v>
      </c>
      <c r="E849" s="255" t="s">
        <v>136</v>
      </c>
      <c r="F849" s="254" t="s">
        <v>136</v>
      </c>
      <c r="G849" s="254">
        <v>7040</v>
      </c>
      <c r="H849" s="254" t="s">
        <v>5810</v>
      </c>
      <c r="I849" s="254" t="s">
        <v>48</v>
      </c>
      <c r="J849" s="254" t="s">
        <v>459</v>
      </c>
      <c r="K849" s="255">
        <v>62.69</v>
      </c>
      <c r="L849" s="254" t="s">
        <v>458</v>
      </c>
    </row>
    <row r="850" spans="1:12" ht="13.5" x14ac:dyDescent="0.25">
      <c r="A850" s="254" t="s">
        <v>5244</v>
      </c>
      <c r="B850" s="254" t="s">
        <v>5243</v>
      </c>
      <c r="C850" s="254" t="s">
        <v>5242</v>
      </c>
      <c r="D850" s="254" t="s">
        <v>5241</v>
      </c>
      <c r="E850" s="255" t="s">
        <v>136</v>
      </c>
      <c r="F850" s="254" t="s">
        <v>136</v>
      </c>
      <c r="G850" s="254">
        <v>7044</v>
      </c>
      <c r="H850" s="254" t="s">
        <v>5809</v>
      </c>
      <c r="I850" s="254" t="s">
        <v>48</v>
      </c>
      <c r="J850" s="254" t="s">
        <v>133</v>
      </c>
      <c r="K850" s="255">
        <v>0.26</v>
      </c>
      <c r="L850" s="254" t="s">
        <v>458</v>
      </c>
    </row>
    <row r="851" spans="1:12" ht="13.5" x14ac:dyDescent="0.25">
      <c r="A851" s="254" t="s">
        <v>5244</v>
      </c>
      <c r="B851" s="254" t="s">
        <v>5243</v>
      </c>
      <c r="C851" s="254" t="s">
        <v>5242</v>
      </c>
      <c r="D851" s="254" t="s">
        <v>5241</v>
      </c>
      <c r="E851" s="255" t="s">
        <v>136</v>
      </c>
      <c r="F851" s="254" t="s">
        <v>136</v>
      </c>
      <c r="G851" s="254">
        <v>7045</v>
      </c>
      <c r="H851" s="254" t="s">
        <v>5808</v>
      </c>
      <c r="I851" s="254" t="s">
        <v>48</v>
      </c>
      <c r="J851" s="254" t="s">
        <v>133</v>
      </c>
      <c r="K851" s="255">
        <v>0.06</v>
      </c>
      <c r="L851" s="254" t="s">
        <v>458</v>
      </c>
    </row>
    <row r="852" spans="1:12" ht="13.5" x14ac:dyDescent="0.25">
      <c r="A852" s="254" t="s">
        <v>5244</v>
      </c>
      <c r="B852" s="254" t="s">
        <v>5243</v>
      </c>
      <c r="C852" s="254" t="s">
        <v>5242</v>
      </c>
      <c r="D852" s="254" t="s">
        <v>5241</v>
      </c>
      <c r="E852" s="255" t="s">
        <v>136</v>
      </c>
      <c r="F852" s="254" t="s">
        <v>136</v>
      </c>
      <c r="G852" s="254">
        <v>7046</v>
      </c>
      <c r="H852" s="254" t="s">
        <v>5807</v>
      </c>
      <c r="I852" s="254" t="s">
        <v>48</v>
      </c>
      <c r="J852" s="254" t="s">
        <v>133</v>
      </c>
      <c r="K852" s="255">
        <v>0.28999999999999998</v>
      </c>
      <c r="L852" s="254" t="s">
        <v>458</v>
      </c>
    </row>
    <row r="853" spans="1:12" ht="13.5" x14ac:dyDescent="0.25">
      <c r="A853" s="254" t="s">
        <v>5244</v>
      </c>
      <c r="B853" s="254" t="s">
        <v>5243</v>
      </c>
      <c r="C853" s="254" t="s">
        <v>5242</v>
      </c>
      <c r="D853" s="254" t="s">
        <v>5241</v>
      </c>
      <c r="E853" s="255" t="s">
        <v>136</v>
      </c>
      <c r="F853" s="254" t="s">
        <v>136</v>
      </c>
      <c r="G853" s="254">
        <v>7047</v>
      </c>
      <c r="H853" s="254" t="s">
        <v>5806</v>
      </c>
      <c r="I853" s="254" t="s">
        <v>48</v>
      </c>
      <c r="J853" s="254" t="s">
        <v>316</v>
      </c>
      <c r="K853" s="255">
        <v>24.72</v>
      </c>
      <c r="L853" s="254" t="s">
        <v>458</v>
      </c>
    </row>
    <row r="854" spans="1:12" ht="13.5" x14ac:dyDescent="0.25">
      <c r="A854" s="254" t="s">
        <v>5244</v>
      </c>
      <c r="B854" s="254" t="s">
        <v>5243</v>
      </c>
      <c r="C854" s="254" t="s">
        <v>5242</v>
      </c>
      <c r="D854" s="254" t="s">
        <v>5241</v>
      </c>
      <c r="E854" s="255" t="s">
        <v>136</v>
      </c>
      <c r="F854" s="254" t="s">
        <v>136</v>
      </c>
      <c r="G854" s="254">
        <v>7051</v>
      </c>
      <c r="H854" s="254" t="s">
        <v>5805</v>
      </c>
      <c r="I854" s="254" t="s">
        <v>48</v>
      </c>
      <c r="J854" s="254" t="s">
        <v>459</v>
      </c>
      <c r="K854" s="255">
        <v>44.43</v>
      </c>
      <c r="L854" s="254" t="s">
        <v>458</v>
      </c>
    </row>
    <row r="855" spans="1:12" ht="13.5" x14ac:dyDescent="0.25">
      <c r="A855" s="254" t="s">
        <v>5244</v>
      </c>
      <c r="B855" s="254" t="s">
        <v>5243</v>
      </c>
      <c r="C855" s="254" t="s">
        <v>5242</v>
      </c>
      <c r="D855" s="254" t="s">
        <v>5241</v>
      </c>
      <c r="E855" s="255" t="s">
        <v>136</v>
      </c>
      <c r="F855" s="254" t="s">
        <v>136</v>
      </c>
      <c r="G855" s="254">
        <v>7052</v>
      </c>
      <c r="H855" s="254" t="s">
        <v>5804</v>
      </c>
      <c r="I855" s="254" t="s">
        <v>48</v>
      </c>
      <c r="J855" s="254" t="s">
        <v>459</v>
      </c>
      <c r="K855" s="255">
        <v>12</v>
      </c>
      <c r="L855" s="254" t="s">
        <v>458</v>
      </c>
    </row>
    <row r="856" spans="1:12" ht="13.5" x14ac:dyDescent="0.25">
      <c r="A856" s="254" t="s">
        <v>5244</v>
      </c>
      <c r="B856" s="254" t="s">
        <v>5243</v>
      </c>
      <c r="C856" s="254" t="s">
        <v>5242</v>
      </c>
      <c r="D856" s="254" t="s">
        <v>5241</v>
      </c>
      <c r="E856" s="255" t="s">
        <v>136</v>
      </c>
      <c r="F856" s="254" t="s">
        <v>136</v>
      </c>
      <c r="G856" s="254">
        <v>7053</v>
      </c>
      <c r="H856" s="254" t="s">
        <v>5803</v>
      </c>
      <c r="I856" s="254" t="s">
        <v>48</v>
      </c>
      <c r="J856" s="254" t="s">
        <v>459</v>
      </c>
      <c r="K856" s="255">
        <v>55.61</v>
      </c>
      <c r="L856" s="254" t="s">
        <v>458</v>
      </c>
    </row>
    <row r="857" spans="1:12" ht="13.5" x14ac:dyDescent="0.25">
      <c r="A857" s="254" t="s">
        <v>5244</v>
      </c>
      <c r="B857" s="254" t="s">
        <v>5243</v>
      </c>
      <c r="C857" s="254" t="s">
        <v>5242</v>
      </c>
      <c r="D857" s="254" t="s">
        <v>5241</v>
      </c>
      <c r="E857" s="255" t="s">
        <v>136</v>
      </c>
      <c r="F857" s="254" t="s">
        <v>136</v>
      </c>
      <c r="G857" s="254">
        <v>7054</v>
      </c>
      <c r="H857" s="254" t="s">
        <v>5802</v>
      </c>
      <c r="I857" s="254" t="s">
        <v>48</v>
      </c>
      <c r="J857" s="254" t="s">
        <v>316</v>
      </c>
      <c r="K857" s="255">
        <v>89.96</v>
      </c>
      <c r="L857" s="254" t="s">
        <v>458</v>
      </c>
    </row>
    <row r="858" spans="1:12" ht="13.5" x14ac:dyDescent="0.25">
      <c r="A858" s="254" t="s">
        <v>5244</v>
      </c>
      <c r="B858" s="254" t="s">
        <v>5243</v>
      </c>
      <c r="C858" s="254" t="s">
        <v>5242</v>
      </c>
      <c r="D858" s="254" t="s">
        <v>5241</v>
      </c>
      <c r="E858" s="255" t="s">
        <v>136</v>
      </c>
      <c r="F858" s="254" t="s">
        <v>136</v>
      </c>
      <c r="G858" s="254">
        <v>7058</v>
      </c>
      <c r="H858" s="254" t="s">
        <v>5801</v>
      </c>
      <c r="I858" s="254" t="s">
        <v>48</v>
      </c>
      <c r="J858" s="254" t="s">
        <v>459</v>
      </c>
      <c r="K858" s="255">
        <v>22.91</v>
      </c>
      <c r="L858" s="254" t="s">
        <v>458</v>
      </c>
    </row>
    <row r="859" spans="1:12" ht="13.5" x14ac:dyDescent="0.25">
      <c r="A859" s="254" t="s">
        <v>5244</v>
      </c>
      <c r="B859" s="254" t="s">
        <v>5243</v>
      </c>
      <c r="C859" s="254" t="s">
        <v>5242</v>
      </c>
      <c r="D859" s="254" t="s">
        <v>5241</v>
      </c>
      <c r="E859" s="255" t="s">
        <v>136</v>
      </c>
      <c r="F859" s="254" t="s">
        <v>136</v>
      </c>
      <c r="G859" s="254">
        <v>7059</v>
      </c>
      <c r="H859" s="254" t="s">
        <v>5800</v>
      </c>
      <c r="I859" s="254" t="s">
        <v>48</v>
      </c>
      <c r="J859" s="254" t="s">
        <v>459</v>
      </c>
      <c r="K859" s="255">
        <v>8.83</v>
      </c>
      <c r="L859" s="254" t="s">
        <v>458</v>
      </c>
    </row>
    <row r="860" spans="1:12" ht="13.5" x14ac:dyDescent="0.25">
      <c r="A860" s="254" t="s">
        <v>5244</v>
      </c>
      <c r="B860" s="254" t="s">
        <v>5243</v>
      </c>
      <c r="C860" s="254" t="s">
        <v>5242</v>
      </c>
      <c r="D860" s="254" t="s">
        <v>5241</v>
      </c>
      <c r="E860" s="255" t="s">
        <v>136</v>
      </c>
      <c r="F860" s="254" t="s">
        <v>136</v>
      </c>
      <c r="G860" s="254">
        <v>7060</v>
      </c>
      <c r="H860" s="254" t="s">
        <v>5799</v>
      </c>
      <c r="I860" s="254" t="s">
        <v>48</v>
      </c>
      <c r="J860" s="254" t="s">
        <v>459</v>
      </c>
      <c r="K860" s="255">
        <v>41.32</v>
      </c>
      <c r="L860" s="254" t="s">
        <v>458</v>
      </c>
    </row>
    <row r="861" spans="1:12" ht="13.5" x14ac:dyDescent="0.25">
      <c r="A861" s="254" t="s">
        <v>5244</v>
      </c>
      <c r="B861" s="254" t="s">
        <v>5243</v>
      </c>
      <c r="C861" s="254" t="s">
        <v>5242</v>
      </c>
      <c r="D861" s="254" t="s">
        <v>5241</v>
      </c>
      <c r="E861" s="255" t="s">
        <v>136</v>
      </c>
      <c r="F861" s="254" t="s">
        <v>136</v>
      </c>
      <c r="G861" s="254">
        <v>7061</v>
      </c>
      <c r="H861" s="254" t="s">
        <v>5798</v>
      </c>
      <c r="I861" s="254" t="s">
        <v>48</v>
      </c>
      <c r="J861" s="254" t="s">
        <v>316</v>
      </c>
      <c r="K861" s="255">
        <v>82.12</v>
      </c>
      <c r="L861" s="254" t="s">
        <v>458</v>
      </c>
    </row>
    <row r="862" spans="1:12" ht="13.5" x14ac:dyDescent="0.25">
      <c r="A862" s="254" t="s">
        <v>5244</v>
      </c>
      <c r="B862" s="254" t="s">
        <v>5243</v>
      </c>
      <c r="C862" s="254" t="s">
        <v>5242</v>
      </c>
      <c r="D862" s="254" t="s">
        <v>5241</v>
      </c>
      <c r="E862" s="255" t="s">
        <v>136</v>
      </c>
      <c r="F862" s="254" t="s">
        <v>136</v>
      </c>
      <c r="G862" s="254">
        <v>7063</v>
      </c>
      <c r="H862" s="254" t="s">
        <v>5797</v>
      </c>
      <c r="I862" s="254" t="s">
        <v>48</v>
      </c>
      <c r="J862" s="254" t="s">
        <v>459</v>
      </c>
      <c r="K862" s="255">
        <v>19.989999999999998</v>
      </c>
      <c r="L862" s="254" t="s">
        <v>458</v>
      </c>
    </row>
    <row r="863" spans="1:12" ht="13.5" x14ac:dyDescent="0.25">
      <c r="A863" s="254" t="s">
        <v>5244</v>
      </c>
      <c r="B863" s="254" t="s">
        <v>5243</v>
      </c>
      <c r="C863" s="254" t="s">
        <v>5242</v>
      </c>
      <c r="D863" s="254" t="s">
        <v>5241</v>
      </c>
      <c r="E863" s="255" t="s">
        <v>136</v>
      </c>
      <c r="F863" s="254" t="s">
        <v>136</v>
      </c>
      <c r="G863" s="254">
        <v>7064</v>
      </c>
      <c r="H863" s="254" t="s">
        <v>5796</v>
      </c>
      <c r="I863" s="254" t="s">
        <v>48</v>
      </c>
      <c r="J863" s="254" t="s">
        <v>459</v>
      </c>
      <c r="K863" s="255">
        <v>5.4</v>
      </c>
      <c r="L863" s="254" t="s">
        <v>458</v>
      </c>
    </row>
    <row r="864" spans="1:12" ht="13.5" x14ac:dyDescent="0.25">
      <c r="A864" s="254" t="s">
        <v>5244</v>
      </c>
      <c r="B864" s="254" t="s">
        <v>5243</v>
      </c>
      <c r="C864" s="254" t="s">
        <v>5242</v>
      </c>
      <c r="D864" s="254" t="s">
        <v>5241</v>
      </c>
      <c r="E864" s="255" t="s">
        <v>136</v>
      </c>
      <c r="F864" s="254" t="s">
        <v>136</v>
      </c>
      <c r="G864" s="254">
        <v>7065</v>
      </c>
      <c r="H864" s="254" t="s">
        <v>5795</v>
      </c>
      <c r="I864" s="254" t="s">
        <v>48</v>
      </c>
      <c r="J864" s="254" t="s">
        <v>459</v>
      </c>
      <c r="K864" s="255">
        <v>21.87</v>
      </c>
      <c r="L864" s="254" t="s">
        <v>458</v>
      </c>
    </row>
    <row r="865" spans="1:12" ht="13.5" x14ac:dyDescent="0.25">
      <c r="A865" s="254" t="s">
        <v>5244</v>
      </c>
      <c r="B865" s="254" t="s">
        <v>5243</v>
      </c>
      <c r="C865" s="254" t="s">
        <v>5242</v>
      </c>
      <c r="D865" s="254" t="s">
        <v>5241</v>
      </c>
      <c r="E865" s="255" t="s">
        <v>136</v>
      </c>
      <c r="F865" s="254" t="s">
        <v>136</v>
      </c>
      <c r="G865" s="254">
        <v>7066</v>
      </c>
      <c r="H865" s="254" t="s">
        <v>5794</v>
      </c>
      <c r="I865" s="254" t="s">
        <v>48</v>
      </c>
      <c r="J865" s="254" t="s">
        <v>316</v>
      </c>
      <c r="K865" s="255">
        <v>97.44</v>
      </c>
      <c r="L865" s="254" t="s">
        <v>458</v>
      </c>
    </row>
    <row r="866" spans="1:12" ht="13.5" x14ac:dyDescent="0.25">
      <c r="A866" s="254" t="s">
        <v>5244</v>
      </c>
      <c r="B866" s="254" t="s">
        <v>5243</v>
      </c>
      <c r="C866" s="254" t="s">
        <v>5242</v>
      </c>
      <c r="D866" s="254" t="s">
        <v>5241</v>
      </c>
      <c r="E866" s="255" t="s">
        <v>136</v>
      </c>
      <c r="F866" s="254" t="s">
        <v>136</v>
      </c>
      <c r="G866" s="254">
        <v>53786</v>
      </c>
      <c r="H866" s="254" t="s">
        <v>5793</v>
      </c>
      <c r="I866" s="254" t="s">
        <v>48</v>
      </c>
      <c r="J866" s="254" t="s">
        <v>316</v>
      </c>
      <c r="K866" s="255">
        <v>51.43</v>
      </c>
      <c r="L866" s="254" t="s">
        <v>458</v>
      </c>
    </row>
    <row r="867" spans="1:12" ht="13.5" x14ac:dyDescent="0.25">
      <c r="A867" s="254" t="s">
        <v>5244</v>
      </c>
      <c r="B867" s="254" t="s">
        <v>5243</v>
      </c>
      <c r="C867" s="254" t="s">
        <v>5242</v>
      </c>
      <c r="D867" s="254" t="s">
        <v>5241</v>
      </c>
      <c r="E867" s="255" t="s">
        <v>136</v>
      </c>
      <c r="F867" s="254" t="s">
        <v>136</v>
      </c>
      <c r="G867" s="254">
        <v>53788</v>
      </c>
      <c r="H867" s="254" t="s">
        <v>5792</v>
      </c>
      <c r="I867" s="254" t="s">
        <v>48</v>
      </c>
      <c r="J867" s="254" t="s">
        <v>316</v>
      </c>
      <c r="K867" s="255">
        <v>57.58</v>
      </c>
      <c r="L867" s="254" t="s">
        <v>458</v>
      </c>
    </row>
    <row r="868" spans="1:12" ht="13.5" x14ac:dyDescent="0.25">
      <c r="A868" s="254" t="s">
        <v>5244</v>
      </c>
      <c r="B868" s="254" t="s">
        <v>5243</v>
      </c>
      <c r="C868" s="254" t="s">
        <v>5242</v>
      </c>
      <c r="D868" s="254" t="s">
        <v>5241</v>
      </c>
      <c r="E868" s="255" t="s">
        <v>136</v>
      </c>
      <c r="F868" s="254" t="s">
        <v>136</v>
      </c>
      <c r="G868" s="254">
        <v>53792</v>
      </c>
      <c r="H868" s="254" t="s">
        <v>5791</v>
      </c>
      <c r="I868" s="254" t="s">
        <v>48</v>
      </c>
      <c r="J868" s="254" t="s">
        <v>316</v>
      </c>
      <c r="K868" s="255">
        <v>102.08</v>
      </c>
      <c r="L868" s="254" t="s">
        <v>458</v>
      </c>
    </row>
    <row r="869" spans="1:12" ht="13.5" x14ac:dyDescent="0.25">
      <c r="A869" s="254" t="s">
        <v>5244</v>
      </c>
      <c r="B869" s="254" t="s">
        <v>5243</v>
      </c>
      <c r="C869" s="254" t="s">
        <v>5242</v>
      </c>
      <c r="D869" s="254" t="s">
        <v>5241</v>
      </c>
      <c r="E869" s="255" t="s">
        <v>136</v>
      </c>
      <c r="F869" s="254" t="s">
        <v>136</v>
      </c>
      <c r="G869" s="254">
        <v>53794</v>
      </c>
      <c r="H869" s="254" t="s">
        <v>5790</v>
      </c>
      <c r="I869" s="254" t="s">
        <v>48</v>
      </c>
      <c r="J869" s="254" t="s">
        <v>459</v>
      </c>
      <c r="K869" s="255">
        <v>35.619999999999997</v>
      </c>
      <c r="L869" s="254" t="s">
        <v>458</v>
      </c>
    </row>
    <row r="870" spans="1:12" ht="13.5" x14ac:dyDescent="0.25">
      <c r="A870" s="254" t="s">
        <v>5244</v>
      </c>
      <c r="B870" s="254" t="s">
        <v>5243</v>
      </c>
      <c r="C870" s="254" t="s">
        <v>5242</v>
      </c>
      <c r="D870" s="254" t="s">
        <v>5241</v>
      </c>
      <c r="E870" s="255" t="s">
        <v>136</v>
      </c>
      <c r="F870" s="254" t="s">
        <v>136</v>
      </c>
      <c r="G870" s="254">
        <v>53797</v>
      </c>
      <c r="H870" s="254" t="s">
        <v>5789</v>
      </c>
      <c r="I870" s="254" t="s">
        <v>48</v>
      </c>
      <c r="J870" s="254" t="s">
        <v>316</v>
      </c>
      <c r="K870" s="255">
        <v>117.4</v>
      </c>
      <c r="L870" s="254" t="s">
        <v>458</v>
      </c>
    </row>
    <row r="871" spans="1:12" ht="13.5" x14ac:dyDescent="0.25">
      <c r="A871" s="254" t="s">
        <v>5244</v>
      </c>
      <c r="B871" s="254" t="s">
        <v>5243</v>
      </c>
      <c r="C871" s="254" t="s">
        <v>5242</v>
      </c>
      <c r="D871" s="254" t="s">
        <v>5241</v>
      </c>
      <c r="E871" s="255" t="s">
        <v>136</v>
      </c>
      <c r="F871" s="254" t="s">
        <v>136</v>
      </c>
      <c r="G871" s="254">
        <v>53804</v>
      </c>
      <c r="H871" s="254" t="s">
        <v>5788</v>
      </c>
      <c r="I871" s="254" t="s">
        <v>48</v>
      </c>
      <c r="J871" s="254" t="s">
        <v>459</v>
      </c>
      <c r="K871" s="255">
        <v>4.63</v>
      </c>
      <c r="L871" s="254" t="s">
        <v>458</v>
      </c>
    </row>
    <row r="872" spans="1:12" ht="13.5" x14ac:dyDescent="0.25">
      <c r="A872" s="254" t="s">
        <v>5244</v>
      </c>
      <c r="B872" s="254" t="s">
        <v>5243</v>
      </c>
      <c r="C872" s="254" t="s">
        <v>5242</v>
      </c>
      <c r="D872" s="254" t="s">
        <v>5241</v>
      </c>
      <c r="E872" s="255" t="s">
        <v>136</v>
      </c>
      <c r="F872" s="254" t="s">
        <v>136</v>
      </c>
      <c r="G872" s="254">
        <v>53806</v>
      </c>
      <c r="H872" s="254" t="s">
        <v>5787</v>
      </c>
      <c r="I872" s="254" t="s">
        <v>48</v>
      </c>
      <c r="J872" s="254" t="s">
        <v>459</v>
      </c>
      <c r="K872" s="255">
        <v>72.39</v>
      </c>
      <c r="L872" s="254" t="s">
        <v>458</v>
      </c>
    </row>
    <row r="873" spans="1:12" ht="13.5" x14ac:dyDescent="0.25">
      <c r="A873" s="254" t="s">
        <v>5244</v>
      </c>
      <c r="B873" s="254" t="s">
        <v>5243</v>
      </c>
      <c r="C873" s="254" t="s">
        <v>5242</v>
      </c>
      <c r="D873" s="254" t="s">
        <v>5241</v>
      </c>
      <c r="E873" s="255" t="s">
        <v>136</v>
      </c>
      <c r="F873" s="254" t="s">
        <v>136</v>
      </c>
      <c r="G873" s="254">
        <v>53810</v>
      </c>
      <c r="H873" s="254" t="s">
        <v>5786</v>
      </c>
      <c r="I873" s="254" t="s">
        <v>48</v>
      </c>
      <c r="J873" s="254" t="s">
        <v>459</v>
      </c>
      <c r="K873" s="255">
        <v>72.83</v>
      </c>
      <c r="L873" s="254" t="s">
        <v>458</v>
      </c>
    </row>
    <row r="874" spans="1:12" ht="13.5" x14ac:dyDescent="0.25">
      <c r="A874" s="254" t="s">
        <v>5244</v>
      </c>
      <c r="B874" s="254" t="s">
        <v>5243</v>
      </c>
      <c r="C874" s="254" t="s">
        <v>5242</v>
      </c>
      <c r="D874" s="254" t="s">
        <v>5241</v>
      </c>
      <c r="E874" s="255" t="s">
        <v>136</v>
      </c>
      <c r="F874" s="254" t="s">
        <v>136</v>
      </c>
      <c r="G874" s="254">
        <v>53814</v>
      </c>
      <c r="H874" s="254" t="s">
        <v>5785</v>
      </c>
      <c r="I874" s="254" t="s">
        <v>48</v>
      </c>
      <c r="J874" s="254" t="s">
        <v>459</v>
      </c>
      <c r="K874" s="255">
        <v>238.57</v>
      </c>
      <c r="L874" s="254" t="s">
        <v>458</v>
      </c>
    </row>
    <row r="875" spans="1:12" ht="13.5" x14ac:dyDescent="0.25">
      <c r="A875" s="254" t="s">
        <v>5244</v>
      </c>
      <c r="B875" s="254" t="s">
        <v>5243</v>
      </c>
      <c r="C875" s="254" t="s">
        <v>5242</v>
      </c>
      <c r="D875" s="254" t="s">
        <v>5241</v>
      </c>
      <c r="E875" s="255" t="s">
        <v>136</v>
      </c>
      <c r="F875" s="254" t="s">
        <v>136</v>
      </c>
      <c r="G875" s="254">
        <v>53817</v>
      </c>
      <c r="H875" s="254" t="s">
        <v>5784</v>
      </c>
      <c r="I875" s="254" t="s">
        <v>48</v>
      </c>
      <c r="J875" s="254" t="s">
        <v>316</v>
      </c>
      <c r="K875" s="255">
        <v>62.95</v>
      </c>
      <c r="L875" s="254" t="s">
        <v>458</v>
      </c>
    </row>
    <row r="876" spans="1:12" ht="13.5" x14ac:dyDescent="0.25">
      <c r="A876" s="254" t="s">
        <v>5244</v>
      </c>
      <c r="B876" s="254" t="s">
        <v>5243</v>
      </c>
      <c r="C876" s="254" t="s">
        <v>5242</v>
      </c>
      <c r="D876" s="254" t="s">
        <v>5241</v>
      </c>
      <c r="E876" s="255" t="s">
        <v>136</v>
      </c>
      <c r="F876" s="254" t="s">
        <v>136</v>
      </c>
      <c r="G876" s="254">
        <v>53818</v>
      </c>
      <c r="H876" s="254" t="s">
        <v>5783</v>
      </c>
      <c r="I876" s="254" t="s">
        <v>48</v>
      </c>
      <c r="J876" s="254" t="s">
        <v>459</v>
      </c>
      <c r="K876" s="255">
        <v>9.67</v>
      </c>
      <c r="L876" s="254" t="s">
        <v>458</v>
      </c>
    </row>
    <row r="877" spans="1:12" ht="13.5" x14ac:dyDescent="0.25">
      <c r="A877" s="254" t="s">
        <v>5244</v>
      </c>
      <c r="B877" s="254" t="s">
        <v>5243</v>
      </c>
      <c r="C877" s="254" t="s">
        <v>5242</v>
      </c>
      <c r="D877" s="254" t="s">
        <v>5241</v>
      </c>
      <c r="E877" s="255" t="s">
        <v>136</v>
      </c>
      <c r="F877" s="254" t="s">
        <v>136</v>
      </c>
      <c r="G877" s="254">
        <v>53827</v>
      </c>
      <c r="H877" s="254" t="s">
        <v>5782</v>
      </c>
      <c r="I877" s="254" t="s">
        <v>48</v>
      </c>
      <c r="J877" s="254" t="s">
        <v>316</v>
      </c>
      <c r="K877" s="255">
        <v>114.93</v>
      </c>
      <c r="L877" s="254" t="s">
        <v>458</v>
      </c>
    </row>
    <row r="878" spans="1:12" ht="13.5" x14ac:dyDescent="0.25">
      <c r="A878" s="254" t="s">
        <v>5244</v>
      </c>
      <c r="B878" s="254" t="s">
        <v>5243</v>
      </c>
      <c r="C878" s="254" t="s">
        <v>5242</v>
      </c>
      <c r="D878" s="254" t="s">
        <v>5241</v>
      </c>
      <c r="E878" s="255" t="s">
        <v>136</v>
      </c>
      <c r="F878" s="254" t="s">
        <v>136</v>
      </c>
      <c r="G878" s="254">
        <v>53829</v>
      </c>
      <c r="H878" s="254" t="s">
        <v>5781</v>
      </c>
      <c r="I878" s="254" t="s">
        <v>48</v>
      </c>
      <c r="J878" s="254" t="s">
        <v>316</v>
      </c>
      <c r="K878" s="255">
        <v>117.4</v>
      </c>
      <c r="L878" s="254" t="s">
        <v>458</v>
      </c>
    </row>
    <row r="879" spans="1:12" ht="13.5" x14ac:dyDescent="0.25">
      <c r="A879" s="254" t="s">
        <v>5244</v>
      </c>
      <c r="B879" s="254" t="s">
        <v>5243</v>
      </c>
      <c r="C879" s="254" t="s">
        <v>5242</v>
      </c>
      <c r="D879" s="254" t="s">
        <v>5241</v>
      </c>
      <c r="E879" s="255" t="s">
        <v>136</v>
      </c>
      <c r="F879" s="254" t="s">
        <v>136</v>
      </c>
      <c r="G879" s="254">
        <v>53831</v>
      </c>
      <c r="H879" s="254" t="s">
        <v>5780</v>
      </c>
      <c r="I879" s="254" t="s">
        <v>48</v>
      </c>
      <c r="J879" s="254" t="s">
        <v>316</v>
      </c>
      <c r="K879" s="255">
        <v>193.92</v>
      </c>
      <c r="L879" s="254" t="s">
        <v>458</v>
      </c>
    </row>
    <row r="880" spans="1:12" ht="13.5" x14ac:dyDescent="0.25">
      <c r="A880" s="254" t="s">
        <v>5244</v>
      </c>
      <c r="B880" s="254" t="s">
        <v>5243</v>
      </c>
      <c r="C880" s="254" t="s">
        <v>5242</v>
      </c>
      <c r="D880" s="254" t="s">
        <v>5241</v>
      </c>
      <c r="E880" s="255" t="s">
        <v>136</v>
      </c>
      <c r="F880" s="254" t="s">
        <v>136</v>
      </c>
      <c r="G880" s="254">
        <v>53840</v>
      </c>
      <c r="H880" s="254" t="s">
        <v>5779</v>
      </c>
      <c r="I880" s="254" t="s">
        <v>48</v>
      </c>
      <c r="J880" s="254" t="s">
        <v>459</v>
      </c>
      <c r="K880" s="255">
        <v>2.5099999999999998</v>
      </c>
      <c r="L880" s="254" t="s">
        <v>458</v>
      </c>
    </row>
    <row r="881" spans="1:12" ht="13.5" x14ac:dyDescent="0.25">
      <c r="A881" s="254" t="s">
        <v>5244</v>
      </c>
      <c r="B881" s="254" t="s">
        <v>5243</v>
      </c>
      <c r="C881" s="254" t="s">
        <v>5242</v>
      </c>
      <c r="D881" s="254" t="s">
        <v>5241</v>
      </c>
      <c r="E881" s="255" t="s">
        <v>136</v>
      </c>
      <c r="F881" s="254" t="s">
        <v>136</v>
      </c>
      <c r="G881" s="254">
        <v>53841</v>
      </c>
      <c r="H881" s="254" t="s">
        <v>5778</v>
      </c>
      <c r="I881" s="254" t="s">
        <v>48</v>
      </c>
      <c r="J881" s="254" t="s">
        <v>459</v>
      </c>
      <c r="K881" s="255">
        <v>1.74</v>
      </c>
      <c r="L881" s="254" t="s">
        <v>458</v>
      </c>
    </row>
    <row r="882" spans="1:12" ht="13.5" x14ac:dyDescent="0.25">
      <c r="A882" s="254" t="s">
        <v>5244</v>
      </c>
      <c r="B882" s="254" t="s">
        <v>5243</v>
      </c>
      <c r="C882" s="254" t="s">
        <v>5242</v>
      </c>
      <c r="D882" s="254" t="s">
        <v>5241</v>
      </c>
      <c r="E882" s="255" t="s">
        <v>136</v>
      </c>
      <c r="F882" s="254" t="s">
        <v>136</v>
      </c>
      <c r="G882" s="254">
        <v>53849</v>
      </c>
      <c r="H882" s="254" t="s">
        <v>5777</v>
      </c>
      <c r="I882" s="254" t="s">
        <v>48</v>
      </c>
      <c r="J882" s="254" t="s">
        <v>316</v>
      </c>
      <c r="K882" s="255">
        <v>84.35</v>
      </c>
      <c r="L882" s="254" t="s">
        <v>458</v>
      </c>
    </row>
    <row r="883" spans="1:12" ht="13.5" x14ac:dyDescent="0.25">
      <c r="A883" s="254" t="s">
        <v>5244</v>
      </c>
      <c r="B883" s="254" t="s">
        <v>5243</v>
      </c>
      <c r="C883" s="254" t="s">
        <v>5242</v>
      </c>
      <c r="D883" s="254" t="s">
        <v>5241</v>
      </c>
      <c r="E883" s="255" t="s">
        <v>136</v>
      </c>
      <c r="F883" s="254" t="s">
        <v>136</v>
      </c>
      <c r="G883" s="254">
        <v>53857</v>
      </c>
      <c r="H883" s="254" t="s">
        <v>5776</v>
      </c>
      <c r="I883" s="254" t="s">
        <v>48</v>
      </c>
      <c r="J883" s="254" t="s">
        <v>459</v>
      </c>
      <c r="K883" s="255">
        <v>61.25</v>
      </c>
      <c r="L883" s="254" t="s">
        <v>458</v>
      </c>
    </row>
    <row r="884" spans="1:12" ht="13.5" x14ac:dyDescent="0.25">
      <c r="A884" s="254" t="s">
        <v>5244</v>
      </c>
      <c r="B884" s="254" t="s">
        <v>5243</v>
      </c>
      <c r="C884" s="254" t="s">
        <v>5242</v>
      </c>
      <c r="D884" s="254" t="s">
        <v>5241</v>
      </c>
      <c r="E884" s="255" t="s">
        <v>136</v>
      </c>
      <c r="F884" s="254" t="s">
        <v>136</v>
      </c>
      <c r="G884" s="254">
        <v>53858</v>
      </c>
      <c r="H884" s="254" t="s">
        <v>5775</v>
      </c>
      <c r="I884" s="254" t="s">
        <v>48</v>
      </c>
      <c r="J884" s="254" t="s">
        <v>316</v>
      </c>
      <c r="K884" s="255">
        <v>46.06</v>
      </c>
      <c r="L884" s="254" t="s">
        <v>458</v>
      </c>
    </row>
    <row r="885" spans="1:12" ht="13.5" x14ac:dyDescent="0.25">
      <c r="A885" s="254" t="s">
        <v>5244</v>
      </c>
      <c r="B885" s="254" t="s">
        <v>5243</v>
      </c>
      <c r="C885" s="254" t="s">
        <v>5242</v>
      </c>
      <c r="D885" s="254" t="s">
        <v>5241</v>
      </c>
      <c r="E885" s="255" t="s">
        <v>136</v>
      </c>
      <c r="F885" s="254" t="s">
        <v>136</v>
      </c>
      <c r="G885" s="254">
        <v>53861</v>
      </c>
      <c r="H885" s="254" t="s">
        <v>5774</v>
      </c>
      <c r="I885" s="254" t="s">
        <v>48</v>
      </c>
      <c r="J885" s="254" t="s">
        <v>459</v>
      </c>
      <c r="K885" s="255">
        <v>59.45</v>
      </c>
      <c r="L885" s="254" t="s">
        <v>458</v>
      </c>
    </row>
    <row r="886" spans="1:12" ht="13.5" x14ac:dyDescent="0.25">
      <c r="A886" s="254" t="s">
        <v>5244</v>
      </c>
      <c r="B886" s="254" t="s">
        <v>5243</v>
      </c>
      <c r="C886" s="254" t="s">
        <v>5242</v>
      </c>
      <c r="D886" s="254" t="s">
        <v>5241</v>
      </c>
      <c r="E886" s="255" t="s">
        <v>136</v>
      </c>
      <c r="F886" s="254" t="s">
        <v>136</v>
      </c>
      <c r="G886" s="254">
        <v>53863</v>
      </c>
      <c r="H886" s="254" t="s">
        <v>5773</v>
      </c>
      <c r="I886" s="254" t="s">
        <v>48</v>
      </c>
      <c r="J886" s="254" t="s">
        <v>133</v>
      </c>
      <c r="K886" s="255">
        <v>2.27</v>
      </c>
      <c r="L886" s="254" t="s">
        <v>458</v>
      </c>
    </row>
    <row r="887" spans="1:12" ht="13.5" x14ac:dyDescent="0.25">
      <c r="A887" s="254" t="s">
        <v>5244</v>
      </c>
      <c r="B887" s="254" t="s">
        <v>5243</v>
      </c>
      <c r="C887" s="254" t="s">
        <v>5242</v>
      </c>
      <c r="D887" s="254" t="s">
        <v>5241</v>
      </c>
      <c r="E887" s="255" t="s">
        <v>136</v>
      </c>
      <c r="F887" s="254" t="s">
        <v>136</v>
      </c>
      <c r="G887" s="254">
        <v>53865</v>
      </c>
      <c r="H887" s="254" t="s">
        <v>5772</v>
      </c>
      <c r="I887" s="254" t="s">
        <v>48</v>
      </c>
      <c r="J887" s="254" t="s">
        <v>316</v>
      </c>
      <c r="K887" s="255">
        <v>47.51</v>
      </c>
      <c r="L887" s="254" t="s">
        <v>458</v>
      </c>
    </row>
    <row r="888" spans="1:12" ht="13.5" x14ac:dyDescent="0.25">
      <c r="A888" s="254" t="s">
        <v>5244</v>
      </c>
      <c r="B888" s="254" t="s">
        <v>5243</v>
      </c>
      <c r="C888" s="254" t="s">
        <v>5242</v>
      </c>
      <c r="D888" s="254" t="s">
        <v>5241</v>
      </c>
      <c r="E888" s="255" t="s">
        <v>136</v>
      </c>
      <c r="F888" s="254" t="s">
        <v>136</v>
      </c>
      <c r="G888" s="254">
        <v>53866</v>
      </c>
      <c r="H888" s="254" t="s">
        <v>10917</v>
      </c>
      <c r="I888" s="254" t="s">
        <v>48</v>
      </c>
      <c r="J888" s="254" t="s">
        <v>316</v>
      </c>
      <c r="K888" s="255">
        <v>2.04</v>
      </c>
      <c r="L888" s="254" t="s">
        <v>458</v>
      </c>
    </row>
    <row r="889" spans="1:12" ht="13.5" x14ac:dyDescent="0.25">
      <c r="A889" s="254" t="s">
        <v>5244</v>
      </c>
      <c r="B889" s="254" t="s">
        <v>5243</v>
      </c>
      <c r="C889" s="254" t="s">
        <v>5242</v>
      </c>
      <c r="D889" s="254" t="s">
        <v>5241</v>
      </c>
      <c r="E889" s="255" t="s">
        <v>136</v>
      </c>
      <c r="F889" s="254" t="s">
        <v>136</v>
      </c>
      <c r="G889" s="254">
        <v>53882</v>
      </c>
      <c r="H889" s="254" t="s">
        <v>5771</v>
      </c>
      <c r="I889" s="254" t="s">
        <v>48</v>
      </c>
      <c r="J889" s="254" t="s">
        <v>459</v>
      </c>
      <c r="K889" s="255">
        <v>36.880000000000003</v>
      </c>
      <c r="L889" s="254" t="s">
        <v>458</v>
      </c>
    </row>
    <row r="890" spans="1:12" ht="13.5" x14ac:dyDescent="0.25">
      <c r="A890" s="254" t="s">
        <v>5244</v>
      </c>
      <c r="B890" s="254" t="s">
        <v>5243</v>
      </c>
      <c r="C890" s="254" t="s">
        <v>5242</v>
      </c>
      <c r="D890" s="254" t="s">
        <v>5241</v>
      </c>
      <c r="E890" s="255" t="s">
        <v>136</v>
      </c>
      <c r="F890" s="254" t="s">
        <v>136</v>
      </c>
      <c r="G890" s="254">
        <v>55263</v>
      </c>
      <c r="H890" s="254" t="s">
        <v>5770</v>
      </c>
      <c r="I890" s="254" t="s">
        <v>48</v>
      </c>
      <c r="J890" s="254" t="s">
        <v>316</v>
      </c>
      <c r="K890" s="255">
        <v>64.94</v>
      </c>
      <c r="L890" s="254" t="s">
        <v>458</v>
      </c>
    </row>
    <row r="891" spans="1:12" ht="13.5" x14ac:dyDescent="0.25">
      <c r="A891" s="254" t="s">
        <v>5244</v>
      </c>
      <c r="B891" s="254" t="s">
        <v>5243</v>
      </c>
      <c r="C891" s="254" t="s">
        <v>5242</v>
      </c>
      <c r="D891" s="254" t="s">
        <v>5241</v>
      </c>
      <c r="E891" s="255" t="s">
        <v>136</v>
      </c>
      <c r="F891" s="254" t="s">
        <v>136</v>
      </c>
      <c r="G891" s="254">
        <v>73303</v>
      </c>
      <c r="H891" s="254" t="s">
        <v>5769</v>
      </c>
      <c r="I891" s="254" t="s">
        <v>48</v>
      </c>
      <c r="J891" s="254" t="s">
        <v>459</v>
      </c>
      <c r="K891" s="255">
        <v>7.15</v>
      </c>
      <c r="L891" s="254" t="s">
        <v>458</v>
      </c>
    </row>
    <row r="892" spans="1:12" ht="13.5" x14ac:dyDescent="0.25">
      <c r="A892" s="254" t="s">
        <v>5244</v>
      </c>
      <c r="B892" s="254" t="s">
        <v>5243</v>
      </c>
      <c r="C892" s="254" t="s">
        <v>5242</v>
      </c>
      <c r="D892" s="254" t="s">
        <v>5241</v>
      </c>
      <c r="E892" s="255" t="s">
        <v>136</v>
      </c>
      <c r="F892" s="254" t="s">
        <v>136</v>
      </c>
      <c r="G892" s="254">
        <v>73307</v>
      </c>
      <c r="H892" s="254" t="s">
        <v>5768</v>
      </c>
      <c r="I892" s="254" t="s">
        <v>48</v>
      </c>
      <c r="J892" s="254" t="s">
        <v>459</v>
      </c>
      <c r="K892" s="255">
        <v>6.38</v>
      </c>
      <c r="L892" s="254" t="s">
        <v>458</v>
      </c>
    </row>
    <row r="893" spans="1:12" ht="13.5" x14ac:dyDescent="0.25">
      <c r="A893" s="254" t="s">
        <v>5244</v>
      </c>
      <c r="B893" s="254" t="s">
        <v>5243</v>
      </c>
      <c r="C893" s="254" t="s">
        <v>5242</v>
      </c>
      <c r="D893" s="254" t="s">
        <v>5241</v>
      </c>
      <c r="E893" s="255" t="s">
        <v>136</v>
      </c>
      <c r="F893" s="254" t="s">
        <v>136</v>
      </c>
      <c r="G893" s="254">
        <v>73309</v>
      </c>
      <c r="H893" s="254" t="s">
        <v>5767</v>
      </c>
      <c r="I893" s="254" t="s">
        <v>48</v>
      </c>
      <c r="J893" s="254" t="s">
        <v>459</v>
      </c>
      <c r="K893" s="255">
        <v>33.33</v>
      </c>
      <c r="L893" s="254" t="s">
        <v>458</v>
      </c>
    </row>
    <row r="894" spans="1:12" ht="13.5" x14ac:dyDescent="0.25">
      <c r="A894" s="254" t="s">
        <v>5244</v>
      </c>
      <c r="B894" s="254" t="s">
        <v>5243</v>
      </c>
      <c r="C894" s="254" t="s">
        <v>5242</v>
      </c>
      <c r="D894" s="254" t="s">
        <v>5241</v>
      </c>
      <c r="E894" s="255" t="s">
        <v>136</v>
      </c>
      <c r="F894" s="254" t="s">
        <v>136</v>
      </c>
      <c r="G894" s="254">
        <v>73311</v>
      </c>
      <c r="H894" s="254" t="s">
        <v>5766</v>
      </c>
      <c r="I894" s="254" t="s">
        <v>48</v>
      </c>
      <c r="J894" s="254" t="s">
        <v>316</v>
      </c>
      <c r="K894" s="255">
        <v>179.51</v>
      </c>
      <c r="L894" s="254" t="s">
        <v>458</v>
      </c>
    </row>
    <row r="895" spans="1:12" ht="13.5" x14ac:dyDescent="0.25">
      <c r="A895" s="254" t="s">
        <v>5244</v>
      </c>
      <c r="B895" s="254" t="s">
        <v>5243</v>
      </c>
      <c r="C895" s="254" t="s">
        <v>5242</v>
      </c>
      <c r="D895" s="254" t="s">
        <v>5241</v>
      </c>
      <c r="E895" s="255" t="s">
        <v>136</v>
      </c>
      <c r="F895" s="254" t="s">
        <v>136</v>
      </c>
      <c r="G895" s="254">
        <v>73313</v>
      </c>
      <c r="H895" s="254" t="s">
        <v>5765</v>
      </c>
      <c r="I895" s="254" t="s">
        <v>48</v>
      </c>
      <c r="J895" s="254" t="s">
        <v>459</v>
      </c>
      <c r="K895" s="255">
        <v>9</v>
      </c>
      <c r="L895" s="254" t="s">
        <v>458</v>
      </c>
    </row>
    <row r="896" spans="1:12" ht="13.5" x14ac:dyDescent="0.25">
      <c r="A896" s="254" t="s">
        <v>5244</v>
      </c>
      <c r="B896" s="254" t="s">
        <v>5243</v>
      </c>
      <c r="C896" s="254" t="s">
        <v>5242</v>
      </c>
      <c r="D896" s="254" t="s">
        <v>5241</v>
      </c>
      <c r="E896" s="255" t="s">
        <v>136</v>
      </c>
      <c r="F896" s="254" t="s">
        <v>136</v>
      </c>
      <c r="G896" s="254">
        <v>73315</v>
      </c>
      <c r="H896" s="254" t="s">
        <v>5764</v>
      </c>
      <c r="I896" s="254" t="s">
        <v>48</v>
      </c>
      <c r="J896" s="254" t="s">
        <v>316</v>
      </c>
      <c r="K896" s="255">
        <v>57.58</v>
      </c>
      <c r="L896" s="254" t="s">
        <v>458</v>
      </c>
    </row>
    <row r="897" spans="1:12" ht="13.5" x14ac:dyDescent="0.25">
      <c r="A897" s="254" t="s">
        <v>5244</v>
      </c>
      <c r="B897" s="254" t="s">
        <v>5243</v>
      </c>
      <c r="C897" s="254" t="s">
        <v>5242</v>
      </c>
      <c r="D897" s="254" t="s">
        <v>5241</v>
      </c>
      <c r="E897" s="255" t="s">
        <v>136</v>
      </c>
      <c r="F897" s="254" t="s">
        <v>136</v>
      </c>
      <c r="G897" s="254">
        <v>73335</v>
      </c>
      <c r="H897" s="254" t="s">
        <v>5763</v>
      </c>
      <c r="I897" s="254" t="s">
        <v>48</v>
      </c>
      <c r="J897" s="254" t="s">
        <v>459</v>
      </c>
      <c r="K897" s="255">
        <v>35.06</v>
      </c>
      <c r="L897" s="254" t="s">
        <v>458</v>
      </c>
    </row>
    <row r="898" spans="1:12" ht="13.5" x14ac:dyDescent="0.25">
      <c r="A898" s="254" t="s">
        <v>5244</v>
      </c>
      <c r="B898" s="254" t="s">
        <v>5243</v>
      </c>
      <c r="C898" s="254" t="s">
        <v>5242</v>
      </c>
      <c r="D898" s="254" t="s">
        <v>5241</v>
      </c>
      <c r="E898" s="255" t="s">
        <v>136</v>
      </c>
      <c r="F898" s="254" t="s">
        <v>136</v>
      </c>
      <c r="G898" s="254">
        <v>73340</v>
      </c>
      <c r="H898" s="254" t="s">
        <v>5762</v>
      </c>
      <c r="I898" s="254" t="s">
        <v>48</v>
      </c>
      <c r="J898" s="254" t="s">
        <v>316</v>
      </c>
      <c r="K898" s="255">
        <v>155.99</v>
      </c>
      <c r="L898" s="254" t="s">
        <v>458</v>
      </c>
    </row>
    <row r="899" spans="1:12" ht="13.5" x14ac:dyDescent="0.25">
      <c r="A899" s="254" t="s">
        <v>5244</v>
      </c>
      <c r="B899" s="254" t="s">
        <v>5243</v>
      </c>
      <c r="C899" s="254" t="s">
        <v>5242</v>
      </c>
      <c r="D899" s="254" t="s">
        <v>5241</v>
      </c>
      <c r="E899" s="255" t="s">
        <v>136</v>
      </c>
      <c r="F899" s="254" t="s">
        <v>136</v>
      </c>
      <c r="G899" s="254">
        <v>83361</v>
      </c>
      <c r="H899" s="254" t="s">
        <v>5761</v>
      </c>
      <c r="I899" s="254" t="s">
        <v>48</v>
      </c>
      <c r="J899" s="254" t="s">
        <v>459</v>
      </c>
      <c r="K899" s="255">
        <v>42.81</v>
      </c>
      <c r="L899" s="254" t="s">
        <v>458</v>
      </c>
    </row>
    <row r="900" spans="1:12" ht="13.5" x14ac:dyDescent="0.25">
      <c r="A900" s="254" t="s">
        <v>5244</v>
      </c>
      <c r="B900" s="254" t="s">
        <v>5243</v>
      </c>
      <c r="C900" s="254" t="s">
        <v>5242</v>
      </c>
      <c r="D900" s="254" t="s">
        <v>5241</v>
      </c>
      <c r="E900" s="255" t="s">
        <v>136</v>
      </c>
      <c r="F900" s="254" t="s">
        <v>136</v>
      </c>
      <c r="G900" s="254">
        <v>83761</v>
      </c>
      <c r="H900" s="254" t="s">
        <v>5760</v>
      </c>
      <c r="I900" s="254" t="s">
        <v>48</v>
      </c>
      <c r="J900" s="254" t="s">
        <v>459</v>
      </c>
      <c r="K900" s="255">
        <v>9.52</v>
      </c>
      <c r="L900" s="254" t="s">
        <v>458</v>
      </c>
    </row>
    <row r="901" spans="1:12" ht="13.5" x14ac:dyDescent="0.25">
      <c r="A901" s="254" t="s">
        <v>5244</v>
      </c>
      <c r="B901" s="254" t="s">
        <v>5243</v>
      </c>
      <c r="C901" s="254" t="s">
        <v>5242</v>
      </c>
      <c r="D901" s="254" t="s">
        <v>5241</v>
      </c>
      <c r="E901" s="255" t="s">
        <v>136</v>
      </c>
      <c r="F901" s="254" t="s">
        <v>136</v>
      </c>
      <c r="G901" s="254">
        <v>83762</v>
      </c>
      <c r="H901" s="254" t="s">
        <v>5759</v>
      </c>
      <c r="I901" s="254" t="s">
        <v>48</v>
      </c>
      <c r="J901" s="254" t="s">
        <v>459</v>
      </c>
      <c r="K901" s="255">
        <v>8.5</v>
      </c>
      <c r="L901" s="254" t="s">
        <v>458</v>
      </c>
    </row>
    <row r="902" spans="1:12" ht="13.5" x14ac:dyDescent="0.25">
      <c r="A902" s="254" t="s">
        <v>5244</v>
      </c>
      <c r="B902" s="254" t="s">
        <v>5243</v>
      </c>
      <c r="C902" s="254" t="s">
        <v>5242</v>
      </c>
      <c r="D902" s="254" t="s">
        <v>5241</v>
      </c>
      <c r="E902" s="255" t="s">
        <v>136</v>
      </c>
      <c r="F902" s="254" t="s">
        <v>136</v>
      </c>
      <c r="G902" s="254">
        <v>83763</v>
      </c>
      <c r="H902" s="254" t="s">
        <v>5758</v>
      </c>
      <c r="I902" s="254" t="s">
        <v>48</v>
      </c>
      <c r="J902" s="254" t="s">
        <v>316</v>
      </c>
      <c r="K902" s="255">
        <v>50.59</v>
      </c>
      <c r="L902" s="254" t="s">
        <v>458</v>
      </c>
    </row>
    <row r="903" spans="1:12" ht="13.5" x14ac:dyDescent="0.25">
      <c r="A903" s="254" t="s">
        <v>5244</v>
      </c>
      <c r="B903" s="254" t="s">
        <v>5243</v>
      </c>
      <c r="C903" s="254" t="s">
        <v>5242</v>
      </c>
      <c r="D903" s="254" t="s">
        <v>5241</v>
      </c>
      <c r="E903" s="255" t="s">
        <v>136</v>
      </c>
      <c r="F903" s="254" t="s">
        <v>136</v>
      </c>
      <c r="G903" s="254">
        <v>83764</v>
      </c>
      <c r="H903" s="254" t="s">
        <v>5757</v>
      </c>
      <c r="I903" s="254" t="s">
        <v>48</v>
      </c>
      <c r="J903" s="254" t="s">
        <v>459</v>
      </c>
      <c r="K903" s="255">
        <v>3.35</v>
      </c>
      <c r="L903" s="254" t="s">
        <v>458</v>
      </c>
    </row>
    <row r="904" spans="1:12" ht="13.5" x14ac:dyDescent="0.25">
      <c r="A904" s="254" t="s">
        <v>5244</v>
      </c>
      <c r="B904" s="254" t="s">
        <v>5243</v>
      </c>
      <c r="C904" s="254" t="s">
        <v>5242</v>
      </c>
      <c r="D904" s="254" t="s">
        <v>5241</v>
      </c>
      <c r="E904" s="255" t="s">
        <v>136</v>
      </c>
      <c r="F904" s="254" t="s">
        <v>136</v>
      </c>
      <c r="G904" s="254">
        <v>87026</v>
      </c>
      <c r="H904" s="254" t="s">
        <v>5756</v>
      </c>
      <c r="I904" s="254" t="s">
        <v>48</v>
      </c>
      <c r="J904" s="254" t="s">
        <v>459</v>
      </c>
      <c r="K904" s="255">
        <v>0.69</v>
      </c>
      <c r="L904" s="254" t="s">
        <v>458</v>
      </c>
    </row>
    <row r="905" spans="1:12" ht="13.5" x14ac:dyDescent="0.25">
      <c r="A905" s="254" t="s">
        <v>5244</v>
      </c>
      <c r="B905" s="254" t="s">
        <v>5243</v>
      </c>
      <c r="C905" s="254" t="s">
        <v>5242</v>
      </c>
      <c r="D905" s="254" t="s">
        <v>5241</v>
      </c>
      <c r="E905" s="255" t="s">
        <v>136</v>
      </c>
      <c r="F905" s="254" t="s">
        <v>136</v>
      </c>
      <c r="G905" s="254">
        <v>87441</v>
      </c>
      <c r="H905" s="254" t="s">
        <v>5755</v>
      </c>
      <c r="I905" s="254" t="s">
        <v>48</v>
      </c>
      <c r="J905" s="254" t="s">
        <v>133</v>
      </c>
      <c r="K905" s="255">
        <v>0.4</v>
      </c>
      <c r="L905" s="254" t="s">
        <v>458</v>
      </c>
    </row>
    <row r="906" spans="1:12" ht="13.5" x14ac:dyDescent="0.25">
      <c r="A906" s="254" t="s">
        <v>5244</v>
      </c>
      <c r="B906" s="254" t="s">
        <v>5243</v>
      </c>
      <c r="C906" s="254" t="s">
        <v>5242</v>
      </c>
      <c r="D906" s="254" t="s">
        <v>5241</v>
      </c>
      <c r="E906" s="255" t="s">
        <v>136</v>
      </c>
      <c r="F906" s="254" t="s">
        <v>136</v>
      </c>
      <c r="G906" s="254">
        <v>87442</v>
      </c>
      <c r="H906" s="254" t="s">
        <v>5754</v>
      </c>
      <c r="I906" s="254" t="s">
        <v>48</v>
      </c>
      <c r="J906" s="254" t="s">
        <v>133</v>
      </c>
      <c r="K906" s="255">
        <v>0.1</v>
      </c>
      <c r="L906" s="254" t="s">
        <v>458</v>
      </c>
    </row>
    <row r="907" spans="1:12" ht="13.5" x14ac:dyDescent="0.25">
      <c r="A907" s="254" t="s">
        <v>5244</v>
      </c>
      <c r="B907" s="254" t="s">
        <v>5243</v>
      </c>
      <c r="C907" s="254" t="s">
        <v>5242</v>
      </c>
      <c r="D907" s="254" t="s">
        <v>5241</v>
      </c>
      <c r="E907" s="255" t="s">
        <v>136</v>
      </c>
      <c r="F907" s="254" t="s">
        <v>136</v>
      </c>
      <c r="G907" s="254">
        <v>87443</v>
      </c>
      <c r="H907" s="254" t="s">
        <v>5753</v>
      </c>
      <c r="I907" s="254" t="s">
        <v>48</v>
      </c>
      <c r="J907" s="254" t="s">
        <v>133</v>
      </c>
      <c r="K907" s="255">
        <v>0.54</v>
      </c>
      <c r="L907" s="254" t="s">
        <v>458</v>
      </c>
    </row>
    <row r="908" spans="1:12" ht="13.5" x14ac:dyDescent="0.25">
      <c r="A908" s="254" t="s">
        <v>5244</v>
      </c>
      <c r="B908" s="254" t="s">
        <v>5243</v>
      </c>
      <c r="C908" s="254" t="s">
        <v>5242</v>
      </c>
      <c r="D908" s="254" t="s">
        <v>5241</v>
      </c>
      <c r="E908" s="255" t="s">
        <v>136</v>
      </c>
      <c r="F908" s="254" t="s">
        <v>136</v>
      </c>
      <c r="G908" s="254">
        <v>87444</v>
      </c>
      <c r="H908" s="254" t="s">
        <v>5752</v>
      </c>
      <c r="I908" s="254" t="s">
        <v>48</v>
      </c>
      <c r="J908" s="254" t="s">
        <v>316</v>
      </c>
      <c r="K908" s="255">
        <v>4.2699999999999996</v>
      </c>
      <c r="L908" s="254" t="s">
        <v>458</v>
      </c>
    </row>
    <row r="909" spans="1:12" ht="13.5" x14ac:dyDescent="0.25">
      <c r="A909" s="254" t="s">
        <v>5244</v>
      </c>
      <c r="B909" s="254" t="s">
        <v>5243</v>
      </c>
      <c r="C909" s="254" t="s">
        <v>5242</v>
      </c>
      <c r="D909" s="254" t="s">
        <v>5241</v>
      </c>
      <c r="E909" s="255" t="s">
        <v>136</v>
      </c>
      <c r="F909" s="254" t="s">
        <v>136</v>
      </c>
      <c r="G909" s="254">
        <v>88387</v>
      </c>
      <c r="H909" s="254" t="s">
        <v>5751</v>
      </c>
      <c r="I909" s="254" t="s">
        <v>48</v>
      </c>
      <c r="J909" s="254" t="s">
        <v>133</v>
      </c>
      <c r="K909" s="255">
        <v>0.79</v>
      </c>
      <c r="L909" s="254" t="s">
        <v>458</v>
      </c>
    </row>
    <row r="910" spans="1:12" ht="13.5" x14ac:dyDescent="0.25">
      <c r="A910" s="254" t="s">
        <v>5244</v>
      </c>
      <c r="B910" s="254" t="s">
        <v>5243</v>
      </c>
      <c r="C910" s="254" t="s">
        <v>5242</v>
      </c>
      <c r="D910" s="254" t="s">
        <v>5241</v>
      </c>
      <c r="E910" s="255" t="s">
        <v>136</v>
      </c>
      <c r="F910" s="254" t="s">
        <v>136</v>
      </c>
      <c r="G910" s="254">
        <v>88389</v>
      </c>
      <c r="H910" s="254" t="s">
        <v>5750</v>
      </c>
      <c r="I910" s="254" t="s">
        <v>48</v>
      </c>
      <c r="J910" s="254" t="s">
        <v>133</v>
      </c>
      <c r="K910" s="255">
        <v>0.19</v>
      </c>
      <c r="L910" s="254" t="s">
        <v>458</v>
      </c>
    </row>
    <row r="911" spans="1:12" ht="13.5" x14ac:dyDescent="0.25">
      <c r="A911" s="254" t="s">
        <v>5244</v>
      </c>
      <c r="B911" s="254" t="s">
        <v>5243</v>
      </c>
      <c r="C911" s="254" t="s">
        <v>5242</v>
      </c>
      <c r="D911" s="254" t="s">
        <v>5241</v>
      </c>
      <c r="E911" s="255" t="s">
        <v>136</v>
      </c>
      <c r="F911" s="254" t="s">
        <v>136</v>
      </c>
      <c r="G911" s="254">
        <v>88390</v>
      </c>
      <c r="H911" s="254" t="s">
        <v>5749</v>
      </c>
      <c r="I911" s="254" t="s">
        <v>48</v>
      </c>
      <c r="J911" s="254" t="s">
        <v>133</v>
      </c>
      <c r="K911" s="255">
        <v>0.92</v>
      </c>
      <c r="L911" s="254" t="s">
        <v>458</v>
      </c>
    </row>
    <row r="912" spans="1:12" ht="13.5" x14ac:dyDescent="0.25">
      <c r="A912" s="254" t="s">
        <v>5244</v>
      </c>
      <c r="B912" s="254" t="s">
        <v>5243</v>
      </c>
      <c r="C912" s="254" t="s">
        <v>5242</v>
      </c>
      <c r="D912" s="254" t="s">
        <v>5241</v>
      </c>
      <c r="E912" s="255" t="s">
        <v>136</v>
      </c>
      <c r="F912" s="254" t="s">
        <v>136</v>
      </c>
      <c r="G912" s="254">
        <v>88391</v>
      </c>
      <c r="H912" s="254" t="s">
        <v>5748</v>
      </c>
      <c r="I912" s="254" t="s">
        <v>48</v>
      </c>
      <c r="J912" s="254" t="s">
        <v>133</v>
      </c>
      <c r="K912" s="255">
        <v>3.34</v>
      </c>
      <c r="L912" s="254" t="s">
        <v>458</v>
      </c>
    </row>
    <row r="913" spans="1:12" ht="13.5" x14ac:dyDescent="0.25">
      <c r="A913" s="254" t="s">
        <v>5244</v>
      </c>
      <c r="B913" s="254" t="s">
        <v>5243</v>
      </c>
      <c r="C913" s="254" t="s">
        <v>5242</v>
      </c>
      <c r="D913" s="254" t="s">
        <v>5241</v>
      </c>
      <c r="E913" s="255" t="s">
        <v>136</v>
      </c>
      <c r="F913" s="254" t="s">
        <v>136</v>
      </c>
      <c r="G913" s="254">
        <v>88394</v>
      </c>
      <c r="H913" s="254" t="s">
        <v>5747</v>
      </c>
      <c r="I913" s="254" t="s">
        <v>48</v>
      </c>
      <c r="J913" s="254" t="s">
        <v>133</v>
      </c>
      <c r="K913" s="255">
        <v>0.94</v>
      </c>
      <c r="L913" s="254" t="s">
        <v>458</v>
      </c>
    </row>
    <row r="914" spans="1:12" ht="13.5" x14ac:dyDescent="0.25">
      <c r="A914" s="254" t="s">
        <v>5244</v>
      </c>
      <c r="B914" s="254" t="s">
        <v>5243</v>
      </c>
      <c r="C914" s="254" t="s">
        <v>5242</v>
      </c>
      <c r="D914" s="254" t="s">
        <v>5241</v>
      </c>
      <c r="E914" s="255" t="s">
        <v>136</v>
      </c>
      <c r="F914" s="254" t="s">
        <v>136</v>
      </c>
      <c r="G914" s="254">
        <v>88395</v>
      </c>
      <c r="H914" s="254" t="s">
        <v>5746</v>
      </c>
      <c r="I914" s="254" t="s">
        <v>48</v>
      </c>
      <c r="J914" s="254" t="s">
        <v>133</v>
      </c>
      <c r="K914" s="255">
        <v>0.23</v>
      </c>
      <c r="L914" s="254" t="s">
        <v>458</v>
      </c>
    </row>
    <row r="915" spans="1:12" ht="13.5" x14ac:dyDescent="0.25">
      <c r="A915" s="254" t="s">
        <v>5244</v>
      </c>
      <c r="B915" s="254" t="s">
        <v>5243</v>
      </c>
      <c r="C915" s="254" t="s">
        <v>5242</v>
      </c>
      <c r="D915" s="254" t="s">
        <v>5241</v>
      </c>
      <c r="E915" s="255" t="s">
        <v>136</v>
      </c>
      <c r="F915" s="254" t="s">
        <v>136</v>
      </c>
      <c r="G915" s="254">
        <v>88396</v>
      </c>
      <c r="H915" s="254" t="s">
        <v>5745</v>
      </c>
      <c r="I915" s="254" t="s">
        <v>48</v>
      </c>
      <c r="J915" s="254" t="s">
        <v>133</v>
      </c>
      <c r="K915" s="255">
        <v>1.1000000000000001</v>
      </c>
      <c r="L915" s="254" t="s">
        <v>458</v>
      </c>
    </row>
    <row r="916" spans="1:12" ht="13.5" x14ac:dyDescent="0.25">
      <c r="A916" s="254" t="s">
        <v>5244</v>
      </c>
      <c r="B916" s="254" t="s">
        <v>5243</v>
      </c>
      <c r="C916" s="254" t="s">
        <v>5242</v>
      </c>
      <c r="D916" s="254" t="s">
        <v>5241</v>
      </c>
      <c r="E916" s="255" t="s">
        <v>136</v>
      </c>
      <c r="F916" s="254" t="s">
        <v>136</v>
      </c>
      <c r="G916" s="254">
        <v>88397</v>
      </c>
      <c r="H916" s="254" t="s">
        <v>5744</v>
      </c>
      <c r="I916" s="254" t="s">
        <v>48</v>
      </c>
      <c r="J916" s="254" t="s">
        <v>133</v>
      </c>
      <c r="K916" s="255">
        <v>5.0199999999999996</v>
      </c>
      <c r="L916" s="254" t="s">
        <v>458</v>
      </c>
    </row>
    <row r="917" spans="1:12" ht="13.5" x14ac:dyDescent="0.25">
      <c r="A917" s="254" t="s">
        <v>5244</v>
      </c>
      <c r="B917" s="254" t="s">
        <v>5243</v>
      </c>
      <c r="C917" s="254" t="s">
        <v>5242</v>
      </c>
      <c r="D917" s="254" t="s">
        <v>5241</v>
      </c>
      <c r="E917" s="255" t="s">
        <v>136</v>
      </c>
      <c r="F917" s="254" t="s">
        <v>136</v>
      </c>
      <c r="G917" s="254">
        <v>88400</v>
      </c>
      <c r="H917" s="254" t="s">
        <v>5743</v>
      </c>
      <c r="I917" s="254" t="s">
        <v>48</v>
      </c>
      <c r="J917" s="254" t="s">
        <v>133</v>
      </c>
      <c r="K917" s="255">
        <v>0.75</v>
      </c>
      <c r="L917" s="254" t="s">
        <v>458</v>
      </c>
    </row>
    <row r="918" spans="1:12" ht="13.5" x14ac:dyDescent="0.25">
      <c r="A918" s="254" t="s">
        <v>5244</v>
      </c>
      <c r="B918" s="254" t="s">
        <v>5243</v>
      </c>
      <c r="C918" s="254" t="s">
        <v>5242</v>
      </c>
      <c r="D918" s="254" t="s">
        <v>5241</v>
      </c>
      <c r="E918" s="255" t="s">
        <v>136</v>
      </c>
      <c r="F918" s="254" t="s">
        <v>136</v>
      </c>
      <c r="G918" s="254">
        <v>88401</v>
      </c>
      <c r="H918" s="254" t="s">
        <v>5742</v>
      </c>
      <c r="I918" s="254" t="s">
        <v>48</v>
      </c>
      <c r="J918" s="254" t="s">
        <v>133</v>
      </c>
      <c r="K918" s="255">
        <v>0.18</v>
      </c>
      <c r="L918" s="254" t="s">
        <v>458</v>
      </c>
    </row>
    <row r="919" spans="1:12" ht="13.5" x14ac:dyDescent="0.25">
      <c r="A919" s="254" t="s">
        <v>5244</v>
      </c>
      <c r="B919" s="254" t="s">
        <v>5243</v>
      </c>
      <c r="C919" s="254" t="s">
        <v>5242</v>
      </c>
      <c r="D919" s="254" t="s">
        <v>5241</v>
      </c>
      <c r="E919" s="255" t="s">
        <v>136</v>
      </c>
      <c r="F919" s="254" t="s">
        <v>136</v>
      </c>
      <c r="G919" s="254">
        <v>88402</v>
      </c>
      <c r="H919" s="254" t="s">
        <v>5741</v>
      </c>
      <c r="I919" s="254" t="s">
        <v>48</v>
      </c>
      <c r="J919" s="254" t="s">
        <v>133</v>
      </c>
      <c r="K919" s="255">
        <v>0.87</v>
      </c>
      <c r="L919" s="254" t="s">
        <v>458</v>
      </c>
    </row>
    <row r="920" spans="1:12" ht="13.5" x14ac:dyDescent="0.25">
      <c r="A920" s="254" t="s">
        <v>5244</v>
      </c>
      <c r="B920" s="254" t="s">
        <v>5243</v>
      </c>
      <c r="C920" s="254" t="s">
        <v>5242</v>
      </c>
      <c r="D920" s="254" t="s">
        <v>5241</v>
      </c>
      <c r="E920" s="255" t="s">
        <v>136</v>
      </c>
      <c r="F920" s="254" t="s">
        <v>136</v>
      </c>
      <c r="G920" s="254">
        <v>88403</v>
      </c>
      <c r="H920" s="254" t="s">
        <v>5740</v>
      </c>
      <c r="I920" s="254" t="s">
        <v>48</v>
      </c>
      <c r="J920" s="254" t="s">
        <v>133</v>
      </c>
      <c r="K920" s="255">
        <v>2</v>
      </c>
      <c r="L920" s="254" t="s">
        <v>458</v>
      </c>
    </row>
    <row r="921" spans="1:12" ht="13.5" x14ac:dyDescent="0.25">
      <c r="A921" s="254" t="s">
        <v>5244</v>
      </c>
      <c r="B921" s="254" t="s">
        <v>5243</v>
      </c>
      <c r="C921" s="254" t="s">
        <v>5242</v>
      </c>
      <c r="D921" s="254" t="s">
        <v>5241</v>
      </c>
      <c r="E921" s="255" t="s">
        <v>136</v>
      </c>
      <c r="F921" s="254" t="s">
        <v>136</v>
      </c>
      <c r="G921" s="254">
        <v>88419</v>
      </c>
      <c r="H921" s="254" t="s">
        <v>5739</v>
      </c>
      <c r="I921" s="254" t="s">
        <v>48</v>
      </c>
      <c r="J921" s="254" t="s">
        <v>133</v>
      </c>
      <c r="K921" s="255">
        <v>5.21</v>
      </c>
      <c r="L921" s="254" t="s">
        <v>458</v>
      </c>
    </row>
    <row r="922" spans="1:12" ht="13.5" x14ac:dyDescent="0.25">
      <c r="A922" s="254" t="s">
        <v>5244</v>
      </c>
      <c r="B922" s="254" t="s">
        <v>5243</v>
      </c>
      <c r="C922" s="254" t="s">
        <v>5242</v>
      </c>
      <c r="D922" s="254" t="s">
        <v>5241</v>
      </c>
      <c r="E922" s="255" t="s">
        <v>136</v>
      </c>
      <c r="F922" s="254" t="s">
        <v>136</v>
      </c>
      <c r="G922" s="254">
        <v>88422</v>
      </c>
      <c r="H922" s="254" t="s">
        <v>5738</v>
      </c>
      <c r="I922" s="254" t="s">
        <v>48</v>
      </c>
      <c r="J922" s="254" t="s">
        <v>133</v>
      </c>
      <c r="K922" s="255">
        <v>1.2</v>
      </c>
      <c r="L922" s="254" t="s">
        <v>458</v>
      </c>
    </row>
    <row r="923" spans="1:12" ht="13.5" x14ac:dyDescent="0.25">
      <c r="A923" s="254" t="s">
        <v>5244</v>
      </c>
      <c r="B923" s="254" t="s">
        <v>5243</v>
      </c>
      <c r="C923" s="254" t="s">
        <v>5242</v>
      </c>
      <c r="D923" s="254" t="s">
        <v>5241</v>
      </c>
      <c r="E923" s="255" t="s">
        <v>136</v>
      </c>
      <c r="F923" s="254" t="s">
        <v>136</v>
      </c>
      <c r="G923" s="254">
        <v>88425</v>
      </c>
      <c r="H923" s="254" t="s">
        <v>5737</v>
      </c>
      <c r="I923" s="254" t="s">
        <v>48</v>
      </c>
      <c r="J923" s="254" t="s">
        <v>133</v>
      </c>
      <c r="K923" s="255">
        <v>6.52</v>
      </c>
      <c r="L923" s="254" t="s">
        <v>458</v>
      </c>
    </row>
    <row r="924" spans="1:12" ht="13.5" x14ac:dyDescent="0.25">
      <c r="A924" s="254" t="s">
        <v>5244</v>
      </c>
      <c r="B924" s="254" t="s">
        <v>5243</v>
      </c>
      <c r="C924" s="254" t="s">
        <v>5242</v>
      </c>
      <c r="D924" s="254" t="s">
        <v>5241</v>
      </c>
      <c r="E924" s="255" t="s">
        <v>136</v>
      </c>
      <c r="F924" s="254" t="s">
        <v>136</v>
      </c>
      <c r="G924" s="254">
        <v>88427</v>
      </c>
      <c r="H924" s="254" t="s">
        <v>5736</v>
      </c>
      <c r="I924" s="254" t="s">
        <v>48</v>
      </c>
      <c r="J924" s="254" t="s">
        <v>133</v>
      </c>
      <c r="K924" s="255">
        <v>1.1299999999999999</v>
      </c>
      <c r="L924" s="254" t="s">
        <v>458</v>
      </c>
    </row>
    <row r="925" spans="1:12" ht="13.5" x14ac:dyDescent="0.25">
      <c r="A925" s="254" t="s">
        <v>5244</v>
      </c>
      <c r="B925" s="254" t="s">
        <v>5243</v>
      </c>
      <c r="C925" s="254" t="s">
        <v>5242</v>
      </c>
      <c r="D925" s="254" t="s">
        <v>5241</v>
      </c>
      <c r="E925" s="255" t="s">
        <v>136</v>
      </c>
      <c r="F925" s="254" t="s">
        <v>136</v>
      </c>
      <c r="G925" s="254">
        <v>88434</v>
      </c>
      <c r="H925" s="254" t="s">
        <v>5735</v>
      </c>
      <c r="I925" s="254" t="s">
        <v>48</v>
      </c>
      <c r="J925" s="254" t="s">
        <v>133</v>
      </c>
      <c r="K925" s="255">
        <v>6.91</v>
      </c>
      <c r="L925" s="254" t="s">
        <v>458</v>
      </c>
    </row>
    <row r="926" spans="1:12" ht="13.5" x14ac:dyDescent="0.25">
      <c r="A926" s="254" t="s">
        <v>5244</v>
      </c>
      <c r="B926" s="254" t="s">
        <v>5243</v>
      </c>
      <c r="C926" s="254" t="s">
        <v>5242</v>
      </c>
      <c r="D926" s="254" t="s">
        <v>5241</v>
      </c>
      <c r="E926" s="255" t="s">
        <v>136</v>
      </c>
      <c r="F926" s="254" t="s">
        <v>136</v>
      </c>
      <c r="G926" s="254">
        <v>88435</v>
      </c>
      <c r="H926" s="254" t="s">
        <v>5734</v>
      </c>
      <c r="I926" s="254" t="s">
        <v>48</v>
      </c>
      <c r="J926" s="254" t="s">
        <v>133</v>
      </c>
      <c r="K926" s="255">
        <v>1.59</v>
      </c>
      <c r="L926" s="254" t="s">
        <v>458</v>
      </c>
    </row>
    <row r="927" spans="1:12" ht="13.5" x14ac:dyDescent="0.25">
      <c r="A927" s="254" t="s">
        <v>5244</v>
      </c>
      <c r="B927" s="254" t="s">
        <v>5243</v>
      </c>
      <c r="C927" s="254" t="s">
        <v>5242</v>
      </c>
      <c r="D927" s="254" t="s">
        <v>5241</v>
      </c>
      <c r="E927" s="255" t="s">
        <v>136</v>
      </c>
      <c r="F927" s="254" t="s">
        <v>136</v>
      </c>
      <c r="G927" s="254">
        <v>88436</v>
      </c>
      <c r="H927" s="254" t="s">
        <v>5733</v>
      </c>
      <c r="I927" s="254" t="s">
        <v>48</v>
      </c>
      <c r="J927" s="254" t="s">
        <v>133</v>
      </c>
      <c r="K927" s="255">
        <v>8.64</v>
      </c>
      <c r="L927" s="254" t="s">
        <v>458</v>
      </c>
    </row>
    <row r="928" spans="1:12" ht="13.5" x14ac:dyDescent="0.25">
      <c r="A928" s="254" t="s">
        <v>5244</v>
      </c>
      <c r="B928" s="254" t="s">
        <v>5243</v>
      </c>
      <c r="C928" s="254" t="s">
        <v>5242</v>
      </c>
      <c r="D928" s="254" t="s">
        <v>5241</v>
      </c>
      <c r="E928" s="255" t="s">
        <v>136</v>
      </c>
      <c r="F928" s="254" t="s">
        <v>136</v>
      </c>
      <c r="G928" s="254">
        <v>88437</v>
      </c>
      <c r="H928" s="254" t="s">
        <v>5732</v>
      </c>
      <c r="I928" s="254" t="s">
        <v>48</v>
      </c>
      <c r="J928" s="254" t="s">
        <v>133</v>
      </c>
      <c r="K928" s="255">
        <v>1.1299999999999999</v>
      </c>
      <c r="L928" s="254" t="s">
        <v>458</v>
      </c>
    </row>
    <row r="929" spans="1:12" ht="13.5" x14ac:dyDescent="0.25">
      <c r="A929" s="254" t="s">
        <v>5244</v>
      </c>
      <c r="B929" s="254" t="s">
        <v>5243</v>
      </c>
      <c r="C929" s="254" t="s">
        <v>5242</v>
      </c>
      <c r="D929" s="254" t="s">
        <v>5241</v>
      </c>
      <c r="E929" s="255" t="s">
        <v>136</v>
      </c>
      <c r="F929" s="254" t="s">
        <v>136</v>
      </c>
      <c r="G929" s="254">
        <v>88569</v>
      </c>
      <c r="H929" s="254" t="s">
        <v>5731</v>
      </c>
      <c r="I929" s="254" t="s">
        <v>48</v>
      </c>
      <c r="J929" s="254" t="s">
        <v>459</v>
      </c>
      <c r="K929" s="255">
        <v>3.96</v>
      </c>
      <c r="L929" s="254" t="s">
        <v>458</v>
      </c>
    </row>
    <row r="930" spans="1:12" ht="13.5" x14ac:dyDescent="0.25">
      <c r="A930" s="254" t="s">
        <v>5244</v>
      </c>
      <c r="B930" s="254" t="s">
        <v>5243</v>
      </c>
      <c r="C930" s="254" t="s">
        <v>5242</v>
      </c>
      <c r="D930" s="254" t="s">
        <v>5241</v>
      </c>
      <c r="E930" s="255" t="s">
        <v>136</v>
      </c>
      <c r="F930" s="254" t="s">
        <v>136</v>
      </c>
      <c r="G930" s="254">
        <v>88570</v>
      </c>
      <c r="H930" s="254" t="s">
        <v>5730</v>
      </c>
      <c r="I930" s="254" t="s">
        <v>48</v>
      </c>
      <c r="J930" s="254" t="s">
        <v>459</v>
      </c>
      <c r="K930" s="255">
        <v>1.28</v>
      </c>
      <c r="L930" s="254" t="s">
        <v>458</v>
      </c>
    </row>
    <row r="931" spans="1:12" ht="13.5" x14ac:dyDescent="0.25">
      <c r="A931" s="254" t="s">
        <v>5244</v>
      </c>
      <c r="B931" s="254" t="s">
        <v>5243</v>
      </c>
      <c r="C931" s="254" t="s">
        <v>5242</v>
      </c>
      <c r="D931" s="254" t="s">
        <v>5241</v>
      </c>
      <c r="E931" s="255" t="s">
        <v>136</v>
      </c>
      <c r="F931" s="254" t="s">
        <v>136</v>
      </c>
      <c r="G931" s="254">
        <v>88826</v>
      </c>
      <c r="H931" s="254" t="s">
        <v>5729</v>
      </c>
      <c r="I931" s="254" t="s">
        <v>48</v>
      </c>
      <c r="J931" s="254" t="s">
        <v>316</v>
      </c>
      <c r="K931" s="255">
        <v>0.28999999999999998</v>
      </c>
      <c r="L931" s="254" t="s">
        <v>458</v>
      </c>
    </row>
    <row r="932" spans="1:12" ht="13.5" x14ac:dyDescent="0.25">
      <c r="A932" s="254" t="s">
        <v>5244</v>
      </c>
      <c r="B932" s="254" t="s">
        <v>5243</v>
      </c>
      <c r="C932" s="254" t="s">
        <v>5242</v>
      </c>
      <c r="D932" s="254" t="s">
        <v>5241</v>
      </c>
      <c r="E932" s="255" t="s">
        <v>136</v>
      </c>
      <c r="F932" s="254" t="s">
        <v>136</v>
      </c>
      <c r="G932" s="254">
        <v>88827</v>
      </c>
      <c r="H932" s="254" t="s">
        <v>5728</v>
      </c>
      <c r="I932" s="254" t="s">
        <v>48</v>
      </c>
      <c r="J932" s="254" t="s">
        <v>316</v>
      </c>
      <c r="K932" s="255">
        <v>7.0000000000000007E-2</v>
      </c>
      <c r="L932" s="254" t="s">
        <v>458</v>
      </c>
    </row>
    <row r="933" spans="1:12" ht="13.5" x14ac:dyDescent="0.25">
      <c r="A933" s="254" t="s">
        <v>5244</v>
      </c>
      <c r="B933" s="254" t="s">
        <v>5243</v>
      </c>
      <c r="C933" s="254" t="s">
        <v>5242</v>
      </c>
      <c r="D933" s="254" t="s">
        <v>5241</v>
      </c>
      <c r="E933" s="255" t="s">
        <v>136</v>
      </c>
      <c r="F933" s="254" t="s">
        <v>136</v>
      </c>
      <c r="G933" s="254">
        <v>88828</v>
      </c>
      <c r="H933" s="254" t="s">
        <v>5727</v>
      </c>
      <c r="I933" s="254" t="s">
        <v>48</v>
      </c>
      <c r="J933" s="254" t="s">
        <v>316</v>
      </c>
      <c r="K933" s="255">
        <v>0.34</v>
      </c>
      <c r="L933" s="254" t="s">
        <v>458</v>
      </c>
    </row>
    <row r="934" spans="1:12" ht="13.5" x14ac:dyDescent="0.25">
      <c r="A934" s="254" t="s">
        <v>5244</v>
      </c>
      <c r="B934" s="254" t="s">
        <v>5243</v>
      </c>
      <c r="C934" s="254" t="s">
        <v>5242</v>
      </c>
      <c r="D934" s="254" t="s">
        <v>5241</v>
      </c>
      <c r="E934" s="255" t="s">
        <v>136</v>
      </c>
      <c r="F934" s="254" t="s">
        <v>136</v>
      </c>
      <c r="G934" s="254">
        <v>88829</v>
      </c>
      <c r="H934" s="254" t="s">
        <v>5726</v>
      </c>
      <c r="I934" s="254" t="s">
        <v>48</v>
      </c>
      <c r="J934" s="254" t="s">
        <v>133</v>
      </c>
      <c r="K934" s="255">
        <v>1.33</v>
      </c>
      <c r="L934" s="254" t="s">
        <v>458</v>
      </c>
    </row>
    <row r="935" spans="1:12" ht="13.5" x14ac:dyDescent="0.25">
      <c r="A935" s="254" t="s">
        <v>5244</v>
      </c>
      <c r="B935" s="254" t="s">
        <v>5243</v>
      </c>
      <c r="C935" s="254" t="s">
        <v>5242</v>
      </c>
      <c r="D935" s="254" t="s">
        <v>5241</v>
      </c>
      <c r="E935" s="255" t="s">
        <v>136</v>
      </c>
      <c r="F935" s="254" t="s">
        <v>136</v>
      </c>
      <c r="G935" s="254">
        <v>88839</v>
      </c>
      <c r="H935" s="254" t="s">
        <v>5725</v>
      </c>
      <c r="I935" s="254" t="s">
        <v>48</v>
      </c>
      <c r="J935" s="254" t="s">
        <v>459</v>
      </c>
      <c r="K935" s="255">
        <v>32.89</v>
      </c>
      <c r="L935" s="254" t="s">
        <v>458</v>
      </c>
    </row>
    <row r="936" spans="1:12" ht="13.5" x14ac:dyDescent="0.25">
      <c r="A936" s="254" t="s">
        <v>5244</v>
      </c>
      <c r="B936" s="254" t="s">
        <v>5243</v>
      </c>
      <c r="C936" s="254" t="s">
        <v>5242</v>
      </c>
      <c r="D936" s="254" t="s">
        <v>5241</v>
      </c>
      <c r="E936" s="255" t="s">
        <v>136</v>
      </c>
      <c r="F936" s="254" t="s">
        <v>136</v>
      </c>
      <c r="G936" s="254">
        <v>88840</v>
      </c>
      <c r="H936" s="254" t="s">
        <v>5724</v>
      </c>
      <c r="I936" s="254" t="s">
        <v>48</v>
      </c>
      <c r="J936" s="254" t="s">
        <v>459</v>
      </c>
      <c r="K936" s="255">
        <v>14.48</v>
      </c>
      <c r="L936" s="254" t="s">
        <v>458</v>
      </c>
    </row>
    <row r="937" spans="1:12" ht="13.5" x14ac:dyDescent="0.25">
      <c r="A937" s="254" t="s">
        <v>5244</v>
      </c>
      <c r="B937" s="254" t="s">
        <v>5243</v>
      </c>
      <c r="C937" s="254" t="s">
        <v>5242</v>
      </c>
      <c r="D937" s="254" t="s">
        <v>5241</v>
      </c>
      <c r="E937" s="255" t="s">
        <v>136</v>
      </c>
      <c r="F937" s="254" t="s">
        <v>136</v>
      </c>
      <c r="G937" s="254">
        <v>88841</v>
      </c>
      <c r="H937" s="254" t="s">
        <v>5723</v>
      </c>
      <c r="I937" s="254" t="s">
        <v>48</v>
      </c>
      <c r="J937" s="254" t="s">
        <v>459</v>
      </c>
      <c r="K937" s="255">
        <v>58.8</v>
      </c>
      <c r="L937" s="254" t="s">
        <v>458</v>
      </c>
    </row>
    <row r="938" spans="1:12" ht="13.5" x14ac:dyDescent="0.25">
      <c r="A938" s="254" t="s">
        <v>5244</v>
      </c>
      <c r="B938" s="254" t="s">
        <v>5243</v>
      </c>
      <c r="C938" s="254" t="s">
        <v>5242</v>
      </c>
      <c r="D938" s="254" t="s">
        <v>5241</v>
      </c>
      <c r="E938" s="255" t="s">
        <v>136</v>
      </c>
      <c r="F938" s="254" t="s">
        <v>136</v>
      </c>
      <c r="G938" s="254">
        <v>88842</v>
      </c>
      <c r="H938" s="254" t="s">
        <v>5722</v>
      </c>
      <c r="I938" s="254" t="s">
        <v>48</v>
      </c>
      <c r="J938" s="254" t="s">
        <v>316</v>
      </c>
      <c r="K938" s="255">
        <v>78.75</v>
      </c>
      <c r="L938" s="254" t="s">
        <v>458</v>
      </c>
    </row>
    <row r="939" spans="1:12" ht="13.5" x14ac:dyDescent="0.25">
      <c r="A939" s="254" t="s">
        <v>5244</v>
      </c>
      <c r="B939" s="254" t="s">
        <v>5243</v>
      </c>
      <c r="C939" s="254" t="s">
        <v>5242</v>
      </c>
      <c r="D939" s="254" t="s">
        <v>5241</v>
      </c>
      <c r="E939" s="255" t="s">
        <v>136</v>
      </c>
      <c r="F939" s="254" t="s">
        <v>136</v>
      </c>
      <c r="G939" s="254">
        <v>88847</v>
      </c>
      <c r="H939" s="254" t="s">
        <v>5721</v>
      </c>
      <c r="I939" s="254" t="s">
        <v>48</v>
      </c>
      <c r="J939" s="254" t="s">
        <v>459</v>
      </c>
      <c r="K939" s="255">
        <v>22.82</v>
      </c>
      <c r="L939" s="254" t="s">
        <v>458</v>
      </c>
    </row>
    <row r="940" spans="1:12" ht="13.5" x14ac:dyDescent="0.25">
      <c r="A940" s="254" t="s">
        <v>5244</v>
      </c>
      <c r="B940" s="254" t="s">
        <v>5243</v>
      </c>
      <c r="C940" s="254" t="s">
        <v>5242</v>
      </c>
      <c r="D940" s="254" t="s">
        <v>5241</v>
      </c>
      <c r="E940" s="255" t="s">
        <v>136</v>
      </c>
      <c r="F940" s="254" t="s">
        <v>136</v>
      </c>
      <c r="G940" s="254">
        <v>88848</v>
      </c>
      <c r="H940" s="254" t="s">
        <v>5720</v>
      </c>
      <c r="I940" s="254" t="s">
        <v>48</v>
      </c>
      <c r="J940" s="254" t="s">
        <v>459</v>
      </c>
      <c r="K940" s="255">
        <v>9.3800000000000008</v>
      </c>
      <c r="L940" s="254" t="s">
        <v>458</v>
      </c>
    </row>
    <row r="941" spans="1:12" ht="13.5" x14ac:dyDescent="0.25">
      <c r="A941" s="254" t="s">
        <v>5244</v>
      </c>
      <c r="B941" s="254" t="s">
        <v>5243</v>
      </c>
      <c r="C941" s="254" t="s">
        <v>5242</v>
      </c>
      <c r="D941" s="254" t="s">
        <v>5241</v>
      </c>
      <c r="E941" s="255" t="s">
        <v>136</v>
      </c>
      <c r="F941" s="254" t="s">
        <v>136</v>
      </c>
      <c r="G941" s="254">
        <v>88853</v>
      </c>
      <c r="H941" s="254" t="s">
        <v>5719</v>
      </c>
      <c r="I941" s="254" t="s">
        <v>48</v>
      </c>
      <c r="J941" s="254" t="s">
        <v>133</v>
      </c>
      <c r="K941" s="255">
        <v>0.21</v>
      </c>
      <c r="L941" s="254" t="s">
        <v>458</v>
      </c>
    </row>
    <row r="942" spans="1:12" ht="13.5" x14ac:dyDescent="0.25">
      <c r="A942" s="254" t="s">
        <v>5244</v>
      </c>
      <c r="B942" s="254" t="s">
        <v>5243</v>
      </c>
      <c r="C942" s="254" t="s">
        <v>5242</v>
      </c>
      <c r="D942" s="254" t="s">
        <v>5241</v>
      </c>
      <c r="E942" s="255" t="s">
        <v>136</v>
      </c>
      <c r="F942" s="254" t="s">
        <v>136</v>
      </c>
      <c r="G942" s="254">
        <v>88854</v>
      </c>
      <c r="H942" s="254" t="s">
        <v>5718</v>
      </c>
      <c r="I942" s="254" t="s">
        <v>48</v>
      </c>
      <c r="J942" s="254" t="s">
        <v>133</v>
      </c>
      <c r="K942" s="255">
        <v>0.04</v>
      </c>
      <c r="L942" s="254" t="s">
        <v>458</v>
      </c>
    </row>
    <row r="943" spans="1:12" ht="13.5" x14ac:dyDescent="0.25">
      <c r="A943" s="254" t="s">
        <v>5244</v>
      </c>
      <c r="B943" s="254" t="s">
        <v>5243</v>
      </c>
      <c r="C943" s="254" t="s">
        <v>5242</v>
      </c>
      <c r="D943" s="254" t="s">
        <v>5241</v>
      </c>
      <c r="E943" s="255" t="s">
        <v>136</v>
      </c>
      <c r="F943" s="254" t="s">
        <v>136</v>
      </c>
      <c r="G943" s="254">
        <v>88855</v>
      </c>
      <c r="H943" s="254" t="s">
        <v>10918</v>
      </c>
      <c r="I943" s="254" t="s">
        <v>48</v>
      </c>
      <c r="J943" s="254" t="s">
        <v>459</v>
      </c>
      <c r="K943" s="255">
        <v>3.21</v>
      </c>
      <c r="L943" s="254" t="s">
        <v>458</v>
      </c>
    </row>
    <row r="944" spans="1:12" ht="13.5" x14ac:dyDescent="0.25">
      <c r="A944" s="254" t="s">
        <v>5244</v>
      </c>
      <c r="B944" s="254" t="s">
        <v>5243</v>
      </c>
      <c r="C944" s="254" t="s">
        <v>5242</v>
      </c>
      <c r="D944" s="254" t="s">
        <v>5241</v>
      </c>
      <c r="E944" s="255" t="s">
        <v>136</v>
      </c>
      <c r="F944" s="254" t="s">
        <v>136</v>
      </c>
      <c r="G944" s="254">
        <v>88856</v>
      </c>
      <c r="H944" s="254" t="s">
        <v>10919</v>
      </c>
      <c r="I944" s="254" t="s">
        <v>48</v>
      </c>
      <c r="J944" s="254" t="s">
        <v>459</v>
      </c>
      <c r="K944" s="255">
        <v>0.88</v>
      </c>
      <c r="L944" s="254" t="s">
        <v>458</v>
      </c>
    </row>
    <row r="945" spans="1:12" ht="13.5" x14ac:dyDescent="0.25">
      <c r="A945" s="254" t="s">
        <v>5244</v>
      </c>
      <c r="B945" s="254" t="s">
        <v>5243</v>
      </c>
      <c r="C945" s="254" t="s">
        <v>5242</v>
      </c>
      <c r="D945" s="254" t="s">
        <v>5241</v>
      </c>
      <c r="E945" s="255" t="s">
        <v>136</v>
      </c>
      <c r="F945" s="254" t="s">
        <v>136</v>
      </c>
      <c r="G945" s="254">
        <v>88857</v>
      </c>
      <c r="H945" s="254" t="s">
        <v>5717</v>
      </c>
      <c r="I945" s="254" t="s">
        <v>48</v>
      </c>
      <c r="J945" s="254" t="s">
        <v>459</v>
      </c>
      <c r="K945" s="255">
        <v>24.43</v>
      </c>
      <c r="L945" s="254" t="s">
        <v>458</v>
      </c>
    </row>
    <row r="946" spans="1:12" ht="13.5" x14ac:dyDescent="0.25">
      <c r="A946" s="254" t="s">
        <v>5244</v>
      </c>
      <c r="B946" s="254" t="s">
        <v>5243</v>
      </c>
      <c r="C946" s="254" t="s">
        <v>5242</v>
      </c>
      <c r="D946" s="254" t="s">
        <v>5241</v>
      </c>
      <c r="E946" s="255" t="s">
        <v>136</v>
      </c>
      <c r="F946" s="254" t="s">
        <v>136</v>
      </c>
      <c r="G946" s="254">
        <v>88858</v>
      </c>
      <c r="H946" s="254" t="s">
        <v>5716</v>
      </c>
      <c r="I946" s="254" t="s">
        <v>48</v>
      </c>
      <c r="J946" s="254" t="s">
        <v>459</v>
      </c>
      <c r="K946" s="255">
        <v>6.45</v>
      </c>
      <c r="L946" s="254" t="s">
        <v>458</v>
      </c>
    </row>
    <row r="947" spans="1:12" ht="13.5" x14ac:dyDescent="0.25">
      <c r="A947" s="254" t="s">
        <v>5244</v>
      </c>
      <c r="B947" s="254" t="s">
        <v>5243</v>
      </c>
      <c r="C947" s="254" t="s">
        <v>5242</v>
      </c>
      <c r="D947" s="254" t="s">
        <v>5241</v>
      </c>
      <c r="E947" s="255" t="s">
        <v>136</v>
      </c>
      <c r="F947" s="254" t="s">
        <v>136</v>
      </c>
      <c r="G947" s="254">
        <v>88859</v>
      </c>
      <c r="H947" s="254" t="s">
        <v>5715</v>
      </c>
      <c r="I947" s="254" t="s">
        <v>48</v>
      </c>
      <c r="J947" s="254" t="s">
        <v>459</v>
      </c>
      <c r="K947" s="255">
        <v>21.73</v>
      </c>
      <c r="L947" s="254" t="s">
        <v>458</v>
      </c>
    </row>
    <row r="948" spans="1:12" ht="13.5" x14ac:dyDescent="0.25">
      <c r="A948" s="254" t="s">
        <v>5244</v>
      </c>
      <c r="B948" s="254" t="s">
        <v>5243</v>
      </c>
      <c r="C948" s="254" t="s">
        <v>5242</v>
      </c>
      <c r="D948" s="254" t="s">
        <v>5241</v>
      </c>
      <c r="E948" s="255" t="s">
        <v>136</v>
      </c>
      <c r="F948" s="254" t="s">
        <v>136</v>
      </c>
      <c r="G948" s="254">
        <v>88860</v>
      </c>
      <c r="H948" s="254" t="s">
        <v>5714</v>
      </c>
      <c r="I948" s="254" t="s">
        <v>48</v>
      </c>
      <c r="J948" s="254" t="s">
        <v>459</v>
      </c>
      <c r="K948" s="255">
        <v>5.74</v>
      </c>
      <c r="L948" s="254" t="s">
        <v>458</v>
      </c>
    </row>
    <row r="949" spans="1:12" ht="13.5" x14ac:dyDescent="0.25">
      <c r="A949" s="254" t="s">
        <v>5244</v>
      </c>
      <c r="B949" s="254" t="s">
        <v>5243</v>
      </c>
      <c r="C949" s="254" t="s">
        <v>5242</v>
      </c>
      <c r="D949" s="254" t="s">
        <v>5241</v>
      </c>
      <c r="E949" s="255" t="s">
        <v>136</v>
      </c>
      <c r="F949" s="254" t="s">
        <v>136</v>
      </c>
      <c r="G949" s="254">
        <v>88900</v>
      </c>
      <c r="H949" s="254" t="s">
        <v>5713</v>
      </c>
      <c r="I949" s="254" t="s">
        <v>48</v>
      </c>
      <c r="J949" s="254" t="s">
        <v>459</v>
      </c>
      <c r="K949" s="255">
        <v>50.46</v>
      </c>
      <c r="L949" s="254" t="s">
        <v>458</v>
      </c>
    </row>
    <row r="950" spans="1:12" ht="13.5" x14ac:dyDescent="0.25">
      <c r="A950" s="254" t="s">
        <v>5244</v>
      </c>
      <c r="B950" s="254" t="s">
        <v>5243</v>
      </c>
      <c r="C950" s="254" t="s">
        <v>5242</v>
      </c>
      <c r="D950" s="254" t="s">
        <v>5241</v>
      </c>
      <c r="E950" s="255" t="s">
        <v>136</v>
      </c>
      <c r="F950" s="254" t="s">
        <v>136</v>
      </c>
      <c r="G950" s="254">
        <v>88902</v>
      </c>
      <c r="H950" s="254" t="s">
        <v>5712</v>
      </c>
      <c r="I950" s="254" t="s">
        <v>48</v>
      </c>
      <c r="J950" s="254" t="s">
        <v>459</v>
      </c>
      <c r="K950" s="255">
        <v>13.33</v>
      </c>
      <c r="L950" s="254" t="s">
        <v>458</v>
      </c>
    </row>
    <row r="951" spans="1:12" ht="13.5" x14ac:dyDescent="0.25">
      <c r="A951" s="254" t="s">
        <v>5244</v>
      </c>
      <c r="B951" s="254" t="s">
        <v>5243</v>
      </c>
      <c r="C951" s="254" t="s">
        <v>5242</v>
      </c>
      <c r="D951" s="254" t="s">
        <v>5241</v>
      </c>
      <c r="E951" s="255" t="s">
        <v>136</v>
      </c>
      <c r="F951" s="254" t="s">
        <v>136</v>
      </c>
      <c r="G951" s="254">
        <v>88903</v>
      </c>
      <c r="H951" s="254" t="s">
        <v>5711</v>
      </c>
      <c r="I951" s="254" t="s">
        <v>48</v>
      </c>
      <c r="J951" s="254" t="s">
        <v>459</v>
      </c>
      <c r="K951" s="255">
        <v>63.07</v>
      </c>
      <c r="L951" s="254" t="s">
        <v>458</v>
      </c>
    </row>
    <row r="952" spans="1:12" ht="13.5" x14ac:dyDescent="0.25">
      <c r="A952" s="254" t="s">
        <v>5244</v>
      </c>
      <c r="B952" s="254" t="s">
        <v>5243</v>
      </c>
      <c r="C952" s="254" t="s">
        <v>5242</v>
      </c>
      <c r="D952" s="254" t="s">
        <v>5241</v>
      </c>
      <c r="E952" s="255" t="s">
        <v>136</v>
      </c>
      <c r="F952" s="254" t="s">
        <v>136</v>
      </c>
      <c r="G952" s="254">
        <v>88904</v>
      </c>
      <c r="H952" s="254" t="s">
        <v>5710</v>
      </c>
      <c r="I952" s="254" t="s">
        <v>48</v>
      </c>
      <c r="J952" s="254" t="s">
        <v>316</v>
      </c>
      <c r="K952" s="255">
        <v>90.63</v>
      </c>
      <c r="L952" s="254" t="s">
        <v>458</v>
      </c>
    </row>
    <row r="953" spans="1:12" ht="13.5" x14ac:dyDescent="0.25">
      <c r="A953" s="254" t="s">
        <v>5244</v>
      </c>
      <c r="B953" s="254" t="s">
        <v>5243</v>
      </c>
      <c r="C953" s="254" t="s">
        <v>5242</v>
      </c>
      <c r="D953" s="254" t="s">
        <v>5241</v>
      </c>
      <c r="E953" s="255" t="s">
        <v>136</v>
      </c>
      <c r="F953" s="254" t="s">
        <v>136</v>
      </c>
      <c r="G953" s="254">
        <v>89009</v>
      </c>
      <c r="H953" s="254" t="s">
        <v>5709</v>
      </c>
      <c r="I953" s="254" t="s">
        <v>48</v>
      </c>
      <c r="J953" s="254" t="s">
        <v>459</v>
      </c>
      <c r="K953" s="255">
        <v>40.74</v>
      </c>
      <c r="L953" s="254" t="s">
        <v>458</v>
      </c>
    </row>
    <row r="954" spans="1:12" ht="13.5" x14ac:dyDescent="0.25">
      <c r="A954" s="254" t="s">
        <v>5244</v>
      </c>
      <c r="B954" s="254" t="s">
        <v>5243</v>
      </c>
      <c r="C954" s="254" t="s">
        <v>5242</v>
      </c>
      <c r="D954" s="254" t="s">
        <v>5241</v>
      </c>
      <c r="E954" s="255" t="s">
        <v>136</v>
      </c>
      <c r="F954" s="254" t="s">
        <v>136</v>
      </c>
      <c r="G954" s="254">
        <v>89010</v>
      </c>
      <c r="H954" s="254" t="s">
        <v>5708</v>
      </c>
      <c r="I954" s="254" t="s">
        <v>48</v>
      </c>
      <c r="J954" s="254" t="s">
        <v>459</v>
      </c>
      <c r="K954" s="255">
        <v>17.940000000000001</v>
      </c>
      <c r="L954" s="254" t="s">
        <v>458</v>
      </c>
    </row>
    <row r="955" spans="1:12" ht="13.5" x14ac:dyDescent="0.25">
      <c r="A955" s="254" t="s">
        <v>5244</v>
      </c>
      <c r="B955" s="254" t="s">
        <v>5243</v>
      </c>
      <c r="C955" s="254" t="s">
        <v>5242</v>
      </c>
      <c r="D955" s="254" t="s">
        <v>5241</v>
      </c>
      <c r="E955" s="255" t="s">
        <v>136</v>
      </c>
      <c r="F955" s="254" t="s">
        <v>136</v>
      </c>
      <c r="G955" s="254">
        <v>89011</v>
      </c>
      <c r="H955" s="254" t="s">
        <v>5707</v>
      </c>
      <c r="I955" s="254" t="s">
        <v>48</v>
      </c>
      <c r="J955" s="254" t="s">
        <v>459</v>
      </c>
      <c r="K955" s="255">
        <v>23.57</v>
      </c>
      <c r="L955" s="254" t="s">
        <v>458</v>
      </c>
    </row>
    <row r="956" spans="1:12" ht="13.5" x14ac:dyDescent="0.25">
      <c r="A956" s="254" t="s">
        <v>5244</v>
      </c>
      <c r="B956" s="254" t="s">
        <v>5243</v>
      </c>
      <c r="C956" s="254" t="s">
        <v>5242</v>
      </c>
      <c r="D956" s="254" t="s">
        <v>5241</v>
      </c>
      <c r="E956" s="255" t="s">
        <v>136</v>
      </c>
      <c r="F956" s="254" t="s">
        <v>136</v>
      </c>
      <c r="G956" s="254">
        <v>89012</v>
      </c>
      <c r="H956" s="254" t="s">
        <v>5706</v>
      </c>
      <c r="I956" s="254" t="s">
        <v>48</v>
      </c>
      <c r="J956" s="254" t="s">
        <v>459</v>
      </c>
      <c r="K956" s="255">
        <v>6.23</v>
      </c>
      <c r="L956" s="254" t="s">
        <v>458</v>
      </c>
    </row>
    <row r="957" spans="1:12" ht="13.5" x14ac:dyDescent="0.25">
      <c r="A957" s="254" t="s">
        <v>5244</v>
      </c>
      <c r="B957" s="254" t="s">
        <v>5243</v>
      </c>
      <c r="C957" s="254" t="s">
        <v>5242</v>
      </c>
      <c r="D957" s="254" t="s">
        <v>5241</v>
      </c>
      <c r="E957" s="255" t="s">
        <v>136</v>
      </c>
      <c r="F957" s="254" t="s">
        <v>136</v>
      </c>
      <c r="G957" s="254">
        <v>89013</v>
      </c>
      <c r="H957" s="254" t="s">
        <v>5705</v>
      </c>
      <c r="I957" s="254" t="s">
        <v>48</v>
      </c>
      <c r="J957" s="254" t="s">
        <v>459</v>
      </c>
      <c r="K957" s="255">
        <v>133.44</v>
      </c>
      <c r="L957" s="254" t="s">
        <v>458</v>
      </c>
    </row>
    <row r="958" spans="1:12" ht="13.5" x14ac:dyDescent="0.25">
      <c r="A958" s="254" t="s">
        <v>5244</v>
      </c>
      <c r="B958" s="254" t="s">
        <v>5243</v>
      </c>
      <c r="C958" s="254" t="s">
        <v>5242</v>
      </c>
      <c r="D958" s="254" t="s">
        <v>5241</v>
      </c>
      <c r="E958" s="255" t="s">
        <v>136</v>
      </c>
      <c r="F958" s="254" t="s">
        <v>136</v>
      </c>
      <c r="G958" s="254">
        <v>89014</v>
      </c>
      <c r="H958" s="254" t="s">
        <v>5704</v>
      </c>
      <c r="I958" s="254" t="s">
        <v>48</v>
      </c>
      <c r="J958" s="254" t="s">
        <v>459</v>
      </c>
      <c r="K958" s="255">
        <v>58.78</v>
      </c>
      <c r="L958" s="254" t="s">
        <v>458</v>
      </c>
    </row>
    <row r="959" spans="1:12" ht="13.5" x14ac:dyDescent="0.25">
      <c r="A959" s="254" t="s">
        <v>5244</v>
      </c>
      <c r="B959" s="254" t="s">
        <v>5243</v>
      </c>
      <c r="C959" s="254" t="s">
        <v>5242</v>
      </c>
      <c r="D959" s="254" t="s">
        <v>5241</v>
      </c>
      <c r="E959" s="255" t="s">
        <v>136</v>
      </c>
      <c r="F959" s="254" t="s">
        <v>136</v>
      </c>
      <c r="G959" s="254">
        <v>89015</v>
      </c>
      <c r="H959" s="254" t="s">
        <v>5703</v>
      </c>
      <c r="I959" s="254" t="s">
        <v>48</v>
      </c>
      <c r="J959" s="254" t="s">
        <v>459</v>
      </c>
      <c r="K959" s="255">
        <v>3.7</v>
      </c>
      <c r="L959" s="254" t="s">
        <v>458</v>
      </c>
    </row>
    <row r="960" spans="1:12" ht="13.5" x14ac:dyDescent="0.25">
      <c r="A960" s="254" t="s">
        <v>5244</v>
      </c>
      <c r="B960" s="254" t="s">
        <v>5243</v>
      </c>
      <c r="C960" s="254" t="s">
        <v>5242</v>
      </c>
      <c r="D960" s="254" t="s">
        <v>5241</v>
      </c>
      <c r="E960" s="255" t="s">
        <v>136</v>
      </c>
      <c r="F960" s="254" t="s">
        <v>136</v>
      </c>
      <c r="G960" s="254">
        <v>89016</v>
      </c>
      <c r="H960" s="254" t="s">
        <v>5702</v>
      </c>
      <c r="I960" s="254" t="s">
        <v>48</v>
      </c>
      <c r="J960" s="254" t="s">
        <v>459</v>
      </c>
      <c r="K960" s="255">
        <v>0.98</v>
      </c>
      <c r="L960" s="254" t="s">
        <v>458</v>
      </c>
    </row>
    <row r="961" spans="1:12" ht="13.5" x14ac:dyDescent="0.25">
      <c r="A961" s="254" t="s">
        <v>5244</v>
      </c>
      <c r="B961" s="254" t="s">
        <v>5243</v>
      </c>
      <c r="C961" s="254" t="s">
        <v>5242</v>
      </c>
      <c r="D961" s="254" t="s">
        <v>5241</v>
      </c>
      <c r="E961" s="255" t="s">
        <v>136</v>
      </c>
      <c r="F961" s="254" t="s">
        <v>136</v>
      </c>
      <c r="G961" s="254">
        <v>89017</v>
      </c>
      <c r="H961" s="254" t="s">
        <v>5701</v>
      </c>
      <c r="I961" s="254" t="s">
        <v>48</v>
      </c>
      <c r="J961" s="254" t="s">
        <v>459</v>
      </c>
      <c r="K961" s="255">
        <v>40.49</v>
      </c>
      <c r="L961" s="254" t="s">
        <v>458</v>
      </c>
    </row>
    <row r="962" spans="1:12" ht="13.5" x14ac:dyDescent="0.25">
      <c r="A962" s="254" t="s">
        <v>5244</v>
      </c>
      <c r="B962" s="254" t="s">
        <v>5243</v>
      </c>
      <c r="C962" s="254" t="s">
        <v>5242</v>
      </c>
      <c r="D962" s="254" t="s">
        <v>5241</v>
      </c>
      <c r="E962" s="255" t="s">
        <v>136</v>
      </c>
      <c r="F962" s="254" t="s">
        <v>136</v>
      </c>
      <c r="G962" s="254">
        <v>89018</v>
      </c>
      <c r="H962" s="254" t="s">
        <v>5700</v>
      </c>
      <c r="I962" s="254" t="s">
        <v>48</v>
      </c>
      <c r="J962" s="254" t="s">
        <v>459</v>
      </c>
      <c r="K962" s="255">
        <v>17.829999999999998</v>
      </c>
      <c r="L962" s="254" t="s">
        <v>458</v>
      </c>
    </row>
    <row r="963" spans="1:12" ht="13.5" x14ac:dyDescent="0.25">
      <c r="A963" s="254" t="s">
        <v>5244</v>
      </c>
      <c r="B963" s="254" t="s">
        <v>5243</v>
      </c>
      <c r="C963" s="254" t="s">
        <v>5242</v>
      </c>
      <c r="D963" s="254" t="s">
        <v>5241</v>
      </c>
      <c r="E963" s="255" t="s">
        <v>136</v>
      </c>
      <c r="F963" s="254" t="s">
        <v>136</v>
      </c>
      <c r="G963" s="254">
        <v>89019</v>
      </c>
      <c r="H963" s="254" t="s">
        <v>10920</v>
      </c>
      <c r="I963" s="254" t="s">
        <v>48</v>
      </c>
      <c r="J963" s="254" t="s">
        <v>133</v>
      </c>
      <c r="K963" s="255">
        <v>0.28999999999999998</v>
      </c>
      <c r="L963" s="254" t="s">
        <v>458</v>
      </c>
    </row>
    <row r="964" spans="1:12" ht="13.5" x14ac:dyDescent="0.25">
      <c r="A964" s="254" t="s">
        <v>5244</v>
      </c>
      <c r="B964" s="254" t="s">
        <v>5243</v>
      </c>
      <c r="C964" s="254" t="s">
        <v>5242</v>
      </c>
      <c r="D964" s="254" t="s">
        <v>5241</v>
      </c>
      <c r="E964" s="255" t="s">
        <v>136</v>
      </c>
      <c r="F964" s="254" t="s">
        <v>136</v>
      </c>
      <c r="G964" s="254">
        <v>89020</v>
      </c>
      <c r="H964" s="254" t="s">
        <v>10921</v>
      </c>
      <c r="I964" s="254" t="s">
        <v>48</v>
      </c>
      <c r="J964" s="254" t="s">
        <v>133</v>
      </c>
      <c r="K964" s="255">
        <v>0.06</v>
      </c>
      <c r="L964" s="254" t="s">
        <v>458</v>
      </c>
    </row>
    <row r="965" spans="1:12" ht="13.5" x14ac:dyDescent="0.25">
      <c r="A965" s="254" t="s">
        <v>5244</v>
      </c>
      <c r="B965" s="254" t="s">
        <v>5243</v>
      </c>
      <c r="C965" s="254" t="s">
        <v>5242</v>
      </c>
      <c r="D965" s="254" t="s">
        <v>5241</v>
      </c>
      <c r="E965" s="255" t="s">
        <v>136</v>
      </c>
      <c r="F965" s="254" t="s">
        <v>136</v>
      </c>
      <c r="G965" s="254">
        <v>89023</v>
      </c>
      <c r="H965" s="254" t="s">
        <v>5699</v>
      </c>
      <c r="I965" s="254" t="s">
        <v>48</v>
      </c>
      <c r="J965" s="254" t="s">
        <v>459</v>
      </c>
      <c r="K965" s="255">
        <v>3.58</v>
      </c>
      <c r="L965" s="254" t="s">
        <v>458</v>
      </c>
    </row>
    <row r="966" spans="1:12" ht="13.5" x14ac:dyDescent="0.25">
      <c r="A966" s="254" t="s">
        <v>5244</v>
      </c>
      <c r="B966" s="254" t="s">
        <v>5243</v>
      </c>
      <c r="C966" s="254" t="s">
        <v>5242</v>
      </c>
      <c r="D966" s="254" t="s">
        <v>5241</v>
      </c>
      <c r="E966" s="255" t="s">
        <v>136</v>
      </c>
      <c r="F966" s="254" t="s">
        <v>136</v>
      </c>
      <c r="G966" s="254">
        <v>89024</v>
      </c>
      <c r="H966" s="254" t="s">
        <v>5698</v>
      </c>
      <c r="I966" s="254" t="s">
        <v>48</v>
      </c>
      <c r="J966" s="254" t="s">
        <v>459</v>
      </c>
      <c r="K966" s="255">
        <v>1.32</v>
      </c>
      <c r="L966" s="254" t="s">
        <v>458</v>
      </c>
    </row>
    <row r="967" spans="1:12" ht="13.5" x14ac:dyDescent="0.25">
      <c r="A967" s="254" t="s">
        <v>5244</v>
      </c>
      <c r="B967" s="254" t="s">
        <v>5243</v>
      </c>
      <c r="C967" s="254" t="s">
        <v>5242</v>
      </c>
      <c r="D967" s="254" t="s">
        <v>5241</v>
      </c>
      <c r="E967" s="255" t="s">
        <v>136</v>
      </c>
      <c r="F967" s="254" t="s">
        <v>136</v>
      </c>
      <c r="G967" s="254">
        <v>89025</v>
      </c>
      <c r="H967" s="254" t="s">
        <v>5697</v>
      </c>
      <c r="I967" s="254" t="s">
        <v>48</v>
      </c>
      <c r="J967" s="254" t="s">
        <v>459</v>
      </c>
      <c r="K967" s="255">
        <v>4.78</v>
      </c>
      <c r="L967" s="254" t="s">
        <v>458</v>
      </c>
    </row>
    <row r="968" spans="1:12" ht="13.5" x14ac:dyDescent="0.25">
      <c r="A968" s="254" t="s">
        <v>5244</v>
      </c>
      <c r="B968" s="254" t="s">
        <v>5243</v>
      </c>
      <c r="C968" s="254" t="s">
        <v>5242</v>
      </c>
      <c r="D968" s="254" t="s">
        <v>5241</v>
      </c>
      <c r="E968" s="255" t="s">
        <v>136</v>
      </c>
      <c r="F968" s="254" t="s">
        <v>136</v>
      </c>
      <c r="G968" s="254">
        <v>89026</v>
      </c>
      <c r="H968" s="254" t="s">
        <v>5696</v>
      </c>
      <c r="I968" s="254" t="s">
        <v>48</v>
      </c>
      <c r="J968" s="254" t="s">
        <v>316</v>
      </c>
      <c r="K968" s="255">
        <v>172.3</v>
      </c>
      <c r="L968" s="254" t="s">
        <v>458</v>
      </c>
    </row>
    <row r="969" spans="1:12" ht="13.5" x14ac:dyDescent="0.25">
      <c r="A969" s="254" t="s">
        <v>5244</v>
      </c>
      <c r="B969" s="254" t="s">
        <v>5243</v>
      </c>
      <c r="C969" s="254" t="s">
        <v>5242</v>
      </c>
      <c r="D969" s="254" t="s">
        <v>5241</v>
      </c>
      <c r="E969" s="255" t="s">
        <v>136</v>
      </c>
      <c r="F969" s="254" t="s">
        <v>136</v>
      </c>
      <c r="G969" s="254">
        <v>89029</v>
      </c>
      <c r="H969" s="254" t="s">
        <v>5695</v>
      </c>
      <c r="I969" s="254" t="s">
        <v>48</v>
      </c>
      <c r="J969" s="254" t="s">
        <v>459</v>
      </c>
      <c r="K969" s="255">
        <v>31.42</v>
      </c>
      <c r="L969" s="254" t="s">
        <v>458</v>
      </c>
    </row>
    <row r="970" spans="1:12" ht="13.5" x14ac:dyDescent="0.25">
      <c r="A970" s="254" t="s">
        <v>5244</v>
      </c>
      <c r="B970" s="254" t="s">
        <v>5243</v>
      </c>
      <c r="C970" s="254" t="s">
        <v>5242</v>
      </c>
      <c r="D970" s="254" t="s">
        <v>5241</v>
      </c>
      <c r="E970" s="255" t="s">
        <v>136</v>
      </c>
      <c r="F970" s="254" t="s">
        <v>136</v>
      </c>
      <c r="G970" s="254">
        <v>89030</v>
      </c>
      <c r="H970" s="254" t="s">
        <v>5694</v>
      </c>
      <c r="I970" s="254" t="s">
        <v>48</v>
      </c>
      <c r="J970" s="254" t="s">
        <v>459</v>
      </c>
      <c r="K970" s="255">
        <v>13.84</v>
      </c>
      <c r="L970" s="254" t="s">
        <v>458</v>
      </c>
    </row>
    <row r="971" spans="1:12" ht="13.5" x14ac:dyDescent="0.25">
      <c r="A971" s="254" t="s">
        <v>5244</v>
      </c>
      <c r="B971" s="254" t="s">
        <v>5243</v>
      </c>
      <c r="C971" s="254" t="s">
        <v>5242</v>
      </c>
      <c r="D971" s="254" t="s">
        <v>5241</v>
      </c>
      <c r="E971" s="255" t="s">
        <v>136</v>
      </c>
      <c r="F971" s="254" t="s">
        <v>136</v>
      </c>
      <c r="G971" s="254">
        <v>89033</v>
      </c>
      <c r="H971" s="254" t="s">
        <v>5693</v>
      </c>
      <c r="I971" s="254" t="s">
        <v>48</v>
      </c>
      <c r="J971" s="254" t="s">
        <v>459</v>
      </c>
      <c r="K971" s="255">
        <v>14.65</v>
      </c>
      <c r="L971" s="254" t="s">
        <v>458</v>
      </c>
    </row>
    <row r="972" spans="1:12" ht="13.5" x14ac:dyDescent="0.25">
      <c r="A972" s="254" t="s">
        <v>5244</v>
      </c>
      <c r="B972" s="254" t="s">
        <v>5243</v>
      </c>
      <c r="C972" s="254" t="s">
        <v>5242</v>
      </c>
      <c r="D972" s="254" t="s">
        <v>5241</v>
      </c>
      <c r="E972" s="255" t="s">
        <v>136</v>
      </c>
      <c r="F972" s="254" t="s">
        <v>136</v>
      </c>
      <c r="G972" s="254">
        <v>89034</v>
      </c>
      <c r="H972" s="254" t="s">
        <v>5692</v>
      </c>
      <c r="I972" s="254" t="s">
        <v>48</v>
      </c>
      <c r="J972" s="254" t="s">
        <v>459</v>
      </c>
      <c r="K972" s="255">
        <v>3.93</v>
      </c>
      <c r="L972" s="254" t="s">
        <v>458</v>
      </c>
    </row>
    <row r="973" spans="1:12" ht="13.5" x14ac:dyDescent="0.25">
      <c r="A973" s="254" t="s">
        <v>5244</v>
      </c>
      <c r="B973" s="254" t="s">
        <v>5243</v>
      </c>
      <c r="C973" s="254" t="s">
        <v>5242</v>
      </c>
      <c r="D973" s="254" t="s">
        <v>5241</v>
      </c>
      <c r="E973" s="255" t="s">
        <v>136</v>
      </c>
      <c r="F973" s="254" t="s">
        <v>136</v>
      </c>
      <c r="G973" s="254">
        <v>89128</v>
      </c>
      <c r="H973" s="254" t="s">
        <v>5691</v>
      </c>
      <c r="I973" s="254" t="s">
        <v>48</v>
      </c>
      <c r="J973" s="254" t="s">
        <v>459</v>
      </c>
      <c r="K973" s="255">
        <v>34.299999999999997</v>
      </c>
      <c r="L973" s="254" t="s">
        <v>458</v>
      </c>
    </row>
    <row r="974" spans="1:12" ht="13.5" x14ac:dyDescent="0.25">
      <c r="A974" s="254" t="s">
        <v>5244</v>
      </c>
      <c r="B974" s="254" t="s">
        <v>5243</v>
      </c>
      <c r="C974" s="254" t="s">
        <v>5242</v>
      </c>
      <c r="D974" s="254" t="s">
        <v>5241</v>
      </c>
      <c r="E974" s="255" t="s">
        <v>136</v>
      </c>
      <c r="F974" s="254" t="s">
        <v>136</v>
      </c>
      <c r="G974" s="254">
        <v>89129</v>
      </c>
      <c r="H974" s="254" t="s">
        <v>5690</v>
      </c>
      <c r="I974" s="254" t="s">
        <v>48</v>
      </c>
      <c r="J974" s="254" t="s">
        <v>459</v>
      </c>
      <c r="K974" s="255">
        <v>9.06</v>
      </c>
      <c r="L974" s="254" t="s">
        <v>458</v>
      </c>
    </row>
    <row r="975" spans="1:12" ht="13.5" x14ac:dyDescent="0.25">
      <c r="A975" s="254" t="s">
        <v>5244</v>
      </c>
      <c r="B975" s="254" t="s">
        <v>5243</v>
      </c>
      <c r="C975" s="254" t="s">
        <v>5242</v>
      </c>
      <c r="D975" s="254" t="s">
        <v>5241</v>
      </c>
      <c r="E975" s="255" t="s">
        <v>136</v>
      </c>
      <c r="F975" s="254" t="s">
        <v>136</v>
      </c>
      <c r="G975" s="254">
        <v>89130</v>
      </c>
      <c r="H975" s="254" t="s">
        <v>5689</v>
      </c>
      <c r="I975" s="254" t="s">
        <v>48</v>
      </c>
      <c r="J975" s="254" t="s">
        <v>459</v>
      </c>
      <c r="K975" s="255">
        <v>47.56</v>
      </c>
      <c r="L975" s="254" t="s">
        <v>458</v>
      </c>
    </row>
    <row r="976" spans="1:12" ht="13.5" x14ac:dyDescent="0.25">
      <c r="A976" s="254" t="s">
        <v>5244</v>
      </c>
      <c r="B976" s="254" t="s">
        <v>5243</v>
      </c>
      <c r="C976" s="254" t="s">
        <v>5242</v>
      </c>
      <c r="D976" s="254" t="s">
        <v>5241</v>
      </c>
      <c r="E976" s="255" t="s">
        <v>136</v>
      </c>
      <c r="F976" s="254" t="s">
        <v>136</v>
      </c>
      <c r="G976" s="254">
        <v>89131</v>
      </c>
      <c r="H976" s="254" t="s">
        <v>5688</v>
      </c>
      <c r="I976" s="254" t="s">
        <v>48</v>
      </c>
      <c r="J976" s="254" t="s">
        <v>459</v>
      </c>
      <c r="K976" s="255">
        <v>12.57</v>
      </c>
      <c r="L976" s="254" t="s">
        <v>458</v>
      </c>
    </row>
    <row r="977" spans="1:12" ht="13.5" x14ac:dyDescent="0.25">
      <c r="A977" s="254" t="s">
        <v>5244</v>
      </c>
      <c r="B977" s="254" t="s">
        <v>5243</v>
      </c>
      <c r="C977" s="254" t="s">
        <v>5242</v>
      </c>
      <c r="D977" s="254" t="s">
        <v>5241</v>
      </c>
      <c r="E977" s="255" t="s">
        <v>136</v>
      </c>
      <c r="F977" s="254" t="s">
        <v>136</v>
      </c>
      <c r="G977" s="254">
        <v>89210</v>
      </c>
      <c r="H977" s="254" t="s">
        <v>5687</v>
      </c>
      <c r="I977" s="254" t="s">
        <v>48</v>
      </c>
      <c r="J977" s="254" t="s">
        <v>459</v>
      </c>
      <c r="K977" s="255">
        <v>32.049999999999997</v>
      </c>
      <c r="L977" s="254" t="s">
        <v>458</v>
      </c>
    </row>
    <row r="978" spans="1:12" ht="13.5" x14ac:dyDescent="0.25">
      <c r="A978" s="254" t="s">
        <v>5244</v>
      </c>
      <c r="B978" s="254" t="s">
        <v>5243</v>
      </c>
      <c r="C978" s="254" t="s">
        <v>5242</v>
      </c>
      <c r="D978" s="254" t="s">
        <v>5241</v>
      </c>
      <c r="E978" s="255" t="s">
        <v>136</v>
      </c>
      <c r="F978" s="254" t="s">
        <v>136</v>
      </c>
      <c r="G978" s="254">
        <v>89211</v>
      </c>
      <c r="H978" s="254" t="s">
        <v>5686</v>
      </c>
      <c r="I978" s="254" t="s">
        <v>48</v>
      </c>
      <c r="J978" s="254" t="s">
        <v>459</v>
      </c>
      <c r="K978" s="255">
        <v>8.6</v>
      </c>
      <c r="L978" s="254" t="s">
        <v>458</v>
      </c>
    </row>
    <row r="979" spans="1:12" ht="13.5" x14ac:dyDescent="0.25">
      <c r="A979" s="254" t="s">
        <v>5244</v>
      </c>
      <c r="B979" s="254" t="s">
        <v>5243</v>
      </c>
      <c r="C979" s="254" t="s">
        <v>5242</v>
      </c>
      <c r="D979" s="254" t="s">
        <v>5241</v>
      </c>
      <c r="E979" s="255" t="s">
        <v>136</v>
      </c>
      <c r="F979" s="254" t="s">
        <v>136</v>
      </c>
      <c r="G979" s="254">
        <v>89212</v>
      </c>
      <c r="H979" s="254" t="s">
        <v>5685</v>
      </c>
      <c r="I979" s="254" t="s">
        <v>48</v>
      </c>
      <c r="J979" s="254" t="s">
        <v>459</v>
      </c>
      <c r="K979" s="255">
        <v>30</v>
      </c>
      <c r="L979" s="254" t="s">
        <v>458</v>
      </c>
    </row>
    <row r="980" spans="1:12" ht="13.5" x14ac:dyDescent="0.25">
      <c r="A980" s="254" t="s">
        <v>5244</v>
      </c>
      <c r="B980" s="254" t="s">
        <v>5243</v>
      </c>
      <c r="C980" s="254" t="s">
        <v>5242</v>
      </c>
      <c r="D980" s="254" t="s">
        <v>5241</v>
      </c>
      <c r="E980" s="255" t="s">
        <v>136</v>
      </c>
      <c r="F980" s="254" t="s">
        <v>136</v>
      </c>
      <c r="G980" s="254">
        <v>89213</v>
      </c>
      <c r="H980" s="254" t="s">
        <v>5684</v>
      </c>
      <c r="I980" s="254" t="s">
        <v>48</v>
      </c>
      <c r="J980" s="254" t="s">
        <v>459</v>
      </c>
      <c r="K980" s="255">
        <v>9.25</v>
      </c>
      <c r="L980" s="254" t="s">
        <v>458</v>
      </c>
    </row>
    <row r="981" spans="1:12" ht="13.5" x14ac:dyDescent="0.25">
      <c r="A981" s="254" t="s">
        <v>5244</v>
      </c>
      <c r="B981" s="254" t="s">
        <v>5243</v>
      </c>
      <c r="C981" s="254" t="s">
        <v>5242</v>
      </c>
      <c r="D981" s="254" t="s">
        <v>5241</v>
      </c>
      <c r="E981" s="255" t="s">
        <v>136</v>
      </c>
      <c r="F981" s="254" t="s">
        <v>136</v>
      </c>
      <c r="G981" s="254">
        <v>89214</v>
      </c>
      <c r="H981" s="254" t="s">
        <v>5683</v>
      </c>
      <c r="I981" s="254" t="s">
        <v>48</v>
      </c>
      <c r="J981" s="254" t="s">
        <v>459</v>
      </c>
      <c r="K981" s="255">
        <v>28.16</v>
      </c>
      <c r="L981" s="254" t="s">
        <v>458</v>
      </c>
    </row>
    <row r="982" spans="1:12" ht="13.5" x14ac:dyDescent="0.25">
      <c r="A982" s="254" t="s">
        <v>5244</v>
      </c>
      <c r="B982" s="254" t="s">
        <v>5243</v>
      </c>
      <c r="C982" s="254" t="s">
        <v>5242</v>
      </c>
      <c r="D982" s="254" t="s">
        <v>5241</v>
      </c>
      <c r="E982" s="255" t="s">
        <v>136</v>
      </c>
      <c r="F982" s="254" t="s">
        <v>136</v>
      </c>
      <c r="G982" s="254">
        <v>89215</v>
      </c>
      <c r="H982" s="254" t="s">
        <v>5682</v>
      </c>
      <c r="I982" s="254" t="s">
        <v>48</v>
      </c>
      <c r="J982" s="254" t="s">
        <v>316</v>
      </c>
      <c r="K982" s="255">
        <v>93.58</v>
      </c>
      <c r="L982" s="254" t="s">
        <v>458</v>
      </c>
    </row>
    <row r="983" spans="1:12" ht="13.5" x14ac:dyDescent="0.25">
      <c r="A983" s="254" t="s">
        <v>5244</v>
      </c>
      <c r="B983" s="254" t="s">
        <v>5243</v>
      </c>
      <c r="C983" s="254" t="s">
        <v>5242</v>
      </c>
      <c r="D983" s="254" t="s">
        <v>5241</v>
      </c>
      <c r="E983" s="255" t="s">
        <v>136</v>
      </c>
      <c r="F983" s="254" t="s">
        <v>136</v>
      </c>
      <c r="G983" s="254">
        <v>89221</v>
      </c>
      <c r="H983" s="254" t="s">
        <v>5681</v>
      </c>
      <c r="I983" s="254" t="s">
        <v>48</v>
      </c>
      <c r="J983" s="254" t="s">
        <v>133</v>
      </c>
      <c r="K983" s="255">
        <v>1.22</v>
      </c>
      <c r="L983" s="254" t="s">
        <v>458</v>
      </c>
    </row>
    <row r="984" spans="1:12" ht="13.5" x14ac:dyDescent="0.25">
      <c r="A984" s="254" t="s">
        <v>5244</v>
      </c>
      <c r="B984" s="254" t="s">
        <v>5243</v>
      </c>
      <c r="C984" s="254" t="s">
        <v>5242</v>
      </c>
      <c r="D984" s="254" t="s">
        <v>5241</v>
      </c>
      <c r="E984" s="255" t="s">
        <v>136</v>
      </c>
      <c r="F984" s="254" t="s">
        <v>136</v>
      </c>
      <c r="G984" s="254">
        <v>89222</v>
      </c>
      <c r="H984" s="254" t="s">
        <v>5680</v>
      </c>
      <c r="I984" s="254" t="s">
        <v>48</v>
      </c>
      <c r="J984" s="254" t="s">
        <v>133</v>
      </c>
      <c r="K984" s="255">
        <v>0.3</v>
      </c>
      <c r="L984" s="254" t="s">
        <v>458</v>
      </c>
    </row>
    <row r="985" spans="1:12" ht="13.5" x14ac:dyDescent="0.25">
      <c r="A985" s="254" t="s">
        <v>5244</v>
      </c>
      <c r="B985" s="254" t="s">
        <v>5243</v>
      </c>
      <c r="C985" s="254" t="s">
        <v>5242</v>
      </c>
      <c r="D985" s="254" t="s">
        <v>5241</v>
      </c>
      <c r="E985" s="255" t="s">
        <v>136</v>
      </c>
      <c r="F985" s="254" t="s">
        <v>136</v>
      </c>
      <c r="G985" s="254">
        <v>89223</v>
      </c>
      <c r="H985" s="254" t="s">
        <v>5679</v>
      </c>
      <c r="I985" s="254" t="s">
        <v>48</v>
      </c>
      <c r="J985" s="254" t="s">
        <v>133</v>
      </c>
      <c r="K985" s="255">
        <v>1.42</v>
      </c>
      <c r="L985" s="254" t="s">
        <v>458</v>
      </c>
    </row>
    <row r="986" spans="1:12" ht="13.5" x14ac:dyDescent="0.25">
      <c r="A986" s="254" t="s">
        <v>5244</v>
      </c>
      <c r="B986" s="254" t="s">
        <v>5243</v>
      </c>
      <c r="C986" s="254" t="s">
        <v>5242</v>
      </c>
      <c r="D986" s="254" t="s">
        <v>5241</v>
      </c>
      <c r="E986" s="255" t="s">
        <v>136</v>
      </c>
      <c r="F986" s="254" t="s">
        <v>136</v>
      </c>
      <c r="G986" s="254">
        <v>89224</v>
      </c>
      <c r="H986" s="254" t="s">
        <v>5678</v>
      </c>
      <c r="I986" s="254" t="s">
        <v>48</v>
      </c>
      <c r="J986" s="254" t="s">
        <v>133</v>
      </c>
      <c r="K986" s="255">
        <v>2.67</v>
      </c>
      <c r="L986" s="254" t="s">
        <v>458</v>
      </c>
    </row>
    <row r="987" spans="1:12" ht="13.5" x14ac:dyDescent="0.25">
      <c r="A987" s="254" t="s">
        <v>5244</v>
      </c>
      <c r="B987" s="254" t="s">
        <v>5243</v>
      </c>
      <c r="C987" s="254" t="s">
        <v>5242</v>
      </c>
      <c r="D987" s="254" t="s">
        <v>5241</v>
      </c>
      <c r="E987" s="255" t="s">
        <v>136</v>
      </c>
      <c r="F987" s="254" t="s">
        <v>136</v>
      </c>
      <c r="G987" s="254">
        <v>89228</v>
      </c>
      <c r="H987" s="254" t="s">
        <v>5677</v>
      </c>
      <c r="I987" s="254" t="s">
        <v>48</v>
      </c>
      <c r="J987" s="254" t="s">
        <v>459</v>
      </c>
      <c r="K987" s="255">
        <v>45</v>
      </c>
      <c r="L987" s="254" t="s">
        <v>458</v>
      </c>
    </row>
    <row r="988" spans="1:12" ht="13.5" x14ac:dyDescent="0.25">
      <c r="A988" s="254" t="s">
        <v>5244</v>
      </c>
      <c r="B988" s="254" t="s">
        <v>5243</v>
      </c>
      <c r="C988" s="254" t="s">
        <v>5242</v>
      </c>
      <c r="D988" s="254" t="s">
        <v>5241</v>
      </c>
      <c r="E988" s="255" t="s">
        <v>136</v>
      </c>
      <c r="F988" s="254" t="s">
        <v>136</v>
      </c>
      <c r="G988" s="254">
        <v>89229</v>
      </c>
      <c r="H988" s="254" t="s">
        <v>5676</v>
      </c>
      <c r="I988" s="254" t="s">
        <v>48</v>
      </c>
      <c r="J988" s="254" t="s">
        <v>459</v>
      </c>
      <c r="K988" s="255">
        <v>15.86</v>
      </c>
      <c r="L988" s="254" t="s">
        <v>458</v>
      </c>
    </row>
    <row r="989" spans="1:12" ht="13.5" x14ac:dyDescent="0.25">
      <c r="A989" s="254" t="s">
        <v>5244</v>
      </c>
      <c r="B989" s="254" t="s">
        <v>5243</v>
      </c>
      <c r="C989" s="254" t="s">
        <v>5242</v>
      </c>
      <c r="D989" s="254" t="s">
        <v>5241</v>
      </c>
      <c r="E989" s="255" t="s">
        <v>136</v>
      </c>
      <c r="F989" s="254" t="s">
        <v>136</v>
      </c>
      <c r="G989" s="254">
        <v>89230</v>
      </c>
      <c r="H989" s="254" t="s">
        <v>5675</v>
      </c>
      <c r="I989" s="254" t="s">
        <v>48</v>
      </c>
      <c r="J989" s="254" t="s">
        <v>459</v>
      </c>
      <c r="K989" s="255">
        <v>122.51</v>
      </c>
      <c r="L989" s="254" t="s">
        <v>458</v>
      </c>
    </row>
    <row r="990" spans="1:12" ht="13.5" x14ac:dyDescent="0.25">
      <c r="A990" s="254" t="s">
        <v>5244</v>
      </c>
      <c r="B990" s="254" t="s">
        <v>5243</v>
      </c>
      <c r="C990" s="254" t="s">
        <v>5242</v>
      </c>
      <c r="D990" s="254" t="s">
        <v>5241</v>
      </c>
      <c r="E990" s="255" t="s">
        <v>136</v>
      </c>
      <c r="F990" s="254" t="s">
        <v>136</v>
      </c>
      <c r="G990" s="254">
        <v>89231</v>
      </c>
      <c r="H990" s="254" t="s">
        <v>5674</v>
      </c>
      <c r="I990" s="254" t="s">
        <v>48</v>
      </c>
      <c r="J990" s="254" t="s">
        <v>459</v>
      </c>
      <c r="K990" s="255">
        <v>37.51</v>
      </c>
      <c r="L990" s="254" t="s">
        <v>458</v>
      </c>
    </row>
    <row r="991" spans="1:12" ht="13.5" x14ac:dyDescent="0.25">
      <c r="A991" s="254" t="s">
        <v>5244</v>
      </c>
      <c r="B991" s="254" t="s">
        <v>5243</v>
      </c>
      <c r="C991" s="254" t="s">
        <v>5242</v>
      </c>
      <c r="D991" s="254" t="s">
        <v>5241</v>
      </c>
      <c r="E991" s="255" t="s">
        <v>136</v>
      </c>
      <c r="F991" s="254" t="s">
        <v>136</v>
      </c>
      <c r="G991" s="254">
        <v>89232</v>
      </c>
      <c r="H991" s="254" t="s">
        <v>5673</v>
      </c>
      <c r="I991" s="254" t="s">
        <v>48</v>
      </c>
      <c r="J991" s="254" t="s">
        <v>459</v>
      </c>
      <c r="K991" s="255">
        <v>218.52</v>
      </c>
      <c r="L991" s="254" t="s">
        <v>458</v>
      </c>
    </row>
    <row r="992" spans="1:12" ht="13.5" x14ac:dyDescent="0.25">
      <c r="A992" s="254" t="s">
        <v>5244</v>
      </c>
      <c r="B992" s="254" t="s">
        <v>5243</v>
      </c>
      <c r="C992" s="254" t="s">
        <v>5242</v>
      </c>
      <c r="D992" s="254" t="s">
        <v>5241</v>
      </c>
      <c r="E992" s="255" t="s">
        <v>136</v>
      </c>
      <c r="F992" s="254" t="s">
        <v>136</v>
      </c>
      <c r="G992" s="254">
        <v>89233</v>
      </c>
      <c r="H992" s="254" t="s">
        <v>5672</v>
      </c>
      <c r="I992" s="254" t="s">
        <v>48</v>
      </c>
      <c r="J992" s="254" t="s">
        <v>316</v>
      </c>
      <c r="K992" s="255">
        <v>168.41</v>
      </c>
      <c r="L992" s="254" t="s">
        <v>458</v>
      </c>
    </row>
    <row r="993" spans="1:12" ht="13.5" x14ac:dyDescent="0.25">
      <c r="A993" s="254" t="s">
        <v>5244</v>
      </c>
      <c r="B993" s="254" t="s">
        <v>5243</v>
      </c>
      <c r="C993" s="254" t="s">
        <v>5242</v>
      </c>
      <c r="D993" s="254" t="s">
        <v>5241</v>
      </c>
      <c r="E993" s="255" t="s">
        <v>136</v>
      </c>
      <c r="F993" s="254" t="s">
        <v>136</v>
      </c>
      <c r="G993" s="254">
        <v>89236</v>
      </c>
      <c r="H993" s="254" t="s">
        <v>5671</v>
      </c>
      <c r="I993" s="254" t="s">
        <v>48</v>
      </c>
      <c r="J993" s="254" t="s">
        <v>459</v>
      </c>
      <c r="K993" s="255">
        <v>286.18</v>
      </c>
      <c r="L993" s="254" t="s">
        <v>458</v>
      </c>
    </row>
    <row r="994" spans="1:12" ht="13.5" x14ac:dyDescent="0.25">
      <c r="A994" s="254" t="s">
        <v>5244</v>
      </c>
      <c r="B994" s="254" t="s">
        <v>5243</v>
      </c>
      <c r="C994" s="254" t="s">
        <v>5242</v>
      </c>
      <c r="D994" s="254" t="s">
        <v>5241</v>
      </c>
      <c r="E994" s="255" t="s">
        <v>136</v>
      </c>
      <c r="F994" s="254" t="s">
        <v>136</v>
      </c>
      <c r="G994" s="254">
        <v>89237</v>
      </c>
      <c r="H994" s="254" t="s">
        <v>5670</v>
      </c>
      <c r="I994" s="254" t="s">
        <v>48</v>
      </c>
      <c r="J994" s="254" t="s">
        <v>459</v>
      </c>
      <c r="K994" s="255">
        <v>87.63</v>
      </c>
      <c r="L994" s="254" t="s">
        <v>458</v>
      </c>
    </row>
    <row r="995" spans="1:12" ht="13.5" x14ac:dyDescent="0.25">
      <c r="A995" s="254" t="s">
        <v>5244</v>
      </c>
      <c r="B995" s="254" t="s">
        <v>5243</v>
      </c>
      <c r="C995" s="254" t="s">
        <v>5242</v>
      </c>
      <c r="D995" s="254" t="s">
        <v>5241</v>
      </c>
      <c r="E995" s="255" t="s">
        <v>136</v>
      </c>
      <c r="F995" s="254" t="s">
        <v>136</v>
      </c>
      <c r="G995" s="254">
        <v>89238</v>
      </c>
      <c r="H995" s="254" t="s">
        <v>5669</v>
      </c>
      <c r="I995" s="254" t="s">
        <v>48</v>
      </c>
      <c r="J995" s="254" t="s">
        <v>459</v>
      </c>
      <c r="K995" s="255">
        <v>510.47</v>
      </c>
      <c r="L995" s="254" t="s">
        <v>458</v>
      </c>
    </row>
    <row r="996" spans="1:12" ht="13.5" x14ac:dyDescent="0.25">
      <c r="A996" s="254" t="s">
        <v>5244</v>
      </c>
      <c r="B996" s="254" t="s">
        <v>5243</v>
      </c>
      <c r="C996" s="254" t="s">
        <v>5242</v>
      </c>
      <c r="D996" s="254" t="s">
        <v>5241</v>
      </c>
      <c r="E996" s="255" t="s">
        <v>136</v>
      </c>
      <c r="F996" s="254" t="s">
        <v>136</v>
      </c>
      <c r="G996" s="254">
        <v>89239</v>
      </c>
      <c r="H996" s="254" t="s">
        <v>5668</v>
      </c>
      <c r="I996" s="254" t="s">
        <v>48</v>
      </c>
      <c r="J996" s="254" t="s">
        <v>316</v>
      </c>
      <c r="K996" s="255">
        <v>445.37</v>
      </c>
      <c r="L996" s="254" t="s">
        <v>458</v>
      </c>
    </row>
    <row r="997" spans="1:12" ht="13.5" x14ac:dyDescent="0.25">
      <c r="A997" s="254" t="s">
        <v>5244</v>
      </c>
      <c r="B997" s="254" t="s">
        <v>5243</v>
      </c>
      <c r="C997" s="254" t="s">
        <v>5242</v>
      </c>
      <c r="D997" s="254" t="s">
        <v>5241</v>
      </c>
      <c r="E997" s="255" t="s">
        <v>136</v>
      </c>
      <c r="F997" s="254" t="s">
        <v>136</v>
      </c>
      <c r="G997" s="254">
        <v>89240</v>
      </c>
      <c r="H997" s="254" t="s">
        <v>5667</v>
      </c>
      <c r="I997" s="254" t="s">
        <v>48</v>
      </c>
      <c r="J997" s="254" t="s">
        <v>459</v>
      </c>
      <c r="K997" s="255">
        <v>87.82</v>
      </c>
      <c r="L997" s="254" t="s">
        <v>458</v>
      </c>
    </row>
    <row r="998" spans="1:12" ht="13.5" x14ac:dyDescent="0.25">
      <c r="A998" s="254" t="s">
        <v>5244</v>
      </c>
      <c r="B998" s="254" t="s">
        <v>5243</v>
      </c>
      <c r="C998" s="254" t="s">
        <v>5242</v>
      </c>
      <c r="D998" s="254" t="s">
        <v>5241</v>
      </c>
      <c r="E998" s="255" t="s">
        <v>136</v>
      </c>
      <c r="F998" s="254" t="s">
        <v>136</v>
      </c>
      <c r="G998" s="254">
        <v>89241</v>
      </c>
      <c r="H998" s="254" t="s">
        <v>5666</v>
      </c>
      <c r="I998" s="254" t="s">
        <v>48</v>
      </c>
      <c r="J998" s="254" t="s">
        <v>459</v>
      </c>
      <c r="K998" s="255">
        <v>30.95</v>
      </c>
      <c r="L998" s="254" t="s">
        <v>458</v>
      </c>
    </row>
    <row r="999" spans="1:12" ht="13.5" x14ac:dyDescent="0.25">
      <c r="A999" s="254" t="s">
        <v>5244</v>
      </c>
      <c r="B999" s="254" t="s">
        <v>5243</v>
      </c>
      <c r="C999" s="254" t="s">
        <v>5242</v>
      </c>
      <c r="D999" s="254" t="s">
        <v>5241</v>
      </c>
      <c r="E999" s="255" t="s">
        <v>136</v>
      </c>
      <c r="F999" s="254" t="s">
        <v>136</v>
      </c>
      <c r="G999" s="254">
        <v>89246</v>
      </c>
      <c r="H999" s="254" t="s">
        <v>5665</v>
      </c>
      <c r="I999" s="254" t="s">
        <v>48</v>
      </c>
      <c r="J999" s="254" t="s">
        <v>459</v>
      </c>
      <c r="K999" s="255">
        <v>248.67</v>
      </c>
      <c r="L999" s="254" t="s">
        <v>458</v>
      </c>
    </row>
    <row r="1000" spans="1:12" ht="13.5" x14ac:dyDescent="0.25">
      <c r="A1000" s="254" t="s">
        <v>5244</v>
      </c>
      <c r="B1000" s="254" t="s">
        <v>5243</v>
      </c>
      <c r="C1000" s="254" t="s">
        <v>5242</v>
      </c>
      <c r="D1000" s="254" t="s">
        <v>5241</v>
      </c>
      <c r="E1000" s="255" t="s">
        <v>136</v>
      </c>
      <c r="F1000" s="254" t="s">
        <v>136</v>
      </c>
      <c r="G1000" s="254">
        <v>89247</v>
      </c>
      <c r="H1000" s="254" t="s">
        <v>5664</v>
      </c>
      <c r="I1000" s="254" t="s">
        <v>48</v>
      </c>
      <c r="J1000" s="254" t="s">
        <v>459</v>
      </c>
      <c r="K1000" s="255">
        <v>76.14</v>
      </c>
      <c r="L1000" s="254" t="s">
        <v>458</v>
      </c>
    </row>
    <row r="1001" spans="1:12" ht="13.5" x14ac:dyDescent="0.25">
      <c r="A1001" s="254" t="s">
        <v>5244</v>
      </c>
      <c r="B1001" s="254" t="s">
        <v>5243</v>
      </c>
      <c r="C1001" s="254" t="s">
        <v>5242</v>
      </c>
      <c r="D1001" s="254" t="s">
        <v>5241</v>
      </c>
      <c r="E1001" s="255" t="s">
        <v>136</v>
      </c>
      <c r="F1001" s="254" t="s">
        <v>136</v>
      </c>
      <c r="G1001" s="254">
        <v>89248</v>
      </c>
      <c r="H1001" s="254" t="s">
        <v>5663</v>
      </c>
      <c r="I1001" s="254" t="s">
        <v>48</v>
      </c>
      <c r="J1001" s="254" t="s">
        <v>459</v>
      </c>
      <c r="K1001" s="255">
        <v>443.56</v>
      </c>
      <c r="L1001" s="254" t="s">
        <v>458</v>
      </c>
    </row>
    <row r="1002" spans="1:12" ht="13.5" x14ac:dyDescent="0.25">
      <c r="A1002" s="254" t="s">
        <v>5244</v>
      </c>
      <c r="B1002" s="254" t="s">
        <v>5243</v>
      </c>
      <c r="C1002" s="254" t="s">
        <v>5242</v>
      </c>
      <c r="D1002" s="254" t="s">
        <v>5241</v>
      </c>
      <c r="E1002" s="255" t="s">
        <v>136</v>
      </c>
      <c r="F1002" s="254" t="s">
        <v>136</v>
      </c>
      <c r="G1002" s="254">
        <v>89249</v>
      </c>
      <c r="H1002" s="254" t="s">
        <v>5662</v>
      </c>
      <c r="I1002" s="254" t="s">
        <v>48</v>
      </c>
      <c r="J1002" s="254" t="s">
        <v>316</v>
      </c>
      <c r="K1002" s="255">
        <v>379.64</v>
      </c>
      <c r="L1002" s="254" t="s">
        <v>458</v>
      </c>
    </row>
    <row r="1003" spans="1:12" ht="13.5" x14ac:dyDescent="0.25">
      <c r="A1003" s="254" t="s">
        <v>5244</v>
      </c>
      <c r="B1003" s="254" t="s">
        <v>5243</v>
      </c>
      <c r="C1003" s="254" t="s">
        <v>5242</v>
      </c>
      <c r="D1003" s="254" t="s">
        <v>5241</v>
      </c>
      <c r="E1003" s="255" t="s">
        <v>136</v>
      </c>
      <c r="F1003" s="254" t="s">
        <v>136</v>
      </c>
      <c r="G1003" s="254">
        <v>89253</v>
      </c>
      <c r="H1003" s="254" t="s">
        <v>5661</v>
      </c>
      <c r="I1003" s="254" t="s">
        <v>48</v>
      </c>
      <c r="J1003" s="254" t="s">
        <v>459</v>
      </c>
      <c r="K1003" s="255">
        <v>71.97</v>
      </c>
      <c r="L1003" s="254" t="s">
        <v>458</v>
      </c>
    </row>
    <row r="1004" spans="1:12" ht="13.5" x14ac:dyDescent="0.25">
      <c r="A1004" s="254" t="s">
        <v>5244</v>
      </c>
      <c r="B1004" s="254" t="s">
        <v>5243</v>
      </c>
      <c r="C1004" s="254" t="s">
        <v>5242</v>
      </c>
      <c r="D1004" s="254" t="s">
        <v>5241</v>
      </c>
      <c r="E1004" s="255" t="s">
        <v>136</v>
      </c>
      <c r="F1004" s="254" t="s">
        <v>136</v>
      </c>
      <c r="G1004" s="254">
        <v>89254</v>
      </c>
      <c r="H1004" s="254" t="s">
        <v>5660</v>
      </c>
      <c r="I1004" s="254" t="s">
        <v>48</v>
      </c>
      <c r="J1004" s="254" t="s">
        <v>459</v>
      </c>
      <c r="K1004" s="255">
        <v>25.37</v>
      </c>
      <c r="L1004" s="254" t="s">
        <v>458</v>
      </c>
    </row>
    <row r="1005" spans="1:12" ht="13.5" x14ac:dyDescent="0.25">
      <c r="A1005" s="254" t="s">
        <v>5244</v>
      </c>
      <c r="B1005" s="254" t="s">
        <v>5243</v>
      </c>
      <c r="C1005" s="254" t="s">
        <v>5242</v>
      </c>
      <c r="D1005" s="254" t="s">
        <v>5241</v>
      </c>
      <c r="E1005" s="255" t="s">
        <v>136</v>
      </c>
      <c r="F1005" s="254" t="s">
        <v>136</v>
      </c>
      <c r="G1005" s="254">
        <v>89255</v>
      </c>
      <c r="H1005" s="254" t="s">
        <v>5659</v>
      </c>
      <c r="I1005" s="254" t="s">
        <v>48</v>
      </c>
      <c r="J1005" s="254" t="s">
        <v>459</v>
      </c>
      <c r="K1005" s="255">
        <v>115.69</v>
      </c>
      <c r="L1005" s="254" t="s">
        <v>458</v>
      </c>
    </row>
    <row r="1006" spans="1:12" ht="13.5" x14ac:dyDescent="0.25">
      <c r="A1006" s="254" t="s">
        <v>5244</v>
      </c>
      <c r="B1006" s="254" t="s">
        <v>5243</v>
      </c>
      <c r="C1006" s="254" t="s">
        <v>5242</v>
      </c>
      <c r="D1006" s="254" t="s">
        <v>5241</v>
      </c>
      <c r="E1006" s="255" t="s">
        <v>136</v>
      </c>
      <c r="F1006" s="254" t="s">
        <v>136</v>
      </c>
      <c r="G1006" s="254">
        <v>89256</v>
      </c>
      <c r="H1006" s="254" t="s">
        <v>5658</v>
      </c>
      <c r="I1006" s="254" t="s">
        <v>48</v>
      </c>
      <c r="J1006" s="254" t="s">
        <v>316</v>
      </c>
      <c r="K1006" s="255">
        <v>85.44</v>
      </c>
      <c r="L1006" s="254" t="s">
        <v>458</v>
      </c>
    </row>
    <row r="1007" spans="1:12" ht="13.5" x14ac:dyDescent="0.25">
      <c r="A1007" s="254" t="s">
        <v>5244</v>
      </c>
      <c r="B1007" s="254" t="s">
        <v>5243</v>
      </c>
      <c r="C1007" s="254" t="s">
        <v>5242</v>
      </c>
      <c r="D1007" s="254" t="s">
        <v>5241</v>
      </c>
      <c r="E1007" s="255" t="s">
        <v>136</v>
      </c>
      <c r="F1007" s="254" t="s">
        <v>136</v>
      </c>
      <c r="G1007" s="254">
        <v>89259</v>
      </c>
      <c r="H1007" s="254" t="s">
        <v>5657</v>
      </c>
      <c r="I1007" s="254" t="s">
        <v>48</v>
      </c>
      <c r="J1007" s="254" t="s">
        <v>459</v>
      </c>
      <c r="K1007" s="255">
        <v>27.32</v>
      </c>
      <c r="L1007" s="254" t="s">
        <v>458</v>
      </c>
    </row>
    <row r="1008" spans="1:12" ht="13.5" x14ac:dyDescent="0.25">
      <c r="A1008" s="254" t="s">
        <v>5244</v>
      </c>
      <c r="B1008" s="254" t="s">
        <v>5243</v>
      </c>
      <c r="C1008" s="254" t="s">
        <v>5242</v>
      </c>
      <c r="D1008" s="254" t="s">
        <v>5241</v>
      </c>
      <c r="E1008" s="255" t="s">
        <v>136</v>
      </c>
      <c r="F1008" s="254" t="s">
        <v>136</v>
      </c>
      <c r="G1008" s="254">
        <v>89260</v>
      </c>
      <c r="H1008" s="254" t="s">
        <v>5656</v>
      </c>
      <c r="I1008" s="254" t="s">
        <v>48</v>
      </c>
      <c r="J1008" s="254" t="s">
        <v>459</v>
      </c>
      <c r="K1008" s="255">
        <v>10.029999999999999</v>
      </c>
      <c r="L1008" s="254" t="s">
        <v>458</v>
      </c>
    </row>
    <row r="1009" spans="1:12" ht="13.5" x14ac:dyDescent="0.25">
      <c r="A1009" s="254" t="s">
        <v>5244</v>
      </c>
      <c r="B1009" s="254" t="s">
        <v>5243</v>
      </c>
      <c r="C1009" s="254" t="s">
        <v>5242</v>
      </c>
      <c r="D1009" s="254" t="s">
        <v>5241</v>
      </c>
      <c r="E1009" s="255" t="s">
        <v>136</v>
      </c>
      <c r="F1009" s="254" t="s">
        <v>136</v>
      </c>
      <c r="G1009" s="254">
        <v>89262</v>
      </c>
      <c r="H1009" s="254" t="s">
        <v>5655</v>
      </c>
      <c r="I1009" s="254" t="s">
        <v>48</v>
      </c>
      <c r="J1009" s="254" t="s">
        <v>459</v>
      </c>
      <c r="K1009" s="255">
        <v>46.24</v>
      </c>
      <c r="L1009" s="254" t="s">
        <v>458</v>
      </c>
    </row>
    <row r="1010" spans="1:12" ht="13.5" x14ac:dyDescent="0.25">
      <c r="A1010" s="254" t="s">
        <v>5244</v>
      </c>
      <c r="B1010" s="254" t="s">
        <v>5243</v>
      </c>
      <c r="C1010" s="254" t="s">
        <v>5242</v>
      </c>
      <c r="D1010" s="254" t="s">
        <v>5241</v>
      </c>
      <c r="E1010" s="255" t="s">
        <v>136</v>
      </c>
      <c r="F1010" s="254" t="s">
        <v>136</v>
      </c>
      <c r="G1010" s="254">
        <v>89264</v>
      </c>
      <c r="H1010" s="254" t="s">
        <v>5654</v>
      </c>
      <c r="I1010" s="254" t="s">
        <v>48</v>
      </c>
      <c r="J1010" s="254" t="s">
        <v>459</v>
      </c>
      <c r="K1010" s="255">
        <v>21.08</v>
      </c>
      <c r="L1010" s="254" t="s">
        <v>458</v>
      </c>
    </row>
    <row r="1011" spans="1:12" ht="13.5" x14ac:dyDescent="0.25">
      <c r="A1011" s="254" t="s">
        <v>5244</v>
      </c>
      <c r="B1011" s="254" t="s">
        <v>5243</v>
      </c>
      <c r="C1011" s="254" t="s">
        <v>5242</v>
      </c>
      <c r="D1011" s="254" t="s">
        <v>5241</v>
      </c>
      <c r="E1011" s="255" t="s">
        <v>136</v>
      </c>
      <c r="F1011" s="254" t="s">
        <v>136</v>
      </c>
      <c r="G1011" s="254">
        <v>89265</v>
      </c>
      <c r="H1011" s="254" t="s">
        <v>5653</v>
      </c>
      <c r="I1011" s="254" t="s">
        <v>48</v>
      </c>
      <c r="J1011" s="254" t="s">
        <v>459</v>
      </c>
      <c r="K1011" s="255">
        <v>8.4</v>
      </c>
      <c r="L1011" s="254" t="s">
        <v>458</v>
      </c>
    </row>
    <row r="1012" spans="1:12" ht="13.5" x14ac:dyDescent="0.25">
      <c r="A1012" s="254" t="s">
        <v>5244</v>
      </c>
      <c r="B1012" s="254" t="s">
        <v>5243</v>
      </c>
      <c r="C1012" s="254" t="s">
        <v>5242</v>
      </c>
      <c r="D1012" s="254" t="s">
        <v>5241</v>
      </c>
      <c r="E1012" s="255" t="s">
        <v>136</v>
      </c>
      <c r="F1012" s="254" t="s">
        <v>136</v>
      </c>
      <c r="G1012" s="254">
        <v>89266</v>
      </c>
      <c r="H1012" s="254" t="s">
        <v>5652</v>
      </c>
      <c r="I1012" s="254" t="s">
        <v>48</v>
      </c>
      <c r="J1012" s="254" t="s">
        <v>459</v>
      </c>
      <c r="K1012" s="255">
        <v>3.39</v>
      </c>
      <c r="L1012" s="254" t="s">
        <v>458</v>
      </c>
    </row>
    <row r="1013" spans="1:12" ht="13.5" x14ac:dyDescent="0.25">
      <c r="A1013" s="254" t="s">
        <v>5244</v>
      </c>
      <c r="B1013" s="254" t="s">
        <v>5243</v>
      </c>
      <c r="C1013" s="254" t="s">
        <v>5242</v>
      </c>
      <c r="D1013" s="254" t="s">
        <v>5241</v>
      </c>
      <c r="E1013" s="255" t="s">
        <v>136</v>
      </c>
      <c r="F1013" s="254" t="s">
        <v>136</v>
      </c>
      <c r="G1013" s="254">
        <v>89267</v>
      </c>
      <c r="H1013" s="254" t="s">
        <v>5651</v>
      </c>
      <c r="I1013" s="254" t="s">
        <v>48</v>
      </c>
      <c r="J1013" s="254" t="s">
        <v>459</v>
      </c>
      <c r="K1013" s="255">
        <v>52.21</v>
      </c>
      <c r="L1013" s="254" t="s">
        <v>458</v>
      </c>
    </row>
    <row r="1014" spans="1:12" ht="13.5" x14ac:dyDescent="0.25">
      <c r="A1014" s="254" t="s">
        <v>5244</v>
      </c>
      <c r="B1014" s="254" t="s">
        <v>5243</v>
      </c>
      <c r="C1014" s="254" t="s">
        <v>5242</v>
      </c>
      <c r="D1014" s="254" t="s">
        <v>5241</v>
      </c>
      <c r="E1014" s="255" t="s">
        <v>136</v>
      </c>
      <c r="F1014" s="254" t="s">
        <v>136</v>
      </c>
      <c r="G1014" s="254">
        <v>89268</v>
      </c>
      <c r="H1014" s="254" t="s">
        <v>5650</v>
      </c>
      <c r="I1014" s="254" t="s">
        <v>48</v>
      </c>
      <c r="J1014" s="254" t="s">
        <v>459</v>
      </c>
      <c r="K1014" s="255">
        <v>18.399999999999999</v>
      </c>
      <c r="L1014" s="254" t="s">
        <v>458</v>
      </c>
    </row>
    <row r="1015" spans="1:12" ht="13.5" x14ac:dyDescent="0.25">
      <c r="A1015" s="254" t="s">
        <v>5244</v>
      </c>
      <c r="B1015" s="254" t="s">
        <v>5243</v>
      </c>
      <c r="C1015" s="254" t="s">
        <v>5242</v>
      </c>
      <c r="D1015" s="254" t="s">
        <v>5241</v>
      </c>
      <c r="E1015" s="255" t="s">
        <v>136</v>
      </c>
      <c r="F1015" s="254" t="s">
        <v>136</v>
      </c>
      <c r="G1015" s="254">
        <v>89269</v>
      </c>
      <c r="H1015" s="254" t="s">
        <v>5649</v>
      </c>
      <c r="I1015" s="254" t="s">
        <v>48</v>
      </c>
      <c r="J1015" s="254" t="s">
        <v>459</v>
      </c>
      <c r="K1015" s="255">
        <v>7.44</v>
      </c>
      <c r="L1015" s="254" t="s">
        <v>458</v>
      </c>
    </row>
    <row r="1016" spans="1:12" ht="13.5" x14ac:dyDescent="0.25">
      <c r="A1016" s="254" t="s">
        <v>5244</v>
      </c>
      <c r="B1016" s="254" t="s">
        <v>5243</v>
      </c>
      <c r="C1016" s="254" t="s">
        <v>5242</v>
      </c>
      <c r="D1016" s="254" t="s">
        <v>5241</v>
      </c>
      <c r="E1016" s="255" t="s">
        <v>136</v>
      </c>
      <c r="F1016" s="254" t="s">
        <v>136</v>
      </c>
      <c r="G1016" s="254">
        <v>89270</v>
      </c>
      <c r="H1016" s="254" t="s">
        <v>5648</v>
      </c>
      <c r="I1016" s="254" t="s">
        <v>48</v>
      </c>
      <c r="J1016" s="254" t="s">
        <v>459</v>
      </c>
      <c r="K1016" s="255">
        <v>83.94</v>
      </c>
      <c r="L1016" s="254" t="s">
        <v>458</v>
      </c>
    </row>
    <row r="1017" spans="1:12" ht="13.5" x14ac:dyDescent="0.25">
      <c r="A1017" s="254" t="s">
        <v>5244</v>
      </c>
      <c r="B1017" s="254" t="s">
        <v>5243</v>
      </c>
      <c r="C1017" s="254" t="s">
        <v>5242</v>
      </c>
      <c r="D1017" s="254" t="s">
        <v>5241</v>
      </c>
      <c r="E1017" s="255" t="s">
        <v>136</v>
      </c>
      <c r="F1017" s="254" t="s">
        <v>136</v>
      </c>
      <c r="G1017" s="254">
        <v>89271</v>
      </c>
      <c r="H1017" s="254" t="s">
        <v>5647</v>
      </c>
      <c r="I1017" s="254" t="s">
        <v>48</v>
      </c>
      <c r="J1017" s="254" t="s">
        <v>316</v>
      </c>
      <c r="K1017" s="255">
        <v>29.24</v>
      </c>
      <c r="L1017" s="254" t="s">
        <v>458</v>
      </c>
    </row>
    <row r="1018" spans="1:12" ht="13.5" x14ac:dyDescent="0.25">
      <c r="A1018" s="254" t="s">
        <v>5244</v>
      </c>
      <c r="B1018" s="254" t="s">
        <v>5243</v>
      </c>
      <c r="C1018" s="254" t="s">
        <v>5242</v>
      </c>
      <c r="D1018" s="254" t="s">
        <v>5241</v>
      </c>
      <c r="E1018" s="255" t="s">
        <v>136</v>
      </c>
      <c r="F1018" s="254" t="s">
        <v>136</v>
      </c>
      <c r="G1018" s="254">
        <v>89274</v>
      </c>
      <c r="H1018" s="254" t="s">
        <v>5646</v>
      </c>
      <c r="I1018" s="254" t="s">
        <v>48</v>
      </c>
      <c r="J1018" s="254" t="s">
        <v>133</v>
      </c>
      <c r="K1018" s="255">
        <v>1.48</v>
      </c>
      <c r="L1018" s="254" t="s">
        <v>458</v>
      </c>
    </row>
    <row r="1019" spans="1:12" ht="13.5" x14ac:dyDescent="0.25">
      <c r="A1019" s="254" t="s">
        <v>5244</v>
      </c>
      <c r="B1019" s="254" t="s">
        <v>5243</v>
      </c>
      <c r="C1019" s="254" t="s">
        <v>5242</v>
      </c>
      <c r="D1019" s="254" t="s">
        <v>5241</v>
      </c>
      <c r="E1019" s="255" t="s">
        <v>136</v>
      </c>
      <c r="F1019" s="254" t="s">
        <v>136</v>
      </c>
      <c r="G1019" s="254">
        <v>89275</v>
      </c>
      <c r="H1019" s="254" t="s">
        <v>5645</v>
      </c>
      <c r="I1019" s="254" t="s">
        <v>48</v>
      </c>
      <c r="J1019" s="254" t="s">
        <v>133</v>
      </c>
      <c r="K1019" s="255">
        <v>0.36</v>
      </c>
      <c r="L1019" s="254" t="s">
        <v>458</v>
      </c>
    </row>
    <row r="1020" spans="1:12" ht="13.5" x14ac:dyDescent="0.25">
      <c r="A1020" s="254" t="s">
        <v>5244</v>
      </c>
      <c r="B1020" s="254" t="s">
        <v>5243</v>
      </c>
      <c r="C1020" s="254" t="s">
        <v>5242</v>
      </c>
      <c r="D1020" s="254" t="s">
        <v>5241</v>
      </c>
      <c r="E1020" s="255" t="s">
        <v>136</v>
      </c>
      <c r="F1020" s="254" t="s">
        <v>136</v>
      </c>
      <c r="G1020" s="254">
        <v>89276</v>
      </c>
      <c r="H1020" s="254" t="s">
        <v>5644</v>
      </c>
      <c r="I1020" s="254" t="s">
        <v>48</v>
      </c>
      <c r="J1020" s="254" t="s">
        <v>133</v>
      </c>
      <c r="K1020" s="255">
        <v>1.97</v>
      </c>
      <c r="L1020" s="254" t="s">
        <v>458</v>
      </c>
    </row>
    <row r="1021" spans="1:12" ht="13.5" x14ac:dyDescent="0.25">
      <c r="A1021" s="254" t="s">
        <v>5244</v>
      </c>
      <c r="B1021" s="254" t="s">
        <v>5243</v>
      </c>
      <c r="C1021" s="254" t="s">
        <v>5242</v>
      </c>
      <c r="D1021" s="254" t="s">
        <v>5241</v>
      </c>
      <c r="E1021" s="255" t="s">
        <v>136</v>
      </c>
      <c r="F1021" s="254" t="s">
        <v>136</v>
      </c>
      <c r="G1021" s="254">
        <v>89277</v>
      </c>
      <c r="H1021" s="254" t="s">
        <v>5643</v>
      </c>
      <c r="I1021" s="254" t="s">
        <v>48</v>
      </c>
      <c r="J1021" s="254" t="s">
        <v>316</v>
      </c>
      <c r="K1021" s="255">
        <v>8.5399999999999991</v>
      </c>
      <c r="L1021" s="254" t="s">
        <v>458</v>
      </c>
    </row>
    <row r="1022" spans="1:12" ht="13.5" x14ac:dyDescent="0.25">
      <c r="A1022" s="254" t="s">
        <v>5244</v>
      </c>
      <c r="B1022" s="254" t="s">
        <v>5243</v>
      </c>
      <c r="C1022" s="254" t="s">
        <v>5242</v>
      </c>
      <c r="D1022" s="254" t="s">
        <v>5241</v>
      </c>
      <c r="E1022" s="255" t="s">
        <v>136</v>
      </c>
      <c r="F1022" s="254" t="s">
        <v>136</v>
      </c>
      <c r="G1022" s="254">
        <v>89280</v>
      </c>
      <c r="H1022" s="254" t="s">
        <v>5642</v>
      </c>
      <c r="I1022" s="254" t="s">
        <v>48</v>
      </c>
      <c r="J1022" s="254" t="s">
        <v>459</v>
      </c>
      <c r="K1022" s="255">
        <v>39.36</v>
      </c>
      <c r="L1022" s="254" t="s">
        <v>458</v>
      </c>
    </row>
    <row r="1023" spans="1:12" ht="13.5" x14ac:dyDescent="0.25">
      <c r="A1023" s="254" t="s">
        <v>5244</v>
      </c>
      <c r="B1023" s="254" t="s">
        <v>5243</v>
      </c>
      <c r="C1023" s="254" t="s">
        <v>5242</v>
      </c>
      <c r="D1023" s="254" t="s">
        <v>5241</v>
      </c>
      <c r="E1023" s="255" t="s">
        <v>136</v>
      </c>
      <c r="F1023" s="254" t="s">
        <v>136</v>
      </c>
      <c r="G1023" s="254">
        <v>89281</v>
      </c>
      <c r="H1023" s="254" t="s">
        <v>5641</v>
      </c>
      <c r="I1023" s="254" t="s">
        <v>48</v>
      </c>
      <c r="J1023" s="254" t="s">
        <v>459</v>
      </c>
      <c r="K1023" s="255">
        <v>10.56</v>
      </c>
      <c r="L1023" s="254" t="s">
        <v>458</v>
      </c>
    </row>
    <row r="1024" spans="1:12" ht="13.5" x14ac:dyDescent="0.25">
      <c r="A1024" s="254" t="s">
        <v>5244</v>
      </c>
      <c r="B1024" s="254" t="s">
        <v>5243</v>
      </c>
      <c r="C1024" s="254" t="s">
        <v>5242</v>
      </c>
      <c r="D1024" s="254" t="s">
        <v>5241</v>
      </c>
      <c r="E1024" s="255" t="s">
        <v>136</v>
      </c>
      <c r="F1024" s="254" t="s">
        <v>136</v>
      </c>
      <c r="G1024" s="254">
        <v>89870</v>
      </c>
      <c r="H1024" s="254" t="s">
        <v>5640</v>
      </c>
      <c r="I1024" s="254" t="s">
        <v>48</v>
      </c>
      <c r="J1024" s="254" t="s">
        <v>459</v>
      </c>
      <c r="K1024" s="255">
        <v>39.58</v>
      </c>
      <c r="L1024" s="254" t="s">
        <v>458</v>
      </c>
    </row>
    <row r="1025" spans="1:12" ht="13.5" x14ac:dyDescent="0.25">
      <c r="A1025" s="254" t="s">
        <v>5244</v>
      </c>
      <c r="B1025" s="254" t="s">
        <v>5243</v>
      </c>
      <c r="C1025" s="254" t="s">
        <v>5242</v>
      </c>
      <c r="D1025" s="254" t="s">
        <v>5241</v>
      </c>
      <c r="E1025" s="255" t="s">
        <v>136</v>
      </c>
      <c r="F1025" s="254" t="s">
        <v>136</v>
      </c>
      <c r="G1025" s="254">
        <v>89871</v>
      </c>
      <c r="H1025" s="254" t="s">
        <v>5639</v>
      </c>
      <c r="I1025" s="254" t="s">
        <v>48</v>
      </c>
      <c r="J1025" s="254" t="s">
        <v>459</v>
      </c>
      <c r="K1025" s="255">
        <v>13.91</v>
      </c>
      <c r="L1025" s="254" t="s">
        <v>458</v>
      </c>
    </row>
    <row r="1026" spans="1:12" ht="13.5" x14ac:dyDescent="0.25">
      <c r="A1026" s="254" t="s">
        <v>5244</v>
      </c>
      <c r="B1026" s="254" t="s">
        <v>5243</v>
      </c>
      <c r="C1026" s="254" t="s">
        <v>5242</v>
      </c>
      <c r="D1026" s="254" t="s">
        <v>5241</v>
      </c>
      <c r="E1026" s="255" t="s">
        <v>136</v>
      </c>
      <c r="F1026" s="254" t="s">
        <v>136</v>
      </c>
      <c r="G1026" s="254">
        <v>89872</v>
      </c>
      <c r="H1026" s="254" t="s">
        <v>5638</v>
      </c>
      <c r="I1026" s="254" t="s">
        <v>48</v>
      </c>
      <c r="J1026" s="254" t="s">
        <v>459</v>
      </c>
      <c r="K1026" s="255">
        <v>5.62</v>
      </c>
      <c r="L1026" s="254" t="s">
        <v>458</v>
      </c>
    </row>
    <row r="1027" spans="1:12" ht="13.5" x14ac:dyDescent="0.25">
      <c r="A1027" s="254" t="s">
        <v>5244</v>
      </c>
      <c r="B1027" s="254" t="s">
        <v>5243</v>
      </c>
      <c r="C1027" s="254" t="s">
        <v>5242</v>
      </c>
      <c r="D1027" s="254" t="s">
        <v>5241</v>
      </c>
      <c r="E1027" s="255" t="s">
        <v>136</v>
      </c>
      <c r="F1027" s="254" t="s">
        <v>136</v>
      </c>
      <c r="G1027" s="254">
        <v>89873</v>
      </c>
      <c r="H1027" s="254" t="s">
        <v>5637</v>
      </c>
      <c r="I1027" s="254" t="s">
        <v>48</v>
      </c>
      <c r="J1027" s="254" t="s">
        <v>459</v>
      </c>
      <c r="K1027" s="255">
        <v>67.69</v>
      </c>
      <c r="L1027" s="254" t="s">
        <v>458</v>
      </c>
    </row>
    <row r="1028" spans="1:12" ht="13.5" x14ac:dyDescent="0.25">
      <c r="A1028" s="254" t="s">
        <v>5244</v>
      </c>
      <c r="B1028" s="254" t="s">
        <v>5243</v>
      </c>
      <c r="C1028" s="254" t="s">
        <v>5242</v>
      </c>
      <c r="D1028" s="254" t="s">
        <v>5241</v>
      </c>
      <c r="E1028" s="255" t="s">
        <v>136</v>
      </c>
      <c r="F1028" s="254" t="s">
        <v>136</v>
      </c>
      <c r="G1028" s="254">
        <v>89874</v>
      </c>
      <c r="H1028" s="254" t="s">
        <v>5636</v>
      </c>
      <c r="I1028" s="254" t="s">
        <v>48</v>
      </c>
      <c r="J1028" s="254" t="s">
        <v>316</v>
      </c>
      <c r="K1028" s="255">
        <v>177.7</v>
      </c>
      <c r="L1028" s="254" t="s">
        <v>458</v>
      </c>
    </row>
    <row r="1029" spans="1:12" ht="13.5" x14ac:dyDescent="0.25">
      <c r="A1029" s="254" t="s">
        <v>5244</v>
      </c>
      <c r="B1029" s="254" t="s">
        <v>5243</v>
      </c>
      <c r="C1029" s="254" t="s">
        <v>5242</v>
      </c>
      <c r="D1029" s="254" t="s">
        <v>5241</v>
      </c>
      <c r="E1029" s="255" t="s">
        <v>136</v>
      </c>
      <c r="F1029" s="254" t="s">
        <v>136</v>
      </c>
      <c r="G1029" s="254">
        <v>89878</v>
      </c>
      <c r="H1029" s="254" t="s">
        <v>5635</v>
      </c>
      <c r="I1029" s="254" t="s">
        <v>48</v>
      </c>
      <c r="J1029" s="254" t="s">
        <v>459</v>
      </c>
      <c r="K1029" s="255">
        <v>42.37</v>
      </c>
      <c r="L1029" s="254" t="s">
        <v>458</v>
      </c>
    </row>
    <row r="1030" spans="1:12" ht="13.5" x14ac:dyDescent="0.25">
      <c r="A1030" s="254" t="s">
        <v>5244</v>
      </c>
      <c r="B1030" s="254" t="s">
        <v>5243</v>
      </c>
      <c r="C1030" s="254" t="s">
        <v>5242</v>
      </c>
      <c r="D1030" s="254" t="s">
        <v>5241</v>
      </c>
      <c r="E1030" s="255" t="s">
        <v>136</v>
      </c>
      <c r="F1030" s="254" t="s">
        <v>136</v>
      </c>
      <c r="G1030" s="254">
        <v>89879</v>
      </c>
      <c r="H1030" s="254" t="s">
        <v>5634</v>
      </c>
      <c r="I1030" s="254" t="s">
        <v>48</v>
      </c>
      <c r="J1030" s="254" t="s">
        <v>459</v>
      </c>
      <c r="K1030" s="255">
        <v>14.64</v>
      </c>
      <c r="L1030" s="254" t="s">
        <v>458</v>
      </c>
    </row>
    <row r="1031" spans="1:12" ht="13.5" x14ac:dyDescent="0.25">
      <c r="A1031" s="254" t="s">
        <v>5244</v>
      </c>
      <c r="B1031" s="254" t="s">
        <v>5243</v>
      </c>
      <c r="C1031" s="254" t="s">
        <v>5242</v>
      </c>
      <c r="D1031" s="254" t="s">
        <v>5241</v>
      </c>
      <c r="E1031" s="255" t="s">
        <v>136</v>
      </c>
      <c r="F1031" s="254" t="s">
        <v>136</v>
      </c>
      <c r="G1031" s="254">
        <v>89880</v>
      </c>
      <c r="H1031" s="254" t="s">
        <v>5633</v>
      </c>
      <c r="I1031" s="254" t="s">
        <v>48</v>
      </c>
      <c r="J1031" s="254" t="s">
        <v>459</v>
      </c>
      <c r="K1031" s="255">
        <v>5.91</v>
      </c>
      <c r="L1031" s="254" t="s">
        <v>458</v>
      </c>
    </row>
    <row r="1032" spans="1:12" ht="13.5" x14ac:dyDescent="0.25">
      <c r="A1032" s="254" t="s">
        <v>5244</v>
      </c>
      <c r="B1032" s="254" t="s">
        <v>5243</v>
      </c>
      <c r="C1032" s="254" t="s">
        <v>5242</v>
      </c>
      <c r="D1032" s="254" t="s">
        <v>5241</v>
      </c>
      <c r="E1032" s="255" t="s">
        <v>136</v>
      </c>
      <c r="F1032" s="254" t="s">
        <v>136</v>
      </c>
      <c r="G1032" s="254">
        <v>89881</v>
      </c>
      <c r="H1032" s="254" t="s">
        <v>5632</v>
      </c>
      <c r="I1032" s="254" t="s">
        <v>48</v>
      </c>
      <c r="J1032" s="254" t="s">
        <v>459</v>
      </c>
      <c r="K1032" s="255">
        <v>71.77</v>
      </c>
      <c r="L1032" s="254" t="s">
        <v>458</v>
      </c>
    </row>
    <row r="1033" spans="1:12" ht="13.5" x14ac:dyDescent="0.25">
      <c r="A1033" s="254" t="s">
        <v>5244</v>
      </c>
      <c r="B1033" s="254" t="s">
        <v>5243</v>
      </c>
      <c r="C1033" s="254" t="s">
        <v>5242</v>
      </c>
      <c r="D1033" s="254" t="s">
        <v>5241</v>
      </c>
      <c r="E1033" s="255" t="s">
        <v>136</v>
      </c>
      <c r="F1033" s="254" t="s">
        <v>136</v>
      </c>
      <c r="G1033" s="254">
        <v>89882</v>
      </c>
      <c r="H1033" s="254" t="s">
        <v>5631</v>
      </c>
      <c r="I1033" s="254" t="s">
        <v>48</v>
      </c>
      <c r="J1033" s="254" t="s">
        <v>316</v>
      </c>
      <c r="K1033" s="255">
        <v>205.02</v>
      </c>
      <c r="L1033" s="254" t="s">
        <v>458</v>
      </c>
    </row>
    <row r="1034" spans="1:12" ht="13.5" x14ac:dyDescent="0.25">
      <c r="A1034" s="254" t="s">
        <v>5244</v>
      </c>
      <c r="B1034" s="254" t="s">
        <v>5243</v>
      </c>
      <c r="C1034" s="254" t="s">
        <v>5242</v>
      </c>
      <c r="D1034" s="254" t="s">
        <v>5241</v>
      </c>
      <c r="E1034" s="255" t="s">
        <v>136</v>
      </c>
      <c r="F1034" s="254" t="s">
        <v>136</v>
      </c>
      <c r="G1034" s="254">
        <v>90582</v>
      </c>
      <c r="H1034" s="254" t="s">
        <v>5630</v>
      </c>
      <c r="I1034" s="254" t="s">
        <v>48</v>
      </c>
      <c r="J1034" s="254" t="s">
        <v>459</v>
      </c>
      <c r="K1034" s="255">
        <v>0.43</v>
      </c>
      <c r="L1034" s="254" t="s">
        <v>458</v>
      </c>
    </row>
    <row r="1035" spans="1:12" ht="13.5" x14ac:dyDescent="0.25">
      <c r="A1035" s="254" t="s">
        <v>5244</v>
      </c>
      <c r="B1035" s="254" t="s">
        <v>5243</v>
      </c>
      <c r="C1035" s="254" t="s">
        <v>5242</v>
      </c>
      <c r="D1035" s="254" t="s">
        <v>5241</v>
      </c>
      <c r="E1035" s="255" t="s">
        <v>136</v>
      </c>
      <c r="F1035" s="254" t="s">
        <v>136</v>
      </c>
      <c r="G1035" s="254">
        <v>90583</v>
      </c>
      <c r="H1035" s="254" t="s">
        <v>5629</v>
      </c>
      <c r="I1035" s="254" t="s">
        <v>48</v>
      </c>
      <c r="J1035" s="254" t="s">
        <v>459</v>
      </c>
      <c r="K1035" s="255">
        <v>0.1</v>
      </c>
      <c r="L1035" s="254" t="s">
        <v>458</v>
      </c>
    </row>
    <row r="1036" spans="1:12" ht="13.5" x14ac:dyDescent="0.25">
      <c r="A1036" s="254" t="s">
        <v>5244</v>
      </c>
      <c r="B1036" s="254" t="s">
        <v>5243</v>
      </c>
      <c r="C1036" s="254" t="s">
        <v>5242</v>
      </c>
      <c r="D1036" s="254" t="s">
        <v>5241</v>
      </c>
      <c r="E1036" s="255" t="s">
        <v>136</v>
      </c>
      <c r="F1036" s="254" t="s">
        <v>136</v>
      </c>
      <c r="G1036" s="254">
        <v>90584</v>
      </c>
      <c r="H1036" s="254" t="s">
        <v>5628</v>
      </c>
      <c r="I1036" s="254" t="s">
        <v>48</v>
      </c>
      <c r="J1036" s="254" t="s">
        <v>459</v>
      </c>
      <c r="K1036" s="255">
        <v>0.33</v>
      </c>
      <c r="L1036" s="254" t="s">
        <v>458</v>
      </c>
    </row>
    <row r="1037" spans="1:12" ht="13.5" x14ac:dyDescent="0.25">
      <c r="A1037" s="254" t="s">
        <v>5244</v>
      </c>
      <c r="B1037" s="254" t="s">
        <v>5243</v>
      </c>
      <c r="C1037" s="254" t="s">
        <v>5242</v>
      </c>
      <c r="D1037" s="254" t="s">
        <v>5241</v>
      </c>
      <c r="E1037" s="255" t="s">
        <v>136</v>
      </c>
      <c r="F1037" s="254" t="s">
        <v>136</v>
      </c>
      <c r="G1037" s="254">
        <v>90585</v>
      </c>
      <c r="H1037" s="254" t="s">
        <v>5627</v>
      </c>
      <c r="I1037" s="254" t="s">
        <v>48</v>
      </c>
      <c r="J1037" s="254" t="s">
        <v>133</v>
      </c>
      <c r="K1037" s="255">
        <v>0.55000000000000004</v>
      </c>
      <c r="L1037" s="254" t="s">
        <v>458</v>
      </c>
    </row>
    <row r="1038" spans="1:12" ht="13.5" x14ac:dyDescent="0.25">
      <c r="A1038" s="254" t="s">
        <v>5244</v>
      </c>
      <c r="B1038" s="254" t="s">
        <v>5243</v>
      </c>
      <c r="C1038" s="254" t="s">
        <v>5242</v>
      </c>
      <c r="D1038" s="254" t="s">
        <v>5241</v>
      </c>
      <c r="E1038" s="255" t="s">
        <v>136</v>
      </c>
      <c r="F1038" s="254" t="s">
        <v>136</v>
      </c>
      <c r="G1038" s="254">
        <v>90621</v>
      </c>
      <c r="H1038" s="254" t="s">
        <v>5626</v>
      </c>
      <c r="I1038" s="254" t="s">
        <v>48</v>
      </c>
      <c r="J1038" s="254" t="s">
        <v>133</v>
      </c>
      <c r="K1038" s="255">
        <v>2.42</v>
      </c>
      <c r="L1038" s="254" t="s">
        <v>458</v>
      </c>
    </row>
    <row r="1039" spans="1:12" ht="13.5" x14ac:dyDescent="0.25">
      <c r="A1039" s="254" t="s">
        <v>5244</v>
      </c>
      <c r="B1039" s="254" t="s">
        <v>5243</v>
      </c>
      <c r="C1039" s="254" t="s">
        <v>5242</v>
      </c>
      <c r="D1039" s="254" t="s">
        <v>5241</v>
      </c>
      <c r="E1039" s="255" t="s">
        <v>136</v>
      </c>
      <c r="F1039" s="254" t="s">
        <v>136</v>
      </c>
      <c r="G1039" s="254">
        <v>90622</v>
      </c>
      <c r="H1039" s="254" t="s">
        <v>5625</v>
      </c>
      <c r="I1039" s="254" t="s">
        <v>48</v>
      </c>
      <c r="J1039" s="254" t="s">
        <v>133</v>
      </c>
      <c r="K1039" s="255">
        <v>0.56000000000000005</v>
      </c>
      <c r="L1039" s="254" t="s">
        <v>458</v>
      </c>
    </row>
    <row r="1040" spans="1:12" ht="13.5" x14ac:dyDescent="0.25">
      <c r="A1040" s="254" t="s">
        <v>5244</v>
      </c>
      <c r="B1040" s="254" t="s">
        <v>5243</v>
      </c>
      <c r="C1040" s="254" t="s">
        <v>5242</v>
      </c>
      <c r="D1040" s="254" t="s">
        <v>5241</v>
      </c>
      <c r="E1040" s="255" t="s">
        <v>136</v>
      </c>
      <c r="F1040" s="254" t="s">
        <v>136</v>
      </c>
      <c r="G1040" s="254">
        <v>90623</v>
      </c>
      <c r="H1040" s="254" t="s">
        <v>5624</v>
      </c>
      <c r="I1040" s="254" t="s">
        <v>48</v>
      </c>
      <c r="J1040" s="254" t="s">
        <v>133</v>
      </c>
      <c r="K1040" s="255">
        <v>3.03</v>
      </c>
      <c r="L1040" s="254" t="s">
        <v>458</v>
      </c>
    </row>
    <row r="1041" spans="1:12" ht="13.5" x14ac:dyDescent="0.25">
      <c r="A1041" s="254" t="s">
        <v>5244</v>
      </c>
      <c r="B1041" s="254" t="s">
        <v>5243</v>
      </c>
      <c r="C1041" s="254" t="s">
        <v>5242</v>
      </c>
      <c r="D1041" s="254" t="s">
        <v>5241</v>
      </c>
      <c r="E1041" s="255" t="s">
        <v>136</v>
      </c>
      <c r="F1041" s="254" t="s">
        <v>136</v>
      </c>
      <c r="G1041" s="254">
        <v>90624</v>
      </c>
      <c r="H1041" s="254" t="s">
        <v>5623</v>
      </c>
      <c r="I1041" s="254" t="s">
        <v>48</v>
      </c>
      <c r="J1041" s="254" t="s">
        <v>133</v>
      </c>
      <c r="K1041" s="255">
        <v>3.34</v>
      </c>
      <c r="L1041" s="254" t="s">
        <v>458</v>
      </c>
    </row>
    <row r="1042" spans="1:12" ht="13.5" x14ac:dyDescent="0.25">
      <c r="A1042" s="254" t="s">
        <v>5244</v>
      </c>
      <c r="B1042" s="254" t="s">
        <v>5243</v>
      </c>
      <c r="C1042" s="254" t="s">
        <v>5242</v>
      </c>
      <c r="D1042" s="254" t="s">
        <v>5241</v>
      </c>
      <c r="E1042" s="255" t="s">
        <v>136</v>
      </c>
      <c r="F1042" s="254" t="s">
        <v>136</v>
      </c>
      <c r="G1042" s="254">
        <v>90627</v>
      </c>
      <c r="H1042" s="254" t="s">
        <v>5622</v>
      </c>
      <c r="I1042" s="254" t="s">
        <v>48</v>
      </c>
      <c r="J1042" s="254" t="s">
        <v>459</v>
      </c>
      <c r="K1042" s="255">
        <v>46.17</v>
      </c>
      <c r="L1042" s="254" t="s">
        <v>458</v>
      </c>
    </row>
    <row r="1043" spans="1:12" ht="13.5" x14ac:dyDescent="0.25">
      <c r="A1043" s="254" t="s">
        <v>5244</v>
      </c>
      <c r="B1043" s="254" t="s">
        <v>5243</v>
      </c>
      <c r="C1043" s="254" t="s">
        <v>5242</v>
      </c>
      <c r="D1043" s="254" t="s">
        <v>5241</v>
      </c>
      <c r="E1043" s="255" t="s">
        <v>136</v>
      </c>
      <c r="F1043" s="254" t="s">
        <v>136</v>
      </c>
      <c r="G1043" s="254">
        <v>90628</v>
      </c>
      <c r="H1043" s="254" t="s">
        <v>5621</v>
      </c>
      <c r="I1043" s="254" t="s">
        <v>48</v>
      </c>
      <c r="J1043" s="254" t="s">
        <v>459</v>
      </c>
      <c r="K1043" s="255">
        <v>12.38</v>
      </c>
      <c r="L1043" s="254" t="s">
        <v>458</v>
      </c>
    </row>
    <row r="1044" spans="1:12" ht="13.5" x14ac:dyDescent="0.25">
      <c r="A1044" s="254" t="s">
        <v>5244</v>
      </c>
      <c r="B1044" s="254" t="s">
        <v>5243</v>
      </c>
      <c r="C1044" s="254" t="s">
        <v>5242</v>
      </c>
      <c r="D1044" s="254" t="s">
        <v>5241</v>
      </c>
      <c r="E1044" s="255" t="s">
        <v>136</v>
      </c>
      <c r="F1044" s="254" t="s">
        <v>136</v>
      </c>
      <c r="G1044" s="254">
        <v>90629</v>
      </c>
      <c r="H1044" s="254" t="s">
        <v>5620</v>
      </c>
      <c r="I1044" s="254" t="s">
        <v>48</v>
      </c>
      <c r="J1044" s="254" t="s">
        <v>459</v>
      </c>
      <c r="K1044" s="255">
        <v>57.77</v>
      </c>
      <c r="L1044" s="254" t="s">
        <v>458</v>
      </c>
    </row>
    <row r="1045" spans="1:12" ht="13.5" x14ac:dyDescent="0.25">
      <c r="A1045" s="254" t="s">
        <v>5244</v>
      </c>
      <c r="B1045" s="254" t="s">
        <v>5243</v>
      </c>
      <c r="C1045" s="254" t="s">
        <v>5242</v>
      </c>
      <c r="D1045" s="254" t="s">
        <v>5241</v>
      </c>
      <c r="E1045" s="255" t="s">
        <v>136</v>
      </c>
      <c r="F1045" s="254" t="s">
        <v>136</v>
      </c>
      <c r="G1045" s="254">
        <v>90630</v>
      </c>
      <c r="H1045" s="254" t="s">
        <v>5619</v>
      </c>
      <c r="I1045" s="254" t="s">
        <v>48</v>
      </c>
      <c r="J1045" s="254" t="s">
        <v>133</v>
      </c>
      <c r="K1045" s="255">
        <v>1.59</v>
      </c>
      <c r="L1045" s="254" t="s">
        <v>458</v>
      </c>
    </row>
    <row r="1046" spans="1:12" ht="13.5" x14ac:dyDescent="0.25">
      <c r="A1046" s="254" t="s">
        <v>5244</v>
      </c>
      <c r="B1046" s="254" t="s">
        <v>5243</v>
      </c>
      <c r="C1046" s="254" t="s">
        <v>5242</v>
      </c>
      <c r="D1046" s="254" t="s">
        <v>5241</v>
      </c>
      <c r="E1046" s="255" t="s">
        <v>136</v>
      </c>
      <c r="F1046" s="254" t="s">
        <v>136</v>
      </c>
      <c r="G1046" s="254">
        <v>90633</v>
      </c>
      <c r="H1046" s="254" t="s">
        <v>5618</v>
      </c>
      <c r="I1046" s="254" t="s">
        <v>48</v>
      </c>
      <c r="J1046" s="254" t="s">
        <v>133</v>
      </c>
      <c r="K1046" s="255">
        <v>4.01</v>
      </c>
      <c r="L1046" s="254" t="s">
        <v>458</v>
      </c>
    </row>
    <row r="1047" spans="1:12" ht="13.5" x14ac:dyDescent="0.25">
      <c r="A1047" s="254" t="s">
        <v>5244</v>
      </c>
      <c r="B1047" s="254" t="s">
        <v>5243</v>
      </c>
      <c r="C1047" s="254" t="s">
        <v>5242</v>
      </c>
      <c r="D1047" s="254" t="s">
        <v>5241</v>
      </c>
      <c r="E1047" s="255" t="s">
        <v>136</v>
      </c>
      <c r="F1047" s="254" t="s">
        <v>136</v>
      </c>
      <c r="G1047" s="254">
        <v>90634</v>
      </c>
      <c r="H1047" s="254" t="s">
        <v>5617</v>
      </c>
      <c r="I1047" s="254" t="s">
        <v>48</v>
      </c>
      <c r="J1047" s="254" t="s">
        <v>133</v>
      </c>
      <c r="K1047" s="255">
        <v>0.92</v>
      </c>
      <c r="L1047" s="254" t="s">
        <v>458</v>
      </c>
    </row>
    <row r="1048" spans="1:12" ht="13.5" x14ac:dyDescent="0.25">
      <c r="A1048" s="254" t="s">
        <v>5244</v>
      </c>
      <c r="B1048" s="254" t="s">
        <v>5243</v>
      </c>
      <c r="C1048" s="254" t="s">
        <v>5242</v>
      </c>
      <c r="D1048" s="254" t="s">
        <v>5241</v>
      </c>
      <c r="E1048" s="255" t="s">
        <v>136</v>
      </c>
      <c r="F1048" s="254" t="s">
        <v>136</v>
      </c>
      <c r="G1048" s="254">
        <v>90635</v>
      </c>
      <c r="H1048" s="254" t="s">
        <v>5616</v>
      </c>
      <c r="I1048" s="254" t="s">
        <v>48</v>
      </c>
      <c r="J1048" s="254" t="s">
        <v>133</v>
      </c>
      <c r="K1048" s="255">
        <v>4.38</v>
      </c>
      <c r="L1048" s="254" t="s">
        <v>458</v>
      </c>
    </row>
    <row r="1049" spans="1:12" ht="13.5" x14ac:dyDescent="0.25">
      <c r="A1049" s="254" t="s">
        <v>5244</v>
      </c>
      <c r="B1049" s="254" t="s">
        <v>5243</v>
      </c>
      <c r="C1049" s="254" t="s">
        <v>5242</v>
      </c>
      <c r="D1049" s="254" t="s">
        <v>5241</v>
      </c>
      <c r="E1049" s="255" t="s">
        <v>136</v>
      </c>
      <c r="F1049" s="254" t="s">
        <v>136</v>
      </c>
      <c r="G1049" s="254">
        <v>90636</v>
      </c>
      <c r="H1049" s="254" t="s">
        <v>5615</v>
      </c>
      <c r="I1049" s="254" t="s">
        <v>48</v>
      </c>
      <c r="J1049" s="254" t="s">
        <v>133</v>
      </c>
      <c r="K1049" s="255">
        <v>6.69</v>
      </c>
      <c r="L1049" s="254" t="s">
        <v>458</v>
      </c>
    </row>
    <row r="1050" spans="1:12" ht="13.5" x14ac:dyDescent="0.25">
      <c r="A1050" s="254" t="s">
        <v>5244</v>
      </c>
      <c r="B1050" s="254" t="s">
        <v>5243</v>
      </c>
      <c r="C1050" s="254" t="s">
        <v>5242</v>
      </c>
      <c r="D1050" s="254" t="s">
        <v>5241</v>
      </c>
      <c r="E1050" s="255" t="s">
        <v>136</v>
      </c>
      <c r="F1050" s="254" t="s">
        <v>136</v>
      </c>
      <c r="G1050" s="254">
        <v>90639</v>
      </c>
      <c r="H1050" s="254" t="s">
        <v>5614</v>
      </c>
      <c r="I1050" s="254" t="s">
        <v>48</v>
      </c>
      <c r="J1050" s="254" t="s">
        <v>133</v>
      </c>
      <c r="K1050" s="255">
        <v>5.99</v>
      </c>
      <c r="L1050" s="254" t="s">
        <v>458</v>
      </c>
    </row>
    <row r="1051" spans="1:12" ht="13.5" x14ac:dyDescent="0.25">
      <c r="A1051" s="254" t="s">
        <v>5244</v>
      </c>
      <c r="B1051" s="254" t="s">
        <v>5243</v>
      </c>
      <c r="C1051" s="254" t="s">
        <v>5242</v>
      </c>
      <c r="D1051" s="254" t="s">
        <v>5241</v>
      </c>
      <c r="E1051" s="255" t="s">
        <v>136</v>
      </c>
      <c r="F1051" s="254" t="s">
        <v>136</v>
      </c>
      <c r="G1051" s="254">
        <v>90640</v>
      </c>
      <c r="H1051" s="254" t="s">
        <v>5613</v>
      </c>
      <c r="I1051" s="254" t="s">
        <v>48</v>
      </c>
      <c r="J1051" s="254" t="s">
        <v>133</v>
      </c>
      <c r="K1051" s="255">
        <v>1.38</v>
      </c>
      <c r="L1051" s="254" t="s">
        <v>458</v>
      </c>
    </row>
    <row r="1052" spans="1:12" ht="13.5" x14ac:dyDescent="0.25">
      <c r="A1052" s="254" t="s">
        <v>5244</v>
      </c>
      <c r="B1052" s="254" t="s">
        <v>5243</v>
      </c>
      <c r="C1052" s="254" t="s">
        <v>5242</v>
      </c>
      <c r="D1052" s="254" t="s">
        <v>5241</v>
      </c>
      <c r="E1052" s="255" t="s">
        <v>136</v>
      </c>
      <c r="F1052" s="254" t="s">
        <v>136</v>
      </c>
      <c r="G1052" s="254">
        <v>90641</v>
      </c>
      <c r="H1052" s="254" t="s">
        <v>5612</v>
      </c>
      <c r="I1052" s="254" t="s">
        <v>48</v>
      </c>
      <c r="J1052" s="254" t="s">
        <v>133</v>
      </c>
      <c r="K1052" s="255">
        <v>6.55</v>
      </c>
      <c r="L1052" s="254" t="s">
        <v>458</v>
      </c>
    </row>
    <row r="1053" spans="1:12" ht="13.5" x14ac:dyDescent="0.25">
      <c r="A1053" s="254" t="s">
        <v>5244</v>
      </c>
      <c r="B1053" s="254" t="s">
        <v>5243</v>
      </c>
      <c r="C1053" s="254" t="s">
        <v>5242</v>
      </c>
      <c r="D1053" s="254" t="s">
        <v>5241</v>
      </c>
      <c r="E1053" s="255" t="s">
        <v>136</v>
      </c>
      <c r="F1053" s="254" t="s">
        <v>136</v>
      </c>
      <c r="G1053" s="254">
        <v>90642</v>
      </c>
      <c r="H1053" s="254" t="s">
        <v>5611</v>
      </c>
      <c r="I1053" s="254" t="s">
        <v>48</v>
      </c>
      <c r="J1053" s="254" t="s">
        <v>316</v>
      </c>
      <c r="K1053" s="255">
        <v>12.66</v>
      </c>
      <c r="L1053" s="254" t="s">
        <v>458</v>
      </c>
    </row>
    <row r="1054" spans="1:12" ht="13.5" x14ac:dyDescent="0.25">
      <c r="A1054" s="254" t="s">
        <v>5244</v>
      </c>
      <c r="B1054" s="254" t="s">
        <v>5243</v>
      </c>
      <c r="C1054" s="254" t="s">
        <v>5242</v>
      </c>
      <c r="D1054" s="254" t="s">
        <v>5241</v>
      </c>
      <c r="E1054" s="255" t="s">
        <v>136</v>
      </c>
      <c r="F1054" s="254" t="s">
        <v>136</v>
      </c>
      <c r="G1054" s="254">
        <v>90646</v>
      </c>
      <c r="H1054" s="254" t="s">
        <v>5610</v>
      </c>
      <c r="I1054" s="254" t="s">
        <v>48</v>
      </c>
      <c r="J1054" s="254" t="s">
        <v>133</v>
      </c>
      <c r="K1054" s="255">
        <v>0.75</v>
      </c>
      <c r="L1054" s="254" t="s">
        <v>458</v>
      </c>
    </row>
    <row r="1055" spans="1:12" ht="13.5" x14ac:dyDescent="0.25">
      <c r="A1055" s="254" t="s">
        <v>5244</v>
      </c>
      <c r="B1055" s="254" t="s">
        <v>5243</v>
      </c>
      <c r="C1055" s="254" t="s">
        <v>5242</v>
      </c>
      <c r="D1055" s="254" t="s">
        <v>5241</v>
      </c>
      <c r="E1055" s="255" t="s">
        <v>136</v>
      </c>
      <c r="F1055" s="254" t="s">
        <v>136</v>
      </c>
      <c r="G1055" s="254">
        <v>90647</v>
      </c>
      <c r="H1055" s="254" t="s">
        <v>5609</v>
      </c>
      <c r="I1055" s="254" t="s">
        <v>48</v>
      </c>
      <c r="J1055" s="254" t="s">
        <v>133</v>
      </c>
      <c r="K1055" s="255">
        <v>0.17</v>
      </c>
      <c r="L1055" s="254" t="s">
        <v>458</v>
      </c>
    </row>
    <row r="1056" spans="1:12" ht="13.5" x14ac:dyDescent="0.25">
      <c r="A1056" s="254" t="s">
        <v>5244</v>
      </c>
      <c r="B1056" s="254" t="s">
        <v>5243</v>
      </c>
      <c r="C1056" s="254" t="s">
        <v>5242</v>
      </c>
      <c r="D1056" s="254" t="s">
        <v>5241</v>
      </c>
      <c r="E1056" s="255" t="s">
        <v>136</v>
      </c>
      <c r="F1056" s="254" t="s">
        <v>136</v>
      </c>
      <c r="G1056" s="254">
        <v>90648</v>
      </c>
      <c r="H1056" s="254" t="s">
        <v>5608</v>
      </c>
      <c r="I1056" s="254" t="s">
        <v>48</v>
      </c>
      <c r="J1056" s="254" t="s">
        <v>133</v>
      </c>
      <c r="K1056" s="255">
        <v>0.82</v>
      </c>
      <c r="L1056" s="254" t="s">
        <v>458</v>
      </c>
    </row>
    <row r="1057" spans="1:12" ht="13.5" x14ac:dyDescent="0.25">
      <c r="A1057" s="254" t="s">
        <v>5244</v>
      </c>
      <c r="B1057" s="254" t="s">
        <v>5243</v>
      </c>
      <c r="C1057" s="254" t="s">
        <v>5242</v>
      </c>
      <c r="D1057" s="254" t="s">
        <v>5241</v>
      </c>
      <c r="E1057" s="255" t="s">
        <v>136</v>
      </c>
      <c r="F1057" s="254" t="s">
        <v>136</v>
      </c>
      <c r="G1057" s="254">
        <v>90649</v>
      </c>
      <c r="H1057" s="254" t="s">
        <v>5607</v>
      </c>
      <c r="I1057" s="254" t="s">
        <v>48</v>
      </c>
      <c r="J1057" s="254" t="s">
        <v>316</v>
      </c>
      <c r="K1057" s="255">
        <v>10.36</v>
      </c>
      <c r="L1057" s="254" t="s">
        <v>458</v>
      </c>
    </row>
    <row r="1058" spans="1:12" ht="13.5" x14ac:dyDescent="0.25">
      <c r="A1058" s="254" t="s">
        <v>5244</v>
      </c>
      <c r="B1058" s="254" t="s">
        <v>5243</v>
      </c>
      <c r="C1058" s="254" t="s">
        <v>5242</v>
      </c>
      <c r="D1058" s="254" t="s">
        <v>5241</v>
      </c>
      <c r="E1058" s="255" t="s">
        <v>136</v>
      </c>
      <c r="F1058" s="254" t="s">
        <v>136</v>
      </c>
      <c r="G1058" s="254">
        <v>90652</v>
      </c>
      <c r="H1058" s="254" t="s">
        <v>5606</v>
      </c>
      <c r="I1058" s="254" t="s">
        <v>48</v>
      </c>
      <c r="J1058" s="254" t="s">
        <v>133</v>
      </c>
      <c r="K1058" s="255">
        <v>3.9</v>
      </c>
      <c r="L1058" s="254" t="s">
        <v>458</v>
      </c>
    </row>
    <row r="1059" spans="1:12" ht="13.5" x14ac:dyDescent="0.25">
      <c r="A1059" s="254" t="s">
        <v>5244</v>
      </c>
      <c r="B1059" s="254" t="s">
        <v>5243</v>
      </c>
      <c r="C1059" s="254" t="s">
        <v>5242</v>
      </c>
      <c r="D1059" s="254" t="s">
        <v>5241</v>
      </c>
      <c r="E1059" s="255" t="s">
        <v>136</v>
      </c>
      <c r="F1059" s="254" t="s">
        <v>136</v>
      </c>
      <c r="G1059" s="254">
        <v>90653</v>
      </c>
      <c r="H1059" s="254" t="s">
        <v>5605</v>
      </c>
      <c r="I1059" s="254" t="s">
        <v>48</v>
      </c>
      <c r="J1059" s="254" t="s">
        <v>133</v>
      </c>
      <c r="K1059" s="255">
        <v>0.9</v>
      </c>
      <c r="L1059" s="254" t="s">
        <v>458</v>
      </c>
    </row>
    <row r="1060" spans="1:12" ht="13.5" x14ac:dyDescent="0.25">
      <c r="A1060" s="254" t="s">
        <v>5244</v>
      </c>
      <c r="B1060" s="254" t="s">
        <v>5243</v>
      </c>
      <c r="C1060" s="254" t="s">
        <v>5242</v>
      </c>
      <c r="D1060" s="254" t="s">
        <v>5241</v>
      </c>
      <c r="E1060" s="255" t="s">
        <v>136</v>
      </c>
      <c r="F1060" s="254" t="s">
        <v>136</v>
      </c>
      <c r="G1060" s="254">
        <v>90654</v>
      </c>
      <c r="H1060" s="254" t="s">
        <v>5604</v>
      </c>
      <c r="I1060" s="254" t="s">
        <v>48</v>
      </c>
      <c r="J1060" s="254" t="s">
        <v>133</v>
      </c>
      <c r="K1060" s="255">
        <v>4.26</v>
      </c>
      <c r="L1060" s="254" t="s">
        <v>458</v>
      </c>
    </row>
    <row r="1061" spans="1:12" ht="13.5" x14ac:dyDescent="0.25">
      <c r="A1061" s="254" t="s">
        <v>5244</v>
      </c>
      <c r="B1061" s="254" t="s">
        <v>5243</v>
      </c>
      <c r="C1061" s="254" t="s">
        <v>5242</v>
      </c>
      <c r="D1061" s="254" t="s">
        <v>5241</v>
      </c>
      <c r="E1061" s="255" t="s">
        <v>136</v>
      </c>
      <c r="F1061" s="254" t="s">
        <v>136</v>
      </c>
      <c r="G1061" s="254">
        <v>90655</v>
      </c>
      <c r="H1061" s="254" t="s">
        <v>5603</v>
      </c>
      <c r="I1061" s="254" t="s">
        <v>48</v>
      </c>
      <c r="J1061" s="254" t="s">
        <v>316</v>
      </c>
      <c r="K1061" s="255">
        <v>6.82</v>
      </c>
      <c r="L1061" s="254" t="s">
        <v>458</v>
      </c>
    </row>
    <row r="1062" spans="1:12" ht="13.5" x14ac:dyDescent="0.25">
      <c r="A1062" s="254" t="s">
        <v>5244</v>
      </c>
      <c r="B1062" s="254" t="s">
        <v>5243</v>
      </c>
      <c r="C1062" s="254" t="s">
        <v>5242</v>
      </c>
      <c r="D1062" s="254" t="s">
        <v>5241</v>
      </c>
      <c r="E1062" s="255" t="s">
        <v>136</v>
      </c>
      <c r="F1062" s="254" t="s">
        <v>136</v>
      </c>
      <c r="G1062" s="254">
        <v>90658</v>
      </c>
      <c r="H1062" s="254" t="s">
        <v>5602</v>
      </c>
      <c r="I1062" s="254" t="s">
        <v>48</v>
      </c>
      <c r="J1062" s="254" t="s">
        <v>133</v>
      </c>
      <c r="K1062" s="255">
        <v>4.17</v>
      </c>
      <c r="L1062" s="254" t="s">
        <v>458</v>
      </c>
    </row>
    <row r="1063" spans="1:12" ht="13.5" x14ac:dyDescent="0.25">
      <c r="A1063" s="254" t="s">
        <v>5244</v>
      </c>
      <c r="B1063" s="254" t="s">
        <v>5243</v>
      </c>
      <c r="C1063" s="254" t="s">
        <v>5242</v>
      </c>
      <c r="D1063" s="254" t="s">
        <v>5241</v>
      </c>
      <c r="E1063" s="255" t="s">
        <v>136</v>
      </c>
      <c r="F1063" s="254" t="s">
        <v>136</v>
      </c>
      <c r="G1063" s="254">
        <v>90659</v>
      </c>
      <c r="H1063" s="254" t="s">
        <v>5601</v>
      </c>
      <c r="I1063" s="254" t="s">
        <v>48</v>
      </c>
      <c r="J1063" s="254" t="s">
        <v>133</v>
      </c>
      <c r="K1063" s="255">
        <v>0.96</v>
      </c>
      <c r="L1063" s="254" t="s">
        <v>458</v>
      </c>
    </row>
    <row r="1064" spans="1:12" ht="13.5" x14ac:dyDescent="0.25">
      <c r="A1064" s="254" t="s">
        <v>5244</v>
      </c>
      <c r="B1064" s="254" t="s">
        <v>5243</v>
      </c>
      <c r="C1064" s="254" t="s">
        <v>5242</v>
      </c>
      <c r="D1064" s="254" t="s">
        <v>5241</v>
      </c>
      <c r="E1064" s="255" t="s">
        <v>136</v>
      </c>
      <c r="F1064" s="254" t="s">
        <v>136</v>
      </c>
      <c r="G1064" s="254">
        <v>90660</v>
      </c>
      <c r="H1064" s="254" t="s">
        <v>5600</v>
      </c>
      <c r="I1064" s="254" t="s">
        <v>48</v>
      </c>
      <c r="J1064" s="254" t="s">
        <v>133</v>
      </c>
      <c r="K1064" s="255">
        <v>4.57</v>
      </c>
      <c r="L1064" s="254" t="s">
        <v>458</v>
      </c>
    </row>
    <row r="1065" spans="1:12" ht="13.5" x14ac:dyDescent="0.25">
      <c r="A1065" s="254" t="s">
        <v>5244</v>
      </c>
      <c r="B1065" s="254" t="s">
        <v>5243</v>
      </c>
      <c r="C1065" s="254" t="s">
        <v>5242</v>
      </c>
      <c r="D1065" s="254" t="s">
        <v>5241</v>
      </c>
      <c r="E1065" s="255" t="s">
        <v>136</v>
      </c>
      <c r="F1065" s="254" t="s">
        <v>136</v>
      </c>
      <c r="G1065" s="254">
        <v>90661</v>
      </c>
      <c r="H1065" s="254" t="s">
        <v>5599</v>
      </c>
      <c r="I1065" s="254" t="s">
        <v>48</v>
      </c>
      <c r="J1065" s="254" t="s">
        <v>316</v>
      </c>
      <c r="K1065" s="255">
        <v>6.82</v>
      </c>
      <c r="L1065" s="254" t="s">
        <v>458</v>
      </c>
    </row>
    <row r="1066" spans="1:12" ht="13.5" x14ac:dyDescent="0.25">
      <c r="A1066" s="254" t="s">
        <v>5244</v>
      </c>
      <c r="B1066" s="254" t="s">
        <v>5243</v>
      </c>
      <c r="C1066" s="254" t="s">
        <v>5242</v>
      </c>
      <c r="D1066" s="254" t="s">
        <v>5241</v>
      </c>
      <c r="E1066" s="255" t="s">
        <v>136</v>
      </c>
      <c r="F1066" s="254" t="s">
        <v>136</v>
      </c>
      <c r="G1066" s="254">
        <v>90664</v>
      </c>
      <c r="H1066" s="254" t="s">
        <v>5598</v>
      </c>
      <c r="I1066" s="254" t="s">
        <v>48</v>
      </c>
      <c r="J1066" s="254" t="s">
        <v>459</v>
      </c>
      <c r="K1066" s="255">
        <v>7</v>
      </c>
      <c r="L1066" s="254" t="s">
        <v>458</v>
      </c>
    </row>
    <row r="1067" spans="1:12" ht="13.5" x14ac:dyDescent="0.25">
      <c r="A1067" s="254" t="s">
        <v>5244</v>
      </c>
      <c r="B1067" s="254" t="s">
        <v>5243</v>
      </c>
      <c r="C1067" s="254" t="s">
        <v>5242</v>
      </c>
      <c r="D1067" s="254" t="s">
        <v>5241</v>
      </c>
      <c r="E1067" s="255" t="s">
        <v>136</v>
      </c>
      <c r="F1067" s="254" t="s">
        <v>136</v>
      </c>
      <c r="G1067" s="254">
        <v>90665</v>
      </c>
      <c r="H1067" s="254" t="s">
        <v>5597</v>
      </c>
      <c r="I1067" s="254" t="s">
        <v>48</v>
      </c>
      <c r="J1067" s="254" t="s">
        <v>459</v>
      </c>
      <c r="K1067" s="255">
        <v>1.86</v>
      </c>
      <c r="L1067" s="254" t="s">
        <v>458</v>
      </c>
    </row>
    <row r="1068" spans="1:12" ht="13.5" x14ac:dyDescent="0.25">
      <c r="A1068" s="254" t="s">
        <v>5244</v>
      </c>
      <c r="B1068" s="254" t="s">
        <v>5243</v>
      </c>
      <c r="C1068" s="254" t="s">
        <v>5242</v>
      </c>
      <c r="D1068" s="254" t="s">
        <v>5241</v>
      </c>
      <c r="E1068" s="255" t="s">
        <v>136</v>
      </c>
      <c r="F1068" s="254" t="s">
        <v>136</v>
      </c>
      <c r="G1068" s="254">
        <v>90666</v>
      </c>
      <c r="H1068" s="254" t="s">
        <v>5596</v>
      </c>
      <c r="I1068" s="254" t="s">
        <v>48</v>
      </c>
      <c r="J1068" s="254" t="s">
        <v>459</v>
      </c>
      <c r="K1068" s="255">
        <v>9.19</v>
      </c>
      <c r="L1068" s="254" t="s">
        <v>458</v>
      </c>
    </row>
    <row r="1069" spans="1:12" ht="13.5" x14ac:dyDescent="0.25">
      <c r="A1069" s="254" t="s">
        <v>5244</v>
      </c>
      <c r="B1069" s="254" t="s">
        <v>5243</v>
      </c>
      <c r="C1069" s="254" t="s">
        <v>5242</v>
      </c>
      <c r="D1069" s="254" t="s">
        <v>5241</v>
      </c>
      <c r="E1069" s="255" t="s">
        <v>136</v>
      </c>
      <c r="F1069" s="254" t="s">
        <v>136</v>
      </c>
      <c r="G1069" s="254">
        <v>90667</v>
      </c>
      <c r="H1069" s="254" t="s">
        <v>5595</v>
      </c>
      <c r="I1069" s="254" t="s">
        <v>48</v>
      </c>
      <c r="J1069" s="254" t="s">
        <v>316</v>
      </c>
      <c r="K1069" s="255">
        <v>15.08</v>
      </c>
      <c r="L1069" s="254" t="s">
        <v>458</v>
      </c>
    </row>
    <row r="1070" spans="1:12" ht="13.5" x14ac:dyDescent="0.25">
      <c r="A1070" s="254" t="s">
        <v>5244</v>
      </c>
      <c r="B1070" s="254" t="s">
        <v>5243</v>
      </c>
      <c r="C1070" s="254" t="s">
        <v>5242</v>
      </c>
      <c r="D1070" s="254" t="s">
        <v>5241</v>
      </c>
      <c r="E1070" s="255" t="s">
        <v>136</v>
      </c>
      <c r="F1070" s="254" t="s">
        <v>136</v>
      </c>
      <c r="G1070" s="254">
        <v>90670</v>
      </c>
      <c r="H1070" s="254" t="s">
        <v>5594</v>
      </c>
      <c r="I1070" s="254" t="s">
        <v>48</v>
      </c>
      <c r="J1070" s="254" t="s">
        <v>459</v>
      </c>
      <c r="K1070" s="255">
        <v>211.88</v>
      </c>
      <c r="L1070" s="254" t="s">
        <v>458</v>
      </c>
    </row>
    <row r="1071" spans="1:12" ht="13.5" x14ac:dyDescent="0.25">
      <c r="A1071" s="254" t="s">
        <v>5244</v>
      </c>
      <c r="B1071" s="254" t="s">
        <v>5243</v>
      </c>
      <c r="C1071" s="254" t="s">
        <v>5242</v>
      </c>
      <c r="D1071" s="254" t="s">
        <v>5241</v>
      </c>
      <c r="E1071" s="255" t="s">
        <v>136</v>
      </c>
      <c r="F1071" s="254" t="s">
        <v>136</v>
      </c>
      <c r="G1071" s="254">
        <v>90671</v>
      </c>
      <c r="H1071" s="254" t="s">
        <v>5593</v>
      </c>
      <c r="I1071" s="254" t="s">
        <v>48</v>
      </c>
      <c r="J1071" s="254" t="s">
        <v>459</v>
      </c>
      <c r="K1071" s="255">
        <v>56.84</v>
      </c>
      <c r="L1071" s="254" t="s">
        <v>458</v>
      </c>
    </row>
    <row r="1072" spans="1:12" ht="13.5" x14ac:dyDescent="0.25">
      <c r="A1072" s="254" t="s">
        <v>5244</v>
      </c>
      <c r="B1072" s="254" t="s">
        <v>5243</v>
      </c>
      <c r="C1072" s="254" t="s">
        <v>5242</v>
      </c>
      <c r="D1072" s="254" t="s">
        <v>5241</v>
      </c>
      <c r="E1072" s="255" t="s">
        <v>136</v>
      </c>
      <c r="F1072" s="254" t="s">
        <v>136</v>
      </c>
      <c r="G1072" s="254">
        <v>90672</v>
      </c>
      <c r="H1072" s="254" t="s">
        <v>5592</v>
      </c>
      <c r="I1072" s="254" t="s">
        <v>48</v>
      </c>
      <c r="J1072" s="254" t="s">
        <v>459</v>
      </c>
      <c r="K1072" s="255">
        <v>265.14999999999998</v>
      </c>
      <c r="L1072" s="254" t="s">
        <v>458</v>
      </c>
    </row>
    <row r="1073" spans="1:12" ht="13.5" x14ac:dyDescent="0.25">
      <c r="A1073" s="254" t="s">
        <v>5244</v>
      </c>
      <c r="B1073" s="254" t="s">
        <v>5243</v>
      </c>
      <c r="C1073" s="254" t="s">
        <v>5242</v>
      </c>
      <c r="D1073" s="254" t="s">
        <v>5241</v>
      </c>
      <c r="E1073" s="255" t="s">
        <v>136</v>
      </c>
      <c r="F1073" s="254" t="s">
        <v>136</v>
      </c>
      <c r="G1073" s="254">
        <v>90673</v>
      </c>
      <c r="H1073" s="254" t="s">
        <v>5591</v>
      </c>
      <c r="I1073" s="254" t="s">
        <v>48</v>
      </c>
      <c r="J1073" s="254" t="s">
        <v>316</v>
      </c>
      <c r="K1073" s="255">
        <v>120.53</v>
      </c>
      <c r="L1073" s="254" t="s">
        <v>458</v>
      </c>
    </row>
    <row r="1074" spans="1:12" ht="13.5" x14ac:dyDescent="0.25">
      <c r="A1074" s="254" t="s">
        <v>5244</v>
      </c>
      <c r="B1074" s="254" t="s">
        <v>5243</v>
      </c>
      <c r="C1074" s="254" t="s">
        <v>5242</v>
      </c>
      <c r="D1074" s="254" t="s">
        <v>5241</v>
      </c>
      <c r="E1074" s="255" t="s">
        <v>136</v>
      </c>
      <c r="F1074" s="254" t="s">
        <v>136</v>
      </c>
      <c r="G1074" s="254">
        <v>90676</v>
      </c>
      <c r="H1074" s="254" t="s">
        <v>5590</v>
      </c>
      <c r="I1074" s="254" t="s">
        <v>48</v>
      </c>
      <c r="J1074" s="254" t="s">
        <v>459</v>
      </c>
      <c r="K1074" s="255">
        <v>103.71</v>
      </c>
      <c r="L1074" s="254" t="s">
        <v>458</v>
      </c>
    </row>
    <row r="1075" spans="1:12" ht="13.5" x14ac:dyDescent="0.25">
      <c r="A1075" s="254" t="s">
        <v>5244</v>
      </c>
      <c r="B1075" s="254" t="s">
        <v>5243</v>
      </c>
      <c r="C1075" s="254" t="s">
        <v>5242</v>
      </c>
      <c r="D1075" s="254" t="s">
        <v>5241</v>
      </c>
      <c r="E1075" s="255" t="s">
        <v>136</v>
      </c>
      <c r="F1075" s="254" t="s">
        <v>136</v>
      </c>
      <c r="G1075" s="254">
        <v>90677</v>
      </c>
      <c r="H1075" s="254" t="s">
        <v>5589</v>
      </c>
      <c r="I1075" s="254" t="s">
        <v>48</v>
      </c>
      <c r="J1075" s="254" t="s">
        <v>459</v>
      </c>
      <c r="K1075" s="255">
        <v>31.14</v>
      </c>
      <c r="L1075" s="254" t="s">
        <v>458</v>
      </c>
    </row>
    <row r="1076" spans="1:12" ht="13.5" x14ac:dyDescent="0.25">
      <c r="A1076" s="254" t="s">
        <v>5244</v>
      </c>
      <c r="B1076" s="254" t="s">
        <v>5243</v>
      </c>
      <c r="C1076" s="254" t="s">
        <v>5242</v>
      </c>
      <c r="D1076" s="254" t="s">
        <v>5241</v>
      </c>
      <c r="E1076" s="255" t="s">
        <v>136</v>
      </c>
      <c r="F1076" s="254" t="s">
        <v>136</v>
      </c>
      <c r="G1076" s="254">
        <v>90678</v>
      </c>
      <c r="H1076" s="254" t="s">
        <v>5588</v>
      </c>
      <c r="I1076" s="254" t="s">
        <v>48</v>
      </c>
      <c r="J1076" s="254" t="s">
        <v>459</v>
      </c>
      <c r="K1076" s="255">
        <v>144.21</v>
      </c>
      <c r="L1076" s="254" t="s">
        <v>458</v>
      </c>
    </row>
    <row r="1077" spans="1:12" ht="13.5" x14ac:dyDescent="0.25">
      <c r="A1077" s="254" t="s">
        <v>5244</v>
      </c>
      <c r="B1077" s="254" t="s">
        <v>5243</v>
      </c>
      <c r="C1077" s="254" t="s">
        <v>5242</v>
      </c>
      <c r="D1077" s="254" t="s">
        <v>5241</v>
      </c>
      <c r="E1077" s="255" t="s">
        <v>136</v>
      </c>
      <c r="F1077" s="254" t="s">
        <v>136</v>
      </c>
      <c r="G1077" s="254">
        <v>90679</v>
      </c>
      <c r="H1077" s="254" t="s">
        <v>5587</v>
      </c>
      <c r="I1077" s="254" t="s">
        <v>48</v>
      </c>
      <c r="J1077" s="254" t="s">
        <v>316</v>
      </c>
      <c r="K1077" s="255">
        <v>92.43</v>
      </c>
      <c r="L1077" s="254" t="s">
        <v>458</v>
      </c>
    </row>
    <row r="1078" spans="1:12" ht="13.5" x14ac:dyDescent="0.25">
      <c r="A1078" s="254" t="s">
        <v>5244</v>
      </c>
      <c r="B1078" s="254" t="s">
        <v>5243</v>
      </c>
      <c r="C1078" s="254" t="s">
        <v>5242</v>
      </c>
      <c r="D1078" s="254" t="s">
        <v>5241</v>
      </c>
      <c r="E1078" s="255" t="s">
        <v>136</v>
      </c>
      <c r="F1078" s="254" t="s">
        <v>136</v>
      </c>
      <c r="G1078" s="254">
        <v>90682</v>
      </c>
      <c r="H1078" s="254" t="s">
        <v>5586</v>
      </c>
      <c r="I1078" s="254" t="s">
        <v>48</v>
      </c>
      <c r="J1078" s="254" t="s">
        <v>459</v>
      </c>
      <c r="K1078" s="255">
        <v>27.09</v>
      </c>
      <c r="L1078" s="254" t="s">
        <v>458</v>
      </c>
    </row>
    <row r="1079" spans="1:12" ht="13.5" x14ac:dyDescent="0.25">
      <c r="A1079" s="254" t="s">
        <v>5244</v>
      </c>
      <c r="B1079" s="254" t="s">
        <v>5243</v>
      </c>
      <c r="C1079" s="254" t="s">
        <v>5242</v>
      </c>
      <c r="D1079" s="254" t="s">
        <v>5241</v>
      </c>
      <c r="E1079" s="255" t="s">
        <v>136</v>
      </c>
      <c r="F1079" s="254" t="s">
        <v>136</v>
      </c>
      <c r="G1079" s="254">
        <v>90683</v>
      </c>
      <c r="H1079" s="254" t="s">
        <v>5585</v>
      </c>
      <c r="I1079" s="254" t="s">
        <v>48</v>
      </c>
      <c r="J1079" s="254" t="s">
        <v>459</v>
      </c>
      <c r="K1079" s="255">
        <v>6.68</v>
      </c>
      <c r="L1079" s="254" t="s">
        <v>458</v>
      </c>
    </row>
    <row r="1080" spans="1:12" ht="13.5" x14ac:dyDescent="0.25">
      <c r="A1080" s="254" t="s">
        <v>5244</v>
      </c>
      <c r="B1080" s="254" t="s">
        <v>5243</v>
      </c>
      <c r="C1080" s="254" t="s">
        <v>5242</v>
      </c>
      <c r="D1080" s="254" t="s">
        <v>5241</v>
      </c>
      <c r="E1080" s="255" t="s">
        <v>136</v>
      </c>
      <c r="F1080" s="254" t="s">
        <v>136</v>
      </c>
      <c r="G1080" s="254">
        <v>90684</v>
      </c>
      <c r="H1080" s="254" t="s">
        <v>5584</v>
      </c>
      <c r="I1080" s="254" t="s">
        <v>48</v>
      </c>
      <c r="J1080" s="254" t="s">
        <v>459</v>
      </c>
      <c r="K1080" s="255">
        <v>31.6</v>
      </c>
      <c r="L1080" s="254" t="s">
        <v>458</v>
      </c>
    </row>
    <row r="1081" spans="1:12" ht="13.5" x14ac:dyDescent="0.25">
      <c r="A1081" s="254" t="s">
        <v>5244</v>
      </c>
      <c r="B1081" s="254" t="s">
        <v>5243</v>
      </c>
      <c r="C1081" s="254" t="s">
        <v>5242</v>
      </c>
      <c r="D1081" s="254" t="s">
        <v>5241</v>
      </c>
      <c r="E1081" s="255" t="s">
        <v>136</v>
      </c>
      <c r="F1081" s="254" t="s">
        <v>136</v>
      </c>
      <c r="G1081" s="254">
        <v>90685</v>
      </c>
      <c r="H1081" s="254" t="s">
        <v>5583</v>
      </c>
      <c r="I1081" s="254" t="s">
        <v>48</v>
      </c>
      <c r="J1081" s="254" t="s">
        <v>316</v>
      </c>
      <c r="K1081" s="255">
        <v>57.35</v>
      </c>
      <c r="L1081" s="254" t="s">
        <v>458</v>
      </c>
    </row>
    <row r="1082" spans="1:12" ht="13.5" x14ac:dyDescent="0.25">
      <c r="A1082" s="254" t="s">
        <v>5244</v>
      </c>
      <c r="B1082" s="254" t="s">
        <v>5243</v>
      </c>
      <c r="C1082" s="254" t="s">
        <v>5242</v>
      </c>
      <c r="D1082" s="254" t="s">
        <v>5241</v>
      </c>
      <c r="E1082" s="255" t="s">
        <v>136</v>
      </c>
      <c r="F1082" s="254" t="s">
        <v>136</v>
      </c>
      <c r="G1082" s="254">
        <v>90688</v>
      </c>
      <c r="H1082" s="254" t="s">
        <v>5582</v>
      </c>
      <c r="I1082" s="254" t="s">
        <v>48</v>
      </c>
      <c r="J1082" s="254" t="s">
        <v>459</v>
      </c>
      <c r="K1082" s="255">
        <v>24.4</v>
      </c>
      <c r="L1082" s="254" t="s">
        <v>458</v>
      </c>
    </row>
    <row r="1083" spans="1:12" ht="13.5" x14ac:dyDescent="0.25">
      <c r="A1083" s="254" t="s">
        <v>5244</v>
      </c>
      <c r="B1083" s="254" t="s">
        <v>5243</v>
      </c>
      <c r="C1083" s="254" t="s">
        <v>5242</v>
      </c>
      <c r="D1083" s="254" t="s">
        <v>5241</v>
      </c>
      <c r="E1083" s="255" t="s">
        <v>136</v>
      </c>
      <c r="F1083" s="254" t="s">
        <v>136</v>
      </c>
      <c r="G1083" s="254">
        <v>90689</v>
      </c>
      <c r="H1083" s="254" t="s">
        <v>5581</v>
      </c>
      <c r="I1083" s="254" t="s">
        <v>48</v>
      </c>
      <c r="J1083" s="254" t="s">
        <v>459</v>
      </c>
      <c r="K1083" s="255">
        <v>4.8099999999999996</v>
      </c>
      <c r="L1083" s="254" t="s">
        <v>458</v>
      </c>
    </row>
    <row r="1084" spans="1:12" ht="13.5" x14ac:dyDescent="0.25">
      <c r="A1084" s="254" t="s">
        <v>5244</v>
      </c>
      <c r="B1084" s="254" t="s">
        <v>5243</v>
      </c>
      <c r="C1084" s="254" t="s">
        <v>5242</v>
      </c>
      <c r="D1084" s="254" t="s">
        <v>5241</v>
      </c>
      <c r="E1084" s="255" t="s">
        <v>136</v>
      </c>
      <c r="F1084" s="254" t="s">
        <v>136</v>
      </c>
      <c r="G1084" s="254">
        <v>90690</v>
      </c>
      <c r="H1084" s="254" t="s">
        <v>5580</v>
      </c>
      <c r="I1084" s="254" t="s">
        <v>48</v>
      </c>
      <c r="J1084" s="254" t="s">
        <v>459</v>
      </c>
      <c r="K1084" s="255">
        <v>30.5</v>
      </c>
      <c r="L1084" s="254" t="s">
        <v>458</v>
      </c>
    </row>
    <row r="1085" spans="1:12" ht="13.5" x14ac:dyDescent="0.25">
      <c r="A1085" s="254" t="s">
        <v>5244</v>
      </c>
      <c r="B1085" s="254" t="s">
        <v>5243</v>
      </c>
      <c r="C1085" s="254" t="s">
        <v>5242</v>
      </c>
      <c r="D1085" s="254" t="s">
        <v>5241</v>
      </c>
      <c r="E1085" s="255" t="s">
        <v>136</v>
      </c>
      <c r="F1085" s="254" t="s">
        <v>136</v>
      </c>
      <c r="G1085" s="254">
        <v>90691</v>
      </c>
      <c r="H1085" s="254" t="s">
        <v>5579</v>
      </c>
      <c r="I1085" s="254" t="s">
        <v>48</v>
      </c>
      <c r="J1085" s="254" t="s">
        <v>316</v>
      </c>
      <c r="K1085" s="255">
        <v>40.15</v>
      </c>
      <c r="L1085" s="254" t="s">
        <v>458</v>
      </c>
    </row>
    <row r="1086" spans="1:12" ht="13.5" x14ac:dyDescent="0.25">
      <c r="A1086" s="254" t="s">
        <v>5244</v>
      </c>
      <c r="B1086" s="254" t="s">
        <v>5243</v>
      </c>
      <c r="C1086" s="254" t="s">
        <v>5242</v>
      </c>
      <c r="D1086" s="254" t="s">
        <v>5241</v>
      </c>
      <c r="E1086" s="255" t="s">
        <v>136</v>
      </c>
      <c r="F1086" s="254" t="s">
        <v>136</v>
      </c>
      <c r="G1086" s="254">
        <v>90957</v>
      </c>
      <c r="H1086" s="254" t="s">
        <v>5578</v>
      </c>
      <c r="I1086" s="254" t="s">
        <v>48</v>
      </c>
      <c r="J1086" s="254" t="s">
        <v>459</v>
      </c>
      <c r="K1086" s="255">
        <v>5.21</v>
      </c>
      <c r="L1086" s="254" t="s">
        <v>458</v>
      </c>
    </row>
    <row r="1087" spans="1:12" ht="13.5" x14ac:dyDescent="0.25">
      <c r="A1087" s="254" t="s">
        <v>5244</v>
      </c>
      <c r="B1087" s="254" t="s">
        <v>5243</v>
      </c>
      <c r="C1087" s="254" t="s">
        <v>5242</v>
      </c>
      <c r="D1087" s="254" t="s">
        <v>5241</v>
      </c>
      <c r="E1087" s="255" t="s">
        <v>136</v>
      </c>
      <c r="F1087" s="254" t="s">
        <v>136</v>
      </c>
      <c r="G1087" s="254">
        <v>90958</v>
      </c>
      <c r="H1087" s="254" t="s">
        <v>5577</v>
      </c>
      <c r="I1087" s="254" t="s">
        <v>48</v>
      </c>
      <c r="J1087" s="254" t="s">
        <v>459</v>
      </c>
      <c r="K1087" s="255">
        <v>1.39</v>
      </c>
      <c r="L1087" s="254" t="s">
        <v>458</v>
      </c>
    </row>
    <row r="1088" spans="1:12" ht="13.5" x14ac:dyDescent="0.25">
      <c r="A1088" s="254" t="s">
        <v>5244</v>
      </c>
      <c r="B1088" s="254" t="s">
        <v>5243</v>
      </c>
      <c r="C1088" s="254" t="s">
        <v>5242</v>
      </c>
      <c r="D1088" s="254" t="s">
        <v>5241</v>
      </c>
      <c r="E1088" s="255" t="s">
        <v>136</v>
      </c>
      <c r="F1088" s="254" t="s">
        <v>136</v>
      </c>
      <c r="G1088" s="254">
        <v>90960</v>
      </c>
      <c r="H1088" s="254" t="s">
        <v>5576</v>
      </c>
      <c r="I1088" s="254" t="s">
        <v>48</v>
      </c>
      <c r="J1088" s="254" t="s">
        <v>459</v>
      </c>
      <c r="K1088" s="255">
        <v>6.96</v>
      </c>
      <c r="L1088" s="254" t="s">
        <v>458</v>
      </c>
    </row>
    <row r="1089" spans="1:12" ht="13.5" x14ac:dyDescent="0.25">
      <c r="A1089" s="254" t="s">
        <v>5244</v>
      </c>
      <c r="B1089" s="254" t="s">
        <v>5243</v>
      </c>
      <c r="C1089" s="254" t="s">
        <v>5242</v>
      </c>
      <c r="D1089" s="254" t="s">
        <v>5241</v>
      </c>
      <c r="E1089" s="255" t="s">
        <v>136</v>
      </c>
      <c r="F1089" s="254" t="s">
        <v>136</v>
      </c>
      <c r="G1089" s="254">
        <v>90961</v>
      </c>
      <c r="H1089" s="254" t="s">
        <v>5575</v>
      </c>
      <c r="I1089" s="254" t="s">
        <v>48</v>
      </c>
      <c r="J1089" s="254" t="s">
        <v>459</v>
      </c>
      <c r="K1089" s="255">
        <v>1.86</v>
      </c>
      <c r="L1089" s="254" t="s">
        <v>458</v>
      </c>
    </row>
    <row r="1090" spans="1:12" ht="13.5" x14ac:dyDescent="0.25">
      <c r="A1090" s="254" t="s">
        <v>5244</v>
      </c>
      <c r="B1090" s="254" t="s">
        <v>5243</v>
      </c>
      <c r="C1090" s="254" t="s">
        <v>5242</v>
      </c>
      <c r="D1090" s="254" t="s">
        <v>5241</v>
      </c>
      <c r="E1090" s="255" t="s">
        <v>136</v>
      </c>
      <c r="F1090" s="254" t="s">
        <v>136</v>
      </c>
      <c r="G1090" s="254">
        <v>90962</v>
      </c>
      <c r="H1090" s="254" t="s">
        <v>5574</v>
      </c>
      <c r="I1090" s="254" t="s">
        <v>48</v>
      </c>
      <c r="J1090" s="254" t="s">
        <v>459</v>
      </c>
      <c r="K1090" s="255">
        <v>8.7100000000000009</v>
      </c>
      <c r="L1090" s="254" t="s">
        <v>458</v>
      </c>
    </row>
    <row r="1091" spans="1:12" ht="13.5" x14ac:dyDescent="0.25">
      <c r="A1091" s="254" t="s">
        <v>5244</v>
      </c>
      <c r="B1091" s="254" t="s">
        <v>5243</v>
      </c>
      <c r="C1091" s="254" t="s">
        <v>5242</v>
      </c>
      <c r="D1091" s="254" t="s">
        <v>5241</v>
      </c>
      <c r="E1091" s="255" t="s">
        <v>136</v>
      </c>
      <c r="F1091" s="254" t="s">
        <v>136</v>
      </c>
      <c r="G1091" s="254">
        <v>90963</v>
      </c>
      <c r="H1091" s="254" t="s">
        <v>5573</v>
      </c>
      <c r="I1091" s="254" t="s">
        <v>48</v>
      </c>
      <c r="J1091" s="254" t="s">
        <v>316</v>
      </c>
      <c r="K1091" s="255">
        <v>15.07</v>
      </c>
      <c r="L1091" s="254" t="s">
        <v>458</v>
      </c>
    </row>
    <row r="1092" spans="1:12" ht="13.5" x14ac:dyDescent="0.25">
      <c r="A1092" s="254" t="s">
        <v>5244</v>
      </c>
      <c r="B1092" s="254" t="s">
        <v>5243</v>
      </c>
      <c r="C1092" s="254" t="s">
        <v>5242</v>
      </c>
      <c r="D1092" s="254" t="s">
        <v>5241</v>
      </c>
      <c r="E1092" s="255" t="s">
        <v>136</v>
      </c>
      <c r="F1092" s="254" t="s">
        <v>136</v>
      </c>
      <c r="G1092" s="254">
        <v>90968</v>
      </c>
      <c r="H1092" s="254" t="s">
        <v>5572</v>
      </c>
      <c r="I1092" s="254" t="s">
        <v>48</v>
      </c>
      <c r="J1092" s="254" t="s">
        <v>459</v>
      </c>
      <c r="K1092" s="255">
        <v>6.98</v>
      </c>
      <c r="L1092" s="254" t="s">
        <v>458</v>
      </c>
    </row>
    <row r="1093" spans="1:12" ht="13.5" x14ac:dyDescent="0.25">
      <c r="A1093" s="254" t="s">
        <v>5244</v>
      </c>
      <c r="B1093" s="254" t="s">
        <v>5243</v>
      </c>
      <c r="C1093" s="254" t="s">
        <v>5242</v>
      </c>
      <c r="D1093" s="254" t="s">
        <v>5241</v>
      </c>
      <c r="E1093" s="255" t="s">
        <v>136</v>
      </c>
      <c r="F1093" s="254" t="s">
        <v>136</v>
      </c>
      <c r="G1093" s="254">
        <v>90969</v>
      </c>
      <c r="H1093" s="254" t="s">
        <v>5571</v>
      </c>
      <c r="I1093" s="254" t="s">
        <v>48</v>
      </c>
      <c r="J1093" s="254" t="s">
        <v>459</v>
      </c>
      <c r="K1093" s="255">
        <v>1.87</v>
      </c>
      <c r="L1093" s="254" t="s">
        <v>458</v>
      </c>
    </row>
    <row r="1094" spans="1:12" ht="13.5" x14ac:dyDescent="0.25">
      <c r="A1094" s="254" t="s">
        <v>5244</v>
      </c>
      <c r="B1094" s="254" t="s">
        <v>5243</v>
      </c>
      <c r="C1094" s="254" t="s">
        <v>5242</v>
      </c>
      <c r="D1094" s="254" t="s">
        <v>5241</v>
      </c>
      <c r="E1094" s="255" t="s">
        <v>136</v>
      </c>
      <c r="F1094" s="254" t="s">
        <v>136</v>
      </c>
      <c r="G1094" s="254">
        <v>90970</v>
      </c>
      <c r="H1094" s="254" t="s">
        <v>5570</v>
      </c>
      <c r="I1094" s="254" t="s">
        <v>48</v>
      </c>
      <c r="J1094" s="254" t="s">
        <v>459</v>
      </c>
      <c r="K1094" s="255">
        <v>8.74</v>
      </c>
      <c r="L1094" s="254" t="s">
        <v>458</v>
      </c>
    </row>
    <row r="1095" spans="1:12" ht="13.5" x14ac:dyDescent="0.25">
      <c r="A1095" s="254" t="s">
        <v>5244</v>
      </c>
      <c r="B1095" s="254" t="s">
        <v>5243</v>
      </c>
      <c r="C1095" s="254" t="s">
        <v>5242</v>
      </c>
      <c r="D1095" s="254" t="s">
        <v>5241</v>
      </c>
      <c r="E1095" s="255" t="s">
        <v>136</v>
      </c>
      <c r="F1095" s="254" t="s">
        <v>136</v>
      </c>
      <c r="G1095" s="254">
        <v>90971</v>
      </c>
      <c r="H1095" s="254" t="s">
        <v>5569</v>
      </c>
      <c r="I1095" s="254" t="s">
        <v>48</v>
      </c>
      <c r="J1095" s="254" t="s">
        <v>316</v>
      </c>
      <c r="K1095" s="255">
        <v>61.08</v>
      </c>
      <c r="L1095" s="254" t="s">
        <v>458</v>
      </c>
    </row>
    <row r="1096" spans="1:12" ht="13.5" x14ac:dyDescent="0.25">
      <c r="A1096" s="254" t="s">
        <v>5244</v>
      </c>
      <c r="B1096" s="254" t="s">
        <v>5243</v>
      </c>
      <c r="C1096" s="254" t="s">
        <v>5242</v>
      </c>
      <c r="D1096" s="254" t="s">
        <v>5241</v>
      </c>
      <c r="E1096" s="255" t="s">
        <v>136</v>
      </c>
      <c r="F1096" s="254" t="s">
        <v>136</v>
      </c>
      <c r="G1096" s="254">
        <v>90975</v>
      </c>
      <c r="H1096" s="254" t="s">
        <v>5568</v>
      </c>
      <c r="I1096" s="254" t="s">
        <v>48</v>
      </c>
      <c r="J1096" s="254" t="s">
        <v>459</v>
      </c>
      <c r="K1096" s="255">
        <v>17.73</v>
      </c>
      <c r="L1096" s="254" t="s">
        <v>458</v>
      </c>
    </row>
    <row r="1097" spans="1:12" ht="13.5" x14ac:dyDescent="0.25">
      <c r="A1097" s="254" t="s">
        <v>5244</v>
      </c>
      <c r="B1097" s="254" t="s">
        <v>5243</v>
      </c>
      <c r="C1097" s="254" t="s">
        <v>5242</v>
      </c>
      <c r="D1097" s="254" t="s">
        <v>5241</v>
      </c>
      <c r="E1097" s="255" t="s">
        <v>136</v>
      </c>
      <c r="F1097" s="254" t="s">
        <v>136</v>
      </c>
      <c r="G1097" s="254">
        <v>90976</v>
      </c>
      <c r="H1097" s="254" t="s">
        <v>5567</v>
      </c>
      <c r="I1097" s="254" t="s">
        <v>48</v>
      </c>
      <c r="J1097" s="254" t="s">
        <v>459</v>
      </c>
      <c r="K1097" s="255">
        <v>4.75</v>
      </c>
      <c r="L1097" s="254" t="s">
        <v>458</v>
      </c>
    </row>
    <row r="1098" spans="1:12" ht="13.5" x14ac:dyDescent="0.25">
      <c r="A1098" s="254" t="s">
        <v>5244</v>
      </c>
      <c r="B1098" s="254" t="s">
        <v>5243</v>
      </c>
      <c r="C1098" s="254" t="s">
        <v>5242</v>
      </c>
      <c r="D1098" s="254" t="s">
        <v>5241</v>
      </c>
      <c r="E1098" s="255" t="s">
        <v>136</v>
      </c>
      <c r="F1098" s="254" t="s">
        <v>136</v>
      </c>
      <c r="G1098" s="254">
        <v>90977</v>
      </c>
      <c r="H1098" s="254" t="s">
        <v>5566</v>
      </c>
      <c r="I1098" s="254" t="s">
        <v>48</v>
      </c>
      <c r="J1098" s="254" t="s">
        <v>459</v>
      </c>
      <c r="K1098" s="255">
        <v>22.19</v>
      </c>
      <c r="L1098" s="254" t="s">
        <v>458</v>
      </c>
    </row>
    <row r="1099" spans="1:12" ht="13.5" x14ac:dyDescent="0.25">
      <c r="A1099" s="254" t="s">
        <v>5244</v>
      </c>
      <c r="B1099" s="254" t="s">
        <v>5243</v>
      </c>
      <c r="C1099" s="254" t="s">
        <v>5242</v>
      </c>
      <c r="D1099" s="254" t="s">
        <v>5241</v>
      </c>
      <c r="E1099" s="255" t="s">
        <v>136</v>
      </c>
      <c r="F1099" s="254" t="s">
        <v>136</v>
      </c>
      <c r="G1099" s="254">
        <v>90978</v>
      </c>
      <c r="H1099" s="254" t="s">
        <v>5565</v>
      </c>
      <c r="I1099" s="254" t="s">
        <v>48</v>
      </c>
      <c r="J1099" s="254" t="s">
        <v>316</v>
      </c>
      <c r="K1099" s="255">
        <v>158.46</v>
      </c>
      <c r="L1099" s="254" t="s">
        <v>458</v>
      </c>
    </row>
    <row r="1100" spans="1:12" ht="13.5" x14ac:dyDescent="0.25">
      <c r="A1100" s="254" t="s">
        <v>5244</v>
      </c>
      <c r="B1100" s="254" t="s">
        <v>5243</v>
      </c>
      <c r="C1100" s="254" t="s">
        <v>5242</v>
      </c>
      <c r="D1100" s="254" t="s">
        <v>5241</v>
      </c>
      <c r="E1100" s="255" t="s">
        <v>136</v>
      </c>
      <c r="F1100" s="254" t="s">
        <v>136</v>
      </c>
      <c r="G1100" s="254">
        <v>90992</v>
      </c>
      <c r="H1100" s="254" t="s">
        <v>5564</v>
      </c>
      <c r="I1100" s="254" t="s">
        <v>48</v>
      </c>
      <c r="J1100" s="254" t="s">
        <v>459</v>
      </c>
      <c r="K1100" s="255">
        <v>8.2799999999999994</v>
      </c>
      <c r="L1100" s="254" t="s">
        <v>458</v>
      </c>
    </row>
    <row r="1101" spans="1:12" ht="13.5" x14ac:dyDescent="0.25">
      <c r="A1101" s="254" t="s">
        <v>5244</v>
      </c>
      <c r="B1101" s="254" t="s">
        <v>5243</v>
      </c>
      <c r="C1101" s="254" t="s">
        <v>5242</v>
      </c>
      <c r="D1101" s="254" t="s">
        <v>5241</v>
      </c>
      <c r="E1101" s="255" t="s">
        <v>136</v>
      </c>
      <c r="F1101" s="254" t="s">
        <v>136</v>
      </c>
      <c r="G1101" s="254">
        <v>90993</v>
      </c>
      <c r="H1101" s="254" t="s">
        <v>5563</v>
      </c>
      <c r="I1101" s="254" t="s">
        <v>48</v>
      </c>
      <c r="J1101" s="254" t="s">
        <v>459</v>
      </c>
      <c r="K1101" s="255">
        <v>2.2200000000000002</v>
      </c>
      <c r="L1101" s="254" t="s">
        <v>458</v>
      </c>
    </row>
    <row r="1102" spans="1:12" ht="13.5" x14ac:dyDescent="0.25">
      <c r="A1102" s="254" t="s">
        <v>5244</v>
      </c>
      <c r="B1102" s="254" t="s">
        <v>5243</v>
      </c>
      <c r="C1102" s="254" t="s">
        <v>5242</v>
      </c>
      <c r="D1102" s="254" t="s">
        <v>5241</v>
      </c>
      <c r="E1102" s="255" t="s">
        <v>136</v>
      </c>
      <c r="F1102" s="254" t="s">
        <v>136</v>
      </c>
      <c r="G1102" s="254">
        <v>90994</v>
      </c>
      <c r="H1102" s="254" t="s">
        <v>5562</v>
      </c>
      <c r="I1102" s="254" t="s">
        <v>48</v>
      </c>
      <c r="J1102" s="254" t="s">
        <v>459</v>
      </c>
      <c r="K1102" s="255">
        <v>10.36</v>
      </c>
      <c r="L1102" s="254" t="s">
        <v>458</v>
      </c>
    </row>
    <row r="1103" spans="1:12" ht="13.5" x14ac:dyDescent="0.25">
      <c r="A1103" s="254" t="s">
        <v>5244</v>
      </c>
      <c r="B1103" s="254" t="s">
        <v>5243</v>
      </c>
      <c r="C1103" s="254" t="s">
        <v>5242</v>
      </c>
      <c r="D1103" s="254" t="s">
        <v>5241</v>
      </c>
      <c r="E1103" s="255" t="s">
        <v>136</v>
      </c>
      <c r="F1103" s="254" t="s">
        <v>136</v>
      </c>
      <c r="G1103" s="254">
        <v>90995</v>
      </c>
      <c r="H1103" s="254" t="s">
        <v>5561</v>
      </c>
      <c r="I1103" s="254" t="s">
        <v>48</v>
      </c>
      <c r="J1103" s="254" t="s">
        <v>316</v>
      </c>
      <c r="K1103" s="255">
        <v>82.97</v>
      </c>
      <c r="L1103" s="254" t="s">
        <v>458</v>
      </c>
    </row>
    <row r="1104" spans="1:12" ht="13.5" x14ac:dyDescent="0.25">
      <c r="A1104" s="254" t="s">
        <v>5244</v>
      </c>
      <c r="B1104" s="254" t="s">
        <v>5243</v>
      </c>
      <c r="C1104" s="254" t="s">
        <v>5242</v>
      </c>
      <c r="D1104" s="254" t="s">
        <v>5241</v>
      </c>
      <c r="E1104" s="255" t="s">
        <v>136</v>
      </c>
      <c r="F1104" s="254" t="s">
        <v>136</v>
      </c>
      <c r="G1104" s="254">
        <v>91021</v>
      </c>
      <c r="H1104" s="254" t="s">
        <v>5560</v>
      </c>
      <c r="I1104" s="254" t="s">
        <v>48</v>
      </c>
      <c r="J1104" s="254" t="s">
        <v>459</v>
      </c>
      <c r="K1104" s="255">
        <v>12.61</v>
      </c>
      <c r="L1104" s="254" t="s">
        <v>458</v>
      </c>
    </row>
    <row r="1105" spans="1:12" ht="13.5" x14ac:dyDescent="0.25">
      <c r="A1105" s="254" t="s">
        <v>5244</v>
      </c>
      <c r="B1105" s="254" t="s">
        <v>5243</v>
      </c>
      <c r="C1105" s="254" t="s">
        <v>5242</v>
      </c>
      <c r="D1105" s="254" t="s">
        <v>5241</v>
      </c>
      <c r="E1105" s="255" t="s">
        <v>136</v>
      </c>
      <c r="F1105" s="254" t="s">
        <v>136</v>
      </c>
      <c r="G1105" s="254">
        <v>91026</v>
      </c>
      <c r="H1105" s="254" t="s">
        <v>5559</v>
      </c>
      <c r="I1105" s="254" t="s">
        <v>48</v>
      </c>
      <c r="J1105" s="254" t="s">
        <v>459</v>
      </c>
      <c r="K1105" s="255">
        <v>24.75</v>
      </c>
      <c r="L1105" s="254" t="s">
        <v>458</v>
      </c>
    </row>
    <row r="1106" spans="1:12" ht="13.5" x14ac:dyDescent="0.25">
      <c r="A1106" s="254" t="s">
        <v>5244</v>
      </c>
      <c r="B1106" s="254" t="s">
        <v>5243</v>
      </c>
      <c r="C1106" s="254" t="s">
        <v>5242</v>
      </c>
      <c r="D1106" s="254" t="s">
        <v>5241</v>
      </c>
      <c r="E1106" s="255" t="s">
        <v>136</v>
      </c>
      <c r="F1106" s="254" t="s">
        <v>136</v>
      </c>
      <c r="G1106" s="254">
        <v>91027</v>
      </c>
      <c r="H1106" s="254" t="s">
        <v>5558</v>
      </c>
      <c r="I1106" s="254" t="s">
        <v>48</v>
      </c>
      <c r="J1106" s="254" t="s">
        <v>459</v>
      </c>
      <c r="K1106" s="255">
        <v>9.92</v>
      </c>
      <c r="L1106" s="254" t="s">
        <v>458</v>
      </c>
    </row>
    <row r="1107" spans="1:12" ht="13.5" x14ac:dyDescent="0.25">
      <c r="A1107" s="254" t="s">
        <v>5244</v>
      </c>
      <c r="B1107" s="254" t="s">
        <v>5243</v>
      </c>
      <c r="C1107" s="254" t="s">
        <v>5242</v>
      </c>
      <c r="D1107" s="254" t="s">
        <v>5241</v>
      </c>
      <c r="E1107" s="255" t="s">
        <v>136</v>
      </c>
      <c r="F1107" s="254" t="s">
        <v>136</v>
      </c>
      <c r="G1107" s="254">
        <v>91028</v>
      </c>
      <c r="H1107" s="254" t="s">
        <v>5557</v>
      </c>
      <c r="I1107" s="254" t="s">
        <v>48</v>
      </c>
      <c r="J1107" s="254" t="s">
        <v>459</v>
      </c>
      <c r="K1107" s="255">
        <v>4.01</v>
      </c>
      <c r="L1107" s="254" t="s">
        <v>458</v>
      </c>
    </row>
    <row r="1108" spans="1:12" ht="13.5" x14ac:dyDescent="0.25">
      <c r="A1108" s="254" t="s">
        <v>5244</v>
      </c>
      <c r="B1108" s="254" t="s">
        <v>5243</v>
      </c>
      <c r="C1108" s="254" t="s">
        <v>5242</v>
      </c>
      <c r="D1108" s="254" t="s">
        <v>5241</v>
      </c>
      <c r="E1108" s="255" t="s">
        <v>136</v>
      </c>
      <c r="F1108" s="254" t="s">
        <v>136</v>
      </c>
      <c r="G1108" s="254">
        <v>91029</v>
      </c>
      <c r="H1108" s="254" t="s">
        <v>5556</v>
      </c>
      <c r="I1108" s="254" t="s">
        <v>48</v>
      </c>
      <c r="J1108" s="254" t="s">
        <v>459</v>
      </c>
      <c r="K1108" s="255">
        <v>45.38</v>
      </c>
      <c r="L1108" s="254" t="s">
        <v>458</v>
      </c>
    </row>
    <row r="1109" spans="1:12" ht="13.5" x14ac:dyDescent="0.25">
      <c r="A1109" s="254" t="s">
        <v>5244</v>
      </c>
      <c r="B1109" s="254" t="s">
        <v>5243</v>
      </c>
      <c r="C1109" s="254" t="s">
        <v>5242</v>
      </c>
      <c r="D1109" s="254" t="s">
        <v>5241</v>
      </c>
      <c r="E1109" s="255" t="s">
        <v>136</v>
      </c>
      <c r="F1109" s="254" t="s">
        <v>136</v>
      </c>
      <c r="G1109" s="254">
        <v>91030</v>
      </c>
      <c r="H1109" s="254" t="s">
        <v>5555</v>
      </c>
      <c r="I1109" s="254" t="s">
        <v>48</v>
      </c>
      <c r="J1109" s="254" t="s">
        <v>316</v>
      </c>
      <c r="K1109" s="255">
        <v>147.85</v>
      </c>
      <c r="L1109" s="254" t="s">
        <v>458</v>
      </c>
    </row>
    <row r="1110" spans="1:12" ht="13.5" x14ac:dyDescent="0.25">
      <c r="A1110" s="254" t="s">
        <v>5244</v>
      </c>
      <c r="B1110" s="254" t="s">
        <v>5243</v>
      </c>
      <c r="C1110" s="254" t="s">
        <v>5242</v>
      </c>
      <c r="D1110" s="254" t="s">
        <v>5241</v>
      </c>
      <c r="E1110" s="255" t="s">
        <v>136</v>
      </c>
      <c r="F1110" s="254" t="s">
        <v>136</v>
      </c>
      <c r="G1110" s="254">
        <v>91273</v>
      </c>
      <c r="H1110" s="254" t="s">
        <v>5554</v>
      </c>
      <c r="I1110" s="254" t="s">
        <v>48</v>
      </c>
      <c r="J1110" s="254" t="s">
        <v>459</v>
      </c>
      <c r="K1110" s="255">
        <v>0.56000000000000005</v>
      </c>
      <c r="L1110" s="254" t="s">
        <v>458</v>
      </c>
    </row>
    <row r="1111" spans="1:12" ht="13.5" x14ac:dyDescent="0.25">
      <c r="A1111" s="254" t="s">
        <v>5244</v>
      </c>
      <c r="B1111" s="254" t="s">
        <v>5243</v>
      </c>
      <c r="C1111" s="254" t="s">
        <v>5242</v>
      </c>
      <c r="D1111" s="254" t="s">
        <v>5241</v>
      </c>
      <c r="E1111" s="255" t="s">
        <v>136</v>
      </c>
      <c r="F1111" s="254" t="s">
        <v>136</v>
      </c>
      <c r="G1111" s="254">
        <v>91274</v>
      </c>
      <c r="H1111" s="254" t="s">
        <v>5553</v>
      </c>
      <c r="I1111" s="254" t="s">
        <v>48</v>
      </c>
      <c r="J1111" s="254" t="s">
        <v>459</v>
      </c>
      <c r="K1111" s="255">
        <v>0.15</v>
      </c>
      <c r="L1111" s="254" t="s">
        <v>458</v>
      </c>
    </row>
    <row r="1112" spans="1:12" ht="13.5" x14ac:dyDescent="0.25">
      <c r="A1112" s="254" t="s">
        <v>5244</v>
      </c>
      <c r="B1112" s="254" t="s">
        <v>5243</v>
      </c>
      <c r="C1112" s="254" t="s">
        <v>5242</v>
      </c>
      <c r="D1112" s="254" t="s">
        <v>5241</v>
      </c>
      <c r="E1112" s="255" t="s">
        <v>136</v>
      </c>
      <c r="F1112" s="254" t="s">
        <v>136</v>
      </c>
      <c r="G1112" s="254">
        <v>91275</v>
      </c>
      <c r="H1112" s="254" t="s">
        <v>5552</v>
      </c>
      <c r="I1112" s="254" t="s">
        <v>48</v>
      </c>
      <c r="J1112" s="254" t="s">
        <v>459</v>
      </c>
      <c r="K1112" s="255">
        <v>0.7</v>
      </c>
      <c r="L1112" s="254" t="s">
        <v>458</v>
      </c>
    </row>
    <row r="1113" spans="1:12" ht="13.5" x14ac:dyDescent="0.25">
      <c r="A1113" s="254" t="s">
        <v>5244</v>
      </c>
      <c r="B1113" s="254" t="s">
        <v>5243</v>
      </c>
      <c r="C1113" s="254" t="s">
        <v>5242</v>
      </c>
      <c r="D1113" s="254" t="s">
        <v>5241</v>
      </c>
      <c r="E1113" s="255" t="s">
        <v>136</v>
      </c>
      <c r="F1113" s="254" t="s">
        <v>136</v>
      </c>
      <c r="G1113" s="254">
        <v>91276</v>
      </c>
      <c r="H1113" s="254" t="s">
        <v>5551</v>
      </c>
      <c r="I1113" s="254" t="s">
        <v>48</v>
      </c>
      <c r="J1113" s="254" t="s">
        <v>316</v>
      </c>
      <c r="K1113" s="255">
        <v>8.76</v>
      </c>
      <c r="L1113" s="254" t="s">
        <v>458</v>
      </c>
    </row>
    <row r="1114" spans="1:12" ht="13.5" x14ac:dyDescent="0.25">
      <c r="A1114" s="254" t="s">
        <v>5244</v>
      </c>
      <c r="B1114" s="254" t="s">
        <v>5243</v>
      </c>
      <c r="C1114" s="254" t="s">
        <v>5242</v>
      </c>
      <c r="D1114" s="254" t="s">
        <v>5241</v>
      </c>
      <c r="E1114" s="255" t="s">
        <v>136</v>
      </c>
      <c r="F1114" s="254" t="s">
        <v>136</v>
      </c>
      <c r="G1114" s="254">
        <v>91279</v>
      </c>
      <c r="H1114" s="254" t="s">
        <v>5550</v>
      </c>
      <c r="I1114" s="254" t="s">
        <v>48</v>
      </c>
      <c r="J1114" s="254" t="s">
        <v>133</v>
      </c>
      <c r="K1114" s="255">
        <v>0.97</v>
      </c>
      <c r="L1114" s="254" t="s">
        <v>458</v>
      </c>
    </row>
    <row r="1115" spans="1:12" ht="13.5" x14ac:dyDescent="0.25">
      <c r="A1115" s="254" t="s">
        <v>5244</v>
      </c>
      <c r="B1115" s="254" t="s">
        <v>5243</v>
      </c>
      <c r="C1115" s="254" t="s">
        <v>5242</v>
      </c>
      <c r="D1115" s="254" t="s">
        <v>5241</v>
      </c>
      <c r="E1115" s="255" t="s">
        <v>136</v>
      </c>
      <c r="F1115" s="254" t="s">
        <v>136</v>
      </c>
      <c r="G1115" s="254">
        <v>91280</v>
      </c>
      <c r="H1115" s="254" t="s">
        <v>5549</v>
      </c>
      <c r="I1115" s="254" t="s">
        <v>48</v>
      </c>
      <c r="J1115" s="254" t="s">
        <v>133</v>
      </c>
      <c r="K1115" s="255">
        <v>0.21</v>
      </c>
      <c r="L1115" s="254" t="s">
        <v>458</v>
      </c>
    </row>
    <row r="1116" spans="1:12" ht="13.5" x14ac:dyDescent="0.25">
      <c r="A1116" s="254" t="s">
        <v>5244</v>
      </c>
      <c r="B1116" s="254" t="s">
        <v>5243</v>
      </c>
      <c r="C1116" s="254" t="s">
        <v>5242</v>
      </c>
      <c r="D1116" s="254" t="s">
        <v>5241</v>
      </c>
      <c r="E1116" s="255" t="s">
        <v>136</v>
      </c>
      <c r="F1116" s="254" t="s">
        <v>136</v>
      </c>
      <c r="G1116" s="254">
        <v>91281</v>
      </c>
      <c r="H1116" s="254" t="s">
        <v>5548</v>
      </c>
      <c r="I1116" s="254" t="s">
        <v>48</v>
      </c>
      <c r="J1116" s="254" t="s">
        <v>133</v>
      </c>
      <c r="K1116" s="255">
        <v>1.23</v>
      </c>
      <c r="L1116" s="254" t="s">
        <v>458</v>
      </c>
    </row>
    <row r="1117" spans="1:12" ht="13.5" x14ac:dyDescent="0.25">
      <c r="A1117" s="254" t="s">
        <v>5244</v>
      </c>
      <c r="B1117" s="254" t="s">
        <v>5243</v>
      </c>
      <c r="C1117" s="254" t="s">
        <v>5242</v>
      </c>
      <c r="D1117" s="254" t="s">
        <v>5241</v>
      </c>
      <c r="E1117" s="255" t="s">
        <v>136</v>
      </c>
      <c r="F1117" s="254" t="s">
        <v>136</v>
      </c>
      <c r="G1117" s="254">
        <v>91282</v>
      </c>
      <c r="H1117" s="254" t="s">
        <v>5547</v>
      </c>
      <c r="I1117" s="254" t="s">
        <v>48</v>
      </c>
      <c r="J1117" s="254" t="s">
        <v>316</v>
      </c>
      <c r="K1117" s="255">
        <v>8.83</v>
      </c>
      <c r="L1117" s="254" t="s">
        <v>458</v>
      </c>
    </row>
    <row r="1118" spans="1:12" ht="13.5" x14ac:dyDescent="0.25">
      <c r="A1118" s="254" t="s">
        <v>5244</v>
      </c>
      <c r="B1118" s="254" t="s">
        <v>5243</v>
      </c>
      <c r="C1118" s="254" t="s">
        <v>5242</v>
      </c>
      <c r="D1118" s="254" t="s">
        <v>5241</v>
      </c>
      <c r="E1118" s="255" t="s">
        <v>136</v>
      </c>
      <c r="F1118" s="254" t="s">
        <v>136</v>
      </c>
      <c r="G1118" s="254">
        <v>91354</v>
      </c>
      <c r="H1118" s="254" t="s">
        <v>5546</v>
      </c>
      <c r="I1118" s="254" t="s">
        <v>48</v>
      </c>
      <c r="J1118" s="254" t="s">
        <v>459</v>
      </c>
      <c r="K1118" s="255">
        <v>17.61</v>
      </c>
      <c r="L1118" s="254" t="s">
        <v>458</v>
      </c>
    </row>
    <row r="1119" spans="1:12" ht="13.5" x14ac:dyDescent="0.25">
      <c r="A1119" s="254" t="s">
        <v>5244</v>
      </c>
      <c r="B1119" s="254" t="s">
        <v>5243</v>
      </c>
      <c r="C1119" s="254" t="s">
        <v>5242</v>
      </c>
      <c r="D1119" s="254" t="s">
        <v>5241</v>
      </c>
      <c r="E1119" s="255" t="s">
        <v>136</v>
      </c>
      <c r="F1119" s="254" t="s">
        <v>136</v>
      </c>
      <c r="G1119" s="254">
        <v>91355</v>
      </c>
      <c r="H1119" s="254" t="s">
        <v>5545</v>
      </c>
      <c r="I1119" s="254" t="s">
        <v>48</v>
      </c>
      <c r="J1119" s="254" t="s">
        <v>459</v>
      </c>
      <c r="K1119" s="255">
        <v>7.24</v>
      </c>
      <c r="L1119" s="254" t="s">
        <v>458</v>
      </c>
    </row>
    <row r="1120" spans="1:12" ht="13.5" x14ac:dyDescent="0.25">
      <c r="A1120" s="254" t="s">
        <v>5244</v>
      </c>
      <c r="B1120" s="254" t="s">
        <v>5243</v>
      </c>
      <c r="C1120" s="254" t="s">
        <v>5242</v>
      </c>
      <c r="D1120" s="254" t="s">
        <v>5241</v>
      </c>
      <c r="E1120" s="255" t="s">
        <v>136</v>
      </c>
      <c r="F1120" s="254" t="s">
        <v>136</v>
      </c>
      <c r="G1120" s="254">
        <v>91356</v>
      </c>
      <c r="H1120" s="254" t="s">
        <v>5544</v>
      </c>
      <c r="I1120" s="254" t="s">
        <v>48</v>
      </c>
      <c r="J1120" s="254" t="s">
        <v>459</v>
      </c>
      <c r="K1120" s="255">
        <v>2.92</v>
      </c>
      <c r="L1120" s="254" t="s">
        <v>458</v>
      </c>
    </row>
    <row r="1121" spans="1:12" ht="13.5" x14ac:dyDescent="0.25">
      <c r="A1121" s="254" t="s">
        <v>5244</v>
      </c>
      <c r="B1121" s="254" t="s">
        <v>5243</v>
      </c>
      <c r="C1121" s="254" t="s">
        <v>5242</v>
      </c>
      <c r="D1121" s="254" t="s">
        <v>5241</v>
      </c>
      <c r="E1121" s="255" t="s">
        <v>136</v>
      </c>
      <c r="F1121" s="254" t="s">
        <v>136</v>
      </c>
      <c r="G1121" s="254">
        <v>91359</v>
      </c>
      <c r="H1121" s="254" t="s">
        <v>5543</v>
      </c>
      <c r="I1121" s="254" t="s">
        <v>48</v>
      </c>
      <c r="J1121" s="254" t="s">
        <v>459</v>
      </c>
      <c r="K1121" s="255">
        <v>20.99</v>
      </c>
      <c r="L1121" s="254" t="s">
        <v>458</v>
      </c>
    </row>
    <row r="1122" spans="1:12" ht="13.5" x14ac:dyDescent="0.25">
      <c r="A1122" s="254" t="s">
        <v>5244</v>
      </c>
      <c r="B1122" s="254" t="s">
        <v>5243</v>
      </c>
      <c r="C1122" s="254" t="s">
        <v>5242</v>
      </c>
      <c r="D1122" s="254" t="s">
        <v>5241</v>
      </c>
      <c r="E1122" s="255" t="s">
        <v>136</v>
      </c>
      <c r="F1122" s="254" t="s">
        <v>136</v>
      </c>
      <c r="G1122" s="254">
        <v>91360</v>
      </c>
      <c r="H1122" s="254" t="s">
        <v>5542</v>
      </c>
      <c r="I1122" s="254" t="s">
        <v>48</v>
      </c>
      <c r="J1122" s="254" t="s">
        <v>459</v>
      </c>
      <c r="K1122" s="255">
        <v>8.0299999999999994</v>
      </c>
      <c r="L1122" s="254" t="s">
        <v>458</v>
      </c>
    </row>
    <row r="1123" spans="1:12" ht="13.5" x14ac:dyDescent="0.25">
      <c r="A1123" s="254" t="s">
        <v>5244</v>
      </c>
      <c r="B1123" s="254" t="s">
        <v>5243</v>
      </c>
      <c r="C1123" s="254" t="s">
        <v>5242</v>
      </c>
      <c r="D1123" s="254" t="s">
        <v>5241</v>
      </c>
      <c r="E1123" s="255" t="s">
        <v>136</v>
      </c>
      <c r="F1123" s="254" t="s">
        <v>136</v>
      </c>
      <c r="G1123" s="254">
        <v>91361</v>
      </c>
      <c r="H1123" s="254" t="s">
        <v>5541</v>
      </c>
      <c r="I1123" s="254" t="s">
        <v>48</v>
      </c>
      <c r="J1123" s="254" t="s">
        <v>459</v>
      </c>
      <c r="K1123" s="255">
        <v>3.24</v>
      </c>
      <c r="L1123" s="254" t="s">
        <v>458</v>
      </c>
    </row>
    <row r="1124" spans="1:12" ht="13.5" x14ac:dyDescent="0.25">
      <c r="A1124" s="254" t="s">
        <v>5244</v>
      </c>
      <c r="B1124" s="254" t="s">
        <v>5243</v>
      </c>
      <c r="C1124" s="254" t="s">
        <v>5242</v>
      </c>
      <c r="D1124" s="254" t="s">
        <v>5241</v>
      </c>
      <c r="E1124" s="255" t="s">
        <v>136</v>
      </c>
      <c r="F1124" s="254" t="s">
        <v>136</v>
      </c>
      <c r="G1124" s="254">
        <v>91367</v>
      </c>
      <c r="H1124" s="254" t="s">
        <v>5540</v>
      </c>
      <c r="I1124" s="254" t="s">
        <v>48</v>
      </c>
      <c r="J1124" s="254" t="s">
        <v>459</v>
      </c>
      <c r="K1124" s="255">
        <v>22.15</v>
      </c>
      <c r="L1124" s="254" t="s">
        <v>458</v>
      </c>
    </row>
    <row r="1125" spans="1:12" ht="13.5" x14ac:dyDescent="0.25">
      <c r="A1125" s="254" t="s">
        <v>5244</v>
      </c>
      <c r="B1125" s="254" t="s">
        <v>5243</v>
      </c>
      <c r="C1125" s="254" t="s">
        <v>5242</v>
      </c>
      <c r="D1125" s="254" t="s">
        <v>5241</v>
      </c>
      <c r="E1125" s="255" t="s">
        <v>136</v>
      </c>
      <c r="F1125" s="254" t="s">
        <v>136</v>
      </c>
      <c r="G1125" s="254">
        <v>91368</v>
      </c>
      <c r="H1125" s="254" t="s">
        <v>5539</v>
      </c>
      <c r="I1125" s="254" t="s">
        <v>48</v>
      </c>
      <c r="J1125" s="254" t="s">
        <v>459</v>
      </c>
      <c r="K1125" s="255">
        <v>8.51</v>
      </c>
      <c r="L1125" s="254" t="s">
        <v>458</v>
      </c>
    </row>
    <row r="1126" spans="1:12" ht="13.5" x14ac:dyDescent="0.25">
      <c r="A1126" s="254" t="s">
        <v>5244</v>
      </c>
      <c r="B1126" s="254" t="s">
        <v>5243</v>
      </c>
      <c r="C1126" s="254" t="s">
        <v>5242</v>
      </c>
      <c r="D1126" s="254" t="s">
        <v>5241</v>
      </c>
      <c r="E1126" s="255" t="s">
        <v>136</v>
      </c>
      <c r="F1126" s="254" t="s">
        <v>136</v>
      </c>
      <c r="G1126" s="254">
        <v>91369</v>
      </c>
      <c r="H1126" s="254" t="s">
        <v>5538</v>
      </c>
      <c r="I1126" s="254" t="s">
        <v>48</v>
      </c>
      <c r="J1126" s="254" t="s">
        <v>459</v>
      </c>
      <c r="K1126" s="255">
        <v>3.43</v>
      </c>
      <c r="L1126" s="254" t="s">
        <v>458</v>
      </c>
    </row>
    <row r="1127" spans="1:12" ht="13.5" x14ac:dyDescent="0.25">
      <c r="A1127" s="254" t="s">
        <v>5244</v>
      </c>
      <c r="B1127" s="254" t="s">
        <v>5243</v>
      </c>
      <c r="C1127" s="254" t="s">
        <v>5242</v>
      </c>
      <c r="D1127" s="254" t="s">
        <v>5241</v>
      </c>
      <c r="E1127" s="255" t="s">
        <v>136</v>
      </c>
      <c r="F1127" s="254" t="s">
        <v>136</v>
      </c>
      <c r="G1127" s="254">
        <v>91375</v>
      </c>
      <c r="H1127" s="254" t="s">
        <v>5537</v>
      </c>
      <c r="I1127" s="254" t="s">
        <v>48</v>
      </c>
      <c r="J1127" s="254" t="s">
        <v>459</v>
      </c>
      <c r="K1127" s="255">
        <v>19.34</v>
      </c>
      <c r="L1127" s="254" t="s">
        <v>458</v>
      </c>
    </row>
    <row r="1128" spans="1:12" ht="13.5" x14ac:dyDescent="0.25">
      <c r="A1128" s="254" t="s">
        <v>5244</v>
      </c>
      <c r="B1128" s="254" t="s">
        <v>5243</v>
      </c>
      <c r="C1128" s="254" t="s">
        <v>5242</v>
      </c>
      <c r="D1128" s="254" t="s">
        <v>5241</v>
      </c>
      <c r="E1128" s="255" t="s">
        <v>136</v>
      </c>
      <c r="F1128" s="254" t="s">
        <v>136</v>
      </c>
      <c r="G1128" s="254">
        <v>91376</v>
      </c>
      <c r="H1128" s="254" t="s">
        <v>5536</v>
      </c>
      <c r="I1128" s="254" t="s">
        <v>48</v>
      </c>
      <c r="J1128" s="254" t="s">
        <v>459</v>
      </c>
      <c r="K1128" s="255">
        <v>7.95</v>
      </c>
      <c r="L1128" s="254" t="s">
        <v>458</v>
      </c>
    </row>
    <row r="1129" spans="1:12" ht="13.5" x14ac:dyDescent="0.25">
      <c r="A1129" s="254" t="s">
        <v>5244</v>
      </c>
      <c r="B1129" s="254" t="s">
        <v>5243</v>
      </c>
      <c r="C1129" s="254" t="s">
        <v>5242</v>
      </c>
      <c r="D1129" s="254" t="s">
        <v>5241</v>
      </c>
      <c r="E1129" s="255" t="s">
        <v>136</v>
      </c>
      <c r="F1129" s="254" t="s">
        <v>136</v>
      </c>
      <c r="G1129" s="254">
        <v>91377</v>
      </c>
      <c r="H1129" s="254" t="s">
        <v>5535</v>
      </c>
      <c r="I1129" s="254" t="s">
        <v>48</v>
      </c>
      <c r="J1129" s="254" t="s">
        <v>459</v>
      </c>
      <c r="K1129" s="255">
        <v>3.21</v>
      </c>
      <c r="L1129" s="254" t="s">
        <v>458</v>
      </c>
    </row>
    <row r="1130" spans="1:12" ht="13.5" x14ac:dyDescent="0.25">
      <c r="A1130" s="254" t="s">
        <v>5244</v>
      </c>
      <c r="B1130" s="254" t="s">
        <v>5243</v>
      </c>
      <c r="C1130" s="254" t="s">
        <v>5242</v>
      </c>
      <c r="D1130" s="254" t="s">
        <v>5241</v>
      </c>
      <c r="E1130" s="255" t="s">
        <v>136</v>
      </c>
      <c r="F1130" s="254" t="s">
        <v>136</v>
      </c>
      <c r="G1130" s="254">
        <v>91380</v>
      </c>
      <c r="H1130" s="254" t="s">
        <v>5534</v>
      </c>
      <c r="I1130" s="254" t="s">
        <v>48</v>
      </c>
      <c r="J1130" s="254" t="s">
        <v>459</v>
      </c>
      <c r="K1130" s="255">
        <v>29.15</v>
      </c>
      <c r="L1130" s="254" t="s">
        <v>458</v>
      </c>
    </row>
    <row r="1131" spans="1:12" ht="13.5" x14ac:dyDescent="0.25">
      <c r="A1131" s="254" t="s">
        <v>5244</v>
      </c>
      <c r="B1131" s="254" t="s">
        <v>5243</v>
      </c>
      <c r="C1131" s="254" t="s">
        <v>5242</v>
      </c>
      <c r="D1131" s="254" t="s">
        <v>5241</v>
      </c>
      <c r="E1131" s="255" t="s">
        <v>136</v>
      </c>
      <c r="F1131" s="254" t="s">
        <v>136</v>
      </c>
      <c r="G1131" s="254">
        <v>91381</v>
      </c>
      <c r="H1131" s="254" t="s">
        <v>5533</v>
      </c>
      <c r="I1131" s="254" t="s">
        <v>48</v>
      </c>
      <c r="J1131" s="254" t="s">
        <v>459</v>
      </c>
      <c r="K1131" s="255">
        <v>11.19</v>
      </c>
      <c r="L1131" s="254" t="s">
        <v>458</v>
      </c>
    </row>
    <row r="1132" spans="1:12" ht="13.5" x14ac:dyDescent="0.25">
      <c r="A1132" s="254" t="s">
        <v>5244</v>
      </c>
      <c r="B1132" s="254" t="s">
        <v>5243</v>
      </c>
      <c r="C1132" s="254" t="s">
        <v>5242</v>
      </c>
      <c r="D1132" s="254" t="s">
        <v>5241</v>
      </c>
      <c r="E1132" s="255" t="s">
        <v>136</v>
      </c>
      <c r="F1132" s="254" t="s">
        <v>136</v>
      </c>
      <c r="G1132" s="254">
        <v>91382</v>
      </c>
      <c r="H1132" s="254" t="s">
        <v>5532</v>
      </c>
      <c r="I1132" s="254" t="s">
        <v>48</v>
      </c>
      <c r="J1132" s="254" t="s">
        <v>459</v>
      </c>
      <c r="K1132" s="255">
        <v>4.5199999999999996</v>
      </c>
      <c r="L1132" s="254" t="s">
        <v>458</v>
      </c>
    </row>
    <row r="1133" spans="1:12" ht="13.5" x14ac:dyDescent="0.25">
      <c r="A1133" s="254" t="s">
        <v>5244</v>
      </c>
      <c r="B1133" s="254" t="s">
        <v>5243</v>
      </c>
      <c r="C1133" s="254" t="s">
        <v>5242</v>
      </c>
      <c r="D1133" s="254" t="s">
        <v>5241</v>
      </c>
      <c r="E1133" s="255" t="s">
        <v>136</v>
      </c>
      <c r="F1133" s="254" t="s">
        <v>136</v>
      </c>
      <c r="G1133" s="254">
        <v>91383</v>
      </c>
      <c r="H1133" s="254" t="s">
        <v>5531</v>
      </c>
      <c r="I1133" s="254" t="s">
        <v>48</v>
      </c>
      <c r="J1133" s="254" t="s">
        <v>459</v>
      </c>
      <c r="K1133" s="255">
        <v>52.46</v>
      </c>
      <c r="L1133" s="254" t="s">
        <v>458</v>
      </c>
    </row>
    <row r="1134" spans="1:12" ht="13.5" x14ac:dyDescent="0.25">
      <c r="A1134" s="254" t="s">
        <v>5244</v>
      </c>
      <c r="B1134" s="254" t="s">
        <v>5243</v>
      </c>
      <c r="C1134" s="254" t="s">
        <v>5242</v>
      </c>
      <c r="D1134" s="254" t="s">
        <v>5241</v>
      </c>
      <c r="E1134" s="255" t="s">
        <v>136</v>
      </c>
      <c r="F1134" s="254" t="s">
        <v>136</v>
      </c>
      <c r="G1134" s="254">
        <v>91384</v>
      </c>
      <c r="H1134" s="254" t="s">
        <v>5530</v>
      </c>
      <c r="I1134" s="254" t="s">
        <v>48</v>
      </c>
      <c r="J1134" s="254" t="s">
        <v>316</v>
      </c>
      <c r="K1134" s="255">
        <v>142.91</v>
      </c>
      <c r="L1134" s="254" t="s">
        <v>458</v>
      </c>
    </row>
    <row r="1135" spans="1:12" ht="13.5" x14ac:dyDescent="0.25">
      <c r="A1135" s="254" t="s">
        <v>5244</v>
      </c>
      <c r="B1135" s="254" t="s">
        <v>5243</v>
      </c>
      <c r="C1135" s="254" t="s">
        <v>5242</v>
      </c>
      <c r="D1135" s="254" t="s">
        <v>5241</v>
      </c>
      <c r="E1135" s="255" t="s">
        <v>136</v>
      </c>
      <c r="F1135" s="254" t="s">
        <v>136</v>
      </c>
      <c r="G1135" s="254">
        <v>91390</v>
      </c>
      <c r="H1135" s="254" t="s">
        <v>5529</v>
      </c>
      <c r="I1135" s="254" t="s">
        <v>48</v>
      </c>
      <c r="J1135" s="254" t="s">
        <v>459</v>
      </c>
      <c r="K1135" s="255">
        <v>19.239999999999998</v>
      </c>
      <c r="L1135" s="254" t="s">
        <v>458</v>
      </c>
    </row>
    <row r="1136" spans="1:12" ht="13.5" x14ac:dyDescent="0.25">
      <c r="A1136" s="254" t="s">
        <v>5244</v>
      </c>
      <c r="B1136" s="254" t="s">
        <v>5243</v>
      </c>
      <c r="C1136" s="254" t="s">
        <v>5242</v>
      </c>
      <c r="D1136" s="254" t="s">
        <v>5241</v>
      </c>
      <c r="E1136" s="255" t="s">
        <v>136</v>
      </c>
      <c r="F1136" s="254" t="s">
        <v>136</v>
      </c>
      <c r="G1136" s="254">
        <v>91391</v>
      </c>
      <c r="H1136" s="254" t="s">
        <v>5528</v>
      </c>
      <c r="I1136" s="254" t="s">
        <v>48</v>
      </c>
      <c r="J1136" s="254" t="s">
        <v>459</v>
      </c>
      <c r="K1136" s="255">
        <v>7.66</v>
      </c>
      <c r="L1136" s="254" t="s">
        <v>458</v>
      </c>
    </row>
    <row r="1137" spans="1:12" ht="13.5" x14ac:dyDescent="0.25">
      <c r="A1137" s="254" t="s">
        <v>5244</v>
      </c>
      <c r="B1137" s="254" t="s">
        <v>5243</v>
      </c>
      <c r="C1137" s="254" t="s">
        <v>5242</v>
      </c>
      <c r="D1137" s="254" t="s">
        <v>5241</v>
      </c>
      <c r="E1137" s="255" t="s">
        <v>136</v>
      </c>
      <c r="F1137" s="254" t="s">
        <v>136</v>
      </c>
      <c r="G1137" s="254">
        <v>91392</v>
      </c>
      <c r="H1137" s="254" t="s">
        <v>5527</v>
      </c>
      <c r="I1137" s="254" t="s">
        <v>48</v>
      </c>
      <c r="J1137" s="254" t="s">
        <v>459</v>
      </c>
      <c r="K1137" s="255">
        <v>3.09</v>
      </c>
      <c r="L1137" s="254" t="s">
        <v>458</v>
      </c>
    </row>
    <row r="1138" spans="1:12" ht="13.5" x14ac:dyDescent="0.25">
      <c r="A1138" s="254" t="s">
        <v>5244</v>
      </c>
      <c r="B1138" s="254" t="s">
        <v>5243</v>
      </c>
      <c r="C1138" s="254" t="s">
        <v>5242</v>
      </c>
      <c r="D1138" s="254" t="s">
        <v>5241</v>
      </c>
      <c r="E1138" s="255" t="s">
        <v>136</v>
      </c>
      <c r="F1138" s="254" t="s">
        <v>136</v>
      </c>
      <c r="G1138" s="254">
        <v>91396</v>
      </c>
      <c r="H1138" s="254" t="s">
        <v>5526</v>
      </c>
      <c r="I1138" s="254" t="s">
        <v>48</v>
      </c>
      <c r="J1138" s="254" t="s">
        <v>459</v>
      </c>
      <c r="K1138" s="255">
        <v>29.11</v>
      </c>
      <c r="L1138" s="254" t="s">
        <v>458</v>
      </c>
    </row>
    <row r="1139" spans="1:12" ht="13.5" x14ac:dyDescent="0.25">
      <c r="A1139" s="254" t="s">
        <v>5244</v>
      </c>
      <c r="B1139" s="254" t="s">
        <v>5243</v>
      </c>
      <c r="C1139" s="254" t="s">
        <v>5242</v>
      </c>
      <c r="D1139" s="254" t="s">
        <v>5241</v>
      </c>
      <c r="E1139" s="255" t="s">
        <v>136</v>
      </c>
      <c r="F1139" s="254" t="s">
        <v>136</v>
      </c>
      <c r="G1139" s="254">
        <v>91397</v>
      </c>
      <c r="H1139" s="254" t="s">
        <v>5525</v>
      </c>
      <c r="I1139" s="254" t="s">
        <v>48</v>
      </c>
      <c r="J1139" s="254" t="s">
        <v>459</v>
      </c>
      <c r="K1139" s="255">
        <v>11.25</v>
      </c>
      <c r="L1139" s="254" t="s">
        <v>458</v>
      </c>
    </row>
    <row r="1140" spans="1:12" ht="13.5" x14ac:dyDescent="0.25">
      <c r="A1140" s="254" t="s">
        <v>5244</v>
      </c>
      <c r="B1140" s="254" t="s">
        <v>5243</v>
      </c>
      <c r="C1140" s="254" t="s">
        <v>5242</v>
      </c>
      <c r="D1140" s="254" t="s">
        <v>5241</v>
      </c>
      <c r="E1140" s="255" t="s">
        <v>136</v>
      </c>
      <c r="F1140" s="254" t="s">
        <v>136</v>
      </c>
      <c r="G1140" s="254">
        <v>91398</v>
      </c>
      <c r="H1140" s="254" t="s">
        <v>5524</v>
      </c>
      <c r="I1140" s="254" t="s">
        <v>48</v>
      </c>
      <c r="J1140" s="254" t="s">
        <v>459</v>
      </c>
      <c r="K1140" s="255">
        <v>4.54</v>
      </c>
      <c r="L1140" s="254" t="s">
        <v>458</v>
      </c>
    </row>
    <row r="1141" spans="1:12" ht="13.5" x14ac:dyDescent="0.25">
      <c r="A1141" s="254" t="s">
        <v>5244</v>
      </c>
      <c r="B1141" s="254" t="s">
        <v>5243</v>
      </c>
      <c r="C1141" s="254" t="s">
        <v>5242</v>
      </c>
      <c r="D1141" s="254" t="s">
        <v>5241</v>
      </c>
      <c r="E1141" s="255" t="s">
        <v>136</v>
      </c>
      <c r="F1141" s="254" t="s">
        <v>136</v>
      </c>
      <c r="G1141" s="254">
        <v>91402</v>
      </c>
      <c r="H1141" s="254" t="s">
        <v>5523</v>
      </c>
      <c r="I1141" s="254" t="s">
        <v>48</v>
      </c>
      <c r="J1141" s="254" t="s">
        <v>459</v>
      </c>
      <c r="K1141" s="255">
        <v>3.56</v>
      </c>
      <c r="L1141" s="254" t="s">
        <v>458</v>
      </c>
    </row>
    <row r="1142" spans="1:12" ht="13.5" x14ac:dyDescent="0.25">
      <c r="A1142" s="254" t="s">
        <v>5244</v>
      </c>
      <c r="B1142" s="254" t="s">
        <v>5243</v>
      </c>
      <c r="C1142" s="254" t="s">
        <v>5242</v>
      </c>
      <c r="D1142" s="254" t="s">
        <v>5241</v>
      </c>
      <c r="E1142" s="255" t="s">
        <v>136</v>
      </c>
      <c r="F1142" s="254" t="s">
        <v>136</v>
      </c>
      <c r="G1142" s="254">
        <v>91466</v>
      </c>
      <c r="H1142" s="254" t="s">
        <v>5522</v>
      </c>
      <c r="I1142" s="254" t="s">
        <v>48</v>
      </c>
      <c r="J1142" s="254" t="s">
        <v>459</v>
      </c>
      <c r="K1142" s="255">
        <v>4.05</v>
      </c>
      <c r="L1142" s="254" t="s">
        <v>458</v>
      </c>
    </row>
    <row r="1143" spans="1:12" ht="13.5" x14ac:dyDescent="0.25">
      <c r="A1143" s="254" t="s">
        <v>5244</v>
      </c>
      <c r="B1143" s="254" t="s">
        <v>5243</v>
      </c>
      <c r="C1143" s="254" t="s">
        <v>5242</v>
      </c>
      <c r="D1143" s="254" t="s">
        <v>5241</v>
      </c>
      <c r="E1143" s="255" t="s">
        <v>136</v>
      </c>
      <c r="F1143" s="254" t="s">
        <v>136</v>
      </c>
      <c r="G1143" s="254">
        <v>91467</v>
      </c>
      <c r="H1143" s="254" t="s">
        <v>121</v>
      </c>
      <c r="I1143" s="254" t="s">
        <v>48</v>
      </c>
      <c r="J1143" s="254" t="s">
        <v>316</v>
      </c>
      <c r="K1143" s="255">
        <v>159.37</v>
      </c>
      <c r="L1143" s="254" t="s">
        <v>458</v>
      </c>
    </row>
    <row r="1144" spans="1:12" ht="13.5" x14ac:dyDescent="0.25">
      <c r="A1144" s="254" t="s">
        <v>5244</v>
      </c>
      <c r="B1144" s="254" t="s">
        <v>5243</v>
      </c>
      <c r="C1144" s="254" t="s">
        <v>5242</v>
      </c>
      <c r="D1144" s="254" t="s">
        <v>5241</v>
      </c>
      <c r="E1144" s="255" t="s">
        <v>136</v>
      </c>
      <c r="F1144" s="254" t="s">
        <v>136</v>
      </c>
      <c r="G1144" s="254">
        <v>91468</v>
      </c>
      <c r="H1144" s="254" t="s">
        <v>5521</v>
      </c>
      <c r="I1144" s="254" t="s">
        <v>48</v>
      </c>
      <c r="J1144" s="254" t="s">
        <v>459</v>
      </c>
      <c r="K1144" s="255">
        <v>22.79</v>
      </c>
      <c r="L1144" s="254" t="s">
        <v>458</v>
      </c>
    </row>
    <row r="1145" spans="1:12" ht="13.5" x14ac:dyDescent="0.25">
      <c r="A1145" s="254" t="s">
        <v>5244</v>
      </c>
      <c r="B1145" s="254" t="s">
        <v>5243</v>
      </c>
      <c r="C1145" s="254" t="s">
        <v>5242</v>
      </c>
      <c r="D1145" s="254" t="s">
        <v>5241</v>
      </c>
      <c r="E1145" s="255" t="s">
        <v>136</v>
      </c>
      <c r="F1145" s="254" t="s">
        <v>136</v>
      </c>
      <c r="G1145" s="254">
        <v>91469</v>
      </c>
      <c r="H1145" s="254" t="s">
        <v>5520</v>
      </c>
      <c r="I1145" s="254" t="s">
        <v>48</v>
      </c>
      <c r="J1145" s="254" t="s">
        <v>459</v>
      </c>
      <c r="K1145" s="255">
        <v>9.9700000000000006</v>
      </c>
      <c r="L1145" s="254" t="s">
        <v>458</v>
      </c>
    </row>
    <row r="1146" spans="1:12" ht="13.5" x14ac:dyDescent="0.25">
      <c r="A1146" s="254" t="s">
        <v>5244</v>
      </c>
      <c r="B1146" s="254" t="s">
        <v>5243</v>
      </c>
      <c r="C1146" s="254" t="s">
        <v>5242</v>
      </c>
      <c r="D1146" s="254" t="s">
        <v>5241</v>
      </c>
      <c r="E1146" s="255" t="s">
        <v>136</v>
      </c>
      <c r="F1146" s="254" t="s">
        <v>136</v>
      </c>
      <c r="G1146" s="254">
        <v>91484</v>
      </c>
      <c r="H1146" s="254" t="s">
        <v>5519</v>
      </c>
      <c r="I1146" s="254" t="s">
        <v>48</v>
      </c>
      <c r="J1146" s="254" t="s">
        <v>459</v>
      </c>
      <c r="K1146" s="255">
        <v>7.59</v>
      </c>
      <c r="L1146" s="254" t="s">
        <v>458</v>
      </c>
    </row>
    <row r="1147" spans="1:12" ht="13.5" x14ac:dyDescent="0.25">
      <c r="A1147" s="254" t="s">
        <v>5244</v>
      </c>
      <c r="B1147" s="254" t="s">
        <v>5243</v>
      </c>
      <c r="C1147" s="254" t="s">
        <v>5242</v>
      </c>
      <c r="D1147" s="254" t="s">
        <v>5241</v>
      </c>
      <c r="E1147" s="255" t="s">
        <v>136</v>
      </c>
      <c r="F1147" s="254" t="s">
        <v>136</v>
      </c>
      <c r="G1147" s="254">
        <v>91485</v>
      </c>
      <c r="H1147" s="254" t="s">
        <v>5518</v>
      </c>
      <c r="I1147" s="254" t="s">
        <v>48</v>
      </c>
      <c r="J1147" s="254" t="s">
        <v>316</v>
      </c>
      <c r="K1147" s="255">
        <v>164.43</v>
      </c>
      <c r="L1147" s="254" t="s">
        <v>458</v>
      </c>
    </row>
    <row r="1148" spans="1:12" ht="13.5" x14ac:dyDescent="0.25">
      <c r="A1148" s="254" t="s">
        <v>5244</v>
      </c>
      <c r="B1148" s="254" t="s">
        <v>5243</v>
      </c>
      <c r="C1148" s="254" t="s">
        <v>5242</v>
      </c>
      <c r="D1148" s="254" t="s">
        <v>5241</v>
      </c>
      <c r="E1148" s="255" t="s">
        <v>136</v>
      </c>
      <c r="F1148" s="254" t="s">
        <v>136</v>
      </c>
      <c r="G1148" s="254">
        <v>91529</v>
      </c>
      <c r="H1148" s="254" t="s">
        <v>5517</v>
      </c>
      <c r="I1148" s="254" t="s">
        <v>48</v>
      </c>
      <c r="J1148" s="254" t="s">
        <v>459</v>
      </c>
      <c r="K1148" s="255">
        <v>0.82</v>
      </c>
      <c r="L1148" s="254" t="s">
        <v>458</v>
      </c>
    </row>
    <row r="1149" spans="1:12" ht="13.5" x14ac:dyDescent="0.25">
      <c r="A1149" s="254" t="s">
        <v>5244</v>
      </c>
      <c r="B1149" s="254" t="s">
        <v>5243</v>
      </c>
      <c r="C1149" s="254" t="s">
        <v>5242</v>
      </c>
      <c r="D1149" s="254" t="s">
        <v>5241</v>
      </c>
      <c r="E1149" s="255" t="s">
        <v>136</v>
      </c>
      <c r="F1149" s="254" t="s">
        <v>136</v>
      </c>
      <c r="G1149" s="254">
        <v>91530</v>
      </c>
      <c r="H1149" s="254" t="s">
        <v>5516</v>
      </c>
      <c r="I1149" s="254" t="s">
        <v>48</v>
      </c>
      <c r="J1149" s="254" t="s">
        <v>459</v>
      </c>
      <c r="K1149" s="255">
        <v>0.22</v>
      </c>
      <c r="L1149" s="254" t="s">
        <v>458</v>
      </c>
    </row>
    <row r="1150" spans="1:12" ht="13.5" x14ac:dyDescent="0.25">
      <c r="A1150" s="254" t="s">
        <v>5244</v>
      </c>
      <c r="B1150" s="254" t="s">
        <v>5243</v>
      </c>
      <c r="C1150" s="254" t="s">
        <v>5242</v>
      </c>
      <c r="D1150" s="254" t="s">
        <v>5241</v>
      </c>
      <c r="E1150" s="255" t="s">
        <v>136</v>
      </c>
      <c r="F1150" s="254" t="s">
        <v>136</v>
      </c>
      <c r="G1150" s="254">
        <v>91531</v>
      </c>
      <c r="H1150" s="254" t="s">
        <v>5515</v>
      </c>
      <c r="I1150" s="254" t="s">
        <v>48</v>
      </c>
      <c r="J1150" s="254" t="s">
        <v>459</v>
      </c>
      <c r="K1150" s="255">
        <v>1.03</v>
      </c>
      <c r="L1150" s="254" t="s">
        <v>458</v>
      </c>
    </row>
    <row r="1151" spans="1:12" ht="13.5" x14ac:dyDescent="0.25">
      <c r="A1151" s="254" t="s">
        <v>5244</v>
      </c>
      <c r="B1151" s="254" t="s">
        <v>5243</v>
      </c>
      <c r="C1151" s="254" t="s">
        <v>5242</v>
      </c>
      <c r="D1151" s="254" t="s">
        <v>5241</v>
      </c>
      <c r="E1151" s="255" t="s">
        <v>136</v>
      </c>
      <c r="F1151" s="254" t="s">
        <v>136</v>
      </c>
      <c r="G1151" s="254">
        <v>91532</v>
      </c>
      <c r="H1151" s="254" t="s">
        <v>5514</v>
      </c>
      <c r="I1151" s="254" t="s">
        <v>48</v>
      </c>
      <c r="J1151" s="254" t="s">
        <v>316</v>
      </c>
      <c r="K1151" s="255">
        <v>6.27</v>
      </c>
      <c r="L1151" s="254" t="s">
        <v>458</v>
      </c>
    </row>
    <row r="1152" spans="1:12" ht="13.5" x14ac:dyDescent="0.25">
      <c r="A1152" s="254" t="s">
        <v>5244</v>
      </c>
      <c r="B1152" s="254" t="s">
        <v>5243</v>
      </c>
      <c r="C1152" s="254" t="s">
        <v>5242</v>
      </c>
      <c r="D1152" s="254" t="s">
        <v>5241</v>
      </c>
      <c r="E1152" s="255" t="s">
        <v>136</v>
      </c>
      <c r="F1152" s="254" t="s">
        <v>136</v>
      </c>
      <c r="G1152" s="254">
        <v>91629</v>
      </c>
      <c r="H1152" s="254" t="s">
        <v>5513</v>
      </c>
      <c r="I1152" s="254" t="s">
        <v>48</v>
      </c>
      <c r="J1152" s="254" t="s">
        <v>459</v>
      </c>
      <c r="K1152" s="255">
        <v>21.63</v>
      </c>
      <c r="L1152" s="254" t="s">
        <v>458</v>
      </c>
    </row>
    <row r="1153" spans="1:12" ht="13.5" x14ac:dyDescent="0.25">
      <c r="A1153" s="254" t="s">
        <v>5244</v>
      </c>
      <c r="B1153" s="254" t="s">
        <v>5243</v>
      </c>
      <c r="C1153" s="254" t="s">
        <v>5242</v>
      </c>
      <c r="D1153" s="254" t="s">
        <v>5241</v>
      </c>
      <c r="E1153" s="255" t="s">
        <v>136</v>
      </c>
      <c r="F1153" s="254" t="s">
        <v>136</v>
      </c>
      <c r="G1153" s="254">
        <v>91630</v>
      </c>
      <c r="H1153" s="254" t="s">
        <v>5512</v>
      </c>
      <c r="I1153" s="254" t="s">
        <v>48</v>
      </c>
      <c r="J1153" s="254" t="s">
        <v>459</v>
      </c>
      <c r="K1153" s="255">
        <v>8.0399999999999991</v>
      </c>
      <c r="L1153" s="254" t="s">
        <v>458</v>
      </c>
    </row>
    <row r="1154" spans="1:12" ht="13.5" x14ac:dyDescent="0.25">
      <c r="A1154" s="254" t="s">
        <v>5244</v>
      </c>
      <c r="B1154" s="254" t="s">
        <v>5243</v>
      </c>
      <c r="C1154" s="254" t="s">
        <v>5242</v>
      </c>
      <c r="D1154" s="254" t="s">
        <v>5241</v>
      </c>
      <c r="E1154" s="255" t="s">
        <v>136</v>
      </c>
      <c r="F1154" s="254" t="s">
        <v>136</v>
      </c>
      <c r="G1154" s="254">
        <v>91631</v>
      </c>
      <c r="H1154" s="254" t="s">
        <v>5511</v>
      </c>
      <c r="I1154" s="254" t="s">
        <v>48</v>
      </c>
      <c r="J1154" s="254" t="s">
        <v>459</v>
      </c>
      <c r="K1154" s="255">
        <v>3.24</v>
      </c>
      <c r="L1154" s="254" t="s">
        <v>458</v>
      </c>
    </row>
    <row r="1155" spans="1:12" ht="13.5" x14ac:dyDescent="0.25">
      <c r="A1155" s="254" t="s">
        <v>5244</v>
      </c>
      <c r="B1155" s="254" t="s">
        <v>5243</v>
      </c>
      <c r="C1155" s="254" t="s">
        <v>5242</v>
      </c>
      <c r="D1155" s="254" t="s">
        <v>5241</v>
      </c>
      <c r="E1155" s="255" t="s">
        <v>136</v>
      </c>
      <c r="F1155" s="254" t="s">
        <v>136</v>
      </c>
      <c r="G1155" s="254">
        <v>91632</v>
      </c>
      <c r="H1155" s="254" t="s">
        <v>5510</v>
      </c>
      <c r="I1155" s="254" t="s">
        <v>48</v>
      </c>
      <c r="J1155" s="254" t="s">
        <v>459</v>
      </c>
      <c r="K1155" s="255">
        <v>37.020000000000003</v>
      </c>
      <c r="L1155" s="254" t="s">
        <v>458</v>
      </c>
    </row>
    <row r="1156" spans="1:12" ht="13.5" x14ac:dyDescent="0.25">
      <c r="A1156" s="254" t="s">
        <v>5244</v>
      </c>
      <c r="B1156" s="254" t="s">
        <v>5243</v>
      </c>
      <c r="C1156" s="254" t="s">
        <v>5242</v>
      </c>
      <c r="D1156" s="254" t="s">
        <v>5241</v>
      </c>
      <c r="E1156" s="255" t="s">
        <v>136</v>
      </c>
      <c r="F1156" s="254" t="s">
        <v>136</v>
      </c>
      <c r="G1156" s="254">
        <v>91633</v>
      </c>
      <c r="H1156" s="254" t="s">
        <v>5509</v>
      </c>
      <c r="I1156" s="254" t="s">
        <v>48</v>
      </c>
      <c r="J1156" s="254" t="s">
        <v>316</v>
      </c>
      <c r="K1156" s="255">
        <v>134.88999999999999</v>
      </c>
      <c r="L1156" s="254" t="s">
        <v>458</v>
      </c>
    </row>
    <row r="1157" spans="1:12" ht="13.5" x14ac:dyDescent="0.25">
      <c r="A1157" s="254" t="s">
        <v>5244</v>
      </c>
      <c r="B1157" s="254" t="s">
        <v>5243</v>
      </c>
      <c r="C1157" s="254" t="s">
        <v>5242</v>
      </c>
      <c r="D1157" s="254" t="s">
        <v>5241</v>
      </c>
      <c r="E1157" s="255" t="s">
        <v>136</v>
      </c>
      <c r="F1157" s="254" t="s">
        <v>136</v>
      </c>
      <c r="G1157" s="254">
        <v>91640</v>
      </c>
      <c r="H1157" s="254" t="s">
        <v>5508</v>
      </c>
      <c r="I1157" s="254" t="s">
        <v>48</v>
      </c>
      <c r="J1157" s="254" t="s">
        <v>459</v>
      </c>
      <c r="K1157" s="255">
        <v>40.74</v>
      </c>
      <c r="L1157" s="254" t="s">
        <v>458</v>
      </c>
    </row>
    <row r="1158" spans="1:12" ht="13.5" x14ac:dyDescent="0.25">
      <c r="A1158" s="254" t="s">
        <v>5244</v>
      </c>
      <c r="B1158" s="254" t="s">
        <v>5243</v>
      </c>
      <c r="C1158" s="254" t="s">
        <v>5242</v>
      </c>
      <c r="D1158" s="254" t="s">
        <v>5241</v>
      </c>
      <c r="E1158" s="255" t="s">
        <v>136</v>
      </c>
      <c r="F1158" s="254" t="s">
        <v>136</v>
      </c>
      <c r="G1158" s="254">
        <v>91641</v>
      </c>
      <c r="H1158" s="254" t="s">
        <v>5507</v>
      </c>
      <c r="I1158" s="254" t="s">
        <v>48</v>
      </c>
      <c r="J1158" s="254" t="s">
        <v>459</v>
      </c>
      <c r="K1158" s="255">
        <v>16.440000000000001</v>
      </c>
      <c r="L1158" s="254" t="s">
        <v>458</v>
      </c>
    </row>
    <row r="1159" spans="1:12" ht="13.5" x14ac:dyDescent="0.25">
      <c r="A1159" s="254" t="s">
        <v>5244</v>
      </c>
      <c r="B1159" s="254" t="s">
        <v>5243</v>
      </c>
      <c r="C1159" s="254" t="s">
        <v>5242</v>
      </c>
      <c r="D1159" s="254" t="s">
        <v>5241</v>
      </c>
      <c r="E1159" s="255" t="s">
        <v>136</v>
      </c>
      <c r="F1159" s="254" t="s">
        <v>136</v>
      </c>
      <c r="G1159" s="254">
        <v>91642</v>
      </c>
      <c r="H1159" s="254" t="s">
        <v>5506</v>
      </c>
      <c r="I1159" s="254" t="s">
        <v>48</v>
      </c>
      <c r="J1159" s="254" t="s">
        <v>459</v>
      </c>
      <c r="K1159" s="255">
        <v>6.64</v>
      </c>
      <c r="L1159" s="254" t="s">
        <v>458</v>
      </c>
    </row>
    <row r="1160" spans="1:12" ht="13.5" x14ac:dyDescent="0.25">
      <c r="A1160" s="254" t="s">
        <v>5244</v>
      </c>
      <c r="B1160" s="254" t="s">
        <v>5243</v>
      </c>
      <c r="C1160" s="254" t="s">
        <v>5242</v>
      </c>
      <c r="D1160" s="254" t="s">
        <v>5241</v>
      </c>
      <c r="E1160" s="255" t="s">
        <v>136</v>
      </c>
      <c r="F1160" s="254" t="s">
        <v>136</v>
      </c>
      <c r="G1160" s="254">
        <v>91643</v>
      </c>
      <c r="H1160" s="254" t="s">
        <v>5505</v>
      </c>
      <c r="I1160" s="254" t="s">
        <v>48</v>
      </c>
      <c r="J1160" s="254" t="s">
        <v>459</v>
      </c>
      <c r="K1160" s="255">
        <v>73.44</v>
      </c>
      <c r="L1160" s="254" t="s">
        <v>458</v>
      </c>
    </row>
    <row r="1161" spans="1:12" ht="13.5" x14ac:dyDescent="0.25">
      <c r="A1161" s="254" t="s">
        <v>5244</v>
      </c>
      <c r="B1161" s="254" t="s">
        <v>5243</v>
      </c>
      <c r="C1161" s="254" t="s">
        <v>5242</v>
      </c>
      <c r="D1161" s="254" t="s">
        <v>5241</v>
      </c>
      <c r="E1161" s="255" t="s">
        <v>136</v>
      </c>
      <c r="F1161" s="254" t="s">
        <v>136</v>
      </c>
      <c r="G1161" s="254">
        <v>91644</v>
      </c>
      <c r="H1161" s="254" t="s">
        <v>5504</v>
      </c>
      <c r="I1161" s="254" t="s">
        <v>48</v>
      </c>
      <c r="J1161" s="254" t="s">
        <v>316</v>
      </c>
      <c r="K1161" s="255">
        <v>303.55</v>
      </c>
      <c r="L1161" s="254" t="s">
        <v>458</v>
      </c>
    </row>
    <row r="1162" spans="1:12" ht="13.5" x14ac:dyDescent="0.25">
      <c r="A1162" s="254" t="s">
        <v>5244</v>
      </c>
      <c r="B1162" s="254" t="s">
        <v>5243</v>
      </c>
      <c r="C1162" s="254" t="s">
        <v>5242</v>
      </c>
      <c r="D1162" s="254" t="s">
        <v>5241</v>
      </c>
      <c r="E1162" s="255" t="s">
        <v>136</v>
      </c>
      <c r="F1162" s="254" t="s">
        <v>136</v>
      </c>
      <c r="G1162" s="254">
        <v>91688</v>
      </c>
      <c r="H1162" s="254" t="s">
        <v>5503</v>
      </c>
      <c r="I1162" s="254" t="s">
        <v>48</v>
      </c>
      <c r="J1162" s="254" t="s">
        <v>133</v>
      </c>
      <c r="K1162" s="255">
        <v>0.11</v>
      </c>
      <c r="L1162" s="254" t="s">
        <v>458</v>
      </c>
    </row>
    <row r="1163" spans="1:12" ht="13.5" x14ac:dyDescent="0.25">
      <c r="A1163" s="254" t="s">
        <v>5244</v>
      </c>
      <c r="B1163" s="254" t="s">
        <v>5243</v>
      </c>
      <c r="C1163" s="254" t="s">
        <v>5242</v>
      </c>
      <c r="D1163" s="254" t="s">
        <v>5241</v>
      </c>
      <c r="E1163" s="255" t="s">
        <v>136</v>
      </c>
      <c r="F1163" s="254" t="s">
        <v>136</v>
      </c>
      <c r="G1163" s="254">
        <v>91689</v>
      </c>
      <c r="H1163" s="254" t="s">
        <v>5502</v>
      </c>
      <c r="I1163" s="254" t="s">
        <v>48</v>
      </c>
      <c r="J1163" s="254" t="s">
        <v>133</v>
      </c>
      <c r="K1163" s="255">
        <v>0.02</v>
      </c>
      <c r="L1163" s="254" t="s">
        <v>458</v>
      </c>
    </row>
    <row r="1164" spans="1:12" ht="13.5" x14ac:dyDescent="0.25">
      <c r="A1164" s="254" t="s">
        <v>5244</v>
      </c>
      <c r="B1164" s="254" t="s">
        <v>5243</v>
      </c>
      <c r="C1164" s="254" t="s">
        <v>5242</v>
      </c>
      <c r="D1164" s="254" t="s">
        <v>5241</v>
      </c>
      <c r="E1164" s="255" t="s">
        <v>136</v>
      </c>
      <c r="F1164" s="254" t="s">
        <v>136</v>
      </c>
      <c r="G1164" s="254">
        <v>91690</v>
      </c>
      <c r="H1164" s="254" t="s">
        <v>5501</v>
      </c>
      <c r="I1164" s="254" t="s">
        <v>48</v>
      </c>
      <c r="J1164" s="254" t="s">
        <v>133</v>
      </c>
      <c r="K1164" s="255">
        <v>7.0000000000000007E-2</v>
      </c>
      <c r="L1164" s="254" t="s">
        <v>458</v>
      </c>
    </row>
    <row r="1165" spans="1:12" ht="13.5" x14ac:dyDescent="0.25">
      <c r="A1165" s="254" t="s">
        <v>5244</v>
      </c>
      <c r="B1165" s="254" t="s">
        <v>5243</v>
      </c>
      <c r="C1165" s="254" t="s">
        <v>5242</v>
      </c>
      <c r="D1165" s="254" t="s">
        <v>5241</v>
      </c>
      <c r="E1165" s="255" t="s">
        <v>136</v>
      </c>
      <c r="F1165" s="254" t="s">
        <v>136</v>
      </c>
      <c r="G1165" s="254">
        <v>91691</v>
      </c>
      <c r="H1165" s="254" t="s">
        <v>5500</v>
      </c>
      <c r="I1165" s="254" t="s">
        <v>48</v>
      </c>
      <c r="J1165" s="254" t="s">
        <v>133</v>
      </c>
      <c r="K1165" s="255">
        <v>1.45</v>
      </c>
      <c r="L1165" s="254" t="s">
        <v>458</v>
      </c>
    </row>
    <row r="1166" spans="1:12" ht="13.5" x14ac:dyDescent="0.25">
      <c r="A1166" s="254" t="s">
        <v>5244</v>
      </c>
      <c r="B1166" s="254" t="s">
        <v>5243</v>
      </c>
      <c r="C1166" s="254" t="s">
        <v>5242</v>
      </c>
      <c r="D1166" s="254" t="s">
        <v>5241</v>
      </c>
      <c r="E1166" s="255" t="s">
        <v>136</v>
      </c>
      <c r="F1166" s="254" t="s">
        <v>136</v>
      </c>
      <c r="G1166" s="254">
        <v>92040</v>
      </c>
      <c r="H1166" s="254" t="s">
        <v>5499</v>
      </c>
      <c r="I1166" s="254" t="s">
        <v>48</v>
      </c>
      <c r="J1166" s="254" t="s">
        <v>459</v>
      </c>
      <c r="K1166" s="255">
        <v>6.47</v>
      </c>
      <c r="L1166" s="254" t="s">
        <v>458</v>
      </c>
    </row>
    <row r="1167" spans="1:12" ht="13.5" x14ac:dyDescent="0.25">
      <c r="A1167" s="254" t="s">
        <v>5244</v>
      </c>
      <c r="B1167" s="254" t="s">
        <v>5243</v>
      </c>
      <c r="C1167" s="254" t="s">
        <v>5242</v>
      </c>
      <c r="D1167" s="254" t="s">
        <v>5241</v>
      </c>
      <c r="E1167" s="255" t="s">
        <v>136</v>
      </c>
      <c r="F1167" s="254" t="s">
        <v>136</v>
      </c>
      <c r="G1167" s="254">
        <v>92041</v>
      </c>
      <c r="H1167" s="254" t="s">
        <v>5498</v>
      </c>
      <c r="I1167" s="254" t="s">
        <v>48</v>
      </c>
      <c r="J1167" s="254" t="s">
        <v>459</v>
      </c>
      <c r="K1167" s="255">
        <v>1.33</v>
      </c>
      <c r="L1167" s="254" t="s">
        <v>458</v>
      </c>
    </row>
    <row r="1168" spans="1:12" ht="13.5" x14ac:dyDescent="0.25">
      <c r="A1168" s="254" t="s">
        <v>5244</v>
      </c>
      <c r="B1168" s="254" t="s">
        <v>5243</v>
      </c>
      <c r="C1168" s="254" t="s">
        <v>5242</v>
      </c>
      <c r="D1168" s="254" t="s">
        <v>5241</v>
      </c>
      <c r="E1168" s="255" t="s">
        <v>136</v>
      </c>
      <c r="F1168" s="254" t="s">
        <v>136</v>
      </c>
      <c r="G1168" s="254">
        <v>92042</v>
      </c>
      <c r="H1168" s="254" t="s">
        <v>5497</v>
      </c>
      <c r="I1168" s="254" t="s">
        <v>48</v>
      </c>
      <c r="J1168" s="254" t="s">
        <v>459</v>
      </c>
      <c r="K1168" s="255">
        <v>5.39</v>
      </c>
      <c r="L1168" s="254" t="s">
        <v>458</v>
      </c>
    </row>
    <row r="1169" spans="1:12" ht="13.5" x14ac:dyDescent="0.25">
      <c r="A1169" s="254" t="s">
        <v>5244</v>
      </c>
      <c r="B1169" s="254" t="s">
        <v>5243</v>
      </c>
      <c r="C1169" s="254" t="s">
        <v>5242</v>
      </c>
      <c r="D1169" s="254" t="s">
        <v>5241</v>
      </c>
      <c r="E1169" s="255" t="s">
        <v>136</v>
      </c>
      <c r="F1169" s="254" t="s">
        <v>136</v>
      </c>
      <c r="G1169" s="254">
        <v>92101</v>
      </c>
      <c r="H1169" s="254" t="s">
        <v>5496</v>
      </c>
      <c r="I1169" s="254" t="s">
        <v>48</v>
      </c>
      <c r="J1169" s="254" t="s">
        <v>459</v>
      </c>
      <c r="K1169" s="255">
        <v>41.27</v>
      </c>
      <c r="L1169" s="254" t="s">
        <v>458</v>
      </c>
    </row>
    <row r="1170" spans="1:12" ht="13.5" x14ac:dyDescent="0.25">
      <c r="A1170" s="254" t="s">
        <v>5244</v>
      </c>
      <c r="B1170" s="254" t="s">
        <v>5243</v>
      </c>
      <c r="C1170" s="254" t="s">
        <v>5242</v>
      </c>
      <c r="D1170" s="254" t="s">
        <v>5241</v>
      </c>
      <c r="E1170" s="255" t="s">
        <v>136</v>
      </c>
      <c r="F1170" s="254" t="s">
        <v>136</v>
      </c>
      <c r="G1170" s="254">
        <v>92102</v>
      </c>
      <c r="H1170" s="254" t="s">
        <v>5495</v>
      </c>
      <c r="I1170" s="254" t="s">
        <v>48</v>
      </c>
      <c r="J1170" s="254" t="s">
        <v>459</v>
      </c>
      <c r="K1170" s="255">
        <v>14.05</v>
      </c>
      <c r="L1170" s="254" t="s">
        <v>458</v>
      </c>
    </row>
    <row r="1171" spans="1:12" ht="13.5" x14ac:dyDescent="0.25">
      <c r="A1171" s="254" t="s">
        <v>5244</v>
      </c>
      <c r="B1171" s="254" t="s">
        <v>5243</v>
      </c>
      <c r="C1171" s="254" t="s">
        <v>5242</v>
      </c>
      <c r="D1171" s="254" t="s">
        <v>5241</v>
      </c>
      <c r="E1171" s="255" t="s">
        <v>136</v>
      </c>
      <c r="F1171" s="254" t="s">
        <v>136</v>
      </c>
      <c r="G1171" s="254">
        <v>92103</v>
      </c>
      <c r="H1171" s="254" t="s">
        <v>5494</v>
      </c>
      <c r="I1171" s="254" t="s">
        <v>48</v>
      </c>
      <c r="J1171" s="254" t="s">
        <v>459</v>
      </c>
      <c r="K1171" s="255">
        <v>9.82</v>
      </c>
      <c r="L1171" s="254" t="s">
        <v>458</v>
      </c>
    </row>
    <row r="1172" spans="1:12" ht="13.5" x14ac:dyDescent="0.25">
      <c r="A1172" s="254" t="s">
        <v>5244</v>
      </c>
      <c r="B1172" s="254" t="s">
        <v>5243</v>
      </c>
      <c r="C1172" s="254" t="s">
        <v>5242</v>
      </c>
      <c r="D1172" s="254" t="s">
        <v>5241</v>
      </c>
      <c r="E1172" s="255" t="s">
        <v>136</v>
      </c>
      <c r="F1172" s="254" t="s">
        <v>136</v>
      </c>
      <c r="G1172" s="254">
        <v>92104</v>
      </c>
      <c r="H1172" s="254" t="s">
        <v>5493</v>
      </c>
      <c r="I1172" s="254" t="s">
        <v>48</v>
      </c>
      <c r="J1172" s="254" t="s">
        <v>459</v>
      </c>
      <c r="K1172" s="255">
        <v>67.8</v>
      </c>
      <c r="L1172" s="254" t="s">
        <v>458</v>
      </c>
    </row>
    <row r="1173" spans="1:12" ht="13.5" x14ac:dyDescent="0.25">
      <c r="A1173" s="254" t="s">
        <v>5244</v>
      </c>
      <c r="B1173" s="254" t="s">
        <v>5243</v>
      </c>
      <c r="C1173" s="254" t="s">
        <v>5242</v>
      </c>
      <c r="D1173" s="254" t="s">
        <v>5241</v>
      </c>
      <c r="E1173" s="255" t="s">
        <v>136</v>
      </c>
      <c r="F1173" s="254" t="s">
        <v>136</v>
      </c>
      <c r="G1173" s="254">
        <v>92105</v>
      </c>
      <c r="H1173" s="254" t="s">
        <v>5492</v>
      </c>
      <c r="I1173" s="254" t="s">
        <v>48</v>
      </c>
      <c r="J1173" s="254" t="s">
        <v>316</v>
      </c>
      <c r="K1173" s="255">
        <v>177.69</v>
      </c>
      <c r="L1173" s="254" t="s">
        <v>458</v>
      </c>
    </row>
    <row r="1174" spans="1:12" ht="13.5" x14ac:dyDescent="0.25">
      <c r="A1174" s="254" t="s">
        <v>5244</v>
      </c>
      <c r="B1174" s="254" t="s">
        <v>5243</v>
      </c>
      <c r="C1174" s="254" t="s">
        <v>5242</v>
      </c>
      <c r="D1174" s="254" t="s">
        <v>5241</v>
      </c>
      <c r="E1174" s="255" t="s">
        <v>136</v>
      </c>
      <c r="F1174" s="254" t="s">
        <v>136</v>
      </c>
      <c r="G1174" s="254">
        <v>92108</v>
      </c>
      <c r="H1174" s="254" t="s">
        <v>5491</v>
      </c>
      <c r="I1174" s="254" t="s">
        <v>48</v>
      </c>
      <c r="J1174" s="254" t="s">
        <v>133</v>
      </c>
      <c r="K1174" s="255">
        <v>0.88</v>
      </c>
      <c r="L1174" s="254" t="s">
        <v>458</v>
      </c>
    </row>
    <row r="1175" spans="1:12" ht="13.5" x14ac:dyDescent="0.25">
      <c r="A1175" s="254" t="s">
        <v>5244</v>
      </c>
      <c r="B1175" s="254" t="s">
        <v>5243</v>
      </c>
      <c r="C1175" s="254" t="s">
        <v>5242</v>
      </c>
      <c r="D1175" s="254" t="s">
        <v>5241</v>
      </c>
      <c r="E1175" s="255" t="s">
        <v>136</v>
      </c>
      <c r="F1175" s="254" t="s">
        <v>136</v>
      </c>
      <c r="G1175" s="254">
        <v>92109</v>
      </c>
      <c r="H1175" s="254" t="s">
        <v>5490</v>
      </c>
      <c r="I1175" s="254" t="s">
        <v>48</v>
      </c>
      <c r="J1175" s="254" t="s">
        <v>133</v>
      </c>
      <c r="K1175" s="255">
        <v>0.21</v>
      </c>
      <c r="L1175" s="254" t="s">
        <v>458</v>
      </c>
    </row>
    <row r="1176" spans="1:12" ht="13.5" x14ac:dyDescent="0.25">
      <c r="A1176" s="254" t="s">
        <v>5244</v>
      </c>
      <c r="B1176" s="254" t="s">
        <v>5243</v>
      </c>
      <c r="C1176" s="254" t="s">
        <v>5242</v>
      </c>
      <c r="D1176" s="254" t="s">
        <v>5241</v>
      </c>
      <c r="E1176" s="255" t="s">
        <v>136</v>
      </c>
      <c r="F1176" s="254" t="s">
        <v>136</v>
      </c>
      <c r="G1176" s="254">
        <v>92110</v>
      </c>
      <c r="H1176" s="254" t="s">
        <v>5489</v>
      </c>
      <c r="I1176" s="254" t="s">
        <v>48</v>
      </c>
      <c r="J1176" s="254" t="s">
        <v>133</v>
      </c>
      <c r="K1176" s="255">
        <v>1.17</v>
      </c>
      <c r="L1176" s="254" t="s">
        <v>458</v>
      </c>
    </row>
    <row r="1177" spans="1:12" ht="13.5" x14ac:dyDescent="0.25">
      <c r="A1177" s="254" t="s">
        <v>5244</v>
      </c>
      <c r="B1177" s="254" t="s">
        <v>5243</v>
      </c>
      <c r="C1177" s="254" t="s">
        <v>5242</v>
      </c>
      <c r="D1177" s="254" t="s">
        <v>5241</v>
      </c>
      <c r="E1177" s="255" t="s">
        <v>136</v>
      </c>
      <c r="F1177" s="254" t="s">
        <v>136</v>
      </c>
      <c r="G1177" s="254">
        <v>92111</v>
      </c>
      <c r="H1177" s="254" t="s">
        <v>5488</v>
      </c>
      <c r="I1177" s="254" t="s">
        <v>48</v>
      </c>
      <c r="J1177" s="254" t="s">
        <v>133</v>
      </c>
      <c r="K1177" s="255">
        <v>1.33</v>
      </c>
      <c r="L1177" s="254" t="s">
        <v>458</v>
      </c>
    </row>
    <row r="1178" spans="1:12" ht="13.5" x14ac:dyDescent="0.25">
      <c r="A1178" s="254" t="s">
        <v>5244</v>
      </c>
      <c r="B1178" s="254" t="s">
        <v>5243</v>
      </c>
      <c r="C1178" s="254" t="s">
        <v>5242</v>
      </c>
      <c r="D1178" s="254" t="s">
        <v>5241</v>
      </c>
      <c r="E1178" s="255" t="s">
        <v>136</v>
      </c>
      <c r="F1178" s="254" t="s">
        <v>136</v>
      </c>
      <c r="G1178" s="254">
        <v>92114</v>
      </c>
      <c r="H1178" s="254" t="s">
        <v>5487</v>
      </c>
      <c r="I1178" s="254" t="s">
        <v>48</v>
      </c>
      <c r="J1178" s="254" t="s">
        <v>133</v>
      </c>
      <c r="K1178" s="255">
        <v>0.23</v>
      </c>
      <c r="L1178" s="254" t="s">
        <v>458</v>
      </c>
    </row>
    <row r="1179" spans="1:12" ht="13.5" x14ac:dyDescent="0.25">
      <c r="A1179" s="254" t="s">
        <v>5244</v>
      </c>
      <c r="B1179" s="254" t="s">
        <v>5243</v>
      </c>
      <c r="C1179" s="254" t="s">
        <v>5242</v>
      </c>
      <c r="D1179" s="254" t="s">
        <v>5241</v>
      </c>
      <c r="E1179" s="255" t="s">
        <v>136</v>
      </c>
      <c r="F1179" s="254" t="s">
        <v>136</v>
      </c>
      <c r="G1179" s="254">
        <v>92115</v>
      </c>
      <c r="H1179" s="254" t="s">
        <v>5486</v>
      </c>
      <c r="I1179" s="254" t="s">
        <v>48</v>
      </c>
      <c r="J1179" s="254" t="s">
        <v>133</v>
      </c>
      <c r="K1179" s="255">
        <v>0.04</v>
      </c>
      <c r="L1179" s="254" t="s">
        <v>458</v>
      </c>
    </row>
    <row r="1180" spans="1:12" ht="13.5" x14ac:dyDescent="0.25">
      <c r="A1180" s="254" t="s">
        <v>5244</v>
      </c>
      <c r="B1180" s="254" t="s">
        <v>5243</v>
      </c>
      <c r="C1180" s="254" t="s">
        <v>5242</v>
      </c>
      <c r="D1180" s="254" t="s">
        <v>5241</v>
      </c>
      <c r="E1180" s="255" t="s">
        <v>136</v>
      </c>
      <c r="F1180" s="254" t="s">
        <v>136</v>
      </c>
      <c r="G1180" s="254">
        <v>92116</v>
      </c>
      <c r="H1180" s="254" t="s">
        <v>5485</v>
      </c>
      <c r="I1180" s="254" t="s">
        <v>48</v>
      </c>
      <c r="J1180" s="254" t="s">
        <v>133</v>
      </c>
      <c r="K1180" s="255">
        <v>0.16</v>
      </c>
      <c r="L1180" s="254" t="s">
        <v>458</v>
      </c>
    </row>
    <row r="1181" spans="1:12" ht="13.5" x14ac:dyDescent="0.25">
      <c r="A1181" s="254" t="s">
        <v>5244</v>
      </c>
      <c r="B1181" s="254" t="s">
        <v>5243</v>
      </c>
      <c r="C1181" s="254" t="s">
        <v>5242</v>
      </c>
      <c r="D1181" s="254" t="s">
        <v>5241</v>
      </c>
      <c r="E1181" s="255" t="s">
        <v>136</v>
      </c>
      <c r="F1181" s="254" t="s">
        <v>136</v>
      </c>
      <c r="G1181" s="254">
        <v>92133</v>
      </c>
      <c r="H1181" s="254" t="s">
        <v>5484</v>
      </c>
      <c r="I1181" s="254" t="s">
        <v>48</v>
      </c>
      <c r="J1181" s="254" t="s">
        <v>316</v>
      </c>
      <c r="K1181" s="255">
        <v>12.43</v>
      </c>
      <c r="L1181" s="254" t="s">
        <v>458</v>
      </c>
    </row>
    <row r="1182" spans="1:12" ht="13.5" x14ac:dyDescent="0.25">
      <c r="A1182" s="254" t="s">
        <v>5244</v>
      </c>
      <c r="B1182" s="254" t="s">
        <v>5243</v>
      </c>
      <c r="C1182" s="254" t="s">
        <v>5242</v>
      </c>
      <c r="D1182" s="254" t="s">
        <v>5241</v>
      </c>
      <c r="E1182" s="255" t="s">
        <v>136</v>
      </c>
      <c r="F1182" s="254" t="s">
        <v>136</v>
      </c>
      <c r="G1182" s="254">
        <v>92134</v>
      </c>
      <c r="H1182" s="254" t="s">
        <v>5483</v>
      </c>
      <c r="I1182" s="254" t="s">
        <v>48</v>
      </c>
      <c r="J1182" s="254" t="s">
        <v>316</v>
      </c>
      <c r="K1182" s="255">
        <v>3.83</v>
      </c>
      <c r="L1182" s="254" t="s">
        <v>458</v>
      </c>
    </row>
    <row r="1183" spans="1:12" ht="13.5" x14ac:dyDescent="0.25">
      <c r="A1183" s="254" t="s">
        <v>5244</v>
      </c>
      <c r="B1183" s="254" t="s">
        <v>5243</v>
      </c>
      <c r="C1183" s="254" t="s">
        <v>5242</v>
      </c>
      <c r="D1183" s="254" t="s">
        <v>5241</v>
      </c>
      <c r="E1183" s="255" t="s">
        <v>136</v>
      </c>
      <c r="F1183" s="254" t="s">
        <v>136</v>
      </c>
      <c r="G1183" s="254">
        <v>92135</v>
      </c>
      <c r="H1183" s="254" t="s">
        <v>5482</v>
      </c>
      <c r="I1183" s="254" t="s">
        <v>48</v>
      </c>
      <c r="J1183" s="254" t="s">
        <v>316</v>
      </c>
      <c r="K1183" s="255">
        <v>1.55</v>
      </c>
      <c r="L1183" s="254" t="s">
        <v>458</v>
      </c>
    </row>
    <row r="1184" spans="1:12" ht="13.5" x14ac:dyDescent="0.25">
      <c r="A1184" s="254" t="s">
        <v>5244</v>
      </c>
      <c r="B1184" s="254" t="s">
        <v>5243</v>
      </c>
      <c r="C1184" s="254" t="s">
        <v>5242</v>
      </c>
      <c r="D1184" s="254" t="s">
        <v>5241</v>
      </c>
      <c r="E1184" s="255" t="s">
        <v>136</v>
      </c>
      <c r="F1184" s="254" t="s">
        <v>136</v>
      </c>
      <c r="G1184" s="254">
        <v>92136</v>
      </c>
      <c r="H1184" s="254" t="s">
        <v>5481</v>
      </c>
      <c r="I1184" s="254" t="s">
        <v>48</v>
      </c>
      <c r="J1184" s="254" t="s">
        <v>316</v>
      </c>
      <c r="K1184" s="255">
        <v>15.54</v>
      </c>
      <c r="L1184" s="254" t="s">
        <v>458</v>
      </c>
    </row>
    <row r="1185" spans="1:12" ht="13.5" x14ac:dyDescent="0.25">
      <c r="A1185" s="254" t="s">
        <v>5244</v>
      </c>
      <c r="B1185" s="254" t="s">
        <v>5243</v>
      </c>
      <c r="C1185" s="254" t="s">
        <v>5242</v>
      </c>
      <c r="D1185" s="254" t="s">
        <v>5241</v>
      </c>
      <c r="E1185" s="255" t="s">
        <v>136</v>
      </c>
      <c r="F1185" s="254" t="s">
        <v>136</v>
      </c>
      <c r="G1185" s="254">
        <v>92137</v>
      </c>
      <c r="H1185" s="254" t="s">
        <v>5480</v>
      </c>
      <c r="I1185" s="254" t="s">
        <v>48</v>
      </c>
      <c r="J1185" s="254" t="s">
        <v>316</v>
      </c>
      <c r="K1185" s="255">
        <v>35.51</v>
      </c>
      <c r="L1185" s="254" t="s">
        <v>458</v>
      </c>
    </row>
    <row r="1186" spans="1:12" ht="13.5" x14ac:dyDescent="0.25">
      <c r="A1186" s="254" t="s">
        <v>5244</v>
      </c>
      <c r="B1186" s="254" t="s">
        <v>5243</v>
      </c>
      <c r="C1186" s="254" t="s">
        <v>5242</v>
      </c>
      <c r="D1186" s="254" t="s">
        <v>5241</v>
      </c>
      <c r="E1186" s="255" t="s">
        <v>136</v>
      </c>
      <c r="F1186" s="254" t="s">
        <v>136</v>
      </c>
      <c r="G1186" s="254">
        <v>92140</v>
      </c>
      <c r="H1186" s="254" t="s">
        <v>5479</v>
      </c>
      <c r="I1186" s="254" t="s">
        <v>48</v>
      </c>
      <c r="J1186" s="254" t="s">
        <v>133</v>
      </c>
      <c r="K1186" s="255">
        <v>4.55</v>
      </c>
      <c r="L1186" s="254" t="s">
        <v>458</v>
      </c>
    </row>
    <row r="1187" spans="1:12" ht="13.5" x14ac:dyDescent="0.25">
      <c r="A1187" s="254" t="s">
        <v>5244</v>
      </c>
      <c r="B1187" s="254" t="s">
        <v>5243</v>
      </c>
      <c r="C1187" s="254" t="s">
        <v>5242</v>
      </c>
      <c r="D1187" s="254" t="s">
        <v>5241</v>
      </c>
      <c r="E1187" s="255" t="s">
        <v>136</v>
      </c>
      <c r="F1187" s="254" t="s">
        <v>136</v>
      </c>
      <c r="G1187" s="254">
        <v>92141</v>
      </c>
      <c r="H1187" s="254" t="s">
        <v>5478</v>
      </c>
      <c r="I1187" s="254" t="s">
        <v>48</v>
      </c>
      <c r="J1187" s="254" t="s">
        <v>133</v>
      </c>
      <c r="K1187" s="255">
        <v>1.4</v>
      </c>
      <c r="L1187" s="254" t="s">
        <v>458</v>
      </c>
    </row>
    <row r="1188" spans="1:12" ht="13.5" x14ac:dyDescent="0.25">
      <c r="A1188" s="254" t="s">
        <v>5244</v>
      </c>
      <c r="B1188" s="254" t="s">
        <v>5243</v>
      </c>
      <c r="C1188" s="254" t="s">
        <v>5242</v>
      </c>
      <c r="D1188" s="254" t="s">
        <v>5241</v>
      </c>
      <c r="E1188" s="255" t="s">
        <v>136</v>
      </c>
      <c r="F1188" s="254" t="s">
        <v>136</v>
      </c>
      <c r="G1188" s="254">
        <v>92142</v>
      </c>
      <c r="H1188" s="254" t="s">
        <v>5477</v>
      </c>
      <c r="I1188" s="254" t="s">
        <v>48</v>
      </c>
      <c r="J1188" s="254" t="s">
        <v>133</v>
      </c>
      <c r="K1188" s="255">
        <v>0.56000000000000005</v>
      </c>
      <c r="L1188" s="254" t="s">
        <v>458</v>
      </c>
    </row>
    <row r="1189" spans="1:12" ht="13.5" x14ac:dyDescent="0.25">
      <c r="A1189" s="254" t="s">
        <v>5244</v>
      </c>
      <c r="B1189" s="254" t="s">
        <v>5243</v>
      </c>
      <c r="C1189" s="254" t="s">
        <v>5242</v>
      </c>
      <c r="D1189" s="254" t="s">
        <v>5241</v>
      </c>
      <c r="E1189" s="255" t="s">
        <v>136</v>
      </c>
      <c r="F1189" s="254" t="s">
        <v>136</v>
      </c>
      <c r="G1189" s="254">
        <v>92143</v>
      </c>
      <c r="H1189" s="254" t="s">
        <v>5476</v>
      </c>
      <c r="I1189" s="254" t="s">
        <v>48</v>
      </c>
      <c r="J1189" s="254" t="s">
        <v>133</v>
      </c>
      <c r="K1189" s="255">
        <v>5.69</v>
      </c>
      <c r="L1189" s="254" t="s">
        <v>458</v>
      </c>
    </row>
    <row r="1190" spans="1:12" ht="13.5" x14ac:dyDescent="0.25">
      <c r="A1190" s="254" t="s">
        <v>5244</v>
      </c>
      <c r="B1190" s="254" t="s">
        <v>5243</v>
      </c>
      <c r="C1190" s="254" t="s">
        <v>5242</v>
      </c>
      <c r="D1190" s="254" t="s">
        <v>5241</v>
      </c>
      <c r="E1190" s="255" t="s">
        <v>136</v>
      </c>
      <c r="F1190" s="254" t="s">
        <v>136</v>
      </c>
      <c r="G1190" s="254">
        <v>92144</v>
      </c>
      <c r="H1190" s="254" t="s">
        <v>5475</v>
      </c>
      <c r="I1190" s="254" t="s">
        <v>48</v>
      </c>
      <c r="J1190" s="254" t="s">
        <v>316</v>
      </c>
      <c r="K1190" s="255">
        <v>40.74</v>
      </c>
      <c r="L1190" s="254" t="s">
        <v>458</v>
      </c>
    </row>
    <row r="1191" spans="1:12" ht="13.5" x14ac:dyDescent="0.25">
      <c r="A1191" s="254" t="s">
        <v>5244</v>
      </c>
      <c r="B1191" s="254" t="s">
        <v>5243</v>
      </c>
      <c r="C1191" s="254" t="s">
        <v>5242</v>
      </c>
      <c r="D1191" s="254" t="s">
        <v>5241</v>
      </c>
      <c r="E1191" s="255" t="s">
        <v>136</v>
      </c>
      <c r="F1191" s="254" t="s">
        <v>136</v>
      </c>
      <c r="G1191" s="254">
        <v>92237</v>
      </c>
      <c r="H1191" s="254" t="s">
        <v>5474</v>
      </c>
      <c r="I1191" s="254" t="s">
        <v>48</v>
      </c>
      <c r="J1191" s="254" t="s">
        <v>459</v>
      </c>
      <c r="K1191" s="255">
        <v>29.67</v>
      </c>
      <c r="L1191" s="254" t="s">
        <v>458</v>
      </c>
    </row>
    <row r="1192" spans="1:12" ht="13.5" x14ac:dyDescent="0.25">
      <c r="A1192" s="254" t="s">
        <v>5244</v>
      </c>
      <c r="B1192" s="254" t="s">
        <v>5243</v>
      </c>
      <c r="C1192" s="254" t="s">
        <v>5242</v>
      </c>
      <c r="D1192" s="254" t="s">
        <v>5241</v>
      </c>
      <c r="E1192" s="255" t="s">
        <v>136</v>
      </c>
      <c r="F1192" s="254" t="s">
        <v>136</v>
      </c>
      <c r="G1192" s="254">
        <v>92238</v>
      </c>
      <c r="H1192" s="254" t="s">
        <v>5473</v>
      </c>
      <c r="I1192" s="254" t="s">
        <v>48</v>
      </c>
      <c r="J1192" s="254" t="s">
        <v>459</v>
      </c>
      <c r="K1192" s="255">
        <v>11.94</v>
      </c>
      <c r="L1192" s="254" t="s">
        <v>458</v>
      </c>
    </row>
    <row r="1193" spans="1:12" ht="13.5" x14ac:dyDescent="0.25">
      <c r="A1193" s="254" t="s">
        <v>5244</v>
      </c>
      <c r="B1193" s="254" t="s">
        <v>5243</v>
      </c>
      <c r="C1193" s="254" t="s">
        <v>5242</v>
      </c>
      <c r="D1193" s="254" t="s">
        <v>5241</v>
      </c>
      <c r="E1193" s="255" t="s">
        <v>136</v>
      </c>
      <c r="F1193" s="254" t="s">
        <v>136</v>
      </c>
      <c r="G1193" s="254">
        <v>92239</v>
      </c>
      <c r="H1193" s="254" t="s">
        <v>5472</v>
      </c>
      <c r="I1193" s="254" t="s">
        <v>48</v>
      </c>
      <c r="J1193" s="254" t="s">
        <v>459</v>
      </c>
      <c r="K1193" s="255">
        <v>4.82</v>
      </c>
      <c r="L1193" s="254" t="s">
        <v>458</v>
      </c>
    </row>
    <row r="1194" spans="1:12" ht="13.5" x14ac:dyDescent="0.25">
      <c r="A1194" s="254" t="s">
        <v>5244</v>
      </c>
      <c r="B1194" s="254" t="s">
        <v>5243</v>
      </c>
      <c r="C1194" s="254" t="s">
        <v>5242</v>
      </c>
      <c r="D1194" s="254" t="s">
        <v>5241</v>
      </c>
      <c r="E1194" s="255" t="s">
        <v>136</v>
      </c>
      <c r="F1194" s="254" t="s">
        <v>136</v>
      </c>
      <c r="G1194" s="254">
        <v>92240</v>
      </c>
      <c r="H1194" s="254" t="s">
        <v>5471</v>
      </c>
      <c r="I1194" s="254" t="s">
        <v>48</v>
      </c>
      <c r="J1194" s="254" t="s">
        <v>459</v>
      </c>
      <c r="K1194" s="255">
        <v>53.24</v>
      </c>
      <c r="L1194" s="254" t="s">
        <v>458</v>
      </c>
    </row>
    <row r="1195" spans="1:12" ht="13.5" x14ac:dyDescent="0.25">
      <c r="A1195" s="254" t="s">
        <v>5244</v>
      </c>
      <c r="B1195" s="254" t="s">
        <v>5243</v>
      </c>
      <c r="C1195" s="254" t="s">
        <v>5242</v>
      </c>
      <c r="D1195" s="254" t="s">
        <v>5241</v>
      </c>
      <c r="E1195" s="255" t="s">
        <v>136</v>
      </c>
      <c r="F1195" s="254" t="s">
        <v>136</v>
      </c>
      <c r="G1195" s="254">
        <v>92241</v>
      </c>
      <c r="H1195" s="254" t="s">
        <v>5470</v>
      </c>
      <c r="I1195" s="254" t="s">
        <v>48</v>
      </c>
      <c r="J1195" s="254" t="s">
        <v>316</v>
      </c>
      <c r="K1195" s="255">
        <v>278.27999999999997</v>
      </c>
      <c r="L1195" s="254" t="s">
        <v>458</v>
      </c>
    </row>
    <row r="1196" spans="1:12" ht="13.5" x14ac:dyDescent="0.25">
      <c r="A1196" s="254" t="s">
        <v>5244</v>
      </c>
      <c r="B1196" s="254" t="s">
        <v>5243</v>
      </c>
      <c r="C1196" s="254" t="s">
        <v>5242</v>
      </c>
      <c r="D1196" s="254" t="s">
        <v>5241</v>
      </c>
      <c r="E1196" s="255" t="s">
        <v>136</v>
      </c>
      <c r="F1196" s="254" t="s">
        <v>136</v>
      </c>
      <c r="G1196" s="254">
        <v>92712</v>
      </c>
      <c r="H1196" s="254" t="s">
        <v>5469</v>
      </c>
      <c r="I1196" s="254" t="s">
        <v>48</v>
      </c>
      <c r="J1196" s="254" t="s">
        <v>133</v>
      </c>
      <c r="K1196" s="255">
        <v>0.21</v>
      </c>
      <c r="L1196" s="254" t="s">
        <v>458</v>
      </c>
    </row>
    <row r="1197" spans="1:12" ht="13.5" x14ac:dyDescent="0.25">
      <c r="A1197" s="254" t="s">
        <v>5244</v>
      </c>
      <c r="B1197" s="254" t="s">
        <v>5243</v>
      </c>
      <c r="C1197" s="254" t="s">
        <v>5242</v>
      </c>
      <c r="D1197" s="254" t="s">
        <v>5241</v>
      </c>
      <c r="E1197" s="255" t="s">
        <v>136</v>
      </c>
      <c r="F1197" s="254" t="s">
        <v>136</v>
      </c>
      <c r="G1197" s="254">
        <v>92713</v>
      </c>
      <c r="H1197" s="254" t="s">
        <v>5468</v>
      </c>
      <c r="I1197" s="254" t="s">
        <v>48</v>
      </c>
      <c r="J1197" s="254" t="s">
        <v>133</v>
      </c>
      <c r="K1197" s="255">
        <v>0.05</v>
      </c>
      <c r="L1197" s="254" t="s">
        <v>458</v>
      </c>
    </row>
    <row r="1198" spans="1:12" ht="13.5" x14ac:dyDescent="0.25">
      <c r="A1198" s="254" t="s">
        <v>5244</v>
      </c>
      <c r="B1198" s="254" t="s">
        <v>5243</v>
      </c>
      <c r="C1198" s="254" t="s">
        <v>5242</v>
      </c>
      <c r="D1198" s="254" t="s">
        <v>5241</v>
      </c>
      <c r="E1198" s="255" t="s">
        <v>136</v>
      </c>
      <c r="F1198" s="254" t="s">
        <v>136</v>
      </c>
      <c r="G1198" s="254">
        <v>92714</v>
      </c>
      <c r="H1198" s="254" t="s">
        <v>5467</v>
      </c>
      <c r="I1198" s="254" t="s">
        <v>48</v>
      </c>
      <c r="J1198" s="254" t="s">
        <v>133</v>
      </c>
      <c r="K1198" s="255">
        <v>0.28000000000000003</v>
      </c>
      <c r="L1198" s="254" t="s">
        <v>458</v>
      </c>
    </row>
    <row r="1199" spans="1:12" ht="13.5" x14ac:dyDescent="0.25">
      <c r="A1199" s="254" t="s">
        <v>5244</v>
      </c>
      <c r="B1199" s="254" t="s">
        <v>5243</v>
      </c>
      <c r="C1199" s="254" t="s">
        <v>5242</v>
      </c>
      <c r="D1199" s="254" t="s">
        <v>5241</v>
      </c>
      <c r="E1199" s="255" t="s">
        <v>136</v>
      </c>
      <c r="F1199" s="254" t="s">
        <v>136</v>
      </c>
      <c r="G1199" s="254">
        <v>92715</v>
      </c>
      <c r="H1199" s="254" t="s">
        <v>5466</v>
      </c>
      <c r="I1199" s="254" t="s">
        <v>48</v>
      </c>
      <c r="J1199" s="254" t="s">
        <v>133</v>
      </c>
      <c r="K1199" s="255">
        <v>135.6</v>
      </c>
      <c r="L1199" s="254" t="s">
        <v>458</v>
      </c>
    </row>
    <row r="1200" spans="1:12" ht="13.5" x14ac:dyDescent="0.25">
      <c r="A1200" s="254" t="s">
        <v>5244</v>
      </c>
      <c r="B1200" s="254" t="s">
        <v>5243</v>
      </c>
      <c r="C1200" s="254" t="s">
        <v>5242</v>
      </c>
      <c r="D1200" s="254" t="s">
        <v>5241</v>
      </c>
      <c r="E1200" s="255" t="s">
        <v>136</v>
      </c>
      <c r="F1200" s="254" t="s">
        <v>136</v>
      </c>
      <c r="G1200" s="254">
        <v>92956</v>
      </c>
      <c r="H1200" s="254" t="s">
        <v>5465</v>
      </c>
      <c r="I1200" s="254" t="s">
        <v>48</v>
      </c>
      <c r="J1200" s="254" t="s">
        <v>459</v>
      </c>
      <c r="K1200" s="255">
        <v>4.3</v>
      </c>
      <c r="L1200" s="254" t="s">
        <v>458</v>
      </c>
    </row>
    <row r="1201" spans="1:12" ht="13.5" x14ac:dyDescent="0.25">
      <c r="A1201" s="254" t="s">
        <v>5244</v>
      </c>
      <c r="B1201" s="254" t="s">
        <v>5243</v>
      </c>
      <c r="C1201" s="254" t="s">
        <v>5242</v>
      </c>
      <c r="D1201" s="254" t="s">
        <v>5241</v>
      </c>
      <c r="E1201" s="255" t="s">
        <v>136</v>
      </c>
      <c r="F1201" s="254" t="s">
        <v>136</v>
      </c>
      <c r="G1201" s="254">
        <v>92957</v>
      </c>
      <c r="H1201" s="254" t="s">
        <v>5464</v>
      </c>
      <c r="I1201" s="254" t="s">
        <v>48</v>
      </c>
      <c r="J1201" s="254" t="s">
        <v>459</v>
      </c>
      <c r="K1201" s="255">
        <v>0.99</v>
      </c>
      <c r="L1201" s="254" t="s">
        <v>458</v>
      </c>
    </row>
    <row r="1202" spans="1:12" ht="13.5" x14ac:dyDescent="0.25">
      <c r="A1202" s="254" t="s">
        <v>5244</v>
      </c>
      <c r="B1202" s="254" t="s">
        <v>5243</v>
      </c>
      <c r="C1202" s="254" t="s">
        <v>5242</v>
      </c>
      <c r="D1202" s="254" t="s">
        <v>5241</v>
      </c>
      <c r="E1202" s="255" t="s">
        <v>136</v>
      </c>
      <c r="F1202" s="254" t="s">
        <v>136</v>
      </c>
      <c r="G1202" s="254">
        <v>92958</v>
      </c>
      <c r="H1202" s="254" t="s">
        <v>5463</v>
      </c>
      <c r="I1202" s="254" t="s">
        <v>48</v>
      </c>
      <c r="J1202" s="254" t="s">
        <v>459</v>
      </c>
      <c r="K1202" s="255">
        <v>4.7</v>
      </c>
      <c r="L1202" s="254" t="s">
        <v>458</v>
      </c>
    </row>
    <row r="1203" spans="1:12" ht="13.5" x14ac:dyDescent="0.25">
      <c r="A1203" s="254" t="s">
        <v>5244</v>
      </c>
      <c r="B1203" s="254" t="s">
        <v>5243</v>
      </c>
      <c r="C1203" s="254" t="s">
        <v>5242</v>
      </c>
      <c r="D1203" s="254" t="s">
        <v>5241</v>
      </c>
      <c r="E1203" s="255" t="s">
        <v>136</v>
      </c>
      <c r="F1203" s="254" t="s">
        <v>136</v>
      </c>
      <c r="G1203" s="254">
        <v>92959</v>
      </c>
      <c r="H1203" s="254" t="s">
        <v>5462</v>
      </c>
      <c r="I1203" s="254" t="s">
        <v>48</v>
      </c>
      <c r="J1203" s="254" t="s">
        <v>316</v>
      </c>
      <c r="K1203" s="255">
        <v>9.34</v>
      </c>
      <c r="L1203" s="254" t="s">
        <v>458</v>
      </c>
    </row>
    <row r="1204" spans="1:12" ht="13.5" x14ac:dyDescent="0.25">
      <c r="A1204" s="254" t="s">
        <v>5244</v>
      </c>
      <c r="B1204" s="254" t="s">
        <v>5243</v>
      </c>
      <c r="C1204" s="254" t="s">
        <v>5242</v>
      </c>
      <c r="D1204" s="254" t="s">
        <v>5241</v>
      </c>
      <c r="E1204" s="255" t="s">
        <v>136</v>
      </c>
      <c r="F1204" s="254" t="s">
        <v>136</v>
      </c>
      <c r="G1204" s="254">
        <v>92963</v>
      </c>
      <c r="H1204" s="254" t="s">
        <v>5461</v>
      </c>
      <c r="I1204" s="254" t="s">
        <v>48</v>
      </c>
      <c r="J1204" s="254" t="s">
        <v>133</v>
      </c>
      <c r="K1204" s="255">
        <v>1.87</v>
      </c>
      <c r="L1204" s="254" t="s">
        <v>458</v>
      </c>
    </row>
    <row r="1205" spans="1:12" ht="13.5" x14ac:dyDescent="0.25">
      <c r="A1205" s="254" t="s">
        <v>5244</v>
      </c>
      <c r="B1205" s="254" t="s">
        <v>5243</v>
      </c>
      <c r="C1205" s="254" t="s">
        <v>5242</v>
      </c>
      <c r="D1205" s="254" t="s">
        <v>5241</v>
      </c>
      <c r="E1205" s="255" t="s">
        <v>136</v>
      </c>
      <c r="F1205" s="254" t="s">
        <v>136</v>
      </c>
      <c r="G1205" s="254">
        <v>92964</v>
      </c>
      <c r="H1205" s="254" t="s">
        <v>5460</v>
      </c>
      <c r="I1205" s="254" t="s">
        <v>48</v>
      </c>
      <c r="J1205" s="254" t="s">
        <v>133</v>
      </c>
      <c r="K1205" s="255">
        <v>0.43</v>
      </c>
      <c r="L1205" s="254" t="s">
        <v>458</v>
      </c>
    </row>
    <row r="1206" spans="1:12" ht="13.5" x14ac:dyDescent="0.25">
      <c r="A1206" s="254" t="s">
        <v>5244</v>
      </c>
      <c r="B1206" s="254" t="s">
        <v>5243</v>
      </c>
      <c r="C1206" s="254" t="s">
        <v>5242</v>
      </c>
      <c r="D1206" s="254" t="s">
        <v>5241</v>
      </c>
      <c r="E1206" s="255" t="s">
        <v>136</v>
      </c>
      <c r="F1206" s="254" t="s">
        <v>136</v>
      </c>
      <c r="G1206" s="254">
        <v>92965</v>
      </c>
      <c r="H1206" s="254" t="s">
        <v>5459</v>
      </c>
      <c r="I1206" s="254" t="s">
        <v>48</v>
      </c>
      <c r="J1206" s="254" t="s">
        <v>133</v>
      </c>
      <c r="K1206" s="255">
        <v>2.34</v>
      </c>
      <c r="L1206" s="254" t="s">
        <v>458</v>
      </c>
    </row>
    <row r="1207" spans="1:12" ht="13.5" x14ac:dyDescent="0.25">
      <c r="A1207" s="254" t="s">
        <v>5244</v>
      </c>
      <c r="B1207" s="254" t="s">
        <v>5243</v>
      </c>
      <c r="C1207" s="254" t="s">
        <v>5242</v>
      </c>
      <c r="D1207" s="254" t="s">
        <v>5241</v>
      </c>
      <c r="E1207" s="255" t="s">
        <v>136</v>
      </c>
      <c r="F1207" s="254" t="s">
        <v>136</v>
      </c>
      <c r="G1207" s="254">
        <v>93220</v>
      </c>
      <c r="H1207" s="254" t="s">
        <v>5458</v>
      </c>
      <c r="I1207" s="254" t="s">
        <v>48</v>
      </c>
      <c r="J1207" s="254" t="s">
        <v>459</v>
      </c>
      <c r="K1207" s="255">
        <v>329.47</v>
      </c>
      <c r="L1207" s="254" t="s">
        <v>458</v>
      </c>
    </row>
    <row r="1208" spans="1:12" ht="13.5" x14ac:dyDescent="0.25">
      <c r="A1208" s="254" t="s">
        <v>5244</v>
      </c>
      <c r="B1208" s="254" t="s">
        <v>5243</v>
      </c>
      <c r="C1208" s="254" t="s">
        <v>5242</v>
      </c>
      <c r="D1208" s="254" t="s">
        <v>5241</v>
      </c>
      <c r="E1208" s="255" t="s">
        <v>136</v>
      </c>
      <c r="F1208" s="254" t="s">
        <v>136</v>
      </c>
      <c r="G1208" s="254">
        <v>93221</v>
      </c>
      <c r="H1208" s="254" t="s">
        <v>5457</v>
      </c>
      <c r="I1208" s="254" t="s">
        <v>48</v>
      </c>
      <c r="J1208" s="254" t="s">
        <v>459</v>
      </c>
      <c r="K1208" s="255">
        <v>88.39</v>
      </c>
      <c r="L1208" s="254" t="s">
        <v>458</v>
      </c>
    </row>
    <row r="1209" spans="1:12" ht="13.5" x14ac:dyDescent="0.25">
      <c r="A1209" s="254" t="s">
        <v>5244</v>
      </c>
      <c r="B1209" s="254" t="s">
        <v>5243</v>
      </c>
      <c r="C1209" s="254" t="s">
        <v>5242</v>
      </c>
      <c r="D1209" s="254" t="s">
        <v>5241</v>
      </c>
      <c r="E1209" s="255" t="s">
        <v>136</v>
      </c>
      <c r="F1209" s="254" t="s">
        <v>136</v>
      </c>
      <c r="G1209" s="254">
        <v>93222</v>
      </c>
      <c r="H1209" s="254" t="s">
        <v>5456</v>
      </c>
      <c r="I1209" s="254" t="s">
        <v>48</v>
      </c>
      <c r="J1209" s="254" t="s">
        <v>459</v>
      </c>
      <c r="K1209" s="255">
        <v>412.31</v>
      </c>
      <c r="L1209" s="254" t="s">
        <v>458</v>
      </c>
    </row>
    <row r="1210" spans="1:12" ht="13.5" x14ac:dyDescent="0.25">
      <c r="A1210" s="254" t="s">
        <v>5244</v>
      </c>
      <c r="B1210" s="254" t="s">
        <v>5243</v>
      </c>
      <c r="C1210" s="254" t="s">
        <v>5242</v>
      </c>
      <c r="D1210" s="254" t="s">
        <v>5241</v>
      </c>
      <c r="E1210" s="255" t="s">
        <v>136</v>
      </c>
      <c r="F1210" s="254" t="s">
        <v>136</v>
      </c>
      <c r="G1210" s="254">
        <v>93223</v>
      </c>
      <c r="H1210" s="254" t="s">
        <v>10922</v>
      </c>
      <c r="I1210" s="254" t="s">
        <v>48</v>
      </c>
      <c r="J1210" s="254" t="s">
        <v>316</v>
      </c>
      <c r="K1210" s="255">
        <v>157.44</v>
      </c>
      <c r="L1210" s="254" t="s">
        <v>458</v>
      </c>
    </row>
    <row r="1211" spans="1:12" ht="13.5" x14ac:dyDescent="0.25">
      <c r="A1211" s="254" t="s">
        <v>5244</v>
      </c>
      <c r="B1211" s="254" t="s">
        <v>5243</v>
      </c>
      <c r="C1211" s="254" t="s">
        <v>5242</v>
      </c>
      <c r="D1211" s="254" t="s">
        <v>5241</v>
      </c>
      <c r="E1211" s="255" t="s">
        <v>136</v>
      </c>
      <c r="F1211" s="254" t="s">
        <v>136</v>
      </c>
      <c r="G1211" s="254">
        <v>93229</v>
      </c>
      <c r="H1211" s="254" t="s">
        <v>5455</v>
      </c>
      <c r="I1211" s="254" t="s">
        <v>48</v>
      </c>
      <c r="J1211" s="254" t="s">
        <v>133</v>
      </c>
      <c r="K1211" s="255">
        <v>0.4</v>
      </c>
      <c r="L1211" s="254" t="s">
        <v>458</v>
      </c>
    </row>
    <row r="1212" spans="1:12" ht="13.5" x14ac:dyDescent="0.25">
      <c r="A1212" s="254" t="s">
        <v>5244</v>
      </c>
      <c r="B1212" s="254" t="s">
        <v>5243</v>
      </c>
      <c r="C1212" s="254" t="s">
        <v>5242</v>
      </c>
      <c r="D1212" s="254" t="s">
        <v>5241</v>
      </c>
      <c r="E1212" s="255" t="s">
        <v>136</v>
      </c>
      <c r="F1212" s="254" t="s">
        <v>136</v>
      </c>
      <c r="G1212" s="254">
        <v>93230</v>
      </c>
      <c r="H1212" s="254" t="s">
        <v>5454</v>
      </c>
      <c r="I1212" s="254" t="s">
        <v>48</v>
      </c>
      <c r="J1212" s="254" t="s">
        <v>133</v>
      </c>
      <c r="K1212" s="255">
        <v>0.09</v>
      </c>
      <c r="L1212" s="254" t="s">
        <v>458</v>
      </c>
    </row>
    <row r="1213" spans="1:12" ht="13.5" x14ac:dyDescent="0.25">
      <c r="A1213" s="254" t="s">
        <v>5244</v>
      </c>
      <c r="B1213" s="254" t="s">
        <v>5243</v>
      </c>
      <c r="C1213" s="254" t="s">
        <v>5242</v>
      </c>
      <c r="D1213" s="254" t="s">
        <v>5241</v>
      </c>
      <c r="E1213" s="255" t="s">
        <v>136</v>
      </c>
      <c r="F1213" s="254" t="s">
        <v>136</v>
      </c>
      <c r="G1213" s="254">
        <v>93231</v>
      </c>
      <c r="H1213" s="254" t="s">
        <v>5453</v>
      </c>
      <c r="I1213" s="254" t="s">
        <v>48</v>
      </c>
      <c r="J1213" s="254" t="s">
        <v>133</v>
      </c>
      <c r="K1213" s="255">
        <v>0.5</v>
      </c>
      <c r="L1213" s="254" t="s">
        <v>458</v>
      </c>
    </row>
    <row r="1214" spans="1:12" ht="13.5" x14ac:dyDescent="0.25">
      <c r="A1214" s="254" t="s">
        <v>5244</v>
      </c>
      <c r="B1214" s="254" t="s">
        <v>5243</v>
      </c>
      <c r="C1214" s="254" t="s">
        <v>5242</v>
      </c>
      <c r="D1214" s="254" t="s">
        <v>5241</v>
      </c>
      <c r="E1214" s="255" t="s">
        <v>136</v>
      </c>
      <c r="F1214" s="254" t="s">
        <v>136</v>
      </c>
      <c r="G1214" s="254">
        <v>93232</v>
      </c>
      <c r="H1214" s="254" t="s">
        <v>5452</v>
      </c>
      <c r="I1214" s="254" t="s">
        <v>48</v>
      </c>
      <c r="J1214" s="254" t="s">
        <v>316</v>
      </c>
      <c r="K1214" s="255">
        <v>4.68</v>
      </c>
      <c r="L1214" s="254" t="s">
        <v>458</v>
      </c>
    </row>
    <row r="1215" spans="1:12" ht="13.5" x14ac:dyDescent="0.25">
      <c r="A1215" s="254" t="s">
        <v>5244</v>
      </c>
      <c r="B1215" s="254" t="s">
        <v>5243</v>
      </c>
      <c r="C1215" s="254" t="s">
        <v>5242</v>
      </c>
      <c r="D1215" s="254" t="s">
        <v>5241</v>
      </c>
      <c r="E1215" s="255" t="s">
        <v>136</v>
      </c>
      <c r="F1215" s="254" t="s">
        <v>136</v>
      </c>
      <c r="G1215" s="254">
        <v>93235</v>
      </c>
      <c r="H1215" s="254" t="s">
        <v>5451</v>
      </c>
      <c r="I1215" s="254" t="s">
        <v>48</v>
      </c>
      <c r="J1215" s="254" t="s">
        <v>459</v>
      </c>
      <c r="K1215" s="255">
        <v>2.52</v>
      </c>
      <c r="L1215" s="254" t="s">
        <v>458</v>
      </c>
    </row>
    <row r="1216" spans="1:12" ht="13.5" x14ac:dyDescent="0.25">
      <c r="A1216" s="254" t="s">
        <v>5244</v>
      </c>
      <c r="B1216" s="254" t="s">
        <v>5243</v>
      </c>
      <c r="C1216" s="254" t="s">
        <v>5242</v>
      </c>
      <c r="D1216" s="254" t="s">
        <v>5241</v>
      </c>
      <c r="E1216" s="255" t="s">
        <v>136</v>
      </c>
      <c r="F1216" s="254" t="s">
        <v>136</v>
      </c>
      <c r="G1216" s="254">
        <v>93238</v>
      </c>
      <c r="H1216" s="254" t="s">
        <v>5450</v>
      </c>
      <c r="I1216" s="254" t="s">
        <v>48</v>
      </c>
      <c r="J1216" s="254" t="s">
        <v>459</v>
      </c>
      <c r="K1216" s="255">
        <v>2.59</v>
      </c>
      <c r="L1216" s="254" t="s">
        <v>458</v>
      </c>
    </row>
    <row r="1217" spans="1:12" ht="13.5" x14ac:dyDescent="0.25">
      <c r="A1217" s="254" t="s">
        <v>5244</v>
      </c>
      <c r="B1217" s="254" t="s">
        <v>5243</v>
      </c>
      <c r="C1217" s="254" t="s">
        <v>5242</v>
      </c>
      <c r="D1217" s="254" t="s">
        <v>5241</v>
      </c>
      <c r="E1217" s="255" t="s">
        <v>136</v>
      </c>
      <c r="F1217" s="254" t="s">
        <v>136</v>
      </c>
      <c r="G1217" s="254">
        <v>93239</v>
      </c>
      <c r="H1217" s="254" t="s">
        <v>5449</v>
      </c>
      <c r="I1217" s="254" t="s">
        <v>48</v>
      </c>
      <c r="J1217" s="254" t="s">
        <v>459</v>
      </c>
      <c r="K1217" s="255">
        <v>11.75</v>
      </c>
      <c r="L1217" s="254" t="s">
        <v>458</v>
      </c>
    </row>
    <row r="1218" spans="1:12" ht="13.5" x14ac:dyDescent="0.25">
      <c r="A1218" s="254" t="s">
        <v>5244</v>
      </c>
      <c r="B1218" s="254" t="s">
        <v>5243</v>
      </c>
      <c r="C1218" s="254" t="s">
        <v>5242</v>
      </c>
      <c r="D1218" s="254" t="s">
        <v>5241</v>
      </c>
      <c r="E1218" s="255" t="s">
        <v>136</v>
      </c>
      <c r="F1218" s="254" t="s">
        <v>136</v>
      </c>
      <c r="G1218" s="254">
        <v>93240</v>
      </c>
      <c r="H1218" s="254" t="s">
        <v>5448</v>
      </c>
      <c r="I1218" s="254" t="s">
        <v>48</v>
      </c>
      <c r="J1218" s="254" t="s">
        <v>316</v>
      </c>
      <c r="K1218" s="255">
        <v>12.06</v>
      </c>
      <c r="L1218" s="254" t="s">
        <v>458</v>
      </c>
    </row>
    <row r="1219" spans="1:12" ht="13.5" x14ac:dyDescent="0.25">
      <c r="A1219" s="254" t="s">
        <v>5244</v>
      </c>
      <c r="B1219" s="254" t="s">
        <v>5243</v>
      </c>
      <c r="C1219" s="254" t="s">
        <v>5242</v>
      </c>
      <c r="D1219" s="254" t="s">
        <v>5241</v>
      </c>
      <c r="E1219" s="255" t="s">
        <v>136</v>
      </c>
      <c r="F1219" s="254" t="s">
        <v>136</v>
      </c>
      <c r="G1219" s="254">
        <v>93267</v>
      </c>
      <c r="H1219" s="254" t="s">
        <v>5447</v>
      </c>
      <c r="I1219" s="254" t="s">
        <v>48</v>
      </c>
      <c r="J1219" s="254" t="s">
        <v>459</v>
      </c>
      <c r="K1219" s="255">
        <v>29.86</v>
      </c>
      <c r="L1219" s="254" t="s">
        <v>458</v>
      </c>
    </row>
    <row r="1220" spans="1:12" ht="13.5" x14ac:dyDescent="0.25">
      <c r="A1220" s="254" t="s">
        <v>5244</v>
      </c>
      <c r="B1220" s="254" t="s">
        <v>5243</v>
      </c>
      <c r="C1220" s="254" t="s">
        <v>5242</v>
      </c>
      <c r="D1220" s="254" t="s">
        <v>5241</v>
      </c>
      <c r="E1220" s="255" t="s">
        <v>136</v>
      </c>
      <c r="F1220" s="254" t="s">
        <v>136</v>
      </c>
      <c r="G1220" s="254">
        <v>93269</v>
      </c>
      <c r="H1220" s="254" t="s">
        <v>5446</v>
      </c>
      <c r="I1220" s="254" t="s">
        <v>48</v>
      </c>
      <c r="J1220" s="254" t="s">
        <v>459</v>
      </c>
      <c r="K1220" s="255">
        <v>10.07</v>
      </c>
      <c r="L1220" s="254" t="s">
        <v>458</v>
      </c>
    </row>
    <row r="1221" spans="1:12" ht="13.5" x14ac:dyDescent="0.25">
      <c r="A1221" s="254" t="s">
        <v>5244</v>
      </c>
      <c r="B1221" s="254" t="s">
        <v>5243</v>
      </c>
      <c r="C1221" s="254" t="s">
        <v>5242</v>
      </c>
      <c r="D1221" s="254" t="s">
        <v>5241</v>
      </c>
      <c r="E1221" s="255" t="s">
        <v>136</v>
      </c>
      <c r="F1221" s="254" t="s">
        <v>136</v>
      </c>
      <c r="G1221" s="254">
        <v>93270</v>
      </c>
      <c r="H1221" s="254" t="s">
        <v>5445</v>
      </c>
      <c r="I1221" s="254" t="s">
        <v>48</v>
      </c>
      <c r="J1221" s="254" t="s">
        <v>459</v>
      </c>
      <c r="K1221" s="255">
        <v>29.86</v>
      </c>
      <c r="L1221" s="254" t="s">
        <v>458</v>
      </c>
    </row>
    <row r="1222" spans="1:12" ht="13.5" x14ac:dyDescent="0.25">
      <c r="A1222" s="254" t="s">
        <v>5244</v>
      </c>
      <c r="B1222" s="254" t="s">
        <v>5243</v>
      </c>
      <c r="C1222" s="254" t="s">
        <v>5242</v>
      </c>
      <c r="D1222" s="254" t="s">
        <v>5241</v>
      </c>
      <c r="E1222" s="255" t="s">
        <v>136</v>
      </c>
      <c r="F1222" s="254" t="s">
        <v>136</v>
      </c>
      <c r="G1222" s="254">
        <v>93271</v>
      </c>
      <c r="H1222" s="254" t="s">
        <v>5444</v>
      </c>
      <c r="I1222" s="254" t="s">
        <v>48</v>
      </c>
      <c r="J1222" s="254" t="s">
        <v>133</v>
      </c>
      <c r="K1222" s="255">
        <v>10</v>
      </c>
      <c r="L1222" s="254" t="s">
        <v>458</v>
      </c>
    </row>
    <row r="1223" spans="1:12" ht="13.5" x14ac:dyDescent="0.25">
      <c r="A1223" s="254" t="s">
        <v>5244</v>
      </c>
      <c r="B1223" s="254" t="s">
        <v>5243</v>
      </c>
      <c r="C1223" s="254" t="s">
        <v>5242</v>
      </c>
      <c r="D1223" s="254" t="s">
        <v>5241</v>
      </c>
      <c r="E1223" s="255" t="s">
        <v>136</v>
      </c>
      <c r="F1223" s="254" t="s">
        <v>136</v>
      </c>
      <c r="G1223" s="254">
        <v>93277</v>
      </c>
      <c r="H1223" s="254" t="s">
        <v>5443</v>
      </c>
      <c r="I1223" s="254" t="s">
        <v>48</v>
      </c>
      <c r="J1223" s="254" t="s">
        <v>133</v>
      </c>
      <c r="K1223" s="255">
        <v>0.28000000000000003</v>
      </c>
      <c r="L1223" s="254" t="s">
        <v>458</v>
      </c>
    </row>
    <row r="1224" spans="1:12" ht="13.5" x14ac:dyDescent="0.25">
      <c r="A1224" s="254" t="s">
        <v>5244</v>
      </c>
      <c r="B1224" s="254" t="s">
        <v>5243</v>
      </c>
      <c r="C1224" s="254" t="s">
        <v>5242</v>
      </c>
      <c r="D1224" s="254" t="s">
        <v>5241</v>
      </c>
      <c r="E1224" s="255" t="s">
        <v>136</v>
      </c>
      <c r="F1224" s="254" t="s">
        <v>136</v>
      </c>
      <c r="G1224" s="254">
        <v>93278</v>
      </c>
      <c r="H1224" s="254" t="s">
        <v>5442</v>
      </c>
      <c r="I1224" s="254" t="s">
        <v>48</v>
      </c>
      <c r="J1224" s="254" t="s">
        <v>133</v>
      </c>
      <c r="K1224" s="255">
        <v>0.06</v>
      </c>
      <c r="L1224" s="254" t="s">
        <v>458</v>
      </c>
    </row>
    <row r="1225" spans="1:12" ht="13.5" x14ac:dyDescent="0.25">
      <c r="A1225" s="254" t="s">
        <v>5244</v>
      </c>
      <c r="B1225" s="254" t="s">
        <v>5243</v>
      </c>
      <c r="C1225" s="254" t="s">
        <v>5242</v>
      </c>
      <c r="D1225" s="254" t="s">
        <v>5241</v>
      </c>
      <c r="E1225" s="255" t="s">
        <v>136</v>
      </c>
      <c r="F1225" s="254" t="s">
        <v>136</v>
      </c>
      <c r="G1225" s="254">
        <v>93279</v>
      </c>
      <c r="H1225" s="254" t="s">
        <v>5441</v>
      </c>
      <c r="I1225" s="254" t="s">
        <v>48</v>
      </c>
      <c r="J1225" s="254" t="s">
        <v>133</v>
      </c>
      <c r="K1225" s="255">
        <v>0.27</v>
      </c>
      <c r="L1225" s="254" t="s">
        <v>458</v>
      </c>
    </row>
    <row r="1226" spans="1:12" ht="13.5" x14ac:dyDescent="0.25">
      <c r="A1226" s="254" t="s">
        <v>5244</v>
      </c>
      <c r="B1226" s="254" t="s">
        <v>5243</v>
      </c>
      <c r="C1226" s="254" t="s">
        <v>5242</v>
      </c>
      <c r="D1226" s="254" t="s">
        <v>5241</v>
      </c>
      <c r="E1226" s="255" t="s">
        <v>136</v>
      </c>
      <c r="F1226" s="254" t="s">
        <v>136</v>
      </c>
      <c r="G1226" s="254">
        <v>93280</v>
      </c>
      <c r="H1226" s="254" t="s">
        <v>5440</v>
      </c>
      <c r="I1226" s="254" t="s">
        <v>48</v>
      </c>
      <c r="J1226" s="254" t="s">
        <v>133</v>
      </c>
      <c r="K1226" s="255">
        <v>0.83</v>
      </c>
      <c r="L1226" s="254" t="s">
        <v>458</v>
      </c>
    </row>
    <row r="1227" spans="1:12" ht="13.5" x14ac:dyDescent="0.25">
      <c r="A1227" s="254" t="s">
        <v>5244</v>
      </c>
      <c r="B1227" s="254" t="s">
        <v>5243</v>
      </c>
      <c r="C1227" s="254" t="s">
        <v>5242</v>
      </c>
      <c r="D1227" s="254" t="s">
        <v>5241</v>
      </c>
      <c r="E1227" s="255" t="s">
        <v>136</v>
      </c>
      <c r="F1227" s="254" t="s">
        <v>136</v>
      </c>
      <c r="G1227" s="254">
        <v>93283</v>
      </c>
      <c r="H1227" s="254" t="s">
        <v>5439</v>
      </c>
      <c r="I1227" s="254" t="s">
        <v>48</v>
      </c>
      <c r="J1227" s="254" t="s">
        <v>459</v>
      </c>
      <c r="K1227" s="255">
        <v>100.42</v>
      </c>
      <c r="L1227" s="254" t="s">
        <v>458</v>
      </c>
    </row>
    <row r="1228" spans="1:12" ht="13.5" x14ac:dyDescent="0.25">
      <c r="A1228" s="254" t="s">
        <v>5244</v>
      </c>
      <c r="B1228" s="254" t="s">
        <v>5243</v>
      </c>
      <c r="C1228" s="254" t="s">
        <v>5242</v>
      </c>
      <c r="D1228" s="254" t="s">
        <v>5241</v>
      </c>
      <c r="E1228" s="255" t="s">
        <v>136</v>
      </c>
      <c r="F1228" s="254" t="s">
        <v>136</v>
      </c>
      <c r="G1228" s="254">
        <v>93284</v>
      </c>
      <c r="H1228" s="254" t="s">
        <v>5438</v>
      </c>
      <c r="I1228" s="254" t="s">
        <v>48</v>
      </c>
      <c r="J1228" s="254" t="s">
        <v>459</v>
      </c>
      <c r="K1228" s="255">
        <v>35.39</v>
      </c>
      <c r="L1228" s="254" t="s">
        <v>458</v>
      </c>
    </row>
    <row r="1229" spans="1:12" ht="13.5" x14ac:dyDescent="0.25">
      <c r="A1229" s="254" t="s">
        <v>5244</v>
      </c>
      <c r="B1229" s="254" t="s">
        <v>5243</v>
      </c>
      <c r="C1229" s="254" t="s">
        <v>5242</v>
      </c>
      <c r="D1229" s="254" t="s">
        <v>5241</v>
      </c>
      <c r="E1229" s="255" t="s">
        <v>136</v>
      </c>
      <c r="F1229" s="254" t="s">
        <v>136</v>
      </c>
      <c r="G1229" s="254">
        <v>93285</v>
      </c>
      <c r="H1229" s="254" t="s">
        <v>5437</v>
      </c>
      <c r="I1229" s="254" t="s">
        <v>48</v>
      </c>
      <c r="J1229" s="254" t="s">
        <v>459</v>
      </c>
      <c r="K1229" s="255">
        <v>161.41999999999999</v>
      </c>
      <c r="L1229" s="254" t="s">
        <v>458</v>
      </c>
    </row>
    <row r="1230" spans="1:12" ht="13.5" x14ac:dyDescent="0.25">
      <c r="A1230" s="254" t="s">
        <v>5244</v>
      </c>
      <c r="B1230" s="254" t="s">
        <v>5243</v>
      </c>
      <c r="C1230" s="254" t="s">
        <v>5242</v>
      </c>
      <c r="D1230" s="254" t="s">
        <v>5241</v>
      </c>
      <c r="E1230" s="255" t="s">
        <v>136</v>
      </c>
      <c r="F1230" s="254" t="s">
        <v>136</v>
      </c>
      <c r="G1230" s="254">
        <v>93286</v>
      </c>
      <c r="H1230" s="254" t="s">
        <v>5436</v>
      </c>
      <c r="I1230" s="254" t="s">
        <v>48</v>
      </c>
      <c r="J1230" s="254" t="s">
        <v>133</v>
      </c>
      <c r="K1230" s="255">
        <v>13.91</v>
      </c>
      <c r="L1230" s="254" t="s">
        <v>458</v>
      </c>
    </row>
    <row r="1231" spans="1:12" ht="13.5" x14ac:dyDescent="0.25">
      <c r="A1231" s="254" t="s">
        <v>5244</v>
      </c>
      <c r="B1231" s="254" t="s">
        <v>5243</v>
      </c>
      <c r="C1231" s="254" t="s">
        <v>5242</v>
      </c>
      <c r="D1231" s="254" t="s">
        <v>5241</v>
      </c>
      <c r="E1231" s="255" t="s">
        <v>136</v>
      </c>
      <c r="F1231" s="254" t="s">
        <v>136</v>
      </c>
      <c r="G1231" s="254">
        <v>93296</v>
      </c>
      <c r="H1231" s="254" t="s">
        <v>5435</v>
      </c>
      <c r="I1231" s="254" t="s">
        <v>48</v>
      </c>
      <c r="J1231" s="254" t="s">
        <v>459</v>
      </c>
      <c r="K1231" s="255">
        <v>14.3</v>
      </c>
      <c r="L1231" s="254" t="s">
        <v>458</v>
      </c>
    </row>
    <row r="1232" spans="1:12" ht="13.5" x14ac:dyDescent="0.25">
      <c r="A1232" s="254" t="s">
        <v>5244</v>
      </c>
      <c r="B1232" s="254" t="s">
        <v>5243</v>
      </c>
      <c r="C1232" s="254" t="s">
        <v>5242</v>
      </c>
      <c r="D1232" s="254" t="s">
        <v>5241</v>
      </c>
      <c r="E1232" s="255" t="s">
        <v>136</v>
      </c>
      <c r="F1232" s="254" t="s">
        <v>136</v>
      </c>
      <c r="G1232" s="254">
        <v>93397</v>
      </c>
      <c r="H1232" s="254" t="s">
        <v>5434</v>
      </c>
      <c r="I1232" s="254" t="s">
        <v>48</v>
      </c>
      <c r="J1232" s="254" t="s">
        <v>459</v>
      </c>
      <c r="K1232" s="255">
        <v>25.01</v>
      </c>
      <c r="L1232" s="254" t="s">
        <v>458</v>
      </c>
    </row>
    <row r="1233" spans="1:12" ht="13.5" x14ac:dyDescent="0.25">
      <c r="A1233" s="254" t="s">
        <v>5244</v>
      </c>
      <c r="B1233" s="254" t="s">
        <v>5243</v>
      </c>
      <c r="C1233" s="254" t="s">
        <v>5242</v>
      </c>
      <c r="D1233" s="254" t="s">
        <v>5241</v>
      </c>
      <c r="E1233" s="255" t="s">
        <v>136</v>
      </c>
      <c r="F1233" s="254" t="s">
        <v>136</v>
      </c>
      <c r="G1233" s="254">
        <v>93398</v>
      </c>
      <c r="H1233" s="254" t="s">
        <v>5433</v>
      </c>
      <c r="I1233" s="254" t="s">
        <v>48</v>
      </c>
      <c r="J1233" s="254" t="s">
        <v>459</v>
      </c>
      <c r="K1233" s="255">
        <v>9.43</v>
      </c>
      <c r="L1233" s="254" t="s">
        <v>458</v>
      </c>
    </row>
    <row r="1234" spans="1:12" ht="13.5" x14ac:dyDescent="0.25">
      <c r="A1234" s="254" t="s">
        <v>5244</v>
      </c>
      <c r="B1234" s="254" t="s">
        <v>5243</v>
      </c>
      <c r="C1234" s="254" t="s">
        <v>5242</v>
      </c>
      <c r="D1234" s="254" t="s">
        <v>5241</v>
      </c>
      <c r="E1234" s="255" t="s">
        <v>136</v>
      </c>
      <c r="F1234" s="254" t="s">
        <v>136</v>
      </c>
      <c r="G1234" s="254">
        <v>93399</v>
      </c>
      <c r="H1234" s="254" t="s">
        <v>10923</v>
      </c>
      <c r="I1234" s="254" t="s">
        <v>48</v>
      </c>
      <c r="J1234" s="254" t="s">
        <v>459</v>
      </c>
      <c r="K1234" s="255">
        <v>3.8</v>
      </c>
      <c r="L1234" s="254" t="s">
        <v>458</v>
      </c>
    </row>
    <row r="1235" spans="1:12" ht="13.5" x14ac:dyDescent="0.25">
      <c r="A1235" s="254" t="s">
        <v>5244</v>
      </c>
      <c r="B1235" s="254" t="s">
        <v>5243</v>
      </c>
      <c r="C1235" s="254" t="s">
        <v>5242</v>
      </c>
      <c r="D1235" s="254" t="s">
        <v>5241</v>
      </c>
      <c r="E1235" s="255" t="s">
        <v>136</v>
      </c>
      <c r="F1235" s="254" t="s">
        <v>136</v>
      </c>
      <c r="G1235" s="254">
        <v>93400</v>
      </c>
      <c r="H1235" s="254" t="s">
        <v>5432</v>
      </c>
      <c r="I1235" s="254" t="s">
        <v>48</v>
      </c>
      <c r="J1235" s="254" t="s">
        <v>459</v>
      </c>
      <c r="K1235" s="255">
        <v>43.35</v>
      </c>
      <c r="L1235" s="254" t="s">
        <v>458</v>
      </c>
    </row>
    <row r="1236" spans="1:12" ht="13.5" x14ac:dyDescent="0.25">
      <c r="A1236" s="254" t="s">
        <v>5244</v>
      </c>
      <c r="B1236" s="254" t="s">
        <v>5243</v>
      </c>
      <c r="C1236" s="254" t="s">
        <v>5242</v>
      </c>
      <c r="D1236" s="254" t="s">
        <v>5241</v>
      </c>
      <c r="E1236" s="255" t="s">
        <v>136</v>
      </c>
      <c r="F1236" s="254" t="s">
        <v>136</v>
      </c>
      <c r="G1236" s="254">
        <v>93401</v>
      </c>
      <c r="H1236" s="254" t="s">
        <v>5431</v>
      </c>
      <c r="I1236" s="254" t="s">
        <v>48</v>
      </c>
      <c r="J1236" s="254" t="s">
        <v>316</v>
      </c>
      <c r="K1236" s="255">
        <v>159.37</v>
      </c>
      <c r="L1236" s="254" t="s">
        <v>458</v>
      </c>
    </row>
    <row r="1237" spans="1:12" ht="13.5" x14ac:dyDescent="0.25">
      <c r="A1237" s="254" t="s">
        <v>5244</v>
      </c>
      <c r="B1237" s="254" t="s">
        <v>5243</v>
      </c>
      <c r="C1237" s="254" t="s">
        <v>5242</v>
      </c>
      <c r="D1237" s="254" t="s">
        <v>5241</v>
      </c>
      <c r="E1237" s="255" t="s">
        <v>136</v>
      </c>
      <c r="F1237" s="254" t="s">
        <v>136</v>
      </c>
      <c r="G1237" s="254">
        <v>93404</v>
      </c>
      <c r="H1237" s="254" t="s">
        <v>10924</v>
      </c>
      <c r="I1237" s="254" t="s">
        <v>48</v>
      </c>
      <c r="J1237" s="254" t="s">
        <v>459</v>
      </c>
      <c r="K1237" s="255">
        <v>7.2</v>
      </c>
      <c r="L1237" s="254" t="s">
        <v>458</v>
      </c>
    </row>
    <row r="1238" spans="1:12" ht="13.5" x14ac:dyDescent="0.25">
      <c r="A1238" s="254" t="s">
        <v>5244</v>
      </c>
      <c r="B1238" s="254" t="s">
        <v>5243</v>
      </c>
      <c r="C1238" s="254" t="s">
        <v>5242</v>
      </c>
      <c r="D1238" s="254" t="s">
        <v>5241</v>
      </c>
      <c r="E1238" s="255" t="s">
        <v>136</v>
      </c>
      <c r="F1238" s="254" t="s">
        <v>136</v>
      </c>
      <c r="G1238" s="254">
        <v>93405</v>
      </c>
      <c r="H1238" s="254" t="s">
        <v>10925</v>
      </c>
      <c r="I1238" s="254" t="s">
        <v>48</v>
      </c>
      <c r="J1238" s="254" t="s">
        <v>459</v>
      </c>
      <c r="K1238" s="255">
        <v>1.96</v>
      </c>
      <c r="L1238" s="254" t="s">
        <v>458</v>
      </c>
    </row>
    <row r="1239" spans="1:12" ht="13.5" x14ac:dyDescent="0.25">
      <c r="A1239" s="254" t="s">
        <v>5244</v>
      </c>
      <c r="B1239" s="254" t="s">
        <v>5243</v>
      </c>
      <c r="C1239" s="254" t="s">
        <v>5242</v>
      </c>
      <c r="D1239" s="254" t="s">
        <v>5241</v>
      </c>
      <c r="E1239" s="255" t="s">
        <v>136</v>
      </c>
      <c r="F1239" s="254" t="s">
        <v>136</v>
      </c>
      <c r="G1239" s="254">
        <v>93406</v>
      </c>
      <c r="H1239" s="254" t="s">
        <v>10926</v>
      </c>
      <c r="I1239" s="254" t="s">
        <v>48</v>
      </c>
      <c r="J1239" s="254" t="s">
        <v>459</v>
      </c>
      <c r="K1239" s="255">
        <v>9.5500000000000007</v>
      </c>
      <c r="L1239" s="254" t="s">
        <v>458</v>
      </c>
    </row>
    <row r="1240" spans="1:12" ht="13.5" x14ac:dyDescent="0.25">
      <c r="A1240" s="254" t="s">
        <v>5244</v>
      </c>
      <c r="B1240" s="254" t="s">
        <v>5243</v>
      </c>
      <c r="C1240" s="254" t="s">
        <v>5242</v>
      </c>
      <c r="D1240" s="254" t="s">
        <v>5241</v>
      </c>
      <c r="E1240" s="255" t="s">
        <v>136</v>
      </c>
      <c r="F1240" s="254" t="s">
        <v>136</v>
      </c>
      <c r="G1240" s="254">
        <v>93407</v>
      </c>
      <c r="H1240" s="254" t="s">
        <v>10927</v>
      </c>
      <c r="I1240" s="254" t="s">
        <v>48</v>
      </c>
      <c r="J1240" s="254" t="s">
        <v>316</v>
      </c>
      <c r="K1240" s="255">
        <v>47.53</v>
      </c>
      <c r="L1240" s="254" t="s">
        <v>458</v>
      </c>
    </row>
    <row r="1241" spans="1:12" ht="13.5" x14ac:dyDescent="0.25">
      <c r="A1241" s="254" t="s">
        <v>5244</v>
      </c>
      <c r="B1241" s="254" t="s">
        <v>5243</v>
      </c>
      <c r="C1241" s="254" t="s">
        <v>5242</v>
      </c>
      <c r="D1241" s="254" t="s">
        <v>5241</v>
      </c>
      <c r="E1241" s="255" t="s">
        <v>136</v>
      </c>
      <c r="F1241" s="254" t="s">
        <v>136</v>
      </c>
      <c r="G1241" s="254">
        <v>93411</v>
      </c>
      <c r="H1241" s="254" t="s">
        <v>5430</v>
      </c>
      <c r="I1241" s="254" t="s">
        <v>48</v>
      </c>
      <c r="J1241" s="254" t="s">
        <v>459</v>
      </c>
      <c r="K1241" s="255">
        <v>0.34</v>
      </c>
      <c r="L1241" s="254" t="s">
        <v>458</v>
      </c>
    </row>
    <row r="1242" spans="1:12" ht="13.5" x14ac:dyDescent="0.25">
      <c r="A1242" s="254" t="s">
        <v>5244</v>
      </c>
      <c r="B1242" s="254" t="s">
        <v>5243</v>
      </c>
      <c r="C1242" s="254" t="s">
        <v>5242</v>
      </c>
      <c r="D1242" s="254" t="s">
        <v>5241</v>
      </c>
      <c r="E1242" s="255" t="s">
        <v>136</v>
      </c>
      <c r="F1242" s="254" t="s">
        <v>136</v>
      </c>
      <c r="G1242" s="254">
        <v>93412</v>
      </c>
      <c r="H1242" s="254" t="s">
        <v>5429</v>
      </c>
      <c r="I1242" s="254" t="s">
        <v>48</v>
      </c>
      <c r="J1242" s="254" t="s">
        <v>459</v>
      </c>
      <c r="K1242" s="255">
        <v>0.12</v>
      </c>
      <c r="L1242" s="254" t="s">
        <v>458</v>
      </c>
    </row>
    <row r="1243" spans="1:12" ht="13.5" x14ac:dyDescent="0.25">
      <c r="A1243" s="254" t="s">
        <v>5244</v>
      </c>
      <c r="B1243" s="254" t="s">
        <v>5243</v>
      </c>
      <c r="C1243" s="254" t="s">
        <v>5242</v>
      </c>
      <c r="D1243" s="254" t="s">
        <v>5241</v>
      </c>
      <c r="E1243" s="255" t="s">
        <v>136</v>
      </c>
      <c r="F1243" s="254" t="s">
        <v>136</v>
      </c>
      <c r="G1243" s="254">
        <v>93413</v>
      </c>
      <c r="H1243" s="254" t="s">
        <v>5428</v>
      </c>
      <c r="I1243" s="254" t="s">
        <v>48</v>
      </c>
      <c r="J1243" s="254" t="s">
        <v>459</v>
      </c>
      <c r="K1243" s="255">
        <v>0.3</v>
      </c>
      <c r="L1243" s="254" t="s">
        <v>458</v>
      </c>
    </row>
    <row r="1244" spans="1:12" ht="13.5" x14ac:dyDescent="0.25">
      <c r="A1244" s="254" t="s">
        <v>5244</v>
      </c>
      <c r="B1244" s="254" t="s">
        <v>5243</v>
      </c>
      <c r="C1244" s="254" t="s">
        <v>5242</v>
      </c>
      <c r="D1244" s="254" t="s">
        <v>5241</v>
      </c>
      <c r="E1244" s="255" t="s">
        <v>136</v>
      </c>
      <c r="F1244" s="254" t="s">
        <v>136</v>
      </c>
      <c r="G1244" s="254">
        <v>93414</v>
      </c>
      <c r="H1244" s="254" t="s">
        <v>5427</v>
      </c>
      <c r="I1244" s="254" t="s">
        <v>48</v>
      </c>
      <c r="J1244" s="254" t="s">
        <v>316</v>
      </c>
      <c r="K1244" s="255">
        <v>15.16</v>
      </c>
      <c r="L1244" s="254" t="s">
        <v>458</v>
      </c>
    </row>
    <row r="1245" spans="1:12" ht="13.5" x14ac:dyDescent="0.25">
      <c r="A1245" s="254" t="s">
        <v>5244</v>
      </c>
      <c r="B1245" s="254" t="s">
        <v>5243</v>
      </c>
      <c r="C1245" s="254" t="s">
        <v>5242</v>
      </c>
      <c r="D1245" s="254" t="s">
        <v>5241</v>
      </c>
      <c r="E1245" s="255" t="s">
        <v>136</v>
      </c>
      <c r="F1245" s="254" t="s">
        <v>136</v>
      </c>
      <c r="G1245" s="254">
        <v>93417</v>
      </c>
      <c r="H1245" s="254" t="s">
        <v>5426</v>
      </c>
      <c r="I1245" s="254" t="s">
        <v>48</v>
      </c>
      <c r="J1245" s="254" t="s">
        <v>459</v>
      </c>
      <c r="K1245" s="255">
        <v>4.49</v>
      </c>
      <c r="L1245" s="254" t="s">
        <v>458</v>
      </c>
    </row>
    <row r="1246" spans="1:12" ht="13.5" x14ac:dyDescent="0.25">
      <c r="A1246" s="254" t="s">
        <v>5244</v>
      </c>
      <c r="B1246" s="254" t="s">
        <v>5243</v>
      </c>
      <c r="C1246" s="254" t="s">
        <v>5242</v>
      </c>
      <c r="D1246" s="254" t="s">
        <v>5241</v>
      </c>
      <c r="E1246" s="255" t="s">
        <v>136</v>
      </c>
      <c r="F1246" s="254" t="s">
        <v>136</v>
      </c>
      <c r="G1246" s="254">
        <v>93418</v>
      </c>
      <c r="H1246" s="254" t="s">
        <v>5425</v>
      </c>
      <c r="I1246" s="254" t="s">
        <v>48</v>
      </c>
      <c r="J1246" s="254" t="s">
        <v>459</v>
      </c>
      <c r="K1246" s="255">
        <v>1.58</v>
      </c>
      <c r="L1246" s="254" t="s">
        <v>458</v>
      </c>
    </row>
    <row r="1247" spans="1:12" ht="13.5" x14ac:dyDescent="0.25">
      <c r="A1247" s="254" t="s">
        <v>5244</v>
      </c>
      <c r="B1247" s="254" t="s">
        <v>5243</v>
      </c>
      <c r="C1247" s="254" t="s">
        <v>5242</v>
      </c>
      <c r="D1247" s="254" t="s">
        <v>5241</v>
      </c>
      <c r="E1247" s="255" t="s">
        <v>136</v>
      </c>
      <c r="F1247" s="254" t="s">
        <v>136</v>
      </c>
      <c r="G1247" s="254">
        <v>93419</v>
      </c>
      <c r="H1247" s="254" t="s">
        <v>5424</v>
      </c>
      <c r="I1247" s="254" t="s">
        <v>48</v>
      </c>
      <c r="J1247" s="254" t="s">
        <v>459</v>
      </c>
      <c r="K1247" s="255">
        <v>4.01</v>
      </c>
      <c r="L1247" s="254" t="s">
        <v>458</v>
      </c>
    </row>
    <row r="1248" spans="1:12" ht="13.5" x14ac:dyDescent="0.25">
      <c r="A1248" s="254" t="s">
        <v>5244</v>
      </c>
      <c r="B1248" s="254" t="s">
        <v>5243</v>
      </c>
      <c r="C1248" s="254" t="s">
        <v>5242</v>
      </c>
      <c r="D1248" s="254" t="s">
        <v>5241</v>
      </c>
      <c r="E1248" s="255" t="s">
        <v>136</v>
      </c>
      <c r="F1248" s="254" t="s">
        <v>136</v>
      </c>
      <c r="G1248" s="254">
        <v>93420</v>
      </c>
      <c r="H1248" s="254" t="s">
        <v>5423</v>
      </c>
      <c r="I1248" s="254" t="s">
        <v>48</v>
      </c>
      <c r="J1248" s="254" t="s">
        <v>316</v>
      </c>
      <c r="K1248" s="255">
        <v>67.59</v>
      </c>
      <c r="L1248" s="254" t="s">
        <v>458</v>
      </c>
    </row>
    <row r="1249" spans="1:12" ht="13.5" x14ac:dyDescent="0.25">
      <c r="A1249" s="254" t="s">
        <v>5244</v>
      </c>
      <c r="B1249" s="254" t="s">
        <v>5243</v>
      </c>
      <c r="C1249" s="254" t="s">
        <v>5242</v>
      </c>
      <c r="D1249" s="254" t="s">
        <v>5241</v>
      </c>
      <c r="E1249" s="255" t="s">
        <v>136</v>
      </c>
      <c r="F1249" s="254" t="s">
        <v>136</v>
      </c>
      <c r="G1249" s="254">
        <v>93423</v>
      </c>
      <c r="H1249" s="254" t="s">
        <v>5422</v>
      </c>
      <c r="I1249" s="254" t="s">
        <v>48</v>
      </c>
      <c r="J1249" s="254" t="s">
        <v>459</v>
      </c>
      <c r="K1249" s="255">
        <v>6.36</v>
      </c>
      <c r="L1249" s="254" t="s">
        <v>458</v>
      </c>
    </row>
    <row r="1250" spans="1:12" ht="13.5" x14ac:dyDescent="0.25">
      <c r="A1250" s="254" t="s">
        <v>5244</v>
      </c>
      <c r="B1250" s="254" t="s">
        <v>5243</v>
      </c>
      <c r="C1250" s="254" t="s">
        <v>5242</v>
      </c>
      <c r="D1250" s="254" t="s">
        <v>5241</v>
      </c>
      <c r="E1250" s="255" t="s">
        <v>136</v>
      </c>
      <c r="F1250" s="254" t="s">
        <v>136</v>
      </c>
      <c r="G1250" s="254">
        <v>93424</v>
      </c>
      <c r="H1250" s="254" t="s">
        <v>5421</v>
      </c>
      <c r="I1250" s="254" t="s">
        <v>48</v>
      </c>
      <c r="J1250" s="254" t="s">
        <v>459</v>
      </c>
      <c r="K1250" s="255">
        <v>2.2400000000000002</v>
      </c>
      <c r="L1250" s="254" t="s">
        <v>458</v>
      </c>
    </row>
    <row r="1251" spans="1:12" ht="13.5" x14ac:dyDescent="0.25">
      <c r="A1251" s="254" t="s">
        <v>5244</v>
      </c>
      <c r="B1251" s="254" t="s">
        <v>5243</v>
      </c>
      <c r="C1251" s="254" t="s">
        <v>5242</v>
      </c>
      <c r="D1251" s="254" t="s">
        <v>5241</v>
      </c>
      <c r="E1251" s="255" t="s">
        <v>136</v>
      </c>
      <c r="F1251" s="254" t="s">
        <v>136</v>
      </c>
      <c r="G1251" s="254">
        <v>93425</v>
      </c>
      <c r="H1251" s="254" t="s">
        <v>5420</v>
      </c>
      <c r="I1251" s="254" t="s">
        <v>48</v>
      </c>
      <c r="J1251" s="254" t="s">
        <v>459</v>
      </c>
      <c r="K1251" s="255">
        <v>5.68</v>
      </c>
      <c r="L1251" s="254" t="s">
        <v>458</v>
      </c>
    </row>
    <row r="1252" spans="1:12" ht="13.5" x14ac:dyDescent="0.25">
      <c r="A1252" s="254" t="s">
        <v>5244</v>
      </c>
      <c r="B1252" s="254" t="s">
        <v>5243</v>
      </c>
      <c r="C1252" s="254" t="s">
        <v>5242</v>
      </c>
      <c r="D1252" s="254" t="s">
        <v>5241</v>
      </c>
      <c r="E1252" s="255" t="s">
        <v>136</v>
      </c>
      <c r="F1252" s="254" t="s">
        <v>136</v>
      </c>
      <c r="G1252" s="254">
        <v>93426</v>
      </c>
      <c r="H1252" s="254" t="s">
        <v>5419</v>
      </c>
      <c r="I1252" s="254" t="s">
        <v>48</v>
      </c>
      <c r="J1252" s="254" t="s">
        <v>316</v>
      </c>
      <c r="K1252" s="255">
        <v>161.54</v>
      </c>
      <c r="L1252" s="254" t="s">
        <v>458</v>
      </c>
    </row>
    <row r="1253" spans="1:12" ht="13.5" x14ac:dyDescent="0.25">
      <c r="A1253" s="254" t="s">
        <v>5244</v>
      </c>
      <c r="B1253" s="254" t="s">
        <v>5243</v>
      </c>
      <c r="C1253" s="254" t="s">
        <v>5242</v>
      </c>
      <c r="D1253" s="254" t="s">
        <v>5241</v>
      </c>
      <c r="E1253" s="255" t="s">
        <v>136</v>
      </c>
      <c r="F1253" s="254" t="s">
        <v>136</v>
      </c>
      <c r="G1253" s="254">
        <v>93429</v>
      </c>
      <c r="H1253" s="254" t="s">
        <v>5418</v>
      </c>
      <c r="I1253" s="254" t="s">
        <v>48</v>
      </c>
      <c r="J1253" s="254" t="s">
        <v>459</v>
      </c>
      <c r="K1253" s="255">
        <v>170</v>
      </c>
      <c r="L1253" s="254" t="s">
        <v>458</v>
      </c>
    </row>
    <row r="1254" spans="1:12" ht="13.5" x14ac:dyDescent="0.25">
      <c r="A1254" s="254" t="s">
        <v>5244</v>
      </c>
      <c r="B1254" s="254" t="s">
        <v>5243</v>
      </c>
      <c r="C1254" s="254" t="s">
        <v>5242</v>
      </c>
      <c r="D1254" s="254" t="s">
        <v>5241</v>
      </c>
      <c r="E1254" s="255" t="s">
        <v>136</v>
      </c>
      <c r="F1254" s="254" t="s">
        <v>136</v>
      </c>
      <c r="G1254" s="254">
        <v>93430</v>
      </c>
      <c r="H1254" s="254" t="s">
        <v>5417</v>
      </c>
      <c r="I1254" s="254" t="s">
        <v>48</v>
      </c>
      <c r="J1254" s="254" t="s">
        <v>459</v>
      </c>
      <c r="K1254" s="255">
        <v>53.72</v>
      </c>
      <c r="L1254" s="254" t="s">
        <v>458</v>
      </c>
    </row>
    <row r="1255" spans="1:12" ht="13.5" x14ac:dyDescent="0.25">
      <c r="A1255" s="254" t="s">
        <v>5244</v>
      </c>
      <c r="B1255" s="254" t="s">
        <v>5243</v>
      </c>
      <c r="C1255" s="254" t="s">
        <v>5242</v>
      </c>
      <c r="D1255" s="254" t="s">
        <v>5241</v>
      </c>
      <c r="E1255" s="255" t="s">
        <v>136</v>
      </c>
      <c r="F1255" s="254" t="s">
        <v>136</v>
      </c>
      <c r="G1255" s="254">
        <v>93431</v>
      </c>
      <c r="H1255" s="254" t="s">
        <v>5416</v>
      </c>
      <c r="I1255" s="254" t="s">
        <v>48</v>
      </c>
      <c r="J1255" s="254" t="s">
        <v>459</v>
      </c>
      <c r="K1255" s="255">
        <v>204</v>
      </c>
      <c r="L1255" s="254" t="s">
        <v>458</v>
      </c>
    </row>
    <row r="1256" spans="1:12" ht="13.5" x14ac:dyDescent="0.25">
      <c r="A1256" s="254" t="s">
        <v>5244</v>
      </c>
      <c r="B1256" s="254" t="s">
        <v>5243</v>
      </c>
      <c r="C1256" s="254" t="s">
        <v>5242</v>
      </c>
      <c r="D1256" s="254" t="s">
        <v>5241</v>
      </c>
      <c r="E1256" s="255" t="s">
        <v>136</v>
      </c>
      <c r="F1256" s="254" t="s">
        <v>136</v>
      </c>
      <c r="G1256" s="254">
        <v>93432</v>
      </c>
      <c r="H1256" s="254" t="s">
        <v>5415</v>
      </c>
      <c r="I1256" s="254" t="s">
        <v>48</v>
      </c>
      <c r="J1256" s="254" t="s">
        <v>316</v>
      </c>
      <c r="K1256" s="257">
        <v>2170.8000000000002</v>
      </c>
      <c r="L1256" s="254" t="s">
        <v>458</v>
      </c>
    </row>
    <row r="1257" spans="1:12" ht="13.5" x14ac:dyDescent="0.25">
      <c r="A1257" s="254" t="s">
        <v>5244</v>
      </c>
      <c r="B1257" s="254" t="s">
        <v>5243</v>
      </c>
      <c r="C1257" s="254" t="s">
        <v>5242</v>
      </c>
      <c r="D1257" s="254" t="s">
        <v>5241</v>
      </c>
      <c r="E1257" s="255" t="s">
        <v>136</v>
      </c>
      <c r="F1257" s="254" t="s">
        <v>136</v>
      </c>
      <c r="G1257" s="254">
        <v>93435</v>
      </c>
      <c r="H1257" s="254" t="s">
        <v>5414</v>
      </c>
      <c r="I1257" s="254" t="s">
        <v>48</v>
      </c>
      <c r="J1257" s="254" t="s">
        <v>459</v>
      </c>
      <c r="K1257" s="255">
        <v>10.73</v>
      </c>
      <c r="L1257" s="254" t="s">
        <v>458</v>
      </c>
    </row>
    <row r="1258" spans="1:12" ht="13.5" x14ac:dyDescent="0.25">
      <c r="A1258" s="254" t="s">
        <v>5244</v>
      </c>
      <c r="B1258" s="254" t="s">
        <v>5243</v>
      </c>
      <c r="C1258" s="254" t="s">
        <v>5242</v>
      </c>
      <c r="D1258" s="254" t="s">
        <v>5241</v>
      </c>
      <c r="E1258" s="255" t="s">
        <v>136</v>
      </c>
      <c r="F1258" s="254" t="s">
        <v>136</v>
      </c>
      <c r="G1258" s="254">
        <v>93436</v>
      </c>
      <c r="H1258" s="254" t="s">
        <v>5413</v>
      </c>
      <c r="I1258" s="254" t="s">
        <v>48</v>
      </c>
      <c r="J1258" s="254" t="s">
        <v>459</v>
      </c>
      <c r="K1258" s="255">
        <v>3.02</v>
      </c>
      <c r="L1258" s="254" t="s">
        <v>458</v>
      </c>
    </row>
    <row r="1259" spans="1:12" ht="13.5" x14ac:dyDescent="0.25">
      <c r="A1259" s="254" t="s">
        <v>5244</v>
      </c>
      <c r="B1259" s="254" t="s">
        <v>5243</v>
      </c>
      <c r="C1259" s="254" t="s">
        <v>5242</v>
      </c>
      <c r="D1259" s="254" t="s">
        <v>5241</v>
      </c>
      <c r="E1259" s="255" t="s">
        <v>136</v>
      </c>
      <c r="F1259" s="254" t="s">
        <v>136</v>
      </c>
      <c r="G1259" s="254">
        <v>93437</v>
      </c>
      <c r="H1259" s="254" t="s">
        <v>5412</v>
      </c>
      <c r="I1259" s="254" t="s">
        <v>48</v>
      </c>
      <c r="J1259" s="254" t="s">
        <v>459</v>
      </c>
      <c r="K1259" s="255">
        <v>10.73</v>
      </c>
      <c r="L1259" s="254" t="s">
        <v>458</v>
      </c>
    </row>
    <row r="1260" spans="1:12" ht="13.5" x14ac:dyDescent="0.25">
      <c r="A1260" s="254" t="s">
        <v>5244</v>
      </c>
      <c r="B1260" s="254" t="s">
        <v>5243</v>
      </c>
      <c r="C1260" s="254" t="s">
        <v>5242</v>
      </c>
      <c r="D1260" s="254" t="s">
        <v>5241</v>
      </c>
      <c r="E1260" s="255" t="s">
        <v>136</v>
      </c>
      <c r="F1260" s="254" t="s">
        <v>136</v>
      </c>
      <c r="G1260" s="254">
        <v>93438</v>
      </c>
      <c r="H1260" s="254" t="s">
        <v>5411</v>
      </c>
      <c r="I1260" s="254" t="s">
        <v>48</v>
      </c>
      <c r="J1260" s="254" t="s">
        <v>316</v>
      </c>
      <c r="K1260" s="255">
        <v>113.18</v>
      </c>
      <c r="L1260" s="254" t="s">
        <v>458</v>
      </c>
    </row>
    <row r="1261" spans="1:12" ht="13.5" x14ac:dyDescent="0.25">
      <c r="A1261" s="254" t="s">
        <v>5244</v>
      </c>
      <c r="B1261" s="254" t="s">
        <v>5243</v>
      </c>
      <c r="C1261" s="254" t="s">
        <v>5242</v>
      </c>
      <c r="D1261" s="254" t="s">
        <v>5241</v>
      </c>
      <c r="E1261" s="255" t="s">
        <v>136</v>
      </c>
      <c r="F1261" s="254" t="s">
        <v>136</v>
      </c>
      <c r="G1261" s="254">
        <v>95114</v>
      </c>
      <c r="H1261" s="254" t="s">
        <v>5410</v>
      </c>
      <c r="I1261" s="254" t="s">
        <v>48</v>
      </c>
      <c r="J1261" s="254" t="s">
        <v>133</v>
      </c>
      <c r="K1261" s="255">
        <v>1.82</v>
      </c>
      <c r="L1261" s="254" t="s">
        <v>458</v>
      </c>
    </row>
    <row r="1262" spans="1:12" ht="13.5" x14ac:dyDescent="0.25">
      <c r="A1262" s="254" t="s">
        <v>5244</v>
      </c>
      <c r="B1262" s="254" t="s">
        <v>5243</v>
      </c>
      <c r="C1262" s="254" t="s">
        <v>5242</v>
      </c>
      <c r="D1262" s="254" t="s">
        <v>5241</v>
      </c>
      <c r="E1262" s="255" t="s">
        <v>136</v>
      </c>
      <c r="F1262" s="254" t="s">
        <v>136</v>
      </c>
      <c r="G1262" s="254">
        <v>95115</v>
      </c>
      <c r="H1262" s="254" t="s">
        <v>5409</v>
      </c>
      <c r="I1262" s="254" t="s">
        <v>48</v>
      </c>
      <c r="J1262" s="254" t="s">
        <v>133</v>
      </c>
      <c r="K1262" s="255">
        <v>0.42</v>
      </c>
      <c r="L1262" s="254" t="s">
        <v>458</v>
      </c>
    </row>
    <row r="1263" spans="1:12" ht="13.5" x14ac:dyDescent="0.25">
      <c r="A1263" s="254" t="s">
        <v>5244</v>
      </c>
      <c r="B1263" s="254" t="s">
        <v>5243</v>
      </c>
      <c r="C1263" s="254" t="s">
        <v>5242</v>
      </c>
      <c r="D1263" s="254" t="s">
        <v>5241</v>
      </c>
      <c r="E1263" s="255" t="s">
        <v>136</v>
      </c>
      <c r="F1263" s="254" t="s">
        <v>136</v>
      </c>
      <c r="G1263" s="254">
        <v>95116</v>
      </c>
      <c r="H1263" s="254" t="s">
        <v>5408</v>
      </c>
      <c r="I1263" s="254" t="s">
        <v>48</v>
      </c>
      <c r="J1263" s="254" t="s">
        <v>459</v>
      </c>
      <c r="K1263" s="255">
        <v>32.549999999999997</v>
      </c>
      <c r="L1263" s="254" t="s">
        <v>458</v>
      </c>
    </row>
    <row r="1264" spans="1:12" ht="13.5" x14ac:dyDescent="0.25">
      <c r="A1264" s="254" t="s">
        <v>5244</v>
      </c>
      <c r="B1264" s="254" t="s">
        <v>5243</v>
      </c>
      <c r="C1264" s="254" t="s">
        <v>5242</v>
      </c>
      <c r="D1264" s="254" t="s">
        <v>5241</v>
      </c>
      <c r="E1264" s="255" t="s">
        <v>136</v>
      </c>
      <c r="F1264" s="254" t="s">
        <v>136</v>
      </c>
      <c r="G1264" s="254">
        <v>95117</v>
      </c>
      <c r="H1264" s="254" t="s">
        <v>5407</v>
      </c>
      <c r="I1264" s="254" t="s">
        <v>48</v>
      </c>
      <c r="J1264" s="254" t="s">
        <v>459</v>
      </c>
      <c r="K1264" s="255">
        <v>10.039999999999999</v>
      </c>
      <c r="L1264" s="254" t="s">
        <v>458</v>
      </c>
    </row>
    <row r="1265" spans="1:12" ht="13.5" x14ac:dyDescent="0.25">
      <c r="A1265" s="254" t="s">
        <v>5244</v>
      </c>
      <c r="B1265" s="254" t="s">
        <v>5243</v>
      </c>
      <c r="C1265" s="254" t="s">
        <v>5242</v>
      </c>
      <c r="D1265" s="254" t="s">
        <v>5241</v>
      </c>
      <c r="E1265" s="255" t="s">
        <v>136</v>
      </c>
      <c r="F1265" s="254" t="s">
        <v>136</v>
      </c>
      <c r="G1265" s="254">
        <v>95118</v>
      </c>
      <c r="H1265" s="254" t="s">
        <v>5406</v>
      </c>
      <c r="I1265" s="254" t="s">
        <v>48</v>
      </c>
      <c r="J1265" s="254" t="s">
        <v>459</v>
      </c>
      <c r="K1265" s="255">
        <v>80.150000000000006</v>
      </c>
      <c r="L1265" s="254" t="s">
        <v>458</v>
      </c>
    </row>
    <row r="1266" spans="1:12" ht="13.5" x14ac:dyDescent="0.25">
      <c r="A1266" s="254" t="s">
        <v>5244</v>
      </c>
      <c r="B1266" s="254" t="s">
        <v>5243</v>
      </c>
      <c r="C1266" s="254" t="s">
        <v>5242</v>
      </c>
      <c r="D1266" s="254" t="s">
        <v>5241</v>
      </c>
      <c r="E1266" s="255" t="s">
        <v>136</v>
      </c>
      <c r="F1266" s="254" t="s">
        <v>136</v>
      </c>
      <c r="G1266" s="254">
        <v>95119</v>
      </c>
      <c r="H1266" s="254" t="s">
        <v>5405</v>
      </c>
      <c r="I1266" s="254" t="s">
        <v>48</v>
      </c>
      <c r="J1266" s="254" t="s">
        <v>459</v>
      </c>
      <c r="K1266" s="255">
        <v>24.72</v>
      </c>
      <c r="L1266" s="254" t="s">
        <v>458</v>
      </c>
    </row>
    <row r="1267" spans="1:12" ht="13.5" x14ac:dyDescent="0.25">
      <c r="A1267" s="254" t="s">
        <v>5244</v>
      </c>
      <c r="B1267" s="254" t="s">
        <v>5243</v>
      </c>
      <c r="C1267" s="254" t="s">
        <v>5242</v>
      </c>
      <c r="D1267" s="254" t="s">
        <v>5241</v>
      </c>
      <c r="E1267" s="255" t="s">
        <v>136</v>
      </c>
      <c r="F1267" s="254" t="s">
        <v>136</v>
      </c>
      <c r="G1267" s="254">
        <v>95120</v>
      </c>
      <c r="H1267" s="254" t="s">
        <v>5404</v>
      </c>
      <c r="I1267" s="254" t="s">
        <v>48</v>
      </c>
      <c r="J1267" s="254" t="s">
        <v>133</v>
      </c>
      <c r="K1267" s="255">
        <v>68.209999999999994</v>
      </c>
      <c r="L1267" s="254" t="s">
        <v>458</v>
      </c>
    </row>
    <row r="1268" spans="1:12" ht="13.5" x14ac:dyDescent="0.25">
      <c r="A1268" s="254" t="s">
        <v>5244</v>
      </c>
      <c r="B1268" s="254" t="s">
        <v>5243</v>
      </c>
      <c r="C1268" s="254" t="s">
        <v>5242</v>
      </c>
      <c r="D1268" s="254" t="s">
        <v>5241</v>
      </c>
      <c r="E1268" s="255" t="s">
        <v>136</v>
      </c>
      <c r="F1268" s="254" t="s">
        <v>136</v>
      </c>
      <c r="G1268" s="254">
        <v>95123</v>
      </c>
      <c r="H1268" s="254" t="s">
        <v>5403</v>
      </c>
      <c r="I1268" s="254" t="s">
        <v>48</v>
      </c>
      <c r="J1268" s="254" t="s">
        <v>459</v>
      </c>
      <c r="K1268" s="255">
        <v>17.87</v>
      </c>
      <c r="L1268" s="254" t="s">
        <v>458</v>
      </c>
    </row>
    <row r="1269" spans="1:12" ht="13.5" x14ac:dyDescent="0.25">
      <c r="A1269" s="254" t="s">
        <v>5244</v>
      </c>
      <c r="B1269" s="254" t="s">
        <v>5243</v>
      </c>
      <c r="C1269" s="254" t="s">
        <v>5242</v>
      </c>
      <c r="D1269" s="254" t="s">
        <v>5241</v>
      </c>
      <c r="E1269" s="255" t="s">
        <v>136</v>
      </c>
      <c r="F1269" s="254" t="s">
        <v>136</v>
      </c>
      <c r="G1269" s="254">
        <v>95124</v>
      </c>
      <c r="H1269" s="254" t="s">
        <v>5402</v>
      </c>
      <c r="I1269" s="254" t="s">
        <v>48</v>
      </c>
      <c r="J1269" s="254" t="s">
        <v>459</v>
      </c>
      <c r="K1269" s="255">
        <v>5.51</v>
      </c>
      <c r="L1269" s="254" t="s">
        <v>458</v>
      </c>
    </row>
    <row r="1270" spans="1:12" ht="13.5" x14ac:dyDescent="0.25">
      <c r="A1270" s="254" t="s">
        <v>5244</v>
      </c>
      <c r="B1270" s="254" t="s">
        <v>5243</v>
      </c>
      <c r="C1270" s="254" t="s">
        <v>5242</v>
      </c>
      <c r="D1270" s="254" t="s">
        <v>5241</v>
      </c>
      <c r="E1270" s="255" t="s">
        <v>136</v>
      </c>
      <c r="F1270" s="254" t="s">
        <v>136</v>
      </c>
      <c r="G1270" s="254">
        <v>95125</v>
      </c>
      <c r="H1270" s="254" t="s">
        <v>5401</v>
      </c>
      <c r="I1270" s="254" t="s">
        <v>48</v>
      </c>
      <c r="J1270" s="254" t="s">
        <v>459</v>
      </c>
      <c r="K1270" s="255">
        <v>19.559999999999999</v>
      </c>
      <c r="L1270" s="254" t="s">
        <v>458</v>
      </c>
    </row>
    <row r="1271" spans="1:12" ht="13.5" x14ac:dyDescent="0.25">
      <c r="A1271" s="254" t="s">
        <v>5244</v>
      </c>
      <c r="B1271" s="254" t="s">
        <v>5243</v>
      </c>
      <c r="C1271" s="254" t="s">
        <v>5242</v>
      </c>
      <c r="D1271" s="254" t="s">
        <v>5241</v>
      </c>
      <c r="E1271" s="255" t="s">
        <v>136</v>
      </c>
      <c r="F1271" s="254" t="s">
        <v>136</v>
      </c>
      <c r="G1271" s="254">
        <v>95126</v>
      </c>
      <c r="H1271" s="254" t="s">
        <v>10928</v>
      </c>
      <c r="I1271" s="254" t="s">
        <v>48</v>
      </c>
      <c r="J1271" s="254" t="s">
        <v>316</v>
      </c>
      <c r="K1271" s="255">
        <v>148.38999999999999</v>
      </c>
      <c r="L1271" s="254" t="s">
        <v>458</v>
      </c>
    </row>
    <row r="1272" spans="1:12" ht="13.5" x14ac:dyDescent="0.25">
      <c r="A1272" s="254" t="s">
        <v>5244</v>
      </c>
      <c r="B1272" s="254" t="s">
        <v>5243</v>
      </c>
      <c r="C1272" s="254" t="s">
        <v>5242</v>
      </c>
      <c r="D1272" s="254" t="s">
        <v>5241</v>
      </c>
      <c r="E1272" s="255" t="s">
        <v>136</v>
      </c>
      <c r="F1272" s="254" t="s">
        <v>136</v>
      </c>
      <c r="G1272" s="254">
        <v>95129</v>
      </c>
      <c r="H1272" s="254" t="s">
        <v>5400</v>
      </c>
      <c r="I1272" s="254" t="s">
        <v>48</v>
      </c>
      <c r="J1272" s="254" t="s">
        <v>459</v>
      </c>
      <c r="K1272" s="255">
        <v>47.9</v>
      </c>
      <c r="L1272" s="254" t="s">
        <v>458</v>
      </c>
    </row>
    <row r="1273" spans="1:12" ht="13.5" x14ac:dyDescent="0.25">
      <c r="A1273" s="254" t="s">
        <v>5244</v>
      </c>
      <c r="B1273" s="254" t="s">
        <v>5243</v>
      </c>
      <c r="C1273" s="254" t="s">
        <v>5242</v>
      </c>
      <c r="D1273" s="254" t="s">
        <v>5241</v>
      </c>
      <c r="E1273" s="255" t="s">
        <v>136</v>
      </c>
      <c r="F1273" s="254" t="s">
        <v>136</v>
      </c>
      <c r="G1273" s="254">
        <v>95130</v>
      </c>
      <c r="H1273" s="254" t="s">
        <v>5399</v>
      </c>
      <c r="I1273" s="254" t="s">
        <v>48</v>
      </c>
      <c r="J1273" s="254" t="s">
        <v>459</v>
      </c>
      <c r="K1273" s="255">
        <v>17.36</v>
      </c>
      <c r="L1273" s="254" t="s">
        <v>458</v>
      </c>
    </row>
    <row r="1274" spans="1:12" ht="13.5" x14ac:dyDescent="0.25">
      <c r="A1274" s="254" t="s">
        <v>5244</v>
      </c>
      <c r="B1274" s="254" t="s">
        <v>5243</v>
      </c>
      <c r="C1274" s="254" t="s">
        <v>5242</v>
      </c>
      <c r="D1274" s="254" t="s">
        <v>5241</v>
      </c>
      <c r="E1274" s="255" t="s">
        <v>136</v>
      </c>
      <c r="F1274" s="254" t="s">
        <v>136</v>
      </c>
      <c r="G1274" s="254">
        <v>95131</v>
      </c>
      <c r="H1274" s="254" t="s">
        <v>5398</v>
      </c>
      <c r="I1274" s="254" t="s">
        <v>48</v>
      </c>
      <c r="J1274" s="254" t="s">
        <v>459</v>
      </c>
      <c r="K1274" s="255">
        <v>56.38</v>
      </c>
      <c r="L1274" s="254" t="s">
        <v>458</v>
      </c>
    </row>
    <row r="1275" spans="1:12" ht="13.5" x14ac:dyDescent="0.25">
      <c r="A1275" s="254" t="s">
        <v>5244</v>
      </c>
      <c r="B1275" s="254" t="s">
        <v>5243</v>
      </c>
      <c r="C1275" s="254" t="s">
        <v>5242</v>
      </c>
      <c r="D1275" s="254" t="s">
        <v>5241</v>
      </c>
      <c r="E1275" s="255" t="s">
        <v>136</v>
      </c>
      <c r="F1275" s="254" t="s">
        <v>136</v>
      </c>
      <c r="G1275" s="254">
        <v>95132</v>
      </c>
      <c r="H1275" s="254" t="s">
        <v>5397</v>
      </c>
      <c r="I1275" s="254" t="s">
        <v>48</v>
      </c>
      <c r="J1275" s="254" t="s">
        <v>316</v>
      </c>
      <c r="K1275" s="255">
        <v>32.5</v>
      </c>
      <c r="L1275" s="254" t="s">
        <v>458</v>
      </c>
    </row>
    <row r="1276" spans="1:12" ht="13.5" x14ac:dyDescent="0.25">
      <c r="A1276" s="254" t="s">
        <v>5244</v>
      </c>
      <c r="B1276" s="254" t="s">
        <v>5243</v>
      </c>
      <c r="C1276" s="254" t="s">
        <v>5242</v>
      </c>
      <c r="D1276" s="254" t="s">
        <v>5241</v>
      </c>
      <c r="E1276" s="255" t="s">
        <v>136</v>
      </c>
      <c r="F1276" s="254" t="s">
        <v>136</v>
      </c>
      <c r="G1276" s="254">
        <v>95136</v>
      </c>
      <c r="H1276" s="254" t="s">
        <v>5396</v>
      </c>
      <c r="I1276" s="254" t="s">
        <v>48</v>
      </c>
      <c r="J1276" s="254" t="s">
        <v>316</v>
      </c>
      <c r="K1276" s="255">
        <v>0.03</v>
      </c>
      <c r="L1276" s="254" t="s">
        <v>458</v>
      </c>
    </row>
    <row r="1277" spans="1:12" ht="13.5" x14ac:dyDescent="0.25">
      <c r="A1277" s="254" t="s">
        <v>5244</v>
      </c>
      <c r="B1277" s="254" t="s">
        <v>5243</v>
      </c>
      <c r="C1277" s="254" t="s">
        <v>5242</v>
      </c>
      <c r="D1277" s="254" t="s">
        <v>5241</v>
      </c>
      <c r="E1277" s="255" t="s">
        <v>136</v>
      </c>
      <c r="F1277" s="254" t="s">
        <v>136</v>
      </c>
      <c r="G1277" s="254">
        <v>95137</v>
      </c>
      <c r="H1277" s="254" t="s">
        <v>5395</v>
      </c>
      <c r="I1277" s="254" t="s">
        <v>48</v>
      </c>
      <c r="J1277" s="254" t="s">
        <v>316</v>
      </c>
      <c r="K1277" s="255">
        <v>0.01</v>
      </c>
      <c r="L1277" s="254" t="s">
        <v>458</v>
      </c>
    </row>
    <row r="1278" spans="1:12" ht="13.5" x14ac:dyDescent="0.25">
      <c r="A1278" s="254" t="s">
        <v>5244</v>
      </c>
      <c r="B1278" s="254" t="s">
        <v>5243</v>
      </c>
      <c r="C1278" s="254" t="s">
        <v>5242</v>
      </c>
      <c r="D1278" s="254" t="s">
        <v>5241</v>
      </c>
      <c r="E1278" s="255" t="s">
        <v>136</v>
      </c>
      <c r="F1278" s="254" t="s">
        <v>136</v>
      </c>
      <c r="G1278" s="254">
        <v>95138</v>
      </c>
      <c r="H1278" s="254" t="s">
        <v>5394</v>
      </c>
      <c r="I1278" s="254" t="s">
        <v>48</v>
      </c>
      <c r="J1278" s="254" t="s">
        <v>316</v>
      </c>
      <c r="K1278" s="255">
        <v>0.02</v>
      </c>
      <c r="L1278" s="254" t="s">
        <v>458</v>
      </c>
    </row>
    <row r="1279" spans="1:12" ht="13.5" x14ac:dyDescent="0.25">
      <c r="A1279" s="254" t="s">
        <v>5244</v>
      </c>
      <c r="B1279" s="254" t="s">
        <v>5243</v>
      </c>
      <c r="C1279" s="254" t="s">
        <v>5242</v>
      </c>
      <c r="D1279" s="254" t="s">
        <v>5241</v>
      </c>
      <c r="E1279" s="255" t="s">
        <v>136</v>
      </c>
      <c r="F1279" s="254" t="s">
        <v>136</v>
      </c>
      <c r="G1279" s="254">
        <v>95208</v>
      </c>
      <c r="H1279" s="254" t="s">
        <v>5393</v>
      </c>
      <c r="I1279" s="254" t="s">
        <v>48</v>
      </c>
      <c r="J1279" s="254" t="s">
        <v>459</v>
      </c>
      <c r="K1279" s="255">
        <v>33.83</v>
      </c>
      <c r="L1279" s="254" t="s">
        <v>458</v>
      </c>
    </row>
    <row r="1280" spans="1:12" ht="13.5" x14ac:dyDescent="0.25">
      <c r="A1280" s="254" t="s">
        <v>5244</v>
      </c>
      <c r="B1280" s="254" t="s">
        <v>5243</v>
      </c>
      <c r="C1280" s="254" t="s">
        <v>5242</v>
      </c>
      <c r="D1280" s="254" t="s">
        <v>5241</v>
      </c>
      <c r="E1280" s="255" t="s">
        <v>136</v>
      </c>
      <c r="F1280" s="254" t="s">
        <v>136</v>
      </c>
      <c r="G1280" s="254">
        <v>95209</v>
      </c>
      <c r="H1280" s="254" t="s">
        <v>5392</v>
      </c>
      <c r="I1280" s="254" t="s">
        <v>48</v>
      </c>
      <c r="J1280" s="254" t="s">
        <v>459</v>
      </c>
      <c r="K1280" s="255">
        <v>12.51</v>
      </c>
      <c r="L1280" s="254" t="s">
        <v>458</v>
      </c>
    </row>
    <row r="1281" spans="1:12" ht="13.5" x14ac:dyDescent="0.25">
      <c r="A1281" s="254" t="s">
        <v>5244</v>
      </c>
      <c r="B1281" s="254" t="s">
        <v>5243</v>
      </c>
      <c r="C1281" s="254" t="s">
        <v>5242</v>
      </c>
      <c r="D1281" s="254" t="s">
        <v>5241</v>
      </c>
      <c r="E1281" s="255" t="s">
        <v>136</v>
      </c>
      <c r="F1281" s="254" t="s">
        <v>136</v>
      </c>
      <c r="G1281" s="254">
        <v>95210</v>
      </c>
      <c r="H1281" s="254" t="s">
        <v>5391</v>
      </c>
      <c r="I1281" s="254" t="s">
        <v>48</v>
      </c>
      <c r="J1281" s="254" t="s">
        <v>459</v>
      </c>
      <c r="K1281" s="255">
        <v>33.83</v>
      </c>
      <c r="L1281" s="254" t="s">
        <v>458</v>
      </c>
    </row>
    <row r="1282" spans="1:12" ht="13.5" x14ac:dyDescent="0.25">
      <c r="A1282" s="254" t="s">
        <v>5244</v>
      </c>
      <c r="B1282" s="254" t="s">
        <v>5243</v>
      </c>
      <c r="C1282" s="254" t="s">
        <v>5242</v>
      </c>
      <c r="D1282" s="254" t="s">
        <v>5241</v>
      </c>
      <c r="E1282" s="255" t="s">
        <v>136</v>
      </c>
      <c r="F1282" s="254" t="s">
        <v>136</v>
      </c>
      <c r="G1282" s="254">
        <v>95211</v>
      </c>
      <c r="H1282" s="254" t="s">
        <v>5390</v>
      </c>
      <c r="I1282" s="254" t="s">
        <v>48</v>
      </c>
      <c r="J1282" s="254" t="s">
        <v>133</v>
      </c>
      <c r="K1282" s="255">
        <v>10</v>
      </c>
      <c r="L1282" s="254" t="s">
        <v>458</v>
      </c>
    </row>
    <row r="1283" spans="1:12" ht="13.5" x14ac:dyDescent="0.25">
      <c r="A1283" s="254" t="s">
        <v>5244</v>
      </c>
      <c r="B1283" s="254" t="s">
        <v>5243</v>
      </c>
      <c r="C1283" s="254" t="s">
        <v>5242</v>
      </c>
      <c r="D1283" s="254" t="s">
        <v>5241</v>
      </c>
      <c r="E1283" s="255" t="s">
        <v>136</v>
      </c>
      <c r="F1283" s="254" t="s">
        <v>136</v>
      </c>
      <c r="G1283" s="254">
        <v>95217</v>
      </c>
      <c r="H1283" s="254" t="s">
        <v>5389</v>
      </c>
      <c r="I1283" s="254" t="s">
        <v>48</v>
      </c>
      <c r="J1283" s="254" t="s">
        <v>133</v>
      </c>
      <c r="K1283" s="255">
        <v>0.81</v>
      </c>
      <c r="L1283" s="254" t="s">
        <v>458</v>
      </c>
    </row>
    <row r="1284" spans="1:12" ht="13.5" x14ac:dyDescent="0.25">
      <c r="A1284" s="254" t="s">
        <v>5244</v>
      </c>
      <c r="B1284" s="254" t="s">
        <v>5243</v>
      </c>
      <c r="C1284" s="254" t="s">
        <v>5242</v>
      </c>
      <c r="D1284" s="254" t="s">
        <v>5241</v>
      </c>
      <c r="E1284" s="255" t="s">
        <v>136</v>
      </c>
      <c r="F1284" s="254" t="s">
        <v>136</v>
      </c>
      <c r="G1284" s="254">
        <v>95255</v>
      </c>
      <c r="H1284" s="254" t="s">
        <v>5388</v>
      </c>
      <c r="I1284" s="254" t="s">
        <v>48</v>
      </c>
      <c r="J1284" s="254" t="s">
        <v>133</v>
      </c>
      <c r="K1284" s="255">
        <v>1.61</v>
      </c>
      <c r="L1284" s="254" t="s">
        <v>458</v>
      </c>
    </row>
    <row r="1285" spans="1:12" ht="13.5" x14ac:dyDescent="0.25">
      <c r="A1285" s="254" t="s">
        <v>5244</v>
      </c>
      <c r="B1285" s="254" t="s">
        <v>5243</v>
      </c>
      <c r="C1285" s="254" t="s">
        <v>5242</v>
      </c>
      <c r="D1285" s="254" t="s">
        <v>5241</v>
      </c>
      <c r="E1285" s="255" t="s">
        <v>136</v>
      </c>
      <c r="F1285" s="254" t="s">
        <v>136</v>
      </c>
      <c r="G1285" s="254">
        <v>95256</v>
      </c>
      <c r="H1285" s="254" t="s">
        <v>5387</v>
      </c>
      <c r="I1285" s="254" t="s">
        <v>48</v>
      </c>
      <c r="J1285" s="254" t="s">
        <v>133</v>
      </c>
      <c r="K1285" s="255">
        <v>0.37</v>
      </c>
      <c r="L1285" s="254" t="s">
        <v>458</v>
      </c>
    </row>
    <row r="1286" spans="1:12" ht="13.5" x14ac:dyDescent="0.25">
      <c r="A1286" s="254" t="s">
        <v>5244</v>
      </c>
      <c r="B1286" s="254" t="s">
        <v>5243</v>
      </c>
      <c r="C1286" s="254" t="s">
        <v>5242</v>
      </c>
      <c r="D1286" s="254" t="s">
        <v>5241</v>
      </c>
      <c r="E1286" s="255" t="s">
        <v>136</v>
      </c>
      <c r="F1286" s="254" t="s">
        <v>136</v>
      </c>
      <c r="G1286" s="254">
        <v>95257</v>
      </c>
      <c r="H1286" s="254" t="s">
        <v>5386</v>
      </c>
      <c r="I1286" s="254" t="s">
        <v>48</v>
      </c>
      <c r="J1286" s="254" t="s">
        <v>133</v>
      </c>
      <c r="K1286" s="255">
        <v>2.02</v>
      </c>
      <c r="L1286" s="254" t="s">
        <v>458</v>
      </c>
    </row>
    <row r="1287" spans="1:12" ht="13.5" x14ac:dyDescent="0.25">
      <c r="A1287" s="254" t="s">
        <v>5244</v>
      </c>
      <c r="B1287" s="254" t="s">
        <v>5243</v>
      </c>
      <c r="C1287" s="254" t="s">
        <v>5242</v>
      </c>
      <c r="D1287" s="254" t="s">
        <v>5241</v>
      </c>
      <c r="E1287" s="255" t="s">
        <v>136</v>
      </c>
      <c r="F1287" s="254" t="s">
        <v>136</v>
      </c>
      <c r="G1287" s="254">
        <v>95260</v>
      </c>
      <c r="H1287" s="254" t="s">
        <v>5385</v>
      </c>
      <c r="I1287" s="254" t="s">
        <v>48</v>
      </c>
      <c r="J1287" s="254" t="s">
        <v>459</v>
      </c>
      <c r="K1287" s="255">
        <v>0.66</v>
      </c>
      <c r="L1287" s="254" t="s">
        <v>458</v>
      </c>
    </row>
    <row r="1288" spans="1:12" ht="13.5" x14ac:dyDescent="0.25">
      <c r="A1288" s="254" t="s">
        <v>5244</v>
      </c>
      <c r="B1288" s="254" t="s">
        <v>5243</v>
      </c>
      <c r="C1288" s="254" t="s">
        <v>5242</v>
      </c>
      <c r="D1288" s="254" t="s">
        <v>5241</v>
      </c>
      <c r="E1288" s="255" t="s">
        <v>136</v>
      </c>
      <c r="F1288" s="254" t="s">
        <v>136</v>
      </c>
      <c r="G1288" s="254">
        <v>95261</v>
      </c>
      <c r="H1288" s="254" t="s">
        <v>5384</v>
      </c>
      <c r="I1288" s="254" t="s">
        <v>48</v>
      </c>
      <c r="J1288" s="254" t="s">
        <v>459</v>
      </c>
      <c r="K1288" s="255">
        <v>0.17</v>
      </c>
      <c r="L1288" s="254" t="s">
        <v>458</v>
      </c>
    </row>
    <row r="1289" spans="1:12" ht="13.5" x14ac:dyDescent="0.25">
      <c r="A1289" s="254" t="s">
        <v>5244</v>
      </c>
      <c r="B1289" s="254" t="s">
        <v>5243</v>
      </c>
      <c r="C1289" s="254" t="s">
        <v>5242</v>
      </c>
      <c r="D1289" s="254" t="s">
        <v>5241</v>
      </c>
      <c r="E1289" s="255" t="s">
        <v>136</v>
      </c>
      <c r="F1289" s="254" t="s">
        <v>136</v>
      </c>
      <c r="G1289" s="254">
        <v>95262</v>
      </c>
      <c r="H1289" s="254" t="s">
        <v>5383</v>
      </c>
      <c r="I1289" s="254" t="s">
        <v>48</v>
      </c>
      <c r="J1289" s="254" t="s">
        <v>459</v>
      </c>
      <c r="K1289" s="255">
        <v>0.83</v>
      </c>
      <c r="L1289" s="254" t="s">
        <v>458</v>
      </c>
    </row>
    <row r="1290" spans="1:12" ht="13.5" x14ac:dyDescent="0.25">
      <c r="A1290" s="254" t="s">
        <v>5244</v>
      </c>
      <c r="B1290" s="254" t="s">
        <v>5243</v>
      </c>
      <c r="C1290" s="254" t="s">
        <v>5242</v>
      </c>
      <c r="D1290" s="254" t="s">
        <v>5241</v>
      </c>
      <c r="E1290" s="255" t="s">
        <v>136</v>
      </c>
      <c r="F1290" s="254" t="s">
        <v>136</v>
      </c>
      <c r="G1290" s="254">
        <v>95263</v>
      </c>
      <c r="H1290" s="254" t="s">
        <v>5382</v>
      </c>
      <c r="I1290" s="254" t="s">
        <v>48</v>
      </c>
      <c r="J1290" s="254" t="s">
        <v>316</v>
      </c>
      <c r="K1290" s="255">
        <v>4.75</v>
      </c>
      <c r="L1290" s="254" t="s">
        <v>458</v>
      </c>
    </row>
    <row r="1291" spans="1:12" ht="13.5" x14ac:dyDescent="0.25">
      <c r="A1291" s="254" t="s">
        <v>5244</v>
      </c>
      <c r="B1291" s="254" t="s">
        <v>5243</v>
      </c>
      <c r="C1291" s="254" t="s">
        <v>5242</v>
      </c>
      <c r="D1291" s="254" t="s">
        <v>5241</v>
      </c>
      <c r="E1291" s="255" t="s">
        <v>136</v>
      </c>
      <c r="F1291" s="254" t="s">
        <v>136</v>
      </c>
      <c r="G1291" s="254">
        <v>95266</v>
      </c>
      <c r="H1291" s="254" t="s">
        <v>5381</v>
      </c>
      <c r="I1291" s="254" t="s">
        <v>48</v>
      </c>
      <c r="J1291" s="254" t="s">
        <v>459</v>
      </c>
      <c r="K1291" s="255">
        <v>0.46</v>
      </c>
      <c r="L1291" s="254" t="s">
        <v>458</v>
      </c>
    </row>
    <row r="1292" spans="1:12" ht="13.5" x14ac:dyDescent="0.25">
      <c r="A1292" s="254" t="s">
        <v>5244</v>
      </c>
      <c r="B1292" s="254" t="s">
        <v>5243</v>
      </c>
      <c r="C1292" s="254" t="s">
        <v>5242</v>
      </c>
      <c r="D1292" s="254" t="s">
        <v>5241</v>
      </c>
      <c r="E1292" s="255" t="s">
        <v>136</v>
      </c>
      <c r="F1292" s="254" t="s">
        <v>136</v>
      </c>
      <c r="G1292" s="254">
        <v>95267</v>
      </c>
      <c r="H1292" s="254" t="s">
        <v>5380</v>
      </c>
      <c r="I1292" s="254" t="s">
        <v>48</v>
      </c>
      <c r="J1292" s="254" t="s">
        <v>459</v>
      </c>
      <c r="K1292" s="255">
        <v>0.09</v>
      </c>
      <c r="L1292" s="254" t="s">
        <v>458</v>
      </c>
    </row>
    <row r="1293" spans="1:12" ht="13.5" x14ac:dyDescent="0.25">
      <c r="A1293" s="254" t="s">
        <v>5244</v>
      </c>
      <c r="B1293" s="254" t="s">
        <v>5243</v>
      </c>
      <c r="C1293" s="254" t="s">
        <v>5242</v>
      </c>
      <c r="D1293" s="254" t="s">
        <v>5241</v>
      </c>
      <c r="E1293" s="255" t="s">
        <v>136</v>
      </c>
      <c r="F1293" s="254" t="s">
        <v>136</v>
      </c>
      <c r="G1293" s="254">
        <v>95268</v>
      </c>
      <c r="H1293" s="254" t="s">
        <v>5379</v>
      </c>
      <c r="I1293" s="254" t="s">
        <v>48</v>
      </c>
      <c r="J1293" s="254" t="s">
        <v>459</v>
      </c>
      <c r="K1293" s="255">
        <v>0.45</v>
      </c>
      <c r="L1293" s="254" t="s">
        <v>458</v>
      </c>
    </row>
    <row r="1294" spans="1:12" ht="13.5" x14ac:dyDescent="0.25">
      <c r="A1294" s="254" t="s">
        <v>5244</v>
      </c>
      <c r="B1294" s="254" t="s">
        <v>5243</v>
      </c>
      <c r="C1294" s="254" t="s">
        <v>5242</v>
      </c>
      <c r="D1294" s="254" t="s">
        <v>5241</v>
      </c>
      <c r="E1294" s="255" t="s">
        <v>136</v>
      </c>
      <c r="F1294" s="254" t="s">
        <v>136</v>
      </c>
      <c r="G1294" s="254">
        <v>95269</v>
      </c>
      <c r="H1294" s="254" t="s">
        <v>10929</v>
      </c>
      <c r="I1294" s="254" t="s">
        <v>48</v>
      </c>
      <c r="J1294" s="254" t="s">
        <v>316</v>
      </c>
      <c r="K1294" s="255">
        <v>8.76</v>
      </c>
      <c r="L1294" s="254" t="s">
        <v>458</v>
      </c>
    </row>
    <row r="1295" spans="1:12" ht="13.5" x14ac:dyDescent="0.25">
      <c r="A1295" s="254" t="s">
        <v>5244</v>
      </c>
      <c r="B1295" s="254" t="s">
        <v>5243</v>
      </c>
      <c r="C1295" s="254" t="s">
        <v>5242</v>
      </c>
      <c r="D1295" s="254" t="s">
        <v>5241</v>
      </c>
      <c r="E1295" s="255" t="s">
        <v>136</v>
      </c>
      <c r="F1295" s="254" t="s">
        <v>136</v>
      </c>
      <c r="G1295" s="254">
        <v>95272</v>
      </c>
      <c r="H1295" s="254" t="s">
        <v>5378</v>
      </c>
      <c r="I1295" s="254" t="s">
        <v>48</v>
      </c>
      <c r="J1295" s="254" t="s">
        <v>459</v>
      </c>
      <c r="K1295" s="255">
        <v>0.42</v>
      </c>
      <c r="L1295" s="254" t="s">
        <v>458</v>
      </c>
    </row>
    <row r="1296" spans="1:12" ht="13.5" x14ac:dyDescent="0.25">
      <c r="A1296" s="254" t="s">
        <v>5244</v>
      </c>
      <c r="B1296" s="254" t="s">
        <v>5243</v>
      </c>
      <c r="C1296" s="254" t="s">
        <v>5242</v>
      </c>
      <c r="D1296" s="254" t="s">
        <v>5241</v>
      </c>
      <c r="E1296" s="255" t="s">
        <v>136</v>
      </c>
      <c r="F1296" s="254" t="s">
        <v>136</v>
      </c>
      <c r="G1296" s="254">
        <v>95273</v>
      </c>
      <c r="H1296" s="254" t="s">
        <v>5377</v>
      </c>
      <c r="I1296" s="254" t="s">
        <v>48</v>
      </c>
      <c r="J1296" s="254" t="s">
        <v>459</v>
      </c>
      <c r="K1296" s="255">
        <v>0.1</v>
      </c>
      <c r="L1296" s="254" t="s">
        <v>458</v>
      </c>
    </row>
    <row r="1297" spans="1:12" ht="13.5" x14ac:dyDescent="0.25">
      <c r="A1297" s="254" t="s">
        <v>5244</v>
      </c>
      <c r="B1297" s="254" t="s">
        <v>5243</v>
      </c>
      <c r="C1297" s="254" t="s">
        <v>5242</v>
      </c>
      <c r="D1297" s="254" t="s">
        <v>5241</v>
      </c>
      <c r="E1297" s="255" t="s">
        <v>136</v>
      </c>
      <c r="F1297" s="254" t="s">
        <v>136</v>
      </c>
      <c r="G1297" s="254">
        <v>95274</v>
      </c>
      <c r="H1297" s="254" t="s">
        <v>5376</v>
      </c>
      <c r="I1297" s="254" t="s">
        <v>48</v>
      </c>
      <c r="J1297" s="254" t="s">
        <v>459</v>
      </c>
      <c r="K1297" s="255">
        <v>0.35</v>
      </c>
      <c r="L1297" s="254" t="s">
        <v>458</v>
      </c>
    </row>
    <row r="1298" spans="1:12" ht="13.5" x14ac:dyDescent="0.25">
      <c r="A1298" s="254" t="s">
        <v>5244</v>
      </c>
      <c r="B1298" s="254" t="s">
        <v>5243</v>
      </c>
      <c r="C1298" s="254" t="s">
        <v>5242</v>
      </c>
      <c r="D1298" s="254" t="s">
        <v>5241</v>
      </c>
      <c r="E1298" s="255" t="s">
        <v>136</v>
      </c>
      <c r="F1298" s="254" t="s">
        <v>136</v>
      </c>
      <c r="G1298" s="254">
        <v>95275</v>
      </c>
      <c r="H1298" s="254" t="s">
        <v>5375</v>
      </c>
      <c r="I1298" s="254" t="s">
        <v>48</v>
      </c>
      <c r="J1298" s="254" t="s">
        <v>133</v>
      </c>
      <c r="K1298" s="255">
        <v>2.71</v>
      </c>
      <c r="L1298" s="254" t="s">
        <v>458</v>
      </c>
    </row>
    <row r="1299" spans="1:12" ht="13.5" x14ac:dyDescent="0.25">
      <c r="A1299" s="254" t="s">
        <v>5244</v>
      </c>
      <c r="B1299" s="254" t="s">
        <v>5243</v>
      </c>
      <c r="C1299" s="254" t="s">
        <v>5242</v>
      </c>
      <c r="D1299" s="254" t="s">
        <v>5241</v>
      </c>
      <c r="E1299" s="255" t="s">
        <v>136</v>
      </c>
      <c r="F1299" s="254" t="s">
        <v>136</v>
      </c>
      <c r="G1299" s="254">
        <v>95278</v>
      </c>
      <c r="H1299" s="254" t="s">
        <v>5374</v>
      </c>
      <c r="I1299" s="254" t="s">
        <v>48</v>
      </c>
      <c r="J1299" s="254" t="s">
        <v>459</v>
      </c>
      <c r="K1299" s="255">
        <v>0.53</v>
      </c>
      <c r="L1299" s="254" t="s">
        <v>458</v>
      </c>
    </row>
    <row r="1300" spans="1:12" ht="13.5" x14ac:dyDescent="0.25">
      <c r="A1300" s="254" t="s">
        <v>5244</v>
      </c>
      <c r="B1300" s="254" t="s">
        <v>5243</v>
      </c>
      <c r="C1300" s="254" t="s">
        <v>5242</v>
      </c>
      <c r="D1300" s="254" t="s">
        <v>5241</v>
      </c>
      <c r="E1300" s="255" t="s">
        <v>136</v>
      </c>
      <c r="F1300" s="254" t="s">
        <v>136</v>
      </c>
      <c r="G1300" s="254">
        <v>95279</v>
      </c>
      <c r="H1300" s="254" t="s">
        <v>5373</v>
      </c>
      <c r="I1300" s="254" t="s">
        <v>48</v>
      </c>
      <c r="J1300" s="254" t="s">
        <v>459</v>
      </c>
      <c r="K1300" s="255">
        <v>0.11</v>
      </c>
      <c r="L1300" s="254" t="s">
        <v>458</v>
      </c>
    </row>
    <row r="1301" spans="1:12" ht="13.5" x14ac:dyDescent="0.25">
      <c r="A1301" s="254" t="s">
        <v>5244</v>
      </c>
      <c r="B1301" s="254" t="s">
        <v>5243</v>
      </c>
      <c r="C1301" s="254" t="s">
        <v>5242</v>
      </c>
      <c r="D1301" s="254" t="s">
        <v>5241</v>
      </c>
      <c r="E1301" s="255" t="s">
        <v>136</v>
      </c>
      <c r="F1301" s="254" t="s">
        <v>136</v>
      </c>
      <c r="G1301" s="254">
        <v>95280</v>
      </c>
      <c r="H1301" s="254" t="s">
        <v>5372</v>
      </c>
      <c r="I1301" s="254" t="s">
        <v>48</v>
      </c>
      <c r="J1301" s="254" t="s">
        <v>459</v>
      </c>
      <c r="K1301" s="255">
        <v>0.53</v>
      </c>
      <c r="L1301" s="254" t="s">
        <v>458</v>
      </c>
    </row>
    <row r="1302" spans="1:12" ht="13.5" x14ac:dyDescent="0.25">
      <c r="A1302" s="254" t="s">
        <v>5244</v>
      </c>
      <c r="B1302" s="254" t="s">
        <v>5243</v>
      </c>
      <c r="C1302" s="254" t="s">
        <v>5242</v>
      </c>
      <c r="D1302" s="254" t="s">
        <v>5241</v>
      </c>
      <c r="E1302" s="255" t="s">
        <v>136</v>
      </c>
      <c r="F1302" s="254" t="s">
        <v>136</v>
      </c>
      <c r="G1302" s="254">
        <v>95281</v>
      </c>
      <c r="H1302" s="254" t="s">
        <v>5371</v>
      </c>
      <c r="I1302" s="254" t="s">
        <v>48</v>
      </c>
      <c r="J1302" s="254" t="s">
        <v>316</v>
      </c>
      <c r="K1302" s="255">
        <v>8.74</v>
      </c>
      <c r="L1302" s="254" t="s">
        <v>458</v>
      </c>
    </row>
    <row r="1303" spans="1:12" ht="13.5" x14ac:dyDescent="0.25">
      <c r="A1303" s="254" t="s">
        <v>5244</v>
      </c>
      <c r="B1303" s="254" t="s">
        <v>5243</v>
      </c>
      <c r="C1303" s="254" t="s">
        <v>5242</v>
      </c>
      <c r="D1303" s="254" t="s">
        <v>5241</v>
      </c>
      <c r="E1303" s="255" t="s">
        <v>136</v>
      </c>
      <c r="F1303" s="254" t="s">
        <v>136</v>
      </c>
      <c r="G1303" s="254">
        <v>95617</v>
      </c>
      <c r="H1303" s="254" t="s">
        <v>5370</v>
      </c>
      <c r="I1303" s="254" t="s">
        <v>48</v>
      </c>
      <c r="J1303" s="254" t="s">
        <v>133</v>
      </c>
      <c r="K1303" s="255">
        <v>1.32</v>
      </c>
      <c r="L1303" s="254" t="s">
        <v>458</v>
      </c>
    </row>
    <row r="1304" spans="1:12" ht="13.5" x14ac:dyDescent="0.25">
      <c r="A1304" s="254" t="s">
        <v>5244</v>
      </c>
      <c r="B1304" s="254" t="s">
        <v>5243</v>
      </c>
      <c r="C1304" s="254" t="s">
        <v>5242</v>
      </c>
      <c r="D1304" s="254" t="s">
        <v>5241</v>
      </c>
      <c r="E1304" s="255" t="s">
        <v>136</v>
      </c>
      <c r="F1304" s="254" t="s">
        <v>136</v>
      </c>
      <c r="G1304" s="254">
        <v>95618</v>
      </c>
      <c r="H1304" s="254" t="s">
        <v>5369</v>
      </c>
      <c r="I1304" s="254" t="s">
        <v>48</v>
      </c>
      <c r="J1304" s="254" t="s">
        <v>133</v>
      </c>
      <c r="K1304" s="255">
        <v>0.3</v>
      </c>
      <c r="L1304" s="254" t="s">
        <v>458</v>
      </c>
    </row>
    <row r="1305" spans="1:12" ht="13.5" x14ac:dyDescent="0.25">
      <c r="A1305" s="254" t="s">
        <v>5244</v>
      </c>
      <c r="B1305" s="254" t="s">
        <v>5243</v>
      </c>
      <c r="C1305" s="254" t="s">
        <v>5242</v>
      </c>
      <c r="D1305" s="254" t="s">
        <v>5241</v>
      </c>
      <c r="E1305" s="255" t="s">
        <v>136</v>
      </c>
      <c r="F1305" s="254" t="s">
        <v>136</v>
      </c>
      <c r="G1305" s="254">
        <v>95619</v>
      </c>
      <c r="H1305" s="254" t="s">
        <v>5368</v>
      </c>
      <c r="I1305" s="254" t="s">
        <v>48</v>
      </c>
      <c r="J1305" s="254" t="s">
        <v>133</v>
      </c>
      <c r="K1305" s="255">
        <v>1.66</v>
      </c>
      <c r="L1305" s="254" t="s">
        <v>458</v>
      </c>
    </row>
    <row r="1306" spans="1:12" ht="13.5" x14ac:dyDescent="0.25">
      <c r="A1306" s="254" t="s">
        <v>5244</v>
      </c>
      <c r="B1306" s="254" t="s">
        <v>5243</v>
      </c>
      <c r="C1306" s="254" t="s">
        <v>5242</v>
      </c>
      <c r="D1306" s="254" t="s">
        <v>5241</v>
      </c>
      <c r="E1306" s="255" t="s">
        <v>136</v>
      </c>
      <c r="F1306" s="254" t="s">
        <v>136</v>
      </c>
      <c r="G1306" s="254">
        <v>95627</v>
      </c>
      <c r="H1306" s="254" t="s">
        <v>5367</v>
      </c>
      <c r="I1306" s="254" t="s">
        <v>48</v>
      </c>
      <c r="J1306" s="254" t="s">
        <v>459</v>
      </c>
      <c r="K1306" s="255">
        <v>47.95</v>
      </c>
      <c r="L1306" s="254" t="s">
        <v>458</v>
      </c>
    </row>
    <row r="1307" spans="1:12" ht="13.5" x14ac:dyDescent="0.25">
      <c r="A1307" s="254" t="s">
        <v>5244</v>
      </c>
      <c r="B1307" s="254" t="s">
        <v>5243</v>
      </c>
      <c r="C1307" s="254" t="s">
        <v>5242</v>
      </c>
      <c r="D1307" s="254" t="s">
        <v>5241</v>
      </c>
      <c r="E1307" s="255" t="s">
        <v>136</v>
      </c>
      <c r="F1307" s="254" t="s">
        <v>136</v>
      </c>
      <c r="G1307" s="254">
        <v>95628</v>
      </c>
      <c r="H1307" s="254" t="s">
        <v>5366</v>
      </c>
      <c r="I1307" s="254" t="s">
        <v>48</v>
      </c>
      <c r="J1307" s="254" t="s">
        <v>459</v>
      </c>
      <c r="K1307" s="255">
        <v>12.86</v>
      </c>
      <c r="L1307" s="254" t="s">
        <v>458</v>
      </c>
    </row>
    <row r="1308" spans="1:12" ht="13.5" x14ac:dyDescent="0.25">
      <c r="A1308" s="254" t="s">
        <v>5244</v>
      </c>
      <c r="B1308" s="254" t="s">
        <v>5243</v>
      </c>
      <c r="C1308" s="254" t="s">
        <v>5242</v>
      </c>
      <c r="D1308" s="254" t="s">
        <v>5241</v>
      </c>
      <c r="E1308" s="255" t="s">
        <v>136</v>
      </c>
      <c r="F1308" s="254" t="s">
        <v>136</v>
      </c>
      <c r="G1308" s="254">
        <v>95629</v>
      </c>
      <c r="H1308" s="254" t="s">
        <v>5365</v>
      </c>
      <c r="I1308" s="254" t="s">
        <v>48</v>
      </c>
      <c r="J1308" s="254" t="s">
        <v>459</v>
      </c>
      <c r="K1308" s="255">
        <v>60.01</v>
      </c>
      <c r="L1308" s="254" t="s">
        <v>458</v>
      </c>
    </row>
    <row r="1309" spans="1:12" ht="13.5" x14ac:dyDescent="0.25">
      <c r="A1309" s="254" t="s">
        <v>5244</v>
      </c>
      <c r="B1309" s="254" t="s">
        <v>5243</v>
      </c>
      <c r="C1309" s="254" t="s">
        <v>5242</v>
      </c>
      <c r="D1309" s="254" t="s">
        <v>5241</v>
      </c>
      <c r="E1309" s="255" t="s">
        <v>136</v>
      </c>
      <c r="F1309" s="254" t="s">
        <v>136</v>
      </c>
      <c r="G1309" s="254">
        <v>95630</v>
      </c>
      <c r="H1309" s="254" t="s">
        <v>5364</v>
      </c>
      <c r="I1309" s="254" t="s">
        <v>48</v>
      </c>
      <c r="J1309" s="254" t="s">
        <v>316</v>
      </c>
      <c r="K1309" s="255">
        <v>89.96</v>
      </c>
      <c r="L1309" s="254" t="s">
        <v>458</v>
      </c>
    </row>
    <row r="1310" spans="1:12" ht="13.5" x14ac:dyDescent="0.25">
      <c r="A1310" s="254" t="s">
        <v>5244</v>
      </c>
      <c r="B1310" s="254" t="s">
        <v>5243</v>
      </c>
      <c r="C1310" s="254" t="s">
        <v>5242</v>
      </c>
      <c r="D1310" s="254" t="s">
        <v>5241</v>
      </c>
      <c r="E1310" s="255" t="s">
        <v>136</v>
      </c>
      <c r="F1310" s="254" t="s">
        <v>136</v>
      </c>
      <c r="G1310" s="254">
        <v>95698</v>
      </c>
      <c r="H1310" s="254" t="s">
        <v>5363</v>
      </c>
      <c r="I1310" s="254" t="s">
        <v>48</v>
      </c>
      <c r="J1310" s="254" t="s">
        <v>133</v>
      </c>
      <c r="K1310" s="255">
        <v>5.38</v>
      </c>
      <c r="L1310" s="254" t="s">
        <v>458</v>
      </c>
    </row>
    <row r="1311" spans="1:12" ht="13.5" x14ac:dyDescent="0.25">
      <c r="A1311" s="254" t="s">
        <v>5244</v>
      </c>
      <c r="B1311" s="254" t="s">
        <v>5243</v>
      </c>
      <c r="C1311" s="254" t="s">
        <v>5242</v>
      </c>
      <c r="D1311" s="254" t="s">
        <v>5241</v>
      </c>
      <c r="E1311" s="255" t="s">
        <v>136</v>
      </c>
      <c r="F1311" s="254" t="s">
        <v>136</v>
      </c>
      <c r="G1311" s="254">
        <v>95699</v>
      </c>
      <c r="H1311" s="254" t="s">
        <v>5362</v>
      </c>
      <c r="I1311" s="254" t="s">
        <v>48</v>
      </c>
      <c r="J1311" s="254" t="s">
        <v>133</v>
      </c>
      <c r="K1311" s="255">
        <v>1.24</v>
      </c>
      <c r="L1311" s="254" t="s">
        <v>458</v>
      </c>
    </row>
    <row r="1312" spans="1:12" ht="13.5" x14ac:dyDescent="0.25">
      <c r="A1312" s="254" t="s">
        <v>5244</v>
      </c>
      <c r="B1312" s="254" t="s">
        <v>5243</v>
      </c>
      <c r="C1312" s="254" t="s">
        <v>5242</v>
      </c>
      <c r="D1312" s="254" t="s">
        <v>5241</v>
      </c>
      <c r="E1312" s="255" t="s">
        <v>136</v>
      </c>
      <c r="F1312" s="254" t="s">
        <v>136</v>
      </c>
      <c r="G1312" s="254">
        <v>95700</v>
      </c>
      <c r="H1312" s="254" t="s">
        <v>5361</v>
      </c>
      <c r="I1312" s="254" t="s">
        <v>48</v>
      </c>
      <c r="J1312" s="254" t="s">
        <v>133</v>
      </c>
      <c r="K1312" s="255">
        <v>6.72</v>
      </c>
      <c r="L1312" s="254" t="s">
        <v>458</v>
      </c>
    </row>
    <row r="1313" spans="1:12" ht="13.5" x14ac:dyDescent="0.25">
      <c r="A1313" s="254" t="s">
        <v>5244</v>
      </c>
      <c r="B1313" s="254" t="s">
        <v>5243</v>
      </c>
      <c r="C1313" s="254" t="s">
        <v>5242</v>
      </c>
      <c r="D1313" s="254" t="s">
        <v>5241</v>
      </c>
      <c r="E1313" s="255" t="s">
        <v>136</v>
      </c>
      <c r="F1313" s="254" t="s">
        <v>136</v>
      </c>
      <c r="G1313" s="254">
        <v>95701</v>
      </c>
      <c r="H1313" s="254" t="s">
        <v>5360</v>
      </c>
      <c r="I1313" s="254" t="s">
        <v>48</v>
      </c>
      <c r="J1313" s="254" t="s">
        <v>133</v>
      </c>
      <c r="K1313" s="255">
        <v>3.34</v>
      </c>
      <c r="L1313" s="254" t="s">
        <v>458</v>
      </c>
    </row>
    <row r="1314" spans="1:12" ht="13.5" x14ac:dyDescent="0.25">
      <c r="A1314" s="254" t="s">
        <v>5244</v>
      </c>
      <c r="B1314" s="254" t="s">
        <v>5243</v>
      </c>
      <c r="C1314" s="254" t="s">
        <v>5242</v>
      </c>
      <c r="D1314" s="254" t="s">
        <v>5241</v>
      </c>
      <c r="E1314" s="255" t="s">
        <v>136</v>
      </c>
      <c r="F1314" s="254" t="s">
        <v>136</v>
      </c>
      <c r="G1314" s="254">
        <v>95704</v>
      </c>
      <c r="H1314" s="254" t="s">
        <v>10930</v>
      </c>
      <c r="I1314" s="254" t="s">
        <v>48</v>
      </c>
      <c r="J1314" s="254" t="s">
        <v>459</v>
      </c>
      <c r="K1314" s="255">
        <v>44.25</v>
      </c>
      <c r="L1314" s="254" t="s">
        <v>458</v>
      </c>
    </row>
    <row r="1315" spans="1:12" ht="13.5" x14ac:dyDescent="0.25">
      <c r="A1315" s="254" t="s">
        <v>5244</v>
      </c>
      <c r="B1315" s="254" t="s">
        <v>5243</v>
      </c>
      <c r="C1315" s="254" t="s">
        <v>5242</v>
      </c>
      <c r="D1315" s="254" t="s">
        <v>5241</v>
      </c>
      <c r="E1315" s="255" t="s">
        <v>136</v>
      </c>
      <c r="F1315" s="254" t="s">
        <v>136</v>
      </c>
      <c r="G1315" s="254">
        <v>95705</v>
      </c>
      <c r="H1315" s="254" t="s">
        <v>10931</v>
      </c>
      <c r="I1315" s="254" t="s">
        <v>48</v>
      </c>
      <c r="J1315" s="254" t="s">
        <v>459</v>
      </c>
      <c r="K1315" s="255">
        <v>11.87</v>
      </c>
      <c r="L1315" s="254" t="s">
        <v>458</v>
      </c>
    </row>
    <row r="1316" spans="1:12" ht="13.5" x14ac:dyDescent="0.25">
      <c r="A1316" s="254" t="s">
        <v>5244</v>
      </c>
      <c r="B1316" s="254" t="s">
        <v>5243</v>
      </c>
      <c r="C1316" s="254" t="s">
        <v>5242</v>
      </c>
      <c r="D1316" s="254" t="s">
        <v>5241</v>
      </c>
      <c r="E1316" s="255" t="s">
        <v>136</v>
      </c>
      <c r="F1316" s="254" t="s">
        <v>136</v>
      </c>
      <c r="G1316" s="254">
        <v>95706</v>
      </c>
      <c r="H1316" s="254" t="s">
        <v>10932</v>
      </c>
      <c r="I1316" s="254" t="s">
        <v>48</v>
      </c>
      <c r="J1316" s="254" t="s">
        <v>459</v>
      </c>
      <c r="K1316" s="255">
        <v>55.37</v>
      </c>
      <c r="L1316" s="254" t="s">
        <v>458</v>
      </c>
    </row>
    <row r="1317" spans="1:12" ht="13.5" x14ac:dyDescent="0.25">
      <c r="A1317" s="254" t="s">
        <v>5244</v>
      </c>
      <c r="B1317" s="254" t="s">
        <v>5243</v>
      </c>
      <c r="C1317" s="254" t="s">
        <v>5242</v>
      </c>
      <c r="D1317" s="254" t="s">
        <v>5241</v>
      </c>
      <c r="E1317" s="255" t="s">
        <v>136</v>
      </c>
      <c r="F1317" s="254" t="s">
        <v>136</v>
      </c>
      <c r="G1317" s="254">
        <v>95707</v>
      </c>
      <c r="H1317" s="254" t="s">
        <v>10933</v>
      </c>
      <c r="I1317" s="254" t="s">
        <v>48</v>
      </c>
      <c r="J1317" s="254" t="s">
        <v>133</v>
      </c>
      <c r="K1317" s="255">
        <v>4.38</v>
      </c>
      <c r="L1317" s="254" t="s">
        <v>458</v>
      </c>
    </row>
    <row r="1318" spans="1:12" ht="13.5" x14ac:dyDescent="0.25">
      <c r="A1318" s="254" t="s">
        <v>5244</v>
      </c>
      <c r="B1318" s="254" t="s">
        <v>5243</v>
      </c>
      <c r="C1318" s="254" t="s">
        <v>5242</v>
      </c>
      <c r="D1318" s="254" t="s">
        <v>5241</v>
      </c>
      <c r="E1318" s="255" t="s">
        <v>136</v>
      </c>
      <c r="F1318" s="254" t="s">
        <v>136</v>
      </c>
      <c r="G1318" s="254">
        <v>95716</v>
      </c>
      <c r="H1318" s="254" t="s">
        <v>5359</v>
      </c>
      <c r="I1318" s="254" t="s">
        <v>48</v>
      </c>
      <c r="J1318" s="254" t="s">
        <v>459</v>
      </c>
      <c r="K1318" s="255">
        <v>51.2</v>
      </c>
      <c r="L1318" s="254" t="s">
        <v>458</v>
      </c>
    </row>
    <row r="1319" spans="1:12" ht="13.5" x14ac:dyDescent="0.25">
      <c r="A1319" s="254" t="s">
        <v>5244</v>
      </c>
      <c r="B1319" s="254" t="s">
        <v>5243</v>
      </c>
      <c r="C1319" s="254" t="s">
        <v>5242</v>
      </c>
      <c r="D1319" s="254" t="s">
        <v>5241</v>
      </c>
      <c r="E1319" s="255" t="s">
        <v>136</v>
      </c>
      <c r="F1319" s="254" t="s">
        <v>136</v>
      </c>
      <c r="G1319" s="254">
        <v>95717</v>
      </c>
      <c r="H1319" s="254" t="s">
        <v>5358</v>
      </c>
      <c r="I1319" s="254" t="s">
        <v>48</v>
      </c>
      <c r="J1319" s="254" t="s">
        <v>459</v>
      </c>
      <c r="K1319" s="255">
        <v>13.53</v>
      </c>
      <c r="L1319" s="254" t="s">
        <v>458</v>
      </c>
    </row>
    <row r="1320" spans="1:12" ht="13.5" x14ac:dyDescent="0.25">
      <c r="A1320" s="254" t="s">
        <v>5244</v>
      </c>
      <c r="B1320" s="254" t="s">
        <v>5243</v>
      </c>
      <c r="C1320" s="254" t="s">
        <v>5242</v>
      </c>
      <c r="D1320" s="254" t="s">
        <v>5241</v>
      </c>
      <c r="E1320" s="255" t="s">
        <v>136</v>
      </c>
      <c r="F1320" s="254" t="s">
        <v>136</v>
      </c>
      <c r="G1320" s="254">
        <v>95718</v>
      </c>
      <c r="H1320" s="254" t="s">
        <v>5357</v>
      </c>
      <c r="I1320" s="254" t="s">
        <v>48</v>
      </c>
      <c r="J1320" s="254" t="s">
        <v>459</v>
      </c>
      <c r="K1320" s="255">
        <v>64</v>
      </c>
      <c r="L1320" s="254" t="s">
        <v>458</v>
      </c>
    </row>
    <row r="1321" spans="1:12" ht="13.5" x14ac:dyDescent="0.25">
      <c r="A1321" s="254" t="s">
        <v>5244</v>
      </c>
      <c r="B1321" s="254" t="s">
        <v>5243</v>
      </c>
      <c r="C1321" s="254" t="s">
        <v>5242</v>
      </c>
      <c r="D1321" s="254" t="s">
        <v>5241</v>
      </c>
      <c r="E1321" s="255" t="s">
        <v>136</v>
      </c>
      <c r="F1321" s="254" t="s">
        <v>136</v>
      </c>
      <c r="G1321" s="254">
        <v>95719</v>
      </c>
      <c r="H1321" s="254" t="s">
        <v>5356</v>
      </c>
      <c r="I1321" s="254" t="s">
        <v>48</v>
      </c>
      <c r="J1321" s="254" t="s">
        <v>316</v>
      </c>
      <c r="K1321" s="255">
        <v>90.63</v>
      </c>
      <c r="L1321" s="254" t="s">
        <v>458</v>
      </c>
    </row>
    <row r="1322" spans="1:12" ht="13.5" x14ac:dyDescent="0.25">
      <c r="A1322" s="254" t="s">
        <v>5244</v>
      </c>
      <c r="B1322" s="254" t="s">
        <v>5243</v>
      </c>
      <c r="C1322" s="254" t="s">
        <v>5242</v>
      </c>
      <c r="D1322" s="254" t="s">
        <v>5241</v>
      </c>
      <c r="E1322" s="255" t="s">
        <v>136</v>
      </c>
      <c r="F1322" s="254" t="s">
        <v>136</v>
      </c>
      <c r="G1322" s="254">
        <v>95869</v>
      </c>
      <c r="H1322" s="254" t="s">
        <v>5355</v>
      </c>
      <c r="I1322" s="254" t="s">
        <v>48</v>
      </c>
      <c r="J1322" s="254" t="s">
        <v>459</v>
      </c>
      <c r="K1322" s="255">
        <v>3.58</v>
      </c>
      <c r="L1322" s="254" t="s">
        <v>458</v>
      </c>
    </row>
    <row r="1323" spans="1:12" ht="13.5" x14ac:dyDescent="0.25">
      <c r="A1323" s="254" t="s">
        <v>5244</v>
      </c>
      <c r="B1323" s="254" t="s">
        <v>5243</v>
      </c>
      <c r="C1323" s="254" t="s">
        <v>5242</v>
      </c>
      <c r="D1323" s="254" t="s">
        <v>5241</v>
      </c>
      <c r="E1323" s="255" t="s">
        <v>136</v>
      </c>
      <c r="F1323" s="254" t="s">
        <v>136</v>
      </c>
      <c r="G1323" s="254">
        <v>95870</v>
      </c>
      <c r="H1323" s="254" t="s">
        <v>5354</v>
      </c>
      <c r="I1323" s="254" t="s">
        <v>48</v>
      </c>
      <c r="J1323" s="254" t="s">
        <v>459</v>
      </c>
      <c r="K1323" s="255">
        <v>9.08</v>
      </c>
      <c r="L1323" s="254" t="s">
        <v>458</v>
      </c>
    </row>
    <row r="1324" spans="1:12" ht="13.5" x14ac:dyDescent="0.25">
      <c r="A1324" s="254" t="s">
        <v>5244</v>
      </c>
      <c r="B1324" s="254" t="s">
        <v>5243</v>
      </c>
      <c r="C1324" s="254" t="s">
        <v>5242</v>
      </c>
      <c r="D1324" s="254" t="s">
        <v>5241</v>
      </c>
      <c r="E1324" s="255" t="s">
        <v>136</v>
      </c>
      <c r="F1324" s="254" t="s">
        <v>136</v>
      </c>
      <c r="G1324" s="254">
        <v>95871</v>
      </c>
      <c r="H1324" s="254" t="s">
        <v>5353</v>
      </c>
      <c r="I1324" s="254" t="s">
        <v>48</v>
      </c>
      <c r="J1324" s="254" t="s">
        <v>316</v>
      </c>
      <c r="K1324" s="255">
        <v>275.2</v>
      </c>
      <c r="L1324" s="254" t="s">
        <v>458</v>
      </c>
    </row>
    <row r="1325" spans="1:12" ht="13.5" x14ac:dyDescent="0.25">
      <c r="A1325" s="254" t="s">
        <v>5244</v>
      </c>
      <c r="B1325" s="254" t="s">
        <v>5243</v>
      </c>
      <c r="C1325" s="254" t="s">
        <v>5242</v>
      </c>
      <c r="D1325" s="254" t="s">
        <v>5241</v>
      </c>
      <c r="E1325" s="255" t="s">
        <v>136</v>
      </c>
      <c r="F1325" s="254" t="s">
        <v>136</v>
      </c>
      <c r="G1325" s="254">
        <v>95874</v>
      </c>
      <c r="H1325" s="254" t="s">
        <v>5352</v>
      </c>
      <c r="I1325" s="254" t="s">
        <v>48</v>
      </c>
      <c r="J1325" s="254" t="s">
        <v>459</v>
      </c>
      <c r="K1325" s="255">
        <v>10.17</v>
      </c>
      <c r="L1325" s="254" t="s">
        <v>458</v>
      </c>
    </row>
    <row r="1326" spans="1:12" ht="13.5" x14ac:dyDescent="0.25">
      <c r="A1326" s="254" t="s">
        <v>5244</v>
      </c>
      <c r="B1326" s="254" t="s">
        <v>5243</v>
      </c>
      <c r="C1326" s="254" t="s">
        <v>5242</v>
      </c>
      <c r="D1326" s="254" t="s">
        <v>5241</v>
      </c>
      <c r="E1326" s="255" t="s">
        <v>136</v>
      </c>
      <c r="F1326" s="254" t="s">
        <v>136</v>
      </c>
      <c r="G1326" s="254">
        <v>96008</v>
      </c>
      <c r="H1326" s="254" t="s">
        <v>5351</v>
      </c>
      <c r="I1326" s="254" t="s">
        <v>48</v>
      </c>
      <c r="J1326" s="254" t="s">
        <v>459</v>
      </c>
      <c r="K1326" s="255">
        <v>23.52</v>
      </c>
      <c r="L1326" s="254" t="s">
        <v>458</v>
      </c>
    </row>
    <row r="1327" spans="1:12" ht="13.5" x14ac:dyDescent="0.25">
      <c r="A1327" s="254" t="s">
        <v>5244</v>
      </c>
      <c r="B1327" s="254" t="s">
        <v>5243</v>
      </c>
      <c r="C1327" s="254" t="s">
        <v>5242</v>
      </c>
      <c r="D1327" s="254" t="s">
        <v>5241</v>
      </c>
      <c r="E1327" s="255" t="s">
        <v>136</v>
      </c>
      <c r="F1327" s="254" t="s">
        <v>136</v>
      </c>
      <c r="G1327" s="254">
        <v>96009</v>
      </c>
      <c r="H1327" s="254" t="s">
        <v>5350</v>
      </c>
      <c r="I1327" s="254" t="s">
        <v>48</v>
      </c>
      <c r="J1327" s="254" t="s">
        <v>459</v>
      </c>
      <c r="K1327" s="255">
        <v>6.3</v>
      </c>
      <c r="L1327" s="254" t="s">
        <v>458</v>
      </c>
    </row>
    <row r="1328" spans="1:12" ht="13.5" x14ac:dyDescent="0.25">
      <c r="A1328" s="254" t="s">
        <v>5244</v>
      </c>
      <c r="B1328" s="254" t="s">
        <v>5243</v>
      </c>
      <c r="C1328" s="254" t="s">
        <v>5242</v>
      </c>
      <c r="D1328" s="254" t="s">
        <v>5241</v>
      </c>
      <c r="E1328" s="255" t="s">
        <v>136</v>
      </c>
      <c r="F1328" s="254" t="s">
        <v>136</v>
      </c>
      <c r="G1328" s="254">
        <v>96011</v>
      </c>
      <c r="H1328" s="254" t="s">
        <v>5349</v>
      </c>
      <c r="I1328" s="254" t="s">
        <v>48</v>
      </c>
      <c r="J1328" s="254" t="s">
        <v>459</v>
      </c>
      <c r="K1328" s="255">
        <v>25.73</v>
      </c>
      <c r="L1328" s="254" t="s">
        <v>458</v>
      </c>
    </row>
    <row r="1329" spans="1:12" ht="13.5" x14ac:dyDescent="0.25">
      <c r="A1329" s="254" t="s">
        <v>5244</v>
      </c>
      <c r="B1329" s="254" t="s">
        <v>5243</v>
      </c>
      <c r="C1329" s="254" t="s">
        <v>5242</v>
      </c>
      <c r="D1329" s="254" t="s">
        <v>5241</v>
      </c>
      <c r="E1329" s="255" t="s">
        <v>136</v>
      </c>
      <c r="F1329" s="254" t="s">
        <v>136</v>
      </c>
      <c r="G1329" s="254">
        <v>96012</v>
      </c>
      <c r="H1329" s="254" t="s">
        <v>5348</v>
      </c>
      <c r="I1329" s="254" t="s">
        <v>48</v>
      </c>
      <c r="J1329" s="254" t="s">
        <v>316</v>
      </c>
      <c r="K1329" s="255">
        <v>97.44</v>
      </c>
      <c r="L1329" s="254" t="s">
        <v>458</v>
      </c>
    </row>
    <row r="1330" spans="1:12" ht="13.5" x14ac:dyDescent="0.25">
      <c r="A1330" s="254" t="s">
        <v>5244</v>
      </c>
      <c r="B1330" s="254" t="s">
        <v>5243</v>
      </c>
      <c r="C1330" s="254" t="s">
        <v>5242</v>
      </c>
      <c r="D1330" s="254" t="s">
        <v>5241</v>
      </c>
      <c r="E1330" s="255" t="s">
        <v>136</v>
      </c>
      <c r="F1330" s="254" t="s">
        <v>136</v>
      </c>
      <c r="G1330" s="254">
        <v>96015</v>
      </c>
      <c r="H1330" s="254" t="s">
        <v>5347</v>
      </c>
      <c r="I1330" s="254" t="s">
        <v>48</v>
      </c>
      <c r="J1330" s="254" t="s">
        <v>459</v>
      </c>
      <c r="K1330" s="255">
        <v>23.32</v>
      </c>
      <c r="L1330" s="254" t="s">
        <v>458</v>
      </c>
    </row>
    <row r="1331" spans="1:12" ht="13.5" x14ac:dyDescent="0.25">
      <c r="A1331" s="254" t="s">
        <v>5244</v>
      </c>
      <c r="B1331" s="254" t="s">
        <v>5243</v>
      </c>
      <c r="C1331" s="254" t="s">
        <v>5242</v>
      </c>
      <c r="D1331" s="254" t="s">
        <v>5241</v>
      </c>
      <c r="E1331" s="255" t="s">
        <v>136</v>
      </c>
      <c r="F1331" s="254" t="s">
        <v>136</v>
      </c>
      <c r="G1331" s="254">
        <v>96016</v>
      </c>
      <c r="H1331" s="254" t="s">
        <v>5346</v>
      </c>
      <c r="I1331" s="254" t="s">
        <v>48</v>
      </c>
      <c r="J1331" s="254" t="s">
        <v>459</v>
      </c>
      <c r="K1331" s="255">
        <v>6.25</v>
      </c>
      <c r="L1331" s="254" t="s">
        <v>458</v>
      </c>
    </row>
    <row r="1332" spans="1:12" ht="13.5" x14ac:dyDescent="0.25">
      <c r="A1332" s="254" t="s">
        <v>5244</v>
      </c>
      <c r="B1332" s="254" t="s">
        <v>5243</v>
      </c>
      <c r="C1332" s="254" t="s">
        <v>5242</v>
      </c>
      <c r="D1332" s="254" t="s">
        <v>5241</v>
      </c>
      <c r="E1332" s="255" t="s">
        <v>136</v>
      </c>
      <c r="F1332" s="254" t="s">
        <v>136</v>
      </c>
      <c r="G1332" s="254">
        <v>96018</v>
      </c>
      <c r="H1332" s="254" t="s">
        <v>5345</v>
      </c>
      <c r="I1332" s="254" t="s">
        <v>48</v>
      </c>
      <c r="J1332" s="254" t="s">
        <v>459</v>
      </c>
      <c r="K1332" s="255">
        <v>25.51</v>
      </c>
      <c r="L1332" s="254" t="s">
        <v>458</v>
      </c>
    </row>
    <row r="1333" spans="1:12" ht="13.5" x14ac:dyDescent="0.25">
      <c r="A1333" s="254" t="s">
        <v>5244</v>
      </c>
      <c r="B1333" s="254" t="s">
        <v>5243</v>
      </c>
      <c r="C1333" s="254" t="s">
        <v>5242</v>
      </c>
      <c r="D1333" s="254" t="s">
        <v>5241</v>
      </c>
      <c r="E1333" s="255" t="s">
        <v>136</v>
      </c>
      <c r="F1333" s="254" t="s">
        <v>136</v>
      </c>
      <c r="G1333" s="254">
        <v>96019</v>
      </c>
      <c r="H1333" s="254" t="s">
        <v>5344</v>
      </c>
      <c r="I1333" s="254" t="s">
        <v>48</v>
      </c>
      <c r="J1333" s="254" t="s">
        <v>316</v>
      </c>
      <c r="K1333" s="255">
        <v>97.44</v>
      </c>
      <c r="L1333" s="254" t="s">
        <v>458</v>
      </c>
    </row>
    <row r="1334" spans="1:12" ht="13.5" x14ac:dyDescent="0.25">
      <c r="A1334" s="254" t="s">
        <v>5244</v>
      </c>
      <c r="B1334" s="254" t="s">
        <v>5243</v>
      </c>
      <c r="C1334" s="254" t="s">
        <v>5242</v>
      </c>
      <c r="D1334" s="254" t="s">
        <v>5241</v>
      </c>
      <c r="E1334" s="255" t="s">
        <v>136</v>
      </c>
      <c r="F1334" s="254" t="s">
        <v>136</v>
      </c>
      <c r="G1334" s="254">
        <v>96023</v>
      </c>
      <c r="H1334" s="254" t="s">
        <v>5343</v>
      </c>
      <c r="I1334" s="254" t="s">
        <v>48</v>
      </c>
      <c r="J1334" s="254" t="s">
        <v>459</v>
      </c>
      <c r="K1334" s="255">
        <v>17.98</v>
      </c>
      <c r="L1334" s="254" t="s">
        <v>458</v>
      </c>
    </row>
    <row r="1335" spans="1:12" ht="13.5" x14ac:dyDescent="0.25">
      <c r="A1335" s="254" t="s">
        <v>5244</v>
      </c>
      <c r="B1335" s="254" t="s">
        <v>5243</v>
      </c>
      <c r="C1335" s="254" t="s">
        <v>5242</v>
      </c>
      <c r="D1335" s="254" t="s">
        <v>5241</v>
      </c>
      <c r="E1335" s="255" t="s">
        <v>136</v>
      </c>
      <c r="F1335" s="254" t="s">
        <v>136</v>
      </c>
      <c r="G1335" s="254">
        <v>96024</v>
      </c>
      <c r="H1335" s="254" t="s">
        <v>5342</v>
      </c>
      <c r="I1335" s="254" t="s">
        <v>48</v>
      </c>
      <c r="J1335" s="254" t="s">
        <v>459</v>
      </c>
      <c r="K1335" s="255">
        <v>4.82</v>
      </c>
      <c r="L1335" s="254" t="s">
        <v>458</v>
      </c>
    </row>
    <row r="1336" spans="1:12" ht="13.5" x14ac:dyDescent="0.25">
      <c r="A1336" s="254" t="s">
        <v>5244</v>
      </c>
      <c r="B1336" s="254" t="s">
        <v>5243</v>
      </c>
      <c r="C1336" s="254" t="s">
        <v>5242</v>
      </c>
      <c r="D1336" s="254" t="s">
        <v>5241</v>
      </c>
      <c r="E1336" s="255" t="s">
        <v>136</v>
      </c>
      <c r="F1336" s="254" t="s">
        <v>136</v>
      </c>
      <c r="G1336" s="254">
        <v>96026</v>
      </c>
      <c r="H1336" s="254" t="s">
        <v>5341</v>
      </c>
      <c r="I1336" s="254" t="s">
        <v>48</v>
      </c>
      <c r="J1336" s="254" t="s">
        <v>459</v>
      </c>
      <c r="K1336" s="255">
        <v>19.670000000000002</v>
      </c>
      <c r="L1336" s="254" t="s">
        <v>458</v>
      </c>
    </row>
    <row r="1337" spans="1:12" ht="13.5" x14ac:dyDescent="0.25">
      <c r="A1337" s="254" t="s">
        <v>5244</v>
      </c>
      <c r="B1337" s="254" t="s">
        <v>5243</v>
      </c>
      <c r="C1337" s="254" t="s">
        <v>5242</v>
      </c>
      <c r="D1337" s="254" t="s">
        <v>5241</v>
      </c>
      <c r="E1337" s="255" t="s">
        <v>136</v>
      </c>
      <c r="F1337" s="254" t="s">
        <v>136</v>
      </c>
      <c r="G1337" s="254">
        <v>96027</v>
      </c>
      <c r="H1337" s="254" t="s">
        <v>5340</v>
      </c>
      <c r="I1337" s="254" t="s">
        <v>48</v>
      </c>
      <c r="J1337" s="254" t="s">
        <v>316</v>
      </c>
      <c r="K1337" s="255">
        <v>67.89</v>
      </c>
      <c r="L1337" s="254" t="s">
        <v>458</v>
      </c>
    </row>
    <row r="1338" spans="1:12" ht="13.5" x14ac:dyDescent="0.25">
      <c r="A1338" s="254" t="s">
        <v>5244</v>
      </c>
      <c r="B1338" s="254" t="s">
        <v>5243</v>
      </c>
      <c r="C1338" s="254" t="s">
        <v>5242</v>
      </c>
      <c r="D1338" s="254" t="s">
        <v>5241</v>
      </c>
      <c r="E1338" s="255" t="s">
        <v>136</v>
      </c>
      <c r="F1338" s="254" t="s">
        <v>136</v>
      </c>
      <c r="G1338" s="254">
        <v>96030</v>
      </c>
      <c r="H1338" s="254" t="s">
        <v>5339</v>
      </c>
      <c r="I1338" s="254" t="s">
        <v>48</v>
      </c>
      <c r="J1338" s="254" t="s">
        <v>459</v>
      </c>
      <c r="K1338" s="255">
        <v>33.26</v>
      </c>
      <c r="L1338" s="254" t="s">
        <v>458</v>
      </c>
    </row>
    <row r="1339" spans="1:12" ht="13.5" x14ac:dyDescent="0.25">
      <c r="A1339" s="254" t="s">
        <v>5244</v>
      </c>
      <c r="B1339" s="254" t="s">
        <v>5243</v>
      </c>
      <c r="C1339" s="254" t="s">
        <v>5242</v>
      </c>
      <c r="D1339" s="254" t="s">
        <v>5241</v>
      </c>
      <c r="E1339" s="255" t="s">
        <v>136</v>
      </c>
      <c r="F1339" s="254" t="s">
        <v>136</v>
      </c>
      <c r="G1339" s="254">
        <v>96031</v>
      </c>
      <c r="H1339" s="254" t="s">
        <v>5338</v>
      </c>
      <c r="I1339" s="254" t="s">
        <v>48</v>
      </c>
      <c r="J1339" s="254" t="s">
        <v>459</v>
      </c>
      <c r="K1339" s="255">
        <v>12.52</v>
      </c>
      <c r="L1339" s="254" t="s">
        <v>458</v>
      </c>
    </row>
    <row r="1340" spans="1:12" ht="13.5" x14ac:dyDescent="0.25">
      <c r="A1340" s="254" t="s">
        <v>5244</v>
      </c>
      <c r="B1340" s="254" t="s">
        <v>5243</v>
      </c>
      <c r="C1340" s="254" t="s">
        <v>5242</v>
      </c>
      <c r="D1340" s="254" t="s">
        <v>5241</v>
      </c>
      <c r="E1340" s="255" t="s">
        <v>136</v>
      </c>
      <c r="F1340" s="254" t="s">
        <v>136</v>
      </c>
      <c r="G1340" s="254">
        <v>96032</v>
      </c>
      <c r="H1340" s="254" t="s">
        <v>5337</v>
      </c>
      <c r="I1340" s="254" t="s">
        <v>48</v>
      </c>
      <c r="J1340" s="254" t="s">
        <v>459</v>
      </c>
      <c r="K1340" s="255">
        <v>5.03</v>
      </c>
      <c r="L1340" s="254" t="s">
        <v>458</v>
      </c>
    </row>
    <row r="1341" spans="1:12" ht="13.5" x14ac:dyDescent="0.25">
      <c r="A1341" s="254" t="s">
        <v>5244</v>
      </c>
      <c r="B1341" s="254" t="s">
        <v>5243</v>
      </c>
      <c r="C1341" s="254" t="s">
        <v>5242</v>
      </c>
      <c r="D1341" s="254" t="s">
        <v>5241</v>
      </c>
      <c r="E1341" s="255" t="s">
        <v>136</v>
      </c>
      <c r="F1341" s="254" t="s">
        <v>136</v>
      </c>
      <c r="G1341" s="254">
        <v>96033</v>
      </c>
      <c r="H1341" s="254" t="s">
        <v>5336</v>
      </c>
      <c r="I1341" s="254" t="s">
        <v>48</v>
      </c>
      <c r="J1341" s="254" t="s">
        <v>459</v>
      </c>
      <c r="K1341" s="255">
        <v>56.95</v>
      </c>
      <c r="L1341" s="254" t="s">
        <v>458</v>
      </c>
    </row>
    <row r="1342" spans="1:12" ht="13.5" x14ac:dyDescent="0.25">
      <c r="A1342" s="254" t="s">
        <v>5244</v>
      </c>
      <c r="B1342" s="254" t="s">
        <v>5243</v>
      </c>
      <c r="C1342" s="254" t="s">
        <v>5242</v>
      </c>
      <c r="D1342" s="254" t="s">
        <v>5241</v>
      </c>
      <c r="E1342" s="255" t="s">
        <v>136</v>
      </c>
      <c r="F1342" s="254" t="s">
        <v>136</v>
      </c>
      <c r="G1342" s="254">
        <v>96034</v>
      </c>
      <c r="H1342" s="254" t="s">
        <v>5335</v>
      </c>
      <c r="I1342" s="254" t="s">
        <v>48</v>
      </c>
      <c r="J1342" s="254" t="s">
        <v>316</v>
      </c>
      <c r="K1342" s="255">
        <v>142.91</v>
      </c>
      <c r="L1342" s="254" t="s">
        <v>458</v>
      </c>
    </row>
    <row r="1343" spans="1:12" ht="13.5" x14ac:dyDescent="0.25">
      <c r="A1343" s="254" t="s">
        <v>5244</v>
      </c>
      <c r="B1343" s="254" t="s">
        <v>5243</v>
      </c>
      <c r="C1343" s="254" t="s">
        <v>5242</v>
      </c>
      <c r="D1343" s="254" t="s">
        <v>5241</v>
      </c>
      <c r="E1343" s="255" t="s">
        <v>136</v>
      </c>
      <c r="F1343" s="254" t="s">
        <v>136</v>
      </c>
      <c r="G1343" s="254">
        <v>96053</v>
      </c>
      <c r="H1343" s="254" t="s">
        <v>5334</v>
      </c>
      <c r="I1343" s="254" t="s">
        <v>48</v>
      </c>
      <c r="J1343" s="254" t="s">
        <v>459</v>
      </c>
      <c r="K1343" s="255">
        <v>18.18</v>
      </c>
      <c r="L1343" s="254" t="s">
        <v>458</v>
      </c>
    </row>
    <row r="1344" spans="1:12" ht="13.5" x14ac:dyDescent="0.25">
      <c r="A1344" s="254" t="s">
        <v>5244</v>
      </c>
      <c r="B1344" s="254" t="s">
        <v>5243</v>
      </c>
      <c r="C1344" s="254" t="s">
        <v>5242</v>
      </c>
      <c r="D1344" s="254" t="s">
        <v>5241</v>
      </c>
      <c r="E1344" s="255" t="s">
        <v>136</v>
      </c>
      <c r="F1344" s="254" t="s">
        <v>136</v>
      </c>
      <c r="G1344" s="254">
        <v>96054</v>
      </c>
      <c r="H1344" s="254" t="s">
        <v>5333</v>
      </c>
      <c r="I1344" s="254" t="s">
        <v>48</v>
      </c>
      <c r="J1344" s="254" t="s">
        <v>459</v>
      </c>
      <c r="K1344" s="255">
        <v>29.69</v>
      </c>
      <c r="L1344" s="254" t="s">
        <v>458</v>
      </c>
    </row>
    <row r="1345" spans="1:12" ht="13.5" x14ac:dyDescent="0.25">
      <c r="A1345" s="254" t="s">
        <v>5244</v>
      </c>
      <c r="B1345" s="254" t="s">
        <v>5243</v>
      </c>
      <c r="C1345" s="254" t="s">
        <v>5242</v>
      </c>
      <c r="D1345" s="254" t="s">
        <v>5241</v>
      </c>
      <c r="E1345" s="255" t="s">
        <v>136</v>
      </c>
      <c r="F1345" s="254" t="s">
        <v>136</v>
      </c>
      <c r="G1345" s="254">
        <v>96055</v>
      </c>
      <c r="H1345" s="254" t="s">
        <v>5332</v>
      </c>
      <c r="I1345" s="254" t="s">
        <v>48</v>
      </c>
      <c r="J1345" s="254" t="s">
        <v>459</v>
      </c>
      <c r="K1345" s="255">
        <v>4.87</v>
      </c>
      <c r="L1345" s="254" t="s">
        <v>458</v>
      </c>
    </row>
    <row r="1346" spans="1:12" ht="13.5" x14ac:dyDescent="0.25">
      <c r="A1346" s="254" t="s">
        <v>5244</v>
      </c>
      <c r="B1346" s="254" t="s">
        <v>5243</v>
      </c>
      <c r="C1346" s="254" t="s">
        <v>5242</v>
      </c>
      <c r="D1346" s="254" t="s">
        <v>5241</v>
      </c>
      <c r="E1346" s="255" t="s">
        <v>136</v>
      </c>
      <c r="F1346" s="254" t="s">
        <v>136</v>
      </c>
      <c r="G1346" s="254">
        <v>96056</v>
      </c>
      <c r="H1346" s="254" t="s">
        <v>5331</v>
      </c>
      <c r="I1346" s="254" t="s">
        <v>48</v>
      </c>
      <c r="J1346" s="254" t="s">
        <v>459</v>
      </c>
      <c r="K1346" s="255">
        <v>19.89</v>
      </c>
      <c r="L1346" s="254" t="s">
        <v>458</v>
      </c>
    </row>
    <row r="1347" spans="1:12" ht="13.5" x14ac:dyDescent="0.25">
      <c r="A1347" s="254" t="s">
        <v>5244</v>
      </c>
      <c r="B1347" s="254" t="s">
        <v>5243</v>
      </c>
      <c r="C1347" s="254" t="s">
        <v>5242</v>
      </c>
      <c r="D1347" s="254" t="s">
        <v>5241</v>
      </c>
      <c r="E1347" s="255" t="s">
        <v>136</v>
      </c>
      <c r="F1347" s="254" t="s">
        <v>136</v>
      </c>
      <c r="G1347" s="254">
        <v>96057</v>
      </c>
      <c r="H1347" s="254" t="s">
        <v>5330</v>
      </c>
      <c r="I1347" s="254" t="s">
        <v>48</v>
      </c>
      <c r="J1347" s="254" t="s">
        <v>316</v>
      </c>
      <c r="K1347" s="255">
        <v>67.89</v>
      </c>
      <c r="L1347" s="254" t="s">
        <v>458</v>
      </c>
    </row>
    <row r="1348" spans="1:12" ht="13.5" x14ac:dyDescent="0.25">
      <c r="A1348" s="254" t="s">
        <v>5244</v>
      </c>
      <c r="B1348" s="254" t="s">
        <v>5243</v>
      </c>
      <c r="C1348" s="254" t="s">
        <v>5242</v>
      </c>
      <c r="D1348" s="254" t="s">
        <v>5241</v>
      </c>
      <c r="E1348" s="255" t="s">
        <v>136</v>
      </c>
      <c r="F1348" s="254" t="s">
        <v>136</v>
      </c>
      <c r="G1348" s="254">
        <v>96060</v>
      </c>
      <c r="H1348" s="254" t="s">
        <v>5329</v>
      </c>
      <c r="I1348" s="254" t="s">
        <v>48</v>
      </c>
      <c r="J1348" s="254" t="s">
        <v>459</v>
      </c>
      <c r="K1348" s="255">
        <v>5.79</v>
      </c>
      <c r="L1348" s="254" t="s">
        <v>458</v>
      </c>
    </row>
    <row r="1349" spans="1:12" ht="13.5" x14ac:dyDescent="0.25">
      <c r="A1349" s="254" t="s">
        <v>5244</v>
      </c>
      <c r="B1349" s="254" t="s">
        <v>5243</v>
      </c>
      <c r="C1349" s="254" t="s">
        <v>5242</v>
      </c>
      <c r="D1349" s="254" t="s">
        <v>5241</v>
      </c>
      <c r="E1349" s="255" t="s">
        <v>136</v>
      </c>
      <c r="F1349" s="254" t="s">
        <v>136</v>
      </c>
      <c r="G1349" s="254">
        <v>96061</v>
      </c>
      <c r="H1349" s="254" t="s">
        <v>5328</v>
      </c>
      <c r="I1349" s="254" t="s">
        <v>48</v>
      </c>
      <c r="J1349" s="254" t="s">
        <v>459</v>
      </c>
      <c r="K1349" s="255">
        <v>37.119999999999997</v>
      </c>
      <c r="L1349" s="254" t="s">
        <v>458</v>
      </c>
    </row>
    <row r="1350" spans="1:12" ht="13.5" x14ac:dyDescent="0.25">
      <c r="A1350" s="254" t="s">
        <v>5244</v>
      </c>
      <c r="B1350" s="254" t="s">
        <v>5243</v>
      </c>
      <c r="C1350" s="254" t="s">
        <v>5242</v>
      </c>
      <c r="D1350" s="254" t="s">
        <v>5241</v>
      </c>
      <c r="E1350" s="255" t="s">
        <v>136</v>
      </c>
      <c r="F1350" s="254" t="s">
        <v>136</v>
      </c>
      <c r="G1350" s="254">
        <v>96062</v>
      </c>
      <c r="H1350" s="254" t="s">
        <v>5327</v>
      </c>
      <c r="I1350" s="254" t="s">
        <v>48</v>
      </c>
      <c r="J1350" s="254" t="s">
        <v>316</v>
      </c>
      <c r="K1350" s="255">
        <v>40.15</v>
      </c>
      <c r="L1350" s="254" t="s">
        <v>458</v>
      </c>
    </row>
    <row r="1351" spans="1:12" ht="13.5" x14ac:dyDescent="0.25">
      <c r="A1351" s="254" t="s">
        <v>5244</v>
      </c>
      <c r="B1351" s="254" t="s">
        <v>5243</v>
      </c>
      <c r="C1351" s="254" t="s">
        <v>5242</v>
      </c>
      <c r="D1351" s="254" t="s">
        <v>5241</v>
      </c>
      <c r="E1351" s="255" t="s">
        <v>136</v>
      </c>
      <c r="F1351" s="254" t="s">
        <v>136</v>
      </c>
      <c r="G1351" s="254">
        <v>96241</v>
      </c>
      <c r="H1351" s="254" t="s">
        <v>5326</v>
      </c>
      <c r="I1351" s="254" t="s">
        <v>48</v>
      </c>
      <c r="J1351" s="254" t="s">
        <v>459</v>
      </c>
      <c r="K1351" s="255">
        <v>25.92</v>
      </c>
      <c r="L1351" s="254" t="s">
        <v>458</v>
      </c>
    </row>
    <row r="1352" spans="1:12" ht="13.5" x14ac:dyDescent="0.25">
      <c r="A1352" s="254" t="s">
        <v>5244</v>
      </c>
      <c r="B1352" s="254" t="s">
        <v>5243</v>
      </c>
      <c r="C1352" s="254" t="s">
        <v>5242</v>
      </c>
      <c r="D1352" s="254" t="s">
        <v>5241</v>
      </c>
      <c r="E1352" s="255" t="s">
        <v>136</v>
      </c>
      <c r="F1352" s="254" t="s">
        <v>136</v>
      </c>
      <c r="G1352" s="254">
        <v>96242</v>
      </c>
      <c r="H1352" s="254" t="s">
        <v>5325</v>
      </c>
      <c r="I1352" s="254" t="s">
        <v>48</v>
      </c>
      <c r="J1352" s="254" t="s">
        <v>459</v>
      </c>
      <c r="K1352" s="255">
        <v>6.85</v>
      </c>
      <c r="L1352" s="254" t="s">
        <v>458</v>
      </c>
    </row>
    <row r="1353" spans="1:12" ht="13.5" x14ac:dyDescent="0.25">
      <c r="A1353" s="254" t="s">
        <v>5244</v>
      </c>
      <c r="B1353" s="254" t="s">
        <v>5243</v>
      </c>
      <c r="C1353" s="254" t="s">
        <v>5242</v>
      </c>
      <c r="D1353" s="254" t="s">
        <v>5241</v>
      </c>
      <c r="E1353" s="255" t="s">
        <v>136</v>
      </c>
      <c r="F1353" s="254" t="s">
        <v>136</v>
      </c>
      <c r="G1353" s="254">
        <v>96243</v>
      </c>
      <c r="H1353" s="254" t="s">
        <v>5324</v>
      </c>
      <c r="I1353" s="254" t="s">
        <v>48</v>
      </c>
      <c r="J1353" s="254" t="s">
        <v>459</v>
      </c>
      <c r="K1353" s="255">
        <v>32.4</v>
      </c>
      <c r="L1353" s="254" t="s">
        <v>458</v>
      </c>
    </row>
    <row r="1354" spans="1:12" ht="13.5" x14ac:dyDescent="0.25">
      <c r="A1354" s="254" t="s">
        <v>5244</v>
      </c>
      <c r="B1354" s="254" t="s">
        <v>5243</v>
      </c>
      <c r="C1354" s="254" t="s">
        <v>5242</v>
      </c>
      <c r="D1354" s="254" t="s">
        <v>5241</v>
      </c>
      <c r="E1354" s="255" t="s">
        <v>136</v>
      </c>
      <c r="F1354" s="254" t="s">
        <v>136</v>
      </c>
      <c r="G1354" s="254">
        <v>96244</v>
      </c>
      <c r="H1354" s="254" t="s">
        <v>5323</v>
      </c>
      <c r="I1354" s="254" t="s">
        <v>48</v>
      </c>
      <c r="J1354" s="254" t="s">
        <v>316</v>
      </c>
      <c r="K1354" s="255">
        <v>17.54</v>
      </c>
      <c r="L1354" s="254" t="s">
        <v>458</v>
      </c>
    </row>
    <row r="1355" spans="1:12" ht="13.5" x14ac:dyDescent="0.25">
      <c r="A1355" s="254" t="s">
        <v>5244</v>
      </c>
      <c r="B1355" s="254" t="s">
        <v>5243</v>
      </c>
      <c r="C1355" s="254" t="s">
        <v>5242</v>
      </c>
      <c r="D1355" s="254" t="s">
        <v>5241</v>
      </c>
      <c r="E1355" s="255" t="s">
        <v>136</v>
      </c>
      <c r="F1355" s="254" t="s">
        <v>136</v>
      </c>
      <c r="G1355" s="254">
        <v>96301</v>
      </c>
      <c r="H1355" s="254" t="s">
        <v>5322</v>
      </c>
      <c r="I1355" s="254" t="s">
        <v>48</v>
      </c>
      <c r="J1355" s="254" t="s">
        <v>316</v>
      </c>
      <c r="K1355" s="255">
        <v>49.5</v>
      </c>
      <c r="L1355" s="254" t="s">
        <v>458</v>
      </c>
    </row>
    <row r="1356" spans="1:12" ht="13.5" x14ac:dyDescent="0.25">
      <c r="A1356" s="254" t="s">
        <v>5244</v>
      </c>
      <c r="B1356" s="254" t="s">
        <v>5243</v>
      </c>
      <c r="C1356" s="254" t="s">
        <v>5242</v>
      </c>
      <c r="D1356" s="254" t="s">
        <v>5241</v>
      </c>
      <c r="E1356" s="255" t="s">
        <v>136</v>
      </c>
      <c r="F1356" s="254" t="s">
        <v>136</v>
      </c>
      <c r="G1356" s="254">
        <v>96457</v>
      </c>
      <c r="H1356" s="254" t="s">
        <v>5321</v>
      </c>
      <c r="I1356" s="254" t="s">
        <v>48</v>
      </c>
      <c r="J1356" s="254" t="s">
        <v>316</v>
      </c>
      <c r="K1356" s="255">
        <v>64.34</v>
      </c>
      <c r="L1356" s="254" t="s">
        <v>458</v>
      </c>
    </row>
    <row r="1357" spans="1:12" ht="13.5" x14ac:dyDescent="0.25">
      <c r="A1357" s="254" t="s">
        <v>5244</v>
      </c>
      <c r="B1357" s="254" t="s">
        <v>5243</v>
      </c>
      <c r="C1357" s="254" t="s">
        <v>5242</v>
      </c>
      <c r="D1357" s="254" t="s">
        <v>5241</v>
      </c>
      <c r="E1357" s="255" t="s">
        <v>136</v>
      </c>
      <c r="F1357" s="254" t="s">
        <v>136</v>
      </c>
      <c r="G1357" s="254">
        <v>96458</v>
      </c>
      <c r="H1357" s="254" t="s">
        <v>5320</v>
      </c>
      <c r="I1357" s="254" t="s">
        <v>48</v>
      </c>
      <c r="J1357" s="254" t="s">
        <v>459</v>
      </c>
      <c r="K1357" s="255">
        <v>66.55</v>
      </c>
      <c r="L1357" s="254" t="s">
        <v>458</v>
      </c>
    </row>
    <row r="1358" spans="1:12" ht="13.5" x14ac:dyDescent="0.25">
      <c r="A1358" s="254" t="s">
        <v>5244</v>
      </c>
      <c r="B1358" s="254" t="s">
        <v>5243</v>
      </c>
      <c r="C1358" s="254" t="s">
        <v>5242</v>
      </c>
      <c r="D1358" s="254" t="s">
        <v>5241</v>
      </c>
      <c r="E1358" s="255" t="s">
        <v>136</v>
      </c>
      <c r="F1358" s="254" t="s">
        <v>136</v>
      </c>
      <c r="G1358" s="254">
        <v>96459</v>
      </c>
      <c r="H1358" s="254" t="s">
        <v>5319</v>
      </c>
      <c r="I1358" s="254" t="s">
        <v>48</v>
      </c>
      <c r="J1358" s="254" t="s">
        <v>459</v>
      </c>
      <c r="K1358" s="255">
        <v>14.26</v>
      </c>
      <c r="L1358" s="254" t="s">
        <v>458</v>
      </c>
    </row>
    <row r="1359" spans="1:12" ht="13.5" x14ac:dyDescent="0.25">
      <c r="A1359" s="254" t="s">
        <v>5244</v>
      </c>
      <c r="B1359" s="254" t="s">
        <v>5243</v>
      </c>
      <c r="C1359" s="254" t="s">
        <v>5242</v>
      </c>
      <c r="D1359" s="254" t="s">
        <v>5241</v>
      </c>
      <c r="E1359" s="255" t="s">
        <v>136</v>
      </c>
      <c r="F1359" s="254" t="s">
        <v>136</v>
      </c>
      <c r="G1359" s="254">
        <v>96460</v>
      </c>
      <c r="H1359" s="254" t="s">
        <v>5318</v>
      </c>
      <c r="I1359" s="254" t="s">
        <v>48</v>
      </c>
      <c r="J1359" s="254" t="s">
        <v>459</v>
      </c>
      <c r="K1359" s="255">
        <v>53.18</v>
      </c>
      <c r="L1359" s="254" t="s">
        <v>458</v>
      </c>
    </row>
    <row r="1360" spans="1:12" ht="13.5" x14ac:dyDescent="0.25">
      <c r="A1360" s="254" t="s">
        <v>5244</v>
      </c>
      <c r="B1360" s="254" t="s">
        <v>5243</v>
      </c>
      <c r="C1360" s="254" t="s">
        <v>5242</v>
      </c>
      <c r="D1360" s="254" t="s">
        <v>5241</v>
      </c>
      <c r="E1360" s="255" t="s">
        <v>136</v>
      </c>
      <c r="F1360" s="254" t="s">
        <v>136</v>
      </c>
      <c r="G1360" s="254">
        <v>98760</v>
      </c>
      <c r="H1360" s="254" t="s">
        <v>5317</v>
      </c>
      <c r="I1360" s="254" t="s">
        <v>48</v>
      </c>
      <c r="J1360" s="254" t="s">
        <v>316</v>
      </c>
      <c r="K1360" s="255">
        <v>0.08</v>
      </c>
      <c r="L1360" s="254" t="s">
        <v>458</v>
      </c>
    </row>
    <row r="1361" spans="1:12" ht="13.5" x14ac:dyDescent="0.25">
      <c r="A1361" s="254" t="s">
        <v>5244</v>
      </c>
      <c r="B1361" s="254" t="s">
        <v>5243</v>
      </c>
      <c r="C1361" s="254" t="s">
        <v>5242</v>
      </c>
      <c r="D1361" s="254" t="s">
        <v>5241</v>
      </c>
      <c r="E1361" s="255" t="s">
        <v>136</v>
      </c>
      <c r="F1361" s="254" t="s">
        <v>136</v>
      </c>
      <c r="G1361" s="254">
        <v>98761</v>
      </c>
      <c r="H1361" s="254" t="s">
        <v>5316</v>
      </c>
      <c r="I1361" s="254" t="s">
        <v>48</v>
      </c>
      <c r="J1361" s="254" t="s">
        <v>316</v>
      </c>
      <c r="K1361" s="255">
        <v>0.01</v>
      </c>
      <c r="L1361" s="254" t="s">
        <v>458</v>
      </c>
    </row>
    <row r="1362" spans="1:12" ht="13.5" x14ac:dyDescent="0.25">
      <c r="A1362" s="254" t="s">
        <v>5244</v>
      </c>
      <c r="B1362" s="254" t="s">
        <v>5243</v>
      </c>
      <c r="C1362" s="254" t="s">
        <v>5242</v>
      </c>
      <c r="D1362" s="254" t="s">
        <v>5241</v>
      </c>
      <c r="E1362" s="255" t="s">
        <v>136</v>
      </c>
      <c r="F1362" s="254" t="s">
        <v>136</v>
      </c>
      <c r="G1362" s="254">
        <v>98762</v>
      </c>
      <c r="H1362" s="254" t="s">
        <v>5315</v>
      </c>
      <c r="I1362" s="254" t="s">
        <v>48</v>
      </c>
      <c r="J1362" s="254" t="s">
        <v>316</v>
      </c>
      <c r="K1362" s="255">
        <v>0.1</v>
      </c>
      <c r="L1362" s="254" t="s">
        <v>458</v>
      </c>
    </row>
    <row r="1363" spans="1:12" ht="13.5" x14ac:dyDescent="0.25">
      <c r="A1363" s="254" t="s">
        <v>5244</v>
      </c>
      <c r="B1363" s="254" t="s">
        <v>5243</v>
      </c>
      <c r="C1363" s="254" t="s">
        <v>5242</v>
      </c>
      <c r="D1363" s="254" t="s">
        <v>5241</v>
      </c>
      <c r="E1363" s="255" t="s">
        <v>136</v>
      </c>
      <c r="F1363" s="254" t="s">
        <v>136</v>
      </c>
      <c r="G1363" s="254">
        <v>98763</v>
      </c>
      <c r="H1363" s="254" t="s">
        <v>5314</v>
      </c>
      <c r="I1363" s="254" t="s">
        <v>48</v>
      </c>
      <c r="J1363" s="254" t="s">
        <v>133</v>
      </c>
      <c r="K1363" s="255">
        <v>4.91</v>
      </c>
      <c r="L1363" s="254" t="s">
        <v>458</v>
      </c>
    </row>
    <row r="1364" spans="1:12" ht="13.5" x14ac:dyDescent="0.25">
      <c r="A1364" s="254" t="s">
        <v>5244</v>
      </c>
      <c r="B1364" s="254" t="s">
        <v>5243</v>
      </c>
      <c r="C1364" s="254" t="s">
        <v>5242</v>
      </c>
      <c r="D1364" s="254" t="s">
        <v>5241</v>
      </c>
      <c r="E1364" s="255" t="s">
        <v>136</v>
      </c>
      <c r="F1364" s="254" t="s">
        <v>136</v>
      </c>
      <c r="G1364" s="254">
        <v>99829</v>
      </c>
      <c r="H1364" s="254" t="s">
        <v>5313</v>
      </c>
      <c r="I1364" s="254" t="s">
        <v>48</v>
      </c>
      <c r="J1364" s="254" t="s">
        <v>316</v>
      </c>
      <c r="K1364" s="255">
        <v>0.19</v>
      </c>
      <c r="L1364" s="254" t="s">
        <v>458</v>
      </c>
    </row>
    <row r="1365" spans="1:12" ht="13.5" x14ac:dyDescent="0.25">
      <c r="A1365" s="254" t="s">
        <v>5244</v>
      </c>
      <c r="B1365" s="254" t="s">
        <v>5243</v>
      </c>
      <c r="C1365" s="254" t="s">
        <v>5242</v>
      </c>
      <c r="D1365" s="254" t="s">
        <v>5241</v>
      </c>
      <c r="E1365" s="255" t="s">
        <v>136</v>
      </c>
      <c r="F1365" s="254" t="s">
        <v>136</v>
      </c>
      <c r="G1365" s="254">
        <v>99830</v>
      </c>
      <c r="H1365" s="254" t="s">
        <v>5312</v>
      </c>
      <c r="I1365" s="254" t="s">
        <v>48</v>
      </c>
      <c r="J1365" s="254" t="s">
        <v>316</v>
      </c>
      <c r="K1365" s="255">
        <v>0.04</v>
      </c>
      <c r="L1365" s="254" t="s">
        <v>458</v>
      </c>
    </row>
    <row r="1366" spans="1:12" ht="13.5" x14ac:dyDescent="0.25">
      <c r="A1366" s="254" t="s">
        <v>5244</v>
      </c>
      <c r="B1366" s="254" t="s">
        <v>5243</v>
      </c>
      <c r="C1366" s="254" t="s">
        <v>5242</v>
      </c>
      <c r="D1366" s="254" t="s">
        <v>5241</v>
      </c>
      <c r="E1366" s="255" t="s">
        <v>136</v>
      </c>
      <c r="F1366" s="254" t="s">
        <v>136</v>
      </c>
      <c r="G1366" s="254">
        <v>99831</v>
      </c>
      <c r="H1366" s="254" t="s">
        <v>5311</v>
      </c>
      <c r="I1366" s="254" t="s">
        <v>48</v>
      </c>
      <c r="J1366" s="254" t="s">
        <v>316</v>
      </c>
      <c r="K1366" s="255">
        <v>0.14000000000000001</v>
      </c>
      <c r="L1366" s="254" t="s">
        <v>458</v>
      </c>
    </row>
    <row r="1367" spans="1:12" ht="13.5" x14ac:dyDescent="0.25">
      <c r="A1367" s="254" t="s">
        <v>5244</v>
      </c>
      <c r="B1367" s="254" t="s">
        <v>5243</v>
      </c>
      <c r="C1367" s="254" t="s">
        <v>5242</v>
      </c>
      <c r="D1367" s="254" t="s">
        <v>5241</v>
      </c>
      <c r="E1367" s="255" t="s">
        <v>136</v>
      </c>
      <c r="F1367" s="254" t="s">
        <v>136</v>
      </c>
      <c r="G1367" s="254">
        <v>99832</v>
      </c>
      <c r="H1367" s="254" t="s">
        <v>5310</v>
      </c>
      <c r="I1367" s="254" t="s">
        <v>48</v>
      </c>
      <c r="J1367" s="254" t="s">
        <v>133</v>
      </c>
      <c r="K1367" s="255">
        <v>2</v>
      </c>
      <c r="L1367" s="254" t="s">
        <v>458</v>
      </c>
    </row>
    <row r="1368" spans="1:12" ht="13.5" x14ac:dyDescent="0.25">
      <c r="A1368" s="254" t="s">
        <v>5244</v>
      </c>
      <c r="B1368" s="254" t="s">
        <v>5243</v>
      </c>
      <c r="C1368" s="254" t="s">
        <v>5242</v>
      </c>
      <c r="D1368" s="254" t="s">
        <v>5241</v>
      </c>
      <c r="E1368" s="255" t="s">
        <v>136</v>
      </c>
      <c r="F1368" s="254" t="s">
        <v>136</v>
      </c>
      <c r="G1368" s="254">
        <v>100637</v>
      </c>
      <c r="H1368" s="254" t="s">
        <v>5309</v>
      </c>
      <c r="I1368" s="254" t="s">
        <v>48</v>
      </c>
      <c r="J1368" s="254" t="s">
        <v>459</v>
      </c>
      <c r="K1368" s="255">
        <v>214.66</v>
      </c>
      <c r="L1368" s="254" t="s">
        <v>458</v>
      </c>
    </row>
    <row r="1369" spans="1:12" ht="13.5" x14ac:dyDescent="0.25">
      <c r="A1369" s="254" t="s">
        <v>5244</v>
      </c>
      <c r="B1369" s="254" t="s">
        <v>5243</v>
      </c>
      <c r="C1369" s="254" t="s">
        <v>5242</v>
      </c>
      <c r="D1369" s="254" t="s">
        <v>5241</v>
      </c>
      <c r="E1369" s="255" t="s">
        <v>136</v>
      </c>
      <c r="F1369" s="254" t="s">
        <v>136</v>
      </c>
      <c r="G1369" s="254">
        <v>100638</v>
      </c>
      <c r="H1369" s="254" t="s">
        <v>5308</v>
      </c>
      <c r="I1369" s="254" t="s">
        <v>48</v>
      </c>
      <c r="J1369" s="254" t="s">
        <v>459</v>
      </c>
      <c r="K1369" s="255">
        <v>65.98</v>
      </c>
      <c r="L1369" s="254" t="s">
        <v>458</v>
      </c>
    </row>
    <row r="1370" spans="1:12" ht="13.5" x14ac:dyDescent="0.25">
      <c r="A1370" s="254" t="s">
        <v>5244</v>
      </c>
      <c r="B1370" s="254" t="s">
        <v>5243</v>
      </c>
      <c r="C1370" s="254" t="s">
        <v>5242</v>
      </c>
      <c r="D1370" s="254" t="s">
        <v>5241</v>
      </c>
      <c r="E1370" s="255" t="s">
        <v>136</v>
      </c>
      <c r="F1370" s="254" t="s">
        <v>136</v>
      </c>
      <c r="G1370" s="254">
        <v>100639</v>
      </c>
      <c r="H1370" s="254" t="s">
        <v>5307</v>
      </c>
      <c r="I1370" s="254" t="s">
        <v>48</v>
      </c>
      <c r="J1370" s="254" t="s">
        <v>459</v>
      </c>
      <c r="K1370" s="255">
        <v>268.52999999999997</v>
      </c>
      <c r="L1370" s="254" t="s">
        <v>458</v>
      </c>
    </row>
    <row r="1371" spans="1:12" ht="13.5" x14ac:dyDescent="0.25">
      <c r="A1371" s="254" t="s">
        <v>5244</v>
      </c>
      <c r="B1371" s="254" t="s">
        <v>5243</v>
      </c>
      <c r="C1371" s="254" t="s">
        <v>5242</v>
      </c>
      <c r="D1371" s="254" t="s">
        <v>5241</v>
      </c>
      <c r="E1371" s="255" t="s">
        <v>136</v>
      </c>
      <c r="F1371" s="254" t="s">
        <v>136</v>
      </c>
      <c r="G1371" s="254">
        <v>100640</v>
      </c>
      <c r="H1371" s="254" t="s">
        <v>5306</v>
      </c>
      <c r="I1371" s="254" t="s">
        <v>48</v>
      </c>
      <c r="J1371" s="254" t="s">
        <v>316</v>
      </c>
      <c r="K1371" s="257">
        <v>4341.6000000000004</v>
      </c>
      <c r="L1371" s="254" t="s">
        <v>458</v>
      </c>
    </row>
    <row r="1372" spans="1:12" ht="13.5" x14ac:dyDescent="0.25">
      <c r="A1372" s="254" t="s">
        <v>5244</v>
      </c>
      <c r="B1372" s="254" t="s">
        <v>5243</v>
      </c>
      <c r="C1372" s="254" t="s">
        <v>5242</v>
      </c>
      <c r="D1372" s="254" t="s">
        <v>5241</v>
      </c>
      <c r="E1372" s="255" t="s">
        <v>136</v>
      </c>
      <c r="F1372" s="254" t="s">
        <v>136</v>
      </c>
      <c r="G1372" s="254">
        <v>100643</v>
      </c>
      <c r="H1372" s="254" t="s">
        <v>5305</v>
      </c>
      <c r="I1372" s="254" t="s">
        <v>48</v>
      </c>
      <c r="J1372" s="254" t="s">
        <v>459</v>
      </c>
      <c r="K1372" s="255">
        <v>439.84</v>
      </c>
      <c r="L1372" s="254" t="s">
        <v>458</v>
      </c>
    </row>
    <row r="1373" spans="1:12" ht="13.5" x14ac:dyDescent="0.25">
      <c r="A1373" s="254" t="s">
        <v>5244</v>
      </c>
      <c r="B1373" s="254" t="s">
        <v>5243</v>
      </c>
      <c r="C1373" s="254" t="s">
        <v>5242</v>
      </c>
      <c r="D1373" s="254" t="s">
        <v>5241</v>
      </c>
      <c r="E1373" s="255" t="s">
        <v>136</v>
      </c>
      <c r="F1373" s="254" t="s">
        <v>136</v>
      </c>
      <c r="G1373" s="254">
        <v>100644</v>
      </c>
      <c r="H1373" s="254" t="s">
        <v>5304</v>
      </c>
      <c r="I1373" s="254" t="s">
        <v>48</v>
      </c>
      <c r="J1373" s="254" t="s">
        <v>459</v>
      </c>
      <c r="K1373" s="255">
        <v>155.04</v>
      </c>
      <c r="L1373" s="254" t="s">
        <v>458</v>
      </c>
    </row>
    <row r="1374" spans="1:12" ht="13.5" x14ac:dyDescent="0.25">
      <c r="A1374" s="254" t="s">
        <v>5244</v>
      </c>
      <c r="B1374" s="254" t="s">
        <v>5243</v>
      </c>
      <c r="C1374" s="254" t="s">
        <v>5242</v>
      </c>
      <c r="D1374" s="254" t="s">
        <v>5241</v>
      </c>
      <c r="E1374" s="255" t="s">
        <v>136</v>
      </c>
      <c r="F1374" s="254" t="s">
        <v>136</v>
      </c>
      <c r="G1374" s="254">
        <v>100645</v>
      </c>
      <c r="H1374" s="254" t="s">
        <v>5303</v>
      </c>
      <c r="I1374" s="254" t="s">
        <v>48</v>
      </c>
      <c r="J1374" s="254" t="s">
        <v>459</v>
      </c>
      <c r="K1374" s="255">
        <v>707.05</v>
      </c>
      <c r="L1374" s="254" t="s">
        <v>458</v>
      </c>
    </row>
    <row r="1375" spans="1:12" ht="13.5" x14ac:dyDescent="0.25">
      <c r="A1375" s="254" t="s">
        <v>5244</v>
      </c>
      <c r="B1375" s="254" t="s">
        <v>5243</v>
      </c>
      <c r="C1375" s="254" t="s">
        <v>5242</v>
      </c>
      <c r="D1375" s="254" t="s">
        <v>5241</v>
      </c>
      <c r="E1375" s="255" t="s">
        <v>136</v>
      </c>
      <c r="F1375" s="254" t="s">
        <v>136</v>
      </c>
      <c r="G1375" s="254">
        <v>100646</v>
      </c>
      <c r="H1375" s="254" t="s">
        <v>5302</v>
      </c>
      <c r="I1375" s="254" t="s">
        <v>48</v>
      </c>
      <c r="J1375" s="254" t="s">
        <v>316</v>
      </c>
      <c r="K1375" s="257">
        <v>5427</v>
      </c>
      <c r="L1375" s="254" t="s">
        <v>458</v>
      </c>
    </row>
    <row r="1376" spans="1:12" ht="13.5" x14ac:dyDescent="0.25">
      <c r="A1376" s="254" t="s">
        <v>5244</v>
      </c>
      <c r="B1376" s="254" t="s">
        <v>5243</v>
      </c>
      <c r="C1376" s="254" t="s">
        <v>5242</v>
      </c>
      <c r="D1376" s="254" t="s">
        <v>5241</v>
      </c>
      <c r="E1376" s="255" t="s">
        <v>136</v>
      </c>
      <c r="F1376" s="254" t="s">
        <v>136</v>
      </c>
      <c r="G1376" s="254">
        <v>102270</v>
      </c>
      <c r="H1376" s="254" t="s">
        <v>5301</v>
      </c>
      <c r="I1376" s="254" t="s">
        <v>48</v>
      </c>
      <c r="J1376" s="254" t="s">
        <v>316</v>
      </c>
      <c r="K1376" s="255">
        <v>0.79</v>
      </c>
      <c r="L1376" s="254" t="s">
        <v>458</v>
      </c>
    </row>
    <row r="1377" spans="1:12" ht="13.5" x14ac:dyDescent="0.25">
      <c r="A1377" s="254" t="s">
        <v>5244</v>
      </c>
      <c r="B1377" s="254" t="s">
        <v>5243</v>
      </c>
      <c r="C1377" s="254" t="s">
        <v>5242</v>
      </c>
      <c r="D1377" s="254" t="s">
        <v>5241</v>
      </c>
      <c r="E1377" s="255" t="s">
        <v>136</v>
      </c>
      <c r="F1377" s="254" t="s">
        <v>136</v>
      </c>
      <c r="G1377" s="254">
        <v>102271</v>
      </c>
      <c r="H1377" s="254" t="s">
        <v>5300</v>
      </c>
      <c r="I1377" s="254" t="s">
        <v>48</v>
      </c>
      <c r="J1377" s="254" t="s">
        <v>316</v>
      </c>
      <c r="K1377" s="255">
        <v>0.18</v>
      </c>
      <c r="L1377" s="254" t="s">
        <v>458</v>
      </c>
    </row>
    <row r="1378" spans="1:12" ht="13.5" x14ac:dyDescent="0.25">
      <c r="A1378" s="254" t="s">
        <v>5244</v>
      </c>
      <c r="B1378" s="254" t="s">
        <v>5243</v>
      </c>
      <c r="C1378" s="254" t="s">
        <v>5242</v>
      </c>
      <c r="D1378" s="254" t="s">
        <v>5241</v>
      </c>
      <c r="E1378" s="255" t="s">
        <v>136</v>
      </c>
      <c r="F1378" s="254" t="s">
        <v>136</v>
      </c>
      <c r="G1378" s="254">
        <v>102272</v>
      </c>
      <c r="H1378" s="254" t="s">
        <v>5299</v>
      </c>
      <c r="I1378" s="254" t="s">
        <v>48</v>
      </c>
      <c r="J1378" s="254" t="s">
        <v>316</v>
      </c>
      <c r="K1378" s="255">
        <v>0.99</v>
      </c>
      <c r="L1378" s="254" t="s">
        <v>458</v>
      </c>
    </row>
    <row r="1379" spans="1:12" ht="13.5" x14ac:dyDescent="0.25">
      <c r="A1379" s="254" t="s">
        <v>5244</v>
      </c>
      <c r="B1379" s="254" t="s">
        <v>5243</v>
      </c>
      <c r="C1379" s="254" t="s">
        <v>5242</v>
      </c>
      <c r="D1379" s="254" t="s">
        <v>5241</v>
      </c>
      <c r="E1379" s="255" t="s">
        <v>136</v>
      </c>
      <c r="F1379" s="254" t="s">
        <v>136</v>
      </c>
      <c r="G1379" s="254">
        <v>102273</v>
      </c>
      <c r="H1379" s="254" t="s">
        <v>5298</v>
      </c>
      <c r="I1379" s="254" t="s">
        <v>48</v>
      </c>
      <c r="J1379" s="254" t="s">
        <v>133</v>
      </c>
      <c r="K1379" s="255">
        <v>1.81</v>
      </c>
      <c r="L1379" s="254" t="s">
        <v>458</v>
      </c>
    </row>
    <row r="1380" spans="1:12" ht="13.5" x14ac:dyDescent="0.25">
      <c r="A1380" s="254" t="s">
        <v>5244</v>
      </c>
      <c r="B1380" s="254" t="s">
        <v>5243</v>
      </c>
      <c r="C1380" s="254" t="s">
        <v>5242</v>
      </c>
      <c r="D1380" s="254" t="s">
        <v>5241</v>
      </c>
      <c r="E1380" s="255" t="s">
        <v>136</v>
      </c>
      <c r="F1380" s="254" t="s">
        <v>136</v>
      </c>
      <c r="G1380" s="254">
        <v>102809</v>
      </c>
      <c r="H1380" s="254" t="s">
        <v>5297</v>
      </c>
      <c r="I1380" s="254" t="s">
        <v>48</v>
      </c>
      <c r="J1380" s="254" t="s">
        <v>316</v>
      </c>
      <c r="K1380" s="255">
        <v>19.04</v>
      </c>
      <c r="L1380" s="254" t="s">
        <v>458</v>
      </c>
    </row>
    <row r="1381" spans="1:12" ht="13.5" x14ac:dyDescent="0.25">
      <c r="A1381" s="254" t="s">
        <v>5244</v>
      </c>
      <c r="B1381" s="254" t="s">
        <v>5243</v>
      </c>
      <c r="C1381" s="254" t="s">
        <v>5242</v>
      </c>
      <c r="D1381" s="254" t="s">
        <v>5241</v>
      </c>
      <c r="E1381" s="255" t="s">
        <v>136</v>
      </c>
      <c r="F1381" s="254" t="s">
        <v>136</v>
      </c>
      <c r="G1381" s="254">
        <v>102815</v>
      </c>
      <c r="H1381" s="254" t="s">
        <v>5296</v>
      </c>
      <c r="I1381" s="254" t="s">
        <v>48</v>
      </c>
      <c r="J1381" s="254" t="s">
        <v>133</v>
      </c>
      <c r="K1381" s="255">
        <v>3.63</v>
      </c>
      <c r="L1381" s="254" t="s">
        <v>458</v>
      </c>
    </row>
    <row r="1382" spans="1:12" ht="13.5" x14ac:dyDescent="0.25">
      <c r="A1382" s="254" t="s">
        <v>5244</v>
      </c>
      <c r="B1382" s="254" t="s">
        <v>5243</v>
      </c>
      <c r="C1382" s="254" t="s">
        <v>5242</v>
      </c>
      <c r="D1382" s="254" t="s">
        <v>5241</v>
      </c>
      <c r="E1382" s="255" t="s">
        <v>136</v>
      </c>
      <c r="F1382" s="254" t="s">
        <v>136</v>
      </c>
      <c r="G1382" s="254">
        <v>102826</v>
      </c>
      <c r="H1382" s="254" t="s">
        <v>5295</v>
      </c>
      <c r="I1382" s="254" t="s">
        <v>48</v>
      </c>
      <c r="J1382" s="254" t="s">
        <v>133</v>
      </c>
      <c r="K1382" s="255">
        <v>6.82</v>
      </c>
      <c r="L1382" s="254" t="s">
        <v>458</v>
      </c>
    </row>
    <row r="1383" spans="1:12" ht="13.5" x14ac:dyDescent="0.25">
      <c r="A1383" s="254" t="s">
        <v>5244</v>
      </c>
      <c r="B1383" s="254" t="s">
        <v>5243</v>
      </c>
      <c r="C1383" s="254" t="s">
        <v>5242</v>
      </c>
      <c r="D1383" s="254" t="s">
        <v>5241</v>
      </c>
      <c r="E1383" s="255" t="s">
        <v>136</v>
      </c>
      <c r="F1383" s="254" t="s">
        <v>136</v>
      </c>
      <c r="G1383" s="254">
        <v>102832</v>
      </c>
      <c r="H1383" s="254" t="s">
        <v>5294</v>
      </c>
      <c r="I1383" s="254" t="s">
        <v>48</v>
      </c>
      <c r="J1383" s="254" t="s">
        <v>133</v>
      </c>
      <c r="K1383" s="255">
        <v>9.09</v>
      </c>
      <c r="L1383" s="254" t="s">
        <v>458</v>
      </c>
    </row>
    <row r="1384" spans="1:12" ht="13.5" x14ac:dyDescent="0.25">
      <c r="A1384" s="254" t="s">
        <v>5244</v>
      </c>
      <c r="B1384" s="254" t="s">
        <v>5243</v>
      </c>
      <c r="C1384" s="254" t="s">
        <v>5242</v>
      </c>
      <c r="D1384" s="254" t="s">
        <v>5241</v>
      </c>
      <c r="E1384" s="255" t="s">
        <v>136</v>
      </c>
      <c r="F1384" s="254" t="s">
        <v>136</v>
      </c>
      <c r="G1384" s="254">
        <v>102843</v>
      </c>
      <c r="H1384" s="254" t="s">
        <v>5293</v>
      </c>
      <c r="I1384" s="254" t="s">
        <v>48</v>
      </c>
      <c r="J1384" s="254" t="s">
        <v>316</v>
      </c>
      <c r="K1384" s="255">
        <v>135.66999999999999</v>
      </c>
      <c r="L1384" s="254" t="s">
        <v>458</v>
      </c>
    </row>
    <row r="1385" spans="1:12" ht="13.5" x14ac:dyDescent="0.25">
      <c r="A1385" s="254" t="s">
        <v>5244</v>
      </c>
      <c r="B1385" s="254" t="s">
        <v>5243</v>
      </c>
      <c r="C1385" s="254" t="s">
        <v>5242</v>
      </c>
      <c r="D1385" s="254" t="s">
        <v>5241</v>
      </c>
      <c r="E1385" s="255" t="s">
        <v>136</v>
      </c>
      <c r="F1385" s="254" t="s">
        <v>136</v>
      </c>
      <c r="G1385" s="254">
        <v>102849</v>
      </c>
      <c r="H1385" s="254" t="s">
        <v>5292</v>
      </c>
      <c r="I1385" s="254" t="s">
        <v>48</v>
      </c>
      <c r="J1385" s="254" t="s">
        <v>316</v>
      </c>
      <c r="K1385" s="255">
        <v>66.33</v>
      </c>
      <c r="L1385" s="254" t="s">
        <v>458</v>
      </c>
    </row>
    <row r="1386" spans="1:12" ht="13.5" x14ac:dyDescent="0.25">
      <c r="A1386" s="254" t="s">
        <v>5244</v>
      </c>
      <c r="B1386" s="254" t="s">
        <v>5243</v>
      </c>
      <c r="C1386" s="254" t="s">
        <v>5242</v>
      </c>
      <c r="D1386" s="254" t="s">
        <v>5241</v>
      </c>
      <c r="E1386" s="255" t="s">
        <v>136</v>
      </c>
      <c r="F1386" s="254" t="s">
        <v>136</v>
      </c>
      <c r="G1386" s="254">
        <v>102855</v>
      </c>
      <c r="H1386" s="254" t="s">
        <v>5291</v>
      </c>
      <c r="I1386" s="254" t="s">
        <v>48</v>
      </c>
      <c r="J1386" s="254" t="s">
        <v>316</v>
      </c>
      <c r="K1386" s="255">
        <v>66.33</v>
      </c>
      <c r="L1386" s="254" t="s">
        <v>458</v>
      </c>
    </row>
    <row r="1387" spans="1:12" ht="13.5" x14ac:dyDescent="0.25">
      <c r="A1387" s="254" t="s">
        <v>5244</v>
      </c>
      <c r="B1387" s="254" t="s">
        <v>5243</v>
      </c>
      <c r="C1387" s="254" t="s">
        <v>5242</v>
      </c>
      <c r="D1387" s="254" t="s">
        <v>5241</v>
      </c>
      <c r="E1387" s="255" t="s">
        <v>136</v>
      </c>
      <c r="F1387" s="254" t="s">
        <v>136</v>
      </c>
      <c r="G1387" s="254">
        <v>102861</v>
      </c>
      <c r="H1387" s="254" t="s">
        <v>5290</v>
      </c>
      <c r="I1387" s="254" t="s">
        <v>48</v>
      </c>
      <c r="J1387" s="254" t="s">
        <v>133</v>
      </c>
      <c r="K1387" s="255">
        <v>1.33</v>
      </c>
      <c r="L1387" s="254" t="s">
        <v>458</v>
      </c>
    </row>
    <row r="1388" spans="1:12" ht="13.5" x14ac:dyDescent="0.25">
      <c r="A1388" s="254" t="s">
        <v>5244</v>
      </c>
      <c r="B1388" s="254" t="s">
        <v>5243</v>
      </c>
      <c r="C1388" s="254" t="s">
        <v>5242</v>
      </c>
      <c r="D1388" s="254" t="s">
        <v>5241</v>
      </c>
      <c r="E1388" s="255" t="s">
        <v>136</v>
      </c>
      <c r="F1388" s="254" t="s">
        <v>136</v>
      </c>
      <c r="G1388" s="254">
        <v>102867</v>
      </c>
      <c r="H1388" s="254" t="s">
        <v>5289</v>
      </c>
      <c r="I1388" s="254" t="s">
        <v>48</v>
      </c>
      <c r="J1388" s="254" t="s">
        <v>133</v>
      </c>
      <c r="K1388" s="255">
        <v>0.72</v>
      </c>
      <c r="L1388" s="254" t="s">
        <v>458</v>
      </c>
    </row>
    <row r="1389" spans="1:12" ht="13.5" x14ac:dyDescent="0.25">
      <c r="A1389" s="254" t="s">
        <v>5244</v>
      </c>
      <c r="B1389" s="254" t="s">
        <v>5243</v>
      </c>
      <c r="C1389" s="254" t="s">
        <v>5242</v>
      </c>
      <c r="D1389" s="254" t="s">
        <v>5241</v>
      </c>
      <c r="E1389" s="255" t="s">
        <v>136</v>
      </c>
      <c r="F1389" s="254" t="s">
        <v>136</v>
      </c>
      <c r="G1389" s="254">
        <v>102873</v>
      </c>
      <c r="H1389" s="254" t="s">
        <v>5288</v>
      </c>
      <c r="I1389" s="254" t="s">
        <v>48</v>
      </c>
      <c r="J1389" s="254" t="s">
        <v>316</v>
      </c>
      <c r="K1389" s="255">
        <v>120.53</v>
      </c>
      <c r="L1389" s="254" t="s">
        <v>458</v>
      </c>
    </row>
    <row r="1390" spans="1:12" ht="13.5" x14ac:dyDescent="0.25">
      <c r="A1390" s="254" t="s">
        <v>5244</v>
      </c>
      <c r="B1390" s="254" t="s">
        <v>5243</v>
      </c>
      <c r="C1390" s="254" t="s">
        <v>5242</v>
      </c>
      <c r="D1390" s="254" t="s">
        <v>5241</v>
      </c>
      <c r="E1390" s="255" t="s">
        <v>136</v>
      </c>
      <c r="F1390" s="254" t="s">
        <v>136</v>
      </c>
      <c r="G1390" s="254">
        <v>102879</v>
      </c>
      <c r="H1390" s="254" t="s">
        <v>5287</v>
      </c>
      <c r="I1390" s="254" t="s">
        <v>48</v>
      </c>
      <c r="J1390" s="254" t="s">
        <v>316</v>
      </c>
      <c r="K1390" s="255">
        <v>180.9</v>
      </c>
      <c r="L1390" s="254" t="s">
        <v>458</v>
      </c>
    </row>
    <row r="1391" spans="1:12" ht="13.5" x14ac:dyDescent="0.25">
      <c r="A1391" s="254" t="s">
        <v>5244</v>
      </c>
      <c r="B1391" s="254" t="s">
        <v>5243</v>
      </c>
      <c r="C1391" s="254" t="s">
        <v>5242</v>
      </c>
      <c r="D1391" s="254" t="s">
        <v>5241</v>
      </c>
      <c r="E1391" s="255" t="s">
        <v>136</v>
      </c>
      <c r="F1391" s="254" t="s">
        <v>136</v>
      </c>
      <c r="G1391" s="254">
        <v>102885</v>
      </c>
      <c r="H1391" s="254" t="s">
        <v>5286</v>
      </c>
      <c r="I1391" s="254" t="s">
        <v>48</v>
      </c>
      <c r="J1391" s="254" t="s">
        <v>133</v>
      </c>
      <c r="K1391" s="255">
        <v>1.36</v>
      </c>
      <c r="L1391" s="254" t="s">
        <v>458</v>
      </c>
    </row>
    <row r="1392" spans="1:12" ht="13.5" x14ac:dyDescent="0.25">
      <c r="A1392" s="254" t="s">
        <v>5244</v>
      </c>
      <c r="B1392" s="254" t="s">
        <v>5243</v>
      </c>
      <c r="C1392" s="254" t="s">
        <v>5242</v>
      </c>
      <c r="D1392" s="254" t="s">
        <v>5241</v>
      </c>
      <c r="E1392" s="255" t="s">
        <v>136</v>
      </c>
      <c r="F1392" s="254" t="s">
        <v>136</v>
      </c>
      <c r="G1392" s="254">
        <v>102891</v>
      </c>
      <c r="H1392" s="254" t="s">
        <v>5285</v>
      </c>
      <c r="I1392" s="254" t="s">
        <v>48</v>
      </c>
      <c r="J1392" s="254" t="s">
        <v>133</v>
      </c>
      <c r="K1392" s="255">
        <v>1.36</v>
      </c>
      <c r="L1392" s="254" t="s">
        <v>458</v>
      </c>
    </row>
    <row r="1393" spans="1:12" ht="13.5" x14ac:dyDescent="0.25">
      <c r="A1393" s="254" t="s">
        <v>5244</v>
      </c>
      <c r="B1393" s="254" t="s">
        <v>5243</v>
      </c>
      <c r="C1393" s="254" t="s">
        <v>5242</v>
      </c>
      <c r="D1393" s="254" t="s">
        <v>5241</v>
      </c>
      <c r="E1393" s="255" t="s">
        <v>136</v>
      </c>
      <c r="F1393" s="254" t="s">
        <v>136</v>
      </c>
      <c r="G1393" s="254">
        <v>102897</v>
      </c>
      <c r="H1393" s="254" t="s">
        <v>5284</v>
      </c>
      <c r="I1393" s="254" t="s">
        <v>48</v>
      </c>
      <c r="J1393" s="254" t="s">
        <v>316</v>
      </c>
      <c r="K1393" s="255">
        <v>90.63</v>
      </c>
      <c r="L1393" s="254" t="s">
        <v>458</v>
      </c>
    </row>
    <row r="1394" spans="1:12" ht="13.5" x14ac:dyDescent="0.25">
      <c r="A1394" s="254" t="s">
        <v>5244</v>
      </c>
      <c r="B1394" s="254" t="s">
        <v>5243</v>
      </c>
      <c r="C1394" s="254" t="s">
        <v>5242</v>
      </c>
      <c r="D1394" s="254" t="s">
        <v>5241</v>
      </c>
      <c r="E1394" s="255" t="s">
        <v>136</v>
      </c>
      <c r="F1394" s="254" t="s">
        <v>136</v>
      </c>
      <c r="G1394" s="254">
        <v>102903</v>
      </c>
      <c r="H1394" s="254" t="s">
        <v>5283</v>
      </c>
      <c r="I1394" s="254" t="s">
        <v>48</v>
      </c>
      <c r="J1394" s="254" t="s">
        <v>316</v>
      </c>
      <c r="K1394" s="255">
        <v>11.75</v>
      </c>
      <c r="L1394" s="254" t="s">
        <v>458</v>
      </c>
    </row>
    <row r="1395" spans="1:12" ht="13.5" x14ac:dyDescent="0.25">
      <c r="A1395" s="254" t="s">
        <v>5244</v>
      </c>
      <c r="B1395" s="254" t="s">
        <v>5243</v>
      </c>
      <c r="C1395" s="254" t="s">
        <v>5242</v>
      </c>
      <c r="D1395" s="254" t="s">
        <v>5241</v>
      </c>
      <c r="E1395" s="255" t="s">
        <v>136</v>
      </c>
      <c r="F1395" s="254" t="s">
        <v>136</v>
      </c>
      <c r="G1395" s="254">
        <v>102909</v>
      </c>
      <c r="H1395" s="254" t="s">
        <v>5282</v>
      </c>
      <c r="I1395" s="254" t="s">
        <v>48</v>
      </c>
      <c r="J1395" s="254" t="s">
        <v>133</v>
      </c>
      <c r="K1395" s="255">
        <v>4.3600000000000003</v>
      </c>
      <c r="L1395" s="254" t="s">
        <v>458</v>
      </c>
    </row>
    <row r="1396" spans="1:12" ht="13.5" x14ac:dyDescent="0.25">
      <c r="A1396" s="254" t="s">
        <v>5244</v>
      </c>
      <c r="B1396" s="254" t="s">
        <v>5243</v>
      </c>
      <c r="C1396" s="254" t="s">
        <v>5242</v>
      </c>
      <c r="D1396" s="254" t="s">
        <v>5241</v>
      </c>
      <c r="E1396" s="255" t="s">
        <v>136</v>
      </c>
      <c r="F1396" s="254" t="s">
        <v>136</v>
      </c>
      <c r="G1396" s="254">
        <v>102915</v>
      </c>
      <c r="H1396" s="254" t="s">
        <v>5281</v>
      </c>
      <c r="I1396" s="254" t="s">
        <v>48</v>
      </c>
      <c r="J1396" s="254" t="s">
        <v>133</v>
      </c>
      <c r="K1396" s="255">
        <v>0.67</v>
      </c>
      <c r="L1396" s="254" t="s">
        <v>458</v>
      </c>
    </row>
    <row r="1397" spans="1:12" ht="13.5" x14ac:dyDescent="0.25">
      <c r="A1397" s="254" t="s">
        <v>5244</v>
      </c>
      <c r="B1397" s="254" t="s">
        <v>5243</v>
      </c>
      <c r="C1397" s="254" t="s">
        <v>5242</v>
      </c>
      <c r="D1397" s="254" t="s">
        <v>5241</v>
      </c>
      <c r="E1397" s="255" t="s">
        <v>136</v>
      </c>
      <c r="F1397" s="254" t="s">
        <v>136</v>
      </c>
      <c r="G1397" s="254">
        <v>102927</v>
      </c>
      <c r="H1397" s="254" t="s">
        <v>5280</v>
      </c>
      <c r="I1397" s="254" t="s">
        <v>48</v>
      </c>
      <c r="J1397" s="254" t="s">
        <v>133</v>
      </c>
      <c r="K1397" s="255">
        <v>1</v>
      </c>
      <c r="L1397" s="254" t="s">
        <v>458</v>
      </c>
    </row>
    <row r="1398" spans="1:12" ht="13.5" x14ac:dyDescent="0.25">
      <c r="A1398" s="254" t="s">
        <v>5244</v>
      </c>
      <c r="B1398" s="254" t="s">
        <v>5243</v>
      </c>
      <c r="C1398" s="254" t="s">
        <v>5242</v>
      </c>
      <c r="D1398" s="254" t="s">
        <v>5241</v>
      </c>
      <c r="E1398" s="255" t="s">
        <v>136</v>
      </c>
      <c r="F1398" s="254" t="s">
        <v>136</v>
      </c>
      <c r="G1398" s="254">
        <v>102933</v>
      </c>
      <c r="H1398" s="254" t="s">
        <v>5279</v>
      </c>
      <c r="I1398" s="254" t="s">
        <v>48</v>
      </c>
      <c r="J1398" s="254" t="s">
        <v>133</v>
      </c>
      <c r="K1398" s="255">
        <v>1</v>
      </c>
      <c r="L1398" s="254" t="s">
        <v>458</v>
      </c>
    </row>
    <row r="1399" spans="1:12" ht="13.5" x14ac:dyDescent="0.25">
      <c r="A1399" s="254" t="s">
        <v>5244</v>
      </c>
      <c r="B1399" s="254" t="s">
        <v>5243</v>
      </c>
      <c r="C1399" s="254" t="s">
        <v>5242</v>
      </c>
      <c r="D1399" s="254" t="s">
        <v>5241</v>
      </c>
      <c r="E1399" s="255" t="s">
        <v>136</v>
      </c>
      <c r="F1399" s="254" t="s">
        <v>136</v>
      </c>
      <c r="G1399" s="254">
        <v>102939</v>
      </c>
      <c r="H1399" s="254" t="s">
        <v>5278</v>
      </c>
      <c r="I1399" s="254" t="s">
        <v>48</v>
      </c>
      <c r="J1399" s="254" t="s">
        <v>133</v>
      </c>
      <c r="K1399" s="255">
        <v>10</v>
      </c>
      <c r="L1399" s="254" t="s">
        <v>458</v>
      </c>
    </row>
    <row r="1400" spans="1:12" ht="13.5" x14ac:dyDescent="0.25">
      <c r="A1400" s="254" t="s">
        <v>5244</v>
      </c>
      <c r="B1400" s="254" t="s">
        <v>5243</v>
      </c>
      <c r="C1400" s="254" t="s">
        <v>5242</v>
      </c>
      <c r="D1400" s="254" t="s">
        <v>5241</v>
      </c>
      <c r="E1400" s="255" t="s">
        <v>136</v>
      </c>
      <c r="F1400" s="254" t="s">
        <v>136</v>
      </c>
      <c r="G1400" s="254">
        <v>102945</v>
      </c>
      <c r="H1400" s="254" t="s">
        <v>5277</v>
      </c>
      <c r="I1400" s="254" t="s">
        <v>48</v>
      </c>
      <c r="J1400" s="254" t="s">
        <v>133</v>
      </c>
      <c r="K1400" s="255">
        <v>0.03</v>
      </c>
      <c r="L1400" s="254" t="s">
        <v>458</v>
      </c>
    </row>
    <row r="1401" spans="1:12" ht="13.5" x14ac:dyDescent="0.25">
      <c r="A1401" s="254" t="s">
        <v>5244</v>
      </c>
      <c r="B1401" s="254" t="s">
        <v>5243</v>
      </c>
      <c r="C1401" s="254" t="s">
        <v>5242</v>
      </c>
      <c r="D1401" s="254" t="s">
        <v>5241</v>
      </c>
      <c r="E1401" s="255" t="s">
        <v>136</v>
      </c>
      <c r="F1401" s="254" t="s">
        <v>136</v>
      </c>
      <c r="G1401" s="254">
        <v>102951</v>
      </c>
      <c r="H1401" s="254" t="s">
        <v>5276</v>
      </c>
      <c r="I1401" s="254" t="s">
        <v>48</v>
      </c>
      <c r="J1401" s="254" t="s">
        <v>133</v>
      </c>
      <c r="K1401" s="255">
        <v>0.66</v>
      </c>
      <c r="L1401" s="254" t="s">
        <v>458</v>
      </c>
    </row>
    <row r="1402" spans="1:12" ht="13.5" x14ac:dyDescent="0.25">
      <c r="A1402" s="254" t="s">
        <v>5244</v>
      </c>
      <c r="B1402" s="254" t="s">
        <v>5243</v>
      </c>
      <c r="C1402" s="254" t="s">
        <v>5242</v>
      </c>
      <c r="D1402" s="254" t="s">
        <v>5241</v>
      </c>
      <c r="E1402" s="255" t="s">
        <v>136</v>
      </c>
      <c r="F1402" s="254" t="s">
        <v>136</v>
      </c>
      <c r="G1402" s="254">
        <v>102957</v>
      </c>
      <c r="H1402" s="254" t="s">
        <v>5275</v>
      </c>
      <c r="I1402" s="254" t="s">
        <v>48</v>
      </c>
      <c r="J1402" s="254" t="s">
        <v>316</v>
      </c>
      <c r="K1402" s="255">
        <v>51.43</v>
      </c>
      <c r="L1402" s="254" t="s">
        <v>458</v>
      </c>
    </row>
    <row r="1403" spans="1:12" ht="13.5" x14ac:dyDescent="0.25">
      <c r="A1403" s="254" t="s">
        <v>5244</v>
      </c>
      <c r="B1403" s="254" t="s">
        <v>5243</v>
      </c>
      <c r="C1403" s="254" t="s">
        <v>5242</v>
      </c>
      <c r="D1403" s="254" t="s">
        <v>5241</v>
      </c>
      <c r="E1403" s="255" t="s">
        <v>136</v>
      </c>
      <c r="F1403" s="254" t="s">
        <v>136</v>
      </c>
      <c r="G1403" s="254">
        <v>102963</v>
      </c>
      <c r="H1403" s="254" t="s">
        <v>5274</v>
      </c>
      <c r="I1403" s="254" t="s">
        <v>48</v>
      </c>
      <c r="J1403" s="254" t="s">
        <v>316</v>
      </c>
      <c r="K1403" s="255">
        <v>85.44</v>
      </c>
      <c r="L1403" s="254" t="s">
        <v>458</v>
      </c>
    </row>
    <row r="1404" spans="1:12" ht="13.5" x14ac:dyDescent="0.25">
      <c r="A1404" s="254" t="s">
        <v>5244</v>
      </c>
      <c r="B1404" s="254" t="s">
        <v>5243</v>
      </c>
      <c r="C1404" s="254" t="s">
        <v>5242</v>
      </c>
      <c r="D1404" s="254" t="s">
        <v>5241</v>
      </c>
      <c r="E1404" s="255" t="s">
        <v>136</v>
      </c>
      <c r="F1404" s="254" t="s">
        <v>136</v>
      </c>
      <c r="G1404" s="254">
        <v>102969</v>
      </c>
      <c r="H1404" s="254" t="s">
        <v>5273</v>
      </c>
      <c r="I1404" s="254" t="s">
        <v>48</v>
      </c>
      <c r="J1404" s="254" t="s">
        <v>133</v>
      </c>
      <c r="K1404" s="255">
        <v>1.35</v>
      </c>
      <c r="L1404" s="254" t="s">
        <v>458</v>
      </c>
    </row>
    <row r="1405" spans="1:12" ht="13.5" x14ac:dyDescent="0.25">
      <c r="A1405" s="254" t="s">
        <v>5244</v>
      </c>
      <c r="B1405" s="254" t="s">
        <v>5243</v>
      </c>
      <c r="C1405" s="254" t="s">
        <v>5242</v>
      </c>
      <c r="D1405" s="254" t="s">
        <v>5241</v>
      </c>
      <c r="E1405" s="255" t="s">
        <v>136</v>
      </c>
      <c r="F1405" s="254" t="s">
        <v>136</v>
      </c>
      <c r="G1405" s="254">
        <v>102985</v>
      </c>
      <c r="H1405" s="254" t="s">
        <v>5272</v>
      </c>
      <c r="I1405" s="254" t="s">
        <v>48</v>
      </c>
      <c r="J1405" s="254" t="s">
        <v>316</v>
      </c>
      <c r="K1405" s="255">
        <v>3.01</v>
      </c>
      <c r="L1405" s="254" t="s">
        <v>458</v>
      </c>
    </row>
    <row r="1406" spans="1:12" ht="13.5" x14ac:dyDescent="0.25">
      <c r="A1406" s="254" t="s">
        <v>5244</v>
      </c>
      <c r="B1406" s="254" t="s">
        <v>5243</v>
      </c>
      <c r="C1406" s="254" t="s">
        <v>5242</v>
      </c>
      <c r="D1406" s="254" t="s">
        <v>5241</v>
      </c>
      <c r="E1406" s="255" t="s">
        <v>136</v>
      </c>
      <c r="F1406" s="254" t="s">
        <v>136</v>
      </c>
      <c r="G1406" s="254">
        <v>103156</v>
      </c>
      <c r="H1406" s="254" t="s">
        <v>5271</v>
      </c>
      <c r="I1406" s="254" t="s">
        <v>48</v>
      </c>
      <c r="J1406" s="254" t="s">
        <v>133</v>
      </c>
      <c r="K1406" s="255">
        <v>2.61</v>
      </c>
      <c r="L1406" s="254" t="s">
        <v>458</v>
      </c>
    </row>
    <row r="1407" spans="1:12" ht="13.5" x14ac:dyDescent="0.25">
      <c r="A1407" s="254" t="s">
        <v>5244</v>
      </c>
      <c r="B1407" s="254" t="s">
        <v>5243</v>
      </c>
      <c r="C1407" s="254" t="s">
        <v>5242</v>
      </c>
      <c r="D1407" s="254" t="s">
        <v>5241</v>
      </c>
      <c r="E1407" s="255" t="s">
        <v>136</v>
      </c>
      <c r="F1407" s="254" t="s">
        <v>136</v>
      </c>
      <c r="G1407" s="254">
        <v>103162</v>
      </c>
      <c r="H1407" s="254" t="s">
        <v>5270</v>
      </c>
      <c r="I1407" s="254" t="s">
        <v>48</v>
      </c>
      <c r="J1407" s="254" t="s">
        <v>133</v>
      </c>
      <c r="K1407" s="255">
        <v>3.18</v>
      </c>
      <c r="L1407" s="254" t="s">
        <v>458</v>
      </c>
    </row>
    <row r="1408" spans="1:12" ht="13.5" x14ac:dyDescent="0.25">
      <c r="A1408" s="254" t="s">
        <v>5244</v>
      </c>
      <c r="B1408" s="254" t="s">
        <v>5243</v>
      </c>
      <c r="C1408" s="254" t="s">
        <v>5242</v>
      </c>
      <c r="D1408" s="254" t="s">
        <v>5241</v>
      </c>
      <c r="E1408" s="255" t="s">
        <v>136</v>
      </c>
      <c r="F1408" s="254" t="s">
        <v>136</v>
      </c>
      <c r="G1408" s="254">
        <v>103168</v>
      </c>
      <c r="H1408" s="254" t="s">
        <v>5269</v>
      </c>
      <c r="I1408" s="254" t="s">
        <v>48</v>
      </c>
      <c r="J1408" s="254" t="s">
        <v>133</v>
      </c>
      <c r="K1408" s="255">
        <v>3.56</v>
      </c>
      <c r="L1408" s="254" t="s">
        <v>458</v>
      </c>
    </row>
    <row r="1409" spans="1:12" ht="13.5" x14ac:dyDescent="0.25">
      <c r="A1409" s="254" t="s">
        <v>5244</v>
      </c>
      <c r="B1409" s="254" t="s">
        <v>5243</v>
      </c>
      <c r="C1409" s="254" t="s">
        <v>5242</v>
      </c>
      <c r="D1409" s="254" t="s">
        <v>5241</v>
      </c>
      <c r="E1409" s="255" t="s">
        <v>136</v>
      </c>
      <c r="F1409" s="254" t="s">
        <v>136</v>
      </c>
      <c r="G1409" s="254">
        <v>103174</v>
      </c>
      <c r="H1409" s="254" t="s">
        <v>5268</v>
      </c>
      <c r="I1409" s="254" t="s">
        <v>48</v>
      </c>
      <c r="J1409" s="254" t="s">
        <v>133</v>
      </c>
      <c r="K1409" s="255">
        <v>9.25</v>
      </c>
      <c r="L1409" s="254" t="s">
        <v>458</v>
      </c>
    </row>
    <row r="1410" spans="1:12" ht="13.5" x14ac:dyDescent="0.25">
      <c r="A1410" s="254" t="s">
        <v>5244</v>
      </c>
      <c r="B1410" s="254" t="s">
        <v>5243</v>
      </c>
      <c r="C1410" s="254" t="s">
        <v>5242</v>
      </c>
      <c r="D1410" s="254" t="s">
        <v>5241</v>
      </c>
      <c r="E1410" s="255" t="s">
        <v>136</v>
      </c>
      <c r="F1410" s="254" t="s">
        <v>136</v>
      </c>
      <c r="G1410" s="254">
        <v>103180</v>
      </c>
      <c r="H1410" s="254" t="s">
        <v>5267</v>
      </c>
      <c r="I1410" s="254" t="s">
        <v>48</v>
      </c>
      <c r="J1410" s="254" t="s">
        <v>133</v>
      </c>
      <c r="K1410" s="255">
        <v>20.69</v>
      </c>
      <c r="L1410" s="254" t="s">
        <v>458</v>
      </c>
    </row>
    <row r="1411" spans="1:12" ht="13.5" x14ac:dyDescent="0.25">
      <c r="A1411" s="254" t="s">
        <v>5244</v>
      </c>
      <c r="B1411" s="254" t="s">
        <v>5243</v>
      </c>
      <c r="C1411" s="254" t="s">
        <v>5242</v>
      </c>
      <c r="D1411" s="254" t="s">
        <v>5241</v>
      </c>
      <c r="E1411" s="255" t="s">
        <v>136</v>
      </c>
      <c r="F1411" s="254" t="s">
        <v>136</v>
      </c>
      <c r="G1411" s="254">
        <v>103223</v>
      </c>
      <c r="H1411" s="254" t="s">
        <v>5266</v>
      </c>
      <c r="I1411" s="254" t="s">
        <v>48</v>
      </c>
      <c r="J1411" s="254" t="s">
        <v>316</v>
      </c>
      <c r="K1411" s="255">
        <v>35.35</v>
      </c>
      <c r="L1411" s="254" t="s">
        <v>458</v>
      </c>
    </row>
    <row r="1412" spans="1:12" ht="13.5" x14ac:dyDescent="0.25">
      <c r="A1412" s="254" t="s">
        <v>5244</v>
      </c>
      <c r="B1412" s="254" t="s">
        <v>5243</v>
      </c>
      <c r="C1412" s="254" t="s">
        <v>5242</v>
      </c>
      <c r="D1412" s="254" t="s">
        <v>5241</v>
      </c>
      <c r="E1412" s="255" t="s">
        <v>136</v>
      </c>
      <c r="F1412" s="254" t="s">
        <v>136</v>
      </c>
      <c r="G1412" s="254">
        <v>103229</v>
      </c>
      <c r="H1412" s="254" t="s">
        <v>5265</v>
      </c>
      <c r="I1412" s="254" t="s">
        <v>48</v>
      </c>
      <c r="J1412" s="254" t="s">
        <v>316</v>
      </c>
      <c r="K1412" s="255">
        <v>97.84</v>
      </c>
      <c r="L1412" s="254" t="s">
        <v>458</v>
      </c>
    </row>
    <row r="1413" spans="1:12" ht="13.5" x14ac:dyDescent="0.25">
      <c r="A1413" s="254" t="s">
        <v>5244</v>
      </c>
      <c r="B1413" s="254" t="s">
        <v>5243</v>
      </c>
      <c r="C1413" s="254" t="s">
        <v>5242</v>
      </c>
      <c r="D1413" s="254" t="s">
        <v>5241</v>
      </c>
      <c r="E1413" s="255" t="s">
        <v>136</v>
      </c>
      <c r="F1413" s="254" t="s">
        <v>136</v>
      </c>
      <c r="G1413" s="254">
        <v>103235</v>
      </c>
      <c r="H1413" s="254" t="s">
        <v>5264</v>
      </c>
      <c r="I1413" s="254" t="s">
        <v>48</v>
      </c>
      <c r="J1413" s="254" t="s">
        <v>316</v>
      </c>
      <c r="K1413" s="255">
        <v>103.46</v>
      </c>
      <c r="L1413" s="254" t="s">
        <v>458</v>
      </c>
    </row>
    <row r="1414" spans="1:12" ht="13.5" x14ac:dyDescent="0.25">
      <c r="A1414" s="254" t="s">
        <v>5244</v>
      </c>
      <c r="B1414" s="254" t="s">
        <v>5243</v>
      </c>
      <c r="C1414" s="254" t="s">
        <v>5242</v>
      </c>
      <c r="D1414" s="254" t="s">
        <v>5241</v>
      </c>
      <c r="E1414" s="255" t="s">
        <v>136</v>
      </c>
      <c r="F1414" s="254" t="s">
        <v>136</v>
      </c>
      <c r="G1414" s="254">
        <v>103241</v>
      </c>
      <c r="H1414" s="254" t="s">
        <v>5263</v>
      </c>
      <c r="I1414" s="254" t="s">
        <v>48</v>
      </c>
      <c r="J1414" s="254" t="s">
        <v>133</v>
      </c>
      <c r="K1414" s="255">
        <v>9.69</v>
      </c>
      <c r="L1414" s="254" t="s">
        <v>458</v>
      </c>
    </row>
    <row r="1415" spans="1:12" ht="13.5" x14ac:dyDescent="0.25">
      <c r="A1415" s="254" t="s">
        <v>5244</v>
      </c>
      <c r="B1415" s="254" t="s">
        <v>5243</v>
      </c>
      <c r="C1415" s="254" t="s">
        <v>5242</v>
      </c>
      <c r="D1415" s="254" t="s">
        <v>5241</v>
      </c>
      <c r="E1415" s="255" t="s">
        <v>136</v>
      </c>
      <c r="F1415" s="254" t="s">
        <v>136</v>
      </c>
      <c r="G1415" s="254">
        <v>103660</v>
      </c>
      <c r="H1415" s="254" t="s">
        <v>5262</v>
      </c>
      <c r="I1415" s="254" t="s">
        <v>48</v>
      </c>
      <c r="J1415" s="254" t="s">
        <v>316</v>
      </c>
      <c r="K1415" s="255">
        <v>11.83</v>
      </c>
      <c r="L1415" s="254" t="s">
        <v>458</v>
      </c>
    </row>
    <row r="1416" spans="1:12" ht="13.5" x14ac:dyDescent="0.25">
      <c r="A1416" s="254" t="s">
        <v>5244</v>
      </c>
      <c r="B1416" s="254" t="s">
        <v>5243</v>
      </c>
      <c r="C1416" s="254" t="s">
        <v>5242</v>
      </c>
      <c r="D1416" s="254" t="s">
        <v>5241</v>
      </c>
      <c r="E1416" s="255" t="s">
        <v>136</v>
      </c>
      <c r="F1416" s="254" t="s">
        <v>136</v>
      </c>
      <c r="G1416" s="254">
        <v>103666</v>
      </c>
      <c r="H1416" s="254" t="s">
        <v>5261</v>
      </c>
      <c r="I1416" s="254" t="s">
        <v>48</v>
      </c>
      <c r="J1416" s="254" t="s">
        <v>316</v>
      </c>
      <c r="K1416" s="255">
        <v>162.32</v>
      </c>
      <c r="L1416" s="254" t="s">
        <v>458</v>
      </c>
    </row>
    <row r="1417" spans="1:12" ht="13.5" x14ac:dyDescent="0.25">
      <c r="A1417" s="254" t="s">
        <v>5244</v>
      </c>
      <c r="B1417" s="254" t="s">
        <v>5243</v>
      </c>
      <c r="C1417" s="254" t="s">
        <v>5242</v>
      </c>
      <c r="D1417" s="254" t="s">
        <v>5241</v>
      </c>
      <c r="E1417" s="255" t="s">
        <v>136</v>
      </c>
      <c r="F1417" s="254" t="s">
        <v>136</v>
      </c>
      <c r="G1417" s="254">
        <v>103792</v>
      </c>
      <c r="H1417" s="254" t="s">
        <v>10934</v>
      </c>
      <c r="I1417" s="254" t="s">
        <v>48</v>
      </c>
      <c r="J1417" s="254" t="s">
        <v>133</v>
      </c>
      <c r="K1417" s="255">
        <v>0.28999999999999998</v>
      </c>
      <c r="L1417" s="254" t="s">
        <v>458</v>
      </c>
    </row>
    <row r="1418" spans="1:12" ht="13.5" x14ac:dyDescent="0.25">
      <c r="A1418" s="254" t="s">
        <v>5244</v>
      </c>
      <c r="B1418" s="254" t="s">
        <v>5243</v>
      </c>
      <c r="C1418" s="254" t="s">
        <v>5242</v>
      </c>
      <c r="D1418" s="254" t="s">
        <v>5241</v>
      </c>
      <c r="E1418" s="255" t="s">
        <v>136</v>
      </c>
      <c r="F1418" s="254" t="s">
        <v>136</v>
      </c>
      <c r="G1418" s="254">
        <v>103937</v>
      </c>
      <c r="H1418" s="254" t="s">
        <v>5260</v>
      </c>
      <c r="I1418" s="254" t="s">
        <v>48</v>
      </c>
      <c r="J1418" s="254" t="s">
        <v>133</v>
      </c>
      <c r="K1418" s="255">
        <v>1.63</v>
      </c>
      <c r="L1418" s="254" t="s">
        <v>458</v>
      </c>
    </row>
    <row r="1419" spans="1:12" ht="13.5" x14ac:dyDescent="0.25">
      <c r="A1419" s="254" t="s">
        <v>5244</v>
      </c>
      <c r="B1419" s="254" t="s">
        <v>5243</v>
      </c>
      <c r="C1419" s="254" t="s">
        <v>5242</v>
      </c>
      <c r="D1419" s="254" t="s">
        <v>5241</v>
      </c>
      <c r="E1419" s="255" t="s">
        <v>136</v>
      </c>
      <c r="F1419" s="254" t="s">
        <v>136</v>
      </c>
      <c r="G1419" s="254">
        <v>103943</v>
      </c>
      <c r="H1419" s="254" t="s">
        <v>5259</v>
      </c>
      <c r="I1419" s="254" t="s">
        <v>48</v>
      </c>
      <c r="J1419" s="254" t="s">
        <v>133</v>
      </c>
      <c r="K1419" s="255">
        <v>1.63</v>
      </c>
      <c r="L1419" s="254" t="s">
        <v>458</v>
      </c>
    </row>
    <row r="1420" spans="1:12" ht="13.5" x14ac:dyDescent="0.25">
      <c r="A1420" s="254" t="s">
        <v>5244</v>
      </c>
      <c r="B1420" s="254" t="s">
        <v>5243</v>
      </c>
      <c r="C1420" s="254" t="s">
        <v>5242</v>
      </c>
      <c r="D1420" s="254" t="s">
        <v>5241</v>
      </c>
      <c r="E1420" s="255" t="s">
        <v>136</v>
      </c>
      <c r="F1420" s="254" t="s">
        <v>136</v>
      </c>
      <c r="G1420" s="254">
        <v>104087</v>
      </c>
      <c r="H1420" s="254" t="s">
        <v>5258</v>
      </c>
      <c r="I1420" s="254" t="s">
        <v>48</v>
      </c>
      <c r="J1420" s="254" t="s">
        <v>133</v>
      </c>
      <c r="K1420" s="255">
        <v>7.0000000000000007E-2</v>
      </c>
      <c r="L1420" s="254" t="s">
        <v>458</v>
      </c>
    </row>
    <row r="1421" spans="1:12" ht="13.5" x14ac:dyDescent="0.25">
      <c r="A1421" s="254" t="s">
        <v>5244</v>
      </c>
      <c r="B1421" s="254" t="s">
        <v>5243</v>
      </c>
      <c r="C1421" s="254" t="s">
        <v>5242</v>
      </c>
      <c r="D1421" s="254" t="s">
        <v>5241</v>
      </c>
      <c r="E1421" s="255" t="s">
        <v>136</v>
      </c>
      <c r="F1421" s="254" t="s">
        <v>136</v>
      </c>
      <c r="G1421" s="254">
        <v>104088</v>
      </c>
      <c r="H1421" s="254" t="s">
        <v>5257</v>
      </c>
      <c r="I1421" s="254" t="s">
        <v>48</v>
      </c>
      <c r="J1421" s="254" t="s">
        <v>133</v>
      </c>
      <c r="K1421" s="255">
        <v>0.01</v>
      </c>
      <c r="L1421" s="254" t="s">
        <v>458</v>
      </c>
    </row>
    <row r="1422" spans="1:12" ht="13.5" x14ac:dyDescent="0.25">
      <c r="A1422" s="254" t="s">
        <v>5244</v>
      </c>
      <c r="B1422" s="254" t="s">
        <v>5243</v>
      </c>
      <c r="C1422" s="254" t="s">
        <v>5242</v>
      </c>
      <c r="D1422" s="254" t="s">
        <v>5241</v>
      </c>
      <c r="E1422" s="255" t="s">
        <v>136</v>
      </c>
      <c r="F1422" s="254" t="s">
        <v>136</v>
      </c>
      <c r="G1422" s="254">
        <v>104089</v>
      </c>
      <c r="H1422" s="254" t="s">
        <v>5256</v>
      </c>
      <c r="I1422" s="254" t="s">
        <v>48</v>
      </c>
      <c r="J1422" s="254" t="s">
        <v>133</v>
      </c>
      <c r="K1422" s="255">
        <v>0.09</v>
      </c>
      <c r="L1422" s="254" t="s">
        <v>458</v>
      </c>
    </row>
    <row r="1423" spans="1:12" ht="13.5" x14ac:dyDescent="0.25">
      <c r="A1423" s="254" t="s">
        <v>5244</v>
      </c>
      <c r="B1423" s="254" t="s">
        <v>5243</v>
      </c>
      <c r="C1423" s="254" t="s">
        <v>5242</v>
      </c>
      <c r="D1423" s="254" t="s">
        <v>5241</v>
      </c>
      <c r="E1423" s="255" t="s">
        <v>136</v>
      </c>
      <c r="F1423" s="254" t="s">
        <v>136</v>
      </c>
      <c r="G1423" s="254">
        <v>104090</v>
      </c>
      <c r="H1423" s="254" t="s">
        <v>5255</v>
      </c>
      <c r="I1423" s="254" t="s">
        <v>48</v>
      </c>
      <c r="J1423" s="254" t="s">
        <v>133</v>
      </c>
      <c r="K1423" s="255">
        <v>0.72</v>
      </c>
      <c r="L1423" s="254" t="s">
        <v>458</v>
      </c>
    </row>
    <row r="1424" spans="1:12" ht="13.5" x14ac:dyDescent="0.25">
      <c r="A1424" s="254" t="s">
        <v>5244</v>
      </c>
      <c r="B1424" s="254" t="s">
        <v>5243</v>
      </c>
      <c r="C1424" s="254" t="s">
        <v>5242</v>
      </c>
      <c r="D1424" s="254" t="s">
        <v>5241</v>
      </c>
      <c r="E1424" s="255" t="s">
        <v>136</v>
      </c>
      <c r="F1424" s="254" t="s">
        <v>136</v>
      </c>
      <c r="G1424" s="254">
        <v>104093</v>
      </c>
      <c r="H1424" s="254" t="s">
        <v>5254</v>
      </c>
      <c r="I1424" s="254" t="s">
        <v>48</v>
      </c>
      <c r="J1424" s="254" t="s">
        <v>133</v>
      </c>
      <c r="K1424" s="255">
        <v>0.1</v>
      </c>
      <c r="L1424" s="254" t="s">
        <v>458</v>
      </c>
    </row>
    <row r="1425" spans="1:12" ht="13.5" x14ac:dyDescent="0.25">
      <c r="A1425" s="254" t="s">
        <v>5244</v>
      </c>
      <c r="B1425" s="254" t="s">
        <v>5243</v>
      </c>
      <c r="C1425" s="254" t="s">
        <v>5242</v>
      </c>
      <c r="D1425" s="254" t="s">
        <v>5241</v>
      </c>
      <c r="E1425" s="255" t="s">
        <v>136</v>
      </c>
      <c r="F1425" s="254" t="s">
        <v>136</v>
      </c>
      <c r="G1425" s="254">
        <v>104094</v>
      </c>
      <c r="H1425" s="254" t="s">
        <v>5253</v>
      </c>
      <c r="I1425" s="254" t="s">
        <v>48</v>
      </c>
      <c r="J1425" s="254" t="s">
        <v>133</v>
      </c>
      <c r="K1425" s="255">
        <v>0.02</v>
      </c>
      <c r="L1425" s="254" t="s">
        <v>458</v>
      </c>
    </row>
    <row r="1426" spans="1:12" ht="13.5" x14ac:dyDescent="0.25">
      <c r="A1426" s="254" t="s">
        <v>5244</v>
      </c>
      <c r="B1426" s="254" t="s">
        <v>5243</v>
      </c>
      <c r="C1426" s="254" t="s">
        <v>5242</v>
      </c>
      <c r="D1426" s="254" t="s">
        <v>5241</v>
      </c>
      <c r="E1426" s="255" t="s">
        <v>136</v>
      </c>
      <c r="F1426" s="254" t="s">
        <v>136</v>
      </c>
      <c r="G1426" s="254">
        <v>104095</v>
      </c>
      <c r="H1426" s="254" t="s">
        <v>5252</v>
      </c>
      <c r="I1426" s="254" t="s">
        <v>48</v>
      </c>
      <c r="J1426" s="254" t="s">
        <v>133</v>
      </c>
      <c r="K1426" s="255">
        <v>0.13</v>
      </c>
      <c r="L1426" s="254" t="s">
        <v>458</v>
      </c>
    </row>
    <row r="1427" spans="1:12" ht="13.5" x14ac:dyDescent="0.25">
      <c r="A1427" s="254" t="s">
        <v>5244</v>
      </c>
      <c r="B1427" s="254" t="s">
        <v>5243</v>
      </c>
      <c r="C1427" s="254" t="s">
        <v>5242</v>
      </c>
      <c r="D1427" s="254" t="s">
        <v>5241</v>
      </c>
      <c r="E1427" s="255" t="s">
        <v>136</v>
      </c>
      <c r="F1427" s="254" t="s">
        <v>136</v>
      </c>
      <c r="G1427" s="254">
        <v>104096</v>
      </c>
      <c r="H1427" s="254" t="s">
        <v>5251</v>
      </c>
      <c r="I1427" s="254" t="s">
        <v>48</v>
      </c>
      <c r="J1427" s="254" t="s">
        <v>133</v>
      </c>
      <c r="K1427" s="255">
        <v>1</v>
      </c>
      <c r="L1427" s="254" t="s">
        <v>458</v>
      </c>
    </row>
    <row r="1428" spans="1:12" ht="13.5" x14ac:dyDescent="0.25">
      <c r="A1428" s="254" t="s">
        <v>5244</v>
      </c>
      <c r="B1428" s="254" t="s">
        <v>5243</v>
      </c>
      <c r="C1428" s="254" t="s">
        <v>5242</v>
      </c>
      <c r="D1428" s="254" t="s">
        <v>5241</v>
      </c>
      <c r="E1428" s="255" t="s">
        <v>136</v>
      </c>
      <c r="F1428" s="254" t="s">
        <v>136</v>
      </c>
      <c r="G1428" s="254">
        <v>104519</v>
      </c>
      <c r="H1428" s="254" t="s">
        <v>5250</v>
      </c>
      <c r="I1428" s="254" t="s">
        <v>48</v>
      </c>
      <c r="J1428" s="254" t="s">
        <v>133</v>
      </c>
      <c r="K1428" s="255">
        <v>0.68</v>
      </c>
      <c r="L1428" s="254" t="s">
        <v>458</v>
      </c>
    </row>
    <row r="1429" spans="1:12" ht="13.5" x14ac:dyDescent="0.25">
      <c r="A1429" s="254" t="s">
        <v>5244</v>
      </c>
      <c r="B1429" s="254" t="s">
        <v>5243</v>
      </c>
      <c r="C1429" s="254" t="s">
        <v>5242</v>
      </c>
      <c r="D1429" s="254" t="s">
        <v>5241</v>
      </c>
      <c r="E1429" s="255" t="s">
        <v>136</v>
      </c>
      <c r="F1429" s="254" t="s">
        <v>136</v>
      </c>
      <c r="G1429" s="254">
        <v>104655</v>
      </c>
      <c r="H1429" s="254" t="s">
        <v>5249</v>
      </c>
      <c r="I1429" s="254" t="s">
        <v>48</v>
      </c>
      <c r="J1429" s="254" t="s">
        <v>133</v>
      </c>
      <c r="K1429" s="255">
        <v>0.72</v>
      </c>
      <c r="L1429" s="254" t="s">
        <v>458</v>
      </c>
    </row>
    <row r="1430" spans="1:12" ht="13.5" x14ac:dyDescent="0.25">
      <c r="A1430" s="254" t="s">
        <v>5244</v>
      </c>
      <c r="B1430" s="254" t="s">
        <v>5243</v>
      </c>
      <c r="C1430" s="254" t="s">
        <v>5242</v>
      </c>
      <c r="D1430" s="254" t="s">
        <v>5241</v>
      </c>
      <c r="E1430" s="255" t="s">
        <v>136</v>
      </c>
      <c r="F1430" s="254" t="s">
        <v>136</v>
      </c>
      <c r="G1430" s="254">
        <v>104687</v>
      </c>
      <c r="H1430" s="254" t="s">
        <v>5248</v>
      </c>
      <c r="I1430" s="254" t="s">
        <v>48</v>
      </c>
      <c r="J1430" s="254" t="s">
        <v>316</v>
      </c>
      <c r="K1430" s="255">
        <v>452.97</v>
      </c>
      <c r="L1430" s="254" t="s">
        <v>458</v>
      </c>
    </row>
    <row r="1431" spans="1:12" ht="13.5" x14ac:dyDescent="0.25">
      <c r="A1431" s="254" t="s">
        <v>5244</v>
      </c>
      <c r="B1431" s="254" t="s">
        <v>5243</v>
      </c>
      <c r="C1431" s="254" t="s">
        <v>5242</v>
      </c>
      <c r="D1431" s="254" t="s">
        <v>5241</v>
      </c>
      <c r="E1431" s="255" t="s">
        <v>136</v>
      </c>
      <c r="F1431" s="254" t="s">
        <v>136</v>
      </c>
      <c r="G1431" s="254">
        <v>104694</v>
      </c>
      <c r="H1431" s="254" t="s">
        <v>5247</v>
      </c>
      <c r="I1431" s="254" t="s">
        <v>48</v>
      </c>
      <c r="J1431" s="254" t="s">
        <v>133</v>
      </c>
      <c r="K1431" s="255">
        <v>2.27</v>
      </c>
      <c r="L1431" s="254" t="s">
        <v>458</v>
      </c>
    </row>
    <row r="1432" spans="1:12" ht="13.5" x14ac:dyDescent="0.25">
      <c r="A1432" s="254" t="s">
        <v>5244</v>
      </c>
      <c r="B1432" s="254" t="s">
        <v>5243</v>
      </c>
      <c r="C1432" s="254" t="s">
        <v>5242</v>
      </c>
      <c r="D1432" s="254" t="s">
        <v>5241</v>
      </c>
      <c r="E1432" s="255" t="s">
        <v>136</v>
      </c>
      <c r="F1432" s="254" t="s">
        <v>136</v>
      </c>
      <c r="G1432" s="254">
        <v>104703</v>
      </c>
      <c r="H1432" s="254" t="s">
        <v>5246</v>
      </c>
      <c r="I1432" s="254" t="s">
        <v>48</v>
      </c>
      <c r="J1432" s="254" t="s">
        <v>316</v>
      </c>
      <c r="K1432" s="255">
        <v>93.22</v>
      </c>
      <c r="L1432" s="254" t="s">
        <v>458</v>
      </c>
    </row>
    <row r="1433" spans="1:12" ht="13.5" x14ac:dyDescent="0.25">
      <c r="A1433" s="254" t="s">
        <v>5244</v>
      </c>
      <c r="B1433" s="254" t="s">
        <v>5243</v>
      </c>
      <c r="C1433" s="254" t="s">
        <v>5242</v>
      </c>
      <c r="D1433" s="254" t="s">
        <v>5241</v>
      </c>
      <c r="E1433" s="255" t="s">
        <v>136</v>
      </c>
      <c r="F1433" s="254" t="s">
        <v>136</v>
      </c>
      <c r="G1433" s="254">
        <v>104709</v>
      </c>
      <c r="H1433" s="254" t="s">
        <v>5245</v>
      </c>
      <c r="I1433" s="254" t="s">
        <v>48</v>
      </c>
      <c r="J1433" s="254" t="s">
        <v>316</v>
      </c>
      <c r="K1433" s="257">
        <v>1178.8599999999999</v>
      </c>
      <c r="L1433" s="254" t="s">
        <v>458</v>
      </c>
    </row>
    <row r="1434" spans="1:12" ht="13.5" x14ac:dyDescent="0.25">
      <c r="A1434" s="254" t="s">
        <v>5244</v>
      </c>
      <c r="B1434" s="254" t="s">
        <v>5243</v>
      </c>
      <c r="C1434" s="254" t="s">
        <v>5242</v>
      </c>
      <c r="D1434" s="254" t="s">
        <v>5241</v>
      </c>
      <c r="E1434" s="255" t="s">
        <v>136</v>
      </c>
      <c r="F1434" s="254" t="s">
        <v>136</v>
      </c>
      <c r="G1434" s="254">
        <v>104715</v>
      </c>
      <c r="H1434" s="254" t="s">
        <v>5240</v>
      </c>
      <c r="I1434" s="254" t="s">
        <v>48</v>
      </c>
      <c r="J1434" s="254" t="s">
        <v>316</v>
      </c>
      <c r="K1434" s="255">
        <v>90.63</v>
      </c>
      <c r="L1434" s="254" t="s">
        <v>458</v>
      </c>
    </row>
    <row r="1435" spans="1:12" ht="13.5" x14ac:dyDescent="0.25">
      <c r="A1435" s="254" t="s">
        <v>5244</v>
      </c>
      <c r="B1435" s="254" t="s">
        <v>5243</v>
      </c>
      <c r="C1435" s="254" t="s">
        <v>5242</v>
      </c>
      <c r="D1435" s="254" t="s">
        <v>5241</v>
      </c>
      <c r="E1435" s="255" t="s">
        <v>136</v>
      </c>
      <c r="F1435" s="254" t="s">
        <v>136</v>
      </c>
      <c r="G1435" s="254">
        <v>104906</v>
      </c>
      <c r="H1435" s="254" t="s">
        <v>10935</v>
      </c>
      <c r="I1435" s="254" t="s">
        <v>48</v>
      </c>
      <c r="J1435" s="254" t="s">
        <v>316</v>
      </c>
      <c r="K1435" s="255">
        <v>99.49</v>
      </c>
      <c r="L1435" s="254" t="s">
        <v>458</v>
      </c>
    </row>
    <row r="1436" spans="1:12" ht="13.5" x14ac:dyDescent="0.25">
      <c r="A1436" s="254" t="s">
        <v>5244</v>
      </c>
      <c r="B1436" s="254" t="s">
        <v>5243</v>
      </c>
      <c r="C1436" s="254" t="s">
        <v>5242</v>
      </c>
      <c r="D1436" s="254" t="s">
        <v>5241</v>
      </c>
      <c r="E1436" s="255" t="s">
        <v>136</v>
      </c>
      <c r="F1436" s="254" t="s">
        <v>136</v>
      </c>
      <c r="G1436" s="254">
        <v>104912</v>
      </c>
      <c r="H1436" s="254" t="s">
        <v>10936</v>
      </c>
      <c r="I1436" s="254" t="s">
        <v>48</v>
      </c>
      <c r="J1436" s="254" t="s">
        <v>133</v>
      </c>
      <c r="K1436" s="255">
        <v>40.92</v>
      </c>
      <c r="L1436" s="254" t="s">
        <v>458</v>
      </c>
    </row>
    <row r="1437" spans="1:12" ht="13.5" x14ac:dyDescent="0.25">
      <c r="A1437" s="254" t="s">
        <v>5088</v>
      </c>
      <c r="B1437" s="254" t="s">
        <v>5087</v>
      </c>
      <c r="C1437" s="254" t="s">
        <v>5194</v>
      </c>
      <c r="D1437" s="254" t="s">
        <v>5193</v>
      </c>
      <c r="E1437" s="255" t="s">
        <v>136</v>
      </c>
      <c r="F1437" s="254" t="s">
        <v>136</v>
      </c>
      <c r="G1437" s="254">
        <v>92259</v>
      </c>
      <c r="H1437" s="254" t="s">
        <v>5239</v>
      </c>
      <c r="I1437" s="254" t="s">
        <v>460</v>
      </c>
      <c r="J1437" s="254" t="s">
        <v>459</v>
      </c>
      <c r="K1437" s="255">
        <v>420.08</v>
      </c>
      <c r="L1437" s="254" t="s">
        <v>458</v>
      </c>
    </row>
    <row r="1438" spans="1:12" ht="13.5" x14ac:dyDescent="0.25">
      <c r="A1438" s="254" t="s">
        <v>5088</v>
      </c>
      <c r="B1438" s="254" t="s">
        <v>5087</v>
      </c>
      <c r="C1438" s="254" t="s">
        <v>5194</v>
      </c>
      <c r="D1438" s="254" t="s">
        <v>5193</v>
      </c>
      <c r="E1438" s="255" t="s">
        <v>136</v>
      </c>
      <c r="F1438" s="254" t="s">
        <v>136</v>
      </c>
      <c r="G1438" s="254">
        <v>92260</v>
      </c>
      <c r="H1438" s="254" t="s">
        <v>5238</v>
      </c>
      <c r="I1438" s="254" t="s">
        <v>460</v>
      </c>
      <c r="J1438" s="254" t="s">
        <v>459</v>
      </c>
      <c r="K1438" s="255">
        <v>474.18</v>
      </c>
      <c r="L1438" s="254" t="s">
        <v>458</v>
      </c>
    </row>
    <row r="1439" spans="1:12" ht="13.5" x14ac:dyDescent="0.25">
      <c r="A1439" s="254" t="s">
        <v>5088</v>
      </c>
      <c r="B1439" s="254" t="s">
        <v>5087</v>
      </c>
      <c r="C1439" s="254" t="s">
        <v>5194</v>
      </c>
      <c r="D1439" s="254" t="s">
        <v>5193</v>
      </c>
      <c r="E1439" s="255" t="s">
        <v>136</v>
      </c>
      <c r="F1439" s="254" t="s">
        <v>136</v>
      </c>
      <c r="G1439" s="254">
        <v>92261</v>
      </c>
      <c r="H1439" s="254" t="s">
        <v>5237</v>
      </c>
      <c r="I1439" s="254" t="s">
        <v>460</v>
      </c>
      <c r="J1439" s="254" t="s">
        <v>459</v>
      </c>
      <c r="K1439" s="255">
        <v>526.65</v>
      </c>
      <c r="L1439" s="254" t="s">
        <v>458</v>
      </c>
    </row>
    <row r="1440" spans="1:12" ht="13.5" x14ac:dyDescent="0.25">
      <c r="A1440" s="254" t="s">
        <v>5088</v>
      </c>
      <c r="B1440" s="254" t="s">
        <v>5087</v>
      </c>
      <c r="C1440" s="254" t="s">
        <v>5194</v>
      </c>
      <c r="D1440" s="254" t="s">
        <v>5193</v>
      </c>
      <c r="E1440" s="255" t="s">
        <v>136</v>
      </c>
      <c r="F1440" s="254" t="s">
        <v>136</v>
      </c>
      <c r="G1440" s="254">
        <v>92262</v>
      </c>
      <c r="H1440" s="254" t="s">
        <v>5236</v>
      </c>
      <c r="I1440" s="254" t="s">
        <v>460</v>
      </c>
      <c r="J1440" s="254" t="s">
        <v>459</v>
      </c>
      <c r="K1440" s="255">
        <v>611.12</v>
      </c>
      <c r="L1440" s="254" t="s">
        <v>458</v>
      </c>
    </row>
    <row r="1441" spans="1:12" ht="13.5" x14ac:dyDescent="0.25">
      <c r="A1441" s="254" t="s">
        <v>5088</v>
      </c>
      <c r="B1441" s="254" t="s">
        <v>5087</v>
      </c>
      <c r="C1441" s="254" t="s">
        <v>5194</v>
      </c>
      <c r="D1441" s="254" t="s">
        <v>5193</v>
      </c>
      <c r="E1441" s="255" t="s">
        <v>136</v>
      </c>
      <c r="F1441" s="254" t="s">
        <v>136</v>
      </c>
      <c r="G1441" s="254">
        <v>92539</v>
      </c>
      <c r="H1441" s="254" t="s">
        <v>5235</v>
      </c>
      <c r="I1441" s="254" t="s">
        <v>465</v>
      </c>
      <c r="J1441" s="254" t="s">
        <v>133</v>
      </c>
      <c r="K1441" s="255">
        <v>67.930000000000007</v>
      </c>
      <c r="L1441" s="254" t="s">
        <v>458</v>
      </c>
    </row>
    <row r="1442" spans="1:12" ht="13.5" x14ac:dyDescent="0.25">
      <c r="A1442" s="254" t="s">
        <v>5088</v>
      </c>
      <c r="B1442" s="254" t="s">
        <v>5087</v>
      </c>
      <c r="C1442" s="254" t="s">
        <v>5194</v>
      </c>
      <c r="D1442" s="254" t="s">
        <v>5193</v>
      </c>
      <c r="E1442" s="255" t="s">
        <v>136</v>
      </c>
      <c r="F1442" s="254" t="s">
        <v>136</v>
      </c>
      <c r="G1442" s="254">
        <v>92540</v>
      </c>
      <c r="H1442" s="254" t="s">
        <v>5234</v>
      </c>
      <c r="I1442" s="254" t="s">
        <v>465</v>
      </c>
      <c r="J1442" s="254" t="s">
        <v>133</v>
      </c>
      <c r="K1442" s="255">
        <v>76.010000000000005</v>
      </c>
      <c r="L1442" s="254" t="s">
        <v>458</v>
      </c>
    </row>
    <row r="1443" spans="1:12" ht="13.5" x14ac:dyDescent="0.25">
      <c r="A1443" s="254" t="s">
        <v>5088</v>
      </c>
      <c r="B1443" s="254" t="s">
        <v>5087</v>
      </c>
      <c r="C1443" s="254" t="s">
        <v>5194</v>
      </c>
      <c r="D1443" s="254" t="s">
        <v>5193</v>
      </c>
      <c r="E1443" s="255" t="s">
        <v>136</v>
      </c>
      <c r="F1443" s="254" t="s">
        <v>136</v>
      </c>
      <c r="G1443" s="254">
        <v>92541</v>
      </c>
      <c r="H1443" s="254" t="s">
        <v>5233</v>
      </c>
      <c r="I1443" s="254" t="s">
        <v>465</v>
      </c>
      <c r="J1443" s="254" t="s">
        <v>133</v>
      </c>
      <c r="K1443" s="255">
        <v>73.27</v>
      </c>
      <c r="L1443" s="254" t="s">
        <v>458</v>
      </c>
    </row>
    <row r="1444" spans="1:12" ht="13.5" x14ac:dyDescent="0.25">
      <c r="A1444" s="254" t="s">
        <v>5088</v>
      </c>
      <c r="B1444" s="254" t="s">
        <v>5087</v>
      </c>
      <c r="C1444" s="254" t="s">
        <v>5194</v>
      </c>
      <c r="D1444" s="254" t="s">
        <v>5193</v>
      </c>
      <c r="E1444" s="255" t="s">
        <v>136</v>
      </c>
      <c r="F1444" s="254" t="s">
        <v>136</v>
      </c>
      <c r="G1444" s="254">
        <v>92542</v>
      </c>
      <c r="H1444" s="254" t="s">
        <v>5232</v>
      </c>
      <c r="I1444" s="254" t="s">
        <v>465</v>
      </c>
      <c r="J1444" s="254" t="s">
        <v>133</v>
      </c>
      <c r="K1444" s="255">
        <v>88.74</v>
      </c>
      <c r="L1444" s="254" t="s">
        <v>458</v>
      </c>
    </row>
    <row r="1445" spans="1:12" ht="13.5" x14ac:dyDescent="0.25">
      <c r="A1445" s="254" t="s">
        <v>5088</v>
      </c>
      <c r="B1445" s="254" t="s">
        <v>5087</v>
      </c>
      <c r="C1445" s="254" t="s">
        <v>5194</v>
      </c>
      <c r="D1445" s="254" t="s">
        <v>5193</v>
      </c>
      <c r="E1445" s="255" t="s">
        <v>136</v>
      </c>
      <c r="F1445" s="254" t="s">
        <v>136</v>
      </c>
      <c r="G1445" s="254">
        <v>92543</v>
      </c>
      <c r="H1445" s="254" t="s">
        <v>5231</v>
      </c>
      <c r="I1445" s="254" t="s">
        <v>465</v>
      </c>
      <c r="J1445" s="254" t="s">
        <v>133</v>
      </c>
      <c r="K1445" s="255">
        <v>20.49</v>
      </c>
      <c r="L1445" s="254" t="s">
        <v>458</v>
      </c>
    </row>
    <row r="1446" spans="1:12" ht="13.5" x14ac:dyDescent="0.25">
      <c r="A1446" s="254" t="s">
        <v>5088</v>
      </c>
      <c r="B1446" s="254" t="s">
        <v>5087</v>
      </c>
      <c r="C1446" s="254" t="s">
        <v>5194</v>
      </c>
      <c r="D1446" s="254" t="s">
        <v>5193</v>
      </c>
      <c r="E1446" s="255" t="s">
        <v>136</v>
      </c>
      <c r="F1446" s="254" t="s">
        <v>136</v>
      </c>
      <c r="G1446" s="254">
        <v>92544</v>
      </c>
      <c r="H1446" s="254" t="s">
        <v>5230</v>
      </c>
      <c r="I1446" s="254" t="s">
        <v>465</v>
      </c>
      <c r="J1446" s="254" t="s">
        <v>133</v>
      </c>
      <c r="K1446" s="255">
        <v>16.3</v>
      </c>
      <c r="L1446" s="254" t="s">
        <v>458</v>
      </c>
    </row>
    <row r="1447" spans="1:12" ht="13.5" x14ac:dyDescent="0.25">
      <c r="A1447" s="254" t="s">
        <v>5088</v>
      </c>
      <c r="B1447" s="254" t="s">
        <v>5087</v>
      </c>
      <c r="C1447" s="254" t="s">
        <v>5194</v>
      </c>
      <c r="D1447" s="254" t="s">
        <v>5193</v>
      </c>
      <c r="E1447" s="255" t="s">
        <v>136</v>
      </c>
      <c r="F1447" s="254" t="s">
        <v>136</v>
      </c>
      <c r="G1447" s="254">
        <v>92545</v>
      </c>
      <c r="H1447" s="254" t="s">
        <v>5229</v>
      </c>
      <c r="I1447" s="254" t="s">
        <v>460</v>
      </c>
      <c r="J1447" s="254" t="s">
        <v>459</v>
      </c>
      <c r="K1447" s="255">
        <v>905.57</v>
      </c>
      <c r="L1447" s="254" t="s">
        <v>458</v>
      </c>
    </row>
    <row r="1448" spans="1:12" ht="13.5" x14ac:dyDescent="0.25">
      <c r="A1448" s="254" t="s">
        <v>5088</v>
      </c>
      <c r="B1448" s="254" t="s">
        <v>5087</v>
      </c>
      <c r="C1448" s="254" t="s">
        <v>5194</v>
      </c>
      <c r="D1448" s="254" t="s">
        <v>5193</v>
      </c>
      <c r="E1448" s="255" t="s">
        <v>136</v>
      </c>
      <c r="F1448" s="254" t="s">
        <v>136</v>
      </c>
      <c r="G1448" s="254">
        <v>92546</v>
      </c>
      <c r="H1448" s="254" t="s">
        <v>5228</v>
      </c>
      <c r="I1448" s="254" t="s">
        <v>460</v>
      </c>
      <c r="J1448" s="254" t="s">
        <v>459</v>
      </c>
      <c r="K1448" s="257">
        <v>1108.96</v>
      </c>
      <c r="L1448" s="254" t="s">
        <v>458</v>
      </c>
    </row>
    <row r="1449" spans="1:12" ht="13.5" x14ac:dyDescent="0.25">
      <c r="A1449" s="254" t="s">
        <v>5088</v>
      </c>
      <c r="B1449" s="254" t="s">
        <v>5087</v>
      </c>
      <c r="C1449" s="254" t="s">
        <v>5194</v>
      </c>
      <c r="D1449" s="254" t="s">
        <v>5193</v>
      </c>
      <c r="E1449" s="255" t="s">
        <v>136</v>
      </c>
      <c r="F1449" s="254" t="s">
        <v>136</v>
      </c>
      <c r="G1449" s="254">
        <v>92547</v>
      </c>
      <c r="H1449" s="254" t="s">
        <v>5227</v>
      </c>
      <c r="I1449" s="254" t="s">
        <v>460</v>
      </c>
      <c r="J1449" s="254" t="s">
        <v>459</v>
      </c>
      <c r="K1449" s="257">
        <v>1173.3599999999999</v>
      </c>
      <c r="L1449" s="254" t="s">
        <v>458</v>
      </c>
    </row>
    <row r="1450" spans="1:12" ht="13.5" x14ac:dyDescent="0.25">
      <c r="A1450" s="254" t="s">
        <v>5088</v>
      </c>
      <c r="B1450" s="254" t="s">
        <v>5087</v>
      </c>
      <c r="C1450" s="254" t="s">
        <v>5194</v>
      </c>
      <c r="D1450" s="254" t="s">
        <v>5193</v>
      </c>
      <c r="E1450" s="255" t="s">
        <v>136</v>
      </c>
      <c r="F1450" s="254" t="s">
        <v>136</v>
      </c>
      <c r="G1450" s="254">
        <v>92548</v>
      </c>
      <c r="H1450" s="254" t="s">
        <v>5226</v>
      </c>
      <c r="I1450" s="254" t="s">
        <v>460</v>
      </c>
      <c r="J1450" s="254" t="s">
        <v>459</v>
      </c>
      <c r="K1450" s="257">
        <v>1304.33</v>
      </c>
      <c r="L1450" s="254" t="s">
        <v>458</v>
      </c>
    </row>
    <row r="1451" spans="1:12" ht="13.5" x14ac:dyDescent="0.25">
      <c r="A1451" s="254" t="s">
        <v>5088</v>
      </c>
      <c r="B1451" s="254" t="s">
        <v>5087</v>
      </c>
      <c r="C1451" s="254" t="s">
        <v>5194</v>
      </c>
      <c r="D1451" s="254" t="s">
        <v>5193</v>
      </c>
      <c r="E1451" s="255" t="s">
        <v>136</v>
      </c>
      <c r="F1451" s="254" t="s">
        <v>136</v>
      </c>
      <c r="G1451" s="254">
        <v>92549</v>
      </c>
      <c r="H1451" s="254" t="s">
        <v>5225</v>
      </c>
      <c r="I1451" s="254" t="s">
        <v>460</v>
      </c>
      <c r="J1451" s="254" t="s">
        <v>459</v>
      </c>
      <c r="K1451" s="257">
        <v>1624.77</v>
      </c>
      <c r="L1451" s="254" t="s">
        <v>458</v>
      </c>
    </row>
    <row r="1452" spans="1:12" ht="13.5" x14ac:dyDescent="0.25">
      <c r="A1452" s="254" t="s">
        <v>5088</v>
      </c>
      <c r="B1452" s="254" t="s">
        <v>5087</v>
      </c>
      <c r="C1452" s="254" t="s">
        <v>5194</v>
      </c>
      <c r="D1452" s="254" t="s">
        <v>5193</v>
      </c>
      <c r="E1452" s="255" t="s">
        <v>136</v>
      </c>
      <c r="F1452" s="254" t="s">
        <v>136</v>
      </c>
      <c r="G1452" s="254">
        <v>92550</v>
      </c>
      <c r="H1452" s="254" t="s">
        <v>5224</v>
      </c>
      <c r="I1452" s="254" t="s">
        <v>460</v>
      </c>
      <c r="J1452" s="254" t="s">
        <v>459</v>
      </c>
      <c r="K1452" s="257">
        <v>2038.14</v>
      </c>
      <c r="L1452" s="254" t="s">
        <v>458</v>
      </c>
    </row>
    <row r="1453" spans="1:12" ht="13.5" x14ac:dyDescent="0.25">
      <c r="A1453" s="254" t="s">
        <v>5088</v>
      </c>
      <c r="B1453" s="254" t="s">
        <v>5087</v>
      </c>
      <c r="C1453" s="254" t="s">
        <v>5194</v>
      </c>
      <c r="D1453" s="254" t="s">
        <v>5193</v>
      </c>
      <c r="E1453" s="255" t="s">
        <v>136</v>
      </c>
      <c r="F1453" s="254" t="s">
        <v>136</v>
      </c>
      <c r="G1453" s="254">
        <v>92551</v>
      </c>
      <c r="H1453" s="254" t="s">
        <v>5223</v>
      </c>
      <c r="I1453" s="254" t="s">
        <v>460</v>
      </c>
      <c r="J1453" s="254" t="s">
        <v>459</v>
      </c>
      <c r="K1453" s="257">
        <v>2120.84</v>
      </c>
      <c r="L1453" s="254" t="s">
        <v>458</v>
      </c>
    </row>
    <row r="1454" spans="1:12" ht="13.5" x14ac:dyDescent="0.25">
      <c r="A1454" s="254" t="s">
        <v>5088</v>
      </c>
      <c r="B1454" s="254" t="s">
        <v>5087</v>
      </c>
      <c r="C1454" s="254" t="s">
        <v>5194</v>
      </c>
      <c r="D1454" s="254" t="s">
        <v>5193</v>
      </c>
      <c r="E1454" s="255" t="s">
        <v>136</v>
      </c>
      <c r="F1454" s="254" t="s">
        <v>136</v>
      </c>
      <c r="G1454" s="254">
        <v>92552</v>
      </c>
      <c r="H1454" s="254" t="s">
        <v>5222</v>
      </c>
      <c r="I1454" s="254" t="s">
        <v>460</v>
      </c>
      <c r="J1454" s="254" t="s">
        <v>459</v>
      </c>
      <c r="K1454" s="257">
        <v>2300.4899999999998</v>
      </c>
      <c r="L1454" s="254" t="s">
        <v>458</v>
      </c>
    </row>
    <row r="1455" spans="1:12" ht="13.5" x14ac:dyDescent="0.25">
      <c r="A1455" s="254" t="s">
        <v>5088</v>
      </c>
      <c r="B1455" s="254" t="s">
        <v>5087</v>
      </c>
      <c r="C1455" s="254" t="s">
        <v>5194</v>
      </c>
      <c r="D1455" s="254" t="s">
        <v>5193</v>
      </c>
      <c r="E1455" s="255" t="s">
        <v>136</v>
      </c>
      <c r="F1455" s="254" t="s">
        <v>136</v>
      </c>
      <c r="G1455" s="254">
        <v>92553</v>
      </c>
      <c r="H1455" s="254" t="s">
        <v>5221</v>
      </c>
      <c r="I1455" s="254" t="s">
        <v>460</v>
      </c>
      <c r="J1455" s="254" t="s">
        <v>459</v>
      </c>
      <c r="K1455" s="257">
        <v>2630</v>
      </c>
      <c r="L1455" s="254" t="s">
        <v>458</v>
      </c>
    </row>
    <row r="1456" spans="1:12" ht="13.5" x14ac:dyDescent="0.25">
      <c r="A1456" s="254" t="s">
        <v>5088</v>
      </c>
      <c r="B1456" s="254" t="s">
        <v>5087</v>
      </c>
      <c r="C1456" s="254" t="s">
        <v>5194</v>
      </c>
      <c r="D1456" s="254" t="s">
        <v>5193</v>
      </c>
      <c r="E1456" s="255" t="s">
        <v>136</v>
      </c>
      <c r="F1456" s="254" t="s">
        <v>136</v>
      </c>
      <c r="G1456" s="254">
        <v>92554</v>
      </c>
      <c r="H1456" s="254" t="s">
        <v>5220</v>
      </c>
      <c r="I1456" s="254" t="s">
        <v>460</v>
      </c>
      <c r="J1456" s="254" t="s">
        <v>459</v>
      </c>
      <c r="K1456" s="257">
        <v>2724.78</v>
      </c>
      <c r="L1456" s="254" t="s">
        <v>458</v>
      </c>
    </row>
    <row r="1457" spans="1:12" ht="13.5" x14ac:dyDescent="0.25">
      <c r="A1457" s="254" t="s">
        <v>5088</v>
      </c>
      <c r="B1457" s="254" t="s">
        <v>5087</v>
      </c>
      <c r="C1457" s="254" t="s">
        <v>5194</v>
      </c>
      <c r="D1457" s="254" t="s">
        <v>5193</v>
      </c>
      <c r="E1457" s="255" t="s">
        <v>136</v>
      </c>
      <c r="F1457" s="254" t="s">
        <v>136</v>
      </c>
      <c r="G1457" s="254">
        <v>92555</v>
      </c>
      <c r="H1457" s="254" t="s">
        <v>5219</v>
      </c>
      <c r="I1457" s="254" t="s">
        <v>460</v>
      </c>
      <c r="J1457" s="254" t="s">
        <v>459</v>
      </c>
      <c r="K1457" s="255">
        <v>893.09</v>
      </c>
      <c r="L1457" s="254" t="s">
        <v>458</v>
      </c>
    </row>
    <row r="1458" spans="1:12" ht="13.5" x14ac:dyDescent="0.25">
      <c r="A1458" s="254" t="s">
        <v>5088</v>
      </c>
      <c r="B1458" s="254" t="s">
        <v>5087</v>
      </c>
      <c r="C1458" s="254" t="s">
        <v>5194</v>
      </c>
      <c r="D1458" s="254" t="s">
        <v>5193</v>
      </c>
      <c r="E1458" s="255" t="s">
        <v>136</v>
      </c>
      <c r="F1458" s="254" t="s">
        <v>136</v>
      </c>
      <c r="G1458" s="254">
        <v>92556</v>
      </c>
      <c r="H1458" s="254" t="s">
        <v>5218</v>
      </c>
      <c r="I1458" s="254" t="s">
        <v>460</v>
      </c>
      <c r="J1458" s="254" t="s">
        <v>459</v>
      </c>
      <c r="K1458" s="257">
        <v>1087.0899999999999</v>
      </c>
      <c r="L1458" s="254" t="s">
        <v>458</v>
      </c>
    </row>
    <row r="1459" spans="1:12" ht="13.5" x14ac:dyDescent="0.25">
      <c r="A1459" s="254" t="s">
        <v>5088</v>
      </c>
      <c r="B1459" s="254" t="s">
        <v>5087</v>
      </c>
      <c r="C1459" s="254" t="s">
        <v>5194</v>
      </c>
      <c r="D1459" s="254" t="s">
        <v>5193</v>
      </c>
      <c r="E1459" s="255" t="s">
        <v>136</v>
      </c>
      <c r="F1459" s="254" t="s">
        <v>136</v>
      </c>
      <c r="G1459" s="254">
        <v>92557</v>
      </c>
      <c r="H1459" s="254" t="s">
        <v>5217</v>
      </c>
      <c r="I1459" s="254" t="s">
        <v>460</v>
      </c>
      <c r="J1459" s="254" t="s">
        <v>459</v>
      </c>
      <c r="K1459" s="257">
        <v>1151.49</v>
      </c>
      <c r="L1459" s="254" t="s">
        <v>458</v>
      </c>
    </row>
    <row r="1460" spans="1:12" ht="13.5" x14ac:dyDescent="0.25">
      <c r="A1460" s="254" t="s">
        <v>5088</v>
      </c>
      <c r="B1460" s="254" t="s">
        <v>5087</v>
      </c>
      <c r="C1460" s="254" t="s">
        <v>5194</v>
      </c>
      <c r="D1460" s="254" t="s">
        <v>5193</v>
      </c>
      <c r="E1460" s="255" t="s">
        <v>136</v>
      </c>
      <c r="F1460" s="254" t="s">
        <v>136</v>
      </c>
      <c r="G1460" s="254">
        <v>92558</v>
      </c>
      <c r="H1460" s="254" t="s">
        <v>5216</v>
      </c>
      <c r="I1460" s="254" t="s">
        <v>460</v>
      </c>
      <c r="J1460" s="254" t="s">
        <v>459</v>
      </c>
      <c r="K1460" s="257">
        <v>1291.8499999999999</v>
      </c>
      <c r="L1460" s="254" t="s">
        <v>458</v>
      </c>
    </row>
    <row r="1461" spans="1:12" ht="13.5" x14ac:dyDescent="0.25">
      <c r="A1461" s="254" t="s">
        <v>5088</v>
      </c>
      <c r="B1461" s="254" t="s">
        <v>5087</v>
      </c>
      <c r="C1461" s="254" t="s">
        <v>5194</v>
      </c>
      <c r="D1461" s="254" t="s">
        <v>5193</v>
      </c>
      <c r="E1461" s="255" t="s">
        <v>136</v>
      </c>
      <c r="F1461" s="254" t="s">
        <v>136</v>
      </c>
      <c r="G1461" s="254">
        <v>92559</v>
      </c>
      <c r="H1461" s="254" t="s">
        <v>5215</v>
      </c>
      <c r="I1461" s="254" t="s">
        <v>460</v>
      </c>
      <c r="J1461" s="254" t="s">
        <v>459</v>
      </c>
      <c r="K1461" s="257">
        <v>1601.53</v>
      </c>
      <c r="L1461" s="254" t="s">
        <v>458</v>
      </c>
    </row>
    <row r="1462" spans="1:12" ht="13.5" x14ac:dyDescent="0.25">
      <c r="A1462" s="254" t="s">
        <v>5088</v>
      </c>
      <c r="B1462" s="254" t="s">
        <v>5087</v>
      </c>
      <c r="C1462" s="254" t="s">
        <v>5194</v>
      </c>
      <c r="D1462" s="254" t="s">
        <v>5193</v>
      </c>
      <c r="E1462" s="255" t="s">
        <v>136</v>
      </c>
      <c r="F1462" s="254" t="s">
        <v>136</v>
      </c>
      <c r="G1462" s="254">
        <v>92560</v>
      </c>
      <c r="H1462" s="254" t="s">
        <v>5214</v>
      </c>
      <c r="I1462" s="254" t="s">
        <v>460</v>
      </c>
      <c r="J1462" s="254" t="s">
        <v>459</v>
      </c>
      <c r="K1462" s="257">
        <v>2006.49</v>
      </c>
      <c r="L1462" s="254" t="s">
        <v>458</v>
      </c>
    </row>
    <row r="1463" spans="1:12" ht="13.5" x14ac:dyDescent="0.25">
      <c r="A1463" s="254" t="s">
        <v>5088</v>
      </c>
      <c r="B1463" s="254" t="s">
        <v>5087</v>
      </c>
      <c r="C1463" s="254" t="s">
        <v>5194</v>
      </c>
      <c r="D1463" s="254" t="s">
        <v>5193</v>
      </c>
      <c r="E1463" s="255" t="s">
        <v>136</v>
      </c>
      <c r="F1463" s="254" t="s">
        <v>136</v>
      </c>
      <c r="G1463" s="254">
        <v>92561</v>
      </c>
      <c r="H1463" s="254" t="s">
        <v>5213</v>
      </c>
      <c r="I1463" s="254" t="s">
        <v>460</v>
      </c>
      <c r="J1463" s="254" t="s">
        <v>459</v>
      </c>
      <c r="K1463" s="257">
        <v>2090.0500000000002</v>
      </c>
      <c r="L1463" s="254" t="s">
        <v>458</v>
      </c>
    </row>
    <row r="1464" spans="1:12" ht="13.5" x14ac:dyDescent="0.25">
      <c r="A1464" s="254" t="s">
        <v>5088</v>
      </c>
      <c r="B1464" s="254" t="s">
        <v>5087</v>
      </c>
      <c r="C1464" s="254" t="s">
        <v>5194</v>
      </c>
      <c r="D1464" s="254" t="s">
        <v>5193</v>
      </c>
      <c r="E1464" s="255" t="s">
        <v>136</v>
      </c>
      <c r="F1464" s="254" t="s">
        <v>136</v>
      </c>
      <c r="G1464" s="254">
        <v>92562</v>
      </c>
      <c r="H1464" s="254" t="s">
        <v>5212</v>
      </c>
      <c r="I1464" s="254" t="s">
        <v>460</v>
      </c>
      <c r="J1464" s="254" t="s">
        <v>459</v>
      </c>
      <c r="K1464" s="257">
        <v>2247.83</v>
      </c>
      <c r="L1464" s="254" t="s">
        <v>458</v>
      </c>
    </row>
    <row r="1465" spans="1:12" ht="13.5" x14ac:dyDescent="0.25">
      <c r="A1465" s="254" t="s">
        <v>5088</v>
      </c>
      <c r="B1465" s="254" t="s">
        <v>5087</v>
      </c>
      <c r="C1465" s="254" t="s">
        <v>5194</v>
      </c>
      <c r="D1465" s="254" t="s">
        <v>5193</v>
      </c>
      <c r="E1465" s="255" t="s">
        <v>136</v>
      </c>
      <c r="F1465" s="254" t="s">
        <v>136</v>
      </c>
      <c r="G1465" s="254">
        <v>92563</v>
      </c>
      <c r="H1465" s="254" t="s">
        <v>5211</v>
      </c>
      <c r="I1465" s="254" t="s">
        <v>460</v>
      </c>
      <c r="J1465" s="254" t="s">
        <v>459</v>
      </c>
      <c r="K1465" s="257">
        <v>2568.42</v>
      </c>
      <c r="L1465" s="254" t="s">
        <v>458</v>
      </c>
    </row>
    <row r="1466" spans="1:12" ht="13.5" x14ac:dyDescent="0.25">
      <c r="A1466" s="254" t="s">
        <v>5088</v>
      </c>
      <c r="B1466" s="254" t="s">
        <v>5087</v>
      </c>
      <c r="C1466" s="254" t="s">
        <v>5194</v>
      </c>
      <c r="D1466" s="254" t="s">
        <v>5193</v>
      </c>
      <c r="E1466" s="255" t="s">
        <v>136</v>
      </c>
      <c r="F1466" s="254" t="s">
        <v>136</v>
      </c>
      <c r="G1466" s="254">
        <v>92564</v>
      </c>
      <c r="H1466" s="254" t="s">
        <v>5210</v>
      </c>
      <c r="I1466" s="254" t="s">
        <v>460</v>
      </c>
      <c r="J1466" s="254" t="s">
        <v>459</v>
      </c>
      <c r="K1466" s="257">
        <v>2649.35</v>
      </c>
      <c r="L1466" s="254" t="s">
        <v>458</v>
      </c>
    </row>
    <row r="1467" spans="1:12" ht="13.5" x14ac:dyDescent="0.25">
      <c r="A1467" s="254" t="s">
        <v>5088</v>
      </c>
      <c r="B1467" s="254" t="s">
        <v>5087</v>
      </c>
      <c r="C1467" s="254" t="s">
        <v>5194</v>
      </c>
      <c r="D1467" s="254" t="s">
        <v>5193</v>
      </c>
      <c r="E1467" s="255" t="s">
        <v>136</v>
      </c>
      <c r="F1467" s="254" t="s">
        <v>136</v>
      </c>
      <c r="G1467" s="254">
        <v>100379</v>
      </c>
      <c r="H1467" s="254" t="s">
        <v>5209</v>
      </c>
      <c r="I1467" s="254" t="s">
        <v>465</v>
      </c>
      <c r="J1467" s="254" t="s">
        <v>133</v>
      </c>
      <c r="K1467" s="255">
        <v>33.72</v>
      </c>
      <c r="L1467" s="254" t="s">
        <v>458</v>
      </c>
    </row>
    <row r="1468" spans="1:12" ht="13.5" x14ac:dyDescent="0.25">
      <c r="A1468" s="254" t="s">
        <v>5088</v>
      </c>
      <c r="B1468" s="254" t="s">
        <v>5087</v>
      </c>
      <c r="C1468" s="254" t="s">
        <v>5194</v>
      </c>
      <c r="D1468" s="254" t="s">
        <v>5193</v>
      </c>
      <c r="E1468" s="255" t="s">
        <v>136</v>
      </c>
      <c r="F1468" s="254" t="s">
        <v>136</v>
      </c>
      <c r="G1468" s="254">
        <v>100380</v>
      </c>
      <c r="H1468" s="254" t="s">
        <v>5208</v>
      </c>
      <c r="I1468" s="254" t="s">
        <v>465</v>
      </c>
      <c r="J1468" s="254" t="s">
        <v>459</v>
      </c>
      <c r="K1468" s="255">
        <v>44.34</v>
      </c>
      <c r="L1468" s="254" t="s">
        <v>458</v>
      </c>
    </row>
    <row r="1469" spans="1:12" ht="13.5" x14ac:dyDescent="0.25">
      <c r="A1469" s="254" t="s">
        <v>5088</v>
      </c>
      <c r="B1469" s="254" t="s">
        <v>5087</v>
      </c>
      <c r="C1469" s="254" t="s">
        <v>5194</v>
      </c>
      <c r="D1469" s="254" t="s">
        <v>5193</v>
      </c>
      <c r="E1469" s="255" t="s">
        <v>136</v>
      </c>
      <c r="F1469" s="254" t="s">
        <v>136</v>
      </c>
      <c r="G1469" s="254">
        <v>100381</v>
      </c>
      <c r="H1469" s="254" t="s">
        <v>5207</v>
      </c>
      <c r="I1469" s="254" t="s">
        <v>465</v>
      </c>
      <c r="J1469" s="254" t="s">
        <v>133</v>
      </c>
      <c r="K1469" s="255">
        <v>49.51</v>
      </c>
      <c r="L1469" s="254" t="s">
        <v>458</v>
      </c>
    </row>
    <row r="1470" spans="1:12" ht="13.5" x14ac:dyDescent="0.25">
      <c r="A1470" s="254" t="s">
        <v>5088</v>
      </c>
      <c r="B1470" s="254" t="s">
        <v>5087</v>
      </c>
      <c r="C1470" s="254" t="s">
        <v>5194</v>
      </c>
      <c r="D1470" s="254" t="s">
        <v>5193</v>
      </c>
      <c r="E1470" s="255" t="s">
        <v>136</v>
      </c>
      <c r="F1470" s="254" t="s">
        <v>136</v>
      </c>
      <c r="G1470" s="254">
        <v>100383</v>
      </c>
      <c r="H1470" s="254" t="s">
        <v>5206</v>
      </c>
      <c r="I1470" s="254" t="s">
        <v>465</v>
      </c>
      <c r="J1470" s="254" t="s">
        <v>459</v>
      </c>
      <c r="K1470" s="255">
        <v>22.7</v>
      </c>
      <c r="L1470" s="254" t="s">
        <v>458</v>
      </c>
    </row>
    <row r="1471" spans="1:12" ht="13.5" x14ac:dyDescent="0.25">
      <c r="A1471" s="254" t="s">
        <v>5088</v>
      </c>
      <c r="B1471" s="254" t="s">
        <v>5087</v>
      </c>
      <c r="C1471" s="254" t="s">
        <v>5194</v>
      </c>
      <c r="D1471" s="254" t="s">
        <v>5193</v>
      </c>
      <c r="E1471" s="255" t="s">
        <v>136</v>
      </c>
      <c r="F1471" s="254" t="s">
        <v>136</v>
      </c>
      <c r="G1471" s="254">
        <v>100384</v>
      </c>
      <c r="H1471" s="254" t="s">
        <v>5205</v>
      </c>
      <c r="I1471" s="254" t="s">
        <v>465</v>
      </c>
      <c r="J1471" s="254" t="s">
        <v>133</v>
      </c>
      <c r="K1471" s="255">
        <v>23.75</v>
      </c>
      <c r="L1471" s="254" t="s">
        <v>458</v>
      </c>
    </row>
    <row r="1472" spans="1:12" ht="13.5" x14ac:dyDescent="0.25">
      <c r="A1472" s="254" t="s">
        <v>5088</v>
      </c>
      <c r="B1472" s="254" t="s">
        <v>5087</v>
      </c>
      <c r="C1472" s="254" t="s">
        <v>5194</v>
      </c>
      <c r="D1472" s="254" t="s">
        <v>5193</v>
      </c>
      <c r="E1472" s="255" t="s">
        <v>136</v>
      </c>
      <c r="F1472" s="254" t="s">
        <v>136</v>
      </c>
      <c r="G1472" s="254">
        <v>100385</v>
      </c>
      <c r="H1472" s="254" t="s">
        <v>5204</v>
      </c>
      <c r="I1472" s="254" t="s">
        <v>465</v>
      </c>
      <c r="J1472" s="254" t="s">
        <v>133</v>
      </c>
      <c r="K1472" s="255">
        <v>30.36</v>
      </c>
      <c r="L1472" s="254" t="s">
        <v>458</v>
      </c>
    </row>
    <row r="1473" spans="1:12" ht="13.5" x14ac:dyDescent="0.25">
      <c r="A1473" s="254" t="s">
        <v>5088</v>
      </c>
      <c r="B1473" s="254" t="s">
        <v>5087</v>
      </c>
      <c r="C1473" s="254" t="s">
        <v>5194</v>
      </c>
      <c r="D1473" s="254" t="s">
        <v>5193</v>
      </c>
      <c r="E1473" s="255" t="s">
        <v>136</v>
      </c>
      <c r="F1473" s="254" t="s">
        <v>136</v>
      </c>
      <c r="G1473" s="254">
        <v>100386</v>
      </c>
      <c r="H1473" s="254" t="s">
        <v>5203</v>
      </c>
      <c r="I1473" s="254" t="s">
        <v>465</v>
      </c>
      <c r="J1473" s="254" t="s">
        <v>459</v>
      </c>
      <c r="K1473" s="255">
        <v>38.81</v>
      </c>
      <c r="L1473" s="254" t="s">
        <v>458</v>
      </c>
    </row>
    <row r="1474" spans="1:12" ht="13.5" x14ac:dyDescent="0.25">
      <c r="A1474" s="254" t="s">
        <v>5088</v>
      </c>
      <c r="B1474" s="254" t="s">
        <v>5087</v>
      </c>
      <c r="C1474" s="254" t="s">
        <v>5194</v>
      </c>
      <c r="D1474" s="254" t="s">
        <v>5193</v>
      </c>
      <c r="E1474" s="255" t="s">
        <v>136</v>
      </c>
      <c r="F1474" s="254" t="s">
        <v>136</v>
      </c>
      <c r="G1474" s="254">
        <v>100387</v>
      </c>
      <c r="H1474" s="254" t="s">
        <v>5202</v>
      </c>
      <c r="I1474" s="254" t="s">
        <v>465</v>
      </c>
      <c r="J1474" s="254" t="s">
        <v>133</v>
      </c>
      <c r="K1474" s="255">
        <v>47.26</v>
      </c>
      <c r="L1474" s="254" t="s">
        <v>458</v>
      </c>
    </row>
    <row r="1475" spans="1:12" ht="13.5" x14ac:dyDescent="0.25">
      <c r="A1475" s="254" t="s">
        <v>5088</v>
      </c>
      <c r="B1475" s="254" t="s">
        <v>5087</v>
      </c>
      <c r="C1475" s="254" t="s">
        <v>5194</v>
      </c>
      <c r="D1475" s="254" t="s">
        <v>5193</v>
      </c>
      <c r="E1475" s="255" t="s">
        <v>136</v>
      </c>
      <c r="F1475" s="254" t="s">
        <v>136</v>
      </c>
      <c r="G1475" s="254">
        <v>100388</v>
      </c>
      <c r="H1475" s="254" t="s">
        <v>5201</v>
      </c>
      <c r="I1475" s="254" t="s">
        <v>465</v>
      </c>
      <c r="J1475" s="254" t="s">
        <v>133</v>
      </c>
      <c r="K1475" s="255">
        <v>16.86</v>
      </c>
      <c r="L1475" s="254" t="s">
        <v>458</v>
      </c>
    </row>
    <row r="1476" spans="1:12" ht="13.5" x14ac:dyDescent="0.25">
      <c r="A1476" s="254" t="s">
        <v>5088</v>
      </c>
      <c r="B1476" s="254" t="s">
        <v>5087</v>
      </c>
      <c r="C1476" s="254" t="s">
        <v>5194</v>
      </c>
      <c r="D1476" s="254" t="s">
        <v>5193</v>
      </c>
      <c r="E1476" s="255" t="s">
        <v>136</v>
      </c>
      <c r="F1476" s="254" t="s">
        <v>136</v>
      </c>
      <c r="G1476" s="254">
        <v>100389</v>
      </c>
      <c r="H1476" s="254" t="s">
        <v>5200</v>
      </c>
      <c r="I1476" s="254" t="s">
        <v>465</v>
      </c>
      <c r="J1476" s="254" t="s">
        <v>133</v>
      </c>
      <c r="K1476" s="255">
        <v>15.03</v>
      </c>
      <c r="L1476" s="254" t="s">
        <v>458</v>
      </c>
    </row>
    <row r="1477" spans="1:12" ht="13.5" x14ac:dyDescent="0.25">
      <c r="A1477" s="254" t="s">
        <v>5088</v>
      </c>
      <c r="B1477" s="254" t="s">
        <v>5087</v>
      </c>
      <c r="C1477" s="254" t="s">
        <v>5194</v>
      </c>
      <c r="D1477" s="254" t="s">
        <v>5193</v>
      </c>
      <c r="E1477" s="255" t="s">
        <v>136</v>
      </c>
      <c r="F1477" s="254" t="s">
        <v>136</v>
      </c>
      <c r="G1477" s="254">
        <v>100390</v>
      </c>
      <c r="H1477" s="254" t="s">
        <v>5199</v>
      </c>
      <c r="I1477" s="254" t="s">
        <v>465</v>
      </c>
      <c r="J1477" s="254" t="s">
        <v>133</v>
      </c>
      <c r="K1477" s="255">
        <v>20.05</v>
      </c>
      <c r="L1477" s="254" t="s">
        <v>458</v>
      </c>
    </row>
    <row r="1478" spans="1:12" ht="13.5" x14ac:dyDescent="0.25">
      <c r="A1478" s="254" t="s">
        <v>5088</v>
      </c>
      <c r="B1478" s="254" t="s">
        <v>5087</v>
      </c>
      <c r="C1478" s="254" t="s">
        <v>5194</v>
      </c>
      <c r="D1478" s="254" t="s">
        <v>5193</v>
      </c>
      <c r="E1478" s="255" t="s">
        <v>136</v>
      </c>
      <c r="F1478" s="254" t="s">
        <v>136</v>
      </c>
      <c r="G1478" s="254">
        <v>100391</v>
      </c>
      <c r="H1478" s="254" t="s">
        <v>5198</v>
      </c>
      <c r="I1478" s="254" t="s">
        <v>465</v>
      </c>
      <c r="J1478" s="254" t="s">
        <v>133</v>
      </c>
      <c r="K1478" s="255">
        <v>17.2</v>
      </c>
      <c r="L1478" s="254" t="s">
        <v>458</v>
      </c>
    </row>
    <row r="1479" spans="1:12" ht="13.5" x14ac:dyDescent="0.25">
      <c r="A1479" s="254" t="s">
        <v>5088</v>
      </c>
      <c r="B1479" s="254" t="s">
        <v>5087</v>
      </c>
      <c r="C1479" s="254" t="s">
        <v>5194</v>
      </c>
      <c r="D1479" s="254" t="s">
        <v>5193</v>
      </c>
      <c r="E1479" s="255" t="s">
        <v>136</v>
      </c>
      <c r="F1479" s="254" t="s">
        <v>136</v>
      </c>
      <c r="G1479" s="254">
        <v>100392</v>
      </c>
      <c r="H1479" s="254" t="s">
        <v>5197</v>
      </c>
      <c r="I1479" s="254" t="s">
        <v>465</v>
      </c>
      <c r="J1479" s="254" t="s">
        <v>133</v>
      </c>
      <c r="K1479" s="255">
        <v>13.31</v>
      </c>
      <c r="L1479" s="254" t="s">
        <v>458</v>
      </c>
    </row>
    <row r="1480" spans="1:12" ht="13.5" x14ac:dyDescent="0.25">
      <c r="A1480" s="254" t="s">
        <v>5088</v>
      </c>
      <c r="B1480" s="254" t="s">
        <v>5087</v>
      </c>
      <c r="C1480" s="254" t="s">
        <v>5194</v>
      </c>
      <c r="D1480" s="254" t="s">
        <v>5193</v>
      </c>
      <c r="E1480" s="255" t="s">
        <v>136</v>
      </c>
      <c r="F1480" s="254" t="s">
        <v>136</v>
      </c>
      <c r="G1480" s="254">
        <v>100393</v>
      </c>
      <c r="H1480" s="254" t="s">
        <v>5196</v>
      </c>
      <c r="I1480" s="254" t="s">
        <v>465</v>
      </c>
      <c r="J1480" s="254" t="s">
        <v>133</v>
      </c>
      <c r="K1480" s="255">
        <v>17.260000000000002</v>
      </c>
      <c r="L1480" s="254" t="s">
        <v>458</v>
      </c>
    </row>
    <row r="1481" spans="1:12" ht="13.5" x14ac:dyDescent="0.25">
      <c r="A1481" s="254" t="s">
        <v>5088</v>
      </c>
      <c r="B1481" s="254" t="s">
        <v>5087</v>
      </c>
      <c r="C1481" s="254" t="s">
        <v>5194</v>
      </c>
      <c r="D1481" s="254" t="s">
        <v>5193</v>
      </c>
      <c r="E1481" s="255" t="s">
        <v>136</v>
      </c>
      <c r="F1481" s="254" t="s">
        <v>136</v>
      </c>
      <c r="G1481" s="254">
        <v>100394</v>
      </c>
      <c r="H1481" s="254" t="s">
        <v>5195</v>
      </c>
      <c r="I1481" s="254" t="s">
        <v>465</v>
      </c>
      <c r="J1481" s="254" t="s">
        <v>133</v>
      </c>
      <c r="K1481" s="255">
        <v>15.81</v>
      </c>
      <c r="L1481" s="254" t="s">
        <v>458</v>
      </c>
    </row>
    <row r="1482" spans="1:12" ht="13.5" x14ac:dyDescent="0.25">
      <c r="A1482" s="254" t="s">
        <v>5088</v>
      </c>
      <c r="B1482" s="254" t="s">
        <v>5087</v>
      </c>
      <c r="C1482" s="254" t="s">
        <v>5194</v>
      </c>
      <c r="D1482" s="254" t="s">
        <v>5193</v>
      </c>
      <c r="E1482" s="255" t="s">
        <v>136</v>
      </c>
      <c r="F1482" s="254" t="s">
        <v>136</v>
      </c>
      <c r="G1482" s="254">
        <v>100395</v>
      </c>
      <c r="H1482" s="254" t="s">
        <v>5192</v>
      </c>
      <c r="I1482" s="254" t="s">
        <v>465</v>
      </c>
      <c r="J1482" s="254" t="s">
        <v>133</v>
      </c>
      <c r="K1482" s="255">
        <v>20.47</v>
      </c>
      <c r="L1482" s="254" t="s">
        <v>458</v>
      </c>
    </row>
    <row r="1483" spans="1:12" ht="13.5" x14ac:dyDescent="0.25">
      <c r="A1483" s="254" t="s">
        <v>5088</v>
      </c>
      <c r="B1483" s="254" t="s">
        <v>5087</v>
      </c>
      <c r="C1483" s="254" t="s">
        <v>5175</v>
      </c>
      <c r="D1483" s="254" t="s">
        <v>5174</v>
      </c>
      <c r="E1483" s="255" t="s">
        <v>136</v>
      </c>
      <c r="F1483" s="254" t="s">
        <v>136</v>
      </c>
      <c r="G1483" s="254">
        <v>94189</v>
      </c>
      <c r="H1483" s="254" t="s">
        <v>5191</v>
      </c>
      <c r="I1483" s="254" t="s">
        <v>465</v>
      </c>
      <c r="J1483" s="254" t="s">
        <v>133</v>
      </c>
      <c r="K1483" s="255">
        <v>44.88</v>
      </c>
      <c r="L1483" s="254" t="s">
        <v>458</v>
      </c>
    </row>
    <row r="1484" spans="1:12" ht="13.5" x14ac:dyDescent="0.25">
      <c r="A1484" s="254" t="s">
        <v>5088</v>
      </c>
      <c r="B1484" s="254" t="s">
        <v>5087</v>
      </c>
      <c r="C1484" s="254" t="s">
        <v>5175</v>
      </c>
      <c r="D1484" s="254" t="s">
        <v>5174</v>
      </c>
      <c r="E1484" s="255" t="s">
        <v>136</v>
      </c>
      <c r="F1484" s="254" t="s">
        <v>136</v>
      </c>
      <c r="G1484" s="254">
        <v>94192</v>
      </c>
      <c r="H1484" s="254" t="s">
        <v>5190</v>
      </c>
      <c r="I1484" s="254" t="s">
        <v>465</v>
      </c>
      <c r="J1484" s="254" t="s">
        <v>133</v>
      </c>
      <c r="K1484" s="255">
        <v>47.08</v>
      </c>
      <c r="L1484" s="254" t="s">
        <v>458</v>
      </c>
    </row>
    <row r="1485" spans="1:12" ht="13.5" x14ac:dyDescent="0.25">
      <c r="A1485" s="254" t="s">
        <v>5088</v>
      </c>
      <c r="B1485" s="254" t="s">
        <v>5087</v>
      </c>
      <c r="C1485" s="254" t="s">
        <v>5175</v>
      </c>
      <c r="D1485" s="254" t="s">
        <v>5174</v>
      </c>
      <c r="E1485" s="255" t="s">
        <v>136</v>
      </c>
      <c r="F1485" s="254" t="s">
        <v>136</v>
      </c>
      <c r="G1485" s="254">
        <v>94195</v>
      </c>
      <c r="H1485" s="254" t="s">
        <v>5189</v>
      </c>
      <c r="I1485" s="254" t="s">
        <v>465</v>
      </c>
      <c r="J1485" s="254" t="s">
        <v>133</v>
      </c>
      <c r="K1485" s="255">
        <v>51.95</v>
      </c>
      <c r="L1485" s="254" t="s">
        <v>458</v>
      </c>
    </row>
    <row r="1486" spans="1:12" ht="13.5" x14ac:dyDescent="0.25">
      <c r="A1486" s="254" t="s">
        <v>5088</v>
      </c>
      <c r="B1486" s="254" t="s">
        <v>5087</v>
      </c>
      <c r="C1486" s="254" t="s">
        <v>5175</v>
      </c>
      <c r="D1486" s="254" t="s">
        <v>5174</v>
      </c>
      <c r="E1486" s="255" t="s">
        <v>136</v>
      </c>
      <c r="F1486" s="254" t="s">
        <v>136</v>
      </c>
      <c r="G1486" s="254">
        <v>94198</v>
      </c>
      <c r="H1486" s="254" t="s">
        <v>5188</v>
      </c>
      <c r="I1486" s="254" t="s">
        <v>465</v>
      </c>
      <c r="J1486" s="254" t="s">
        <v>133</v>
      </c>
      <c r="K1486" s="255">
        <v>54.86</v>
      </c>
      <c r="L1486" s="254" t="s">
        <v>458</v>
      </c>
    </row>
    <row r="1487" spans="1:12" ht="13.5" x14ac:dyDescent="0.25">
      <c r="A1487" s="254" t="s">
        <v>5088</v>
      </c>
      <c r="B1487" s="254" t="s">
        <v>5087</v>
      </c>
      <c r="C1487" s="254" t="s">
        <v>5175</v>
      </c>
      <c r="D1487" s="254" t="s">
        <v>5174</v>
      </c>
      <c r="E1487" s="255" t="s">
        <v>136</v>
      </c>
      <c r="F1487" s="254" t="s">
        <v>136</v>
      </c>
      <c r="G1487" s="254">
        <v>94201</v>
      </c>
      <c r="H1487" s="254" t="s">
        <v>5187</v>
      </c>
      <c r="I1487" s="254" t="s">
        <v>465</v>
      </c>
      <c r="J1487" s="254" t="s">
        <v>133</v>
      </c>
      <c r="K1487" s="255">
        <v>72.88</v>
      </c>
      <c r="L1487" s="254" t="s">
        <v>458</v>
      </c>
    </row>
    <row r="1488" spans="1:12" ht="13.5" x14ac:dyDescent="0.25">
      <c r="A1488" s="254" t="s">
        <v>5088</v>
      </c>
      <c r="B1488" s="254" t="s">
        <v>5087</v>
      </c>
      <c r="C1488" s="254" t="s">
        <v>5175</v>
      </c>
      <c r="D1488" s="254" t="s">
        <v>5174</v>
      </c>
      <c r="E1488" s="255" t="s">
        <v>136</v>
      </c>
      <c r="F1488" s="254" t="s">
        <v>136</v>
      </c>
      <c r="G1488" s="254">
        <v>94204</v>
      </c>
      <c r="H1488" s="254" t="s">
        <v>5186</v>
      </c>
      <c r="I1488" s="254" t="s">
        <v>465</v>
      </c>
      <c r="J1488" s="254" t="s">
        <v>133</v>
      </c>
      <c r="K1488" s="255">
        <v>77.83</v>
      </c>
      <c r="L1488" s="254" t="s">
        <v>458</v>
      </c>
    </row>
    <row r="1489" spans="1:12" ht="13.5" x14ac:dyDescent="0.25">
      <c r="A1489" s="254" t="s">
        <v>5088</v>
      </c>
      <c r="B1489" s="254" t="s">
        <v>5087</v>
      </c>
      <c r="C1489" s="254" t="s">
        <v>5175</v>
      </c>
      <c r="D1489" s="254" t="s">
        <v>5174</v>
      </c>
      <c r="E1489" s="255" t="s">
        <v>136</v>
      </c>
      <c r="F1489" s="254" t="s">
        <v>136</v>
      </c>
      <c r="G1489" s="254">
        <v>94224</v>
      </c>
      <c r="H1489" s="254" t="s">
        <v>5185</v>
      </c>
      <c r="I1489" s="254" t="s">
        <v>24</v>
      </c>
      <c r="J1489" s="254" t="s">
        <v>133</v>
      </c>
      <c r="K1489" s="255">
        <v>22.98</v>
      </c>
      <c r="L1489" s="254" t="s">
        <v>458</v>
      </c>
    </row>
    <row r="1490" spans="1:12" ht="13.5" x14ac:dyDescent="0.25">
      <c r="A1490" s="254" t="s">
        <v>5088</v>
      </c>
      <c r="B1490" s="254" t="s">
        <v>5087</v>
      </c>
      <c r="C1490" s="254" t="s">
        <v>5175</v>
      </c>
      <c r="D1490" s="254" t="s">
        <v>5174</v>
      </c>
      <c r="E1490" s="255" t="s">
        <v>136</v>
      </c>
      <c r="F1490" s="254" t="s">
        <v>136</v>
      </c>
      <c r="G1490" s="254">
        <v>94226</v>
      </c>
      <c r="H1490" s="254" t="s">
        <v>5184</v>
      </c>
      <c r="I1490" s="254" t="s">
        <v>465</v>
      </c>
      <c r="J1490" s="254" t="s">
        <v>459</v>
      </c>
      <c r="K1490" s="255">
        <v>19.47</v>
      </c>
      <c r="L1490" s="254" t="s">
        <v>458</v>
      </c>
    </row>
    <row r="1491" spans="1:12" ht="13.5" x14ac:dyDescent="0.25">
      <c r="A1491" s="254" t="s">
        <v>5088</v>
      </c>
      <c r="B1491" s="254" t="s">
        <v>5087</v>
      </c>
      <c r="C1491" s="254" t="s">
        <v>5175</v>
      </c>
      <c r="D1491" s="254" t="s">
        <v>5174</v>
      </c>
      <c r="E1491" s="255" t="s">
        <v>136</v>
      </c>
      <c r="F1491" s="254" t="s">
        <v>136</v>
      </c>
      <c r="G1491" s="254">
        <v>94232</v>
      </c>
      <c r="H1491" s="254" t="s">
        <v>5183</v>
      </c>
      <c r="I1491" s="254" t="s">
        <v>460</v>
      </c>
      <c r="J1491" s="254" t="s">
        <v>133</v>
      </c>
      <c r="K1491" s="255">
        <v>2.4500000000000002</v>
      </c>
      <c r="L1491" s="254" t="s">
        <v>458</v>
      </c>
    </row>
    <row r="1492" spans="1:12" ht="13.5" x14ac:dyDescent="0.25">
      <c r="A1492" s="254" t="s">
        <v>5088</v>
      </c>
      <c r="B1492" s="254" t="s">
        <v>5087</v>
      </c>
      <c r="C1492" s="254" t="s">
        <v>5175</v>
      </c>
      <c r="D1492" s="254" t="s">
        <v>5174</v>
      </c>
      <c r="E1492" s="255" t="s">
        <v>136</v>
      </c>
      <c r="F1492" s="254" t="s">
        <v>136</v>
      </c>
      <c r="G1492" s="254">
        <v>94440</v>
      </c>
      <c r="H1492" s="254" t="s">
        <v>5182</v>
      </c>
      <c r="I1492" s="254" t="s">
        <v>465</v>
      </c>
      <c r="J1492" s="254" t="s">
        <v>133</v>
      </c>
      <c r="K1492" s="255">
        <v>51.95</v>
      </c>
      <c r="L1492" s="254" t="s">
        <v>458</v>
      </c>
    </row>
    <row r="1493" spans="1:12" ht="13.5" x14ac:dyDescent="0.25">
      <c r="A1493" s="254" t="s">
        <v>5088</v>
      </c>
      <c r="B1493" s="254" t="s">
        <v>5087</v>
      </c>
      <c r="C1493" s="254" t="s">
        <v>5175</v>
      </c>
      <c r="D1493" s="254" t="s">
        <v>5174</v>
      </c>
      <c r="E1493" s="255" t="s">
        <v>136</v>
      </c>
      <c r="F1493" s="254" t="s">
        <v>136</v>
      </c>
      <c r="G1493" s="254">
        <v>94441</v>
      </c>
      <c r="H1493" s="254" t="s">
        <v>5181</v>
      </c>
      <c r="I1493" s="254" t="s">
        <v>465</v>
      </c>
      <c r="J1493" s="254" t="s">
        <v>133</v>
      </c>
      <c r="K1493" s="255">
        <v>54.86</v>
      </c>
      <c r="L1493" s="254" t="s">
        <v>458</v>
      </c>
    </row>
    <row r="1494" spans="1:12" ht="13.5" x14ac:dyDescent="0.25">
      <c r="A1494" s="254" t="s">
        <v>5088</v>
      </c>
      <c r="B1494" s="254" t="s">
        <v>5087</v>
      </c>
      <c r="C1494" s="254" t="s">
        <v>5175</v>
      </c>
      <c r="D1494" s="254" t="s">
        <v>5174</v>
      </c>
      <c r="E1494" s="255" t="s">
        <v>136</v>
      </c>
      <c r="F1494" s="254" t="s">
        <v>136</v>
      </c>
      <c r="G1494" s="254">
        <v>94442</v>
      </c>
      <c r="H1494" s="254" t="s">
        <v>5180</v>
      </c>
      <c r="I1494" s="254" t="s">
        <v>465</v>
      </c>
      <c r="J1494" s="254" t="s">
        <v>133</v>
      </c>
      <c r="K1494" s="255">
        <v>51.95</v>
      </c>
      <c r="L1494" s="254" t="s">
        <v>458</v>
      </c>
    </row>
    <row r="1495" spans="1:12" ht="13.5" x14ac:dyDescent="0.25">
      <c r="A1495" s="254" t="s">
        <v>5088</v>
      </c>
      <c r="B1495" s="254" t="s">
        <v>5087</v>
      </c>
      <c r="C1495" s="254" t="s">
        <v>5175</v>
      </c>
      <c r="D1495" s="254" t="s">
        <v>5174</v>
      </c>
      <c r="E1495" s="255" t="s">
        <v>136</v>
      </c>
      <c r="F1495" s="254" t="s">
        <v>136</v>
      </c>
      <c r="G1495" s="254">
        <v>94443</v>
      </c>
      <c r="H1495" s="254" t="s">
        <v>5179</v>
      </c>
      <c r="I1495" s="254" t="s">
        <v>465</v>
      </c>
      <c r="J1495" s="254" t="s">
        <v>133</v>
      </c>
      <c r="K1495" s="255">
        <v>54.86</v>
      </c>
      <c r="L1495" s="254" t="s">
        <v>458</v>
      </c>
    </row>
    <row r="1496" spans="1:12" ht="13.5" x14ac:dyDescent="0.25">
      <c r="A1496" s="254" t="s">
        <v>5088</v>
      </c>
      <c r="B1496" s="254" t="s">
        <v>5087</v>
      </c>
      <c r="C1496" s="254" t="s">
        <v>5175</v>
      </c>
      <c r="D1496" s="254" t="s">
        <v>5174</v>
      </c>
      <c r="E1496" s="255" t="s">
        <v>136</v>
      </c>
      <c r="F1496" s="254" t="s">
        <v>136</v>
      </c>
      <c r="G1496" s="254">
        <v>94445</v>
      </c>
      <c r="H1496" s="254" t="s">
        <v>5178</v>
      </c>
      <c r="I1496" s="254" t="s">
        <v>465</v>
      </c>
      <c r="J1496" s="254" t="s">
        <v>133</v>
      </c>
      <c r="K1496" s="255">
        <v>72.88</v>
      </c>
      <c r="L1496" s="254" t="s">
        <v>458</v>
      </c>
    </row>
    <row r="1497" spans="1:12" ht="13.5" x14ac:dyDescent="0.25">
      <c r="A1497" s="254" t="s">
        <v>5088</v>
      </c>
      <c r="B1497" s="254" t="s">
        <v>5087</v>
      </c>
      <c r="C1497" s="254" t="s">
        <v>5175</v>
      </c>
      <c r="D1497" s="254" t="s">
        <v>5174</v>
      </c>
      <c r="E1497" s="255" t="s">
        <v>136</v>
      </c>
      <c r="F1497" s="254" t="s">
        <v>136</v>
      </c>
      <c r="G1497" s="254">
        <v>94446</v>
      </c>
      <c r="H1497" s="254" t="s">
        <v>5177</v>
      </c>
      <c r="I1497" s="254" t="s">
        <v>465</v>
      </c>
      <c r="J1497" s="254" t="s">
        <v>133</v>
      </c>
      <c r="K1497" s="255">
        <v>77.83</v>
      </c>
      <c r="L1497" s="254" t="s">
        <v>458</v>
      </c>
    </row>
    <row r="1498" spans="1:12" ht="13.5" x14ac:dyDescent="0.25">
      <c r="A1498" s="254" t="s">
        <v>5088</v>
      </c>
      <c r="B1498" s="254" t="s">
        <v>5087</v>
      </c>
      <c r="C1498" s="254" t="s">
        <v>5175</v>
      </c>
      <c r="D1498" s="254" t="s">
        <v>5174</v>
      </c>
      <c r="E1498" s="255" t="s">
        <v>136</v>
      </c>
      <c r="F1498" s="254" t="s">
        <v>136</v>
      </c>
      <c r="G1498" s="254">
        <v>94447</v>
      </c>
      <c r="H1498" s="254" t="s">
        <v>5176</v>
      </c>
      <c r="I1498" s="254" t="s">
        <v>465</v>
      </c>
      <c r="J1498" s="254" t="s">
        <v>133</v>
      </c>
      <c r="K1498" s="255">
        <v>72.88</v>
      </c>
      <c r="L1498" s="254" t="s">
        <v>458</v>
      </c>
    </row>
    <row r="1499" spans="1:12" ht="13.5" x14ac:dyDescent="0.25">
      <c r="A1499" s="254" t="s">
        <v>5088</v>
      </c>
      <c r="B1499" s="254" t="s">
        <v>5087</v>
      </c>
      <c r="C1499" s="254" t="s">
        <v>5175</v>
      </c>
      <c r="D1499" s="254" t="s">
        <v>5174</v>
      </c>
      <c r="E1499" s="255" t="s">
        <v>136</v>
      </c>
      <c r="F1499" s="254" t="s">
        <v>136</v>
      </c>
      <c r="G1499" s="254">
        <v>94448</v>
      </c>
      <c r="H1499" s="254" t="s">
        <v>5173</v>
      </c>
      <c r="I1499" s="254" t="s">
        <v>465</v>
      </c>
      <c r="J1499" s="254" t="s">
        <v>133</v>
      </c>
      <c r="K1499" s="255">
        <v>77.83</v>
      </c>
      <c r="L1499" s="254" t="s">
        <v>458</v>
      </c>
    </row>
    <row r="1500" spans="1:12" ht="13.5" x14ac:dyDescent="0.25">
      <c r="A1500" s="254" t="s">
        <v>5088</v>
      </c>
      <c r="B1500" s="254" t="s">
        <v>5087</v>
      </c>
      <c r="C1500" s="254" t="s">
        <v>5170</v>
      </c>
      <c r="D1500" s="254" t="s">
        <v>5169</v>
      </c>
      <c r="E1500" s="255" t="s">
        <v>136</v>
      </c>
      <c r="F1500" s="254" t="s">
        <v>136</v>
      </c>
      <c r="G1500" s="254">
        <v>94207</v>
      </c>
      <c r="H1500" s="254" t="s">
        <v>5172</v>
      </c>
      <c r="I1500" s="254" t="s">
        <v>465</v>
      </c>
      <c r="J1500" s="254" t="s">
        <v>133</v>
      </c>
      <c r="K1500" s="255">
        <v>48.33</v>
      </c>
      <c r="L1500" s="254" t="s">
        <v>458</v>
      </c>
    </row>
    <row r="1501" spans="1:12" ht="13.5" x14ac:dyDescent="0.25">
      <c r="A1501" s="254" t="s">
        <v>5088</v>
      </c>
      <c r="B1501" s="254" t="s">
        <v>5087</v>
      </c>
      <c r="C1501" s="254" t="s">
        <v>5170</v>
      </c>
      <c r="D1501" s="254" t="s">
        <v>5169</v>
      </c>
      <c r="E1501" s="255" t="s">
        <v>136</v>
      </c>
      <c r="F1501" s="254" t="s">
        <v>136</v>
      </c>
      <c r="G1501" s="254">
        <v>94210</v>
      </c>
      <c r="H1501" s="254" t="s">
        <v>5171</v>
      </c>
      <c r="I1501" s="254" t="s">
        <v>465</v>
      </c>
      <c r="J1501" s="254" t="s">
        <v>133</v>
      </c>
      <c r="K1501" s="255">
        <v>51.3</v>
      </c>
      <c r="L1501" s="254" t="s">
        <v>458</v>
      </c>
    </row>
    <row r="1502" spans="1:12" ht="13.5" x14ac:dyDescent="0.25">
      <c r="A1502" s="254" t="s">
        <v>5088</v>
      </c>
      <c r="B1502" s="254" t="s">
        <v>5087</v>
      </c>
      <c r="C1502" s="254" t="s">
        <v>5170</v>
      </c>
      <c r="D1502" s="254" t="s">
        <v>5169</v>
      </c>
      <c r="E1502" s="255" t="s">
        <v>136</v>
      </c>
      <c r="F1502" s="254" t="s">
        <v>136</v>
      </c>
      <c r="G1502" s="254">
        <v>94218</v>
      </c>
      <c r="H1502" s="254" t="s">
        <v>5168</v>
      </c>
      <c r="I1502" s="254" t="s">
        <v>465</v>
      </c>
      <c r="J1502" s="254" t="s">
        <v>133</v>
      </c>
      <c r="K1502" s="255">
        <v>128.43</v>
      </c>
      <c r="L1502" s="254" t="s">
        <v>458</v>
      </c>
    </row>
    <row r="1503" spans="1:12" ht="13.5" x14ac:dyDescent="0.25">
      <c r="A1503" s="254" t="s">
        <v>5088</v>
      </c>
      <c r="B1503" s="254" t="s">
        <v>5087</v>
      </c>
      <c r="C1503" s="254" t="s">
        <v>5166</v>
      </c>
      <c r="D1503" s="254" t="s">
        <v>5165</v>
      </c>
      <c r="E1503" s="255" t="s">
        <v>136</v>
      </c>
      <c r="F1503" s="254" t="s">
        <v>136</v>
      </c>
      <c r="G1503" s="254">
        <v>94213</v>
      </c>
      <c r="H1503" s="254" t="s">
        <v>5167</v>
      </c>
      <c r="I1503" s="254" t="s">
        <v>465</v>
      </c>
      <c r="J1503" s="254" t="s">
        <v>133</v>
      </c>
      <c r="K1503" s="255">
        <v>52.31</v>
      </c>
      <c r="L1503" s="254" t="s">
        <v>458</v>
      </c>
    </row>
    <row r="1504" spans="1:12" ht="13.5" x14ac:dyDescent="0.25">
      <c r="A1504" s="254" t="s">
        <v>5088</v>
      </c>
      <c r="B1504" s="254" t="s">
        <v>5087</v>
      </c>
      <c r="C1504" s="254" t="s">
        <v>5166</v>
      </c>
      <c r="D1504" s="254" t="s">
        <v>5165</v>
      </c>
      <c r="E1504" s="255" t="s">
        <v>136</v>
      </c>
      <c r="F1504" s="254" t="s">
        <v>136</v>
      </c>
      <c r="G1504" s="254">
        <v>94216</v>
      </c>
      <c r="H1504" s="254" t="s">
        <v>5164</v>
      </c>
      <c r="I1504" s="254" t="s">
        <v>465</v>
      </c>
      <c r="J1504" s="254" t="s">
        <v>133</v>
      </c>
      <c r="K1504" s="255">
        <v>144.71</v>
      </c>
      <c r="L1504" s="254" t="s">
        <v>458</v>
      </c>
    </row>
    <row r="1505" spans="1:12" ht="13.5" x14ac:dyDescent="0.25">
      <c r="A1505" s="254" t="s">
        <v>5088</v>
      </c>
      <c r="B1505" s="254" t="s">
        <v>5087</v>
      </c>
      <c r="C1505" s="254" t="s">
        <v>5160</v>
      </c>
      <c r="D1505" s="254" t="s">
        <v>5159</v>
      </c>
      <c r="E1505" s="255" t="s">
        <v>136</v>
      </c>
      <c r="F1505" s="254" t="s">
        <v>136</v>
      </c>
      <c r="G1505" s="254">
        <v>94219</v>
      </c>
      <c r="H1505" s="254" t="s">
        <v>5163</v>
      </c>
      <c r="I1505" s="254" t="s">
        <v>24</v>
      </c>
      <c r="J1505" s="254" t="s">
        <v>133</v>
      </c>
      <c r="K1505" s="255">
        <v>37.299999999999997</v>
      </c>
      <c r="L1505" s="254" t="s">
        <v>458</v>
      </c>
    </row>
    <row r="1506" spans="1:12" ht="13.5" x14ac:dyDescent="0.25">
      <c r="A1506" s="254" t="s">
        <v>5088</v>
      </c>
      <c r="B1506" s="254" t="s">
        <v>5087</v>
      </c>
      <c r="C1506" s="254" t="s">
        <v>5160</v>
      </c>
      <c r="D1506" s="254" t="s">
        <v>5159</v>
      </c>
      <c r="E1506" s="255" t="s">
        <v>136</v>
      </c>
      <c r="F1506" s="254" t="s">
        <v>136</v>
      </c>
      <c r="G1506" s="254">
        <v>94220</v>
      </c>
      <c r="H1506" s="254" t="s">
        <v>5162</v>
      </c>
      <c r="I1506" s="254" t="s">
        <v>24</v>
      </c>
      <c r="J1506" s="254" t="s">
        <v>133</v>
      </c>
      <c r="K1506" s="255">
        <v>58.27</v>
      </c>
      <c r="L1506" s="254" t="s">
        <v>458</v>
      </c>
    </row>
    <row r="1507" spans="1:12" ht="13.5" x14ac:dyDescent="0.25">
      <c r="A1507" s="254" t="s">
        <v>5088</v>
      </c>
      <c r="B1507" s="254" t="s">
        <v>5087</v>
      </c>
      <c r="C1507" s="254" t="s">
        <v>5160</v>
      </c>
      <c r="D1507" s="254" t="s">
        <v>5159</v>
      </c>
      <c r="E1507" s="255" t="s">
        <v>136</v>
      </c>
      <c r="F1507" s="254" t="s">
        <v>136</v>
      </c>
      <c r="G1507" s="254">
        <v>94221</v>
      </c>
      <c r="H1507" s="254" t="s">
        <v>5161</v>
      </c>
      <c r="I1507" s="254" t="s">
        <v>24</v>
      </c>
      <c r="J1507" s="254" t="s">
        <v>133</v>
      </c>
      <c r="K1507" s="255">
        <v>31.56</v>
      </c>
      <c r="L1507" s="254" t="s">
        <v>458</v>
      </c>
    </row>
    <row r="1508" spans="1:12" ht="13.5" x14ac:dyDescent="0.25">
      <c r="A1508" s="254" t="s">
        <v>5088</v>
      </c>
      <c r="B1508" s="254" t="s">
        <v>5087</v>
      </c>
      <c r="C1508" s="254" t="s">
        <v>5160</v>
      </c>
      <c r="D1508" s="254" t="s">
        <v>5159</v>
      </c>
      <c r="E1508" s="255" t="s">
        <v>136</v>
      </c>
      <c r="F1508" s="254" t="s">
        <v>136</v>
      </c>
      <c r="G1508" s="254">
        <v>94222</v>
      </c>
      <c r="H1508" s="254" t="s">
        <v>5158</v>
      </c>
      <c r="I1508" s="254" t="s">
        <v>24</v>
      </c>
      <c r="J1508" s="254" t="s">
        <v>133</v>
      </c>
      <c r="K1508" s="255">
        <v>52.53</v>
      </c>
      <c r="L1508" s="254" t="s">
        <v>458</v>
      </c>
    </row>
    <row r="1509" spans="1:12" ht="13.5" x14ac:dyDescent="0.25">
      <c r="A1509" s="254" t="s">
        <v>5088</v>
      </c>
      <c r="B1509" s="254" t="s">
        <v>5087</v>
      </c>
      <c r="C1509" s="254" t="s">
        <v>5150</v>
      </c>
      <c r="D1509" s="254" t="s">
        <v>5149</v>
      </c>
      <c r="E1509" s="255" t="s">
        <v>136</v>
      </c>
      <c r="F1509" s="254" t="s">
        <v>136</v>
      </c>
      <c r="G1509" s="254">
        <v>94223</v>
      </c>
      <c r="H1509" s="254" t="s">
        <v>5157</v>
      </c>
      <c r="I1509" s="254" t="s">
        <v>24</v>
      </c>
      <c r="J1509" s="254" t="s">
        <v>133</v>
      </c>
      <c r="K1509" s="255">
        <v>83.69</v>
      </c>
      <c r="L1509" s="254" t="s">
        <v>458</v>
      </c>
    </row>
    <row r="1510" spans="1:12" ht="13.5" x14ac:dyDescent="0.25">
      <c r="A1510" s="254" t="s">
        <v>5088</v>
      </c>
      <c r="B1510" s="254" t="s">
        <v>5087</v>
      </c>
      <c r="C1510" s="254" t="s">
        <v>5150</v>
      </c>
      <c r="D1510" s="254" t="s">
        <v>5149</v>
      </c>
      <c r="E1510" s="255" t="s">
        <v>136</v>
      </c>
      <c r="F1510" s="254" t="s">
        <v>136</v>
      </c>
      <c r="G1510" s="254">
        <v>94451</v>
      </c>
      <c r="H1510" s="254" t="s">
        <v>5156</v>
      </c>
      <c r="I1510" s="254" t="s">
        <v>24</v>
      </c>
      <c r="J1510" s="254" t="s">
        <v>133</v>
      </c>
      <c r="K1510" s="255">
        <v>93.73</v>
      </c>
      <c r="L1510" s="254" t="s">
        <v>458</v>
      </c>
    </row>
    <row r="1511" spans="1:12" ht="13.5" x14ac:dyDescent="0.25">
      <c r="A1511" s="254" t="s">
        <v>5088</v>
      </c>
      <c r="B1511" s="254" t="s">
        <v>5087</v>
      </c>
      <c r="C1511" s="254" t="s">
        <v>5150</v>
      </c>
      <c r="D1511" s="254" t="s">
        <v>5149</v>
      </c>
      <c r="E1511" s="255" t="s">
        <v>136</v>
      </c>
      <c r="F1511" s="254" t="s">
        <v>136</v>
      </c>
      <c r="G1511" s="254">
        <v>100325</v>
      </c>
      <c r="H1511" s="254" t="s">
        <v>5155</v>
      </c>
      <c r="I1511" s="254" t="s">
        <v>24</v>
      </c>
      <c r="J1511" s="254" t="s">
        <v>133</v>
      </c>
      <c r="K1511" s="255">
        <v>91.16</v>
      </c>
      <c r="L1511" s="254" t="s">
        <v>458</v>
      </c>
    </row>
    <row r="1512" spans="1:12" ht="13.5" x14ac:dyDescent="0.25">
      <c r="A1512" s="254" t="s">
        <v>5088</v>
      </c>
      <c r="B1512" s="254" t="s">
        <v>5087</v>
      </c>
      <c r="C1512" s="254" t="s">
        <v>5150</v>
      </c>
      <c r="D1512" s="254" t="s">
        <v>5149</v>
      </c>
      <c r="E1512" s="255" t="s">
        <v>136</v>
      </c>
      <c r="F1512" s="254" t="s">
        <v>136</v>
      </c>
      <c r="G1512" s="254">
        <v>100327</v>
      </c>
      <c r="H1512" s="254" t="s">
        <v>5154</v>
      </c>
      <c r="I1512" s="254" t="s">
        <v>24</v>
      </c>
      <c r="J1512" s="254" t="s">
        <v>459</v>
      </c>
      <c r="K1512" s="255">
        <v>64.69</v>
      </c>
      <c r="L1512" s="254" t="s">
        <v>458</v>
      </c>
    </row>
    <row r="1513" spans="1:12" ht="13.5" x14ac:dyDescent="0.25">
      <c r="A1513" s="254" t="s">
        <v>5088</v>
      </c>
      <c r="B1513" s="254" t="s">
        <v>5087</v>
      </c>
      <c r="C1513" s="254" t="s">
        <v>5150</v>
      </c>
      <c r="D1513" s="254" t="s">
        <v>5149</v>
      </c>
      <c r="E1513" s="255" t="s">
        <v>136</v>
      </c>
      <c r="F1513" s="254" t="s">
        <v>136</v>
      </c>
      <c r="G1513" s="254">
        <v>100328</v>
      </c>
      <c r="H1513" s="254" t="s">
        <v>5153</v>
      </c>
      <c r="I1513" s="254" t="s">
        <v>465</v>
      </c>
      <c r="J1513" s="254" t="s">
        <v>133</v>
      </c>
      <c r="K1513" s="255">
        <v>16.04</v>
      </c>
      <c r="L1513" s="254" t="s">
        <v>458</v>
      </c>
    </row>
    <row r="1514" spans="1:12" ht="13.5" x14ac:dyDescent="0.25">
      <c r="A1514" s="254" t="s">
        <v>5088</v>
      </c>
      <c r="B1514" s="254" t="s">
        <v>5087</v>
      </c>
      <c r="C1514" s="254" t="s">
        <v>5150</v>
      </c>
      <c r="D1514" s="254" t="s">
        <v>5149</v>
      </c>
      <c r="E1514" s="255" t="s">
        <v>136</v>
      </c>
      <c r="F1514" s="254" t="s">
        <v>136</v>
      </c>
      <c r="G1514" s="254">
        <v>100329</v>
      </c>
      <c r="H1514" s="254" t="s">
        <v>5152</v>
      </c>
      <c r="I1514" s="254" t="s">
        <v>465</v>
      </c>
      <c r="J1514" s="254" t="s">
        <v>133</v>
      </c>
      <c r="K1514" s="255">
        <v>18.97</v>
      </c>
      <c r="L1514" s="254" t="s">
        <v>458</v>
      </c>
    </row>
    <row r="1515" spans="1:12" ht="13.5" x14ac:dyDescent="0.25">
      <c r="A1515" s="254" t="s">
        <v>5088</v>
      </c>
      <c r="B1515" s="254" t="s">
        <v>5087</v>
      </c>
      <c r="C1515" s="254" t="s">
        <v>5150</v>
      </c>
      <c r="D1515" s="254" t="s">
        <v>5149</v>
      </c>
      <c r="E1515" s="255" t="s">
        <v>136</v>
      </c>
      <c r="F1515" s="254" t="s">
        <v>136</v>
      </c>
      <c r="G1515" s="254">
        <v>100330</v>
      </c>
      <c r="H1515" s="254" t="s">
        <v>5151</v>
      </c>
      <c r="I1515" s="254" t="s">
        <v>465</v>
      </c>
      <c r="J1515" s="254" t="s">
        <v>133</v>
      </c>
      <c r="K1515" s="255">
        <v>21.81</v>
      </c>
      <c r="L1515" s="254" t="s">
        <v>458</v>
      </c>
    </row>
    <row r="1516" spans="1:12" ht="13.5" x14ac:dyDescent="0.25">
      <c r="A1516" s="254" t="s">
        <v>5088</v>
      </c>
      <c r="B1516" s="254" t="s">
        <v>5087</v>
      </c>
      <c r="C1516" s="254" t="s">
        <v>5150</v>
      </c>
      <c r="D1516" s="254" t="s">
        <v>5149</v>
      </c>
      <c r="E1516" s="255" t="s">
        <v>136</v>
      </c>
      <c r="F1516" s="254" t="s">
        <v>136</v>
      </c>
      <c r="G1516" s="254">
        <v>100331</v>
      </c>
      <c r="H1516" s="254" t="s">
        <v>5148</v>
      </c>
      <c r="I1516" s="254" t="s">
        <v>465</v>
      </c>
      <c r="J1516" s="254" t="s">
        <v>133</v>
      </c>
      <c r="K1516" s="255">
        <v>26.79</v>
      </c>
      <c r="L1516" s="254" t="s">
        <v>458</v>
      </c>
    </row>
    <row r="1517" spans="1:12" ht="13.5" x14ac:dyDescent="0.25">
      <c r="A1517" s="254" t="s">
        <v>5088</v>
      </c>
      <c r="B1517" s="254" t="s">
        <v>5087</v>
      </c>
      <c r="C1517" s="254" t="s">
        <v>5146</v>
      </c>
      <c r="D1517" s="254" t="s">
        <v>5145</v>
      </c>
      <c r="E1517" s="255" t="s">
        <v>136</v>
      </c>
      <c r="F1517" s="254" t="s">
        <v>136</v>
      </c>
      <c r="G1517" s="254">
        <v>100434</v>
      </c>
      <c r="H1517" s="254" t="s">
        <v>5147</v>
      </c>
      <c r="I1517" s="254" t="s">
        <v>24</v>
      </c>
      <c r="J1517" s="254" t="s">
        <v>133</v>
      </c>
      <c r="K1517" s="255">
        <v>160.38</v>
      </c>
      <c r="L1517" s="254" t="s">
        <v>458</v>
      </c>
    </row>
    <row r="1518" spans="1:12" ht="13.5" x14ac:dyDescent="0.25">
      <c r="A1518" s="254" t="s">
        <v>5088</v>
      </c>
      <c r="B1518" s="254" t="s">
        <v>5087</v>
      </c>
      <c r="C1518" s="254" t="s">
        <v>5146</v>
      </c>
      <c r="D1518" s="254" t="s">
        <v>5145</v>
      </c>
      <c r="E1518" s="255" t="s">
        <v>136</v>
      </c>
      <c r="F1518" s="254" t="s">
        <v>136</v>
      </c>
      <c r="G1518" s="254">
        <v>100435</v>
      </c>
      <c r="H1518" s="254" t="s">
        <v>5144</v>
      </c>
      <c r="I1518" s="254" t="s">
        <v>24</v>
      </c>
      <c r="J1518" s="254" t="s">
        <v>133</v>
      </c>
      <c r="K1518" s="255">
        <v>64.94</v>
      </c>
      <c r="L1518" s="254" t="s">
        <v>458</v>
      </c>
    </row>
    <row r="1519" spans="1:12" ht="13.5" x14ac:dyDescent="0.25">
      <c r="A1519" s="254" t="s">
        <v>5088</v>
      </c>
      <c r="B1519" s="254" t="s">
        <v>5087</v>
      </c>
      <c r="C1519" s="254" t="s">
        <v>5141</v>
      </c>
      <c r="D1519" s="254" t="s">
        <v>5140</v>
      </c>
      <c r="E1519" s="255" t="s">
        <v>136</v>
      </c>
      <c r="F1519" s="254" t="s">
        <v>136</v>
      </c>
      <c r="G1519" s="254">
        <v>94227</v>
      </c>
      <c r="H1519" s="254" t="s">
        <v>5143</v>
      </c>
      <c r="I1519" s="254" t="s">
        <v>24</v>
      </c>
      <c r="J1519" s="254" t="s">
        <v>459</v>
      </c>
      <c r="K1519" s="255">
        <v>71.77</v>
      </c>
      <c r="L1519" s="254" t="s">
        <v>458</v>
      </c>
    </row>
    <row r="1520" spans="1:12" ht="13.5" x14ac:dyDescent="0.25">
      <c r="A1520" s="254" t="s">
        <v>5088</v>
      </c>
      <c r="B1520" s="254" t="s">
        <v>5087</v>
      </c>
      <c r="C1520" s="254" t="s">
        <v>5141</v>
      </c>
      <c r="D1520" s="254" t="s">
        <v>5140</v>
      </c>
      <c r="E1520" s="255" t="s">
        <v>136</v>
      </c>
      <c r="F1520" s="254" t="s">
        <v>136</v>
      </c>
      <c r="G1520" s="254">
        <v>94228</v>
      </c>
      <c r="H1520" s="254" t="s">
        <v>5142</v>
      </c>
      <c r="I1520" s="254" t="s">
        <v>24</v>
      </c>
      <c r="J1520" s="254" t="s">
        <v>459</v>
      </c>
      <c r="K1520" s="255">
        <v>96.89</v>
      </c>
      <c r="L1520" s="254" t="s">
        <v>458</v>
      </c>
    </row>
    <row r="1521" spans="1:12" ht="13.5" x14ac:dyDescent="0.25">
      <c r="A1521" s="254" t="s">
        <v>5088</v>
      </c>
      <c r="B1521" s="254" t="s">
        <v>5087</v>
      </c>
      <c r="C1521" s="254" t="s">
        <v>5141</v>
      </c>
      <c r="D1521" s="254" t="s">
        <v>5140</v>
      </c>
      <c r="E1521" s="255" t="s">
        <v>136</v>
      </c>
      <c r="F1521" s="254" t="s">
        <v>136</v>
      </c>
      <c r="G1521" s="254">
        <v>94229</v>
      </c>
      <c r="H1521" s="254" t="s">
        <v>5139</v>
      </c>
      <c r="I1521" s="254" t="s">
        <v>24</v>
      </c>
      <c r="J1521" s="254" t="s">
        <v>459</v>
      </c>
      <c r="K1521" s="255">
        <v>188.03</v>
      </c>
      <c r="L1521" s="254" t="s">
        <v>458</v>
      </c>
    </row>
    <row r="1522" spans="1:12" ht="13.5" x14ac:dyDescent="0.25">
      <c r="A1522" s="254" t="s">
        <v>5088</v>
      </c>
      <c r="B1522" s="254" t="s">
        <v>5087</v>
      </c>
      <c r="C1522" s="254" t="s">
        <v>5138</v>
      </c>
      <c r="D1522" s="254" t="s">
        <v>5137</v>
      </c>
      <c r="E1522" s="255" t="s">
        <v>136</v>
      </c>
      <c r="F1522" s="254" t="s">
        <v>136</v>
      </c>
      <c r="G1522" s="254">
        <v>94231</v>
      </c>
      <c r="H1522" s="254" t="s">
        <v>5136</v>
      </c>
      <c r="I1522" s="254" t="s">
        <v>24</v>
      </c>
      <c r="J1522" s="254" t="s">
        <v>459</v>
      </c>
      <c r="K1522" s="255">
        <v>57.77</v>
      </c>
      <c r="L1522" s="254" t="s">
        <v>458</v>
      </c>
    </row>
    <row r="1523" spans="1:12" ht="13.5" x14ac:dyDescent="0.25">
      <c r="A1523" s="254" t="s">
        <v>5088</v>
      </c>
      <c r="B1523" s="254" t="s">
        <v>5087</v>
      </c>
      <c r="C1523" s="254" t="s">
        <v>5135</v>
      </c>
      <c r="D1523" s="254" t="s">
        <v>5134</v>
      </c>
      <c r="E1523" s="255" t="s">
        <v>136</v>
      </c>
      <c r="F1523" s="254" t="s">
        <v>136</v>
      </c>
      <c r="G1523" s="254">
        <v>94449</v>
      </c>
      <c r="H1523" s="254" t="s">
        <v>5133</v>
      </c>
      <c r="I1523" s="254" t="s">
        <v>465</v>
      </c>
      <c r="J1523" s="254" t="s">
        <v>459</v>
      </c>
      <c r="K1523" s="255">
        <v>77.459999999999994</v>
      </c>
      <c r="L1523" s="254" t="s">
        <v>458</v>
      </c>
    </row>
    <row r="1524" spans="1:12" ht="13.5" x14ac:dyDescent="0.25">
      <c r="A1524" s="254" t="s">
        <v>5088</v>
      </c>
      <c r="B1524" s="254" t="s">
        <v>5087</v>
      </c>
      <c r="C1524" s="254" t="s">
        <v>5091</v>
      </c>
      <c r="D1524" s="254" t="s">
        <v>5090</v>
      </c>
      <c r="E1524" s="255" t="s">
        <v>136</v>
      </c>
      <c r="F1524" s="254" t="s">
        <v>136</v>
      </c>
      <c r="G1524" s="254">
        <v>92255</v>
      </c>
      <c r="H1524" s="254" t="s">
        <v>5132</v>
      </c>
      <c r="I1524" s="254" t="s">
        <v>460</v>
      </c>
      <c r="J1524" s="254" t="s">
        <v>459</v>
      </c>
      <c r="K1524" s="255">
        <v>174.27</v>
      </c>
      <c r="L1524" s="254" t="s">
        <v>458</v>
      </c>
    </row>
    <row r="1525" spans="1:12" ht="13.5" x14ac:dyDescent="0.25">
      <c r="A1525" s="254" t="s">
        <v>5088</v>
      </c>
      <c r="B1525" s="254" t="s">
        <v>5087</v>
      </c>
      <c r="C1525" s="254" t="s">
        <v>5091</v>
      </c>
      <c r="D1525" s="254" t="s">
        <v>5090</v>
      </c>
      <c r="E1525" s="255" t="s">
        <v>136</v>
      </c>
      <c r="F1525" s="254" t="s">
        <v>136</v>
      </c>
      <c r="G1525" s="254">
        <v>92256</v>
      </c>
      <c r="H1525" s="254" t="s">
        <v>5131</v>
      </c>
      <c r="I1525" s="254" t="s">
        <v>460</v>
      </c>
      <c r="J1525" s="254" t="s">
        <v>459</v>
      </c>
      <c r="K1525" s="255">
        <v>210.58</v>
      </c>
      <c r="L1525" s="254" t="s">
        <v>458</v>
      </c>
    </row>
    <row r="1526" spans="1:12" ht="13.5" x14ac:dyDescent="0.25">
      <c r="A1526" s="254" t="s">
        <v>5088</v>
      </c>
      <c r="B1526" s="254" t="s">
        <v>5087</v>
      </c>
      <c r="C1526" s="254" t="s">
        <v>5091</v>
      </c>
      <c r="D1526" s="254" t="s">
        <v>5090</v>
      </c>
      <c r="E1526" s="255" t="s">
        <v>136</v>
      </c>
      <c r="F1526" s="254" t="s">
        <v>136</v>
      </c>
      <c r="G1526" s="254">
        <v>92257</v>
      </c>
      <c r="H1526" s="254" t="s">
        <v>5130</v>
      </c>
      <c r="I1526" s="254" t="s">
        <v>460</v>
      </c>
      <c r="J1526" s="254" t="s">
        <v>459</v>
      </c>
      <c r="K1526" s="255">
        <v>246.51</v>
      </c>
      <c r="L1526" s="254" t="s">
        <v>458</v>
      </c>
    </row>
    <row r="1527" spans="1:12" ht="13.5" x14ac:dyDescent="0.25">
      <c r="A1527" s="254" t="s">
        <v>5088</v>
      </c>
      <c r="B1527" s="254" t="s">
        <v>5087</v>
      </c>
      <c r="C1527" s="254" t="s">
        <v>5091</v>
      </c>
      <c r="D1527" s="254" t="s">
        <v>5090</v>
      </c>
      <c r="E1527" s="255" t="s">
        <v>136</v>
      </c>
      <c r="F1527" s="254" t="s">
        <v>136</v>
      </c>
      <c r="G1527" s="254">
        <v>92258</v>
      </c>
      <c r="H1527" s="254" t="s">
        <v>5129</v>
      </c>
      <c r="I1527" s="254" t="s">
        <v>460</v>
      </c>
      <c r="J1527" s="254" t="s">
        <v>459</v>
      </c>
      <c r="K1527" s="255">
        <v>304.29000000000002</v>
      </c>
      <c r="L1527" s="254" t="s">
        <v>458</v>
      </c>
    </row>
    <row r="1528" spans="1:12" ht="13.5" x14ac:dyDescent="0.25">
      <c r="A1528" s="254" t="s">
        <v>5088</v>
      </c>
      <c r="B1528" s="254" t="s">
        <v>5087</v>
      </c>
      <c r="C1528" s="254" t="s">
        <v>5091</v>
      </c>
      <c r="D1528" s="254" t="s">
        <v>5090</v>
      </c>
      <c r="E1528" s="255" t="s">
        <v>136</v>
      </c>
      <c r="F1528" s="254" t="s">
        <v>136</v>
      </c>
      <c r="G1528" s="254">
        <v>92568</v>
      </c>
      <c r="H1528" s="254" t="s">
        <v>5128</v>
      </c>
      <c r="I1528" s="254" t="s">
        <v>465</v>
      </c>
      <c r="J1528" s="254" t="s">
        <v>459</v>
      </c>
      <c r="K1528" s="255">
        <v>122.33</v>
      </c>
      <c r="L1528" s="254" t="s">
        <v>458</v>
      </c>
    </row>
    <row r="1529" spans="1:12" ht="13.5" x14ac:dyDescent="0.25">
      <c r="A1529" s="254" t="s">
        <v>5088</v>
      </c>
      <c r="B1529" s="254" t="s">
        <v>5087</v>
      </c>
      <c r="C1529" s="254" t="s">
        <v>5091</v>
      </c>
      <c r="D1529" s="254" t="s">
        <v>5090</v>
      </c>
      <c r="E1529" s="255" t="s">
        <v>136</v>
      </c>
      <c r="F1529" s="254" t="s">
        <v>136</v>
      </c>
      <c r="G1529" s="254">
        <v>92569</v>
      </c>
      <c r="H1529" s="254" t="s">
        <v>5127</v>
      </c>
      <c r="I1529" s="254" t="s">
        <v>465</v>
      </c>
      <c r="J1529" s="254" t="s">
        <v>459</v>
      </c>
      <c r="K1529" s="255">
        <v>67.91</v>
      </c>
      <c r="L1529" s="254" t="s">
        <v>458</v>
      </c>
    </row>
    <row r="1530" spans="1:12" ht="13.5" x14ac:dyDescent="0.25">
      <c r="A1530" s="254" t="s">
        <v>5088</v>
      </c>
      <c r="B1530" s="254" t="s">
        <v>5087</v>
      </c>
      <c r="C1530" s="254" t="s">
        <v>5091</v>
      </c>
      <c r="D1530" s="254" t="s">
        <v>5090</v>
      </c>
      <c r="E1530" s="255" t="s">
        <v>136</v>
      </c>
      <c r="F1530" s="254" t="s">
        <v>136</v>
      </c>
      <c r="G1530" s="254">
        <v>92570</v>
      </c>
      <c r="H1530" s="254" t="s">
        <v>5126</v>
      </c>
      <c r="I1530" s="254" t="s">
        <v>465</v>
      </c>
      <c r="J1530" s="254" t="s">
        <v>459</v>
      </c>
      <c r="K1530" s="255">
        <v>42.82</v>
      </c>
      <c r="L1530" s="254" t="s">
        <v>458</v>
      </c>
    </row>
    <row r="1531" spans="1:12" ht="13.5" x14ac:dyDescent="0.25">
      <c r="A1531" s="254" t="s">
        <v>5088</v>
      </c>
      <c r="B1531" s="254" t="s">
        <v>5087</v>
      </c>
      <c r="C1531" s="254" t="s">
        <v>5091</v>
      </c>
      <c r="D1531" s="254" t="s">
        <v>5090</v>
      </c>
      <c r="E1531" s="255" t="s">
        <v>136</v>
      </c>
      <c r="F1531" s="254" t="s">
        <v>136</v>
      </c>
      <c r="G1531" s="254">
        <v>92571</v>
      </c>
      <c r="H1531" s="254" t="s">
        <v>5125</v>
      </c>
      <c r="I1531" s="254" t="s">
        <v>465</v>
      </c>
      <c r="J1531" s="254" t="s">
        <v>459</v>
      </c>
      <c r="K1531" s="255">
        <v>129.49</v>
      </c>
      <c r="L1531" s="254" t="s">
        <v>458</v>
      </c>
    </row>
    <row r="1532" spans="1:12" ht="13.5" x14ac:dyDescent="0.25">
      <c r="A1532" s="254" t="s">
        <v>5088</v>
      </c>
      <c r="B1532" s="254" t="s">
        <v>5087</v>
      </c>
      <c r="C1532" s="254" t="s">
        <v>5091</v>
      </c>
      <c r="D1532" s="254" t="s">
        <v>5090</v>
      </c>
      <c r="E1532" s="255" t="s">
        <v>136</v>
      </c>
      <c r="F1532" s="254" t="s">
        <v>136</v>
      </c>
      <c r="G1532" s="254">
        <v>92572</v>
      </c>
      <c r="H1532" s="254" t="s">
        <v>5124</v>
      </c>
      <c r="I1532" s="254" t="s">
        <v>465</v>
      </c>
      <c r="J1532" s="254" t="s">
        <v>459</v>
      </c>
      <c r="K1532" s="255">
        <v>77.38</v>
      </c>
      <c r="L1532" s="254" t="s">
        <v>458</v>
      </c>
    </row>
    <row r="1533" spans="1:12" ht="13.5" x14ac:dyDescent="0.25">
      <c r="A1533" s="254" t="s">
        <v>5088</v>
      </c>
      <c r="B1533" s="254" t="s">
        <v>5087</v>
      </c>
      <c r="C1533" s="254" t="s">
        <v>5091</v>
      </c>
      <c r="D1533" s="254" t="s">
        <v>5090</v>
      </c>
      <c r="E1533" s="255" t="s">
        <v>136</v>
      </c>
      <c r="F1533" s="254" t="s">
        <v>136</v>
      </c>
      <c r="G1533" s="254">
        <v>92573</v>
      </c>
      <c r="H1533" s="254" t="s">
        <v>5123</v>
      </c>
      <c r="I1533" s="254" t="s">
        <v>465</v>
      </c>
      <c r="J1533" s="254" t="s">
        <v>459</v>
      </c>
      <c r="K1533" s="255">
        <v>45.85</v>
      </c>
      <c r="L1533" s="254" t="s">
        <v>458</v>
      </c>
    </row>
    <row r="1534" spans="1:12" ht="13.5" x14ac:dyDescent="0.25">
      <c r="A1534" s="254" t="s">
        <v>5088</v>
      </c>
      <c r="B1534" s="254" t="s">
        <v>5087</v>
      </c>
      <c r="C1534" s="254" t="s">
        <v>5091</v>
      </c>
      <c r="D1534" s="254" t="s">
        <v>5090</v>
      </c>
      <c r="E1534" s="255" t="s">
        <v>136</v>
      </c>
      <c r="F1534" s="254" t="s">
        <v>136</v>
      </c>
      <c r="G1534" s="254">
        <v>92574</v>
      </c>
      <c r="H1534" s="254" t="s">
        <v>5122</v>
      </c>
      <c r="I1534" s="254" t="s">
        <v>465</v>
      </c>
      <c r="J1534" s="254" t="s">
        <v>459</v>
      </c>
      <c r="K1534" s="255">
        <v>124.24</v>
      </c>
      <c r="L1534" s="254" t="s">
        <v>458</v>
      </c>
    </row>
    <row r="1535" spans="1:12" ht="13.5" x14ac:dyDescent="0.25">
      <c r="A1535" s="254" t="s">
        <v>5088</v>
      </c>
      <c r="B1535" s="254" t="s">
        <v>5087</v>
      </c>
      <c r="C1535" s="254" t="s">
        <v>5091</v>
      </c>
      <c r="D1535" s="254" t="s">
        <v>5090</v>
      </c>
      <c r="E1535" s="255" t="s">
        <v>136</v>
      </c>
      <c r="F1535" s="254" t="s">
        <v>136</v>
      </c>
      <c r="G1535" s="254">
        <v>92575</v>
      </c>
      <c r="H1535" s="254" t="s">
        <v>5121</v>
      </c>
      <c r="I1535" s="254" t="s">
        <v>465</v>
      </c>
      <c r="J1535" s="254" t="s">
        <v>459</v>
      </c>
      <c r="K1535" s="255">
        <v>62.17</v>
      </c>
      <c r="L1535" s="254" t="s">
        <v>458</v>
      </c>
    </row>
    <row r="1536" spans="1:12" ht="13.5" x14ac:dyDescent="0.25">
      <c r="A1536" s="254" t="s">
        <v>5088</v>
      </c>
      <c r="B1536" s="254" t="s">
        <v>5087</v>
      </c>
      <c r="C1536" s="254" t="s">
        <v>5091</v>
      </c>
      <c r="D1536" s="254" t="s">
        <v>5090</v>
      </c>
      <c r="E1536" s="255" t="s">
        <v>136</v>
      </c>
      <c r="F1536" s="254" t="s">
        <v>136</v>
      </c>
      <c r="G1536" s="254">
        <v>92576</v>
      </c>
      <c r="H1536" s="254" t="s">
        <v>5120</v>
      </c>
      <c r="I1536" s="254" t="s">
        <v>465</v>
      </c>
      <c r="J1536" s="254" t="s">
        <v>459</v>
      </c>
      <c r="K1536" s="255">
        <v>33.869999999999997</v>
      </c>
      <c r="L1536" s="254" t="s">
        <v>458</v>
      </c>
    </row>
    <row r="1537" spans="1:12" ht="13.5" x14ac:dyDescent="0.25">
      <c r="A1537" s="254" t="s">
        <v>5088</v>
      </c>
      <c r="B1537" s="254" t="s">
        <v>5087</v>
      </c>
      <c r="C1537" s="254" t="s">
        <v>5091</v>
      </c>
      <c r="D1537" s="254" t="s">
        <v>5090</v>
      </c>
      <c r="E1537" s="255" t="s">
        <v>136</v>
      </c>
      <c r="F1537" s="254" t="s">
        <v>136</v>
      </c>
      <c r="G1537" s="254">
        <v>92577</v>
      </c>
      <c r="H1537" s="254" t="s">
        <v>5119</v>
      </c>
      <c r="I1537" s="254" t="s">
        <v>465</v>
      </c>
      <c r="J1537" s="254" t="s">
        <v>459</v>
      </c>
      <c r="K1537" s="255">
        <v>131.81</v>
      </c>
      <c r="L1537" s="254" t="s">
        <v>458</v>
      </c>
    </row>
    <row r="1538" spans="1:12" ht="13.5" x14ac:dyDescent="0.25">
      <c r="A1538" s="254" t="s">
        <v>5088</v>
      </c>
      <c r="B1538" s="254" t="s">
        <v>5087</v>
      </c>
      <c r="C1538" s="254" t="s">
        <v>5091</v>
      </c>
      <c r="D1538" s="254" t="s">
        <v>5090</v>
      </c>
      <c r="E1538" s="255" t="s">
        <v>136</v>
      </c>
      <c r="F1538" s="254" t="s">
        <v>136</v>
      </c>
      <c r="G1538" s="254">
        <v>92578</v>
      </c>
      <c r="H1538" s="254" t="s">
        <v>5118</v>
      </c>
      <c r="I1538" s="254" t="s">
        <v>465</v>
      </c>
      <c r="J1538" s="254" t="s">
        <v>459</v>
      </c>
      <c r="K1538" s="255">
        <v>66.400000000000006</v>
      </c>
      <c r="L1538" s="254" t="s">
        <v>458</v>
      </c>
    </row>
    <row r="1539" spans="1:12" ht="13.5" x14ac:dyDescent="0.25">
      <c r="A1539" s="254" t="s">
        <v>5088</v>
      </c>
      <c r="B1539" s="254" t="s">
        <v>5087</v>
      </c>
      <c r="C1539" s="254" t="s">
        <v>5091</v>
      </c>
      <c r="D1539" s="254" t="s">
        <v>5090</v>
      </c>
      <c r="E1539" s="255" t="s">
        <v>136</v>
      </c>
      <c r="F1539" s="254" t="s">
        <v>136</v>
      </c>
      <c r="G1539" s="254">
        <v>92579</v>
      </c>
      <c r="H1539" s="254" t="s">
        <v>5117</v>
      </c>
      <c r="I1539" s="254" t="s">
        <v>465</v>
      </c>
      <c r="J1539" s="254" t="s">
        <v>459</v>
      </c>
      <c r="K1539" s="255">
        <v>36.28</v>
      </c>
      <c r="L1539" s="254" t="s">
        <v>458</v>
      </c>
    </row>
    <row r="1540" spans="1:12" ht="13.5" x14ac:dyDescent="0.25">
      <c r="A1540" s="254" t="s">
        <v>5088</v>
      </c>
      <c r="B1540" s="254" t="s">
        <v>5087</v>
      </c>
      <c r="C1540" s="254" t="s">
        <v>5091</v>
      </c>
      <c r="D1540" s="254" t="s">
        <v>5090</v>
      </c>
      <c r="E1540" s="255" t="s">
        <v>136</v>
      </c>
      <c r="F1540" s="254" t="s">
        <v>136</v>
      </c>
      <c r="G1540" s="254">
        <v>92580</v>
      </c>
      <c r="H1540" s="254" t="s">
        <v>5116</v>
      </c>
      <c r="I1540" s="254" t="s">
        <v>465</v>
      </c>
      <c r="J1540" s="254" t="s">
        <v>459</v>
      </c>
      <c r="K1540" s="255">
        <v>45.09</v>
      </c>
      <c r="L1540" s="254" t="s">
        <v>458</v>
      </c>
    </row>
    <row r="1541" spans="1:12" ht="13.5" x14ac:dyDescent="0.25">
      <c r="A1541" s="254" t="s">
        <v>5088</v>
      </c>
      <c r="B1541" s="254" t="s">
        <v>5087</v>
      </c>
      <c r="C1541" s="254" t="s">
        <v>5091</v>
      </c>
      <c r="D1541" s="254" t="s">
        <v>5090</v>
      </c>
      <c r="E1541" s="255" t="s">
        <v>136</v>
      </c>
      <c r="F1541" s="254" t="s">
        <v>136</v>
      </c>
      <c r="G1541" s="254">
        <v>92581</v>
      </c>
      <c r="H1541" s="254" t="s">
        <v>5115</v>
      </c>
      <c r="I1541" s="254" t="s">
        <v>465</v>
      </c>
      <c r="J1541" s="254" t="s">
        <v>459</v>
      </c>
      <c r="K1541" s="255">
        <v>47.11</v>
      </c>
      <c r="L1541" s="254" t="s">
        <v>458</v>
      </c>
    </row>
    <row r="1542" spans="1:12" ht="13.5" x14ac:dyDescent="0.25">
      <c r="A1542" s="254" t="s">
        <v>5088</v>
      </c>
      <c r="B1542" s="254" t="s">
        <v>5087</v>
      </c>
      <c r="C1542" s="254" t="s">
        <v>5091</v>
      </c>
      <c r="D1542" s="254" t="s">
        <v>5090</v>
      </c>
      <c r="E1542" s="255" t="s">
        <v>136</v>
      </c>
      <c r="F1542" s="254" t="s">
        <v>136</v>
      </c>
      <c r="G1542" s="254">
        <v>92582</v>
      </c>
      <c r="H1542" s="254" t="s">
        <v>11830</v>
      </c>
      <c r="I1542" s="254" t="s">
        <v>460</v>
      </c>
      <c r="J1542" s="254" t="s">
        <v>459</v>
      </c>
      <c r="K1542" s="255">
        <v>664.37</v>
      </c>
      <c r="L1542" s="254" t="s">
        <v>458</v>
      </c>
    </row>
    <row r="1543" spans="1:12" ht="13.5" x14ac:dyDescent="0.25">
      <c r="A1543" s="254" t="s">
        <v>5088</v>
      </c>
      <c r="B1543" s="254" t="s">
        <v>5087</v>
      </c>
      <c r="C1543" s="254" t="s">
        <v>5091</v>
      </c>
      <c r="D1543" s="254" t="s">
        <v>5090</v>
      </c>
      <c r="E1543" s="255" t="s">
        <v>136</v>
      </c>
      <c r="F1543" s="254" t="s">
        <v>136</v>
      </c>
      <c r="G1543" s="254">
        <v>92584</v>
      </c>
      <c r="H1543" s="254" t="s">
        <v>11831</v>
      </c>
      <c r="I1543" s="254" t="s">
        <v>460</v>
      </c>
      <c r="J1543" s="254" t="s">
        <v>459</v>
      </c>
      <c r="K1543" s="255">
        <v>779.48</v>
      </c>
      <c r="L1543" s="254" t="s">
        <v>458</v>
      </c>
    </row>
    <row r="1544" spans="1:12" ht="13.5" x14ac:dyDescent="0.25">
      <c r="A1544" s="254" t="s">
        <v>5088</v>
      </c>
      <c r="B1544" s="254" t="s">
        <v>5087</v>
      </c>
      <c r="C1544" s="254" t="s">
        <v>5091</v>
      </c>
      <c r="D1544" s="254" t="s">
        <v>5090</v>
      </c>
      <c r="E1544" s="255" t="s">
        <v>136</v>
      </c>
      <c r="F1544" s="254" t="s">
        <v>136</v>
      </c>
      <c r="G1544" s="254">
        <v>92586</v>
      </c>
      <c r="H1544" s="254" t="s">
        <v>11832</v>
      </c>
      <c r="I1544" s="254" t="s">
        <v>460</v>
      </c>
      <c r="J1544" s="254" t="s">
        <v>459</v>
      </c>
      <c r="K1544" s="255">
        <v>894.59</v>
      </c>
      <c r="L1544" s="254" t="s">
        <v>458</v>
      </c>
    </row>
    <row r="1545" spans="1:12" ht="13.5" x14ac:dyDescent="0.25">
      <c r="A1545" s="254" t="s">
        <v>5088</v>
      </c>
      <c r="B1545" s="254" t="s">
        <v>5087</v>
      </c>
      <c r="C1545" s="254" t="s">
        <v>5091</v>
      </c>
      <c r="D1545" s="254" t="s">
        <v>5090</v>
      </c>
      <c r="E1545" s="255" t="s">
        <v>136</v>
      </c>
      <c r="F1545" s="254" t="s">
        <v>136</v>
      </c>
      <c r="G1545" s="254">
        <v>92588</v>
      </c>
      <c r="H1545" s="254" t="s">
        <v>11833</v>
      </c>
      <c r="I1545" s="254" t="s">
        <v>460</v>
      </c>
      <c r="J1545" s="254" t="s">
        <v>459</v>
      </c>
      <c r="K1545" s="257">
        <v>1126.69</v>
      </c>
      <c r="L1545" s="254" t="s">
        <v>458</v>
      </c>
    </row>
    <row r="1546" spans="1:12" ht="13.5" x14ac:dyDescent="0.25">
      <c r="A1546" s="254" t="s">
        <v>5088</v>
      </c>
      <c r="B1546" s="254" t="s">
        <v>5087</v>
      </c>
      <c r="C1546" s="254" t="s">
        <v>5091</v>
      </c>
      <c r="D1546" s="254" t="s">
        <v>5090</v>
      </c>
      <c r="E1546" s="255" t="s">
        <v>136</v>
      </c>
      <c r="F1546" s="254" t="s">
        <v>136</v>
      </c>
      <c r="G1546" s="254">
        <v>92590</v>
      </c>
      <c r="H1546" s="254" t="s">
        <v>11834</v>
      </c>
      <c r="I1546" s="254" t="s">
        <v>460</v>
      </c>
      <c r="J1546" s="254" t="s">
        <v>459</v>
      </c>
      <c r="K1546" s="257">
        <v>1241.81</v>
      </c>
      <c r="L1546" s="254" t="s">
        <v>458</v>
      </c>
    </row>
    <row r="1547" spans="1:12" ht="13.5" x14ac:dyDescent="0.25">
      <c r="A1547" s="254" t="s">
        <v>5088</v>
      </c>
      <c r="B1547" s="254" t="s">
        <v>5087</v>
      </c>
      <c r="C1547" s="254" t="s">
        <v>5091</v>
      </c>
      <c r="D1547" s="254" t="s">
        <v>5090</v>
      </c>
      <c r="E1547" s="255" t="s">
        <v>136</v>
      </c>
      <c r="F1547" s="254" t="s">
        <v>136</v>
      </c>
      <c r="G1547" s="254">
        <v>92592</v>
      </c>
      <c r="H1547" s="254" t="s">
        <v>11835</v>
      </c>
      <c r="I1547" s="254" t="s">
        <v>460</v>
      </c>
      <c r="J1547" s="254" t="s">
        <v>459</v>
      </c>
      <c r="K1547" s="257">
        <v>1392.84</v>
      </c>
      <c r="L1547" s="254" t="s">
        <v>458</v>
      </c>
    </row>
    <row r="1548" spans="1:12" ht="13.5" x14ac:dyDescent="0.25">
      <c r="A1548" s="254" t="s">
        <v>5088</v>
      </c>
      <c r="B1548" s="254" t="s">
        <v>5087</v>
      </c>
      <c r="C1548" s="254" t="s">
        <v>5091</v>
      </c>
      <c r="D1548" s="254" t="s">
        <v>5090</v>
      </c>
      <c r="E1548" s="255" t="s">
        <v>136</v>
      </c>
      <c r="F1548" s="254" t="s">
        <v>136</v>
      </c>
      <c r="G1548" s="254">
        <v>92594</v>
      </c>
      <c r="H1548" s="254" t="s">
        <v>11836</v>
      </c>
      <c r="I1548" s="254" t="s">
        <v>460</v>
      </c>
      <c r="J1548" s="254" t="s">
        <v>459</v>
      </c>
      <c r="K1548" s="257">
        <v>1617.78</v>
      </c>
      <c r="L1548" s="254" t="s">
        <v>458</v>
      </c>
    </row>
    <row r="1549" spans="1:12" ht="13.5" x14ac:dyDescent="0.25">
      <c r="A1549" s="254" t="s">
        <v>5088</v>
      </c>
      <c r="B1549" s="254" t="s">
        <v>5087</v>
      </c>
      <c r="C1549" s="254" t="s">
        <v>5091</v>
      </c>
      <c r="D1549" s="254" t="s">
        <v>5090</v>
      </c>
      <c r="E1549" s="255" t="s">
        <v>136</v>
      </c>
      <c r="F1549" s="254" t="s">
        <v>136</v>
      </c>
      <c r="G1549" s="254">
        <v>92596</v>
      </c>
      <c r="H1549" s="254" t="s">
        <v>11837</v>
      </c>
      <c r="I1549" s="254" t="s">
        <v>460</v>
      </c>
      <c r="J1549" s="254" t="s">
        <v>459</v>
      </c>
      <c r="K1549" s="257">
        <v>1795.6</v>
      </c>
      <c r="L1549" s="254" t="s">
        <v>458</v>
      </c>
    </row>
    <row r="1550" spans="1:12" ht="13.5" x14ac:dyDescent="0.25">
      <c r="A1550" s="254" t="s">
        <v>5088</v>
      </c>
      <c r="B1550" s="254" t="s">
        <v>5087</v>
      </c>
      <c r="C1550" s="254" t="s">
        <v>5091</v>
      </c>
      <c r="D1550" s="254" t="s">
        <v>5090</v>
      </c>
      <c r="E1550" s="255" t="s">
        <v>136</v>
      </c>
      <c r="F1550" s="254" t="s">
        <v>136</v>
      </c>
      <c r="G1550" s="254">
        <v>92598</v>
      </c>
      <c r="H1550" s="254" t="s">
        <v>11838</v>
      </c>
      <c r="I1550" s="254" t="s">
        <v>460</v>
      </c>
      <c r="J1550" s="254" t="s">
        <v>459</v>
      </c>
      <c r="K1550" s="257">
        <v>1910.72</v>
      </c>
      <c r="L1550" s="254" t="s">
        <v>458</v>
      </c>
    </row>
    <row r="1551" spans="1:12" ht="13.5" x14ac:dyDescent="0.25">
      <c r="A1551" s="254" t="s">
        <v>5088</v>
      </c>
      <c r="B1551" s="254" t="s">
        <v>5087</v>
      </c>
      <c r="C1551" s="254" t="s">
        <v>5091</v>
      </c>
      <c r="D1551" s="254" t="s">
        <v>5090</v>
      </c>
      <c r="E1551" s="255" t="s">
        <v>136</v>
      </c>
      <c r="F1551" s="254" t="s">
        <v>136</v>
      </c>
      <c r="G1551" s="254">
        <v>92600</v>
      </c>
      <c r="H1551" s="254" t="s">
        <v>11839</v>
      </c>
      <c r="I1551" s="254" t="s">
        <v>460</v>
      </c>
      <c r="J1551" s="254" t="s">
        <v>459</v>
      </c>
      <c r="K1551" s="257">
        <v>2054.9699999999998</v>
      </c>
      <c r="L1551" s="254" t="s">
        <v>458</v>
      </c>
    </row>
    <row r="1552" spans="1:12" ht="13.5" x14ac:dyDescent="0.25">
      <c r="A1552" s="254" t="s">
        <v>5088</v>
      </c>
      <c r="B1552" s="254" t="s">
        <v>5087</v>
      </c>
      <c r="C1552" s="254" t="s">
        <v>5091</v>
      </c>
      <c r="D1552" s="254" t="s">
        <v>5090</v>
      </c>
      <c r="E1552" s="255" t="s">
        <v>136</v>
      </c>
      <c r="F1552" s="254" t="s">
        <v>136</v>
      </c>
      <c r="G1552" s="254">
        <v>92602</v>
      </c>
      <c r="H1552" s="254" t="s">
        <v>11840</v>
      </c>
      <c r="I1552" s="254" t="s">
        <v>460</v>
      </c>
      <c r="J1552" s="254" t="s">
        <v>459</v>
      </c>
      <c r="K1552" s="255">
        <v>664.37</v>
      </c>
      <c r="L1552" s="254" t="s">
        <v>458</v>
      </c>
    </row>
    <row r="1553" spans="1:12" ht="13.5" x14ac:dyDescent="0.25">
      <c r="A1553" s="254" t="s">
        <v>5088</v>
      </c>
      <c r="B1553" s="254" t="s">
        <v>5087</v>
      </c>
      <c r="C1553" s="254" t="s">
        <v>5091</v>
      </c>
      <c r="D1553" s="254" t="s">
        <v>5090</v>
      </c>
      <c r="E1553" s="255" t="s">
        <v>136</v>
      </c>
      <c r="F1553" s="254" t="s">
        <v>136</v>
      </c>
      <c r="G1553" s="254">
        <v>92604</v>
      </c>
      <c r="H1553" s="254" t="s">
        <v>11841</v>
      </c>
      <c r="I1553" s="254" t="s">
        <v>460</v>
      </c>
      <c r="J1553" s="254" t="s">
        <v>459</v>
      </c>
      <c r="K1553" s="255">
        <v>750.35</v>
      </c>
      <c r="L1553" s="254" t="s">
        <v>458</v>
      </c>
    </row>
    <row r="1554" spans="1:12" ht="13.5" x14ac:dyDescent="0.25">
      <c r="A1554" s="254" t="s">
        <v>5088</v>
      </c>
      <c r="B1554" s="254" t="s">
        <v>5087</v>
      </c>
      <c r="C1554" s="254" t="s">
        <v>5091</v>
      </c>
      <c r="D1554" s="254" t="s">
        <v>5090</v>
      </c>
      <c r="E1554" s="255" t="s">
        <v>136</v>
      </c>
      <c r="F1554" s="254" t="s">
        <v>136</v>
      </c>
      <c r="G1554" s="254">
        <v>92606</v>
      </c>
      <c r="H1554" s="254" t="s">
        <v>11842</v>
      </c>
      <c r="I1554" s="254" t="s">
        <v>460</v>
      </c>
      <c r="J1554" s="254" t="s">
        <v>459</v>
      </c>
      <c r="K1554" s="255">
        <v>865.46</v>
      </c>
      <c r="L1554" s="254" t="s">
        <v>458</v>
      </c>
    </row>
    <row r="1555" spans="1:12" ht="13.5" x14ac:dyDescent="0.25">
      <c r="A1555" s="254" t="s">
        <v>5088</v>
      </c>
      <c r="B1555" s="254" t="s">
        <v>5087</v>
      </c>
      <c r="C1555" s="254" t="s">
        <v>5091</v>
      </c>
      <c r="D1555" s="254" t="s">
        <v>5090</v>
      </c>
      <c r="E1555" s="255" t="s">
        <v>136</v>
      </c>
      <c r="F1555" s="254" t="s">
        <v>136</v>
      </c>
      <c r="G1555" s="254">
        <v>92608</v>
      </c>
      <c r="H1555" s="254" t="s">
        <v>11843</v>
      </c>
      <c r="I1555" s="254" t="s">
        <v>460</v>
      </c>
      <c r="J1555" s="254" t="s">
        <v>459</v>
      </c>
      <c r="K1555" s="257">
        <v>1068.43</v>
      </c>
      <c r="L1555" s="254" t="s">
        <v>458</v>
      </c>
    </row>
    <row r="1556" spans="1:12" ht="13.5" x14ac:dyDescent="0.25">
      <c r="A1556" s="254" t="s">
        <v>5088</v>
      </c>
      <c r="B1556" s="254" t="s">
        <v>5087</v>
      </c>
      <c r="C1556" s="254" t="s">
        <v>5091</v>
      </c>
      <c r="D1556" s="254" t="s">
        <v>5090</v>
      </c>
      <c r="E1556" s="255" t="s">
        <v>136</v>
      </c>
      <c r="F1556" s="254" t="s">
        <v>136</v>
      </c>
      <c r="G1556" s="254">
        <v>92610</v>
      </c>
      <c r="H1556" s="254" t="s">
        <v>11844</v>
      </c>
      <c r="I1556" s="254" t="s">
        <v>460</v>
      </c>
      <c r="J1556" s="254" t="s">
        <v>459</v>
      </c>
      <c r="K1556" s="257">
        <v>1183.54</v>
      </c>
      <c r="L1556" s="254" t="s">
        <v>458</v>
      </c>
    </row>
    <row r="1557" spans="1:12" ht="13.5" x14ac:dyDescent="0.25">
      <c r="A1557" s="254" t="s">
        <v>5088</v>
      </c>
      <c r="B1557" s="254" t="s">
        <v>5087</v>
      </c>
      <c r="C1557" s="254" t="s">
        <v>5091</v>
      </c>
      <c r="D1557" s="254" t="s">
        <v>5090</v>
      </c>
      <c r="E1557" s="255" t="s">
        <v>136</v>
      </c>
      <c r="F1557" s="254" t="s">
        <v>136</v>
      </c>
      <c r="G1557" s="254">
        <v>92612</v>
      </c>
      <c r="H1557" s="254" t="s">
        <v>11845</v>
      </c>
      <c r="I1557" s="254" t="s">
        <v>460</v>
      </c>
      <c r="J1557" s="254" t="s">
        <v>459</v>
      </c>
      <c r="K1557" s="257">
        <v>1334.57</v>
      </c>
      <c r="L1557" s="254" t="s">
        <v>458</v>
      </c>
    </row>
    <row r="1558" spans="1:12" ht="13.5" x14ac:dyDescent="0.25">
      <c r="A1558" s="254" t="s">
        <v>5088</v>
      </c>
      <c r="B1558" s="254" t="s">
        <v>5087</v>
      </c>
      <c r="C1558" s="254" t="s">
        <v>5091</v>
      </c>
      <c r="D1558" s="254" t="s">
        <v>5090</v>
      </c>
      <c r="E1558" s="255" t="s">
        <v>136</v>
      </c>
      <c r="F1558" s="254" t="s">
        <v>136</v>
      </c>
      <c r="G1558" s="254">
        <v>92614</v>
      </c>
      <c r="H1558" s="254" t="s">
        <v>11846</v>
      </c>
      <c r="I1558" s="254" t="s">
        <v>460</v>
      </c>
      <c r="J1558" s="254" t="s">
        <v>459</v>
      </c>
      <c r="K1558" s="257">
        <v>1501.24</v>
      </c>
      <c r="L1558" s="254" t="s">
        <v>458</v>
      </c>
    </row>
    <row r="1559" spans="1:12" ht="13.5" x14ac:dyDescent="0.25">
      <c r="A1559" s="254" t="s">
        <v>5088</v>
      </c>
      <c r="B1559" s="254" t="s">
        <v>5087</v>
      </c>
      <c r="C1559" s="254" t="s">
        <v>5091</v>
      </c>
      <c r="D1559" s="254" t="s">
        <v>5090</v>
      </c>
      <c r="E1559" s="255" t="s">
        <v>136</v>
      </c>
      <c r="F1559" s="254" t="s">
        <v>136</v>
      </c>
      <c r="G1559" s="254">
        <v>92616</v>
      </c>
      <c r="H1559" s="254" t="s">
        <v>11847</v>
      </c>
      <c r="I1559" s="254" t="s">
        <v>460</v>
      </c>
      <c r="J1559" s="254" t="s">
        <v>459</v>
      </c>
      <c r="K1559" s="257">
        <v>1708.2</v>
      </c>
      <c r="L1559" s="254" t="s">
        <v>458</v>
      </c>
    </row>
    <row r="1560" spans="1:12" ht="13.5" x14ac:dyDescent="0.25">
      <c r="A1560" s="254" t="s">
        <v>5088</v>
      </c>
      <c r="B1560" s="254" t="s">
        <v>5087</v>
      </c>
      <c r="C1560" s="254" t="s">
        <v>5091</v>
      </c>
      <c r="D1560" s="254" t="s">
        <v>5090</v>
      </c>
      <c r="E1560" s="255" t="s">
        <v>136</v>
      </c>
      <c r="F1560" s="254" t="s">
        <v>136</v>
      </c>
      <c r="G1560" s="254">
        <v>92618</v>
      </c>
      <c r="H1560" s="254" t="s">
        <v>11848</v>
      </c>
      <c r="I1560" s="254" t="s">
        <v>460</v>
      </c>
      <c r="J1560" s="254" t="s">
        <v>459</v>
      </c>
      <c r="K1560" s="257">
        <v>1823.32</v>
      </c>
      <c r="L1560" s="254" t="s">
        <v>458</v>
      </c>
    </row>
    <row r="1561" spans="1:12" ht="13.5" x14ac:dyDescent="0.25">
      <c r="A1561" s="254" t="s">
        <v>5088</v>
      </c>
      <c r="B1561" s="254" t="s">
        <v>5087</v>
      </c>
      <c r="C1561" s="254" t="s">
        <v>5091</v>
      </c>
      <c r="D1561" s="254" t="s">
        <v>5090</v>
      </c>
      <c r="E1561" s="255" t="s">
        <v>136</v>
      </c>
      <c r="F1561" s="254" t="s">
        <v>136</v>
      </c>
      <c r="G1561" s="254">
        <v>92620</v>
      </c>
      <c r="H1561" s="254" t="s">
        <v>11849</v>
      </c>
      <c r="I1561" s="254" t="s">
        <v>460</v>
      </c>
      <c r="J1561" s="254" t="s">
        <v>459</v>
      </c>
      <c r="K1561" s="257">
        <v>1938.43</v>
      </c>
      <c r="L1561" s="254" t="s">
        <v>458</v>
      </c>
    </row>
    <row r="1562" spans="1:12" ht="13.5" x14ac:dyDescent="0.25">
      <c r="A1562" s="254" t="s">
        <v>5088</v>
      </c>
      <c r="B1562" s="254" t="s">
        <v>5087</v>
      </c>
      <c r="C1562" s="254" t="s">
        <v>5091</v>
      </c>
      <c r="D1562" s="254" t="s">
        <v>5090</v>
      </c>
      <c r="E1562" s="255" t="s">
        <v>136</v>
      </c>
      <c r="F1562" s="254" t="s">
        <v>136</v>
      </c>
      <c r="G1562" s="254">
        <v>100357</v>
      </c>
      <c r="H1562" s="254" t="s">
        <v>5114</v>
      </c>
      <c r="I1562" s="254" t="s">
        <v>460</v>
      </c>
      <c r="J1562" s="254" t="s">
        <v>459</v>
      </c>
      <c r="K1562" s="255">
        <v>940.36</v>
      </c>
      <c r="L1562" s="254" t="s">
        <v>458</v>
      </c>
    </row>
    <row r="1563" spans="1:12" ht="13.5" x14ac:dyDescent="0.25">
      <c r="A1563" s="254" t="s">
        <v>5088</v>
      </c>
      <c r="B1563" s="254" t="s">
        <v>5087</v>
      </c>
      <c r="C1563" s="254" t="s">
        <v>5091</v>
      </c>
      <c r="D1563" s="254" t="s">
        <v>5090</v>
      </c>
      <c r="E1563" s="255" t="s">
        <v>136</v>
      </c>
      <c r="F1563" s="254" t="s">
        <v>136</v>
      </c>
      <c r="G1563" s="254">
        <v>100358</v>
      </c>
      <c r="H1563" s="254" t="s">
        <v>5113</v>
      </c>
      <c r="I1563" s="254" t="s">
        <v>460</v>
      </c>
      <c r="J1563" s="254" t="s">
        <v>459</v>
      </c>
      <c r="K1563" s="257">
        <v>1265.2</v>
      </c>
      <c r="L1563" s="254" t="s">
        <v>458</v>
      </c>
    </row>
    <row r="1564" spans="1:12" ht="13.5" x14ac:dyDescent="0.25">
      <c r="A1564" s="254" t="s">
        <v>5088</v>
      </c>
      <c r="B1564" s="254" t="s">
        <v>5087</v>
      </c>
      <c r="C1564" s="254" t="s">
        <v>5091</v>
      </c>
      <c r="D1564" s="254" t="s">
        <v>5090</v>
      </c>
      <c r="E1564" s="255" t="s">
        <v>136</v>
      </c>
      <c r="F1564" s="254" t="s">
        <v>136</v>
      </c>
      <c r="G1564" s="254">
        <v>100359</v>
      </c>
      <c r="H1564" s="254" t="s">
        <v>5112</v>
      </c>
      <c r="I1564" s="254" t="s">
        <v>460</v>
      </c>
      <c r="J1564" s="254" t="s">
        <v>459</v>
      </c>
      <c r="K1564" s="257">
        <v>1330.9</v>
      </c>
      <c r="L1564" s="254" t="s">
        <v>458</v>
      </c>
    </row>
    <row r="1565" spans="1:12" ht="13.5" x14ac:dyDescent="0.25">
      <c r="A1565" s="254" t="s">
        <v>5088</v>
      </c>
      <c r="B1565" s="254" t="s">
        <v>5087</v>
      </c>
      <c r="C1565" s="254" t="s">
        <v>5091</v>
      </c>
      <c r="D1565" s="254" t="s">
        <v>5090</v>
      </c>
      <c r="E1565" s="255" t="s">
        <v>136</v>
      </c>
      <c r="F1565" s="254" t="s">
        <v>136</v>
      </c>
      <c r="G1565" s="254">
        <v>100360</v>
      </c>
      <c r="H1565" s="254" t="s">
        <v>5111</v>
      </c>
      <c r="I1565" s="254" t="s">
        <v>460</v>
      </c>
      <c r="J1565" s="254" t="s">
        <v>459</v>
      </c>
      <c r="K1565" s="257">
        <v>1474.8</v>
      </c>
      <c r="L1565" s="254" t="s">
        <v>458</v>
      </c>
    </row>
    <row r="1566" spans="1:12" ht="13.5" x14ac:dyDescent="0.25">
      <c r="A1566" s="254" t="s">
        <v>5088</v>
      </c>
      <c r="B1566" s="254" t="s">
        <v>5087</v>
      </c>
      <c r="C1566" s="254" t="s">
        <v>5091</v>
      </c>
      <c r="D1566" s="254" t="s">
        <v>5090</v>
      </c>
      <c r="E1566" s="255" t="s">
        <v>136</v>
      </c>
      <c r="F1566" s="254" t="s">
        <v>136</v>
      </c>
      <c r="G1566" s="254">
        <v>100361</v>
      </c>
      <c r="H1566" s="254" t="s">
        <v>5110</v>
      </c>
      <c r="I1566" s="254" t="s">
        <v>460</v>
      </c>
      <c r="J1566" s="254" t="s">
        <v>459</v>
      </c>
      <c r="K1566" s="257">
        <v>1827.33</v>
      </c>
      <c r="L1566" s="254" t="s">
        <v>458</v>
      </c>
    </row>
    <row r="1567" spans="1:12" ht="13.5" x14ac:dyDescent="0.25">
      <c r="A1567" s="254" t="s">
        <v>5088</v>
      </c>
      <c r="B1567" s="254" t="s">
        <v>5087</v>
      </c>
      <c r="C1567" s="254" t="s">
        <v>5091</v>
      </c>
      <c r="D1567" s="254" t="s">
        <v>5090</v>
      </c>
      <c r="E1567" s="255" t="s">
        <v>136</v>
      </c>
      <c r="F1567" s="254" t="s">
        <v>136</v>
      </c>
      <c r="G1567" s="254">
        <v>100362</v>
      </c>
      <c r="H1567" s="254" t="s">
        <v>5109</v>
      </c>
      <c r="I1567" s="254" t="s">
        <v>460</v>
      </c>
      <c r="J1567" s="254" t="s">
        <v>459</v>
      </c>
      <c r="K1567" s="257">
        <v>2513.41</v>
      </c>
      <c r="L1567" s="254" t="s">
        <v>458</v>
      </c>
    </row>
    <row r="1568" spans="1:12" ht="13.5" x14ac:dyDescent="0.25">
      <c r="A1568" s="254" t="s">
        <v>5088</v>
      </c>
      <c r="B1568" s="254" t="s">
        <v>5087</v>
      </c>
      <c r="C1568" s="254" t="s">
        <v>5091</v>
      </c>
      <c r="D1568" s="254" t="s">
        <v>5090</v>
      </c>
      <c r="E1568" s="255" t="s">
        <v>136</v>
      </c>
      <c r="F1568" s="254" t="s">
        <v>136</v>
      </c>
      <c r="G1568" s="254">
        <v>100363</v>
      </c>
      <c r="H1568" s="254" t="s">
        <v>5108</v>
      </c>
      <c r="I1568" s="254" t="s">
        <v>460</v>
      </c>
      <c r="J1568" s="254" t="s">
        <v>459</v>
      </c>
      <c r="K1568" s="257">
        <v>2594.3200000000002</v>
      </c>
      <c r="L1568" s="254" t="s">
        <v>458</v>
      </c>
    </row>
    <row r="1569" spans="1:12" ht="13.5" x14ac:dyDescent="0.25">
      <c r="A1569" s="254" t="s">
        <v>5088</v>
      </c>
      <c r="B1569" s="254" t="s">
        <v>5087</v>
      </c>
      <c r="C1569" s="254" t="s">
        <v>5091</v>
      </c>
      <c r="D1569" s="254" t="s">
        <v>5090</v>
      </c>
      <c r="E1569" s="255" t="s">
        <v>136</v>
      </c>
      <c r="F1569" s="254" t="s">
        <v>136</v>
      </c>
      <c r="G1569" s="254">
        <v>100364</v>
      </c>
      <c r="H1569" s="254" t="s">
        <v>5107</v>
      </c>
      <c r="I1569" s="254" t="s">
        <v>460</v>
      </c>
      <c r="J1569" s="254" t="s">
        <v>459</v>
      </c>
      <c r="K1569" s="257">
        <v>2808.38</v>
      </c>
      <c r="L1569" s="254" t="s">
        <v>458</v>
      </c>
    </row>
    <row r="1570" spans="1:12" ht="13.5" x14ac:dyDescent="0.25">
      <c r="A1570" s="254" t="s">
        <v>5088</v>
      </c>
      <c r="B1570" s="254" t="s">
        <v>5087</v>
      </c>
      <c r="C1570" s="254" t="s">
        <v>5091</v>
      </c>
      <c r="D1570" s="254" t="s">
        <v>5090</v>
      </c>
      <c r="E1570" s="255" t="s">
        <v>136</v>
      </c>
      <c r="F1570" s="254" t="s">
        <v>136</v>
      </c>
      <c r="G1570" s="254">
        <v>100365</v>
      </c>
      <c r="H1570" s="254" t="s">
        <v>5106</v>
      </c>
      <c r="I1570" s="254" t="s">
        <v>460</v>
      </c>
      <c r="J1570" s="254" t="s">
        <v>459</v>
      </c>
      <c r="K1570" s="257">
        <v>3209.99</v>
      </c>
      <c r="L1570" s="254" t="s">
        <v>458</v>
      </c>
    </row>
    <row r="1571" spans="1:12" ht="13.5" x14ac:dyDescent="0.25">
      <c r="A1571" s="254" t="s">
        <v>5088</v>
      </c>
      <c r="B1571" s="254" t="s">
        <v>5087</v>
      </c>
      <c r="C1571" s="254" t="s">
        <v>5091</v>
      </c>
      <c r="D1571" s="254" t="s">
        <v>5090</v>
      </c>
      <c r="E1571" s="255" t="s">
        <v>136</v>
      </c>
      <c r="F1571" s="254" t="s">
        <v>136</v>
      </c>
      <c r="G1571" s="254">
        <v>100366</v>
      </c>
      <c r="H1571" s="254" t="s">
        <v>5105</v>
      </c>
      <c r="I1571" s="254" t="s">
        <v>460</v>
      </c>
      <c r="J1571" s="254" t="s">
        <v>459</v>
      </c>
      <c r="K1571" s="257">
        <v>3425.23</v>
      </c>
      <c r="L1571" s="254" t="s">
        <v>458</v>
      </c>
    </row>
    <row r="1572" spans="1:12" ht="13.5" x14ac:dyDescent="0.25">
      <c r="A1572" s="254" t="s">
        <v>5088</v>
      </c>
      <c r="B1572" s="254" t="s">
        <v>5087</v>
      </c>
      <c r="C1572" s="254" t="s">
        <v>5091</v>
      </c>
      <c r="D1572" s="254" t="s">
        <v>5090</v>
      </c>
      <c r="E1572" s="255" t="s">
        <v>136</v>
      </c>
      <c r="F1572" s="254" t="s">
        <v>136</v>
      </c>
      <c r="G1572" s="254">
        <v>100367</v>
      </c>
      <c r="H1572" s="254" t="s">
        <v>5104</v>
      </c>
      <c r="I1572" s="254" t="s">
        <v>460</v>
      </c>
      <c r="J1572" s="254" t="s">
        <v>459</v>
      </c>
      <c r="K1572" s="255">
        <v>915.4</v>
      </c>
      <c r="L1572" s="254" t="s">
        <v>458</v>
      </c>
    </row>
    <row r="1573" spans="1:12" ht="13.5" x14ac:dyDescent="0.25">
      <c r="A1573" s="254" t="s">
        <v>5088</v>
      </c>
      <c r="B1573" s="254" t="s">
        <v>5087</v>
      </c>
      <c r="C1573" s="254" t="s">
        <v>5091</v>
      </c>
      <c r="D1573" s="254" t="s">
        <v>5090</v>
      </c>
      <c r="E1573" s="255" t="s">
        <v>136</v>
      </c>
      <c r="F1573" s="254" t="s">
        <v>136</v>
      </c>
      <c r="G1573" s="254">
        <v>100368</v>
      </c>
      <c r="H1573" s="254" t="s">
        <v>5103</v>
      </c>
      <c r="I1573" s="254" t="s">
        <v>460</v>
      </c>
      <c r="J1573" s="254" t="s">
        <v>459</v>
      </c>
      <c r="K1573" s="257">
        <v>1234.4100000000001</v>
      </c>
      <c r="L1573" s="254" t="s">
        <v>458</v>
      </c>
    </row>
    <row r="1574" spans="1:12" ht="13.5" x14ac:dyDescent="0.25">
      <c r="A1574" s="254" t="s">
        <v>5088</v>
      </c>
      <c r="B1574" s="254" t="s">
        <v>5087</v>
      </c>
      <c r="C1574" s="254" t="s">
        <v>5091</v>
      </c>
      <c r="D1574" s="254" t="s">
        <v>5090</v>
      </c>
      <c r="E1574" s="255" t="s">
        <v>136</v>
      </c>
      <c r="F1574" s="254" t="s">
        <v>136</v>
      </c>
      <c r="G1574" s="254">
        <v>100369</v>
      </c>
      <c r="H1574" s="254" t="s">
        <v>5102</v>
      </c>
      <c r="I1574" s="254" t="s">
        <v>460</v>
      </c>
      <c r="J1574" s="254" t="s">
        <v>459</v>
      </c>
      <c r="K1574" s="257">
        <v>1300.1099999999999</v>
      </c>
      <c r="L1574" s="254" t="s">
        <v>458</v>
      </c>
    </row>
    <row r="1575" spans="1:12" ht="13.5" x14ac:dyDescent="0.25">
      <c r="A1575" s="254" t="s">
        <v>5088</v>
      </c>
      <c r="B1575" s="254" t="s">
        <v>5087</v>
      </c>
      <c r="C1575" s="254" t="s">
        <v>5091</v>
      </c>
      <c r="D1575" s="254" t="s">
        <v>5090</v>
      </c>
      <c r="E1575" s="255" t="s">
        <v>136</v>
      </c>
      <c r="F1575" s="254" t="s">
        <v>136</v>
      </c>
      <c r="G1575" s="254">
        <v>100370</v>
      </c>
      <c r="H1575" s="254" t="s">
        <v>5101</v>
      </c>
      <c r="I1575" s="254" t="s">
        <v>460</v>
      </c>
      <c r="J1575" s="254" t="s">
        <v>459</v>
      </c>
      <c r="K1575" s="257">
        <v>1539.39</v>
      </c>
      <c r="L1575" s="254" t="s">
        <v>458</v>
      </c>
    </row>
    <row r="1576" spans="1:12" ht="13.5" x14ac:dyDescent="0.25">
      <c r="A1576" s="254" t="s">
        <v>5088</v>
      </c>
      <c r="B1576" s="254" t="s">
        <v>5087</v>
      </c>
      <c r="C1576" s="254" t="s">
        <v>5091</v>
      </c>
      <c r="D1576" s="254" t="s">
        <v>5090</v>
      </c>
      <c r="E1576" s="255" t="s">
        <v>136</v>
      </c>
      <c r="F1576" s="254" t="s">
        <v>136</v>
      </c>
      <c r="G1576" s="254">
        <v>100371</v>
      </c>
      <c r="H1576" s="254" t="s">
        <v>5100</v>
      </c>
      <c r="I1576" s="254" t="s">
        <v>460</v>
      </c>
      <c r="J1576" s="254" t="s">
        <v>459</v>
      </c>
      <c r="K1576" s="257">
        <v>1745.21</v>
      </c>
      <c r="L1576" s="254" t="s">
        <v>458</v>
      </c>
    </row>
    <row r="1577" spans="1:12" ht="13.5" x14ac:dyDescent="0.25">
      <c r="A1577" s="254" t="s">
        <v>5088</v>
      </c>
      <c r="B1577" s="254" t="s">
        <v>5087</v>
      </c>
      <c r="C1577" s="254" t="s">
        <v>5091</v>
      </c>
      <c r="D1577" s="254" t="s">
        <v>5090</v>
      </c>
      <c r="E1577" s="255" t="s">
        <v>136</v>
      </c>
      <c r="F1577" s="254" t="s">
        <v>136</v>
      </c>
      <c r="G1577" s="254">
        <v>100372</v>
      </c>
      <c r="H1577" s="254" t="s">
        <v>5099</v>
      </c>
      <c r="I1577" s="254" t="s">
        <v>460</v>
      </c>
      <c r="J1577" s="254" t="s">
        <v>459</v>
      </c>
      <c r="K1577" s="257">
        <v>2372.7199999999998</v>
      </c>
      <c r="L1577" s="254" t="s">
        <v>458</v>
      </c>
    </row>
    <row r="1578" spans="1:12" ht="13.5" x14ac:dyDescent="0.25">
      <c r="A1578" s="254" t="s">
        <v>5088</v>
      </c>
      <c r="B1578" s="254" t="s">
        <v>5087</v>
      </c>
      <c r="C1578" s="254" t="s">
        <v>5091</v>
      </c>
      <c r="D1578" s="254" t="s">
        <v>5090</v>
      </c>
      <c r="E1578" s="255" t="s">
        <v>136</v>
      </c>
      <c r="F1578" s="254" t="s">
        <v>136</v>
      </c>
      <c r="G1578" s="254">
        <v>100373</v>
      </c>
      <c r="H1578" s="254" t="s">
        <v>5098</v>
      </c>
      <c r="I1578" s="254" t="s">
        <v>460</v>
      </c>
      <c r="J1578" s="254" t="s">
        <v>459</v>
      </c>
      <c r="K1578" s="257">
        <v>2452.2600000000002</v>
      </c>
      <c r="L1578" s="254" t="s">
        <v>458</v>
      </c>
    </row>
    <row r="1579" spans="1:12" ht="13.5" x14ac:dyDescent="0.25">
      <c r="A1579" s="254" t="s">
        <v>5088</v>
      </c>
      <c r="B1579" s="254" t="s">
        <v>5087</v>
      </c>
      <c r="C1579" s="254" t="s">
        <v>5091</v>
      </c>
      <c r="D1579" s="254" t="s">
        <v>5090</v>
      </c>
      <c r="E1579" s="255" t="s">
        <v>136</v>
      </c>
      <c r="F1579" s="254" t="s">
        <v>136</v>
      </c>
      <c r="G1579" s="254">
        <v>100374</v>
      </c>
      <c r="H1579" s="254" t="s">
        <v>5097</v>
      </c>
      <c r="I1579" s="254" t="s">
        <v>460</v>
      </c>
      <c r="J1579" s="254" t="s">
        <v>459</v>
      </c>
      <c r="K1579" s="257">
        <v>2620.73</v>
      </c>
      <c r="L1579" s="254" t="s">
        <v>458</v>
      </c>
    </row>
    <row r="1580" spans="1:12" ht="13.5" x14ac:dyDescent="0.25">
      <c r="A1580" s="254" t="s">
        <v>5088</v>
      </c>
      <c r="B1580" s="254" t="s">
        <v>5087</v>
      </c>
      <c r="C1580" s="254" t="s">
        <v>5091</v>
      </c>
      <c r="D1580" s="254" t="s">
        <v>5090</v>
      </c>
      <c r="E1580" s="255" t="s">
        <v>136</v>
      </c>
      <c r="F1580" s="254" t="s">
        <v>136</v>
      </c>
      <c r="G1580" s="254">
        <v>100375</v>
      </c>
      <c r="H1580" s="254" t="s">
        <v>5096</v>
      </c>
      <c r="I1580" s="254" t="s">
        <v>460</v>
      </c>
      <c r="J1580" s="254" t="s">
        <v>459</v>
      </c>
      <c r="K1580" s="257">
        <v>2931.01</v>
      </c>
      <c r="L1580" s="254" t="s">
        <v>458</v>
      </c>
    </row>
    <row r="1581" spans="1:12" ht="13.5" x14ac:dyDescent="0.25">
      <c r="A1581" s="254" t="s">
        <v>5088</v>
      </c>
      <c r="B1581" s="254" t="s">
        <v>5087</v>
      </c>
      <c r="C1581" s="254" t="s">
        <v>5091</v>
      </c>
      <c r="D1581" s="254" t="s">
        <v>5090</v>
      </c>
      <c r="E1581" s="255" t="s">
        <v>136</v>
      </c>
      <c r="F1581" s="254" t="s">
        <v>136</v>
      </c>
      <c r="G1581" s="254">
        <v>100376</v>
      </c>
      <c r="H1581" s="254" t="s">
        <v>5095</v>
      </c>
      <c r="I1581" s="254" t="s">
        <v>460</v>
      </c>
      <c r="J1581" s="254" t="s">
        <v>459</v>
      </c>
      <c r="K1581" s="257">
        <v>2871.16</v>
      </c>
      <c r="L1581" s="254" t="s">
        <v>458</v>
      </c>
    </row>
    <row r="1582" spans="1:12" ht="13.5" x14ac:dyDescent="0.25">
      <c r="A1582" s="254" t="s">
        <v>5088</v>
      </c>
      <c r="B1582" s="254" t="s">
        <v>5087</v>
      </c>
      <c r="C1582" s="254" t="s">
        <v>5091</v>
      </c>
      <c r="D1582" s="254" t="s">
        <v>5090</v>
      </c>
      <c r="E1582" s="255" t="s">
        <v>136</v>
      </c>
      <c r="F1582" s="254" t="s">
        <v>136</v>
      </c>
      <c r="G1582" s="254">
        <v>100377</v>
      </c>
      <c r="H1582" s="254" t="s">
        <v>5094</v>
      </c>
      <c r="I1582" s="254" t="s">
        <v>23</v>
      </c>
      <c r="J1582" s="254" t="s">
        <v>459</v>
      </c>
      <c r="K1582" s="255">
        <v>11.07</v>
      </c>
      <c r="L1582" s="254" t="s">
        <v>458</v>
      </c>
    </row>
    <row r="1583" spans="1:12" ht="13.5" x14ac:dyDescent="0.25">
      <c r="A1583" s="254" t="s">
        <v>5088</v>
      </c>
      <c r="B1583" s="254" t="s">
        <v>5087</v>
      </c>
      <c r="C1583" s="254" t="s">
        <v>5091</v>
      </c>
      <c r="D1583" s="254" t="s">
        <v>5090</v>
      </c>
      <c r="E1583" s="255" t="s">
        <v>136</v>
      </c>
      <c r="F1583" s="254" t="s">
        <v>136</v>
      </c>
      <c r="G1583" s="254">
        <v>100378</v>
      </c>
      <c r="H1583" s="254" t="s">
        <v>5093</v>
      </c>
      <c r="I1583" s="254" t="s">
        <v>23</v>
      </c>
      <c r="J1583" s="254" t="s">
        <v>459</v>
      </c>
      <c r="K1583" s="255">
        <v>10.24</v>
      </c>
      <c r="L1583" s="254" t="s">
        <v>458</v>
      </c>
    </row>
    <row r="1584" spans="1:12" ht="13.5" x14ac:dyDescent="0.25">
      <c r="A1584" s="254" t="s">
        <v>5088</v>
      </c>
      <c r="B1584" s="254" t="s">
        <v>5087</v>
      </c>
      <c r="C1584" s="254" t="s">
        <v>5091</v>
      </c>
      <c r="D1584" s="254" t="s">
        <v>5090</v>
      </c>
      <c r="E1584" s="255" t="s">
        <v>136</v>
      </c>
      <c r="F1584" s="254" t="s">
        <v>136</v>
      </c>
      <c r="G1584" s="254">
        <v>100382</v>
      </c>
      <c r="H1584" s="254" t="s">
        <v>5092</v>
      </c>
      <c r="I1584" s="254" t="s">
        <v>465</v>
      </c>
      <c r="J1584" s="254" t="s">
        <v>133</v>
      </c>
      <c r="K1584" s="255">
        <v>20.93</v>
      </c>
      <c r="L1584" s="254" t="s">
        <v>458</v>
      </c>
    </row>
    <row r="1585" spans="1:12" ht="13.5" x14ac:dyDescent="0.25">
      <c r="A1585" s="254" t="s">
        <v>5088</v>
      </c>
      <c r="B1585" s="254" t="s">
        <v>5087</v>
      </c>
      <c r="C1585" s="254" t="s">
        <v>5091</v>
      </c>
      <c r="D1585" s="254" t="s">
        <v>5090</v>
      </c>
      <c r="E1585" s="255" t="s">
        <v>136</v>
      </c>
      <c r="F1585" s="254" t="s">
        <v>136</v>
      </c>
      <c r="G1585" s="254">
        <v>104314</v>
      </c>
      <c r="H1585" s="254" t="s">
        <v>5089</v>
      </c>
      <c r="I1585" s="254" t="s">
        <v>23</v>
      </c>
      <c r="J1585" s="254" t="s">
        <v>459</v>
      </c>
      <c r="K1585" s="255">
        <v>10.39</v>
      </c>
      <c r="L1585" s="254" t="s">
        <v>458</v>
      </c>
    </row>
    <row r="1586" spans="1:12" ht="13.5" x14ac:dyDescent="0.25">
      <c r="A1586" s="254" t="s">
        <v>5088</v>
      </c>
      <c r="B1586" s="254" t="s">
        <v>5087</v>
      </c>
      <c r="C1586" s="254" t="s">
        <v>5086</v>
      </c>
      <c r="D1586" s="254" t="s">
        <v>5085</v>
      </c>
      <c r="E1586" s="255" t="s">
        <v>136</v>
      </c>
      <c r="F1586" s="254" t="s">
        <v>136</v>
      </c>
      <c r="G1586" s="254">
        <v>94444</v>
      </c>
      <c r="H1586" s="254" t="s">
        <v>5084</v>
      </c>
      <c r="I1586" s="254" t="s">
        <v>465</v>
      </c>
      <c r="J1586" s="254" t="s">
        <v>133</v>
      </c>
      <c r="K1586" s="255">
        <v>947.21</v>
      </c>
      <c r="L1586" s="254" t="s">
        <v>458</v>
      </c>
    </row>
    <row r="1587" spans="1:12" ht="13.5" x14ac:dyDescent="0.25">
      <c r="A1587" s="254" t="s">
        <v>4731</v>
      </c>
      <c r="B1587" s="254" t="s">
        <v>4730</v>
      </c>
      <c r="C1587" s="254" t="s">
        <v>5083</v>
      </c>
      <c r="D1587" s="254" t="s">
        <v>5082</v>
      </c>
      <c r="E1587" s="255" t="s">
        <v>136</v>
      </c>
      <c r="F1587" s="254" t="s">
        <v>136</v>
      </c>
      <c r="G1587" s="254">
        <v>104482</v>
      </c>
      <c r="H1587" s="254" t="s">
        <v>5081</v>
      </c>
      <c r="I1587" s="254" t="s">
        <v>48</v>
      </c>
      <c r="J1587" s="254" t="s">
        <v>133</v>
      </c>
      <c r="K1587" s="255">
        <v>24.81</v>
      </c>
      <c r="L1587" s="254" t="s">
        <v>458</v>
      </c>
    </row>
    <row r="1588" spans="1:12" ht="13.5" x14ac:dyDescent="0.25">
      <c r="A1588" s="254" t="s">
        <v>4731</v>
      </c>
      <c r="B1588" s="254" t="s">
        <v>4730</v>
      </c>
      <c r="C1588" s="254" t="s">
        <v>5077</v>
      </c>
      <c r="D1588" s="254" t="s">
        <v>5076</v>
      </c>
      <c r="E1588" s="255" t="s">
        <v>136</v>
      </c>
      <c r="F1588" s="254" t="s">
        <v>136</v>
      </c>
      <c r="G1588" s="254">
        <v>104184</v>
      </c>
      <c r="H1588" s="254" t="s">
        <v>5080</v>
      </c>
      <c r="I1588" s="254" t="s">
        <v>460</v>
      </c>
      <c r="J1588" s="254" t="s">
        <v>133</v>
      </c>
      <c r="K1588" s="255">
        <v>27.92</v>
      </c>
      <c r="L1588" s="254" t="s">
        <v>458</v>
      </c>
    </row>
    <row r="1589" spans="1:12" ht="13.5" x14ac:dyDescent="0.25">
      <c r="A1589" s="254" t="s">
        <v>4731</v>
      </c>
      <c r="B1589" s="254" t="s">
        <v>4730</v>
      </c>
      <c r="C1589" s="254" t="s">
        <v>5077</v>
      </c>
      <c r="D1589" s="254" t="s">
        <v>5076</v>
      </c>
      <c r="E1589" s="255" t="s">
        <v>136</v>
      </c>
      <c r="F1589" s="254" t="s">
        <v>136</v>
      </c>
      <c r="G1589" s="254">
        <v>104185</v>
      </c>
      <c r="H1589" s="254" t="s">
        <v>5079</v>
      </c>
      <c r="I1589" s="254" t="s">
        <v>460</v>
      </c>
      <c r="J1589" s="254" t="s">
        <v>133</v>
      </c>
      <c r="K1589" s="255">
        <v>20.87</v>
      </c>
      <c r="L1589" s="254" t="s">
        <v>458</v>
      </c>
    </row>
    <row r="1590" spans="1:12" ht="13.5" x14ac:dyDescent="0.25">
      <c r="A1590" s="254" t="s">
        <v>4731</v>
      </c>
      <c r="B1590" s="254" t="s">
        <v>4730</v>
      </c>
      <c r="C1590" s="254" t="s">
        <v>5077</v>
      </c>
      <c r="D1590" s="254" t="s">
        <v>5076</v>
      </c>
      <c r="E1590" s="255" t="s">
        <v>136</v>
      </c>
      <c r="F1590" s="254" t="s">
        <v>136</v>
      </c>
      <c r="G1590" s="254">
        <v>104189</v>
      </c>
      <c r="H1590" s="254" t="s">
        <v>5078</v>
      </c>
      <c r="I1590" s="254" t="s">
        <v>554</v>
      </c>
      <c r="J1590" s="254" t="s">
        <v>133</v>
      </c>
      <c r="K1590" s="255">
        <v>179.54</v>
      </c>
      <c r="L1590" s="254" t="s">
        <v>458</v>
      </c>
    </row>
    <row r="1591" spans="1:12" ht="13.5" x14ac:dyDescent="0.25">
      <c r="A1591" s="254" t="s">
        <v>4731</v>
      </c>
      <c r="B1591" s="254" t="s">
        <v>4730</v>
      </c>
      <c r="C1591" s="254" t="s">
        <v>5077</v>
      </c>
      <c r="D1591" s="254" t="s">
        <v>5076</v>
      </c>
      <c r="E1591" s="255" t="s">
        <v>136</v>
      </c>
      <c r="F1591" s="254" t="s">
        <v>136</v>
      </c>
      <c r="G1591" s="254">
        <v>104190</v>
      </c>
      <c r="H1591" s="254" t="s">
        <v>5075</v>
      </c>
      <c r="I1591" s="254" t="s">
        <v>460</v>
      </c>
      <c r="J1591" s="254" t="s">
        <v>133</v>
      </c>
      <c r="K1591" s="255">
        <v>561.55999999999995</v>
      </c>
      <c r="L1591" s="254" t="s">
        <v>458</v>
      </c>
    </row>
    <row r="1592" spans="1:12" ht="13.5" x14ac:dyDescent="0.25">
      <c r="A1592" s="254" t="s">
        <v>4731</v>
      </c>
      <c r="B1592" s="254" t="s">
        <v>4730</v>
      </c>
      <c r="C1592" s="254" t="s">
        <v>5034</v>
      </c>
      <c r="D1592" s="254" t="s">
        <v>5033</v>
      </c>
      <c r="E1592" s="255" t="s">
        <v>136</v>
      </c>
      <c r="F1592" s="254" t="s">
        <v>136</v>
      </c>
      <c r="G1592" s="254">
        <v>102661</v>
      </c>
      <c r="H1592" s="254" t="s">
        <v>5074</v>
      </c>
      <c r="I1592" s="254" t="s">
        <v>24</v>
      </c>
      <c r="J1592" s="254" t="s">
        <v>459</v>
      </c>
      <c r="K1592" s="255">
        <v>40.42</v>
      </c>
      <c r="L1592" s="254" t="s">
        <v>458</v>
      </c>
    </row>
    <row r="1593" spans="1:12" ht="13.5" x14ac:dyDescent="0.25">
      <c r="A1593" s="254" t="s">
        <v>4731</v>
      </c>
      <c r="B1593" s="254" t="s">
        <v>4730</v>
      </c>
      <c r="C1593" s="254" t="s">
        <v>5034</v>
      </c>
      <c r="D1593" s="254" t="s">
        <v>5033</v>
      </c>
      <c r="E1593" s="255" t="s">
        <v>136</v>
      </c>
      <c r="F1593" s="254" t="s">
        <v>136</v>
      </c>
      <c r="G1593" s="254">
        <v>102662</v>
      </c>
      <c r="H1593" s="254" t="s">
        <v>5073</v>
      </c>
      <c r="I1593" s="254" t="s">
        <v>24</v>
      </c>
      <c r="J1593" s="254" t="s">
        <v>459</v>
      </c>
      <c r="K1593" s="255">
        <v>93.58</v>
      </c>
      <c r="L1593" s="254" t="s">
        <v>458</v>
      </c>
    </row>
    <row r="1594" spans="1:12" ht="13.5" x14ac:dyDescent="0.25">
      <c r="A1594" s="254" t="s">
        <v>4731</v>
      </c>
      <c r="B1594" s="254" t="s">
        <v>4730</v>
      </c>
      <c r="C1594" s="254" t="s">
        <v>5034</v>
      </c>
      <c r="D1594" s="254" t="s">
        <v>5033</v>
      </c>
      <c r="E1594" s="255" t="s">
        <v>136</v>
      </c>
      <c r="F1594" s="254" t="s">
        <v>136</v>
      </c>
      <c r="G1594" s="254">
        <v>102663</v>
      </c>
      <c r="H1594" s="254" t="s">
        <v>5072</v>
      </c>
      <c r="I1594" s="254" t="s">
        <v>24</v>
      </c>
      <c r="J1594" s="254" t="s">
        <v>459</v>
      </c>
      <c r="K1594" s="255">
        <v>68.319999999999993</v>
      </c>
      <c r="L1594" s="254" t="s">
        <v>458</v>
      </c>
    </row>
    <row r="1595" spans="1:12" ht="13.5" x14ac:dyDescent="0.25">
      <c r="A1595" s="254" t="s">
        <v>4731</v>
      </c>
      <c r="B1595" s="254" t="s">
        <v>4730</v>
      </c>
      <c r="C1595" s="254" t="s">
        <v>5034</v>
      </c>
      <c r="D1595" s="254" t="s">
        <v>5033</v>
      </c>
      <c r="E1595" s="255" t="s">
        <v>136</v>
      </c>
      <c r="F1595" s="254" t="s">
        <v>136</v>
      </c>
      <c r="G1595" s="254">
        <v>102664</v>
      </c>
      <c r="H1595" s="254" t="s">
        <v>5071</v>
      </c>
      <c r="I1595" s="254" t="s">
        <v>24</v>
      </c>
      <c r="J1595" s="254" t="s">
        <v>459</v>
      </c>
      <c r="K1595" s="255">
        <v>59.22</v>
      </c>
      <c r="L1595" s="254" t="s">
        <v>458</v>
      </c>
    </row>
    <row r="1596" spans="1:12" ht="13.5" x14ac:dyDescent="0.25">
      <c r="A1596" s="254" t="s">
        <v>4731</v>
      </c>
      <c r="B1596" s="254" t="s">
        <v>4730</v>
      </c>
      <c r="C1596" s="254" t="s">
        <v>5034</v>
      </c>
      <c r="D1596" s="254" t="s">
        <v>5033</v>
      </c>
      <c r="E1596" s="255" t="s">
        <v>136</v>
      </c>
      <c r="F1596" s="254" t="s">
        <v>136</v>
      </c>
      <c r="G1596" s="254">
        <v>102665</v>
      </c>
      <c r="H1596" s="254" t="s">
        <v>5070</v>
      </c>
      <c r="I1596" s="254" t="s">
        <v>24</v>
      </c>
      <c r="J1596" s="254" t="s">
        <v>459</v>
      </c>
      <c r="K1596" s="255">
        <v>33.909999999999997</v>
      </c>
      <c r="L1596" s="254" t="s">
        <v>458</v>
      </c>
    </row>
    <row r="1597" spans="1:12" ht="13.5" x14ac:dyDescent="0.25">
      <c r="A1597" s="254" t="s">
        <v>4731</v>
      </c>
      <c r="B1597" s="254" t="s">
        <v>4730</v>
      </c>
      <c r="C1597" s="254" t="s">
        <v>5034</v>
      </c>
      <c r="D1597" s="254" t="s">
        <v>5033</v>
      </c>
      <c r="E1597" s="255" t="s">
        <v>136</v>
      </c>
      <c r="F1597" s="254" t="s">
        <v>136</v>
      </c>
      <c r="G1597" s="254">
        <v>102666</v>
      </c>
      <c r="H1597" s="254" t="s">
        <v>5069</v>
      </c>
      <c r="I1597" s="254" t="s">
        <v>24</v>
      </c>
      <c r="J1597" s="254" t="s">
        <v>459</v>
      </c>
      <c r="K1597" s="255">
        <v>70.06</v>
      </c>
      <c r="L1597" s="254" t="s">
        <v>458</v>
      </c>
    </row>
    <row r="1598" spans="1:12" ht="13.5" x14ac:dyDescent="0.25">
      <c r="A1598" s="254" t="s">
        <v>4731</v>
      </c>
      <c r="B1598" s="254" t="s">
        <v>4730</v>
      </c>
      <c r="C1598" s="254" t="s">
        <v>5034</v>
      </c>
      <c r="D1598" s="254" t="s">
        <v>5033</v>
      </c>
      <c r="E1598" s="255" t="s">
        <v>136</v>
      </c>
      <c r="F1598" s="254" t="s">
        <v>136</v>
      </c>
      <c r="G1598" s="254">
        <v>102668</v>
      </c>
      <c r="H1598" s="254" t="s">
        <v>5068</v>
      </c>
      <c r="I1598" s="254" t="s">
        <v>24</v>
      </c>
      <c r="J1598" s="254" t="s">
        <v>459</v>
      </c>
      <c r="K1598" s="255">
        <v>123.2</v>
      </c>
      <c r="L1598" s="254" t="s">
        <v>458</v>
      </c>
    </row>
    <row r="1599" spans="1:12" ht="13.5" x14ac:dyDescent="0.25">
      <c r="A1599" s="254" t="s">
        <v>4731</v>
      </c>
      <c r="B1599" s="254" t="s">
        <v>4730</v>
      </c>
      <c r="C1599" s="254" t="s">
        <v>5034</v>
      </c>
      <c r="D1599" s="254" t="s">
        <v>5033</v>
      </c>
      <c r="E1599" s="255" t="s">
        <v>136</v>
      </c>
      <c r="F1599" s="254" t="s">
        <v>136</v>
      </c>
      <c r="G1599" s="254">
        <v>102669</v>
      </c>
      <c r="H1599" s="254" t="s">
        <v>5067</v>
      </c>
      <c r="I1599" s="254" t="s">
        <v>24</v>
      </c>
      <c r="J1599" s="254" t="s">
        <v>459</v>
      </c>
      <c r="K1599" s="255">
        <v>97.28</v>
      </c>
      <c r="L1599" s="254" t="s">
        <v>458</v>
      </c>
    </row>
    <row r="1600" spans="1:12" ht="13.5" x14ac:dyDescent="0.25">
      <c r="A1600" s="254" t="s">
        <v>4731</v>
      </c>
      <c r="B1600" s="254" t="s">
        <v>4730</v>
      </c>
      <c r="C1600" s="254" t="s">
        <v>5034</v>
      </c>
      <c r="D1600" s="254" t="s">
        <v>5033</v>
      </c>
      <c r="E1600" s="255" t="s">
        <v>136</v>
      </c>
      <c r="F1600" s="254" t="s">
        <v>136</v>
      </c>
      <c r="G1600" s="254">
        <v>102670</v>
      </c>
      <c r="H1600" s="254" t="s">
        <v>5066</v>
      </c>
      <c r="I1600" s="254" t="s">
        <v>24</v>
      </c>
      <c r="J1600" s="254" t="s">
        <v>459</v>
      </c>
      <c r="K1600" s="255">
        <v>126.02</v>
      </c>
      <c r="L1600" s="254" t="s">
        <v>458</v>
      </c>
    </row>
    <row r="1601" spans="1:12" ht="13.5" x14ac:dyDescent="0.25">
      <c r="A1601" s="254" t="s">
        <v>4731</v>
      </c>
      <c r="B1601" s="254" t="s">
        <v>4730</v>
      </c>
      <c r="C1601" s="254" t="s">
        <v>5034</v>
      </c>
      <c r="D1601" s="254" t="s">
        <v>5033</v>
      </c>
      <c r="E1601" s="255" t="s">
        <v>136</v>
      </c>
      <c r="F1601" s="254" t="s">
        <v>136</v>
      </c>
      <c r="G1601" s="254">
        <v>102672</v>
      </c>
      <c r="H1601" s="254" t="s">
        <v>5065</v>
      </c>
      <c r="I1601" s="254" t="s">
        <v>24</v>
      </c>
      <c r="J1601" s="254" t="s">
        <v>459</v>
      </c>
      <c r="K1601" s="255">
        <v>191.09</v>
      </c>
      <c r="L1601" s="254" t="s">
        <v>458</v>
      </c>
    </row>
    <row r="1602" spans="1:12" ht="13.5" x14ac:dyDescent="0.25">
      <c r="A1602" s="254" t="s">
        <v>4731</v>
      </c>
      <c r="B1602" s="254" t="s">
        <v>4730</v>
      </c>
      <c r="C1602" s="254" t="s">
        <v>5034</v>
      </c>
      <c r="D1602" s="254" t="s">
        <v>5033</v>
      </c>
      <c r="E1602" s="255" t="s">
        <v>136</v>
      </c>
      <c r="F1602" s="254" t="s">
        <v>136</v>
      </c>
      <c r="G1602" s="254">
        <v>102673</v>
      </c>
      <c r="H1602" s="254" t="s">
        <v>5064</v>
      </c>
      <c r="I1602" s="254" t="s">
        <v>24</v>
      </c>
      <c r="J1602" s="254" t="s">
        <v>459</v>
      </c>
      <c r="K1602" s="255">
        <v>176.96</v>
      </c>
      <c r="L1602" s="254" t="s">
        <v>458</v>
      </c>
    </row>
    <row r="1603" spans="1:12" ht="13.5" x14ac:dyDescent="0.25">
      <c r="A1603" s="254" t="s">
        <v>4731</v>
      </c>
      <c r="B1603" s="254" t="s">
        <v>4730</v>
      </c>
      <c r="C1603" s="254" t="s">
        <v>5034</v>
      </c>
      <c r="D1603" s="254" t="s">
        <v>5033</v>
      </c>
      <c r="E1603" s="255" t="s">
        <v>136</v>
      </c>
      <c r="F1603" s="254" t="s">
        <v>136</v>
      </c>
      <c r="G1603" s="254">
        <v>102674</v>
      </c>
      <c r="H1603" s="254" t="s">
        <v>5063</v>
      </c>
      <c r="I1603" s="254" t="s">
        <v>24</v>
      </c>
      <c r="J1603" s="254" t="s">
        <v>459</v>
      </c>
      <c r="K1603" s="255">
        <v>140.22999999999999</v>
      </c>
      <c r="L1603" s="254" t="s">
        <v>458</v>
      </c>
    </row>
    <row r="1604" spans="1:12" ht="13.5" x14ac:dyDescent="0.25">
      <c r="A1604" s="254" t="s">
        <v>4731</v>
      </c>
      <c r="B1604" s="254" t="s">
        <v>4730</v>
      </c>
      <c r="C1604" s="254" t="s">
        <v>5034</v>
      </c>
      <c r="D1604" s="254" t="s">
        <v>5033</v>
      </c>
      <c r="E1604" s="255" t="s">
        <v>136</v>
      </c>
      <c r="F1604" s="254" t="s">
        <v>136</v>
      </c>
      <c r="G1604" s="254">
        <v>102676</v>
      </c>
      <c r="H1604" s="254" t="s">
        <v>5062</v>
      </c>
      <c r="I1604" s="254" t="s">
        <v>24</v>
      </c>
      <c r="J1604" s="254" t="s">
        <v>459</v>
      </c>
      <c r="K1604" s="255">
        <v>196.32</v>
      </c>
      <c r="L1604" s="254" t="s">
        <v>458</v>
      </c>
    </row>
    <row r="1605" spans="1:12" ht="13.5" x14ac:dyDescent="0.25">
      <c r="A1605" s="254" t="s">
        <v>4731</v>
      </c>
      <c r="B1605" s="254" t="s">
        <v>4730</v>
      </c>
      <c r="C1605" s="254" t="s">
        <v>5034</v>
      </c>
      <c r="D1605" s="254" t="s">
        <v>5033</v>
      </c>
      <c r="E1605" s="255" t="s">
        <v>136</v>
      </c>
      <c r="F1605" s="254" t="s">
        <v>136</v>
      </c>
      <c r="G1605" s="254">
        <v>102677</v>
      </c>
      <c r="H1605" s="254" t="s">
        <v>5061</v>
      </c>
      <c r="I1605" s="254" t="s">
        <v>24</v>
      </c>
      <c r="J1605" s="254" t="s">
        <v>459</v>
      </c>
      <c r="K1605" s="255">
        <v>173.19</v>
      </c>
      <c r="L1605" s="254" t="s">
        <v>458</v>
      </c>
    </row>
    <row r="1606" spans="1:12" ht="13.5" x14ac:dyDescent="0.25">
      <c r="A1606" s="254" t="s">
        <v>4731</v>
      </c>
      <c r="B1606" s="254" t="s">
        <v>4730</v>
      </c>
      <c r="C1606" s="254" t="s">
        <v>5034</v>
      </c>
      <c r="D1606" s="254" t="s">
        <v>5033</v>
      </c>
      <c r="E1606" s="255" t="s">
        <v>136</v>
      </c>
      <c r="F1606" s="254" t="s">
        <v>136</v>
      </c>
      <c r="G1606" s="254">
        <v>102678</v>
      </c>
      <c r="H1606" s="254" t="s">
        <v>5060</v>
      </c>
      <c r="I1606" s="254" t="s">
        <v>24</v>
      </c>
      <c r="J1606" s="254" t="s">
        <v>459</v>
      </c>
      <c r="K1606" s="255">
        <v>178.86</v>
      </c>
      <c r="L1606" s="254" t="s">
        <v>458</v>
      </c>
    </row>
    <row r="1607" spans="1:12" ht="13.5" x14ac:dyDescent="0.25">
      <c r="A1607" s="254" t="s">
        <v>4731</v>
      </c>
      <c r="B1607" s="254" t="s">
        <v>4730</v>
      </c>
      <c r="C1607" s="254" t="s">
        <v>5034</v>
      </c>
      <c r="D1607" s="254" t="s">
        <v>5033</v>
      </c>
      <c r="E1607" s="255" t="s">
        <v>136</v>
      </c>
      <c r="F1607" s="254" t="s">
        <v>136</v>
      </c>
      <c r="G1607" s="254">
        <v>102679</v>
      </c>
      <c r="H1607" s="254" t="s">
        <v>5059</v>
      </c>
      <c r="I1607" s="254" t="s">
        <v>24</v>
      </c>
      <c r="J1607" s="254" t="s">
        <v>459</v>
      </c>
      <c r="K1607" s="255">
        <v>200.18</v>
      </c>
      <c r="L1607" s="254" t="s">
        <v>458</v>
      </c>
    </row>
    <row r="1608" spans="1:12" ht="13.5" x14ac:dyDescent="0.25">
      <c r="A1608" s="254" t="s">
        <v>4731</v>
      </c>
      <c r="B1608" s="254" t="s">
        <v>4730</v>
      </c>
      <c r="C1608" s="254" t="s">
        <v>5034</v>
      </c>
      <c r="D1608" s="254" t="s">
        <v>5033</v>
      </c>
      <c r="E1608" s="255" t="s">
        <v>136</v>
      </c>
      <c r="F1608" s="254" t="s">
        <v>136</v>
      </c>
      <c r="G1608" s="254">
        <v>102680</v>
      </c>
      <c r="H1608" s="254" t="s">
        <v>5058</v>
      </c>
      <c r="I1608" s="254" t="s">
        <v>24</v>
      </c>
      <c r="J1608" s="254" t="s">
        <v>459</v>
      </c>
      <c r="K1608" s="255">
        <v>190.71</v>
      </c>
      <c r="L1608" s="254" t="s">
        <v>458</v>
      </c>
    </row>
    <row r="1609" spans="1:12" ht="13.5" x14ac:dyDescent="0.25">
      <c r="A1609" s="254" t="s">
        <v>4731</v>
      </c>
      <c r="B1609" s="254" t="s">
        <v>4730</v>
      </c>
      <c r="C1609" s="254" t="s">
        <v>5034</v>
      </c>
      <c r="D1609" s="254" t="s">
        <v>5033</v>
      </c>
      <c r="E1609" s="255" t="s">
        <v>136</v>
      </c>
      <c r="F1609" s="254" t="s">
        <v>136</v>
      </c>
      <c r="G1609" s="254">
        <v>102681</v>
      </c>
      <c r="H1609" s="254" t="s">
        <v>5057</v>
      </c>
      <c r="I1609" s="254" t="s">
        <v>24</v>
      </c>
      <c r="J1609" s="254" t="s">
        <v>459</v>
      </c>
      <c r="K1609" s="255">
        <v>246.8</v>
      </c>
      <c r="L1609" s="254" t="s">
        <v>458</v>
      </c>
    </row>
    <row r="1610" spans="1:12" ht="13.5" x14ac:dyDescent="0.25">
      <c r="A1610" s="254" t="s">
        <v>4731</v>
      </c>
      <c r="B1610" s="254" t="s">
        <v>4730</v>
      </c>
      <c r="C1610" s="254" t="s">
        <v>5034</v>
      </c>
      <c r="D1610" s="254" t="s">
        <v>5033</v>
      </c>
      <c r="E1610" s="255" t="s">
        <v>136</v>
      </c>
      <c r="F1610" s="254" t="s">
        <v>136</v>
      </c>
      <c r="G1610" s="254">
        <v>102683</v>
      </c>
      <c r="H1610" s="254" t="s">
        <v>5056</v>
      </c>
      <c r="I1610" s="254" t="s">
        <v>24</v>
      </c>
      <c r="J1610" s="254" t="s">
        <v>459</v>
      </c>
      <c r="K1610" s="255">
        <v>228.37</v>
      </c>
      <c r="L1610" s="254" t="s">
        <v>458</v>
      </c>
    </row>
    <row r="1611" spans="1:12" ht="13.5" x14ac:dyDescent="0.25">
      <c r="A1611" s="254" t="s">
        <v>4731</v>
      </c>
      <c r="B1611" s="254" t="s">
        <v>4730</v>
      </c>
      <c r="C1611" s="254" t="s">
        <v>5034</v>
      </c>
      <c r="D1611" s="254" t="s">
        <v>5033</v>
      </c>
      <c r="E1611" s="255" t="s">
        <v>136</v>
      </c>
      <c r="F1611" s="254" t="s">
        <v>136</v>
      </c>
      <c r="G1611" s="254">
        <v>102684</v>
      </c>
      <c r="H1611" s="254" t="s">
        <v>5055</v>
      </c>
      <c r="I1611" s="254" t="s">
        <v>24</v>
      </c>
      <c r="J1611" s="254" t="s">
        <v>459</v>
      </c>
      <c r="K1611" s="255">
        <v>212.03</v>
      </c>
      <c r="L1611" s="254" t="s">
        <v>458</v>
      </c>
    </row>
    <row r="1612" spans="1:12" ht="13.5" x14ac:dyDescent="0.25">
      <c r="A1612" s="254" t="s">
        <v>4731</v>
      </c>
      <c r="B1612" s="254" t="s">
        <v>4730</v>
      </c>
      <c r="C1612" s="254" t="s">
        <v>5034</v>
      </c>
      <c r="D1612" s="254" t="s">
        <v>5033</v>
      </c>
      <c r="E1612" s="255" t="s">
        <v>136</v>
      </c>
      <c r="F1612" s="254" t="s">
        <v>136</v>
      </c>
      <c r="G1612" s="254">
        <v>102685</v>
      </c>
      <c r="H1612" s="254" t="s">
        <v>5054</v>
      </c>
      <c r="I1612" s="254" t="s">
        <v>24</v>
      </c>
      <c r="J1612" s="254" t="s">
        <v>459</v>
      </c>
      <c r="K1612" s="255">
        <v>268.11</v>
      </c>
      <c r="L1612" s="254" t="s">
        <v>458</v>
      </c>
    </row>
    <row r="1613" spans="1:12" ht="13.5" x14ac:dyDescent="0.25">
      <c r="A1613" s="254" t="s">
        <v>4731</v>
      </c>
      <c r="B1613" s="254" t="s">
        <v>4730</v>
      </c>
      <c r="C1613" s="254" t="s">
        <v>5034</v>
      </c>
      <c r="D1613" s="254" t="s">
        <v>5033</v>
      </c>
      <c r="E1613" s="255" t="s">
        <v>136</v>
      </c>
      <c r="F1613" s="254" t="s">
        <v>136</v>
      </c>
      <c r="G1613" s="254">
        <v>102687</v>
      </c>
      <c r="H1613" s="254" t="s">
        <v>5053</v>
      </c>
      <c r="I1613" s="254" t="s">
        <v>24</v>
      </c>
      <c r="J1613" s="254" t="s">
        <v>459</v>
      </c>
      <c r="K1613" s="255">
        <v>244.32</v>
      </c>
      <c r="L1613" s="254" t="s">
        <v>458</v>
      </c>
    </row>
    <row r="1614" spans="1:12" ht="13.5" x14ac:dyDescent="0.25">
      <c r="A1614" s="254" t="s">
        <v>4731</v>
      </c>
      <c r="B1614" s="254" t="s">
        <v>4730</v>
      </c>
      <c r="C1614" s="254" t="s">
        <v>5034</v>
      </c>
      <c r="D1614" s="254" t="s">
        <v>5033</v>
      </c>
      <c r="E1614" s="255" t="s">
        <v>136</v>
      </c>
      <c r="F1614" s="254" t="s">
        <v>136</v>
      </c>
      <c r="G1614" s="254">
        <v>102688</v>
      </c>
      <c r="H1614" s="254" t="s">
        <v>10937</v>
      </c>
      <c r="I1614" s="254" t="s">
        <v>24</v>
      </c>
      <c r="J1614" s="254" t="s">
        <v>459</v>
      </c>
      <c r="K1614" s="255">
        <v>45.91</v>
      </c>
      <c r="L1614" s="254" t="s">
        <v>458</v>
      </c>
    </row>
    <row r="1615" spans="1:12" ht="13.5" x14ac:dyDescent="0.25">
      <c r="A1615" s="254" t="s">
        <v>4731</v>
      </c>
      <c r="B1615" s="254" t="s">
        <v>4730</v>
      </c>
      <c r="C1615" s="254" t="s">
        <v>5034</v>
      </c>
      <c r="D1615" s="254" t="s">
        <v>5033</v>
      </c>
      <c r="E1615" s="255" t="s">
        <v>136</v>
      </c>
      <c r="F1615" s="254" t="s">
        <v>136</v>
      </c>
      <c r="G1615" s="254">
        <v>102689</v>
      </c>
      <c r="H1615" s="254" t="s">
        <v>10938</v>
      </c>
      <c r="I1615" s="254" t="s">
        <v>24</v>
      </c>
      <c r="J1615" s="254" t="s">
        <v>459</v>
      </c>
      <c r="K1615" s="255">
        <v>96.79</v>
      </c>
      <c r="L1615" s="254" t="s">
        <v>458</v>
      </c>
    </row>
    <row r="1616" spans="1:12" ht="13.5" x14ac:dyDescent="0.25">
      <c r="A1616" s="254" t="s">
        <v>4731</v>
      </c>
      <c r="B1616" s="254" t="s">
        <v>4730</v>
      </c>
      <c r="C1616" s="254" t="s">
        <v>5034</v>
      </c>
      <c r="D1616" s="254" t="s">
        <v>5033</v>
      </c>
      <c r="E1616" s="255" t="s">
        <v>136</v>
      </c>
      <c r="F1616" s="254" t="s">
        <v>136</v>
      </c>
      <c r="G1616" s="254">
        <v>102690</v>
      </c>
      <c r="H1616" s="254" t="s">
        <v>5052</v>
      </c>
      <c r="I1616" s="254" t="s">
        <v>24</v>
      </c>
      <c r="J1616" s="254" t="s">
        <v>459</v>
      </c>
      <c r="K1616" s="255">
        <v>75.53</v>
      </c>
      <c r="L1616" s="254" t="s">
        <v>458</v>
      </c>
    </row>
    <row r="1617" spans="1:12" ht="13.5" x14ac:dyDescent="0.25">
      <c r="A1617" s="254" t="s">
        <v>4731</v>
      </c>
      <c r="B1617" s="254" t="s">
        <v>4730</v>
      </c>
      <c r="C1617" s="254" t="s">
        <v>5034</v>
      </c>
      <c r="D1617" s="254" t="s">
        <v>5033</v>
      </c>
      <c r="E1617" s="255" t="s">
        <v>136</v>
      </c>
      <c r="F1617" s="254" t="s">
        <v>136</v>
      </c>
      <c r="G1617" s="254">
        <v>102693</v>
      </c>
      <c r="H1617" s="254" t="s">
        <v>10939</v>
      </c>
      <c r="I1617" s="254" t="s">
        <v>24</v>
      </c>
      <c r="J1617" s="254" t="s">
        <v>459</v>
      </c>
      <c r="K1617" s="255">
        <v>126.42</v>
      </c>
      <c r="L1617" s="254" t="s">
        <v>458</v>
      </c>
    </row>
    <row r="1618" spans="1:12" ht="13.5" x14ac:dyDescent="0.25">
      <c r="A1618" s="254" t="s">
        <v>4731</v>
      </c>
      <c r="B1618" s="254" t="s">
        <v>4730</v>
      </c>
      <c r="C1618" s="254" t="s">
        <v>5034</v>
      </c>
      <c r="D1618" s="254" t="s">
        <v>5033</v>
      </c>
      <c r="E1618" s="255" t="s">
        <v>136</v>
      </c>
      <c r="F1618" s="254" t="s">
        <v>136</v>
      </c>
      <c r="G1618" s="254">
        <v>102694</v>
      </c>
      <c r="H1618" s="254" t="s">
        <v>10940</v>
      </c>
      <c r="I1618" s="254" t="s">
        <v>24</v>
      </c>
      <c r="J1618" s="254" t="s">
        <v>459</v>
      </c>
      <c r="K1618" s="255">
        <v>89.78</v>
      </c>
      <c r="L1618" s="254" t="s">
        <v>458</v>
      </c>
    </row>
    <row r="1619" spans="1:12" ht="13.5" x14ac:dyDescent="0.25">
      <c r="A1619" s="254" t="s">
        <v>4731</v>
      </c>
      <c r="B1619" s="254" t="s">
        <v>4730</v>
      </c>
      <c r="C1619" s="254" t="s">
        <v>5034</v>
      </c>
      <c r="D1619" s="254" t="s">
        <v>5033</v>
      </c>
      <c r="E1619" s="255" t="s">
        <v>136</v>
      </c>
      <c r="F1619" s="254" t="s">
        <v>136</v>
      </c>
      <c r="G1619" s="254">
        <v>102696</v>
      </c>
      <c r="H1619" s="254" t="s">
        <v>10941</v>
      </c>
      <c r="I1619" s="254" t="s">
        <v>24</v>
      </c>
      <c r="J1619" s="254" t="s">
        <v>459</v>
      </c>
      <c r="K1619" s="255">
        <v>140.44999999999999</v>
      </c>
      <c r="L1619" s="254" t="s">
        <v>458</v>
      </c>
    </row>
    <row r="1620" spans="1:12" ht="13.5" x14ac:dyDescent="0.25">
      <c r="A1620" s="254" t="s">
        <v>4731</v>
      </c>
      <c r="B1620" s="254" t="s">
        <v>4730</v>
      </c>
      <c r="C1620" s="254" t="s">
        <v>5034</v>
      </c>
      <c r="D1620" s="254" t="s">
        <v>5033</v>
      </c>
      <c r="E1620" s="255" t="s">
        <v>136</v>
      </c>
      <c r="F1620" s="254" t="s">
        <v>136</v>
      </c>
      <c r="G1620" s="254">
        <v>102697</v>
      </c>
      <c r="H1620" s="254" t="s">
        <v>10942</v>
      </c>
      <c r="I1620" s="254" t="s">
        <v>24</v>
      </c>
      <c r="J1620" s="254" t="s">
        <v>459</v>
      </c>
      <c r="K1620" s="255">
        <v>135.51</v>
      </c>
      <c r="L1620" s="254" t="s">
        <v>458</v>
      </c>
    </row>
    <row r="1621" spans="1:12" ht="13.5" x14ac:dyDescent="0.25">
      <c r="A1621" s="254" t="s">
        <v>4731</v>
      </c>
      <c r="B1621" s="254" t="s">
        <v>4730</v>
      </c>
      <c r="C1621" s="254" t="s">
        <v>5034</v>
      </c>
      <c r="D1621" s="254" t="s">
        <v>5033</v>
      </c>
      <c r="E1621" s="255" t="s">
        <v>136</v>
      </c>
      <c r="F1621" s="254" t="s">
        <v>136</v>
      </c>
      <c r="G1621" s="254">
        <v>102703</v>
      </c>
      <c r="H1621" s="254" t="s">
        <v>10943</v>
      </c>
      <c r="I1621" s="254" t="s">
        <v>24</v>
      </c>
      <c r="J1621" s="254" t="s">
        <v>459</v>
      </c>
      <c r="K1621" s="255">
        <v>186.18</v>
      </c>
      <c r="L1621" s="254" t="s">
        <v>458</v>
      </c>
    </row>
    <row r="1622" spans="1:12" ht="13.5" x14ac:dyDescent="0.25">
      <c r="A1622" s="254" t="s">
        <v>4731</v>
      </c>
      <c r="B1622" s="254" t="s">
        <v>4730</v>
      </c>
      <c r="C1622" s="254" t="s">
        <v>5034</v>
      </c>
      <c r="D1622" s="254" t="s">
        <v>5033</v>
      </c>
      <c r="E1622" s="255" t="s">
        <v>136</v>
      </c>
      <c r="F1622" s="254" t="s">
        <v>136</v>
      </c>
      <c r="G1622" s="254">
        <v>102704</v>
      </c>
      <c r="H1622" s="254" t="s">
        <v>5051</v>
      </c>
      <c r="I1622" s="254" t="s">
        <v>24</v>
      </c>
      <c r="J1622" s="254" t="s">
        <v>459</v>
      </c>
      <c r="K1622" s="255">
        <v>12.13</v>
      </c>
      <c r="L1622" s="254" t="s">
        <v>458</v>
      </c>
    </row>
    <row r="1623" spans="1:12" ht="13.5" x14ac:dyDescent="0.25">
      <c r="A1623" s="254" t="s">
        <v>4731</v>
      </c>
      <c r="B1623" s="254" t="s">
        <v>4730</v>
      </c>
      <c r="C1623" s="254" t="s">
        <v>5034</v>
      </c>
      <c r="D1623" s="254" t="s">
        <v>5033</v>
      </c>
      <c r="E1623" s="255" t="s">
        <v>136</v>
      </c>
      <c r="F1623" s="254" t="s">
        <v>136</v>
      </c>
      <c r="G1623" s="254">
        <v>102705</v>
      </c>
      <c r="H1623" s="254" t="s">
        <v>5050</v>
      </c>
      <c r="I1623" s="254" t="s">
        <v>24</v>
      </c>
      <c r="J1623" s="254" t="s">
        <v>133</v>
      </c>
      <c r="K1623" s="255">
        <v>62</v>
      </c>
      <c r="L1623" s="254" t="s">
        <v>458</v>
      </c>
    </row>
    <row r="1624" spans="1:12" ht="13.5" x14ac:dyDescent="0.25">
      <c r="A1624" s="254" t="s">
        <v>4731</v>
      </c>
      <c r="B1624" s="254" t="s">
        <v>4730</v>
      </c>
      <c r="C1624" s="254" t="s">
        <v>5034</v>
      </c>
      <c r="D1624" s="254" t="s">
        <v>5033</v>
      </c>
      <c r="E1624" s="255" t="s">
        <v>136</v>
      </c>
      <c r="F1624" s="254" t="s">
        <v>136</v>
      </c>
      <c r="G1624" s="254">
        <v>102707</v>
      </c>
      <c r="H1624" s="254" t="s">
        <v>5049</v>
      </c>
      <c r="I1624" s="254" t="s">
        <v>24</v>
      </c>
      <c r="J1624" s="254" t="s">
        <v>459</v>
      </c>
      <c r="K1624" s="255">
        <v>44.5</v>
      </c>
      <c r="L1624" s="254" t="s">
        <v>458</v>
      </c>
    </row>
    <row r="1625" spans="1:12" ht="13.5" x14ac:dyDescent="0.25">
      <c r="A1625" s="254" t="s">
        <v>4731</v>
      </c>
      <c r="B1625" s="254" t="s">
        <v>4730</v>
      </c>
      <c r="C1625" s="254" t="s">
        <v>5034</v>
      </c>
      <c r="D1625" s="254" t="s">
        <v>5033</v>
      </c>
      <c r="E1625" s="255" t="s">
        <v>136</v>
      </c>
      <c r="F1625" s="254" t="s">
        <v>136</v>
      </c>
      <c r="G1625" s="254">
        <v>102708</v>
      </c>
      <c r="H1625" s="254" t="s">
        <v>5048</v>
      </c>
      <c r="I1625" s="254" t="s">
        <v>460</v>
      </c>
      <c r="J1625" s="254" t="s">
        <v>133</v>
      </c>
      <c r="K1625" s="255">
        <v>21.48</v>
      </c>
      <c r="L1625" s="254" t="s">
        <v>458</v>
      </c>
    </row>
    <row r="1626" spans="1:12" ht="13.5" x14ac:dyDescent="0.25">
      <c r="A1626" s="254" t="s">
        <v>4731</v>
      </c>
      <c r="B1626" s="254" t="s">
        <v>4730</v>
      </c>
      <c r="C1626" s="254" t="s">
        <v>5034</v>
      </c>
      <c r="D1626" s="254" t="s">
        <v>5033</v>
      </c>
      <c r="E1626" s="255" t="s">
        <v>136</v>
      </c>
      <c r="F1626" s="254" t="s">
        <v>136</v>
      </c>
      <c r="G1626" s="254">
        <v>102710</v>
      </c>
      <c r="H1626" s="254" t="s">
        <v>5047</v>
      </c>
      <c r="I1626" s="254" t="s">
        <v>460</v>
      </c>
      <c r="J1626" s="254" t="s">
        <v>133</v>
      </c>
      <c r="K1626" s="255">
        <v>53.95</v>
      </c>
      <c r="L1626" s="254" t="s">
        <v>458</v>
      </c>
    </row>
    <row r="1627" spans="1:12" ht="13.5" x14ac:dyDescent="0.25">
      <c r="A1627" s="254" t="s">
        <v>4731</v>
      </c>
      <c r="B1627" s="254" t="s">
        <v>4730</v>
      </c>
      <c r="C1627" s="254" t="s">
        <v>5034</v>
      </c>
      <c r="D1627" s="254" t="s">
        <v>5033</v>
      </c>
      <c r="E1627" s="255" t="s">
        <v>136</v>
      </c>
      <c r="F1627" s="254" t="s">
        <v>136</v>
      </c>
      <c r="G1627" s="254">
        <v>102711</v>
      </c>
      <c r="H1627" s="254" t="s">
        <v>5046</v>
      </c>
      <c r="I1627" s="254" t="s">
        <v>460</v>
      </c>
      <c r="J1627" s="254" t="s">
        <v>133</v>
      </c>
      <c r="K1627" s="255">
        <v>71.92</v>
      </c>
      <c r="L1627" s="254" t="s">
        <v>458</v>
      </c>
    </row>
    <row r="1628" spans="1:12" ht="13.5" x14ac:dyDescent="0.25">
      <c r="A1628" s="254" t="s">
        <v>4731</v>
      </c>
      <c r="B1628" s="254" t="s">
        <v>4730</v>
      </c>
      <c r="C1628" s="254" t="s">
        <v>5034</v>
      </c>
      <c r="D1628" s="254" t="s">
        <v>5033</v>
      </c>
      <c r="E1628" s="255" t="s">
        <v>136</v>
      </c>
      <c r="F1628" s="254" t="s">
        <v>136</v>
      </c>
      <c r="G1628" s="254">
        <v>102712</v>
      </c>
      <c r="H1628" s="254" t="s">
        <v>5045</v>
      </c>
      <c r="I1628" s="254" t="s">
        <v>465</v>
      </c>
      <c r="J1628" s="254" t="s">
        <v>459</v>
      </c>
      <c r="K1628" s="255">
        <v>9.7899999999999991</v>
      </c>
      <c r="L1628" s="254" t="s">
        <v>458</v>
      </c>
    </row>
    <row r="1629" spans="1:12" ht="13.5" x14ac:dyDescent="0.25">
      <c r="A1629" s="254" t="s">
        <v>4731</v>
      </c>
      <c r="B1629" s="254" t="s">
        <v>4730</v>
      </c>
      <c r="C1629" s="254" t="s">
        <v>5034</v>
      </c>
      <c r="D1629" s="254" t="s">
        <v>5033</v>
      </c>
      <c r="E1629" s="255" t="s">
        <v>136</v>
      </c>
      <c r="F1629" s="254" t="s">
        <v>136</v>
      </c>
      <c r="G1629" s="254">
        <v>102713</v>
      </c>
      <c r="H1629" s="254" t="s">
        <v>5044</v>
      </c>
      <c r="I1629" s="254" t="s">
        <v>465</v>
      </c>
      <c r="J1629" s="254" t="s">
        <v>459</v>
      </c>
      <c r="K1629" s="255">
        <v>13.5</v>
      </c>
      <c r="L1629" s="254" t="s">
        <v>458</v>
      </c>
    </row>
    <row r="1630" spans="1:12" ht="13.5" x14ac:dyDescent="0.25">
      <c r="A1630" s="254" t="s">
        <v>4731</v>
      </c>
      <c r="B1630" s="254" t="s">
        <v>4730</v>
      </c>
      <c r="C1630" s="254" t="s">
        <v>5034</v>
      </c>
      <c r="D1630" s="254" t="s">
        <v>5033</v>
      </c>
      <c r="E1630" s="255" t="s">
        <v>136</v>
      </c>
      <c r="F1630" s="254" t="s">
        <v>136</v>
      </c>
      <c r="G1630" s="254">
        <v>102715</v>
      </c>
      <c r="H1630" s="254" t="s">
        <v>5043</v>
      </c>
      <c r="I1630" s="254" t="s">
        <v>465</v>
      </c>
      <c r="J1630" s="254" t="s">
        <v>459</v>
      </c>
      <c r="K1630" s="255">
        <v>26.8</v>
      </c>
      <c r="L1630" s="254" t="s">
        <v>458</v>
      </c>
    </row>
    <row r="1631" spans="1:12" ht="13.5" x14ac:dyDescent="0.25">
      <c r="A1631" s="254" t="s">
        <v>4731</v>
      </c>
      <c r="B1631" s="254" t="s">
        <v>4730</v>
      </c>
      <c r="C1631" s="254" t="s">
        <v>5034</v>
      </c>
      <c r="D1631" s="254" t="s">
        <v>5033</v>
      </c>
      <c r="E1631" s="255" t="s">
        <v>136</v>
      </c>
      <c r="F1631" s="254" t="s">
        <v>136</v>
      </c>
      <c r="G1631" s="254">
        <v>102716</v>
      </c>
      <c r="H1631" s="254" t="s">
        <v>5042</v>
      </c>
      <c r="I1631" s="254" t="s">
        <v>554</v>
      </c>
      <c r="J1631" s="254" t="s">
        <v>459</v>
      </c>
      <c r="K1631" s="255">
        <v>168.84</v>
      </c>
      <c r="L1631" s="254" t="s">
        <v>458</v>
      </c>
    </row>
    <row r="1632" spans="1:12" ht="13.5" x14ac:dyDescent="0.25">
      <c r="A1632" s="254" t="s">
        <v>4731</v>
      </c>
      <c r="B1632" s="254" t="s">
        <v>4730</v>
      </c>
      <c r="C1632" s="254" t="s">
        <v>5034</v>
      </c>
      <c r="D1632" s="254" t="s">
        <v>5033</v>
      </c>
      <c r="E1632" s="255" t="s">
        <v>136</v>
      </c>
      <c r="F1632" s="254" t="s">
        <v>136</v>
      </c>
      <c r="G1632" s="254">
        <v>102717</v>
      </c>
      <c r="H1632" s="254" t="s">
        <v>5041</v>
      </c>
      <c r="I1632" s="254" t="s">
        <v>554</v>
      </c>
      <c r="J1632" s="254" t="s">
        <v>459</v>
      </c>
      <c r="K1632" s="255">
        <v>197.19</v>
      </c>
      <c r="L1632" s="254" t="s">
        <v>458</v>
      </c>
    </row>
    <row r="1633" spans="1:12" ht="13.5" x14ac:dyDescent="0.25">
      <c r="A1633" s="254" t="s">
        <v>4731</v>
      </c>
      <c r="B1633" s="254" t="s">
        <v>4730</v>
      </c>
      <c r="C1633" s="254" t="s">
        <v>5034</v>
      </c>
      <c r="D1633" s="254" t="s">
        <v>5033</v>
      </c>
      <c r="E1633" s="255" t="s">
        <v>136</v>
      </c>
      <c r="F1633" s="254" t="s">
        <v>136</v>
      </c>
      <c r="G1633" s="254">
        <v>102718</v>
      </c>
      <c r="H1633" s="254" t="s">
        <v>5040</v>
      </c>
      <c r="I1633" s="254" t="s">
        <v>554</v>
      </c>
      <c r="J1633" s="254" t="s">
        <v>133</v>
      </c>
      <c r="K1633" s="255">
        <v>176.57</v>
      </c>
      <c r="L1633" s="254" t="s">
        <v>458</v>
      </c>
    </row>
    <row r="1634" spans="1:12" ht="13.5" x14ac:dyDescent="0.25">
      <c r="A1634" s="254" t="s">
        <v>4731</v>
      </c>
      <c r="B1634" s="254" t="s">
        <v>4730</v>
      </c>
      <c r="C1634" s="254" t="s">
        <v>5034</v>
      </c>
      <c r="D1634" s="254" t="s">
        <v>5033</v>
      </c>
      <c r="E1634" s="255" t="s">
        <v>136</v>
      </c>
      <c r="F1634" s="254" t="s">
        <v>136</v>
      </c>
      <c r="G1634" s="254">
        <v>102719</v>
      </c>
      <c r="H1634" s="254" t="s">
        <v>5039</v>
      </c>
      <c r="I1634" s="254" t="s">
        <v>554</v>
      </c>
      <c r="J1634" s="254" t="s">
        <v>316</v>
      </c>
      <c r="K1634" s="255">
        <v>204.92</v>
      </c>
      <c r="L1634" s="254" t="s">
        <v>458</v>
      </c>
    </row>
    <row r="1635" spans="1:12" ht="13.5" x14ac:dyDescent="0.25">
      <c r="A1635" s="254" t="s">
        <v>4731</v>
      </c>
      <c r="B1635" s="254" t="s">
        <v>4730</v>
      </c>
      <c r="C1635" s="254" t="s">
        <v>5034</v>
      </c>
      <c r="D1635" s="254" t="s">
        <v>5033</v>
      </c>
      <c r="E1635" s="255" t="s">
        <v>136</v>
      </c>
      <c r="F1635" s="254" t="s">
        <v>136</v>
      </c>
      <c r="G1635" s="254">
        <v>102722</v>
      </c>
      <c r="H1635" s="254" t="s">
        <v>5038</v>
      </c>
      <c r="I1635" s="254" t="s">
        <v>24</v>
      </c>
      <c r="J1635" s="254" t="s">
        <v>459</v>
      </c>
      <c r="K1635" s="255">
        <v>59.47</v>
      </c>
      <c r="L1635" s="254" t="s">
        <v>458</v>
      </c>
    </row>
    <row r="1636" spans="1:12" ht="13.5" x14ac:dyDescent="0.25">
      <c r="A1636" s="254" t="s">
        <v>4731</v>
      </c>
      <c r="B1636" s="254" t="s">
        <v>4730</v>
      </c>
      <c r="C1636" s="254" t="s">
        <v>5034</v>
      </c>
      <c r="D1636" s="254" t="s">
        <v>5033</v>
      </c>
      <c r="E1636" s="255" t="s">
        <v>136</v>
      </c>
      <c r="F1636" s="254" t="s">
        <v>136</v>
      </c>
      <c r="G1636" s="254">
        <v>102723</v>
      </c>
      <c r="H1636" s="254" t="s">
        <v>10944</v>
      </c>
      <c r="I1636" s="254" t="s">
        <v>24</v>
      </c>
      <c r="J1636" s="254" t="s">
        <v>459</v>
      </c>
      <c r="K1636" s="255">
        <v>109.34</v>
      </c>
      <c r="L1636" s="254" t="s">
        <v>458</v>
      </c>
    </row>
    <row r="1637" spans="1:12" ht="13.5" x14ac:dyDescent="0.25">
      <c r="A1637" s="254" t="s">
        <v>4731</v>
      </c>
      <c r="B1637" s="254" t="s">
        <v>4730</v>
      </c>
      <c r="C1637" s="254" t="s">
        <v>5034</v>
      </c>
      <c r="D1637" s="254" t="s">
        <v>5033</v>
      </c>
      <c r="E1637" s="255" t="s">
        <v>136</v>
      </c>
      <c r="F1637" s="254" t="s">
        <v>136</v>
      </c>
      <c r="G1637" s="254">
        <v>102724</v>
      </c>
      <c r="H1637" s="254" t="s">
        <v>5037</v>
      </c>
      <c r="I1637" s="254" t="s">
        <v>460</v>
      </c>
      <c r="J1637" s="254" t="s">
        <v>459</v>
      </c>
      <c r="K1637" s="255">
        <v>30.41</v>
      </c>
      <c r="L1637" s="254" t="s">
        <v>458</v>
      </c>
    </row>
    <row r="1638" spans="1:12" ht="13.5" x14ac:dyDescent="0.25">
      <c r="A1638" s="254" t="s">
        <v>4731</v>
      </c>
      <c r="B1638" s="254" t="s">
        <v>4730</v>
      </c>
      <c r="C1638" s="254" t="s">
        <v>5034</v>
      </c>
      <c r="D1638" s="254" t="s">
        <v>5033</v>
      </c>
      <c r="E1638" s="255" t="s">
        <v>136</v>
      </c>
      <c r="F1638" s="254" t="s">
        <v>136</v>
      </c>
      <c r="G1638" s="254">
        <v>102725</v>
      </c>
      <c r="H1638" s="254" t="s">
        <v>5036</v>
      </c>
      <c r="I1638" s="254" t="s">
        <v>460</v>
      </c>
      <c r="J1638" s="254" t="s">
        <v>459</v>
      </c>
      <c r="K1638" s="255">
        <v>29.78</v>
      </c>
      <c r="L1638" s="254" t="s">
        <v>458</v>
      </c>
    </row>
    <row r="1639" spans="1:12" ht="13.5" x14ac:dyDescent="0.25">
      <c r="A1639" s="254" t="s">
        <v>4731</v>
      </c>
      <c r="B1639" s="254" t="s">
        <v>4730</v>
      </c>
      <c r="C1639" s="254" t="s">
        <v>5034</v>
      </c>
      <c r="D1639" s="254" t="s">
        <v>5033</v>
      </c>
      <c r="E1639" s="255" t="s">
        <v>136</v>
      </c>
      <c r="F1639" s="254" t="s">
        <v>136</v>
      </c>
      <c r="G1639" s="254">
        <v>102726</v>
      </c>
      <c r="H1639" s="254" t="s">
        <v>5035</v>
      </c>
      <c r="I1639" s="254" t="s">
        <v>460</v>
      </c>
      <c r="J1639" s="254" t="s">
        <v>459</v>
      </c>
      <c r="K1639" s="255">
        <v>27.85</v>
      </c>
      <c r="L1639" s="254" t="s">
        <v>458</v>
      </c>
    </row>
    <row r="1640" spans="1:12" ht="13.5" x14ac:dyDescent="0.25">
      <c r="A1640" s="254" t="s">
        <v>4731</v>
      </c>
      <c r="B1640" s="254" t="s">
        <v>4730</v>
      </c>
      <c r="C1640" s="254" t="s">
        <v>5034</v>
      </c>
      <c r="D1640" s="254" t="s">
        <v>5033</v>
      </c>
      <c r="E1640" s="255" t="s">
        <v>136</v>
      </c>
      <c r="F1640" s="254" t="s">
        <v>136</v>
      </c>
      <c r="G1640" s="254">
        <v>103653</v>
      </c>
      <c r="H1640" s="254" t="s">
        <v>5032</v>
      </c>
      <c r="I1640" s="254" t="s">
        <v>465</v>
      </c>
      <c r="J1640" s="254" t="s">
        <v>459</v>
      </c>
      <c r="K1640" s="255">
        <v>32.03</v>
      </c>
      <c r="L1640" s="254" t="s">
        <v>458</v>
      </c>
    </row>
    <row r="1641" spans="1:12" ht="13.5" x14ac:dyDescent="0.25">
      <c r="A1641" s="254" t="s">
        <v>4731</v>
      </c>
      <c r="B1641" s="254" t="s">
        <v>4730</v>
      </c>
      <c r="C1641" s="254" t="s">
        <v>5031</v>
      </c>
      <c r="D1641" s="254" t="s">
        <v>5030</v>
      </c>
      <c r="E1641" s="255" t="s">
        <v>136</v>
      </c>
      <c r="F1641" s="254" t="s">
        <v>136</v>
      </c>
      <c r="G1641" s="254">
        <v>92743</v>
      </c>
      <c r="H1641" s="254" t="s">
        <v>11850</v>
      </c>
      <c r="I1641" s="254" t="s">
        <v>554</v>
      </c>
      <c r="J1641" s="254" t="s">
        <v>459</v>
      </c>
      <c r="K1641" s="255">
        <v>749.57</v>
      </c>
      <c r="L1641" s="254" t="s">
        <v>458</v>
      </c>
    </row>
    <row r="1642" spans="1:12" ht="13.5" x14ac:dyDescent="0.25">
      <c r="A1642" s="254" t="s">
        <v>4731</v>
      </c>
      <c r="B1642" s="254" t="s">
        <v>4730</v>
      </c>
      <c r="C1642" s="254" t="s">
        <v>5031</v>
      </c>
      <c r="D1642" s="254" t="s">
        <v>5030</v>
      </c>
      <c r="E1642" s="255" t="s">
        <v>136</v>
      </c>
      <c r="F1642" s="254" t="s">
        <v>136</v>
      </c>
      <c r="G1642" s="254">
        <v>92744</v>
      </c>
      <c r="H1642" s="254" t="s">
        <v>11851</v>
      </c>
      <c r="I1642" s="254" t="s">
        <v>554</v>
      </c>
      <c r="J1642" s="254" t="s">
        <v>459</v>
      </c>
      <c r="K1642" s="255">
        <v>735.48</v>
      </c>
      <c r="L1642" s="254" t="s">
        <v>458</v>
      </c>
    </row>
    <row r="1643" spans="1:12" ht="13.5" x14ac:dyDescent="0.25">
      <c r="A1643" s="254" t="s">
        <v>4731</v>
      </c>
      <c r="B1643" s="254" t="s">
        <v>4730</v>
      </c>
      <c r="C1643" s="254" t="s">
        <v>5031</v>
      </c>
      <c r="D1643" s="254" t="s">
        <v>5030</v>
      </c>
      <c r="E1643" s="255" t="s">
        <v>136</v>
      </c>
      <c r="F1643" s="254" t="s">
        <v>136</v>
      </c>
      <c r="G1643" s="254">
        <v>92745</v>
      </c>
      <c r="H1643" s="254" t="s">
        <v>11852</v>
      </c>
      <c r="I1643" s="254" t="s">
        <v>554</v>
      </c>
      <c r="J1643" s="254" t="s">
        <v>459</v>
      </c>
      <c r="K1643" s="255">
        <v>905.4</v>
      </c>
      <c r="L1643" s="254" t="s">
        <v>458</v>
      </c>
    </row>
    <row r="1644" spans="1:12" ht="13.5" x14ac:dyDescent="0.25">
      <c r="A1644" s="254" t="s">
        <v>4731</v>
      </c>
      <c r="B1644" s="254" t="s">
        <v>4730</v>
      </c>
      <c r="C1644" s="254" t="s">
        <v>5031</v>
      </c>
      <c r="D1644" s="254" t="s">
        <v>5030</v>
      </c>
      <c r="E1644" s="255" t="s">
        <v>136</v>
      </c>
      <c r="F1644" s="254" t="s">
        <v>136</v>
      </c>
      <c r="G1644" s="254">
        <v>92746</v>
      </c>
      <c r="H1644" s="254" t="s">
        <v>11853</v>
      </c>
      <c r="I1644" s="254" t="s">
        <v>554</v>
      </c>
      <c r="J1644" s="254" t="s">
        <v>459</v>
      </c>
      <c r="K1644" s="255">
        <v>855.69</v>
      </c>
      <c r="L1644" s="254" t="s">
        <v>458</v>
      </c>
    </row>
    <row r="1645" spans="1:12" ht="13.5" x14ac:dyDescent="0.25">
      <c r="A1645" s="254" t="s">
        <v>4731</v>
      </c>
      <c r="B1645" s="254" t="s">
        <v>4730</v>
      </c>
      <c r="C1645" s="254" t="s">
        <v>5031</v>
      </c>
      <c r="D1645" s="254" t="s">
        <v>5030</v>
      </c>
      <c r="E1645" s="255" t="s">
        <v>136</v>
      </c>
      <c r="F1645" s="254" t="s">
        <v>136</v>
      </c>
      <c r="G1645" s="254">
        <v>92747</v>
      </c>
      <c r="H1645" s="254" t="s">
        <v>11854</v>
      </c>
      <c r="I1645" s="254" t="s">
        <v>554</v>
      </c>
      <c r="J1645" s="254" t="s">
        <v>459</v>
      </c>
      <c r="K1645" s="257">
        <v>1000.44</v>
      </c>
      <c r="L1645" s="254" t="s">
        <v>458</v>
      </c>
    </row>
    <row r="1646" spans="1:12" ht="13.5" x14ac:dyDescent="0.25">
      <c r="A1646" s="254" t="s">
        <v>4731</v>
      </c>
      <c r="B1646" s="254" t="s">
        <v>4730</v>
      </c>
      <c r="C1646" s="254" t="s">
        <v>5031</v>
      </c>
      <c r="D1646" s="254" t="s">
        <v>5030</v>
      </c>
      <c r="E1646" s="255" t="s">
        <v>136</v>
      </c>
      <c r="F1646" s="254" t="s">
        <v>136</v>
      </c>
      <c r="G1646" s="254">
        <v>92748</v>
      </c>
      <c r="H1646" s="254" t="s">
        <v>11855</v>
      </c>
      <c r="I1646" s="254" t="s">
        <v>554</v>
      </c>
      <c r="J1646" s="254" t="s">
        <v>459</v>
      </c>
      <c r="K1646" s="255">
        <v>927.44</v>
      </c>
      <c r="L1646" s="254" t="s">
        <v>458</v>
      </c>
    </row>
    <row r="1647" spans="1:12" ht="13.5" x14ac:dyDescent="0.25">
      <c r="A1647" s="254" t="s">
        <v>4731</v>
      </c>
      <c r="B1647" s="254" t="s">
        <v>4730</v>
      </c>
      <c r="C1647" s="254" t="s">
        <v>5031</v>
      </c>
      <c r="D1647" s="254" t="s">
        <v>5030</v>
      </c>
      <c r="E1647" s="255" t="s">
        <v>136</v>
      </c>
      <c r="F1647" s="254" t="s">
        <v>136</v>
      </c>
      <c r="G1647" s="254">
        <v>92749</v>
      </c>
      <c r="H1647" s="254" t="s">
        <v>11856</v>
      </c>
      <c r="I1647" s="254" t="s">
        <v>554</v>
      </c>
      <c r="J1647" s="254" t="s">
        <v>459</v>
      </c>
      <c r="K1647" s="257">
        <v>1070.71</v>
      </c>
      <c r="L1647" s="254" t="s">
        <v>458</v>
      </c>
    </row>
    <row r="1648" spans="1:12" ht="13.5" x14ac:dyDescent="0.25">
      <c r="A1648" s="254" t="s">
        <v>4731</v>
      </c>
      <c r="B1648" s="254" t="s">
        <v>4730</v>
      </c>
      <c r="C1648" s="254" t="s">
        <v>5031</v>
      </c>
      <c r="D1648" s="254" t="s">
        <v>5030</v>
      </c>
      <c r="E1648" s="255" t="s">
        <v>136</v>
      </c>
      <c r="F1648" s="254" t="s">
        <v>136</v>
      </c>
      <c r="G1648" s="254">
        <v>92750</v>
      </c>
      <c r="H1648" s="254" t="s">
        <v>11857</v>
      </c>
      <c r="I1648" s="254" t="s">
        <v>554</v>
      </c>
      <c r="J1648" s="254" t="s">
        <v>459</v>
      </c>
      <c r="K1648" s="257">
        <v>1783.3</v>
      </c>
      <c r="L1648" s="254" t="s">
        <v>458</v>
      </c>
    </row>
    <row r="1649" spans="1:12" ht="13.5" x14ac:dyDescent="0.25">
      <c r="A1649" s="254" t="s">
        <v>4731</v>
      </c>
      <c r="B1649" s="254" t="s">
        <v>4730</v>
      </c>
      <c r="C1649" s="254" t="s">
        <v>5031</v>
      </c>
      <c r="D1649" s="254" t="s">
        <v>5030</v>
      </c>
      <c r="E1649" s="255" t="s">
        <v>136</v>
      </c>
      <c r="F1649" s="254" t="s">
        <v>136</v>
      </c>
      <c r="G1649" s="254">
        <v>92751</v>
      </c>
      <c r="H1649" s="254" t="s">
        <v>11858</v>
      </c>
      <c r="I1649" s="254" t="s">
        <v>554</v>
      </c>
      <c r="J1649" s="254" t="s">
        <v>459</v>
      </c>
      <c r="K1649" s="257">
        <v>2200.15</v>
      </c>
      <c r="L1649" s="254" t="s">
        <v>458</v>
      </c>
    </row>
    <row r="1650" spans="1:12" ht="13.5" x14ac:dyDescent="0.25">
      <c r="A1650" s="254" t="s">
        <v>4731</v>
      </c>
      <c r="B1650" s="254" t="s">
        <v>4730</v>
      </c>
      <c r="C1650" s="254" t="s">
        <v>5031</v>
      </c>
      <c r="D1650" s="254" t="s">
        <v>5030</v>
      </c>
      <c r="E1650" s="255" t="s">
        <v>136</v>
      </c>
      <c r="F1650" s="254" t="s">
        <v>136</v>
      </c>
      <c r="G1650" s="254">
        <v>92752</v>
      </c>
      <c r="H1650" s="254" t="s">
        <v>11859</v>
      </c>
      <c r="I1650" s="254" t="s">
        <v>554</v>
      </c>
      <c r="J1650" s="254" t="s">
        <v>459</v>
      </c>
      <c r="K1650" s="257">
        <v>2614.88</v>
      </c>
      <c r="L1650" s="254" t="s">
        <v>458</v>
      </c>
    </row>
    <row r="1651" spans="1:12" ht="13.5" x14ac:dyDescent="0.25">
      <c r="A1651" s="254" t="s">
        <v>4731</v>
      </c>
      <c r="B1651" s="254" t="s">
        <v>4730</v>
      </c>
      <c r="C1651" s="254" t="s">
        <v>5031</v>
      </c>
      <c r="D1651" s="254" t="s">
        <v>5030</v>
      </c>
      <c r="E1651" s="255" t="s">
        <v>136</v>
      </c>
      <c r="F1651" s="254" t="s">
        <v>136</v>
      </c>
      <c r="G1651" s="254">
        <v>92753</v>
      </c>
      <c r="H1651" s="254" t="s">
        <v>11860</v>
      </c>
      <c r="I1651" s="254" t="s">
        <v>554</v>
      </c>
      <c r="J1651" s="254" t="s">
        <v>459</v>
      </c>
      <c r="K1651" s="255">
        <v>664.86</v>
      </c>
      <c r="L1651" s="254" t="s">
        <v>458</v>
      </c>
    </row>
    <row r="1652" spans="1:12" ht="13.5" x14ac:dyDescent="0.25">
      <c r="A1652" s="254" t="s">
        <v>4731</v>
      </c>
      <c r="B1652" s="254" t="s">
        <v>4730</v>
      </c>
      <c r="C1652" s="254" t="s">
        <v>5031</v>
      </c>
      <c r="D1652" s="254" t="s">
        <v>5030</v>
      </c>
      <c r="E1652" s="255" t="s">
        <v>136</v>
      </c>
      <c r="F1652" s="254" t="s">
        <v>136</v>
      </c>
      <c r="G1652" s="254">
        <v>92754</v>
      </c>
      <c r="H1652" s="254" t="s">
        <v>11861</v>
      </c>
      <c r="I1652" s="254" t="s">
        <v>554</v>
      </c>
      <c r="J1652" s="254" t="s">
        <v>459</v>
      </c>
      <c r="K1652" s="255">
        <v>642.52</v>
      </c>
      <c r="L1652" s="254" t="s">
        <v>458</v>
      </c>
    </row>
    <row r="1653" spans="1:12" ht="13.5" x14ac:dyDescent="0.25">
      <c r="A1653" s="254" t="s">
        <v>4731</v>
      </c>
      <c r="B1653" s="254" t="s">
        <v>4730</v>
      </c>
      <c r="C1653" s="254" t="s">
        <v>5031</v>
      </c>
      <c r="D1653" s="254" t="s">
        <v>5030</v>
      </c>
      <c r="E1653" s="255" t="s">
        <v>136</v>
      </c>
      <c r="F1653" s="254" t="s">
        <v>136</v>
      </c>
      <c r="G1653" s="254">
        <v>92755</v>
      </c>
      <c r="H1653" s="254" t="s">
        <v>11862</v>
      </c>
      <c r="I1653" s="254" t="s">
        <v>465</v>
      </c>
      <c r="J1653" s="254" t="s">
        <v>459</v>
      </c>
      <c r="K1653" s="255">
        <v>266.63</v>
      </c>
      <c r="L1653" s="254" t="s">
        <v>458</v>
      </c>
    </row>
    <row r="1654" spans="1:12" ht="13.5" x14ac:dyDescent="0.25">
      <c r="A1654" s="254" t="s">
        <v>4731</v>
      </c>
      <c r="B1654" s="254" t="s">
        <v>4730</v>
      </c>
      <c r="C1654" s="254" t="s">
        <v>5031</v>
      </c>
      <c r="D1654" s="254" t="s">
        <v>5030</v>
      </c>
      <c r="E1654" s="255" t="s">
        <v>136</v>
      </c>
      <c r="F1654" s="254" t="s">
        <v>136</v>
      </c>
      <c r="G1654" s="254">
        <v>92756</v>
      </c>
      <c r="H1654" s="254" t="s">
        <v>11863</v>
      </c>
      <c r="I1654" s="254" t="s">
        <v>465</v>
      </c>
      <c r="J1654" s="254" t="s">
        <v>459</v>
      </c>
      <c r="K1654" s="255">
        <v>306.06</v>
      </c>
      <c r="L1654" s="254" t="s">
        <v>458</v>
      </c>
    </row>
    <row r="1655" spans="1:12" ht="13.5" x14ac:dyDescent="0.25">
      <c r="A1655" s="254" t="s">
        <v>4731</v>
      </c>
      <c r="B1655" s="254" t="s">
        <v>4730</v>
      </c>
      <c r="C1655" s="254" t="s">
        <v>5031</v>
      </c>
      <c r="D1655" s="254" t="s">
        <v>5030</v>
      </c>
      <c r="E1655" s="255" t="s">
        <v>136</v>
      </c>
      <c r="F1655" s="254" t="s">
        <v>136</v>
      </c>
      <c r="G1655" s="254">
        <v>92757</v>
      </c>
      <c r="H1655" s="254" t="s">
        <v>11864</v>
      </c>
      <c r="I1655" s="254" t="s">
        <v>465</v>
      </c>
      <c r="J1655" s="254" t="s">
        <v>459</v>
      </c>
      <c r="K1655" s="255">
        <v>353.43</v>
      </c>
      <c r="L1655" s="254" t="s">
        <v>458</v>
      </c>
    </row>
    <row r="1656" spans="1:12" ht="13.5" x14ac:dyDescent="0.25">
      <c r="A1656" s="254" t="s">
        <v>4731</v>
      </c>
      <c r="B1656" s="254" t="s">
        <v>4730</v>
      </c>
      <c r="C1656" s="254" t="s">
        <v>5031</v>
      </c>
      <c r="D1656" s="254" t="s">
        <v>5030</v>
      </c>
      <c r="E1656" s="255" t="s">
        <v>136</v>
      </c>
      <c r="F1656" s="254" t="s">
        <v>136</v>
      </c>
      <c r="G1656" s="254">
        <v>92758</v>
      </c>
      <c r="H1656" s="254" t="s">
        <v>11865</v>
      </c>
      <c r="I1656" s="254" t="s">
        <v>554</v>
      </c>
      <c r="J1656" s="254" t="s">
        <v>459</v>
      </c>
      <c r="K1656" s="255">
        <v>821.41</v>
      </c>
      <c r="L1656" s="254" t="s">
        <v>458</v>
      </c>
    </row>
    <row r="1657" spans="1:12" ht="13.5" x14ac:dyDescent="0.25">
      <c r="A1657" s="254" t="s">
        <v>4731</v>
      </c>
      <c r="B1657" s="254" t="s">
        <v>4730</v>
      </c>
      <c r="C1657" s="254" t="s">
        <v>5017</v>
      </c>
      <c r="D1657" s="254" t="s">
        <v>5016</v>
      </c>
      <c r="E1657" s="255" t="s">
        <v>136</v>
      </c>
      <c r="F1657" s="254" t="s">
        <v>136</v>
      </c>
      <c r="G1657" s="254">
        <v>91069</v>
      </c>
      <c r="H1657" s="254" t="s">
        <v>12687</v>
      </c>
      <c r="I1657" s="254" t="s">
        <v>465</v>
      </c>
      <c r="J1657" s="254" t="s">
        <v>459</v>
      </c>
      <c r="K1657" s="255">
        <v>193.12</v>
      </c>
      <c r="L1657" s="254" t="s">
        <v>458</v>
      </c>
    </row>
    <row r="1658" spans="1:12" ht="13.5" x14ac:dyDescent="0.25">
      <c r="A1658" s="254" t="s">
        <v>4731</v>
      </c>
      <c r="B1658" s="254" t="s">
        <v>4730</v>
      </c>
      <c r="C1658" s="254" t="s">
        <v>5017</v>
      </c>
      <c r="D1658" s="254" t="s">
        <v>5016</v>
      </c>
      <c r="E1658" s="255" t="s">
        <v>136</v>
      </c>
      <c r="F1658" s="254" t="s">
        <v>136</v>
      </c>
      <c r="G1658" s="254">
        <v>91070</v>
      </c>
      <c r="H1658" s="254" t="s">
        <v>12688</v>
      </c>
      <c r="I1658" s="254" t="s">
        <v>465</v>
      </c>
      <c r="J1658" s="254" t="s">
        <v>459</v>
      </c>
      <c r="K1658" s="255">
        <v>206.26</v>
      </c>
      <c r="L1658" s="254" t="s">
        <v>458</v>
      </c>
    </row>
    <row r="1659" spans="1:12" ht="13.5" x14ac:dyDescent="0.25">
      <c r="A1659" s="254" t="s">
        <v>4731</v>
      </c>
      <c r="B1659" s="254" t="s">
        <v>4730</v>
      </c>
      <c r="C1659" s="254" t="s">
        <v>5017</v>
      </c>
      <c r="D1659" s="254" t="s">
        <v>5016</v>
      </c>
      <c r="E1659" s="255" t="s">
        <v>136</v>
      </c>
      <c r="F1659" s="254" t="s">
        <v>136</v>
      </c>
      <c r="G1659" s="254">
        <v>91071</v>
      </c>
      <c r="H1659" s="254" t="s">
        <v>12689</v>
      </c>
      <c r="I1659" s="254" t="s">
        <v>465</v>
      </c>
      <c r="J1659" s="254" t="s">
        <v>459</v>
      </c>
      <c r="K1659" s="255">
        <v>290.68</v>
      </c>
      <c r="L1659" s="254" t="s">
        <v>458</v>
      </c>
    </row>
    <row r="1660" spans="1:12" ht="13.5" x14ac:dyDescent="0.25">
      <c r="A1660" s="254" t="s">
        <v>4731</v>
      </c>
      <c r="B1660" s="254" t="s">
        <v>4730</v>
      </c>
      <c r="C1660" s="254" t="s">
        <v>5017</v>
      </c>
      <c r="D1660" s="254" t="s">
        <v>5016</v>
      </c>
      <c r="E1660" s="255" t="s">
        <v>136</v>
      </c>
      <c r="F1660" s="254" t="s">
        <v>136</v>
      </c>
      <c r="G1660" s="254">
        <v>91072</v>
      </c>
      <c r="H1660" s="254" t="s">
        <v>12690</v>
      </c>
      <c r="I1660" s="254" t="s">
        <v>465</v>
      </c>
      <c r="J1660" s="254" t="s">
        <v>459</v>
      </c>
      <c r="K1660" s="255">
        <v>301.83999999999997</v>
      </c>
      <c r="L1660" s="254" t="s">
        <v>458</v>
      </c>
    </row>
    <row r="1661" spans="1:12" ht="13.5" x14ac:dyDescent="0.25">
      <c r="A1661" s="254" t="s">
        <v>4731</v>
      </c>
      <c r="B1661" s="254" t="s">
        <v>4730</v>
      </c>
      <c r="C1661" s="254" t="s">
        <v>5017</v>
      </c>
      <c r="D1661" s="254" t="s">
        <v>5016</v>
      </c>
      <c r="E1661" s="255" t="s">
        <v>136</v>
      </c>
      <c r="F1661" s="254" t="s">
        <v>136</v>
      </c>
      <c r="G1661" s="254">
        <v>91073</v>
      </c>
      <c r="H1661" s="254" t="s">
        <v>12691</v>
      </c>
      <c r="I1661" s="254" t="s">
        <v>465</v>
      </c>
      <c r="J1661" s="254" t="s">
        <v>459</v>
      </c>
      <c r="K1661" s="255">
        <v>243.87</v>
      </c>
      <c r="L1661" s="254" t="s">
        <v>458</v>
      </c>
    </row>
    <row r="1662" spans="1:12" ht="13.5" x14ac:dyDescent="0.25">
      <c r="A1662" s="254" t="s">
        <v>4731</v>
      </c>
      <c r="B1662" s="254" t="s">
        <v>4730</v>
      </c>
      <c r="C1662" s="254" t="s">
        <v>5017</v>
      </c>
      <c r="D1662" s="254" t="s">
        <v>5016</v>
      </c>
      <c r="E1662" s="255" t="s">
        <v>136</v>
      </c>
      <c r="F1662" s="254" t="s">
        <v>136</v>
      </c>
      <c r="G1662" s="254">
        <v>91074</v>
      </c>
      <c r="H1662" s="254" t="s">
        <v>12692</v>
      </c>
      <c r="I1662" s="254" t="s">
        <v>465</v>
      </c>
      <c r="J1662" s="254" t="s">
        <v>459</v>
      </c>
      <c r="K1662" s="255">
        <v>236.23</v>
      </c>
      <c r="L1662" s="254" t="s">
        <v>458</v>
      </c>
    </row>
    <row r="1663" spans="1:12" ht="13.5" x14ac:dyDescent="0.25">
      <c r="A1663" s="254" t="s">
        <v>4731</v>
      </c>
      <c r="B1663" s="254" t="s">
        <v>4730</v>
      </c>
      <c r="C1663" s="254" t="s">
        <v>5017</v>
      </c>
      <c r="D1663" s="254" t="s">
        <v>5016</v>
      </c>
      <c r="E1663" s="255" t="s">
        <v>136</v>
      </c>
      <c r="F1663" s="254" t="s">
        <v>136</v>
      </c>
      <c r="G1663" s="254">
        <v>91075</v>
      </c>
      <c r="H1663" s="254" t="s">
        <v>12693</v>
      </c>
      <c r="I1663" s="254" t="s">
        <v>465</v>
      </c>
      <c r="J1663" s="254" t="s">
        <v>459</v>
      </c>
      <c r="K1663" s="255">
        <v>365.72</v>
      </c>
      <c r="L1663" s="254" t="s">
        <v>458</v>
      </c>
    </row>
    <row r="1664" spans="1:12" ht="13.5" x14ac:dyDescent="0.25">
      <c r="A1664" s="254" t="s">
        <v>4731</v>
      </c>
      <c r="B1664" s="254" t="s">
        <v>4730</v>
      </c>
      <c r="C1664" s="254" t="s">
        <v>5017</v>
      </c>
      <c r="D1664" s="254" t="s">
        <v>5016</v>
      </c>
      <c r="E1664" s="255" t="s">
        <v>136</v>
      </c>
      <c r="F1664" s="254" t="s">
        <v>136</v>
      </c>
      <c r="G1664" s="254">
        <v>91076</v>
      </c>
      <c r="H1664" s="254" t="s">
        <v>12694</v>
      </c>
      <c r="I1664" s="254" t="s">
        <v>465</v>
      </c>
      <c r="J1664" s="254" t="s">
        <v>459</v>
      </c>
      <c r="K1664" s="255">
        <v>340.71</v>
      </c>
      <c r="L1664" s="254" t="s">
        <v>458</v>
      </c>
    </row>
    <row r="1665" spans="1:12" ht="13.5" x14ac:dyDescent="0.25">
      <c r="A1665" s="254" t="s">
        <v>4731</v>
      </c>
      <c r="B1665" s="254" t="s">
        <v>4730</v>
      </c>
      <c r="C1665" s="254" t="s">
        <v>5017</v>
      </c>
      <c r="D1665" s="254" t="s">
        <v>5016</v>
      </c>
      <c r="E1665" s="255" t="s">
        <v>136</v>
      </c>
      <c r="F1665" s="254" t="s">
        <v>136</v>
      </c>
      <c r="G1665" s="254">
        <v>91077</v>
      </c>
      <c r="H1665" s="254" t="s">
        <v>12695</v>
      </c>
      <c r="I1665" s="254" t="s">
        <v>465</v>
      </c>
      <c r="J1665" s="254" t="s">
        <v>459</v>
      </c>
      <c r="K1665" s="255">
        <v>184.4</v>
      </c>
      <c r="L1665" s="254" t="s">
        <v>458</v>
      </c>
    </row>
    <row r="1666" spans="1:12" ht="13.5" x14ac:dyDescent="0.25">
      <c r="A1666" s="254" t="s">
        <v>4731</v>
      </c>
      <c r="B1666" s="254" t="s">
        <v>4730</v>
      </c>
      <c r="C1666" s="254" t="s">
        <v>5017</v>
      </c>
      <c r="D1666" s="254" t="s">
        <v>5016</v>
      </c>
      <c r="E1666" s="255" t="s">
        <v>136</v>
      </c>
      <c r="F1666" s="254" t="s">
        <v>136</v>
      </c>
      <c r="G1666" s="254">
        <v>91078</v>
      </c>
      <c r="H1666" s="254" t="s">
        <v>12696</v>
      </c>
      <c r="I1666" s="254" t="s">
        <v>465</v>
      </c>
      <c r="J1666" s="254" t="s">
        <v>459</v>
      </c>
      <c r="K1666" s="255">
        <v>203.77</v>
      </c>
      <c r="L1666" s="254" t="s">
        <v>458</v>
      </c>
    </row>
    <row r="1667" spans="1:12" ht="13.5" x14ac:dyDescent="0.25">
      <c r="A1667" s="254" t="s">
        <v>4731</v>
      </c>
      <c r="B1667" s="254" t="s">
        <v>4730</v>
      </c>
      <c r="C1667" s="254" t="s">
        <v>5017</v>
      </c>
      <c r="D1667" s="254" t="s">
        <v>5016</v>
      </c>
      <c r="E1667" s="255" t="s">
        <v>136</v>
      </c>
      <c r="F1667" s="254" t="s">
        <v>136</v>
      </c>
      <c r="G1667" s="254">
        <v>91079</v>
      </c>
      <c r="H1667" s="254" t="s">
        <v>12697</v>
      </c>
      <c r="I1667" s="254" t="s">
        <v>465</v>
      </c>
      <c r="J1667" s="254" t="s">
        <v>459</v>
      </c>
      <c r="K1667" s="255">
        <v>197.85</v>
      </c>
      <c r="L1667" s="254" t="s">
        <v>458</v>
      </c>
    </row>
    <row r="1668" spans="1:12" ht="13.5" x14ac:dyDescent="0.25">
      <c r="A1668" s="254" t="s">
        <v>4731</v>
      </c>
      <c r="B1668" s="254" t="s">
        <v>4730</v>
      </c>
      <c r="C1668" s="254" t="s">
        <v>5017</v>
      </c>
      <c r="D1668" s="254" t="s">
        <v>5016</v>
      </c>
      <c r="E1668" s="255" t="s">
        <v>136</v>
      </c>
      <c r="F1668" s="254" t="s">
        <v>136</v>
      </c>
      <c r="G1668" s="254">
        <v>91080</v>
      </c>
      <c r="H1668" s="254" t="s">
        <v>12698</v>
      </c>
      <c r="I1668" s="254" t="s">
        <v>465</v>
      </c>
      <c r="J1668" s="254" t="s">
        <v>459</v>
      </c>
      <c r="K1668" s="255">
        <v>213.99</v>
      </c>
      <c r="L1668" s="254" t="s">
        <v>458</v>
      </c>
    </row>
    <row r="1669" spans="1:12" ht="13.5" x14ac:dyDescent="0.25">
      <c r="A1669" s="254" t="s">
        <v>4731</v>
      </c>
      <c r="B1669" s="254" t="s">
        <v>4730</v>
      </c>
      <c r="C1669" s="254" t="s">
        <v>5017</v>
      </c>
      <c r="D1669" s="254" t="s">
        <v>5016</v>
      </c>
      <c r="E1669" s="255" t="s">
        <v>136</v>
      </c>
      <c r="F1669" s="254" t="s">
        <v>136</v>
      </c>
      <c r="G1669" s="254">
        <v>91081</v>
      </c>
      <c r="H1669" s="254" t="s">
        <v>12699</v>
      </c>
      <c r="I1669" s="254" t="s">
        <v>465</v>
      </c>
      <c r="J1669" s="254" t="s">
        <v>459</v>
      </c>
      <c r="K1669" s="255">
        <v>256.43</v>
      </c>
      <c r="L1669" s="254" t="s">
        <v>458</v>
      </c>
    </row>
    <row r="1670" spans="1:12" ht="13.5" x14ac:dyDescent="0.25">
      <c r="A1670" s="254" t="s">
        <v>4731</v>
      </c>
      <c r="B1670" s="254" t="s">
        <v>4730</v>
      </c>
      <c r="C1670" s="254" t="s">
        <v>5017</v>
      </c>
      <c r="D1670" s="254" t="s">
        <v>5016</v>
      </c>
      <c r="E1670" s="255" t="s">
        <v>136</v>
      </c>
      <c r="F1670" s="254" t="s">
        <v>136</v>
      </c>
      <c r="G1670" s="254">
        <v>91082</v>
      </c>
      <c r="H1670" s="254" t="s">
        <v>12700</v>
      </c>
      <c r="I1670" s="254" t="s">
        <v>465</v>
      </c>
      <c r="J1670" s="254" t="s">
        <v>459</v>
      </c>
      <c r="K1670" s="255">
        <v>240.75</v>
      </c>
      <c r="L1670" s="254" t="s">
        <v>458</v>
      </c>
    </row>
    <row r="1671" spans="1:12" ht="13.5" x14ac:dyDescent="0.25">
      <c r="A1671" s="254" t="s">
        <v>4731</v>
      </c>
      <c r="B1671" s="254" t="s">
        <v>4730</v>
      </c>
      <c r="C1671" s="254" t="s">
        <v>5017</v>
      </c>
      <c r="D1671" s="254" t="s">
        <v>5016</v>
      </c>
      <c r="E1671" s="255" t="s">
        <v>136</v>
      </c>
      <c r="F1671" s="254" t="s">
        <v>136</v>
      </c>
      <c r="G1671" s="254">
        <v>91083</v>
      </c>
      <c r="H1671" s="254" t="s">
        <v>12701</v>
      </c>
      <c r="I1671" s="254" t="s">
        <v>465</v>
      </c>
      <c r="J1671" s="254" t="s">
        <v>459</v>
      </c>
      <c r="K1671" s="255">
        <v>313.22000000000003</v>
      </c>
      <c r="L1671" s="254" t="s">
        <v>458</v>
      </c>
    </row>
    <row r="1672" spans="1:12" ht="13.5" x14ac:dyDescent="0.25">
      <c r="A1672" s="254" t="s">
        <v>4731</v>
      </c>
      <c r="B1672" s="254" t="s">
        <v>4730</v>
      </c>
      <c r="C1672" s="254" t="s">
        <v>5017</v>
      </c>
      <c r="D1672" s="254" t="s">
        <v>5016</v>
      </c>
      <c r="E1672" s="255" t="s">
        <v>136</v>
      </c>
      <c r="F1672" s="254" t="s">
        <v>136</v>
      </c>
      <c r="G1672" s="254">
        <v>91084</v>
      </c>
      <c r="H1672" s="254" t="s">
        <v>12702</v>
      </c>
      <c r="I1672" s="254" t="s">
        <v>465</v>
      </c>
      <c r="J1672" s="254" t="s">
        <v>459</v>
      </c>
      <c r="K1672" s="255">
        <v>263.14999999999998</v>
      </c>
      <c r="L1672" s="254" t="s">
        <v>458</v>
      </c>
    </row>
    <row r="1673" spans="1:12" ht="13.5" x14ac:dyDescent="0.25">
      <c r="A1673" s="254" t="s">
        <v>4731</v>
      </c>
      <c r="B1673" s="254" t="s">
        <v>4730</v>
      </c>
      <c r="C1673" s="254" t="s">
        <v>5017</v>
      </c>
      <c r="D1673" s="254" t="s">
        <v>5016</v>
      </c>
      <c r="E1673" s="255" t="s">
        <v>136</v>
      </c>
      <c r="F1673" s="254" t="s">
        <v>136</v>
      </c>
      <c r="G1673" s="254">
        <v>91086</v>
      </c>
      <c r="H1673" s="254" t="s">
        <v>12703</v>
      </c>
      <c r="I1673" s="254" t="s">
        <v>465</v>
      </c>
      <c r="J1673" s="254" t="s">
        <v>459</v>
      </c>
      <c r="K1673" s="255">
        <v>208.86</v>
      </c>
      <c r="L1673" s="254" t="s">
        <v>458</v>
      </c>
    </row>
    <row r="1674" spans="1:12" ht="13.5" x14ac:dyDescent="0.25">
      <c r="A1674" s="254" t="s">
        <v>4731</v>
      </c>
      <c r="B1674" s="254" t="s">
        <v>4730</v>
      </c>
      <c r="C1674" s="254" t="s">
        <v>5017</v>
      </c>
      <c r="D1674" s="254" t="s">
        <v>5016</v>
      </c>
      <c r="E1674" s="255" t="s">
        <v>136</v>
      </c>
      <c r="F1674" s="254" t="s">
        <v>136</v>
      </c>
      <c r="G1674" s="254">
        <v>91087</v>
      </c>
      <c r="H1674" s="254" t="s">
        <v>12704</v>
      </c>
      <c r="I1674" s="254" t="s">
        <v>465</v>
      </c>
      <c r="J1674" s="254" t="s">
        <v>459</v>
      </c>
      <c r="K1674" s="255">
        <v>223.35</v>
      </c>
      <c r="L1674" s="254" t="s">
        <v>458</v>
      </c>
    </row>
    <row r="1675" spans="1:12" ht="13.5" x14ac:dyDescent="0.25">
      <c r="A1675" s="254" t="s">
        <v>4731</v>
      </c>
      <c r="B1675" s="254" t="s">
        <v>4730</v>
      </c>
      <c r="C1675" s="254" t="s">
        <v>5017</v>
      </c>
      <c r="D1675" s="254" t="s">
        <v>5016</v>
      </c>
      <c r="E1675" s="255" t="s">
        <v>136</v>
      </c>
      <c r="F1675" s="254" t="s">
        <v>136</v>
      </c>
      <c r="G1675" s="254">
        <v>91088</v>
      </c>
      <c r="H1675" s="254" t="s">
        <v>12705</v>
      </c>
      <c r="I1675" s="254" t="s">
        <v>465</v>
      </c>
      <c r="J1675" s="254" t="s">
        <v>459</v>
      </c>
      <c r="K1675" s="255">
        <v>306.64999999999998</v>
      </c>
      <c r="L1675" s="254" t="s">
        <v>458</v>
      </c>
    </row>
    <row r="1676" spans="1:12" ht="13.5" x14ac:dyDescent="0.25">
      <c r="A1676" s="254" t="s">
        <v>4731</v>
      </c>
      <c r="B1676" s="254" t="s">
        <v>4730</v>
      </c>
      <c r="C1676" s="254" t="s">
        <v>5017</v>
      </c>
      <c r="D1676" s="254" t="s">
        <v>5016</v>
      </c>
      <c r="E1676" s="255" t="s">
        <v>136</v>
      </c>
      <c r="F1676" s="254" t="s">
        <v>136</v>
      </c>
      <c r="G1676" s="254">
        <v>91089</v>
      </c>
      <c r="H1676" s="254" t="s">
        <v>12706</v>
      </c>
      <c r="I1676" s="254" t="s">
        <v>465</v>
      </c>
      <c r="J1676" s="254" t="s">
        <v>459</v>
      </c>
      <c r="K1676" s="255">
        <v>319.88</v>
      </c>
      <c r="L1676" s="254" t="s">
        <v>458</v>
      </c>
    </row>
    <row r="1677" spans="1:12" ht="13.5" x14ac:dyDescent="0.25">
      <c r="A1677" s="254" t="s">
        <v>4731</v>
      </c>
      <c r="B1677" s="254" t="s">
        <v>4730</v>
      </c>
      <c r="C1677" s="254" t="s">
        <v>5017</v>
      </c>
      <c r="D1677" s="254" t="s">
        <v>5016</v>
      </c>
      <c r="E1677" s="255" t="s">
        <v>136</v>
      </c>
      <c r="F1677" s="254" t="s">
        <v>136</v>
      </c>
      <c r="G1677" s="254">
        <v>91090</v>
      </c>
      <c r="H1677" s="254" t="s">
        <v>12707</v>
      </c>
      <c r="I1677" s="254" t="s">
        <v>465</v>
      </c>
      <c r="J1677" s="254" t="s">
        <v>459</v>
      </c>
      <c r="K1677" s="255">
        <v>247.2</v>
      </c>
      <c r="L1677" s="254" t="s">
        <v>458</v>
      </c>
    </row>
    <row r="1678" spans="1:12" ht="13.5" x14ac:dyDescent="0.25">
      <c r="A1678" s="254" t="s">
        <v>4731</v>
      </c>
      <c r="B1678" s="254" t="s">
        <v>4730</v>
      </c>
      <c r="C1678" s="254" t="s">
        <v>5017</v>
      </c>
      <c r="D1678" s="254" t="s">
        <v>5016</v>
      </c>
      <c r="E1678" s="255" t="s">
        <v>136</v>
      </c>
      <c r="F1678" s="254" t="s">
        <v>136</v>
      </c>
      <c r="G1678" s="254">
        <v>91091</v>
      </c>
      <c r="H1678" s="254" t="s">
        <v>12708</v>
      </c>
      <c r="I1678" s="254" t="s">
        <v>465</v>
      </c>
      <c r="J1678" s="254" t="s">
        <v>459</v>
      </c>
      <c r="K1678" s="255">
        <v>248.36</v>
      </c>
      <c r="L1678" s="254" t="s">
        <v>458</v>
      </c>
    </row>
    <row r="1679" spans="1:12" ht="13.5" x14ac:dyDescent="0.25">
      <c r="A1679" s="254" t="s">
        <v>4731</v>
      </c>
      <c r="B1679" s="254" t="s">
        <v>4730</v>
      </c>
      <c r="C1679" s="254" t="s">
        <v>5017</v>
      </c>
      <c r="D1679" s="254" t="s">
        <v>5016</v>
      </c>
      <c r="E1679" s="255" t="s">
        <v>136</v>
      </c>
      <c r="F1679" s="254" t="s">
        <v>136</v>
      </c>
      <c r="G1679" s="254">
        <v>91092</v>
      </c>
      <c r="H1679" s="254" t="s">
        <v>12709</v>
      </c>
      <c r="I1679" s="254" t="s">
        <v>465</v>
      </c>
      <c r="J1679" s="254" t="s">
        <v>459</v>
      </c>
      <c r="K1679" s="255">
        <v>360.45</v>
      </c>
      <c r="L1679" s="254" t="s">
        <v>458</v>
      </c>
    </row>
    <row r="1680" spans="1:12" ht="13.5" x14ac:dyDescent="0.25">
      <c r="A1680" s="254" t="s">
        <v>4731</v>
      </c>
      <c r="B1680" s="254" t="s">
        <v>4730</v>
      </c>
      <c r="C1680" s="254" t="s">
        <v>5017</v>
      </c>
      <c r="D1680" s="254" t="s">
        <v>5016</v>
      </c>
      <c r="E1680" s="255" t="s">
        <v>136</v>
      </c>
      <c r="F1680" s="254" t="s">
        <v>136</v>
      </c>
      <c r="G1680" s="254">
        <v>91093</v>
      </c>
      <c r="H1680" s="254" t="s">
        <v>12710</v>
      </c>
      <c r="I1680" s="254" t="s">
        <v>465</v>
      </c>
      <c r="J1680" s="254" t="s">
        <v>459</v>
      </c>
      <c r="K1680" s="255">
        <v>351.68</v>
      </c>
      <c r="L1680" s="254" t="s">
        <v>458</v>
      </c>
    </row>
    <row r="1681" spans="1:12" ht="13.5" x14ac:dyDescent="0.25">
      <c r="A1681" s="254" t="s">
        <v>4731</v>
      </c>
      <c r="B1681" s="254" t="s">
        <v>4730</v>
      </c>
      <c r="C1681" s="254" t="s">
        <v>5017</v>
      </c>
      <c r="D1681" s="254" t="s">
        <v>5016</v>
      </c>
      <c r="E1681" s="255" t="s">
        <v>136</v>
      </c>
      <c r="F1681" s="254" t="s">
        <v>136</v>
      </c>
      <c r="G1681" s="254">
        <v>91094</v>
      </c>
      <c r="H1681" s="254" t="s">
        <v>12711</v>
      </c>
      <c r="I1681" s="254" t="s">
        <v>465</v>
      </c>
      <c r="J1681" s="254" t="s">
        <v>459</v>
      </c>
      <c r="K1681" s="255">
        <v>177.41</v>
      </c>
      <c r="L1681" s="254" t="s">
        <v>458</v>
      </c>
    </row>
    <row r="1682" spans="1:12" ht="13.5" x14ac:dyDescent="0.25">
      <c r="A1682" s="254" t="s">
        <v>4731</v>
      </c>
      <c r="B1682" s="254" t="s">
        <v>4730</v>
      </c>
      <c r="C1682" s="254" t="s">
        <v>5017</v>
      </c>
      <c r="D1682" s="254" t="s">
        <v>5016</v>
      </c>
      <c r="E1682" s="255" t="s">
        <v>136</v>
      </c>
      <c r="F1682" s="254" t="s">
        <v>136</v>
      </c>
      <c r="G1682" s="254">
        <v>91095</v>
      </c>
      <c r="H1682" s="254" t="s">
        <v>12712</v>
      </c>
      <c r="I1682" s="254" t="s">
        <v>465</v>
      </c>
      <c r="J1682" s="254" t="s">
        <v>459</v>
      </c>
      <c r="K1682" s="255">
        <v>198.78</v>
      </c>
      <c r="L1682" s="254" t="s">
        <v>458</v>
      </c>
    </row>
    <row r="1683" spans="1:12" ht="13.5" x14ac:dyDescent="0.25">
      <c r="A1683" s="254" t="s">
        <v>4731</v>
      </c>
      <c r="B1683" s="254" t="s">
        <v>4730</v>
      </c>
      <c r="C1683" s="254" t="s">
        <v>5017</v>
      </c>
      <c r="D1683" s="254" t="s">
        <v>5016</v>
      </c>
      <c r="E1683" s="255" t="s">
        <v>136</v>
      </c>
      <c r="F1683" s="254" t="s">
        <v>136</v>
      </c>
      <c r="G1683" s="254">
        <v>91096</v>
      </c>
      <c r="H1683" s="254" t="s">
        <v>12713</v>
      </c>
      <c r="I1683" s="254" t="s">
        <v>465</v>
      </c>
      <c r="J1683" s="254" t="s">
        <v>459</v>
      </c>
      <c r="K1683" s="255">
        <v>188.43</v>
      </c>
      <c r="L1683" s="254" t="s">
        <v>458</v>
      </c>
    </row>
    <row r="1684" spans="1:12" ht="13.5" x14ac:dyDescent="0.25">
      <c r="A1684" s="254" t="s">
        <v>4731</v>
      </c>
      <c r="B1684" s="254" t="s">
        <v>4730</v>
      </c>
      <c r="C1684" s="254" t="s">
        <v>5017</v>
      </c>
      <c r="D1684" s="254" t="s">
        <v>5016</v>
      </c>
      <c r="E1684" s="255" t="s">
        <v>136</v>
      </c>
      <c r="F1684" s="254" t="s">
        <v>136</v>
      </c>
      <c r="G1684" s="254">
        <v>91097</v>
      </c>
      <c r="H1684" s="254" t="s">
        <v>12714</v>
      </c>
      <c r="I1684" s="254" t="s">
        <v>465</v>
      </c>
      <c r="J1684" s="254" t="s">
        <v>459</v>
      </c>
      <c r="K1684" s="255">
        <v>207.78</v>
      </c>
      <c r="L1684" s="254" t="s">
        <v>458</v>
      </c>
    </row>
    <row r="1685" spans="1:12" ht="13.5" x14ac:dyDescent="0.25">
      <c r="A1685" s="254" t="s">
        <v>4731</v>
      </c>
      <c r="B1685" s="254" t="s">
        <v>4730</v>
      </c>
      <c r="C1685" s="254" t="s">
        <v>5017</v>
      </c>
      <c r="D1685" s="254" t="s">
        <v>5016</v>
      </c>
      <c r="E1685" s="255" t="s">
        <v>136</v>
      </c>
      <c r="F1685" s="254" t="s">
        <v>136</v>
      </c>
      <c r="G1685" s="254">
        <v>91098</v>
      </c>
      <c r="H1685" s="254" t="s">
        <v>12715</v>
      </c>
      <c r="I1685" s="254" t="s">
        <v>465</v>
      </c>
      <c r="J1685" s="254" t="s">
        <v>459</v>
      </c>
      <c r="K1685" s="255">
        <v>228.93</v>
      </c>
      <c r="L1685" s="254" t="s">
        <v>458</v>
      </c>
    </row>
    <row r="1686" spans="1:12" ht="13.5" x14ac:dyDescent="0.25">
      <c r="A1686" s="254" t="s">
        <v>4731</v>
      </c>
      <c r="B1686" s="254" t="s">
        <v>4730</v>
      </c>
      <c r="C1686" s="254" t="s">
        <v>5017</v>
      </c>
      <c r="D1686" s="254" t="s">
        <v>5016</v>
      </c>
      <c r="E1686" s="255" t="s">
        <v>136</v>
      </c>
      <c r="F1686" s="254" t="s">
        <v>136</v>
      </c>
      <c r="G1686" s="254">
        <v>91099</v>
      </c>
      <c r="H1686" s="254" t="s">
        <v>12716</v>
      </c>
      <c r="I1686" s="254" t="s">
        <v>465</v>
      </c>
      <c r="J1686" s="254" t="s">
        <v>459</v>
      </c>
      <c r="K1686" s="255">
        <v>229.01</v>
      </c>
      <c r="L1686" s="254" t="s">
        <v>458</v>
      </c>
    </row>
    <row r="1687" spans="1:12" ht="13.5" x14ac:dyDescent="0.25">
      <c r="A1687" s="254" t="s">
        <v>4731</v>
      </c>
      <c r="B1687" s="254" t="s">
        <v>4730</v>
      </c>
      <c r="C1687" s="254" t="s">
        <v>5017</v>
      </c>
      <c r="D1687" s="254" t="s">
        <v>5016</v>
      </c>
      <c r="E1687" s="255" t="s">
        <v>136</v>
      </c>
      <c r="F1687" s="254" t="s">
        <v>136</v>
      </c>
      <c r="G1687" s="254">
        <v>91100</v>
      </c>
      <c r="H1687" s="254" t="s">
        <v>12717</v>
      </c>
      <c r="I1687" s="254" t="s">
        <v>465</v>
      </c>
      <c r="J1687" s="254" t="s">
        <v>459</v>
      </c>
      <c r="K1687" s="255">
        <v>264.77999999999997</v>
      </c>
      <c r="L1687" s="254" t="s">
        <v>458</v>
      </c>
    </row>
    <row r="1688" spans="1:12" ht="13.5" x14ac:dyDescent="0.25">
      <c r="A1688" s="254" t="s">
        <v>4731</v>
      </c>
      <c r="B1688" s="254" t="s">
        <v>4730</v>
      </c>
      <c r="C1688" s="254" t="s">
        <v>5017</v>
      </c>
      <c r="D1688" s="254" t="s">
        <v>5016</v>
      </c>
      <c r="E1688" s="255" t="s">
        <v>136</v>
      </c>
      <c r="F1688" s="254" t="s">
        <v>136</v>
      </c>
      <c r="G1688" s="254">
        <v>91101</v>
      </c>
      <c r="H1688" s="254" t="s">
        <v>12718</v>
      </c>
      <c r="I1688" s="254" t="s">
        <v>465</v>
      </c>
      <c r="J1688" s="254" t="s">
        <v>459</v>
      </c>
      <c r="K1688" s="255">
        <v>246.51</v>
      </c>
      <c r="L1688" s="254" t="s">
        <v>458</v>
      </c>
    </row>
    <row r="1689" spans="1:12" ht="13.5" x14ac:dyDescent="0.25">
      <c r="A1689" s="254" t="s">
        <v>4731</v>
      </c>
      <c r="B1689" s="254" t="s">
        <v>4730</v>
      </c>
      <c r="C1689" s="254" t="s">
        <v>5017</v>
      </c>
      <c r="D1689" s="254" t="s">
        <v>5016</v>
      </c>
      <c r="E1689" s="255" t="s">
        <v>136</v>
      </c>
      <c r="F1689" s="254" t="s">
        <v>136</v>
      </c>
      <c r="G1689" s="254">
        <v>93957</v>
      </c>
      <c r="H1689" s="254" t="s">
        <v>12719</v>
      </c>
      <c r="I1689" s="254" t="s">
        <v>24</v>
      </c>
      <c r="J1689" s="254" t="s">
        <v>459</v>
      </c>
      <c r="K1689" s="255">
        <v>303.87</v>
      </c>
      <c r="L1689" s="254" t="s">
        <v>458</v>
      </c>
    </row>
    <row r="1690" spans="1:12" ht="13.5" x14ac:dyDescent="0.25">
      <c r="A1690" s="254" t="s">
        <v>4731</v>
      </c>
      <c r="B1690" s="254" t="s">
        <v>4730</v>
      </c>
      <c r="C1690" s="254" t="s">
        <v>5017</v>
      </c>
      <c r="D1690" s="254" t="s">
        <v>5016</v>
      </c>
      <c r="E1690" s="255" t="s">
        <v>136</v>
      </c>
      <c r="F1690" s="254" t="s">
        <v>136</v>
      </c>
      <c r="G1690" s="254">
        <v>93959</v>
      </c>
      <c r="H1690" s="254" t="s">
        <v>12720</v>
      </c>
      <c r="I1690" s="254" t="s">
        <v>24</v>
      </c>
      <c r="J1690" s="254" t="s">
        <v>459</v>
      </c>
      <c r="K1690" s="255">
        <v>247.15</v>
      </c>
      <c r="L1690" s="254" t="s">
        <v>458</v>
      </c>
    </row>
    <row r="1691" spans="1:12" ht="13.5" x14ac:dyDescent="0.25">
      <c r="A1691" s="254" t="s">
        <v>4731</v>
      </c>
      <c r="B1691" s="254" t="s">
        <v>4730</v>
      </c>
      <c r="C1691" s="254" t="s">
        <v>5017</v>
      </c>
      <c r="D1691" s="254" t="s">
        <v>5016</v>
      </c>
      <c r="E1691" s="255" t="s">
        <v>136</v>
      </c>
      <c r="F1691" s="254" t="s">
        <v>136</v>
      </c>
      <c r="G1691" s="254">
        <v>93961</v>
      </c>
      <c r="H1691" s="254" t="s">
        <v>12721</v>
      </c>
      <c r="I1691" s="254" t="s">
        <v>24</v>
      </c>
      <c r="J1691" s="254" t="s">
        <v>459</v>
      </c>
      <c r="K1691" s="255">
        <v>223.14</v>
      </c>
      <c r="L1691" s="254" t="s">
        <v>458</v>
      </c>
    </row>
    <row r="1692" spans="1:12" ht="13.5" x14ac:dyDescent="0.25">
      <c r="A1692" s="254" t="s">
        <v>4731</v>
      </c>
      <c r="B1692" s="254" t="s">
        <v>4730</v>
      </c>
      <c r="C1692" s="254" t="s">
        <v>5017</v>
      </c>
      <c r="D1692" s="254" t="s">
        <v>5016</v>
      </c>
      <c r="E1692" s="255" t="s">
        <v>136</v>
      </c>
      <c r="F1692" s="254" t="s">
        <v>136</v>
      </c>
      <c r="G1692" s="254">
        <v>93967</v>
      </c>
      <c r="H1692" s="254" t="s">
        <v>12722</v>
      </c>
      <c r="I1692" s="254" t="s">
        <v>24</v>
      </c>
      <c r="J1692" s="254" t="s">
        <v>459</v>
      </c>
      <c r="K1692" s="255">
        <v>254.33</v>
      </c>
      <c r="L1692" s="254" t="s">
        <v>458</v>
      </c>
    </row>
    <row r="1693" spans="1:12" ht="13.5" x14ac:dyDescent="0.25">
      <c r="A1693" s="254" t="s">
        <v>4731</v>
      </c>
      <c r="B1693" s="254" t="s">
        <v>4730</v>
      </c>
      <c r="C1693" s="254" t="s">
        <v>5017</v>
      </c>
      <c r="D1693" s="254" t="s">
        <v>5016</v>
      </c>
      <c r="E1693" s="255" t="s">
        <v>136</v>
      </c>
      <c r="F1693" s="254" t="s">
        <v>136</v>
      </c>
      <c r="G1693" s="254">
        <v>93969</v>
      </c>
      <c r="H1693" s="254" t="s">
        <v>12723</v>
      </c>
      <c r="I1693" s="254" t="s">
        <v>24</v>
      </c>
      <c r="J1693" s="254" t="s">
        <v>459</v>
      </c>
      <c r="K1693" s="255">
        <v>207.36</v>
      </c>
      <c r="L1693" s="254" t="s">
        <v>458</v>
      </c>
    </row>
    <row r="1694" spans="1:12" ht="13.5" x14ac:dyDescent="0.25">
      <c r="A1694" s="254" t="s">
        <v>4731</v>
      </c>
      <c r="B1694" s="254" t="s">
        <v>4730</v>
      </c>
      <c r="C1694" s="254" t="s">
        <v>5017</v>
      </c>
      <c r="D1694" s="254" t="s">
        <v>5016</v>
      </c>
      <c r="E1694" s="255" t="s">
        <v>136</v>
      </c>
      <c r="F1694" s="254" t="s">
        <v>136</v>
      </c>
      <c r="G1694" s="254">
        <v>93971</v>
      </c>
      <c r="H1694" s="254" t="s">
        <v>12724</v>
      </c>
      <c r="I1694" s="254" t="s">
        <v>24</v>
      </c>
      <c r="J1694" s="254" t="s">
        <v>459</v>
      </c>
      <c r="K1694" s="255">
        <v>188.1</v>
      </c>
      <c r="L1694" s="254" t="s">
        <v>458</v>
      </c>
    </row>
    <row r="1695" spans="1:12" ht="13.5" x14ac:dyDescent="0.25">
      <c r="A1695" s="254" t="s">
        <v>4731</v>
      </c>
      <c r="B1695" s="254" t="s">
        <v>4730</v>
      </c>
      <c r="C1695" s="254" t="s">
        <v>5017</v>
      </c>
      <c r="D1695" s="254" t="s">
        <v>5016</v>
      </c>
      <c r="E1695" s="255" t="s">
        <v>136</v>
      </c>
      <c r="F1695" s="254" t="s">
        <v>136</v>
      </c>
      <c r="G1695" s="254">
        <v>95108</v>
      </c>
      <c r="H1695" s="254" t="s">
        <v>10945</v>
      </c>
      <c r="I1695" s="254" t="s">
        <v>460</v>
      </c>
      <c r="J1695" s="254" t="s">
        <v>133</v>
      </c>
      <c r="K1695" s="255">
        <v>35.159999999999997</v>
      </c>
      <c r="L1695" s="254" t="s">
        <v>458</v>
      </c>
    </row>
    <row r="1696" spans="1:12" ht="13.5" x14ac:dyDescent="0.25">
      <c r="A1696" s="254" t="s">
        <v>4731</v>
      </c>
      <c r="B1696" s="254" t="s">
        <v>4730</v>
      </c>
      <c r="C1696" s="254" t="s">
        <v>5017</v>
      </c>
      <c r="D1696" s="254" t="s">
        <v>5016</v>
      </c>
      <c r="E1696" s="255" t="s">
        <v>136</v>
      </c>
      <c r="F1696" s="254" t="s">
        <v>136</v>
      </c>
      <c r="G1696" s="254">
        <v>100332</v>
      </c>
      <c r="H1696" s="254" t="s">
        <v>5029</v>
      </c>
      <c r="I1696" s="254" t="s">
        <v>465</v>
      </c>
      <c r="J1696" s="254" t="s">
        <v>459</v>
      </c>
      <c r="K1696" s="255">
        <v>851.31</v>
      </c>
      <c r="L1696" s="254" t="s">
        <v>458</v>
      </c>
    </row>
    <row r="1697" spans="1:12" ht="13.5" x14ac:dyDescent="0.25">
      <c r="A1697" s="254" t="s">
        <v>4731</v>
      </c>
      <c r="B1697" s="254" t="s">
        <v>4730</v>
      </c>
      <c r="C1697" s="254" t="s">
        <v>5017</v>
      </c>
      <c r="D1697" s="254" t="s">
        <v>5016</v>
      </c>
      <c r="E1697" s="255" t="s">
        <v>136</v>
      </c>
      <c r="F1697" s="254" t="s">
        <v>136</v>
      </c>
      <c r="G1697" s="254">
        <v>100333</v>
      </c>
      <c r="H1697" s="254" t="s">
        <v>5028</v>
      </c>
      <c r="I1697" s="254" t="s">
        <v>465</v>
      </c>
      <c r="J1697" s="254" t="s">
        <v>459</v>
      </c>
      <c r="K1697" s="255">
        <v>542.29999999999995</v>
      </c>
      <c r="L1697" s="254" t="s">
        <v>458</v>
      </c>
    </row>
    <row r="1698" spans="1:12" ht="13.5" x14ac:dyDescent="0.25">
      <c r="A1698" s="254" t="s">
        <v>4731</v>
      </c>
      <c r="B1698" s="254" t="s">
        <v>4730</v>
      </c>
      <c r="C1698" s="254" t="s">
        <v>5017</v>
      </c>
      <c r="D1698" s="254" t="s">
        <v>5016</v>
      </c>
      <c r="E1698" s="255" t="s">
        <v>136</v>
      </c>
      <c r="F1698" s="254" t="s">
        <v>136</v>
      </c>
      <c r="G1698" s="254">
        <v>100334</v>
      </c>
      <c r="H1698" s="254" t="s">
        <v>5027</v>
      </c>
      <c r="I1698" s="254" t="s">
        <v>465</v>
      </c>
      <c r="J1698" s="254" t="s">
        <v>459</v>
      </c>
      <c r="K1698" s="255">
        <v>683.8</v>
      </c>
      <c r="L1698" s="254" t="s">
        <v>458</v>
      </c>
    </row>
    <row r="1699" spans="1:12" ht="13.5" x14ac:dyDescent="0.25">
      <c r="A1699" s="254" t="s">
        <v>4731</v>
      </c>
      <c r="B1699" s="254" t="s">
        <v>4730</v>
      </c>
      <c r="C1699" s="254" t="s">
        <v>5017</v>
      </c>
      <c r="D1699" s="254" t="s">
        <v>5016</v>
      </c>
      <c r="E1699" s="255" t="s">
        <v>136</v>
      </c>
      <c r="F1699" s="254" t="s">
        <v>136</v>
      </c>
      <c r="G1699" s="254">
        <v>100335</v>
      </c>
      <c r="H1699" s="254" t="s">
        <v>5026</v>
      </c>
      <c r="I1699" s="254" t="s">
        <v>465</v>
      </c>
      <c r="J1699" s="254" t="s">
        <v>459</v>
      </c>
      <c r="K1699" s="255">
        <v>452.04</v>
      </c>
      <c r="L1699" s="254" t="s">
        <v>458</v>
      </c>
    </row>
    <row r="1700" spans="1:12" ht="13.5" x14ac:dyDescent="0.25">
      <c r="A1700" s="254" t="s">
        <v>4731</v>
      </c>
      <c r="B1700" s="254" t="s">
        <v>4730</v>
      </c>
      <c r="C1700" s="254" t="s">
        <v>5017</v>
      </c>
      <c r="D1700" s="254" t="s">
        <v>5016</v>
      </c>
      <c r="E1700" s="255" t="s">
        <v>136</v>
      </c>
      <c r="F1700" s="254" t="s">
        <v>136</v>
      </c>
      <c r="G1700" s="254">
        <v>100341</v>
      </c>
      <c r="H1700" s="254" t="s">
        <v>5025</v>
      </c>
      <c r="I1700" s="254" t="s">
        <v>465</v>
      </c>
      <c r="J1700" s="254" t="s">
        <v>133</v>
      </c>
      <c r="K1700" s="255">
        <v>43.93</v>
      </c>
      <c r="L1700" s="254" t="s">
        <v>458</v>
      </c>
    </row>
    <row r="1701" spans="1:12" ht="13.5" x14ac:dyDescent="0.25">
      <c r="A1701" s="254" t="s">
        <v>4731</v>
      </c>
      <c r="B1701" s="254" t="s">
        <v>4730</v>
      </c>
      <c r="C1701" s="254" t="s">
        <v>5017</v>
      </c>
      <c r="D1701" s="254" t="s">
        <v>5016</v>
      </c>
      <c r="E1701" s="255" t="s">
        <v>136</v>
      </c>
      <c r="F1701" s="254" t="s">
        <v>136</v>
      </c>
      <c r="G1701" s="254">
        <v>100342</v>
      </c>
      <c r="H1701" s="254" t="s">
        <v>5024</v>
      </c>
      <c r="I1701" s="254" t="s">
        <v>23</v>
      </c>
      <c r="J1701" s="254" t="s">
        <v>459</v>
      </c>
      <c r="K1701" s="255">
        <v>14.7</v>
      </c>
      <c r="L1701" s="254" t="s">
        <v>458</v>
      </c>
    </row>
    <row r="1702" spans="1:12" ht="13.5" x14ac:dyDescent="0.25">
      <c r="A1702" s="254" t="s">
        <v>4731</v>
      </c>
      <c r="B1702" s="254" t="s">
        <v>4730</v>
      </c>
      <c r="C1702" s="254" t="s">
        <v>5017</v>
      </c>
      <c r="D1702" s="254" t="s">
        <v>5016</v>
      </c>
      <c r="E1702" s="255" t="s">
        <v>136</v>
      </c>
      <c r="F1702" s="254" t="s">
        <v>136</v>
      </c>
      <c r="G1702" s="254">
        <v>100343</v>
      </c>
      <c r="H1702" s="254" t="s">
        <v>5023</v>
      </c>
      <c r="I1702" s="254" t="s">
        <v>23</v>
      </c>
      <c r="J1702" s="254" t="s">
        <v>459</v>
      </c>
      <c r="K1702" s="255">
        <v>14.01</v>
      </c>
      <c r="L1702" s="254" t="s">
        <v>458</v>
      </c>
    </row>
    <row r="1703" spans="1:12" ht="13.5" x14ac:dyDescent="0.25">
      <c r="A1703" s="254" t="s">
        <v>4731</v>
      </c>
      <c r="B1703" s="254" t="s">
        <v>4730</v>
      </c>
      <c r="C1703" s="254" t="s">
        <v>5017</v>
      </c>
      <c r="D1703" s="254" t="s">
        <v>5016</v>
      </c>
      <c r="E1703" s="255" t="s">
        <v>136</v>
      </c>
      <c r="F1703" s="254" t="s">
        <v>136</v>
      </c>
      <c r="G1703" s="254">
        <v>100344</v>
      </c>
      <c r="H1703" s="254" t="s">
        <v>5022</v>
      </c>
      <c r="I1703" s="254" t="s">
        <v>23</v>
      </c>
      <c r="J1703" s="254" t="s">
        <v>459</v>
      </c>
      <c r="K1703" s="255">
        <v>12.64</v>
      </c>
      <c r="L1703" s="254" t="s">
        <v>458</v>
      </c>
    </row>
    <row r="1704" spans="1:12" ht="13.5" x14ac:dyDescent="0.25">
      <c r="A1704" s="254" t="s">
        <v>4731</v>
      </c>
      <c r="B1704" s="254" t="s">
        <v>4730</v>
      </c>
      <c r="C1704" s="254" t="s">
        <v>5017</v>
      </c>
      <c r="D1704" s="254" t="s">
        <v>5016</v>
      </c>
      <c r="E1704" s="255" t="s">
        <v>136</v>
      </c>
      <c r="F1704" s="254" t="s">
        <v>136</v>
      </c>
      <c r="G1704" s="254">
        <v>100345</v>
      </c>
      <c r="H1704" s="254" t="s">
        <v>5021</v>
      </c>
      <c r="I1704" s="254" t="s">
        <v>23</v>
      </c>
      <c r="J1704" s="254" t="s">
        <v>459</v>
      </c>
      <c r="K1704" s="255">
        <v>10.73</v>
      </c>
      <c r="L1704" s="254" t="s">
        <v>458</v>
      </c>
    </row>
    <row r="1705" spans="1:12" ht="13.5" x14ac:dyDescent="0.25">
      <c r="A1705" s="254" t="s">
        <v>4731</v>
      </c>
      <c r="B1705" s="254" t="s">
        <v>4730</v>
      </c>
      <c r="C1705" s="254" t="s">
        <v>5017</v>
      </c>
      <c r="D1705" s="254" t="s">
        <v>5016</v>
      </c>
      <c r="E1705" s="255" t="s">
        <v>136</v>
      </c>
      <c r="F1705" s="254" t="s">
        <v>136</v>
      </c>
      <c r="G1705" s="254">
        <v>100346</v>
      </c>
      <c r="H1705" s="254" t="s">
        <v>5020</v>
      </c>
      <c r="I1705" s="254" t="s">
        <v>23</v>
      </c>
      <c r="J1705" s="254" t="s">
        <v>459</v>
      </c>
      <c r="K1705" s="255">
        <v>10.26</v>
      </c>
      <c r="L1705" s="254" t="s">
        <v>458</v>
      </c>
    </row>
    <row r="1706" spans="1:12" ht="13.5" x14ac:dyDescent="0.25">
      <c r="A1706" s="254" t="s">
        <v>4731</v>
      </c>
      <c r="B1706" s="254" t="s">
        <v>4730</v>
      </c>
      <c r="C1706" s="254" t="s">
        <v>5017</v>
      </c>
      <c r="D1706" s="254" t="s">
        <v>5016</v>
      </c>
      <c r="E1706" s="255" t="s">
        <v>136</v>
      </c>
      <c r="F1706" s="254" t="s">
        <v>136</v>
      </c>
      <c r="G1706" s="254">
        <v>100347</v>
      </c>
      <c r="H1706" s="254" t="s">
        <v>5019</v>
      </c>
      <c r="I1706" s="254" t="s">
        <v>23</v>
      </c>
      <c r="J1706" s="254" t="s">
        <v>459</v>
      </c>
      <c r="K1706" s="255">
        <v>11.57</v>
      </c>
      <c r="L1706" s="254" t="s">
        <v>458</v>
      </c>
    </row>
    <row r="1707" spans="1:12" ht="13.5" x14ac:dyDescent="0.25">
      <c r="A1707" s="254" t="s">
        <v>4731</v>
      </c>
      <c r="B1707" s="254" t="s">
        <v>4730</v>
      </c>
      <c r="C1707" s="254" t="s">
        <v>5017</v>
      </c>
      <c r="D1707" s="254" t="s">
        <v>5016</v>
      </c>
      <c r="E1707" s="255" t="s">
        <v>136</v>
      </c>
      <c r="F1707" s="254" t="s">
        <v>136</v>
      </c>
      <c r="G1707" s="254">
        <v>100348</v>
      </c>
      <c r="H1707" s="254" t="s">
        <v>5018</v>
      </c>
      <c r="I1707" s="254" t="s">
        <v>23</v>
      </c>
      <c r="J1707" s="254" t="s">
        <v>459</v>
      </c>
      <c r="K1707" s="255">
        <v>11.35</v>
      </c>
      <c r="L1707" s="254" t="s">
        <v>458</v>
      </c>
    </row>
    <row r="1708" spans="1:12" ht="13.5" x14ac:dyDescent="0.25">
      <c r="A1708" s="254" t="s">
        <v>4731</v>
      </c>
      <c r="B1708" s="254" t="s">
        <v>4730</v>
      </c>
      <c r="C1708" s="254" t="s">
        <v>5017</v>
      </c>
      <c r="D1708" s="254" t="s">
        <v>5016</v>
      </c>
      <c r="E1708" s="255" t="s">
        <v>136</v>
      </c>
      <c r="F1708" s="254" t="s">
        <v>136</v>
      </c>
      <c r="G1708" s="254">
        <v>100349</v>
      </c>
      <c r="H1708" s="254" t="s">
        <v>10946</v>
      </c>
      <c r="I1708" s="254" t="s">
        <v>554</v>
      </c>
      <c r="J1708" s="254" t="s">
        <v>459</v>
      </c>
      <c r="K1708" s="255">
        <v>879.93</v>
      </c>
      <c r="L1708" s="254" t="s">
        <v>458</v>
      </c>
    </row>
    <row r="1709" spans="1:12" ht="13.5" x14ac:dyDescent="0.25">
      <c r="A1709" s="254" t="s">
        <v>4731</v>
      </c>
      <c r="B1709" s="254" t="s">
        <v>4730</v>
      </c>
      <c r="C1709" s="254" t="s">
        <v>5017</v>
      </c>
      <c r="D1709" s="254" t="s">
        <v>5016</v>
      </c>
      <c r="E1709" s="255" t="s">
        <v>136</v>
      </c>
      <c r="F1709" s="254" t="s">
        <v>136</v>
      </c>
      <c r="G1709" s="254">
        <v>104841</v>
      </c>
      <c r="H1709" s="254" t="s">
        <v>10947</v>
      </c>
      <c r="I1709" s="254" t="s">
        <v>24</v>
      </c>
      <c r="J1709" s="254" t="s">
        <v>459</v>
      </c>
      <c r="K1709" s="255">
        <v>81.040000000000006</v>
      </c>
      <c r="L1709" s="254" t="s">
        <v>458</v>
      </c>
    </row>
    <row r="1710" spans="1:12" ht="13.5" x14ac:dyDescent="0.25">
      <c r="A1710" s="254" t="s">
        <v>4731</v>
      </c>
      <c r="B1710" s="254" t="s">
        <v>4730</v>
      </c>
      <c r="C1710" s="254" t="s">
        <v>5017</v>
      </c>
      <c r="D1710" s="254" t="s">
        <v>5016</v>
      </c>
      <c r="E1710" s="255" t="s">
        <v>136</v>
      </c>
      <c r="F1710" s="254" t="s">
        <v>136</v>
      </c>
      <c r="G1710" s="254">
        <v>104842</v>
      </c>
      <c r="H1710" s="254" t="s">
        <v>10948</v>
      </c>
      <c r="I1710" s="254" t="s">
        <v>24</v>
      </c>
      <c r="J1710" s="254" t="s">
        <v>459</v>
      </c>
      <c r="K1710" s="255">
        <v>69.900000000000006</v>
      </c>
      <c r="L1710" s="254" t="s">
        <v>458</v>
      </c>
    </row>
    <row r="1711" spans="1:12" ht="13.5" x14ac:dyDescent="0.25">
      <c r="A1711" s="254" t="s">
        <v>4731</v>
      </c>
      <c r="B1711" s="254" t="s">
        <v>4730</v>
      </c>
      <c r="C1711" s="254" t="s">
        <v>5017</v>
      </c>
      <c r="D1711" s="254" t="s">
        <v>5016</v>
      </c>
      <c r="E1711" s="255" t="s">
        <v>136</v>
      </c>
      <c r="F1711" s="254" t="s">
        <v>136</v>
      </c>
      <c r="G1711" s="254">
        <v>104843</v>
      </c>
      <c r="H1711" s="254" t="s">
        <v>10949</v>
      </c>
      <c r="I1711" s="254" t="s">
        <v>24</v>
      </c>
      <c r="J1711" s="254" t="s">
        <v>459</v>
      </c>
      <c r="K1711" s="255">
        <v>109.56</v>
      </c>
      <c r="L1711" s="254" t="s">
        <v>458</v>
      </c>
    </row>
    <row r="1712" spans="1:12" ht="13.5" x14ac:dyDescent="0.25">
      <c r="A1712" s="254" t="s">
        <v>4731</v>
      </c>
      <c r="B1712" s="254" t="s">
        <v>4730</v>
      </c>
      <c r="C1712" s="254" t="s">
        <v>5017</v>
      </c>
      <c r="D1712" s="254" t="s">
        <v>5016</v>
      </c>
      <c r="E1712" s="255" t="s">
        <v>136</v>
      </c>
      <c r="F1712" s="254" t="s">
        <v>136</v>
      </c>
      <c r="G1712" s="254">
        <v>104844</v>
      </c>
      <c r="H1712" s="254" t="s">
        <v>10950</v>
      </c>
      <c r="I1712" s="254" t="s">
        <v>24</v>
      </c>
      <c r="J1712" s="254" t="s">
        <v>459</v>
      </c>
      <c r="K1712" s="255">
        <v>89</v>
      </c>
      <c r="L1712" s="254" t="s">
        <v>458</v>
      </c>
    </row>
    <row r="1713" spans="1:12" ht="13.5" x14ac:dyDescent="0.25">
      <c r="A1713" s="254" t="s">
        <v>4731</v>
      </c>
      <c r="B1713" s="254" t="s">
        <v>4730</v>
      </c>
      <c r="C1713" s="254" t="s">
        <v>5017</v>
      </c>
      <c r="D1713" s="254" t="s">
        <v>5016</v>
      </c>
      <c r="E1713" s="255" t="s">
        <v>136</v>
      </c>
      <c r="F1713" s="254" t="s">
        <v>136</v>
      </c>
      <c r="G1713" s="254">
        <v>104845</v>
      </c>
      <c r="H1713" s="254" t="s">
        <v>10951</v>
      </c>
      <c r="I1713" s="254" t="s">
        <v>24</v>
      </c>
      <c r="J1713" s="254" t="s">
        <v>459</v>
      </c>
      <c r="K1713" s="255">
        <v>124.29</v>
      </c>
      <c r="L1713" s="254" t="s">
        <v>458</v>
      </c>
    </row>
    <row r="1714" spans="1:12" ht="13.5" x14ac:dyDescent="0.25">
      <c r="A1714" s="254" t="s">
        <v>4731</v>
      </c>
      <c r="B1714" s="254" t="s">
        <v>4730</v>
      </c>
      <c r="C1714" s="254" t="s">
        <v>5017</v>
      </c>
      <c r="D1714" s="254" t="s">
        <v>5016</v>
      </c>
      <c r="E1714" s="255" t="s">
        <v>136</v>
      </c>
      <c r="F1714" s="254" t="s">
        <v>136</v>
      </c>
      <c r="G1714" s="254">
        <v>104846</v>
      </c>
      <c r="H1714" s="254" t="s">
        <v>10952</v>
      </c>
      <c r="I1714" s="254" t="s">
        <v>24</v>
      </c>
      <c r="J1714" s="254" t="s">
        <v>459</v>
      </c>
      <c r="K1714" s="255">
        <v>100.81</v>
      </c>
      <c r="L1714" s="254" t="s">
        <v>458</v>
      </c>
    </row>
    <row r="1715" spans="1:12" ht="13.5" x14ac:dyDescent="0.25">
      <c r="A1715" s="254" t="s">
        <v>4731</v>
      </c>
      <c r="B1715" s="254" t="s">
        <v>4730</v>
      </c>
      <c r="C1715" s="254" t="s">
        <v>5017</v>
      </c>
      <c r="D1715" s="254" t="s">
        <v>5016</v>
      </c>
      <c r="E1715" s="255" t="s">
        <v>136</v>
      </c>
      <c r="F1715" s="254" t="s">
        <v>136</v>
      </c>
      <c r="G1715" s="254">
        <v>104847</v>
      </c>
      <c r="H1715" s="254" t="s">
        <v>10953</v>
      </c>
      <c r="I1715" s="254" t="s">
        <v>24</v>
      </c>
      <c r="J1715" s="254" t="s">
        <v>459</v>
      </c>
      <c r="K1715" s="255">
        <v>86.4</v>
      </c>
      <c r="L1715" s="254" t="s">
        <v>458</v>
      </c>
    </row>
    <row r="1716" spans="1:12" ht="13.5" x14ac:dyDescent="0.25">
      <c r="A1716" s="254" t="s">
        <v>4731</v>
      </c>
      <c r="B1716" s="254" t="s">
        <v>4730</v>
      </c>
      <c r="C1716" s="254" t="s">
        <v>5017</v>
      </c>
      <c r="D1716" s="254" t="s">
        <v>5016</v>
      </c>
      <c r="E1716" s="255" t="s">
        <v>136</v>
      </c>
      <c r="F1716" s="254" t="s">
        <v>136</v>
      </c>
      <c r="G1716" s="254">
        <v>104848</v>
      </c>
      <c r="H1716" s="254" t="s">
        <v>10954</v>
      </c>
      <c r="I1716" s="254" t="s">
        <v>24</v>
      </c>
      <c r="J1716" s="254" t="s">
        <v>459</v>
      </c>
      <c r="K1716" s="255">
        <v>66.95</v>
      </c>
      <c r="L1716" s="254" t="s">
        <v>458</v>
      </c>
    </row>
    <row r="1717" spans="1:12" ht="13.5" x14ac:dyDescent="0.25">
      <c r="A1717" s="254" t="s">
        <v>4731</v>
      </c>
      <c r="B1717" s="254" t="s">
        <v>4730</v>
      </c>
      <c r="C1717" s="254" t="s">
        <v>5017</v>
      </c>
      <c r="D1717" s="254" t="s">
        <v>5016</v>
      </c>
      <c r="E1717" s="255" t="s">
        <v>136</v>
      </c>
      <c r="F1717" s="254" t="s">
        <v>136</v>
      </c>
      <c r="G1717" s="254">
        <v>104849</v>
      </c>
      <c r="H1717" s="254" t="s">
        <v>10955</v>
      </c>
      <c r="I1717" s="254" t="s">
        <v>24</v>
      </c>
      <c r="J1717" s="254" t="s">
        <v>459</v>
      </c>
      <c r="K1717" s="255">
        <v>58.13</v>
      </c>
      <c r="L1717" s="254" t="s">
        <v>458</v>
      </c>
    </row>
    <row r="1718" spans="1:12" ht="13.5" x14ac:dyDescent="0.25">
      <c r="A1718" s="254" t="s">
        <v>4731</v>
      </c>
      <c r="B1718" s="254" t="s">
        <v>4730</v>
      </c>
      <c r="C1718" s="254" t="s">
        <v>5017</v>
      </c>
      <c r="D1718" s="254" t="s">
        <v>5016</v>
      </c>
      <c r="E1718" s="255" t="s">
        <v>136</v>
      </c>
      <c r="F1718" s="254" t="s">
        <v>136</v>
      </c>
      <c r="G1718" s="254">
        <v>104850</v>
      </c>
      <c r="H1718" s="254" t="s">
        <v>10956</v>
      </c>
      <c r="I1718" s="254" t="s">
        <v>24</v>
      </c>
      <c r="J1718" s="254" t="s">
        <v>459</v>
      </c>
      <c r="K1718" s="255">
        <v>52.2</v>
      </c>
      <c r="L1718" s="254" t="s">
        <v>458</v>
      </c>
    </row>
    <row r="1719" spans="1:12" ht="13.5" x14ac:dyDescent="0.25">
      <c r="A1719" s="254" t="s">
        <v>4731</v>
      </c>
      <c r="B1719" s="254" t="s">
        <v>4730</v>
      </c>
      <c r="C1719" s="254" t="s">
        <v>5017</v>
      </c>
      <c r="D1719" s="254" t="s">
        <v>5016</v>
      </c>
      <c r="E1719" s="255" t="s">
        <v>136</v>
      </c>
      <c r="F1719" s="254" t="s">
        <v>136</v>
      </c>
      <c r="G1719" s="254">
        <v>104851</v>
      </c>
      <c r="H1719" s="254" t="s">
        <v>10957</v>
      </c>
      <c r="I1719" s="254" t="s">
        <v>24</v>
      </c>
      <c r="J1719" s="254" t="s">
        <v>459</v>
      </c>
      <c r="K1719" s="255">
        <v>73.8</v>
      </c>
      <c r="L1719" s="254" t="s">
        <v>458</v>
      </c>
    </row>
    <row r="1720" spans="1:12" ht="13.5" x14ac:dyDescent="0.25">
      <c r="A1720" s="254" t="s">
        <v>4731</v>
      </c>
      <c r="B1720" s="254" t="s">
        <v>4730</v>
      </c>
      <c r="C1720" s="254" t="s">
        <v>5017</v>
      </c>
      <c r="D1720" s="254" t="s">
        <v>5016</v>
      </c>
      <c r="E1720" s="255" t="s">
        <v>136</v>
      </c>
      <c r="F1720" s="254" t="s">
        <v>136</v>
      </c>
      <c r="G1720" s="254">
        <v>104852</v>
      </c>
      <c r="H1720" s="254" t="s">
        <v>10958</v>
      </c>
      <c r="I1720" s="254" t="s">
        <v>24</v>
      </c>
      <c r="J1720" s="254" t="s">
        <v>459</v>
      </c>
      <c r="K1720" s="255">
        <v>63.6</v>
      </c>
      <c r="L1720" s="254" t="s">
        <v>458</v>
      </c>
    </row>
    <row r="1721" spans="1:12" ht="13.5" x14ac:dyDescent="0.25">
      <c r="A1721" s="254" t="s">
        <v>4731</v>
      </c>
      <c r="B1721" s="254" t="s">
        <v>4730</v>
      </c>
      <c r="C1721" s="254" t="s">
        <v>5017</v>
      </c>
      <c r="D1721" s="254" t="s">
        <v>5016</v>
      </c>
      <c r="E1721" s="255" t="s">
        <v>136</v>
      </c>
      <c r="F1721" s="254" t="s">
        <v>136</v>
      </c>
      <c r="G1721" s="254">
        <v>104853</v>
      </c>
      <c r="H1721" s="254" t="s">
        <v>10959</v>
      </c>
      <c r="I1721" s="254" t="s">
        <v>24</v>
      </c>
      <c r="J1721" s="254" t="s">
        <v>459</v>
      </c>
      <c r="K1721" s="255">
        <v>56.77</v>
      </c>
      <c r="L1721" s="254" t="s">
        <v>458</v>
      </c>
    </row>
    <row r="1722" spans="1:12" ht="13.5" x14ac:dyDescent="0.25">
      <c r="A1722" s="254" t="s">
        <v>4731</v>
      </c>
      <c r="B1722" s="254" t="s">
        <v>4730</v>
      </c>
      <c r="C1722" s="254" t="s">
        <v>5017</v>
      </c>
      <c r="D1722" s="254" t="s">
        <v>5016</v>
      </c>
      <c r="E1722" s="255" t="s">
        <v>136</v>
      </c>
      <c r="F1722" s="254" t="s">
        <v>136</v>
      </c>
      <c r="G1722" s="254">
        <v>104854</v>
      </c>
      <c r="H1722" s="254" t="s">
        <v>10960</v>
      </c>
      <c r="I1722" s="254" t="s">
        <v>24</v>
      </c>
      <c r="J1722" s="254" t="s">
        <v>459</v>
      </c>
      <c r="K1722" s="255">
        <v>71.75</v>
      </c>
      <c r="L1722" s="254" t="s">
        <v>458</v>
      </c>
    </row>
    <row r="1723" spans="1:12" ht="13.5" x14ac:dyDescent="0.25">
      <c r="A1723" s="254" t="s">
        <v>4731</v>
      </c>
      <c r="B1723" s="254" t="s">
        <v>4730</v>
      </c>
      <c r="C1723" s="254" t="s">
        <v>5017</v>
      </c>
      <c r="D1723" s="254" t="s">
        <v>5016</v>
      </c>
      <c r="E1723" s="255" t="s">
        <v>136</v>
      </c>
      <c r="F1723" s="254" t="s">
        <v>136</v>
      </c>
      <c r="G1723" s="254">
        <v>104855</v>
      </c>
      <c r="H1723" s="254" t="s">
        <v>10961</v>
      </c>
      <c r="I1723" s="254" t="s">
        <v>24</v>
      </c>
      <c r="J1723" s="254" t="s">
        <v>459</v>
      </c>
      <c r="K1723" s="255">
        <v>63.56</v>
      </c>
      <c r="L1723" s="254" t="s">
        <v>458</v>
      </c>
    </row>
    <row r="1724" spans="1:12" ht="13.5" x14ac:dyDescent="0.25">
      <c r="A1724" s="254" t="s">
        <v>4731</v>
      </c>
      <c r="B1724" s="254" t="s">
        <v>4730</v>
      </c>
      <c r="C1724" s="254" t="s">
        <v>5017</v>
      </c>
      <c r="D1724" s="254" t="s">
        <v>5016</v>
      </c>
      <c r="E1724" s="255" t="s">
        <v>136</v>
      </c>
      <c r="F1724" s="254" t="s">
        <v>136</v>
      </c>
      <c r="G1724" s="254">
        <v>104876</v>
      </c>
      <c r="H1724" s="254" t="s">
        <v>10962</v>
      </c>
      <c r="I1724" s="254" t="s">
        <v>460</v>
      </c>
      <c r="J1724" s="254" t="s">
        <v>133</v>
      </c>
      <c r="K1724" s="255">
        <v>18.91</v>
      </c>
      <c r="L1724" s="254" t="s">
        <v>458</v>
      </c>
    </row>
    <row r="1725" spans="1:12" ht="13.5" x14ac:dyDescent="0.25">
      <c r="A1725" s="254" t="s">
        <v>4731</v>
      </c>
      <c r="B1725" s="254" t="s">
        <v>4730</v>
      </c>
      <c r="C1725" s="254" t="s">
        <v>5017</v>
      </c>
      <c r="D1725" s="254" t="s">
        <v>5016</v>
      </c>
      <c r="E1725" s="255" t="s">
        <v>136</v>
      </c>
      <c r="F1725" s="254" t="s">
        <v>136</v>
      </c>
      <c r="G1725" s="254">
        <v>104877</v>
      </c>
      <c r="H1725" s="254" t="s">
        <v>10963</v>
      </c>
      <c r="I1725" s="254" t="s">
        <v>460</v>
      </c>
      <c r="J1725" s="254" t="s">
        <v>459</v>
      </c>
      <c r="K1725" s="255">
        <v>596.16</v>
      </c>
      <c r="L1725" s="254" t="s">
        <v>458</v>
      </c>
    </row>
    <row r="1726" spans="1:12" ht="13.5" x14ac:dyDescent="0.25">
      <c r="A1726" s="254" t="s">
        <v>4731</v>
      </c>
      <c r="B1726" s="254" t="s">
        <v>4730</v>
      </c>
      <c r="C1726" s="254" t="s">
        <v>5017</v>
      </c>
      <c r="D1726" s="254" t="s">
        <v>5016</v>
      </c>
      <c r="E1726" s="255" t="s">
        <v>136</v>
      </c>
      <c r="F1726" s="254" t="s">
        <v>136</v>
      </c>
      <c r="G1726" s="254">
        <v>104878</v>
      </c>
      <c r="H1726" s="254" t="s">
        <v>10964</v>
      </c>
      <c r="I1726" s="254" t="s">
        <v>460</v>
      </c>
      <c r="J1726" s="254" t="s">
        <v>459</v>
      </c>
      <c r="K1726" s="257">
        <v>2284.94</v>
      </c>
      <c r="L1726" s="254" t="s">
        <v>458</v>
      </c>
    </row>
    <row r="1727" spans="1:12" ht="13.5" x14ac:dyDescent="0.25">
      <c r="A1727" s="254" t="s">
        <v>4731</v>
      </c>
      <c r="B1727" s="254" t="s">
        <v>4730</v>
      </c>
      <c r="C1727" s="254" t="s">
        <v>5017</v>
      </c>
      <c r="D1727" s="254" t="s">
        <v>5016</v>
      </c>
      <c r="E1727" s="255" t="s">
        <v>136</v>
      </c>
      <c r="F1727" s="254" t="s">
        <v>136</v>
      </c>
      <c r="G1727" s="254">
        <v>104879</v>
      </c>
      <c r="H1727" s="254" t="s">
        <v>10965</v>
      </c>
      <c r="I1727" s="254" t="s">
        <v>24</v>
      </c>
      <c r="J1727" s="254" t="s">
        <v>459</v>
      </c>
      <c r="K1727" s="255">
        <v>76.56</v>
      </c>
      <c r="L1727" s="254" t="s">
        <v>458</v>
      </c>
    </row>
    <row r="1728" spans="1:12" ht="13.5" x14ac:dyDescent="0.25">
      <c r="A1728" s="254" t="s">
        <v>4731</v>
      </c>
      <c r="B1728" s="254" t="s">
        <v>4730</v>
      </c>
      <c r="C1728" s="254" t="s">
        <v>5017</v>
      </c>
      <c r="D1728" s="254" t="s">
        <v>5016</v>
      </c>
      <c r="E1728" s="255" t="s">
        <v>136</v>
      </c>
      <c r="F1728" s="254" t="s">
        <v>136</v>
      </c>
      <c r="G1728" s="254">
        <v>104880</v>
      </c>
      <c r="H1728" s="254" t="s">
        <v>10966</v>
      </c>
      <c r="I1728" s="254" t="s">
        <v>24</v>
      </c>
      <c r="J1728" s="254" t="s">
        <v>459</v>
      </c>
      <c r="K1728" s="255">
        <v>83.94</v>
      </c>
      <c r="L1728" s="254" t="s">
        <v>458</v>
      </c>
    </row>
    <row r="1729" spans="1:12" ht="13.5" x14ac:dyDescent="0.25">
      <c r="A1729" s="254" t="s">
        <v>4731</v>
      </c>
      <c r="B1729" s="254" t="s">
        <v>4730</v>
      </c>
      <c r="C1729" s="254" t="s">
        <v>5017</v>
      </c>
      <c r="D1729" s="254" t="s">
        <v>5016</v>
      </c>
      <c r="E1729" s="255" t="s">
        <v>136</v>
      </c>
      <c r="F1729" s="254" t="s">
        <v>136</v>
      </c>
      <c r="G1729" s="254">
        <v>104886</v>
      </c>
      <c r="H1729" s="254" t="s">
        <v>10967</v>
      </c>
      <c r="I1729" s="254" t="s">
        <v>24</v>
      </c>
      <c r="J1729" s="254" t="s">
        <v>459</v>
      </c>
      <c r="K1729" s="255">
        <v>50.74</v>
      </c>
      <c r="L1729" s="254" t="s">
        <v>458</v>
      </c>
    </row>
    <row r="1730" spans="1:12" ht="13.5" x14ac:dyDescent="0.25">
      <c r="A1730" s="254" t="s">
        <v>4731</v>
      </c>
      <c r="B1730" s="254" t="s">
        <v>4730</v>
      </c>
      <c r="C1730" s="254" t="s">
        <v>5017</v>
      </c>
      <c r="D1730" s="254" t="s">
        <v>5016</v>
      </c>
      <c r="E1730" s="255" t="s">
        <v>136</v>
      </c>
      <c r="F1730" s="254" t="s">
        <v>136</v>
      </c>
      <c r="G1730" s="254">
        <v>104887</v>
      </c>
      <c r="H1730" s="254" t="s">
        <v>10968</v>
      </c>
      <c r="I1730" s="254" t="s">
        <v>24</v>
      </c>
      <c r="J1730" s="254" t="s">
        <v>459</v>
      </c>
      <c r="K1730" s="255">
        <v>45.18</v>
      </c>
      <c r="L1730" s="254" t="s">
        <v>458</v>
      </c>
    </row>
    <row r="1731" spans="1:12" ht="13.5" x14ac:dyDescent="0.25">
      <c r="A1731" s="254" t="s">
        <v>4731</v>
      </c>
      <c r="B1731" s="254" t="s">
        <v>4730</v>
      </c>
      <c r="C1731" s="254" t="s">
        <v>5017</v>
      </c>
      <c r="D1731" s="254" t="s">
        <v>5016</v>
      </c>
      <c r="E1731" s="255" t="s">
        <v>136</v>
      </c>
      <c r="F1731" s="254" t="s">
        <v>136</v>
      </c>
      <c r="G1731" s="254">
        <v>104888</v>
      </c>
      <c r="H1731" s="254" t="s">
        <v>10969</v>
      </c>
      <c r="I1731" s="254" t="s">
        <v>24</v>
      </c>
      <c r="J1731" s="254" t="s">
        <v>459</v>
      </c>
      <c r="K1731" s="255">
        <v>41.44</v>
      </c>
      <c r="L1731" s="254" t="s">
        <v>458</v>
      </c>
    </row>
    <row r="1732" spans="1:12" ht="13.5" x14ac:dyDescent="0.25">
      <c r="A1732" s="254" t="s">
        <v>4731</v>
      </c>
      <c r="B1732" s="254" t="s">
        <v>4730</v>
      </c>
      <c r="C1732" s="254" t="s">
        <v>5017</v>
      </c>
      <c r="D1732" s="254" t="s">
        <v>5016</v>
      </c>
      <c r="E1732" s="255" t="s">
        <v>136</v>
      </c>
      <c r="F1732" s="254" t="s">
        <v>136</v>
      </c>
      <c r="G1732" s="254">
        <v>104889</v>
      </c>
      <c r="H1732" s="254" t="s">
        <v>10970</v>
      </c>
      <c r="I1732" s="254" t="s">
        <v>24</v>
      </c>
      <c r="J1732" s="254" t="s">
        <v>459</v>
      </c>
      <c r="K1732" s="255">
        <v>58.16</v>
      </c>
      <c r="L1732" s="254" t="s">
        <v>458</v>
      </c>
    </row>
    <row r="1733" spans="1:12" ht="13.5" x14ac:dyDescent="0.25">
      <c r="A1733" s="254" t="s">
        <v>4731</v>
      </c>
      <c r="B1733" s="254" t="s">
        <v>4730</v>
      </c>
      <c r="C1733" s="254" t="s">
        <v>5017</v>
      </c>
      <c r="D1733" s="254" t="s">
        <v>5016</v>
      </c>
      <c r="E1733" s="255" t="s">
        <v>136</v>
      </c>
      <c r="F1733" s="254" t="s">
        <v>136</v>
      </c>
      <c r="G1733" s="254">
        <v>104890</v>
      </c>
      <c r="H1733" s="254" t="s">
        <v>10971</v>
      </c>
      <c r="I1733" s="254" t="s">
        <v>24</v>
      </c>
      <c r="J1733" s="254" t="s">
        <v>459</v>
      </c>
      <c r="K1733" s="255">
        <v>51.16</v>
      </c>
      <c r="L1733" s="254" t="s">
        <v>458</v>
      </c>
    </row>
    <row r="1734" spans="1:12" ht="13.5" x14ac:dyDescent="0.25">
      <c r="A1734" s="254" t="s">
        <v>4731</v>
      </c>
      <c r="B1734" s="254" t="s">
        <v>4730</v>
      </c>
      <c r="C1734" s="254" t="s">
        <v>5017</v>
      </c>
      <c r="D1734" s="254" t="s">
        <v>5016</v>
      </c>
      <c r="E1734" s="255" t="s">
        <v>136</v>
      </c>
      <c r="F1734" s="254" t="s">
        <v>136</v>
      </c>
      <c r="G1734" s="254">
        <v>104891</v>
      </c>
      <c r="H1734" s="254" t="s">
        <v>10972</v>
      </c>
      <c r="I1734" s="254" t="s">
        <v>24</v>
      </c>
      <c r="J1734" s="254" t="s">
        <v>459</v>
      </c>
      <c r="K1734" s="255">
        <v>46.48</v>
      </c>
      <c r="L1734" s="254" t="s">
        <v>458</v>
      </c>
    </row>
    <row r="1735" spans="1:12" ht="13.5" x14ac:dyDescent="0.25">
      <c r="A1735" s="254" t="s">
        <v>4731</v>
      </c>
      <c r="B1735" s="254" t="s">
        <v>4730</v>
      </c>
      <c r="C1735" s="254" t="s">
        <v>5017</v>
      </c>
      <c r="D1735" s="254" t="s">
        <v>5016</v>
      </c>
      <c r="E1735" s="255" t="s">
        <v>136</v>
      </c>
      <c r="F1735" s="254" t="s">
        <v>136</v>
      </c>
      <c r="G1735" s="254">
        <v>104892</v>
      </c>
      <c r="H1735" s="254" t="s">
        <v>10973</v>
      </c>
      <c r="I1735" s="254" t="s">
        <v>24</v>
      </c>
      <c r="J1735" s="254" t="s">
        <v>459</v>
      </c>
      <c r="K1735" s="255">
        <v>99.64</v>
      </c>
      <c r="L1735" s="254" t="s">
        <v>458</v>
      </c>
    </row>
    <row r="1736" spans="1:12" ht="13.5" x14ac:dyDescent="0.25">
      <c r="A1736" s="254" t="s">
        <v>4731</v>
      </c>
      <c r="B1736" s="254" t="s">
        <v>4730</v>
      </c>
      <c r="C1736" s="254" t="s">
        <v>4998</v>
      </c>
      <c r="D1736" s="254" t="s">
        <v>4997</v>
      </c>
      <c r="E1736" s="255" t="s">
        <v>136</v>
      </c>
      <c r="F1736" s="254" t="s">
        <v>136</v>
      </c>
      <c r="G1736" s="254">
        <v>102989</v>
      </c>
      <c r="H1736" s="254" t="s">
        <v>5015</v>
      </c>
      <c r="I1736" s="254" t="s">
        <v>24</v>
      </c>
      <c r="J1736" s="254" t="s">
        <v>459</v>
      </c>
      <c r="K1736" s="255">
        <v>36.71</v>
      </c>
      <c r="L1736" s="254" t="s">
        <v>458</v>
      </c>
    </row>
    <row r="1737" spans="1:12" ht="13.5" x14ac:dyDescent="0.25">
      <c r="A1737" s="254" t="s">
        <v>4731</v>
      </c>
      <c r="B1737" s="254" t="s">
        <v>4730</v>
      </c>
      <c r="C1737" s="254" t="s">
        <v>4998</v>
      </c>
      <c r="D1737" s="254" t="s">
        <v>4997</v>
      </c>
      <c r="E1737" s="255" t="s">
        <v>136</v>
      </c>
      <c r="F1737" s="254" t="s">
        <v>136</v>
      </c>
      <c r="G1737" s="254">
        <v>102990</v>
      </c>
      <c r="H1737" s="254" t="s">
        <v>5014</v>
      </c>
      <c r="I1737" s="254" t="s">
        <v>24</v>
      </c>
      <c r="J1737" s="254" t="s">
        <v>459</v>
      </c>
      <c r="K1737" s="255">
        <v>44.71</v>
      </c>
      <c r="L1737" s="254" t="s">
        <v>458</v>
      </c>
    </row>
    <row r="1738" spans="1:12" ht="13.5" x14ac:dyDescent="0.25">
      <c r="A1738" s="254" t="s">
        <v>4731</v>
      </c>
      <c r="B1738" s="254" t="s">
        <v>4730</v>
      </c>
      <c r="C1738" s="254" t="s">
        <v>4998</v>
      </c>
      <c r="D1738" s="254" t="s">
        <v>4997</v>
      </c>
      <c r="E1738" s="255" t="s">
        <v>136</v>
      </c>
      <c r="F1738" s="254" t="s">
        <v>136</v>
      </c>
      <c r="G1738" s="254">
        <v>102991</v>
      </c>
      <c r="H1738" s="254" t="s">
        <v>5013</v>
      </c>
      <c r="I1738" s="254" t="s">
        <v>24</v>
      </c>
      <c r="J1738" s="254" t="s">
        <v>459</v>
      </c>
      <c r="K1738" s="255">
        <v>57.99</v>
      </c>
      <c r="L1738" s="254" t="s">
        <v>458</v>
      </c>
    </row>
    <row r="1739" spans="1:12" ht="13.5" x14ac:dyDescent="0.25">
      <c r="A1739" s="254" t="s">
        <v>4731</v>
      </c>
      <c r="B1739" s="254" t="s">
        <v>4730</v>
      </c>
      <c r="C1739" s="254" t="s">
        <v>4998</v>
      </c>
      <c r="D1739" s="254" t="s">
        <v>4997</v>
      </c>
      <c r="E1739" s="255" t="s">
        <v>136</v>
      </c>
      <c r="F1739" s="254" t="s">
        <v>136</v>
      </c>
      <c r="G1739" s="254">
        <v>102992</v>
      </c>
      <c r="H1739" s="254" t="s">
        <v>5012</v>
      </c>
      <c r="I1739" s="254" t="s">
        <v>24</v>
      </c>
      <c r="J1739" s="254" t="s">
        <v>459</v>
      </c>
      <c r="K1739" s="255">
        <v>86.17</v>
      </c>
      <c r="L1739" s="254" t="s">
        <v>458</v>
      </c>
    </row>
    <row r="1740" spans="1:12" ht="13.5" x14ac:dyDescent="0.25">
      <c r="A1740" s="254" t="s">
        <v>4731</v>
      </c>
      <c r="B1740" s="254" t="s">
        <v>4730</v>
      </c>
      <c r="C1740" s="254" t="s">
        <v>4998</v>
      </c>
      <c r="D1740" s="254" t="s">
        <v>4997</v>
      </c>
      <c r="E1740" s="255" t="s">
        <v>136</v>
      </c>
      <c r="F1740" s="254" t="s">
        <v>136</v>
      </c>
      <c r="G1740" s="254">
        <v>102993</v>
      </c>
      <c r="H1740" s="254" t="s">
        <v>5011</v>
      </c>
      <c r="I1740" s="254" t="s">
        <v>24</v>
      </c>
      <c r="J1740" s="254" t="s">
        <v>459</v>
      </c>
      <c r="K1740" s="255">
        <v>112.09</v>
      </c>
      <c r="L1740" s="254" t="s">
        <v>458</v>
      </c>
    </row>
    <row r="1741" spans="1:12" ht="13.5" x14ac:dyDescent="0.25">
      <c r="A1741" s="254" t="s">
        <v>4731</v>
      </c>
      <c r="B1741" s="254" t="s">
        <v>4730</v>
      </c>
      <c r="C1741" s="254" t="s">
        <v>4998</v>
      </c>
      <c r="D1741" s="254" t="s">
        <v>4997</v>
      </c>
      <c r="E1741" s="255" t="s">
        <v>136</v>
      </c>
      <c r="F1741" s="254" t="s">
        <v>136</v>
      </c>
      <c r="G1741" s="254">
        <v>102994</v>
      </c>
      <c r="H1741" s="254" t="s">
        <v>5010</v>
      </c>
      <c r="I1741" s="254" t="s">
        <v>24</v>
      </c>
      <c r="J1741" s="254" t="s">
        <v>459</v>
      </c>
      <c r="K1741" s="255">
        <v>193.21</v>
      </c>
      <c r="L1741" s="254" t="s">
        <v>458</v>
      </c>
    </row>
    <row r="1742" spans="1:12" ht="13.5" x14ac:dyDescent="0.25">
      <c r="A1742" s="254" t="s">
        <v>4731</v>
      </c>
      <c r="B1742" s="254" t="s">
        <v>4730</v>
      </c>
      <c r="C1742" s="254" t="s">
        <v>4998</v>
      </c>
      <c r="D1742" s="254" t="s">
        <v>4997</v>
      </c>
      <c r="E1742" s="255" t="s">
        <v>136</v>
      </c>
      <c r="F1742" s="254" t="s">
        <v>136</v>
      </c>
      <c r="G1742" s="254">
        <v>102995</v>
      </c>
      <c r="H1742" s="254" t="s">
        <v>5009</v>
      </c>
      <c r="I1742" s="254" t="s">
        <v>24</v>
      </c>
      <c r="J1742" s="254" t="s">
        <v>133</v>
      </c>
      <c r="K1742" s="255">
        <v>58</v>
      </c>
      <c r="L1742" s="254" t="s">
        <v>458</v>
      </c>
    </row>
    <row r="1743" spans="1:12" ht="13.5" x14ac:dyDescent="0.25">
      <c r="A1743" s="254" t="s">
        <v>4731</v>
      </c>
      <c r="B1743" s="254" t="s">
        <v>4730</v>
      </c>
      <c r="C1743" s="254" t="s">
        <v>4998</v>
      </c>
      <c r="D1743" s="254" t="s">
        <v>4997</v>
      </c>
      <c r="E1743" s="255" t="s">
        <v>136</v>
      </c>
      <c r="F1743" s="254" t="s">
        <v>136</v>
      </c>
      <c r="G1743" s="254">
        <v>102996</v>
      </c>
      <c r="H1743" s="254" t="s">
        <v>5008</v>
      </c>
      <c r="I1743" s="254" t="s">
        <v>24</v>
      </c>
      <c r="J1743" s="254" t="s">
        <v>133</v>
      </c>
      <c r="K1743" s="255">
        <v>82.19</v>
      </c>
      <c r="L1743" s="254" t="s">
        <v>458</v>
      </c>
    </row>
    <row r="1744" spans="1:12" ht="13.5" x14ac:dyDescent="0.25">
      <c r="A1744" s="254" t="s">
        <v>4731</v>
      </c>
      <c r="B1744" s="254" t="s">
        <v>4730</v>
      </c>
      <c r="C1744" s="254" t="s">
        <v>4998</v>
      </c>
      <c r="D1744" s="254" t="s">
        <v>4997</v>
      </c>
      <c r="E1744" s="255" t="s">
        <v>136</v>
      </c>
      <c r="F1744" s="254" t="s">
        <v>136</v>
      </c>
      <c r="G1744" s="254">
        <v>102997</v>
      </c>
      <c r="H1744" s="254" t="s">
        <v>5007</v>
      </c>
      <c r="I1744" s="254" t="s">
        <v>24</v>
      </c>
      <c r="J1744" s="254" t="s">
        <v>133</v>
      </c>
      <c r="K1744" s="255">
        <v>111.17</v>
      </c>
      <c r="L1744" s="254" t="s">
        <v>458</v>
      </c>
    </row>
    <row r="1745" spans="1:12" ht="13.5" x14ac:dyDescent="0.25">
      <c r="A1745" s="254" t="s">
        <v>4731</v>
      </c>
      <c r="B1745" s="254" t="s">
        <v>4730</v>
      </c>
      <c r="C1745" s="254" t="s">
        <v>4998</v>
      </c>
      <c r="D1745" s="254" t="s">
        <v>4997</v>
      </c>
      <c r="E1745" s="255" t="s">
        <v>136</v>
      </c>
      <c r="F1745" s="254" t="s">
        <v>136</v>
      </c>
      <c r="G1745" s="254">
        <v>102998</v>
      </c>
      <c r="H1745" s="254" t="s">
        <v>5006</v>
      </c>
      <c r="I1745" s="254" t="s">
        <v>24</v>
      </c>
      <c r="J1745" s="254" t="s">
        <v>133</v>
      </c>
      <c r="K1745" s="255">
        <v>105.83</v>
      </c>
      <c r="L1745" s="254" t="s">
        <v>458</v>
      </c>
    </row>
    <row r="1746" spans="1:12" ht="13.5" x14ac:dyDescent="0.25">
      <c r="A1746" s="254" t="s">
        <v>4731</v>
      </c>
      <c r="B1746" s="254" t="s">
        <v>4730</v>
      </c>
      <c r="C1746" s="254" t="s">
        <v>4998</v>
      </c>
      <c r="D1746" s="254" t="s">
        <v>4997</v>
      </c>
      <c r="E1746" s="255" t="s">
        <v>136</v>
      </c>
      <c r="F1746" s="254" t="s">
        <v>136</v>
      </c>
      <c r="G1746" s="254">
        <v>102999</v>
      </c>
      <c r="H1746" s="254" t="s">
        <v>5005</v>
      </c>
      <c r="I1746" s="254" t="s">
        <v>24</v>
      </c>
      <c r="J1746" s="254" t="s">
        <v>133</v>
      </c>
      <c r="K1746" s="255">
        <v>134</v>
      </c>
      <c r="L1746" s="254" t="s">
        <v>458</v>
      </c>
    </row>
    <row r="1747" spans="1:12" ht="13.5" x14ac:dyDescent="0.25">
      <c r="A1747" s="254" t="s">
        <v>4731</v>
      </c>
      <c r="B1747" s="254" t="s">
        <v>4730</v>
      </c>
      <c r="C1747" s="254" t="s">
        <v>4998</v>
      </c>
      <c r="D1747" s="254" t="s">
        <v>4997</v>
      </c>
      <c r="E1747" s="255" t="s">
        <v>136</v>
      </c>
      <c r="F1747" s="254" t="s">
        <v>136</v>
      </c>
      <c r="G1747" s="254">
        <v>103000</v>
      </c>
      <c r="H1747" s="254" t="s">
        <v>5004</v>
      </c>
      <c r="I1747" s="254" t="s">
        <v>24</v>
      </c>
      <c r="J1747" s="254" t="s">
        <v>133</v>
      </c>
      <c r="K1747" s="255">
        <v>134.57</v>
      </c>
      <c r="L1747" s="254" t="s">
        <v>458</v>
      </c>
    </row>
    <row r="1748" spans="1:12" ht="13.5" x14ac:dyDescent="0.25">
      <c r="A1748" s="254" t="s">
        <v>4731</v>
      </c>
      <c r="B1748" s="254" t="s">
        <v>4730</v>
      </c>
      <c r="C1748" s="254" t="s">
        <v>4998</v>
      </c>
      <c r="D1748" s="254" t="s">
        <v>4997</v>
      </c>
      <c r="E1748" s="255" t="s">
        <v>136</v>
      </c>
      <c r="F1748" s="254" t="s">
        <v>136</v>
      </c>
      <c r="G1748" s="254">
        <v>103001</v>
      </c>
      <c r="H1748" s="254" t="s">
        <v>5003</v>
      </c>
      <c r="I1748" s="254" t="s">
        <v>460</v>
      </c>
      <c r="J1748" s="254" t="s">
        <v>459</v>
      </c>
      <c r="K1748" s="255">
        <v>233.12</v>
      </c>
      <c r="L1748" s="254" t="s">
        <v>458</v>
      </c>
    </row>
    <row r="1749" spans="1:12" ht="13.5" x14ac:dyDescent="0.25">
      <c r="A1749" s="254" t="s">
        <v>4731</v>
      </c>
      <c r="B1749" s="254" t="s">
        <v>4730</v>
      </c>
      <c r="C1749" s="254" t="s">
        <v>4998</v>
      </c>
      <c r="D1749" s="254" t="s">
        <v>4997</v>
      </c>
      <c r="E1749" s="255" t="s">
        <v>136</v>
      </c>
      <c r="F1749" s="254" t="s">
        <v>136</v>
      </c>
      <c r="G1749" s="254">
        <v>103002</v>
      </c>
      <c r="H1749" s="254" t="s">
        <v>5002</v>
      </c>
      <c r="I1749" s="254" t="s">
        <v>460</v>
      </c>
      <c r="J1749" s="254" t="s">
        <v>459</v>
      </c>
      <c r="K1749" s="255">
        <v>291.06</v>
      </c>
      <c r="L1749" s="254" t="s">
        <v>458</v>
      </c>
    </row>
    <row r="1750" spans="1:12" ht="13.5" x14ac:dyDescent="0.25">
      <c r="A1750" s="254" t="s">
        <v>4731</v>
      </c>
      <c r="B1750" s="254" t="s">
        <v>4730</v>
      </c>
      <c r="C1750" s="254" t="s">
        <v>4998</v>
      </c>
      <c r="D1750" s="254" t="s">
        <v>4997</v>
      </c>
      <c r="E1750" s="255" t="s">
        <v>136</v>
      </c>
      <c r="F1750" s="254" t="s">
        <v>136</v>
      </c>
      <c r="G1750" s="254">
        <v>103003</v>
      </c>
      <c r="H1750" s="254" t="s">
        <v>5001</v>
      </c>
      <c r="I1750" s="254" t="s">
        <v>460</v>
      </c>
      <c r="J1750" s="254" t="s">
        <v>459</v>
      </c>
      <c r="K1750" s="255">
        <v>407</v>
      </c>
      <c r="L1750" s="254" t="s">
        <v>458</v>
      </c>
    </row>
    <row r="1751" spans="1:12" ht="13.5" x14ac:dyDescent="0.25">
      <c r="A1751" s="254" t="s">
        <v>4731</v>
      </c>
      <c r="B1751" s="254" t="s">
        <v>4730</v>
      </c>
      <c r="C1751" s="254" t="s">
        <v>4998</v>
      </c>
      <c r="D1751" s="254" t="s">
        <v>4997</v>
      </c>
      <c r="E1751" s="255" t="s">
        <v>136</v>
      </c>
      <c r="F1751" s="254" t="s">
        <v>136</v>
      </c>
      <c r="G1751" s="254">
        <v>103005</v>
      </c>
      <c r="H1751" s="254" t="s">
        <v>5000</v>
      </c>
      <c r="I1751" s="254" t="s">
        <v>460</v>
      </c>
      <c r="J1751" s="254" t="s">
        <v>459</v>
      </c>
      <c r="K1751" s="255">
        <v>618.70000000000005</v>
      </c>
      <c r="L1751" s="254" t="s">
        <v>458</v>
      </c>
    </row>
    <row r="1752" spans="1:12" ht="13.5" x14ac:dyDescent="0.25">
      <c r="A1752" s="254" t="s">
        <v>4731</v>
      </c>
      <c r="B1752" s="254" t="s">
        <v>4730</v>
      </c>
      <c r="C1752" s="254" t="s">
        <v>4998</v>
      </c>
      <c r="D1752" s="254" t="s">
        <v>4997</v>
      </c>
      <c r="E1752" s="255" t="s">
        <v>136</v>
      </c>
      <c r="F1752" s="254" t="s">
        <v>136</v>
      </c>
      <c r="G1752" s="254">
        <v>103006</v>
      </c>
      <c r="H1752" s="254" t="s">
        <v>4999</v>
      </c>
      <c r="I1752" s="254" t="s">
        <v>460</v>
      </c>
      <c r="J1752" s="254" t="s">
        <v>459</v>
      </c>
      <c r="K1752" s="255">
        <v>851.03</v>
      </c>
      <c r="L1752" s="254" t="s">
        <v>458</v>
      </c>
    </row>
    <row r="1753" spans="1:12" ht="13.5" x14ac:dyDescent="0.25">
      <c r="A1753" s="254" t="s">
        <v>4731</v>
      </c>
      <c r="B1753" s="254" t="s">
        <v>4730</v>
      </c>
      <c r="C1753" s="254" t="s">
        <v>4998</v>
      </c>
      <c r="D1753" s="254" t="s">
        <v>4997</v>
      </c>
      <c r="E1753" s="255" t="s">
        <v>136</v>
      </c>
      <c r="F1753" s="254" t="s">
        <v>136</v>
      </c>
      <c r="G1753" s="254">
        <v>103007</v>
      </c>
      <c r="H1753" s="254" t="s">
        <v>4996</v>
      </c>
      <c r="I1753" s="254" t="s">
        <v>460</v>
      </c>
      <c r="J1753" s="254" t="s">
        <v>459</v>
      </c>
      <c r="K1753" s="257">
        <v>1129.9000000000001</v>
      </c>
      <c r="L1753" s="254" t="s">
        <v>458</v>
      </c>
    </row>
    <row r="1754" spans="1:12" ht="13.5" x14ac:dyDescent="0.25">
      <c r="A1754" s="254" t="s">
        <v>4731</v>
      </c>
      <c r="B1754" s="254" t="s">
        <v>4730</v>
      </c>
      <c r="C1754" s="254" t="s">
        <v>4818</v>
      </c>
      <c r="D1754" s="254" t="s">
        <v>4817</v>
      </c>
      <c r="E1754" s="255" t="s">
        <v>136</v>
      </c>
      <c r="F1754" s="254" t="s">
        <v>136</v>
      </c>
      <c r="G1754" s="254">
        <v>97933</v>
      </c>
      <c r="H1754" s="254" t="s">
        <v>4995</v>
      </c>
      <c r="I1754" s="254" t="s">
        <v>460</v>
      </c>
      <c r="J1754" s="254" t="s">
        <v>459</v>
      </c>
      <c r="K1754" s="257">
        <v>1138.99</v>
      </c>
      <c r="L1754" s="254" t="s">
        <v>458</v>
      </c>
    </row>
    <row r="1755" spans="1:12" ht="13.5" x14ac:dyDescent="0.25">
      <c r="A1755" s="254" t="s">
        <v>4731</v>
      </c>
      <c r="B1755" s="254" t="s">
        <v>4730</v>
      </c>
      <c r="C1755" s="254" t="s">
        <v>4818</v>
      </c>
      <c r="D1755" s="254" t="s">
        <v>4817</v>
      </c>
      <c r="E1755" s="255" t="s">
        <v>136</v>
      </c>
      <c r="F1755" s="254" t="s">
        <v>136</v>
      </c>
      <c r="G1755" s="254">
        <v>97934</v>
      </c>
      <c r="H1755" s="254" t="s">
        <v>4994</v>
      </c>
      <c r="I1755" s="254" t="s">
        <v>460</v>
      </c>
      <c r="J1755" s="254" t="s">
        <v>459</v>
      </c>
      <c r="K1755" s="257">
        <v>2454.59</v>
      </c>
      <c r="L1755" s="254" t="s">
        <v>458</v>
      </c>
    </row>
    <row r="1756" spans="1:12" ht="13.5" x14ac:dyDescent="0.25">
      <c r="A1756" s="254" t="s">
        <v>4731</v>
      </c>
      <c r="B1756" s="254" t="s">
        <v>4730</v>
      </c>
      <c r="C1756" s="254" t="s">
        <v>4818</v>
      </c>
      <c r="D1756" s="254" t="s">
        <v>4817</v>
      </c>
      <c r="E1756" s="255" t="s">
        <v>136</v>
      </c>
      <c r="F1756" s="254" t="s">
        <v>136</v>
      </c>
      <c r="G1756" s="254">
        <v>97935</v>
      </c>
      <c r="H1756" s="254" t="s">
        <v>4993</v>
      </c>
      <c r="I1756" s="254" t="s">
        <v>460</v>
      </c>
      <c r="J1756" s="254" t="s">
        <v>459</v>
      </c>
      <c r="K1756" s="255">
        <v>922.19</v>
      </c>
      <c r="L1756" s="254" t="s">
        <v>458</v>
      </c>
    </row>
    <row r="1757" spans="1:12" ht="13.5" x14ac:dyDescent="0.25">
      <c r="A1757" s="254" t="s">
        <v>4731</v>
      </c>
      <c r="B1757" s="254" t="s">
        <v>4730</v>
      </c>
      <c r="C1757" s="254" t="s">
        <v>4818</v>
      </c>
      <c r="D1757" s="254" t="s">
        <v>4817</v>
      </c>
      <c r="E1757" s="255" t="s">
        <v>136</v>
      </c>
      <c r="F1757" s="254" t="s">
        <v>136</v>
      </c>
      <c r="G1757" s="254">
        <v>97936</v>
      </c>
      <c r="H1757" s="254" t="s">
        <v>4992</v>
      </c>
      <c r="I1757" s="254" t="s">
        <v>460</v>
      </c>
      <c r="J1757" s="254" t="s">
        <v>459</v>
      </c>
      <c r="K1757" s="257">
        <v>2045.92</v>
      </c>
      <c r="L1757" s="254" t="s">
        <v>458</v>
      </c>
    </row>
    <row r="1758" spans="1:12" ht="13.5" x14ac:dyDescent="0.25">
      <c r="A1758" s="254" t="s">
        <v>4731</v>
      </c>
      <c r="B1758" s="254" t="s">
        <v>4730</v>
      </c>
      <c r="C1758" s="254" t="s">
        <v>4818</v>
      </c>
      <c r="D1758" s="254" t="s">
        <v>4817</v>
      </c>
      <c r="E1758" s="255" t="s">
        <v>136</v>
      </c>
      <c r="F1758" s="254" t="s">
        <v>136</v>
      </c>
      <c r="G1758" s="254">
        <v>97947</v>
      </c>
      <c r="H1758" s="254" t="s">
        <v>4991</v>
      </c>
      <c r="I1758" s="254" t="s">
        <v>460</v>
      </c>
      <c r="J1758" s="254" t="s">
        <v>459</v>
      </c>
      <c r="K1758" s="257">
        <v>1945.24</v>
      </c>
      <c r="L1758" s="254" t="s">
        <v>458</v>
      </c>
    </row>
    <row r="1759" spans="1:12" ht="13.5" x14ac:dyDescent="0.25">
      <c r="A1759" s="254" t="s">
        <v>4731</v>
      </c>
      <c r="B1759" s="254" t="s">
        <v>4730</v>
      </c>
      <c r="C1759" s="254" t="s">
        <v>4818</v>
      </c>
      <c r="D1759" s="254" t="s">
        <v>4817</v>
      </c>
      <c r="E1759" s="255" t="s">
        <v>136</v>
      </c>
      <c r="F1759" s="254" t="s">
        <v>136</v>
      </c>
      <c r="G1759" s="254">
        <v>97948</v>
      </c>
      <c r="H1759" s="254" t="s">
        <v>4990</v>
      </c>
      <c r="I1759" s="254" t="s">
        <v>460</v>
      </c>
      <c r="J1759" s="254" t="s">
        <v>459</v>
      </c>
      <c r="K1759" s="257">
        <v>3559.91</v>
      </c>
      <c r="L1759" s="254" t="s">
        <v>458</v>
      </c>
    </row>
    <row r="1760" spans="1:12" ht="13.5" x14ac:dyDescent="0.25">
      <c r="A1760" s="254" t="s">
        <v>4731</v>
      </c>
      <c r="B1760" s="254" t="s">
        <v>4730</v>
      </c>
      <c r="C1760" s="254" t="s">
        <v>4818</v>
      </c>
      <c r="D1760" s="254" t="s">
        <v>4817</v>
      </c>
      <c r="E1760" s="255" t="s">
        <v>136</v>
      </c>
      <c r="F1760" s="254" t="s">
        <v>136</v>
      </c>
      <c r="G1760" s="254">
        <v>97949</v>
      </c>
      <c r="H1760" s="254" t="s">
        <v>4989</v>
      </c>
      <c r="I1760" s="254" t="s">
        <v>460</v>
      </c>
      <c r="J1760" s="254" t="s">
        <v>459</v>
      </c>
      <c r="K1760" s="257">
        <v>1947.47</v>
      </c>
      <c r="L1760" s="254" t="s">
        <v>458</v>
      </c>
    </row>
    <row r="1761" spans="1:12" ht="13.5" x14ac:dyDescent="0.25">
      <c r="A1761" s="254" t="s">
        <v>4731</v>
      </c>
      <c r="B1761" s="254" t="s">
        <v>4730</v>
      </c>
      <c r="C1761" s="254" t="s">
        <v>4818</v>
      </c>
      <c r="D1761" s="254" t="s">
        <v>4817</v>
      </c>
      <c r="E1761" s="255" t="s">
        <v>136</v>
      </c>
      <c r="F1761" s="254" t="s">
        <v>136</v>
      </c>
      <c r="G1761" s="254">
        <v>97950</v>
      </c>
      <c r="H1761" s="254" t="s">
        <v>4988</v>
      </c>
      <c r="I1761" s="254" t="s">
        <v>460</v>
      </c>
      <c r="J1761" s="254" t="s">
        <v>459</v>
      </c>
      <c r="K1761" s="257">
        <v>3399.18</v>
      </c>
      <c r="L1761" s="254" t="s">
        <v>458</v>
      </c>
    </row>
    <row r="1762" spans="1:12" ht="13.5" x14ac:dyDescent="0.25">
      <c r="A1762" s="254" t="s">
        <v>4731</v>
      </c>
      <c r="B1762" s="254" t="s">
        <v>4730</v>
      </c>
      <c r="C1762" s="254" t="s">
        <v>4818</v>
      </c>
      <c r="D1762" s="254" t="s">
        <v>4817</v>
      </c>
      <c r="E1762" s="255" t="s">
        <v>136</v>
      </c>
      <c r="F1762" s="254" t="s">
        <v>136</v>
      </c>
      <c r="G1762" s="254">
        <v>97951</v>
      </c>
      <c r="H1762" s="254" t="s">
        <v>4987</v>
      </c>
      <c r="I1762" s="254" t="s">
        <v>460</v>
      </c>
      <c r="J1762" s="254" t="s">
        <v>459</v>
      </c>
      <c r="K1762" s="257">
        <v>3113</v>
      </c>
      <c r="L1762" s="254" t="s">
        <v>458</v>
      </c>
    </row>
    <row r="1763" spans="1:12" ht="13.5" x14ac:dyDescent="0.25">
      <c r="A1763" s="254" t="s">
        <v>4731</v>
      </c>
      <c r="B1763" s="254" t="s">
        <v>4730</v>
      </c>
      <c r="C1763" s="254" t="s">
        <v>4818</v>
      </c>
      <c r="D1763" s="254" t="s">
        <v>4817</v>
      </c>
      <c r="E1763" s="255" t="s">
        <v>136</v>
      </c>
      <c r="F1763" s="254" t="s">
        <v>136</v>
      </c>
      <c r="G1763" s="254">
        <v>97952</v>
      </c>
      <c r="H1763" s="254" t="s">
        <v>4986</v>
      </c>
      <c r="I1763" s="254" t="s">
        <v>460</v>
      </c>
      <c r="J1763" s="254" t="s">
        <v>459</v>
      </c>
      <c r="K1763" s="257">
        <v>5335.71</v>
      </c>
      <c r="L1763" s="254" t="s">
        <v>458</v>
      </c>
    </row>
    <row r="1764" spans="1:12" ht="13.5" x14ac:dyDescent="0.25">
      <c r="A1764" s="254" t="s">
        <v>4731</v>
      </c>
      <c r="B1764" s="254" t="s">
        <v>4730</v>
      </c>
      <c r="C1764" s="254" t="s">
        <v>4818</v>
      </c>
      <c r="D1764" s="254" t="s">
        <v>4817</v>
      </c>
      <c r="E1764" s="255" t="s">
        <v>136</v>
      </c>
      <c r="F1764" s="254" t="s">
        <v>136</v>
      </c>
      <c r="G1764" s="254">
        <v>97953</v>
      </c>
      <c r="H1764" s="254" t="s">
        <v>4985</v>
      </c>
      <c r="I1764" s="254" t="s">
        <v>460</v>
      </c>
      <c r="J1764" s="254" t="s">
        <v>459</v>
      </c>
      <c r="K1764" s="257">
        <v>1422.89</v>
      </c>
      <c r="L1764" s="254" t="s">
        <v>458</v>
      </c>
    </row>
    <row r="1765" spans="1:12" ht="13.5" x14ac:dyDescent="0.25">
      <c r="A1765" s="254" t="s">
        <v>4731</v>
      </c>
      <c r="B1765" s="254" t="s">
        <v>4730</v>
      </c>
      <c r="C1765" s="254" t="s">
        <v>4818</v>
      </c>
      <c r="D1765" s="254" t="s">
        <v>4817</v>
      </c>
      <c r="E1765" s="255" t="s">
        <v>136</v>
      </c>
      <c r="F1765" s="254" t="s">
        <v>136</v>
      </c>
      <c r="G1765" s="254">
        <v>97955</v>
      </c>
      <c r="H1765" s="254" t="s">
        <v>4984</v>
      </c>
      <c r="I1765" s="254" t="s">
        <v>460</v>
      </c>
      <c r="J1765" s="254" t="s">
        <v>459</v>
      </c>
      <c r="K1765" s="257">
        <v>3112.34</v>
      </c>
      <c r="L1765" s="254" t="s">
        <v>458</v>
      </c>
    </row>
    <row r="1766" spans="1:12" ht="13.5" x14ac:dyDescent="0.25">
      <c r="A1766" s="254" t="s">
        <v>4731</v>
      </c>
      <c r="B1766" s="254" t="s">
        <v>4730</v>
      </c>
      <c r="C1766" s="254" t="s">
        <v>4818</v>
      </c>
      <c r="D1766" s="254" t="s">
        <v>4817</v>
      </c>
      <c r="E1766" s="255" t="s">
        <v>136</v>
      </c>
      <c r="F1766" s="254" t="s">
        <v>136</v>
      </c>
      <c r="G1766" s="254">
        <v>97956</v>
      </c>
      <c r="H1766" s="254" t="s">
        <v>4983</v>
      </c>
      <c r="I1766" s="254" t="s">
        <v>460</v>
      </c>
      <c r="J1766" s="254" t="s">
        <v>459</v>
      </c>
      <c r="K1766" s="257">
        <v>1516.62</v>
      </c>
      <c r="L1766" s="254" t="s">
        <v>458</v>
      </c>
    </row>
    <row r="1767" spans="1:12" ht="13.5" x14ac:dyDescent="0.25">
      <c r="A1767" s="254" t="s">
        <v>4731</v>
      </c>
      <c r="B1767" s="254" t="s">
        <v>4730</v>
      </c>
      <c r="C1767" s="254" t="s">
        <v>4818</v>
      </c>
      <c r="D1767" s="254" t="s">
        <v>4817</v>
      </c>
      <c r="E1767" s="255" t="s">
        <v>136</v>
      </c>
      <c r="F1767" s="254" t="s">
        <v>136</v>
      </c>
      <c r="G1767" s="254">
        <v>97957</v>
      </c>
      <c r="H1767" s="254" t="s">
        <v>4982</v>
      </c>
      <c r="I1767" s="254" t="s">
        <v>460</v>
      </c>
      <c r="J1767" s="254" t="s">
        <v>459</v>
      </c>
      <c r="K1767" s="257">
        <v>2699.26</v>
      </c>
      <c r="L1767" s="254" t="s">
        <v>458</v>
      </c>
    </row>
    <row r="1768" spans="1:12" ht="13.5" x14ac:dyDescent="0.25">
      <c r="A1768" s="254" t="s">
        <v>4731</v>
      </c>
      <c r="B1768" s="254" t="s">
        <v>4730</v>
      </c>
      <c r="C1768" s="254" t="s">
        <v>4818</v>
      </c>
      <c r="D1768" s="254" t="s">
        <v>4817</v>
      </c>
      <c r="E1768" s="255" t="s">
        <v>136</v>
      </c>
      <c r="F1768" s="254" t="s">
        <v>136</v>
      </c>
      <c r="G1768" s="254">
        <v>97961</v>
      </c>
      <c r="H1768" s="254" t="s">
        <v>4981</v>
      </c>
      <c r="I1768" s="254" t="s">
        <v>460</v>
      </c>
      <c r="J1768" s="254" t="s">
        <v>459</v>
      </c>
      <c r="K1768" s="257">
        <v>2482.5100000000002</v>
      </c>
      <c r="L1768" s="254" t="s">
        <v>458</v>
      </c>
    </row>
    <row r="1769" spans="1:12" ht="13.5" x14ac:dyDescent="0.25">
      <c r="A1769" s="254" t="s">
        <v>4731</v>
      </c>
      <c r="B1769" s="254" t="s">
        <v>4730</v>
      </c>
      <c r="C1769" s="254" t="s">
        <v>4818</v>
      </c>
      <c r="D1769" s="254" t="s">
        <v>4817</v>
      </c>
      <c r="E1769" s="255" t="s">
        <v>136</v>
      </c>
      <c r="F1769" s="254" t="s">
        <v>136</v>
      </c>
      <c r="G1769" s="254">
        <v>97973</v>
      </c>
      <c r="H1769" s="254" t="s">
        <v>4980</v>
      </c>
      <c r="I1769" s="254" t="s">
        <v>460</v>
      </c>
      <c r="J1769" s="254" t="s">
        <v>459</v>
      </c>
      <c r="K1769" s="257">
        <v>4657.04</v>
      </c>
      <c r="L1769" s="254" t="s">
        <v>458</v>
      </c>
    </row>
    <row r="1770" spans="1:12" ht="13.5" x14ac:dyDescent="0.25">
      <c r="A1770" s="254" t="s">
        <v>4731</v>
      </c>
      <c r="B1770" s="254" t="s">
        <v>4730</v>
      </c>
      <c r="C1770" s="254" t="s">
        <v>4818</v>
      </c>
      <c r="D1770" s="254" t="s">
        <v>4817</v>
      </c>
      <c r="E1770" s="255" t="s">
        <v>136</v>
      </c>
      <c r="F1770" s="254" t="s">
        <v>136</v>
      </c>
      <c r="G1770" s="254">
        <v>97974</v>
      </c>
      <c r="H1770" s="254" t="s">
        <v>4979</v>
      </c>
      <c r="I1770" s="254" t="s">
        <v>460</v>
      </c>
      <c r="J1770" s="254" t="s">
        <v>459</v>
      </c>
      <c r="K1770" s="255">
        <v>506.44</v>
      </c>
      <c r="L1770" s="254" t="s">
        <v>458</v>
      </c>
    </row>
    <row r="1771" spans="1:12" ht="13.5" x14ac:dyDescent="0.25">
      <c r="A1771" s="254" t="s">
        <v>4731</v>
      </c>
      <c r="B1771" s="254" t="s">
        <v>4730</v>
      </c>
      <c r="C1771" s="254" t="s">
        <v>4818</v>
      </c>
      <c r="D1771" s="254" t="s">
        <v>4817</v>
      </c>
      <c r="E1771" s="255" t="s">
        <v>136</v>
      </c>
      <c r="F1771" s="254" t="s">
        <v>136</v>
      </c>
      <c r="G1771" s="254">
        <v>97975</v>
      </c>
      <c r="H1771" s="254" t="s">
        <v>4978</v>
      </c>
      <c r="I1771" s="254" t="s">
        <v>460</v>
      </c>
      <c r="J1771" s="254" t="s">
        <v>459</v>
      </c>
      <c r="K1771" s="255">
        <v>659.87</v>
      </c>
      <c r="L1771" s="254" t="s">
        <v>458</v>
      </c>
    </row>
    <row r="1772" spans="1:12" ht="13.5" x14ac:dyDescent="0.25">
      <c r="A1772" s="254" t="s">
        <v>4731</v>
      </c>
      <c r="B1772" s="254" t="s">
        <v>4730</v>
      </c>
      <c r="C1772" s="254" t="s">
        <v>4818</v>
      </c>
      <c r="D1772" s="254" t="s">
        <v>4817</v>
      </c>
      <c r="E1772" s="255" t="s">
        <v>136</v>
      </c>
      <c r="F1772" s="254" t="s">
        <v>136</v>
      </c>
      <c r="G1772" s="254">
        <v>97976</v>
      </c>
      <c r="H1772" s="254" t="s">
        <v>4977</v>
      </c>
      <c r="I1772" s="254" t="s">
        <v>460</v>
      </c>
      <c r="J1772" s="254" t="s">
        <v>459</v>
      </c>
      <c r="K1772" s="257">
        <v>1183.57</v>
      </c>
      <c r="L1772" s="254" t="s">
        <v>458</v>
      </c>
    </row>
    <row r="1773" spans="1:12" ht="13.5" x14ac:dyDescent="0.25">
      <c r="A1773" s="254" t="s">
        <v>4731</v>
      </c>
      <c r="B1773" s="254" t="s">
        <v>4730</v>
      </c>
      <c r="C1773" s="254" t="s">
        <v>4818</v>
      </c>
      <c r="D1773" s="254" t="s">
        <v>4817</v>
      </c>
      <c r="E1773" s="255" t="s">
        <v>136</v>
      </c>
      <c r="F1773" s="254" t="s">
        <v>136</v>
      </c>
      <c r="G1773" s="254">
        <v>97977</v>
      </c>
      <c r="H1773" s="254" t="s">
        <v>4976</v>
      </c>
      <c r="I1773" s="254" t="s">
        <v>460</v>
      </c>
      <c r="J1773" s="254" t="s">
        <v>459</v>
      </c>
      <c r="K1773" s="257">
        <v>1699.53</v>
      </c>
      <c r="L1773" s="254" t="s">
        <v>458</v>
      </c>
    </row>
    <row r="1774" spans="1:12" ht="13.5" x14ac:dyDescent="0.25">
      <c r="A1774" s="254" t="s">
        <v>4731</v>
      </c>
      <c r="B1774" s="254" t="s">
        <v>4730</v>
      </c>
      <c r="C1774" s="254" t="s">
        <v>4818</v>
      </c>
      <c r="D1774" s="254" t="s">
        <v>4817</v>
      </c>
      <c r="E1774" s="255" t="s">
        <v>136</v>
      </c>
      <c r="F1774" s="254" t="s">
        <v>136</v>
      </c>
      <c r="G1774" s="254">
        <v>97978</v>
      </c>
      <c r="H1774" s="254" t="s">
        <v>4975</v>
      </c>
      <c r="I1774" s="254" t="s">
        <v>460</v>
      </c>
      <c r="J1774" s="254" t="s">
        <v>459</v>
      </c>
      <c r="K1774" s="257">
        <v>1002.76</v>
      </c>
      <c r="L1774" s="254" t="s">
        <v>458</v>
      </c>
    </row>
    <row r="1775" spans="1:12" ht="13.5" x14ac:dyDescent="0.25">
      <c r="A1775" s="254" t="s">
        <v>4731</v>
      </c>
      <c r="B1775" s="254" t="s">
        <v>4730</v>
      </c>
      <c r="C1775" s="254" t="s">
        <v>4818</v>
      </c>
      <c r="D1775" s="254" t="s">
        <v>4817</v>
      </c>
      <c r="E1775" s="255" t="s">
        <v>136</v>
      </c>
      <c r="F1775" s="254" t="s">
        <v>136</v>
      </c>
      <c r="G1775" s="254">
        <v>97980</v>
      </c>
      <c r="H1775" s="254" t="s">
        <v>4974</v>
      </c>
      <c r="I1775" s="254" t="s">
        <v>460</v>
      </c>
      <c r="J1775" s="254" t="s">
        <v>459</v>
      </c>
      <c r="K1775" s="257">
        <v>2193.25</v>
      </c>
      <c r="L1775" s="254" t="s">
        <v>458</v>
      </c>
    </row>
    <row r="1776" spans="1:12" ht="13.5" x14ac:dyDescent="0.25">
      <c r="A1776" s="254" t="s">
        <v>4731</v>
      </c>
      <c r="B1776" s="254" t="s">
        <v>4730</v>
      </c>
      <c r="C1776" s="254" t="s">
        <v>4818</v>
      </c>
      <c r="D1776" s="254" t="s">
        <v>4817</v>
      </c>
      <c r="E1776" s="255" t="s">
        <v>136</v>
      </c>
      <c r="F1776" s="254" t="s">
        <v>136</v>
      </c>
      <c r="G1776" s="254">
        <v>97981</v>
      </c>
      <c r="H1776" s="254" t="s">
        <v>4973</v>
      </c>
      <c r="I1776" s="254" t="s">
        <v>24</v>
      </c>
      <c r="J1776" s="254" t="s">
        <v>133</v>
      </c>
      <c r="K1776" s="257">
        <v>1265.77</v>
      </c>
      <c r="L1776" s="254" t="s">
        <v>458</v>
      </c>
    </row>
    <row r="1777" spans="1:12" ht="13.5" x14ac:dyDescent="0.25">
      <c r="A1777" s="254" t="s">
        <v>4731</v>
      </c>
      <c r="B1777" s="254" t="s">
        <v>4730</v>
      </c>
      <c r="C1777" s="254" t="s">
        <v>4818</v>
      </c>
      <c r="D1777" s="254" t="s">
        <v>4817</v>
      </c>
      <c r="E1777" s="255" t="s">
        <v>136</v>
      </c>
      <c r="F1777" s="254" t="s">
        <v>136</v>
      </c>
      <c r="G1777" s="254">
        <v>97983</v>
      </c>
      <c r="H1777" s="254" t="s">
        <v>4972</v>
      </c>
      <c r="I1777" s="254" t="s">
        <v>24</v>
      </c>
      <c r="J1777" s="254" t="s">
        <v>459</v>
      </c>
      <c r="K1777" s="255">
        <v>540.9</v>
      </c>
      <c r="L1777" s="254" t="s">
        <v>458</v>
      </c>
    </row>
    <row r="1778" spans="1:12" ht="13.5" x14ac:dyDescent="0.25">
      <c r="A1778" s="254" t="s">
        <v>4731</v>
      </c>
      <c r="B1778" s="254" t="s">
        <v>4730</v>
      </c>
      <c r="C1778" s="254" t="s">
        <v>4818</v>
      </c>
      <c r="D1778" s="254" t="s">
        <v>4817</v>
      </c>
      <c r="E1778" s="255" t="s">
        <v>136</v>
      </c>
      <c r="F1778" s="254" t="s">
        <v>136</v>
      </c>
      <c r="G1778" s="254">
        <v>97985</v>
      </c>
      <c r="H1778" s="254" t="s">
        <v>4971</v>
      </c>
      <c r="I1778" s="254" t="s">
        <v>24</v>
      </c>
      <c r="J1778" s="254" t="s">
        <v>133</v>
      </c>
      <c r="K1778" s="257">
        <v>1524.66</v>
      </c>
      <c r="L1778" s="254" t="s">
        <v>458</v>
      </c>
    </row>
    <row r="1779" spans="1:12" ht="13.5" x14ac:dyDescent="0.25">
      <c r="A1779" s="254" t="s">
        <v>4731</v>
      </c>
      <c r="B1779" s="254" t="s">
        <v>4730</v>
      </c>
      <c r="C1779" s="254" t="s">
        <v>4818</v>
      </c>
      <c r="D1779" s="254" t="s">
        <v>4817</v>
      </c>
      <c r="E1779" s="255" t="s">
        <v>136</v>
      </c>
      <c r="F1779" s="254" t="s">
        <v>136</v>
      </c>
      <c r="G1779" s="254">
        <v>97987</v>
      </c>
      <c r="H1779" s="254" t="s">
        <v>4970</v>
      </c>
      <c r="I1779" s="254" t="s">
        <v>24</v>
      </c>
      <c r="J1779" s="254" t="s">
        <v>459</v>
      </c>
      <c r="K1779" s="255">
        <v>721.83</v>
      </c>
      <c r="L1779" s="254" t="s">
        <v>458</v>
      </c>
    </row>
    <row r="1780" spans="1:12" ht="13.5" x14ac:dyDescent="0.25">
      <c r="A1780" s="254" t="s">
        <v>4731</v>
      </c>
      <c r="B1780" s="254" t="s">
        <v>4730</v>
      </c>
      <c r="C1780" s="254" t="s">
        <v>4818</v>
      </c>
      <c r="D1780" s="254" t="s">
        <v>4817</v>
      </c>
      <c r="E1780" s="255" t="s">
        <v>136</v>
      </c>
      <c r="F1780" s="254" t="s">
        <v>136</v>
      </c>
      <c r="G1780" s="254">
        <v>97988</v>
      </c>
      <c r="H1780" s="254" t="s">
        <v>4969</v>
      </c>
      <c r="I1780" s="254" t="s">
        <v>460</v>
      </c>
      <c r="J1780" s="254" t="s">
        <v>459</v>
      </c>
      <c r="K1780" s="257">
        <v>3247.4</v>
      </c>
      <c r="L1780" s="254" t="s">
        <v>458</v>
      </c>
    </row>
    <row r="1781" spans="1:12" ht="13.5" x14ac:dyDescent="0.25">
      <c r="A1781" s="254" t="s">
        <v>4731</v>
      </c>
      <c r="B1781" s="254" t="s">
        <v>4730</v>
      </c>
      <c r="C1781" s="254" t="s">
        <v>4818</v>
      </c>
      <c r="D1781" s="254" t="s">
        <v>4817</v>
      </c>
      <c r="E1781" s="255" t="s">
        <v>136</v>
      </c>
      <c r="F1781" s="254" t="s">
        <v>136</v>
      </c>
      <c r="G1781" s="254">
        <v>97989</v>
      </c>
      <c r="H1781" s="254" t="s">
        <v>4968</v>
      </c>
      <c r="I1781" s="254" t="s">
        <v>24</v>
      </c>
      <c r="J1781" s="254" t="s">
        <v>133</v>
      </c>
      <c r="K1781" s="257">
        <v>1783.48</v>
      </c>
      <c r="L1781" s="254" t="s">
        <v>458</v>
      </c>
    </row>
    <row r="1782" spans="1:12" ht="13.5" x14ac:dyDescent="0.25">
      <c r="A1782" s="254" t="s">
        <v>4731</v>
      </c>
      <c r="B1782" s="254" t="s">
        <v>4730</v>
      </c>
      <c r="C1782" s="254" t="s">
        <v>4818</v>
      </c>
      <c r="D1782" s="254" t="s">
        <v>4817</v>
      </c>
      <c r="E1782" s="255" t="s">
        <v>136</v>
      </c>
      <c r="F1782" s="254" t="s">
        <v>136</v>
      </c>
      <c r="G1782" s="254">
        <v>97991</v>
      </c>
      <c r="H1782" s="254" t="s">
        <v>4967</v>
      </c>
      <c r="I1782" s="254" t="s">
        <v>24</v>
      </c>
      <c r="J1782" s="254" t="s">
        <v>459</v>
      </c>
      <c r="K1782" s="255">
        <v>990.86</v>
      </c>
      <c r="L1782" s="254" t="s">
        <v>458</v>
      </c>
    </row>
    <row r="1783" spans="1:12" ht="13.5" x14ac:dyDescent="0.25">
      <c r="A1783" s="254" t="s">
        <v>4731</v>
      </c>
      <c r="B1783" s="254" t="s">
        <v>4730</v>
      </c>
      <c r="C1783" s="254" t="s">
        <v>4818</v>
      </c>
      <c r="D1783" s="254" t="s">
        <v>4817</v>
      </c>
      <c r="E1783" s="255" t="s">
        <v>136</v>
      </c>
      <c r="F1783" s="254" t="s">
        <v>136</v>
      </c>
      <c r="G1783" s="254">
        <v>97992</v>
      </c>
      <c r="H1783" s="254" t="s">
        <v>4966</v>
      </c>
      <c r="I1783" s="254" t="s">
        <v>460</v>
      </c>
      <c r="J1783" s="254" t="s">
        <v>459</v>
      </c>
      <c r="K1783" s="257">
        <v>4192.75</v>
      </c>
      <c r="L1783" s="254" t="s">
        <v>458</v>
      </c>
    </row>
    <row r="1784" spans="1:12" ht="13.5" x14ac:dyDescent="0.25">
      <c r="A1784" s="254" t="s">
        <v>4731</v>
      </c>
      <c r="B1784" s="254" t="s">
        <v>4730</v>
      </c>
      <c r="C1784" s="254" t="s">
        <v>4818</v>
      </c>
      <c r="D1784" s="254" t="s">
        <v>4817</v>
      </c>
      <c r="E1784" s="255" t="s">
        <v>136</v>
      </c>
      <c r="F1784" s="254" t="s">
        <v>136</v>
      </c>
      <c r="G1784" s="254">
        <v>97993</v>
      </c>
      <c r="H1784" s="254" t="s">
        <v>4965</v>
      </c>
      <c r="I1784" s="254" t="s">
        <v>24</v>
      </c>
      <c r="J1784" s="254" t="s">
        <v>133</v>
      </c>
      <c r="K1784" s="257">
        <v>2171.85</v>
      </c>
      <c r="L1784" s="254" t="s">
        <v>458</v>
      </c>
    </row>
    <row r="1785" spans="1:12" ht="13.5" x14ac:dyDescent="0.25">
      <c r="A1785" s="254" t="s">
        <v>4731</v>
      </c>
      <c r="B1785" s="254" t="s">
        <v>4730</v>
      </c>
      <c r="C1785" s="254" t="s">
        <v>4818</v>
      </c>
      <c r="D1785" s="254" t="s">
        <v>4817</v>
      </c>
      <c r="E1785" s="255" t="s">
        <v>136</v>
      </c>
      <c r="F1785" s="254" t="s">
        <v>136</v>
      </c>
      <c r="G1785" s="254">
        <v>97994</v>
      </c>
      <c r="H1785" s="254" t="s">
        <v>4964</v>
      </c>
      <c r="I1785" s="254" t="s">
        <v>460</v>
      </c>
      <c r="J1785" s="254" t="s">
        <v>459</v>
      </c>
      <c r="K1785" s="257">
        <v>2686.99</v>
      </c>
      <c r="L1785" s="254" t="s">
        <v>458</v>
      </c>
    </row>
    <row r="1786" spans="1:12" ht="13.5" x14ac:dyDescent="0.25">
      <c r="A1786" s="254" t="s">
        <v>4731</v>
      </c>
      <c r="B1786" s="254" t="s">
        <v>4730</v>
      </c>
      <c r="C1786" s="254" t="s">
        <v>4818</v>
      </c>
      <c r="D1786" s="254" t="s">
        <v>4817</v>
      </c>
      <c r="E1786" s="255" t="s">
        <v>136</v>
      </c>
      <c r="F1786" s="254" t="s">
        <v>136</v>
      </c>
      <c r="G1786" s="254">
        <v>97995</v>
      </c>
      <c r="H1786" s="254" t="s">
        <v>4963</v>
      </c>
      <c r="I1786" s="254" t="s">
        <v>24</v>
      </c>
      <c r="J1786" s="254" t="s">
        <v>133</v>
      </c>
      <c r="K1786" s="257">
        <v>1320.72</v>
      </c>
      <c r="L1786" s="254" t="s">
        <v>458</v>
      </c>
    </row>
    <row r="1787" spans="1:12" ht="13.5" x14ac:dyDescent="0.25">
      <c r="A1787" s="254" t="s">
        <v>4731</v>
      </c>
      <c r="B1787" s="254" t="s">
        <v>4730</v>
      </c>
      <c r="C1787" s="254" t="s">
        <v>4818</v>
      </c>
      <c r="D1787" s="254" t="s">
        <v>4817</v>
      </c>
      <c r="E1787" s="255" t="s">
        <v>136</v>
      </c>
      <c r="F1787" s="254" t="s">
        <v>136</v>
      </c>
      <c r="G1787" s="254">
        <v>97996</v>
      </c>
      <c r="H1787" s="254" t="s">
        <v>4962</v>
      </c>
      <c r="I1787" s="254" t="s">
        <v>460</v>
      </c>
      <c r="J1787" s="254" t="s">
        <v>459</v>
      </c>
      <c r="K1787" s="257">
        <v>3406.63</v>
      </c>
      <c r="L1787" s="254" t="s">
        <v>458</v>
      </c>
    </row>
    <row r="1788" spans="1:12" ht="13.5" x14ac:dyDescent="0.25">
      <c r="A1788" s="254" t="s">
        <v>4731</v>
      </c>
      <c r="B1788" s="254" t="s">
        <v>4730</v>
      </c>
      <c r="C1788" s="254" t="s">
        <v>4818</v>
      </c>
      <c r="D1788" s="254" t="s">
        <v>4817</v>
      </c>
      <c r="E1788" s="255" t="s">
        <v>136</v>
      </c>
      <c r="F1788" s="254" t="s">
        <v>136</v>
      </c>
      <c r="G1788" s="254">
        <v>97997</v>
      </c>
      <c r="H1788" s="254" t="s">
        <v>4961</v>
      </c>
      <c r="I1788" s="254" t="s">
        <v>24</v>
      </c>
      <c r="J1788" s="254" t="s">
        <v>133</v>
      </c>
      <c r="K1788" s="257">
        <v>1577.49</v>
      </c>
      <c r="L1788" s="254" t="s">
        <v>458</v>
      </c>
    </row>
    <row r="1789" spans="1:12" ht="13.5" x14ac:dyDescent="0.25">
      <c r="A1789" s="254" t="s">
        <v>4731</v>
      </c>
      <c r="B1789" s="254" t="s">
        <v>4730</v>
      </c>
      <c r="C1789" s="254" t="s">
        <v>4818</v>
      </c>
      <c r="D1789" s="254" t="s">
        <v>4817</v>
      </c>
      <c r="E1789" s="255" t="s">
        <v>136</v>
      </c>
      <c r="F1789" s="254" t="s">
        <v>136</v>
      </c>
      <c r="G1789" s="254">
        <v>97999</v>
      </c>
      <c r="H1789" s="254" t="s">
        <v>4960</v>
      </c>
      <c r="I1789" s="254" t="s">
        <v>24</v>
      </c>
      <c r="J1789" s="254" t="s">
        <v>133</v>
      </c>
      <c r="K1789" s="257">
        <v>1834.36</v>
      </c>
      <c r="L1789" s="254" t="s">
        <v>458</v>
      </c>
    </row>
    <row r="1790" spans="1:12" ht="13.5" x14ac:dyDescent="0.25">
      <c r="A1790" s="254" t="s">
        <v>4731</v>
      </c>
      <c r="B1790" s="254" t="s">
        <v>4730</v>
      </c>
      <c r="C1790" s="254" t="s">
        <v>4818</v>
      </c>
      <c r="D1790" s="254" t="s">
        <v>4817</v>
      </c>
      <c r="E1790" s="255" t="s">
        <v>136</v>
      </c>
      <c r="F1790" s="254" t="s">
        <v>136</v>
      </c>
      <c r="G1790" s="254">
        <v>98001</v>
      </c>
      <c r="H1790" s="254" t="s">
        <v>4959</v>
      </c>
      <c r="I1790" s="254" t="s">
        <v>24</v>
      </c>
      <c r="J1790" s="254" t="s">
        <v>133</v>
      </c>
      <c r="K1790" s="257">
        <v>2091.13</v>
      </c>
      <c r="L1790" s="254" t="s">
        <v>458</v>
      </c>
    </row>
    <row r="1791" spans="1:12" ht="13.5" x14ac:dyDescent="0.25">
      <c r="A1791" s="254" t="s">
        <v>4731</v>
      </c>
      <c r="B1791" s="254" t="s">
        <v>4730</v>
      </c>
      <c r="C1791" s="254" t="s">
        <v>4818</v>
      </c>
      <c r="D1791" s="254" t="s">
        <v>4817</v>
      </c>
      <c r="E1791" s="255" t="s">
        <v>136</v>
      </c>
      <c r="F1791" s="254" t="s">
        <v>136</v>
      </c>
      <c r="G1791" s="254">
        <v>98002</v>
      </c>
      <c r="H1791" s="254" t="s">
        <v>4958</v>
      </c>
      <c r="I1791" s="254" t="s">
        <v>460</v>
      </c>
      <c r="J1791" s="254" t="s">
        <v>459</v>
      </c>
      <c r="K1791" s="257">
        <v>5600.18</v>
      </c>
      <c r="L1791" s="254" t="s">
        <v>458</v>
      </c>
    </row>
    <row r="1792" spans="1:12" ht="13.5" x14ac:dyDescent="0.25">
      <c r="A1792" s="254" t="s">
        <v>4731</v>
      </c>
      <c r="B1792" s="254" t="s">
        <v>4730</v>
      </c>
      <c r="C1792" s="254" t="s">
        <v>4818</v>
      </c>
      <c r="D1792" s="254" t="s">
        <v>4817</v>
      </c>
      <c r="E1792" s="255" t="s">
        <v>136</v>
      </c>
      <c r="F1792" s="254" t="s">
        <v>136</v>
      </c>
      <c r="G1792" s="254">
        <v>98003</v>
      </c>
      <c r="H1792" s="254" t="s">
        <v>4957</v>
      </c>
      <c r="I1792" s="254" t="s">
        <v>24</v>
      </c>
      <c r="J1792" s="254" t="s">
        <v>133</v>
      </c>
      <c r="K1792" s="257">
        <v>2347.98</v>
      </c>
      <c r="L1792" s="254" t="s">
        <v>458</v>
      </c>
    </row>
    <row r="1793" spans="1:12" ht="13.5" x14ac:dyDescent="0.25">
      <c r="A1793" s="254" t="s">
        <v>4731</v>
      </c>
      <c r="B1793" s="254" t="s">
        <v>4730</v>
      </c>
      <c r="C1793" s="254" t="s">
        <v>4818</v>
      </c>
      <c r="D1793" s="254" t="s">
        <v>4817</v>
      </c>
      <c r="E1793" s="255" t="s">
        <v>136</v>
      </c>
      <c r="F1793" s="254" t="s">
        <v>136</v>
      </c>
      <c r="G1793" s="254">
        <v>98005</v>
      </c>
      <c r="H1793" s="254" t="s">
        <v>4956</v>
      </c>
      <c r="I1793" s="254" t="s">
        <v>24</v>
      </c>
      <c r="J1793" s="254" t="s">
        <v>133</v>
      </c>
      <c r="K1793" s="257">
        <v>2604.84</v>
      </c>
      <c r="L1793" s="254" t="s">
        <v>458</v>
      </c>
    </row>
    <row r="1794" spans="1:12" ht="13.5" x14ac:dyDescent="0.25">
      <c r="A1794" s="254" t="s">
        <v>4731</v>
      </c>
      <c r="B1794" s="254" t="s">
        <v>4730</v>
      </c>
      <c r="C1794" s="254" t="s">
        <v>4818</v>
      </c>
      <c r="D1794" s="254" t="s">
        <v>4817</v>
      </c>
      <c r="E1794" s="255" t="s">
        <v>136</v>
      </c>
      <c r="F1794" s="254" t="s">
        <v>136</v>
      </c>
      <c r="G1794" s="254">
        <v>98006</v>
      </c>
      <c r="H1794" s="254" t="s">
        <v>4955</v>
      </c>
      <c r="I1794" s="254" t="s">
        <v>460</v>
      </c>
      <c r="J1794" s="254" t="s">
        <v>459</v>
      </c>
      <c r="K1794" s="257">
        <v>7048.2</v>
      </c>
      <c r="L1794" s="254" t="s">
        <v>458</v>
      </c>
    </row>
    <row r="1795" spans="1:12" ht="13.5" x14ac:dyDescent="0.25">
      <c r="A1795" s="254" t="s">
        <v>4731</v>
      </c>
      <c r="B1795" s="254" t="s">
        <v>4730</v>
      </c>
      <c r="C1795" s="254" t="s">
        <v>4818</v>
      </c>
      <c r="D1795" s="254" t="s">
        <v>4817</v>
      </c>
      <c r="E1795" s="255" t="s">
        <v>136</v>
      </c>
      <c r="F1795" s="254" t="s">
        <v>136</v>
      </c>
      <c r="G1795" s="254">
        <v>98007</v>
      </c>
      <c r="H1795" s="254" t="s">
        <v>4954</v>
      </c>
      <c r="I1795" s="254" t="s">
        <v>24</v>
      </c>
      <c r="J1795" s="254" t="s">
        <v>133</v>
      </c>
      <c r="K1795" s="257">
        <v>2861.61</v>
      </c>
      <c r="L1795" s="254" t="s">
        <v>458</v>
      </c>
    </row>
    <row r="1796" spans="1:12" ht="13.5" x14ac:dyDescent="0.25">
      <c r="A1796" s="254" t="s">
        <v>4731</v>
      </c>
      <c r="B1796" s="254" t="s">
        <v>4730</v>
      </c>
      <c r="C1796" s="254" t="s">
        <v>4818</v>
      </c>
      <c r="D1796" s="254" t="s">
        <v>4817</v>
      </c>
      <c r="E1796" s="255" t="s">
        <v>136</v>
      </c>
      <c r="F1796" s="254" t="s">
        <v>136</v>
      </c>
      <c r="G1796" s="254">
        <v>98008</v>
      </c>
      <c r="H1796" s="254" t="s">
        <v>4953</v>
      </c>
      <c r="I1796" s="254" t="s">
        <v>460</v>
      </c>
      <c r="J1796" s="254" t="s">
        <v>459</v>
      </c>
      <c r="K1796" s="257">
        <v>4241.21</v>
      </c>
      <c r="L1796" s="254" t="s">
        <v>458</v>
      </c>
    </row>
    <row r="1797" spans="1:12" ht="13.5" x14ac:dyDescent="0.25">
      <c r="A1797" s="254" t="s">
        <v>4731</v>
      </c>
      <c r="B1797" s="254" t="s">
        <v>4730</v>
      </c>
      <c r="C1797" s="254" t="s">
        <v>4818</v>
      </c>
      <c r="D1797" s="254" t="s">
        <v>4817</v>
      </c>
      <c r="E1797" s="255" t="s">
        <v>136</v>
      </c>
      <c r="F1797" s="254" t="s">
        <v>136</v>
      </c>
      <c r="G1797" s="254">
        <v>98009</v>
      </c>
      <c r="H1797" s="254" t="s">
        <v>4952</v>
      </c>
      <c r="I1797" s="254" t="s">
        <v>24</v>
      </c>
      <c r="J1797" s="254" t="s">
        <v>133</v>
      </c>
      <c r="K1797" s="257">
        <v>1834.36</v>
      </c>
      <c r="L1797" s="254" t="s">
        <v>458</v>
      </c>
    </row>
    <row r="1798" spans="1:12" ht="13.5" x14ac:dyDescent="0.25">
      <c r="A1798" s="254" t="s">
        <v>4731</v>
      </c>
      <c r="B1798" s="254" t="s">
        <v>4730</v>
      </c>
      <c r="C1798" s="254" t="s">
        <v>4818</v>
      </c>
      <c r="D1798" s="254" t="s">
        <v>4817</v>
      </c>
      <c r="E1798" s="255" t="s">
        <v>136</v>
      </c>
      <c r="F1798" s="254" t="s">
        <v>136</v>
      </c>
      <c r="G1798" s="254">
        <v>98010</v>
      </c>
      <c r="H1798" s="254" t="s">
        <v>4951</v>
      </c>
      <c r="I1798" s="254" t="s">
        <v>460</v>
      </c>
      <c r="J1798" s="254" t="s">
        <v>459</v>
      </c>
      <c r="K1798" s="257">
        <v>5185.09</v>
      </c>
      <c r="L1798" s="254" t="s">
        <v>458</v>
      </c>
    </row>
    <row r="1799" spans="1:12" ht="13.5" x14ac:dyDescent="0.25">
      <c r="A1799" s="254" t="s">
        <v>4731</v>
      </c>
      <c r="B1799" s="254" t="s">
        <v>4730</v>
      </c>
      <c r="C1799" s="254" t="s">
        <v>4818</v>
      </c>
      <c r="D1799" s="254" t="s">
        <v>4817</v>
      </c>
      <c r="E1799" s="255" t="s">
        <v>136</v>
      </c>
      <c r="F1799" s="254" t="s">
        <v>136</v>
      </c>
      <c r="G1799" s="254">
        <v>98011</v>
      </c>
      <c r="H1799" s="254" t="s">
        <v>4950</v>
      </c>
      <c r="I1799" s="254" t="s">
        <v>24</v>
      </c>
      <c r="J1799" s="254" t="s">
        <v>133</v>
      </c>
      <c r="K1799" s="257">
        <v>2091.13</v>
      </c>
      <c r="L1799" s="254" t="s">
        <v>458</v>
      </c>
    </row>
    <row r="1800" spans="1:12" ht="13.5" x14ac:dyDescent="0.25">
      <c r="A1800" s="254" t="s">
        <v>4731</v>
      </c>
      <c r="B1800" s="254" t="s">
        <v>4730</v>
      </c>
      <c r="C1800" s="254" t="s">
        <v>4818</v>
      </c>
      <c r="D1800" s="254" t="s">
        <v>4817</v>
      </c>
      <c r="E1800" s="255" t="s">
        <v>136</v>
      </c>
      <c r="F1800" s="254" t="s">
        <v>136</v>
      </c>
      <c r="G1800" s="254">
        <v>98012</v>
      </c>
      <c r="H1800" s="254" t="s">
        <v>4949</v>
      </c>
      <c r="I1800" s="254" t="s">
        <v>460</v>
      </c>
      <c r="J1800" s="254" t="s">
        <v>459</v>
      </c>
      <c r="K1800" s="257">
        <v>6101.49</v>
      </c>
      <c r="L1800" s="254" t="s">
        <v>458</v>
      </c>
    </row>
    <row r="1801" spans="1:12" ht="13.5" x14ac:dyDescent="0.25">
      <c r="A1801" s="254" t="s">
        <v>4731</v>
      </c>
      <c r="B1801" s="254" t="s">
        <v>4730</v>
      </c>
      <c r="C1801" s="254" t="s">
        <v>4818</v>
      </c>
      <c r="D1801" s="254" t="s">
        <v>4817</v>
      </c>
      <c r="E1801" s="255" t="s">
        <v>136</v>
      </c>
      <c r="F1801" s="254" t="s">
        <v>136</v>
      </c>
      <c r="G1801" s="254">
        <v>98013</v>
      </c>
      <c r="H1801" s="254" t="s">
        <v>4948</v>
      </c>
      <c r="I1801" s="254" t="s">
        <v>24</v>
      </c>
      <c r="J1801" s="254" t="s">
        <v>133</v>
      </c>
      <c r="K1801" s="257">
        <v>2347.98</v>
      </c>
      <c r="L1801" s="254" t="s">
        <v>458</v>
      </c>
    </row>
    <row r="1802" spans="1:12" ht="13.5" x14ac:dyDescent="0.25">
      <c r="A1802" s="254" t="s">
        <v>4731</v>
      </c>
      <c r="B1802" s="254" t="s">
        <v>4730</v>
      </c>
      <c r="C1802" s="254" t="s">
        <v>4818</v>
      </c>
      <c r="D1802" s="254" t="s">
        <v>4817</v>
      </c>
      <c r="E1802" s="255" t="s">
        <v>136</v>
      </c>
      <c r="F1802" s="254" t="s">
        <v>136</v>
      </c>
      <c r="G1802" s="254">
        <v>98014</v>
      </c>
      <c r="H1802" s="254" t="s">
        <v>4947</v>
      </c>
      <c r="I1802" s="254" t="s">
        <v>460</v>
      </c>
      <c r="J1802" s="254" t="s">
        <v>459</v>
      </c>
      <c r="K1802" s="257">
        <v>7017.82</v>
      </c>
      <c r="L1802" s="254" t="s">
        <v>458</v>
      </c>
    </row>
    <row r="1803" spans="1:12" ht="13.5" x14ac:dyDescent="0.25">
      <c r="A1803" s="254" t="s">
        <v>4731</v>
      </c>
      <c r="B1803" s="254" t="s">
        <v>4730</v>
      </c>
      <c r="C1803" s="254" t="s">
        <v>4818</v>
      </c>
      <c r="D1803" s="254" t="s">
        <v>4817</v>
      </c>
      <c r="E1803" s="255" t="s">
        <v>136</v>
      </c>
      <c r="F1803" s="254" t="s">
        <v>136</v>
      </c>
      <c r="G1803" s="254">
        <v>98015</v>
      </c>
      <c r="H1803" s="254" t="s">
        <v>4946</v>
      </c>
      <c r="I1803" s="254" t="s">
        <v>24</v>
      </c>
      <c r="J1803" s="254" t="s">
        <v>133</v>
      </c>
      <c r="K1803" s="257">
        <v>2604.84</v>
      </c>
      <c r="L1803" s="254" t="s">
        <v>458</v>
      </c>
    </row>
    <row r="1804" spans="1:12" ht="13.5" x14ac:dyDescent="0.25">
      <c r="A1804" s="254" t="s">
        <v>4731</v>
      </c>
      <c r="B1804" s="254" t="s">
        <v>4730</v>
      </c>
      <c r="C1804" s="254" t="s">
        <v>4818</v>
      </c>
      <c r="D1804" s="254" t="s">
        <v>4817</v>
      </c>
      <c r="E1804" s="255" t="s">
        <v>136</v>
      </c>
      <c r="F1804" s="254" t="s">
        <v>136</v>
      </c>
      <c r="G1804" s="254">
        <v>98016</v>
      </c>
      <c r="H1804" s="254" t="s">
        <v>4945</v>
      </c>
      <c r="I1804" s="254" t="s">
        <v>460</v>
      </c>
      <c r="J1804" s="254" t="s">
        <v>459</v>
      </c>
      <c r="K1804" s="257">
        <v>7934.28</v>
      </c>
      <c r="L1804" s="254" t="s">
        <v>458</v>
      </c>
    </row>
    <row r="1805" spans="1:12" ht="13.5" x14ac:dyDescent="0.25">
      <c r="A1805" s="254" t="s">
        <v>4731</v>
      </c>
      <c r="B1805" s="254" t="s">
        <v>4730</v>
      </c>
      <c r="C1805" s="254" t="s">
        <v>4818</v>
      </c>
      <c r="D1805" s="254" t="s">
        <v>4817</v>
      </c>
      <c r="E1805" s="255" t="s">
        <v>136</v>
      </c>
      <c r="F1805" s="254" t="s">
        <v>136</v>
      </c>
      <c r="G1805" s="254">
        <v>98017</v>
      </c>
      <c r="H1805" s="254" t="s">
        <v>4944</v>
      </c>
      <c r="I1805" s="254" t="s">
        <v>24</v>
      </c>
      <c r="J1805" s="254" t="s">
        <v>133</v>
      </c>
      <c r="K1805" s="257">
        <v>2861.61</v>
      </c>
      <c r="L1805" s="254" t="s">
        <v>458</v>
      </c>
    </row>
    <row r="1806" spans="1:12" ht="13.5" x14ac:dyDescent="0.25">
      <c r="A1806" s="254" t="s">
        <v>4731</v>
      </c>
      <c r="B1806" s="254" t="s">
        <v>4730</v>
      </c>
      <c r="C1806" s="254" t="s">
        <v>4818</v>
      </c>
      <c r="D1806" s="254" t="s">
        <v>4817</v>
      </c>
      <c r="E1806" s="255" t="s">
        <v>136</v>
      </c>
      <c r="F1806" s="254" t="s">
        <v>136</v>
      </c>
      <c r="G1806" s="254">
        <v>98018</v>
      </c>
      <c r="H1806" s="254" t="s">
        <v>4943</v>
      </c>
      <c r="I1806" s="254" t="s">
        <v>460</v>
      </c>
      <c r="J1806" s="254" t="s">
        <v>459</v>
      </c>
      <c r="K1806" s="257">
        <v>8850.6200000000008</v>
      </c>
      <c r="L1806" s="254" t="s">
        <v>458</v>
      </c>
    </row>
    <row r="1807" spans="1:12" ht="13.5" x14ac:dyDescent="0.25">
      <c r="A1807" s="254" t="s">
        <v>4731</v>
      </c>
      <c r="B1807" s="254" t="s">
        <v>4730</v>
      </c>
      <c r="C1807" s="254" t="s">
        <v>4818</v>
      </c>
      <c r="D1807" s="254" t="s">
        <v>4817</v>
      </c>
      <c r="E1807" s="255" t="s">
        <v>136</v>
      </c>
      <c r="F1807" s="254" t="s">
        <v>136</v>
      </c>
      <c r="G1807" s="254">
        <v>98019</v>
      </c>
      <c r="H1807" s="254" t="s">
        <v>4942</v>
      </c>
      <c r="I1807" s="254" t="s">
        <v>24</v>
      </c>
      <c r="J1807" s="254" t="s">
        <v>133</v>
      </c>
      <c r="K1807" s="257">
        <v>3142.72</v>
      </c>
      <c r="L1807" s="254" t="s">
        <v>458</v>
      </c>
    </row>
    <row r="1808" spans="1:12" ht="13.5" x14ac:dyDescent="0.25">
      <c r="A1808" s="254" t="s">
        <v>4731</v>
      </c>
      <c r="B1808" s="254" t="s">
        <v>4730</v>
      </c>
      <c r="C1808" s="254" t="s">
        <v>4818</v>
      </c>
      <c r="D1808" s="254" t="s">
        <v>4817</v>
      </c>
      <c r="E1808" s="255" t="s">
        <v>136</v>
      </c>
      <c r="F1808" s="254" t="s">
        <v>136</v>
      </c>
      <c r="G1808" s="254">
        <v>98020</v>
      </c>
      <c r="H1808" s="254" t="s">
        <v>4941</v>
      </c>
      <c r="I1808" s="254" t="s">
        <v>460</v>
      </c>
      <c r="J1808" s="254" t="s">
        <v>459</v>
      </c>
      <c r="K1808" s="257">
        <v>6282.67</v>
      </c>
      <c r="L1808" s="254" t="s">
        <v>458</v>
      </c>
    </row>
    <row r="1809" spans="1:12" ht="13.5" x14ac:dyDescent="0.25">
      <c r="A1809" s="254" t="s">
        <v>4731</v>
      </c>
      <c r="B1809" s="254" t="s">
        <v>4730</v>
      </c>
      <c r="C1809" s="254" t="s">
        <v>4818</v>
      </c>
      <c r="D1809" s="254" t="s">
        <v>4817</v>
      </c>
      <c r="E1809" s="255" t="s">
        <v>136</v>
      </c>
      <c r="F1809" s="254" t="s">
        <v>136</v>
      </c>
      <c r="G1809" s="254">
        <v>98021</v>
      </c>
      <c r="H1809" s="254" t="s">
        <v>4940</v>
      </c>
      <c r="I1809" s="254" t="s">
        <v>24</v>
      </c>
      <c r="J1809" s="254" t="s">
        <v>133</v>
      </c>
      <c r="K1809" s="257">
        <v>2372.3000000000002</v>
      </c>
      <c r="L1809" s="254" t="s">
        <v>458</v>
      </c>
    </row>
    <row r="1810" spans="1:12" ht="13.5" x14ac:dyDescent="0.25">
      <c r="A1810" s="254" t="s">
        <v>4731</v>
      </c>
      <c r="B1810" s="254" t="s">
        <v>4730</v>
      </c>
      <c r="C1810" s="254" t="s">
        <v>4818</v>
      </c>
      <c r="D1810" s="254" t="s">
        <v>4817</v>
      </c>
      <c r="E1810" s="255" t="s">
        <v>136</v>
      </c>
      <c r="F1810" s="254" t="s">
        <v>136</v>
      </c>
      <c r="G1810" s="254">
        <v>98022</v>
      </c>
      <c r="H1810" s="254" t="s">
        <v>4939</v>
      </c>
      <c r="I1810" s="254" t="s">
        <v>460</v>
      </c>
      <c r="J1810" s="254" t="s">
        <v>459</v>
      </c>
      <c r="K1810" s="257">
        <v>7377.53</v>
      </c>
      <c r="L1810" s="254" t="s">
        <v>458</v>
      </c>
    </row>
    <row r="1811" spans="1:12" ht="13.5" x14ac:dyDescent="0.25">
      <c r="A1811" s="254" t="s">
        <v>4731</v>
      </c>
      <c r="B1811" s="254" t="s">
        <v>4730</v>
      </c>
      <c r="C1811" s="254" t="s">
        <v>4818</v>
      </c>
      <c r="D1811" s="254" t="s">
        <v>4817</v>
      </c>
      <c r="E1811" s="255" t="s">
        <v>136</v>
      </c>
      <c r="F1811" s="254" t="s">
        <v>136</v>
      </c>
      <c r="G1811" s="254">
        <v>98023</v>
      </c>
      <c r="H1811" s="254" t="s">
        <v>4938</v>
      </c>
      <c r="I1811" s="254" t="s">
        <v>24</v>
      </c>
      <c r="J1811" s="254" t="s">
        <v>133</v>
      </c>
      <c r="K1811" s="257">
        <v>2629.09</v>
      </c>
      <c r="L1811" s="254" t="s">
        <v>458</v>
      </c>
    </row>
    <row r="1812" spans="1:12" ht="13.5" x14ac:dyDescent="0.25">
      <c r="A1812" s="254" t="s">
        <v>4731</v>
      </c>
      <c r="B1812" s="254" t="s">
        <v>4730</v>
      </c>
      <c r="C1812" s="254" t="s">
        <v>4818</v>
      </c>
      <c r="D1812" s="254" t="s">
        <v>4817</v>
      </c>
      <c r="E1812" s="255" t="s">
        <v>136</v>
      </c>
      <c r="F1812" s="254" t="s">
        <v>136</v>
      </c>
      <c r="G1812" s="254">
        <v>98024</v>
      </c>
      <c r="H1812" s="254" t="s">
        <v>4937</v>
      </c>
      <c r="I1812" s="254" t="s">
        <v>460</v>
      </c>
      <c r="J1812" s="254" t="s">
        <v>459</v>
      </c>
      <c r="K1812" s="257">
        <v>8533.33</v>
      </c>
      <c r="L1812" s="254" t="s">
        <v>458</v>
      </c>
    </row>
    <row r="1813" spans="1:12" ht="13.5" x14ac:dyDescent="0.25">
      <c r="A1813" s="254" t="s">
        <v>4731</v>
      </c>
      <c r="B1813" s="254" t="s">
        <v>4730</v>
      </c>
      <c r="C1813" s="254" t="s">
        <v>4818</v>
      </c>
      <c r="D1813" s="254" t="s">
        <v>4817</v>
      </c>
      <c r="E1813" s="255" t="s">
        <v>136</v>
      </c>
      <c r="F1813" s="254" t="s">
        <v>136</v>
      </c>
      <c r="G1813" s="254">
        <v>98025</v>
      </c>
      <c r="H1813" s="254" t="s">
        <v>4936</v>
      </c>
      <c r="I1813" s="254" t="s">
        <v>24</v>
      </c>
      <c r="J1813" s="254" t="s">
        <v>133</v>
      </c>
      <c r="K1813" s="257">
        <v>2885.94</v>
      </c>
      <c r="L1813" s="254" t="s">
        <v>458</v>
      </c>
    </row>
    <row r="1814" spans="1:12" ht="13.5" x14ac:dyDescent="0.25">
      <c r="A1814" s="254" t="s">
        <v>4731</v>
      </c>
      <c r="B1814" s="254" t="s">
        <v>4730</v>
      </c>
      <c r="C1814" s="254" t="s">
        <v>4818</v>
      </c>
      <c r="D1814" s="254" t="s">
        <v>4817</v>
      </c>
      <c r="E1814" s="255" t="s">
        <v>136</v>
      </c>
      <c r="F1814" s="254" t="s">
        <v>136</v>
      </c>
      <c r="G1814" s="254">
        <v>98026</v>
      </c>
      <c r="H1814" s="254" t="s">
        <v>4935</v>
      </c>
      <c r="I1814" s="254" t="s">
        <v>460</v>
      </c>
      <c r="J1814" s="254" t="s">
        <v>459</v>
      </c>
      <c r="K1814" s="257">
        <v>9635.8799999999992</v>
      </c>
      <c r="L1814" s="254" t="s">
        <v>458</v>
      </c>
    </row>
    <row r="1815" spans="1:12" ht="13.5" x14ac:dyDescent="0.25">
      <c r="A1815" s="254" t="s">
        <v>4731</v>
      </c>
      <c r="B1815" s="254" t="s">
        <v>4730</v>
      </c>
      <c r="C1815" s="254" t="s">
        <v>4818</v>
      </c>
      <c r="D1815" s="254" t="s">
        <v>4817</v>
      </c>
      <c r="E1815" s="255" t="s">
        <v>136</v>
      </c>
      <c r="F1815" s="254" t="s">
        <v>136</v>
      </c>
      <c r="G1815" s="254">
        <v>98027</v>
      </c>
      <c r="H1815" s="254" t="s">
        <v>4934</v>
      </c>
      <c r="I1815" s="254" t="s">
        <v>24</v>
      </c>
      <c r="J1815" s="254" t="s">
        <v>133</v>
      </c>
      <c r="K1815" s="257">
        <v>3142.72</v>
      </c>
      <c r="L1815" s="254" t="s">
        <v>458</v>
      </c>
    </row>
    <row r="1816" spans="1:12" ht="13.5" x14ac:dyDescent="0.25">
      <c r="A1816" s="254" t="s">
        <v>4731</v>
      </c>
      <c r="B1816" s="254" t="s">
        <v>4730</v>
      </c>
      <c r="C1816" s="254" t="s">
        <v>4818</v>
      </c>
      <c r="D1816" s="254" t="s">
        <v>4817</v>
      </c>
      <c r="E1816" s="255" t="s">
        <v>136</v>
      </c>
      <c r="F1816" s="254" t="s">
        <v>136</v>
      </c>
      <c r="G1816" s="254">
        <v>98028</v>
      </c>
      <c r="H1816" s="254" t="s">
        <v>4933</v>
      </c>
      <c r="I1816" s="254" t="s">
        <v>460</v>
      </c>
      <c r="J1816" s="254" t="s">
        <v>459</v>
      </c>
      <c r="K1816" s="257">
        <v>10738.51</v>
      </c>
      <c r="L1816" s="254" t="s">
        <v>458</v>
      </c>
    </row>
    <row r="1817" spans="1:12" ht="13.5" x14ac:dyDescent="0.25">
      <c r="A1817" s="254" t="s">
        <v>4731</v>
      </c>
      <c r="B1817" s="254" t="s">
        <v>4730</v>
      </c>
      <c r="C1817" s="254" t="s">
        <v>4818</v>
      </c>
      <c r="D1817" s="254" t="s">
        <v>4817</v>
      </c>
      <c r="E1817" s="255" t="s">
        <v>136</v>
      </c>
      <c r="F1817" s="254" t="s">
        <v>136</v>
      </c>
      <c r="G1817" s="254">
        <v>98029</v>
      </c>
      <c r="H1817" s="254" t="s">
        <v>4932</v>
      </c>
      <c r="I1817" s="254" t="s">
        <v>24</v>
      </c>
      <c r="J1817" s="254" t="s">
        <v>133</v>
      </c>
      <c r="K1817" s="257">
        <v>3404.53</v>
      </c>
      <c r="L1817" s="254" t="s">
        <v>458</v>
      </c>
    </row>
    <row r="1818" spans="1:12" ht="13.5" x14ac:dyDescent="0.25">
      <c r="A1818" s="254" t="s">
        <v>4731</v>
      </c>
      <c r="B1818" s="254" t="s">
        <v>4730</v>
      </c>
      <c r="C1818" s="254" t="s">
        <v>4818</v>
      </c>
      <c r="D1818" s="254" t="s">
        <v>4817</v>
      </c>
      <c r="E1818" s="255" t="s">
        <v>136</v>
      </c>
      <c r="F1818" s="254" t="s">
        <v>136</v>
      </c>
      <c r="G1818" s="254">
        <v>98030</v>
      </c>
      <c r="H1818" s="254" t="s">
        <v>4931</v>
      </c>
      <c r="I1818" s="254" t="s">
        <v>460</v>
      </c>
      <c r="J1818" s="254" t="s">
        <v>459</v>
      </c>
      <c r="K1818" s="257">
        <v>8772.11</v>
      </c>
      <c r="L1818" s="254" t="s">
        <v>458</v>
      </c>
    </row>
    <row r="1819" spans="1:12" ht="13.5" x14ac:dyDescent="0.25">
      <c r="A1819" s="254" t="s">
        <v>4731</v>
      </c>
      <c r="B1819" s="254" t="s">
        <v>4730</v>
      </c>
      <c r="C1819" s="254" t="s">
        <v>4818</v>
      </c>
      <c r="D1819" s="254" t="s">
        <v>4817</v>
      </c>
      <c r="E1819" s="255" t="s">
        <v>136</v>
      </c>
      <c r="F1819" s="254" t="s">
        <v>136</v>
      </c>
      <c r="G1819" s="254">
        <v>98031</v>
      </c>
      <c r="H1819" s="254" t="s">
        <v>4930</v>
      </c>
      <c r="I1819" s="254" t="s">
        <v>24</v>
      </c>
      <c r="J1819" s="254" t="s">
        <v>133</v>
      </c>
      <c r="K1819" s="257">
        <v>2891.01</v>
      </c>
      <c r="L1819" s="254" t="s">
        <v>458</v>
      </c>
    </row>
    <row r="1820" spans="1:12" ht="13.5" x14ac:dyDescent="0.25">
      <c r="A1820" s="254" t="s">
        <v>4731</v>
      </c>
      <c r="B1820" s="254" t="s">
        <v>4730</v>
      </c>
      <c r="C1820" s="254" t="s">
        <v>4818</v>
      </c>
      <c r="D1820" s="254" t="s">
        <v>4817</v>
      </c>
      <c r="E1820" s="255" t="s">
        <v>136</v>
      </c>
      <c r="F1820" s="254" t="s">
        <v>136</v>
      </c>
      <c r="G1820" s="254">
        <v>98032</v>
      </c>
      <c r="H1820" s="254" t="s">
        <v>4929</v>
      </c>
      <c r="I1820" s="254" t="s">
        <v>460</v>
      </c>
      <c r="J1820" s="254" t="s">
        <v>459</v>
      </c>
      <c r="K1820" s="257">
        <v>10110.81</v>
      </c>
      <c r="L1820" s="254" t="s">
        <v>458</v>
      </c>
    </row>
    <row r="1821" spans="1:12" ht="13.5" x14ac:dyDescent="0.25">
      <c r="A1821" s="254" t="s">
        <v>4731</v>
      </c>
      <c r="B1821" s="254" t="s">
        <v>4730</v>
      </c>
      <c r="C1821" s="254" t="s">
        <v>4818</v>
      </c>
      <c r="D1821" s="254" t="s">
        <v>4817</v>
      </c>
      <c r="E1821" s="255" t="s">
        <v>136</v>
      </c>
      <c r="F1821" s="254" t="s">
        <v>136</v>
      </c>
      <c r="G1821" s="254">
        <v>98033</v>
      </c>
      <c r="H1821" s="254" t="s">
        <v>4928</v>
      </c>
      <c r="I1821" s="254" t="s">
        <v>24</v>
      </c>
      <c r="J1821" s="254" t="s">
        <v>133</v>
      </c>
      <c r="K1821" s="257">
        <v>3147.79</v>
      </c>
      <c r="L1821" s="254" t="s">
        <v>458</v>
      </c>
    </row>
    <row r="1822" spans="1:12" ht="13.5" x14ac:dyDescent="0.25">
      <c r="A1822" s="254" t="s">
        <v>4731</v>
      </c>
      <c r="B1822" s="254" t="s">
        <v>4730</v>
      </c>
      <c r="C1822" s="254" t="s">
        <v>4818</v>
      </c>
      <c r="D1822" s="254" t="s">
        <v>4817</v>
      </c>
      <c r="E1822" s="255" t="s">
        <v>136</v>
      </c>
      <c r="F1822" s="254" t="s">
        <v>136</v>
      </c>
      <c r="G1822" s="254">
        <v>98034</v>
      </c>
      <c r="H1822" s="254" t="s">
        <v>4927</v>
      </c>
      <c r="I1822" s="254" t="s">
        <v>460</v>
      </c>
      <c r="J1822" s="254" t="s">
        <v>459</v>
      </c>
      <c r="K1822" s="257">
        <v>11449.53</v>
      </c>
      <c r="L1822" s="254" t="s">
        <v>458</v>
      </c>
    </row>
    <row r="1823" spans="1:12" ht="13.5" x14ac:dyDescent="0.25">
      <c r="A1823" s="254" t="s">
        <v>4731</v>
      </c>
      <c r="B1823" s="254" t="s">
        <v>4730</v>
      </c>
      <c r="C1823" s="254" t="s">
        <v>4818</v>
      </c>
      <c r="D1823" s="254" t="s">
        <v>4817</v>
      </c>
      <c r="E1823" s="255" t="s">
        <v>136</v>
      </c>
      <c r="F1823" s="254" t="s">
        <v>136</v>
      </c>
      <c r="G1823" s="254">
        <v>98035</v>
      </c>
      <c r="H1823" s="254" t="s">
        <v>4926</v>
      </c>
      <c r="I1823" s="254" t="s">
        <v>24</v>
      </c>
      <c r="J1823" s="254" t="s">
        <v>133</v>
      </c>
      <c r="K1823" s="257">
        <v>3404.53</v>
      </c>
      <c r="L1823" s="254" t="s">
        <v>458</v>
      </c>
    </row>
    <row r="1824" spans="1:12" ht="13.5" x14ac:dyDescent="0.25">
      <c r="A1824" s="254" t="s">
        <v>4731</v>
      </c>
      <c r="B1824" s="254" t="s">
        <v>4730</v>
      </c>
      <c r="C1824" s="254" t="s">
        <v>4818</v>
      </c>
      <c r="D1824" s="254" t="s">
        <v>4817</v>
      </c>
      <c r="E1824" s="255" t="s">
        <v>136</v>
      </c>
      <c r="F1824" s="254" t="s">
        <v>136</v>
      </c>
      <c r="G1824" s="254">
        <v>98036</v>
      </c>
      <c r="H1824" s="254" t="s">
        <v>4925</v>
      </c>
      <c r="I1824" s="254" t="s">
        <v>460</v>
      </c>
      <c r="J1824" s="254" t="s">
        <v>459</v>
      </c>
      <c r="K1824" s="257">
        <v>12788.26</v>
      </c>
      <c r="L1824" s="254" t="s">
        <v>458</v>
      </c>
    </row>
    <row r="1825" spans="1:12" ht="13.5" x14ac:dyDescent="0.25">
      <c r="A1825" s="254" t="s">
        <v>4731</v>
      </c>
      <c r="B1825" s="254" t="s">
        <v>4730</v>
      </c>
      <c r="C1825" s="254" t="s">
        <v>4818</v>
      </c>
      <c r="D1825" s="254" t="s">
        <v>4817</v>
      </c>
      <c r="E1825" s="255" t="s">
        <v>136</v>
      </c>
      <c r="F1825" s="254" t="s">
        <v>136</v>
      </c>
      <c r="G1825" s="254">
        <v>98037</v>
      </c>
      <c r="H1825" s="254" t="s">
        <v>4924</v>
      </c>
      <c r="I1825" s="254" t="s">
        <v>24</v>
      </c>
      <c r="J1825" s="254" t="s">
        <v>133</v>
      </c>
      <c r="K1825" s="257">
        <v>3666.38</v>
      </c>
      <c r="L1825" s="254" t="s">
        <v>458</v>
      </c>
    </row>
    <row r="1826" spans="1:12" ht="13.5" x14ac:dyDescent="0.25">
      <c r="A1826" s="254" t="s">
        <v>4731</v>
      </c>
      <c r="B1826" s="254" t="s">
        <v>4730</v>
      </c>
      <c r="C1826" s="254" t="s">
        <v>4818</v>
      </c>
      <c r="D1826" s="254" t="s">
        <v>4817</v>
      </c>
      <c r="E1826" s="255" t="s">
        <v>136</v>
      </c>
      <c r="F1826" s="254" t="s">
        <v>136</v>
      </c>
      <c r="G1826" s="254">
        <v>98038</v>
      </c>
      <c r="H1826" s="254" t="s">
        <v>4923</v>
      </c>
      <c r="I1826" s="254" t="s">
        <v>460</v>
      </c>
      <c r="J1826" s="254" t="s">
        <v>459</v>
      </c>
      <c r="K1826" s="257">
        <v>11704.81</v>
      </c>
      <c r="L1826" s="254" t="s">
        <v>458</v>
      </c>
    </row>
    <row r="1827" spans="1:12" ht="13.5" x14ac:dyDescent="0.25">
      <c r="A1827" s="254" t="s">
        <v>4731</v>
      </c>
      <c r="B1827" s="254" t="s">
        <v>4730</v>
      </c>
      <c r="C1827" s="254" t="s">
        <v>4818</v>
      </c>
      <c r="D1827" s="254" t="s">
        <v>4817</v>
      </c>
      <c r="E1827" s="255" t="s">
        <v>136</v>
      </c>
      <c r="F1827" s="254" t="s">
        <v>136</v>
      </c>
      <c r="G1827" s="254">
        <v>98039</v>
      </c>
      <c r="H1827" s="254" t="s">
        <v>4922</v>
      </c>
      <c r="I1827" s="254" t="s">
        <v>24</v>
      </c>
      <c r="J1827" s="254" t="s">
        <v>133</v>
      </c>
      <c r="K1827" s="257">
        <v>3409.61</v>
      </c>
      <c r="L1827" s="254" t="s">
        <v>458</v>
      </c>
    </row>
    <row r="1828" spans="1:12" ht="13.5" x14ac:dyDescent="0.25">
      <c r="A1828" s="254" t="s">
        <v>4731</v>
      </c>
      <c r="B1828" s="254" t="s">
        <v>4730</v>
      </c>
      <c r="C1828" s="254" t="s">
        <v>4818</v>
      </c>
      <c r="D1828" s="254" t="s">
        <v>4817</v>
      </c>
      <c r="E1828" s="255" t="s">
        <v>136</v>
      </c>
      <c r="F1828" s="254" t="s">
        <v>136</v>
      </c>
      <c r="G1828" s="254">
        <v>98040</v>
      </c>
      <c r="H1828" s="254" t="s">
        <v>4921</v>
      </c>
      <c r="I1828" s="254" t="s">
        <v>460</v>
      </c>
      <c r="J1828" s="254" t="s">
        <v>459</v>
      </c>
      <c r="K1828" s="257">
        <v>13248.6</v>
      </c>
      <c r="L1828" s="254" t="s">
        <v>458</v>
      </c>
    </row>
    <row r="1829" spans="1:12" ht="13.5" x14ac:dyDescent="0.25">
      <c r="A1829" s="254" t="s">
        <v>4731</v>
      </c>
      <c r="B1829" s="254" t="s">
        <v>4730</v>
      </c>
      <c r="C1829" s="254" t="s">
        <v>4818</v>
      </c>
      <c r="D1829" s="254" t="s">
        <v>4817</v>
      </c>
      <c r="E1829" s="255" t="s">
        <v>136</v>
      </c>
      <c r="F1829" s="254" t="s">
        <v>136</v>
      </c>
      <c r="G1829" s="254">
        <v>98041</v>
      </c>
      <c r="H1829" s="254" t="s">
        <v>4920</v>
      </c>
      <c r="I1829" s="254" t="s">
        <v>24</v>
      </c>
      <c r="J1829" s="254" t="s">
        <v>133</v>
      </c>
      <c r="K1829" s="257">
        <v>3666.38</v>
      </c>
      <c r="L1829" s="254" t="s">
        <v>458</v>
      </c>
    </row>
    <row r="1830" spans="1:12" ht="13.5" x14ac:dyDescent="0.25">
      <c r="A1830" s="254" t="s">
        <v>4731</v>
      </c>
      <c r="B1830" s="254" t="s">
        <v>4730</v>
      </c>
      <c r="C1830" s="254" t="s">
        <v>4818</v>
      </c>
      <c r="D1830" s="254" t="s">
        <v>4817</v>
      </c>
      <c r="E1830" s="255" t="s">
        <v>136</v>
      </c>
      <c r="F1830" s="254" t="s">
        <v>136</v>
      </c>
      <c r="G1830" s="254">
        <v>98042</v>
      </c>
      <c r="H1830" s="254" t="s">
        <v>4919</v>
      </c>
      <c r="I1830" s="254" t="s">
        <v>460</v>
      </c>
      <c r="J1830" s="254" t="s">
        <v>459</v>
      </c>
      <c r="K1830" s="257">
        <v>14792.43</v>
      </c>
      <c r="L1830" s="254" t="s">
        <v>458</v>
      </c>
    </row>
    <row r="1831" spans="1:12" ht="13.5" x14ac:dyDescent="0.25">
      <c r="A1831" s="254" t="s">
        <v>4731</v>
      </c>
      <c r="B1831" s="254" t="s">
        <v>4730</v>
      </c>
      <c r="C1831" s="254" t="s">
        <v>4818</v>
      </c>
      <c r="D1831" s="254" t="s">
        <v>4817</v>
      </c>
      <c r="E1831" s="255" t="s">
        <v>136</v>
      </c>
      <c r="F1831" s="254" t="s">
        <v>136</v>
      </c>
      <c r="G1831" s="254">
        <v>98043</v>
      </c>
      <c r="H1831" s="254" t="s">
        <v>4918</v>
      </c>
      <c r="I1831" s="254" t="s">
        <v>24</v>
      </c>
      <c r="J1831" s="254" t="s">
        <v>133</v>
      </c>
      <c r="K1831" s="257">
        <v>3928.31</v>
      </c>
      <c r="L1831" s="254" t="s">
        <v>458</v>
      </c>
    </row>
    <row r="1832" spans="1:12" ht="13.5" x14ac:dyDescent="0.25">
      <c r="A1832" s="254" t="s">
        <v>4731</v>
      </c>
      <c r="B1832" s="254" t="s">
        <v>4730</v>
      </c>
      <c r="C1832" s="254" t="s">
        <v>4818</v>
      </c>
      <c r="D1832" s="254" t="s">
        <v>4817</v>
      </c>
      <c r="E1832" s="255" t="s">
        <v>136</v>
      </c>
      <c r="F1832" s="254" t="s">
        <v>136</v>
      </c>
      <c r="G1832" s="254">
        <v>98044</v>
      </c>
      <c r="H1832" s="254" t="s">
        <v>4917</v>
      </c>
      <c r="I1832" s="254" t="s">
        <v>460</v>
      </c>
      <c r="J1832" s="254" t="s">
        <v>459</v>
      </c>
      <c r="K1832" s="257">
        <v>15047.81</v>
      </c>
      <c r="L1832" s="254" t="s">
        <v>458</v>
      </c>
    </row>
    <row r="1833" spans="1:12" ht="13.5" x14ac:dyDescent="0.25">
      <c r="A1833" s="254" t="s">
        <v>4731</v>
      </c>
      <c r="B1833" s="254" t="s">
        <v>4730</v>
      </c>
      <c r="C1833" s="254" t="s">
        <v>4818</v>
      </c>
      <c r="D1833" s="254" t="s">
        <v>4817</v>
      </c>
      <c r="E1833" s="255" t="s">
        <v>136</v>
      </c>
      <c r="F1833" s="254" t="s">
        <v>136</v>
      </c>
      <c r="G1833" s="254">
        <v>98045</v>
      </c>
      <c r="H1833" s="254" t="s">
        <v>4916</v>
      </c>
      <c r="I1833" s="254" t="s">
        <v>24</v>
      </c>
      <c r="J1833" s="254" t="s">
        <v>133</v>
      </c>
      <c r="K1833" s="257">
        <v>3928.31</v>
      </c>
      <c r="L1833" s="254" t="s">
        <v>458</v>
      </c>
    </row>
    <row r="1834" spans="1:12" ht="13.5" x14ac:dyDescent="0.25">
      <c r="A1834" s="254" t="s">
        <v>4731</v>
      </c>
      <c r="B1834" s="254" t="s">
        <v>4730</v>
      </c>
      <c r="C1834" s="254" t="s">
        <v>4818</v>
      </c>
      <c r="D1834" s="254" t="s">
        <v>4817</v>
      </c>
      <c r="E1834" s="255" t="s">
        <v>136</v>
      </c>
      <c r="F1834" s="254" t="s">
        <v>136</v>
      </c>
      <c r="G1834" s="254">
        <v>98046</v>
      </c>
      <c r="H1834" s="254" t="s">
        <v>4915</v>
      </c>
      <c r="I1834" s="254" t="s">
        <v>460</v>
      </c>
      <c r="J1834" s="254" t="s">
        <v>459</v>
      </c>
      <c r="K1834" s="257">
        <v>16796.5</v>
      </c>
      <c r="L1834" s="254" t="s">
        <v>458</v>
      </c>
    </row>
    <row r="1835" spans="1:12" ht="13.5" x14ac:dyDescent="0.25">
      <c r="A1835" s="254" t="s">
        <v>4731</v>
      </c>
      <c r="B1835" s="254" t="s">
        <v>4730</v>
      </c>
      <c r="C1835" s="254" t="s">
        <v>4818</v>
      </c>
      <c r="D1835" s="254" t="s">
        <v>4817</v>
      </c>
      <c r="E1835" s="255" t="s">
        <v>136</v>
      </c>
      <c r="F1835" s="254" t="s">
        <v>136</v>
      </c>
      <c r="G1835" s="254">
        <v>98047</v>
      </c>
      <c r="H1835" s="254" t="s">
        <v>4914</v>
      </c>
      <c r="I1835" s="254" t="s">
        <v>24</v>
      </c>
      <c r="J1835" s="254" t="s">
        <v>133</v>
      </c>
      <c r="K1835" s="257">
        <v>4190.17</v>
      </c>
      <c r="L1835" s="254" t="s">
        <v>458</v>
      </c>
    </row>
    <row r="1836" spans="1:12" ht="13.5" x14ac:dyDescent="0.25">
      <c r="A1836" s="254" t="s">
        <v>4731</v>
      </c>
      <c r="B1836" s="254" t="s">
        <v>4730</v>
      </c>
      <c r="C1836" s="254" t="s">
        <v>4818</v>
      </c>
      <c r="D1836" s="254" t="s">
        <v>4817</v>
      </c>
      <c r="E1836" s="255" t="s">
        <v>136</v>
      </c>
      <c r="F1836" s="254" t="s">
        <v>136</v>
      </c>
      <c r="G1836" s="254">
        <v>98048</v>
      </c>
      <c r="H1836" s="254" t="s">
        <v>4913</v>
      </c>
      <c r="I1836" s="254" t="s">
        <v>460</v>
      </c>
      <c r="J1836" s="254" t="s">
        <v>459</v>
      </c>
      <c r="K1836" s="257">
        <v>18800.71</v>
      </c>
      <c r="L1836" s="254" t="s">
        <v>458</v>
      </c>
    </row>
    <row r="1837" spans="1:12" ht="13.5" x14ac:dyDescent="0.25">
      <c r="A1837" s="254" t="s">
        <v>4731</v>
      </c>
      <c r="B1837" s="254" t="s">
        <v>4730</v>
      </c>
      <c r="C1837" s="254" t="s">
        <v>4818</v>
      </c>
      <c r="D1837" s="254" t="s">
        <v>4817</v>
      </c>
      <c r="E1837" s="255" t="s">
        <v>136</v>
      </c>
      <c r="F1837" s="254" t="s">
        <v>136</v>
      </c>
      <c r="G1837" s="254">
        <v>98049</v>
      </c>
      <c r="H1837" s="254" t="s">
        <v>4912</v>
      </c>
      <c r="I1837" s="254" t="s">
        <v>24</v>
      </c>
      <c r="J1837" s="254" t="s">
        <v>133</v>
      </c>
      <c r="K1837" s="257">
        <v>4402.49</v>
      </c>
      <c r="L1837" s="254" t="s">
        <v>458</v>
      </c>
    </row>
    <row r="1838" spans="1:12" ht="13.5" x14ac:dyDescent="0.25">
      <c r="A1838" s="254" t="s">
        <v>4731</v>
      </c>
      <c r="B1838" s="254" t="s">
        <v>4730</v>
      </c>
      <c r="C1838" s="254" t="s">
        <v>4818</v>
      </c>
      <c r="D1838" s="254" t="s">
        <v>4817</v>
      </c>
      <c r="E1838" s="255" t="s">
        <v>136</v>
      </c>
      <c r="F1838" s="254" t="s">
        <v>136</v>
      </c>
      <c r="G1838" s="254">
        <v>98050</v>
      </c>
      <c r="H1838" s="254" t="s">
        <v>4911</v>
      </c>
      <c r="I1838" s="254" t="s">
        <v>24</v>
      </c>
      <c r="J1838" s="254" t="s">
        <v>459</v>
      </c>
      <c r="K1838" s="255">
        <v>299.70999999999998</v>
      </c>
      <c r="L1838" s="254" t="s">
        <v>458</v>
      </c>
    </row>
    <row r="1839" spans="1:12" ht="13.5" x14ac:dyDescent="0.25">
      <c r="A1839" s="254" t="s">
        <v>4731</v>
      </c>
      <c r="B1839" s="254" t="s">
        <v>4730</v>
      </c>
      <c r="C1839" s="254" t="s">
        <v>4818</v>
      </c>
      <c r="D1839" s="254" t="s">
        <v>4817</v>
      </c>
      <c r="E1839" s="255" t="s">
        <v>136</v>
      </c>
      <c r="F1839" s="254" t="s">
        <v>136</v>
      </c>
      <c r="G1839" s="254">
        <v>98051</v>
      </c>
      <c r="H1839" s="254" t="s">
        <v>4910</v>
      </c>
      <c r="I1839" s="254" t="s">
        <v>24</v>
      </c>
      <c r="J1839" s="254" t="s">
        <v>133</v>
      </c>
      <c r="K1839" s="257">
        <v>1009.53</v>
      </c>
      <c r="L1839" s="254" t="s">
        <v>458</v>
      </c>
    </row>
    <row r="1840" spans="1:12" ht="13.5" x14ac:dyDescent="0.25">
      <c r="A1840" s="254" t="s">
        <v>4731</v>
      </c>
      <c r="B1840" s="254" t="s">
        <v>4730</v>
      </c>
      <c r="C1840" s="254" t="s">
        <v>4818</v>
      </c>
      <c r="D1840" s="254" t="s">
        <v>4817</v>
      </c>
      <c r="E1840" s="255" t="s">
        <v>136</v>
      </c>
      <c r="F1840" s="254" t="s">
        <v>136</v>
      </c>
      <c r="G1840" s="254">
        <v>98405</v>
      </c>
      <c r="H1840" s="254" t="s">
        <v>4909</v>
      </c>
      <c r="I1840" s="254" t="s">
        <v>460</v>
      </c>
      <c r="J1840" s="254" t="s">
        <v>459</v>
      </c>
      <c r="K1840" s="257">
        <v>2718.38</v>
      </c>
      <c r="L1840" s="254" t="s">
        <v>458</v>
      </c>
    </row>
    <row r="1841" spans="1:12" ht="13.5" x14ac:dyDescent="0.25">
      <c r="A1841" s="254" t="s">
        <v>4731</v>
      </c>
      <c r="B1841" s="254" t="s">
        <v>4730</v>
      </c>
      <c r="C1841" s="254" t="s">
        <v>4818</v>
      </c>
      <c r="D1841" s="254" t="s">
        <v>4817</v>
      </c>
      <c r="E1841" s="255" t="s">
        <v>136</v>
      </c>
      <c r="F1841" s="254" t="s">
        <v>136</v>
      </c>
      <c r="G1841" s="254">
        <v>98406</v>
      </c>
      <c r="H1841" s="254" t="s">
        <v>4908</v>
      </c>
      <c r="I1841" s="254" t="s">
        <v>460</v>
      </c>
      <c r="J1841" s="254" t="s">
        <v>459</v>
      </c>
      <c r="K1841" s="257">
        <v>6324.15</v>
      </c>
      <c r="L1841" s="254" t="s">
        <v>458</v>
      </c>
    </row>
    <row r="1842" spans="1:12" ht="13.5" x14ac:dyDescent="0.25">
      <c r="A1842" s="254" t="s">
        <v>4731</v>
      </c>
      <c r="B1842" s="254" t="s">
        <v>4730</v>
      </c>
      <c r="C1842" s="254" t="s">
        <v>4818</v>
      </c>
      <c r="D1842" s="254" t="s">
        <v>4817</v>
      </c>
      <c r="E1842" s="255" t="s">
        <v>136</v>
      </c>
      <c r="F1842" s="254" t="s">
        <v>136</v>
      </c>
      <c r="G1842" s="254">
        <v>98407</v>
      </c>
      <c r="H1842" s="254" t="s">
        <v>4907</v>
      </c>
      <c r="I1842" s="254" t="s">
        <v>460</v>
      </c>
      <c r="J1842" s="254" t="s">
        <v>459</v>
      </c>
      <c r="K1842" s="257">
        <v>4126.2</v>
      </c>
      <c r="L1842" s="254" t="s">
        <v>458</v>
      </c>
    </row>
    <row r="1843" spans="1:12" ht="13.5" x14ac:dyDescent="0.25">
      <c r="A1843" s="254" t="s">
        <v>4731</v>
      </c>
      <c r="B1843" s="254" t="s">
        <v>4730</v>
      </c>
      <c r="C1843" s="254" t="s">
        <v>4818</v>
      </c>
      <c r="D1843" s="254" t="s">
        <v>4817</v>
      </c>
      <c r="E1843" s="255" t="s">
        <v>136</v>
      </c>
      <c r="F1843" s="254" t="s">
        <v>136</v>
      </c>
      <c r="G1843" s="254">
        <v>98408</v>
      </c>
      <c r="H1843" s="254" t="s">
        <v>4906</v>
      </c>
      <c r="I1843" s="254" t="s">
        <v>460</v>
      </c>
      <c r="J1843" s="254" t="s">
        <v>459</v>
      </c>
      <c r="K1843" s="257">
        <v>4845.8500000000004</v>
      </c>
      <c r="L1843" s="254" t="s">
        <v>458</v>
      </c>
    </row>
    <row r="1844" spans="1:12" ht="13.5" x14ac:dyDescent="0.25">
      <c r="A1844" s="254" t="s">
        <v>4731</v>
      </c>
      <c r="B1844" s="254" t="s">
        <v>4730</v>
      </c>
      <c r="C1844" s="254" t="s">
        <v>4818</v>
      </c>
      <c r="D1844" s="254" t="s">
        <v>4817</v>
      </c>
      <c r="E1844" s="255" t="s">
        <v>136</v>
      </c>
      <c r="F1844" s="254" t="s">
        <v>136</v>
      </c>
      <c r="G1844" s="254">
        <v>98409</v>
      </c>
      <c r="H1844" s="254" t="s">
        <v>4905</v>
      </c>
      <c r="I1844" s="254" t="s">
        <v>24</v>
      </c>
      <c r="J1844" s="254" t="s">
        <v>459</v>
      </c>
      <c r="K1844" s="255">
        <v>408.55</v>
      </c>
      <c r="L1844" s="254" t="s">
        <v>458</v>
      </c>
    </row>
    <row r="1845" spans="1:12" ht="13.5" x14ac:dyDescent="0.25">
      <c r="A1845" s="254" t="s">
        <v>4731</v>
      </c>
      <c r="B1845" s="254" t="s">
        <v>4730</v>
      </c>
      <c r="C1845" s="254" t="s">
        <v>4818</v>
      </c>
      <c r="D1845" s="254" t="s">
        <v>4817</v>
      </c>
      <c r="E1845" s="255" t="s">
        <v>136</v>
      </c>
      <c r="F1845" s="254" t="s">
        <v>136</v>
      </c>
      <c r="G1845" s="254">
        <v>98410</v>
      </c>
      <c r="H1845" s="254" t="s">
        <v>4904</v>
      </c>
      <c r="I1845" s="254" t="s">
        <v>460</v>
      </c>
      <c r="J1845" s="254" t="s">
        <v>459</v>
      </c>
      <c r="K1845" s="257">
        <v>1318.77</v>
      </c>
      <c r="L1845" s="254" t="s">
        <v>458</v>
      </c>
    </row>
    <row r="1846" spans="1:12" ht="13.5" x14ac:dyDescent="0.25">
      <c r="A1846" s="254" t="s">
        <v>4731</v>
      </c>
      <c r="B1846" s="254" t="s">
        <v>4730</v>
      </c>
      <c r="C1846" s="254" t="s">
        <v>4818</v>
      </c>
      <c r="D1846" s="254" t="s">
        <v>4817</v>
      </c>
      <c r="E1846" s="255" t="s">
        <v>136</v>
      </c>
      <c r="F1846" s="254" t="s">
        <v>136</v>
      </c>
      <c r="G1846" s="254">
        <v>99240</v>
      </c>
      <c r="H1846" s="254" t="s">
        <v>4903</v>
      </c>
      <c r="I1846" s="254" t="s">
        <v>24</v>
      </c>
      <c r="J1846" s="254" t="s">
        <v>459</v>
      </c>
      <c r="K1846" s="255">
        <v>718.27</v>
      </c>
      <c r="L1846" s="254" t="s">
        <v>458</v>
      </c>
    </row>
    <row r="1847" spans="1:12" ht="13.5" x14ac:dyDescent="0.25">
      <c r="A1847" s="254" t="s">
        <v>4731</v>
      </c>
      <c r="B1847" s="254" t="s">
        <v>4730</v>
      </c>
      <c r="C1847" s="254" t="s">
        <v>4818</v>
      </c>
      <c r="D1847" s="254" t="s">
        <v>4817</v>
      </c>
      <c r="E1847" s="255" t="s">
        <v>136</v>
      </c>
      <c r="F1847" s="254" t="s">
        <v>136</v>
      </c>
      <c r="G1847" s="254">
        <v>99241</v>
      </c>
      <c r="H1847" s="254" t="s">
        <v>4902</v>
      </c>
      <c r="I1847" s="254" t="s">
        <v>24</v>
      </c>
      <c r="J1847" s="254" t="s">
        <v>133</v>
      </c>
      <c r="K1847" s="257">
        <v>1759.55</v>
      </c>
      <c r="L1847" s="254" t="s">
        <v>458</v>
      </c>
    </row>
    <row r="1848" spans="1:12" ht="13.5" x14ac:dyDescent="0.25">
      <c r="A1848" s="254" t="s">
        <v>4731</v>
      </c>
      <c r="B1848" s="254" t="s">
        <v>4730</v>
      </c>
      <c r="C1848" s="254" t="s">
        <v>4818</v>
      </c>
      <c r="D1848" s="254" t="s">
        <v>4817</v>
      </c>
      <c r="E1848" s="255" t="s">
        <v>136</v>
      </c>
      <c r="F1848" s="254" t="s">
        <v>136</v>
      </c>
      <c r="G1848" s="254">
        <v>99242</v>
      </c>
      <c r="H1848" s="254" t="s">
        <v>4901</v>
      </c>
      <c r="I1848" s="254" t="s">
        <v>460</v>
      </c>
      <c r="J1848" s="254" t="s">
        <v>459</v>
      </c>
      <c r="K1848" s="257">
        <v>3145.68</v>
      </c>
      <c r="L1848" s="254" t="s">
        <v>458</v>
      </c>
    </row>
    <row r="1849" spans="1:12" ht="13.5" x14ac:dyDescent="0.25">
      <c r="A1849" s="254" t="s">
        <v>4731</v>
      </c>
      <c r="B1849" s="254" t="s">
        <v>4730</v>
      </c>
      <c r="C1849" s="254" t="s">
        <v>4818</v>
      </c>
      <c r="D1849" s="254" t="s">
        <v>4817</v>
      </c>
      <c r="E1849" s="255" t="s">
        <v>136</v>
      </c>
      <c r="F1849" s="254" t="s">
        <v>136</v>
      </c>
      <c r="G1849" s="254">
        <v>99243</v>
      </c>
      <c r="H1849" s="254" t="s">
        <v>4900</v>
      </c>
      <c r="I1849" s="254" t="s">
        <v>24</v>
      </c>
      <c r="J1849" s="254" t="s">
        <v>133</v>
      </c>
      <c r="K1849" s="257">
        <v>1687.15</v>
      </c>
      <c r="L1849" s="254" t="s">
        <v>458</v>
      </c>
    </row>
    <row r="1850" spans="1:12" ht="13.5" x14ac:dyDescent="0.25">
      <c r="A1850" s="254" t="s">
        <v>4731</v>
      </c>
      <c r="B1850" s="254" t="s">
        <v>4730</v>
      </c>
      <c r="C1850" s="254" t="s">
        <v>4818</v>
      </c>
      <c r="D1850" s="254" t="s">
        <v>4817</v>
      </c>
      <c r="E1850" s="255" t="s">
        <v>136</v>
      </c>
      <c r="F1850" s="254" t="s">
        <v>136</v>
      </c>
      <c r="G1850" s="254">
        <v>99244</v>
      </c>
      <c r="H1850" s="254" t="s">
        <v>4899</v>
      </c>
      <c r="I1850" s="254" t="s">
        <v>460</v>
      </c>
      <c r="J1850" s="254" t="s">
        <v>459</v>
      </c>
      <c r="K1850" s="257">
        <v>5062.88</v>
      </c>
      <c r="L1850" s="254" t="s">
        <v>458</v>
      </c>
    </row>
    <row r="1851" spans="1:12" ht="13.5" x14ac:dyDescent="0.25">
      <c r="A1851" s="254" t="s">
        <v>4731</v>
      </c>
      <c r="B1851" s="254" t="s">
        <v>4730</v>
      </c>
      <c r="C1851" s="254" t="s">
        <v>4818</v>
      </c>
      <c r="D1851" s="254" t="s">
        <v>4817</v>
      </c>
      <c r="E1851" s="255" t="s">
        <v>136</v>
      </c>
      <c r="F1851" s="254" t="s">
        <v>136</v>
      </c>
      <c r="G1851" s="254">
        <v>99246</v>
      </c>
      <c r="H1851" s="254" t="s">
        <v>4898</v>
      </c>
      <c r="I1851" s="254" t="s">
        <v>24</v>
      </c>
      <c r="J1851" s="254" t="s">
        <v>459</v>
      </c>
      <c r="K1851" s="255">
        <v>986</v>
      </c>
      <c r="L1851" s="254" t="s">
        <v>458</v>
      </c>
    </row>
    <row r="1852" spans="1:12" ht="13.5" x14ac:dyDescent="0.25">
      <c r="A1852" s="254" t="s">
        <v>4731</v>
      </c>
      <c r="B1852" s="254" t="s">
        <v>4730</v>
      </c>
      <c r="C1852" s="254" t="s">
        <v>4818</v>
      </c>
      <c r="D1852" s="254" t="s">
        <v>4817</v>
      </c>
      <c r="E1852" s="255" t="s">
        <v>136</v>
      </c>
      <c r="F1852" s="254" t="s">
        <v>136</v>
      </c>
      <c r="G1852" s="254">
        <v>99247</v>
      </c>
      <c r="H1852" s="254" t="s">
        <v>4897</v>
      </c>
      <c r="I1852" s="254" t="s">
        <v>24</v>
      </c>
      <c r="J1852" s="254" t="s">
        <v>133</v>
      </c>
      <c r="K1852" s="257">
        <v>2005.33</v>
      </c>
      <c r="L1852" s="254" t="s">
        <v>458</v>
      </c>
    </row>
    <row r="1853" spans="1:12" ht="13.5" x14ac:dyDescent="0.25">
      <c r="A1853" s="254" t="s">
        <v>4731</v>
      </c>
      <c r="B1853" s="254" t="s">
        <v>4730</v>
      </c>
      <c r="C1853" s="254" t="s">
        <v>4818</v>
      </c>
      <c r="D1853" s="254" t="s">
        <v>4817</v>
      </c>
      <c r="E1853" s="255" t="s">
        <v>136</v>
      </c>
      <c r="F1853" s="254" t="s">
        <v>136</v>
      </c>
      <c r="G1853" s="254">
        <v>99248</v>
      </c>
      <c r="H1853" s="254" t="s">
        <v>4896</v>
      </c>
      <c r="I1853" s="254" t="s">
        <v>460</v>
      </c>
      <c r="J1853" s="254" t="s">
        <v>459</v>
      </c>
      <c r="K1853" s="257">
        <v>4069.99</v>
      </c>
      <c r="L1853" s="254" t="s">
        <v>458</v>
      </c>
    </row>
    <row r="1854" spans="1:12" ht="13.5" x14ac:dyDescent="0.25">
      <c r="A1854" s="254" t="s">
        <v>4731</v>
      </c>
      <c r="B1854" s="254" t="s">
        <v>4730</v>
      </c>
      <c r="C1854" s="254" t="s">
        <v>4818</v>
      </c>
      <c r="D1854" s="254" t="s">
        <v>4817</v>
      </c>
      <c r="E1854" s="255" t="s">
        <v>136</v>
      </c>
      <c r="F1854" s="254" t="s">
        <v>136</v>
      </c>
      <c r="G1854" s="254">
        <v>99249</v>
      </c>
      <c r="H1854" s="254" t="s">
        <v>4895</v>
      </c>
      <c r="I1854" s="254" t="s">
        <v>24</v>
      </c>
      <c r="J1854" s="254" t="s">
        <v>133</v>
      </c>
      <c r="K1854" s="257">
        <v>2060.5300000000002</v>
      </c>
      <c r="L1854" s="254" t="s">
        <v>458</v>
      </c>
    </row>
    <row r="1855" spans="1:12" ht="13.5" x14ac:dyDescent="0.25">
      <c r="A1855" s="254" t="s">
        <v>4731</v>
      </c>
      <c r="B1855" s="254" t="s">
        <v>4730</v>
      </c>
      <c r="C1855" s="254" t="s">
        <v>4818</v>
      </c>
      <c r="D1855" s="254" t="s">
        <v>4817</v>
      </c>
      <c r="E1855" s="255" t="s">
        <v>136</v>
      </c>
      <c r="F1855" s="254" t="s">
        <v>136</v>
      </c>
      <c r="G1855" s="254">
        <v>99252</v>
      </c>
      <c r="H1855" s="254" t="s">
        <v>4894</v>
      </c>
      <c r="I1855" s="254" t="s">
        <v>460</v>
      </c>
      <c r="J1855" s="254" t="s">
        <v>459</v>
      </c>
      <c r="K1855" s="257">
        <v>2623.29</v>
      </c>
      <c r="L1855" s="254" t="s">
        <v>458</v>
      </c>
    </row>
    <row r="1856" spans="1:12" ht="13.5" x14ac:dyDescent="0.25">
      <c r="A1856" s="254" t="s">
        <v>4731</v>
      </c>
      <c r="B1856" s="254" t="s">
        <v>4730</v>
      </c>
      <c r="C1856" s="254" t="s">
        <v>4818</v>
      </c>
      <c r="D1856" s="254" t="s">
        <v>4817</v>
      </c>
      <c r="E1856" s="255" t="s">
        <v>136</v>
      </c>
      <c r="F1856" s="254" t="s">
        <v>136</v>
      </c>
      <c r="G1856" s="254">
        <v>99254</v>
      </c>
      <c r="H1856" s="254" t="s">
        <v>4893</v>
      </c>
      <c r="I1856" s="254" t="s">
        <v>24</v>
      </c>
      <c r="J1856" s="254" t="s">
        <v>133</v>
      </c>
      <c r="K1856" s="257">
        <v>1267.9100000000001</v>
      </c>
      <c r="L1856" s="254" t="s">
        <v>458</v>
      </c>
    </row>
    <row r="1857" spans="1:12" ht="13.5" x14ac:dyDescent="0.25">
      <c r="A1857" s="254" t="s">
        <v>4731</v>
      </c>
      <c r="B1857" s="254" t="s">
        <v>4730</v>
      </c>
      <c r="C1857" s="254" t="s">
        <v>4818</v>
      </c>
      <c r="D1857" s="254" t="s">
        <v>4817</v>
      </c>
      <c r="E1857" s="255" t="s">
        <v>136</v>
      </c>
      <c r="F1857" s="254" t="s">
        <v>136</v>
      </c>
      <c r="G1857" s="254">
        <v>99256</v>
      </c>
      <c r="H1857" s="254" t="s">
        <v>4892</v>
      </c>
      <c r="I1857" s="254" t="s">
        <v>460</v>
      </c>
      <c r="J1857" s="254" t="s">
        <v>459</v>
      </c>
      <c r="K1857" s="257">
        <v>5957.25</v>
      </c>
      <c r="L1857" s="254" t="s">
        <v>458</v>
      </c>
    </row>
    <row r="1858" spans="1:12" ht="13.5" x14ac:dyDescent="0.25">
      <c r="A1858" s="254" t="s">
        <v>4731</v>
      </c>
      <c r="B1858" s="254" t="s">
        <v>4730</v>
      </c>
      <c r="C1858" s="254" t="s">
        <v>4818</v>
      </c>
      <c r="D1858" s="254" t="s">
        <v>4817</v>
      </c>
      <c r="E1858" s="255" t="s">
        <v>136</v>
      </c>
      <c r="F1858" s="254" t="s">
        <v>136</v>
      </c>
      <c r="G1858" s="254">
        <v>99259</v>
      </c>
      <c r="H1858" s="254" t="s">
        <v>4891</v>
      </c>
      <c r="I1858" s="254" t="s">
        <v>460</v>
      </c>
      <c r="J1858" s="254" t="s">
        <v>459</v>
      </c>
      <c r="K1858" s="257">
        <v>3325.34</v>
      </c>
      <c r="L1858" s="254" t="s">
        <v>458</v>
      </c>
    </row>
    <row r="1859" spans="1:12" ht="13.5" x14ac:dyDescent="0.25">
      <c r="A1859" s="254" t="s">
        <v>4731</v>
      </c>
      <c r="B1859" s="254" t="s">
        <v>4730</v>
      </c>
      <c r="C1859" s="254" t="s">
        <v>4818</v>
      </c>
      <c r="D1859" s="254" t="s">
        <v>4817</v>
      </c>
      <c r="E1859" s="255" t="s">
        <v>136</v>
      </c>
      <c r="F1859" s="254" t="s">
        <v>136</v>
      </c>
      <c r="G1859" s="254">
        <v>99261</v>
      </c>
      <c r="H1859" s="254" t="s">
        <v>4890</v>
      </c>
      <c r="I1859" s="254" t="s">
        <v>24</v>
      </c>
      <c r="J1859" s="254" t="s">
        <v>133</v>
      </c>
      <c r="K1859" s="257">
        <v>1513.69</v>
      </c>
      <c r="L1859" s="254" t="s">
        <v>458</v>
      </c>
    </row>
    <row r="1860" spans="1:12" ht="13.5" x14ac:dyDescent="0.25">
      <c r="A1860" s="254" t="s">
        <v>4731</v>
      </c>
      <c r="B1860" s="254" t="s">
        <v>4730</v>
      </c>
      <c r="C1860" s="254" t="s">
        <v>4818</v>
      </c>
      <c r="D1860" s="254" t="s">
        <v>4817</v>
      </c>
      <c r="E1860" s="255" t="s">
        <v>136</v>
      </c>
      <c r="F1860" s="254" t="s">
        <v>136</v>
      </c>
      <c r="G1860" s="254">
        <v>99263</v>
      </c>
      <c r="H1860" s="254" t="s">
        <v>4889</v>
      </c>
      <c r="I1860" s="254" t="s">
        <v>24</v>
      </c>
      <c r="J1860" s="254" t="s">
        <v>133</v>
      </c>
      <c r="K1860" s="257">
        <v>2251.1799999999998</v>
      </c>
      <c r="L1860" s="254" t="s">
        <v>458</v>
      </c>
    </row>
    <row r="1861" spans="1:12" ht="13.5" x14ac:dyDescent="0.25">
      <c r="A1861" s="254" t="s">
        <v>4731</v>
      </c>
      <c r="B1861" s="254" t="s">
        <v>4730</v>
      </c>
      <c r="C1861" s="254" t="s">
        <v>4818</v>
      </c>
      <c r="D1861" s="254" t="s">
        <v>4817</v>
      </c>
      <c r="E1861" s="255" t="s">
        <v>136</v>
      </c>
      <c r="F1861" s="254" t="s">
        <v>136</v>
      </c>
      <c r="G1861" s="254">
        <v>99265</v>
      </c>
      <c r="H1861" s="254" t="s">
        <v>4888</v>
      </c>
      <c r="I1861" s="254" t="s">
        <v>460</v>
      </c>
      <c r="J1861" s="254" t="s">
        <v>459</v>
      </c>
      <c r="K1861" s="257">
        <v>4027.34</v>
      </c>
      <c r="L1861" s="254" t="s">
        <v>458</v>
      </c>
    </row>
    <row r="1862" spans="1:12" ht="13.5" x14ac:dyDescent="0.25">
      <c r="A1862" s="254" t="s">
        <v>4731</v>
      </c>
      <c r="B1862" s="254" t="s">
        <v>4730</v>
      </c>
      <c r="C1862" s="254" t="s">
        <v>4818</v>
      </c>
      <c r="D1862" s="254" t="s">
        <v>4817</v>
      </c>
      <c r="E1862" s="255" t="s">
        <v>136</v>
      </c>
      <c r="F1862" s="254" t="s">
        <v>136</v>
      </c>
      <c r="G1862" s="254">
        <v>99266</v>
      </c>
      <c r="H1862" s="254" t="s">
        <v>4887</v>
      </c>
      <c r="I1862" s="254" t="s">
        <v>24</v>
      </c>
      <c r="J1862" s="254" t="s">
        <v>133</v>
      </c>
      <c r="K1862" s="257">
        <v>1759.55</v>
      </c>
      <c r="L1862" s="254" t="s">
        <v>458</v>
      </c>
    </row>
    <row r="1863" spans="1:12" ht="13.5" x14ac:dyDescent="0.25">
      <c r="A1863" s="254" t="s">
        <v>4731</v>
      </c>
      <c r="B1863" s="254" t="s">
        <v>4730</v>
      </c>
      <c r="C1863" s="254" t="s">
        <v>4818</v>
      </c>
      <c r="D1863" s="254" t="s">
        <v>4817</v>
      </c>
      <c r="E1863" s="255" t="s">
        <v>136</v>
      </c>
      <c r="F1863" s="254" t="s">
        <v>136</v>
      </c>
      <c r="G1863" s="254">
        <v>99267</v>
      </c>
      <c r="H1863" s="254" t="s">
        <v>4886</v>
      </c>
      <c r="I1863" s="254" t="s">
        <v>460</v>
      </c>
      <c r="J1863" s="254" t="s">
        <v>459</v>
      </c>
      <c r="K1863" s="257">
        <v>4729.41</v>
      </c>
      <c r="L1863" s="254" t="s">
        <v>458</v>
      </c>
    </row>
    <row r="1864" spans="1:12" ht="13.5" x14ac:dyDescent="0.25">
      <c r="A1864" s="254" t="s">
        <v>4731</v>
      </c>
      <c r="B1864" s="254" t="s">
        <v>4730</v>
      </c>
      <c r="C1864" s="254" t="s">
        <v>4818</v>
      </c>
      <c r="D1864" s="254" t="s">
        <v>4817</v>
      </c>
      <c r="E1864" s="255" t="s">
        <v>136</v>
      </c>
      <c r="F1864" s="254" t="s">
        <v>136</v>
      </c>
      <c r="G1864" s="254">
        <v>99268</v>
      </c>
      <c r="H1864" s="254" t="s">
        <v>4885</v>
      </c>
      <c r="I1864" s="254" t="s">
        <v>460</v>
      </c>
      <c r="J1864" s="254" t="s">
        <v>459</v>
      </c>
      <c r="K1864" s="255">
        <v>501.89</v>
      </c>
      <c r="L1864" s="254" t="s">
        <v>458</v>
      </c>
    </row>
    <row r="1865" spans="1:12" ht="13.5" x14ac:dyDescent="0.25">
      <c r="A1865" s="254" t="s">
        <v>4731</v>
      </c>
      <c r="B1865" s="254" t="s">
        <v>4730</v>
      </c>
      <c r="C1865" s="254" t="s">
        <v>4818</v>
      </c>
      <c r="D1865" s="254" t="s">
        <v>4817</v>
      </c>
      <c r="E1865" s="255" t="s">
        <v>136</v>
      </c>
      <c r="F1865" s="254" t="s">
        <v>136</v>
      </c>
      <c r="G1865" s="254">
        <v>99269</v>
      </c>
      <c r="H1865" s="254" t="s">
        <v>4884</v>
      </c>
      <c r="I1865" s="254" t="s">
        <v>24</v>
      </c>
      <c r="J1865" s="254" t="s">
        <v>133</v>
      </c>
      <c r="K1865" s="257">
        <v>2005.33</v>
      </c>
      <c r="L1865" s="254" t="s">
        <v>458</v>
      </c>
    </row>
    <row r="1866" spans="1:12" ht="13.5" x14ac:dyDescent="0.25">
      <c r="A1866" s="254" t="s">
        <v>4731</v>
      </c>
      <c r="B1866" s="254" t="s">
        <v>4730</v>
      </c>
      <c r="C1866" s="254" t="s">
        <v>4818</v>
      </c>
      <c r="D1866" s="254" t="s">
        <v>4817</v>
      </c>
      <c r="E1866" s="255" t="s">
        <v>136</v>
      </c>
      <c r="F1866" s="254" t="s">
        <v>136</v>
      </c>
      <c r="G1866" s="254">
        <v>99270</v>
      </c>
      <c r="H1866" s="254" t="s">
        <v>4883</v>
      </c>
      <c r="I1866" s="254" t="s">
        <v>460</v>
      </c>
      <c r="J1866" s="254" t="s">
        <v>459</v>
      </c>
      <c r="K1866" s="255">
        <v>654.54999999999995</v>
      </c>
      <c r="L1866" s="254" t="s">
        <v>458</v>
      </c>
    </row>
    <row r="1867" spans="1:12" ht="13.5" x14ac:dyDescent="0.25">
      <c r="A1867" s="254" t="s">
        <v>4731</v>
      </c>
      <c r="B1867" s="254" t="s">
        <v>4730</v>
      </c>
      <c r="C1867" s="254" t="s">
        <v>4818</v>
      </c>
      <c r="D1867" s="254" t="s">
        <v>4817</v>
      </c>
      <c r="E1867" s="255" t="s">
        <v>136</v>
      </c>
      <c r="F1867" s="254" t="s">
        <v>136</v>
      </c>
      <c r="G1867" s="254">
        <v>99271</v>
      </c>
      <c r="H1867" s="254" t="s">
        <v>4882</v>
      </c>
      <c r="I1867" s="254" t="s">
        <v>460</v>
      </c>
      <c r="J1867" s="254" t="s">
        <v>459</v>
      </c>
      <c r="K1867" s="257">
        <v>6851.54</v>
      </c>
      <c r="L1867" s="254" t="s">
        <v>458</v>
      </c>
    </row>
    <row r="1868" spans="1:12" ht="13.5" x14ac:dyDescent="0.25">
      <c r="A1868" s="254" t="s">
        <v>4731</v>
      </c>
      <c r="B1868" s="254" t="s">
        <v>4730</v>
      </c>
      <c r="C1868" s="254" t="s">
        <v>4818</v>
      </c>
      <c r="D1868" s="254" t="s">
        <v>4817</v>
      </c>
      <c r="E1868" s="255" t="s">
        <v>136</v>
      </c>
      <c r="F1868" s="254" t="s">
        <v>136</v>
      </c>
      <c r="G1868" s="254">
        <v>99272</v>
      </c>
      <c r="H1868" s="254" t="s">
        <v>4881</v>
      </c>
      <c r="I1868" s="254" t="s">
        <v>460</v>
      </c>
      <c r="J1868" s="254" t="s">
        <v>459</v>
      </c>
      <c r="K1868" s="257">
        <v>1137.78</v>
      </c>
      <c r="L1868" s="254" t="s">
        <v>458</v>
      </c>
    </row>
    <row r="1869" spans="1:12" ht="13.5" x14ac:dyDescent="0.25">
      <c r="A1869" s="254" t="s">
        <v>4731</v>
      </c>
      <c r="B1869" s="254" t="s">
        <v>4730</v>
      </c>
      <c r="C1869" s="254" t="s">
        <v>4818</v>
      </c>
      <c r="D1869" s="254" t="s">
        <v>4817</v>
      </c>
      <c r="E1869" s="255" t="s">
        <v>136</v>
      </c>
      <c r="F1869" s="254" t="s">
        <v>136</v>
      </c>
      <c r="G1869" s="254">
        <v>99273</v>
      </c>
      <c r="H1869" s="254" t="s">
        <v>4880</v>
      </c>
      <c r="I1869" s="254" t="s">
        <v>460</v>
      </c>
      <c r="J1869" s="254" t="s">
        <v>459</v>
      </c>
      <c r="K1869" s="257">
        <v>1618.37</v>
      </c>
      <c r="L1869" s="254" t="s">
        <v>458</v>
      </c>
    </row>
    <row r="1870" spans="1:12" ht="13.5" x14ac:dyDescent="0.25">
      <c r="A1870" s="254" t="s">
        <v>4731</v>
      </c>
      <c r="B1870" s="254" t="s">
        <v>4730</v>
      </c>
      <c r="C1870" s="254" t="s">
        <v>4818</v>
      </c>
      <c r="D1870" s="254" t="s">
        <v>4817</v>
      </c>
      <c r="E1870" s="255" t="s">
        <v>136</v>
      </c>
      <c r="F1870" s="254" t="s">
        <v>136</v>
      </c>
      <c r="G1870" s="254">
        <v>99274</v>
      </c>
      <c r="H1870" s="254" t="s">
        <v>4879</v>
      </c>
      <c r="I1870" s="254" t="s">
        <v>460</v>
      </c>
      <c r="J1870" s="254" t="s">
        <v>459</v>
      </c>
      <c r="K1870" s="257">
        <v>5466.17</v>
      </c>
      <c r="L1870" s="254" t="s">
        <v>458</v>
      </c>
    </row>
    <row r="1871" spans="1:12" ht="13.5" x14ac:dyDescent="0.25">
      <c r="A1871" s="254" t="s">
        <v>4731</v>
      </c>
      <c r="B1871" s="254" t="s">
        <v>4730</v>
      </c>
      <c r="C1871" s="254" t="s">
        <v>4818</v>
      </c>
      <c r="D1871" s="254" t="s">
        <v>4817</v>
      </c>
      <c r="E1871" s="255" t="s">
        <v>136</v>
      </c>
      <c r="F1871" s="254" t="s">
        <v>136</v>
      </c>
      <c r="G1871" s="254">
        <v>99275</v>
      </c>
      <c r="H1871" s="254" t="s">
        <v>4878</v>
      </c>
      <c r="I1871" s="254" t="s">
        <v>460</v>
      </c>
      <c r="J1871" s="254" t="s">
        <v>459</v>
      </c>
      <c r="K1871" s="255">
        <v>993.83</v>
      </c>
      <c r="L1871" s="254" t="s">
        <v>458</v>
      </c>
    </row>
    <row r="1872" spans="1:12" ht="13.5" x14ac:dyDescent="0.25">
      <c r="A1872" s="254" t="s">
        <v>4731</v>
      </c>
      <c r="B1872" s="254" t="s">
        <v>4730</v>
      </c>
      <c r="C1872" s="254" t="s">
        <v>4818</v>
      </c>
      <c r="D1872" s="254" t="s">
        <v>4817</v>
      </c>
      <c r="E1872" s="255" t="s">
        <v>136</v>
      </c>
      <c r="F1872" s="254" t="s">
        <v>136</v>
      </c>
      <c r="G1872" s="254">
        <v>99276</v>
      </c>
      <c r="H1872" s="254" t="s">
        <v>4877</v>
      </c>
      <c r="I1872" s="254" t="s">
        <v>24</v>
      </c>
      <c r="J1872" s="254" t="s">
        <v>133</v>
      </c>
      <c r="K1872" s="257">
        <v>2497.0300000000002</v>
      </c>
      <c r="L1872" s="254" t="s">
        <v>458</v>
      </c>
    </row>
    <row r="1873" spans="1:12" ht="13.5" x14ac:dyDescent="0.25">
      <c r="A1873" s="254" t="s">
        <v>4731</v>
      </c>
      <c r="B1873" s="254" t="s">
        <v>4730</v>
      </c>
      <c r="C1873" s="254" t="s">
        <v>4818</v>
      </c>
      <c r="D1873" s="254" t="s">
        <v>4817</v>
      </c>
      <c r="E1873" s="255" t="s">
        <v>136</v>
      </c>
      <c r="F1873" s="254" t="s">
        <v>136</v>
      </c>
      <c r="G1873" s="254">
        <v>99277</v>
      </c>
      <c r="H1873" s="254" t="s">
        <v>4876</v>
      </c>
      <c r="I1873" s="254" t="s">
        <v>24</v>
      </c>
      <c r="J1873" s="254" t="s">
        <v>133</v>
      </c>
      <c r="K1873" s="257">
        <v>2251.1799999999998</v>
      </c>
      <c r="L1873" s="254" t="s">
        <v>458</v>
      </c>
    </row>
    <row r="1874" spans="1:12" ht="13.5" x14ac:dyDescent="0.25">
      <c r="A1874" s="254" t="s">
        <v>4731</v>
      </c>
      <c r="B1874" s="254" t="s">
        <v>4730</v>
      </c>
      <c r="C1874" s="254" t="s">
        <v>4818</v>
      </c>
      <c r="D1874" s="254" t="s">
        <v>4817</v>
      </c>
      <c r="E1874" s="255" t="s">
        <v>136</v>
      </c>
      <c r="F1874" s="254" t="s">
        <v>136</v>
      </c>
      <c r="G1874" s="254">
        <v>99278</v>
      </c>
      <c r="H1874" s="254" t="s">
        <v>4875</v>
      </c>
      <c r="I1874" s="254" t="s">
        <v>24</v>
      </c>
      <c r="J1874" s="254" t="s">
        <v>459</v>
      </c>
      <c r="K1874" s="255">
        <v>406.39</v>
      </c>
      <c r="L1874" s="254" t="s">
        <v>458</v>
      </c>
    </row>
    <row r="1875" spans="1:12" ht="13.5" x14ac:dyDescent="0.25">
      <c r="A1875" s="254" t="s">
        <v>4731</v>
      </c>
      <c r="B1875" s="254" t="s">
        <v>4730</v>
      </c>
      <c r="C1875" s="254" t="s">
        <v>4818</v>
      </c>
      <c r="D1875" s="254" t="s">
        <v>4817</v>
      </c>
      <c r="E1875" s="255" t="s">
        <v>136</v>
      </c>
      <c r="F1875" s="254" t="s">
        <v>136</v>
      </c>
      <c r="G1875" s="254">
        <v>99279</v>
      </c>
      <c r="H1875" s="254" t="s">
        <v>4874</v>
      </c>
      <c r="I1875" s="254" t="s">
        <v>460</v>
      </c>
      <c r="J1875" s="254" t="s">
        <v>459</v>
      </c>
      <c r="K1875" s="257">
        <v>6172.55</v>
      </c>
      <c r="L1875" s="254" t="s">
        <v>458</v>
      </c>
    </row>
    <row r="1876" spans="1:12" ht="13.5" x14ac:dyDescent="0.25">
      <c r="A1876" s="254" t="s">
        <v>4731</v>
      </c>
      <c r="B1876" s="254" t="s">
        <v>4730</v>
      </c>
      <c r="C1876" s="254" t="s">
        <v>4818</v>
      </c>
      <c r="D1876" s="254" t="s">
        <v>4817</v>
      </c>
      <c r="E1876" s="255" t="s">
        <v>136</v>
      </c>
      <c r="F1876" s="254" t="s">
        <v>136</v>
      </c>
      <c r="G1876" s="254">
        <v>99280</v>
      </c>
      <c r="H1876" s="254" t="s">
        <v>4873</v>
      </c>
      <c r="I1876" s="254" t="s">
        <v>460</v>
      </c>
      <c r="J1876" s="254" t="s">
        <v>459</v>
      </c>
      <c r="K1876" s="257">
        <v>2113.0300000000002</v>
      </c>
      <c r="L1876" s="254" t="s">
        <v>458</v>
      </c>
    </row>
    <row r="1877" spans="1:12" ht="13.5" x14ac:dyDescent="0.25">
      <c r="A1877" s="254" t="s">
        <v>4731</v>
      </c>
      <c r="B1877" s="254" t="s">
        <v>4730</v>
      </c>
      <c r="C1877" s="254" t="s">
        <v>4818</v>
      </c>
      <c r="D1877" s="254" t="s">
        <v>4817</v>
      </c>
      <c r="E1877" s="255" t="s">
        <v>136</v>
      </c>
      <c r="F1877" s="254" t="s">
        <v>136</v>
      </c>
      <c r="G1877" s="254">
        <v>99281</v>
      </c>
      <c r="H1877" s="254" t="s">
        <v>4872</v>
      </c>
      <c r="I1877" s="254" t="s">
        <v>24</v>
      </c>
      <c r="J1877" s="254" t="s">
        <v>133</v>
      </c>
      <c r="K1877" s="257">
        <v>2497.0300000000002</v>
      </c>
      <c r="L1877" s="254" t="s">
        <v>458</v>
      </c>
    </row>
    <row r="1878" spans="1:12" ht="13.5" x14ac:dyDescent="0.25">
      <c r="A1878" s="254" t="s">
        <v>4731</v>
      </c>
      <c r="B1878" s="254" t="s">
        <v>4730</v>
      </c>
      <c r="C1878" s="254" t="s">
        <v>4818</v>
      </c>
      <c r="D1878" s="254" t="s">
        <v>4817</v>
      </c>
      <c r="E1878" s="255" t="s">
        <v>136</v>
      </c>
      <c r="F1878" s="254" t="s">
        <v>136</v>
      </c>
      <c r="G1878" s="254">
        <v>99282</v>
      </c>
      <c r="H1878" s="254" t="s">
        <v>4871</v>
      </c>
      <c r="I1878" s="254" t="s">
        <v>24</v>
      </c>
      <c r="J1878" s="254" t="s">
        <v>133</v>
      </c>
      <c r="K1878" s="257">
        <v>2768.21</v>
      </c>
      <c r="L1878" s="254" t="s">
        <v>458</v>
      </c>
    </row>
    <row r="1879" spans="1:12" ht="13.5" x14ac:dyDescent="0.25">
      <c r="A1879" s="254" t="s">
        <v>4731</v>
      </c>
      <c r="B1879" s="254" t="s">
        <v>4730</v>
      </c>
      <c r="C1879" s="254" t="s">
        <v>4818</v>
      </c>
      <c r="D1879" s="254" t="s">
        <v>4817</v>
      </c>
      <c r="E1879" s="255" t="s">
        <v>136</v>
      </c>
      <c r="F1879" s="254" t="s">
        <v>136</v>
      </c>
      <c r="G1879" s="254">
        <v>99283</v>
      </c>
      <c r="H1879" s="254" t="s">
        <v>4870</v>
      </c>
      <c r="I1879" s="254" t="s">
        <v>24</v>
      </c>
      <c r="J1879" s="254" t="s">
        <v>133</v>
      </c>
      <c r="K1879" s="257">
        <v>1189.4100000000001</v>
      </c>
      <c r="L1879" s="254" t="s">
        <v>458</v>
      </c>
    </row>
    <row r="1880" spans="1:12" ht="13.5" x14ac:dyDescent="0.25">
      <c r="A1880" s="254" t="s">
        <v>4731</v>
      </c>
      <c r="B1880" s="254" t="s">
        <v>4730</v>
      </c>
      <c r="C1880" s="254" t="s">
        <v>4818</v>
      </c>
      <c r="D1880" s="254" t="s">
        <v>4817</v>
      </c>
      <c r="E1880" s="255" t="s">
        <v>136</v>
      </c>
      <c r="F1880" s="254" t="s">
        <v>136</v>
      </c>
      <c r="G1880" s="254">
        <v>99284</v>
      </c>
      <c r="H1880" s="254" t="s">
        <v>4869</v>
      </c>
      <c r="I1880" s="254" t="s">
        <v>460</v>
      </c>
      <c r="J1880" s="254" t="s">
        <v>459</v>
      </c>
      <c r="K1880" s="257">
        <v>7745.95</v>
      </c>
      <c r="L1880" s="254" t="s">
        <v>458</v>
      </c>
    </row>
    <row r="1881" spans="1:12" ht="13.5" x14ac:dyDescent="0.25">
      <c r="A1881" s="254" t="s">
        <v>4731</v>
      </c>
      <c r="B1881" s="254" t="s">
        <v>4730</v>
      </c>
      <c r="C1881" s="254" t="s">
        <v>4818</v>
      </c>
      <c r="D1881" s="254" t="s">
        <v>4817</v>
      </c>
      <c r="E1881" s="255" t="s">
        <v>136</v>
      </c>
      <c r="F1881" s="254" t="s">
        <v>136</v>
      </c>
      <c r="G1881" s="254">
        <v>99285</v>
      </c>
      <c r="H1881" s="254" t="s">
        <v>4868</v>
      </c>
      <c r="I1881" s="254" t="s">
        <v>460</v>
      </c>
      <c r="J1881" s="254" t="s">
        <v>459</v>
      </c>
      <c r="K1881" s="257">
        <v>1359.51</v>
      </c>
      <c r="L1881" s="254" t="s">
        <v>458</v>
      </c>
    </row>
    <row r="1882" spans="1:12" ht="13.5" x14ac:dyDescent="0.25">
      <c r="A1882" s="254" t="s">
        <v>4731</v>
      </c>
      <c r="B1882" s="254" t="s">
        <v>4730</v>
      </c>
      <c r="C1882" s="254" t="s">
        <v>4818</v>
      </c>
      <c r="D1882" s="254" t="s">
        <v>4817</v>
      </c>
      <c r="E1882" s="255" t="s">
        <v>136</v>
      </c>
      <c r="F1882" s="254" t="s">
        <v>136</v>
      </c>
      <c r="G1882" s="254">
        <v>99286</v>
      </c>
      <c r="H1882" s="254" t="s">
        <v>4867</v>
      </c>
      <c r="I1882" s="254" t="s">
        <v>460</v>
      </c>
      <c r="J1882" s="254" t="s">
        <v>459</v>
      </c>
      <c r="K1882" s="257">
        <v>6879.03</v>
      </c>
      <c r="L1882" s="254" t="s">
        <v>458</v>
      </c>
    </row>
    <row r="1883" spans="1:12" ht="13.5" x14ac:dyDescent="0.25">
      <c r="A1883" s="254" t="s">
        <v>4731</v>
      </c>
      <c r="B1883" s="254" t="s">
        <v>4730</v>
      </c>
      <c r="C1883" s="254" t="s">
        <v>4818</v>
      </c>
      <c r="D1883" s="254" t="s">
        <v>4817</v>
      </c>
      <c r="E1883" s="255" t="s">
        <v>136</v>
      </c>
      <c r="F1883" s="254" t="s">
        <v>136</v>
      </c>
      <c r="G1883" s="254">
        <v>99287</v>
      </c>
      <c r="H1883" s="254" t="s">
        <v>4866</v>
      </c>
      <c r="I1883" s="254" t="s">
        <v>460</v>
      </c>
      <c r="J1883" s="254" t="s">
        <v>459</v>
      </c>
      <c r="K1883" s="257">
        <v>9871.1200000000008</v>
      </c>
      <c r="L1883" s="254" t="s">
        <v>458</v>
      </c>
    </row>
    <row r="1884" spans="1:12" ht="13.5" x14ac:dyDescent="0.25">
      <c r="A1884" s="254" t="s">
        <v>4731</v>
      </c>
      <c r="B1884" s="254" t="s">
        <v>4730</v>
      </c>
      <c r="C1884" s="254" t="s">
        <v>4818</v>
      </c>
      <c r="D1884" s="254" t="s">
        <v>4817</v>
      </c>
      <c r="E1884" s="255" t="s">
        <v>136</v>
      </c>
      <c r="F1884" s="254" t="s">
        <v>136</v>
      </c>
      <c r="G1884" s="254">
        <v>99288</v>
      </c>
      <c r="H1884" s="254" t="s">
        <v>4865</v>
      </c>
      <c r="I1884" s="254" t="s">
        <v>24</v>
      </c>
      <c r="J1884" s="254" t="s">
        <v>459</v>
      </c>
      <c r="K1884" s="255">
        <v>538.05999999999995</v>
      </c>
      <c r="L1884" s="254" t="s">
        <v>458</v>
      </c>
    </row>
    <row r="1885" spans="1:12" ht="13.5" x14ac:dyDescent="0.25">
      <c r="A1885" s="254" t="s">
        <v>4731</v>
      </c>
      <c r="B1885" s="254" t="s">
        <v>4730</v>
      </c>
      <c r="C1885" s="254" t="s">
        <v>4818</v>
      </c>
      <c r="D1885" s="254" t="s">
        <v>4817</v>
      </c>
      <c r="E1885" s="255" t="s">
        <v>136</v>
      </c>
      <c r="F1885" s="254" t="s">
        <v>136</v>
      </c>
      <c r="G1885" s="254">
        <v>99289</v>
      </c>
      <c r="H1885" s="254" t="s">
        <v>4864</v>
      </c>
      <c r="I1885" s="254" t="s">
        <v>24</v>
      </c>
      <c r="J1885" s="254" t="s">
        <v>133</v>
      </c>
      <c r="K1885" s="257">
        <v>2742.81</v>
      </c>
      <c r="L1885" s="254" t="s">
        <v>458</v>
      </c>
    </row>
    <row r="1886" spans="1:12" ht="13.5" x14ac:dyDescent="0.25">
      <c r="A1886" s="254" t="s">
        <v>4731</v>
      </c>
      <c r="B1886" s="254" t="s">
        <v>4730</v>
      </c>
      <c r="C1886" s="254" t="s">
        <v>4818</v>
      </c>
      <c r="D1886" s="254" t="s">
        <v>4817</v>
      </c>
      <c r="E1886" s="255" t="s">
        <v>136</v>
      </c>
      <c r="F1886" s="254" t="s">
        <v>136</v>
      </c>
      <c r="G1886" s="254">
        <v>99290</v>
      </c>
      <c r="H1886" s="254" t="s">
        <v>4863</v>
      </c>
      <c r="I1886" s="254" t="s">
        <v>460</v>
      </c>
      <c r="J1886" s="254" t="s">
        <v>459</v>
      </c>
      <c r="K1886" s="257">
        <v>4141.04</v>
      </c>
      <c r="L1886" s="254" t="s">
        <v>458</v>
      </c>
    </row>
    <row r="1887" spans="1:12" ht="13.5" x14ac:dyDescent="0.25">
      <c r="A1887" s="254" t="s">
        <v>4731</v>
      </c>
      <c r="B1887" s="254" t="s">
        <v>4730</v>
      </c>
      <c r="C1887" s="254" t="s">
        <v>4818</v>
      </c>
      <c r="D1887" s="254" t="s">
        <v>4817</v>
      </c>
      <c r="E1887" s="255" t="s">
        <v>136</v>
      </c>
      <c r="F1887" s="254" t="s">
        <v>136</v>
      </c>
      <c r="G1887" s="254">
        <v>99291</v>
      </c>
      <c r="H1887" s="254" t="s">
        <v>4862</v>
      </c>
      <c r="I1887" s="254" t="s">
        <v>24</v>
      </c>
      <c r="J1887" s="254" t="s">
        <v>133</v>
      </c>
      <c r="K1887" s="257">
        <v>2742.81</v>
      </c>
      <c r="L1887" s="254" t="s">
        <v>458</v>
      </c>
    </row>
    <row r="1888" spans="1:12" ht="13.5" x14ac:dyDescent="0.25">
      <c r="A1888" s="254" t="s">
        <v>4731</v>
      </c>
      <c r="B1888" s="254" t="s">
        <v>4730</v>
      </c>
      <c r="C1888" s="254" t="s">
        <v>4818</v>
      </c>
      <c r="D1888" s="254" t="s">
        <v>4817</v>
      </c>
      <c r="E1888" s="255" t="s">
        <v>136</v>
      </c>
      <c r="F1888" s="254" t="s">
        <v>136</v>
      </c>
      <c r="G1888" s="254">
        <v>99292</v>
      </c>
      <c r="H1888" s="254" t="s">
        <v>4861</v>
      </c>
      <c r="I1888" s="254" t="s">
        <v>460</v>
      </c>
      <c r="J1888" s="254" t="s">
        <v>459</v>
      </c>
      <c r="K1888" s="257">
        <v>2626.92</v>
      </c>
      <c r="L1888" s="254" t="s">
        <v>458</v>
      </c>
    </row>
    <row r="1889" spans="1:12" ht="13.5" x14ac:dyDescent="0.25">
      <c r="A1889" s="254" t="s">
        <v>4731</v>
      </c>
      <c r="B1889" s="254" t="s">
        <v>4730</v>
      </c>
      <c r="C1889" s="254" t="s">
        <v>4818</v>
      </c>
      <c r="D1889" s="254" t="s">
        <v>4817</v>
      </c>
      <c r="E1889" s="255" t="s">
        <v>136</v>
      </c>
      <c r="F1889" s="254" t="s">
        <v>136</v>
      </c>
      <c r="G1889" s="254">
        <v>99293</v>
      </c>
      <c r="H1889" s="254" t="s">
        <v>4860</v>
      </c>
      <c r="I1889" s="254" t="s">
        <v>24</v>
      </c>
      <c r="J1889" s="254" t="s">
        <v>133</v>
      </c>
      <c r="K1889" s="257">
        <v>1438.32</v>
      </c>
      <c r="L1889" s="254" t="s">
        <v>458</v>
      </c>
    </row>
    <row r="1890" spans="1:12" ht="13.5" x14ac:dyDescent="0.25">
      <c r="A1890" s="254" t="s">
        <v>4731</v>
      </c>
      <c r="B1890" s="254" t="s">
        <v>4730</v>
      </c>
      <c r="C1890" s="254" t="s">
        <v>4818</v>
      </c>
      <c r="D1890" s="254" t="s">
        <v>4817</v>
      </c>
      <c r="E1890" s="255" t="s">
        <v>136</v>
      </c>
      <c r="F1890" s="254" t="s">
        <v>136</v>
      </c>
      <c r="G1890" s="254">
        <v>99294</v>
      </c>
      <c r="H1890" s="254" t="s">
        <v>4859</v>
      </c>
      <c r="I1890" s="254" t="s">
        <v>460</v>
      </c>
      <c r="J1890" s="254" t="s">
        <v>459</v>
      </c>
      <c r="K1890" s="257">
        <v>8640.26</v>
      </c>
      <c r="L1890" s="254" t="s">
        <v>458</v>
      </c>
    </row>
    <row r="1891" spans="1:12" ht="13.5" x14ac:dyDescent="0.25">
      <c r="A1891" s="254" t="s">
        <v>4731</v>
      </c>
      <c r="B1891" s="254" t="s">
        <v>4730</v>
      </c>
      <c r="C1891" s="254" t="s">
        <v>4818</v>
      </c>
      <c r="D1891" s="254" t="s">
        <v>4817</v>
      </c>
      <c r="E1891" s="255" t="s">
        <v>136</v>
      </c>
      <c r="F1891" s="254" t="s">
        <v>136</v>
      </c>
      <c r="G1891" s="254">
        <v>99296</v>
      </c>
      <c r="H1891" s="254" t="s">
        <v>4858</v>
      </c>
      <c r="I1891" s="254" t="s">
        <v>24</v>
      </c>
      <c r="J1891" s="254" t="s">
        <v>133</v>
      </c>
      <c r="K1891" s="257">
        <v>3014</v>
      </c>
      <c r="L1891" s="254" t="s">
        <v>458</v>
      </c>
    </row>
    <row r="1892" spans="1:12" ht="13.5" x14ac:dyDescent="0.25">
      <c r="A1892" s="254" t="s">
        <v>4731</v>
      </c>
      <c r="B1892" s="254" t="s">
        <v>4730</v>
      </c>
      <c r="C1892" s="254" t="s">
        <v>4818</v>
      </c>
      <c r="D1892" s="254" t="s">
        <v>4817</v>
      </c>
      <c r="E1892" s="255" t="s">
        <v>136</v>
      </c>
      <c r="F1892" s="254" t="s">
        <v>136</v>
      </c>
      <c r="G1892" s="254">
        <v>99297</v>
      </c>
      <c r="H1892" s="254" t="s">
        <v>4857</v>
      </c>
      <c r="I1892" s="254" t="s">
        <v>24</v>
      </c>
      <c r="J1892" s="254" t="s">
        <v>133</v>
      </c>
      <c r="K1892" s="257">
        <v>3009.61</v>
      </c>
      <c r="L1892" s="254" t="s">
        <v>458</v>
      </c>
    </row>
    <row r="1893" spans="1:12" ht="13.5" x14ac:dyDescent="0.25">
      <c r="A1893" s="254" t="s">
        <v>4731</v>
      </c>
      <c r="B1893" s="254" t="s">
        <v>4730</v>
      </c>
      <c r="C1893" s="254" t="s">
        <v>4818</v>
      </c>
      <c r="D1893" s="254" t="s">
        <v>4817</v>
      </c>
      <c r="E1893" s="255" t="s">
        <v>136</v>
      </c>
      <c r="F1893" s="254" t="s">
        <v>136</v>
      </c>
      <c r="G1893" s="254">
        <v>99298</v>
      </c>
      <c r="H1893" s="254" t="s">
        <v>4856</v>
      </c>
      <c r="I1893" s="254" t="s">
        <v>460</v>
      </c>
      <c r="J1893" s="254" t="s">
        <v>459</v>
      </c>
      <c r="K1893" s="257">
        <v>11177.63</v>
      </c>
      <c r="L1893" s="254" t="s">
        <v>458</v>
      </c>
    </row>
    <row r="1894" spans="1:12" ht="13.5" x14ac:dyDescent="0.25">
      <c r="A1894" s="254" t="s">
        <v>4731</v>
      </c>
      <c r="B1894" s="254" t="s">
        <v>4730</v>
      </c>
      <c r="C1894" s="254" t="s">
        <v>4818</v>
      </c>
      <c r="D1894" s="254" t="s">
        <v>4817</v>
      </c>
      <c r="E1894" s="255" t="s">
        <v>136</v>
      </c>
      <c r="F1894" s="254" t="s">
        <v>136</v>
      </c>
      <c r="G1894" s="254">
        <v>99299</v>
      </c>
      <c r="H1894" s="254" t="s">
        <v>4855</v>
      </c>
      <c r="I1894" s="254" t="s">
        <v>24</v>
      </c>
      <c r="J1894" s="254" t="s">
        <v>133</v>
      </c>
      <c r="K1894" s="257">
        <v>3259.73</v>
      </c>
      <c r="L1894" s="254" t="s">
        <v>458</v>
      </c>
    </row>
    <row r="1895" spans="1:12" ht="13.5" x14ac:dyDescent="0.25">
      <c r="A1895" s="254" t="s">
        <v>4731</v>
      </c>
      <c r="B1895" s="254" t="s">
        <v>4730</v>
      </c>
      <c r="C1895" s="254" t="s">
        <v>4818</v>
      </c>
      <c r="D1895" s="254" t="s">
        <v>4817</v>
      </c>
      <c r="E1895" s="255" t="s">
        <v>136</v>
      </c>
      <c r="F1895" s="254" t="s">
        <v>136</v>
      </c>
      <c r="G1895" s="254">
        <v>99300</v>
      </c>
      <c r="H1895" s="254" t="s">
        <v>4854</v>
      </c>
      <c r="I1895" s="254" t="s">
        <v>460</v>
      </c>
      <c r="J1895" s="254" t="s">
        <v>459</v>
      </c>
      <c r="K1895" s="257">
        <v>12484.16</v>
      </c>
      <c r="L1895" s="254" t="s">
        <v>458</v>
      </c>
    </row>
    <row r="1896" spans="1:12" ht="13.5" x14ac:dyDescent="0.25">
      <c r="A1896" s="254" t="s">
        <v>4731</v>
      </c>
      <c r="B1896" s="254" t="s">
        <v>4730</v>
      </c>
      <c r="C1896" s="254" t="s">
        <v>4818</v>
      </c>
      <c r="D1896" s="254" t="s">
        <v>4817</v>
      </c>
      <c r="E1896" s="255" t="s">
        <v>136</v>
      </c>
      <c r="F1896" s="254" t="s">
        <v>136</v>
      </c>
      <c r="G1896" s="254">
        <v>99301</v>
      </c>
      <c r="H1896" s="254" t="s">
        <v>4853</v>
      </c>
      <c r="I1896" s="254" t="s">
        <v>460</v>
      </c>
      <c r="J1896" s="254" t="s">
        <v>459</v>
      </c>
      <c r="K1896" s="257">
        <v>6133.8</v>
      </c>
      <c r="L1896" s="254" t="s">
        <v>458</v>
      </c>
    </row>
    <row r="1897" spans="1:12" ht="13.5" x14ac:dyDescent="0.25">
      <c r="A1897" s="254" t="s">
        <v>4731</v>
      </c>
      <c r="B1897" s="254" t="s">
        <v>4730</v>
      </c>
      <c r="C1897" s="254" t="s">
        <v>4818</v>
      </c>
      <c r="D1897" s="254" t="s">
        <v>4817</v>
      </c>
      <c r="E1897" s="255" t="s">
        <v>136</v>
      </c>
      <c r="F1897" s="254" t="s">
        <v>136</v>
      </c>
      <c r="G1897" s="254">
        <v>99302</v>
      </c>
      <c r="H1897" s="254" t="s">
        <v>4852</v>
      </c>
      <c r="I1897" s="254" t="s">
        <v>24</v>
      </c>
      <c r="J1897" s="254" t="s">
        <v>133</v>
      </c>
      <c r="K1897" s="257">
        <v>3509.9</v>
      </c>
      <c r="L1897" s="254" t="s">
        <v>458</v>
      </c>
    </row>
    <row r="1898" spans="1:12" ht="13.5" x14ac:dyDescent="0.25">
      <c r="A1898" s="254" t="s">
        <v>4731</v>
      </c>
      <c r="B1898" s="254" t="s">
        <v>4730</v>
      </c>
      <c r="C1898" s="254" t="s">
        <v>4818</v>
      </c>
      <c r="D1898" s="254" t="s">
        <v>4817</v>
      </c>
      <c r="E1898" s="255" t="s">
        <v>136</v>
      </c>
      <c r="F1898" s="254" t="s">
        <v>136</v>
      </c>
      <c r="G1898" s="254">
        <v>99303</v>
      </c>
      <c r="H1898" s="254" t="s">
        <v>4851</v>
      </c>
      <c r="I1898" s="254" t="s">
        <v>460</v>
      </c>
      <c r="J1898" s="254" t="s">
        <v>459</v>
      </c>
      <c r="K1898" s="257">
        <v>11426.76</v>
      </c>
      <c r="L1898" s="254" t="s">
        <v>458</v>
      </c>
    </row>
    <row r="1899" spans="1:12" ht="13.5" x14ac:dyDescent="0.25">
      <c r="A1899" s="254" t="s">
        <v>4731</v>
      </c>
      <c r="B1899" s="254" t="s">
        <v>4730</v>
      </c>
      <c r="C1899" s="254" t="s">
        <v>4818</v>
      </c>
      <c r="D1899" s="254" t="s">
        <v>4817</v>
      </c>
      <c r="E1899" s="255" t="s">
        <v>136</v>
      </c>
      <c r="F1899" s="254" t="s">
        <v>136</v>
      </c>
      <c r="G1899" s="254">
        <v>99304</v>
      </c>
      <c r="H1899" s="254" t="s">
        <v>4850</v>
      </c>
      <c r="I1899" s="254" t="s">
        <v>24</v>
      </c>
      <c r="J1899" s="254" t="s">
        <v>133</v>
      </c>
      <c r="K1899" s="257">
        <v>3264.12</v>
      </c>
      <c r="L1899" s="254" t="s">
        <v>458</v>
      </c>
    </row>
    <row r="1900" spans="1:12" ht="13.5" x14ac:dyDescent="0.25">
      <c r="A1900" s="254" t="s">
        <v>4731</v>
      </c>
      <c r="B1900" s="254" t="s">
        <v>4730</v>
      </c>
      <c r="C1900" s="254" t="s">
        <v>4818</v>
      </c>
      <c r="D1900" s="254" t="s">
        <v>4817</v>
      </c>
      <c r="E1900" s="255" t="s">
        <v>136</v>
      </c>
      <c r="F1900" s="254" t="s">
        <v>136</v>
      </c>
      <c r="G1900" s="254">
        <v>99305</v>
      </c>
      <c r="H1900" s="254" t="s">
        <v>4849</v>
      </c>
      <c r="I1900" s="254" t="s">
        <v>460</v>
      </c>
      <c r="J1900" s="254" t="s">
        <v>459</v>
      </c>
      <c r="K1900" s="257">
        <v>12933.65</v>
      </c>
      <c r="L1900" s="254" t="s">
        <v>458</v>
      </c>
    </row>
    <row r="1901" spans="1:12" ht="13.5" x14ac:dyDescent="0.25">
      <c r="A1901" s="254" t="s">
        <v>4731</v>
      </c>
      <c r="B1901" s="254" t="s">
        <v>4730</v>
      </c>
      <c r="C1901" s="254" t="s">
        <v>4818</v>
      </c>
      <c r="D1901" s="254" t="s">
        <v>4817</v>
      </c>
      <c r="E1901" s="255" t="s">
        <v>136</v>
      </c>
      <c r="F1901" s="254" t="s">
        <v>136</v>
      </c>
      <c r="G1901" s="254">
        <v>99306</v>
      </c>
      <c r="H1901" s="254" t="s">
        <v>4848</v>
      </c>
      <c r="I1901" s="254" t="s">
        <v>24</v>
      </c>
      <c r="J1901" s="254" t="s">
        <v>133</v>
      </c>
      <c r="K1901" s="257">
        <v>3509.9</v>
      </c>
      <c r="L1901" s="254" t="s">
        <v>458</v>
      </c>
    </row>
    <row r="1902" spans="1:12" ht="13.5" x14ac:dyDescent="0.25">
      <c r="A1902" s="254" t="s">
        <v>4731</v>
      </c>
      <c r="B1902" s="254" t="s">
        <v>4730</v>
      </c>
      <c r="C1902" s="254" t="s">
        <v>4818</v>
      </c>
      <c r="D1902" s="254" t="s">
        <v>4817</v>
      </c>
      <c r="E1902" s="255" t="s">
        <v>136</v>
      </c>
      <c r="F1902" s="254" t="s">
        <v>136</v>
      </c>
      <c r="G1902" s="254">
        <v>99307</v>
      </c>
      <c r="H1902" s="254" t="s">
        <v>4847</v>
      </c>
      <c r="I1902" s="254" t="s">
        <v>24</v>
      </c>
      <c r="J1902" s="254" t="s">
        <v>133</v>
      </c>
      <c r="K1902" s="257">
        <v>2272.19</v>
      </c>
      <c r="L1902" s="254" t="s">
        <v>458</v>
      </c>
    </row>
    <row r="1903" spans="1:12" ht="13.5" x14ac:dyDescent="0.25">
      <c r="A1903" s="254" t="s">
        <v>4731</v>
      </c>
      <c r="B1903" s="254" t="s">
        <v>4730</v>
      </c>
      <c r="C1903" s="254" t="s">
        <v>4818</v>
      </c>
      <c r="D1903" s="254" t="s">
        <v>4817</v>
      </c>
      <c r="E1903" s="255" t="s">
        <v>136</v>
      </c>
      <c r="F1903" s="254" t="s">
        <v>136</v>
      </c>
      <c r="G1903" s="254">
        <v>99308</v>
      </c>
      <c r="H1903" s="254" t="s">
        <v>4846</v>
      </c>
      <c r="I1903" s="254" t="s">
        <v>460</v>
      </c>
      <c r="J1903" s="254" t="s">
        <v>459</v>
      </c>
      <c r="K1903" s="257">
        <v>14440.58</v>
      </c>
      <c r="L1903" s="254" t="s">
        <v>458</v>
      </c>
    </row>
    <row r="1904" spans="1:12" ht="13.5" x14ac:dyDescent="0.25">
      <c r="A1904" s="254" t="s">
        <v>4731</v>
      </c>
      <c r="B1904" s="254" t="s">
        <v>4730</v>
      </c>
      <c r="C1904" s="254" t="s">
        <v>4818</v>
      </c>
      <c r="D1904" s="254" t="s">
        <v>4817</v>
      </c>
      <c r="E1904" s="255" t="s">
        <v>136</v>
      </c>
      <c r="F1904" s="254" t="s">
        <v>136</v>
      </c>
      <c r="G1904" s="254">
        <v>99309</v>
      </c>
      <c r="H1904" s="254" t="s">
        <v>4845</v>
      </c>
      <c r="I1904" s="254" t="s">
        <v>24</v>
      </c>
      <c r="J1904" s="254" t="s">
        <v>133</v>
      </c>
      <c r="K1904" s="257">
        <v>3760.13</v>
      </c>
      <c r="L1904" s="254" t="s">
        <v>458</v>
      </c>
    </row>
    <row r="1905" spans="1:12" ht="13.5" x14ac:dyDescent="0.25">
      <c r="A1905" s="254" t="s">
        <v>4731</v>
      </c>
      <c r="B1905" s="254" t="s">
        <v>4730</v>
      </c>
      <c r="C1905" s="254" t="s">
        <v>4818</v>
      </c>
      <c r="D1905" s="254" t="s">
        <v>4817</v>
      </c>
      <c r="E1905" s="255" t="s">
        <v>136</v>
      </c>
      <c r="F1905" s="254" t="s">
        <v>136</v>
      </c>
      <c r="G1905" s="254">
        <v>99310</v>
      </c>
      <c r="H1905" s="254" t="s">
        <v>4844</v>
      </c>
      <c r="I1905" s="254" t="s">
        <v>460</v>
      </c>
      <c r="J1905" s="254" t="s">
        <v>459</v>
      </c>
      <c r="K1905" s="257">
        <v>14689.78</v>
      </c>
      <c r="L1905" s="254" t="s">
        <v>458</v>
      </c>
    </row>
    <row r="1906" spans="1:12" ht="13.5" x14ac:dyDescent="0.25">
      <c r="A1906" s="254" t="s">
        <v>4731</v>
      </c>
      <c r="B1906" s="254" t="s">
        <v>4730</v>
      </c>
      <c r="C1906" s="254" t="s">
        <v>4818</v>
      </c>
      <c r="D1906" s="254" t="s">
        <v>4817</v>
      </c>
      <c r="E1906" s="255" t="s">
        <v>136</v>
      </c>
      <c r="F1906" s="254" t="s">
        <v>136</v>
      </c>
      <c r="G1906" s="254">
        <v>99311</v>
      </c>
      <c r="H1906" s="254" t="s">
        <v>4843</v>
      </c>
      <c r="I1906" s="254" t="s">
        <v>24</v>
      </c>
      <c r="J1906" s="254" t="s">
        <v>133</v>
      </c>
      <c r="K1906" s="257">
        <v>3760.13</v>
      </c>
      <c r="L1906" s="254" t="s">
        <v>458</v>
      </c>
    </row>
    <row r="1907" spans="1:12" ht="13.5" x14ac:dyDescent="0.25">
      <c r="A1907" s="254" t="s">
        <v>4731</v>
      </c>
      <c r="B1907" s="254" t="s">
        <v>4730</v>
      </c>
      <c r="C1907" s="254" t="s">
        <v>4818</v>
      </c>
      <c r="D1907" s="254" t="s">
        <v>4817</v>
      </c>
      <c r="E1907" s="255" t="s">
        <v>136</v>
      </c>
      <c r="F1907" s="254" t="s">
        <v>136</v>
      </c>
      <c r="G1907" s="254">
        <v>99312</v>
      </c>
      <c r="H1907" s="254" t="s">
        <v>4842</v>
      </c>
      <c r="I1907" s="254" t="s">
        <v>460</v>
      </c>
      <c r="J1907" s="254" t="s">
        <v>459</v>
      </c>
      <c r="K1907" s="257">
        <v>7202.71</v>
      </c>
      <c r="L1907" s="254" t="s">
        <v>458</v>
      </c>
    </row>
    <row r="1908" spans="1:12" ht="13.5" x14ac:dyDescent="0.25">
      <c r="A1908" s="254" t="s">
        <v>4731</v>
      </c>
      <c r="B1908" s="254" t="s">
        <v>4730</v>
      </c>
      <c r="C1908" s="254" t="s">
        <v>4818</v>
      </c>
      <c r="D1908" s="254" t="s">
        <v>4817</v>
      </c>
      <c r="E1908" s="255" t="s">
        <v>136</v>
      </c>
      <c r="F1908" s="254" t="s">
        <v>136</v>
      </c>
      <c r="G1908" s="254">
        <v>99313</v>
      </c>
      <c r="H1908" s="254" t="s">
        <v>4841</v>
      </c>
      <c r="I1908" s="254" t="s">
        <v>460</v>
      </c>
      <c r="J1908" s="254" t="s">
        <v>459</v>
      </c>
      <c r="K1908" s="257">
        <v>16396.900000000001</v>
      </c>
      <c r="L1908" s="254" t="s">
        <v>458</v>
      </c>
    </row>
    <row r="1909" spans="1:12" ht="13.5" x14ac:dyDescent="0.25">
      <c r="A1909" s="254" t="s">
        <v>4731</v>
      </c>
      <c r="B1909" s="254" t="s">
        <v>4730</v>
      </c>
      <c r="C1909" s="254" t="s">
        <v>4818</v>
      </c>
      <c r="D1909" s="254" t="s">
        <v>4817</v>
      </c>
      <c r="E1909" s="255" t="s">
        <v>136</v>
      </c>
      <c r="F1909" s="254" t="s">
        <v>136</v>
      </c>
      <c r="G1909" s="254">
        <v>99314</v>
      </c>
      <c r="H1909" s="254" t="s">
        <v>4840</v>
      </c>
      <c r="I1909" s="254" t="s">
        <v>24</v>
      </c>
      <c r="J1909" s="254" t="s">
        <v>133</v>
      </c>
      <c r="K1909" s="257">
        <v>4010.3</v>
      </c>
      <c r="L1909" s="254" t="s">
        <v>458</v>
      </c>
    </row>
    <row r="1910" spans="1:12" ht="13.5" x14ac:dyDescent="0.25">
      <c r="A1910" s="254" t="s">
        <v>4731</v>
      </c>
      <c r="B1910" s="254" t="s">
        <v>4730</v>
      </c>
      <c r="C1910" s="254" t="s">
        <v>4818</v>
      </c>
      <c r="D1910" s="254" t="s">
        <v>4817</v>
      </c>
      <c r="E1910" s="255" t="s">
        <v>136</v>
      </c>
      <c r="F1910" s="254" t="s">
        <v>136</v>
      </c>
      <c r="G1910" s="254">
        <v>99315</v>
      </c>
      <c r="H1910" s="254" t="s">
        <v>4839</v>
      </c>
      <c r="I1910" s="254" t="s">
        <v>460</v>
      </c>
      <c r="J1910" s="254" t="s">
        <v>459</v>
      </c>
      <c r="K1910" s="257">
        <v>18353.36</v>
      </c>
      <c r="L1910" s="254" t="s">
        <v>458</v>
      </c>
    </row>
    <row r="1911" spans="1:12" ht="13.5" x14ac:dyDescent="0.25">
      <c r="A1911" s="254" t="s">
        <v>4731</v>
      </c>
      <c r="B1911" s="254" t="s">
        <v>4730</v>
      </c>
      <c r="C1911" s="254" t="s">
        <v>4818</v>
      </c>
      <c r="D1911" s="254" t="s">
        <v>4817</v>
      </c>
      <c r="E1911" s="255" t="s">
        <v>136</v>
      </c>
      <c r="F1911" s="254" t="s">
        <v>136</v>
      </c>
      <c r="G1911" s="254">
        <v>99317</v>
      </c>
      <c r="H1911" s="254" t="s">
        <v>4838</v>
      </c>
      <c r="I1911" s="254" t="s">
        <v>24</v>
      </c>
      <c r="J1911" s="254" t="s">
        <v>133</v>
      </c>
      <c r="K1911" s="257">
        <v>2517.9899999999998</v>
      </c>
      <c r="L1911" s="254" t="s">
        <v>458</v>
      </c>
    </row>
    <row r="1912" spans="1:12" ht="13.5" x14ac:dyDescent="0.25">
      <c r="A1912" s="254" t="s">
        <v>4731</v>
      </c>
      <c r="B1912" s="254" t="s">
        <v>4730</v>
      </c>
      <c r="C1912" s="254" t="s">
        <v>4818</v>
      </c>
      <c r="D1912" s="254" t="s">
        <v>4817</v>
      </c>
      <c r="E1912" s="255" t="s">
        <v>136</v>
      </c>
      <c r="F1912" s="254" t="s">
        <v>136</v>
      </c>
      <c r="G1912" s="254">
        <v>99318</v>
      </c>
      <c r="H1912" s="254" t="s">
        <v>4837</v>
      </c>
      <c r="I1912" s="254" t="s">
        <v>24</v>
      </c>
      <c r="J1912" s="254" t="s">
        <v>459</v>
      </c>
      <c r="K1912" s="255">
        <v>298.74</v>
      </c>
      <c r="L1912" s="254" t="s">
        <v>458</v>
      </c>
    </row>
    <row r="1913" spans="1:12" ht="13.5" x14ac:dyDescent="0.25">
      <c r="A1913" s="254" t="s">
        <v>4731</v>
      </c>
      <c r="B1913" s="254" t="s">
        <v>4730</v>
      </c>
      <c r="C1913" s="254" t="s">
        <v>4818</v>
      </c>
      <c r="D1913" s="254" t="s">
        <v>4817</v>
      </c>
      <c r="E1913" s="255" t="s">
        <v>136</v>
      </c>
      <c r="F1913" s="254" t="s">
        <v>136</v>
      </c>
      <c r="G1913" s="254">
        <v>99319</v>
      </c>
      <c r="H1913" s="254" t="s">
        <v>4836</v>
      </c>
      <c r="I1913" s="254" t="s">
        <v>24</v>
      </c>
      <c r="J1913" s="254" t="s">
        <v>133</v>
      </c>
      <c r="K1913" s="255">
        <v>945.65</v>
      </c>
      <c r="L1913" s="254" t="s">
        <v>458</v>
      </c>
    </row>
    <row r="1914" spans="1:12" ht="13.5" x14ac:dyDescent="0.25">
      <c r="A1914" s="254" t="s">
        <v>4731</v>
      </c>
      <c r="B1914" s="254" t="s">
        <v>4730</v>
      </c>
      <c r="C1914" s="254" t="s">
        <v>4818</v>
      </c>
      <c r="D1914" s="254" t="s">
        <v>4817</v>
      </c>
      <c r="E1914" s="255" t="s">
        <v>136</v>
      </c>
      <c r="F1914" s="254" t="s">
        <v>136</v>
      </c>
      <c r="G1914" s="254">
        <v>99320</v>
      </c>
      <c r="H1914" s="254" t="s">
        <v>4835</v>
      </c>
      <c r="I1914" s="254" t="s">
        <v>460</v>
      </c>
      <c r="J1914" s="254" t="s">
        <v>459</v>
      </c>
      <c r="K1914" s="257">
        <v>8332.5300000000007</v>
      </c>
      <c r="L1914" s="254" t="s">
        <v>458</v>
      </c>
    </row>
    <row r="1915" spans="1:12" ht="13.5" x14ac:dyDescent="0.25">
      <c r="A1915" s="254" t="s">
        <v>4731</v>
      </c>
      <c r="B1915" s="254" t="s">
        <v>4730</v>
      </c>
      <c r="C1915" s="254" t="s">
        <v>4818</v>
      </c>
      <c r="D1915" s="254" t="s">
        <v>4817</v>
      </c>
      <c r="E1915" s="255" t="s">
        <v>136</v>
      </c>
      <c r="F1915" s="254" t="s">
        <v>136</v>
      </c>
      <c r="G1915" s="254">
        <v>99321</v>
      </c>
      <c r="H1915" s="254" t="s">
        <v>4834</v>
      </c>
      <c r="I1915" s="254" t="s">
        <v>24</v>
      </c>
      <c r="J1915" s="254" t="s">
        <v>133</v>
      </c>
      <c r="K1915" s="257">
        <v>2763.82</v>
      </c>
      <c r="L1915" s="254" t="s">
        <v>458</v>
      </c>
    </row>
    <row r="1916" spans="1:12" ht="13.5" x14ac:dyDescent="0.25">
      <c r="A1916" s="254" t="s">
        <v>4731</v>
      </c>
      <c r="B1916" s="254" t="s">
        <v>4730</v>
      </c>
      <c r="C1916" s="254" t="s">
        <v>4818</v>
      </c>
      <c r="D1916" s="254" t="s">
        <v>4817</v>
      </c>
      <c r="E1916" s="255" t="s">
        <v>136</v>
      </c>
      <c r="F1916" s="254" t="s">
        <v>136</v>
      </c>
      <c r="G1916" s="254">
        <v>99322</v>
      </c>
      <c r="H1916" s="254" t="s">
        <v>4833</v>
      </c>
      <c r="I1916" s="254" t="s">
        <v>460</v>
      </c>
      <c r="J1916" s="254" t="s">
        <v>459</v>
      </c>
      <c r="K1916" s="257">
        <v>9409.1299999999992</v>
      </c>
      <c r="L1916" s="254" t="s">
        <v>458</v>
      </c>
    </row>
    <row r="1917" spans="1:12" ht="13.5" x14ac:dyDescent="0.25">
      <c r="A1917" s="254" t="s">
        <v>4731</v>
      </c>
      <c r="B1917" s="254" t="s">
        <v>4730</v>
      </c>
      <c r="C1917" s="254" t="s">
        <v>4818</v>
      </c>
      <c r="D1917" s="254" t="s">
        <v>4817</v>
      </c>
      <c r="E1917" s="255" t="s">
        <v>136</v>
      </c>
      <c r="F1917" s="254" t="s">
        <v>136</v>
      </c>
      <c r="G1917" s="254">
        <v>99323</v>
      </c>
      <c r="H1917" s="254" t="s">
        <v>4832</v>
      </c>
      <c r="I1917" s="254" t="s">
        <v>24</v>
      </c>
      <c r="J1917" s="254" t="s">
        <v>133</v>
      </c>
      <c r="K1917" s="257">
        <v>3009.61</v>
      </c>
      <c r="L1917" s="254" t="s">
        <v>458</v>
      </c>
    </row>
    <row r="1918" spans="1:12" ht="13.5" x14ac:dyDescent="0.25">
      <c r="A1918" s="254" t="s">
        <v>4731</v>
      </c>
      <c r="B1918" s="254" t="s">
        <v>4730</v>
      </c>
      <c r="C1918" s="254" t="s">
        <v>4818</v>
      </c>
      <c r="D1918" s="254" t="s">
        <v>4817</v>
      </c>
      <c r="E1918" s="255" t="s">
        <v>136</v>
      </c>
      <c r="F1918" s="254" t="s">
        <v>136</v>
      </c>
      <c r="G1918" s="254">
        <v>99324</v>
      </c>
      <c r="H1918" s="254" t="s">
        <v>4831</v>
      </c>
      <c r="I1918" s="254" t="s">
        <v>460</v>
      </c>
      <c r="J1918" s="254" t="s">
        <v>459</v>
      </c>
      <c r="K1918" s="257">
        <v>10485.79</v>
      </c>
      <c r="L1918" s="254" t="s">
        <v>458</v>
      </c>
    </row>
    <row r="1919" spans="1:12" ht="13.5" x14ac:dyDescent="0.25">
      <c r="A1919" s="254" t="s">
        <v>4731</v>
      </c>
      <c r="B1919" s="254" t="s">
        <v>4730</v>
      </c>
      <c r="C1919" s="254" t="s">
        <v>4818</v>
      </c>
      <c r="D1919" s="254" t="s">
        <v>4817</v>
      </c>
      <c r="E1919" s="255" t="s">
        <v>136</v>
      </c>
      <c r="F1919" s="254" t="s">
        <v>136</v>
      </c>
      <c r="G1919" s="254">
        <v>99325</v>
      </c>
      <c r="H1919" s="254" t="s">
        <v>4830</v>
      </c>
      <c r="I1919" s="254" t="s">
        <v>24</v>
      </c>
      <c r="J1919" s="254" t="s">
        <v>133</v>
      </c>
      <c r="K1919" s="257">
        <v>3259.73</v>
      </c>
      <c r="L1919" s="254" t="s">
        <v>458</v>
      </c>
    </row>
    <row r="1920" spans="1:12" ht="13.5" x14ac:dyDescent="0.25">
      <c r="A1920" s="254" t="s">
        <v>4731</v>
      </c>
      <c r="B1920" s="254" t="s">
        <v>4730</v>
      </c>
      <c r="C1920" s="254" t="s">
        <v>4818</v>
      </c>
      <c r="D1920" s="254" t="s">
        <v>4817</v>
      </c>
      <c r="E1920" s="255" t="s">
        <v>136</v>
      </c>
      <c r="F1920" s="254" t="s">
        <v>136</v>
      </c>
      <c r="G1920" s="254">
        <v>99326</v>
      </c>
      <c r="H1920" s="254" t="s">
        <v>4829</v>
      </c>
      <c r="I1920" s="254" t="s">
        <v>460</v>
      </c>
      <c r="J1920" s="254" t="s">
        <v>459</v>
      </c>
      <c r="K1920" s="257">
        <v>8564.6299999999992</v>
      </c>
      <c r="L1920" s="254" t="s">
        <v>458</v>
      </c>
    </row>
    <row r="1921" spans="1:12" ht="13.5" x14ac:dyDescent="0.25">
      <c r="A1921" s="254" t="s">
        <v>4731</v>
      </c>
      <c r="B1921" s="254" t="s">
        <v>4730</v>
      </c>
      <c r="C1921" s="254" t="s">
        <v>4818</v>
      </c>
      <c r="D1921" s="254" t="s">
        <v>4817</v>
      </c>
      <c r="E1921" s="255" t="s">
        <v>136</v>
      </c>
      <c r="F1921" s="254" t="s">
        <v>136</v>
      </c>
      <c r="G1921" s="254">
        <v>99327</v>
      </c>
      <c r="H1921" s="254" t="s">
        <v>4828</v>
      </c>
      <c r="I1921" s="254" t="s">
        <v>24</v>
      </c>
      <c r="J1921" s="254" t="s">
        <v>133</v>
      </c>
      <c r="K1921" s="257">
        <v>4217.68</v>
      </c>
      <c r="L1921" s="254" t="s">
        <v>458</v>
      </c>
    </row>
    <row r="1922" spans="1:12" ht="13.5" x14ac:dyDescent="0.25">
      <c r="A1922" s="254" t="s">
        <v>4731</v>
      </c>
      <c r="B1922" s="254" t="s">
        <v>4730</v>
      </c>
      <c r="C1922" s="254" t="s">
        <v>4818</v>
      </c>
      <c r="D1922" s="254" t="s">
        <v>4817</v>
      </c>
      <c r="E1922" s="255" t="s">
        <v>136</v>
      </c>
      <c r="F1922" s="254" t="s">
        <v>136</v>
      </c>
      <c r="G1922" s="254">
        <v>101800</v>
      </c>
      <c r="H1922" s="254" t="s">
        <v>4827</v>
      </c>
      <c r="I1922" s="254" t="s">
        <v>460</v>
      </c>
      <c r="J1922" s="254" t="s">
        <v>459</v>
      </c>
      <c r="K1922" s="257">
        <v>1607.38</v>
      </c>
      <c r="L1922" s="254" t="s">
        <v>458</v>
      </c>
    </row>
    <row r="1923" spans="1:12" ht="13.5" x14ac:dyDescent="0.25">
      <c r="A1923" s="254" t="s">
        <v>4731</v>
      </c>
      <c r="B1923" s="254" t="s">
        <v>4730</v>
      </c>
      <c r="C1923" s="254" t="s">
        <v>4818</v>
      </c>
      <c r="D1923" s="254" t="s">
        <v>4817</v>
      </c>
      <c r="E1923" s="255" t="s">
        <v>136</v>
      </c>
      <c r="F1923" s="254" t="s">
        <v>136</v>
      </c>
      <c r="G1923" s="254">
        <v>101801</v>
      </c>
      <c r="H1923" s="254" t="s">
        <v>4826</v>
      </c>
      <c r="I1923" s="254" t="s">
        <v>460</v>
      </c>
      <c r="J1923" s="254" t="s">
        <v>459</v>
      </c>
      <c r="K1923" s="257">
        <v>1086.8800000000001</v>
      </c>
      <c r="L1923" s="254" t="s">
        <v>458</v>
      </c>
    </row>
    <row r="1924" spans="1:12" ht="13.5" x14ac:dyDescent="0.25">
      <c r="A1924" s="254" t="s">
        <v>4731</v>
      </c>
      <c r="B1924" s="254" t="s">
        <v>4730</v>
      </c>
      <c r="C1924" s="254" t="s">
        <v>4818</v>
      </c>
      <c r="D1924" s="254" t="s">
        <v>4817</v>
      </c>
      <c r="E1924" s="255" t="s">
        <v>136</v>
      </c>
      <c r="F1924" s="254" t="s">
        <v>136</v>
      </c>
      <c r="G1924" s="254">
        <v>101806</v>
      </c>
      <c r="H1924" s="254" t="s">
        <v>4825</v>
      </c>
      <c r="I1924" s="254" t="s">
        <v>460</v>
      </c>
      <c r="J1924" s="254" t="s">
        <v>459</v>
      </c>
      <c r="K1924" s="255">
        <v>550.20000000000005</v>
      </c>
      <c r="L1924" s="254" t="s">
        <v>458</v>
      </c>
    </row>
    <row r="1925" spans="1:12" ht="13.5" x14ac:dyDescent="0.25">
      <c r="A1925" s="254" t="s">
        <v>4731</v>
      </c>
      <c r="B1925" s="254" t="s">
        <v>4730</v>
      </c>
      <c r="C1925" s="254" t="s">
        <v>4818</v>
      </c>
      <c r="D1925" s="254" t="s">
        <v>4817</v>
      </c>
      <c r="E1925" s="255" t="s">
        <v>136</v>
      </c>
      <c r="F1925" s="254" t="s">
        <v>136</v>
      </c>
      <c r="G1925" s="254">
        <v>101807</v>
      </c>
      <c r="H1925" s="254" t="s">
        <v>4824</v>
      </c>
      <c r="I1925" s="254" t="s">
        <v>460</v>
      </c>
      <c r="J1925" s="254" t="s">
        <v>459</v>
      </c>
      <c r="K1925" s="255">
        <v>482.81</v>
      </c>
      <c r="L1925" s="254" t="s">
        <v>458</v>
      </c>
    </row>
    <row r="1926" spans="1:12" ht="13.5" x14ac:dyDescent="0.25">
      <c r="A1926" s="254" t="s">
        <v>4731</v>
      </c>
      <c r="B1926" s="254" t="s">
        <v>4730</v>
      </c>
      <c r="C1926" s="254" t="s">
        <v>4818</v>
      </c>
      <c r="D1926" s="254" t="s">
        <v>4817</v>
      </c>
      <c r="E1926" s="255" t="s">
        <v>136</v>
      </c>
      <c r="F1926" s="254" t="s">
        <v>136</v>
      </c>
      <c r="G1926" s="254">
        <v>101808</v>
      </c>
      <c r="H1926" s="254" t="s">
        <v>4823</v>
      </c>
      <c r="I1926" s="254" t="s">
        <v>460</v>
      </c>
      <c r="J1926" s="254" t="s">
        <v>459</v>
      </c>
      <c r="K1926" s="255">
        <v>561.55999999999995</v>
      </c>
      <c r="L1926" s="254" t="s">
        <v>458</v>
      </c>
    </row>
    <row r="1927" spans="1:12" ht="13.5" x14ac:dyDescent="0.25">
      <c r="A1927" s="254" t="s">
        <v>4731</v>
      </c>
      <c r="B1927" s="254" t="s">
        <v>4730</v>
      </c>
      <c r="C1927" s="254" t="s">
        <v>4818</v>
      </c>
      <c r="D1927" s="254" t="s">
        <v>4817</v>
      </c>
      <c r="E1927" s="255" t="s">
        <v>136</v>
      </c>
      <c r="F1927" s="254" t="s">
        <v>136</v>
      </c>
      <c r="G1927" s="254">
        <v>101809</v>
      </c>
      <c r="H1927" s="254" t="s">
        <v>4822</v>
      </c>
      <c r="I1927" s="254" t="s">
        <v>460</v>
      </c>
      <c r="J1927" s="254" t="s">
        <v>459</v>
      </c>
      <c r="K1927" s="257">
        <v>3035.48</v>
      </c>
      <c r="L1927" s="254" t="s">
        <v>458</v>
      </c>
    </row>
    <row r="1928" spans="1:12" ht="13.5" x14ac:dyDescent="0.25">
      <c r="A1928" s="254" t="s">
        <v>4731</v>
      </c>
      <c r="B1928" s="254" t="s">
        <v>4730</v>
      </c>
      <c r="C1928" s="254" t="s">
        <v>4818</v>
      </c>
      <c r="D1928" s="254" t="s">
        <v>4817</v>
      </c>
      <c r="E1928" s="255" t="s">
        <v>136</v>
      </c>
      <c r="F1928" s="254" t="s">
        <v>136</v>
      </c>
      <c r="G1928" s="254">
        <v>102139</v>
      </c>
      <c r="H1928" s="254" t="s">
        <v>4821</v>
      </c>
      <c r="I1928" s="254" t="s">
        <v>460</v>
      </c>
      <c r="J1928" s="254" t="s">
        <v>459</v>
      </c>
      <c r="K1928" s="257">
        <v>1831.96</v>
      </c>
      <c r="L1928" s="254" t="s">
        <v>458</v>
      </c>
    </row>
    <row r="1929" spans="1:12" ht="13.5" x14ac:dyDescent="0.25">
      <c r="A1929" s="254" t="s">
        <v>4731</v>
      </c>
      <c r="B1929" s="254" t="s">
        <v>4730</v>
      </c>
      <c r="C1929" s="254" t="s">
        <v>4818</v>
      </c>
      <c r="D1929" s="254" t="s">
        <v>4817</v>
      </c>
      <c r="E1929" s="255" t="s">
        <v>136</v>
      </c>
      <c r="F1929" s="254" t="s">
        <v>136</v>
      </c>
      <c r="G1929" s="254">
        <v>102141</v>
      </c>
      <c r="H1929" s="254" t="s">
        <v>4820</v>
      </c>
      <c r="I1929" s="254" t="s">
        <v>460</v>
      </c>
      <c r="J1929" s="254" t="s">
        <v>459</v>
      </c>
      <c r="K1929" s="257">
        <v>2858.24</v>
      </c>
      <c r="L1929" s="254" t="s">
        <v>458</v>
      </c>
    </row>
    <row r="1930" spans="1:12" ht="13.5" x14ac:dyDescent="0.25">
      <c r="A1930" s="254" t="s">
        <v>4731</v>
      </c>
      <c r="B1930" s="254" t="s">
        <v>4730</v>
      </c>
      <c r="C1930" s="254" t="s">
        <v>4818</v>
      </c>
      <c r="D1930" s="254" t="s">
        <v>4817</v>
      </c>
      <c r="E1930" s="255" t="s">
        <v>136</v>
      </c>
      <c r="F1930" s="254" t="s">
        <v>136</v>
      </c>
      <c r="G1930" s="254">
        <v>102142</v>
      </c>
      <c r="H1930" s="254" t="s">
        <v>4819</v>
      </c>
      <c r="I1930" s="254" t="s">
        <v>460</v>
      </c>
      <c r="J1930" s="254" t="s">
        <v>459</v>
      </c>
      <c r="K1930" s="257">
        <v>2817.88</v>
      </c>
      <c r="L1930" s="254" t="s">
        <v>458</v>
      </c>
    </row>
    <row r="1931" spans="1:12" ht="13.5" x14ac:dyDescent="0.25">
      <c r="A1931" s="254" t="s">
        <v>4731</v>
      </c>
      <c r="B1931" s="254" t="s">
        <v>4730</v>
      </c>
      <c r="C1931" s="254" t="s">
        <v>4818</v>
      </c>
      <c r="D1931" s="254" t="s">
        <v>4817</v>
      </c>
      <c r="E1931" s="255" t="s">
        <v>136</v>
      </c>
      <c r="F1931" s="254" t="s">
        <v>136</v>
      </c>
      <c r="G1931" s="254">
        <v>102457</v>
      </c>
      <c r="H1931" s="254" t="s">
        <v>4816</v>
      </c>
      <c r="I1931" s="254" t="s">
        <v>460</v>
      </c>
      <c r="J1931" s="254" t="s">
        <v>459</v>
      </c>
      <c r="K1931" s="257">
        <v>1753.9</v>
      </c>
      <c r="L1931" s="254" t="s">
        <v>458</v>
      </c>
    </row>
    <row r="1932" spans="1:12" ht="13.5" x14ac:dyDescent="0.25">
      <c r="A1932" s="254" t="s">
        <v>4731</v>
      </c>
      <c r="B1932" s="254" t="s">
        <v>4730</v>
      </c>
      <c r="C1932" s="254" t="s">
        <v>4815</v>
      </c>
      <c r="D1932" s="254" t="s">
        <v>4814</v>
      </c>
      <c r="E1932" s="255" t="s">
        <v>136</v>
      </c>
      <c r="F1932" s="254" t="s">
        <v>136</v>
      </c>
      <c r="G1932" s="254">
        <v>94263</v>
      </c>
      <c r="H1932" s="254" t="s">
        <v>10974</v>
      </c>
      <c r="I1932" s="254" t="s">
        <v>24</v>
      </c>
      <c r="J1932" s="254" t="s">
        <v>459</v>
      </c>
      <c r="K1932" s="255">
        <v>37.56</v>
      </c>
      <c r="L1932" s="254" t="s">
        <v>458</v>
      </c>
    </row>
    <row r="1933" spans="1:12" ht="13.5" x14ac:dyDescent="0.25">
      <c r="A1933" s="254" t="s">
        <v>4731</v>
      </c>
      <c r="B1933" s="254" t="s">
        <v>4730</v>
      </c>
      <c r="C1933" s="254" t="s">
        <v>4815</v>
      </c>
      <c r="D1933" s="254" t="s">
        <v>4814</v>
      </c>
      <c r="E1933" s="255" t="s">
        <v>136</v>
      </c>
      <c r="F1933" s="254" t="s">
        <v>136</v>
      </c>
      <c r="G1933" s="254">
        <v>94264</v>
      </c>
      <c r="H1933" s="254" t="s">
        <v>10975</v>
      </c>
      <c r="I1933" s="254" t="s">
        <v>24</v>
      </c>
      <c r="J1933" s="254" t="s">
        <v>459</v>
      </c>
      <c r="K1933" s="255">
        <v>41.46</v>
      </c>
      <c r="L1933" s="254" t="s">
        <v>458</v>
      </c>
    </row>
    <row r="1934" spans="1:12" ht="13.5" x14ac:dyDescent="0.25">
      <c r="A1934" s="254" t="s">
        <v>4731</v>
      </c>
      <c r="B1934" s="254" t="s">
        <v>4730</v>
      </c>
      <c r="C1934" s="254" t="s">
        <v>4815</v>
      </c>
      <c r="D1934" s="254" t="s">
        <v>4814</v>
      </c>
      <c r="E1934" s="255" t="s">
        <v>136</v>
      </c>
      <c r="F1934" s="254" t="s">
        <v>136</v>
      </c>
      <c r="G1934" s="254">
        <v>94265</v>
      </c>
      <c r="H1934" s="254" t="s">
        <v>10976</v>
      </c>
      <c r="I1934" s="254" t="s">
        <v>24</v>
      </c>
      <c r="J1934" s="254" t="s">
        <v>459</v>
      </c>
      <c r="K1934" s="255">
        <v>53.81</v>
      </c>
      <c r="L1934" s="254" t="s">
        <v>458</v>
      </c>
    </row>
    <row r="1935" spans="1:12" ht="13.5" x14ac:dyDescent="0.25">
      <c r="A1935" s="254" t="s">
        <v>4731</v>
      </c>
      <c r="B1935" s="254" t="s">
        <v>4730</v>
      </c>
      <c r="C1935" s="254" t="s">
        <v>4815</v>
      </c>
      <c r="D1935" s="254" t="s">
        <v>4814</v>
      </c>
      <c r="E1935" s="255" t="s">
        <v>136</v>
      </c>
      <c r="F1935" s="254" t="s">
        <v>136</v>
      </c>
      <c r="G1935" s="254">
        <v>94266</v>
      </c>
      <c r="H1935" s="254" t="s">
        <v>10977</v>
      </c>
      <c r="I1935" s="254" t="s">
        <v>24</v>
      </c>
      <c r="J1935" s="254" t="s">
        <v>459</v>
      </c>
      <c r="K1935" s="255">
        <v>58.26</v>
      </c>
      <c r="L1935" s="254" t="s">
        <v>458</v>
      </c>
    </row>
    <row r="1936" spans="1:12" ht="13.5" x14ac:dyDescent="0.25">
      <c r="A1936" s="254" t="s">
        <v>4731</v>
      </c>
      <c r="B1936" s="254" t="s">
        <v>4730</v>
      </c>
      <c r="C1936" s="254" t="s">
        <v>4815</v>
      </c>
      <c r="D1936" s="254" t="s">
        <v>4814</v>
      </c>
      <c r="E1936" s="255" t="s">
        <v>136</v>
      </c>
      <c r="F1936" s="254" t="s">
        <v>136</v>
      </c>
      <c r="G1936" s="254">
        <v>94267</v>
      </c>
      <c r="H1936" s="254" t="s">
        <v>10978</v>
      </c>
      <c r="I1936" s="254" t="s">
        <v>24</v>
      </c>
      <c r="J1936" s="254" t="s">
        <v>459</v>
      </c>
      <c r="K1936" s="255">
        <v>65.97</v>
      </c>
      <c r="L1936" s="254" t="s">
        <v>458</v>
      </c>
    </row>
    <row r="1937" spans="1:12" ht="13.5" x14ac:dyDescent="0.25">
      <c r="A1937" s="254" t="s">
        <v>4731</v>
      </c>
      <c r="B1937" s="254" t="s">
        <v>4730</v>
      </c>
      <c r="C1937" s="254" t="s">
        <v>4815</v>
      </c>
      <c r="D1937" s="254" t="s">
        <v>4814</v>
      </c>
      <c r="E1937" s="255" t="s">
        <v>136</v>
      </c>
      <c r="F1937" s="254" t="s">
        <v>136</v>
      </c>
      <c r="G1937" s="254">
        <v>94268</v>
      </c>
      <c r="H1937" s="254" t="s">
        <v>10979</v>
      </c>
      <c r="I1937" s="254" t="s">
        <v>24</v>
      </c>
      <c r="J1937" s="254" t="s">
        <v>459</v>
      </c>
      <c r="K1937" s="255">
        <v>70.87</v>
      </c>
      <c r="L1937" s="254" t="s">
        <v>458</v>
      </c>
    </row>
    <row r="1938" spans="1:12" ht="13.5" x14ac:dyDescent="0.25">
      <c r="A1938" s="254" t="s">
        <v>4731</v>
      </c>
      <c r="B1938" s="254" t="s">
        <v>4730</v>
      </c>
      <c r="C1938" s="254" t="s">
        <v>4815</v>
      </c>
      <c r="D1938" s="254" t="s">
        <v>4814</v>
      </c>
      <c r="E1938" s="255" t="s">
        <v>136</v>
      </c>
      <c r="F1938" s="254" t="s">
        <v>136</v>
      </c>
      <c r="G1938" s="254">
        <v>94269</v>
      </c>
      <c r="H1938" s="254" t="s">
        <v>10980</v>
      </c>
      <c r="I1938" s="254" t="s">
        <v>24</v>
      </c>
      <c r="J1938" s="254" t="s">
        <v>459</v>
      </c>
      <c r="K1938" s="255">
        <v>97.11</v>
      </c>
      <c r="L1938" s="254" t="s">
        <v>458</v>
      </c>
    </row>
    <row r="1939" spans="1:12" ht="13.5" x14ac:dyDescent="0.25">
      <c r="A1939" s="254" t="s">
        <v>4731</v>
      </c>
      <c r="B1939" s="254" t="s">
        <v>4730</v>
      </c>
      <c r="C1939" s="254" t="s">
        <v>4815</v>
      </c>
      <c r="D1939" s="254" t="s">
        <v>4814</v>
      </c>
      <c r="E1939" s="255" t="s">
        <v>136</v>
      </c>
      <c r="F1939" s="254" t="s">
        <v>136</v>
      </c>
      <c r="G1939" s="254">
        <v>94270</v>
      </c>
      <c r="H1939" s="254" t="s">
        <v>10981</v>
      </c>
      <c r="I1939" s="254" t="s">
        <v>24</v>
      </c>
      <c r="J1939" s="254" t="s">
        <v>459</v>
      </c>
      <c r="K1939" s="255">
        <v>103.93</v>
      </c>
      <c r="L1939" s="254" t="s">
        <v>458</v>
      </c>
    </row>
    <row r="1940" spans="1:12" ht="13.5" x14ac:dyDescent="0.25">
      <c r="A1940" s="254" t="s">
        <v>4731</v>
      </c>
      <c r="B1940" s="254" t="s">
        <v>4730</v>
      </c>
      <c r="C1940" s="254" t="s">
        <v>4815</v>
      </c>
      <c r="D1940" s="254" t="s">
        <v>4814</v>
      </c>
      <c r="E1940" s="255" t="s">
        <v>136</v>
      </c>
      <c r="F1940" s="254" t="s">
        <v>136</v>
      </c>
      <c r="G1940" s="254">
        <v>94271</v>
      </c>
      <c r="H1940" s="254" t="s">
        <v>10982</v>
      </c>
      <c r="I1940" s="254" t="s">
        <v>24</v>
      </c>
      <c r="J1940" s="254" t="s">
        <v>459</v>
      </c>
      <c r="K1940" s="255">
        <v>118.79</v>
      </c>
      <c r="L1940" s="254" t="s">
        <v>458</v>
      </c>
    </row>
    <row r="1941" spans="1:12" ht="13.5" x14ac:dyDescent="0.25">
      <c r="A1941" s="254" t="s">
        <v>4731</v>
      </c>
      <c r="B1941" s="254" t="s">
        <v>4730</v>
      </c>
      <c r="C1941" s="254" t="s">
        <v>4815</v>
      </c>
      <c r="D1941" s="254" t="s">
        <v>4814</v>
      </c>
      <c r="E1941" s="255" t="s">
        <v>136</v>
      </c>
      <c r="F1941" s="254" t="s">
        <v>136</v>
      </c>
      <c r="G1941" s="254">
        <v>94272</v>
      </c>
      <c r="H1941" s="254" t="s">
        <v>10983</v>
      </c>
      <c r="I1941" s="254" t="s">
        <v>24</v>
      </c>
      <c r="J1941" s="254" t="s">
        <v>459</v>
      </c>
      <c r="K1941" s="255">
        <v>127.89</v>
      </c>
      <c r="L1941" s="254" t="s">
        <v>458</v>
      </c>
    </row>
    <row r="1942" spans="1:12" ht="13.5" x14ac:dyDescent="0.25">
      <c r="A1942" s="254" t="s">
        <v>4731</v>
      </c>
      <c r="B1942" s="254" t="s">
        <v>4730</v>
      </c>
      <c r="C1942" s="254" t="s">
        <v>4815</v>
      </c>
      <c r="D1942" s="254" t="s">
        <v>4814</v>
      </c>
      <c r="E1942" s="255" t="s">
        <v>136</v>
      </c>
      <c r="F1942" s="254" t="s">
        <v>136</v>
      </c>
      <c r="G1942" s="254">
        <v>94273</v>
      </c>
      <c r="H1942" s="254" t="s">
        <v>10984</v>
      </c>
      <c r="I1942" s="254" t="s">
        <v>24</v>
      </c>
      <c r="J1942" s="254" t="s">
        <v>133</v>
      </c>
      <c r="K1942" s="255">
        <v>56.17</v>
      </c>
      <c r="L1942" s="254" t="s">
        <v>458</v>
      </c>
    </row>
    <row r="1943" spans="1:12" ht="13.5" x14ac:dyDescent="0.25">
      <c r="A1943" s="254" t="s">
        <v>4731</v>
      </c>
      <c r="B1943" s="254" t="s">
        <v>4730</v>
      </c>
      <c r="C1943" s="254" t="s">
        <v>4815</v>
      </c>
      <c r="D1943" s="254" t="s">
        <v>4814</v>
      </c>
      <c r="E1943" s="255" t="s">
        <v>136</v>
      </c>
      <c r="F1943" s="254" t="s">
        <v>136</v>
      </c>
      <c r="G1943" s="254">
        <v>94274</v>
      </c>
      <c r="H1943" s="254" t="s">
        <v>10985</v>
      </c>
      <c r="I1943" s="254" t="s">
        <v>24</v>
      </c>
      <c r="J1943" s="254" t="s">
        <v>133</v>
      </c>
      <c r="K1943" s="255">
        <v>58.5</v>
      </c>
      <c r="L1943" s="254" t="s">
        <v>458</v>
      </c>
    </row>
    <row r="1944" spans="1:12" ht="13.5" x14ac:dyDescent="0.25">
      <c r="A1944" s="254" t="s">
        <v>4731</v>
      </c>
      <c r="B1944" s="254" t="s">
        <v>4730</v>
      </c>
      <c r="C1944" s="254" t="s">
        <v>4815</v>
      </c>
      <c r="D1944" s="254" t="s">
        <v>4814</v>
      </c>
      <c r="E1944" s="255" t="s">
        <v>136</v>
      </c>
      <c r="F1944" s="254" t="s">
        <v>136</v>
      </c>
      <c r="G1944" s="254">
        <v>94275</v>
      </c>
      <c r="H1944" s="254" t="s">
        <v>10986</v>
      </c>
      <c r="I1944" s="254" t="s">
        <v>24</v>
      </c>
      <c r="J1944" s="254" t="s">
        <v>133</v>
      </c>
      <c r="K1944" s="255">
        <v>50.92</v>
      </c>
      <c r="L1944" s="254" t="s">
        <v>458</v>
      </c>
    </row>
    <row r="1945" spans="1:12" ht="13.5" x14ac:dyDescent="0.25">
      <c r="A1945" s="254" t="s">
        <v>4731</v>
      </c>
      <c r="B1945" s="254" t="s">
        <v>4730</v>
      </c>
      <c r="C1945" s="254" t="s">
        <v>4815</v>
      </c>
      <c r="D1945" s="254" t="s">
        <v>4814</v>
      </c>
      <c r="E1945" s="255" t="s">
        <v>136</v>
      </c>
      <c r="F1945" s="254" t="s">
        <v>136</v>
      </c>
      <c r="G1945" s="254">
        <v>94276</v>
      </c>
      <c r="H1945" s="254" t="s">
        <v>10987</v>
      </c>
      <c r="I1945" s="254" t="s">
        <v>24</v>
      </c>
      <c r="J1945" s="254" t="s">
        <v>133</v>
      </c>
      <c r="K1945" s="255">
        <v>53.25</v>
      </c>
      <c r="L1945" s="254" t="s">
        <v>458</v>
      </c>
    </row>
    <row r="1946" spans="1:12" ht="13.5" x14ac:dyDescent="0.25">
      <c r="A1946" s="254" t="s">
        <v>4731</v>
      </c>
      <c r="B1946" s="254" t="s">
        <v>4730</v>
      </c>
      <c r="C1946" s="254" t="s">
        <v>4815</v>
      </c>
      <c r="D1946" s="254" t="s">
        <v>4814</v>
      </c>
      <c r="E1946" s="255" t="s">
        <v>136</v>
      </c>
      <c r="F1946" s="254" t="s">
        <v>136</v>
      </c>
      <c r="G1946" s="254">
        <v>94277</v>
      </c>
      <c r="H1946" s="254" t="s">
        <v>10988</v>
      </c>
      <c r="I1946" s="254" t="s">
        <v>24</v>
      </c>
      <c r="J1946" s="254" t="s">
        <v>133</v>
      </c>
      <c r="K1946" s="255">
        <v>44.51</v>
      </c>
      <c r="L1946" s="254" t="s">
        <v>458</v>
      </c>
    </row>
    <row r="1947" spans="1:12" ht="13.5" x14ac:dyDescent="0.25">
      <c r="A1947" s="254" t="s">
        <v>4731</v>
      </c>
      <c r="B1947" s="254" t="s">
        <v>4730</v>
      </c>
      <c r="C1947" s="254" t="s">
        <v>4815</v>
      </c>
      <c r="D1947" s="254" t="s">
        <v>4814</v>
      </c>
      <c r="E1947" s="255" t="s">
        <v>136</v>
      </c>
      <c r="F1947" s="254" t="s">
        <v>136</v>
      </c>
      <c r="G1947" s="254">
        <v>94278</v>
      </c>
      <c r="H1947" s="254" t="s">
        <v>10989</v>
      </c>
      <c r="I1947" s="254" t="s">
        <v>24</v>
      </c>
      <c r="J1947" s="254" t="s">
        <v>133</v>
      </c>
      <c r="K1947" s="255">
        <v>46.84</v>
      </c>
      <c r="L1947" s="254" t="s">
        <v>458</v>
      </c>
    </row>
    <row r="1948" spans="1:12" ht="13.5" x14ac:dyDescent="0.25">
      <c r="A1948" s="254" t="s">
        <v>4731</v>
      </c>
      <c r="B1948" s="254" t="s">
        <v>4730</v>
      </c>
      <c r="C1948" s="254" t="s">
        <v>4815</v>
      </c>
      <c r="D1948" s="254" t="s">
        <v>4814</v>
      </c>
      <c r="E1948" s="255" t="s">
        <v>136</v>
      </c>
      <c r="F1948" s="254" t="s">
        <v>136</v>
      </c>
      <c r="G1948" s="254">
        <v>94279</v>
      </c>
      <c r="H1948" s="254" t="s">
        <v>10990</v>
      </c>
      <c r="I1948" s="254" t="s">
        <v>24</v>
      </c>
      <c r="J1948" s="254" t="s">
        <v>133</v>
      </c>
      <c r="K1948" s="255">
        <v>55</v>
      </c>
      <c r="L1948" s="254" t="s">
        <v>458</v>
      </c>
    </row>
    <row r="1949" spans="1:12" ht="13.5" x14ac:dyDescent="0.25">
      <c r="A1949" s="254" t="s">
        <v>4731</v>
      </c>
      <c r="B1949" s="254" t="s">
        <v>4730</v>
      </c>
      <c r="C1949" s="254" t="s">
        <v>4815</v>
      </c>
      <c r="D1949" s="254" t="s">
        <v>4814</v>
      </c>
      <c r="E1949" s="255" t="s">
        <v>136</v>
      </c>
      <c r="F1949" s="254" t="s">
        <v>136</v>
      </c>
      <c r="G1949" s="254">
        <v>94280</v>
      </c>
      <c r="H1949" s="254" t="s">
        <v>10991</v>
      </c>
      <c r="I1949" s="254" t="s">
        <v>24</v>
      </c>
      <c r="J1949" s="254" t="s">
        <v>133</v>
      </c>
      <c r="K1949" s="255">
        <v>57.32</v>
      </c>
      <c r="L1949" s="254" t="s">
        <v>458</v>
      </c>
    </row>
    <row r="1950" spans="1:12" ht="13.5" x14ac:dyDescent="0.25">
      <c r="A1950" s="254" t="s">
        <v>4731</v>
      </c>
      <c r="B1950" s="254" t="s">
        <v>4730</v>
      </c>
      <c r="C1950" s="254" t="s">
        <v>4815</v>
      </c>
      <c r="D1950" s="254" t="s">
        <v>4814</v>
      </c>
      <c r="E1950" s="255" t="s">
        <v>136</v>
      </c>
      <c r="F1950" s="254" t="s">
        <v>136</v>
      </c>
      <c r="G1950" s="254">
        <v>94281</v>
      </c>
      <c r="H1950" s="254" t="s">
        <v>10992</v>
      </c>
      <c r="I1950" s="254" t="s">
        <v>24</v>
      </c>
      <c r="J1950" s="254" t="s">
        <v>133</v>
      </c>
      <c r="K1950" s="255">
        <v>52.84</v>
      </c>
      <c r="L1950" s="254" t="s">
        <v>458</v>
      </c>
    </row>
    <row r="1951" spans="1:12" ht="13.5" x14ac:dyDescent="0.25">
      <c r="A1951" s="254" t="s">
        <v>4731</v>
      </c>
      <c r="B1951" s="254" t="s">
        <v>4730</v>
      </c>
      <c r="C1951" s="254" t="s">
        <v>4815</v>
      </c>
      <c r="D1951" s="254" t="s">
        <v>4814</v>
      </c>
      <c r="E1951" s="255" t="s">
        <v>136</v>
      </c>
      <c r="F1951" s="254" t="s">
        <v>136</v>
      </c>
      <c r="G1951" s="254">
        <v>94282</v>
      </c>
      <c r="H1951" s="254" t="s">
        <v>10993</v>
      </c>
      <c r="I1951" s="254" t="s">
        <v>24</v>
      </c>
      <c r="J1951" s="254" t="s">
        <v>133</v>
      </c>
      <c r="K1951" s="255">
        <v>58.98</v>
      </c>
      <c r="L1951" s="254" t="s">
        <v>458</v>
      </c>
    </row>
    <row r="1952" spans="1:12" ht="13.5" x14ac:dyDescent="0.25">
      <c r="A1952" s="254" t="s">
        <v>4731</v>
      </c>
      <c r="B1952" s="254" t="s">
        <v>4730</v>
      </c>
      <c r="C1952" s="254" t="s">
        <v>4815</v>
      </c>
      <c r="D1952" s="254" t="s">
        <v>4814</v>
      </c>
      <c r="E1952" s="255" t="s">
        <v>136</v>
      </c>
      <c r="F1952" s="254" t="s">
        <v>136</v>
      </c>
      <c r="G1952" s="254">
        <v>94283</v>
      </c>
      <c r="H1952" s="254" t="s">
        <v>10994</v>
      </c>
      <c r="I1952" s="254" t="s">
        <v>24</v>
      </c>
      <c r="J1952" s="254" t="s">
        <v>133</v>
      </c>
      <c r="K1952" s="255">
        <v>73.67</v>
      </c>
      <c r="L1952" s="254" t="s">
        <v>458</v>
      </c>
    </row>
    <row r="1953" spans="1:12" ht="13.5" x14ac:dyDescent="0.25">
      <c r="A1953" s="254" t="s">
        <v>4731</v>
      </c>
      <c r="B1953" s="254" t="s">
        <v>4730</v>
      </c>
      <c r="C1953" s="254" t="s">
        <v>4815</v>
      </c>
      <c r="D1953" s="254" t="s">
        <v>4814</v>
      </c>
      <c r="E1953" s="255" t="s">
        <v>136</v>
      </c>
      <c r="F1953" s="254" t="s">
        <v>136</v>
      </c>
      <c r="G1953" s="254">
        <v>94284</v>
      </c>
      <c r="H1953" s="254" t="s">
        <v>10995</v>
      </c>
      <c r="I1953" s="254" t="s">
        <v>24</v>
      </c>
      <c r="J1953" s="254" t="s">
        <v>133</v>
      </c>
      <c r="K1953" s="255">
        <v>79.819999999999993</v>
      </c>
      <c r="L1953" s="254" t="s">
        <v>458</v>
      </c>
    </row>
    <row r="1954" spans="1:12" ht="13.5" x14ac:dyDescent="0.25">
      <c r="A1954" s="254" t="s">
        <v>4731</v>
      </c>
      <c r="B1954" s="254" t="s">
        <v>4730</v>
      </c>
      <c r="C1954" s="254" t="s">
        <v>4815</v>
      </c>
      <c r="D1954" s="254" t="s">
        <v>4814</v>
      </c>
      <c r="E1954" s="255" t="s">
        <v>136</v>
      </c>
      <c r="F1954" s="254" t="s">
        <v>136</v>
      </c>
      <c r="G1954" s="254">
        <v>94285</v>
      </c>
      <c r="H1954" s="254" t="s">
        <v>10996</v>
      </c>
      <c r="I1954" s="254" t="s">
        <v>24</v>
      </c>
      <c r="J1954" s="254" t="s">
        <v>133</v>
      </c>
      <c r="K1954" s="255">
        <v>96.4</v>
      </c>
      <c r="L1954" s="254" t="s">
        <v>458</v>
      </c>
    </row>
    <row r="1955" spans="1:12" ht="13.5" x14ac:dyDescent="0.25">
      <c r="A1955" s="254" t="s">
        <v>4731</v>
      </c>
      <c r="B1955" s="254" t="s">
        <v>4730</v>
      </c>
      <c r="C1955" s="254" t="s">
        <v>4815</v>
      </c>
      <c r="D1955" s="254" t="s">
        <v>4814</v>
      </c>
      <c r="E1955" s="255" t="s">
        <v>136</v>
      </c>
      <c r="F1955" s="254" t="s">
        <v>136</v>
      </c>
      <c r="G1955" s="254">
        <v>94286</v>
      </c>
      <c r="H1955" s="254" t="s">
        <v>10997</v>
      </c>
      <c r="I1955" s="254" t="s">
        <v>24</v>
      </c>
      <c r="J1955" s="254" t="s">
        <v>133</v>
      </c>
      <c r="K1955" s="255">
        <v>102.55</v>
      </c>
      <c r="L1955" s="254" t="s">
        <v>458</v>
      </c>
    </row>
    <row r="1956" spans="1:12" ht="13.5" x14ac:dyDescent="0.25">
      <c r="A1956" s="254" t="s">
        <v>4731</v>
      </c>
      <c r="B1956" s="254" t="s">
        <v>4730</v>
      </c>
      <c r="C1956" s="254" t="s">
        <v>4815</v>
      </c>
      <c r="D1956" s="254" t="s">
        <v>4814</v>
      </c>
      <c r="E1956" s="255" t="s">
        <v>136</v>
      </c>
      <c r="F1956" s="254" t="s">
        <v>136</v>
      </c>
      <c r="G1956" s="254">
        <v>94287</v>
      </c>
      <c r="H1956" s="254" t="s">
        <v>10998</v>
      </c>
      <c r="I1956" s="254" t="s">
        <v>24</v>
      </c>
      <c r="J1956" s="254" t="s">
        <v>133</v>
      </c>
      <c r="K1956" s="255">
        <v>38.68</v>
      </c>
      <c r="L1956" s="254" t="s">
        <v>458</v>
      </c>
    </row>
    <row r="1957" spans="1:12" ht="13.5" x14ac:dyDescent="0.25">
      <c r="A1957" s="254" t="s">
        <v>4731</v>
      </c>
      <c r="B1957" s="254" t="s">
        <v>4730</v>
      </c>
      <c r="C1957" s="254" t="s">
        <v>4815</v>
      </c>
      <c r="D1957" s="254" t="s">
        <v>4814</v>
      </c>
      <c r="E1957" s="255" t="s">
        <v>136</v>
      </c>
      <c r="F1957" s="254" t="s">
        <v>136</v>
      </c>
      <c r="G1957" s="254">
        <v>94288</v>
      </c>
      <c r="H1957" s="254" t="s">
        <v>10999</v>
      </c>
      <c r="I1957" s="254" t="s">
        <v>24</v>
      </c>
      <c r="J1957" s="254" t="s">
        <v>133</v>
      </c>
      <c r="K1957" s="255">
        <v>44.15</v>
      </c>
      <c r="L1957" s="254" t="s">
        <v>458</v>
      </c>
    </row>
    <row r="1958" spans="1:12" ht="13.5" x14ac:dyDescent="0.25">
      <c r="A1958" s="254" t="s">
        <v>4731</v>
      </c>
      <c r="B1958" s="254" t="s">
        <v>4730</v>
      </c>
      <c r="C1958" s="254" t="s">
        <v>4815</v>
      </c>
      <c r="D1958" s="254" t="s">
        <v>4814</v>
      </c>
      <c r="E1958" s="255" t="s">
        <v>136</v>
      </c>
      <c r="F1958" s="254" t="s">
        <v>136</v>
      </c>
      <c r="G1958" s="254">
        <v>94289</v>
      </c>
      <c r="H1958" s="254" t="s">
        <v>11000</v>
      </c>
      <c r="I1958" s="254" t="s">
        <v>24</v>
      </c>
      <c r="J1958" s="254" t="s">
        <v>133</v>
      </c>
      <c r="K1958" s="255">
        <v>52.19</v>
      </c>
      <c r="L1958" s="254" t="s">
        <v>458</v>
      </c>
    </row>
    <row r="1959" spans="1:12" ht="13.5" x14ac:dyDescent="0.25">
      <c r="A1959" s="254" t="s">
        <v>4731</v>
      </c>
      <c r="B1959" s="254" t="s">
        <v>4730</v>
      </c>
      <c r="C1959" s="254" t="s">
        <v>4815</v>
      </c>
      <c r="D1959" s="254" t="s">
        <v>4814</v>
      </c>
      <c r="E1959" s="255" t="s">
        <v>136</v>
      </c>
      <c r="F1959" s="254" t="s">
        <v>136</v>
      </c>
      <c r="G1959" s="254">
        <v>94290</v>
      </c>
      <c r="H1959" s="254" t="s">
        <v>11001</v>
      </c>
      <c r="I1959" s="254" t="s">
        <v>24</v>
      </c>
      <c r="J1959" s="254" t="s">
        <v>133</v>
      </c>
      <c r="K1959" s="255">
        <v>57.66</v>
      </c>
      <c r="L1959" s="254" t="s">
        <v>458</v>
      </c>
    </row>
    <row r="1960" spans="1:12" ht="13.5" x14ac:dyDescent="0.25">
      <c r="A1960" s="254" t="s">
        <v>4731</v>
      </c>
      <c r="B1960" s="254" t="s">
        <v>4730</v>
      </c>
      <c r="C1960" s="254" t="s">
        <v>4815</v>
      </c>
      <c r="D1960" s="254" t="s">
        <v>4814</v>
      </c>
      <c r="E1960" s="255" t="s">
        <v>136</v>
      </c>
      <c r="F1960" s="254" t="s">
        <v>136</v>
      </c>
      <c r="G1960" s="254">
        <v>94291</v>
      </c>
      <c r="H1960" s="254" t="s">
        <v>11002</v>
      </c>
      <c r="I1960" s="254" t="s">
        <v>24</v>
      </c>
      <c r="J1960" s="254" t="s">
        <v>133</v>
      </c>
      <c r="K1960" s="255">
        <v>66.13</v>
      </c>
      <c r="L1960" s="254" t="s">
        <v>458</v>
      </c>
    </row>
    <row r="1961" spans="1:12" ht="13.5" x14ac:dyDescent="0.25">
      <c r="A1961" s="254" t="s">
        <v>4731</v>
      </c>
      <c r="B1961" s="254" t="s">
        <v>4730</v>
      </c>
      <c r="C1961" s="254" t="s">
        <v>4815</v>
      </c>
      <c r="D1961" s="254" t="s">
        <v>4814</v>
      </c>
      <c r="E1961" s="255" t="s">
        <v>136</v>
      </c>
      <c r="F1961" s="254" t="s">
        <v>136</v>
      </c>
      <c r="G1961" s="254">
        <v>94292</v>
      </c>
      <c r="H1961" s="254" t="s">
        <v>11003</v>
      </c>
      <c r="I1961" s="254" t="s">
        <v>24</v>
      </c>
      <c r="J1961" s="254" t="s">
        <v>133</v>
      </c>
      <c r="K1961" s="255">
        <v>71.599999999999994</v>
      </c>
      <c r="L1961" s="254" t="s">
        <v>458</v>
      </c>
    </row>
    <row r="1962" spans="1:12" ht="13.5" x14ac:dyDescent="0.25">
      <c r="A1962" s="254" t="s">
        <v>4731</v>
      </c>
      <c r="B1962" s="254" t="s">
        <v>4730</v>
      </c>
      <c r="C1962" s="254" t="s">
        <v>4815</v>
      </c>
      <c r="D1962" s="254" t="s">
        <v>4814</v>
      </c>
      <c r="E1962" s="255" t="s">
        <v>136</v>
      </c>
      <c r="F1962" s="254" t="s">
        <v>136</v>
      </c>
      <c r="G1962" s="254">
        <v>94293</v>
      </c>
      <c r="H1962" s="254" t="s">
        <v>11004</v>
      </c>
      <c r="I1962" s="254" t="s">
        <v>24</v>
      </c>
      <c r="J1962" s="254" t="s">
        <v>133</v>
      </c>
      <c r="K1962" s="255">
        <v>216.56</v>
      </c>
      <c r="L1962" s="254" t="s">
        <v>458</v>
      </c>
    </row>
    <row r="1963" spans="1:12" ht="13.5" x14ac:dyDescent="0.25">
      <c r="A1963" s="254" t="s">
        <v>4731</v>
      </c>
      <c r="B1963" s="254" t="s">
        <v>4730</v>
      </c>
      <c r="C1963" s="254" t="s">
        <v>4815</v>
      </c>
      <c r="D1963" s="254" t="s">
        <v>4814</v>
      </c>
      <c r="E1963" s="255" t="s">
        <v>136</v>
      </c>
      <c r="F1963" s="254" t="s">
        <v>136</v>
      </c>
      <c r="G1963" s="254">
        <v>94294</v>
      </c>
      <c r="H1963" s="254" t="s">
        <v>11005</v>
      </c>
      <c r="I1963" s="254" t="s">
        <v>24</v>
      </c>
      <c r="J1963" s="254" t="s">
        <v>133</v>
      </c>
      <c r="K1963" s="255">
        <v>9.08</v>
      </c>
      <c r="L1963" s="254" t="s">
        <v>458</v>
      </c>
    </row>
    <row r="1964" spans="1:12" ht="13.5" x14ac:dyDescent="0.25">
      <c r="A1964" s="254" t="s">
        <v>4731</v>
      </c>
      <c r="B1964" s="254" t="s">
        <v>4730</v>
      </c>
      <c r="C1964" s="254" t="s">
        <v>4809</v>
      </c>
      <c r="D1964" s="254" t="s">
        <v>4808</v>
      </c>
      <c r="E1964" s="255" t="s">
        <v>136</v>
      </c>
      <c r="F1964" s="254" t="s">
        <v>136</v>
      </c>
      <c r="G1964" s="254">
        <v>104491</v>
      </c>
      <c r="H1964" s="254" t="s">
        <v>4813</v>
      </c>
      <c r="I1964" s="254" t="s">
        <v>24</v>
      </c>
      <c r="J1964" s="254" t="s">
        <v>459</v>
      </c>
      <c r="K1964" s="257">
        <v>4170.55</v>
      </c>
      <c r="L1964" s="254" t="s">
        <v>458</v>
      </c>
    </row>
    <row r="1965" spans="1:12" ht="13.5" x14ac:dyDescent="0.25">
      <c r="A1965" s="254" t="s">
        <v>4731</v>
      </c>
      <c r="B1965" s="254" t="s">
        <v>4730</v>
      </c>
      <c r="C1965" s="254" t="s">
        <v>4809</v>
      </c>
      <c r="D1965" s="254" t="s">
        <v>4808</v>
      </c>
      <c r="E1965" s="255" t="s">
        <v>136</v>
      </c>
      <c r="F1965" s="254" t="s">
        <v>136</v>
      </c>
      <c r="G1965" s="254">
        <v>104492</v>
      </c>
      <c r="H1965" s="254" t="s">
        <v>4812</v>
      </c>
      <c r="I1965" s="254" t="s">
        <v>24</v>
      </c>
      <c r="J1965" s="254" t="s">
        <v>459</v>
      </c>
      <c r="K1965" s="257">
        <v>5215.9799999999996</v>
      </c>
      <c r="L1965" s="254" t="s">
        <v>458</v>
      </c>
    </row>
    <row r="1966" spans="1:12" ht="13.5" x14ac:dyDescent="0.25">
      <c r="A1966" s="254" t="s">
        <v>4731</v>
      </c>
      <c r="B1966" s="254" t="s">
        <v>4730</v>
      </c>
      <c r="C1966" s="254" t="s">
        <v>4809</v>
      </c>
      <c r="D1966" s="254" t="s">
        <v>4808</v>
      </c>
      <c r="E1966" s="255" t="s">
        <v>136</v>
      </c>
      <c r="F1966" s="254" t="s">
        <v>136</v>
      </c>
      <c r="G1966" s="254">
        <v>104494</v>
      </c>
      <c r="H1966" s="254" t="s">
        <v>4811</v>
      </c>
      <c r="I1966" s="254" t="s">
        <v>24</v>
      </c>
      <c r="J1966" s="254" t="s">
        <v>459</v>
      </c>
      <c r="K1966" s="257">
        <v>7048.34</v>
      </c>
      <c r="L1966" s="254" t="s">
        <v>458</v>
      </c>
    </row>
    <row r="1967" spans="1:12" ht="13.5" x14ac:dyDescent="0.25">
      <c r="A1967" s="254" t="s">
        <v>4731</v>
      </c>
      <c r="B1967" s="254" t="s">
        <v>4730</v>
      </c>
      <c r="C1967" s="254" t="s">
        <v>4809</v>
      </c>
      <c r="D1967" s="254" t="s">
        <v>4808</v>
      </c>
      <c r="E1967" s="255" t="s">
        <v>136</v>
      </c>
      <c r="F1967" s="254" t="s">
        <v>136</v>
      </c>
      <c r="G1967" s="254">
        <v>104497</v>
      </c>
      <c r="H1967" s="254" t="s">
        <v>4810</v>
      </c>
      <c r="I1967" s="254" t="s">
        <v>24</v>
      </c>
      <c r="J1967" s="254" t="s">
        <v>459</v>
      </c>
      <c r="K1967" s="257">
        <v>8447.44</v>
      </c>
      <c r="L1967" s="254" t="s">
        <v>458</v>
      </c>
    </row>
    <row r="1968" spans="1:12" ht="13.5" x14ac:dyDescent="0.25">
      <c r="A1968" s="254" t="s">
        <v>4731</v>
      </c>
      <c r="B1968" s="254" t="s">
        <v>4730</v>
      </c>
      <c r="C1968" s="254" t="s">
        <v>4809</v>
      </c>
      <c r="D1968" s="254" t="s">
        <v>4808</v>
      </c>
      <c r="E1968" s="255" t="s">
        <v>136</v>
      </c>
      <c r="F1968" s="254" t="s">
        <v>136</v>
      </c>
      <c r="G1968" s="254">
        <v>104515</v>
      </c>
      <c r="H1968" s="254" t="s">
        <v>4807</v>
      </c>
      <c r="I1968" s="254" t="s">
        <v>465</v>
      </c>
      <c r="J1968" s="254" t="s">
        <v>459</v>
      </c>
      <c r="K1968" s="255">
        <v>27.66</v>
      </c>
      <c r="L1968" s="254" t="s">
        <v>458</v>
      </c>
    </row>
    <row r="1969" spans="1:12" ht="13.5" x14ac:dyDescent="0.25">
      <c r="A1969" s="254" t="s">
        <v>4731</v>
      </c>
      <c r="B1969" s="254" t="s">
        <v>4730</v>
      </c>
      <c r="C1969" s="254" t="s">
        <v>4729</v>
      </c>
      <c r="D1969" s="254" t="s">
        <v>4728</v>
      </c>
      <c r="E1969" s="255" t="s">
        <v>136</v>
      </c>
      <c r="F1969" s="254" t="s">
        <v>136</v>
      </c>
      <c r="G1969" s="254">
        <v>102727</v>
      </c>
      <c r="H1969" s="254" t="s">
        <v>4806</v>
      </c>
      <c r="I1969" s="254" t="s">
        <v>465</v>
      </c>
      <c r="J1969" s="254" t="s">
        <v>133</v>
      </c>
      <c r="K1969" s="255">
        <v>110.24</v>
      </c>
      <c r="L1969" s="254" t="s">
        <v>458</v>
      </c>
    </row>
    <row r="1970" spans="1:12" ht="13.5" x14ac:dyDescent="0.25">
      <c r="A1970" s="254" t="s">
        <v>4731</v>
      </c>
      <c r="B1970" s="254" t="s">
        <v>4730</v>
      </c>
      <c r="C1970" s="254" t="s">
        <v>4729</v>
      </c>
      <c r="D1970" s="254" t="s">
        <v>4728</v>
      </c>
      <c r="E1970" s="255" t="s">
        <v>136</v>
      </c>
      <c r="F1970" s="254" t="s">
        <v>136</v>
      </c>
      <c r="G1970" s="254">
        <v>102728</v>
      </c>
      <c r="H1970" s="254" t="s">
        <v>4805</v>
      </c>
      <c r="I1970" s="254" t="s">
        <v>23</v>
      </c>
      <c r="J1970" s="254" t="s">
        <v>459</v>
      </c>
      <c r="K1970" s="255">
        <v>15.06</v>
      </c>
      <c r="L1970" s="254" t="s">
        <v>458</v>
      </c>
    </row>
    <row r="1971" spans="1:12" ht="13.5" x14ac:dyDescent="0.25">
      <c r="A1971" s="254" t="s">
        <v>4731</v>
      </c>
      <c r="B1971" s="254" t="s">
        <v>4730</v>
      </c>
      <c r="C1971" s="254" t="s">
        <v>4729</v>
      </c>
      <c r="D1971" s="254" t="s">
        <v>4728</v>
      </c>
      <c r="E1971" s="255" t="s">
        <v>136</v>
      </c>
      <c r="F1971" s="254" t="s">
        <v>136</v>
      </c>
      <c r="G1971" s="254">
        <v>102729</v>
      </c>
      <c r="H1971" s="254" t="s">
        <v>4804</v>
      </c>
      <c r="I1971" s="254" t="s">
        <v>23</v>
      </c>
      <c r="J1971" s="254" t="s">
        <v>459</v>
      </c>
      <c r="K1971" s="255">
        <v>14.27</v>
      </c>
      <c r="L1971" s="254" t="s">
        <v>458</v>
      </c>
    </row>
    <row r="1972" spans="1:12" ht="13.5" x14ac:dyDescent="0.25">
      <c r="A1972" s="254" t="s">
        <v>4731</v>
      </c>
      <c r="B1972" s="254" t="s">
        <v>4730</v>
      </c>
      <c r="C1972" s="254" t="s">
        <v>4729</v>
      </c>
      <c r="D1972" s="254" t="s">
        <v>4728</v>
      </c>
      <c r="E1972" s="255" t="s">
        <v>136</v>
      </c>
      <c r="F1972" s="254" t="s">
        <v>136</v>
      </c>
      <c r="G1972" s="254">
        <v>102730</v>
      </c>
      <c r="H1972" s="254" t="s">
        <v>4803</v>
      </c>
      <c r="I1972" s="254" t="s">
        <v>23</v>
      </c>
      <c r="J1972" s="254" t="s">
        <v>459</v>
      </c>
      <c r="K1972" s="255">
        <v>12.84</v>
      </c>
      <c r="L1972" s="254" t="s">
        <v>458</v>
      </c>
    </row>
    <row r="1973" spans="1:12" ht="13.5" x14ac:dyDescent="0.25">
      <c r="A1973" s="254" t="s">
        <v>4731</v>
      </c>
      <c r="B1973" s="254" t="s">
        <v>4730</v>
      </c>
      <c r="C1973" s="254" t="s">
        <v>4729</v>
      </c>
      <c r="D1973" s="254" t="s">
        <v>4728</v>
      </c>
      <c r="E1973" s="255" t="s">
        <v>136</v>
      </c>
      <c r="F1973" s="254" t="s">
        <v>136</v>
      </c>
      <c r="G1973" s="254">
        <v>102731</v>
      </c>
      <c r="H1973" s="254" t="s">
        <v>4802</v>
      </c>
      <c r="I1973" s="254" t="s">
        <v>23</v>
      </c>
      <c r="J1973" s="254" t="s">
        <v>459</v>
      </c>
      <c r="K1973" s="255">
        <v>10.86</v>
      </c>
      <c r="L1973" s="254" t="s">
        <v>458</v>
      </c>
    </row>
    <row r="1974" spans="1:12" ht="13.5" x14ac:dyDescent="0.25">
      <c r="A1974" s="254" t="s">
        <v>4731</v>
      </c>
      <c r="B1974" s="254" t="s">
        <v>4730</v>
      </c>
      <c r="C1974" s="254" t="s">
        <v>4729</v>
      </c>
      <c r="D1974" s="254" t="s">
        <v>4728</v>
      </c>
      <c r="E1974" s="255" t="s">
        <v>136</v>
      </c>
      <c r="F1974" s="254" t="s">
        <v>136</v>
      </c>
      <c r="G1974" s="254">
        <v>102732</v>
      </c>
      <c r="H1974" s="254" t="s">
        <v>4801</v>
      </c>
      <c r="I1974" s="254" t="s">
        <v>23</v>
      </c>
      <c r="J1974" s="254" t="s">
        <v>459</v>
      </c>
      <c r="K1974" s="255">
        <v>10.35</v>
      </c>
      <c r="L1974" s="254" t="s">
        <v>458</v>
      </c>
    </row>
    <row r="1975" spans="1:12" ht="13.5" x14ac:dyDescent="0.25">
      <c r="A1975" s="254" t="s">
        <v>4731</v>
      </c>
      <c r="B1975" s="254" t="s">
        <v>4730</v>
      </c>
      <c r="C1975" s="254" t="s">
        <v>4729</v>
      </c>
      <c r="D1975" s="254" t="s">
        <v>4728</v>
      </c>
      <c r="E1975" s="255" t="s">
        <v>136</v>
      </c>
      <c r="F1975" s="254" t="s">
        <v>136</v>
      </c>
      <c r="G1975" s="254">
        <v>102733</v>
      </c>
      <c r="H1975" s="254" t="s">
        <v>4800</v>
      </c>
      <c r="I1975" s="254" t="s">
        <v>23</v>
      </c>
      <c r="J1975" s="254" t="s">
        <v>459</v>
      </c>
      <c r="K1975" s="255">
        <v>11.62</v>
      </c>
      <c r="L1975" s="254" t="s">
        <v>458</v>
      </c>
    </row>
    <row r="1976" spans="1:12" ht="13.5" x14ac:dyDescent="0.25">
      <c r="A1976" s="254" t="s">
        <v>4731</v>
      </c>
      <c r="B1976" s="254" t="s">
        <v>4730</v>
      </c>
      <c r="C1976" s="254" t="s">
        <v>4729</v>
      </c>
      <c r="D1976" s="254" t="s">
        <v>4728</v>
      </c>
      <c r="E1976" s="255" t="s">
        <v>136</v>
      </c>
      <c r="F1976" s="254" t="s">
        <v>136</v>
      </c>
      <c r="G1976" s="254">
        <v>102734</v>
      </c>
      <c r="H1976" s="254" t="s">
        <v>4799</v>
      </c>
      <c r="I1976" s="254" t="s">
        <v>23</v>
      </c>
      <c r="J1976" s="254" t="s">
        <v>459</v>
      </c>
      <c r="K1976" s="255">
        <v>14.34</v>
      </c>
      <c r="L1976" s="254" t="s">
        <v>458</v>
      </c>
    </row>
    <row r="1977" spans="1:12" ht="13.5" x14ac:dyDescent="0.25">
      <c r="A1977" s="254" t="s">
        <v>4731</v>
      </c>
      <c r="B1977" s="254" t="s">
        <v>4730</v>
      </c>
      <c r="C1977" s="254" t="s">
        <v>4729</v>
      </c>
      <c r="D1977" s="254" t="s">
        <v>4728</v>
      </c>
      <c r="E1977" s="255" t="s">
        <v>136</v>
      </c>
      <c r="F1977" s="254" t="s">
        <v>136</v>
      </c>
      <c r="G1977" s="254">
        <v>102735</v>
      </c>
      <c r="H1977" s="254" t="s">
        <v>4798</v>
      </c>
      <c r="I1977" s="254" t="s">
        <v>23</v>
      </c>
      <c r="J1977" s="254" t="s">
        <v>459</v>
      </c>
      <c r="K1977" s="255">
        <v>13.61</v>
      </c>
      <c r="L1977" s="254" t="s">
        <v>458</v>
      </c>
    </row>
    <row r="1978" spans="1:12" ht="13.5" x14ac:dyDescent="0.25">
      <c r="A1978" s="254" t="s">
        <v>4731</v>
      </c>
      <c r="B1978" s="254" t="s">
        <v>4730</v>
      </c>
      <c r="C1978" s="254" t="s">
        <v>4729</v>
      </c>
      <c r="D1978" s="254" t="s">
        <v>4728</v>
      </c>
      <c r="E1978" s="255" t="s">
        <v>136</v>
      </c>
      <c r="F1978" s="254" t="s">
        <v>136</v>
      </c>
      <c r="G1978" s="254">
        <v>102736</v>
      </c>
      <c r="H1978" s="254" t="s">
        <v>4797</v>
      </c>
      <c r="I1978" s="254" t="s">
        <v>554</v>
      </c>
      <c r="J1978" s="254" t="s">
        <v>459</v>
      </c>
      <c r="K1978" s="255">
        <v>842.54</v>
      </c>
      <c r="L1978" s="254" t="s">
        <v>458</v>
      </c>
    </row>
    <row r="1979" spans="1:12" ht="13.5" x14ac:dyDescent="0.25">
      <c r="A1979" s="254" t="s">
        <v>4731</v>
      </c>
      <c r="B1979" s="254" t="s">
        <v>4730</v>
      </c>
      <c r="C1979" s="254" t="s">
        <v>4729</v>
      </c>
      <c r="D1979" s="254" t="s">
        <v>4728</v>
      </c>
      <c r="E1979" s="255" t="s">
        <v>136</v>
      </c>
      <c r="F1979" s="254" t="s">
        <v>136</v>
      </c>
      <c r="G1979" s="254">
        <v>102737</v>
      </c>
      <c r="H1979" s="254" t="s">
        <v>4796</v>
      </c>
      <c r="I1979" s="254" t="s">
        <v>460</v>
      </c>
      <c r="J1979" s="254" t="s">
        <v>459</v>
      </c>
      <c r="K1979" s="257">
        <v>1234.73</v>
      </c>
      <c r="L1979" s="254" t="s">
        <v>458</v>
      </c>
    </row>
    <row r="1980" spans="1:12" ht="13.5" x14ac:dyDescent="0.25">
      <c r="A1980" s="254" t="s">
        <v>4731</v>
      </c>
      <c r="B1980" s="254" t="s">
        <v>4730</v>
      </c>
      <c r="C1980" s="254" t="s">
        <v>4729</v>
      </c>
      <c r="D1980" s="254" t="s">
        <v>4728</v>
      </c>
      <c r="E1980" s="255" t="s">
        <v>136</v>
      </c>
      <c r="F1980" s="254" t="s">
        <v>136</v>
      </c>
      <c r="G1980" s="254">
        <v>102738</v>
      </c>
      <c r="H1980" s="254" t="s">
        <v>4795</v>
      </c>
      <c r="I1980" s="254" t="s">
        <v>460</v>
      </c>
      <c r="J1980" s="254" t="s">
        <v>459</v>
      </c>
      <c r="K1980" s="257">
        <v>2530.0300000000002</v>
      </c>
      <c r="L1980" s="254" t="s">
        <v>458</v>
      </c>
    </row>
    <row r="1981" spans="1:12" ht="13.5" x14ac:dyDescent="0.25">
      <c r="A1981" s="254" t="s">
        <v>4731</v>
      </c>
      <c r="B1981" s="254" t="s">
        <v>4730</v>
      </c>
      <c r="C1981" s="254" t="s">
        <v>4729</v>
      </c>
      <c r="D1981" s="254" t="s">
        <v>4728</v>
      </c>
      <c r="E1981" s="255" t="s">
        <v>136</v>
      </c>
      <c r="F1981" s="254" t="s">
        <v>136</v>
      </c>
      <c r="G1981" s="254">
        <v>102739</v>
      </c>
      <c r="H1981" s="254" t="s">
        <v>4794</v>
      </c>
      <c r="I1981" s="254" t="s">
        <v>460</v>
      </c>
      <c r="J1981" s="254" t="s">
        <v>459</v>
      </c>
      <c r="K1981" s="257">
        <v>4236.47</v>
      </c>
      <c r="L1981" s="254" t="s">
        <v>458</v>
      </c>
    </row>
    <row r="1982" spans="1:12" ht="13.5" x14ac:dyDescent="0.25">
      <c r="A1982" s="254" t="s">
        <v>4731</v>
      </c>
      <c r="B1982" s="254" t="s">
        <v>4730</v>
      </c>
      <c r="C1982" s="254" t="s">
        <v>4729</v>
      </c>
      <c r="D1982" s="254" t="s">
        <v>4728</v>
      </c>
      <c r="E1982" s="255" t="s">
        <v>136</v>
      </c>
      <c r="F1982" s="254" t="s">
        <v>136</v>
      </c>
      <c r="G1982" s="254">
        <v>102740</v>
      </c>
      <c r="H1982" s="254" t="s">
        <v>4793</v>
      </c>
      <c r="I1982" s="254" t="s">
        <v>460</v>
      </c>
      <c r="J1982" s="254" t="s">
        <v>459</v>
      </c>
      <c r="K1982" s="257">
        <v>6350.37</v>
      </c>
      <c r="L1982" s="254" t="s">
        <v>458</v>
      </c>
    </row>
    <row r="1983" spans="1:12" ht="13.5" x14ac:dyDescent="0.25">
      <c r="A1983" s="254" t="s">
        <v>4731</v>
      </c>
      <c r="B1983" s="254" t="s">
        <v>4730</v>
      </c>
      <c r="C1983" s="254" t="s">
        <v>4729</v>
      </c>
      <c r="D1983" s="254" t="s">
        <v>4728</v>
      </c>
      <c r="E1983" s="255" t="s">
        <v>136</v>
      </c>
      <c r="F1983" s="254" t="s">
        <v>136</v>
      </c>
      <c r="G1983" s="254">
        <v>102741</v>
      </c>
      <c r="H1983" s="254" t="s">
        <v>4792</v>
      </c>
      <c r="I1983" s="254" t="s">
        <v>460</v>
      </c>
      <c r="J1983" s="254" t="s">
        <v>459</v>
      </c>
      <c r="K1983" s="257">
        <v>8914.3700000000008</v>
      </c>
      <c r="L1983" s="254" t="s">
        <v>458</v>
      </c>
    </row>
    <row r="1984" spans="1:12" ht="13.5" x14ac:dyDescent="0.25">
      <c r="A1984" s="254" t="s">
        <v>4731</v>
      </c>
      <c r="B1984" s="254" t="s">
        <v>4730</v>
      </c>
      <c r="C1984" s="254" t="s">
        <v>4729</v>
      </c>
      <c r="D1984" s="254" t="s">
        <v>4728</v>
      </c>
      <c r="E1984" s="255" t="s">
        <v>136</v>
      </c>
      <c r="F1984" s="254" t="s">
        <v>136</v>
      </c>
      <c r="G1984" s="254">
        <v>102742</v>
      </c>
      <c r="H1984" s="254" t="s">
        <v>4791</v>
      </c>
      <c r="I1984" s="254" t="s">
        <v>460</v>
      </c>
      <c r="J1984" s="254" t="s">
        <v>459</v>
      </c>
      <c r="K1984" s="257">
        <v>15438.83</v>
      </c>
      <c r="L1984" s="254" t="s">
        <v>458</v>
      </c>
    </row>
    <row r="1985" spans="1:12" ht="13.5" x14ac:dyDescent="0.25">
      <c r="A1985" s="254" t="s">
        <v>4731</v>
      </c>
      <c r="B1985" s="254" t="s">
        <v>4730</v>
      </c>
      <c r="C1985" s="254" t="s">
        <v>4729</v>
      </c>
      <c r="D1985" s="254" t="s">
        <v>4728</v>
      </c>
      <c r="E1985" s="255" t="s">
        <v>136</v>
      </c>
      <c r="F1985" s="254" t="s">
        <v>136</v>
      </c>
      <c r="G1985" s="254">
        <v>102743</v>
      </c>
      <c r="H1985" s="254" t="s">
        <v>4790</v>
      </c>
      <c r="I1985" s="254" t="s">
        <v>460</v>
      </c>
      <c r="J1985" s="254" t="s">
        <v>459</v>
      </c>
      <c r="K1985" s="257">
        <v>5144.34</v>
      </c>
      <c r="L1985" s="254" t="s">
        <v>458</v>
      </c>
    </row>
    <row r="1986" spans="1:12" ht="13.5" x14ac:dyDescent="0.25">
      <c r="A1986" s="254" t="s">
        <v>4731</v>
      </c>
      <c r="B1986" s="254" t="s">
        <v>4730</v>
      </c>
      <c r="C1986" s="254" t="s">
        <v>4729</v>
      </c>
      <c r="D1986" s="254" t="s">
        <v>4728</v>
      </c>
      <c r="E1986" s="255" t="s">
        <v>136</v>
      </c>
      <c r="F1986" s="254" t="s">
        <v>136</v>
      </c>
      <c r="G1986" s="254">
        <v>102744</v>
      </c>
      <c r="H1986" s="254" t="s">
        <v>4789</v>
      </c>
      <c r="I1986" s="254" t="s">
        <v>460</v>
      </c>
      <c r="J1986" s="254" t="s">
        <v>459</v>
      </c>
      <c r="K1986" s="257">
        <v>7706.58</v>
      </c>
      <c r="L1986" s="254" t="s">
        <v>458</v>
      </c>
    </row>
    <row r="1987" spans="1:12" ht="13.5" x14ac:dyDescent="0.25">
      <c r="A1987" s="254" t="s">
        <v>4731</v>
      </c>
      <c r="B1987" s="254" t="s">
        <v>4730</v>
      </c>
      <c r="C1987" s="254" t="s">
        <v>4729</v>
      </c>
      <c r="D1987" s="254" t="s">
        <v>4728</v>
      </c>
      <c r="E1987" s="255" t="s">
        <v>136</v>
      </c>
      <c r="F1987" s="254" t="s">
        <v>136</v>
      </c>
      <c r="G1987" s="254">
        <v>102745</v>
      </c>
      <c r="H1987" s="254" t="s">
        <v>4788</v>
      </c>
      <c r="I1987" s="254" t="s">
        <v>460</v>
      </c>
      <c r="J1987" s="254" t="s">
        <v>459</v>
      </c>
      <c r="K1987" s="257">
        <v>10832.72</v>
      </c>
      <c r="L1987" s="254" t="s">
        <v>458</v>
      </c>
    </row>
    <row r="1988" spans="1:12" ht="13.5" x14ac:dyDescent="0.25">
      <c r="A1988" s="254" t="s">
        <v>4731</v>
      </c>
      <c r="B1988" s="254" t="s">
        <v>4730</v>
      </c>
      <c r="C1988" s="254" t="s">
        <v>4729</v>
      </c>
      <c r="D1988" s="254" t="s">
        <v>4728</v>
      </c>
      <c r="E1988" s="255" t="s">
        <v>136</v>
      </c>
      <c r="F1988" s="254" t="s">
        <v>136</v>
      </c>
      <c r="G1988" s="254">
        <v>102746</v>
      </c>
      <c r="H1988" s="254" t="s">
        <v>4787</v>
      </c>
      <c r="I1988" s="254" t="s">
        <v>460</v>
      </c>
      <c r="J1988" s="254" t="s">
        <v>459</v>
      </c>
      <c r="K1988" s="257">
        <v>18784.189999999999</v>
      </c>
      <c r="L1988" s="254" t="s">
        <v>458</v>
      </c>
    </row>
    <row r="1989" spans="1:12" ht="13.5" x14ac:dyDescent="0.25">
      <c r="A1989" s="254" t="s">
        <v>4731</v>
      </c>
      <c r="B1989" s="254" t="s">
        <v>4730</v>
      </c>
      <c r="C1989" s="254" t="s">
        <v>4729</v>
      </c>
      <c r="D1989" s="254" t="s">
        <v>4728</v>
      </c>
      <c r="E1989" s="255" t="s">
        <v>136</v>
      </c>
      <c r="F1989" s="254" t="s">
        <v>136</v>
      </c>
      <c r="G1989" s="254">
        <v>102747</v>
      </c>
      <c r="H1989" s="254" t="s">
        <v>4786</v>
      </c>
      <c r="I1989" s="254" t="s">
        <v>460</v>
      </c>
      <c r="J1989" s="254" t="s">
        <v>459</v>
      </c>
      <c r="K1989" s="257">
        <v>9578.09</v>
      </c>
      <c r="L1989" s="254" t="s">
        <v>458</v>
      </c>
    </row>
    <row r="1990" spans="1:12" ht="13.5" x14ac:dyDescent="0.25">
      <c r="A1990" s="254" t="s">
        <v>4731</v>
      </c>
      <c r="B1990" s="254" t="s">
        <v>4730</v>
      </c>
      <c r="C1990" s="254" t="s">
        <v>4729</v>
      </c>
      <c r="D1990" s="254" t="s">
        <v>4728</v>
      </c>
      <c r="E1990" s="255" t="s">
        <v>136</v>
      </c>
      <c r="F1990" s="254" t="s">
        <v>136</v>
      </c>
      <c r="G1990" s="254">
        <v>102748</v>
      </c>
      <c r="H1990" s="254" t="s">
        <v>4785</v>
      </c>
      <c r="I1990" s="254" t="s">
        <v>460</v>
      </c>
      <c r="J1990" s="254" t="s">
        <v>459</v>
      </c>
      <c r="K1990" s="257">
        <v>13404.71</v>
      </c>
      <c r="L1990" s="254" t="s">
        <v>458</v>
      </c>
    </row>
    <row r="1991" spans="1:12" ht="13.5" x14ac:dyDescent="0.25">
      <c r="A1991" s="254" t="s">
        <v>4731</v>
      </c>
      <c r="B1991" s="254" t="s">
        <v>4730</v>
      </c>
      <c r="C1991" s="254" t="s">
        <v>4729</v>
      </c>
      <c r="D1991" s="254" t="s">
        <v>4728</v>
      </c>
      <c r="E1991" s="255" t="s">
        <v>136</v>
      </c>
      <c r="F1991" s="254" t="s">
        <v>136</v>
      </c>
      <c r="G1991" s="254">
        <v>102749</v>
      </c>
      <c r="H1991" s="254" t="s">
        <v>4784</v>
      </c>
      <c r="I1991" s="254" t="s">
        <v>460</v>
      </c>
      <c r="J1991" s="254" t="s">
        <v>459</v>
      </c>
      <c r="K1991" s="257">
        <v>23021.43</v>
      </c>
      <c r="L1991" s="254" t="s">
        <v>458</v>
      </c>
    </row>
    <row r="1992" spans="1:12" ht="13.5" x14ac:dyDescent="0.25">
      <c r="A1992" s="254" t="s">
        <v>4731</v>
      </c>
      <c r="B1992" s="254" t="s">
        <v>4730</v>
      </c>
      <c r="C1992" s="254" t="s">
        <v>4729</v>
      </c>
      <c r="D1992" s="254" t="s">
        <v>4728</v>
      </c>
      <c r="E1992" s="255" t="s">
        <v>136</v>
      </c>
      <c r="F1992" s="254" t="s">
        <v>136</v>
      </c>
      <c r="G1992" s="254">
        <v>102750</v>
      </c>
      <c r="H1992" s="254" t="s">
        <v>4783</v>
      </c>
      <c r="I1992" s="254" t="s">
        <v>460</v>
      </c>
      <c r="J1992" s="254" t="s">
        <v>459</v>
      </c>
      <c r="K1992" s="257">
        <v>3085.54</v>
      </c>
      <c r="L1992" s="254" t="s">
        <v>458</v>
      </c>
    </row>
    <row r="1993" spans="1:12" ht="13.5" x14ac:dyDescent="0.25">
      <c r="A1993" s="254" t="s">
        <v>4731</v>
      </c>
      <c r="B1993" s="254" t="s">
        <v>4730</v>
      </c>
      <c r="C1993" s="254" t="s">
        <v>4729</v>
      </c>
      <c r="D1993" s="254" t="s">
        <v>4728</v>
      </c>
      <c r="E1993" s="255" t="s">
        <v>136</v>
      </c>
      <c r="F1993" s="254" t="s">
        <v>136</v>
      </c>
      <c r="G1993" s="254">
        <v>102751</v>
      </c>
      <c r="H1993" s="254" t="s">
        <v>4782</v>
      </c>
      <c r="I1993" s="254" t="s">
        <v>460</v>
      </c>
      <c r="J1993" s="254" t="s">
        <v>459</v>
      </c>
      <c r="K1993" s="257">
        <v>5362.33</v>
      </c>
      <c r="L1993" s="254" t="s">
        <v>458</v>
      </c>
    </row>
    <row r="1994" spans="1:12" ht="13.5" x14ac:dyDescent="0.25">
      <c r="A1994" s="254" t="s">
        <v>4731</v>
      </c>
      <c r="B1994" s="254" t="s">
        <v>4730</v>
      </c>
      <c r="C1994" s="254" t="s">
        <v>4729</v>
      </c>
      <c r="D1994" s="254" t="s">
        <v>4728</v>
      </c>
      <c r="E1994" s="255" t="s">
        <v>136</v>
      </c>
      <c r="F1994" s="254" t="s">
        <v>136</v>
      </c>
      <c r="G1994" s="254">
        <v>102752</v>
      </c>
      <c r="H1994" s="254" t="s">
        <v>4781</v>
      </c>
      <c r="I1994" s="254" t="s">
        <v>460</v>
      </c>
      <c r="J1994" s="254" t="s">
        <v>459</v>
      </c>
      <c r="K1994" s="257">
        <v>8545.16</v>
      </c>
      <c r="L1994" s="254" t="s">
        <v>458</v>
      </c>
    </row>
    <row r="1995" spans="1:12" ht="13.5" x14ac:dyDescent="0.25">
      <c r="A1995" s="254" t="s">
        <v>4731</v>
      </c>
      <c r="B1995" s="254" t="s">
        <v>4730</v>
      </c>
      <c r="C1995" s="254" t="s">
        <v>4729</v>
      </c>
      <c r="D1995" s="254" t="s">
        <v>4728</v>
      </c>
      <c r="E1995" s="255" t="s">
        <v>136</v>
      </c>
      <c r="F1995" s="254" t="s">
        <v>136</v>
      </c>
      <c r="G1995" s="254">
        <v>102753</v>
      </c>
      <c r="H1995" s="254" t="s">
        <v>4780</v>
      </c>
      <c r="I1995" s="254" t="s">
        <v>460</v>
      </c>
      <c r="J1995" s="254" t="s">
        <v>459</v>
      </c>
      <c r="K1995" s="257">
        <v>12652.4</v>
      </c>
      <c r="L1995" s="254" t="s">
        <v>458</v>
      </c>
    </row>
    <row r="1996" spans="1:12" ht="13.5" x14ac:dyDescent="0.25">
      <c r="A1996" s="254" t="s">
        <v>4731</v>
      </c>
      <c r="B1996" s="254" t="s">
        <v>4730</v>
      </c>
      <c r="C1996" s="254" t="s">
        <v>4729</v>
      </c>
      <c r="D1996" s="254" t="s">
        <v>4728</v>
      </c>
      <c r="E1996" s="255" t="s">
        <v>136</v>
      </c>
      <c r="F1996" s="254" t="s">
        <v>136</v>
      </c>
      <c r="G1996" s="254">
        <v>102754</v>
      </c>
      <c r="H1996" s="254" t="s">
        <v>4779</v>
      </c>
      <c r="I1996" s="254" t="s">
        <v>460</v>
      </c>
      <c r="J1996" s="254" t="s">
        <v>459</v>
      </c>
      <c r="K1996" s="257">
        <v>24062.7</v>
      </c>
      <c r="L1996" s="254" t="s">
        <v>458</v>
      </c>
    </row>
    <row r="1997" spans="1:12" ht="13.5" x14ac:dyDescent="0.25">
      <c r="A1997" s="254" t="s">
        <v>4731</v>
      </c>
      <c r="B1997" s="254" t="s">
        <v>4730</v>
      </c>
      <c r="C1997" s="254" t="s">
        <v>4729</v>
      </c>
      <c r="D1997" s="254" t="s">
        <v>4728</v>
      </c>
      <c r="E1997" s="255" t="s">
        <v>136</v>
      </c>
      <c r="F1997" s="254" t="s">
        <v>136</v>
      </c>
      <c r="G1997" s="254">
        <v>102755</v>
      </c>
      <c r="H1997" s="254" t="s">
        <v>4778</v>
      </c>
      <c r="I1997" s="254" t="s">
        <v>460</v>
      </c>
      <c r="J1997" s="254" t="s">
        <v>459</v>
      </c>
      <c r="K1997" s="257">
        <v>11957.72</v>
      </c>
      <c r="L1997" s="254" t="s">
        <v>458</v>
      </c>
    </row>
    <row r="1998" spans="1:12" ht="13.5" x14ac:dyDescent="0.25">
      <c r="A1998" s="254" t="s">
        <v>4731</v>
      </c>
      <c r="B1998" s="254" t="s">
        <v>4730</v>
      </c>
      <c r="C1998" s="254" t="s">
        <v>4729</v>
      </c>
      <c r="D1998" s="254" t="s">
        <v>4728</v>
      </c>
      <c r="E1998" s="255" t="s">
        <v>136</v>
      </c>
      <c r="F1998" s="254" t="s">
        <v>136</v>
      </c>
      <c r="G1998" s="254">
        <v>102756</v>
      </c>
      <c r="H1998" s="254" t="s">
        <v>4777</v>
      </c>
      <c r="I1998" s="254" t="s">
        <v>460</v>
      </c>
      <c r="J1998" s="254" t="s">
        <v>459</v>
      </c>
      <c r="K1998" s="257">
        <v>17761.599999999999</v>
      </c>
      <c r="L1998" s="254" t="s">
        <v>458</v>
      </c>
    </row>
    <row r="1999" spans="1:12" ht="13.5" x14ac:dyDescent="0.25">
      <c r="A1999" s="254" t="s">
        <v>4731</v>
      </c>
      <c r="B1999" s="254" t="s">
        <v>4730</v>
      </c>
      <c r="C1999" s="254" t="s">
        <v>4729</v>
      </c>
      <c r="D1999" s="254" t="s">
        <v>4728</v>
      </c>
      <c r="E1999" s="255" t="s">
        <v>136</v>
      </c>
      <c r="F1999" s="254" t="s">
        <v>136</v>
      </c>
      <c r="G1999" s="254">
        <v>102757</v>
      </c>
      <c r="H1999" s="254" t="s">
        <v>4776</v>
      </c>
      <c r="I1999" s="254" t="s">
        <v>460</v>
      </c>
      <c r="J1999" s="254" t="s">
        <v>459</v>
      </c>
      <c r="K1999" s="257">
        <v>33055.18</v>
      </c>
      <c r="L1999" s="254" t="s">
        <v>458</v>
      </c>
    </row>
    <row r="2000" spans="1:12" ht="13.5" x14ac:dyDescent="0.25">
      <c r="A2000" s="254" t="s">
        <v>4731</v>
      </c>
      <c r="B2000" s="254" t="s">
        <v>4730</v>
      </c>
      <c r="C2000" s="254" t="s">
        <v>4729</v>
      </c>
      <c r="D2000" s="254" t="s">
        <v>4728</v>
      </c>
      <c r="E2000" s="255" t="s">
        <v>136</v>
      </c>
      <c r="F2000" s="254" t="s">
        <v>136</v>
      </c>
      <c r="G2000" s="254">
        <v>102758</v>
      </c>
      <c r="H2000" s="254" t="s">
        <v>4775</v>
      </c>
      <c r="I2000" s="254" t="s">
        <v>460</v>
      </c>
      <c r="J2000" s="254" t="s">
        <v>459</v>
      </c>
      <c r="K2000" s="257">
        <v>15384.33</v>
      </c>
      <c r="L2000" s="254" t="s">
        <v>458</v>
      </c>
    </row>
    <row r="2001" spans="1:12" ht="13.5" x14ac:dyDescent="0.25">
      <c r="A2001" s="254" t="s">
        <v>4731</v>
      </c>
      <c r="B2001" s="254" t="s">
        <v>4730</v>
      </c>
      <c r="C2001" s="254" t="s">
        <v>4729</v>
      </c>
      <c r="D2001" s="254" t="s">
        <v>4728</v>
      </c>
      <c r="E2001" s="255" t="s">
        <v>136</v>
      </c>
      <c r="F2001" s="254" t="s">
        <v>136</v>
      </c>
      <c r="G2001" s="254">
        <v>102759</v>
      </c>
      <c r="H2001" s="254" t="s">
        <v>4774</v>
      </c>
      <c r="I2001" s="254" t="s">
        <v>460</v>
      </c>
      <c r="J2001" s="254" t="s">
        <v>459</v>
      </c>
      <c r="K2001" s="257">
        <v>22892.11</v>
      </c>
      <c r="L2001" s="254" t="s">
        <v>458</v>
      </c>
    </row>
    <row r="2002" spans="1:12" ht="13.5" x14ac:dyDescent="0.25">
      <c r="A2002" s="254" t="s">
        <v>4731</v>
      </c>
      <c r="B2002" s="254" t="s">
        <v>4730</v>
      </c>
      <c r="C2002" s="254" t="s">
        <v>4729</v>
      </c>
      <c r="D2002" s="254" t="s">
        <v>4728</v>
      </c>
      <c r="E2002" s="255" t="s">
        <v>136</v>
      </c>
      <c r="F2002" s="254" t="s">
        <v>136</v>
      </c>
      <c r="G2002" s="254">
        <v>102760</v>
      </c>
      <c r="H2002" s="254" t="s">
        <v>4773</v>
      </c>
      <c r="I2002" s="254" t="s">
        <v>460</v>
      </c>
      <c r="J2002" s="254" t="s">
        <v>459</v>
      </c>
      <c r="K2002" s="257">
        <v>42210.42</v>
      </c>
      <c r="L2002" s="254" t="s">
        <v>458</v>
      </c>
    </row>
    <row r="2003" spans="1:12" ht="13.5" x14ac:dyDescent="0.25">
      <c r="A2003" s="254" t="s">
        <v>4731</v>
      </c>
      <c r="B2003" s="254" t="s">
        <v>4730</v>
      </c>
      <c r="C2003" s="254" t="s">
        <v>4729</v>
      </c>
      <c r="D2003" s="254" t="s">
        <v>4728</v>
      </c>
      <c r="E2003" s="255" t="s">
        <v>136</v>
      </c>
      <c r="F2003" s="254" t="s">
        <v>136</v>
      </c>
      <c r="G2003" s="254">
        <v>102761</v>
      </c>
      <c r="H2003" s="254" t="s">
        <v>4772</v>
      </c>
      <c r="I2003" s="254" t="s">
        <v>460</v>
      </c>
      <c r="J2003" s="254" t="s">
        <v>459</v>
      </c>
      <c r="K2003" s="257">
        <v>14680.01</v>
      </c>
      <c r="L2003" s="254" t="s">
        <v>458</v>
      </c>
    </row>
    <row r="2004" spans="1:12" ht="13.5" x14ac:dyDescent="0.25">
      <c r="A2004" s="254" t="s">
        <v>4731</v>
      </c>
      <c r="B2004" s="254" t="s">
        <v>4730</v>
      </c>
      <c r="C2004" s="254" t="s">
        <v>4729</v>
      </c>
      <c r="D2004" s="254" t="s">
        <v>4728</v>
      </c>
      <c r="E2004" s="255" t="s">
        <v>136</v>
      </c>
      <c r="F2004" s="254" t="s">
        <v>136</v>
      </c>
      <c r="G2004" s="254">
        <v>102762</v>
      </c>
      <c r="H2004" s="254" t="s">
        <v>4771</v>
      </c>
      <c r="I2004" s="254" t="s">
        <v>460</v>
      </c>
      <c r="J2004" s="254" t="s">
        <v>459</v>
      </c>
      <c r="K2004" s="257">
        <v>22791.9</v>
      </c>
      <c r="L2004" s="254" t="s">
        <v>458</v>
      </c>
    </row>
    <row r="2005" spans="1:12" ht="13.5" x14ac:dyDescent="0.25">
      <c r="A2005" s="254" t="s">
        <v>4731</v>
      </c>
      <c r="B2005" s="254" t="s">
        <v>4730</v>
      </c>
      <c r="C2005" s="254" t="s">
        <v>4729</v>
      </c>
      <c r="D2005" s="254" t="s">
        <v>4728</v>
      </c>
      <c r="E2005" s="255" t="s">
        <v>136</v>
      </c>
      <c r="F2005" s="254" t="s">
        <v>136</v>
      </c>
      <c r="G2005" s="254">
        <v>102763</v>
      </c>
      <c r="H2005" s="254" t="s">
        <v>4770</v>
      </c>
      <c r="I2005" s="254" t="s">
        <v>460</v>
      </c>
      <c r="J2005" s="254" t="s">
        <v>459</v>
      </c>
      <c r="K2005" s="257">
        <v>31667.97</v>
      </c>
      <c r="L2005" s="254" t="s">
        <v>458</v>
      </c>
    </row>
    <row r="2006" spans="1:12" ht="13.5" x14ac:dyDescent="0.25">
      <c r="A2006" s="254" t="s">
        <v>4731</v>
      </c>
      <c r="B2006" s="254" t="s">
        <v>4730</v>
      </c>
      <c r="C2006" s="254" t="s">
        <v>4729</v>
      </c>
      <c r="D2006" s="254" t="s">
        <v>4728</v>
      </c>
      <c r="E2006" s="255" t="s">
        <v>136</v>
      </c>
      <c r="F2006" s="254" t="s">
        <v>136</v>
      </c>
      <c r="G2006" s="254">
        <v>102764</v>
      </c>
      <c r="H2006" s="254" t="s">
        <v>4769</v>
      </c>
      <c r="I2006" s="254" t="s">
        <v>460</v>
      </c>
      <c r="J2006" s="254" t="s">
        <v>459</v>
      </c>
      <c r="K2006" s="257">
        <v>44849.33</v>
      </c>
      <c r="L2006" s="254" t="s">
        <v>458</v>
      </c>
    </row>
    <row r="2007" spans="1:12" ht="13.5" x14ac:dyDescent="0.25">
      <c r="A2007" s="254" t="s">
        <v>4731</v>
      </c>
      <c r="B2007" s="254" t="s">
        <v>4730</v>
      </c>
      <c r="C2007" s="254" t="s">
        <v>4729</v>
      </c>
      <c r="D2007" s="254" t="s">
        <v>4728</v>
      </c>
      <c r="E2007" s="255" t="s">
        <v>136</v>
      </c>
      <c r="F2007" s="254" t="s">
        <v>136</v>
      </c>
      <c r="G2007" s="254">
        <v>102765</v>
      </c>
      <c r="H2007" s="254" t="s">
        <v>4768</v>
      </c>
      <c r="I2007" s="254" t="s">
        <v>460</v>
      </c>
      <c r="J2007" s="254" t="s">
        <v>459</v>
      </c>
      <c r="K2007" s="257">
        <v>18359.8</v>
      </c>
      <c r="L2007" s="254" t="s">
        <v>458</v>
      </c>
    </row>
    <row r="2008" spans="1:12" ht="13.5" x14ac:dyDescent="0.25">
      <c r="A2008" s="254" t="s">
        <v>4731</v>
      </c>
      <c r="B2008" s="254" t="s">
        <v>4730</v>
      </c>
      <c r="C2008" s="254" t="s">
        <v>4729</v>
      </c>
      <c r="D2008" s="254" t="s">
        <v>4728</v>
      </c>
      <c r="E2008" s="255" t="s">
        <v>136</v>
      </c>
      <c r="F2008" s="254" t="s">
        <v>136</v>
      </c>
      <c r="G2008" s="254">
        <v>102766</v>
      </c>
      <c r="H2008" s="254" t="s">
        <v>4767</v>
      </c>
      <c r="I2008" s="254" t="s">
        <v>460</v>
      </c>
      <c r="J2008" s="254" t="s">
        <v>459</v>
      </c>
      <c r="K2008" s="257">
        <v>27765.42</v>
      </c>
      <c r="L2008" s="254" t="s">
        <v>458</v>
      </c>
    </row>
    <row r="2009" spans="1:12" ht="13.5" x14ac:dyDescent="0.25">
      <c r="A2009" s="254" t="s">
        <v>4731</v>
      </c>
      <c r="B2009" s="254" t="s">
        <v>4730</v>
      </c>
      <c r="C2009" s="254" t="s">
        <v>4729</v>
      </c>
      <c r="D2009" s="254" t="s">
        <v>4728</v>
      </c>
      <c r="E2009" s="255" t="s">
        <v>136</v>
      </c>
      <c r="F2009" s="254" t="s">
        <v>136</v>
      </c>
      <c r="G2009" s="254">
        <v>102767</v>
      </c>
      <c r="H2009" s="254" t="s">
        <v>4766</v>
      </c>
      <c r="I2009" s="254" t="s">
        <v>460</v>
      </c>
      <c r="J2009" s="254" t="s">
        <v>459</v>
      </c>
      <c r="K2009" s="257">
        <v>38771.660000000003</v>
      </c>
      <c r="L2009" s="254" t="s">
        <v>458</v>
      </c>
    </row>
    <row r="2010" spans="1:12" ht="13.5" x14ac:dyDescent="0.25">
      <c r="A2010" s="254" t="s">
        <v>4731</v>
      </c>
      <c r="B2010" s="254" t="s">
        <v>4730</v>
      </c>
      <c r="C2010" s="254" t="s">
        <v>4729</v>
      </c>
      <c r="D2010" s="254" t="s">
        <v>4728</v>
      </c>
      <c r="E2010" s="255" t="s">
        <v>136</v>
      </c>
      <c r="F2010" s="254" t="s">
        <v>136</v>
      </c>
      <c r="G2010" s="254">
        <v>102768</v>
      </c>
      <c r="H2010" s="254" t="s">
        <v>4765</v>
      </c>
      <c r="I2010" s="254" t="s">
        <v>460</v>
      </c>
      <c r="J2010" s="254" t="s">
        <v>459</v>
      </c>
      <c r="K2010" s="257">
        <v>54408.1</v>
      </c>
      <c r="L2010" s="254" t="s">
        <v>458</v>
      </c>
    </row>
    <row r="2011" spans="1:12" ht="13.5" x14ac:dyDescent="0.25">
      <c r="A2011" s="254" t="s">
        <v>4731</v>
      </c>
      <c r="B2011" s="254" t="s">
        <v>4730</v>
      </c>
      <c r="C2011" s="254" t="s">
        <v>4729</v>
      </c>
      <c r="D2011" s="254" t="s">
        <v>4728</v>
      </c>
      <c r="E2011" s="255" t="s">
        <v>136</v>
      </c>
      <c r="F2011" s="254" t="s">
        <v>136</v>
      </c>
      <c r="G2011" s="254">
        <v>102769</v>
      </c>
      <c r="H2011" s="254" t="s">
        <v>4764</v>
      </c>
      <c r="I2011" s="254" t="s">
        <v>460</v>
      </c>
      <c r="J2011" s="254" t="s">
        <v>459</v>
      </c>
      <c r="K2011" s="257">
        <v>21324.12</v>
      </c>
      <c r="L2011" s="254" t="s">
        <v>458</v>
      </c>
    </row>
    <row r="2012" spans="1:12" ht="13.5" x14ac:dyDescent="0.25">
      <c r="A2012" s="254" t="s">
        <v>4731</v>
      </c>
      <c r="B2012" s="254" t="s">
        <v>4730</v>
      </c>
      <c r="C2012" s="254" t="s">
        <v>4729</v>
      </c>
      <c r="D2012" s="254" t="s">
        <v>4728</v>
      </c>
      <c r="E2012" s="255" t="s">
        <v>136</v>
      </c>
      <c r="F2012" s="254" t="s">
        <v>136</v>
      </c>
      <c r="G2012" s="254">
        <v>102770</v>
      </c>
      <c r="H2012" s="254" t="s">
        <v>4763</v>
      </c>
      <c r="I2012" s="254" t="s">
        <v>460</v>
      </c>
      <c r="J2012" s="254" t="s">
        <v>459</v>
      </c>
      <c r="K2012" s="257">
        <v>32796.1</v>
      </c>
      <c r="L2012" s="254" t="s">
        <v>458</v>
      </c>
    </row>
    <row r="2013" spans="1:12" ht="13.5" x14ac:dyDescent="0.25">
      <c r="A2013" s="254" t="s">
        <v>4731</v>
      </c>
      <c r="B2013" s="254" t="s">
        <v>4730</v>
      </c>
      <c r="C2013" s="254" t="s">
        <v>4729</v>
      </c>
      <c r="D2013" s="254" t="s">
        <v>4728</v>
      </c>
      <c r="E2013" s="255" t="s">
        <v>136</v>
      </c>
      <c r="F2013" s="254" t="s">
        <v>136</v>
      </c>
      <c r="G2013" s="254">
        <v>102771</v>
      </c>
      <c r="H2013" s="254" t="s">
        <v>4762</v>
      </c>
      <c r="I2013" s="254" t="s">
        <v>460</v>
      </c>
      <c r="J2013" s="254" t="s">
        <v>459</v>
      </c>
      <c r="K2013" s="257">
        <v>45779.16</v>
      </c>
      <c r="L2013" s="254" t="s">
        <v>458</v>
      </c>
    </row>
    <row r="2014" spans="1:12" ht="13.5" x14ac:dyDescent="0.25">
      <c r="A2014" s="254" t="s">
        <v>4731</v>
      </c>
      <c r="B2014" s="254" t="s">
        <v>4730</v>
      </c>
      <c r="C2014" s="254" t="s">
        <v>4729</v>
      </c>
      <c r="D2014" s="254" t="s">
        <v>4728</v>
      </c>
      <c r="E2014" s="255" t="s">
        <v>136</v>
      </c>
      <c r="F2014" s="254" t="s">
        <v>136</v>
      </c>
      <c r="G2014" s="254">
        <v>102772</v>
      </c>
      <c r="H2014" s="254" t="s">
        <v>4761</v>
      </c>
      <c r="I2014" s="254" t="s">
        <v>460</v>
      </c>
      <c r="J2014" s="254" t="s">
        <v>459</v>
      </c>
      <c r="K2014" s="257">
        <v>64593.15</v>
      </c>
      <c r="L2014" s="254" t="s">
        <v>458</v>
      </c>
    </row>
    <row r="2015" spans="1:12" ht="13.5" x14ac:dyDescent="0.25">
      <c r="A2015" s="254" t="s">
        <v>4731</v>
      </c>
      <c r="B2015" s="254" t="s">
        <v>4730</v>
      </c>
      <c r="C2015" s="254" t="s">
        <v>4729</v>
      </c>
      <c r="D2015" s="254" t="s">
        <v>4728</v>
      </c>
      <c r="E2015" s="255" t="s">
        <v>136</v>
      </c>
      <c r="F2015" s="254" t="s">
        <v>136</v>
      </c>
      <c r="G2015" s="254">
        <v>102773</v>
      </c>
      <c r="H2015" s="254" t="s">
        <v>4760</v>
      </c>
      <c r="I2015" s="254" t="s">
        <v>460</v>
      </c>
      <c r="J2015" s="254" t="s">
        <v>459</v>
      </c>
      <c r="K2015" s="257">
        <v>9057.16</v>
      </c>
      <c r="L2015" s="254" t="s">
        <v>458</v>
      </c>
    </row>
    <row r="2016" spans="1:12" ht="13.5" x14ac:dyDescent="0.25">
      <c r="A2016" s="254" t="s">
        <v>4731</v>
      </c>
      <c r="B2016" s="254" t="s">
        <v>4730</v>
      </c>
      <c r="C2016" s="254" t="s">
        <v>4729</v>
      </c>
      <c r="D2016" s="254" t="s">
        <v>4728</v>
      </c>
      <c r="E2016" s="255" t="s">
        <v>136</v>
      </c>
      <c r="F2016" s="254" t="s">
        <v>136</v>
      </c>
      <c r="G2016" s="254">
        <v>102774</v>
      </c>
      <c r="H2016" s="254" t="s">
        <v>4759</v>
      </c>
      <c r="I2016" s="254" t="s">
        <v>460</v>
      </c>
      <c r="J2016" s="254" t="s">
        <v>459</v>
      </c>
      <c r="K2016" s="257">
        <v>9057.16</v>
      </c>
      <c r="L2016" s="254" t="s">
        <v>458</v>
      </c>
    </row>
    <row r="2017" spans="1:12" ht="13.5" x14ac:dyDescent="0.25">
      <c r="A2017" s="254" t="s">
        <v>4731</v>
      </c>
      <c r="B2017" s="254" t="s">
        <v>4730</v>
      </c>
      <c r="C2017" s="254" t="s">
        <v>4729</v>
      </c>
      <c r="D2017" s="254" t="s">
        <v>4728</v>
      </c>
      <c r="E2017" s="255" t="s">
        <v>136</v>
      </c>
      <c r="F2017" s="254" t="s">
        <v>136</v>
      </c>
      <c r="G2017" s="254">
        <v>102775</v>
      </c>
      <c r="H2017" s="254" t="s">
        <v>4758</v>
      </c>
      <c r="I2017" s="254" t="s">
        <v>460</v>
      </c>
      <c r="J2017" s="254" t="s">
        <v>459</v>
      </c>
      <c r="K2017" s="257">
        <v>13554.58</v>
      </c>
      <c r="L2017" s="254" t="s">
        <v>458</v>
      </c>
    </row>
    <row r="2018" spans="1:12" ht="13.5" x14ac:dyDescent="0.25">
      <c r="A2018" s="254" t="s">
        <v>4731</v>
      </c>
      <c r="B2018" s="254" t="s">
        <v>4730</v>
      </c>
      <c r="C2018" s="254" t="s">
        <v>4729</v>
      </c>
      <c r="D2018" s="254" t="s">
        <v>4728</v>
      </c>
      <c r="E2018" s="255" t="s">
        <v>136</v>
      </c>
      <c r="F2018" s="254" t="s">
        <v>136</v>
      </c>
      <c r="G2018" s="254">
        <v>102776</v>
      </c>
      <c r="H2018" s="254" t="s">
        <v>4757</v>
      </c>
      <c r="I2018" s="254" t="s">
        <v>460</v>
      </c>
      <c r="J2018" s="254" t="s">
        <v>459</v>
      </c>
      <c r="K2018" s="257">
        <v>13554.58</v>
      </c>
      <c r="L2018" s="254" t="s">
        <v>458</v>
      </c>
    </row>
    <row r="2019" spans="1:12" ht="13.5" x14ac:dyDescent="0.25">
      <c r="A2019" s="254" t="s">
        <v>4731</v>
      </c>
      <c r="B2019" s="254" t="s">
        <v>4730</v>
      </c>
      <c r="C2019" s="254" t="s">
        <v>4729</v>
      </c>
      <c r="D2019" s="254" t="s">
        <v>4728</v>
      </c>
      <c r="E2019" s="255" t="s">
        <v>136</v>
      </c>
      <c r="F2019" s="254" t="s">
        <v>136</v>
      </c>
      <c r="G2019" s="254">
        <v>102777</v>
      </c>
      <c r="H2019" s="254" t="s">
        <v>4756</v>
      </c>
      <c r="I2019" s="254" t="s">
        <v>460</v>
      </c>
      <c r="J2019" s="254" t="s">
        <v>459</v>
      </c>
      <c r="K2019" s="257">
        <v>20538.04</v>
      </c>
      <c r="L2019" s="254" t="s">
        <v>458</v>
      </c>
    </row>
    <row r="2020" spans="1:12" ht="13.5" x14ac:dyDescent="0.25">
      <c r="A2020" s="254" t="s">
        <v>4731</v>
      </c>
      <c r="B2020" s="254" t="s">
        <v>4730</v>
      </c>
      <c r="C2020" s="254" t="s">
        <v>4729</v>
      </c>
      <c r="D2020" s="254" t="s">
        <v>4728</v>
      </c>
      <c r="E2020" s="255" t="s">
        <v>136</v>
      </c>
      <c r="F2020" s="254" t="s">
        <v>136</v>
      </c>
      <c r="G2020" s="254">
        <v>102778</v>
      </c>
      <c r="H2020" s="254" t="s">
        <v>4755</v>
      </c>
      <c r="I2020" s="254" t="s">
        <v>460</v>
      </c>
      <c r="J2020" s="254" t="s">
        <v>459</v>
      </c>
      <c r="K2020" s="257">
        <v>31354.21</v>
      </c>
      <c r="L2020" s="254" t="s">
        <v>458</v>
      </c>
    </row>
    <row r="2021" spans="1:12" ht="13.5" x14ac:dyDescent="0.25">
      <c r="A2021" s="254" t="s">
        <v>4731</v>
      </c>
      <c r="B2021" s="254" t="s">
        <v>4730</v>
      </c>
      <c r="C2021" s="254" t="s">
        <v>4729</v>
      </c>
      <c r="D2021" s="254" t="s">
        <v>4728</v>
      </c>
      <c r="E2021" s="255" t="s">
        <v>136</v>
      </c>
      <c r="F2021" s="254" t="s">
        <v>136</v>
      </c>
      <c r="G2021" s="254">
        <v>102779</v>
      </c>
      <c r="H2021" s="254" t="s">
        <v>4754</v>
      </c>
      <c r="I2021" s="254" t="s">
        <v>460</v>
      </c>
      <c r="J2021" s="254" t="s">
        <v>459</v>
      </c>
      <c r="K2021" s="257">
        <v>9057.16</v>
      </c>
      <c r="L2021" s="254" t="s">
        <v>458</v>
      </c>
    </row>
    <row r="2022" spans="1:12" ht="13.5" x14ac:dyDescent="0.25">
      <c r="A2022" s="254" t="s">
        <v>4731</v>
      </c>
      <c r="B2022" s="254" t="s">
        <v>4730</v>
      </c>
      <c r="C2022" s="254" t="s">
        <v>4729</v>
      </c>
      <c r="D2022" s="254" t="s">
        <v>4728</v>
      </c>
      <c r="E2022" s="255" t="s">
        <v>136</v>
      </c>
      <c r="F2022" s="254" t="s">
        <v>136</v>
      </c>
      <c r="G2022" s="254">
        <v>102780</v>
      </c>
      <c r="H2022" s="254" t="s">
        <v>4753</v>
      </c>
      <c r="I2022" s="254" t="s">
        <v>460</v>
      </c>
      <c r="J2022" s="254" t="s">
        <v>459</v>
      </c>
      <c r="K2022" s="257">
        <v>10418.85</v>
      </c>
      <c r="L2022" s="254" t="s">
        <v>458</v>
      </c>
    </row>
    <row r="2023" spans="1:12" ht="13.5" x14ac:dyDescent="0.25">
      <c r="A2023" s="254" t="s">
        <v>4731</v>
      </c>
      <c r="B2023" s="254" t="s">
        <v>4730</v>
      </c>
      <c r="C2023" s="254" t="s">
        <v>4729</v>
      </c>
      <c r="D2023" s="254" t="s">
        <v>4728</v>
      </c>
      <c r="E2023" s="255" t="s">
        <v>136</v>
      </c>
      <c r="F2023" s="254" t="s">
        <v>136</v>
      </c>
      <c r="G2023" s="254">
        <v>102781</v>
      </c>
      <c r="H2023" s="254" t="s">
        <v>4752</v>
      </c>
      <c r="I2023" s="254" t="s">
        <v>460</v>
      </c>
      <c r="J2023" s="254" t="s">
        <v>459</v>
      </c>
      <c r="K2023" s="257">
        <v>15478.44</v>
      </c>
      <c r="L2023" s="254" t="s">
        <v>458</v>
      </c>
    </row>
    <row r="2024" spans="1:12" ht="13.5" x14ac:dyDescent="0.25">
      <c r="A2024" s="254" t="s">
        <v>4731</v>
      </c>
      <c r="B2024" s="254" t="s">
        <v>4730</v>
      </c>
      <c r="C2024" s="254" t="s">
        <v>4729</v>
      </c>
      <c r="D2024" s="254" t="s">
        <v>4728</v>
      </c>
      <c r="E2024" s="255" t="s">
        <v>136</v>
      </c>
      <c r="F2024" s="254" t="s">
        <v>136</v>
      </c>
      <c r="G2024" s="254">
        <v>102782</v>
      </c>
      <c r="H2024" s="254" t="s">
        <v>4751</v>
      </c>
      <c r="I2024" s="254" t="s">
        <v>460</v>
      </c>
      <c r="J2024" s="254" t="s">
        <v>459</v>
      </c>
      <c r="K2024" s="257">
        <v>17345.95</v>
      </c>
      <c r="L2024" s="254" t="s">
        <v>458</v>
      </c>
    </row>
    <row r="2025" spans="1:12" ht="13.5" x14ac:dyDescent="0.25">
      <c r="A2025" s="254" t="s">
        <v>4731</v>
      </c>
      <c r="B2025" s="254" t="s">
        <v>4730</v>
      </c>
      <c r="C2025" s="254" t="s">
        <v>4729</v>
      </c>
      <c r="D2025" s="254" t="s">
        <v>4728</v>
      </c>
      <c r="E2025" s="255" t="s">
        <v>136</v>
      </c>
      <c r="F2025" s="254" t="s">
        <v>136</v>
      </c>
      <c r="G2025" s="254">
        <v>102783</v>
      </c>
      <c r="H2025" s="254" t="s">
        <v>4750</v>
      </c>
      <c r="I2025" s="254" t="s">
        <v>460</v>
      </c>
      <c r="J2025" s="254" t="s">
        <v>459</v>
      </c>
      <c r="K2025" s="257">
        <v>22967.73</v>
      </c>
      <c r="L2025" s="254" t="s">
        <v>458</v>
      </c>
    </row>
    <row r="2026" spans="1:12" ht="13.5" x14ac:dyDescent="0.25">
      <c r="A2026" s="254" t="s">
        <v>4731</v>
      </c>
      <c r="B2026" s="254" t="s">
        <v>4730</v>
      </c>
      <c r="C2026" s="254" t="s">
        <v>4729</v>
      </c>
      <c r="D2026" s="254" t="s">
        <v>4728</v>
      </c>
      <c r="E2026" s="255" t="s">
        <v>136</v>
      </c>
      <c r="F2026" s="254" t="s">
        <v>136</v>
      </c>
      <c r="G2026" s="254">
        <v>102784</v>
      </c>
      <c r="H2026" s="254" t="s">
        <v>4749</v>
      </c>
      <c r="I2026" s="254" t="s">
        <v>460</v>
      </c>
      <c r="J2026" s="254" t="s">
        <v>459</v>
      </c>
      <c r="K2026" s="257">
        <v>36762.300000000003</v>
      </c>
      <c r="L2026" s="254" t="s">
        <v>458</v>
      </c>
    </row>
    <row r="2027" spans="1:12" ht="13.5" x14ac:dyDescent="0.25">
      <c r="A2027" s="254" t="s">
        <v>4731</v>
      </c>
      <c r="B2027" s="254" t="s">
        <v>4730</v>
      </c>
      <c r="C2027" s="254" t="s">
        <v>4729</v>
      </c>
      <c r="D2027" s="254" t="s">
        <v>4728</v>
      </c>
      <c r="E2027" s="255" t="s">
        <v>136</v>
      </c>
      <c r="F2027" s="254" t="s">
        <v>136</v>
      </c>
      <c r="G2027" s="254">
        <v>102785</v>
      </c>
      <c r="H2027" s="254" t="s">
        <v>4748</v>
      </c>
      <c r="I2027" s="254" t="s">
        <v>460</v>
      </c>
      <c r="J2027" s="254" t="s">
        <v>459</v>
      </c>
      <c r="K2027" s="257">
        <v>10418.85</v>
      </c>
      <c r="L2027" s="254" t="s">
        <v>458</v>
      </c>
    </row>
    <row r="2028" spans="1:12" ht="13.5" x14ac:dyDescent="0.25">
      <c r="A2028" s="254" t="s">
        <v>4731</v>
      </c>
      <c r="B2028" s="254" t="s">
        <v>4730</v>
      </c>
      <c r="C2028" s="254" t="s">
        <v>4729</v>
      </c>
      <c r="D2028" s="254" t="s">
        <v>4728</v>
      </c>
      <c r="E2028" s="255" t="s">
        <v>136</v>
      </c>
      <c r="F2028" s="254" t="s">
        <v>136</v>
      </c>
      <c r="G2028" s="254">
        <v>102786</v>
      </c>
      <c r="H2028" s="254" t="s">
        <v>4747</v>
      </c>
      <c r="I2028" s="254" t="s">
        <v>460</v>
      </c>
      <c r="J2028" s="254" t="s">
        <v>459</v>
      </c>
      <c r="K2028" s="257">
        <v>11724.18</v>
      </c>
      <c r="L2028" s="254" t="s">
        <v>458</v>
      </c>
    </row>
    <row r="2029" spans="1:12" ht="13.5" x14ac:dyDescent="0.25">
      <c r="A2029" s="254" t="s">
        <v>4731</v>
      </c>
      <c r="B2029" s="254" t="s">
        <v>4730</v>
      </c>
      <c r="C2029" s="254" t="s">
        <v>4729</v>
      </c>
      <c r="D2029" s="254" t="s">
        <v>4728</v>
      </c>
      <c r="E2029" s="255" t="s">
        <v>136</v>
      </c>
      <c r="F2029" s="254" t="s">
        <v>136</v>
      </c>
      <c r="G2029" s="254">
        <v>102787</v>
      </c>
      <c r="H2029" s="254" t="s">
        <v>4746</v>
      </c>
      <c r="I2029" s="254" t="s">
        <v>460</v>
      </c>
      <c r="J2029" s="254" t="s">
        <v>459</v>
      </c>
      <c r="K2029" s="257">
        <v>17345.95</v>
      </c>
      <c r="L2029" s="254" t="s">
        <v>458</v>
      </c>
    </row>
    <row r="2030" spans="1:12" ht="13.5" x14ac:dyDescent="0.25">
      <c r="A2030" s="254" t="s">
        <v>4731</v>
      </c>
      <c r="B2030" s="254" t="s">
        <v>4730</v>
      </c>
      <c r="C2030" s="254" t="s">
        <v>4729</v>
      </c>
      <c r="D2030" s="254" t="s">
        <v>4728</v>
      </c>
      <c r="E2030" s="255" t="s">
        <v>136</v>
      </c>
      <c r="F2030" s="254" t="s">
        <v>136</v>
      </c>
      <c r="G2030" s="254">
        <v>102788</v>
      </c>
      <c r="H2030" s="254" t="s">
        <v>4745</v>
      </c>
      <c r="I2030" s="254" t="s">
        <v>460</v>
      </c>
      <c r="J2030" s="254" t="s">
        <v>459</v>
      </c>
      <c r="K2030" s="257">
        <v>19202.89</v>
      </c>
      <c r="L2030" s="254" t="s">
        <v>458</v>
      </c>
    </row>
    <row r="2031" spans="1:12" ht="13.5" x14ac:dyDescent="0.25">
      <c r="A2031" s="254" t="s">
        <v>4731</v>
      </c>
      <c r="B2031" s="254" t="s">
        <v>4730</v>
      </c>
      <c r="C2031" s="254" t="s">
        <v>4729</v>
      </c>
      <c r="D2031" s="254" t="s">
        <v>4728</v>
      </c>
      <c r="E2031" s="255" t="s">
        <v>136</v>
      </c>
      <c r="F2031" s="254" t="s">
        <v>136</v>
      </c>
      <c r="G2031" s="254">
        <v>102789</v>
      </c>
      <c r="H2031" s="254" t="s">
        <v>4744</v>
      </c>
      <c r="I2031" s="254" t="s">
        <v>460</v>
      </c>
      <c r="J2031" s="254" t="s">
        <v>459</v>
      </c>
      <c r="K2031" s="257">
        <v>25334.01</v>
      </c>
      <c r="L2031" s="254" t="s">
        <v>458</v>
      </c>
    </row>
    <row r="2032" spans="1:12" ht="13.5" x14ac:dyDescent="0.25">
      <c r="A2032" s="254" t="s">
        <v>4731</v>
      </c>
      <c r="B2032" s="254" t="s">
        <v>4730</v>
      </c>
      <c r="C2032" s="254" t="s">
        <v>4729</v>
      </c>
      <c r="D2032" s="254" t="s">
        <v>4728</v>
      </c>
      <c r="E2032" s="255" t="s">
        <v>136</v>
      </c>
      <c r="F2032" s="254" t="s">
        <v>136</v>
      </c>
      <c r="G2032" s="254">
        <v>102790</v>
      </c>
      <c r="H2032" s="254" t="s">
        <v>4743</v>
      </c>
      <c r="I2032" s="254" t="s">
        <v>460</v>
      </c>
      <c r="J2032" s="254" t="s">
        <v>459</v>
      </c>
      <c r="K2032" s="257">
        <v>42346.51</v>
      </c>
      <c r="L2032" s="254" t="s">
        <v>458</v>
      </c>
    </row>
    <row r="2033" spans="1:12" ht="13.5" x14ac:dyDescent="0.25">
      <c r="A2033" s="254" t="s">
        <v>4731</v>
      </c>
      <c r="B2033" s="254" t="s">
        <v>4730</v>
      </c>
      <c r="C2033" s="254" t="s">
        <v>4729</v>
      </c>
      <c r="D2033" s="254" t="s">
        <v>4728</v>
      </c>
      <c r="E2033" s="255" t="s">
        <v>136</v>
      </c>
      <c r="F2033" s="254" t="s">
        <v>136</v>
      </c>
      <c r="G2033" s="254">
        <v>102791</v>
      </c>
      <c r="H2033" s="254" t="s">
        <v>4742</v>
      </c>
      <c r="I2033" s="254" t="s">
        <v>460</v>
      </c>
      <c r="J2033" s="254" t="s">
        <v>459</v>
      </c>
      <c r="K2033" s="257">
        <v>33439.49</v>
      </c>
      <c r="L2033" s="254" t="s">
        <v>458</v>
      </c>
    </row>
    <row r="2034" spans="1:12" ht="13.5" x14ac:dyDescent="0.25">
      <c r="A2034" s="254" t="s">
        <v>4731</v>
      </c>
      <c r="B2034" s="254" t="s">
        <v>4730</v>
      </c>
      <c r="C2034" s="254" t="s">
        <v>4729</v>
      </c>
      <c r="D2034" s="254" t="s">
        <v>4728</v>
      </c>
      <c r="E2034" s="255" t="s">
        <v>136</v>
      </c>
      <c r="F2034" s="254" t="s">
        <v>136</v>
      </c>
      <c r="G2034" s="254">
        <v>102792</v>
      </c>
      <c r="H2034" s="254" t="s">
        <v>4741</v>
      </c>
      <c r="I2034" s="254" t="s">
        <v>460</v>
      </c>
      <c r="J2034" s="254" t="s">
        <v>459</v>
      </c>
      <c r="K2034" s="257">
        <v>54703.14</v>
      </c>
      <c r="L2034" s="254" t="s">
        <v>458</v>
      </c>
    </row>
    <row r="2035" spans="1:12" ht="13.5" x14ac:dyDescent="0.25">
      <c r="A2035" s="254" t="s">
        <v>4731</v>
      </c>
      <c r="B2035" s="254" t="s">
        <v>4730</v>
      </c>
      <c r="C2035" s="254" t="s">
        <v>4729</v>
      </c>
      <c r="D2035" s="254" t="s">
        <v>4728</v>
      </c>
      <c r="E2035" s="255" t="s">
        <v>136</v>
      </c>
      <c r="F2035" s="254" t="s">
        <v>136</v>
      </c>
      <c r="G2035" s="254">
        <v>102793</v>
      </c>
      <c r="H2035" s="254" t="s">
        <v>4740</v>
      </c>
      <c r="I2035" s="254" t="s">
        <v>460</v>
      </c>
      <c r="J2035" s="254" t="s">
        <v>459</v>
      </c>
      <c r="K2035" s="257">
        <v>74087.09</v>
      </c>
      <c r="L2035" s="254" t="s">
        <v>458</v>
      </c>
    </row>
    <row r="2036" spans="1:12" ht="13.5" x14ac:dyDescent="0.25">
      <c r="A2036" s="254" t="s">
        <v>4731</v>
      </c>
      <c r="B2036" s="254" t="s">
        <v>4730</v>
      </c>
      <c r="C2036" s="254" t="s">
        <v>4729</v>
      </c>
      <c r="D2036" s="254" t="s">
        <v>4728</v>
      </c>
      <c r="E2036" s="255" t="s">
        <v>136</v>
      </c>
      <c r="F2036" s="254" t="s">
        <v>136</v>
      </c>
      <c r="G2036" s="254">
        <v>102794</v>
      </c>
      <c r="H2036" s="254" t="s">
        <v>4739</v>
      </c>
      <c r="I2036" s="254" t="s">
        <v>460</v>
      </c>
      <c r="J2036" s="254" t="s">
        <v>459</v>
      </c>
      <c r="K2036" s="257">
        <v>106462.78</v>
      </c>
      <c r="L2036" s="254" t="s">
        <v>458</v>
      </c>
    </row>
    <row r="2037" spans="1:12" ht="13.5" x14ac:dyDescent="0.25">
      <c r="A2037" s="254" t="s">
        <v>4731</v>
      </c>
      <c r="B2037" s="254" t="s">
        <v>4730</v>
      </c>
      <c r="C2037" s="254" t="s">
        <v>4729</v>
      </c>
      <c r="D2037" s="254" t="s">
        <v>4728</v>
      </c>
      <c r="E2037" s="255" t="s">
        <v>136</v>
      </c>
      <c r="F2037" s="254" t="s">
        <v>136</v>
      </c>
      <c r="G2037" s="254">
        <v>102795</v>
      </c>
      <c r="H2037" s="254" t="s">
        <v>4738</v>
      </c>
      <c r="I2037" s="254" t="s">
        <v>460</v>
      </c>
      <c r="J2037" s="254" t="s">
        <v>459</v>
      </c>
      <c r="K2037" s="257">
        <v>35643.589999999997</v>
      </c>
      <c r="L2037" s="254" t="s">
        <v>458</v>
      </c>
    </row>
    <row r="2038" spans="1:12" ht="13.5" x14ac:dyDescent="0.25">
      <c r="A2038" s="254" t="s">
        <v>4731</v>
      </c>
      <c r="B2038" s="254" t="s">
        <v>4730</v>
      </c>
      <c r="C2038" s="254" t="s">
        <v>4729</v>
      </c>
      <c r="D2038" s="254" t="s">
        <v>4728</v>
      </c>
      <c r="E2038" s="255" t="s">
        <v>136</v>
      </c>
      <c r="F2038" s="254" t="s">
        <v>136</v>
      </c>
      <c r="G2038" s="254">
        <v>102796</v>
      </c>
      <c r="H2038" s="254" t="s">
        <v>4737</v>
      </c>
      <c r="I2038" s="254" t="s">
        <v>460</v>
      </c>
      <c r="J2038" s="254" t="s">
        <v>459</v>
      </c>
      <c r="K2038" s="257">
        <v>57865.97</v>
      </c>
      <c r="L2038" s="254" t="s">
        <v>458</v>
      </c>
    </row>
    <row r="2039" spans="1:12" ht="13.5" x14ac:dyDescent="0.25">
      <c r="A2039" s="254" t="s">
        <v>4731</v>
      </c>
      <c r="B2039" s="254" t="s">
        <v>4730</v>
      </c>
      <c r="C2039" s="254" t="s">
        <v>4729</v>
      </c>
      <c r="D2039" s="254" t="s">
        <v>4728</v>
      </c>
      <c r="E2039" s="255" t="s">
        <v>136</v>
      </c>
      <c r="F2039" s="254" t="s">
        <v>136</v>
      </c>
      <c r="G2039" s="254">
        <v>102797</v>
      </c>
      <c r="H2039" s="254" t="s">
        <v>4736</v>
      </c>
      <c r="I2039" s="254" t="s">
        <v>460</v>
      </c>
      <c r="J2039" s="254" t="s">
        <v>459</v>
      </c>
      <c r="K2039" s="257">
        <v>82204.94</v>
      </c>
      <c r="L2039" s="254" t="s">
        <v>458</v>
      </c>
    </row>
    <row r="2040" spans="1:12" ht="13.5" x14ac:dyDescent="0.25">
      <c r="A2040" s="254" t="s">
        <v>4731</v>
      </c>
      <c r="B2040" s="254" t="s">
        <v>4730</v>
      </c>
      <c r="C2040" s="254" t="s">
        <v>4729</v>
      </c>
      <c r="D2040" s="254" t="s">
        <v>4728</v>
      </c>
      <c r="E2040" s="255" t="s">
        <v>136</v>
      </c>
      <c r="F2040" s="254" t="s">
        <v>136</v>
      </c>
      <c r="G2040" s="254">
        <v>102798</v>
      </c>
      <c r="H2040" s="254" t="s">
        <v>4735</v>
      </c>
      <c r="I2040" s="254" t="s">
        <v>460</v>
      </c>
      <c r="J2040" s="254" t="s">
        <v>459</v>
      </c>
      <c r="K2040" s="257">
        <v>100839.77</v>
      </c>
      <c r="L2040" s="254" t="s">
        <v>458</v>
      </c>
    </row>
    <row r="2041" spans="1:12" ht="13.5" x14ac:dyDescent="0.25">
      <c r="A2041" s="254" t="s">
        <v>4731</v>
      </c>
      <c r="B2041" s="254" t="s">
        <v>4730</v>
      </c>
      <c r="C2041" s="254" t="s">
        <v>4729</v>
      </c>
      <c r="D2041" s="254" t="s">
        <v>4728</v>
      </c>
      <c r="E2041" s="255" t="s">
        <v>136</v>
      </c>
      <c r="F2041" s="254" t="s">
        <v>136</v>
      </c>
      <c r="G2041" s="254">
        <v>102799</v>
      </c>
      <c r="H2041" s="254" t="s">
        <v>4734</v>
      </c>
      <c r="I2041" s="254" t="s">
        <v>460</v>
      </c>
      <c r="J2041" s="254" t="s">
        <v>459</v>
      </c>
      <c r="K2041" s="257">
        <v>36393.160000000003</v>
      </c>
      <c r="L2041" s="254" t="s">
        <v>458</v>
      </c>
    </row>
    <row r="2042" spans="1:12" ht="13.5" x14ac:dyDescent="0.25">
      <c r="A2042" s="254" t="s">
        <v>4731</v>
      </c>
      <c r="B2042" s="254" t="s">
        <v>4730</v>
      </c>
      <c r="C2042" s="254" t="s">
        <v>4729</v>
      </c>
      <c r="D2042" s="254" t="s">
        <v>4728</v>
      </c>
      <c r="E2042" s="255" t="s">
        <v>136</v>
      </c>
      <c r="F2042" s="254" t="s">
        <v>136</v>
      </c>
      <c r="G2042" s="254">
        <v>102800</v>
      </c>
      <c r="H2042" s="254" t="s">
        <v>4733</v>
      </c>
      <c r="I2042" s="254" t="s">
        <v>460</v>
      </c>
      <c r="J2042" s="254" t="s">
        <v>459</v>
      </c>
      <c r="K2042" s="257">
        <v>63471.94</v>
      </c>
      <c r="L2042" s="254" t="s">
        <v>458</v>
      </c>
    </row>
    <row r="2043" spans="1:12" ht="13.5" x14ac:dyDescent="0.25">
      <c r="A2043" s="254" t="s">
        <v>4731</v>
      </c>
      <c r="B2043" s="254" t="s">
        <v>4730</v>
      </c>
      <c r="C2043" s="254" t="s">
        <v>4729</v>
      </c>
      <c r="D2043" s="254" t="s">
        <v>4728</v>
      </c>
      <c r="E2043" s="255" t="s">
        <v>136</v>
      </c>
      <c r="F2043" s="254" t="s">
        <v>136</v>
      </c>
      <c r="G2043" s="254">
        <v>102801</v>
      </c>
      <c r="H2043" s="254" t="s">
        <v>4732</v>
      </c>
      <c r="I2043" s="254" t="s">
        <v>460</v>
      </c>
      <c r="J2043" s="254" t="s">
        <v>459</v>
      </c>
      <c r="K2043" s="257">
        <v>89130.34</v>
      </c>
      <c r="L2043" s="254" t="s">
        <v>458</v>
      </c>
    </row>
    <row r="2044" spans="1:12" ht="13.5" x14ac:dyDescent="0.25">
      <c r="A2044" s="254" t="s">
        <v>4731</v>
      </c>
      <c r="B2044" s="254" t="s">
        <v>4730</v>
      </c>
      <c r="C2044" s="254" t="s">
        <v>4729</v>
      </c>
      <c r="D2044" s="254" t="s">
        <v>4728</v>
      </c>
      <c r="E2044" s="255" t="s">
        <v>136</v>
      </c>
      <c r="F2044" s="254" t="s">
        <v>136</v>
      </c>
      <c r="G2044" s="254">
        <v>102802</v>
      </c>
      <c r="H2044" s="254" t="s">
        <v>4727</v>
      </c>
      <c r="I2044" s="254" t="s">
        <v>460</v>
      </c>
      <c r="J2044" s="254" t="s">
        <v>459</v>
      </c>
      <c r="K2044" s="257">
        <v>107006.21</v>
      </c>
      <c r="L2044" s="254" t="s">
        <v>458</v>
      </c>
    </row>
    <row r="2045" spans="1:12" ht="13.5" x14ac:dyDescent="0.25">
      <c r="A2045" s="254" t="s">
        <v>4695</v>
      </c>
      <c r="B2045" s="254" t="s">
        <v>4694</v>
      </c>
      <c r="C2045" s="254" t="s">
        <v>4709</v>
      </c>
      <c r="D2045" s="254" t="s">
        <v>4708</v>
      </c>
      <c r="E2045" s="255" t="s">
        <v>136</v>
      </c>
      <c r="F2045" s="254" t="s">
        <v>136</v>
      </c>
      <c r="G2045" s="254">
        <v>101570</v>
      </c>
      <c r="H2045" s="254" t="s">
        <v>4726</v>
      </c>
      <c r="I2045" s="254" t="s">
        <v>465</v>
      </c>
      <c r="J2045" s="254" t="s">
        <v>133</v>
      </c>
      <c r="K2045" s="255">
        <v>20.100000000000001</v>
      </c>
      <c r="L2045" s="254" t="s">
        <v>458</v>
      </c>
    </row>
    <row r="2046" spans="1:12" ht="13.5" x14ac:dyDescent="0.25">
      <c r="A2046" s="254" t="s">
        <v>4695</v>
      </c>
      <c r="B2046" s="254" t="s">
        <v>4694</v>
      </c>
      <c r="C2046" s="254" t="s">
        <v>4709</v>
      </c>
      <c r="D2046" s="254" t="s">
        <v>4708</v>
      </c>
      <c r="E2046" s="255" t="s">
        <v>136</v>
      </c>
      <c r="F2046" s="254" t="s">
        <v>136</v>
      </c>
      <c r="G2046" s="254">
        <v>101571</v>
      </c>
      <c r="H2046" s="254" t="s">
        <v>4725</v>
      </c>
      <c r="I2046" s="254" t="s">
        <v>465</v>
      </c>
      <c r="J2046" s="254" t="s">
        <v>133</v>
      </c>
      <c r="K2046" s="255">
        <v>27.5</v>
      </c>
      <c r="L2046" s="254" t="s">
        <v>458</v>
      </c>
    </row>
    <row r="2047" spans="1:12" ht="13.5" x14ac:dyDescent="0.25">
      <c r="A2047" s="254" t="s">
        <v>4695</v>
      </c>
      <c r="B2047" s="254" t="s">
        <v>4694</v>
      </c>
      <c r="C2047" s="254" t="s">
        <v>4709</v>
      </c>
      <c r="D2047" s="254" t="s">
        <v>4708</v>
      </c>
      <c r="E2047" s="255" t="s">
        <v>136</v>
      </c>
      <c r="F2047" s="254" t="s">
        <v>136</v>
      </c>
      <c r="G2047" s="254">
        <v>101572</v>
      </c>
      <c r="H2047" s="254" t="s">
        <v>4724</v>
      </c>
      <c r="I2047" s="254" t="s">
        <v>465</v>
      </c>
      <c r="J2047" s="254" t="s">
        <v>133</v>
      </c>
      <c r="K2047" s="255">
        <v>15.84</v>
      </c>
      <c r="L2047" s="254" t="s">
        <v>458</v>
      </c>
    </row>
    <row r="2048" spans="1:12" ht="13.5" x14ac:dyDescent="0.25">
      <c r="A2048" s="254" t="s">
        <v>4695</v>
      </c>
      <c r="B2048" s="254" t="s">
        <v>4694</v>
      </c>
      <c r="C2048" s="254" t="s">
        <v>4709</v>
      </c>
      <c r="D2048" s="254" t="s">
        <v>4708</v>
      </c>
      <c r="E2048" s="255" t="s">
        <v>136</v>
      </c>
      <c r="F2048" s="254" t="s">
        <v>136</v>
      </c>
      <c r="G2048" s="254">
        <v>101573</v>
      </c>
      <c r="H2048" s="254" t="s">
        <v>4723</v>
      </c>
      <c r="I2048" s="254" t="s">
        <v>465</v>
      </c>
      <c r="J2048" s="254" t="s">
        <v>133</v>
      </c>
      <c r="K2048" s="255">
        <v>23.24</v>
      </c>
      <c r="L2048" s="254" t="s">
        <v>458</v>
      </c>
    </row>
    <row r="2049" spans="1:12" ht="13.5" x14ac:dyDescent="0.25">
      <c r="A2049" s="254" t="s">
        <v>4695</v>
      </c>
      <c r="B2049" s="254" t="s">
        <v>4694</v>
      </c>
      <c r="C2049" s="254" t="s">
        <v>4709</v>
      </c>
      <c r="D2049" s="254" t="s">
        <v>4708</v>
      </c>
      <c r="E2049" s="255" t="s">
        <v>136</v>
      </c>
      <c r="F2049" s="254" t="s">
        <v>136</v>
      </c>
      <c r="G2049" s="254">
        <v>101574</v>
      </c>
      <c r="H2049" s="254" t="s">
        <v>4722</v>
      </c>
      <c r="I2049" s="254" t="s">
        <v>465</v>
      </c>
      <c r="J2049" s="254" t="s">
        <v>133</v>
      </c>
      <c r="K2049" s="255">
        <v>12.31</v>
      </c>
      <c r="L2049" s="254" t="s">
        <v>458</v>
      </c>
    </row>
    <row r="2050" spans="1:12" ht="13.5" x14ac:dyDescent="0.25">
      <c r="A2050" s="254" t="s">
        <v>4695</v>
      </c>
      <c r="B2050" s="254" t="s">
        <v>4694</v>
      </c>
      <c r="C2050" s="254" t="s">
        <v>4709</v>
      </c>
      <c r="D2050" s="254" t="s">
        <v>4708</v>
      </c>
      <c r="E2050" s="255" t="s">
        <v>136</v>
      </c>
      <c r="F2050" s="254" t="s">
        <v>136</v>
      </c>
      <c r="G2050" s="254">
        <v>101575</v>
      </c>
      <c r="H2050" s="254" t="s">
        <v>4721</v>
      </c>
      <c r="I2050" s="254" t="s">
        <v>465</v>
      </c>
      <c r="J2050" s="254" t="s">
        <v>133</v>
      </c>
      <c r="K2050" s="255">
        <v>19.93</v>
      </c>
      <c r="L2050" s="254" t="s">
        <v>458</v>
      </c>
    </row>
    <row r="2051" spans="1:12" ht="13.5" x14ac:dyDescent="0.25">
      <c r="A2051" s="254" t="s">
        <v>4695</v>
      </c>
      <c r="B2051" s="254" t="s">
        <v>4694</v>
      </c>
      <c r="C2051" s="254" t="s">
        <v>4709</v>
      </c>
      <c r="D2051" s="254" t="s">
        <v>4708</v>
      </c>
      <c r="E2051" s="255" t="s">
        <v>136</v>
      </c>
      <c r="F2051" s="254" t="s">
        <v>136</v>
      </c>
      <c r="G2051" s="254">
        <v>101576</v>
      </c>
      <c r="H2051" s="254" t="s">
        <v>4720</v>
      </c>
      <c r="I2051" s="254" t="s">
        <v>465</v>
      </c>
      <c r="J2051" s="254" t="s">
        <v>133</v>
      </c>
      <c r="K2051" s="255">
        <v>35.74</v>
      </c>
      <c r="L2051" s="254" t="s">
        <v>458</v>
      </c>
    </row>
    <row r="2052" spans="1:12" ht="13.5" x14ac:dyDescent="0.25">
      <c r="A2052" s="254" t="s">
        <v>4695</v>
      </c>
      <c r="B2052" s="254" t="s">
        <v>4694</v>
      </c>
      <c r="C2052" s="254" t="s">
        <v>4709</v>
      </c>
      <c r="D2052" s="254" t="s">
        <v>4708</v>
      </c>
      <c r="E2052" s="255" t="s">
        <v>136</v>
      </c>
      <c r="F2052" s="254" t="s">
        <v>136</v>
      </c>
      <c r="G2052" s="254">
        <v>101577</v>
      </c>
      <c r="H2052" s="254" t="s">
        <v>4719</v>
      </c>
      <c r="I2052" s="254" t="s">
        <v>465</v>
      </c>
      <c r="J2052" s="254" t="s">
        <v>133</v>
      </c>
      <c r="K2052" s="255">
        <v>45.12</v>
      </c>
      <c r="L2052" s="254" t="s">
        <v>458</v>
      </c>
    </row>
    <row r="2053" spans="1:12" ht="13.5" x14ac:dyDescent="0.25">
      <c r="A2053" s="254" t="s">
        <v>4695</v>
      </c>
      <c r="B2053" s="254" t="s">
        <v>4694</v>
      </c>
      <c r="C2053" s="254" t="s">
        <v>4709</v>
      </c>
      <c r="D2053" s="254" t="s">
        <v>4708</v>
      </c>
      <c r="E2053" s="255" t="s">
        <v>136</v>
      </c>
      <c r="F2053" s="254" t="s">
        <v>136</v>
      </c>
      <c r="G2053" s="254">
        <v>101578</v>
      </c>
      <c r="H2053" s="254" t="s">
        <v>4718</v>
      </c>
      <c r="I2053" s="254" t="s">
        <v>465</v>
      </c>
      <c r="J2053" s="254" t="s">
        <v>133</v>
      </c>
      <c r="K2053" s="255">
        <v>29.57</v>
      </c>
      <c r="L2053" s="254" t="s">
        <v>458</v>
      </c>
    </row>
    <row r="2054" spans="1:12" ht="13.5" x14ac:dyDescent="0.25">
      <c r="A2054" s="254" t="s">
        <v>4695</v>
      </c>
      <c r="B2054" s="254" t="s">
        <v>4694</v>
      </c>
      <c r="C2054" s="254" t="s">
        <v>4709</v>
      </c>
      <c r="D2054" s="254" t="s">
        <v>4708</v>
      </c>
      <c r="E2054" s="255" t="s">
        <v>136</v>
      </c>
      <c r="F2054" s="254" t="s">
        <v>136</v>
      </c>
      <c r="G2054" s="254">
        <v>101579</v>
      </c>
      <c r="H2054" s="254" t="s">
        <v>4717</v>
      </c>
      <c r="I2054" s="254" t="s">
        <v>465</v>
      </c>
      <c r="J2054" s="254" t="s">
        <v>133</v>
      </c>
      <c r="K2054" s="255">
        <v>38.96</v>
      </c>
      <c r="L2054" s="254" t="s">
        <v>458</v>
      </c>
    </row>
    <row r="2055" spans="1:12" ht="13.5" x14ac:dyDescent="0.25">
      <c r="A2055" s="254" t="s">
        <v>4695</v>
      </c>
      <c r="B2055" s="254" t="s">
        <v>4694</v>
      </c>
      <c r="C2055" s="254" t="s">
        <v>4709</v>
      </c>
      <c r="D2055" s="254" t="s">
        <v>4708</v>
      </c>
      <c r="E2055" s="255" t="s">
        <v>136</v>
      </c>
      <c r="F2055" s="254" t="s">
        <v>136</v>
      </c>
      <c r="G2055" s="254">
        <v>101580</v>
      </c>
      <c r="H2055" s="254" t="s">
        <v>4716</v>
      </c>
      <c r="I2055" s="254" t="s">
        <v>465</v>
      </c>
      <c r="J2055" s="254" t="s">
        <v>133</v>
      </c>
      <c r="K2055" s="255">
        <v>26.32</v>
      </c>
      <c r="L2055" s="254" t="s">
        <v>458</v>
      </c>
    </row>
    <row r="2056" spans="1:12" ht="13.5" x14ac:dyDescent="0.25">
      <c r="A2056" s="254" t="s">
        <v>4695</v>
      </c>
      <c r="B2056" s="254" t="s">
        <v>4694</v>
      </c>
      <c r="C2056" s="254" t="s">
        <v>4709</v>
      </c>
      <c r="D2056" s="254" t="s">
        <v>4708</v>
      </c>
      <c r="E2056" s="255" t="s">
        <v>136</v>
      </c>
      <c r="F2056" s="254" t="s">
        <v>136</v>
      </c>
      <c r="G2056" s="254">
        <v>101581</v>
      </c>
      <c r="H2056" s="254" t="s">
        <v>4715</v>
      </c>
      <c r="I2056" s="254" t="s">
        <v>465</v>
      </c>
      <c r="J2056" s="254" t="s">
        <v>133</v>
      </c>
      <c r="K2056" s="255">
        <v>35.93</v>
      </c>
      <c r="L2056" s="254" t="s">
        <v>458</v>
      </c>
    </row>
    <row r="2057" spans="1:12" ht="13.5" x14ac:dyDescent="0.25">
      <c r="A2057" s="254" t="s">
        <v>4695</v>
      </c>
      <c r="B2057" s="254" t="s">
        <v>4694</v>
      </c>
      <c r="C2057" s="254" t="s">
        <v>4709</v>
      </c>
      <c r="D2057" s="254" t="s">
        <v>4708</v>
      </c>
      <c r="E2057" s="255" t="s">
        <v>136</v>
      </c>
      <c r="F2057" s="254" t="s">
        <v>136</v>
      </c>
      <c r="G2057" s="254">
        <v>101582</v>
      </c>
      <c r="H2057" s="254" t="s">
        <v>4714</v>
      </c>
      <c r="I2057" s="254" t="s">
        <v>465</v>
      </c>
      <c r="J2057" s="254" t="s">
        <v>133</v>
      </c>
      <c r="K2057" s="255">
        <v>58.51</v>
      </c>
      <c r="L2057" s="254" t="s">
        <v>458</v>
      </c>
    </row>
    <row r="2058" spans="1:12" ht="13.5" x14ac:dyDescent="0.25">
      <c r="A2058" s="254" t="s">
        <v>4695</v>
      </c>
      <c r="B2058" s="254" t="s">
        <v>4694</v>
      </c>
      <c r="C2058" s="254" t="s">
        <v>4709</v>
      </c>
      <c r="D2058" s="254" t="s">
        <v>4708</v>
      </c>
      <c r="E2058" s="255" t="s">
        <v>136</v>
      </c>
      <c r="F2058" s="254" t="s">
        <v>136</v>
      </c>
      <c r="G2058" s="254">
        <v>101583</v>
      </c>
      <c r="H2058" s="254" t="s">
        <v>4713</v>
      </c>
      <c r="I2058" s="254" t="s">
        <v>465</v>
      </c>
      <c r="J2058" s="254" t="s">
        <v>133</v>
      </c>
      <c r="K2058" s="255">
        <v>72.98</v>
      </c>
      <c r="L2058" s="254" t="s">
        <v>458</v>
      </c>
    </row>
    <row r="2059" spans="1:12" ht="13.5" x14ac:dyDescent="0.25">
      <c r="A2059" s="254" t="s">
        <v>4695</v>
      </c>
      <c r="B2059" s="254" t="s">
        <v>4694</v>
      </c>
      <c r="C2059" s="254" t="s">
        <v>4709</v>
      </c>
      <c r="D2059" s="254" t="s">
        <v>4708</v>
      </c>
      <c r="E2059" s="255" t="s">
        <v>136</v>
      </c>
      <c r="F2059" s="254" t="s">
        <v>136</v>
      </c>
      <c r="G2059" s="254">
        <v>101584</v>
      </c>
      <c r="H2059" s="254" t="s">
        <v>4712</v>
      </c>
      <c r="I2059" s="254" t="s">
        <v>465</v>
      </c>
      <c r="J2059" s="254" t="s">
        <v>133</v>
      </c>
      <c r="K2059" s="255">
        <v>48.14</v>
      </c>
      <c r="L2059" s="254" t="s">
        <v>458</v>
      </c>
    </row>
    <row r="2060" spans="1:12" ht="13.5" x14ac:dyDescent="0.25">
      <c r="A2060" s="254" t="s">
        <v>4695</v>
      </c>
      <c r="B2060" s="254" t="s">
        <v>4694</v>
      </c>
      <c r="C2060" s="254" t="s">
        <v>4709</v>
      </c>
      <c r="D2060" s="254" t="s">
        <v>4708</v>
      </c>
      <c r="E2060" s="255" t="s">
        <v>136</v>
      </c>
      <c r="F2060" s="254" t="s">
        <v>136</v>
      </c>
      <c r="G2060" s="254">
        <v>101585</v>
      </c>
      <c r="H2060" s="254" t="s">
        <v>4711</v>
      </c>
      <c r="I2060" s="254" t="s">
        <v>465</v>
      </c>
      <c r="J2060" s="254" t="s">
        <v>133</v>
      </c>
      <c r="K2060" s="255">
        <v>62.61</v>
      </c>
      <c r="L2060" s="254" t="s">
        <v>458</v>
      </c>
    </row>
    <row r="2061" spans="1:12" ht="13.5" x14ac:dyDescent="0.25">
      <c r="A2061" s="254" t="s">
        <v>4695</v>
      </c>
      <c r="B2061" s="254" t="s">
        <v>4694</v>
      </c>
      <c r="C2061" s="254" t="s">
        <v>4709</v>
      </c>
      <c r="D2061" s="254" t="s">
        <v>4708</v>
      </c>
      <c r="E2061" s="255" t="s">
        <v>136</v>
      </c>
      <c r="F2061" s="254" t="s">
        <v>136</v>
      </c>
      <c r="G2061" s="254">
        <v>101586</v>
      </c>
      <c r="H2061" s="254" t="s">
        <v>4710</v>
      </c>
      <c r="I2061" s="254" t="s">
        <v>465</v>
      </c>
      <c r="J2061" s="254" t="s">
        <v>133</v>
      </c>
      <c r="K2061" s="255">
        <v>41.76</v>
      </c>
      <c r="L2061" s="254" t="s">
        <v>458</v>
      </c>
    </row>
    <row r="2062" spans="1:12" ht="13.5" x14ac:dyDescent="0.25">
      <c r="A2062" s="254" t="s">
        <v>4695</v>
      </c>
      <c r="B2062" s="254" t="s">
        <v>4694</v>
      </c>
      <c r="C2062" s="254" t="s">
        <v>4709</v>
      </c>
      <c r="D2062" s="254" t="s">
        <v>4708</v>
      </c>
      <c r="E2062" s="255" t="s">
        <v>136</v>
      </c>
      <c r="F2062" s="254" t="s">
        <v>136</v>
      </c>
      <c r="G2062" s="254">
        <v>101587</v>
      </c>
      <c r="H2062" s="254" t="s">
        <v>4707</v>
      </c>
      <c r="I2062" s="254" t="s">
        <v>465</v>
      </c>
      <c r="J2062" s="254" t="s">
        <v>133</v>
      </c>
      <c r="K2062" s="255">
        <v>56.45</v>
      </c>
      <c r="L2062" s="254" t="s">
        <v>458</v>
      </c>
    </row>
    <row r="2063" spans="1:12" ht="13.5" x14ac:dyDescent="0.25">
      <c r="A2063" s="254" t="s">
        <v>4695</v>
      </c>
      <c r="B2063" s="254" t="s">
        <v>4694</v>
      </c>
      <c r="C2063" s="254" t="s">
        <v>4693</v>
      </c>
      <c r="D2063" s="254" t="s">
        <v>4692</v>
      </c>
      <c r="E2063" s="255" t="s">
        <v>136</v>
      </c>
      <c r="F2063" s="254" t="s">
        <v>136</v>
      </c>
      <c r="G2063" s="254">
        <v>101588</v>
      </c>
      <c r="H2063" s="254" t="s">
        <v>4706</v>
      </c>
      <c r="I2063" s="254" t="s">
        <v>465</v>
      </c>
      <c r="J2063" s="254" t="s">
        <v>459</v>
      </c>
      <c r="K2063" s="255">
        <v>83.91</v>
      </c>
      <c r="L2063" s="254" t="s">
        <v>458</v>
      </c>
    </row>
    <row r="2064" spans="1:12" ht="13.5" x14ac:dyDescent="0.25">
      <c r="A2064" s="254" t="s">
        <v>4695</v>
      </c>
      <c r="B2064" s="254" t="s">
        <v>4694</v>
      </c>
      <c r="C2064" s="254" t="s">
        <v>4693</v>
      </c>
      <c r="D2064" s="254" t="s">
        <v>4692</v>
      </c>
      <c r="E2064" s="255" t="s">
        <v>136</v>
      </c>
      <c r="F2064" s="254" t="s">
        <v>136</v>
      </c>
      <c r="G2064" s="254">
        <v>101589</v>
      </c>
      <c r="H2064" s="254" t="s">
        <v>4705</v>
      </c>
      <c r="I2064" s="254" t="s">
        <v>465</v>
      </c>
      <c r="J2064" s="254" t="s">
        <v>459</v>
      </c>
      <c r="K2064" s="255">
        <v>122.48</v>
      </c>
      <c r="L2064" s="254" t="s">
        <v>458</v>
      </c>
    </row>
    <row r="2065" spans="1:12" ht="13.5" x14ac:dyDescent="0.25">
      <c r="A2065" s="254" t="s">
        <v>4695</v>
      </c>
      <c r="B2065" s="254" t="s">
        <v>4694</v>
      </c>
      <c r="C2065" s="254" t="s">
        <v>4693</v>
      </c>
      <c r="D2065" s="254" t="s">
        <v>4692</v>
      </c>
      <c r="E2065" s="255" t="s">
        <v>136</v>
      </c>
      <c r="F2065" s="254" t="s">
        <v>136</v>
      </c>
      <c r="G2065" s="254">
        <v>101590</v>
      </c>
      <c r="H2065" s="254" t="s">
        <v>4704</v>
      </c>
      <c r="I2065" s="254" t="s">
        <v>465</v>
      </c>
      <c r="J2065" s="254" t="s">
        <v>459</v>
      </c>
      <c r="K2065" s="255">
        <v>63.54</v>
      </c>
      <c r="L2065" s="254" t="s">
        <v>458</v>
      </c>
    </row>
    <row r="2066" spans="1:12" ht="13.5" x14ac:dyDescent="0.25">
      <c r="A2066" s="254" t="s">
        <v>4695</v>
      </c>
      <c r="B2066" s="254" t="s">
        <v>4694</v>
      </c>
      <c r="C2066" s="254" t="s">
        <v>4693</v>
      </c>
      <c r="D2066" s="254" t="s">
        <v>4692</v>
      </c>
      <c r="E2066" s="255" t="s">
        <v>136</v>
      </c>
      <c r="F2066" s="254" t="s">
        <v>136</v>
      </c>
      <c r="G2066" s="254">
        <v>101591</v>
      </c>
      <c r="H2066" s="254" t="s">
        <v>4703</v>
      </c>
      <c r="I2066" s="254" t="s">
        <v>465</v>
      </c>
      <c r="J2066" s="254" t="s">
        <v>459</v>
      </c>
      <c r="K2066" s="255">
        <v>102.11</v>
      </c>
      <c r="L2066" s="254" t="s">
        <v>458</v>
      </c>
    </row>
    <row r="2067" spans="1:12" ht="13.5" x14ac:dyDescent="0.25">
      <c r="A2067" s="254" t="s">
        <v>4695</v>
      </c>
      <c r="B2067" s="254" t="s">
        <v>4694</v>
      </c>
      <c r="C2067" s="254" t="s">
        <v>4693</v>
      </c>
      <c r="D2067" s="254" t="s">
        <v>4692</v>
      </c>
      <c r="E2067" s="255" t="s">
        <v>136</v>
      </c>
      <c r="F2067" s="254" t="s">
        <v>136</v>
      </c>
      <c r="G2067" s="254">
        <v>101592</v>
      </c>
      <c r="H2067" s="254" t="s">
        <v>4702</v>
      </c>
      <c r="I2067" s="254" t="s">
        <v>465</v>
      </c>
      <c r="J2067" s="254" t="s">
        <v>459</v>
      </c>
      <c r="K2067" s="255">
        <v>44.69</v>
      </c>
      <c r="L2067" s="254" t="s">
        <v>458</v>
      </c>
    </row>
    <row r="2068" spans="1:12" ht="13.5" x14ac:dyDescent="0.25">
      <c r="A2068" s="254" t="s">
        <v>4695</v>
      </c>
      <c r="B2068" s="254" t="s">
        <v>4694</v>
      </c>
      <c r="C2068" s="254" t="s">
        <v>4693</v>
      </c>
      <c r="D2068" s="254" t="s">
        <v>4692</v>
      </c>
      <c r="E2068" s="255" t="s">
        <v>136</v>
      </c>
      <c r="F2068" s="254" t="s">
        <v>136</v>
      </c>
      <c r="G2068" s="254">
        <v>101593</v>
      </c>
      <c r="H2068" s="254" t="s">
        <v>4701</v>
      </c>
      <c r="I2068" s="254" t="s">
        <v>465</v>
      </c>
      <c r="J2068" s="254" t="s">
        <v>459</v>
      </c>
      <c r="K2068" s="255">
        <v>83.47</v>
      </c>
      <c r="L2068" s="254" t="s">
        <v>458</v>
      </c>
    </row>
    <row r="2069" spans="1:12" ht="13.5" x14ac:dyDescent="0.25">
      <c r="A2069" s="254" t="s">
        <v>4695</v>
      </c>
      <c r="B2069" s="254" t="s">
        <v>4694</v>
      </c>
      <c r="C2069" s="254" t="s">
        <v>4693</v>
      </c>
      <c r="D2069" s="254" t="s">
        <v>4692</v>
      </c>
      <c r="E2069" s="255" t="s">
        <v>136</v>
      </c>
      <c r="F2069" s="254" t="s">
        <v>136</v>
      </c>
      <c r="G2069" s="254">
        <v>101600</v>
      </c>
      <c r="H2069" s="254" t="s">
        <v>4700</v>
      </c>
      <c r="I2069" s="254" t="s">
        <v>465</v>
      </c>
      <c r="J2069" s="254" t="s">
        <v>459</v>
      </c>
      <c r="K2069" s="255">
        <v>15.71</v>
      </c>
      <c r="L2069" s="254" t="s">
        <v>458</v>
      </c>
    </row>
    <row r="2070" spans="1:12" ht="13.5" x14ac:dyDescent="0.25">
      <c r="A2070" s="254" t="s">
        <v>4695</v>
      </c>
      <c r="B2070" s="254" t="s">
        <v>4694</v>
      </c>
      <c r="C2070" s="254" t="s">
        <v>4693</v>
      </c>
      <c r="D2070" s="254" t="s">
        <v>4692</v>
      </c>
      <c r="E2070" s="255" t="s">
        <v>136</v>
      </c>
      <c r="F2070" s="254" t="s">
        <v>136</v>
      </c>
      <c r="G2070" s="254">
        <v>101601</v>
      </c>
      <c r="H2070" s="254" t="s">
        <v>4699</v>
      </c>
      <c r="I2070" s="254" t="s">
        <v>465</v>
      </c>
      <c r="J2070" s="254" t="s">
        <v>459</v>
      </c>
      <c r="K2070" s="255">
        <v>23.26</v>
      </c>
      <c r="L2070" s="254" t="s">
        <v>458</v>
      </c>
    </row>
    <row r="2071" spans="1:12" ht="13.5" x14ac:dyDescent="0.25">
      <c r="A2071" s="254" t="s">
        <v>4695</v>
      </c>
      <c r="B2071" s="254" t="s">
        <v>4694</v>
      </c>
      <c r="C2071" s="254" t="s">
        <v>4693</v>
      </c>
      <c r="D2071" s="254" t="s">
        <v>4692</v>
      </c>
      <c r="E2071" s="255" t="s">
        <v>136</v>
      </c>
      <c r="F2071" s="254" t="s">
        <v>136</v>
      </c>
      <c r="G2071" s="254">
        <v>101602</v>
      </c>
      <c r="H2071" s="254" t="s">
        <v>4698</v>
      </c>
      <c r="I2071" s="254" t="s">
        <v>465</v>
      </c>
      <c r="J2071" s="254" t="s">
        <v>459</v>
      </c>
      <c r="K2071" s="255">
        <v>11.65</v>
      </c>
      <c r="L2071" s="254" t="s">
        <v>458</v>
      </c>
    </row>
    <row r="2072" spans="1:12" ht="13.5" x14ac:dyDescent="0.25">
      <c r="A2072" s="254" t="s">
        <v>4695</v>
      </c>
      <c r="B2072" s="254" t="s">
        <v>4694</v>
      </c>
      <c r="C2072" s="254" t="s">
        <v>4693</v>
      </c>
      <c r="D2072" s="254" t="s">
        <v>4692</v>
      </c>
      <c r="E2072" s="255" t="s">
        <v>136</v>
      </c>
      <c r="F2072" s="254" t="s">
        <v>136</v>
      </c>
      <c r="G2072" s="254">
        <v>101603</v>
      </c>
      <c r="H2072" s="254" t="s">
        <v>4697</v>
      </c>
      <c r="I2072" s="254" t="s">
        <v>465</v>
      </c>
      <c r="J2072" s="254" t="s">
        <v>459</v>
      </c>
      <c r="K2072" s="255">
        <v>19.190000000000001</v>
      </c>
      <c r="L2072" s="254" t="s">
        <v>458</v>
      </c>
    </row>
    <row r="2073" spans="1:12" ht="13.5" x14ac:dyDescent="0.25">
      <c r="A2073" s="254" t="s">
        <v>4695</v>
      </c>
      <c r="B2073" s="254" t="s">
        <v>4694</v>
      </c>
      <c r="C2073" s="254" t="s">
        <v>4693</v>
      </c>
      <c r="D2073" s="254" t="s">
        <v>4692</v>
      </c>
      <c r="E2073" s="255" t="s">
        <v>136</v>
      </c>
      <c r="F2073" s="254" t="s">
        <v>136</v>
      </c>
      <c r="G2073" s="254">
        <v>101604</v>
      </c>
      <c r="H2073" s="254" t="s">
        <v>4696</v>
      </c>
      <c r="I2073" s="254" t="s">
        <v>465</v>
      </c>
      <c r="J2073" s="254" t="s">
        <v>459</v>
      </c>
      <c r="K2073" s="255">
        <v>7.62</v>
      </c>
      <c r="L2073" s="254" t="s">
        <v>458</v>
      </c>
    </row>
    <row r="2074" spans="1:12" ht="13.5" x14ac:dyDescent="0.25">
      <c r="A2074" s="254" t="s">
        <v>4695</v>
      </c>
      <c r="B2074" s="254" t="s">
        <v>4694</v>
      </c>
      <c r="C2074" s="254" t="s">
        <v>4693</v>
      </c>
      <c r="D2074" s="254" t="s">
        <v>4692</v>
      </c>
      <c r="E2074" s="255" t="s">
        <v>136</v>
      </c>
      <c r="F2074" s="254" t="s">
        <v>136</v>
      </c>
      <c r="G2074" s="254">
        <v>101605</v>
      </c>
      <c r="H2074" s="254" t="s">
        <v>4691</v>
      </c>
      <c r="I2074" s="254" t="s">
        <v>465</v>
      </c>
      <c r="J2074" s="254" t="s">
        <v>459</v>
      </c>
      <c r="K2074" s="255">
        <v>15.16</v>
      </c>
      <c r="L2074" s="254" t="s">
        <v>458</v>
      </c>
    </row>
    <row r="2075" spans="1:12" ht="13.5" x14ac:dyDescent="0.25">
      <c r="A2075" s="254" t="s">
        <v>4492</v>
      </c>
      <c r="B2075" s="254" t="s">
        <v>4491</v>
      </c>
      <c r="C2075" s="254" t="s">
        <v>4587</v>
      </c>
      <c r="D2075" s="254" t="s">
        <v>4586</v>
      </c>
      <c r="E2075" s="255" t="s">
        <v>136</v>
      </c>
      <c r="F2075" s="254" t="s">
        <v>136</v>
      </c>
      <c r="G2075" s="254">
        <v>90788</v>
      </c>
      <c r="H2075" s="254" t="s">
        <v>4690</v>
      </c>
      <c r="I2075" s="254" t="s">
        <v>460</v>
      </c>
      <c r="J2075" s="254" t="s">
        <v>459</v>
      </c>
      <c r="K2075" s="255">
        <v>894.48</v>
      </c>
      <c r="L2075" s="254" t="s">
        <v>458</v>
      </c>
    </row>
    <row r="2076" spans="1:12" ht="13.5" x14ac:dyDescent="0.25">
      <c r="A2076" s="254" t="s">
        <v>4492</v>
      </c>
      <c r="B2076" s="254" t="s">
        <v>4491</v>
      </c>
      <c r="C2076" s="254" t="s">
        <v>4587</v>
      </c>
      <c r="D2076" s="254" t="s">
        <v>4586</v>
      </c>
      <c r="E2076" s="255" t="s">
        <v>136</v>
      </c>
      <c r="F2076" s="254" t="s">
        <v>136</v>
      </c>
      <c r="G2076" s="254">
        <v>90789</v>
      </c>
      <c r="H2076" s="254" t="s">
        <v>4689</v>
      </c>
      <c r="I2076" s="254" t="s">
        <v>460</v>
      </c>
      <c r="J2076" s="254" t="s">
        <v>459</v>
      </c>
      <c r="K2076" s="255">
        <v>895.96</v>
      </c>
      <c r="L2076" s="254" t="s">
        <v>458</v>
      </c>
    </row>
    <row r="2077" spans="1:12" ht="13.5" x14ac:dyDescent="0.25">
      <c r="A2077" s="254" t="s">
        <v>4492</v>
      </c>
      <c r="B2077" s="254" t="s">
        <v>4491</v>
      </c>
      <c r="C2077" s="254" t="s">
        <v>4587</v>
      </c>
      <c r="D2077" s="254" t="s">
        <v>4586</v>
      </c>
      <c r="E2077" s="255" t="s">
        <v>136</v>
      </c>
      <c r="F2077" s="254" t="s">
        <v>136</v>
      </c>
      <c r="G2077" s="254">
        <v>90790</v>
      </c>
      <c r="H2077" s="254" t="s">
        <v>4688</v>
      </c>
      <c r="I2077" s="254" t="s">
        <v>460</v>
      </c>
      <c r="J2077" s="254" t="s">
        <v>459</v>
      </c>
      <c r="K2077" s="255">
        <v>923.85</v>
      </c>
      <c r="L2077" s="254" t="s">
        <v>458</v>
      </c>
    </row>
    <row r="2078" spans="1:12" ht="13.5" x14ac:dyDescent="0.25">
      <c r="A2078" s="254" t="s">
        <v>4492</v>
      </c>
      <c r="B2078" s="254" t="s">
        <v>4491</v>
      </c>
      <c r="C2078" s="254" t="s">
        <v>4587</v>
      </c>
      <c r="D2078" s="254" t="s">
        <v>4586</v>
      </c>
      <c r="E2078" s="255" t="s">
        <v>136</v>
      </c>
      <c r="F2078" s="254" t="s">
        <v>136</v>
      </c>
      <c r="G2078" s="254">
        <v>90791</v>
      </c>
      <c r="H2078" s="254" t="s">
        <v>4687</v>
      </c>
      <c r="I2078" s="254" t="s">
        <v>460</v>
      </c>
      <c r="J2078" s="254" t="s">
        <v>459</v>
      </c>
      <c r="K2078" s="257">
        <v>1081.99</v>
      </c>
      <c r="L2078" s="254" t="s">
        <v>458</v>
      </c>
    </row>
    <row r="2079" spans="1:12" ht="13.5" x14ac:dyDescent="0.25">
      <c r="A2079" s="254" t="s">
        <v>4492</v>
      </c>
      <c r="B2079" s="254" t="s">
        <v>4491</v>
      </c>
      <c r="C2079" s="254" t="s">
        <v>4587</v>
      </c>
      <c r="D2079" s="254" t="s">
        <v>4586</v>
      </c>
      <c r="E2079" s="255" t="s">
        <v>136</v>
      </c>
      <c r="F2079" s="254" t="s">
        <v>136</v>
      </c>
      <c r="G2079" s="254">
        <v>90793</v>
      </c>
      <c r="H2079" s="254" t="s">
        <v>4686</v>
      </c>
      <c r="I2079" s="254" t="s">
        <v>460</v>
      </c>
      <c r="J2079" s="254" t="s">
        <v>459</v>
      </c>
      <c r="K2079" s="257">
        <v>1142.8900000000001</v>
      </c>
      <c r="L2079" s="254" t="s">
        <v>458</v>
      </c>
    </row>
    <row r="2080" spans="1:12" ht="13.5" x14ac:dyDescent="0.25">
      <c r="A2080" s="254" t="s">
        <v>4492</v>
      </c>
      <c r="B2080" s="254" t="s">
        <v>4491</v>
      </c>
      <c r="C2080" s="254" t="s">
        <v>4587</v>
      </c>
      <c r="D2080" s="254" t="s">
        <v>4586</v>
      </c>
      <c r="E2080" s="255" t="s">
        <v>136</v>
      </c>
      <c r="F2080" s="254" t="s">
        <v>136</v>
      </c>
      <c r="G2080" s="254">
        <v>90794</v>
      </c>
      <c r="H2080" s="254" t="s">
        <v>4685</v>
      </c>
      <c r="I2080" s="254" t="s">
        <v>460</v>
      </c>
      <c r="J2080" s="254" t="s">
        <v>459</v>
      </c>
      <c r="K2080" s="255">
        <v>762.6</v>
      </c>
      <c r="L2080" s="254" t="s">
        <v>458</v>
      </c>
    </row>
    <row r="2081" spans="1:12" ht="13.5" x14ac:dyDescent="0.25">
      <c r="A2081" s="254" t="s">
        <v>4492</v>
      </c>
      <c r="B2081" s="254" t="s">
        <v>4491</v>
      </c>
      <c r="C2081" s="254" t="s">
        <v>4587</v>
      </c>
      <c r="D2081" s="254" t="s">
        <v>4586</v>
      </c>
      <c r="E2081" s="255" t="s">
        <v>136</v>
      </c>
      <c r="F2081" s="254" t="s">
        <v>136</v>
      </c>
      <c r="G2081" s="254">
        <v>90795</v>
      </c>
      <c r="H2081" s="254" t="s">
        <v>4684</v>
      </c>
      <c r="I2081" s="254" t="s">
        <v>460</v>
      </c>
      <c r="J2081" s="254" t="s">
        <v>459</v>
      </c>
      <c r="K2081" s="255">
        <v>768.97</v>
      </c>
      <c r="L2081" s="254" t="s">
        <v>458</v>
      </c>
    </row>
    <row r="2082" spans="1:12" ht="13.5" x14ac:dyDescent="0.25">
      <c r="A2082" s="254" t="s">
        <v>4492</v>
      </c>
      <c r="B2082" s="254" t="s">
        <v>4491</v>
      </c>
      <c r="C2082" s="254" t="s">
        <v>4587</v>
      </c>
      <c r="D2082" s="254" t="s">
        <v>4586</v>
      </c>
      <c r="E2082" s="255" t="s">
        <v>136</v>
      </c>
      <c r="F2082" s="254" t="s">
        <v>136</v>
      </c>
      <c r="G2082" s="254">
        <v>90796</v>
      </c>
      <c r="H2082" s="254" t="s">
        <v>4683</v>
      </c>
      <c r="I2082" s="254" t="s">
        <v>460</v>
      </c>
      <c r="J2082" s="254" t="s">
        <v>459</v>
      </c>
      <c r="K2082" s="255">
        <v>775.33</v>
      </c>
      <c r="L2082" s="254" t="s">
        <v>458</v>
      </c>
    </row>
    <row r="2083" spans="1:12" ht="13.5" x14ac:dyDescent="0.25">
      <c r="A2083" s="254" t="s">
        <v>4492</v>
      </c>
      <c r="B2083" s="254" t="s">
        <v>4491</v>
      </c>
      <c r="C2083" s="254" t="s">
        <v>4587</v>
      </c>
      <c r="D2083" s="254" t="s">
        <v>4586</v>
      </c>
      <c r="E2083" s="255" t="s">
        <v>136</v>
      </c>
      <c r="F2083" s="254" t="s">
        <v>136</v>
      </c>
      <c r="G2083" s="254">
        <v>90797</v>
      </c>
      <c r="H2083" s="254" t="s">
        <v>4682</v>
      </c>
      <c r="I2083" s="254" t="s">
        <v>460</v>
      </c>
      <c r="J2083" s="254" t="s">
        <v>459</v>
      </c>
      <c r="K2083" s="255">
        <v>781.71</v>
      </c>
      <c r="L2083" s="254" t="s">
        <v>458</v>
      </c>
    </row>
    <row r="2084" spans="1:12" ht="13.5" x14ac:dyDescent="0.25">
      <c r="A2084" s="254" t="s">
        <v>4492</v>
      </c>
      <c r="B2084" s="254" t="s">
        <v>4491</v>
      </c>
      <c r="C2084" s="254" t="s">
        <v>4587</v>
      </c>
      <c r="D2084" s="254" t="s">
        <v>4586</v>
      </c>
      <c r="E2084" s="255" t="s">
        <v>136</v>
      </c>
      <c r="F2084" s="254" t="s">
        <v>136</v>
      </c>
      <c r="G2084" s="254">
        <v>90798</v>
      </c>
      <c r="H2084" s="254" t="s">
        <v>11006</v>
      </c>
      <c r="I2084" s="254" t="s">
        <v>460</v>
      </c>
      <c r="J2084" s="254" t="s">
        <v>459</v>
      </c>
      <c r="K2084" s="257">
        <v>1140.19</v>
      </c>
      <c r="L2084" s="254" t="s">
        <v>458</v>
      </c>
    </row>
    <row r="2085" spans="1:12" ht="13.5" x14ac:dyDescent="0.25">
      <c r="A2085" s="254" t="s">
        <v>4492</v>
      </c>
      <c r="B2085" s="254" t="s">
        <v>4491</v>
      </c>
      <c r="C2085" s="254" t="s">
        <v>4587</v>
      </c>
      <c r="D2085" s="254" t="s">
        <v>4586</v>
      </c>
      <c r="E2085" s="255" t="s">
        <v>136</v>
      </c>
      <c r="F2085" s="254" t="s">
        <v>136</v>
      </c>
      <c r="G2085" s="254">
        <v>90799</v>
      </c>
      <c r="H2085" s="254" t="s">
        <v>11007</v>
      </c>
      <c r="I2085" s="254" t="s">
        <v>460</v>
      </c>
      <c r="J2085" s="254" t="s">
        <v>459</v>
      </c>
      <c r="K2085" s="257">
        <v>1175.6600000000001</v>
      </c>
      <c r="L2085" s="254" t="s">
        <v>458</v>
      </c>
    </row>
    <row r="2086" spans="1:12" ht="13.5" x14ac:dyDescent="0.25">
      <c r="A2086" s="254" t="s">
        <v>4492</v>
      </c>
      <c r="B2086" s="254" t="s">
        <v>4491</v>
      </c>
      <c r="C2086" s="254" t="s">
        <v>4587</v>
      </c>
      <c r="D2086" s="254" t="s">
        <v>4586</v>
      </c>
      <c r="E2086" s="255" t="s">
        <v>136</v>
      </c>
      <c r="F2086" s="254" t="s">
        <v>136</v>
      </c>
      <c r="G2086" s="254">
        <v>90801</v>
      </c>
      <c r="H2086" s="254" t="s">
        <v>4681</v>
      </c>
      <c r="I2086" s="254" t="s">
        <v>460</v>
      </c>
      <c r="J2086" s="254" t="s">
        <v>133</v>
      </c>
      <c r="K2086" s="255">
        <v>333.33</v>
      </c>
      <c r="L2086" s="254" t="s">
        <v>458</v>
      </c>
    </row>
    <row r="2087" spans="1:12" ht="13.5" x14ac:dyDescent="0.25">
      <c r="A2087" s="254" t="s">
        <v>4492</v>
      </c>
      <c r="B2087" s="254" t="s">
        <v>4491</v>
      </c>
      <c r="C2087" s="254" t="s">
        <v>4587</v>
      </c>
      <c r="D2087" s="254" t="s">
        <v>4586</v>
      </c>
      <c r="E2087" s="255" t="s">
        <v>136</v>
      </c>
      <c r="F2087" s="254" t="s">
        <v>136</v>
      </c>
      <c r="G2087" s="254">
        <v>90806</v>
      </c>
      <c r="H2087" s="254" t="s">
        <v>4680</v>
      </c>
      <c r="I2087" s="254" t="s">
        <v>460</v>
      </c>
      <c r="J2087" s="254" t="s">
        <v>459</v>
      </c>
      <c r="K2087" s="255">
        <v>416.34</v>
      </c>
      <c r="L2087" s="254" t="s">
        <v>458</v>
      </c>
    </row>
    <row r="2088" spans="1:12" ht="13.5" x14ac:dyDescent="0.25">
      <c r="A2088" s="254" t="s">
        <v>4492</v>
      </c>
      <c r="B2088" s="254" t="s">
        <v>4491</v>
      </c>
      <c r="C2088" s="254" t="s">
        <v>4587</v>
      </c>
      <c r="D2088" s="254" t="s">
        <v>4586</v>
      </c>
      <c r="E2088" s="255" t="s">
        <v>136</v>
      </c>
      <c r="F2088" s="254" t="s">
        <v>136</v>
      </c>
      <c r="G2088" s="254">
        <v>90820</v>
      </c>
      <c r="H2088" s="254" t="s">
        <v>4679</v>
      </c>
      <c r="I2088" s="254" t="s">
        <v>460</v>
      </c>
      <c r="J2088" s="254" t="s">
        <v>459</v>
      </c>
      <c r="K2088" s="255">
        <v>319.93</v>
      </c>
      <c r="L2088" s="254" t="s">
        <v>458</v>
      </c>
    </row>
    <row r="2089" spans="1:12" ht="13.5" x14ac:dyDescent="0.25">
      <c r="A2089" s="254" t="s">
        <v>4492</v>
      </c>
      <c r="B2089" s="254" t="s">
        <v>4491</v>
      </c>
      <c r="C2089" s="254" t="s">
        <v>4587</v>
      </c>
      <c r="D2089" s="254" t="s">
        <v>4586</v>
      </c>
      <c r="E2089" s="255" t="s">
        <v>136</v>
      </c>
      <c r="F2089" s="254" t="s">
        <v>136</v>
      </c>
      <c r="G2089" s="254">
        <v>90821</v>
      </c>
      <c r="H2089" s="254" t="s">
        <v>4678</v>
      </c>
      <c r="I2089" s="254" t="s">
        <v>460</v>
      </c>
      <c r="J2089" s="254" t="s">
        <v>459</v>
      </c>
      <c r="K2089" s="255">
        <v>326</v>
      </c>
      <c r="L2089" s="254" t="s">
        <v>458</v>
      </c>
    </row>
    <row r="2090" spans="1:12" ht="13.5" x14ac:dyDescent="0.25">
      <c r="A2090" s="254" t="s">
        <v>4492</v>
      </c>
      <c r="B2090" s="254" t="s">
        <v>4491</v>
      </c>
      <c r="C2090" s="254" t="s">
        <v>4587</v>
      </c>
      <c r="D2090" s="254" t="s">
        <v>4586</v>
      </c>
      <c r="E2090" s="255" t="s">
        <v>136</v>
      </c>
      <c r="F2090" s="254" t="s">
        <v>136</v>
      </c>
      <c r="G2090" s="254">
        <v>90822</v>
      </c>
      <c r="H2090" s="254" t="s">
        <v>4677</v>
      </c>
      <c r="I2090" s="254" t="s">
        <v>460</v>
      </c>
      <c r="J2090" s="254" t="s">
        <v>459</v>
      </c>
      <c r="K2090" s="255">
        <v>350.64</v>
      </c>
      <c r="L2090" s="254" t="s">
        <v>458</v>
      </c>
    </row>
    <row r="2091" spans="1:12" ht="13.5" x14ac:dyDescent="0.25">
      <c r="A2091" s="254" t="s">
        <v>4492</v>
      </c>
      <c r="B2091" s="254" t="s">
        <v>4491</v>
      </c>
      <c r="C2091" s="254" t="s">
        <v>4587</v>
      </c>
      <c r="D2091" s="254" t="s">
        <v>4586</v>
      </c>
      <c r="E2091" s="255" t="s">
        <v>136</v>
      </c>
      <c r="F2091" s="254" t="s">
        <v>136</v>
      </c>
      <c r="G2091" s="254">
        <v>90823</v>
      </c>
      <c r="H2091" s="254" t="s">
        <v>4676</v>
      </c>
      <c r="I2091" s="254" t="s">
        <v>460</v>
      </c>
      <c r="J2091" s="254" t="s">
        <v>459</v>
      </c>
      <c r="K2091" s="255">
        <v>436.37</v>
      </c>
      <c r="L2091" s="254" t="s">
        <v>458</v>
      </c>
    </row>
    <row r="2092" spans="1:12" ht="13.5" x14ac:dyDescent="0.25">
      <c r="A2092" s="254" t="s">
        <v>4492</v>
      </c>
      <c r="B2092" s="254" t="s">
        <v>4491</v>
      </c>
      <c r="C2092" s="254" t="s">
        <v>4587</v>
      </c>
      <c r="D2092" s="254" t="s">
        <v>4586</v>
      </c>
      <c r="E2092" s="255" t="s">
        <v>136</v>
      </c>
      <c r="F2092" s="254" t="s">
        <v>136</v>
      </c>
      <c r="G2092" s="254">
        <v>90824</v>
      </c>
      <c r="H2092" s="254" t="s">
        <v>4675</v>
      </c>
      <c r="I2092" s="254" t="s">
        <v>460</v>
      </c>
      <c r="J2092" s="254" t="s">
        <v>459</v>
      </c>
      <c r="K2092" s="255">
        <v>632.89</v>
      </c>
      <c r="L2092" s="254" t="s">
        <v>458</v>
      </c>
    </row>
    <row r="2093" spans="1:12" ht="13.5" x14ac:dyDescent="0.25">
      <c r="A2093" s="254" t="s">
        <v>4492</v>
      </c>
      <c r="B2093" s="254" t="s">
        <v>4491</v>
      </c>
      <c r="C2093" s="254" t="s">
        <v>4587</v>
      </c>
      <c r="D2093" s="254" t="s">
        <v>4586</v>
      </c>
      <c r="E2093" s="255" t="s">
        <v>136</v>
      </c>
      <c r="F2093" s="254" t="s">
        <v>136</v>
      </c>
      <c r="G2093" s="254">
        <v>90825</v>
      </c>
      <c r="H2093" s="254" t="s">
        <v>4674</v>
      </c>
      <c r="I2093" s="254" t="s">
        <v>460</v>
      </c>
      <c r="J2093" s="254" t="s">
        <v>459</v>
      </c>
      <c r="K2093" s="255">
        <v>707.16</v>
      </c>
      <c r="L2093" s="254" t="s">
        <v>458</v>
      </c>
    </row>
    <row r="2094" spans="1:12" ht="13.5" x14ac:dyDescent="0.25">
      <c r="A2094" s="254" t="s">
        <v>4492</v>
      </c>
      <c r="B2094" s="254" t="s">
        <v>4491</v>
      </c>
      <c r="C2094" s="254" t="s">
        <v>4587</v>
      </c>
      <c r="D2094" s="254" t="s">
        <v>4586</v>
      </c>
      <c r="E2094" s="255" t="s">
        <v>136</v>
      </c>
      <c r="F2094" s="254" t="s">
        <v>136</v>
      </c>
      <c r="G2094" s="254">
        <v>90830</v>
      </c>
      <c r="H2094" s="254" t="s">
        <v>4673</v>
      </c>
      <c r="I2094" s="254" t="s">
        <v>460</v>
      </c>
      <c r="J2094" s="254" t="s">
        <v>133</v>
      </c>
      <c r="K2094" s="255">
        <v>161.46</v>
      </c>
      <c r="L2094" s="254" t="s">
        <v>458</v>
      </c>
    </row>
    <row r="2095" spans="1:12" ht="13.5" x14ac:dyDescent="0.25">
      <c r="A2095" s="254" t="s">
        <v>4492</v>
      </c>
      <c r="B2095" s="254" t="s">
        <v>4491</v>
      </c>
      <c r="C2095" s="254" t="s">
        <v>4587</v>
      </c>
      <c r="D2095" s="254" t="s">
        <v>4586</v>
      </c>
      <c r="E2095" s="255" t="s">
        <v>136</v>
      </c>
      <c r="F2095" s="254" t="s">
        <v>136</v>
      </c>
      <c r="G2095" s="254">
        <v>90831</v>
      </c>
      <c r="H2095" s="254" t="s">
        <v>4672</v>
      </c>
      <c r="I2095" s="254" t="s">
        <v>460</v>
      </c>
      <c r="J2095" s="254" t="s">
        <v>133</v>
      </c>
      <c r="K2095" s="255">
        <v>141.97</v>
      </c>
      <c r="L2095" s="254" t="s">
        <v>458</v>
      </c>
    </row>
    <row r="2096" spans="1:12" ht="13.5" x14ac:dyDescent="0.25">
      <c r="A2096" s="254" t="s">
        <v>4492</v>
      </c>
      <c r="B2096" s="254" t="s">
        <v>4491</v>
      </c>
      <c r="C2096" s="254" t="s">
        <v>4587</v>
      </c>
      <c r="D2096" s="254" t="s">
        <v>4586</v>
      </c>
      <c r="E2096" s="255" t="s">
        <v>136</v>
      </c>
      <c r="F2096" s="254" t="s">
        <v>136</v>
      </c>
      <c r="G2096" s="254">
        <v>90841</v>
      </c>
      <c r="H2096" s="254" t="s">
        <v>4671</v>
      </c>
      <c r="I2096" s="254" t="s">
        <v>460</v>
      </c>
      <c r="J2096" s="254" t="s">
        <v>459</v>
      </c>
      <c r="K2096" s="257">
        <v>1000.25</v>
      </c>
      <c r="L2096" s="254" t="s">
        <v>458</v>
      </c>
    </row>
    <row r="2097" spans="1:12" ht="13.5" x14ac:dyDescent="0.25">
      <c r="A2097" s="254" t="s">
        <v>4492</v>
      </c>
      <c r="B2097" s="254" t="s">
        <v>4491</v>
      </c>
      <c r="C2097" s="254" t="s">
        <v>4587</v>
      </c>
      <c r="D2097" s="254" t="s">
        <v>4586</v>
      </c>
      <c r="E2097" s="255" t="s">
        <v>136</v>
      </c>
      <c r="F2097" s="254" t="s">
        <v>136</v>
      </c>
      <c r="G2097" s="254">
        <v>90842</v>
      </c>
      <c r="H2097" s="254" t="s">
        <v>4670</v>
      </c>
      <c r="I2097" s="254" t="s">
        <v>460</v>
      </c>
      <c r="J2097" s="254" t="s">
        <v>459</v>
      </c>
      <c r="K2097" s="257">
        <v>1008.86</v>
      </c>
      <c r="L2097" s="254" t="s">
        <v>458</v>
      </c>
    </row>
    <row r="2098" spans="1:12" ht="13.5" x14ac:dyDescent="0.25">
      <c r="A2098" s="254" t="s">
        <v>4492</v>
      </c>
      <c r="B2098" s="254" t="s">
        <v>4491</v>
      </c>
      <c r="C2098" s="254" t="s">
        <v>4587</v>
      </c>
      <c r="D2098" s="254" t="s">
        <v>4586</v>
      </c>
      <c r="E2098" s="255" t="s">
        <v>136</v>
      </c>
      <c r="F2098" s="254" t="s">
        <v>136</v>
      </c>
      <c r="G2098" s="254">
        <v>90843</v>
      </c>
      <c r="H2098" s="254" t="s">
        <v>4669</v>
      </c>
      <c r="I2098" s="254" t="s">
        <v>460</v>
      </c>
      <c r="J2098" s="254" t="s">
        <v>459</v>
      </c>
      <c r="K2098" s="257">
        <v>1055.54</v>
      </c>
      <c r="L2098" s="254" t="s">
        <v>458</v>
      </c>
    </row>
    <row r="2099" spans="1:12" ht="13.5" x14ac:dyDescent="0.25">
      <c r="A2099" s="254" t="s">
        <v>4492</v>
      </c>
      <c r="B2099" s="254" t="s">
        <v>4491</v>
      </c>
      <c r="C2099" s="254" t="s">
        <v>4587</v>
      </c>
      <c r="D2099" s="254" t="s">
        <v>4586</v>
      </c>
      <c r="E2099" s="255" t="s">
        <v>136</v>
      </c>
      <c r="F2099" s="254" t="s">
        <v>136</v>
      </c>
      <c r="G2099" s="254">
        <v>90844</v>
      </c>
      <c r="H2099" s="254" t="s">
        <v>4668</v>
      </c>
      <c r="I2099" s="254" t="s">
        <v>460</v>
      </c>
      <c r="J2099" s="254" t="s">
        <v>459</v>
      </c>
      <c r="K2099" s="257">
        <v>1143.81</v>
      </c>
      <c r="L2099" s="254" t="s">
        <v>458</v>
      </c>
    </row>
    <row r="2100" spans="1:12" ht="13.5" x14ac:dyDescent="0.25">
      <c r="A2100" s="254" t="s">
        <v>4492</v>
      </c>
      <c r="B2100" s="254" t="s">
        <v>4491</v>
      </c>
      <c r="C2100" s="254" t="s">
        <v>4587</v>
      </c>
      <c r="D2100" s="254" t="s">
        <v>4586</v>
      </c>
      <c r="E2100" s="255" t="s">
        <v>136</v>
      </c>
      <c r="F2100" s="254" t="s">
        <v>136</v>
      </c>
      <c r="G2100" s="254">
        <v>90845</v>
      </c>
      <c r="H2100" s="254" t="s">
        <v>4667</v>
      </c>
      <c r="I2100" s="254" t="s">
        <v>460</v>
      </c>
      <c r="J2100" s="254" t="s">
        <v>459</v>
      </c>
      <c r="K2100" s="257">
        <v>1337.79</v>
      </c>
      <c r="L2100" s="254" t="s">
        <v>458</v>
      </c>
    </row>
    <row r="2101" spans="1:12" ht="13.5" x14ac:dyDescent="0.25">
      <c r="A2101" s="254" t="s">
        <v>4492</v>
      </c>
      <c r="B2101" s="254" t="s">
        <v>4491</v>
      </c>
      <c r="C2101" s="254" t="s">
        <v>4587</v>
      </c>
      <c r="D2101" s="254" t="s">
        <v>4586</v>
      </c>
      <c r="E2101" s="255" t="s">
        <v>136</v>
      </c>
      <c r="F2101" s="254" t="s">
        <v>136</v>
      </c>
      <c r="G2101" s="254">
        <v>90846</v>
      </c>
      <c r="H2101" s="254" t="s">
        <v>4666</v>
      </c>
      <c r="I2101" s="254" t="s">
        <v>460</v>
      </c>
      <c r="J2101" s="254" t="s">
        <v>459</v>
      </c>
      <c r="K2101" s="257">
        <v>1414.6</v>
      </c>
      <c r="L2101" s="254" t="s">
        <v>458</v>
      </c>
    </row>
    <row r="2102" spans="1:12" ht="13.5" x14ac:dyDescent="0.25">
      <c r="A2102" s="254" t="s">
        <v>4492</v>
      </c>
      <c r="B2102" s="254" t="s">
        <v>4491</v>
      </c>
      <c r="C2102" s="254" t="s">
        <v>4587</v>
      </c>
      <c r="D2102" s="254" t="s">
        <v>4586</v>
      </c>
      <c r="E2102" s="255" t="s">
        <v>136</v>
      </c>
      <c r="F2102" s="254" t="s">
        <v>136</v>
      </c>
      <c r="G2102" s="254">
        <v>90847</v>
      </c>
      <c r="H2102" s="254" t="s">
        <v>4665</v>
      </c>
      <c r="I2102" s="254" t="s">
        <v>460</v>
      </c>
      <c r="J2102" s="254" t="s">
        <v>459</v>
      </c>
      <c r="K2102" s="255">
        <v>858.28</v>
      </c>
      <c r="L2102" s="254" t="s">
        <v>458</v>
      </c>
    </row>
    <row r="2103" spans="1:12" ht="13.5" x14ac:dyDescent="0.25">
      <c r="A2103" s="254" t="s">
        <v>4492</v>
      </c>
      <c r="B2103" s="254" t="s">
        <v>4491</v>
      </c>
      <c r="C2103" s="254" t="s">
        <v>4587</v>
      </c>
      <c r="D2103" s="254" t="s">
        <v>4586</v>
      </c>
      <c r="E2103" s="255" t="s">
        <v>136</v>
      </c>
      <c r="F2103" s="254" t="s">
        <v>136</v>
      </c>
      <c r="G2103" s="254">
        <v>90848</v>
      </c>
      <c r="H2103" s="254" t="s">
        <v>4664</v>
      </c>
      <c r="I2103" s="254" t="s">
        <v>460</v>
      </c>
      <c r="J2103" s="254" t="s">
        <v>459</v>
      </c>
      <c r="K2103" s="255">
        <v>866.89</v>
      </c>
      <c r="L2103" s="254" t="s">
        <v>458</v>
      </c>
    </row>
    <row r="2104" spans="1:12" ht="13.5" x14ac:dyDescent="0.25">
      <c r="A2104" s="254" t="s">
        <v>4492</v>
      </c>
      <c r="B2104" s="254" t="s">
        <v>4491</v>
      </c>
      <c r="C2104" s="254" t="s">
        <v>4587</v>
      </c>
      <c r="D2104" s="254" t="s">
        <v>4586</v>
      </c>
      <c r="E2104" s="255" t="s">
        <v>136</v>
      </c>
      <c r="F2104" s="254" t="s">
        <v>136</v>
      </c>
      <c r="G2104" s="254">
        <v>90849</v>
      </c>
      <c r="H2104" s="254" t="s">
        <v>4663</v>
      </c>
      <c r="I2104" s="254" t="s">
        <v>460</v>
      </c>
      <c r="J2104" s="254" t="s">
        <v>459</v>
      </c>
      <c r="K2104" s="255">
        <v>894.08</v>
      </c>
      <c r="L2104" s="254" t="s">
        <v>458</v>
      </c>
    </row>
    <row r="2105" spans="1:12" ht="13.5" x14ac:dyDescent="0.25">
      <c r="A2105" s="254" t="s">
        <v>4492</v>
      </c>
      <c r="B2105" s="254" t="s">
        <v>4491</v>
      </c>
      <c r="C2105" s="254" t="s">
        <v>4587</v>
      </c>
      <c r="D2105" s="254" t="s">
        <v>4586</v>
      </c>
      <c r="E2105" s="255" t="s">
        <v>136</v>
      </c>
      <c r="F2105" s="254" t="s">
        <v>136</v>
      </c>
      <c r="G2105" s="254">
        <v>90850</v>
      </c>
      <c r="H2105" s="254" t="s">
        <v>4662</v>
      </c>
      <c r="I2105" s="254" t="s">
        <v>460</v>
      </c>
      <c r="J2105" s="254" t="s">
        <v>459</v>
      </c>
      <c r="K2105" s="255">
        <v>982.35</v>
      </c>
      <c r="L2105" s="254" t="s">
        <v>458</v>
      </c>
    </row>
    <row r="2106" spans="1:12" ht="13.5" x14ac:dyDescent="0.25">
      <c r="A2106" s="254" t="s">
        <v>4492</v>
      </c>
      <c r="B2106" s="254" t="s">
        <v>4491</v>
      </c>
      <c r="C2106" s="254" t="s">
        <v>4587</v>
      </c>
      <c r="D2106" s="254" t="s">
        <v>4586</v>
      </c>
      <c r="E2106" s="255" t="s">
        <v>136</v>
      </c>
      <c r="F2106" s="254" t="s">
        <v>136</v>
      </c>
      <c r="G2106" s="254">
        <v>90851</v>
      </c>
      <c r="H2106" s="254" t="s">
        <v>4661</v>
      </c>
      <c r="I2106" s="254" t="s">
        <v>460</v>
      </c>
      <c r="J2106" s="254" t="s">
        <v>459</v>
      </c>
      <c r="K2106" s="257">
        <v>1176.33</v>
      </c>
      <c r="L2106" s="254" t="s">
        <v>458</v>
      </c>
    </row>
    <row r="2107" spans="1:12" ht="13.5" x14ac:dyDescent="0.25">
      <c r="A2107" s="254" t="s">
        <v>4492</v>
      </c>
      <c r="B2107" s="254" t="s">
        <v>4491</v>
      </c>
      <c r="C2107" s="254" t="s">
        <v>4587</v>
      </c>
      <c r="D2107" s="254" t="s">
        <v>4586</v>
      </c>
      <c r="E2107" s="255" t="s">
        <v>136</v>
      </c>
      <c r="F2107" s="254" t="s">
        <v>136</v>
      </c>
      <c r="G2107" s="254">
        <v>90852</v>
      </c>
      <c r="H2107" s="254" t="s">
        <v>4660</v>
      </c>
      <c r="I2107" s="254" t="s">
        <v>460</v>
      </c>
      <c r="J2107" s="254" t="s">
        <v>459</v>
      </c>
      <c r="K2107" s="257">
        <v>1253.1400000000001</v>
      </c>
      <c r="L2107" s="254" t="s">
        <v>458</v>
      </c>
    </row>
    <row r="2108" spans="1:12" ht="13.5" x14ac:dyDescent="0.25">
      <c r="A2108" s="254" t="s">
        <v>4492</v>
      </c>
      <c r="B2108" s="254" t="s">
        <v>4491</v>
      </c>
      <c r="C2108" s="254" t="s">
        <v>4587</v>
      </c>
      <c r="D2108" s="254" t="s">
        <v>4586</v>
      </c>
      <c r="E2108" s="255" t="s">
        <v>136</v>
      </c>
      <c r="F2108" s="254" t="s">
        <v>136</v>
      </c>
      <c r="G2108" s="254">
        <v>91009</v>
      </c>
      <c r="H2108" s="254" t="s">
        <v>4659</v>
      </c>
      <c r="I2108" s="254" t="s">
        <v>460</v>
      </c>
      <c r="J2108" s="254" t="s">
        <v>459</v>
      </c>
      <c r="K2108" s="255">
        <v>332.16</v>
      </c>
      <c r="L2108" s="254" t="s">
        <v>458</v>
      </c>
    </row>
    <row r="2109" spans="1:12" ht="13.5" x14ac:dyDescent="0.25">
      <c r="A2109" s="254" t="s">
        <v>4492</v>
      </c>
      <c r="B2109" s="254" t="s">
        <v>4491</v>
      </c>
      <c r="C2109" s="254" t="s">
        <v>4587</v>
      </c>
      <c r="D2109" s="254" t="s">
        <v>4586</v>
      </c>
      <c r="E2109" s="255" t="s">
        <v>136</v>
      </c>
      <c r="F2109" s="254" t="s">
        <v>136</v>
      </c>
      <c r="G2109" s="254">
        <v>91010</v>
      </c>
      <c r="H2109" s="254" t="s">
        <v>4658</v>
      </c>
      <c r="I2109" s="254" t="s">
        <v>460</v>
      </c>
      <c r="J2109" s="254" t="s">
        <v>459</v>
      </c>
      <c r="K2109" s="255">
        <v>338.81</v>
      </c>
      <c r="L2109" s="254" t="s">
        <v>458</v>
      </c>
    </row>
    <row r="2110" spans="1:12" ht="13.5" x14ac:dyDescent="0.25">
      <c r="A2110" s="254" t="s">
        <v>4492</v>
      </c>
      <c r="B2110" s="254" t="s">
        <v>4491</v>
      </c>
      <c r="C2110" s="254" t="s">
        <v>4587</v>
      </c>
      <c r="D2110" s="254" t="s">
        <v>4586</v>
      </c>
      <c r="E2110" s="255" t="s">
        <v>136</v>
      </c>
      <c r="F2110" s="254" t="s">
        <v>136</v>
      </c>
      <c r="G2110" s="254">
        <v>91011</v>
      </c>
      <c r="H2110" s="254" t="s">
        <v>4657</v>
      </c>
      <c r="I2110" s="254" t="s">
        <v>460</v>
      </c>
      <c r="J2110" s="254" t="s">
        <v>459</v>
      </c>
      <c r="K2110" s="255">
        <v>400.29</v>
      </c>
      <c r="L2110" s="254" t="s">
        <v>458</v>
      </c>
    </row>
    <row r="2111" spans="1:12" ht="13.5" x14ac:dyDescent="0.25">
      <c r="A2111" s="254" t="s">
        <v>4492</v>
      </c>
      <c r="B2111" s="254" t="s">
        <v>4491</v>
      </c>
      <c r="C2111" s="254" t="s">
        <v>4587</v>
      </c>
      <c r="D2111" s="254" t="s">
        <v>4586</v>
      </c>
      <c r="E2111" s="255" t="s">
        <v>136</v>
      </c>
      <c r="F2111" s="254" t="s">
        <v>136</v>
      </c>
      <c r="G2111" s="254">
        <v>91012</v>
      </c>
      <c r="H2111" s="254" t="s">
        <v>4656</v>
      </c>
      <c r="I2111" s="254" t="s">
        <v>460</v>
      </c>
      <c r="J2111" s="254" t="s">
        <v>459</v>
      </c>
      <c r="K2111" s="255">
        <v>447.21</v>
      </c>
      <c r="L2111" s="254" t="s">
        <v>458</v>
      </c>
    </row>
    <row r="2112" spans="1:12" ht="13.5" x14ac:dyDescent="0.25">
      <c r="A2112" s="254" t="s">
        <v>4492</v>
      </c>
      <c r="B2112" s="254" t="s">
        <v>4491</v>
      </c>
      <c r="C2112" s="254" t="s">
        <v>4587</v>
      </c>
      <c r="D2112" s="254" t="s">
        <v>4586</v>
      </c>
      <c r="E2112" s="255" t="s">
        <v>136</v>
      </c>
      <c r="F2112" s="254" t="s">
        <v>136</v>
      </c>
      <c r="G2112" s="254">
        <v>91013</v>
      </c>
      <c r="H2112" s="254" t="s">
        <v>4655</v>
      </c>
      <c r="I2112" s="254" t="s">
        <v>460</v>
      </c>
      <c r="J2112" s="254" t="s">
        <v>459</v>
      </c>
      <c r="K2112" s="255">
        <v>870.51</v>
      </c>
      <c r="L2112" s="254" t="s">
        <v>458</v>
      </c>
    </row>
    <row r="2113" spans="1:12" ht="13.5" x14ac:dyDescent="0.25">
      <c r="A2113" s="254" t="s">
        <v>4492</v>
      </c>
      <c r="B2113" s="254" t="s">
        <v>4491</v>
      </c>
      <c r="C2113" s="254" t="s">
        <v>4587</v>
      </c>
      <c r="D2113" s="254" t="s">
        <v>4586</v>
      </c>
      <c r="E2113" s="255" t="s">
        <v>136</v>
      </c>
      <c r="F2113" s="254" t="s">
        <v>136</v>
      </c>
      <c r="G2113" s="254">
        <v>91014</v>
      </c>
      <c r="H2113" s="254" t="s">
        <v>4654</v>
      </c>
      <c r="I2113" s="254" t="s">
        <v>460</v>
      </c>
      <c r="J2113" s="254" t="s">
        <v>459</v>
      </c>
      <c r="K2113" s="255">
        <v>879.7</v>
      </c>
      <c r="L2113" s="254" t="s">
        <v>458</v>
      </c>
    </row>
    <row r="2114" spans="1:12" ht="13.5" x14ac:dyDescent="0.25">
      <c r="A2114" s="254" t="s">
        <v>4492</v>
      </c>
      <c r="B2114" s="254" t="s">
        <v>4491</v>
      </c>
      <c r="C2114" s="254" t="s">
        <v>4587</v>
      </c>
      <c r="D2114" s="254" t="s">
        <v>4586</v>
      </c>
      <c r="E2114" s="255" t="s">
        <v>136</v>
      </c>
      <c r="F2114" s="254" t="s">
        <v>136</v>
      </c>
      <c r="G2114" s="254">
        <v>91015</v>
      </c>
      <c r="H2114" s="254" t="s">
        <v>4653</v>
      </c>
      <c r="I2114" s="254" t="s">
        <v>460</v>
      </c>
      <c r="J2114" s="254" t="s">
        <v>459</v>
      </c>
      <c r="K2114" s="255">
        <v>943.73</v>
      </c>
      <c r="L2114" s="254" t="s">
        <v>458</v>
      </c>
    </row>
    <row r="2115" spans="1:12" ht="13.5" x14ac:dyDescent="0.25">
      <c r="A2115" s="254" t="s">
        <v>4492</v>
      </c>
      <c r="B2115" s="254" t="s">
        <v>4491</v>
      </c>
      <c r="C2115" s="254" t="s">
        <v>4587</v>
      </c>
      <c r="D2115" s="254" t="s">
        <v>4586</v>
      </c>
      <c r="E2115" s="255" t="s">
        <v>136</v>
      </c>
      <c r="F2115" s="254" t="s">
        <v>136</v>
      </c>
      <c r="G2115" s="254">
        <v>91016</v>
      </c>
      <c r="H2115" s="254" t="s">
        <v>4652</v>
      </c>
      <c r="I2115" s="254" t="s">
        <v>460</v>
      </c>
      <c r="J2115" s="254" t="s">
        <v>459</v>
      </c>
      <c r="K2115" s="255">
        <v>993.19</v>
      </c>
      <c r="L2115" s="254" t="s">
        <v>458</v>
      </c>
    </row>
    <row r="2116" spans="1:12" ht="13.5" x14ac:dyDescent="0.25">
      <c r="A2116" s="254" t="s">
        <v>4492</v>
      </c>
      <c r="B2116" s="254" t="s">
        <v>4491</v>
      </c>
      <c r="C2116" s="254" t="s">
        <v>4587</v>
      </c>
      <c r="D2116" s="254" t="s">
        <v>4586</v>
      </c>
      <c r="E2116" s="255" t="s">
        <v>136</v>
      </c>
      <c r="F2116" s="254" t="s">
        <v>136</v>
      </c>
      <c r="G2116" s="254">
        <v>91287</v>
      </c>
      <c r="H2116" s="254" t="s">
        <v>4651</v>
      </c>
      <c r="I2116" s="254" t="s">
        <v>460</v>
      </c>
      <c r="J2116" s="254" t="s">
        <v>133</v>
      </c>
      <c r="K2116" s="255">
        <v>239.11</v>
      </c>
      <c r="L2116" s="254" t="s">
        <v>458</v>
      </c>
    </row>
    <row r="2117" spans="1:12" ht="13.5" x14ac:dyDescent="0.25">
      <c r="A2117" s="254" t="s">
        <v>4492</v>
      </c>
      <c r="B2117" s="254" t="s">
        <v>4491</v>
      </c>
      <c r="C2117" s="254" t="s">
        <v>4587</v>
      </c>
      <c r="D2117" s="254" t="s">
        <v>4586</v>
      </c>
      <c r="E2117" s="255" t="s">
        <v>136</v>
      </c>
      <c r="F2117" s="254" t="s">
        <v>136</v>
      </c>
      <c r="G2117" s="254">
        <v>91292</v>
      </c>
      <c r="H2117" s="254" t="s">
        <v>4650</v>
      </c>
      <c r="I2117" s="254" t="s">
        <v>460</v>
      </c>
      <c r="J2117" s="254" t="s">
        <v>459</v>
      </c>
      <c r="K2117" s="255">
        <v>322.12</v>
      </c>
      <c r="L2117" s="254" t="s">
        <v>458</v>
      </c>
    </row>
    <row r="2118" spans="1:12" ht="13.5" x14ac:dyDescent="0.25">
      <c r="A2118" s="254" t="s">
        <v>4492</v>
      </c>
      <c r="B2118" s="254" t="s">
        <v>4491</v>
      </c>
      <c r="C2118" s="254" t="s">
        <v>4587</v>
      </c>
      <c r="D2118" s="254" t="s">
        <v>4586</v>
      </c>
      <c r="E2118" s="255" t="s">
        <v>136</v>
      </c>
      <c r="F2118" s="254" t="s">
        <v>136</v>
      </c>
      <c r="G2118" s="254">
        <v>91295</v>
      </c>
      <c r="H2118" s="254" t="s">
        <v>4649</v>
      </c>
      <c r="I2118" s="254" t="s">
        <v>460</v>
      </c>
      <c r="J2118" s="254" t="s">
        <v>459</v>
      </c>
      <c r="K2118" s="255">
        <v>342.75</v>
      </c>
      <c r="L2118" s="254" t="s">
        <v>458</v>
      </c>
    </row>
    <row r="2119" spans="1:12" ht="13.5" x14ac:dyDescent="0.25">
      <c r="A2119" s="254" t="s">
        <v>4492</v>
      </c>
      <c r="B2119" s="254" t="s">
        <v>4491</v>
      </c>
      <c r="C2119" s="254" t="s">
        <v>4587</v>
      </c>
      <c r="D2119" s="254" t="s">
        <v>4586</v>
      </c>
      <c r="E2119" s="255" t="s">
        <v>136</v>
      </c>
      <c r="F2119" s="254" t="s">
        <v>136</v>
      </c>
      <c r="G2119" s="254">
        <v>91296</v>
      </c>
      <c r="H2119" s="254" t="s">
        <v>4648</v>
      </c>
      <c r="I2119" s="254" t="s">
        <v>460</v>
      </c>
      <c r="J2119" s="254" t="s">
        <v>459</v>
      </c>
      <c r="K2119" s="255">
        <v>368.4</v>
      </c>
      <c r="L2119" s="254" t="s">
        <v>458</v>
      </c>
    </row>
    <row r="2120" spans="1:12" ht="13.5" x14ac:dyDescent="0.25">
      <c r="A2120" s="254" t="s">
        <v>4492</v>
      </c>
      <c r="B2120" s="254" t="s">
        <v>4491</v>
      </c>
      <c r="C2120" s="254" t="s">
        <v>4587</v>
      </c>
      <c r="D2120" s="254" t="s">
        <v>4586</v>
      </c>
      <c r="E2120" s="255" t="s">
        <v>136</v>
      </c>
      <c r="F2120" s="254" t="s">
        <v>136</v>
      </c>
      <c r="G2120" s="254">
        <v>91297</v>
      </c>
      <c r="H2120" s="254" t="s">
        <v>4647</v>
      </c>
      <c r="I2120" s="254" t="s">
        <v>460</v>
      </c>
      <c r="J2120" s="254" t="s">
        <v>459</v>
      </c>
      <c r="K2120" s="255">
        <v>407.35</v>
      </c>
      <c r="L2120" s="254" t="s">
        <v>458</v>
      </c>
    </row>
    <row r="2121" spans="1:12" ht="13.5" x14ac:dyDescent="0.25">
      <c r="A2121" s="254" t="s">
        <v>4492</v>
      </c>
      <c r="B2121" s="254" t="s">
        <v>4491</v>
      </c>
      <c r="C2121" s="254" t="s">
        <v>4587</v>
      </c>
      <c r="D2121" s="254" t="s">
        <v>4586</v>
      </c>
      <c r="E2121" s="255" t="s">
        <v>136</v>
      </c>
      <c r="F2121" s="254" t="s">
        <v>136</v>
      </c>
      <c r="G2121" s="254">
        <v>91298</v>
      </c>
      <c r="H2121" s="254" t="s">
        <v>4646</v>
      </c>
      <c r="I2121" s="254" t="s">
        <v>460</v>
      </c>
      <c r="J2121" s="254" t="s">
        <v>459</v>
      </c>
      <c r="K2121" s="255">
        <v>868.62</v>
      </c>
      <c r="L2121" s="254" t="s">
        <v>458</v>
      </c>
    </row>
    <row r="2122" spans="1:12" ht="13.5" x14ac:dyDescent="0.25">
      <c r="A2122" s="254" t="s">
        <v>4492</v>
      </c>
      <c r="B2122" s="254" t="s">
        <v>4491</v>
      </c>
      <c r="C2122" s="254" t="s">
        <v>4587</v>
      </c>
      <c r="D2122" s="254" t="s">
        <v>4586</v>
      </c>
      <c r="E2122" s="255" t="s">
        <v>136</v>
      </c>
      <c r="F2122" s="254" t="s">
        <v>136</v>
      </c>
      <c r="G2122" s="254">
        <v>91299</v>
      </c>
      <c r="H2122" s="254" t="s">
        <v>4645</v>
      </c>
      <c r="I2122" s="254" t="s">
        <v>460</v>
      </c>
      <c r="J2122" s="254" t="s">
        <v>459</v>
      </c>
      <c r="K2122" s="257">
        <v>1221.6199999999999</v>
      </c>
      <c r="L2122" s="254" t="s">
        <v>458</v>
      </c>
    </row>
    <row r="2123" spans="1:12" ht="13.5" x14ac:dyDescent="0.25">
      <c r="A2123" s="254" t="s">
        <v>4492</v>
      </c>
      <c r="B2123" s="254" t="s">
        <v>4491</v>
      </c>
      <c r="C2123" s="254" t="s">
        <v>4587</v>
      </c>
      <c r="D2123" s="254" t="s">
        <v>4586</v>
      </c>
      <c r="E2123" s="255" t="s">
        <v>136</v>
      </c>
      <c r="F2123" s="254" t="s">
        <v>136</v>
      </c>
      <c r="G2123" s="254">
        <v>91304</v>
      </c>
      <c r="H2123" s="254" t="s">
        <v>4644</v>
      </c>
      <c r="I2123" s="254" t="s">
        <v>460</v>
      </c>
      <c r="J2123" s="254" t="s">
        <v>133</v>
      </c>
      <c r="K2123" s="255">
        <v>96.88</v>
      </c>
      <c r="L2123" s="254" t="s">
        <v>458</v>
      </c>
    </row>
    <row r="2124" spans="1:12" ht="13.5" x14ac:dyDescent="0.25">
      <c r="A2124" s="254" t="s">
        <v>4492</v>
      </c>
      <c r="B2124" s="254" t="s">
        <v>4491</v>
      </c>
      <c r="C2124" s="254" t="s">
        <v>4587</v>
      </c>
      <c r="D2124" s="254" t="s">
        <v>4586</v>
      </c>
      <c r="E2124" s="255" t="s">
        <v>136</v>
      </c>
      <c r="F2124" s="254" t="s">
        <v>136</v>
      </c>
      <c r="G2124" s="254">
        <v>91305</v>
      </c>
      <c r="H2124" s="254" t="s">
        <v>4643</v>
      </c>
      <c r="I2124" s="254" t="s">
        <v>460</v>
      </c>
      <c r="J2124" s="254" t="s">
        <v>133</v>
      </c>
      <c r="K2124" s="255">
        <v>97.54</v>
      </c>
      <c r="L2124" s="254" t="s">
        <v>458</v>
      </c>
    </row>
    <row r="2125" spans="1:12" ht="13.5" x14ac:dyDescent="0.25">
      <c r="A2125" s="254" t="s">
        <v>4492</v>
      </c>
      <c r="B2125" s="254" t="s">
        <v>4491</v>
      </c>
      <c r="C2125" s="254" t="s">
        <v>4587</v>
      </c>
      <c r="D2125" s="254" t="s">
        <v>4586</v>
      </c>
      <c r="E2125" s="255" t="s">
        <v>136</v>
      </c>
      <c r="F2125" s="254" t="s">
        <v>136</v>
      </c>
      <c r="G2125" s="254">
        <v>91306</v>
      </c>
      <c r="H2125" s="254" t="s">
        <v>4642</v>
      </c>
      <c r="I2125" s="254" t="s">
        <v>460</v>
      </c>
      <c r="J2125" s="254" t="s">
        <v>133</v>
      </c>
      <c r="K2125" s="255">
        <v>141.97</v>
      </c>
      <c r="L2125" s="254" t="s">
        <v>458</v>
      </c>
    </row>
    <row r="2126" spans="1:12" ht="13.5" x14ac:dyDescent="0.25">
      <c r="A2126" s="254" t="s">
        <v>4492</v>
      </c>
      <c r="B2126" s="254" t="s">
        <v>4491</v>
      </c>
      <c r="C2126" s="254" t="s">
        <v>4587</v>
      </c>
      <c r="D2126" s="254" t="s">
        <v>4586</v>
      </c>
      <c r="E2126" s="255" t="s">
        <v>136</v>
      </c>
      <c r="F2126" s="254" t="s">
        <v>136</v>
      </c>
      <c r="G2126" s="254">
        <v>91307</v>
      </c>
      <c r="H2126" s="254" t="s">
        <v>4641</v>
      </c>
      <c r="I2126" s="254" t="s">
        <v>460</v>
      </c>
      <c r="J2126" s="254" t="s">
        <v>133</v>
      </c>
      <c r="K2126" s="255">
        <v>82.56</v>
      </c>
      <c r="L2126" s="254" t="s">
        <v>458</v>
      </c>
    </row>
    <row r="2127" spans="1:12" ht="13.5" x14ac:dyDescent="0.25">
      <c r="A2127" s="254" t="s">
        <v>4492</v>
      </c>
      <c r="B2127" s="254" t="s">
        <v>4491</v>
      </c>
      <c r="C2127" s="254" t="s">
        <v>4587</v>
      </c>
      <c r="D2127" s="254" t="s">
        <v>4586</v>
      </c>
      <c r="E2127" s="255" t="s">
        <v>136</v>
      </c>
      <c r="F2127" s="254" t="s">
        <v>136</v>
      </c>
      <c r="G2127" s="254">
        <v>91312</v>
      </c>
      <c r="H2127" s="254" t="s">
        <v>4640</v>
      </c>
      <c r="I2127" s="254" t="s">
        <v>460</v>
      </c>
      <c r="J2127" s="254" t="s">
        <v>459</v>
      </c>
      <c r="K2127" s="255">
        <v>820.9</v>
      </c>
      <c r="L2127" s="254" t="s">
        <v>458</v>
      </c>
    </row>
    <row r="2128" spans="1:12" ht="13.5" x14ac:dyDescent="0.25">
      <c r="A2128" s="254" t="s">
        <v>4492</v>
      </c>
      <c r="B2128" s="254" t="s">
        <v>4491</v>
      </c>
      <c r="C2128" s="254" t="s">
        <v>4587</v>
      </c>
      <c r="D2128" s="254" t="s">
        <v>4586</v>
      </c>
      <c r="E2128" s="255" t="s">
        <v>136</v>
      </c>
      <c r="F2128" s="254" t="s">
        <v>136</v>
      </c>
      <c r="G2128" s="254">
        <v>91313</v>
      </c>
      <c r="H2128" s="254" t="s">
        <v>4639</v>
      </c>
      <c r="I2128" s="254" t="s">
        <v>460</v>
      </c>
      <c r="J2128" s="254" t="s">
        <v>459</v>
      </c>
      <c r="K2128" s="255">
        <v>813.68</v>
      </c>
      <c r="L2128" s="254" t="s">
        <v>458</v>
      </c>
    </row>
    <row r="2129" spans="1:12" ht="13.5" x14ac:dyDescent="0.25">
      <c r="A2129" s="254" t="s">
        <v>4492</v>
      </c>
      <c r="B2129" s="254" t="s">
        <v>4491</v>
      </c>
      <c r="C2129" s="254" t="s">
        <v>4587</v>
      </c>
      <c r="D2129" s="254" t="s">
        <v>4586</v>
      </c>
      <c r="E2129" s="255" t="s">
        <v>136</v>
      </c>
      <c r="F2129" s="254" t="s">
        <v>136</v>
      </c>
      <c r="G2129" s="254">
        <v>91314</v>
      </c>
      <c r="H2129" s="254" t="s">
        <v>4638</v>
      </c>
      <c r="I2129" s="254" t="s">
        <v>460</v>
      </c>
      <c r="J2129" s="254" t="s">
        <v>459</v>
      </c>
      <c r="K2129" s="255">
        <v>854.34</v>
      </c>
      <c r="L2129" s="254" t="s">
        <v>458</v>
      </c>
    </row>
    <row r="2130" spans="1:12" ht="13.5" x14ac:dyDescent="0.25">
      <c r="A2130" s="254" t="s">
        <v>4492</v>
      </c>
      <c r="B2130" s="254" t="s">
        <v>4491</v>
      </c>
      <c r="C2130" s="254" t="s">
        <v>4587</v>
      </c>
      <c r="D2130" s="254" t="s">
        <v>4586</v>
      </c>
      <c r="E2130" s="255" t="s">
        <v>136</v>
      </c>
      <c r="F2130" s="254" t="s">
        <v>136</v>
      </c>
      <c r="G2130" s="254">
        <v>91315</v>
      </c>
      <c r="H2130" s="254" t="s">
        <v>4637</v>
      </c>
      <c r="I2130" s="254" t="s">
        <v>460</v>
      </c>
      <c r="J2130" s="254" t="s">
        <v>459</v>
      </c>
      <c r="K2130" s="255">
        <v>941.76</v>
      </c>
      <c r="L2130" s="254" t="s">
        <v>458</v>
      </c>
    </row>
    <row r="2131" spans="1:12" ht="13.5" x14ac:dyDescent="0.25">
      <c r="A2131" s="254" t="s">
        <v>4492</v>
      </c>
      <c r="B2131" s="254" t="s">
        <v>4491</v>
      </c>
      <c r="C2131" s="254" t="s">
        <v>4587</v>
      </c>
      <c r="D2131" s="254" t="s">
        <v>4586</v>
      </c>
      <c r="E2131" s="255" t="s">
        <v>136</v>
      </c>
      <c r="F2131" s="254" t="s">
        <v>136</v>
      </c>
      <c r="G2131" s="254">
        <v>91316</v>
      </c>
      <c r="H2131" s="254" t="s">
        <v>4636</v>
      </c>
      <c r="I2131" s="254" t="s">
        <v>460</v>
      </c>
      <c r="J2131" s="254" t="s">
        <v>459</v>
      </c>
      <c r="K2131" s="257">
        <v>1136.5899999999999</v>
      </c>
      <c r="L2131" s="254" t="s">
        <v>458</v>
      </c>
    </row>
    <row r="2132" spans="1:12" ht="13.5" x14ac:dyDescent="0.25">
      <c r="A2132" s="254" t="s">
        <v>4492</v>
      </c>
      <c r="B2132" s="254" t="s">
        <v>4491</v>
      </c>
      <c r="C2132" s="254" t="s">
        <v>4587</v>
      </c>
      <c r="D2132" s="254" t="s">
        <v>4586</v>
      </c>
      <c r="E2132" s="255" t="s">
        <v>136</v>
      </c>
      <c r="F2132" s="254" t="s">
        <v>136</v>
      </c>
      <c r="G2132" s="254">
        <v>91317</v>
      </c>
      <c r="H2132" s="254" t="s">
        <v>4635</v>
      </c>
      <c r="I2132" s="254" t="s">
        <v>460</v>
      </c>
      <c r="J2132" s="254" t="s">
        <v>459</v>
      </c>
      <c r="K2132" s="257">
        <v>1212.55</v>
      </c>
      <c r="L2132" s="254" t="s">
        <v>458</v>
      </c>
    </row>
    <row r="2133" spans="1:12" ht="13.5" x14ac:dyDescent="0.25">
      <c r="A2133" s="254" t="s">
        <v>4492</v>
      </c>
      <c r="B2133" s="254" t="s">
        <v>4491</v>
      </c>
      <c r="C2133" s="254" t="s">
        <v>4587</v>
      </c>
      <c r="D2133" s="254" t="s">
        <v>4586</v>
      </c>
      <c r="E2133" s="255" t="s">
        <v>136</v>
      </c>
      <c r="F2133" s="254" t="s">
        <v>136</v>
      </c>
      <c r="G2133" s="254">
        <v>91318</v>
      </c>
      <c r="H2133" s="254" t="s">
        <v>4634</v>
      </c>
      <c r="I2133" s="254" t="s">
        <v>460</v>
      </c>
      <c r="J2133" s="254" t="s">
        <v>459</v>
      </c>
      <c r="K2133" s="255">
        <v>723.36</v>
      </c>
      <c r="L2133" s="254" t="s">
        <v>458</v>
      </c>
    </row>
    <row r="2134" spans="1:12" ht="13.5" x14ac:dyDescent="0.25">
      <c r="A2134" s="254" t="s">
        <v>4492</v>
      </c>
      <c r="B2134" s="254" t="s">
        <v>4491</v>
      </c>
      <c r="C2134" s="254" t="s">
        <v>4587</v>
      </c>
      <c r="D2134" s="254" t="s">
        <v>4586</v>
      </c>
      <c r="E2134" s="255" t="s">
        <v>136</v>
      </c>
      <c r="F2134" s="254" t="s">
        <v>136</v>
      </c>
      <c r="G2134" s="254">
        <v>91319</v>
      </c>
      <c r="H2134" s="254" t="s">
        <v>4633</v>
      </c>
      <c r="I2134" s="254" t="s">
        <v>460</v>
      </c>
      <c r="J2134" s="254" t="s">
        <v>459</v>
      </c>
      <c r="K2134" s="255">
        <v>731.12</v>
      </c>
      <c r="L2134" s="254" t="s">
        <v>458</v>
      </c>
    </row>
    <row r="2135" spans="1:12" ht="13.5" x14ac:dyDescent="0.25">
      <c r="A2135" s="254" t="s">
        <v>4492</v>
      </c>
      <c r="B2135" s="254" t="s">
        <v>4491</v>
      </c>
      <c r="C2135" s="254" t="s">
        <v>4587</v>
      </c>
      <c r="D2135" s="254" t="s">
        <v>4586</v>
      </c>
      <c r="E2135" s="255" t="s">
        <v>136</v>
      </c>
      <c r="F2135" s="254" t="s">
        <v>136</v>
      </c>
      <c r="G2135" s="254">
        <v>91320</v>
      </c>
      <c r="H2135" s="254" t="s">
        <v>4632</v>
      </c>
      <c r="I2135" s="254" t="s">
        <v>460</v>
      </c>
      <c r="J2135" s="254" t="s">
        <v>459</v>
      </c>
      <c r="K2135" s="255">
        <v>757.46</v>
      </c>
      <c r="L2135" s="254" t="s">
        <v>458</v>
      </c>
    </row>
    <row r="2136" spans="1:12" ht="13.5" x14ac:dyDescent="0.25">
      <c r="A2136" s="254" t="s">
        <v>4492</v>
      </c>
      <c r="B2136" s="254" t="s">
        <v>4491</v>
      </c>
      <c r="C2136" s="254" t="s">
        <v>4587</v>
      </c>
      <c r="D2136" s="254" t="s">
        <v>4586</v>
      </c>
      <c r="E2136" s="255" t="s">
        <v>136</v>
      </c>
      <c r="F2136" s="254" t="s">
        <v>136</v>
      </c>
      <c r="G2136" s="254">
        <v>91321</v>
      </c>
      <c r="H2136" s="254" t="s">
        <v>4631</v>
      </c>
      <c r="I2136" s="254" t="s">
        <v>460</v>
      </c>
      <c r="J2136" s="254" t="s">
        <v>459</v>
      </c>
      <c r="K2136" s="255">
        <v>844.88</v>
      </c>
      <c r="L2136" s="254" t="s">
        <v>458</v>
      </c>
    </row>
    <row r="2137" spans="1:12" ht="13.5" x14ac:dyDescent="0.25">
      <c r="A2137" s="254" t="s">
        <v>4492</v>
      </c>
      <c r="B2137" s="254" t="s">
        <v>4491</v>
      </c>
      <c r="C2137" s="254" t="s">
        <v>4587</v>
      </c>
      <c r="D2137" s="254" t="s">
        <v>4586</v>
      </c>
      <c r="E2137" s="255" t="s">
        <v>136</v>
      </c>
      <c r="F2137" s="254" t="s">
        <v>136</v>
      </c>
      <c r="G2137" s="254">
        <v>91322</v>
      </c>
      <c r="H2137" s="254" t="s">
        <v>4630</v>
      </c>
      <c r="I2137" s="254" t="s">
        <v>460</v>
      </c>
      <c r="J2137" s="254" t="s">
        <v>459</v>
      </c>
      <c r="K2137" s="257">
        <v>1039.71</v>
      </c>
      <c r="L2137" s="254" t="s">
        <v>458</v>
      </c>
    </row>
    <row r="2138" spans="1:12" ht="13.5" x14ac:dyDescent="0.25">
      <c r="A2138" s="254" t="s">
        <v>4492</v>
      </c>
      <c r="B2138" s="254" t="s">
        <v>4491</v>
      </c>
      <c r="C2138" s="254" t="s">
        <v>4587</v>
      </c>
      <c r="D2138" s="254" t="s">
        <v>4586</v>
      </c>
      <c r="E2138" s="255" t="s">
        <v>136</v>
      </c>
      <c r="F2138" s="254" t="s">
        <v>136</v>
      </c>
      <c r="G2138" s="254">
        <v>91323</v>
      </c>
      <c r="H2138" s="254" t="s">
        <v>4629</v>
      </c>
      <c r="I2138" s="254" t="s">
        <v>460</v>
      </c>
      <c r="J2138" s="254" t="s">
        <v>459</v>
      </c>
      <c r="K2138" s="257">
        <v>1115.67</v>
      </c>
      <c r="L2138" s="254" t="s">
        <v>458</v>
      </c>
    </row>
    <row r="2139" spans="1:12" ht="13.5" x14ac:dyDescent="0.25">
      <c r="A2139" s="254" t="s">
        <v>4492</v>
      </c>
      <c r="B2139" s="254" t="s">
        <v>4491</v>
      </c>
      <c r="C2139" s="254" t="s">
        <v>4587</v>
      </c>
      <c r="D2139" s="254" t="s">
        <v>4586</v>
      </c>
      <c r="E2139" s="255" t="s">
        <v>136</v>
      </c>
      <c r="F2139" s="254" t="s">
        <v>136</v>
      </c>
      <c r="G2139" s="254">
        <v>91324</v>
      </c>
      <c r="H2139" s="254" t="s">
        <v>4628</v>
      </c>
      <c r="I2139" s="254" t="s">
        <v>460</v>
      </c>
      <c r="J2139" s="254" t="s">
        <v>459</v>
      </c>
      <c r="K2139" s="255">
        <v>735.59</v>
      </c>
      <c r="L2139" s="254" t="s">
        <v>458</v>
      </c>
    </row>
    <row r="2140" spans="1:12" ht="13.5" x14ac:dyDescent="0.25">
      <c r="A2140" s="254" t="s">
        <v>4492</v>
      </c>
      <c r="B2140" s="254" t="s">
        <v>4491</v>
      </c>
      <c r="C2140" s="254" t="s">
        <v>4587</v>
      </c>
      <c r="D2140" s="254" t="s">
        <v>4586</v>
      </c>
      <c r="E2140" s="255" t="s">
        <v>136</v>
      </c>
      <c r="F2140" s="254" t="s">
        <v>136</v>
      </c>
      <c r="G2140" s="254">
        <v>91325</v>
      </c>
      <c r="H2140" s="254" t="s">
        <v>4627</v>
      </c>
      <c r="I2140" s="254" t="s">
        <v>460</v>
      </c>
      <c r="J2140" s="254" t="s">
        <v>459</v>
      </c>
      <c r="K2140" s="255">
        <v>743.93</v>
      </c>
      <c r="L2140" s="254" t="s">
        <v>458</v>
      </c>
    </row>
    <row r="2141" spans="1:12" ht="13.5" x14ac:dyDescent="0.25">
      <c r="A2141" s="254" t="s">
        <v>4492</v>
      </c>
      <c r="B2141" s="254" t="s">
        <v>4491</v>
      </c>
      <c r="C2141" s="254" t="s">
        <v>4587</v>
      </c>
      <c r="D2141" s="254" t="s">
        <v>4586</v>
      </c>
      <c r="E2141" s="255" t="s">
        <v>136</v>
      </c>
      <c r="F2141" s="254" t="s">
        <v>136</v>
      </c>
      <c r="G2141" s="254">
        <v>91326</v>
      </c>
      <c r="H2141" s="254" t="s">
        <v>4626</v>
      </c>
      <c r="I2141" s="254" t="s">
        <v>460</v>
      </c>
      <c r="J2141" s="254" t="s">
        <v>459</v>
      </c>
      <c r="K2141" s="255">
        <v>807.11</v>
      </c>
      <c r="L2141" s="254" t="s">
        <v>458</v>
      </c>
    </row>
    <row r="2142" spans="1:12" ht="13.5" x14ac:dyDescent="0.25">
      <c r="A2142" s="254" t="s">
        <v>4492</v>
      </c>
      <c r="B2142" s="254" t="s">
        <v>4491</v>
      </c>
      <c r="C2142" s="254" t="s">
        <v>4587</v>
      </c>
      <c r="D2142" s="254" t="s">
        <v>4586</v>
      </c>
      <c r="E2142" s="255" t="s">
        <v>136</v>
      </c>
      <c r="F2142" s="254" t="s">
        <v>136</v>
      </c>
      <c r="G2142" s="254">
        <v>91327</v>
      </c>
      <c r="H2142" s="254" t="s">
        <v>4625</v>
      </c>
      <c r="I2142" s="254" t="s">
        <v>460</v>
      </c>
      <c r="J2142" s="254" t="s">
        <v>459</v>
      </c>
      <c r="K2142" s="255">
        <v>855.72</v>
      </c>
      <c r="L2142" s="254" t="s">
        <v>458</v>
      </c>
    </row>
    <row r="2143" spans="1:12" ht="13.5" x14ac:dyDescent="0.25">
      <c r="A2143" s="254" t="s">
        <v>4492</v>
      </c>
      <c r="B2143" s="254" t="s">
        <v>4491</v>
      </c>
      <c r="C2143" s="254" t="s">
        <v>4587</v>
      </c>
      <c r="D2143" s="254" t="s">
        <v>4586</v>
      </c>
      <c r="E2143" s="255" t="s">
        <v>136</v>
      </c>
      <c r="F2143" s="254" t="s">
        <v>136</v>
      </c>
      <c r="G2143" s="254">
        <v>91328</v>
      </c>
      <c r="H2143" s="254" t="s">
        <v>4624</v>
      </c>
      <c r="I2143" s="254" t="s">
        <v>460</v>
      </c>
      <c r="J2143" s="254" t="s">
        <v>459</v>
      </c>
      <c r="K2143" s="255">
        <v>881.1</v>
      </c>
      <c r="L2143" s="254" t="s">
        <v>458</v>
      </c>
    </row>
    <row r="2144" spans="1:12" ht="13.5" x14ac:dyDescent="0.25">
      <c r="A2144" s="254" t="s">
        <v>4492</v>
      </c>
      <c r="B2144" s="254" t="s">
        <v>4491</v>
      </c>
      <c r="C2144" s="254" t="s">
        <v>4587</v>
      </c>
      <c r="D2144" s="254" t="s">
        <v>4586</v>
      </c>
      <c r="E2144" s="255" t="s">
        <v>136</v>
      </c>
      <c r="F2144" s="254" t="s">
        <v>136</v>
      </c>
      <c r="G2144" s="254">
        <v>91329</v>
      </c>
      <c r="H2144" s="254" t="s">
        <v>4623</v>
      </c>
      <c r="I2144" s="254" t="s">
        <v>460</v>
      </c>
      <c r="J2144" s="254" t="s">
        <v>459</v>
      </c>
      <c r="K2144" s="255">
        <v>746.18</v>
      </c>
      <c r="L2144" s="254" t="s">
        <v>458</v>
      </c>
    </row>
    <row r="2145" spans="1:12" ht="13.5" x14ac:dyDescent="0.25">
      <c r="A2145" s="254" t="s">
        <v>4492</v>
      </c>
      <c r="B2145" s="254" t="s">
        <v>4491</v>
      </c>
      <c r="C2145" s="254" t="s">
        <v>4587</v>
      </c>
      <c r="D2145" s="254" t="s">
        <v>4586</v>
      </c>
      <c r="E2145" s="255" t="s">
        <v>136</v>
      </c>
      <c r="F2145" s="254" t="s">
        <v>136</v>
      </c>
      <c r="G2145" s="254">
        <v>91330</v>
      </c>
      <c r="H2145" s="254" t="s">
        <v>4622</v>
      </c>
      <c r="I2145" s="254" t="s">
        <v>460</v>
      </c>
      <c r="J2145" s="254" t="s">
        <v>459</v>
      </c>
      <c r="K2145" s="255">
        <v>909.29</v>
      </c>
      <c r="L2145" s="254" t="s">
        <v>458</v>
      </c>
    </row>
    <row r="2146" spans="1:12" ht="13.5" x14ac:dyDescent="0.25">
      <c r="A2146" s="254" t="s">
        <v>4492</v>
      </c>
      <c r="B2146" s="254" t="s">
        <v>4491</v>
      </c>
      <c r="C2146" s="254" t="s">
        <v>4587</v>
      </c>
      <c r="D2146" s="254" t="s">
        <v>4586</v>
      </c>
      <c r="E2146" s="255" t="s">
        <v>136</v>
      </c>
      <c r="F2146" s="254" t="s">
        <v>136</v>
      </c>
      <c r="G2146" s="254">
        <v>91331</v>
      </c>
      <c r="H2146" s="254" t="s">
        <v>4621</v>
      </c>
      <c r="I2146" s="254" t="s">
        <v>460</v>
      </c>
      <c r="J2146" s="254" t="s">
        <v>459</v>
      </c>
      <c r="K2146" s="255">
        <v>773.52</v>
      </c>
      <c r="L2146" s="254" t="s">
        <v>458</v>
      </c>
    </row>
    <row r="2147" spans="1:12" ht="13.5" x14ac:dyDescent="0.25">
      <c r="A2147" s="254" t="s">
        <v>4492</v>
      </c>
      <c r="B2147" s="254" t="s">
        <v>4491</v>
      </c>
      <c r="C2147" s="254" t="s">
        <v>4587</v>
      </c>
      <c r="D2147" s="254" t="s">
        <v>4586</v>
      </c>
      <c r="E2147" s="255" t="s">
        <v>136</v>
      </c>
      <c r="F2147" s="254" t="s">
        <v>136</v>
      </c>
      <c r="G2147" s="254">
        <v>91332</v>
      </c>
      <c r="H2147" s="254" t="s">
        <v>4620</v>
      </c>
      <c r="I2147" s="254" t="s">
        <v>460</v>
      </c>
      <c r="J2147" s="254" t="s">
        <v>459</v>
      </c>
      <c r="K2147" s="255">
        <v>950.79</v>
      </c>
      <c r="L2147" s="254" t="s">
        <v>458</v>
      </c>
    </row>
    <row r="2148" spans="1:12" ht="13.5" x14ac:dyDescent="0.25">
      <c r="A2148" s="254" t="s">
        <v>4492</v>
      </c>
      <c r="B2148" s="254" t="s">
        <v>4491</v>
      </c>
      <c r="C2148" s="254" t="s">
        <v>4587</v>
      </c>
      <c r="D2148" s="254" t="s">
        <v>4586</v>
      </c>
      <c r="E2148" s="255" t="s">
        <v>136</v>
      </c>
      <c r="F2148" s="254" t="s">
        <v>136</v>
      </c>
      <c r="G2148" s="254">
        <v>91333</v>
      </c>
      <c r="H2148" s="254" t="s">
        <v>4619</v>
      </c>
      <c r="I2148" s="254" t="s">
        <v>460</v>
      </c>
      <c r="J2148" s="254" t="s">
        <v>459</v>
      </c>
      <c r="K2148" s="255">
        <v>814.17</v>
      </c>
      <c r="L2148" s="254" t="s">
        <v>458</v>
      </c>
    </row>
    <row r="2149" spans="1:12" ht="13.5" x14ac:dyDescent="0.25">
      <c r="A2149" s="254" t="s">
        <v>4492</v>
      </c>
      <c r="B2149" s="254" t="s">
        <v>4491</v>
      </c>
      <c r="C2149" s="254" t="s">
        <v>4587</v>
      </c>
      <c r="D2149" s="254" t="s">
        <v>4586</v>
      </c>
      <c r="E2149" s="255" t="s">
        <v>136</v>
      </c>
      <c r="F2149" s="254" t="s">
        <v>136</v>
      </c>
      <c r="G2149" s="254">
        <v>91334</v>
      </c>
      <c r="H2149" s="254" t="s">
        <v>4618</v>
      </c>
      <c r="I2149" s="254" t="s">
        <v>460</v>
      </c>
      <c r="J2149" s="254" t="s">
        <v>459</v>
      </c>
      <c r="K2149" s="257">
        <v>1412.06</v>
      </c>
      <c r="L2149" s="254" t="s">
        <v>458</v>
      </c>
    </row>
    <row r="2150" spans="1:12" ht="13.5" x14ac:dyDescent="0.25">
      <c r="A2150" s="254" t="s">
        <v>4492</v>
      </c>
      <c r="B2150" s="254" t="s">
        <v>4491</v>
      </c>
      <c r="C2150" s="254" t="s">
        <v>4587</v>
      </c>
      <c r="D2150" s="254" t="s">
        <v>4586</v>
      </c>
      <c r="E2150" s="255" t="s">
        <v>136</v>
      </c>
      <c r="F2150" s="254" t="s">
        <v>136</v>
      </c>
      <c r="G2150" s="254">
        <v>91335</v>
      </c>
      <c r="H2150" s="254" t="s">
        <v>4617</v>
      </c>
      <c r="I2150" s="254" t="s">
        <v>460</v>
      </c>
      <c r="J2150" s="254" t="s">
        <v>459</v>
      </c>
      <c r="K2150" s="257">
        <v>1275.44</v>
      </c>
      <c r="L2150" s="254" t="s">
        <v>458</v>
      </c>
    </row>
    <row r="2151" spans="1:12" ht="13.5" x14ac:dyDescent="0.25">
      <c r="A2151" s="254" t="s">
        <v>4492</v>
      </c>
      <c r="B2151" s="254" t="s">
        <v>4491</v>
      </c>
      <c r="C2151" s="254" t="s">
        <v>4587</v>
      </c>
      <c r="D2151" s="254" t="s">
        <v>4586</v>
      </c>
      <c r="E2151" s="255" t="s">
        <v>136</v>
      </c>
      <c r="F2151" s="254" t="s">
        <v>136</v>
      </c>
      <c r="G2151" s="254">
        <v>91336</v>
      </c>
      <c r="H2151" s="254" t="s">
        <v>4616</v>
      </c>
      <c r="I2151" s="254" t="s">
        <v>460</v>
      </c>
      <c r="J2151" s="254" t="s">
        <v>459</v>
      </c>
      <c r="K2151" s="257">
        <v>1765.06</v>
      </c>
      <c r="L2151" s="254" t="s">
        <v>458</v>
      </c>
    </row>
    <row r="2152" spans="1:12" ht="13.5" x14ac:dyDescent="0.25">
      <c r="A2152" s="254" t="s">
        <v>4492</v>
      </c>
      <c r="B2152" s="254" t="s">
        <v>4491</v>
      </c>
      <c r="C2152" s="254" t="s">
        <v>4587</v>
      </c>
      <c r="D2152" s="254" t="s">
        <v>4586</v>
      </c>
      <c r="E2152" s="255" t="s">
        <v>136</v>
      </c>
      <c r="F2152" s="254" t="s">
        <v>136</v>
      </c>
      <c r="G2152" s="254">
        <v>91337</v>
      </c>
      <c r="H2152" s="254" t="s">
        <v>4615</v>
      </c>
      <c r="I2152" s="254" t="s">
        <v>460</v>
      </c>
      <c r="J2152" s="254" t="s">
        <v>459</v>
      </c>
      <c r="K2152" s="257">
        <v>1628.44</v>
      </c>
      <c r="L2152" s="254" t="s">
        <v>458</v>
      </c>
    </row>
    <row r="2153" spans="1:12" ht="13.5" x14ac:dyDescent="0.25">
      <c r="A2153" s="254" t="s">
        <v>4492</v>
      </c>
      <c r="B2153" s="254" t="s">
        <v>4491</v>
      </c>
      <c r="C2153" s="254" t="s">
        <v>4587</v>
      </c>
      <c r="D2153" s="254" t="s">
        <v>4586</v>
      </c>
      <c r="E2153" s="255" t="s">
        <v>136</v>
      </c>
      <c r="F2153" s="254" t="s">
        <v>136</v>
      </c>
      <c r="G2153" s="254">
        <v>100659</v>
      </c>
      <c r="H2153" s="254" t="s">
        <v>4614</v>
      </c>
      <c r="I2153" s="254" t="s">
        <v>24</v>
      </c>
      <c r="J2153" s="254" t="s">
        <v>133</v>
      </c>
      <c r="K2153" s="255">
        <v>12.71</v>
      </c>
      <c r="L2153" s="254" t="s">
        <v>458</v>
      </c>
    </row>
    <row r="2154" spans="1:12" ht="13.5" x14ac:dyDescent="0.25">
      <c r="A2154" s="254" t="s">
        <v>4492</v>
      </c>
      <c r="B2154" s="254" t="s">
        <v>4491</v>
      </c>
      <c r="C2154" s="254" t="s">
        <v>4587</v>
      </c>
      <c r="D2154" s="254" t="s">
        <v>4586</v>
      </c>
      <c r="E2154" s="255" t="s">
        <v>136</v>
      </c>
      <c r="F2154" s="254" t="s">
        <v>136</v>
      </c>
      <c r="G2154" s="254">
        <v>100660</v>
      </c>
      <c r="H2154" s="254" t="s">
        <v>4613</v>
      </c>
      <c r="I2154" s="254" t="s">
        <v>24</v>
      </c>
      <c r="J2154" s="254" t="s">
        <v>133</v>
      </c>
      <c r="K2154" s="255">
        <v>8.4700000000000006</v>
      </c>
      <c r="L2154" s="254" t="s">
        <v>458</v>
      </c>
    </row>
    <row r="2155" spans="1:12" ht="13.5" x14ac:dyDescent="0.25">
      <c r="A2155" s="254" t="s">
        <v>4492</v>
      </c>
      <c r="B2155" s="254" t="s">
        <v>4491</v>
      </c>
      <c r="C2155" s="254" t="s">
        <v>4587</v>
      </c>
      <c r="D2155" s="254" t="s">
        <v>4586</v>
      </c>
      <c r="E2155" s="255" t="s">
        <v>136</v>
      </c>
      <c r="F2155" s="254" t="s">
        <v>136</v>
      </c>
      <c r="G2155" s="254">
        <v>100675</v>
      </c>
      <c r="H2155" s="254" t="s">
        <v>4612</v>
      </c>
      <c r="I2155" s="254" t="s">
        <v>460</v>
      </c>
      <c r="J2155" s="254" t="s">
        <v>459</v>
      </c>
      <c r="K2155" s="257">
        <v>1019.67</v>
      </c>
      <c r="L2155" s="254" t="s">
        <v>458</v>
      </c>
    </row>
    <row r="2156" spans="1:12" ht="13.5" x14ac:dyDescent="0.25">
      <c r="A2156" s="254" t="s">
        <v>4492</v>
      </c>
      <c r="B2156" s="254" t="s">
        <v>4491</v>
      </c>
      <c r="C2156" s="254" t="s">
        <v>4587</v>
      </c>
      <c r="D2156" s="254" t="s">
        <v>4586</v>
      </c>
      <c r="E2156" s="255" t="s">
        <v>136</v>
      </c>
      <c r="F2156" s="254" t="s">
        <v>136</v>
      </c>
      <c r="G2156" s="254">
        <v>100676</v>
      </c>
      <c r="H2156" s="254" t="s">
        <v>4611</v>
      </c>
      <c r="I2156" s="254" t="s">
        <v>460</v>
      </c>
      <c r="J2156" s="254" t="s">
        <v>133</v>
      </c>
      <c r="K2156" s="255">
        <v>199.23</v>
      </c>
      <c r="L2156" s="254" t="s">
        <v>458</v>
      </c>
    </row>
    <row r="2157" spans="1:12" ht="13.5" x14ac:dyDescent="0.25">
      <c r="A2157" s="254" t="s">
        <v>4492</v>
      </c>
      <c r="B2157" s="254" t="s">
        <v>4491</v>
      </c>
      <c r="C2157" s="254" t="s">
        <v>4587</v>
      </c>
      <c r="D2157" s="254" t="s">
        <v>4586</v>
      </c>
      <c r="E2157" s="255" t="s">
        <v>136</v>
      </c>
      <c r="F2157" s="254" t="s">
        <v>136</v>
      </c>
      <c r="G2157" s="254">
        <v>100678</v>
      </c>
      <c r="H2157" s="254" t="s">
        <v>4610</v>
      </c>
      <c r="I2157" s="254" t="s">
        <v>460</v>
      </c>
      <c r="J2157" s="254" t="s">
        <v>459</v>
      </c>
      <c r="K2157" s="257">
        <v>1012.48</v>
      </c>
      <c r="L2157" s="254" t="s">
        <v>458</v>
      </c>
    </row>
    <row r="2158" spans="1:12" ht="13.5" x14ac:dyDescent="0.25">
      <c r="A2158" s="254" t="s">
        <v>4492</v>
      </c>
      <c r="B2158" s="254" t="s">
        <v>4491</v>
      </c>
      <c r="C2158" s="254" t="s">
        <v>4587</v>
      </c>
      <c r="D2158" s="254" t="s">
        <v>4586</v>
      </c>
      <c r="E2158" s="255" t="s">
        <v>136</v>
      </c>
      <c r="F2158" s="254" t="s">
        <v>136</v>
      </c>
      <c r="G2158" s="254">
        <v>100679</v>
      </c>
      <c r="H2158" s="254" t="s">
        <v>4609</v>
      </c>
      <c r="I2158" s="254" t="s">
        <v>460</v>
      </c>
      <c r="J2158" s="254" t="s">
        <v>459</v>
      </c>
      <c r="K2158" s="255">
        <v>833.13</v>
      </c>
      <c r="L2158" s="254" t="s">
        <v>458</v>
      </c>
    </row>
    <row r="2159" spans="1:12" ht="13.5" x14ac:dyDescent="0.25">
      <c r="A2159" s="254" t="s">
        <v>4492</v>
      </c>
      <c r="B2159" s="254" t="s">
        <v>4491</v>
      </c>
      <c r="C2159" s="254" t="s">
        <v>4587</v>
      </c>
      <c r="D2159" s="254" t="s">
        <v>4586</v>
      </c>
      <c r="E2159" s="255" t="s">
        <v>136</v>
      </c>
      <c r="F2159" s="254" t="s">
        <v>136</v>
      </c>
      <c r="G2159" s="254">
        <v>100680</v>
      </c>
      <c r="H2159" s="254" t="s">
        <v>4608</v>
      </c>
      <c r="I2159" s="254" t="s">
        <v>460</v>
      </c>
      <c r="J2159" s="254" t="s">
        <v>459</v>
      </c>
      <c r="K2159" s="257">
        <v>1021.67</v>
      </c>
      <c r="L2159" s="254" t="s">
        <v>458</v>
      </c>
    </row>
    <row r="2160" spans="1:12" ht="13.5" x14ac:dyDescent="0.25">
      <c r="A2160" s="254" t="s">
        <v>4492</v>
      </c>
      <c r="B2160" s="254" t="s">
        <v>4491</v>
      </c>
      <c r="C2160" s="254" t="s">
        <v>4587</v>
      </c>
      <c r="D2160" s="254" t="s">
        <v>4586</v>
      </c>
      <c r="E2160" s="255" t="s">
        <v>136</v>
      </c>
      <c r="F2160" s="254" t="s">
        <v>136</v>
      </c>
      <c r="G2160" s="254">
        <v>100681</v>
      </c>
      <c r="H2160" s="254" t="s">
        <v>4607</v>
      </c>
      <c r="I2160" s="254" t="s">
        <v>460</v>
      </c>
      <c r="J2160" s="254" t="s">
        <v>459</v>
      </c>
      <c r="K2160" s="257">
        <v>1051.26</v>
      </c>
      <c r="L2160" s="254" t="s">
        <v>458</v>
      </c>
    </row>
    <row r="2161" spans="1:12" ht="13.5" x14ac:dyDescent="0.25">
      <c r="A2161" s="254" t="s">
        <v>4492</v>
      </c>
      <c r="B2161" s="254" t="s">
        <v>4491</v>
      </c>
      <c r="C2161" s="254" t="s">
        <v>4587</v>
      </c>
      <c r="D2161" s="254" t="s">
        <v>4586</v>
      </c>
      <c r="E2161" s="255" t="s">
        <v>136</v>
      </c>
      <c r="F2161" s="254" t="s">
        <v>136</v>
      </c>
      <c r="G2161" s="254">
        <v>100682</v>
      </c>
      <c r="H2161" s="254" t="s">
        <v>4606</v>
      </c>
      <c r="I2161" s="254" t="s">
        <v>460</v>
      </c>
      <c r="J2161" s="254" t="s">
        <v>459</v>
      </c>
      <c r="K2161" s="255">
        <v>856.08</v>
      </c>
      <c r="L2161" s="254" t="s">
        <v>458</v>
      </c>
    </row>
    <row r="2162" spans="1:12" ht="13.5" x14ac:dyDescent="0.25">
      <c r="A2162" s="254" t="s">
        <v>4492</v>
      </c>
      <c r="B2162" s="254" t="s">
        <v>4491</v>
      </c>
      <c r="C2162" s="254" t="s">
        <v>4587</v>
      </c>
      <c r="D2162" s="254" t="s">
        <v>4586</v>
      </c>
      <c r="E2162" s="255" t="s">
        <v>136</v>
      </c>
      <c r="F2162" s="254" t="s">
        <v>136</v>
      </c>
      <c r="G2162" s="254">
        <v>100683</v>
      </c>
      <c r="H2162" s="254" t="s">
        <v>4605</v>
      </c>
      <c r="I2162" s="254" t="s">
        <v>460</v>
      </c>
      <c r="J2162" s="254" t="s">
        <v>459</v>
      </c>
      <c r="K2162" s="257">
        <v>1105.19</v>
      </c>
      <c r="L2162" s="254" t="s">
        <v>458</v>
      </c>
    </row>
    <row r="2163" spans="1:12" ht="13.5" x14ac:dyDescent="0.25">
      <c r="A2163" s="254" t="s">
        <v>4492</v>
      </c>
      <c r="B2163" s="254" t="s">
        <v>4491</v>
      </c>
      <c r="C2163" s="254" t="s">
        <v>4587</v>
      </c>
      <c r="D2163" s="254" t="s">
        <v>4586</v>
      </c>
      <c r="E2163" s="255" t="s">
        <v>136</v>
      </c>
      <c r="F2163" s="254" t="s">
        <v>136</v>
      </c>
      <c r="G2163" s="254">
        <v>100684</v>
      </c>
      <c r="H2163" s="254" t="s">
        <v>4604</v>
      </c>
      <c r="I2163" s="254" t="s">
        <v>460</v>
      </c>
      <c r="J2163" s="254" t="s">
        <v>459</v>
      </c>
      <c r="K2163" s="255">
        <v>903.99</v>
      </c>
      <c r="L2163" s="254" t="s">
        <v>458</v>
      </c>
    </row>
    <row r="2164" spans="1:12" ht="13.5" x14ac:dyDescent="0.25">
      <c r="A2164" s="254" t="s">
        <v>4492</v>
      </c>
      <c r="B2164" s="254" t="s">
        <v>4491</v>
      </c>
      <c r="C2164" s="254" t="s">
        <v>4587</v>
      </c>
      <c r="D2164" s="254" t="s">
        <v>4586</v>
      </c>
      <c r="E2164" s="255" t="s">
        <v>136</v>
      </c>
      <c r="F2164" s="254" t="s">
        <v>136</v>
      </c>
      <c r="G2164" s="254">
        <v>100685</v>
      </c>
      <c r="H2164" s="254" t="s">
        <v>4603</v>
      </c>
      <c r="I2164" s="254" t="s">
        <v>460</v>
      </c>
      <c r="J2164" s="254" t="s">
        <v>459</v>
      </c>
      <c r="K2164" s="257">
        <v>1154.6500000000001</v>
      </c>
      <c r="L2164" s="254" t="s">
        <v>458</v>
      </c>
    </row>
    <row r="2165" spans="1:12" ht="13.5" x14ac:dyDescent="0.25">
      <c r="A2165" s="254" t="s">
        <v>4492</v>
      </c>
      <c r="B2165" s="254" t="s">
        <v>4491</v>
      </c>
      <c r="C2165" s="254" t="s">
        <v>4587</v>
      </c>
      <c r="D2165" s="254" t="s">
        <v>4586</v>
      </c>
      <c r="E2165" s="255" t="s">
        <v>136</v>
      </c>
      <c r="F2165" s="254" t="s">
        <v>136</v>
      </c>
      <c r="G2165" s="254">
        <v>100686</v>
      </c>
      <c r="H2165" s="254" t="s">
        <v>4602</v>
      </c>
      <c r="I2165" s="254" t="s">
        <v>460</v>
      </c>
      <c r="J2165" s="254" t="s">
        <v>459</v>
      </c>
      <c r="K2165" s="255">
        <v>952.6</v>
      </c>
      <c r="L2165" s="254" t="s">
        <v>458</v>
      </c>
    </row>
    <row r="2166" spans="1:12" ht="13.5" x14ac:dyDescent="0.25">
      <c r="A2166" s="254" t="s">
        <v>4492</v>
      </c>
      <c r="B2166" s="254" t="s">
        <v>4491</v>
      </c>
      <c r="C2166" s="254" t="s">
        <v>4587</v>
      </c>
      <c r="D2166" s="254" t="s">
        <v>4586</v>
      </c>
      <c r="E2166" s="255" t="s">
        <v>136</v>
      </c>
      <c r="F2166" s="254" t="s">
        <v>136</v>
      </c>
      <c r="G2166" s="254">
        <v>100687</v>
      </c>
      <c r="H2166" s="254" t="s">
        <v>4601</v>
      </c>
      <c r="I2166" s="254" t="s">
        <v>460</v>
      </c>
      <c r="J2166" s="254" t="s">
        <v>459</v>
      </c>
      <c r="K2166" s="257">
        <v>1023.07</v>
      </c>
      <c r="L2166" s="254" t="s">
        <v>458</v>
      </c>
    </row>
    <row r="2167" spans="1:12" ht="13.5" x14ac:dyDescent="0.25">
      <c r="A2167" s="254" t="s">
        <v>4492</v>
      </c>
      <c r="B2167" s="254" t="s">
        <v>4491</v>
      </c>
      <c r="C2167" s="254" t="s">
        <v>4587</v>
      </c>
      <c r="D2167" s="254" t="s">
        <v>4586</v>
      </c>
      <c r="E2167" s="255" t="s">
        <v>136</v>
      </c>
      <c r="F2167" s="254" t="s">
        <v>136</v>
      </c>
      <c r="G2167" s="254">
        <v>100688</v>
      </c>
      <c r="H2167" s="254" t="s">
        <v>4600</v>
      </c>
      <c r="I2167" s="254" t="s">
        <v>460</v>
      </c>
      <c r="J2167" s="254" t="s">
        <v>459</v>
      </c>
      <c r="K2167" s="255">
        <v>843.72</v>
      </c>
      <c r="L2167" s="254" t="s">
        <v>458</v>
      </c>
    </row>
    <row r="2168" spans="1:12" ht="13.5" x14ac:dyDescent="0.25">
      <c r="A2168" s="254" t="s">
        <v>4492</v>
      </c>
      <c r="B2168" s="254" t="s">
        <v>4491</v>
      </c>
      <c r="C2168" s="254" t="s">
        <v>4587</v>
      </c>
      <c r="D2168" s="254" t="s">
        <v>4586</v>
      </c>
      <c r="E2168" s="255" t="s">
        <v>136</v>
      </c>
      <c r="F2168" s="254" t="s">
        <v>136</v>
      </c>
      <c r="G2168" s="254">
        <v>100689</v>
      </c>
      <c r="H2168" s="254" t="s">
        <v>4599</v>
      </c>
      <c r="I2168" s="254" t="s">
        <v>460</v>
      </c>
      <c r="J2168" s="254" t="s">
        <v>459</v>
      </c>
      <c r="K2168" s="257">
        <v>1112.25</v>
      </c>
      <c r="L2168" s="254" t="s">
        <v>458</v>
      </c>
    </row>
    <row r="2169" spans="1:12" ht="13.5" x14ac:dyDescent="0.25">
      <c r="A2169" s="254" t="s">
        <v>4492</v>
      </c>
      <c r="B2169" s="254" t="s">
        <v>4491</v>
      </c>
      <c r="C2169" s="254" t="s">
        <v>4587</v>
      </c>
      <c r="D2169" s="254" t="s">
        <v>4586</v>
      </c>
      <c r="E2169" s="255" t="s">
        <v>136</v>
      </c>
      <c r="F2169" s="254" t="s">
        <v>136</v>
      </c>
      <c r="G2169" s="254">
        <v>100690</v>
      </c>
      <c r="H2169" s="254" t="s">
        <v>4598</v>
      </c>
      <c r="I2169" s="254" t="s">
        <v>460</v>
      </c>
      <c r="J2169" s="254" t="s">
        <v>459</v>
      </c>
      <c r="K2169" s="255">
        <v>911.05</v>
      </c>
      <c r="L2169" s="254" t="s">
        <v>458</v>
      </c>
    </row>
    <row r="2170" spans="1:12" ht="13.5" x14ac:dyDescent="0.25">
      <c r="A2170" s="254" t="s">
        <v>4492</v>
      </c>
      <c r="B2170" s="254" t="s">
        <v>4491</v>
      </c>
      <c r="C2170" s="254" t="s">
        <v>4587</v>
      </c>
      <c r="D2170" s="254" t="s">
        <v>4586</v>
      </c>
      <c r="E2170" s="255" t="s">
        <v>136</v>
      </c>
      <c r="F2170" s="254" t="s">
        <v>136</v>
      </c>
      <c r="G2170" s="254">
        <v>100691</v>
      </c>
      <c r="H2170" s="254" t="s">
        <v>4597</v>
      </c>
      <c r="I2170" s="254" t="s">
        <v>460</v>
      </c>
      <c r="J2170" s="254" t="s">
        <v>459</v>
      </c>
      <c r="K2170" s="257">
        <v>1573.52</v>
      </c>
      <c r="L2170" s="254" t="s">
        <v>458</v>
      </c>
    </row>
    <row r="2171" spans="1:12" ht="13.5" x14ac:dyDescent="0.25">
      <c r="A2171" s="254" t="s">
        <v>4492</v>
      </c>
      <c r="B2171" s="254" t="s">
        <v>4491</v>
      </c>
      <c r="C2171" s="254" t="s">
        <v>4587</v>
      </c>
      <c r="D2171" s="254" t="s">
        <v>4586</v>
      </c>
      <c r="E2171" s="255" t="s">
        <v>136</v>
      </c>
      <c r="F2171" s="254" t="s">
        <v>136</v>
      </c>
      <c r="G2171" s="254">
        <v>100692</v>
      </c>
      <c r="H2171" s="254" t="s">
        <v>4596</v>
      </c>
      <c r="I2171" s="254" t="s">
        <v>460</v>
      </c>
      <c r="J2171" s="254" t="s">
        <v>459</v>
      </c>
      <c r="K2171" s="257">
        <v>1372.32</v>
      </c>
      <c r="L2171" s="254" t="s">
        <v>458</v>
      </c>
    </row>
    <row r="2172" spans="1:12" ht="13.5" x14ac:dyDescent="0.25">
      <c r="A2172" s="254" t="s">
        <v>4492</v>
      </c>
      <c r="B2172" s="254" t="s">
        <v>4491</v>
      </c>
      <c r="C2172" s="254" t="s">
        <v>4587</v>
      </c>
      <c r="D2172" s="254" t="s">
        <v>4586</v>
      </c>
      <c r="E2172" s="255" t="s">
        <v>136</v>
      </c>
      <c r="F2172" s="254" t="s">
        <v>136</v>
      </c>
      <c r="G2172" s="254">
        <v>100693</v>
      </c>
      <c r="H2172" s="254" t="s">
        <v>4595</v>
      </c>
      <c r="I2172" s="254" t="s">
        <v>460</v>
      </c>
      <c r="J2172" s="254" t="s">
        <v>459</v>
      </c>
      <c r="K2172" s="257">
        <v>1926.52</v>
      </c>
      <c r="L2172" s="254" t="s">
        <v>458</v>
      </c>
    </row>
    <row r="2173" spans="1:12" ht="13.5" x14ac:dyDescent="0.25">
      <c r="A2173" s="254" t="s">
        <v>4492</v>
      </c>
      <c r="B2173" s="254" t="s">
        <v>4491</v>
      </c>
      <c r="C2173" s="254" t="s">
        <v>4587</v>
      </c>
      <c r="D2173" s="254" t="s">
        <v>4586</v>
      </c>
      <c r="E2173" s="255" t="s">
        <v>136</v>
      </c>
      <c r="F2173" s="254" t="s">
        <v>136</v>
      </c>
      <c r="G2173" s="254">
        <v>100694</v>
      </c>
      <c r="H2173" s="254" t="s">
        <v>4594</v>
      </c>
      <c r="I2173" s="254" t="s">
        <v>460</v>
      </c>
      <c r="J2173" s="254" t="s">
        <v>459</v>
      </c>
      <c r="K2173" s="257">
        <v>1725.32</v>
      </c>
      <c r="L2173" s="254" t="s">
        <v>458</v>
      </c>
    </row>
    <row r="2174" spans="1:12" ht="13.5" x14ac:dyDescent="0.25">
      <c r="A2174" s="254" t="s">
        <v>4492</v>
      </c>
      <c r="B2174" s="254" t="s">
        <v>4491</v>
      </c>
      <c r="C2174" s="254" t="s">
        <v>4587</v>
      </c>
      <c r="D2174" s="254" t="s">
        <v>4586</v>
      </c>
      <c r="E2174" s="255" t="s">
        <v>136</v>
      </c>
      <c r="F2174" s="254" t="s">
        <v>136</v>
      </c>
      <c r="G2174" s="254">
        <v>100695</v>
      </c>
      <c r="H2174" s="254" t="s">
        <v>4593</v>
      </c>
      <c r="I2174" s="254" t="s">
        <v>460</v>
      </c>
      <c r="J2174" s="254" t="s">
        <v>133</v>
      </c>
      <c r="K2174" s="255">
        <v>50.65</v>
      </c>
      <c r="L2174" s="254" t="s">
        <v>458</v>
      </c>
    </row>
    <row r="2175" spans="1:12" ht="13.5" x14ac:dyDescent="0.25">
      <c r="A2175" s="254" t="s">
        <v>4492</v>
      </c>
      <c r="B2175" s="254" t="s">
        <v>4491</v>
      </c>
      <c r="C2175" s="254" t="s">
        <v>4587</v>
      </c>
      <c r="D2175" s="254" t="s">
        <v>4586</v>
      </c>
      <c r="E2175" s="255" t="s">
        <v>136</v>
      </c>
      <c r="F2175" s="254" t="s">
        <v>136</v>
      </c>
      <c r="G2175" s="254">
        <v>100696</v>
      </c>
      <c r="H2175" s="254" t="s">
        <v>4592</v>
      </c>
      <c r="I2175" s="254" t="s">
        <v>460</v>
      </c>
      <c r="J2175" s="254" t="s">
        <v>133</v>
      </c>
      <c r="K2175" s="255">
        <v>56.33</v>
      </c>
      <c r="L2175" s="254" t="s">
        <v>458</v>
      </c>
    </row>
    <row r="2176" spans="1:12" ht="13.5" x14ac:dyDescent="0.25">
      <c r="A2176" s="254" t="s">
        <v>4492</v>
      </c>
      <c r="B2176" s="254" t="s">
        <v>4491</v>
      </c>
      <c r="C2176" s="254" t="s">
        <v>4587</v>
      </c>
      <c r="D2176" s="254" t="s">
        <v>4586</v>
      </c>
      <c r="E2176" s="255" t="s">
        <v>136</v>
      </c>
      <c r="F2176" s="254" t="s">
        <v>136</v>
      </c>
      <c r="G2176" s="254">
        <v>100697</v>
      </c>
      <c r="H2176" s="254" t="s">
        <v>4591</v>
      </c>
      <c r="I2176" s="254" t="s">
        <v>460</v>
      </c>
      <c r="J2176" s="254" t="s">
        <v>133</v>
      </c>
      <c r="K2176" s="255">
        <v>62.06</v>
      </c>
      <c r="L2176" s="254" t="s">
        <v>458</v>
      </c>
    </row>
    <row r="2177" spans="1:12" ht="13.5" x14ac:dyDescent="0.25">
      <c r="A2177" s="254" t="s">
        <v>4492</v>
      </c>
      <c r="B2177" s="254" t="s">
        <v>4491</v>
      </c>
      <c r="C2177" s="254" t="s">
        <v>4587</v>
      </c>
      <c r="D2177" s="254" t="s">
        <v>4586</v>
      </c>
      <c r="E2177" s="255" t="s">
        <v>136</v>
      </c>
      <c r="F2177" s="254" t="s">
        <v>136</v>
      </c>
      <c r="G2177" s="254">
        <v>100698</v>
      </c>
      <c r="H2177" s="254" t="s">
        <v>4590</v>
      </c>
      <c r="I2177" s="254" t="s">
        <v>460</v>
      </c>
      <c r="J2177" s="254" t="s">
        <v>133</v>
      </c>
      <c r="K2177" s="255">
        <v>67.760000000000005</v>
      </c>
      <c r="L2177" s="254" t="s">
        <v>458</v>
      </c>
    </row>
    <row r="2178" spans="1:12" ht="13.5" x14ac:dyDescent="0.25">
      <c r="A2178" s="254" t="s">
        <v>4492</v>
      </c>
      <c r="B2178" s="254" t="s">
        <v>4491</v>
      </c>
      <c r="C2178" s="254" t="s">
        <v>4587</v>
      </c>
      <c r="D2178" s="254" t="s">
        <v>4586</v>
      </c>
      <c r="E2178" s="255" t="s">
        <v>136</v>
      </c>
      <c r="F2178" s="254" t="s">
        <v>136</v>
      </c>
      <c r="G2178" s="254">
        <v>100699</v>
      </c>
      <c r="H2178" s="254" t="s">
        <v>4589</v>
      </c>
      <c r="I2178" s="254" t="s">
        <v>460</v>
      </c>
      <c r="J2178" s="254" t="s">
        <v>133</v>
      </c>
      <c r="K2178" s="255">
        <v>80.53</v>
      </c>
      <c r="L2178" s="254" t="s">
        <v>458</v>
      </c>
    </row>
    <row r="2179" spans="1:12" ht="13.5" x14ac:dyDescent="0.25">
      <c r="A2179" s="254" t="s">
        <v>4492</v>
      </c>
      <c r="B2179" s="254" t="s">
        <v>4491</v>
      </c>
      <c r="C2179" s="254" t="s">
        <v>4587</v>
      </c>
      <c r="D2179" s="254" t="s">
        <v>4586</v>
      </c>
      <c r="E2179" s="255" t="s">
        <v>136</v>
      </c>
      <c r="F2179" s="254" t="s">
        <v>136</v>
      </c>
      <c r="G2179" s="254">
        <v>100700</v>
      </c>
      <c r="H2179" s="254" t="s">
        <v>4588</v>
      </c>
      <c r="I2179" s="254" t="s">
        <v>460</v>
      </c>
      <c r="J2179" s="254" t="s">
        <v>459</v>
      </c>
      <c r="K2179" s="255">
        <v>873.82</v>
      </c>
      <c r="L2179" s="254" t="s">
        <v>458</v>
      </c>
    </row>
    <row r="2180" spans="1:12" ht="13.5" x14ac:dyDescent="0.25">
      <c r="A2180" s="254" t="s">
        <v>4492</v>
      </c>
      <c r="B2180" s="254" t="s">
        <v>4491</v>
      </c>
      <c r="C2180" s="254" t="s">
        <v>4587</v>
      </c>
      <c r="D2180" s="254" t="s">
        <v>4586</v>
      </c>
      <c r="E2180" s="255" t="s">
        <v>136</v>
      </c>
      <c r="F2180" s="254" t="s">
        <v>136</v>
      </c>
      <c r="G2180" s="254">
        <v>100712</v>
      </c>
      <c r="H2180" s="254" t="s">
        <v>4585</v>
      </c>
      <c r="I2180" s="254" t="s">
        <v>460</v>
      </c>
      <c r="J2180" s="254" t="s">
        <v>459</v>
      </c>
      <c r="K2180" s="255">
        <v>826.49</v>
      </c>
      <c r="L2180" s="254" t="s">
        <v>458</v>
      </c>
    </row>
    <row r="2181" spans="1:12" ht="13.5" x14ac:dyDescent="0.25">
      <c r="A2181" s="254" t="s">
        <v>4492</v>
      </c>
      <c r="B2181" s="254" t="s">
        <v>4491</v>
      </c>
      <c r="C2181" s="254" t="s">
        <v>4577</v>
      </c>
      <c r="D2181" s="254" t="s">
        <v>4576</v>
      </c>
      <c r="E2181" s="255" t="s">
        <v>136</v>
      </c>
      <c r="F2181" s="254" t="s">
        <v>136</v>
      </c>
      <c r="G2181" s="254">
        <v>100665</v>
      </c>
      <c r="H2181" s="254" t="s">
        <v>4584</v>
      </c>
      <c r="I2181" s="254" t="s">
        <v>465</v>
      </c>
      <c r="J2181" s="254" t="s">
        <v>459</v>
      </c>
      <c r="K2181" s="257">
        <v>1099.24</v>
      </c>
      <c r="L2181" s="254" t="s">
        <v>458</v>
      </c>
    </row>
    <row r="2182" spans="1:12" ht="13.5" x14ac:dyDescent="0.25">
      <c r="A2182" s="254" t="s">
        <v>4492</v>
      </c>
      <c r="B2182" s="254" t="s">
        <v>4491</v>
      </c>
      <c r="C2182" s="254" t="s">
        <v>4577</v>
      </c>
      <c r="D2182" s="254" t="s">
        <v>4576</v>
      </c>
      <c r="E2182" s="255" t="s">
        <v>136</v>
      </c>
      <c r="F2182" s="254" t="s">
        <v>136</v>
      </c>
      <c r="G2182" s="254">
        <v>100666</v>
      </c>
      <c r="H2182" s="254" t="s">
        <v>4583</v>
      </c>
      <c r="I2182" s="254" t="s">
        <v>465</v>
      </c>
      <c r="J2182" s="254" t="s">
        <v>459</v>
      </c>
      <c r="K2182" s="255">
        <v>863.48</v>
      </c>
      <c r="L2182" s="254" t="s">
        <v>458</v>
      </c>
    </row>
    <row r="2183" spans="1:12" ht="13.5" x14ac:dyDescent="0.25">
      <c r="A2183" s="254" t="s">
        <v>4492</v>
      </c>
      <c r="B2183" s="254" t="s">
        <v>4491</v>
      </c>
      <c r="C2183" s="254" t="s">
        <v>4577</v>
      </c>
      <c r="D2183" s="254" t="s">
        <v>4576</v>
      </c>
      <c r="E2183" s="255" t="s">
        <v>136</v>
      </c>
      <c r="F2183" s="254" t="s">
        <v>136</v>
      </c>
      <c r="G2183" s="254">
        <v>100667</v>
      </c>
      <c r="H2183" s="254" t="s">
        <v>4582</v>
      </c>
      <c r="I2183" s="254" t="s">
        <v>465</v>
      </c>
      <c r="J2183" s="254" t="s">
        <v>459</v>
      </c>
      <c r="K2183" s="257">
        <v>1432.53</v>
      </c>
      <c r="L2183" s="254" t="s">
        <v>458</v>
      </c>
    </row>
    <row r="2184" spans="1:12" ht="13.5" x14ac:dyDescent="0.25">
      <c r="A2184" s="254" t="s">
        <v>4492</v>
      </c>
      <c r="B2184" s="254" t="s">
        <v>4491</v>
      </c>
      <c r="C2184" s="254" t="s">
        <v>4577</v>
      </c>
      <c r="D2184" s="254" t="s">
        <v>4576</v>
      </c>
      <c r="E2184" s="255" t="s">
        <v>136</v>
      </c>
      <c r="F2184" s="254" t="s">
        <v>136</v>
      </c>
      <c r="G2184" s="254">
        <v>100668</v>
      </c>
      <c r="H2184" s="254" t="s">
        <v>4581</v>
      </c>
      <c r="I2184" s="254" t="s">
        <v>465</v>
      </c>
      <c r="J2184" s="254" t="s">
        <v>459</v>
      </c>
      <c r="K2184" s="257">
        <v>1693.29</v>
      </c>
      <c r="L2184" s="254" t="s">
        <v>458</v>
      </c>
    </row>
    <row r="2185" spans="1:12" ht="13.5" x14ac:dyDescent="0.25">
      <c r="A2185" s="254" t="s">
        <v>4492</v>
      </c>
      <c r="B2185" s="254" t="s">
        <v>4491</v>
      </c>
      <c r="C2185" s="254" t="s">
        <v>4577</v>
      </c>
      <c r="D2185" s="254" t="s">
        <v>4576</v>
      </c>
      <c r="E2185" s="255" t="s">
        <v>136</v>
      </c>
      <c r="F2185" s="254" t="s">
        <v>136</v>
      </c>
      <c r="G2185" s="254">
        <v>100669</v>
      </c>
      <c r="H2185" s="254" t="s">
        <v>4580</v>
      </c>
      <c r="I2185" s="254" t="s">
        <v>465</v>
      </c>
      <c r="J2185" s="254" t="s">
        <v>459</v>
      </c>
      <c r="K2185" s="257">
        <v>1020.29</v>
      </c>
      <c r="L2185" s="254" t="s">
        <v>458</v>
      </c>
    </row>
    <row r="2186" spans="1:12" ht="13.5" x14ac:dyDescent="0.25">
      <c r="A2186" s="254" t="s">
        <v>4492</v>
      </c>
      <c r="B2186" s="254" t="s">
        <v>4491</v>
      </c>
      <c r="C2186" s="254" t="s">
        <v>4577</v>
      </c>
      <c r="D2186" s="254" t="s">
        <v>4576</v>
      </c>
      <c r="E2186" s="255" t="s">
        <v>136</v>
      </c>
      <c r="F2186" s="254" t="s">
        <v>136</v>
      </c>
      <c r="G2186" s="254">
        <v>100670</v>
      </c>
      <c r="H2186" s="254" t="s">
        <v>4579</v>
      </c>
      <c r="I2186" s="254" t="s">
        <v>465</v>
      </c>
      <c r="J2186" s="254" t="s">
        <v>459</v>
      </c>
      <c r="K2186" s="257">
        <v>1382.96</v>
      </c>
      <c r="L2186" s="254" t="s">
        <v>458</v>
      </c>
    </row>
    <row r="2187" spans="1:12" ht="13.5" x14ac:dyDescent="0.25">
      <c r="A2187" s="254" t="s">
        <v>4492</v>
      </c>
      <c r="B2187" s="254" t="s">
        <v>4491</v>
      </c>
      <c r="C2187" s="254" t="s">
        <v>4577</v>
      </c>
      <c r="D2187" s="254" t="s">
        <v>4576</v>
      </c>
      <c r="E2187" s="255" t="s">
        <v>136</v>
      </c>
      <c r="F2187" s="254" t="s">
        <v>136</v>
      </c>
      <c r="G2187" s="254">
        <v>100671</v>
      </c>
      <c r="H2187" s="254" t="s">
        <v>4578</v>
      </c>
      <c r="I2187" s="254" t="s">
        <v>465</v>
      </c>
      <c r="J2187" s="254" t="s">
        <v>459</v>
      </c>
      <c r="K2187" s="257">
        <v>1721.85</v>
      </c>
      <c r="L2187" s="254" t="s">
        <v>458</v>
      </c>
    </row>
    <row r="2188" spans="1:12" ht="13.5" x14ac:dyDescent="0.25">
      <c r="A2188" s="254" t="s">
        <v>4492</v>
      </c>
      <c r="B2188" s="254" t="s">
        <v>4491</v>
      </c>
      <c r="C2188" s="254" t="s">
        <v>4577</v>
      </c>
      <c r="D2188" s="254" t="s">
        <v>4576</v>
      </c>
      <c r="E2188" s="255" t="s">
        <v>136</v>
      </c>
      <c r="F2188" s="254" t="s">
        <v>136</v>
      </c>
      <c r="G2188" s="254">
        <v>100672</v>
      </c>
      <c r="H2188" s="254" t="s">
        <v>4575</v>
      </c>
      <c r="I2188" s="254" t="s">
        <v>465</v>
      </c>
      <c r="J2188" s="254" t="s">
        <v>459</v>
      </c>
      <c r="K2188" s="257">
        <v>1103.72</v>
      </c>
      <c r="L2188" s="254" t="s">
        <v>458</v>
      </c>
    </row>
    <row r="2189" spans="1:12" ht="13.5" x14ac:dyDescent="0.25">
      <c r="A2189" s="254" t="s">
        <v>4492</v>
      </c>
      <c r="B2189" s="254" t="s">
        <v>4491</v>
      </c>
      <c r="C2189" s="254" t="s">
        <v>4574</v>
      </c>
      <c r="D2189" s="254" t="s">
        <v>4573</v>
      </c>
      <c r="E2189" s="255" t="s">
        <v>136</v>
      </c>
      <c r="F2189" s="254" t="s">
        <v>136</v>
      </c>
      <c r="G2189" s="254">
        <v>100701</v>
      </c>
      <c r="H2189" s="254" t="s">
        <v>4572</v>
      </c>
      <c r="I2189" s="254" t="s">
        <v>465</v>
      </c>
      <c r="J2189" s="254" t="s">
        <v>133</v>
      </c>
      <c r="K2189" s="255">
        <v>757.94</v>
      </c>
      <c r="L2189" s="254" t="s">
        <v>458</v>
      </c>
    </row>
    <row r="2190" spans="1:12" ht="13.5" x14ac:dyDescent="0.25">
      <c r="A2190" s="254" t="s">
        <v>4492</v>
      </c>
      <c r="B2190" s="254" t="s">
        <v>4491</v>
      </c>
      <c r="C2190" s="254" t="s">
        <v>4568</v>
      </c>
      <c r="D2190" s="254" t="s">
        <v>4567</v>
      </c>
      <c r="E2190" s="255" t="s">
        <v>136</v>
      </c>
      <c r="F2190" s="254" t="s">
        <v>136</v>
      </c>
      <c r="G2190" s="254">
        <v>94559</v>
      </c>
      <c r="H2190" s="254" t="s">
        <v>4571</v>
      </c>
      <c r="I2190" s="254" t="s">
        <v>465</v>
      </c>
      <c r="J2190" s="254" t="s">
        <v>459</v>
      </c>
      <c r="K2190" s="255">
        <v>648.69000000000005</v>
      </c>
      <c r="L2190" s="254" t="s">
        <v>458</v>
      </c>
    </row>
    <row r="2191" spans="1:12" ht="13.5" x14ac:dyDescent="0.25">
      <c r="A2191" s="254" t="s">
        <v>4492</v>
      </c>
      <c r="B2191" s="254" t="s">
        <v>4491</v>
      </c>
      <c r="C2191" s="254" t="s">
        <v>4568</v>
      </c>
      <c r="D2191" s="254" t="s">
        <v>4567</v>
      </c>
      <c r="E2191" s="255" t="s">
        <v>136</v>
      </c>
      <c r="F2191" s="254" t="s">
        <v>136</v>
      </c>
      <c r="G2191" s="254">
        <v>94562</v>
      </c>
      <c r="H2191" s="254" t="s">
        <v>4570</v>
      </c>
      <c r="I2191" s="254" t="s">
        <v>465</v>
      </c>
      <c r="J2191" s="254" t="s">
        <v>459</v>
      </c>
      <c r="K2191" s="255">
        <v>610.29</v>
      </c>
      <c r="L2191" s="254" t="s">
        <v>458</v>
      </c>
    </row>
    <row r="2192" spans="1:12" ht="13.5" x14ac:dyDescent="0.25">
      <c r="A2192" s="254" t="s">
        <v>4492</v>
      </c>
      <c r="B2192" s="254" t="s">
        <v>4491</v>
      </c>
      <c r="C2192" s="254" t="s">
        <v>4568</v>
      </c>
      <c r="D2192" s="254" t="s">
        <v>4567</v>
      </c>
      <c r="E2192" s="255" t="s">
        <v>136</v>
      </c>
      <c r="F2192" s="254" t="s">
        <v>136</v>
      </c>
      <c r="G2192" s="254">
        <v>94587</v>
      </c>
      <c r="H2192" s="254" t="s">
        <v>4569</v>
      </c>
      <c r="I2192" s="254" t="s">
        <v>24</v>
      </c>
      <c r="J2192" s="254" t="s">
        <v>459</v>
      </c>
      <c r="K2192" s="255">
        <v>59.02</v>
      </c>
      <c r="L2192" s="254" t="s">
        <v>458</v>
      </c>
    </row>
    <row r="2193" spans="1:12" ht="13.5" x14ac:dyDescent="0.25">
      <c r="A2193" s="254" t="s">
        <v>4492</v>
      </c>
      <c r="B2193" s="254" t="s">
        <v>4491</v>
      </c>
      <c r="C2193" s="254" t="s">
        <v>4568</v>
      </c>
      <c r="D2193" s="254" t="s">
        <v>4567</v>
      </c>
      <c r="E2193" s="255" t="s">
        <v>136</v>
      </c>
      <c r="F2193" s="254" t="s">
        <v>136</v>
      </c>
      <c r="G2193" s="254">
        <v>94588</v>
      </c>
      <c r="H2193" s="254" t="s">
        <v>4566</v>
      </c>
      <c r="I2193" s="254" t="s">
        <v>24</v>
      </c>
      <c r="J2193" s="254" t="s">
        <v>459</v>
      </c>
      <c r="K2193" s="255">
        <v>52.86</v>
      </c>
      <c r="L2193" s="254" t="s">
        <v>458</v>
      </c>
    </row>
    <row r="2194" spans="1:12" ht="13.5" x14ac:dyDescent="0.25">
      <c r="A2194" s="254" t="s">
        <v>4492</v>
      </c>
      <c r="B2194" s="254" t="s">
        <v>4491</v>
      </c>
      <c r="C2194" s="254" t="s">
        <v>4562</v>
      </c>
      <c r="D2194" s="254" t="s">
        <v>4561</v>
      </c>
      <c r="E2194" s="255" t="s">
        <v>136</v>
      </c>
      <c r="F2194" s="254" t="s">
        <v>136</v>
      </c>
      <c r="G2194" s="254">
        <v>99837</v>
      </c>
      <c r="H2194" s="254" t="s">
        <v>11008</v>
      </c>
      <c r="I2194" s="254" t="s">
        <v>24</v>
      </c>
      <c r="J2194" s="254" t="s">
        <v>459</v>
      </c>
      <c r="K2194" s="255">
        <v>563.91</v>
      </c>
      <c r="L2194" s="254" t="s">
        <v>458</v>
      </c>
    </row>
    <row r="2195" spans="1:12" ht="13.5" x14ac:dyDescent="0.25">
      <c r="A2195" s="254" t="s">
        <v>4492</v>
      </c>
      <c r="B2195" s="254" t="s">
        <v>4491</v>
      </c>
      <c r="C2195" s="254" t="s">
        <v>4562</v>
      </c>
      <c r="D2195" s="254" t="s">
        <v>4561</v>
      </c>
      <c r="E2195" s="255" t="s">
        <v>136</v>
      </c>
      <c r="F2195" s="254" t="s">
        <v>136</v>
      </c>
      <c r="G2195" s="254">
        <v>99839</v>
      </c>
      <c r="H2195" s="254" t="s">
        <v>4565</v>
      </c>
      <c r="I2195" s="254" t="s">
        <v>24</v>
      </c>
      <c r="J2195" s="254" t="s">
        <v>459</v>
      </c>
      <c r="K2195" s="255">
        <v>454.94</v>
      </c>
      <c r="L2195" s="254" t="s">
        <v>458</v>
      </c>
    </row>
    <row r="2196" spans="1:12" ht="13.5" x14ac:dyDescent="0.25">
      <c r="A2196" s="254" t="s">
        <v>4492</v>
      </c>
      <c r="B2196" s="254" t="s">
        <v>4491</v>
      </c>
      <c r="C2196" s="254" t="s">
        <v>4562</v>
      </c>
      <c r="D2196" s="254" t="s">
        <v>4561</v>
      </c>
      <c r="E2196" s="255" t="s">
        <v>136</v>
      </c>
      <c r="F2196" s="254" t="s">
        <v>136</v>
      </c>
      <c r="G2196" s="254">
        <v>99841</v>
      </c>
      <c r="H2196" s="254" t="s">
        <v>4564</v>
      </c>
      <c r="I2196" s="254" t="s">
        <v>24</v>
      </c>
      <c r="J2196" s="254" t="s">
        <v>459</v>
      </c>
      <c r="K2196" s="257">
        <v>1272.31</v>
      </c>
      <c r="L2196" s="254" t="s">
        <v>458</v>
      </c>
    </row>
    <row r="2197" spans="1:12" ht="13.5" x14ac:dyDescent="0.25">
      <c r="A2197" s="254" t="s">
        <v>4492</v>
      </c>
      <c r="B2197" s="254" t="s">
        <v>4491</v>
      </c>
      <c r="C2197" s="254" t="s">
        <v>4562</v>
      </c>
      <c r="D2197" s="254" t="s">
        <v>4561</v>
      </c>
      <c r="E2197" s="255" t="s">
        <v>136</v>
      </c>
      <c r="F2197" s="254" t="s">
        <v>136</v>
      </c>
      <c r="G2197" s="254">
        <v>99855</v>
      </c>
      <c r="H2197" s="254" t="s">
        <v>11009</v>
      </c>
      <c r="I2197" s="254" t="s">
        <v>24</v>
      </c>
      <c r="J2197" s="254" t="s">
        <v>459</v>
      </c>
      <c r="K2197" s="255">
        <v>102.41</v>
      </c>
      <c r="L2197" s="254" t="s">
        <v>458</v>
      </c>
    </row>
    <row r="2198" spans="1:12" ht="13.5" x14ac:dyDescent="0.25">
      <c r="A2198" s="254" t="s">
        <v>4492</v>
      </c>
      <c r="B2198" s="254" t="s">
        <v>4491</v>
      </c>
      <c r="C2198" s="254" t="s">
        <v>4562</v>
      </c>
      <c r="D2198" s="254" t="s">
        <v>4561</v>
      </c>
      <c r="E2198" s="255" t="s">
        <v>136</v>
      </c>
      <c r="F2198" s="254" t="s">
        <v>136</v>
      </c>
      <c r="G2198" s="254">
        <v>99857</v>
      </c>
      <c r="H2198" s="254" t="s">
        <v>11010</v>
      </c>
      <c r="I2198" s="254" t="s">
        <v>24</v>
      </c>
      <c r="J2198" s="254" t="s">
        <v>459</v>
      </c>
      <c r="K2198" s="255">
        <v>80.62</v>
      </c>
      <c r="L2198" s="254" t="s">
        <v>458</v>
      </c>
    </row>
    <row r="2199" spans="1:12" ht="13.5" x14ac:dyDescent="0.25">
      <c r="A2199" s="254" t="s">
        <v>4492</v>
      </c>
      <c r="B2199" s="254" t="s">
        <v>4491</v>
      </c>
      <c r="C2199" s="254" t="s">
        <v>4562</v>
      </c>
      <c r="D2199" s="254" t="s">
        <v>4561</v>
      </c>
      <c r="E2199" s="255" t="s">
        <v>136</v>
      </c>
      <c r="F2199" s="254" t="s">
        <v>136</v>
      </c>
      <c r="G2199" s="254">
        <v>99861</v>
      </c>
      <c r="H2199" s="254" t="s">
        <v>4563</v>
      </c>
      <c r="I2199" s="254" t="s">
        <v>465</v>
      </c>
      <c r="J2199" s="254" t="s">
        <v>459</v>
      </c>
      <c r="K2199" s="255">
        <v>547.27</v>
      </c>
      <c r="L2199" s="254" t="s">
        <v>458</v>
      </c>
    </row>
    <row r="2200" spans="1:12" ht="13.5" x14ac:dyDescent="0.25">
      <c r="A2200" s="254" t="s">
        <v>4492</v>
      </c>
      <c r="B2200" s="254" t="s">
        <v>4491</v>
      </c>
      <c r="C2200" s="254" t="s">
        <v>4562</v>
      </c>
      <c r="D2200" s="254" t="s">
        <v>4561</v>
      </c>
      <c r="E2200" s="255" t="s">
        <v>136</v>
      </c>
      <c r="F2200" s="254" t="s">
        <v>136</v>
      </c>
      <c r="G2200" s="254">
        <v>99862</v>
      </c>
      <c r="H2200" s="254" t="s">
        <v>4560</v>
      </c>
      <c r="I2200" s="254" t="s">
        <v>465</v>
      </c>
      <c r="J2200" s="254" t="s">
        <v>459</v>
      </c>
      <c r="K2200" s="255">
        <v>534.19000000000005</v>
      </c>
      <c r="L2200" s="254" t="s">
        <v>458</v>
      </c>
    </row>
    <row r="2201" spans="1:12" ht="13.5" x14ac:dyDescent="0.25">
      <c r="A2201" s="254" t="s">
        <v>4492</v>
      </c>
      <c r="B2201" s="254" t="s">
        <v>4491</v>
      </c>
      <c r="C2201" s="254" t="s">
        <v>4553</v>
      </c>
      <c r="D2201" s="254" t="s">
        <v>4552</v>
      </c>
      <c r="E2201" s="255" t="s">
        <v>136</v>
      </c>
      <c r="F2201" s="254" t="s">
        <v>136</v>
      </c>
      <c r="G2201" s="254">
        <v>90838</v>
      </c>
      <c r="H2201" s="254" t="s">
        <v>4559</v>
      </c>
      <c r="I2201" s="254" t="s">
        <v>460</v>
      </c>
      <c r="J2201" s="254" t="s">
        <v>133</v>
      </c>
      <c r="K2201" s="257">
        <v>1877.63</v>
      </c>
      <c r="L2201" s="254" t="s">
        <v>458</v>
      </c>
    </row>
    <row r="2202" spans="1:12" ht="13.5" x14ac:dyDescent="0.25">
      <c r="A2202" s="254" t="s">
        <v>4492</v>
      </c>
      <c r="B2202" s="254" t="s">
        <v>4491</v>
      </c>
      <c r="C2202" s="254" t="s">
        <v>4553</v>
      </c>
      <c r="D2202" s="254" t="s">
        <v>4552</v>
      </c>
      <c r="E2202" s="255" t="s">
        <v>136</v>
      </c>
      <c r="F2202" s="254" t="s">
        <v>136</v>
      </c>
      <c r="G2202" s="254">
        <v>91338</v>
      </c>
      <c r="H2202" s="254" t="s">
        <v>4558</v>
      </c>
      <c r="I2202" s="254" t="s">
        <v>465</v>
      </c>
      <c r="J2202" s="254" t="s">
        <v>459</v>
      </c>
      <c r="K2202" s="255">
        <v>812.38</v>
      </c>
      <c r="L2202" s="254" t="s">
        <v>458</v>
      </c>
    </row>
    <row r="2203" spans="1:12" ht="13.5" x14ac:dyDescent="0.25">
      <c r="A2203" s="254" t="s">
        <v>4492</v>
      </c>
      <c r="B2203" s="254" t="s">
        <v>4491</v>
      </c>
      <c r="C2203" s="254" t="s">
        <v>4553</v>
      </c>
      <c r="D2203" s="254" t="s">
        <v>4552</v>
      </c>
      <c r="E2203" s="255" t="s">
        <v>136</v>
      </c>
      <c r="F2203" s="254" t="s">
        <v>136</v>
      </c>
      <c r="G2203" s="254">
        <v>91341</v>
      </c>
      <c r="H2203" s="254" t="s">
        <v>4557</v>
      </c>
      <c r="I2203" s="254" t="s">
        <v>465</v>
      </c>
      <c r="J2203" s="254" t="s">
        <v>459</v>
      </c>
      <c r="K2203" s="255">
        <v>626.13</v>
      </c>
      <c r="L2203" s="254" t="s">
        <v>458</v>
      </c>
    </row>
    <row r="2204" spans="1:12" ht="13.5" x14ac:dyDescent="0.25">
      <c r="A2204" s="254" t="s">
        <v>4492</v>
      </c>
      <c r="B2204" s="254" t="s">
        <v>4491</v>
      </c>
      <c r="C2204" s="254" t="s">
        <v>4553</v>
      </c>
      <c r="D2204" s="254" t="s">
        <v>4552</v>
      </c>
      <c r="E2204" s="255" t="s">
        <v>136</v>
      </c>
      <c r="F2204" s="254" t="s">
        <v>136</v>
      </c>
      <c r="G2204" s="254">
        <v>94805</v>
      </c>
      <c r="H2204" s="254" t="s">
        <v>4556</v>
      </c>
      <c r="I2204" s="254" t="s">
        <v>460</v>
      </c>
      <c r="J2204" s="254" t="s">
        <v>459</v>
      </c>
      <c r="K2204" s="255">
        <v>834.48</v>
      </c>
      <c r="L2204" s="254" t="s">
        <v>458</v>
      </c>
    </row>
    <row r="2205" spans="1:12" ht="13.5" x14ac:dyDescent="0.25">
      <c r="A2205" s="254" t="s">
        <v>4492</v>
      </c>
      <c r="B2205" s="254" t="s">
        <v>4491</v>
      </c>
      <c r="C2205" s="254" t="s">
        <v>4553</v>
      </c>
      <c r="D2205" s="254" t="s">
        <v>4552</v>
      </c>
      <c r="E2205" s="255" t="s">
        <v>136</v>
      </c>
      <c r="F2205" s="254" t="s">
        <v>136</v>
      </c>
      <c r="G2205" s="254">
        <v>94806</v>
      </c>
      <c r="H2205" s="254" t="s">
        <v>4555</v>
      </c>
      <c r="I2205" s="254" t="s">
        <v>460</v>
      </c>
      <c r="J2205" s="254" t="s">
        <v>133</v>
      </c>
      <c r="K2205" s="255">
        <v>874.97</v>
      </c>
      <c r="L2205" s="254" t="s">
        <v>458</v>
      </c>
    </row>
    <row r="2206" spans="1:12" ht="13.5" x14ac:dyDescent="0.25">
      <c r="A2206" s="254" t="s">
        <v>4492</v>
      </c>
      <c r="B2206" s="254" t="s">
        <v>4491</v>
      </c>
      <c r="C2206" s="254" t="s">
        <v>4553</v>
      </c>
      <c r="D2206" s="254" t="s">
        <v>4552</v>
      </c>
      <c r="E2206" s="255" t="s">
        <v>136</v>
      </c>
      <c r="F2206" s="254" t="s">
        <v>136</v>
      </c>
      <c r="G2206" s="254">
        <v>94807</v>
      </c>
      <c r="H2206" s="254" t="s">
        <v>4554</v>
      </c>
      <c r="I2206" s="254" t="s">
        <v>460</v>
      </c>
      <c r="J2206" s="254" t="s">
        <v>133</v>
      </c>
      <c r="K2206" s="255">
        <v>795.05</v>
      </c>
      <c r="L2206" s="254" t="s">
        <v>458</v>
      </c>
    </row>
    <row r="2207" spans="1:12" ht="13.5" x14ac:dyDescent="0.25">
      <c r="A2207" s="254" t="s">
        <v>4492</v>
      </c>
      <c r="B2207" s="254" t="s">
        <v>4491</v>
      </c>
      <c r="C2207" s="254" t="s">
        <v>4553</v>
      </c>
      <c r="D2207" s="254" t="s">
        <v>4552</v>
      </c>
      <c r="E2207" s="255" t="s">
        <v>136</v>
      </c>
      <c r="F2207" s="254" t="s">
        <v>136</v>
      </c>
      <c r="G2207" s="254">
        <v>100702</v>
      </c>
      <c r="H2207" s="254" t="s">
        <v>4551</v>
      </c>
      <c r="I2207" s="254" t="s">
        <v>465</v>
      </c>
      <c r="J2207" s="254" t="s">
        <v>459</v>
      </c>
      <c r="K2207" s="255">
        <v>454.38</v>
      </c>
      <c r="L2207" s="254" t="s">
        <v>458</v>
      </c>
    </row>
    <row r="2208" spans="1:12" ht="13.5" x14ac:dyDescent="0.25">
      <c r="A2208" s="254" t="s">
        <v>4492</v>
      </c>
      <c r="B2208" s="254" t="s">
        <v>4491</v>
      </c>
      <c r="C2208" s="254" t="s">
        <v>4549</v>
      </c>
      <c r="D2208" s="254" t="s">
        <v>4548</v>
      </c>
      <c r="E2208" s="255" t="s">
        <v>136</v>
      </c>
      <c r="F2208" s="254" t="s">
        <v>136</v>
      </c>
      <c r="G2208" s="254">
        <v>102188</v>
      </c>
      <c r="H2208" s="254" t="s">
        <v>4550</v>
      </c>
      <c r="I2208" s="254" t="s">
        <v>460</v>
      </c>
      <c r="J2208" s="254" t="s">
        <v>133</v>
      </c>
      <c r="K2208" s="255">
        <v>889.31</v>
      </c>
      <c r="L2208" s="254" t="s">
        <v>458</v>
      </c>
    </row>
    <row r="2209" spans="1:12" ht="13.5" x14ac:dyDescent="0.25">
      <c r="A2209" s="254" t="s">
        <v>4492</v>
      </c>
      <c r="B2209" s="254" t="s">
        <v>4491</v>
      </c>
      <c r="C2209" s="254" t="s">
        <v>4549</v>
      </c>
      <c r="D2209" s="254" t="s">
        <v>4548</v>
      </c>
      <c r="E2209" s="255" t="s">
        <v>136</v>
      </c>
      <c r="F2209" s="254" t="s">
        <v>136</v>
      </c>
      <c r="G2209" s="254">
        <v>102189</v>
      </c>
      <c r="H2209" s="254" t="s">
        <v>4547</v>
      </c>
      <c r="I2209" s="254" t="s">
        <v>460</v>
      </c>
      <c r="J2209" s="254" t="s">
        <v>133</v>
      </c>
      <c r="K2209" s="255">
        <v>229.41</v>
      </c>
      <c r="L2209" s="254" t="s">
        <v>458</v>
      </c>
    </row>
    <row r="2210" spans="1:12" ht="13.5" x14ac:dyDescent="0.25">
      <c r="A2210" s="254" t="s">
        <v>4492</v>
      </c>
      <c r="B2210" s="254" t="s">
        <v>4491</v>
      </c>
      <c r="C2210" s="254" t="s">
        <v>4539</v>
      </c>
      <c r="D2210" s="254" t="s">
        <v>4538</v>
      </c>
      <c r="E2210" s="255" t="s">
        <v>136</v>
      </c>
      <c r="F2210" s="254" t="s">
        <v>136</v>
      </c>
      <c r="G2210" s="254">
        <v>100703</v>
      </c>
      <c r="H2210" s="254" t="s">
        <v>4546</v>
      </c>
      <c r="I2210" s="254" t="s">
        <v>460</v>
      </c>
      <c r="J2210" s="254" t="s">
        <v>133</v>
      </c>
      <c r="K2210" s="255">
        <v>34.49</v>
      </c>
      <c r="L2210" s="254" t="s">
        <v>458</v>
      </c>
    </row>
    <row r="2211" spans="1:12" ht="13.5" x14ac:dyDescent="0.25">
      <c r="A2211" s="254" t="s">
        <v>4492</v>
      </c>
      <c r="B2211" s="254" t="s">
        <v>4491</v>
      </c>
      <c r="C2211" s="254" t="s">
        <v>4539</v>
      </c>
      <c r="D2211" s="254" t="s">
        <v>4538</v>
      </c>
      <c r="E2211" s="255" t="s">
        <v>136</v>
      </c>
      <c r="F2211" s="254" t="s">
        <v>136</v>
      </c>
      <c r="G2211" s="254">
        <v>100704</v>
      </c>
      <c r="H2211" s="254" t="s">
        <v>4545</v>
      </c>
      <c r="I2211" s="254" t="s">
        <v>460</v>
      </c>
      <c r="J2211" s="254" t="s">
        <v>133</v>
      </c>
      <c r="K2211" s="255">
        <v>75.239999999999995</v>
      </c>
      <c r="L2211" s="254" t="s">
        <v>458</v>
      </c>
    </row>
    <row r="2212" spans="1:12" ht="13.5" x14ac:dyDescent="0.25">
      <c r="A2212" s="254" t="s">
        <v>4492</v>
      </c>
      <c r="B2212" s="254" t="s">
        <v>4491</v>
      </c>
      <c r="C2212" s="254" t="s">
        <v>4539</v>
      </c>
      <c r="D2212" s="254" t="s">
        <v>4538</v>
      </c>
      <c r="E2212" s="255" t="s">
        <v>136</v>
      </c>
      <c r="F2212" s="254" t="s">
        <v>136</v>
      </c>
      <c r="G2212" s="254">
        <v>100705</v>
      </c>
      <c r="H2212" s="254" t="s">
        <v>4544</v>
      </c>
      <c r="I2212" s="254" t="s">
        <v>460</v>
      </c>
      <c r="J2212" s="254" t="s">
        <v>133</v>
      </c>
      <c r="K2212" s="255">
        <v>82.94</v>
      </c>
      <c r="L2212" s="254" t="s">
        <v>458</v>
      </c>
    </row>
    <row r="2213" spans="1:12" ht="13.5" x14ac:dyDescent="0.25">
      <c r="A2213" s="254" t="s">
        <v>4492</v>
      </c>
      <c r="B2213" s="254" t="s">
        <v>4491</v>
      </c>
      <c r="C2213" s="254" t="s">
        <v>4539</v>
      </c>
      <c r="D2213" s="254" t="s">
        <v>4538</v>
      </c>
      <c r="E2213" s="255" t="s">
        <v>136</v>
      </c>
      <c r="F2213" s="254" t="s">
        <v>136</v>
      </c>
      <c r="G2213" s="254">
        <v>100706</v>
      </c>
      <c r="H2213" s="254" t="s">
        <v>4543</v>
      </c>
      <c r="I2213" s="254" t="s">
        <v>460</v>
      </c>
      <c r="J2213" s="254" t="s">
        <v>133</v>
      </c>
      <c r="K2213" s="255">
        <v>69.45</v>
      </c>
      <c r="L2213" s="254" t="s">
        <v>458</v>
      </c>
    </row>
    <row r="2214" spans="1:12" ht="13.5" x14ac:dyDescent="0.25">
      <c r="A2214" s="254" t="s">
        <v>4492</v>
      </c>
      <c r="B2214" s="254" t="s">
        <v>4491</v>
      </c>
      <c r="C2214" s="254" t="s">
        <v>4539</v>
      </c>
      <c r="D2214" s="254" t="s">
        <v>4538</v>
      </c>
      <c r="E2214" s="255" t="s">
        <v>136</v>
      </c>
      <c r="F2214" s="254" t="s">
        <v>136</v>
      </c>
      <c r="G2214" s="254">
        <v>100707</v>
      </c>
      <c r="H2214" s="254" t="s">
        <v>4542</v>
      </c>
      <c r="I2214" s="254" t="s">
        <v>460</v>
      </c>
      <c r="J2214" s="254" t="s">
        <v>133</v>
      </c>
      <c r="K2214" s="255">
        <v>159.1</v>
      </c>
      <c r="L2214" s="254" t="s">
        <v>458</v>
      </c>
    </row>
    <row r="2215" spans="1:12" ht="13.5" x14ac:dyDescent="0.25">
      <c r="A2215" s="254" t="s">
        <v>4492</v>
      </c>
      <c r="B2215" s="254" t="s">
        <v>4491</v>
      </c>
      <c r="C2215" s="254" t="s">
        <v>4539</v>
      </c>
      <c r="D2215" s="254" t="s">
        <v>4538</v>
      </c>
      <c r="E2215" s="255" t="s">
        <v>136</v>
      </c>
      <c r="F2215" s="254" t="s">
        <v>136</v>
      </c>
      <c r="G2215" s="254">
        <v>100708</v>
      </c>
      <c r="H2215" s="254" t="s">
        <v>4541</v>
      </c>
      <c r="I2215" s="254" t="s">
        <v>460</v>
      </c>
      <c r="J2215" s="254" t="s">
        <v>133</v>
      </c>
      <c r="K2215" s="255">
        <v>201.2</v>
      </c>
      <c r="L2215" s="254" t="s">
        <v>458</v>
      </c>
    </row>
    <row r="2216" spans="1:12" ht="13.5" x14ac:dyDescent="0.25">
      <c r="A2216" s="254" t="s">
        <v>4492</v>
      </c>
      <c r="B2216" s="254" t="s">
        <v>4491</v>
      </c>
      <c r="C2216" s="254" t="s">
        <v>4539</v>
      </c>
      <c r="D2216" s="254" t="s">
        <v>4538</v>
      </c>
      <c r="E2216" s="255" t="s">
        <v>136</v>
      </c>
      <c r="F2216" s="254" t="s">
        <v>136</v>
      </c>
      <c r="G2216" s="254">
        <v>100709</v>
      </c>
      <c r="H2216" s="254" t="s">
        <v>4540</v>
      </c>
      <c r="I2216" s="254" t="s">
        <v>460</v>
      </c>
      <c r="J2216" s="254" t="s">
        <v>133</v>
      </c>
      <c r="K2216" s="255">
        <v>38.67</v>
      </c>
      <c r="L2216" s="254" t="s">
        <v>458</v>
      </c>
    </row>
    <row r="2217" spans="1:12" ht="13.5" x14ac:dyDescent="0.25">
      <c r="A2217" s="254" t="s">
        <v>4492</v>
      </c>
      <c r="B2217" s="254" t="s">
        <v>4491</v>
      </c>
      <c r="C2217" s="254" t="s">
        <v>4539</v>
      </c>
      <c r="D2217" s="254" t="s">
        <v>4538</v>
      </c>
      <c r="E2217" s="255" t="s">
        <v>136</v>
      </c>
      <c r="F2217" s="254" t="s">
        <v>136</v>
      </c>
      <c r="G2217" s="254">
        <v>100710</v>
      </c>
      <c r="H2217" s="254" t="s">
        <v>4537</v>
      </c>
      <c r="I2217" s="254" t="s">
        <v>460</v>
      </c>
      <c r="J2217" s="254" t="s">
        <v>133</v>
      </c>
      <c r="K2217" s="255">
        <v>93.01</v>
      </c>
      <c r="L2217" s="254" t="s">
        <v>458</v>
      </c>
    </row>
    <row r="2218" spans="1:12" ht="13.5" x14ac:dyDescent="0.25">
      <c r="A2218" s="254" t="s">
        <v>4492</v>
      </c>
      <c r="B2218" s="254" t="s">
        <v>4491</v>
      </c>
      <c r="C2218" s="254" t="s">
        <v>4502</v>
      </c>
      <c r="D2218" s="254" t="s">
        <v>4501</v>
      </c>
      <c r="E2218" s="255" t="s">
        <v>136</v>
      </c>
      <c r="F2218" s="254" t="s">
        <v>136</v>
      </c>
      <c r="G2218" s="254">
        <v>102151</v>
      </c>
      <c r="H2218" s="254" t="s">
        <v>4536</v>
      </c>
      <c r="I2218" s="254" t="s">
        <v>465</v>
      </c>
      <c r="J2218" s="254" t="s">
        <v>133</v>
      </c>
      <c r="K2218" s="255">
        <v>205.21</v>
      </c>
      <c r="L2218" s="254" t="s">
        <v>458</v>
      </c>
    </row>
    <row r="2219" spans="1:12" ht="13.5" x14ac:dyDescent="0.25">
      <c r="A2219" s="254" t="s">
        <v>4492</v>
      </c>
      <c r="B2219" s="254" t="s">
        <v>4491</v>
      </c>
      <c r="C2219" s="254" t="s">
        <v>4502</v>
      </c>
      <c r="D2219" s="254" t="s">
        <v>4501</v>
      </c>
      <c r="E2219" s="255" t="s">
        <v>136</v>
      </c>
      <c r="F2219" s="254" t="s">
        <v>136</v>
      </c>
      <c r="G2219" s="254">
        <v>102152</v>
      </c>
      <c r="H2219" s="254" t="s">
        <v>4535</v>
      </c>
      <c r="I2219" s="254" t="s">
        <v>465</v>
      </c>
      <c r="J2219" s="254" t="s">
        <v>133</v>
      </c>
      <c r="K2219" s="255">
        <v>228.96</v>
      </c>
      <c r="L2219" s="254" t="s">
        <v>458</v>
      </c>
    </row>
    <row r="2220" spans="1:12" ht="13.5" x14ac:dyDescent="0.25">
      <c r="A2220" s="254" t="s">
        <v>4492</v>
      </c>
      <c r="B2220" s="254" t="s">
        <v>4491</v>
      </c>
      <c r="C2220" s="254" t="s">
        <v>4502</v>
      </c>
      <c r="D2220" s="254" t="s">
        <v>4501</v>
      </c>
      <c r="E2220" s="255" t="s">
        <v>136</v>
      </c>
      <c r="F2220" s="254" t="s">
        <v>136</v>
      </c>
      <c r="G2220" s="254">
        <v>102153</v>
      </c>
      <c r="H2220" s="254" t="s">
        <v>4534</v>
      </c>
      <c r="I2220" s="254" t="s">
        <v>465</v>
      </c>
      <c r="J2220" s="254" t="s">
        <v>133</v>
      </c>
      <c r="K2220" s="255">
        <v>292.29000000000002</v>
      </c>
      <c r="L2220" s="254" t="s">
        <v>458</v>
      </c>
    </row>
    <row r="2221" spans="1:12" ht="13.5" x14ac:dyDescent="0.25">
      <c r="A2221" s="254" t="s">
        <v>4492</v>
      </c>
      <c r="B2221" s="254" t="s">
        <v>4491</v>
      </c>
      <c r="C2221" s="254" t="s">
        <v>4502</v>
      </c>
      <c r="D2221" s="254" t="s">
        <v>4501</v>
      </c>
      <c r="E2221" s="255" t="s">
        <v>136</v>
      </c>
      <c r="F2221" s="254" t="s">
        <v>136</v>
      </c>
      <c r="G2221" s="254">
        <v>102154</v>
      </c>
      <c r="H2221" s="254" t="s">
        <v>4533</v>
      </c>
      <c r="I2221" s="254" t="s">
        <v>465</v>
      </c>
      <c r="J2221" s="254" t="s">
        <v>133</v>
      </c>
      <c r="K2221" s="255">
        <v>253.03</v>
      </c>
      <c r="L2221" s="254" t="s">
        <v>458</v>
      </c>
    </row>
    <row r="2222" spans="1:12" ht="13.5" x14ac:dyDescent="0.25">
      <c r="A2222" s="254" t="s">
        <v>4492</v>
      </c>
      <c r="B2222" s="254" t="s">
        <v>4491</v>
      </c>
      <c r="C2222" s="254" t="s">
        <v>4502</v>
      </c>
      <c r="D2222" s="254" t="s">
        <v>4501</v>
      </c>
      <c r="E2222" s="255" t="s">
        <v>136</v>
      </c>
      <c r="F2222" s="254" t="s">
        <v>136</v>
      </c>
      <c r="G2222" s="254">
        <v>102155</v>
      </c>
      <c r="H2222" s="254" t="s">
        <v>4532</v>
      </c>
      <c r="I2222" s="254" t="s">
        <v>465</v>
      </c>
      <c r="J2222" s="254" t="s">
        <v>133</v>
      </c>
      <c r="K2222" s="255">
        <v>304.83999999999997</v>
      </c>
      <c r="L2222" s="254" t="s">
        <v>458</v>
      </c>
    </row>
    <row r="2223" spans="1:12" ht="13.5" x14ac:dyDescent="0.25">
      <c r="A2223" s="254" t="s">
        <v>4492</v>
      </c>
      <c r="B2223" s="254" t="s">
        <v>4491</v>
      </c>
      <c r="C2223" s="254" t="s">
        <v>4502</v>
      </c>
      <c r="D2223" s="254" t="s">
        <v>4501</v>
      </c>
      <c r="E2223" s="255" t="s">
        <v>136</v>
      </c>
      <c r="F2223" s="254" t="s">
        <v>136</v>
      </c>
      <c r="G2223" s="254">
        <v>102156</v>
      </c>
      <c r="H2223" s="254" t="s">
        <v>4531</v>
      </c>
      <c r="I2223" s="254" t="s">
        <v>465</v>
      </c>
      <c r="J2223" s="254" t="s">
        <v>133</v>
      </c>
      <c r="K2223" s="255">
        <v>293.23</v>
      </c>
      <c r="L2223" s="254" t="s">
        <v>458</v>
      </c>
    </row>
    <row r="2224" spans="1:12" ht="13.5" x14ac:dyDescent="0.25">
      <c r="A2224" s="254" t="s">
        <v>4492</v>
      </c>
      <c r="B2224" s="254" t="s">
        <v>4491</v>
      </c>
      <c r="C2224" s="254" t="s">
        <v>4502</v>
      </c>
      <c r="D2224" s="254" t="s">
        <v>4501</v>
      </c>
      <c r="E2224" s="255" t="s">
        <v>136</v>
      </c>
      <c r="F2224" s="254" t="s">
        <v>136</v>
      </c>
      <c r="G2224" s="254">
        <v>102157</v>
      </c>
      <c r="H2224" s="254" t="s">
        <v>4530</v>
      </c>
      <c r="I2224" s="254" t="s">
        <v>465</v>
      </c>
      <c r="J2224" s="254" t="s">
        <v>133</v>
      </c>
      <c r="K2224" s="255">
        <v>404.07</v>
      </c>
      <c r="L2224" s="254" t="s">
        <v>458</v>
      </c>
    </row>
    <row r="2225" spans="1:12" ht="13.5" x14ac:dyDescent="0.25">
      <c r="A2225" s="254" t="s">
        <v>4492</v>
      </c>
      <c r="B2225" s="254" t="s">
        <v>4491</v>
      </c>
      <c r="C2225" s="254" t="s">
        <v>4502</v>
      </c>
      <c r="D2225" s="254" t="s">
        <v>4501</v>
      </c>
      <c r="E2225" s="255" t="s">
        <v>136</v>
      </c>
      <c r="F2225" s="254" t="s">
        <v>136</v>
      </c>
      <c r="G2225" s="254">
        <v>102158</v>
      </c>
      <c r="H2225" s="254" t="s">
        <v>4529</v>
      </c>
      <c r="I2225" s="254" t="s">
        <v>465</v>
      </c>
      <c r="J2225" s="254" t="s">
        <v>133</v>
      </c>
      <c r="K2225" s="255">
        <v>410.54</v>
      </c>
      <c r="L2225" s="254" t="s">
        <v>458</v>
      </c>
    </row>
    <row r="2226" spans="1:12" ht="13.5" x14ac:dyDescent="0.25">
      <c r="A2226" s="254" t="s">
        <v>4492</v>
      </c>
      <c r="B2226" s="254" t="s">
        <v>4491</v>
      </c>
      <c r="C2226" s="254" t="s">
        <v>4502</v>
      </c>
      <c r="D2226" s="254" t="s">
        <v>4501</v>
      </c>
      <c r="E2226" s="255" t="s">
        <v>136</v>
      </c>
      <c r="F2226" s="254" t="s">
        <v>136</v>
      </c>
      <c r="G2226" s="254">
        <v>102159</v>
      </c>
      <c r="H2226" s="254" t="s">
        <v>4528</v>
      </c>
      <c r="I2226" s="254" t="s">
        <v>465</v>
      </c>
      <c r="J2226" s="254" t="s">
        <v>133</v>
      </c>
      <c r="K2226" s="255">
        <v>490.64</v>
      </c>
      <c r="L2226" s="254" t="s">
        <v>458</v>
      </c>
    </row>
    <row r="2227" spans="1:12" ht="13.5" x14ac:dyDescent="0.25">
      <c r="A2227" s="254" t="s">
        <v>4492</v>
      </c>
      <c r="B2227" s="254" t="s">
        <v>4491</v>
      </c>
      <c r="C2227" s="254" t="s">
        <v>4502</v>
      </c>
      <c r="D2227" s="254" t="s">
        <v>4501</v>
      </c>
      <c r="E2227" s="255" t="s">
        <v>136</v>
      </c>
      <c r="F2227" s="254" t="s">
        <v>136</v>
      </c>
      <c r="G2227" s="254">
        <v>102160</v>
      </c>
      <c r="H2227" s="254" t="s">
        <v>4527</v>
      </c>
      <c r="I2227" s="254" t="s">
        <v>465</v>
      </c>
      <c r="J2227" s="254" t="s">
        <v>133</v>
      </c>
      <c r="K2227" s="255">
        <v>197.29</v>
      </c>
      <c r="L2227" s="254" t="s">
        <v>458</v>
      </c>
    </row>
    <row r="2228" spans="1:12" ht="13.5" x14ac:dyDescent="0.25">
      <c r="A2228" s="254" t="s">
        <v>4492</v>
      </c>
      <c r="B2228" s="254" t="s">
        <v>4491</v>
      </c>
      <c r="C2228" s="254" t="s">
        <v>4502</v>
      </c>
      <c r="D2228" s="254" t="s">
        <v>4501</v>
      </c>
      <c r="E2228" s="255" t="s">
        <v>136</v>
      </c>
      <c r="F2228" s="254" t="s">
        <v>136</v>
      </c>
      <c r="G2228" s="254">
        <v>102161</v>
      </c>
      <c r="H2228" s="254" t="s">
        <v>4526</v>
      </c>
      <c r="I2228" s="254" t="s">
        <v>465</v>
      </c>
      <c r="J2228" s="254" t="s">
        <v>459</v>
      </c>
      <c r="K2228" s="255">
        <v>312.44</v>
      </c>
      <c r="L2228" s="254" t="s">
        <v>458</v>
      </c>
    </row>
    <row r="2229" spans="1:12" ht="13.5" x14ac:dyDescent="0.25">
      <c r="A2229" s="254" t="s">
        <v>4492</v>
      </c>
      <c r="B2229" s="254" t="s">
        <v>4491</v>
      </c>
      <c r="C2229" s="254" t="s">
        <v>4502</v>
      </c>
      <c r="D2229" s="254" t="s">
        <v>4501</v>
      </c>
      <c r="E2229" s="255" t="s">
        <v>136</v>
      </c>
      <c r="F2229" s="254" t="s">
        <v>136</v>
      </c>
      <c r="G2229" s="254">
        <v>102162</v>
      </c>
      <c r="H2229" s="254" t="s">
        <v>4525</v>
      </c>
      <c r="I2229" s="254" t="s">
        <v>465</v>
      </c>
      <c r="J2229" s="254" t="s">
        <v>459</v>
      </c>
      <c r="K2229" s="255">
        <v>336.19</v>
      </c>
      <c r="L2229" s="254" t="s">
        <v>458</v>
      </c>
    </row>
    <row r="2230" spans="1:12" ht="13.5" x14ac:dyDescent="0.25">
      <c r="A2230" s="254" t="s">
        <v>4492</v>
      </c>
      <c r="B2230" s="254" t="s">
        <v>4491</v>
      </c>
      <c r="C2230" s="254" t="s">
        <v>4502</v>
      </c>
      <c r="D2230" s="254" t="s">
        <v>4501</v>
      </c>
      <c r="E2230" s="255" t="s">
        <v>136</v>
      </c>
      <c r="F2230" s="254" t="s">
        <v>136</v>
      </c>
      <c r="G2230" s="254">
        <v>102163</v>
      </c>
      <c r="H2230" s="254" t="s">
        <v>4524</v>
      </c>
      <c r="I2230" s="254" t="s">
        <v>465</v>
      </c>
      <c r="J2230" s="254" t="s">
        <v>459</v>
      </c>
      <c r="K2230" s="255">
        <v>399.52</v>
      </c>
      <c r="L2230" s="254" t="s">
        <v>458</v>
      </c>
    </row>
    <row r="2231" spans="1:12" ht="13.5" x14ac:dyDescent="0.25">
      <c r="A2231" s="254" t="s">
        <v>4492</v>
      </c>
      <c r="B2231" s="254" t="s">
        <v>4491</v>
      </c>
      <c r="C2231" s="254" t="s">
        <v>4502</v>
      </c>
      <c r="D2231" s="254" t="s">
        <v>4501</v>
      </c>
      <c r="E2231" s="255" t="s">
        <v>136</v>
      </c>
      <c r="F2231" s="254" t="s">
        <v>136</v>
      </c>
      <c r="G2231" s="254">
        <v>102164</v>
      </c>
      <c r="H2231" s="254" t="s">
        <v>4523</v>
      </c>
      <c r="I2231" s="254" t="s">
        <v>465</v>
      </c>
      <c r="J2231" s="254" t="s">
        <v>459</v>
      </c>
      <c r="K2231" s="255">
        <v>340.55</v>
      </c>
      <c r="L2231" s="254" t="s">
        <v>458</v>
      </c>
    </row>
    <row r="2232" spans="1:12" ht="13.5" x14ac:dyDescent="0.25">
      <c r="A2232" s="254" t="s">
        <v>4492</v>
      </c>
      <c r="B2232" s="254" t="s">
        <v>4491</v>
      </c>
      <c r="C2232" s="254" t="s">
        <v>4502</v>
      </c>
      <c r="D2232" s="254" t="s">
        <v>4501</v>
      </c>
      <c r="E2232" s="255" t="s">
        <v>136</v>
      </c>
      <c r="F2232" s="254" t="s">
        <v>136</v>
      </c>
      <c r="G2232" s="254">
        <v>102165</v>
      </c>
      <c r="H2232" s="254" t="s">
        <v>4522</v>
      </c>
      <c r="I2232" s="254" t="s">
        <v>465</v>
      </c>
      <c r="J2232" s="254" t="s">
        <v>459</v>
      </c>
      <c r="K2232" s="255">
        <v>392.36</v>
      </c>
      <c r="L2232" s="254" t="s">
        <v>458</v>
      </c>
    </row>
    <row r="2233" spans="1:12" ht="13.5" x14ac:dyDescent="0.25">
      <c r="A2233" s="254" t="s">
        <v>4492</v>
      </c>
      <c r="B2233" s="254" t="s">
        <v>4491</v>
      </c>
      <c r="C2233" s="254" t="s">
        <v>4502</v>
      </c>
      <c r="D2233" s="254" t="s">
        <v>4501</v>
      </c>
      <c r="E2233" s="255" t="s">
        <v>136</v>
      </c>
      <c r="F2233" s="254" t="s">
        <v>136</v>
      </c>
      <c r="G2233" s="254">
        <v>102166</v>
      </c>
      <c r="H2233" s="254" t="s">
        <v>4521</v>
      </c>
      <c r="I2233" s="254" t="s">
        <v>465</v>
      </c>
      <c r="J2233" s="254" t="s">
        <v>459</v>
      </c>
      <c r="K2233" s="255">
        <v>361.01</v>
      </c>
      <c r="L2233" s="254" t="s">
        <v>458</v>
      </c>
    </row>
    <row r="2234" spans="1:12" ht="13.5" x14ac:dyDescent="0.25">
      <c r="A2234" s="254" t="s">
        <v>4492</v>
      </c>
      <c r="B2234" s="254" t="s">
        <v>4491</v>
      </c>
      <c r="C2234" s="254" t="s">
        <v>4502</v>
      </c>
      <c r="D2234" s="254" t="s">
        <v>4501</v>
      </c>
      <c r="E2234" s="255" t="s">
        <v>136</v>
      </c>
      <c r="F2234" s="254" t="s">
        <v>136</v>
      </c>
      <c r="G2234" s="254">
        <v>102167</v>
      </c>
      <c r="H2234" s="254" t="s">
        <v>4520</v>
      </c>
      <c r="I2234" s="254" t="s">
        <v>465</v>
      </c>
      <c r="J2234" s="254" t="s">
        <v>459</v>
      </c>
      <c r="K2234" s="255">
        <v>471.85</v>
      </c>
      <c r="L2234" s="254" t="s">
        <v>458</v>
      </c>
    </row>
    <row r="2235" spans="1:12" ht="13.5" x14ac:dyDescent="0.25">
      <c r="A2235" s="254" t="s">
        <v>4492</v>
      </c>
      <c r="B2235" s="254" t="s">
        <v>4491</v>
      </c>
      <c r="C2235" s="254" t="s">
        <v>4502</v>
      </c>
      <c r="D2235" s="254" t="s">
        <v>4501</v>
      </c>
      <c r="E2235" s="255" t="s">
        <v>136</v>
      </c>
      <c r="F2235" s="254" t="s">
        <v>136</v>
      </c>
      <c r="G2235" s="254">
        <v>102168</v>
      </c>
      <c r="H2235" s="254" t="s">
        <v>4519</v>
      </c>
      <c r="I2235" s="254" t="s">
        <v>465</v>
      </c>
      <c r="J2235" s="254" t="s">
        <v>459</v>
      </c>
      <c r="K2235" s="255">
        <v>460.76</v>
      </c>
      <c r="L2235" s="254" t="s">
        <v>458</v>
      </c>
    </row>
    <row r="2236" spans="1:12" ht="13.5" x14ac:dyDescent="0.25">
      <c r="A2236" s="254" t="s">
        <v>4492</v>
      </c>
      <c r="B2236" s="254" t="s">
        <v>4491</v>
      </c>
      <c r="C2236" s="254" t="s">
        <v>4502</v>
      </c>
      <c r="D2236" s="254" t="s">
        <v>4501</v>
      </c>
      <c r="E2236" s="255" t="s">
        <v>136</v>
      </c>
      <c r="F2236" s="254" t="s">
        <v>136</v>
      </c>
      <c r="G2236" s="254">
        <v>102169</v>
      </c>
      <c r="H2236" s="254" t="s">
        <v>4518</v>
      </c>
      <c r="I2236" s="254" t="s">
        <v>465</v>
      </c>
      <c r="J2236" s="254" t="s">
        <v>459</v>
      </c>
      <c r="K2236" s="255">
        <v>534.38</v>
      </c>
      <c r="L2236" s="254" t="s">
        <v>458</v>
      </c>
    </row>
    <row r="2237" spans="1:12" ht="13.5" x14ac:dyDescent="0.25">
      <c r="A2237" s="254" t="s">
        <v>4492</v>
      </c>
      <c r="B2237" s="254" t="s">
        <v>4491</v>
      </c>
      <c r="C2237" s="254" t="s">
        <v>4502</v>
      </c>
      <c r="D2237" s="254" t="s">
        <v>4501</v>
      </c>
      <c r="E2237" s="255" t="s">
        <v>136</v>
      </c>
      <c r="F2237" s="254" t="s">
        <v>136</v>
      </c>
      <c r="G2237" s="254">
        <v>102170</v>
      </c>
      <c r="H2237" s="254" t="s">
        <v>4517</v>
      </c>
      <c r="I2237" s="254" t="s">
        <v>465</v>
      </c>
      <c r="J2237" s="254" t="s">
        <v>459</v>
      </c>
      <c r="K2237" s="255">
        <v>304.52</v>
      </c>
      <c r="L2237" s="254" t="s">
        <v>458</v>
      </c>
    </row>
    <row r="2238" spans="1:12" ht="13.5" x14ac:dyDescent="0.25">
      <c r="A2238" s="254" t="s">
        <v>4492</v>
      </c>
      <c r="B2238" s="254" t="s">
        <v>4491</v>
      </c>
      <c r="C2238" s="254" t="s">
        <v>4502</v>
      </c>
      <c r="D2238" s="254" t="s">
        <v>4501</v>
      </c>
      <c r="E2238" s="255" t="s">
        <v>136</v>
      </c>
      <c r="F2238" s="254" t="s">
        <v>136</v>
      </c>
      <c r="G2238" s="254">
        <v>102171</v>
      </c>
      <c r="H2238" s="254" t="s">
        <v>4516</v>
      </c>
      <c r="I2238" s="254" t="s">
        <v>465</v>
      </c>
      <c r="J2238" s="254" t="s">
        <v>459</v>
      </c>
      <c r="K2238" s="255">
        <v>593.89</v>
      </c>
      <c r="L2238" s="254" t="s">
        <v>458</v>
      </c>
    </row>
    <row r="2239" spans="1:12" ht="13.5" x14ac:dyDescent="0.25">
      <c r="A2239" s="254" t="s">
        <v>4492</v>
      </c>
      <c r="B2239" s="254" t="s">
        <v>4491</v>
      </c>
      <c r="C2239" s="254" t="s">
        <v>4502</v>
      </c>
      <c r="D2239" s="254" t="s">
        <v>4501</v>
      </c>
      <c r="E2239" s="255" t="s">
        <v>136</v>
      </c>
      <c r="F2239" s="254" t="s">
        <v>136</v>
      </c>
      <c r="G2239" s="254">
        <v>102172</v>
      </c>
      <c r="H2239" s="254" t="s">
        <v>4515</v>
      </c>
      <c r="I2239" s="254" t="s">
        <v>465</v>
      </c>
      <c r="J2239" s="254" t="s">
        <v>459</v>
      </c>
      <c r="K2239" s="255">
        <v>582.67999999999995</v>
      </c>
      <c r="L2239" s="254" t="s">
        <v>458</v>
      </c>
    </row>
    <row r="2240" spans="1:12" ht="13.5" x14ac:dyDescent="0.25">
      <c r="A2240" s="254" t="s">
        <v>4492</v>
      </c>
      <c r="B2240" s="254" t="s">
        <v>4491</v>
      </c>
      <c r="C2240" s="254" t="s">
        <v>4502</v>
      </c>
      <c r="D2240" s="254" t="s">
        <v>4501</v>
      </c>
      <c r="E2240" s="255" t="s">
        <v>136</v>
      </c>
      <c r="F2240" s="254" t="s">
        <v>136</v>
      </c>
      <c r="G2240" s="254">
        <v>102176</v>
      </c>
      <c r="H2240" s="254" t="s">
        <v>4514</v>
      </c>
      <c r="I2240" s="254" t="s">
        <v>465</v>
      </c>
      <c r="J2240" s="254" t="s">
        <v>459</v>
      </c>
      <c r="K2240" s="257">
        <v>1069.5</v>
      </c>
      <c r="L2240" s="254" t="s">
        <v>458</v>
      </c>
    </row>
    <row r="2241" spans="1:12" ht="13.5" x14ac:dyDescent="0.25">
      <c r="A2241" s="254" t="s">
        <v>4492</v>
      </c>
      <c r="B2241" s="254" t="s">
        <v>4491</v>
      </c>
      <c r="C2241" s="254" t="s">
        <v>4502</v>
      </c>
      <c r="D2241" s="254" t="s">
        <v>4501</v>
      </c>
      <c r="E2241" s="255" t="s">
        <v>136</v>
      </c>
      <c r="F2241" s="254" t="s">
        <v>136</v>
      </c>
      <c r="G2241" s="254">
        <v>102177</v>
      </c>
      <c r="H2241" s="254" t="s">
        <v>4513</v>
      </c>
      <c r="I2241" s="254" t="s">
        <v>465</v>
      </c>
      <c r="J2241" s="254" t="s">
        <v>459</v>
      </c>
      <c r="K2241" s="257">
        <v>2200.0100000000002</v>
      </c>
      <c r="L2241" s="254" t="s">
        <v>458</v>
      </c>
    </row>
    <row r="2242" spans="1:12" ht="13.5" x14ac:dyDescent="0.25">
      <c r="A2242" s="254" t="s">
        <v>4492</v>
      </c>
      <c r="B2242" s="254" t="s">
        <v>4491</v>
      </c>
      <c r="C2242" s="254" t="s">
        <v>4502</v>
      </c>
      <c r="D2242" s="254" t="s">
        <v>4501</v>
      </c>
      <c r="E2242" s="255" t="s">
        <v>136</v>
      </c>
      <c r="F2242" s="254" t="s">
        <v>136</v>
      </c>
      <c r="G2242" s="254">
        <v>102178</v>
      </c>
      <c r="H2242" s="254" t="s">
        <v>4512</v>
      </c>
      <c r="I2242" s="254" t="s">
        <v>465</v>
      </c>
      <c r="J2242" s="254" t="s">
        <v>459</v>
      </c>
      <c r="K2242" s="257">
        <v>2534.4</v>
      </c>
      <c r="L2242" s="254" t="s">
        <v>458</v>
      </c>
    </row>
    <row r="2243" spans="1:12" ht="13.5" x14ac:dyDescent="0.25">
      <c r="A2243" s="254" t="s">
        <v>4492</v>
      </c>
      <c r="B2243" s="254" t="s">
        <v>4491</v>
      </c>
      <c r="C2243" s="254" t="s">
        <v>4502</v>
      </c>
      <c r="D2243" s="254" t="s">
        <v>4501</v>
      </c>
      <c r="E2243" s="255" t="s">
        <v>136</v>
      </c>
      <c r="F2243" s="254" t="s">
        <v>136</v>
      </c>
      <c r="G2243" s="254">
        <v>102179</v>
      </c>
      <c r="H2243" s="254" t="s">
        <v>4511</v>
      </c>
      <c r="I2243" s="254" t="s">
        <v>465</v>
      </c>
      <c r="J2243" s="254" t="s">
        <v>459</v>
      </c>
      <c r="K2243" s="255">
        <v>388.44</v>
      </c>
      <c r="L2243" s="254" t="s">
        <v>458</v>
      </c>
    </row>
    <row r="2244" spans="1:12" ht="13.5" x14ac:dyDescent="0.25">
      <c r="A2244" s="254" t="s">
        <v>4492</v>
      </c>
      <c r="B2244" s="254" t="s">
        <v>4491</v>
      </c>
      <c r="C2244" s="254" t="s">
        <v>4502</v>
      </c>
      <c r="D2244" s="254" t="s">
        <v>4501</v>
      </c>
      <c r="E2244" s="255" t="s">
        <v>136</v>
      </c>
      <c r="F2244" s="254" t="s">
        <v>136</v>
      </c>
      <c r="G2244" s="254">
        <v>102180</v>
      </c>
      <c r="H2244" s="254" t="s">
        <v>4510</v>
      </c>
      <c r="I2244" s="254" t="s">
        <v>465</v>
      </c>
      <c r="J2244" s="254" t="s">
        <v>459</v>
      </c>
      <c r="K2244" s="255">
        <v>458.88</v>
      </c>
      <c r="L2244" s="254" t="s">
        <v>458</v>
      </c>
    </row>
    <row r="2245" spans="1:12" ht="13.5" x14ac:dyDescent="0.25">
      <c r="A2245" s="254" t="s">
        <v>4492</v>
      </c>
      <c r="B2245" s="254" t="s">
        <v>4491</v>
      </c>
      <c r="C2245" s="254" t="s">
        <v>4502</v>
      </c>
      <c r="D2245" s="254" t="s">
        <v>4501</v>
      </c>
      <c r="E2245" s="255" t="s">
        <v>136</v>
      </c>
      <c r="F2245" s="254" t="s">
        <v>136</v>
      </c>
      <c r="G2245" s="254">
        <v>102181</v>
      </c>
      <c r="H2245" s="254" t="s">
        <v>4509</v>
      </c>
      <c r="I2245" s="254" t="s">
        <v>465</v>
      </c>
      <c r="J2245" s="254" t="s">
        <v>459</v>
      </c>
      <c r="K2245" s="255">
        <v>553.09</v>
      </c>
      <c r="L2245" s="254" t="s">
        <v>458</v>
      </c>
    </row>
    <row r="2246" spans="1:12" ht="13.5" x14ac:dyDescent="0.25">
      <c r="A2246" s="254" t="s">
        <v>4492</v>
      </c>
      <c r="B2246" s="254" t="s">
        <v>4491</v>
      </c>
      <c r="C2246" s="254" t="s">
        <v>4502</v>
      </c>
      <c r="D2246" s="254" t="s">
        <v>4501</v>
      </c>
      <c r="E2246" s="255" t="s">
        <v>136</v>
      </c>
      <c r="F2246" s="254" t="s">
        <v>136</v>
      </c>
      <c r="G2246" s="254">
        <v>102182</v>
      </c>
      <c r="H2246" s="254" t="s">
        <v>4508</v>
      </c>
      <c r="I2246" s="254" t="s">
        <v>460</v>
      </c>
      <c r="J2246" s="254" t="s">
        <v>133</v>
      </c>
      <c r="K2246" s="257">
        <v>1147.5</v>
      </c>
      <c r="L2246" s="254" t="s">
        <v>458</v>
      </c>
    </row>
    <row r="2247" spans="1:12" ht="13.5" x14ac:dyDescent="0.25">
      <c r="A2247" s="254" t="s">
        <v>4492</v>
      </c>
      <c r="B2247" s="254" t="s">
        <v>4491</v>
      </c>
      <c r="C2247" s="254" t="s">
        <v>4502</v>
      </c>
      <c r="D2247" s="254" t="s">
        <v>4501</v>
      </c>
      <c r="E2247" s="255" t="s">
        <v>136</v>
      </c>
      <c r="F2247" s="254" t="s">
        <v>136</v>
      </c>
      <c r="G2247" s="254">
        <v>102183</v>
      </c>
      <c r="H2247" s="254" t="s">
        <v>4507</v>
      </c>
      <c r="I2247" s="254" t="s">
        <v>460</v>
      </c>
      <c r="J2247" s="254" t="s">
        <v>133</v>
      </c>
      <c r="K2247" s="257">
        <v>2304.9699999999998</v>
      </c>
      <c r="L2247" s="254" t="s">
        <v>458</v>
      </c>
    </row>
    <row r="2248" spans="1:12" ht="13.5" x14ac:dyDescent="0.25">
      <c r="A2248" s="254" t="s">
        <v>4492</v>
      </c>
      <c r="B2248" s="254" t="s">
        <v>4491</v>
      </c>
      <c r="C2248" s="254" t="s">
        <v>4502</v>
      </c>
      <c r="D2248" s="254" t="s">
        <v>4501</v>
      </c>
      <c r="E2248" s="255" t="s">
        <v>136</v>
      </c>
      <c r="F2248" s="254" t="s">
        <v>136</v>
      </c>
      <c r="G2248" s="254">
        <v>102184</v>
      </c>
      <c r="H2248" s="254" t="s">
        <v>4506</v>
      </c>
      <c r="I2248" s="254" t="s">
        <v>460</v>
      </c>
      <c r="J2248" s="254" t="s">
        <v>133</v>
      </c>
      <c r="K2248" s="257">
        <v>2018.26</v>
      </c>
      <c r="L2248" s="254" t="s">
        <v>458</v>
      </c>
    </row>
    <row r="2249" spans="1:12" ht="13.5" x14ac:dyDescent="0.25">
      <c r="A2249" s="254" t="s">
        <v>4492</v>
      </c>
      <c r="B2249" s="254" t="s">
        <v>4491</v>
      </c>
      <c r="C2249" s="254" t="s">
        <v>4502</v>
      </c>
      <c r="D2249" s="254" t="s">
        <v>4501</v>
      </c>
      <c r="E2249" s="255" t="s">
        <v>136</v>
      </c>
      <c r="F2249" s="254" t="s">
        <v>136</v>
      </c>
      <c r="G2249" s="254">
        <v>102185</v>
      </c>
      <c r="H2249" s="254" t="s">
        <v>4505</v>
      </c>
      <c r="I2249" s="254" t="s">
        <v>460</v>
      </c>
      <c r="J2249" s="254" t="s">
        <v>133</v>
      </c>
      <c r="K2249" s="257">
        <v>4046.22</v>
      </c>
      <c r="L2249" s="254" t="s">
        <v>458</v>
      </c>
    </row>
    <row r="2250" spans="1:12" ht="13.5" x14ac:dyDescent="0.25">
      <c r="A2250" s="254" t="s">
        <v>4492</v>
      </c>
      <c r="B2250" s="254" t="s">
        <v>4491</v>
      </c>
      <c r="C2250" s="254" t="s">
        <v>4502</v>
      </c>
      <c r="D2250" s="254" t="s">
        <v>4501</v>
      </c>
      <c r="E2250" s="255" t="s">
        <v>136</v>
      </c>
      <c r="F2250" s="254" t="s">
        <v>136</v>
      </c>
      <c r="G2250" s="254">
        <v>102190</v>
      </c>
      <c r="H2250" s="254" t="s">
        <v>4504</v>
      </c>
      <c r="I2250" s="254" t="s">
        <v>465</v>
      </c>
      <c r="J2250" s="254" t="s">
        <v>133</v>
      </c>
      <c r="K2250" s="255">
        <v>15.33</v>
      </c>
      <c r="L2250" s="254" t="s">
        <v>458</v>
      </c>
    </row>
    <row r="2251" spans="1:12" ht="13.5" x14ac:dyDescent="0.25">
      <c r="A2251" s="254" t="s">
        <v>4492</v>
      </c>
      <c r="B2251" s="254" t="s">
        <v>4491</v>
      </c>
      <c r="C2251" s="254" t="s">
        <v>4502</v>
      </c>
      <c r="D2251" s="254" t="s">
        <v>4501</v>
      </c>
      <c r="E2251" s="255" t="s">
        <v>136</v>
      </c>
      <c r="F2251" s="254" t="s">
        <v>136</v>
      </c>
      <c r="G2251" s="254">
        <v>102191</v>
      </c>
      <c r="H2251" s="254" t="s">
        <v>4503</v>
      </c>
      <c r="I2251" s="254" t="s">
        <v>465</v>
      </c>
      <c r="J2251" s="254" t="s">
        <v>133</v>
      </c>
      <c r="K2251" s="255">
        <v>18.63</v>
      </c>
      <c r="L2251" s="254" t="s">
        <v>458</v>
      </c>
    </row>
    <row r="2252" spans="1:12" ht="13.5" x14ac:dyDescent="0.25">
      <c r="A2252" s="254" t="s">
        <v>4492</v>
      </c>
      <c r="B2252" s="254" t="s">
        <v>4491</v>
      </c>
      <c r="C2252" s="254" t="s">
        <v>4502</v>
      </c>
      <c r="D2252" s="254" t="s">
        <v>4501</v>
      </c>
      <c r="E2252" s="255" t="s">
        <v>136</v>
      </c>
      <c r="F2252" s="254" t="s">
        <v>136</v>
      </c>
      <c r="G2252" s="254">
        <v>102192</v>
      </c>
      <c r="H2252" s="254" t="s">
        <v>4500</v>
      </c>
      <c r="I2252" s="254" t="s">
        <v>465</v>
      </c>
      <c r="J2252" s="254" t="s">
        <v>133</v>
      </c>
      <c r="K2252" s="255">
        <v>13.29</v>
      </c>
      <c r="L2252" s="254" t="s">
        <v>458</v>
      </c>
    </row>
    <row r="2253" spans="1:12" ht="13.5" x14ac:dyDescent="0.25">
      <c r="A2253" s="254" t="s">
        <v>4492</v>
      </c>
      <c r="B2253" s="254" t="s">
        <v>4491</v>
      </c>
      <c r="C2253" s="254" t="s">
        <v>4490</v>
      </c>
      <c r="D2253" s="254" t="s">
        <v>4489</v>
      </c>
      <c r="E2253" s="255" t="s">
        <v>136</v>
      </c>
      <c r="F2253" s="254" t="s">
        <v>136</v>
      </c>
      <c r="G2253" s="254">
        <v>94569</v>
      </c>
      <c r="H2253" s="254" t="s">
        <v>4499</v>
      </c>
      <c r="I2253" s="254" t="s">
        <v>465</v>
      </c>
      <c r="J2253" s="254" t="s">
        <v>459</v>
      </c>
      <c r="K2253" s="255">
        <v>572.51</v>
      </c>
      <c r="L2253" s="254" t="s">
        <v>458</v>
      </c>
    </row>
    <row r="2254" spans="1:12" ht="13.5" x14ac:dyDescent="0.25">
      <c r="A2254" s="254" t="s">
        <v>4492</v>
      </c>
      <c r="B2254" s="254" t="s">
        <v>4491</v>
      </c>
      <c r="C2254" s="254" t="s">
        <v>4490</v>
      </c>
      <c r="D2254" s="254" t="s">
        <v>4489</v>
      </c>
      <c r="E2254" s="255" t="s">
        <v>136</v>
      </c>
      <c r="F2254" s="254" t="s">
        <v>136</v>
      </c>
      <c r="G2254" s="254">
        <v>94570</v>
      </c>
      <c r="H2254" s="254" t="s">
        <v>4498</v>
      </c>
      <c r="I2254" s="254" t="s">
        <v>465</v>
      </c>
      <c r="J2254" s="254" t="s">
        <v>459</v>
      </c>
      <c r="K2254" s="255">
        <v>295.79000000000002</v>
      </c>
      <c r="L2254" s="254" t="s">
        <v>458</v>
      </c>
    </row>
    <row r="2255" spans="1:12" ht="13.5" x14ac:dyDescent="0.25">
      <c r="A2255" s="254" t="s">
        <v>4492</v>
      </c>
      <c r="B2255" s="254" t="s">
        <v>4491</v>
      </c>
      <c r="C2255" s="254" t="s">
        <v>4490</v>
      </c>
      <c r="D2255" s="254" t="s">
        <v>4489</v>
      </c>
      <c r="E2255" s="255" t="s">
        <v>136</v>
      </c>
      <c r="F2255" s="254" t="s">
        <v>136</v>
      </c>
      <c r="G2255" s="254">
        <v>94572</v>
      </c>
      <c r="H2255" s="254" t="s">
        <v>4497</v>
      </c>
      <c r="I2255" s="254" t="s">
        <v>465</v>
      </c>
      <c r="J2255" s="254" t="s">
        <v>459</v>
      </c>
      <c r="K2255" s="255">
        <v>419.92</v>
      </c>
      <c r="L2255" s="254" t="s">
        <v>458</v>
      </c>
    </row>
    <row r="2256" spans="1:12" ht="13.5" x14ac:dyDescent="0.25">
      <c r="A2256" s="254" t="s">
        <v>4492</v>
      </c>
      <c r="B2256" s="254" t="s">
        <v>4491</v>
      </c>
      <c r="C2256" s="254" t="s">
        <v>4490</v>
      </c>
      <c r="D2256" s="254" t="s">
        <v>4489</v>
      </c>
      <c r="E2256" s="255" t="s">
        <v>136</v>
      </c>
      <c r="F2256" s="254" t="s">
        <v>136</v>
      </c>
      <c r="G2256" s="254">
        <v>94573</v>
      </c>
      <c r="H2256" s="254" t="s">
        <v>4496</v>
      </c>
      <c r="I2256" s="254" t="s">
        <v>465</v>
      </c>
      <c r="J2256" s="254" t="s">
        <v>459</v>
      </c>
      <c r="K2256" s="255">
        <v>342.28</v>
      </c>
      <c r="L2256" s="254" t="s">
        <v>458</v>
      </c>
    </row>
    <row r="2257" spans="1:12" ht="13.5" x14ac:dyDescent="0.25">
      <c r="A2257" s="254" t="s">
        <v>4492</v>
      </c>
      <c r="B2257" s="254" t="s">
        <v>4491</v>
      </c>
      <c r="C2257" s="254" t="s">
        <v>4490</v>
      </c>
      <c r="D2257" s="254" t="s">
        <v>4489</v>
      </c>
      <c r="E2257" s="255" t="s">
        <v>136</v>
      </c>
      <c r="F2257" s="254" t="s">
        <v>136</v>
      </c>
      <c r="G2257" s="254">
        <v>94580</v>
      </c>
      <c r="H2257" s="254" t="s">
        <v>4495</v>
      </c>
      <c r="I2257" s="254" t="s">
        <v>465</v>
      </c>
      <c r="J2257" s="254" t="s">
        <v>133</v>
      </c>
      <c r="K2257" s="255">
        <v>467.75</v>
      </c>
      <c r="L2257" s="254" t="s">
        <v>458</v>
      </c>
    </row>
    <row r="2258" spans="1:12" ht="13.5" x14ac:dyDescent="0.25">
      <c r="A2258" s="254" t="s">
        <v>4492</v>
      </c>
      <c r="B2258" s="254" t="s">
        <v>4491</v>
      </c>
      <c r="C2258" s="254" t="s">
        <v>4490</v>
      </c>
      <c r="D2258" s="254" t="s">
        <v>4489</v>
      </c>
      <c r="E2258" s="255" t="s">
        <v>136</v>
      </c>
      <c r="F2258" s="254" t="s">
        <v>136</v>
      </c>
      <c r="G2258" s="254">
        <v>94589</v>
      </c>
      <c r="H2258" s="254" t="s">
        <v>4494</v>
      </c>
      <c r="I2258" s="254" t="s">
        <v>24</v>
      </c>
      <c r="J2258" s="254" t="s">
        <v>133</v>
      </c>
      <c r="K2258" s="255">
        <v>18.68</v>
      </c>
      <c r="L2258" s="254" t="s">
        <v>458</v>
      </c>
    </row>
    <row r="2259" spans="1:12" ht="13.5" x14ac:dyDescent="0.25">
      <c r="A2259" s="254" t="s">
        <v>4492</v>
      </c>
      <c r="B2259" s="254" t="s">
        <v>4491</v>
      </c>
      <c r="C2259" s="254" t="s">
        <v>4490</v>
      </c>
      <c r="D2259" s="254" t="s">
        <v>4489</v>
      </c>
      <c r="E2259" s="255" t="s">
        <v>136</v>
      </c>
      <c r="F2259" s="254" t="s">
        <v>136</v>
      </c>
      <c r="G2259" s="254">
        <v>94590</v>
      </c>
      <c r="H2259" s="254" t="s">
        <v>4493</v>
      </c>
      <c r="I2259" s="254" t="s">
        <v>24</v>
      </c>
      <c r="J2259" s="254" t="s">
        <v>133</v>
      </c>
      <c r="K2259" s="255">
        <v>16.260000000000002</v>
      </c>
      <c r="L2259" s="254" t="s">
        <v>458</v>
      </c>
    </row>
    <row r="2260" spans="1:12" ht="13.5" x14ac:dyDescent="0.25">
      <c r="A2260" s="254" t="s">
        <v>4492</v>
      </c>
      <c r="B2260" s="254" t="s">
        <v>4491</v>
      </c>
      <c r="C2260" s="254" t="s">
        <v>4490</v>
      </c>
      <c r="D2260" s="254" t="s">
        <v>4489</v>
      </c>
      <c r="E2260" s="255" t="s">
        <v>136</v>
      </c>
      <c r="F2260" s="254" t="s">
        <v>136</v>
      </c>
      <c r="G2260" s="254">
        <v>100674</v>
      </c>
      <c r="H2260" s="254" t="s">
        <v>4488</v>
      </c>
      <c r="I2260" s="254" t="s">
        <v>465</v>
      </c>
      <c r="J2260" s="254" t="s">
        <v>459</v>
      </c>
      <c r="K2260" s="255">
        <v>610.91999999999996</v>
      </c>
      <c r="L2260" s="254" t="s">
        <v>458</v>
      </c>
    </row>
    <row r="2261" spans="1:12" ht="13.5" x14ac:dyDescent="0.25">
      <c r="A2261" s="254" t="s">
        <v>3992</v>
      </c>
      <c r="B2261" s="254" t="s">
        <v>3991</v>
      </c>
      <c r="C2261" s="254" t="s">
        <v>4470</v>
      </c>
      <c r="D2261" s="254" t="s">
        <v>4469</v>
      </c>
      <c r="E2261" s="255" t="s">
        <v>136</v>
      </c>
      <c r="F2261" s="254" t="s">
        <v>136</v>
      </c>
      <c r="G2261" s="254">
        <v>101096</v>
      </c>
      <c r="H2261" s="254" t="s">
        <v>4487</v>
      </c>
      <c r="I2261" s="254" t="s">
        <v>554</v>
      </c>
      <c r="J2261" s="254" t="s">
        <v>459</v>
      </c>
      <c r="K2261" s="257">
        <v>1306.08</v>
      </c>
      <c r="L2261" s="254" t="s">
        <v>458</v>
      </c>
    </row>
    <row r="2262" spans="1:12" ht="13.5" x14ac:dyDescent="0.25">
      <c r="A2262" s="254" t="s">
        <v>3992</v>
      </c>
      <c r="B2262" s="254" t="s">
        <v>3991</v>
      </c>
      <c r="C2262" s="254" t="s">
        <v>4470</v>
      </c>
      <c r="D2262" s="254" t="s">
        <v>4469</v>
      </c>
      <c r="E2262" s="255" t="s">
        <v>136</v>
      </c>
      <c r="F2262" s="254" t="s">
        <v>136</v>
      </c>
      <c r="G2262" s="254">
        <v>101097</v>
      </c>
      <c r="H2262" s="254" t="s">
        <v>4486</v>
      </c>
      <c r="I2262" s="254" t="s">
        <v>554</v>
      </c>
      <c r="J2262" s="254" t="s">
        <v>459</v>
      </c>
      <c r="K2262" s="257">
        <v>1248.6400000000001</v>
      </c>
      <c r="L2262" s="254" t="s">
        <v>458</v>
      </c>
    </row>
    <row r="2263" spans="1:12" ht="13.5" x14ac:dyDescent="0.25">
      <c r="A2263" s="254" t="s">
        <v>3992</v>
      </c>
      <c r="B2263" s="254" t="s">
        <v>3991</v>
      </c>
      <c r="C2263" s="254" t="s">
        <v>4470</v>
      </c>
      <c r="D2263" s="254" t="s">
        <v>4469</v>
      </c>
      <c r="E2263" s="255" t="s">
        <v>136</v>
      </c>
      <c r="F2263" s="254" t="s">
        <v>136</v>
      </c>
      <c r="G2263" s="254">
        <v>101098</v>
      </c>
      <c r="H2263" s="254" t="s">
        <v>4485</v>
      </c>
      <c r="I2263" s="254" t="s">
        <v>554</v>
      </c>
      <c r="J2263" s="254" t="s">
        <v>459</v>
      </c>
      <c r="K2263" s="257">
        <v>1177.0999999999999</v>
      </c>
      <c r="L2263" s="254" t="s">
        <v>458</v>
      </c>
    </row>
    <row r="2264" spans="1:12" ht="13.5" x14ac:dyDescent="0.25">
      <c r="A2264" s="254" t="s">
        <v>3992</v>
      </c>
      <c r="B2264" s="254" t="s">
        <v>3991</v>
      </c>
      <c r="C2264" s="254" t="s">
        <v>4470</v>
      </c>
      <c r="D2264" s="254" t="s">
        <v>4469</v>
      </c>
      <c r="E2264" s="255" t="s">
        <v>136</v>
      </c>
      <c r="F2264" s="254" t="s">
        <v>136</v>
      </c>
      <c r="G2264" s="254">
        <v>101099</v>
      </c>
      <c r="H2264" s="254" t="s">
        <v>4484</v>
      </c>
      <c r="I2264" s="254" t="s">
        <v>554</v>
      </c>
      <c r="J2264" s="254" t="s">
        <v>459</v>
      </c>
      <c r="K2264" s="257">
        <v>1089.45</v>
      </c>
      <c r="L2264" s="254" t="s">
        <v>458</v>
      </c>
    </row>
    <row r="2265" spans="1:12" ht="13.5" x14ac:dyDescent="0.25">
      <c r="A2265" s="254" t="s">
        <v>3992</v>
      </c>
      <c r="B2265" s="254" t="s">
        <v>3991</v>
      </c>
      <c r="C2265" s="254" t="s">
        <v>4470</v>
      </c>
      <c r="D2265" s="254" t="s">
        <v>4469</v>
      </c>
      <c r="E2265" s="255" t="s">
        <v>136</v>
      </c>
      <c r="F2265" s="254" t="s">
        <v>136</v>
      </c>
      <c r="G2265" s="254">
        <v>101100</v>
      </c>
      <c r="H2265" s="254" t="s">
        <v>4483</v>
      </c>
      <c r="I2265" s="254" t="s">
        <v>554</v>
      </c>
      <c r="J2265" s="254" t="s">
        <v>459</v>
      </c>
      <c r="K2265" s="257">
        <v>1056.52</v>
      </c>
      <c r="L2265" s="254" t="s">
        <v>458</v>
      </c>
    </row>
    <row r="2266" spans="1:12" ht="13.5" x14ac:dyDescent="0.25">
      <c r="A2266" s="254" t="s">
        <v>3992</v>
      </c>
      <c r="B2266" s="254" t="s">
        <v>3991</v>
      </c>
      <c r="C2266" s="254" t="s">
        <v>4470</v>
      </c>
      <c r="D2266" s="254" t="s">
        <v>4469</v>
      </c>
      <c r="E2266" s="255" t="s">
        <v>136</v>
      </c>
      <c r="F2266" s="254" t="s">
        <v>136</v>
      </c>
      <c r="G2266" s="254">
        <v>101101</v>
      </c>
      <c r="H2266" s="254" t="s">
        <v>4482</v>
      </c>
      <c r="I2266" s="254" t="s">
        <v>554</v>
      </c>
      <c r="J2266" s="254" t="s">
        <v>459</v>
      </c>
      <c r="K2266" s="257">
        <v>1034.1500000000001</v>
      </c>
      <c r="L2266" s="254" t="s">
        <v>458</v>
      </c>
    </row>
    <row r="2267" spans="1:12" ht="13.5" x14ac:dyDescent="0.25">
      <c r="A2267" s="254" t="s">
        <v>3992</v>
      </c>
      <c r="B2267" s="254" t="s">
        <v>3991</v>
      </c>
      <c r="C2267" s="254" t="s">
        <v>4470</v>
      </c>
      <c r="D2267" s="254" t="s">
        <v>4469</v>
      </c>
      <c r="E2267" s="255" t="s">
        <v>136</v>
      </c>
      <c r="F2267" s="254" t="s">
        <v>136</v>
      </c>
      <c r="G2267" s="254">
        <v>101102</v>
      </c>
      <c r="H2267" s="254" t="s">
        <v>4481</v>
      </c>
      <c r="I2267" s="254" t="s">
        <v>554</v>
      </c>
      <c r="J2267" s="254" t="s">
        <v>459</v>
      </c>
      <c r="K2267" s="257">
        <v>1011.13</v>
      </c>
      <c r="L2267" s="254" t="s">
        <v>458</v>
      </c>
    </row>
    <row r="2268" spans="1:12" ht="13.5" x14ac:dyDescent="0.25">
      <c r="A2268" s="254" t="s">
        <v>3992</v>
      </c>
      <c r="B2268" s="254" t="s">
        <v>3991</v>
      </c>
      <c r="C2268" s="254" t="s">
        <v>4470</v>
      </c>
      <c r="D2268" s="254" t="s">
        <v>4469</v>
      </c>
      <c r="E2268" s="255" t="s">
        <v>136</v>
      </c>
      <c r="F2268" s="254" t="s">
        <v>136</v>
      </c>
      <c r="G2268" s="254">
        <v>101103</v>
      </c>
      <c r="H2268" s="254" t="s">
        <v>4480</v>
      </c>
      <c r="I2268" s="254" t="s">
        <v>554</v>
      </c>
      <c r="J2268" s="254" t="s">
        <v>459</v>
      </c>
      <c r="K2268" s="255">
        <v>954.99</v>
      </c>
      <c r="L2268" s="254" t="s">
        <v>458</v>
      </c>
    </row>
    <row r="2269" spans="1:12" ht="13.5" x14ac:dyDescent="0.25">
      <c r="A2269" s="254" t="s">
        <v>3992</v>
      </c>
      <c r="B2269" s="254" t="s">
        <v>3991</v>
      </c>
      <c r="C2269" s="254" t="s">
        <v>4470</v>
      </c>
      <c r="D2269" s="254" t="s">
        <v>4469</v>
      </c>
      <c r="E2269" s="255" t="s">
        <v>136</v>
      </c>
      <c r="F2269" s="254" t="s">
        <v>136</v>
      </c>
      <c r="G2269" s="254">
        <v>101104</v>
      </c>
      <c r="H2269" s="254" t="s">
        <v>4479</v>
      </c>
      <c r="I2269" s="254" t="s">
        <v>554</v>
      </c>
      <c r="J2269" s="254" t="s">
        <v>459</v>
      </c>
      <c r="K2269" s="257">
        <v>1438.79</v>
      </c>
      <c r="L2269" s="254" t="s">
        <v>458</v>
      </c>
    </row>
    <row r="2270" spans="1:12" ht="13.5" x14ac:dyDescent="0.25">
      <c r="A2270" s="254" t="s">
        <v>3992</v>
      </c>
      <c r="B2270" s="254" t="s">
        <v>3991</v>
      </c>
      <c r="C2270" s="254" t="s">
        <v>4470</v>
      </c>
      <c r="D2270" s="254" t="s">
        <v>4469</v>
      </c>
      <c r="E2270" s="255" t="s">
        <v>136</v>
      </c>
      <c r="F2270" s="254" t="s">
        <v>136</v>
      </c>
      <c r="G2270" s="254">
        <v>101105</v>
      </c>
      <c r="H2270" s="254" t="s">
        <v>4478</v>
      </c>
      <c r="I2270" s="254" t="s">
        <v>554</v>
      </c>
      <c r="J2270" s="254" t="s">
        <v>459</v>
      </c>
      <c r="K2270" s="257">
        <v>1379.34</v>
      </c>
      <c r="L2270" s="254" t="s">
        <v>458</v>
      </c>
    </row>
    <row r="2271" spans="1:12" ht="13.5" x14ac:dyDescent="0.25">
      <c r="A2271" s="254" t="s">
        <v>3992</v>
      </c>
      <c r="B2271" s="254" t="s">
        <v>3991</v>
      </c>
      <c r="C2271" s="254" t="s">
        <v>4470</v>
      </c>
      <c r="D2271" s="254" t="s">
        <v>4469</v>
      </c>
      <c r="E2271" s="255" t="s">
        <v>136</v>
      </c>
      <c r="F2271" s="254" t="s">
        <v>136</v>
      </c>
      <c r="G2271" s="254">
        <v>101106</v>
      </c>
      <c r="H2271" s="254" t="s">
        <v>4477</v>
      </c>
      <c r="I2271" s="254" t="s">
        <v>554</v>
      </c>
      <c r="J2271" s="254" t="s">
        <v>459</v>
      </c>
      <c r="K2271" s="257">
        <v>1305.18</v>
      </c>
      <c r="L2271" s="254" t="s">
        <v>458</v>
      </c>
    </row>
    <row r="2272" spans="1:12" ht="13.5" x14ac:dyDescent="0.25">
      <c r="A2272" s="254" t="s">
        <v>3992</v>
      </c>
      <c r="B2272" s="254" t="s">
        <v>3991</v>
      </c>
      <c r="C2272" s="254" t="s">
        <v>4470</v>
      </c>
      <c r="D2272" s="254" t="s">
        <v>4469</v>
      </c>
      <c r="E2272" s="255" t="s">
        <v>136</v>
      </c>
      <c r="F2272" s="254" t="s">
        <v>136</v>
      </c>
      <c r="G2272" s="254">
        <v>101107</v>
      </c>
      <c r="H2272" s="254" t="s">
        <v>4476</v>
      </c>
      <c r="I2272" s="254" t="s">
        <v>554</v>
      </c>
      <c r="J2272" s="254" t="s">
        <v>459</v>
      </c>
      <c r="K2272" s="257">
        <v>1213.53</v>
      </c>
      <c r="L2272" s="254" t="s">
        <v>458</v>
      </c>
    </row>
    <row r="2273" spans="1:12" ht="13.5" x14ac:dyDescent="0.25">
      <c r="A2273" s="254" t="s">
        <v>3992</v>
      </c>
      <c r="B2273" s="254" t="s">
        <v>3991</v>
      </c>
      <c r="C2273" s="254" t="s">
        <v>4470</v>
      </c>
      <c r="D2273" s="254" t="s">
        <v>4469</v>
      </c>
      <c r="E2273" s="255" t="s">
        <v>136</v>
      </c>
      <c r="F2273" s="254" t="s">
        <v>136</v>
      </c>
      <c r="G2273" s="254">
        <v>101108</v>
      </c>
      <c r="H2273" s="254" t="s">
        <v>4475</v>
      </c>
      <c r="I2273" s="254" t="s">
        <v>554</v>
      </c>
      <c r="J2273" s="254" t="s">
        <v>459</v>
      </c>
      <c r="K2273" s="257">
        <v>1184.58</v>
      </c>
      <c r="L2273" s="254" t="s">
        <v>458</v>
      </c>
    </row>
    <row r="2274" spans="1:12" ht="13.5" x14ac:dyDescent="0.25">
      <c r="A2274" s="254" t="s">
        <v>3992</v>
      </c>
      <c r="B2274" s="254" t="s">
        <v>3991</v>
      </c>
      <c r="C2274" s="254" t="s">
        <v>4470</v>
      </c>
      <c r="D2274" s="254" t="s">
        <v>4469</v>
      </c>
      <c r="E2274" s="255" t="s">
        <v>136</v>
      </c>
      <c r="F2274" s="254" t="s">
        <v>136</v>
      </c>
      <c r="G2274" s="254">
        <v>101109</v>
      </c>
      <c r="H2274" s="254" t="s">
        <v>4474</v>
      </c>
      <c r="I2274" s="254" t="s">
        <v>554</v>
      </c>
      <c r="J2274" s="254" t="s">
        <v>459</v>
      </c>
      <c r="K2274" s="257">
        <v>1160.43</v>
      </c>
      <c r="L2274" s="254" t="s">
        <v>458</v>
      </c>
    </row>
    <row r="2275" spans="1:12" ht="13.5" x14ac:dyDescent="0.25">
      <c r="A2275" s="254" t="s">
        <v>3992</v>
      </c>
      <c r="B2275" s="254" t="s">
        <v>3991</v>
      </c>
      <c r="C2275" s="254" t="s">
        <v>4470</v>
      </c>
      <c r="D2275" s="254" t="s">
        <v>4469</v>
      </c>
      <c r="E2275" s="255" t="s">
        <v>136</v>
      </c>
      <c r="F2275" s="254" t="s">
        <v>136</v>
      </c>
      <c r="G2275" s="254">
        <v>101110</v>
      </c>
      <c r="H2275" s="254" t="s">
        <v>4473</v>
      </c>
      <c r="I2275" s="254" t="s">
        <v>554</v>
      </c>
      <c r="J2275" s="254" t="s">
        <v>459</v>
      </c>
      <c r="K2275" s="257">
        <v>1135.33</v>
      </c>
      <c r="L2275" s="254" t="s">
        <v>458</v>
      </c>
    </row>
    <row r="2276" spans="1:12" ht="13.5" x14ac:dyDescent="0.25">
      <c r="A2276" s="254" t="s">
        <v>3992</v>
      </c>
      <c r="B2276" s="254" t="s">
        <v>3991</v>
      </c>
      <c r="C2276" s="254" t="s">
        <v>4470</v>
      </c>
      <c r="D2276" s="254" t="s">
        <v>4469</v>
      </c>
      <c r="E2276" s="255" t="s">
        <v>136</v>
      </c>
      <c r="F2276" s="254" t="s">
        <v>136</v>
      </c>
      <c r="G2276" s="254">
        <v>101111</v>
      </c>
      <c r="H2276" s="254" t="s">
        <v>4472</v>
      </c>
      <c r="I2276" s="254" t="s">
        <v>554</v>
      </c>
      <c r="J2276" s="254" t="s">
        <v>459</v>
      </c>
      <c r="K2276" s="257">
        <v>1075.72</v>
      </c>
      <c r="L2276" s="254" t="s">
        <v>458</v>
      </c>
    </row>
    <row r="2277" spans="1:12" ht="13.5" x14ac:dyDescent="0.25">
      <c r="A2277" s="254" t="s">
        <v>3992</v>
      </c>
      <c r="B2277" s="254" t="s">
        <v>3991</v>
      </c>
      <c r="C2277" s="254" t="s">
        <v>4470</v>
      </c>
      <c r="D2277" s="254" t="s">
        <v>4469</v>
      </c>
      <c r="E2277" s="255" t="s">
        <v>136</v>
      </c>
      <c r="F2277" s="254" t="s">
        <v>136</v>
      </c>
      <c r="G2277" s="254">
        <v>101112</v>
      </c>
      <c r="H2277" s="254" t="s">
        <v>4471</v>
      </c>
      <c r="I2277" s="254" t="s">
        <v>554</v>
      </c>
      <c r="J2277" s="254" t="s">
        <v>459</v>
      </c>
      <c r="K2277" s="255">
        <v>982.49</v>
      </c>
      <c r="L2277" s="254" t="s">
        <v>458</v>
      </c>
    </row>
    <row r="2278" spans="1:12" ht="13.5" x14ac:dyDescent="0.25">
      <c r="A2278" s="254" t="s">
        <v>3992</v>
      </c>
      <c r="B2278" s="254" t="s">
        <v>3991</v>
      </c>
      <c r="C2278" s="254" t="s">
        <v>4470</v>
      </c>
      <c r="D2278" s="254" t="s">
        <v>4469</v>
      </c>
      <c r="E2278" s="255" t="s">
        <v>136</v>
      </c>
      <c r="F2278" s="254" t="s">
        <v>136</v>
      </c>
      <c r="G2278" s="254">
        <v>101113</v>
      </c>
      <c r="H2278" s="254" t="s">
        <v>4468</v>
      </c>
      <c r="I2278" s="254" t="s">
        <v>554</v>
      </c>
      <c r="J2278" s="254" t="s">
        <v>459</v>
      </c>
      <c r="K2278" s="257">
        <v>1121.23</v>
      </c>
      <c r="L2278" s="254" t="s">
        <v>458</v>
      </c>
    </row>
    <row r="2279" spans="1:12" ht="13.5" x14ac:dyDescent="0.25">
      <c r="A2279" s="254" t="s">
        <v>3992</v>
      </c>
      <c r="B2279" s="254" t="s">
        <v>3991</v>
      </c>
      <c r="C2279" s="254" t="s">
        <v>4435</v>
      </c>
      <c r="D2279" s="254" t="s">
        <v>4434</v>
      </c>
      <c r="E2279" s="255" t="s">
        <v>136</v>
      </c>
      <c r="F2279" s="254" t="s">
        <v>136</v>
      </c>
      <c r="G2279" s="254">
        <v>95601</v>
      </c>
      <c r="H2279" s="254" t="s">
        <v>4467</v>
      </c>
      <c r="I2279" s="254" t="s">
        <v>460</v>
      </c>
      <c r="J2279" s="254" t="s">
        <v>133</v>
      </c>
      <c r="K2279" s="255">
        <v>13.67</v>
      </c>
      <c r="L2279" s="254" t="s">
        <v>458</v>
      </c>
    </row>
    <row r="2280" spans="1:12" ht="13.5" x14ac:dyDescent="0.25">
      <c r="A2280" s="254" t="s">
        <v>3992</v>
      </c>
      <c r="B2280" s="254" t="s">
        <v>3991</v>
      </c>
      <c r="C2280" s="254" t="s">
        <v>4435</v>
      </c>
      <c r="D2280" s="254" t="s">
        <v>4434</v>
      </c>
      <c r="E2280" s="255" t="s">
        <v>136</v>
      </c>
      <c r="F2280" s="254" t="s">
        <v>136</v>
      </c>
      <c r="G2280" s="254">
        <v>95602</v>
      </c>
      <c r="H2280" s="254" t="s">
        <v>4466</v>
      </c>
      <c r="I2280" s="254" t="s">
        <v>460</v>
      </c>
      <c r="J2280" s="254" t="s">
        <v>133</v>
      </c>
      <c r="K2280" s="255">
        <v>21.89</v>
      </c>
      <c r="L2280" s="254" t="s">
        <v>458</v>
      </c>
    </row>
    <row r="2281" spans="1:12" ht="13.5" x14ac:dyDescent="0.25">
      <c r="A2281" s="254" t="s">
        <v>3992</v>
      </c>
      <c r="B2281" s="254" t="s">
        <v>3991</v>
      </c>
      <c r="C2281" s="254" t="s">
        <v>4435</v>
      </c>
      <c r="D2281" s="254" t="s">
        <v>4434</v>
      </c>
      <c r="E2281" s="255" t="s">
        <v>136</v>
      </c>
      <c r="F2281" s="254" t="s">
        <v>136</v>
      </c>
      <c r="G2281" s="254">
        <v>95603</v>
      </c>
      <c r="H2281" s="254" t="s">
        <v>4465</v>
      </c>
      <c r="I2281" s="254" t="s">
        <v>460</v>
      </c>
      <c r="J2281" s="254" t="s">
        <v>133</v>
      </c>
      <c r="K2281" s="255">
        <v>37.35</v>
      </c>
      <c r="L2281" s="254" t="s">
        <v>458</v>
      </c>
    </row>
    <row r="2282" spans="1:12" ht="13.5" x14ac:dyDescent="0.25">
      <c r="A2282" s="254" t="s">
        <v>3992</v>
      </c>
      <c r="B2282" s="254" t="s">
        <v>3991</v>
      </c>
      <c r="C2282" s="254" t="s">
        <v>4435</v>
      </c>
      <c r="D2282" s="254" t="s">
        <v>4434</v>
      </c>
      <c r="E2282" s="255" t="s">
        <v>136</v>
      </c>
      <c r="F2282" s="254" t="s">
        <v>136</v>
      </c>
      <c r="G2282" s="254">
        <v>95604</v>
      </c>
      <c r="H2282" s="254" t="s">
        <v>4464</v>
      </c>
      <c r="I2282" s="254" t="s">
        <v>460</v>
      </c>
      <c r="J2282" s="254" t="s">
        <v>133</v>
      </c>
      <c r="K2282" s="255">
        <v>57.95</v>
      </c>
      <c r="L2282" s="254" t="s">
        <v>458</v>
      </c>
    </row>
    <row r="2283" spans="1:12" ht="13.5" x14ac:dyDescent="0.25">
      <c r="A2283" s="254" t="s">
        <v>3992</v>
      </c>
      <c r="B2283" s="254" t="s">
        <v>3991</v>
      </c>
      <c r="C2283" s="254" t="s">
        <v>4435</v>
      </c>
      <c r="D2283" s="254" t="s">
        <v>4434</v>
      </c>
      <c r="E2283" s="255" t="s">
        <v>136</v>
      </c>
      <c r="F2283" s="254" t="s">
        <v>136</v>
      </c>
      <c r="G2283" s="254">
        <v>95605</v>
      </c>
      <c r="H2283" s="254" t="s">
        <v>4463</v>
      </c>
      <c r="I2283" s="254" t="s">
        <v>460</v>
      </c>
      <c r="J2283" s="254" t="s">
        <v>133</v>
      </c>
      <c r="K2283" s="255">
        <v>106.43</v>
      </c>
      <c r="L2283" s="254" t="s">
        <v>458</v>
      </c>
    </row>
    <row r="2284" spans="1:12" ht="13.5" x14ac:dyDescent="0.25">
      <c r="A2284" s="254" t="s">
        <v>3992</v>
      </c>
      <c r="B2284" s="254" t="s">
        <v>3991</v>
      </c>
      <c r="C2284" s="254" t="s">
        <v>4435</v>
      </c>
      <c r="D2284" s="254" t="s">
        <v>4434</v>
      </c>
      <c r="E2284" s="255" t="s">
        <v>136</v>
      </c>
      <c r="F2284" s="254" t="s">
        <v>136</v>
      </c>
      <c r="G2284" s="254">
        <v>95607</v>
      </c>
      <c r="H2284" s="254" t="s">
        <v>4462</v>
      </c>
      <c r="I2284" s="254" t="s">
        <v>460</v>
      </c>
      <c r="J2284" s="254" t="s">
        <v>133</v>
      </c>
      <c r="K2284" s="255">
        <v>25.04</v>
      </c>
      <c r="L2284" s="254" t="s">
        <v>458</v>
      </c>
    </row>
    <row r="2285" spans="1:12" ht="13.5" x14ac:dyDescent="0.25">
      <c r="A2285" s="254" t="s">
        <v>3992</v>
      </c>
      <c r="B2285" s="254" t="s">
        <v>3991</v>
      </c>
      <c r="C2285" s="254" t="s">
        <v>4435</v>
      </c>
      <c r="D2285" s="254" t="s">
        <v>4434</v>
      </c>
      <c r="E2285" s="255" t="s">
        <v>136</v>
      </c>
      <c r="F2285" s="254" t="s">
        <v>136</v>
      </c>
      <c r="G2285" s="254">
        <v>95608</v>
      </c>
      <c r="H2285" s="254" t="s">
        <v>4461</v>
      </c>
      <c r="I2285" s="254" t="s">
        <v>460</v>
      </c>
      <c r="J2285" s="254" t="s">
        <v>133</v>
      </c>
      <c r="K2285" s="255">
        <v>36.33</v>
      </c>
      <c r="L2285" s="254" t="s">
        <v>458</v>
      </c>
    </row>
    <row r="2286" spans="1:12" ht="13.5" x14ac:dyDescent="0.25">
      <c r="A2286" s="254" t="s">
        <v>3992</v>
      </c>
      <c r="B2286" s="254" t="s">
        <v>3991</v>
      </c>
      <c r="C2286" s="254" t="s">
        <v>4435</v>
      </c>
      <c r="D2286" s="254" t="s">
        <v>4434</v>
      </c>
      <c r="E2286" s="255" t="s">
        <v>136</v>
      </c>
      <c r="F2286" s="254" t="s">
        <v>136</v>
      </c>
      <c r="G2286" s="254">
        <v>95609</v>
      </c>
      <c r="H2286" s="254" t="s">
        <v>4460</v>
      </c>
      <c r="I2286" s="254" t="s">
        <v>460</v>
      </c>
      <c r="J2286" s="254" t="s">
        <v>133</v>
      </c>
      <c r="K2286" s="255">
        <v>46.07</v>
      </c>
      <c r="L2286" s="254" t="s">
        <v>458</v>
      </c>
    </row>
    <row r="2287" spans="1:12" ht="13.5" x14ac:dyDescent="0.25">
      <c r="A2287" s="254" t="s">
        <v>3992</v>
      </c>
      <c r="B2287" s="254" t="s">
        <v>3991</v>
      </c>
      <c r="C2287" s="254" t="s">
        <v>4435</v>
      </c>
      <c r="D2287" s="254" t="s">
        <v>4434</v>
      </c>
      <c r="E2287" s="255" t="s">
        <v>136</v>
      </c>
      <c r="F2287" s="254" t="s">
        <v>136</v>
      </c>
      <c r="G2287" s="254">
        <v>100651</v>
      </c>
      <c r="H2287" s="254" t="s">
        <v>4459</v>
      </c>
      <c r="I2287" s="254" t="s">
        <v>24</v>
      </c>
      <c r="J2287" s="254" t="s">
        <v>459</v>
      </c>
      <c r="K2287" s="255">
        <v>162.49</v>
      </c>
      <c r="L2287" s="254" t="s">
        <v>458</v>
      </c>
    </row>
    <row r="2288" spans="1:12" ht="13.5" x14ac:dyDescent="0.25">
      <c r="A2288" s="254" t="s">
        <v>3992</v>
      </c>
      <c r="B2288" s="254" t="s">
        <v>3991</v>
      </c>
      <c r="C2288" s="254" t="s">
        <v>4435</v>
      </c>
      <c r="D2288" s="254" t="s">
        <v>4434</v>
      </c>
      <c r="E2288" s="255" t="s">
        <v>136</v>
      </c>
      <c r="F2288" s="254" t="s">
        <v>136</v>
      </c>
      <c r="G2288" s="254">
        <v>100652</v>
      </c>
      <c r="H2288" s="254" t="s">
        <v>4458</v>
      </c>
      <c r="I2288" s="254" t="s">
        <v>24</v>
      </c>
      <c r="J2288" s="254" t="s">
        <v>459</v>
      </c>
      <c r="K2288" s="255">
        <v>325.77999999999997</v>
      </c>
      <c r="L2288" s="254" t="s">
        <v>458</v>
      </c>
    </row>
    <row r="2289" spans="1:12" ht="13.5" x14ac:dyDescent="0.25">
      <c r="A2289" s="254" t="s">
        <v>3992</v>
      </c>
      <c r="B2289" s="254" t="s">
        <v>3991</v>
      </c>
      <c r="C2289" s="254" t="s">
        <v>4435</v>
      </c>
      <c r="D2289" s="254" t="s">
        <v>4434</v>
      </c>
      <c r="E2289" s="255" t="s">
        <v>136</v>
      </c>
      <c r="F2289" s="254" t="s">
        <v>136</v>
      </c>
      <c r="G2289" s="254">
        <v>100653</v>
      </c>
      <c r="H2289" s="254" t="s">
        <v>4457</v>
      </c>
      <c r="I2289" s="254" t="s">
        <v>24</v>
      </c>
      <c r="J2289" s="254" t="s">
        <v>459</v>
      </c>
      <c r="K2289" s="255">
        <v>553.84</v>
      </c>
      <c r="L2289" s="254" t="s">
        <v>458</v>
      </c>
    </row>
    <row r="2290" spans="1:12" ht="13.5" x14ac:dyDescent="0.25">
      <c r="A2290" s="254" t="s">
        <v>3992</v>
      </c>
      <c r="B2290" s="254" t="s">
        <v>3991</v>
      </c>
      <c r="C2290" s="254" t="s">
        <v>4435</v>
      </c>
      <c r="D2290" s="254" t="s">
        <v>4434</v>
      </c>
      <c r="E2290" s="255" t="s">
        <v>136</v>
      </c>
      <c r="F2290" s="254" t="s">
        <v>136</v>
      </c>
      <c r="G2290" s="254">
        <v>100654</v>
      </c>
      <c r="H2290" s="254" t="s">
        <v>4456</v>
      </c>
      <c r="I2290" s="254" t="s">
        <v>24</v>
      </c>
      <c r="J2290" s="254" t="s">
        <v>459</v>
      </c>
      <c r="K2290" s="255">
        <v>738.89</v>
      </c>
      <c r="L2290" s="254" t="s">
        <v>458</v>
      </c>
    </row>
    <row r="2291" spans="1:12" ht="13.5" x14ac:dyDescent="0.25">
      <c r="A2291" s="254" t="s">
        <v>3992</v>
      </c>
      <c r="B2291" s="254" t="s">
        <v>3991</v>
      </c>
      <c r="C2291" s="254" t="s">
        <v>4435</v>
      </c>
      <c r="D2291" s="254" t="s">
        <v>4434</v>
      </c>
      <c r="E2291" s="255" t="s">
        <v>136</v>
      </c>
      <c r="F2291" s="254" t="s">
        <v>136</v>
      </c>
      <c r="G2291" s="254">
        <v>100655</v>
      </c>
      <c r="H2291" s="254" t="s">
        <v>4455</v>
      </c>
      <c r="I2291" s="254" t="s">
        <v>24</v>
      </c>
      <c r="J2291" s="254" t="s">
        <v>459</v>
      </c>
      <c r="K2291" s="255">
        <v>866.89</v>
      </c>
      <c r="L2291" s="254" t="s">
        <v>458</v>
      </c>
    </row>
    <row r="2292" spans="1:12" ht="13.5" x14ac:dyDescent="0.25">
      <c r="A2292" s="254" t="s">
        <v>3992</v>
      </c>
      <c r="B2292" s="254" t="s">
        <v>3991</v>
      </c>
      <c r="C2292" s="254" t="s">
        <v>4435</v>
      </c>
      <c r="D2292" s="254" t="s">
        <v>4434</v>
      </c>
      <c r="E2292" s="255" t="s">
        <v>136</v>
      </c>
      <c r="F2292" s="254" t="s">
        <v>136</v>
      </c>
      <c r="G2292" s="254">
        <v>100656</v>
      </c>
      <c r="H2292" s="254" t="s">
        <v>4454</v>
      </c>
      <c r="I2292" s="254" t="s">
        <v>24</v>
      </c>
      <c r="J2292" s="254" t="s">
        <v>459</v>
      </c>
      <c r="K2292" s="255">
        <v>110.73</v>
      </c>
      <c r="L2292" s="254" t="s">
        <v>458</v>
      </c>
    </row>
    <row r="2293" spans="1:12" ht="13.5" x14ac:dyDescent="0.25">
      <c r="A2293" s="254" t="s">
        <v>3992</v>
      </c>
      <c r="B2293" s="254" t="s">
        <v>3991</v>
      </c>
      <c r="C2293" s="254" t="s">
        <v>4435</v>
      </c>
      <c r="D2293" s="254" t="s">
        <v>4434</v>
      </c>
      <c r="E2293" s="255" t="s">
        <v>136</v>
      </c>
      <c r="F2293" s="254" t="s">
        <v>136</v>
      </c>
      <c r="G2293" s="254">
        <v>100657</v>
      </c>
      <c r="H2293" s="254" t="s">
        <v>4453</v>
      </c>
      <c r="I2293" s="254" t="s">
        <v>24</v>
      </c>
      <c r="J2293" s="254" t="s">
        <v>459</v>
      </c>
      <c r="K2293" s="255">
        <v>143.83000000000001</v>
      </c>
      <c r="L2293" s="254" t="s">
        <v>458</v>
      </c>
    </row>
    <row r="2294" spans="1:12" ht="13.5" x14ac:dyDescent="0.25">
      <c r="A2294" s="254" t="s">
        <v>3992</v>
      </c>
      <c r="B2294" s="254" t="s">
        <v>3991</v>
      </c>
      <c r="C2294" s="254" t="s">
        <v>4435</v>
      </c>
      <c r="D2294" s="254" t="s">
        <v>4434</v>
      </c>
      <c r="E2294" s="255" t="s">
        <v>136</v>
      </c>
      <c r="F2294" s="254" t="s">
        <v>136</v>
      </c>
      <c r="G2294" s="254">
        <v>100658</v>
      </c>
      <c r="H2294" s="254" t="s">
        <v>4452</v>
      </c>
      <c r="I2294" s="254" t="s">
        <v>24</v>
      </c>
      <c r="J2294" s="254" t="s">
        <v>459</v>
      </c>
      <c r="K2294" s="255">
        <v>335.97</v>
      </c>
      <c r="L2294" s="254" t="s">
        <v>458</v>
      </c>
    </row>
    <row r="2295" spans="1:12" ht="13.5" x14ac:dyDescent="0.25">
      <c r="A2295" s="254" t="s">
        <v>3992</v>
      </c>
      <c r="B2295" s="254" t="s">
        <v>3991</v>
      </c>
      <c r="C2295" s="254" t="s">
        <v>4435</v>
      </c>
      <c r="D2295" s="254" t="s">
        <v>4434</v>
      </c>
      <c r="E2295" s="255" t="s">
        <v>136</v>
      </c>
      <c r="F2295" s="254" t="s">
        <v>136</v>
      </c>
      <c r="G2295" s="254">
        <v>100889</v>
      </c>
      <c r="H2295" s="254" t="s">
        <v>4451</v>
      </c>
      <c r="I2295" s="254" t="s">
        <v>23</v>
      </c>
      <c r="J2295" s="254" t="s">
        <v>459</v>
      </c>
      <c r="K2295" s="255">
        <v>11.78</v>
      </c>
      <c r="L2295" s="254" t="s">
        <v>458</v>
      </c>
    </row>
    <row r="2296" spans="1:12" ht="13.5" x14ac:dyDescent="0.25">
      <c r="A2296" s="254" t="s">
        <v>3992</v>
      </c>
      <c r="B2296" s="254" t="s">
        <v>3991</v>
      </c>
      <c r="C2296" s="254" t="s">
        <v>4435</v>
      </c>
      <c r="D2296" s="254" t="s">
        <v>4434</v>
      </c>
      <c r="E2296" s="255" t="s">
        <v>136</v>
      </c>
      <c r="F2296" s="254" t="s">
        <v>136</v>
      </c>
      <c r="G2296" s="254">
        <v>100890</v>
      </c>
      <c r="H2296" s="254" t="s">
        <v>4450</v>
      </c>
      <c r="I2296" s="254" t="s">
        <v>23</v>
      </c>
      <c r="J2296" s="254" t="s">
        <v>459</v>
      </c>
      <c r="K2296" s="255">
        <v>11.62</v>
      </c>
      <c r="L2296" s="254" t="s">
        <v>458</v>
      </c>
    </row>
    <row r="2297" spans="1:12" ht="13.5" x14ac:dyDescent="0.25">
      <c r="A2297" s="254" t="s">
        <v>3992</v>
      </c>
      <c r="B2297" s="254" t="s">
        <v>3991</v>
      </c>
      <c r="C2297" s="254" t="s">
        <v>4435</v>
      </c>
      <c r="D2297" s="254" t="s">
        <v>4434</v>
      </c>
      <c r="E2297" s="255" t="s">
        <v>136</v>
      </c>
      <c r="F2297" s="254" t="s">
        <v>136</v>
      </c>
      <c r="G2297" s="254">
        <v>100892</v>
      </c>
      <c r="H2297" s="254" t="s">
        <v>4449</v>
      </c>
      <c r="I2297" s="254" t="s">
        <v>23</v>
      </c>
      <c r="J2297" s="254" t="s">
        <v>459</v>
      </c>
      <c r="K2297" s="255">
        <v>12.15</v>
      </c>
      <c r="L2297" s="254" t="s">
        <v>458</v>
      </c>
    </row>
    <row r="2298" spans="1:12" ht="13.5" x14ac:dyDescent="0.25">
      <c r="A2298" s="254" t="s">
        <v>3992</v>
      </c>
      <c r="B2298" s="254" t="s">
        <v>3991</v>
      </c>
      <c r="C2298" s="254" t="s">
        <v>4435</v>
      </c>
      <c r="D2298" s="254" t="s">
        <v>4434</v>
      </c>
      <c r="E2298" s="255" t="s">
        <v>136</v>
      </c>
      <c r="F2298" s="254" t="s">
        <v>136</v>
      </c>
      <c r="G2298" s="254">
        <v>100893</v>
      </c>
      <c r="H2298" s="254" t="s">
        <v>4448</v>
      </c>
      <c r="I2298" s="254" t="s">
        <v>23</v>
      </c>
      <c r="J2298" s="254" t="s">
        <v>459</v>
      </c>
      <c r="K2298" s="255">
        <v>12</v>
      </c>
      <c r="L2298" s="254" t="s">
        <v>458</v>
      </c>
    </row>
    <row r="2299" spans="1:12" ht="13.5" x14ac:dyDescent="0.25">
      <c r="A2299" s="254" t="s">
        <v>3992</v>
      </c>
      <c r="B2299" s="254" t="s">
        <v>3991</v>
      </c>
      <c r="C2299" s="254" t="s">
        <v>4435</v>
      </c>
      <c r="D2299" s="254" t="s">
        <v>4434</v>
      </c>
      <c r="E2299" s="255" t="s">
        <v>136</v>
      </c>
      <c r="F2299" s="254" t="s">
        <v>136</v>
      </c>
      <c r="G2299" s="254">
        <v>100894</v>
      </c>
      <c r="H2299" s="254" t="s">
        <v>4447</v>
      </c>
      <c r="I2299" s="254" t="s">
        <v>23</v>
      </c>
      <c r="J2299" s="254" t="s">
        <v>459</v>
      </c>
      <c r="K2299" s="255">
        <v>11.89</v>
      </c>
      <c r="L2299" s="254" t="s">
        <v>458</v>
      </c>
    </row>
    <row r="2300" spans="1:12" ht="13.5" x14ac:dyDescent="0.25">
      <c r="A2300" s="254" t="s">
        <v>3992</v>
      </c>
      <c r="B2300" s="254" t="s">
        <v>3991</v>
      </c>
      <c r="C2300" s="254" t="s">
        <v>4435</v>
      </c>
      <c r="D2300" s="254" t="s">
        <v>4434</v>
      </c>
      <c r="E2300" s="255" t="s">
        <v>136</v>
      </c>
      <c r="F2300" s="254" t="s">
        <v>136</v>
      </c>
      <c r="G2300" s="254">
        <v>100896</v>
      </c>
      <c r="H2300" s="254" t="s">
        <v>4446</v>
      </c>
      <c r="I2300" s="254" t="s">
        <v>24</v>
      </c>
      <c r="J2300" s="254" t="s">
        <v>459</v>
      </c>
      <c r="K2300" s="255">
        <v>71.95</v>
      </c>
      <c r="L2300" s="254" t="s">
        <v>458</v>
      </c>
    </row>
    <row r="2301" spans="1:12" ht="13.5" x14ac:dyDescent="0.25">
      <c r="A2301" s="254" t="s">
        <v>3992</v>
      </c>
      <c r="B2301" s="254" t="s">
        <v>3991</v>
      </c>
      <c r="C2301" s="254" t="s">
        <v>4435</v>
      </c>
      <c r="D2301" s="254" t="s">
        <v>4434</v>
      </c>
      <c r="E2301" s="255" t="s">
        <v>136</v>
      </c>
      <c r="F2301" s="254" t="s">
        <v>136</v>
      </c>
      <c r="G2301" s="254">
        <v>100897</v>
      </c>
      <c r="H2301" s="254" t="s">
        <v>4445</v>
      </c>
      <c r="I2301" s="254" t="s">
        <v>24</v>
      </c>
      <c r="J2301" s="254" t="s">
        <v>459</v>
      </c>
      <c r="K2301" s="255">
        <v>147.5</v>
      </c>
      <c r="L2301" s="254" t="s">
        <v>458</v>
      </c>
    </row>
    <row r="2302" spans="1:12" ht="13.5" x14ac:dyDescent="0.25">
      <c r="A2302" s="254" t="s">
        <v>3992</v>
      </c>
      <c r="B2302" s="254" t="s">
        <v>3991</v>
      </c>
      <c r="C2302" s="254" t="s">
        <v>4435</v>
      </c>
      <c r="D2302" s="254" t="s">
        <v>4434</v>
      </c>
      <c r="E2302" s="255" t="s">
        <v>136</v>
      </c>
      <c r="F2302" s="254" t="s">
        <v>136</v>
      </c>
      <c r="G2302" s="254">
        <v>100898</v>
      </c>
      <c r="H2302" s="254" t="s">
        <v>4444</v>
      </c>
      <c r="I2302" s="254" t="s">
        <v>24</v>
      </c>
      <c r="J2302" s="254" t="s">
        <v>459</v>
      </c>
      <c r="K2302" s="255">
        <v>294.27</v>
      </c>
      <c r="L2302" s="254" t="s">
        <v>458</v>
      </c>
    </row>
    <row r="2303" spans="1:12" ht="13.5" x14ac:dyDescent="0.25">
      <c r="A2303" s="254" t="s">
        <v>3992</v>
      </c>
      <c r="B2303" s="254" t="s">
        <v>3991</v>
      </c>
      <c r="C2303" s="254" t="s">
        <v>4435</v>
      </c>
      <c r="D2303" s="254" t="s">
        <v>4434</v>
      </c>
      <c r="E2303" s="255" t="s">
        <v>136</v>
      </c>
      <c r="F2303" s="254" t="s">
        <v>136</v>
      </c>
      <c r="G2303" s="254">
        <v>100899</v>
      </c>
      <c r="H2303" s="254" t="s">
        <v>4443</v>
      </c>
      <c r="I2303" s="254" t="s">
        <v>24</v>
      </c>
      <c r="J2303" s="254" t="s">
        <v>459</v>
      </c>
      <c r="K2303" s="255">
        <v>92.09</v>
      </c>
      <c r="L2303" s="254" t="s">
        <v>458</v>
      </c>
    </row>
    <row r="2304" spans="1:12" ht="13.5" x14ac:dyDescent="0.25">
      <c r="A2304" s="254" t="s">
        <v>3992</v>
      </c>
      <c r="B2304" s="254" t="s">
        <v>3991</v>
      </c>
      <c r="C2304" s="254" t="s">
        <v>4435</v>
      </c>
      <c r="D2304" s="254" t="s">
        <v>4434</v>
      </c>
      <c r="E2304" s="255" t="s">
        <v>136</v>
      </c>
      <c r="F2304" s="254" t="s">
        <v>136</v>
      </c>
      <c r="G2304" s="254">
        <v>100900</v>
      </c>
      <c r="H2304" s="254" t="s">
        <v>4442</v>
      </c>
      <c r="I2304" s="254" t="s">
        <v>24</v>
      </c>
      <c r="J2304" s="254" t="s">
        <v>459</v>
      </c>
      <c r="K2304" s="255">
        <v>339.25</v>
      </c>
      <c r="L2304" s="254" t="s">
        <v>458</v>
      </c>
    </row>
    <row r="2305" spans="1:12" ht="13.5" x14ac:dyDescent="0.25">
      <c r="A2305" s="254" t="s">
        <v>3992</v>
      </c>
      <c r="B2305" s="254" t="s">
        <v>3991</v>
      </c>
      <c r="C2305" s="254" t="s">
        <v>4435</v>
      </c>
      <c r="D2305" s="254" t="s">
        <v>4434</v>
      </c>
      <c r="E2305" s="255" t="s">
        <v>136</v>
      </c>
      <c r="F2305" s="254" t="s">
        <v>136</v>
      </c>
      <c r="G2305" s="254">
        <v>101173</v>
      </c>
      <c r="H2305" s="254" t="s">
        <v>4441</v>
      </c>
      <c r="I2305" s="254" t="s">
        <v>24</v>
      </c>
      <c r="J2305" s="254" t="s">
        <v>133</v>
      </c>
      <c r="K2305" s="255">
        <v>61.38</v>
      </c>
      <c r="L2305" s="254" t="s">
        <v>458</v>
      </c>
    </row>
    <row r="2306" spans="1:12" ht="13.5" x14ac:dyDescent="0.25">
      <c r="A2306" s="254" t="s">
        <v>3992</v>
      </c>
      <c r="B2306" s="254" t="s">
        <v>3991</v>
      </c>
      <c r="C2306" s="254" t="s">
        <v>4435</v>
      </c>
      <c r="D2306" s="254" t="s">
        <v>4434</v>
      </c>
      <c r="E2306" s="255" t="s">
        <v>136</v>
      </c>
      <c r="F2306" s="254" t="s">
        <v>136</v>
      </c>
      <c r="G2306" s="254">
        <v>101174</v>
      </c>
      <c r="H2306" s="254" t="s">
        <v>4440</v>
      </c>
      <c r="I2306" s="254" t="s">
        <v>24</v>
      </c>
      <c r="J2306" s="254" t="s">
        <v>133</v>
      </c>
      <c r="K2306" s="255">
        <v>85.19</v>
      </c>
      <c r="L2306" s="254" t="s">
        <v>458</v>
      </c>
    </row>
    <row r="2307" spans="1:12" ht="13.5" x14ac:dyDescent="0.25">
      <c r="A2307" s="254" t="s">
        <v>3992</v>
      </c>
      <c r="B2307" s="254" t="s">
        <v>3991</v>
      </c>
      <c r="C2307" s="254" t="s">
        <v>4435</v>
      </c>
      <c r="D2307" s="254" t="s">
        <v>4434</v>
      </c>
      <c r="E2307" s="255" t="s">
        <v>136</v>
      </c>
      <c r="F2307" s="254" t="s">
        <v>136</v>
      </c>
      <c r="G2307" s="254">
        <v>101175</v>
      </c>
      <c r="H2307" s="254" t="s">
        <v>4439</v>
      </c>
      <c r="I2307" s="254" t="s">
        <v>24</v>
      </c>
      <c r="J2307" s="254" t="s">
        <v>133</v>
      </c>
      <c r="K2307" s="255">
        <v>116.5</v>
      </c>
      <c r="L2307" s="254" t="s">
        <v>458</v>
      </c>
    </row>
    <row r="2308" spans="1:12" ht="13.5" x14ac:dyDescent="0.25">
      <c r="A2308" s="254" t="s">
        <v>3992</v>
      </c>
      <c r="B2308" s="254" t="s">
        <v>3991</v>
      </c>
      <c r="C2308" s="254" t="s">
        <v>4435</v>
      </c>
      <c r="D2308" s="254" t="s">
        <v>4434</v>
      </c>
      <c r="E2308" s="255" t="s">
        <v>136</v>
      </c>
      <c r="F2308" s="254" t="s">
        <v>136</v>
      </c>
      <c r="G2308" s="254">
        <v>101176</v>
      </c>
      <c r="H2308" s="254" t="s">
        <v>4438</v>
      </c>
      <c r="I2308" s="254" t="s">
        <v>24</v>
      </c>
      <c r="J2308" s="254" t="s">
        <v>459</v>
      </c>
      <c r="K2308" s="255">
        <v>145.88</v>
      </c>
      <c r="L2308" s="254" t="s">
        <v>458</v>
      </c>
    </row>
    <row r="2309" spans="1:12" ht="13.5" x14ac:dyDescent="0.25">
      <c r="A2309" s="254" t="s">
        <v>3992</v>
      </c>
      <c r="B2309" s="254" t="s">
        <v>3991</v>
      </c>
      <c r="C2309" s="254" t="s">
        <v>4435</v>
      </c>
      <c r="D2309" s="254" t="s">
        <v>4434</v>
      </c>
      <c r="E2309" s="255" t="s">
        <v>136</v>
      </c>
      <c r="F2309" s="254" t="s">
        <v>136</v>
      </c>
      <c r="G2309" s="254">
        <v>102521</v>
      </c>
      <c r="H2309" s="254" t="s">
        <v>4437</v>
      </c>
      <c r="I2309" s="254" t="s">
        <v>460</v>
      </c>
      <c r="J2309" s="254" t="s">
        <v>133</v>
      </c>
      <c r="K2309" s="255">
        <v>87.79</v>
      </c>
      <c r="L2309" s="254" t="s">
        <v>458</v>
      </c>
    </row>
    <row r="2310" spans="1:12" ht="13.5" x14ac:dyDescent="0.25">
      <c r="A2310" s="254" t="s">
        <v>3992</v>
      </c>
      <c r="B2310" s="254" t="s">
        <v>3991</v>
      </c>
      <c r="C2310" s="254" t="s">
        <v>4435</v>
      </c>
      <c r="D2310" s="254" t="s">
        <v>4434</v>
      </c>
      <c r="E2310" s="255" t="s">
        <v>136</v>
      </c>
      <c r="F2310" s="254" t="s">
        <v>136</v>
      </c>
      <c r="G2310" s="254">
        <v>102522</v>
      </c>
      <c r="H2310" s="254" t="s">
        <v>4436</v>
      </c>
      <c r="I2310" s="254" t="s">
        <v>460</v>
      </c>
      <c r="J2310" s="254" t="s">
        <v>133</v>
      </c>
      <c r="K2310" s="255">
        <v>128.80000000000001</v>
      </c>
      <c r="L2310" s="254" t="s">
        <v>458</v>
      </c>
    </row>
    <row r="2311" spans="1:12" ht="13.5" x14ac:dyDescent="0.25">
      <c r="A2311" s="254" t="s">
        <v>3992</v>
      </c>
      <c r="B2311" s="254" t="s">
        <v>3991</v>
      </c>
      <c r="C2311" s="254" t="s">
        <v>4435</v>
      </c>
      <c r="D2311" s="254" t="s">
        <v>4434</v>
      </c>
      <c r="E2311" s="255" t="s">
        <v>136</v>
      </c>
      <c r="F2311" s="254" t="s">
        <v>136</v>
      </c>
      <c r="G2311" s="254">
        <v>102523</v>
      </c>
      <c r="H2311" s="254" t="s">
        <v>4433</v>
      </c>
      <c r="I2311" s="254" t="s">
        <v>460</v>
      </c>
      <c r="J2311" s="254" t="s">
        <v>133</v>
      </c>
      <c r="K2311" s="255">
        <v>169.8</v>
      </c>
      <c r="L2311" s="254" t="s">
        <v>458</v>
      </c>
    </row>
    <row r="2312" spans="1:12" ht="13.5" x14ac:dyDescent="0.25">
      <c r="A2312" s="254" t="s">
        <v>3992</v>
      </c>
      <c r="B2312" s="254" t="s">
        <v>3991</v>
      </c>
      <c r="C2312" s="254" t="s">
        <v>4408</v>
      </c>
      <c r="D2312" s="254" t="s">
        <v>4407</v>
      </c>
      <c r="E2312" s="255" t="s">
        <v>136</v>
      </c>
      <c r="F2312" s="254" t="s">
        <v>136</v>
      </c>
      <c r="G2312" s="254">
        <v>95240</v>
      </c>
      <c r="H2312" s="254" t="s">
        <v>11011</v>
      </c>
      <c r="I2312" s="254" t="s">
        <v>465</v>
      </c>
      <c r="J2312" s="254" t="s">
        <v>133</v>
      </c>
      <c r="K2312" s="255">
        <v>20.350000000000001</v>
      </c>
      <c r="L2312" s="254" t="s">
        <v>458</v>
      </c>
    </row>
    <row r="2313" spans="1:12" ht="13.5" x14ac:dyDescent="0.25">
      <c r="A2313" s="254" t="s">
        <v>3992</v>
      </c>
      <c r="B2313" s="254" t="s">
        <v>3991</v>
      </c>
      <c r="C2313" s="254" t="s">
        <v>4408</v>
      </c>
      <c r="D2313" s="254" t="s">
        <v>4407</v>
      </c>
      <c r="E2313" s="255" t="s">
        <v>136</v>
      </c>
      <c r="F2313" s="254" t="s">
        <v>136</v>
      </c>
      <c r="G2313" s="254">
        <v>95241</v>
      </c>
      <c r="H2313" s="254" t="s">
        <v>11012</v>
      </c>
      <c r="I2313" s="254" t="s">
        <v>465</v>
      </c>
      <c r="J2313" s="254" t="s">
        <v>133</v>
      </c>
      <c r="K2313" s="255">
        <v>39.67</v>
      </c>
      <c r="L2313" s="254" t="s">
        <v>458</v>
      </c>
    </row>
    <row r="2314" spans="1:12" ht="13.5" x14ac:dyDescent="0.25">
      <c r="A2314" s="254" t="s">
        <v>3992</v>
      </c>
      <c r="B2314" s="254" t="s">
        <v>3991</v>
      </c>
      <c r="C2314" s="254" t="s">
        <v>4408</v>
      </c>
      <c r="D2314" s="254" t="s">
        <v>4407</v>
      </c>
      <c r="E2314" s="255" t="s">
        <v>136</v>
      </c>
      <c r="F2314" s="254" t="s">
        <v>136</v>
      </c>
      <c r="G2314" s="254">
        <v>96616</v>
      </c>
      <c r="H2314" s="254" t="s">
        <v>11013</v>
      </c>
      <c r="I2314" s="254" t="s">
        <v>554</v>
      </c>
      <c r="J2314" s="254" t="s">
        <v>133</v>
      </c>
      <c r="K2314" s="255">
        <v>843.87</v>
      </c>
      <c r="L2314" s="254" t="s">
        <v>458</v>
      </c>
    </row>
    <row r="2315" spans="1:12" ht="13.5" x14ac:dyDescent="0.25">
      <c r="A2315" s="254" t="s">
        <v>3992</v>
      </c>
      <c r="B2315" s="254" t="s">
        <v>3991</v>
      </c>
      <c r="C2315" s="254" t="s">
        <v>4408</v>
      </c>
      <c r="D2315" s="254" t="s">
        <v>4407</v>
      </c>
      <c r="E2315" s="255" t="s">
        <v>136</v>
      </c>
      <c r="F2315" s="254" t="s">
        <v>136</v>
      </c>
      <c r="G2315" s="254">
        <v>96617</v>
      </c>
      <c r="H2315" s="254" t="s">
        <v>11014</v>
      </c>
      <c r="I2315" s="254" t="s">
        <v>465</v>
      </c>
      <c r="J2315" s="254" t="s">
        <v>133</v>
      </c>
      <c r="K2315" s="255">
        <v>21</v>
      </c>
      <c r="L2315" s="254" t="s">
        <v>458</v>
      </c>
    </row>
    <row r="2316" spans="1:12" ht="13.5" x14ac:dyDescent="0.25">
      <c r="A2316" s="254" t="s">
        <v>3992</v>
      </c>
      <c r="B2316" s="254" t="s">
        <v>3991</v>
      </c>
      <c r="C2316" s="254" t="s">
        <v>4408</v>
      </c>
      <c r="D2316" s="254" t="s">
        <v>4407</v>
      </c>
      <c r="E2316" s="255" t="s">
        <v>136</v>
      </c>
      <c r="F2316" s="254" t="s">
        <v>136</v>
      </c>
      <c r="G2316" s="254">
        <v>96619</v>
      </c>
      <c r="H2316" s="254" t="s">
        <v>11015</v>
      </c>
      <c r="I2316" s="254" t="s">
        <v>465</v>
      </c>
      <c r="J2316" s="254" t="s">
        <v>133</v>
      </c>
      <c r="K2316" s="255">
        <v>42.18</v>
      </c>
      <c r="L2316" s="254" t="s">
        <v>458</v>
      </c>
    </row>
    <row r="2317" spans="1:12" ht="13.5" x14ac:dyDescent="0.25">
      <c r="A2317" s="254" t="s">
        <v>3992</v>
      </c>
      <c r="B2317" s="254" t="s">
        <v>3991</v>
      </c>
      <c r="C2317" s="254" t="s">
        <v>4408</v>
      </c>
      <c r="D2317" s="254" t="s">
        <v>4407</v>
      </c>
      <c r="E2317" s="255" t="s">
        <v>136</v>
      </c>
      <c r="F2317" s="254" t="s">
        <v>136</v>
      </c>
      <c r="G2317" s="254">
        <v>96620</v>
      </c>
      <c r="H2317" s="254" t="s">
        <v>11016</v>
      </c>
      <c r="I2317" s="254" t="s">
        <v>554</v>
      </c>
      <c r="J2317" s="254" t="s">
        <v>133</v>
      </c>
      <c r="K2317" s="255">
        <v>793.62</v>
      </c>
      <c r="L2317" s="254" t="s">
        <v>458</v>
      </c>
    </row>
    <row r="2318" spans="1:12" ht="13.5" x14ac:dyDescent="0.25">
      <c r="A2318" s="254" t="s">
        <v>3992</v>
      </c>
      <c r="B2318" s="254" t="s">
        <v>3991</v>
      </c>
      <c r="C2318" s="254" t="s">
        <v>4408</v>
      </c>
      <c r="D2318" s="254" t="s">
        <v>4407</v>
      </c>
      <c r="E2318" s="255" t="s">
        <v>136</v>
      </c>
      <c r="F2318" s="254" t="s">
        <v>136</v>
      </c>
      <c r="G2318" s="254">
        <v>96621</v>
      </c>
      <c r="H2318" s="254" t="s">
        <v>11017</v>
      </c>
      <c r="I2318" s="254" t="s">
        <v>554</v>
      </c>
      <c r="J2318" s="254" t="s">
        <v>459</v>
      </c>
      <c r="K2318" s="255">
        <v>291.89999999999998</v>
      </c>
      <c r="L2318" s="254" t="s">
        <v>458</v>
      </c>
    </row>
    <row r="2319" spans="1:12" ht="13.5" x14ac:dyDescent="0.25">
      <c r="A2319" s="254" t="s">
        <v>3992</v>
      </c>
      <c r="B2319" s="254" t="s">
        <v>3991</v>
      </c>
      <c r="C2319" s="254" t="s">
        <v>4408</v>
      </c>
      <c r="D2319" s="254" t="s">
        <v>4407</v>
      </c>
      <c r="E2319" s="255" t="s">
        <v>136</v>
      </c>
      <c r="F2319" s="254" t="s">
        <v>136</v>
      </c>
      <c r="G2319" s="254">
        <v>96622</v>
      </c>
      <c r="H2319" s="254" t="s">
        <v>11018</v>
      </c>
      <c r="I2319" s="254" t="s">
        <v>554</v>
      </c>
      <c r="J2319" s="254" t="s">
        <v>459</v>
      </c>
      <c r="K2319" s="255">
        <v>279.73</v>
      </c>
      <c r="L2319" s="254" t="s">
        <v>458</v>
      </c>
    </row>
    <row r="2320" spans="1:12" ht="13.5" x14ac:dyDescent="0.25">
      <c r="A2320" s="254" t="s">
        <v>3992</v>
      </c>
      <c r="B2320" s="254" t="s">
        <v>3991</v>
      </c>
      <c r="C2320" s="254" t="s">
        <v>4408</v>
      </c>
      <c r="D2320" s="254" t="s">
        <v>4407</v>
      </c>
      <c r="E2320" s="255" t="s">
        <v>136</v>
      </c>
      <c r="F2320" s="254" t="s">
        <v>136</v>
      </c>
      <c r="G2320" s="254">
        <v>96623</v>
      </c>
      <c r="H2320" s="254" t="s">
        <v>11019</v>
      </c>
      <c r="I2320" s="254" t="s">
        <v>554</v>
      </c>
      <c r="J2320" s="254" t="s">
        <v>459</v>
      </c>
      <c r="K2320" s="255">
        <v>250.77</v>
      </c>
      <c r="L2320" s="254" t="s">
        <v>458</v>
      </c>
    </row>
    <row r="2321" spans="1:12" ht="13.5" x14ac:dyDescent="0.25">
      <c r="A2321" s="254" t="s">
        <v>3992</v>
      </c>
      <c r="B2321" s="254" t="s">
        <v>3991</v>
      </c>
      <c r="C2321" s="254" t="s">
        <v>4408</v>
      </c>
      <c r="D2321" s="254" t="s">
        <v>4407</v>
      </c>
      <c r="E2321" s="255" t="s">
        <v>136</v>
      </c>
      <c r="F2321" s="254" t="s">
        <v>136</v>
      </c>
      <c r="G2321" s="254">
        <v>96624</v>
      </c>
      <c r="H2321" s="254" t="s">
        <v>11020</v>
      </c>
      <c r="I2321" s="254" t="s">
        <v>554</v>
      </c>
      <c r="J2321" s="254" t="s">
        <v>459</v>
      </c>
      <c r="K2321" s="255">
        <v>238.59</v>
      </c>
      <c r="L2321" s="254" t="s">
        <v>458</v>
      </c>
    </row>
    <row r="2322" spans="1:12" ht="13.5" x14ac:dyDescent="0.25">
      <c r="A2322" s="254" t="s">
        <v>3992</v>
      </c>
      <c r="B2322" s="254" t="s">
        <v>3991</v>
      </c>
      <c r="C2322" s="254" t="s">
        <v>4408</v>
      </c>
      <c r="D2322" s="254" t="s">
        <v>4407</v>
      </c>
      <c r="E2322" s="255" t="s">
        <v>136</v>
      </c>
      <c r="F2322" s="254" t="s">
        <v>136</v>
      </c>
      <c r="G2322" s="254">
        <v>97082</v>
      </c>
      <c r="H2322" s="254" t="s">
        <v>4432</v>
      </c>
      <c r="I2322" s="254" t="s">
        <v>554</v>
      </c>
      <c r="J2322" s="254" t="s">
        <v>316</v>
      </c>
      <c r="K2322" s="255">
        <v>53.25</v>
      </c>
      <c r="L2322" s="254" t="s">
        <v>458</v>
      </c>
    </row>
    <row r="2323" spans="1:12" ht="13.5" x14ac:dyDescent="0.25">
      <c r="A2323" s="254" t="s">
        <v>3992</v>
      </c>
      <c r="B2323" s="254" t="s">
        <v>3991</v>
      </c>
      <c r="C2323" s="254" t="s">
        <v>4408</v>
      </c>
      <c r="D2323" s="254" t="s">
        <v>4407</v>
      </c>
      <c r="E2323" s="255" t="s">
        <v>136</v>
      </c>
      <c r="F2323" s="254" t="s">
        <v>136</v>
      </c>
      <c r="G2323" s="254">
        <v>97083</v>
      </c>
      <c r="H2323" s="254" t="s">
        <v>4431</v>
      </c>
      <c r="I2323" s="254" t="s">
        <v>465</v>
      </c>
      <c r="J2323" s="254" t="s">
        <v>459</v>
      </c>
      <c r="K2323" s="255">
        <v>2.85</v>
      </c>
      <c r="L2323" s="254" t="s">
        <v>458</v>
      </c>
    </row>
    <row r="2324" spans="1:12" ht="13.5" x14ac:dyDescent="0.25">
      <c r="A2324" s="254" t="s">
        <v>3992</v>
      </c>
      <c r="B2324" s="254" t="s">
        <v>3991</v>
      </c>
      <c r="C2324" s="254" t="s">
        <v>4408</v>
      </c>
      <c r="D2324" s="254" t="s">
        <v>4407</v>
      </c>
      <c r="E2324" s="255" t="s">
        <v>136</v>
      </c>
      <c r="F2324" s="254" t="s">
        <v>136</v>
      </c>
      <c r="G2324" s="254">
        <v>97084</v>
      </c>
      <c r="H2324" s="254" t="s">
        <v>4430</v>
      </c>
      <c r="I2324" s="254" t="s">
        <v>465</v>
      </c>
      <c r="J2324" s="254" t="s">
        <v>459</v>
      </c>
      <c r="K2324" s="255">
        <v>0.59</v>
      </c>
      <c r="L2324" s="254" t="s">
        <v>458</v>
      </c>
    </row>
    <row r="2325" spans="1:12" ht="13.5" x14ac:dyDescent="0.25">
      <c r="A2325" s="254" t="s">
        <v>3992</v>
      </c>
      <c r="B2325" s="254" t="s">
        <v>3991</v>
      </c>
      <c r="C2325" s="254" t="s">
        <v>4408</v>
      </c>
      <c r="D2325" s="254" t="s">
        <v>4407</v>
      </c>
      <c r="E2325" s="255" t="s">
        <v>136</v>
      </c>
      <c r="F2325" s="254" t="s">
        <v>136</v>
      </c>
      <c r="G2325" s="254">
        <v>97086</v>
      </c>
      <c r="H2325" s="254" t="s">
        <v>4429</v>
      </c>
      <c r="I2325" s="254" t="s">
        <v>465</v>
      </c>
      <c r="J2325" s="254" t="s">
        <v>133</v>
      </c>
      <c r="K2325" s="255">
        <v>112.09</v>
      </c>
      <c r="L2325" s="254" t="s">
        <v>458</v>
      </c>
    </row>
    <row r="2326" spans="1:12" ht="13.5" x14ac:dyDescent="0.25">
      <c r="A2326" s="254" t="s">
        <v>3992</v>
      </c>
      <c r="B2326" s="254" t="s">
        <v>3991</v>
      </c>
      <c r="C2326" s="254" t="s">
        <v>4408</v>
      </c>
      <c r="D2326" s="254" t="s">
        <v>4407</v>
      </c>
      <c r="E2326" s="255" t="s">
        <v>136</v>
      </c>
      <c r="F2326" s="254" t="s">
        <v>136</v>
      </c>
      <c r="G2326" s="254">
        <v>97087</v>
      </c>
      <c r="H2326" s="254" t="s">
        <v>4428</v>
      </c>
      <c r="I2326" s="254" t="s">
        <v>465</v>
      </c>
      <c r="J2326" s="254" t="s">
        <v>133</v>
      </c>
      <c r="K2326" s="255">
        <v>3.29</v>
      </c>
      <c r="L2326" s="254" t="s">
        <v>458</v>
      </c>
    </row>
    <row r="2327" spans="1:12" ht="13.5" x14ac:dyDescent="0.25">
      <c r="A2327" s="254" t="s">
        <v>3992</v>
      </c>
      <c r="B2327" s="254" t="s">
        <v>3991</v>
      </c>
      <c r="C2327" s="254" t="s">
        <v>4408</v>
      </c>
      <c r="D2327" s="254" t="s">
        <v>4407</v>
      </c>
      <c r="E2327" s="255" t="s">
        <v>136</v>
      </c>
      <c r="F2327" s="254" t="s">
        <v>136</v>
      </c>
      <c r="G2327" s="254">
        <v>97088</v>
      </c>
      <c r="H2327" s="254" t="s">
        <v>4427</v>
      </c>
      <c r="I2327" s="254" t="s">
        <v>23</v>
      </c>
      <c r="J2327" s="254" t="s">
        <v>133</v>
      </c>
      <c r="K2327" s="255">
        <v>17.91</v>
      </c>
      <c r="L2327" s="254" t="s">
        <v>458</v>
      </c>
    </row>
    <row r="2328" spans="1:12" ht="13.5" x14ac:dyDescent="0.25">
      <c r="A2328" s="254" t="s">
        <v>3992</v>
      </c>
      <c r="B2328" s="254" t="s">
        <v>3991</v>
      </c>
      <c r="C2328" s="254" t="s">
        <v>4408</v>
      </c>
      <c r="D2328" s="254" t="s">
        <v>4407</v>
      </c>
      <c r="E2328" s="255" t="s">
        <v>136</v>
      </c>
      <c r="F2328" s="254" t="s">
        <v>136</v>
      </c>
      <c r="G2328" s="254">
        <v>97089</v>
      </c>
      <c r="H2328" s="254" t="s">
        <v>4426</v>
      </c>
      <c r="I2328" s="254" t="s">
        <v>23</v>
      </c>
      <c r="J2328" s="254" t="s">
        <v>133</v>
      </c>
      <c r="K2328" s="255">
        <v>16.38</v>
      </c>
      <c r="L2328" s="254" t="s">
        <v>458</v>
      </c>
    </row>
    <row r="2329" spans="1:12" ht="13.5" x14ac:dyDescent="0.25">
      <c r="A2329" s="254" t="s">
        <v>3992</v>
      </c>
      <c r="B2329" s="254" t="s">
        <v>3991</v>
      </c>
      <c r="C2329" s="254" t="s">
        <v>4408</v>
      </c>
      <c r="D2329" s="254" t="s">
        <v>4407</v>
      </c>
      <c r="E2329" s="255" t="s">
        <v>136</v>
      </c>
      <c r="F2329" s="254" t="s">
        <v>136</v>
      </c>
      <c r="G2329" s="254">
        <v>97090</v>
      </c>
      <c r="H2329" s="254" t="s">
        <v>4425</v>
      </c>
      <c r="I2329" s="254" t="s">
        <v>23</v>
      </c>
      <c r="J2329" s="254" t="s">
        <v>133</v>
      </c>
      <c r="K2329" s="255">
        <v>16.09</v>
      </c>
      <c r="L2329" s="254" t="s">
        <v>458</v>
      </c>
    </row>
    <row r="2330" spans="1:12" ht="13.5" x14ac:dyDescent="0.25">
      <c r="A2330" s="254" t="s">
        <v>3992</v>
      </c>
      <c r="B2330" s="254" t="s">
        <v>3991</v>
      </c>
      <c r="C2330" s="254" t="s">
        <v>4408</v>
      </c>
      <c r="D2330" s="254" t="s">
        <v>4407</v>
      </c>
      <c r="E2330" s="255" t="s">
        <v>136</v>
      </c>
      <c r="F2330" s="254" t="s">
        <v>136</v>
      </c>
      <c r="G2330" s="254">
        <v>97091</v>
      </c>
      <c r="H2330" s="254" t="s">
        <v>4424</v>
      </c>
      <c r="I2330" s="254" t="s">
        <v>23</v>
      </c>
      <c r="J2330" s="254" t="s">
        <v>133</v>
      </c>
      <c r="K2330" s="255">
        <v>15.6</v>
      </c>
      <c r="L2330" s="254" t="s">
        <v>458</v>
      </c>
    </row>
    <row r="2331" spans="1:12" ht="13.5" x14ac:dyDescent="0.25">
      <c r="A2331" s="254" t="s">
        <v>3992</v>
      </c>
      <c r="B2331" s="254" t="s">
        <v>3991</v>
      </c>
      <c r="C2331" s="254" t="s">
        <v>4408</v>
      </c>
      <c r="D2331" s="254" t="s">
        <v>4407</v>
      </c>
      <c r="E2331" s="255" t="s">
        <v>136</v>
      </c>
      <c r="F2331" s="254" t="s">
        <v>136</v>
      </c>
      <c r="G2331" s="254">
        <v>97092</v>
      </c>
      <c r="H2331" s="254" t="s">
        <v>4423</v>
      </c>
      <c r="I2331" s="254" t="s">
        <v>23</v>
      </c>
      <c r="J2331" s="254" t="s">
        <v>133</v>
      </c>
      <c r="K2331" s="255">
        <v>15.11</v>
      </c>
      <c r="L2331" s="254" t="s">
        <v>458</v>
      </c>
    </row>
    <row r="2332" spans="1:12" ht="13.5" x14ac:dyDescent="0.25">
      <c r="A2332" s="254" t="s">
        <v>3992</v>
      </c>
      <c r="B2332" s="254" t="s">
        <v>3991</v>
      </c>
      <c r="C2332" s="254" t="s">
        <v>4408</v>
      </c>
      <c r="D2332" s="254" t="s">
        <v>4407</v>
      </c>
      <c r="E2332" s="255" t="s">
        <v>136</v>
      </c>
      <c r="F2332" s="254" t="s">
        <v>136</v>
      </c>
      <c r="G2332" s="254">
        <v>97093</v>
      </c>
      <c r="H2332" s="254" t="s">
        <v>4422</v>
      </c>
      <c r="I2332" s="254" t="s">
        <v>23</v>
      </c>
      <c r="J2332" s="254" t="s">
        <v>133</v>
      </c>
      <c r="K2332" s="255">
        <v>14.18</v>
      </c>
      <c r="L2332" s="254" t="s">
        <v>458</v>
      </c>
    </row>
    <row r="2333" spans="1:12" ht="13.5" x14ac:dyDescent="0.25">
      <c r="A2333" s="254" t="s">
        <v>3992</v>
      </c>
      <c r="B2333" s="254" t="s">
        <v>3991</v>
      </c>
      <c r="C2333" s="254" t="s">
        <v>4408</v>
      </c>
      <c r="D2333" s="254" t="s">
        <v>4407</v>
      </c>
      <c r="E2333" s="255" t="s">
        <v>136</v>
      </c>
      <c r="F2333" s="254" t="s">
        <v>136</v>
      </c>
      <c r="G2333" s="254">
        <v>97096</v>
      </c>
      <c r="H2333" s="254" t="s">
        <v>4421</v>
      </c>
      <c r="I2333" s="254" t="s">
        <v>554</v>
      </c>
      <c r="J2333" s="254" t="s">
        <v>459</v>
      </c>
      <c r="K2333" s="255">
        <v>838.53</v>
      </c>
      <c r="L2333" s="254" t="s">
        <v>458</v>
      </c>
    </row>
    <row r="2334" spans="1:12" ht="13.5" x14ac:dyDescent="0.25">
      <c r="A2334" s="254" t="s">
        <v>3992</v>
      </c>
      <c r="B2334" s="254" t="s">
        <v>3991</v>
      </c>
      <c r="C2334" s="254" t="s">
        <v>4408</v>
      </c>
      <c r="D2334" s="254" t="s">
        <v>4407</v>
      </c>
      <c r="E2334" s="255" t="s">
        <v>136</v>
      </c>
      <c r="F2334" s="254" t="s">
        <v>136</v>
      </c>
      <c r="G2334" s="254">
        <v>97097</v>
      </c>
      <c r="H2334" s="254" t="s">
        <v>4420</v>
      </c>
      <c r="I2334" s="254" t="s">
        <v>465</v>
      </c>
      <c r="J2334" s="254" t="s">
        <v>459</v>
      </c>
      <c r="K2334" s="255">
        <v>39.43</v>
      </c>
      <c r="L2334" s="254" t="s">
        <v>458</v>
      </c>
    </row>
    <row r="2335" spans="1:12" ht="13.5" x14ac:dyDescent="0.25">
      <c r="A2335" s="254" t="s">
        <v>3992</v>
      </c>
      <c r="B2335" s="254" t="s">
        <v>3991</v>
      </c>
      <c r="C2335" s="254" t="s">
        <v>4408</v>
      </c>
      <c r="D2335" s="254" t="s">
        <v>4407</v>
      </c>
      <c r="E2335" s="255" t="s">
        <v>136</v>
      </c>
      <c r="F2335" s="254" t="s">
        <v>136</v>
      </c>
      <c r="G2335" s="254">
        <v>97101</v>
      </c>
      <c r="H2335" s="254" t="s">
        <v>4419</v>
      </c>
      <c r="I2335" s="254" t="s">
        <v>465</v>
      </c>
      <c r="J2335" s="254" t="s">
        <v>459</v>
      </c>
      <c r="K2335" s="255">
        <v>213.75</v>
      </c>
      <c r="L2335" s="254" t="s">
        <v>458</v>
      </c>
    </row>
    <row r="2336" spans="1:12" ht="13.5" x14ac:dyDescent="0.25">
      <c r="A2336" s="254" t="s">
        <v>3992</v>
      </c>
      <c r="B2336" s="254" t="s">
        <v>3991</v>
      </c>
      <c r="C2336" s="254" t="s">
        <v>4408</v>
      </c>
      <c r="D2336" s="254" t="s">
        <v>4407</v>
      </c>
      <c r="E2336" s="255" t="s">
        <v>136</v>
      </c>
      <c r="F2336" s="254" t="s">
        <v>136</v>
      </c>
      <c r="G2336" s="254">
        <v>97102</v>
      </c>
      <c r="H2336" s="254" t="s">
        <v>4418</v>
      </c>
      <c r="I2336" s="254" t="s">
        <v>465</v>
      </c>
      <c r="J2336" s="254" t="s">
        <v>459</v>
      </c>
      <c r="K2336" s="255">
        <v>269.74</v>
      </c>
      <c r="L2336" s="254" t="s">
        <v>458</v>
      </c>
    </row>
    <row r="2337" spans="1:12" ht="13.5" x14ac:dyDescent="0.25">
      <c r="A2337" s="254" t="s">
        <v>3992</v>
      </c>
      <c r="B2337" s="254" t="s">
        <v>3991</v>
      </c>
      <c r="C2337" s="254" t="s">
        <v>4408</v>
      </c>
      <c r="D2337" s="254" t="s">
        <v>4407</v>
      </c>
      <c r="E2337" s="255" t="s">
        <v>136</v>
      </c>
      <c r="F2337" s="254" t="s">
        <v>136</v>
      </c>
      <c r="G2337" s="254">
        <v>97103</v>
      </c>
      <c r="H2337" s="254" t="s">
        <v>4417</v>
      </c>
      <c r="I2337" s="254" t="s">
        <v>465</v>
      </c>
      <c r="J2337" s="254" t="s">
        <v>459</v>
      </c>
      <c r="K2337" s="255">
        <v>321.75</v>
      </c>
      <c r="L2337" s="254" t="s">
        <v>458</v>
      </c>
    </row>
    <row r="2338" spans="1:12" ht="13.5" x14ac:dyDescent="0.25">
      <c r="A2338" s="254" t="s">
        <v>3992</v>
      </c>
      <c r="B2338" s="254" t="s">
        <v>3991</v>
      </c>
      <c r="C2338" s="254" t="s">
        <v>4408</v>
      </c>
      <c r="D2338" s="254" t="s">
        <v>4407</v>
      </c>
      <c r="E2338" s="255" t="s">
        <v>136</v>
      </c>
      <c r="F2338" s="254" t="s">
        <v>136</v>
      </c>
      <c r="G2338" s="254">
        <v>100322</v>
      </c>
      <c r="H2338" s="254" t="s">
        <v>11021</v>
      </c>
      <c r="I2338" s="254" t="s">
        <v>554</v>
      </c>
      <c r="J2338" s="254" t="s">
        <v>459</v>
      </c>
      <c r="K2338" s="255">
        <v>227.09</v>
      </c>
      <c r="L2338" s="254" t="s">
        <v>458</v>
      </c>
    </row>
    <row r="2339" spans="1:12" ht="13.5" x14ac:dyDescent="0.25">
      <c r="A2339" s="254" t="s">
        <v>3992</v>
      </c>
      <c r="B2339" s="254" t="s">
        <v>3991</v>
      </c>
      <c r="C2339" s="254" t="s">
        <v>4408</v>
      </c>
      <c r="D2339" s="254" t="s">
        <v>4407</v>
      </c>
      <c r="E2339" s="255" t="s">
        <v>136</v>
      </c>
      <c r="F2339" s="254" t="s">
        <v>136</v>
      </c>
      <c r="G2339" s="254">
        <v>100323</v>
      </c>
      <c r="H2339" s="254" t="s">
        <v>11022</v>
      </c>
      <c r="I2339" s="254" t="s">
        <v>554</v>
      </c>
      <c r="J2339" s="254" t="s">
        <v>459</v>
      </c>
      <c r="K2339" s="255">
        <v>205.86</v>
      </c>
      <c r="L2339" s="254" t="s">
        <v>458</v>
      </c>
    </row>
    <row r="2340" spans="1:12" ht="13.5" x14ac:dyDescent="0.25">
      <c r="A2340" s="254" t="s">
        <v>3992</v>
      </c>
      <c r="B2340" s="254" t="s">
        <v>3991</v>
      </c>
      <c r="C2340" s="254" t="s">
        <v>4408</v>
      </c>
      <c r="D2340" s="254" t="s">
        <v>4407</v>
      </c>
      <c r="E2340" s="255" t="s">
        <v>136</v>
      </c>
      <c r="F2340" s="254" t="s">
        <v>136</v>
      </c>
      <c r="G2340" s="254">
        <v>100324</v>
      </c>
      <c r="H2340" s="254" t="s">
        <v>11023</v>
      </c>
      <c r="I2340" s="254" t="s">
        <v>554</v>
      </c>
      <c r="J2340" s="254" t="s">
        <v>459</v>
      </c>
      <c r="K2340" s="255">
        <v>238.09</v>
      </c>
      <c r="L2340" s="254" t="s">
        <v>458</v>
      </c>
    </row>
    <row r="2341" spans="1:12" ht="13.5" x14ac:dyDescent="0.25">
      <c r="A2341" s="254" t="s">
        <v>3992</v>
      </c>
      <c r="B2341" s="254" t="s">
        <v>3991</v>
      </c>
      <c r="C2341" s="254" t="s">
        <v>4408</v>
      </c>
      <c r="D2341" s="254" t="s">
        <v>4407</v>
      </c>
      <c r="E2341" s="255" t="s">
        <v>136</v>
      </c>
      <c r="F2341" s="254" t="s">
        <v>136</v>
      </c>
      <c r="G2341" s="254">
        <v>103072</v>
      </c>
      <c r="H2341" s="254" t="s">
        <v>4416</v>
      </c>
      <c r="I2341" s="254" t="s">
        <v>465</v>
      </c>
      <c r="J2341" s="254" t="s">
        <v>459</v>
      </c>
      <c r="K2341" s="255">
        <v>381.28</v>
      </c>
      <c r="L2341" s="254" t="s">
        <v>458</v>
      </c>
    </row>
    <row r="2342" spans="1:12" ht="13.5" x14ac:dyDescent="0.25">
      <c r="A2342" s="254" t="s">
        <v>3992</v>
      </c>
      <c r="B2342" s="254" t="s">
        <v>3991</v>
      </c>
      <c r="C2342" s="254" t="s">
        <v>4408</v>
      </c>
      <c r="D2342" s="254" t="s">
        <v>4407</v>
      </c>
      <c r="E2342" s="255" t="s">
        <v>136</v>
      </c>
      <c r="F2342" s="254" t="s">
        <v>136</v>
      </c>
      <c r="G2342" s="254">
        <v>103073</v>
      </c>
      <c r="H2342" s="254" t="s">
        <v>4415</v>
      </c>
      <c r="I2342" s="254" t="s">
        <v>465</v>
      </c>
      <c r="J2342" s="254" t="s">
        <v>459</v>
      </c>
      <c r="K2342" s="255">
        <v>458.51</v>
      </c>
      <c r="L2342" s="254" t="s">
        <v>458</v>
      </c>
    </row>
    <row r="2343" spans="1:12" ht="13.5" x14ac:dyDescent="0.25">
      <c r="A2343" s="254" t="s">
        <v>3992</v>
      </c>
      <c r="B2343" s="254" t="s">
        <v>3991</v>
      </c>
      <c r="C2343" s="254" t="s">
        <v>4408</v>
      </c>
      <c r="D2343" s="254" t="s">
        <v>4407</v>
      </c>
      <c r="E2343" s="255" t="s">
        <v>136</v>
      </c>
      <c r="F2343" s="254" t="s">
        <v>136</v>
      </c>
      <c r="G2343" s="254">
        <v>103074</v>
      </c>
      <c r="H2343" s="254" t="s">
        <v>4414</v>
      </c>
      <c r="I2343" s="254" t="s">
        <v>465</v>
      </c>
      <c r="J2343" s="254" t="s">
        <v>459</v>
      </c>
      <c r="K2343" s="255">
        <v>213.95</v>
      </c>
      <c r="L2343" s="254" t="s">
        <v>458</v>
      </c>
    </row>
    <row r="2344" spans="1:12" ht="13.5" x14ac:dyDescent="0.25">
      <c r="A2344" s="254" t="s">
        <v>3992</v>
      </c>
      <c r="B2344" s="254" t="s">
        <v>3991</v>
      </c>
      <c r="C2344" s="254" t="s">
        <v>4408</v>
      </c>
      <c r="D2344" s="254" t="s">
        <v>4407</v>
      </c>
      <c r="E2344" s="255" t="s">
        <v>136</v>
      </c>
      <c r="F2344" s="254" t="s">
        <v>136</v>
      </c>
      <c r="G2344" s="254">
        <v>103075</v>
      </c>
      <c r="H2344" s="254" t="s">
        <v>4413</v>
      </c>
      <c r="I2344" s="254" t="s">
        <v>465</v>
      </c>
      <c r="J2344" s="254" t="s">
        <v>459</v>
      </c>
      <c r="K2344" s="255">
        <v>253.38</v>
      </c>
      <c r="L2344" s="254" t="s">
        <v>458</v>
      </c>
    </row>
    <row r="2345" spans="1:12" ht="13.5" x14ac:dyDescent="0.25">
      <c r="A2345" s="254" t="s">
        <v>3992</v>
      </c>
      <c r="B2345" s="254" t="s">
        <v>3991</v>
      </c>
      <c r="C2345" s="254" t="s">
        <v>4408</v>
      </c>
      <c r="D2345" s="254" t="s">
        <v>4407</v>
      </c>
      <c r="E2345" s="255" t="s">
        <v>136</v>
      </c>
      <c r="F2345" s="254" t="s">
        <v>136</v>
      </c>
      <c r="G2345" s="254">
        <v>103076</v>
      </c>
      <c r="H2345" s="254" t="s">
        <v>4412</v>
      </c>
      <c r="I2345" s="254" t="s">
        <v>465</v>
      </c>
      <c r="J2345" s="254" t="s">
        <v>459</v>
      </c>
      <c r="K2345" s="255">
        <v>181.76</v>
      </c>
      <c r="L2345" s="254" t="s">
        <v>458</v>
      </c>
    </row>
    <row r="2346" spans="1:12" ht="13.5" x14ac:dyDescent="0.25">
      <c r="A2346" s="254" t="s">
        <v>3992</v>
      </c>
      <c r="B2346" s="254" t="s">
        <v>3991</v>
      </c>
      <c r="C2346" s="254" t="s">
        <v>4408</v>
      </c>
      <c r="D2346" s="254" t="s">
        <v>4407</v>
      </c>
      <c r="E2346" s="255" t="s">
        <v>136</v>
      </c>
      <c r="F2346" s="254" t="s">
        <v>136</v>
      </c>
      <c r="G2346" s="254">
        <v>103077</v>
      </c>
      <c r="H2346" s="254" t="s">
        <v>4411</v>
      </c>
      <c r="I2346" s="254" t="s">
        <v>465</v>
      </c>
      <c r="J2346" s="254" t="s">
        <v>459</v>
      </c>
      <c r="K2346" s="255">
        <v>237.75</v>
      </c>
      <c r="L2346" s="254" t="s">
        <v>458</v>
      </c>
    </row>
    <row r="2347" spans="1:12" ht="13.5" x14ac:dyDescent="0.25">
      <c r="A2347" s="254" t="s">
        <v>3992</v>
      </c>
      <c r="B2347" s="254" t="s">
        <v>3991</v>
      </c>
      <c r="C2347" s="254" t="s">
        <v>4408</v>
      </c>
      <c r="D2347" s="254" t="s">
        <v>4407</v>
      </c>
      <c r="E2347" s="255" t="s">
        <v>136</v>
      </c>
      <c r="F2347" s="254" t="s">
        <v>136</v>
      </c>
      <c r="G2347" s="254">
        <v>103078</v>
      </c>
      <c r="H2347" s="254" t="s">
        <v>4410</v>
      </c>
      <c r="I2347" s="254" t="s">
        <v>465</v>
      </c>
      <c r="J2347" s="254" t="s">
        <v>459</v>
      </c>
      <c r="K2347" s="255">
        <v>289.76</v>
      </c>
      <c r="L2347" s="254" t="s">
        <v>458</v>
      </c>
    </row>
    <row r="2348" spans="1:12" ht="13.5" x14ac:dyDescent="0.25">
      <c r="A2348" s="254" t="s">
        <v>3992</v>
      </c>
      <c r="B2348" s="254" t="s">
        <v>3991</v>
      </c>
      <c r="C2348" s="254" t="s">
        <v>4408</v>
      </c>
      <c r="D2348" s="254" t="s">
        <v>4407</v>
      </c>
      <c r="E2348" s="255" t="s">
        <v>136</v>
      </c>
      <c r="F2348" s="254" t="s">
        <v>136</v>
      </c>
      <c r="G2348" s="254">
        <v>103079</v>
      </c>
      <c r="H2348" s="254" t="s">
        <v>4409</v>
      </c>
      <c r="I2348" s="254" t="s">
        <v>465</v>
      </c>
      <c r="J2348" s="254" t="s">
        <v>459</v>
      </c>
      <c r="K2348" s="255">
        <v>349.29</v>
      </c>
      <c r="L2348" s="254" t="s">
        <v>458</v>
      </c>
    </row>
    <row r="2349" spans="1:12" ht="13.5" x14ac:dyDescent="0.25">
      <c r="A2349" s="254" t="s">
        <v>3992</v>
      </c>
      <c r="B2349" s="254" t="s">
        <v>3991</v>
      </c>
      <c r="C2349" s="254" t="s">
        <v>4408</v>
      </c>
      <c r="D2349" s="254" t="s">
        <v>4407</v>
      </c>
      <c r="E2349" s="255" t="s">
        <v>136</v>
      </c>
      <c r="F2349" s="254" t="s">
        <v>136</v>
      </c>
      <c r="G2349" s="254">
        <v>103080</v>
      </c>
      <c r="H2349" s="254" t="s">
        <v>4406</v>
      </c>
      <c r="I2349" s="254" t="s">
        <v>465</v>
      </c>
      <c r="J2349" s="254" t="s">
        <v>459</v>
      </c>
      <c r="K2349" s="255">
        <v>426.52</v>
      </c>
      <c r="L2349" s="254" t="s">
        <v>458</v>
      </c>
    </row>
    <row r="2350" spans="1:12" ht="13.5" x14ac:dyDescent="0.25">
      <c r="A2350" s="254" t="s">
        <v>3992</v>
      </c>
      <c r="B2350" s="254" t="s">
        <v>3991</v>
      </c>
      <c r="C2350" s="254" t="s">
        <v>4220</v>
      </c>
      <c r="D2350" s="254" t="s">
        <v>4219</v>
      </c>
      <c r="E2350" s="255" t="s">
        <v>136</v>
      </c>
      <c r="F2350" s="254" t="s">
        <v>136</v>
      </c>
      <c r="G2350" s="254">
        <v>92263</v>
      </c>
      <c r="H2350" s="254" t="s">
        <v>4405</v>
      </c>
      <c r="I2350" s="254" t="s">
        <v>465</v>
      </c>
      <c r="J2350" s="254" t="s">
        <v>133</v>
      </c>
      <c r="K2350" s="255">
        <v>202.15</v>
      </c>
      <c r="L2350" s="254" t="s">
        <v>458</v>
      </c>
    </row>
    <row r="2351" spans="1:12" ht="13.5" x14ac:dyDescent="0.25">
      <c r="A2351" s="254" t="s">
        <v>3992</v>
      </c>
      <c r="B2351" s="254" t="s">
        <v>3991</v>
      </c>
      <c r="C2351" s="254" t="s">
        <v>4220</v>
      </c>
      <c r="D2351" s="254" t="s">
        <v>4219</v>
      </c>
      <c r="E2351" s="255" t="s">
        <v>136</v>
      </c>
      <c r="F2351" s="254" t="s">
        <v>136</v>
      </c>
      <c r="G2351" s="254">
        <v>92264</v>
      </c>
      <c r="H2351" s="254" t="s">
        <v>4404</v>
      </c>
      <c r="I2351" s="254" t="s">
        <v>465</v>
      </c>
      <c r="J2351" s="254" t="s">
        <v>133</v>
      </c>
      <c r="K2351" s="255">
        <v>268.99</v>
      </c>
      <c r="L2351" s="254" t="s">
        <v>458</v>
      </c>
    </row>
    <row r="2352" spans="1:12" ht="13.5" x14ac:dyDescent="0.25">
      <c r="A2352" s="254" t="s">
        <v>3992</v>
      </c>
      <c r="B2352" s="254" t="s">
        <v>3991</v>
      </c>
      <c r="C2352" s="254" t="s">
        <v>4220</v>
      </c>
      <c r="D2352" s="254" t="s">
        <v>4219</v>
      </c>
      <c r="E2352" s="255" t="s">
        <v>136</v>
      </c>
      <c r="F2352" s="254" t="s">
        <v>136</v>
      </c>
      <c r="G2352" s="254">
        <v>92265</v>
      </c>
      <c r="H2352" s="254" t="s">
        <v>4403</v>
      </c>
      <c r="I2352" s="254" t="s">
        <v>465</v>
      </c>
      <c r="J2352" s="254" t="s">
        <v>133</v>
      </c>
      <c r="K2352" s="255">
        <v>145.84</v>
      </c>
      <c r="L2352" s="254" t="s">
        <v>458</v>
      </c>
    </row>
    <row r="2353" spans="1:12" ht="13.5" x14ac:dyDescent="0.25">
      <c r="A2353" s="254" t="s">
        <v>3992</v>
      </c>
      <c r="B2353" s="254" t="s">
        <v>3991</v>
      </c>
      <c r="C2353" s="254" t="s">
        <v>4220</v>
      </c>
      <c r="D2353" s="254" t="s">
        <v>4219</v>
      </c>
      <c r="E2353" s="255" t="s">
        <v>136</v>
      </c>
      <c r="F2353" s="254" t="s">
        <v>136</v>
      </c>
      <c r="G2353" s="254">
        <v>92266</v>
      </c>
      <c r="H2353" s="254" t="s">
        <v>4402</v>
      </c>
      <c r="I2353" s="254" t="s">
        <v>465</v>
      </c>
      <c r="J2353" s="254" t="s">
        <v>133</v>
      </c>
      <c r="K2353" s="255">
        <v>203.17</v>
      </c>
      <c r="L2353" s="254" t="s">
        <v>458</v>
      </c>
    </row>
    <row r="2354" spans="1:12" ht="13.5" x14ac:dyDescent="0.25">
      <c r="A2354" s="254" t="s">
        <v>3992</v>
      </c>
      <c r="B2354" s="254" t="s">
        <v>3991</v>
      </c>
      <c r="C2354" s="254" t="s">
        <v>4220</v>
      </c>
      <c r="D2354" s="254" t="s">
        <v>4219</v>
      </c>
      <c r="E2354" s="255" t="s">
        <v>136</v>
      </c>
      <c r="F2354" s="254" t="s">
        <v>136</v>
      </c>
      <c r="G2354" s="254">
        <v>92267</v>
      </c>
      <c r="H2354" s="254" t="s">
        <v>4401</v>
      </c>
      <c r="I2354" s="254" t="s">
        <v>465</v>
      </c>
      <c r="J2354" s="254" t="s">
        <v>133</v>
      </c>
      <c r="K2354" s="255">
        <v>76.459999999999994</v>
      </c>
      <c r="L2354" s="254" t="s">
        <v>458</v>
      </c>
    </row>
    <row r="2355" spans="1:12" ht="13.5" x14ac:dyDescent="0.25">
      <c r="A2355" s="254" t="s">
        <v>3992</v>
      </c>
      <c r="B2355" s="254" t="s">
        <v>3991</v>
      </c>
      <c r="C2355" s="254" t="s">
        <v>4220</v>
      </c>
      <c r="D2355" s="254" t="s">
        <v>4219</v>
      </c>
      <c r="E2355" s="255" t="s">
        <v>136</v>
      </c>
      <c r="F2355" s="254" t="s">
        <v>136</v>
      </c>
      <c r="G2355" s="254">
        <v>92268</v>
      </c>
      <c r="H2355" s="254" t="s">
        <v>4400</v>
      </c>
      <c r="I2355" s="254" t="s">
        <v>465</v>
      </c>
      <c r="J2355" s="254" t="s">
        <v>133</v>
      </c>
      <c r="K2355" s="255">
        <v>128.99</v>
      </c>
      <c r="L2355" s="254" t="s">
        <v>458</v>
      </c>
    </row>
    <row r="2356" spans="1:12" ht="13.5" x14ac:dyDescent="0.25">
      <c r="A2356" s="254" t="s">
        <v>3992</v>
      </c>
      <c r="B2356" s="254" t="s">
        <v>3991</v>
      </c>
      <c r="C2356" s="254" t="s">
        <v>4220</v>
      </c>
      <c r="D2356" s="254" t="s">
        <v>4219</v>
      </c>
      <c r="E2356" s="255" t="s">
        <v>136</v>
      </c>
      <c r="F2356" s="254" t="s">
        <v>136</v>
      </c>
      <c r="G2356" s="254">
        <v>92269</v>
      </c>
      <c r="H2356" s="254" t="s">
        <v>4399</v>
      </c>
      <c r="I2356" s="254" t="s">
        <v>465</v>
      </c>
      <c r="J2356" s="254" t="s">
        <v>133</v>
      </c>
      <c r="K2356" s="255">
        <v>166.35</v>
      </c>
      <c r="L2356" s="254" t="s">
        <v>458</v>
      </c>
    </row>
    <row r="2357" spans="1:12" ht="13.5" x14ac:dyDescent="0.25">
      <c r="A2357" s="254" t="s">
        <v>3992</v>
      </c>
      <c r="B2357" s="254" t="s">
        <v>3991</v>
      </c>
      <c r="C2357" s="254" t="s">
        <v>4220</v>
      </c>
      <c r="D2357" s="254" t="s">
        <v>4219</v>
      </c>
      <c r="E2357" s="255" t="s">
        <v>136</v>
      </c>
      <c r="F2357" s="254" t="s">
        <v>136</v>
      </c>
      <c r="G2357" s="254">
        <v>92270</v>
      </c>
      <c r="H2357" s="254" t="s">
        <v>4398</v>
      </c>
      <c r="I2357" s="254" t="s">
        <v>465</v>
      </c>
      <c r="J2357" s="254" t="s">
        <v>133</v>
      </c>
      <c r="K2357" s="255">
        <v>154.59</v>
      </c>
      <c r="L2357" s="254" t="s">
        <v>458</v>
      </c>
    </row>
    <row r="2358" spans="1:12" ht="13.5" x14ac:dyDescent="0.25">
      <c r="A2358" s="254" t="s">
        <v>3992</v>
      </c>
      <c r="B2358" s="254" t="s">
        <v>3991</v>
      </c>
      <c r="C2358" s="254" t="s">
        <v>4220</v>
      </c>
      <c r="D2358" s="254" t="s">
        <v>4219</v>
      </c>
      <c r="E2358" s="255" t="s">
        <v>136</v>
      </c>
      <c r="F2358" s="254" t="s">
        <v>136</v>
      </c>
      <c r="G2358" s="254">
        <v>92271</v>
      </c>
      <c r="H2358" s="254" t="s">
        <v>4397</v>
      </c>
      <c r="I2358" s="254" t="s">
        <v>465</v>
      </c>
      <c r="J2358" s="254" t="s">
        <v>133</v>
      </c>
      <c r="K2358" s="255">
        <v>94.16</v>
      </c>
      <c r="L2358" s="254" t="s">
        <v>458</v>
      </c>
    </row>
    <row r="2359" spans="1:12" ht="13.5" x14ac:dyDescent="0.25">
      <c r="A2359" s="254" t="s">
        <v>3992</v>
      </c>
      <c r="B2359" s="254" t="s">
        <v>3991</v>
      </c>
      <c r="C2359" s="254" t="s">
        <v>4220</v>
      </c>
      <c r="D2359" s="254" t="s">
        <v>4219</v>
      </c>
      <c r="E2359" s="255" t="s">
        <v>136</v>
      </c>
      <c r="F2359" s="254" t="s">
        <v>136</v>
      </c>
      <c r="G2359" s="254">
        <v>92272</v>
      </c>
      <c r="H2359" s="254" t="s">
        <v>4396</v>
      </c>
      <c r="I2359" s="254" t="s">
        <v>24</v>
      </c>
      <c r="J2359" s="254" t="s">
        <v>133</v>
      </c>
      <c r="K2359" s="255">
        <v>48.6</v>
      </c>
      <c r="L2359" s="254" t="s">
        <v>458</v>
      </c>
    </row>
    <row r="2360" spans="1:12" ht="13.5" x14ac:dyDescent="0.25">
      <c r="A2360" s="254" t="s">
        <v>3992</v>
      </c>
      <c r="B2360" s="254" t="s">
        <v>3991</v>
      </c>
      <c r="C2360" s="254" t="s">
        <v>4220</v>
      </c>
      <c r="D2360" s="254" t="s">
        <v>4219</v>
      </c>
      <c r="E2360" s="255" t="s">
        <v>136</v>
      </c>
      <c r="F2360" s="254" t="s">
        <v>136</v>
      </c>
      <c r="G2360" s="254">
        <v>92273</v>
      </c>
      <c r="H2360" s="254" t="s">
        <v>4395</v>
      </c>
      <c r="I2360" s="254" t="s">
        <v>24</v>
      </c>
      <c r="J2360" s="254" t="s">
        <v>133</v>
      </c>
      <c r="K2360" s="255">
        <v>18.75</v>
      </c>
      <c r="L2360" s="254" t="s">
        <v>458</v>
      </c>
    </row>
    <row r="2361" spans="1:12" ht="13.5" x14ac:dyDescent="0.25">
      <c r="A2361" s="254" t="s">
        <v>3992</v>
      </c>
      <c r="B2361" s="254" t="s">
        <v>3991</v>
      </c>
      <c r="C2361" s="254" t="s">
        <v>4220</v>
      </c>
      <c r="D2361" s="254" t="s">
        <v>4219</v>
      </c>
      <c r="E2361" s="255" t="s">
        <v>136</v>
      </c>
      <c r="F2361" s="254" t="s">
        <v>136</v>
      </c>
      <c r="G2361" s="254">
        <v>92409</v>
      </c>
      <c r="H2361" s="254" t="s">
        <v>4394</v>
      </c>
      <c r="I2361" s="254" t="s">
        <v>465</v>
      </c>
      <c r="J2361" s="254" t="s">
        <v>133</v>
      </c>
      <c r="K2361" s="255">
        <v>249.46</v>
      </c>
      <c r="L2361" s="254" t="s">
        <v>458</v>
      </c>
    </row>
    <row r="2362" spans="1:12" ht="13.5" x14ac:dyDescent="0.25">
      <c r="A2362" s="254" t="s">
        <v>3992</v>
      </c>
      <c r="B2362" s="254" t="s">
        <v>3991</v>
      </c>
      <c r="C2362" s="254" t="s">
        <v>4220</v>
      </c>
      <c r="D2362" s="254" t="s">
        <v>4219</v>
      </c>
      <c r="E2362" s="255" t="s">
        <v>136</v>
      </c>
      <c r="F2362" s="254" t="s">
        <v>136</v>
      </c>
      <c r="G2362" s="254">
        <v>92411</v>
      </c>
      <c r="H2362" s="254" t="s">
        <v>4393</v>
      </c>
      <c r="I2362" s="254" t="s">
        <v>465</v>
      </c>
      <c r="J2362" s="254" t="s">
        <v>133</v>
      </c>
      <c r="K2362" s="255">
        <v>158.66999999999999</v>
      </c>
      <c r="L2362" s="254" t="s">
        <v>458</v>
      </c>
    </row>
    <row r="2363" spans="1:12" ht="13.5" x14ac:dyDescent="0.25">
      <c r="A2363" s="254" t="s">
        <v>3992</v>
      </c>
      <c r="B2363" s="254" t="s">
        <v>3991</v>
      </c>
      <c r="C2363" s="254" t="s">
        <v>4220</v>
      </c>
      <c r="D2363" s="254" t="s">
        <v>4219</v>
      </c>
      <c r="E2363" s="255" t="s">
        <v>136</v>
      </c>
      <c r="F2363" s="254" t="s">
        <v>136</v>
      </c>
      <c r="G2363" s="254">
        <v>92413</v>
      </c>
      <c r="H2363" s="254" t="s">
        <v>4392</v>
      </c>
      <c r="I2363" s="254" t="s">
        <v>465</v>
      </c>
      <c r="J2363" s="254" t="s">
        <v>133</v>
      </c>
      <c r="K2363" s="255">
        <v>100.13</v>
      </c>
      <c r="L2363" s="254" t="s">
        <v>458</v>
      </c>
    </row>
    <row r="2364" spans="1:12" ht="13.5" x14ac:dyDescent="0.25">
      <c r="A2364" s="254" t="s">
        <v>3992</v>
      </c>
      <c r="B2364" s="254" t="s">
        <v>3991</v>
      </c>
      <c r="C2364" s="254" t="s">
        <v>4220</v>
      </c>
      <c r="D2364" s="254" t="s">
        <v>4219</v>
      </c>
      <c r="E2364" s="255" t="s">
        <v>136</v>
      </c>
      <c r="F2364" s="254" t="s">
        <v>136</v>
      </c>
      <c r="G2364" s="254">
        <v>92415</v>
      </c>
      <c r="H2364" s="254" t="s">
        <v>4391</v>
      </c>
      <c r="I2364" s="254" t="s">
        <v>465</v>
      </c>
      <c r="J2364" s="254" t="s">
        <v>133</v>
      </c>
      <c r="K2364" s="255">
        <v>161.05000000000001</v>
      </c>
      <c r="L2364" s="254" t="s">
        <v>458</v>
      </c>
    </row>
    <row r="2365" spans="1:12" ht="13.5" x14ac:dyDescent="0.25">
      <c r="A2365" s="254" t="s">
        <v>3992</v>
      </c>
      <c r="B2365" s="254" t="s">
        <v>3991</v>
      </c>
      <c r="C2365" s="254" t="s">
        <v>4220</v>
      </c>
      <c r="D2365" s="254" t="s">
        <v>4219</v>
      </c>
      <c r="E2365" s="255" t="s">
        <v>136</v>
      </c>
      <c r="F2365" s="254" t="s">
        <v>136</v>
      </c>
      <c r="G2365" s="254">
        <v>92417</v>
      </c>
      <c r="H2365" s="254" t="s">
        <v>4390</v>
      </c>
      <c r="I2365" s="254" t="s">
        <v>465</v>
      </c>
      <c r="J2365" s="254" t="s">
        <v>133</v>
      </c>
      <c r="K2365" s="255">
        <v>180.08</v>
      </c>
      <c r="L2365" s="254" t="s">
        <v>458</v>
      </c>
    </row>
    <row r="2366" spans="1:12" ht="13.5" x14ac:dyDescent="0.25">
      <c r="A2366" s="254" t="s">
        <v>3992</v>
      </c>
      <c r="B2366" s="254" t="s">
        <v>3991</v>
      </c>
      <c r="C2366" s="254" t="s">
        <v>4220</v>
      </c>
      <c r="D2366" s="254" t="s">
        <v>4219</v>
      </c>
      <c r="E2366" s="255" t="s">
        <v>136</v>
      </c>
      <c r="F2366" s="254" t="s">
        <v>136</v>
      </c>
      <c r="G2366" s="254">
        <v>92419</v>
      </c>
      <c r="H2366" s="254" t="s">
        <v>4389</v>
      </c>
      <c r="I2366" s="254" t="s">
        <v>465</v>
      </c>
      <c r="J2366" s="254" t="s">
        <v>133</v>
      </c>
      <c r="K2366" s="255">
        <v>101.32</v>
      </c>
      <c r="L2366" s="254" t="s">
        <v>458</v>
      </c>
    </row>
    <row r="2367" spans="1:12" ht="13.5" x14ac:dyDescent="0.25">
      <c r="A2367" s="254" t="s">
        <v>3992</v>
      </c>
      <c r="B2367" s="254" t="s">
        <v>3991</v>
      </c>
      <c r="C2367" s="254" t="s">
        <v>4220</v>
      </c>
      <c r="D2367" s="254" t="s">
        <v>4219</v>
      </c>
      <c r="E2367" s="255" t="s">
        <v>136</v>
      </c>
      <c r="F2367" s="254" t="s">
        <v>136</v>
      </c>
      <c r="G2367" s="254">
        <v>92421</v>
      </c>
      <c r="H2367" s="254" t="s">
        <v>4388</v>
      </c>
      <c r="I2367" s="254" t="s">
        <v>465</v>
      </c>
      <c r="J2367" s="254" t="s">
        <v>133</v>
      </c>
      <c r="K2367" s="255">
        <v>115.92</v>
      </c>
      <c r="L2367" s="254" t="s">
        <v>458</v>
      </c>
    </row>
    <row r="2368" spans="1:12" ht="13.5" x14ac:dyDescent="0.25">
      <c r="A2368" s="254" t="s">
        <v>3992</v>
      </c>
      <c r="B2368" s="254" t="s">
        <v>3991</v>
      </c>
      <c r="C2368" s="254" t="s">
        <v>4220</v>
      </c>
      <c r="D2368" s="254" t="s">
        <v>4219</v>
      </c>
      <c r="E2368" s="255" t="s">
        <v>136</v>
      </c>
      <c r="F2368" s="254" t="s">
        <v>136</v>
      </c>
      <c r="G2368" s="254">
        <v>92423</v>
      </c>
      <c r="H2368" s="254" t="s">
        <v>4387</v>
      </c>
      <c r="I2368" s="254" t="s">
        <v>465</v>
      </c>
      <c r="J2368" s="254" t="s">
        <v>133</v>
      </c>
      <c r="K2368" s="255">
        <v>83.19</v>
      </c>
      <c r="L2368" s="254" t="s">
        <v>458</v>
      </c>
    </row>
    <row r="2369" spans="1:12" ht="13.5" x14ac:dyDescent="0.25">
      <c r="A2369" s="254" t="s">
        <v>3992</v>
      </c>
      <c r="B2369" s="254" t="s">
        <v>3991</v>
      </c>
      <c r="C2369" s="254" t="s">
        <v>4220</v>
      </c>
      <c r="D2369" s="254" t="s">
        <v>4219</v>
      </c>
      <c r="E2369" s="255" t="s">
        <v>136</v>
      </c>
      <c r="F2369" s="254" t="s">
        <v>136</v>
      </c>
      <c r="G2369" s="254">
        <v>92425</v>
      </c>
      <c r="H2369" s="254" t="s">
        <v>4386</v>
      </c>
      <c r="I2369" s="254" t="s">
        <v>465</v>
      </c>
      <c r="J2369" s="254" t="s">
        <v>133</v>
      </c>
      <c r="K2369" s="255">
        <v>95.87</v>
      </c>
      <c r="L2369" s="254" t="s">
        <v>458</v>
      </c>
    </row>
    <row r="2370" spans="1:12" ht="13.5" x14ac:dyDescent="0.25">
      <c r="A2370" s="254" t="s">
        <v>3992</v>
      </c>
      <c r="B2370" s="254" t="s">
        <v>3991</v>
      </c>
      <c r="C2370" s="254" t="s">
        <v>4220</v>
      </c>
      <c r="D2370" s="254" t="s">
        <v>4219</v>
      </c>
      <c r="E2370" s="255" t="s">
        <v>136</v>
      </c>
      <c r="F2370" s="254" t="s">
        <v>136</v>
      </c>
      <c r="G2370" s="254">
        <v>92427</v>
      </c>
      <c r="H2370" s="254" t="s">
        <v>4385</v>
      </c>
      <c r="I2370" s="254" t="s">
        <v>465</v>
      </c>
      <c r="J2370" s="254" t="s">
        <v>133</v>
      </c>
      <c r="K2370" s="255">
        <v>74</v>
      </c>
      <c r="L2370" s="254" t="s">
        <v>458</v>
      </c>
    </row>
    <row r="2371" spans="1:12" ht="13.5" x14ac:dyDescent="0.25">
      <c r="A2371" s="254" t="s">
        <v>3992</v>
      </c>
      <c r="B2371" s="254" t="s">
        <v>3991</v>
      </c>
      <c r="C2371" s="254" t="s">
        <v>4220</v>
      </c>
      <c r="D2371" s="254" t="s">
        <v>4219</v>
      </c>
      <c r="E2371" s="255" t="s">
        <v>136</v>
      </c>
      <c r="F2371" s="254" t="s">
        <v>136</v>
      </c>
      <c r="G2371" s="254">
        <v>92429</v>
      </c>
      <c r="H2371" s="254" t="s">
        <v>4384</v>
      </c>
      <c r="I2371" s="254" t="s">
        <v>465</v>
      </c>
      <c r="J2371" s="254" t="s">
        <v>133</v>
      </c>
      <c r="K2371" s="255">
        <v>85.76</v>
      </c>
      <c r="L2371" s="254" t="s">
        <v>458</v>
      </c>
    </row>
    <row r="2372" spans="1:12" ht="13.5" x14ac:dyDescent="0.25">
      <c r="A2372" s="254" t="s">
        <v>3992</v>
      </c>
      <c r="B2372" s="254" t="s">
        <v>3991</v>
      </c>
      <c r="C2372" s="254" t="s">
        <v>4220</v>
      </c>
      <c r="D2372" s="254" t="s">
        <v>4219</v>
      </c>
      <c r="E2372" s="255" t="s">
        <v>136</v>
      </c>
      <c r="F2372" s="254" t="s">
        <v>136</v>
      </c>
      <c r="G2372" s="254">
        <v>92431</v>
      </c>
      <c r="H2372" s="254" t="s">
        <v>4383</v>
      </c>
      <c r="I2372" s="254" t="s">
        <v>465</v>
      </c>
      <c r="J2372" s="254" t="s">
        <v>133</v>
      </c>
      <c r="K2372" s="255">
        <v>70.989999999999995</v>
      </c>
      <c r="L2372" s="254" t="s">
        <v>458</v>
      </c>
    </row>
    <row r="2373" spans="1:12" ht="13.5" x14ac:dyDescent="0.25">
      <c r="A2373" s="254" t="s">
        <v>3992</v>
      </c>
      <c r="B2373" s="254" t="s">
        <v>3991</v>
      </c>
      <c r="C2373" s="254" t="s">
        <v>4220</v>
      </c>
      <c r="D2373" s="254" t="s">
        <v>4219</v>
      </c>
      <c r="E2373" s="255" t="s">
        <v>136</v>
      </c>
      <c r="F2373" s="254" t="s">
        <v>136</v>
      </c>
      <c r="G2373" s="254">
        <v>92433</v>
      </c>
      <c r="H2373" s="254" t="s">
        <v>4382</v>
      </c>
      <c r="I2373" s="254" t="s">
        <v>465</v>
      </c>
      <c r="J2373" s="254" t="s">
        <v>133</v>
      </c>
      <c r="K2373" s="255">
        <v>82.15</v>
      </c>
      <c r="L2373" s="254" t="s">
        <v>458</v>
      </c>
    </row>
    <row r="2374" spans="1:12" ht="13.5" x14ac:dyDescent="0.25">
      <c r="A2374" s="254" t="s">
        <v>3992</v>
      </c>
      <c r="B2374" s="254" t="s">
        <v>3991</v>
      </c>
      <c r="C2374" s="254" t="s">
        <v>4220</v>
      </c>
      <c r="D2374" s="254" t="s">
        <v>4219</v>
      </c>
      <c r="E2374" s="255" t="s">
        <v>136</v>
      </c>
      <c r="F2374" s="254" t="s">
        <v>136</v>
      </c>
      <c r="G2374" s="254">
        <v>92435</v>
      </c>
      <c r="H2374" s="254" t="s">
        <v>4381</v>
      </c>
      <c r="I2374" s="254" t="s">
        <v>465</v>
      </c>
      <c r="J2374" s="254" t="s">
        <v>133</v>
      </c>
      <c r="K2374" s="255">
        <v>67.430000000000007</v>
      </c>
      <c r="L2374" s="254" t="s">
        <v>458</v>
      </c>
    </row>
    <row r="2375" spans="1:12" ht="13.5" x14ac:dyDescent="0.25">
      <c r="A2375" s="254" t="s">
        <v>3992</v>
      </c>
      <c r="B2375" s="254" t="s">
        <v>3991</v>
      </c>
      <c r="C2375" s="254" t="s">
        <v>4220</v>
      </c>
      <c r="D2375" s="254" t="s">
        <v>4219</v>
      </c>
      <c r="E2375" s="255" t="s">
        <v>136</v>
      </c>
      <c r="F2375" s="254" t="s">
        <v>136</v>
      </c>
      <c r="G2375" s="254">
        <v>92437</v>
      </c>
      <c r="H2375" s="254" t="s">
        <v>4380</v>
      </c>
      <c r="I2375" s="254" t="s">
        <v>465</v>
      </c>
      <c r="J2375" s="254" t="s">
        <v>133</v>
      </c>
      <c r="K2375" s="255">
        <v>78.22</v>
      </c>
      <c r="L2375" s="254" t="s">
        <v>458</v>
      </c>
    </row>
    <row r="2376" spans="1:12" ht="13.5" x14ac:dyDescent="0.25">
      <c r="A2376" s="254" t="s">
        <v>3992</v>
      </c>
      <c r="B2376" s="254" t="s">
        <v>3991</v>
      </c>
      <c r="C2376" s="254" t="s">
        <v>4220</v>
      </c>
      <c r="D2376" s="254" t="s">
        <v>4219</v>
      </c>
      <c r="E2376" s="255" t="s">
        <v>136</v>
      </c>
      <c r="F2376" s="254" t="s">
        <v>136</v>
      </c>
      <c r="G2376" s="254">
        <v>92439</v>
      </c>
      <c r="H2376" s="254" t="s">
        <v>4379</v>
      </c>
      <c r="I2376" s="254" t="s">
        <v>465</v>
      </c>
      <c r="J2376" s="254" t="s">
        <v>133</v>
      </c>
      <c r="K2376" s="255">
        <v>64.849999999999994</v>
      </c>
      <c r="L2376" s="254" t="s">
        <v>458</v>
      </c>
    </row>
    <row r="2377" spans="1:12" ht="13.5" x14ac:dyDescent="0.25">
      <c r="A2377" s="254" t="s">
        <v>3992</v>
      </c>
      <c r="B2377" s="254" t="s">
        <v>3991</v>
      </c>
      <c r="C2377" s="254" t="s">
        <v>4220</v>
      </c>
      <c r="D2377" s="254" t="s">
        <v>4219</v>
      </c>
      <c r="E2377" s="255" t="s">
        <v>136</v>
      </c>
      <c r="F2377" s="254" t="s">
        <v>136</v>
      </c>
      <c r="G2377" s="254">
        <v>92441</v>
      </c>
      <c r="H2377" s="254" t="s">
        <v>4378</v>
      </c>
      <c r="I2377" s="254" t="s">
        <v>465</v>
      </c>
      <c r="J2377" s="254" t="s">
        <v>133</v>
      </c>
      <c r="K2377" s="255">
        <v>75.38</v>
      </c>
      <c r="L2377" s="254" t="s">
        <v>458</v>
      </c>
    </row>
    <row r="2378" spans="1:12" ht="13.5" x14ac:dyDescent="0.25">
      <c r="A2378" s="254" t="s">
        <v>3992</v>
      </c>
      <c r="B2378" s="254" t="s">
        <v>3991</v>
      </c>
      <c r="C2378" s="254" t="s">
        <v>4220</v>
      </c>
      <c r="D2378" s="254" t="s">
        <v>4219</v>
      </c>
      <c r="E2378" s="255" t="s">
        <v>136</v>
      </c>
      <c r="F2378" s="254" t="s">
        <v>136</v>
      </c>
      <c r="G2378" s="254">
        <v>92443</v>
      </c>
      <c r="H2378" s="254" t="s">
        <v>4377</v>
      </c>
      <c r="I2378" s="254" t="s">
        <v>465</v>
      </c>
      <c r="J2378" s="254" t="s">
        <v>133</v>
      </c>
      <c r="K2378" s="255">
        <v>59.18</v>
      </c>
      <c r="L2378" s="254" t="s">
        <v>458</v>
      </c>
    </row>
    <row r="2379" spans="1:12" ht="13.5" x14ac:dyDescent="0.25">
      <c r="A2379" s="254" t="s">
        <v>3992</v>
      </c>
      <c r="B2379" s="254" t="s">
        <v>3991</v>
      </c>
      <c r="C2379" s="254" t="s">
        <v>4220</v>
      </c>
      <c r="D2379" s="254" t="s">
        <v>4219</v>
      </c>
      <c r="E2379" s="255" t="s">
        <v>136</v>
      </c>
      <c r="F2379" s="254" t="s">
        <v>136</v>
      </c>
      <c r="G2379" s="254">
        <v>92445</v>
      </c>
      <c r="H2379" s="254" t="s">
        <v>4376</v>
      </c>
      <c r="I2379" s="254" t="s">
        <v>465</v>
      </c>
      <c r="J2379" s="254" t="s">
        <v>133</v>
      </c>
      <c r="K2379" s="255">
        <v>69.319999999999993</v>
      </c>
      <c r="L2379" s="254" t="s">
        <v>458</v>
      </c>
    </row>
    <row r="2380" spans="1:12" ht="13.5" x14ac:dyDescent="0.25">
      <c r="A2380" s="254" t="s">
        <v>3992</v>
      </c>
      <c r="B2380" s="254" t="s">
        <v>3991</v>
      </c>
      <c r="C2380" s="254" t="s">
        <v>4220</v>
      </c>
      <c r="D2380" s="254" t="s">
        <v>4219</v>
      </c>
      <c r="E2380" s="255" t="s">
        <v>136</v>
      </c>
      <c r="F2380" s="254" t="s">
        <v>136</v>
      </c>
      <c r="G2380" s="254">
        <v>92446</v>
      </c>
      <c r="H2380" s="254" t="s">
        <v>4375</v>
      </c>
      <c r="I2380" s="254" t="s">
        <v>465</v>
      </c>
      <c r="J2380" s="254" t="s">
        <v>133</v>
      </c>
      <c r="K2380" s="255">
        <v>270.92</v>
      </c>
      <c r="L2380" s="254" t="s">
        <v>458</v>
      </c>
    </row>
    <row r="2381" spans="1:12" ht="13.5" x14ac:dyDescent="0.25">
      <c r="A2381" s="254" t="s">
        <v>3992</v>
      </c>
      <c r="B2381" s="254" t="s">
        <v>3991</v>
      </c>
      <c r="C2381" s="254" t="s">
        <v>4220</v>
      </c>
      <c r="D2381" s="254" t="s">
        <v>4219</v>
      </c>
      <c r="E2381" s="255" t="s">
        <v>136</v>
      </c>
      <c r="F2381" s="254" t="s">
        <v>136</v>
      </c>
      <c r="G2381" s="254">
        <v>92447</v>
      </c>
      <c r="H2381" s="254" t="s">
        <v>4374</v>
      </c>
      <c r="I2381" s="254" t="s">
        <v>465</v>
      </c>
      <c r="J2381" s="254" t="s">
        <v>133</v>
      </c>
      <c r="K2381" s="255">
        <v>189.38</v>
      </c>
      <c r="L2381" s="254" t="s">
        <v>458</v>
      </c>
    </row>
    <row r="2382" spans="1:12" ht="13.5" x14ac:dyDescent="0.25">
      <c r="A2382" s="254" t="s">
        <v>3992</v>
      </c>
      <c r="B2382" s="254" t="s">
        <v>3991</v>
      </c>
      <c r="C2382" s="254" t="s">
        <v>4220</v>
      </c>
      <c r="D2382" s="254" t="s">
        <v>4219</v>
      </c>
      <c r="E2382" s="255" t="s">
        <v>136</v>
      </c>
      <c r="F2382" s="254" t="s">
        <v>136</v>
      </c>
      <c r="G2382" s="254">
        <v>92448</v>
      </c>
      <c r="H2382" s="254" t="s">
        <v>4373</v>
      </c>
      <c r="I2382" s="254" t="s">
        <v>465</v>
      </c>
      <c r="J2382" s="254" t="s">
        <v>133</v>
      </c>
      <c r="K2382" s="255">
        <v>151.16999999999999</v>
      </c>
      <c r="L2382" s="254" t="s">
        <v>458</v>
      </c>
    </row>
    <row r="2383" spans="1:12" ht="13.5" x14ac:dyDescent="0.25">
      <c r="A2383" s="254" t="s">
        <v>3992</v>
      </c>
      <c r="B2383" s="254" t="s">
        <v>3991</v>
      </c>
      <c r="C2383" s="254" t="s">
        <v>4220</v>
      </c>
      <c r="D2383" s="254" t="s">
        <v>4219</v>
      </c>
      <c r="E2383" s="255" t="s">
        <v>136</v>
      </c>
      <c r="F2383" s="254" t="s">
        <v>136</v>
      </c>
      <c r="G2383" s="254">
        <v>92449</v>
      </c>
      <c r="H2383" s="254" t="s">
        <v>4372</v>
      </c>
      <c r="I2383" s="254" t="s">
        <v>465</v>
      </c>
      <c r="J2383" s="254" t="s">
        <v>133</v>
      </c>
      <c r="K2383" s="255">
        <v>323.92</v>
      </c>
      <c r="L2383" s="254" t="s">
        <v>458</v>
      </c>
    </row>
    <row r="2384" spans="1:12" ht="13.5" x14ac:dyDescent="0.25">
      <c r="A2384" s="254" t="s">
        <v>3992</v>
      </c>
      <c r="B2384" s="254" t="s">
        <v>3991</v>
      </c>
      <c r="C2384" s="254" t="s">
        <v>4220</v>
      </c>
      <c r="D2384" s="254" t="s">
        <v>4219</v>
      </c>
      <c r="E2384" s="255" t="s">
        <v>136</v>
      </c>
      <c r="F2384" s="254" t="s">
        <v>136</v>
      </c>
      <c r="G2384" s="254">
        <v>92450</v>
      </c>
      <c r="H2384" s="254" t="s">
        <v>4371</v>
      </c>
      <c r="I2384" s="254" t="s">
        <v>465</v>
      </c>
      <c r="J2384" s="254" t="s">
        <v>133</v>
      </c>
      <c r="K2384" s="255">
        <v>387.05</v>
      </c>
      <c r="L2384" s="254" t="s">
        <v>458</v>
      </c>
    </row>
    <row r="2385" spans="1:12" ht="13.5" x14ac:dyDescent="0.25">
      <c r="A2385" s="254" t="s">
        <v>3992</v>
      </c>
      <c r="B2385" s="254" t="s">
        <v>3991</v>
      </c>
      <c r="C2385" s="254" t="s">
        <v>4220</v>
      </c>
      <c r="D2385" s="254" t="s">
        <v>4219</v>
      </c>
      <c r="E2385" s="255" t="s">
        <v>136</v>
      </c>
      <c r="F2385" s="254" t="s">
        <v>136</v>
      </c>
      <c r="G2385" s="254">
        <v>92451</v>
      </c>
      <c r="H2385" s="254" t="s">
        <v>4370</v>
      </c>
      <c r="I2385" s="254" t="s">
        <v>465</v>
      </c>
      <c r="J2385" s="254" t="s">
        <v>133</v>
      </c>
      <c r="K2385" s="255">
        <v>217.9</v>
      </c>
      <c r="L2385" s="254" t="s">
        <v>458</v>
      </c>
    </row>
    <row r="2386" spans="1:12" ht="13.5" x14ac:dyDescent="0.25">
      <c r="A2386" s="254" t="s">
        <v>3992</v>
      </c>
      <c r="B2386" s="254" t="s">
        <v>3991</v>
      </c>
      <c r="C2386" s="254" t="s">
        <v>4220</v>
      </c>
      <c r="D2386" s="254" t="s">
        <v>4219</v>
      </c>
      <c r="E2386" s="255" t="s">
        <v>136</v>
      </c>
      <c r="F2386" s="254" t="s">
        <v>136</v>
      </c>
      <c r="G2386" s="254">
        <v>92452</v>
      </c>
      <c r="H2386" s="254" t="s">
        <v>4369</v>
      </c>
      <c r="I2386" s="254" t="s">
        <v>465</v>
      </c>
      <c r="J2386" s="254" t="s">
        <v>133</v>
      </c>
      <c r="K2386" s="255">
        <v>211.37</v>
      </c>
      <c r="L2386" s="254" t="s">
        <v>458</v>
      </c>
    </row>
    <row r="2387" spans="1:12" ht="13.5" x14ac:dyDescent="0.25">
      <c r="A2387" s="254" t="s">
        <v>3992</v>
      </c>
      <c r="B2387" s="254" t="s">
        <v>3991</v>
      </c>
      <c r="C2387" s="254" t="s">
        <v>4220</v>
      </c>
      <c r="D2387" s="254" t="s">
        <v>4219</v>
      </c>
      <c r="E2387" s="255" t="s">
        <v>136</v>
      </c>
      <c r="F2387" s="254" t="s">
        <v>136</v>
      </c>
      <c r="G2387" s="254">
        <v>92453</v>
      </c>
      <c r="H2387" s="254" t="s">
        <v>4368</v>
      </c>
      <c r="I2387" s="254" t="s">
        <v>465</v>
      </c>
      <c r="J2387" s="254" t="s">
        <v>133</v>
      </c>
      <c r="K2387" s="255">
        <v>277.73</v>
      </c>
      <c r="L2387" s="254" t="s">
        <v>458</v>
      </c>
    </row>
    <row r="2388" spans="1:12" ht="13.5" x14ac:dyDescent="0.25">
      <c r="A2388" s="254" t="s">
        <v>3992</v>
      </c>
      <c r="B2388" s="254" t="s">
        <v>3991</v>
      </c>
      <c r="C2388" s="254" t="s">
        <v>4220</v>
      </c>
      <c r="D2388" s="254" t="s">
        <v>4219</v>
      </c>
      <c r="E2388" s="255" t="s">
        <v>136</v>
      </c>
      <c r="F2388" s="254" t="s">
        <v>136</v>
      </c>
      <c r="G2388" s="254">
        <v>92454</v>
      </c>
      <c r="H2388" s="254" t="s">
        <v>4367</v>
      </c>
      <c r="I2388" s="254" t="s">
        <v>465</v>
      </c>
      <c r="J2388" s="254" t="s">
        <v>133</v>
      </c>
      <c r="K2388" s="255">
        <v>351.48</v>
      </c>
      <c r="L2388" s="254" t="s">
        <v>458</v>
      </c>
    </row>
    <row r="2389" spans="1:12" ht="13.5" x14ac:dyDescent="0.25">
      <c r="A2389" s="254" t="s">
        <v>3992</v>
      </c>
      <c r="B2389" s="254" t="s">
        <v>3991</v>
      </c>
      <c r="C2389" s="254" t="s">
        <v>4220</v>
      </c>
      <c r="D2389" s="254" t="s">
        <v>4219</v>
      </c>
      <c r="E2389" s="255" t="s">
        <v>136</v>
      </c>
      <c r="F2389" s="254" t="s">
        <v>136</v>
      </c>
      <c r="G2389" s="254">
        <v>92455</v>
      </c>
      <c r="H2389" s="254" t="s">
        <v>4366</v>
      </c>
      <c r="I2389" s="254" t="s">
        <v>465</v>
      </c>
      <c r="J2389" s="254" t="s">
        <v>133</v>
      </c>
      <c r="K2389" s="255">
        <v>178.1</v>
      </c>
      <c r="L2389" s="254" t="s">
        <v>458</v>
      </c>
    </row>
    <row r="2390" spans="1:12" ht="13.5" x14ac:dyDescent="0.25">
      <c r="A2390" s="254" t="s">
        <v>3992</v>
      </c>
      <c r="B2390" s="254" t="s">
        <v>3991</v>
      </c>
      <c r="C2390" s="254" t="s">
        <v>4220</v>
      </c>
      <c r="D2390" s="254" t="s">
        <v>4219</v>
      </c>
      <c r="E2390" s="255" t="s">
        <v>136</v>
      </c>
      <c r="F2390" s="254" t="s">
        <v>136</v>
      </c>
      <c r="G2390" s="254">
        <v>92456</v>
      </c>
      <c r="H2390" s="254" t="s">
        <v>4365</v>
      </c>
      <c r="I2390" s="254" t="s">
        <v>465</v>
      </c>
      <c r="J2390" s="254" t="s">
        <v>133</v>
      </c>
      <c r="K2390" s="255">
        <v>174.57</v>
      </c>
      <c r="L2390" s="254" t="s">
        <v>458</v>
      </c>
    </row>
    <row r="2391" spans="1:12" ht="13.5" x14ac:dyDescent="0.25">
      <c r="A2391" s="254" t="s">
        <v>3992</v>
      </c>
      <c r="B2391" s="254" t="s">
        <v>3991</v>
      </c>
      <c r="C2391" s="254" t="s">
        <v>4220</v>
      </c>
      <c r="D2391" s="254" t="s">
        <v>4219</v>
      </c>
      <c r="E2391" s="255" t="s">
        <v>136</v>
      </c>
      <c r="F2391" s="254" t="s">
        <v>136</v>
      </c>
      <c r="G2391" s="254">
        <v>92457</v>
      </c>
      <c r="H2391" s="254" t="s">
        <v>4364</v>
      </c>
      <c r="I2391" s="254" t="s">
        <v>465</v>
      </c>
      <c r="J2391" s="254" t="s">
        <v>133</v>
      </c>
      <c r="K2391" s="255">
        <v>240.31</v>
      </c>
      <c r="L2391" s="254" t="s">
        <v>458</v>
      </c>
    </row>
    <row r="2392" spans="1:12" ht="13.5" x14ac:dyDescent="0.25">
      <c r="A2392" s="254" t="s">
        <v>3992</v>
      </c>
      <c r="B2392" s="254" t="s">
        <v>3991</v>
      </c>
      <c r="C2392" s="254" t="s">
        <v>4220</v>
      </c>
      <c r="D2392" s="254" t="s">
        <v>4219</v>
      </c>
      <c r="E2392" s="255" t="s">
        <v>136</v>
      </c>
      <c r="F2392" s="254" t="s">
        <v>136</v>
      </c>
      <c r="G2392" s="254">
        <v>92458</v>
      </c>
      <c r="H2392" s="254" t="s">
        <v>11866</v>
      </c>
      <c r="I2392" s="254" t="s">
        <v>465</v>
      </c>
      <c r="J2392" s="254" t="s">
        <v>133</v>
      </c>
      <c r="K2392" s="255">
        <v>330.09</v>
      </c>
      <c r="L2392" s="254" t="s">
        <v>458</v>
      </c>
    </row>
    <row r="2393" spans="1:12" ht="13.5" x14ac:dyDescent="0.25">
      <c r="A2393" s="254" t="s">
        <v>3992</v>
      </c>
      <c r="B2393" s="254" t="s">
        <v>3991</v>
      </c>
      <c r="C2393" s="254" t="s">
        <v>4220</v>
      </c>
      <c r="D2393" s="254" t="s">
        <v>4219</v>
      </c>
      <c r="E2393" s="255" t="s">
        <v>136</v>
      </c>
      <c r="F2393" s="254" t="s">
        <v>136</v>
      </c>
      <c r="G2393" s="254">
        <v>92459</v>
      </c>
      <c r="H2393" s="254" t="s">
        <v>4363</v>
      </c>
      <c r="I2393" s="254" t="s">
        <v>465</v>
      </c>
      <c r="J2393" s="254" t="s">
        <v>133</v>
      </c>
      <c r="K2393" s="255">
        <v>150.33000000000001</v>
      </c>
      <c r="L2393" s="254" t="s">
        <v>458</v>
      </c>
    </row>
    <row r="2394" spans="1:12" ht="13.5" x14ac:dyDescent="0.25">
      <c r="A2394" s="254" t="s">
        <v>3992</v>
      </c>
      <c r="B2394" s="254" t="s">
        <v>3991</v>
      </c>
      <c r="C2394" s="254" t="s">
        <v>4220</v>
      </c>
      <c r="D2394" s="254" t="s">
        <v>4219</v>
      </c>
      <c r="E2394" s="255" t="s">
        <v>136</v>
      </c>
      <c r="F2394" s="254" t="s">
        <v>136</v>
      </c>
      <c r="G2394" s="254">
        <v>92460</v>
      </c>
      <c r="H2394" s="254" t="s">
        <v>4362</v>
      </c>
      <c r="I2394" s="254" t="s">
        <v>465</v>
      </c>
      <c r="J2394" s="254" t="s">
        <v>133</v>
      </c>
      <c r="K2394" s="255">
        <v>144.9</v>
      </c>
      <c r="L2394" s="254" t="s">
        <v>458</v>
      </c>
    </row>
    <row r="2395" spans="1:12" ht="13.5" x14ac:dyDescent="0.25">
      <c r="A2395" s="254" t="s">
        <v>3992</v>
      </c>
      <c r="B2395" s="254" t="s">
        <v>3991</v>
      </c>
      <c r="C2395" s="254" t="s">
        <v>4220</v>
      </c>
      <c r="D2395" s="254" t="s">
        <v>4219</v>
      </c>
      <c r="E2395" s="255" t="s">
        <v>136</v>
      </c>
      <c r="F2395" s="254" t="s">
        <v>136</v>
      </c>
      <c r="G2395" s="254">
        <v>92461</v>
      </c>
      <c r="H2395" s="254" t="s">
        <v>4361</v>
      </c>
      <c r="I2395" s="254" t="s">
        <v>465</v>
      </c>
      <c r="J2395" s="254" t="s">
        <v>133</v>
      </c>
      <c r="K2395" s="255">
        <v>221.92</v>
      </c>
      <c r="L2395" s="254" t="s">
        <v>458</v>
      </c>
    </row>
    <row r="2396" spans="1:12" ht="13.5" x14ac:dyDescent="0.25">
      <c r="A2396" s="254" t="s">
        <v>3992</v>
      </c>
      <c r="B2396" s="254" t="s">
        <v>3991</v>
      </c>
      <c r="C2396" s="254" t="s">
        <v>4220</v>
      </c>
      <c r="D2396" s="254" t="s">
        <v>4219</v>
      </c>
      <c r="E2396" s="255" t="s">
        <v>136</v>
      </c>
      <c r="F2396" s="254" t="s">
        <v>136</v>
      </c>
      <c r="G2396" s="254">
        <v>92462</v>
      </c>
      <c r="H2396" s="254" t="s">
        <v>4360</v>
      </c>
      <c r="I2396" s="254" t="s">
        <v>465</v>
      </c>
      <c r="J2396" s="254" t="s">
        <v>133</v>
      </c>
      <c r="K2396" s="255">
        <v>317.19</v>
      </c>
      <c r="L2396" s="254" t="s">
        <v>458</v>
      </c>
    </row>
    <row r="2397" spans="1:12" ht="13.5" x14ac:dyDescent="0.25">
      <c r="A2397" s="254" t="s">
        <v>3992</v>
      </c>
      <c r="B2397" s="254" t="s">
        <v>3991</v>
      </c>
      <c r="C2397" s="254" t="s">
        <v>4220</v>
      </c>
      <c r="D2397" s="254" t="s">
        <v>4219</v>
      </c>
      <c r="E2397" s="255" t="s">
        <v>136</v>
      </c>
      <c r="F2397" s="254" t="s">
        <v>136</v>
      </c>
      <c r="G2397" s="254">
        <v>92463</v>
      </c>
      <c r="H2397" s="254" t="s">
        <v>4359</v>
      </c>
      <c r="I2397" s="254" t="s">
        <v>465</v>
      </c>
      <c r="J2397" s="254" t="s">
        <v>133</v>
      </c>
      <c r="K2397" s="255">
        <v>136.18</v>
      </c>
      <c r="L2397" s="254" t="s">
        <v>458</v>
      </c>
    </row>
    <row r="2398" spans="1:12" ht="13.5" x14ac:dyDescent="0.25">
      <c r="A2398" s="254" t="s">
        <v>3992</v>
      </c>
      <c r="B2398" s="254" t="s">
        <v>3991</v>
      </c>
      <c r="C2398" s="254" t="s">
        <v>4220</v>
      </c>
      <c r="D2398" s="254" t="s">
        <v>4219</v>
      </c>
      <c r="E2398" s="255" t="s">
        <v>136</v>
      </c>
      <c r="F2398" s="254" t="s">
        <v>136</v>
      </c>
      <c r="G2398" s="254">
        <v>92464</v>
      </c>
      <c r="H2398" s="254" t="s">
        <v>4358</v>
      </c>
      <c r="I2398" s="254" t="s">
        <v>465</v>
      </c>
      <c r="J2398" s="254" t="s">
        <v>133</v>
      </c>
      <c r="K2398" s="255">
        <v>139.79</v>
      </c>
      <c r="L2398" s="254" t="s">
        <v>458</v>
      </c>
    </row>
    <row r="2399" spans="1:12" ht="13.5" x14ac:dyDescent="0.25">
      <c r="A2399" s="254" t="s">
        <v>3992</v>
      </c>
      <c r="B2399" s="254" t="s">
        <v>3991</v>
      </c>
      <c r="C2399" s="254" t="s">
        <v>4220</v>
      </c>
      <c r="D2399" s="254" t="s">
        <v>4219</v>
      </c>
      <c r="E2399" s="255" t="s">
        <v>136</v>
      </c>
      <c r="F2399" s="254" t="s">
        <v>136</v>
      </c>
      <c r="G2399" s="254">
        <v>92465</v>
      </c>
      <c r="H2399" s="254" t="s">
        <v>4357</v>
      </c>
      <c r="I2399" s="254" t="s">
        <v>465</v>
      </c>
      <c r="J2399" s="254" t="s">
        <v>133</v>
      </c>
      <c r="K2399" s="255">
        <v>175.19</v>
      </c>
      <c r="L2399" s="254" t="s">
        <v>458</v>
      </c>
    </row>
    <row r="2400" spans="1:12" ht="13.5" x14ac:dyDescent="0.25">
      <c r="A2400" s="254" t="s">
        <v>3992</v>
      </c>
      <c r="B2400" s="254" t="s">
        <v>3991</v>
      </c>
      <c r="C2400" s="254" t="s">
        <v>4220</v>
      </c>
      <c r="D2400" s="254" t="s">
        <v>4219</v>
      </c>
      <c r="E2400" s="255" t="s">
        <v>136</v>
      </c>
      <c r="F2400" s="254" t="s">
        <v>136</v>
      </c>
      <c r="G2400" s="254">
        <v>92466</v>
      </c>
      <c r="H2400" s="254" t="s">
        <v>4356</v>
      </c>
      <c r="I2400" s="254" t="s">
        <v>465</v>
      </c>
      <c r="J2400" s="254" t="s">
        <v>133</v>
      </c>
      <c r="K2400" s="255">
        <v>312.58</v>
      </c>
      <c r="L2400" s="254" t="s">
        <v>458</v>
      </c>
    </row>
    <row r="2401" spans="1:12" ht="13.5" x14ac:dyDescent="0.25">
      <c r="A2401" s="254" t="s">
        <v>3992</v>
      </c>
      <c r="B2401" s="254" t="s">
        <v>3991</v>
      </c>
      <c r="C2401" s="254" t="s">
        <v>4220</v>
      </c>
      <c r="D2401" s="254" t="s">
        <v>4219</v>
      </c>
      <c r="E2401" s="255" t="s">
        <v>136</v>
      </c>
      <c r="F2401" s="254" t="s">
        <v>136</v>
      </c>
      <c r="G2401" s="254">
        <v>92467</v>
      </c>
      <c r="H2401" s="254" t="s">
        <v>4355</v>
      </c>
      <c r="I2401" s="254" t="s">
        <v>465</v>
      </c>
      <c r="J2401" s="254" t="s">
        <v>133</v>
      </c>
      <c r="K2401" s="255">
        <v>111.92</v>
      </c>
      <c r="L2401" s="254" t="s">
        <v>458</v>
      </c>
    </row>
    <row r="2402" spans="1:12" ht="13.5" x14ac:dyDescent="0.25">
      <c r="A2402" s="254" t="s">
        <v>3992</v>
      </c>
      <c r="B2402" s="254" t="s">
        <v>3991</v>
      </c>
      <c r="C2402" s="254" t="s">
        <v>4220</v>
      </c>
      <c r="D2402" s="254" t="s">
        <v>4219</v>
      </c>
      <c r="E2402" s="255" t="s">
        <v>136</v>
      </c>
      <c r="F2402" s="254" t="s">
        <v>136</v>
      </c>
      <c r="G2402" s="254">
        <v>92468</v>
      </c>
      <c r="H2402" s="254" t="s">
        <v>4354</v>
      </c>
      <c r="I2402" s="254" t="s">
        <v>465</v>
      </c>
      <c r="J2402" s="254" t="s">
        <v>133</v>
      </c>
      <c r="K2402" s="255">
        <v>135.07</v>
      </c>
      <c r="L2402" s="254" t="s">
        <v>458</v>
      </c>
    </row>
    <row r="2403" spans="1:12" ht="13.5" x14ac:dyDescent="0.25">
      <c r="A2403" s="254" t="s">
        <v>3992</v>
      </c>
      <c r="B2403" s="254" t="s">
        <v>3991</v>
      </c>
      <c r="C2403" s="254" t="s">
        <v>4220</v>
      </c>
      <c r="D2403" s="254" t="s">
        <v>4219</v>
      </c>
      <c r="E2403" s="255" t="s">
        <v>136</v>
      </c>
      <c r="F2403" s="254" t="s">
        <v>136</v>
      </c>
      <c r="G2403" s="254">
        <v>92469</v>
      </c>
      <c r="H2403" s="254" t="s">
        <v>4353</v>
      </c>
      <c r="I2403" s="254" t="s">
        <v>465</v>
      </c>
      <c r="J2403" s="254" t="s">
        <v>133</v>
      </c>
      <c r="K2403" s="255">
        <v>158.91999999999999</v>
      </c>
      <c r="L2403" s="254" t="s">
        <v>458</v>
      </c>
    </row>
    <row r="2404" spans="1:12" ht="13.5" x14ac:dyDescent="0.25">
      <c r="A2404" s="254" t="s">
        <v>3992</v>
      </c>
      <c r="B2404" s="254" t="s">
        <v>3991</v>
      </c>
      <c r="C2404" s="254" t="s">
        <v>4220</v>
      </c>
      <c r="D2404" s="254" t="s">
        <v>4219</v>
      </c>
      <c r="E2404" s="255" t="s">
        <v>136</v>
      </c>
      <c r="F2404" s="254" t="s">
        <v>136</v>
      </c>
      <c r="G2404" s="254">
        <v>92470</v>
      </c>
      <c r="H2404" s="254" t="s">
        <v>4352</v>
      </c>
      <c r="I2404" s="254" t="s">
        <v>465</v>
      </c>
      <c r="J2404" s="254" t="s">
        <v>133</v>
      </c>
      <c r="K2404" s="255">
        <v>305.72000000000003</v>
      </c>
      <c r="L2404" s="254" t="s">
        <v>458</v>
      </c>
    </row>
    <row r="2405" spans="1:12" ht="13.5" x14ac:dyDescent="0.25">
      <c r="A2405" s="254" t="s">
        <v>3992</v>
      </c>
      <c r="B2405" s="254" t="s">
        <v>3991</v>
      </c>
      <c r="C2405" s="254" t="s">
        <v>4220</v>
      </c>
      <c r="D2405" s="254" t="s">
        <v>4219</v>
      </c>
      <c r="E2405" s="255" t="s">
        <v>136</v>
      </c>
      <c r="F2405" s="254" t="s">
        <v>136</v>
      </c>
      <c r="G2405" s="254">
        <v>92471</v>
      </c>
      <c r="H2405" s="254" t="s">
        <v>4351</v>
      </c>
      <c r="I2405" s="254" t="s">
        <v>465</v>
      </c>
      <c r="J2405" s="254" t="s">
        <v>133</v>
      </c>
      <c r="K2405" s="255">
        <v>101.64</v>
      </c>
      <c r="L2405" s="254" t="s">
        <v>458</v>
      </c>
    </row>
    <row r="2406" spans="1:12" ht="13.5" x14ac:dyDescent="0.25">
      <c r="A2406" s="254" t="s">
        <v>3992</v>
      </c>
      <c r="B2406" s="254" t="s">
        <v>3991</v>
      </c>
      <c r="C2406" s="254" t="s">
        <v>4220</v>
      </c>
      <c r="D2406" s="254" t="s">
        <v>4219</v>
      </c>
      <c r="E2406" s="255" t="s">
        <v>136</v>
      </c>
      <c r="F2406" s="254" t="s">
        <v>136</v>
      </c>
      <c r="G2406" s="254">
        <v>92472</v>
      </c>
      <c r="H2406" s="254" t="s">
        <v>4350</v>
      </c>
      <c r="I2406" s="254" t="s">
        <v>465</v>
      </c>
      <c r="J2406" s="254" t="s">
        <v>133</v>
      </c>
      <c r="K2406" s="255">
        <v>128.79</v>
      </c>
      <c r="L2406" s="254" t="s">
        <v>458</v>
      </c>
    </row>
    <row r="2407" spans="1:12" ht="13.5" x14ac:dyDescent="0.25">
      <c r="A2407" s="254" t="s">
        <v>3992</v>
      </c>
      <c r="B2407" s="254" t="s">
        <v>3991</v>
      </c>
      <c r="C2407" s="254" t="s">
        <v>4220</v>
      </c>
      <c r="D2407" s="254" t="s">
        <v>4219</v>
      </c>
      <c r="E2407" s="255" t="s">
        <v>136</v>
      </c>
      <c r="F2407" s="254" t="s">
        <v>136</v>
      </c>
      <c r="G2407" s="254">
        <v>92473</v>
      </c>
      <c r="H2407" s="254" t="s">
        <v>4349</v>
      </c>
      <c r="I2407" s="254" t="s">
        <v>465</v>
      </c>
      <c r="J2407" s="254" t="s">
        <v>133</v>
      </c>
      <c r="K2407" s="255">
        <v>145.93</v>
      </c>
      <c r="L2407" s="254" t="s">
        <v>458</v>
      </c>
    </row>
    <row r="2408" spans="1:12" ht="13.5" x14ac:dyDescent="0.25">
      <c r="A2408" s="254" t="s">
        <v>3992</v>
      </c>
      <c r="B2408" s="254" t="s">
        <v>3991</v>
      </c>
      <c r="C2408" s="254" t="s">
        <v>4220</v>
      </c>
      <c r="D2408" s="254" t="s">
        <v>4219</v>
      </c>
      <c r="E2408" s="255" t="s">
        <v>136</v>
      </c>
      <c r="F2408" s="254" t="s">
        <v>136</v>
      </c>
      <c r="G2408" s="254">
        <v>92474</v>
      </c>
      <c r="H2408" s="254" t="s">
        <v>4348</v>
      </c>
      <c r="I2408" s="254" t="s">
        <v>465</v>
      </c>
      <c r="J2408" s="254" t="s">
        <v>133</v>
      </c>
      <c r="K2408" s="255">
        <v>299.94</v>
      </c>
      <c r="L2408" s="254" t="s">
        <v>458</v>
      </c>
    </row>
    <row r="2409" spans="1:12" ht="13.5" x14ac:dyDescent="0.25">
      <c r="A2409" s="254" t="s">
        <v>3992</v>
      </c>
      <c r="B2409" s="254" t="s">
        <v>3991</v>
      </c>
      <c r="C2409" s="254" t="s">
        <v>4220</v>
      </c>
      <c r="D2409" s="254" t="s">
        <v>4219</v>
      </c>
      <c r="E2409" s="255" t="s">
        <v>136</v>
      </c>
      <c r="F2409" s="254" t="s">
        <v>136</v>
      </c>
      <c r="G2409" s="254">
        <v>92475</v>
      </c>
      <c r="H2409" s="254" t="s">
        <v>4347</v>
      </c>
      <c r="I2409" s="254" t="s">
        <v>465</v>
      </c>
      <c r="J2409" s="254" t="s">
        <v>133</v>
      </c>
      <c r="K2409" s="255">
        <v>93.41</v>
      </c>
      <c r="L2409" s="254" t="s">
        <v>458</v>
      </c>
    </row>
    <row r="2410" spans="1:12" ht="13.5" x14ac:dyDescent="0.25">
      <c r="A2410" s="254" t="s">
        <v>3992</v>
      </c>
      <c r="B2410" s="254" t="s">
        <v>3991</v>
      </c>
      <c r="C2410" s="254" t="s">
        <v>4220</v>
      </c>
      <c r="D2410" s="254" t="s">
        <v>4219</v>
      </c>
      <c r="E2410" s="255" t="s">
        <v>136</v>
      </c>
      <c r="F2410" s="254" t="s">
        <v>136</v>
      </c>
      <c r="G2410" s="254">
        <v>92476</v>
      </c>
      <c r="H2410" s="254" t="s">
        <v>4346</v>
      </c>
      <c r="I2410" s="254" t="s">
        <v>465</v>
      </c>
      <c r="J2410" s="254" t="s">
        <v>133</v>
      </c>
      <c r="K2410" s="255">
        <v>123.58</v>
      </c>
      <c r="L2410" s="254" t="s">
        <v>458</v>
      </c>
    </row>
    <row r="2411" spans="1:12" ht="13.5" x14ac:dyDescent="0.25">
      <c r="A2411" s="254" t="s">
        <v>3992</v>
      </c>
      <c r="B2411" s="254" t="s">
        <v>3991</v>
      </c>
      <c r="C2411" s="254" t="s">
        <v>4220</v>
      </c>
      <c r="D2411" s="254" t="s">
        <v>4219</v>
      </c>
      <c r="E2411" s="255" t="s">
        <v>136</v>
      </c>
      <c r="F2411" s="254" t="s">
        <v>136</v>
      </c>
      <c r="G2411" s="254">
        <v>92477</v>
      </c>
      <c r="H2411" s="254" t="s">
        <v>4345</v>
      </c>
      <c r="I2411" s="254" t="s">
        <v>465</v>
      </c>
      <c r="J2411" s="254" t="s">
        <v>133</v>
      </c>
      <c r="K2411" s="255">
        <v>117.66</v>
      </c>
      <c r="L2411" s="254" t="s">
        <v>458</v>
      </c>
    </row>
    <row r="2412" spans="1:12" ht="13.5" x14ac:dyDescent="0.25">
      <c r="A2412" s="254" t="s">
        <v>3992</v>
      </c>
      <c r="B2412" s="254" t="s">
        <v>3991</v>
      </c>
      <c r="C2412" s="254" t="s">
        <v>4220</v>
      </c>
      <c r="D2412" s="254" t="s">
        <v>4219</v>
      </c>
      <c r="E2412" s="255" t="s">
        <v>136</v>
      </c>
      <c r="F2412" s="254" t="s">
        <v>136</v>
      </c>
      <c r="G2412" s="254">
        <v>92478</v>
      </c>
      <c r="H2412" s="254" t="s">
        <v>4344</v>
      </c>
      <c r="I2412" s="254" t="s">
        <v>465</v>
      </c>
      <c r="J2412" s="254" t="s">
        <v>133</v>
      </c>
      <c r="K2412" s="255">
        <v>288.20999999999998</v>
      </c>
      <c r="L2412" s="254" t="s">
        <v>458</v>
      </c>
    </row>
    <row r="2413" spans="1:12" ht="13.5" x14ac:dyDescent="0.25">
      <c r="A2413" s="254" t="s">
        <v>3992</v>
      </c>
      <c r="B2413" s="254" t="s">
        <v>3991</v>
      </c>
      <c r="C2413" s="254" t="s">
        <v>4220</v>
      </c>
      <c r="D2413" s="254" t="s">
        <v>4219</v>
      </c>
      <c r="E2413" s="255" t="s">
        <v>136</v>
      </c>
      <c r="F2413" s="254" t="s">
        <v>136</v>
      </c>
      <c r="G2413" s="254">
        <v>92479</v>
      </c>
      <c r="H2413" s="254" t="s">
        <v>4343</v>
      </c>
      <c r="I2413" s="254" t="s">
        <v>465</v>
      </c>
      <c r="J2413" s="254" t="s">
        <v>133</v>
      </c>
      <c r="K2413" s="255">
        <v>75.52</v>
      </c>
      <c r="L2413" s="254" t="s">
        <v>458</v>
      </c>
    </row>
    <row r="2414" spans="1:12" ht="13.5" x14ac:dyDescent="0.25">
      <c r="A2414" s="254" t="s">
        <v>3992</v>
      </c>
      <c r="B2414" s="254" t="s">
        <v>3991</v>
      </c>
      <c r="C2414" s="254" t="s">
        <v>4220</v>
      </c>
      <c r="D2414" s="254" t="s">
        <v>4219</v>
      </c>
      <c r="E2414" s="255" t="s">
        <v>136</v>
      </c>
      <c r="F2414" s="254" t="s">
        <v>136</v>
      </c>
      <c r="G2414" s="254">
        <v>92480</v>
      </c>
      <c r="H2414" s="254" t="s">
        <v>4342</v>
      </c>
      <c r="I2414" s="254" t="s">
        <v>465</v>
      </c>
      <c r="J2414" s="254" t="s">
        <v>133</v>
      </c>
      <c r="K2414" s="255">
        <v>112.86</v>
      </c>
      <c r="L2414" s="254" t="s">
        <v>458</v>
      </c>
    </row>
    <row r="2415" spans="1:12" ht="13.5" x14ac:dyDescent="0.25">
      <c r="A2415" s="254" t="s">
        <v>3992</v>
      </c>
      <c r="B2415" s="254" t="s">
        <v>3991</v>
      </c>
      <c r="C2415" s="254" t="s">
        <v>4220</v>
      </c>
      <c r="D2415" s="254" t="s">
        <v>4219</v>
      </c>
      <c r="E2415" s="255" t="s">
        <v>136</v>
      </c>
      <c r="F2415" s="254" t="s">
        <v>136</v>
      </c>
      <c r="G2415" s="254">
        <v>92482</v>
      </c>
      <c r="H2415" s="254" t="s">
        <v>4341</v>
      </c>
      <c r="I2415" s="254" t="s">
        <v>465</v>
      </c>
      <c r="J2415" s="254" t="s">
        <v>133</v>
      </c>
      <c r="K2415" s="255">
        <v>291.13</v>
      </c>
      <c r="L2415" s="254" t="s">
        <v>458</v>
      </c>
    </row>
    <row r="2416" spans="1:12" ht="13.5" x14ac:dyDescent="0.25">
      <c r="A2416" s="254" t="s">
        <v>3992</v>
      </c>
      <c r="B2416" s="254" t="s">
        <v>3991</v>
      </c>
      <c r="C2416" s="254" t="s">
        <v>4220</v>
      </c>
      <c r="D2416" s="254" t="s">
        <v>4219</v>
      </c>
      <c r="E2416" s="255" t="s">
        <v>136</v>
      </c>
      <c r="F2416" s="254" t="s">
        <v>136</v>
      </c>
      <c r="G2416" s="254">
        <v>92484</v>
      </c>
      <c r="H2416" s="254" t="s">
        <v>4340</v>
      </c>
      <c r="I2416" s="254" t="s">
        <v>465</v>
      </c>
      <c r="J2416" s="254" t="s">
        <v>133</v>
      </c>
      <c r="K2416" s="255">
        <v>202.03</v>
      </c>
      <c r="L2416" s="254" t="s">
        <v>458</v>
      </c>
    </row>
    <row r="2417" spans="1:12" ht="13.5" x14ac:dyDescent="0.25">
      <c r="A2417" s="254" t="s">
        <v>3992</v>
      </c>
      <c r="B2417" s="254" t="s">
        <v>3991</v>
      </c>
      <c r="C2417" s="254" t="s">
        <v>4220</v>
      </c>
      <c r="D2417" s="254" t="s">
        <v>4219</v>
      </c>
      <c r="E2417" s="255" t="s">
        <v>136</v>
      </c>
      <c r="F2417" s="254" t="s">
        <v>136</v>
      </c>
      <c r="G2417" s="254">
        <v>92486</v>
      </c>
      <c r="H2417" s="254" t="s">
        <v>4339</v>
      </c>
      <c r="I2417" s="254" t="s">
        <v>465</v>
      </c>
      <c r="J2417" s="254" t="s">
        <v>133</v>
      </c>
      <c r="K2417" s="255">
        <v>145.01</v>
      </c>
      <c r="L2417" s="254" t="s">
        <v>458</v>
      </c>
    </row>
    <row r="2418" spans="1:12" ht="13.5" x14ac:dyDescent="0.25">
      <c r="A2418" s="254" t="s">
        <v>3992</v>
      </c>
      <c r="B2418" s="254" t="s">
        <v>3991</v>
      </c>
      <c r="C2418" s="254" t="s">
        <v>4220</v>
      </c>
      <c r="D2418" s="254" t="s">
        <v>4219</v>
      </c>
      <c r="E2418" s="255" t="s">
        <v>136</v>
      </c>
      <c r="F2418" s="254" t="s">
        <v>136</v>
      </c>
      <c r="G2418" s="254">
        <v>92488</v>
      </c>
      <c r="H2418" s="254" t="s">
        <v>4338</v>
      </c>
      <c r="I2418" s="254" t="s">
        <v>465</v>
      </c>
      <c r="J2418" s="254" t="s">
        <v>459</v>
      </c>
      <c r="K2418" s="255">
        <v>121.77</v>
      </c>
      <c r="L2418" s="254" t="s">
        <v>458</v>
      </c>
    </row>
    <row r="2419" spans="1:12" ht="13.5" x14ac:dyDescent="0.25">
      <c r="A2419" s="254" t="s">
        <v>3992</v>
      </c>
      <c r="B2419" s="254" t="s">
        <v>3991</v>
      </c>
      <c r="C2419" s="254" t="s">
        <v>4220</v>
      </c>
      <c r="D2419" s="254" t="s">
        <v>4219</v>
      </c>
      <c r="E2419" s="255" t="s">
        <v>136</v>
      </c>
      <c r="F2419" s="254" t="s">
        <v>136</v>
      </c>
      <c r="G2419" s="254">
        <v>92490</v>
      </c>
      <c r="H2419" s="254" t="s">
        <v>4337</v>
      </c>
      <c r="I2419" s="254" t="s">
        <v>465</v>
      </c>
      <c r="J2419" s="254" t="s">
        <v>459</v>
      </c>
      <c r="K2419" s="255">
        <v>77.91</v>
      </c>
      <c r="L2419" s="254" t="s">
        <v>458</v>
      </c>
    </row>
    <row r="2420" spans="1:12" ht="13.5" x14ac:dyDescent="0.25">
      <c r="A2420" s="254" t="s">
        <v>3992</v>
      </c>
      <c r="B2420" s="254" t="s">
        <v>3991</v>
      </c>
      <c r="C2420" s="254" t="s">
        <v>4220</v>
      </c>
      <c r="D2420" s="254" t="s">
        <v>4219</v>
      </c>
      <c r="E2420" s="255" t="s">
        <v>136</v>
      </c>
      <c r="F2420" s="254" t="s">
        <v>136</v>
      </c>
      <c r="G2420" s="254">
        <v>92492</v>
      </c>
      <c r="H2420" s="254" t="s">
        <v>4336</v>
      </c>
      <c r="I2420" s="254" t="s">
        <v>465</v>
      </c>
      <c r="J2420" s="254" t="s">
        <v>459</v>
      </c>
      <c r="K2420" s="255">
        <v>115.94</v>
      </c>
      <c r="L2420" s="254" t="s">
        <v>458</v>
      </c>
    </row>
    <row r="2421" spans="1:12" ht="13.5" x14ac:dyDescent="0.25">
      <c r="A2421" s="254" t="s">
        <v>3992</v>
      </c>
      <c r="B2421" s="254" t="s">
        <v>3991</v>
      </c>
      <c r="C2421" s="254" t="s">
        <v>4220</v>
      </c>
      <c r="D2421" s="254" t="s">
        <v>4219</v>
      </c>
      <c r="E2421" s="255" t="s">
        <v>136</v>
      </c>
      <c r="F2421" s="254" t="s">
        <v>136</v>
      </c>
      <c r="G2421" s="254">
        <v>92494</v>
      </c>
      <c r="H2421" s="254" t="s">
        <v>4335</v>
      </c>
      <c r="I2421" s="254" t="s">
        <v>465</v>
      </c>
      <c r="J2421" s="254" t="s">
        <v>459</v>
      </c>
      <c r="K2421" s="255">
        <v>72.98</v>
      </c>
      <c r="L2421" s="254" t="s">
        <v>458</v>
      </c>
    </row>
    <row r="2422" spans="1:12" ht="13.5" x14ac:dyDescent="0.25">
      <c r="A2422" s="254" t="s">
        <v>3992</v>
      </c>
      <c r="B2422" s="254" t="s">
        <v>3991</v>
      </c>
      <c r="C2422" s="254" t="s">
        <v>4220</v>
      </c>
      <c r="D2422" s="254" t="s">
        <v>4219</v>
      </c>
      <c r="E2422" s="255" t="s">
        <v>136</v>
      </c>
      <c r="F2422" s="254" t="s">
        <v>136</v>
      </c>
      <c r="G2422" s="254">
        <v>92496</v>
      </c>
      <c r="H2422" s="254" t="s">
        <v>4334</v>
      </c>
      <c r="I2422" s="254" t="s">
        <v>465</v>
      </c>
      <c r="J2422" s="254" t="s">
        <v>459</v>
      </c>
      <c r="K2422" s="255">
        <v>111.24</v>
      </c>
      <c r="L2422" s="254" t="s">
        <v>458</v>
      </c>
    </row>
    <row r="2423" spans="1:12" ht="13.5" x14ac:dyDescent="0.25">
      <c r="A2423" s="254" t="s">
        <v>3992</v>
      </c>
      <c r="B2423" s="254" t="s">
        <v>3991</v>
      </c>
      <c r="C2423" s="254" t="s">
        <v>4220</v>
      </c>
      <c r="D2423" s="254" t="s">
        <v>4219</v>
      </c>
      <c r="E2423" s="255" t="s">
        <v>136</v>
      </c>
      <c r="F2423" s="254" t="s">
        <v>136</v>
      </c>
      <c r="G2423" s="254">
        <v>92498</v>
      </c>
      <c r="H2423" s="254" t="s">
        <v>4333</v>
      </c>
      <c r="I2423" s="254" t="s">
        <v>465</v>
      </c>
      <c r="J2423" s="254" t="s">
        <v>459</v>
      </c>
      <c r="K2423" s="255">
        <v>69.06</v>
      </c>
      <c r="L2423" s="254" t="s">
        <v>458</v>
      </c>
    </row>
    <row r="2424" spans="1:12" ht="13.5" x14ac:dyDescent="0.25">
      <c r="A2424" s="254" t="s">
        <v>3992</v>
      </c>
      <c r="B2424" s="254" t="s">
        <v>3991</v>
      </c>
      <c r="C2424" s="254" t="s">
        <v>4220</v>
      </c>
      <c r="D2424" s="254" t="s">
        <v>4219</v>
      </c>
      <c r="E2424" s="255" t="s">
        <v>136</v>
      </c>
      <c r="F2424" s="254" t="s">
        <v>136</v>
      </c>
      <c r="G2424" s="254">
        <v>92500</v>
      </c>
      <c r="H2424" s="254" t="s">
        <v>4332</v>
      </c>
      <c r="I2424" s="254" t="s">
        <v>465</v>
      </c>
      <c r="J2424" s="254" t="s">
        <v>459</v>
      </c>
      <c r="K2424" s="255">
        <v>107.78</v>
      </c>
      <c r="L2424" s="254" t="s">
        <v>458</v>
      </c>
    </row>
    <row r="2425" spans="1:12" ht="13.5" x14ac:dyDescent="0.25">
      <c r="A2425" s="254" t="s">
        <v>3992</v>
      </c>
      <c r="B2425" s="254" t="s">
        <v>3991</v>
      </c>
      <c r="C2425" s="254" t="s">
        <v>4220</v>
      </c>
      <c r="D2425" s="254" t="s">
        <v>4219</v>
      </c>
      <c r="E2425" s="255" t="s">
        <v>136</v>
      </c>
      <c r="F2425" s="254" t="s">
        <v>136</v>
      </c>
      <c r="G2425" s="254">
        <v>92502</v>
      </c>
      <c r="H2425" s="254" t="s">
        <v>4331</v>
      </c>
      <c r="I2425" s="254" t="s">
        <v>465</v>
      </c>
      <c r="J2425" s="254" t="s">
        <v>459</v>
      </c>
      <c r="K2425" s="255">
        <v>66.34</v>
      </c>
      <c r="L2425" s="254" t="s">
        <v>458</v>
      </c>
    </row>
    <row r="2426" spans="1:12" ht="13.5" x14ac:dyDescent="0.25">
      <c r="A2426" s="254" t="s">
        <v>3992</v>
      </c>
      <c r="B2426" s="254" t="s">
        <v>3991</v>
      </c>
      <c r="C2426" s="254" t="s">
        <v>4220</v>
      </c>
      <c r="D2426" s="254" t="s">
        <v>4219</v>
      </c>
      <c r="E2426" s="255" t="s">
        <v>136</v>
      </c>
      <c r="F2426" s="254" t="s">
        <v>136</v>
      </c>
      <c r="G2426" s="254">
        <v>92504</v>
      </c>
      <c r="H2426" s="254" t="s">
        <v>4330</v>
      </c>
      <c r="I2426" s="254" t="s">
        <v>465</v>
      </c>
      <c r="J2426" s="254" t="s">
        <v>459</v>
      </c>
      <c r="K2426" s="255">
        <v>101.32</v>
      </c>
      <c r="L2426" s="254" t="s">
        <v>458</v>
      </c>
    </row>
    <row r="2427" spans="1:12" ht="13.5" x14ac:dyDescent="0.25">
      <c r="A2427" s="254" t="s">
        <v>3992</v>
      </c>
      <c r="B2427" s="254" t="s">
        <v>3991</v>
      </c>
      <c r="C2427" s="254" t="s">
        <v>4220</v>
      </c>
      <c r="D2427" s="254" t="s">
        <v>4219</v>
      </c>
      <c r="E2427" s="255" t="s">
        <v>136</v>
      </c>
      <c r="F2427" s="254" t="s">
        <v>136</v>
      </c>
      <c r="G2427" s="254">
        <v>92506</v>
      </c>
      <c r="H2427" s="254" t="s">
        <v>4329</v>
      </c>
      <c r="I2427" s="254" t="s">
        <v>465</v>
      </c>
      <c r="J2427" s="254" t="s">
        <v>459</v>
      </c>
      <c r="K2427" s="255">
        <v>61.2</v>
      </c>
      <c r="L2427" s="254" t="s">
        <v>458</v>
      </c>
    </row>
    <row r="2428" spans="1:12" ht="13.5" x14ac:dyDescent="0.25">
      <c r="A2428" s="254" t="s">
        <v>3992</v>
      </c>
      <c r="B2428" s="254" t="s">
        <v>3991</v>
      </c>
      <c r="C2428" s="254" t="s">
        <v>4220</v>
      </c>
      <c r="D2428" s="254" t="s">
        <v>4219</v>
      </c>
      <c r="E2428" s="255" t="s">
        <v>136</v>
      </c>
      <c r="F2428" s="254" t="s">
        <v>136</v>
      </c>
      <c r="G2428" s="254">
        <v>92508</v>
      </c>
      <c r="H2428" s="254" t="s">
        <v>4328</v>
      </c>
      <c r="I2428" s="254" t="s">
        <v>465</v>
      </c>
      <c r="J2428" s="254" t="s">
        <v>459</v>
      </c>
      <c r="K2428" s="255">
        <v>124.86</v>
      </c>
      <c r="L2428" s="254" t="s">
        <v>458</v>
      </c>
    </row>
    <row r="2429" spans="1:12" ht="13.5" x14ac:dyDescent="0.25">
      <c r="A2429" s="254" t="s">
        <v>3992</v>
      </c>
      <c r="B2429" s="254" t="s">
        <v>3991</v>
      </c>
      <c r="C2429" s="254" t="s">
        <v>4220</v>
      </c>
      <c r="D2429" s="254" t="s">
        <v>4219</v>
      </c>
      <c r="E2429" s="255" t="s">
        <v>136</v>
      </c>
      <c r="F2429" s="254" t="s">
        <v>136</v>
      </c>
      <c r="G2429" s="254">
        <v>92510</v>
      </c>
      <c r="H2429" s="254" t="s">
        <v>4327</v>
      </c>
      <c r="I2429" s="254" t="s">
        <v>465</v>
      </c>
      <c r="J2429" s="254" t="s">
        <v>459</v>
      </c>
      <c r="K2429" s="255">
        <v>79.430000000000007</v>
      </c>
      <c r="L2429" s="254" t="s">
        <v>458</v>
      </c>
    </row>
    <row r="2430" spans="1:12" ht="13.5" x14ac:dyDescent="0.25">
      <c r="A2430" s="254" t="s">
        <v>3992</v>
      </c>
      <c r="B2430" s="254" t="s">
        <v>3991</v>
      </c>
      <c r="C2430" s="254" t="s">
        <v>4220</v>
      </c>
      <c r="D2430" s="254" t="s">
        <v>4219</v>
      </c>
      <c r="E2430" s="255" t="s">
        <v>136</v>
      </c>
      <c r="F2430" s="254" t="s">
        <v>136</v>
      </c>
      <c r="G2430" s="254">
        <v>92512</v>
      </c>
      <c r="H2430" s="254" t="s">
        <v>4326</v>
      </c>
      <c r="I2430" s="254" t="s">
        <v>465</v>
      </c>
      <c r="J2430" s="254" t="s">
        <v>459</v>
      </c>
      <c r="K2430" s="255">
        <v>104.47</v>
      </c>
      <c r="L2430" s="254" t="s">
        <v>458</v>
      </c>
    </row>
    <row r="2431" spans="1:12" ht="13.5" x14ac:dyDescent="0.25">
      <c r="A2431" s="254" t="s">
        <v>3992</v>
      </c>
      <c r="B2431" s="254" t="s">
        <v>3991</v>
      </c>
      <c r="C2431" s="254" t="s">
        <v>4220</v>
      </c>
      <c r="D2431" s="254" t="s">
        <v>4219</v>
      </c>
      <c r="E2431" s="255" t="s">
        <v>136</v>
      </c>
      <c r="F2431" s="254" t="s">
        <v>136</v>
      </c>
      <c r="G2431" s="254">
        <v>92514</v>
      </c>
      <c r="H2431" s="254" t="s">
        <v>4325</v>
      </c>
      <c r="I2431" s="254" t="s">
        <v>465</v>
      </c>
      <c r="J2431" s="254" t="s">
        <v>459</v>
      </c>
      <c r="K2431" s="255">
        <v>60.02</v>
      </c>
      <c r="L2431" s="254" t="s">
        <v>458</v>
      </c>
    </row>
    <row r="2432" spans="1:12" ht="13.5" x14ac:dyDescent="0.25">
      <c r="A2432" s="254" t="s">
        <v>3992</v>
      </c>
      <c r="B2432" s="254" t="s">
        <v>3991</v>
      </c>
      <c r="C2432" s="254" t="s">
        <v>4220</v>
      </c>
      <c r="D2432" s="254" t="s">
        <v>4219</v>
      </c>
      <c r="E2432" s="255" t="s">
        <v>136</v>
      </c>
      <c r="F2432" s="254" t="s">
        <v>136</v>
      </c>
      <c r="G2432" s="254">
        <v>92515</v>
      </c>
      <c r="H2432" s="254" t="s">
        <v>4324</v>
      </c>
      <c r="I2432" s="254" t="s">
        <v>465</v>
      </c>
      <c r="J2432" s="254" t="s">
        <v>459</v>
      </c>
      <c r="K2432" s="255">
        <v>94.97</v>
      </c>
      <c r="L2432" s="254" t="s">
        <v>458</v>
      </c>
    </row>
    <row r="2433" spans="1:12" ht="13.5" x14ac:dyDescent="0.25">
      <c r="A2433" s="254" t="s">
        <v>3992</v>
      </c>
      <c r="B2433" s="254" t="s">
        <v>3991</v>
      </c>
      <c r="C2433" s="254" t="s">
        <v>4220</v>
      </c>
      <c r="D2433" s="254" t="s">
        <v>4219</v>
      </c>
      <c r="E2433" s="255" t="s">
        <v>136</v>
      </c>
      <c r="F2433" s="254" t="s">
        <v>136</v>
      </c>
      <c r="G2433" s="254">
        <v>92518</v>
      </c>
      <c r="H2433" s="254" t="s">
        <v>4323</v>
      </c>
      <c r="I2433" s="254" t="s">
        <v>465</v>
      </c>
      <c r="J2433" s="254" t="s">
        <v>459</v>
      </c>
      <c r="K2433" s="255">
        <v>51.44</v>
      </c>
      <c r="L2433" s="254" t="s">
        <v>458</v>
      </c>
    </row>
    <row r="2434" spans="1:12" ht="13.5" x14ac:dyDescent="0.25">
      <c r="A2434" s="254" t="s">
        <v>3992</v>
      </c>
      <c r="B2434" s="254" t="s">
        <v>3991</v>
      </c>
      <c r="C2434" s="254" t="s">
        <v>4220</v>
      </c>
      <c r="D2434" s="254" t="s">
        <v>4219</v>
      </c>
      <c r="E2434" s="255" t="s">
        <v>136</v>
      </c>
      <c r="F2434" s="254" t="s">
        <v>136</v>
      </c>
      <c r="G2434" s="254">
        <v>92520</v>
      </c>
      <c r="H2434" s="254" t="s">
        <v>4322</v>
      </c>
      <c r="I2434" s="254" t="s">
        <v>465</v>
      </c>
      <c r="J2434" s="254" t="s">
        <v>459</v>
      </c>
      <c r="K2434" s="255">
        <v>89.13</v>
      </c>
      <c r="L2434" s="254" t="s">
        <v>458</v>
      </c>
    </row>
    <row r="2435" spans="1:12" ht="13.5" x14ac:dyDescent="0.25">
      <c r="A2435" s="254" t="s">
        <v>3992</v>
      </c>
      <c r="B2435" s="254" t="s">
        <v>3991</v>
      </c>
      <c r="C2435" s="254" t="s">
        <v>4220</v>
      </c>
      <c r="D2435" s="254" t="s">
        <v>4219</v>
      </c>
      <c r="E2435" s="255" t="s">
        <v>136</v>
      </c>
      <c r="F2435" s="254" t="s">
        <v>136</v>
      </c>
      <c r="G2435" s="254">
        <v>92522</v>
      </c>
      <c r="H2435" s="254" t="s">
        <v>4321</v>
      </c>
      <c r="I2435" s="254" t="s">
        <v>465</v>
      </c>
      <c r="J2435" s="254" t="s">
        <v>459</v>
      </c>
      <c r="K2435" s="255">
        <v>46.44</v>
      </c>
      <c r="L2435" s="254" t="s">
        <v>458</v>
      </c>
    </row>
    <row r="2436" spans="1:12" ht="13.5" x14ac:dyDescent="0.25">
      <c r="A2436" s="254" t="s">
        <v>3992</v>
      </c>
      <c r="B2436" s="254" t="s">
        <v>3991</v>
      </c>
      <c r="C2436" s="254" t="s">
        <v>4220</v>
      </c>
      <c r="D2436" s="254" t="s">
        <v>4219</v>
      </c>
      <c r="E2436" s="255" t="s">
        <v>136</v>
      </c>
      <c r="F2436" s="254" t="s">
        <v>136</v>
      </c>
      <c r="G2436" s="254">
        <v>92524</v>
      </c>
      <c r="H2436" s="254" t="s">
        <v>4320</v>
      </c>
      <c r="I2436" s="254" t="s">
        <v>465</v>
      </c>
      <c r="J2436" s="254" t="s">
        <v>459</v>
      </c>
      <c r="K2436" s="255">
        <v>89.86</v>
      </c>
      <c r="L2436" s="254" t="s">
        <v>458</v>
      </c>
    </row>
    <row r="2437" spans="1:12" ht="13.5" x14ac:dyDescent="0.25">
      <c r="A2437" s="254" t="s">
        <v>3992</v>
      </c>
      <c r="B2437" s="254" t="s">
        <v>3991</v>
      </c>
      <c r="C2437" s="254" t="s">
        <v>4220</v>
      </c>
      <c r="D2437" s="254" t="s">
        <v>4219</v>
      </c>
      <c r="E2437" s="255" t="s">
        <v>136</v>
      </c>
      <c r="F2437" s="254" t="s">
        <v>136</v>
      </c>
      <c r="G2437" s="254">
        <v>92526</v>
      </c>
      <c r="H2437" s="254" t="s">
        <v>4319</v>
      </c>
      <c r="I2437" s="254" t="s">
        <v>465</v>
      </c>
      <c r="J2437" s="254" t="s">
        <v>459</v>
      </c>
      <c r="K2437" s="255">
        <v>47.97</v>
      </c>
      <c r="L2437" s="254" t="s">
        <v>458</v>
      </c>
    </row>
    <row r="2438" spans="1:12" ht="13.5" x14ac:dyDescent="0.25">
      <c r="A2438" s="254" t="s">
        <v>3992</v>
      </c>
      <c r="B2438" s="254" t="s">
        <v>3991</v>
      </c>
      <c r="C2438" s="254" t="s">
        <v>4220</v>
      </c>
      <c r="D2438" s="254" t="s">
        <v>4219</v>
      </c>
      <c r="E2438" s="255" t="s">
        <v>136</v>
      </c>
      <c r="F2438" s="254" t="s">
        <v>136</v>
      </c>
      <c r="G2438" s="254">
        <v>92528</v>
      </c>
      <c r="H2438" s="254" t="s">
        <v>4318</v>
      </c>
      <c r="I2438" s="254" t="s">
        <v>465</v>
      </c>
      <c r="J2438" s="254" t="s">
        <v>459</v>
      </c>
      <c r="K2438" s="255">
        <v>86.33</v>
      </c>
      <c r="L2438" s="254" t="s">
        <v>458</v>
      </c>
    </row>
    <row r="2439" spans="1:12" ht="13.5" x14ac:dyDescent="0.25">
      <c r="A2439" s="254" t="s">
        <v>3992</v>
      </c>
      <c r="B2439" s="254" t="s">
        <v>3991</v>
      </c>
      <c r="C2439" s="254" t="s">
        <v>4220</v>
      </c>
      <c r="D2439" s="254" t="s">
        <v>4219</v>
      </c>
      <c r="E2439" s="255" t="s">
        <v>136</v>
      </c>
      <c r="F2439" s="254" t="s">
        <v>136</v>
      </c>
      <c r="G2439" s="254">
        <v>92530</v>
      </c>
      <c r="H2439" s="254" t="s">
        <v>4317</v>
      </c>
      <c r="I2439" s="254" t="s">
        <v>465</v>
      </c>
      <c r="J2439" s="254" t="s">
        <v>459</v>
      </c>
      <c r="K2439" s="255">
        <v>45.16</v>
      </c>
      <c r="L2439" s="254" t="s">
        <v>458</v>
      </c>
    </row>
    <row r="2440" spans="1:12" ht="13.5" x14ac:dyDescent="0.25">
      <c r="A2440" s="254" t="s">
        <v>3992</v>
      </c>
      <c r="B2440" s="254" t="s">
        <v>3991</v>
      </c>
      <c r="C2440" s="254" t="s">
        <v>4220</v>
      </c>
      <c r="D2440" s="254" t="s">
        <v>4219</v>
      </c>
      <c r="E2440" s="255" t="s">
        <v>136</v>
      </c>
      <c r="F2440" s="254" t="s">
        <v>136</v>
      </c>
      <c r="G2440" s="254">
        <v>92532</v>
      </c>
      <c r="H2440" s="254" t="s">
        <v>4316</v>
      </c>
      <c r="I2440" s="254" t="s">
        <v>465</v>
      </c>
      <c r="J2440" s="254" t="s">
        <v>459</v>
      </c>
      <c r="K2440" s="255">
        <v>83.34</v>
      </c>
      <c r="L2440" s="254" t="s">
        <v>458</v>
      </c>
    </row>
    <row r="2441" spans="1:12" ht="13.5" x14ac:dyDescent="0.25">
      <c r="A2441" s="254" t="s">
        <v>3992</v>
      </c>
      <c r="B2441" s="254" t="s">
        <v>3991</v>
      </c>
      <c r="C2441" s="254" t="s">
        <v>4220</v>
      </c>
      <c r="D2441" s="254" t="s">
        <v>4219</v>
      </c>
      <c r="E2441" s="255" t="s">
        <v>136</v>
      </c>
      <c r="F2441" s="254" t="s">
        <v>136</v>
      </c>
      <c r="G2441" s="254">
        <v>92534</v>
      </c>
      <c r="H2441" s="254" t="s">
        <v>4315</v>
      </c>
      <c r="I2441" s="254" t="s">
        <v>465</v>
      </c>
      <c r="J2441" s="254" t="s">
        <v>459</v>
      </c>
      <c r="K2441" s="255">
        <v>42.84</v>
      </c>
      <c r="L2441" s="254" t="s">
        <v>458</v>
      </c>
    </row>
    <row r="2442" spans="1:12" ht="13.5" x14ac:dyDescent="0.25">
      <c r="A2442" s="254" t="s">
        <v>3992</v>
      </c>
      <c r="B2442" s="254" t="s">
        <v>3991</v>
      </c>
      <c r="C2442" s="254" t="s">
        <v>4220</v>
      </c>
      <c r="D2442" s="254" t="s">
        <v>4219</v>
      </c>
      <c r="E2442" s="255" t="s">
        <v>136</v>
      </c>
      <c r="F2442" s="254" t="s">
        <v>136</v>
      </c>
      <c r="G2442" s="254">
        <v>92536</v>
      </c>
      <c r="H2442" s="254" t="s">
        <v>4314</v>
      </c>
      <c r="I2442" s="254" t="s">
        <v>465</v>
      </c>
      <c r="J2442" s="254" t="s">
        <v>459</v>
      </c>
      <c r="K2442" s="255">
        <v>77.42</v>
      </c>
      <c r="L2442" s="254" t="s">
        <v>458</v>
      </c>
    </row>
    <row r="2443" spans="1:12" ht="13.5" x14ac:dyDescent="0.25">
      <c r="A2443" s="254" t="s">
        <v>3992</v>
      </c>
      <c r="B2443" s="254" t="s">
        <v>3991</v>
      </c>
      <c r="C2443" s="254" t="s">
        <v>4220</v>
      </c>
      <c r="D2443" s="254" t="s">
        <v>4219</v>
      </c>
      <c r="E2443" s="255" t="s">
        <v>136</v>
      </c>
      <c r="F2443" s="254" t="s">
        <v>136</v>
      </c>
      <c r="G2443" s="254">
        <v>92538</v>
      </c>
      <c r="H2443" s="254" t="s">
        <v>4313</v>
      </c>
      <c r="I2443" s="254" t="s">
        <v>465</v>
      </c>
      <c r="J2443" s="254" t="s">
        <v>459</v>
      </c>
      <c r="K2443" s="255">
        <v>38.090000000000003</v>
      </c>
      <c r="L2443" s="254" t="s">
        <v>458</v>
      </c>
    </row>
    <row r="2444" spans="1:12" ht="13.5" x14ac:dyDescent="0.25">
      <c r="A2444" s="254" t="s">
        <v>3992</v>
      </c>
      <c r="B2444" s="254" t="s">
        <v>3991</v>
      </c>
      <c r="C2444" s="254" t="s">
        <v>4220</v>
      </c>
      <c r="D2444" s="254" t="s">
        <v>4219</v>
      </c>
      <c r="E2444" s="255" t="s">
        <v>136</v>
      </c>
      <c r="F2444" s="254" t="s">
        <v>136</v>
      </c>
      <c r="G2444" s="254">
        <v>96252</v>
      </c>
      <c r="H2444" s="254" t="s">
        <v>11867</v>
      </c>
      <c r="I2444" s="254" t="s">
        <v>465</v>
      </c>
      <c r="J2444" s="254" t="s">
        <v>133</v>
      </c>
      <c r="K2444" s="255">
        <v>198.32</v>
      </c>
      <c r="L2444" s="254" t="s">
        <v>458</v>
      </c>
    </row>
    <row r="2445" spans="1:12" ht="13.5" x14ac:dyDescent="0.25">
      <c r="A2445" s="254" t="s">
        <v>3992</v>
      </c>
      <c r="B2445" s="254" t="s">
        <v>3991</v>
      </c>
      <c r="C2445" s="254" t="s">
        <v>4220</v>
      </c>
      <c r="D2445" s="254" t="s">
        <v>4219</v>
      </c>
      <c r="E2445" s="255" t="s">
        <v>136</v>
      </c>
      <c r="F2445" s="254" t="s">
        <v>136</v>
      </c>
      <c r="G2445" s="254">
        <v>96258</v>
      </c>
      <c r="H2445" s="254" t="s">
        <v>11868</v>
      </c>
      <c r="I2445" s="254" t="s">
        <v>465</v>
      </c>
      <c r="J2445" s="254" t="s">
        <v>133</v>
      </c>
      <c r="K2445" s="255">
        <v>157.07</v>
      </c>
      <c r="L2445" s="254" t="s">
        <v>458</v>
      </c>
    </row>
    <row r="2446" spans="1:12" ht="13.5" x14ac:dyDescent="0.25">
      <c r="A2446" s="254" t="s">
        <v>3992</v>
      </c>
      <c r="B2446" s="254" t="s">
        <v>3991</v>
      </c>
      <c r="C2446" s="254" t="s">
        <v>4220</v>
      </c>
      <c r="D2446" s="254" t="s">
        <v>4219</v>
      </c>
      <c r="E2446" s="255" t="s">
        <v>136</v>
      </c>
      <c r="F2446" s="254" t="s">
        <v>136</v>
      </c>
      <c r="G2446" s="254">
        <v>96529</v>
      </c>
      <c r="H2446" s="254" t="s">
        <v>11024</v>
      </c>
      <c r="I2446" s="254" t="s">
        <v>465</v>
      </c>
      <c r="J2446" s="254" t="s">
        <v>133</v>
      </c>
      <c r="K2446" s="255">
        <v>265.32</v>
      </c>
      <c r="L2446" s="254" t="s">
        <v>458</v>
      </c>
    </row>
    <row r="2447" spans="1:12" ht="13.5" x14ac:dyDescent="0.25">
      <c r="A2447" s="254" t="s">
        <v>3992</v>
      </c>
      <c r="B2447" s="254" t="s">
        <v>3991</v>
      </c>
      <c r="C2447" s="254" t="s">
        <v>4220</v>
      </c>
      <c r="D2447" s="254" t="s">
        <v>4219</v>
      </c>
      <c r="E2447" s="255" t="s">
        <v>136</v>
      </c>
      <c r="F2447" s="254" t="s">
        <v>136</v>
      </c>
      <c r="G2447" s="254">
        <v>96530</v>
      </c>
      <c r="H2447" s="254" t="s">
        <v>11025</v>
      </c>
      <c r="I2447" s="254" t="s">
        <v>465</v>
      </c>
      <c r="J2447" s="254" t="s">
        <v>133</v>
      </c>
      <c r="K2447" s="255">
        <v>164.27</v>
      </c>
      <c r="L2447" s="254" t="s">
        <v>458</v>
      </c>
    </row>
    <row r="2448" spans="1:12" ht="13.5" x14ac:dyDescent="0.25">
      <c r="A2448" s="254" t="s">
        <v>3992</v>
      </c>
      <c r="B2448" s="254" t="s">
        <v>3991</v>
      </c>
      <c r="C2448" s="254" t="s">
        <v>4220</v>
      </c>
      <c r="D2448" s="254" t="s">
        <v>4219</v>
      </c>
      <c r="E2448" s="255" t="s">
        <v>136</v>
      </c>
      <c r="F2448" s="254" t="s">
        <v>136</v>
      </c>
      <c r="G2448" s="254">
        <v>96531</v>
      </c>
      <c r="H2448" s="254" t="s">
        <v>11026</v>
      </c>
      <c r="I2448" s="254" t="s">
        <v>465</v>
      </c>
      <c r="J2448" s="254" t="s">
        <v>133</v>
      </c>
      <c r="K2448" s="255">
        <v>112.31</v>
      </c>
      <c r="L2448" s="254" t="s">
        <v>458</v>
      </c>
    </row>
    <row r="2449" spans="1:12" ht="13.5" x14ac:dyDescent="0.25">
      <c r="A2449" s="254" t="s">
        <v>3992</v>
      </c>
      <c r="B2449" s="254" t="s">
        <v>3991</v>
      </c>
      <c r="C2449" s="254" t="s">
        <v>4220</v>
      </c>
      <c r="D2449" s="254" t="s">
        <v>4219</v>
      </c>
      <c r="E2449" s="255" t="s">
        <v>136</v>
      </c>
      <c r="F2449" s="254" t="s">
        <v>136</v>
      </c>
      <c r="G2449" s="254">
        <v>96532</v>
      </c>
      <c r="H2449" s="254" t="s">
        <v>11027</v>
      </c>
      <c r="I2449" s="254" t="s">
        <v>465</v>
      </c>
      <c r="J2449" s="254" t="s">
        <v>133</v>
      </c>
      <c r="K2449" s="255">
        <v>171.09</v>
      </c>
      <c r="L2449" s="254" t="s">
        <v>458</v>
      </c>
    </row>
    <row r="2450" spans="1:12" ht="13.5" x14ac:dyDescent="0.25">
      <c r="A2450" s="254" t="s">
        <v>3992</v>
      </c>
      <c r="B2450" s="254" t="s">
        <v>3991</v>
      </c>
      <c r="C2450" s="254" t="s">
        <v>4220</v>
      </c>
      <c r="D2450" s="254" t="s">
        <v>4219</v>
      </c>
      <c r="E2450" s="255" t="s">
        <v>136</v>
      </c>
      <c r="F2450" s="254" t="s">
        <v>136</v>
      </c>
      <c r="G2450" s="254">
        <v>96533</v>
      </c>
      <c r="H2450" s="254" t="s">
        <v>11028</v>
      </c>
      <c r="I2450" s="254" t="s">
        <v>465</v>
      </c>
      <c r="J2450" s="254" t="s">
        <v>133</v>
      </c>
      <c r="K2450" s="255">
        <v>100.89</v>
      </c>
      <c r="L2450" s="254" t="s">
        <v>458</v>
      </c>
    </row>
    <row r="2451" spans="1:12" ht="13.5" x14ac:dyDescent="0.25">
      <c r="A2451" s="254" t="s">
        <v>3992</v>
      </c>
      <c r="B2451" s="254" t="s">
        <v>3991</v>
      </c>
      <c r="C2451" s="254" t="s">
        <v>4220</v>
      </c>
      <c r="D2451" s="254" t="s">
        <v>4219</v>
      </c>
      <c r="E2451" s="255" t="s">
        <v>136</v>
      </c>
      <c r="F2451" s="254" t="s">
        <v>136</v>
      </c>
      <c r="G2451" s="254">
        <v>96534</v>
      </c>
      <c r="H2451" s="254" t="s">
        <v>11029</v>
      </c>
      <c r="I2451" s="254" t="s">
        <v>465</v>
      </c>
      <c r="J2451" s="254" t="s">
        <v>133</v>
      </c>
      <c r="K2451" s="255">
        <v>77.31</v>
      </c>
      <c r="L2451" s="254" t="s">
        <v>458</v>
      </c>
    </row>
    <row r="2452" spans="1:12" ht="13.5" x14ac:dyDescent="0.25">
      <c r="A2452" s="254" t="s">
        <v>3992</v>
      </c>
      <c r="B2452" s="254" t="s">
        <v>3991</v>
      </c>
      <c r="C2452" s="254" t="s">
        <v>4220</v>
      </c>
      <c r="D2452" s="254" t="s">
        <v>4219</v>
      </c>
      <c r="E2452" s="255" t="s">
        <v>136</v>
      </c>
      <c r="F2452" s="254" t="s">
        <v>136</v>
      </c>
      <c r="G2452" s="254">
        <v>96535</v>
      </c>
      <c r="H2452" s="254" t="s">
        <v>11030</v>
      </c>
      <c r="I2452" s="254" t="s">
        <v>465</v>
      </c>
      <c r="J2452" s="254" t="s">
        <v>133</v>
      </c>
      <c r="K2452" s="255">
        <v>122.08</v>
      </c>
      <c r="L2452" s="254" t="s">
        <v>458</v>
      </c>
    </row>
    <row r="2453" spans="1:12" ht="13.5" x14ac:dyDescent="0.25">
      <c r="A2453" s="254" t="s">
        <v>3992</v>
      </c>
      <c r="B2453" s="254" t="s">
        <v>3991</v>
      </c>
      <c r="C2453" s="254" t="s">
        <v>4220</v>
      </c>
      <c r="D2453" s="254" t="s">
        <v>4219</v>
      </c>
      <c r="E2453" s="255" t="s">
        <v>136</v>
      </c>
      <c r="F2453" s="254" t="s">
        <v>136</v>
      </c>
      <c r="G2453" s="254">
        <v>96536</v>
      </c>
      <c r="H2453" s="254" t="s">
        <v>11031</v>
      </c>
      <c r="I2453" s="254" t="s">
        <v>465</v>
      </c>
      <c r="J2453" s="254" t="s">
        <v>133</v>
      </c>
      <c r="K2453" s="255">
        <v>67.91</v>
      </c>
      <c r="L2453" s="254" t="s">
        <v>458</v>
      </c>
    </row>
    <row r="2454" spans="1:12" ht="13.5" x14ac:dyDescent="0.25">
      <c r="A2454" s="254" t="s">
        <v>3992</v>
      </c>
      <c r="B2454" s="254" t="s">
        <v>3991</v>
      </c>
      <c r="C2454" s="254" t="s">
        <v>4220</v>
      </c>
      <c r="D2454" s="254" t="s">
        <v>4219</v>
      </c>
      <c r="E2454" s="255" t="s">
        <v>136</v>
      </c>
      <c r="F2454" s="254" t="s">
        <v>136</v>
      </c>
      <c r="G2454" s="254">
        <v>96537</v>
      </c>
      <c r="H2454" s="254" t="s">
        <v>11032</v>
      </c>
      <c r="I2454" s="254" t="s">
        <v>465</v>
      </c>
      <c r="J2454" s="254" t="s">
        <v>133</v>
      </c>
      <c r="K2454" s="255">
        <v>196.43</v>
      </c>
      <c r="L2454" s="254" t="s">
        <v>458</v>
      </c>
    </row>
    <row r="2455" spans="1:12" ht="13.5" x14ac:dyDescent="0.25">
      <c r="A2455" s="254" t="s">
        <v>3992</v>
      </c>
      <c r="B2455" s="254" t="s">
        <v>3991</v>
      </c>
      <c r="C2455" s="254" t="s">
        <v>4220</v>
      </c>
      <c r="D2455" s="254" t="s">
        <v>4219</v>
      </c>
      <c r="E2455" s="255" t="s">
        <v>136</v>
      </c>
      <c r="F2455" s="254" t="s">
        <v>136</v>
      </c>
      <c r="G2455" s="254">
        <v>96538</v>
      </c>
      <c r="H2455" s="254" t="s">
        <v>11033</v>
      </c>
      <c r="I2455" s="254" t="s">
        <v>465</v>
      </c>
      <c r="J2455" s="254" t="s">
        <v>133</v>
      </c>
      <c r="K2455" s="255">
        <v>240.42</v>
      </c>
      <c r="L2455" s="254" t="s">
        <v>458</v>
      </c>
    </row>
    <row r="2456" spans="1:12" ht="13.5" x14ac:dyDescent="0.25">
      <c r="A2456" s="254" t="s">
        <v>3992</v>
      </c>
      <c r="B2456" s="254" t="s">
        <v>3991</v>
      </c>
      <c r="C2456" s="254" t="s">
        <v>4220</v>
      </c>
      <c r="D2456" s="254" t="s">
        <v>4219</v>
      </c>
      <c r="E2456" s="255" t="s">
        <v>136</v>
      </c>
      <c r="F2456" s="254" t="s">
        <v>136</v>
      </c>
      <c r="G2456" s="254">
        <v>96539</v>
      </c>
      <c r="H2456" s="254" t="s">
        <v>11034</v>
      </c>
      <c r="I2456" s="254" t="s">
        <v>465</v>
      </c>
      <c r="J2456" s="254" t="s">
        <v>133</v>
      </c>
      <c r="K2456" s="255">
        <v>136.55000000000001</v>
      </c>
      <c r="L2456" s="254" t="s">
        <v>458</v>
      </c>
    </row>
    <row r="2457" spans="1:12" ht="13.5" x14ac:dyDescent="0.25">
      <c r="A2457" s="254" t="s">
        <v>3992</v>
      </c>
      <c r="B2457" s="254" t="s">
        <v>3991</v>
      </c>
      <c r="C2457" s="254" t="s">
        <v>4220</v>
      </c>
      <c r="D2457" s="254" t="s">
        <v>4219</v>
      </c>
      <c r="E2457" s="255" t="s">
        <v>136</v>
      </c>
      <c r="F2457" s="254" t="s">
        <v>136</v>
      </c>
      <c r="G2457" s="254">
        <v>96540</v>
      </c>
      <c r="H2457" s="254" t="s">
        <v>11035</v>
      </c>
      <c r="I2457" s="254" t="s">
        <v>465</v>
      </c>
      <c r="J2457" s="254" t="s">
        <v>133</v>
      </c>
      <c r="K2457" s="255">
        <v>130.44</v>
      </c>
      <c r="L2457" s="254" t="s">
        <v>458</v>
      </c>
    </row>
    <row r="2458" spans="1:12" ht="13.5" x14ac:dyDescent="0.25">
      <c r="A2458" s="254" t="s">
        <v>3992</v>
      </c>
      <c r="B2458" s="254" t="s">
        <v>3991</v>
      </c>
      <c r="C2458" s="254" t="s">
        <v>4220</v>
      </c>
      <c r="D2458" s="254" t="s">
        <v>4219</v>
      </c>
      <c r="E2458" s="255" t="s">
        <v>136</v>
      </c>
      <c r="F2458" s="254" t="s">
        <v>136</v>
      </c>
      <c r="G2458" s="254">
        <v>96541</v>
      </c>
      <c r="H2458" s="254" t="s">
        <v>11036</v>
      </c>
      <c r="I2458" s="254" t="s">
        <v>465</v>
      </c>
      <c r="J2458" s="254" t="s">
        <v>133</v>
      </c>
      <c r="K2458" s="255">
        <v>168.39</v>
      </c>
      <c r="L2458" s="254" t="s">
        <v>458</v>
      </c>
    </row>
    <row r="2459" spans="1:12" ht="13.5" x14ac:dyDescent="0.25">
      <c r="A2459" s="254" t="s">
        <v>3992</v>
      </c>
      <c r="B2459" s="254" t="s">
        <v>3991</v>
      </c>
      <c r="C2459" s="254" t="s">
        <v>4220</v>
      </c>
      <c r="D2459" s="254" t="s">
        <v>4219</v>
      </c>
      <c r="E2459" s="255" t="s">
        <v>136</v>
      </c>
      <c r="F2459" s="254" t="s">
        <v>136</v>
      </c>
      <c r="G2459" s="254">
        <v>96542</v>
      </c>
      <c r="H2459" s="254" t="s">
        <v>11037</v>
      </c>
      <c r="I2459" s="254" t="s">
        <v>465</v>
      </c>
      <c r="J2459" s="254" t="s">
        <v>133</v>
      </c>
      <c r="K2459" s="255">
        <v>94.81</v>
      </c>
      <c r="L2459" s="254" t="s">
        <v>458</v>
      </c>
    </row>
    <row r="2460" spans="1:12" ht="13.5" x14ac:dyDescent="0.25">
      <c r="A2460" s="254" t="s">
        <v>3992</v>
      </c>
      <c r="B2460" s="254" t="s">
        <v>3991</v>
      </c>
      <c r="C2460" s="254" t="s">
        <v>4220</v>
      </c>
      <c r="D2460" s="254" t="s">
        <v>4219</v>
      </c>
      <c r="E2460" s="255" t="s">
        <v>136</v>
      </c>
      <c r="F2460" s="254" t="s">
        <v>136</v>
      </c>
      <c r="G2460" s="254">
        <v>96543</v>
      </c>
      <c r="H2460" s="254" t="s">
        <v>11038</v>
      </c>
      <c r="I2460" s="254" t="s">
        <v>23</v>
      </c>
      <c r="J2460" s="254" t="s">
        <v>459</v>
      </c>
      <c r="K2460" s="255">
        <v>19.23</v>
      </c>
      <c r="L2460" s="254" t="s">
        <v>458</v>
      </c>
    </row>
    <row r="2461" spans="1:12" ht="13.5" x14ac:dyDescent="0.25">
      <c r="A2461" s="254" t="s">
        <v>3992</v>
      </c>
      <c r="B2461" s="254" t="s">
        <v>3991</v>
      </c>
      <c r="C2461" s="254" t="s">
        <v>4220</v>
      </c>
      <c r="D2461" s="254" t="s">
        <v>4219</v>
      </c>
      <c r="E2461" s="255" t="s">
        <v>136</v>
      </c>
      <c r="F2461" s="254" t="s">
        <v>136</v>
      </c>
      <c r="G2461" s="254">
        <v>101791</v>
      </c>
      <c r="H2461" s="254" t="s">
        <v>4312</v>
      </c>
      <c r="I2461" s="254" t="s">
        <v>24</v>
      </c>
      <c r="J2461" s="254" t="s">
        <v>133</v>
      </c>
      <c r="K2461" s="255">
        <v>35.130000000000003</v>
      </c>
      <c r="L2461" s="254" t="s">
        <v>458</v>
      </c>
    </row>
    <row r="2462" spans="1:12" ht="13.5" x14ac:dyDescent="0.25">
      <c r="A2462" s="254" t="s">
        <v>3992</v>
      </c>
      <c r="B2462" s="254" t="s">
        <v>3991</v>
      </c>
      <c r="C2462" s="254" t="s">
        <v>4220</v>
      </c>
      <c r="D2462" s="254" t="s">
        <v>4219</v>
      </c>
      <c r="E2462" s="255" t="s">
        <v>136</v>
      </c>
      <c r="F2462" s="254" t="s">
        <v>136</v>
      </c>
      <c r="G2462" s="254">
        <v>101792</v>
      </c>
      <c r="H2462" s="254" t="s">
        <v>4311</v>
      </c>
      <c r="I2462" s="254" t="s">
        <v>554</v>
      </c>
      <c r="J2462" s="254" t="s">
        <v>133</v>
      </c>
      <c r="K2462" s="255">
        <v>17.440000000000001</v>
      </c>
      <c r="L2462" s="254" t="s">
        <v>458</v>
      </c>
    </row>
    <row r="2463" spans="1:12" ht="13.5" x14ac:dyDescent="0.25">
      <c r="A2463" s="254" t="s">
        <v>3992</v>
      </c>
      <c r="B2463" s="254" t="s">
        <v>3991</v>
      </c>
      <c r="C2463" s="254" t="s">
        <v>4220</v>
      </c>
      <c r="D2463" s="254" t="s">
        <v>4219</v>
      </c>
      <c r="E2463" s="255" t="s">
        <v>136</v>
      </c>
      <c r="F2463" s="254" t="s">
        <v>136</v>
      </c>
      <c r="G2463" s="254">
        <v>101793</v>
      </c>
      <c r="H2463" s="254" t="s">
        <v>4310</v>
      </c>
      <c r="I2463" s="254" t="s">
        <v>554</v>
      </c>
      <c r="J2463" s="254" t="s">
        <v>133</v>
      </c>
      <c r="K2463" s="255">
        <v>28.81</v>
      </c>
      <c r="L2463" s="254" t="s">
        <v>458</v>
      </c>
    </row>
    <row r="2464" spans="1:12" ht="13.5" x14ac:dyDescent="0.25">
      <c r="A2464" s="254" t="s">
        <v>3992</v>
      </c>
      <c r="B2464" s="254" t="s">
        <v>3991</v>
      </c>
      <c r="C2464" s="254" t="s">
        <v>4220</v>
      </c>
      <c r="D2464" s="254" t="s">
        <v>4219</v>
      </c>
      <c r="E2464" s="255" t="s">
        <v>136</v>
      </c>
      <c r="F2464" s="254" t="s">
        <v>136</v>
      </c>
      <c r="G2464" s="254">
        <v>101969</v>
      </c>
      <c r="H2464" s="254" t="s">
        <v>4309</v>
      </c>
      <c r="I2464" s="254" t="s">
        <v>465</v>
      </c>
      <c r="J2464" s="254" t="s">
        <v>133</v>
      </c>
      <c r="K2464" s="255">
        <v>253.44</v>
      </c>
      <c r="L2464" s="254" t="s">
        <v>458</v>
      </c>
    </row>
    <row r="2465" spans="1:12" ht="13.5" x14ac:dyDescent="0.25">
      <c r="A2465" s="254" t="s">
        <v>3992</v>
      </c>
      <c r="B2465" s="254" t="s">
        <v>3991</v>
      </c>
      <c r="C2465" s="254" t="s">
        <v>4220</v>
      </c>
      <c r="D2465" s="254" t="s">
        <v>4219</v>
      </c>
      <c r="E2465" s="255" t="s">
        <v>136</v>
      </c>
      <c r="F2465" s="254" t="s">
        <v>136</v>
      </c>
      <c r="G2465" s="254">
        <v>101971</v>
      </c>
      <c r="H2465" s="254" t="s">
        <v>4308</v>
      </c>
      <c r="I2465" s="254" t="s">
        <v>465</v>
      </c>
      <c r="J2465" s="254" t="s">
        <v>133</v>
      </c>
      <c r="K2465" s="255">
        <v>193.51</v>
      </c>
      <c r="L2465" s="254" t="s">
        <v>458</v>
      </c>
    </row>
    <row r="2466" spans="1:12" ht="13.5" x14ac:dyDescent="0.25">
      <c r="A2466" s="254" t="s">
        <v>3992</v>
      </c>
      <c r="B2466" s="254" t="s">
        <v>3991</v>
      </c>
      <c r="C2466" s="254" t="s">
        <v>4220</v>
      </c>
      <c r="D2466" s="254" t="s">
        <v>4219</v>
      </c>
      <c r="E2466" s="255" t="s">
        <v>136</v>
      </c>
      <c r="F2466" s="254" t="s">
        <v>136</v>
      </c>
      <c r="G2466" s="254">
        <v>101973</v>
      </c>
      <c r="H2466" s="254" t="s">
        <v>4307</v>
      </c>
      <c r="I2466" s="254" t="s">
        <v>465</v>
      </c>
      <c r="J2466" s="254" t="s">
        <v>133</v>
      </c>
      <c r="K2466" s="255">
        <v>191.83</v>
      </c>
      <c r="L2466" s="254" t="s">
        <v>458</v>
      </c>
    </row>
    <row r="2467" spans="1:12" ht="13.5" x14ac:dyDescent="0.25">
      <c r="A2467" s="254" t="s">
        <v>3992</v>
      </c>
      <c r="B2467" s="254" t="s">
        <v>3991</v>
      </c>
      <c r="C2467" s="254" t="s">
        <v>4220</v>
      </c>
      <c r="D2467" s="254" t="s">
        <v>4219</v>
      </c>
      <c r="E2467" s="255" t="s">
        <v>136</v>
      </c>
      <c r="F2467" s="254" t="s">
        <v>136</v>
      </c>
      <c r="G2467" s="254">
        <v>101974</v>
      </c>
      <c r="H2467" s="254" t="s">
        <v>4306</v>
      </c>
      <c r="I2467" s="254" t="s">
        <v>465</v>
      </c>
      <c r="J2467" s="254" t="s">
        <v>133</v>
      </c>
      <c r="K2467" s="255">
        <v>447.81</v>
      </c>
      <c r="L2467" s="254" t="s">
        <v>458</v>
      </c>
    </row>
    <row r="2468" spans="1:12" ht="13.5" x14ac:dyDescent="0.25">
      <c r="A2468" s="254" t="s">
        <v>3992</v>
      </c>
      <c r="B2468" s="254" t="s">
        <v>3991</v>
      </c>
      <c r="C2468" s="254" t="s">
        <v>4220</v>
      </c>
      <c r="D2468" s="254" t="s">
        <v>4219</v>
      </c>
      <c r="E2468" s="255" t="s">
        <v>136</v>
      </c>
      <c r="F2468" s="254" t="s">
        <v>136</v>
      </c>
      <c r="G2468" s="254">
        <v>101975</v>
      </c>
      <c r="H2468" s="254" t="s">
        <v>4305</v>
      </c>
      <c r="I2468" s="254" t="s">
        <v>465</v>
      </c>
      <c r="J2468" s="254" t="s">
        <v>133</v>
      </c>
      <c r="K2468" s="255">
        <v>383.09</v>
      </c>
      <c r="L2468" s="254" t="s">
        <v>458</v>
      </c>
    </row>
    <row r="2469" spans="1:12" ht="13.5" x14ac:dyDescent="0.25">
      <c r="A2469" s="254" t="s">
        <v>3992</v>
      </c>
      <c r="B2469" s="254" t="s">
        <v>3991</v>
      </c>
      <c r="C2469" s="254" t="s">
        <v>4220</v>
      </c>
      <c r="D2469" s="254" t="s">
        <v>4219</v>
      </c>
      <c r="E2469" s="255" t="s">
        <v>136</v>
      </c>
      <c r="F2469" s="254" t="s">
        <v>136</v>
      </c>
      <c r="G2469" s="254">
        <v>101977</v>
      </c>
      <c r="H2469" s="254" t="s">
        <v>4304</v>
      </c>
      <c r="I2469" s="254" t="s">
        <v>465</v>
      </c>
      <c r="J2469" s="254" t="s">
        <v>133</v>
      </c>
      <c r="K2469" s="255">
        <v>336.78</v>
      </c>
      <c r="L2469" s="254" t="s">
        <v>458</v>
      </c>
    </row>
    <row r="2470" spans="1:12" ht="13.5" x14ac:dyDescent="0.25">
      <c r="A2470" s="254" t="s">
        <v>3992</v>
      </c>
      <c r="B2470" s="254" t="s">
        <v>3991</v>
      </c>
      <c r="C2470" s="254" t="s">
        <v>4220</v>
      </c>
      <c r="D2470" s="254" t="s">
        <v>4219</v>
      </c>
      <c r="E2470" s="255" t="s">
        <v>136</v>
      </c>
      <c r="F2470" s="254" t="s">
        <v>136</v>
      </c>
      <c r="G2470" s="254">
        <v>101980</v>
      </c>
      <c r="H2470" s="254" t="s">
        <v>4303</v>
      </c>
      <c r="I2470" s="254" t="s">
        <v>465</v>
      </c>
      <c r="J2470" s="254" t="s">
        <v>133</v>
      </c>
      <c r="K2470" s="255">
        <v>325.45</v>
      </c>
      <c r="L2470" s="254" t="s">
        <v>458</v>
      </c>
    </row>
    <row r="2471" spans="1:12" ht="13.5" x14ac:dyDescent="0.25">
      <c r="A2471" s="254" t="s">
        <v>3992</v>
      </c>
      <c r="B2471" s="254" t="s">
        <v>3991</v>
      </c>
      <c r="C2471" s="254" t="s">
        <v>4220</v>
      </c>
      <c r="D2471" s="254" t="s">
        <v>4219</v>
      </c>
      <c r="E2471" s="255" t="s">
        <v>136</v>
      </c>
      <c r="F2471" s="254" t="s">
        <v>136</v>
      </c>
      <c r="G2471" s="254">
        <v>101981</v>
      </c>
      <c r="H2471" s="254" t="s">
        <v>4302</v>
      </c>
      <c r="I2471" s="254" t="s">
        <v>465</v>
      </c>
      <c r="J2471" s="254" t="s">
        <v>133</v>
      </c>
      <c r="K2471" s="255">
        <v>284.08999999999997</v>
      </c>
      <c r="L2471" s="254" t="s">
        <v>458</v>
      </c>
    </row>
    <row r="2472" spans="1:12" ht="13.5" x14ac:dyDescent="0.25">
      <c r="A2472" s="254" t="s">
        <v>3992</v>
      </c>
      <c r="B2472" s="254" t="s">
        <v>3991</v>
      </c>
      <c r="C2472" s="254" t="s">
        <v>4220</v>
      </c>
      <c r="D2472" s="254" t="s">
        <v>4219</v>
      </c>
      <c r="E2472" s="255" t="s">
        <v>136</v>
      </c>
      <c r="F2472" s="254" t="s">
        <v>136</v>
      </c>
      <c r="G2472" s="254">
        <v>101982</v>
      </c>
      <c r="H2472" s="254" t="s">
        <v>4301</v>
      </c>
      <c r="I2472" s="254" t="s">
        <v>465</v>
      </c>
      <c r="J2472" s="254" t="s">
        <v>133</v>
      </c>
      <c r="K2472" s="255">
        <v>251.67</v>
      </c>
      <c r="L2472" s="254" t="s">
        <v>458</v>
      </c>
    </row>
    <row r="2473" spans="1:12" ht="13.5" x14ac:dyDescent="0.25">
      <c r="A2473" s="254" t="s">
        <v>3992</v>
      </c>
      <c r="B2473" s="254" t="s">
        <v>3991</v>
      </c>
      <c r="C2473" s="254" t="s">
        <v>4220</v>
      </c>
      <c r="D2473" s="254" t="s">
        <v>4219</v>
      </c>
      <c r="E2473" s="255" t="s">
        <v>136</v>
      </c>
      <c r="F2473" s="254" t="s">
        <v>136</v>
      </c>
      <c r="G2473" s="254">
        <v>101983</v>
      </c>
      <c r="H2473" s="254" t="s">
        <v>4300</v>
      </c>
      <c r="I2473" s="254" t="s">
        <v>465</v>
      </c>
      <c r="J2473" s="254" t="s">
        <v>133</v>
      </c>
      <c r="K2473" s="255">
        <v>231.22</v>
      </c>
      <c r="L2473" s="254" t="s">
        <v>458</v>
      </c>
    </row>
    <row r="2474" spans="1:12" ht="13.5" x14ac:dyDescent="0.25">
      <c r="A2474" s="254" t="s">
        <v>3992</v>
      </c>
      <c r="B2474" s="254" t="s">
        <v>3991</v>
      </c>
      <c r="C2474" s="254" t="s">
        <v>4220</v>
      </c>
      <c r="D2474" s="254" t="s">
        <v>4219</v>
      </c>
      <c r="E2474" s="255" t="s">
        <v>136</v>
      </c>
      <c r="F2474" s="254" t="s">
        <v>136</v>
      </c>
      <c r="G2474" s="254">
        <v>101985</v>
      </c>
      <c r="H2474" s="254" t="s">
        <v>4299</v>
      </c>
      <c r="I2474" s="254" t="s">
        <v>465</v>
      </c>
      <c r="J2474" s="254" t="s">
        <v>133</v>
      </c>
      <c r="K2474" s="255">
        <v>263.57</v>
      </c>
      <c r="L2474" s="254" t="s">
        <v>458</v>
      </c>
    </row>
    <row r="2475" spans="1:12" ht="13.5" x14ac:dyDescent="0.25">
      <c r="A2475" s="254" t="s">
        <v>3992</v>
      </c>
      <c r="B2475" s="254" t="s">
        <v>3991</v>
      </c>
      <c r="C2475" s="254" t="s">
        <v>4220</v>
      </c>
      <c r="D2475" s="254" t="s">
        <v>4219</v>
      </c>
      <c r="E2475" s="255" t="s">
        <v>136</v>
      </c>
      <c r="F2475" s="254" t="s">
        <v>136</v>
      </c>
      <c r="G2475" s="254">
        <v>101986</v>
      </c>
      <c r="H2475" s="254" t="s">
        <v>4298</v>
      </c>
      <c r="I2475" s="254" t="s">
        <v>465</v>
      </c>
      <c r="J2475" s="254" t="s">
        <v>133</v>
      </c>
      <c r="K2475" s="255">
        <v>187.37</v>
      </c>
      <c r="L2475" s="254" t="s">
        <v>458</v>
      </c>
    </row>
    <row r="2476" spans="1:12" ht="13.5" x14ac:dyDescent="0.25">
      <c r="A2476" s="254" t="s">
        <v>3992</v>
      </c>
      <c r="B2476" s="254" t="s">
        <v>3991</v>
      </c>
      <c r="C2476" s="254" t="s">
        <v>4220</v>
      </c>
      <c r="D2476" s="254" t="s">
        <v>4219</v>
      </c>
      <c r="E2476" s="255" t="s">
        <v>136</v>
      </c>
      <c r="F2476" s="254" t="s">
        <v>136</v>
      </c>
      <c r="G2476" s="254">
        <v>101987</v>
      </c>
      <c r="H2476" s="254" t="s">
        <v>4297</v>
      </c>
      <c r="I2476" s="254" t="s">
        <v>465</v>
      </c>
      <c r="J2476" s="254" t="s">
        <v>133</v>
      </c>
      <c r="K2476" s="255">
        <v>220.32</v>
      </c>
      <c r="L2476" s="254" t="s">
        <v>458</v>
      </c>
    </row>
    <row r="2477" spans="1:12" ht="13.5" x14ac:dyDescent="0.25">
      <c r="A2477" s="254" t="s">
        <v>3992</v>
      </c>
      <c r="B2477" s="254" t="s">
        <v>3991</v>
      </c>
      <c r="C2477" s="254" t="s">
        <v>4220</v>
      </c>
      <c r="D2477" s="254" t="s">
        <v>4219</v>
      </c>
      <c r="E2477" s="255" t="s">
        <v>136</v>
      </c>
      <c r="F2477" s="254" t="s">
        <v>136</v>
      </c>
      <c r="G2477" s="254">
        <v>101988</v>
      </c>
      <c r="H2477" s="254" t="s">
        <v>4296</v>
      </c>
      <c r="I2477" s="254" t="s">
        <v>465</v>
      </c>
      <c r="J2477" s="254" t="s">
        <v>133</v>
      </c>
      <c r="K2477" s="255">
        <v>260.41000000000003</v>
      </c>
      <c r="L2477" s="254" t="s">
        <v>458</v>
      </c>
    </row>
    <row r="2478" spans="1:12" ht="13.5" x14ac:dyDescent="0.25">
      <c r="A2478" s="254" t="s">
        <v>3992</v>
      </c>
      <c r="B2478" s="254" t="s">
        <v>3991</v>
      </c>
      <c r="C2478" s="254" t="s">
        <v>4220</v>
      </c>
      <c r="D2478" s="254" t="s">
        <v>4219</v>
      </c>
      <c r="E2478" s="255" t="s">
        <v>136</v>
      </c>
      <c r="F2478" s="254" t="s">
        <v>136</v>
      </c>
      <c r="G2478" s="254">
        <v>101989</v>
      </c>
      <c r="H2478" s="254" t="s">
        <v>4295</v>
      </c>
      <c r="I2478" s="254" t="s">
        <v>465</v>
      </c>
      <c r="J2478" s="254" t="s">
        <v>133</v>
      </c>
      <c r="K2478" s="255">
        <v>201.23</v>
      </c>
      <c r="L2478" s="254" t="s">
        <v>458</v>
      </c>
    </row>
    <row r="2479" spans="1:12" ht="13.5" x14ac:dyDescent="0.25">
      <c r="A2479" s="254" t="s">
        <v>3992</v>
      </c>
      <c r="B2479" s="254" t="s">
        <v>3991</v>
      </c>
      <c r="C2479" s="254" t="s">
        <v>4220</v>
      </c>
      <c r="D2479" s="254" t="s">
        <v>4219</v>
      </c>
      <c r="E2479" s="255" t="s">
        <v>136</v>
      </c>
      <c r="F2479" s="254" t="s">
        <v>136</v>
      </c>
      <c r="G2479" s="254">
        <v>101990</v>
      </c>
      <c r="H2479" s="254" t="s">
        <v>4294</v>
      </c>
      <c r="I2479" s="254" t="s">
        <v>465</v>
      </c>
      <c r="J2479" s="254" t="s">
        <v>133</v>
      </c>
      <c r="K2479" s="255">
        <v>206.06</v>
      </c>
      <c r="L2479" s="254" t="s">
        <v>458</v>
      </c>
    </row>
    <row r="2480" spans="1:12" ht="13.5" x14ac:dyDescent="0.25">
      <c r="A2480" s="254" t="s">
        <v>3992</v>
      </c>
      <c r="B2480" s="254" t="s">
        <v>3991</v>
      </c>
      <c r="C2480" s="254" t="s">
        <v>4220</v>
      </c>
      <c r="D2480" s="254" t="s">
        <v>4219</v>
      </c>
      <c r="E2480" s="255" t="s">
        <v>136</v>
      </c>
      <c r="F2480" s="254" t="s">
        <v>136</v>
      </c>
      <c r="G2480" s="254">
        <v>101991</v>
      </c>
      <c r="H2480" s="254" t="s">
        <v>4293</v>
      </c>
      <c r="I2480" s="254" t="s">
        <v>465</v>
      </c>
      <c r="J2480" s="254" t="s">
        <v>133</v>
      </c>
      <c r="K2480" s="255">
        <v>260.89</v>
      </c>
      <c r="L2480" s="254" t="s">
        <v>458</v>
      </c>
    </row>
    <row r="2481" spans="1:12" ht="13.5" x14ac:dyDescent="0.25">
      <c r="A2481" s="254" t="s">
        <v>3992</v>
      </c>
      <c r="B2481" s="254" t="s">
        <v>3991</v>
      </c>
      <c r="C2481" s="254" t="s">
        <v>4220</v>
      </c>
      <c r="D2481" s="254" t="s">
        <v>4219</v>
      </c>
      <c r="E2481" s="255" t="s">
        <v>136</v>
      </c>
      <c r="F2481" s="254" t="s">
        <v>136</v>
      </c>
      <c r="G2481" s="254">
        <v>101992</v>
      </c>
      <c r="H2481" s="254" t="s">
        <v>4292</v>
      </c>
      <c r="I2481" s="254" t="s">
        <v>465</v>
      </c>
      <c r="J2481" s="254" t="s">
        <v>133</v>
      </c>
      <c r="K2481" s="255">
        <v>188.05</v>
      </c>
      <c r="L2481" s="254" t="s">
        <v>458</v>
      </c>
    </row>
    <row r="2482" spans="1:12" ht="13.5" x14ac:dyDescent="0.25">
      <c r="A2482" s="254" t="s">
        <v>3992</v>
      </c>
      <c r="B2482" s="254" t="s">
        <v>3991</v>
      </c>
      <c r="C2482" s="254" t="s">
        <v>4220</v>
      </c>
      <c r="D2482" s="254" t="s">
        <v>4219</v>
      </c>
      <c r="E2482" s="255" t="s">
        <v>136</v>
      </c>
      <c r="F2482" s="254" t="s">
        <v>136</v>
      </c>
      <c r="G2482" s="254">
        <v>101993</v>
      </c>
      <c r="H2482" s="254" t="s">
        <v>4291</v>
      </c>
      <c r="I2482" s="254" t="s">
        <v>465</v>
      </c>
      <c r="J2482" s="254" t="s">
        <v>133</v>
      </c>
      <c r="K2482" s="255">
        <v>257.31</v>
      </c>
      <c r="L2482" s="254" t="s">
        <v>458</v>
      </c>
    </row>
    <row r="2483" spans="1:12" ht="13.5" x14ac:dyDescent="0.25">
      <c r="A2483" s="254" t="s">
        <v>3992</v>
      </c>
      <c r="B2483" s="254" t="s">
        <v>3991</v>
      </c>
      <c r="C2483" s="254" t="s">
        <v>4220</v>
      </c>
      <c r="D2483" s="254" t="s">
        <v>4219</v>
      </c>
      <c r="E2483" s="255" t="s">
        <v>136</v>
      </c>
      <c r="F2483" s="254" t="s">
        <v>136</v>
      </c>
      <c r="G2483" s="254">
        <v>101994</v>
      </c>
      <c r="H2483" s="254" t="s">
        <v>4290</v>
      </c>
      <c r="I2483" s="254" t="s">
        <v>465</v>
      </c>
      <c r="J2483" s="254" t="s">
        <v>133</v>
      </c>
      <c r="K2483" s="255">
        <v>279.10000000000002</v>
      </c>
      <c r="L2483" s="254" t="s">
        <v>458</v>
      </c>
    </row>
    <row r="2484" spans="1:12" ht="13.5" x14ac:dyDescent="0.25">
      <c r="A2484" s="254" t="s">
        <v>3992</v>
      </c>
      <c r="B2484" s="254" t="s">
        <v>3991</v>
      </c>
      <c r="C2484" s="254" t="s">
        <v>4220</v>
      </c>
      <c r="D2484" s="254" t="s">
        <v>4219</v>
      </c>
      <c r="E2484" s="255" t="s">
        <v>136</v>
      </c>
      <c r="F2484" s="254" t="s">
        <v>136</v>
      </c>
      <c r="G2484" s="254">
        <v>101995</v>
      </c>
      <c r="H2484" s="254" t="s">
        <v>4289</v>
      </c>
      <c r="I2484" s="254" t="s">
        <v>465</v>
      </c>
      <c r="J2484" s="254" t="s">
        <v>133</v>
      </c>
      <c r="K2484" s="255">
        <v>212.66</v>
      </c>
      <c r="L2484" s="254" t="s">
        <v>458</v>
      </c>
    </row>
    <row r="2485" spans="1:12" ht="13.5" x14ac:dyDescent="0.25">
      <c r="A2485" s="254" t="s">
        <v>3992</v>
      </c>
      <c r="B2485" s="254" t="s">
        <v>3991</v>
      </c>
      <c r="C2485" s="254" t="s">
        <v>4220</v>
      </c>
      <c r="D2485" s="254" t="s">
        <v>4219</v>
      </c>
      <c r="E2485" s="255" t="s">
        <v>136</v>
      </c>
      <c r="F2485" s="254" t="s">
        <v>136</v>
      </c>
      <c r="G2485" s="254">
        <v>101996</v>
      </c>
      <c r="H2485" s="254" t="s">
        <v>4288</v>
      </c>
      <c r="I2485" s="254" t="s">
        <v>465</v>
      </c>
      <c r="J2485" s="254" t="s">
        <v>133</v>
      </c>
      <c r="K2485" s="255">
        <v>221.05</v>
      </c>
      <c r="L2485" s="254" t="s">
        <v>458</v>
      </c>
    </row>
    <row r="2486" spans="1:12" ht="13.5" x14ac:dyDescent="0.25">
      <c r="A2486" s="254" t="s">
        <v>3992</v>
      </c>
      <c r="B2486" s="254" t="s">
        <v>3991</v>
      </c>
      <c r="C2486" s="254" t="s">
        <v>4220</v>
      </c>
      <c r="D2486" s="254" t="s">
        <v>4219</v>
      </c>
      <c r="E2486" s="255" t="s">
        <v>136</v>
      </c>
      <c r="F2486" s="254" t="s">
        <v>136</v>
      </c>
      <c r="G2486" s="254">
        <v>101997</v>
      </c>
      <c r="H2486" s="254" t="s">
        <v>4287</v>
      </c>
      <c r="I2486" s="254" t="s">
        <v>465</v>
      </c>
      <c r="J2486" s="254" t="s">
        <v>133</v>
      </c>
      <c r="K2486" s="255">
        <v>260.77999999999997</v>
      </c>
      <c r="L2486" s="254" t="s">
        <v>458</v>
      </c>
    </row>
    <row r="2487" spans="1:12" ht="13.5" x14ac:dyDescent="0.25">
      <c r="A2487" s="254" t="s">
        <v>3992</v>
      </c>
      <c r="B2487" s="254" t="s">
        <v>3991</v>
      </c>
      <c r="C2487" s="254" t="s">
        <v>4220</v>
      </c>
      <c r="D2487" s="254" t="s">
        <v>4219</v>
      </c>
      <c r="E2487" s="255" t="s">
        <v>136</v>
      </c>
      <c r="F2487" s="254" t="s">
        <v>136</v>
      </c>
      <c r="G2487" s="254">
        <v>101998</v>
      </c>
      <c r="H2487" s="254" t="s">
        <v>4286</v>
      </c>
      <c r="I2487" s="254" t="s">
        <v>465</v>
      </c>
      <c r="J2487" s="254" t="s">
        <v>133</v>
      </c>
      <c r="K2487" s="255">
        <v>186.28</v>
      </c>
      <c r="L2487" s="254" t="s">
        <v>458</v>
      </c>
    </row>
    <row r="2488" spans="1:12" ht="13.5" x14ac:dyDescent="0.25">
      <c r="A2488" s="254" t="s">
        <v>3992</v>
      </c>
      <c r="B2488" s="254" t="s">
        <v>3991</v>
      </c>
      <c r="C2488" s="254" t="s">
        <v>4220</v>
      </c>
      <c r="D2488" s="254" t="s">
        <v>4219</v>
      </c>
      <c r="E2488" s="255" t="s">
        <v>136</v>
      </c>
      <c r="F2488" s="254" t="s">
        <v>136</v>
      </c>
      <c r="G2488" s="254">
        <v>101999</v>
      </c>
      <c r="H2488" s="254" t="s">
        <v>4285</v>
      </c>
      <c r="I2488" s="254" t="s">
        <v>465</v>
      </c>
      <c r="J2488" s="254" t="s">
        <v>133</v>
      </c>
      <c r="K2488" s="255">
        <v>275.12</v>
      </c>
      <c r="L2488" s="254" t="s">
        <v>458</v>
      </c>
    </row>
    <row r="2489" spans="1:12" ht="13.5" x14ac:dyDescent="0.25">
      <c r="A2489" s="254" t="s">
        <v>3992</v>
      </c>
      <c r="B2489" s="254" t="s">
        <v>3991</v>
      </c>
      <c r="C2489" s="254" t="s">
        <v>4220</v>
      </c>
      <c r="D2489" s="254" t="s">
        <v>4219</v>
      </c>
      <c r="E2489" s="255" t="s">
        <v>136</v>
      </c>
      <c r="F2489" s="254" t="s">
        <v>136</v>
      </c>
      <c r="G2489" s="254">
        <v>102000</v>
      </c>
      <c r="H2489" s="254" t="s">
        <v>4284</v>
      </c>
      <c r="I2489" s="254" t="s">
        <v>465</v>
      </c>
      <c r="J2489" s="254" t="s">
        <v>133</v>
      </c>
      <c r="K2489" s="255">
        <v>442.91</v>
      </c>
      <c r="L2489" s="254" t="s">
        <v>458</v>
      </c>
    </row>
    <row r="2490" spans="1:12" ht="13.5" x14ac:dyDescent="0.25">
      <c r="A2490" s="254" t="s">
        <v>3992</v>
      </c>
      <c r="B2490" s="254" t="s">
        <v>3991</v>
      </c>
      <c r="C2490" s="254" t="s">
        <v>4220</v>
      </c>
      <c r="D2490" s="254" t="s">
        <v>4219</v>
      </c>
      <c r="E2490" s="255" t="s">
        <v>136</v>
      </c>
      <c r="F2490" s="254" t="s">
        <v>136</v>
      </c>
      <c r="G2490" s="254">
        <v>102001</v>
      </c>
      <c r="H2490" s="254" t="s">
        <v>4283</v>
      </c>
      <c r="I2490" s="254" t="s">
        <v>465</v>
      </c>
      <c r="J2490" s="254" t="s">
        <v>133</v>
      </c>
      <c r="K2490" s="255">
        <v>382.86</v>
      </c>
      <c r="L2490" s="254" t="s">
        <v>458</v>
      </c>
    </row>
    <row r="2491" spans="1:12" ht="13.5" x14ac:dyDescent="0.25">
      <c r="A2491" s="254" t="s">
        <v>3992</v>
      </c>
      <c r="B2491" s="254" t="s">
        <v>3991</v>
      </c>
      <c r="C2491" s="254" t="s">
        <v>4220</v>
      </c>
      <c r="D2491" s="254" t="s">
        <v>4219</v>
      </c>
      <c r="E2491" s="255" t="s">
        <v>136</v>
      </c>
      <c r="F2491" s="254" t="s">
        <v>136</v>
      </c>
      <c r="G2491" s="254">
        <v>102002</v>
      </c>
      <c r="H2491" s="254" t="s">
        <v>4282</v>
      </c>
      <c r="I2491" s="254" t="s">
        <v>465</v>
      </c>
      <c r="J2491" s="254" t="s">
        <v>133</v>
      </c>
      <c r="K2491" s="255">
        <v>321.07</v>
      </c>
      <c r="L2491" s="254" t="s">
        <v>458</v>
      </c>
    </row>
    <row r="2492" spans="1:12" ht="13.5" x14ac:dyDescent="0.25">
      <c r="A2492" s="254" t="s">
        <v>3992</v>
      </c>
      <c r="B2492" s="254" t="s">
        <v>3991</v>
      </c>
      <c r="C2492" s="254" t="s">
        <v>4220</v>
      </c>
      <c r="D2492" s="254" t="s">
        <v>4219</v>
      </c>
      <c r="E2492" s="255" t="s">
        <v>136</v>
      </c>
      <c r="F2492" s="254" t="s">
        <v>136</v>
      </c>
      <c r="G2492" s="254">
        <v>102003</v>
      </c>
      <c r="H2492" s="254" t="s">
        <v>4281</v>
      </c>
      <c r="I2492" s="254" t="s">
        <v>465</v>
      </c>
      <c r="J2492" s="254" t="s">
        <v>133</v>
      </c>
      <c r="K2492" s="255">
        <v>307.48</v>
      </c>
      <c r="L2492" s="254" t="s">
        <v>458</v>
      </c>
    </row>
    <row r="2493" spans="1:12" ht="13.5" x14ac:dyDescent="0.25">
      <c r="A2493" s="254" t="s">
        <v>3992</v>
      </c>
      <c r="B2493" s="254" t="s">
        <v>3991</v>
      </c>
      <c r="C2493" s="254" t="s">
        <v>4220</v>
      </c>
      <c r="D2493" s="254" t="s">
        <v>4219</v>
      </c>
      <c r="E2493" s="255" t="s">
        <v>136</v>
      </c>
      <c r="F2493" s="254" t="s">
        <v>136</v>
      </c>
      <c r="G2493" s="254">
        <v>102004</v>
      </c>
      <c r="H2493" s="254" t="s">
        <v>4280</v>
      </c>
      <c r="I2493" s="254" t="s">
        <v>465</v>
      </c>
      <c r="J2493" s="254" t="s">
        <v>133</v>
      </c>
      <c r="K2493" s="255">
        <v>275.10000000000002</v>
      </c>
      <c r="L2493" s="254" t="s">
        <v>458</v>
      </c>
    </row>
    <row r="2494" spans="1:12" ht="13.5" x14ac:dyDescent="0.25">
      <c r="A2494" s="254" t="s">
        <v>3992</v>
      </c>
      <c r="B2494" s="254" t="s">
        <v>3991</v>
      </c>
      <c r="C2494" s="254" t="s">
        <v>4220</v>
      </c>
      <c r="D2494" s="254" t="s">
        <v>4219</v>
      </c>
      <c r="E2494" s="255" t="s">
        <v>136</v>
      </c>
      <c r="F2494" s="254" t="s">
        <v>136</v>
      </c>
      <c r="G2494" s="254">
        <v>102005</v>
      </c>
      <c r="H2494" s="254" t="s">
        <v>4279</v>
      </c>
      <c r="I2494" s="254" t="s">
        <v>465</v>
      </c>
      <c r="J2494" s="254" t="s">
        <v>133</v>
      </c>
      <c r="K2494" s="255">
        <v>241.56</v>
      </c>
      <c r="L2494" s="254" t="s">
        <v>458</v>
      </c>
    </row>
    <row r="2495" spans="1:12" ht="13.5" x14ac:dyDescent="0.25">
      <c r="A2495" s="254" t="s">
        <v>3992</v>
      </c>
      <c r="B2495" s="254" t="s">
        <v>3991</v>
      </c>
      <c r="C2495" s="254" t="s">
        <v>4220</v>
      </c>
      <c r="D2495" s="254" t="s">
        <v>4219</v>
      </c>
      <c r="E2495" s="255" t="s">
        <v>136</v>
      </c>
      <c r="F2495" s="254" t="s">
        <v>136</v>
      </c>
      <c r="G2495" s="254">
        <v>102006</v>
      </c>
      <c r="H2495" s="254" t="s">
        <v>4278</v>
      </c>
      <c r="I2495" s="254" t="s">
        <v>465</v>
      </c>
      <c r="J2495" s="254" t="s">
        <v>133</v>
      </c>
      <c r="K2495" s="255">
        <v>220.4</v>
      </c>
      <c r="L2495" s="254" t="s">
        <v>458</v>
      </c>
    </row>
    <row r="2496" spans="1:12" ht="13.5" x14ac:dyDescent="0.25">
      <c r="A2496" s="254" t="s">
        <v>3992</v>
      </c>
      <c r="B2496" s="254" t="s">
        <v>3991</v>
      </c>
      <c r="C2496" s="254" t="s">
        <v>4220</v>
      </c>
      <c r="D2496" s="254" t="s">
        <v>4219</v>
      </c>
      <c r="E2496" s="255" t="s">
        <v>136</v>
      </c>
      <c r="F2496" s="254" t="s">
        <v>136</v>
      </c>
      <c r="G2496" s="254">
        <v>102007</v>
      </c>
      <c r="H2496" s="254" t="s">
        <v>4277</v>
      </c>
      <c r="I2496" s="254" t="s">
        <v>465</v>
      </c>
      <c r="J2496" s="254" t="s">
        <v>133</v>
      </c>
      <c r="K2496" s="255">
        <v>438.15</v>
      </c>
      <c r="L2496" s="254" t="s">
        <v>458</v>
      </c>
    </row>
    <row r="2497" spans="1:12" ht="13.5" x14ac:dyDescent="0.25">
      <c r="A2497" s="254" t="s">
        <v>3992</v>
      </c>
      <c r="B2497" s="254" t="s">
        <v>3991</v>
      </c>
      <c r="C2497" s="254" t="s">
        <v>4220</v>
      </c>
      <c r="D2497" s="254" t="s">
        <v>4219</v>
      </c>
      <c r="E2497" s="255" t="s">
        <v>136</v>
      </c>
      <c r="F2497" s="254" t="s">
        <v>136</v>
      </c>
      <c r="G2497" s="254">
        <v>102008</v>
      </c>
      <c r="H2497" s="254" t="s">
        <v>4276</v>
      </c>
      <c r="I2497" s="254" t="s">
        <v>465</v>
      </c>
      <c r="J2497" s="254" t="s">
        <v>133</v>
      </c>
      <c r="K2497" s="255">
        <v>368.05</v>
      </c>
      <c r="L2497" s="254" t="s">
        <v>458</v>
      </c>
    </row>
    <row r="2498" spans="1:12" ht="13.5" x14ac:dyDescent="0.25">
      <c r="A2498" s="254" t="s">
        <v>3992</v>
      </c>
      <c r="B2498" s="254" t="s">
        <v>3991</v>
      </c>
      <c r="C2498" s="254" t="s">
        <v>4220</v>
      </c>
      <c r="D2498" s="254" t="s">
        <v>4219</v>
      </c>
      <c r="E2498" s="255" t="s">
        <v>136</v>
      </c>
      <c r="F2498" s="254" t="s">
        <v>136</v>
      </c>
      <c r="G2498" s="254">
        <v>102009</v>
      </c>
      <c r="H2498" s="254" t="s">
        <v>4275</v>
      </c>
      <c r="I2498" s="254" t="s">
        <v>465</v>
      </c>
      <c r="J2498" s="254" t="s">
        <v>133</v>
      </c>
      <c r="K2498" s="255">
        <v>335.66</v>
      </c>
      <c r="L2498" s="254" t="s">
        <v>458</v>
      </c>
    </row>
    <row r="2499" spans="1:12" ht="13.5" x14ac:dyDescent="0.25">
      <c r="A2499" s="254" t="s">
        <v>3992</v>
      </c>
      <c r="B2499" s="254" t="s">
        <v>3991</v>
      </c>
      <c r="C2499" s="254" t="s">
        <v>4220</v>
      </c>
      <c r="D2499" s="254" t="s">
        <v>4219</v>
      </c>
      <c r="E2499" s="255" t="s">
        <v>136</v>
      </c>
      <c r="F2499" s="254" t="s">
        <v>136</v>
      </c>
      <c r="G2499" s="254">
        <v>102010</v>
      </c>
      <c r="H2499" s="254" t="s">
        <v>4274</v>
      </c>
      <c r="I2499" s="254" t="s">
        <v>465</v>
      </c>
      <c r="J2499" s="254" t="s">
        <v>133</v>
      </c>
      <c r="K2499" s="255">
        <v>320.39999999999998</v>
      </c>
      <c r="L2499" s="254" t="s">
        <v>458</v>
      </c>
    </row>
    <row r="2500" spans="1:12" ht="13.5" x14ac:dyDescent="0.25">
      <c r="A2500" s="254" t="s">
        <v>3992</v>
      </c>
      <c r="B2500" s="254" t="s">
        <v>3991</v>
      </c>
      <c r="C2500" s="254" t="s">
        <v>4220</v>
      </c>
      <c r="D2500" s="254" t="s">
        <v>4219</v>
      </c>
      <c r="E2500" s="255" t="s">
        <v>136</v>
      </c>
      <c r="F2500" s="254" t="s">
        <v>136</v>
      </c>
      <c r="G2500" s="254">
        <v>102011</v>
      </c>
      <c r="H2500" s="254" t="s">
        <v>4273</v>
      </c>
      <c r="I2500" s="254" t="s">
        <v>465</v>
      </c>
      <c r="J2500" s="254" t="s">
        <v>133</v>
      </c>
      <c r="K2500" s="255">
        <v>276.82</v>
      </c>
      <c r="L2500" s="254" t="s">
        <v>458</v>
      </c>
    </row>
    <row r="2501" spans="1:12" ht="13.5" x14ac:dyDescent="0.25">
      <c r="A2501" s="254" t="s">
        <v>3992</v>
      </c>
      <c r="B2501" s="254" t="s">
        <v>3991</v>
      </c>
      <c r="C2501" s="254" t="s">
        <v>4220</v>
      </c>
      <c r="D2501" s="254" t="s">
        <v>4219</v>
      </c>
      <c r="E2501" s="255" t="s">
        <v>136</v>
      </c>
      <c r="F2501" s="254" t="s">
        <v>136</v>
      </c>
      <c r="G2501" s="254">
        <v>102012</v>
      </c>
      <c r="H2501" s="254" t="s">
        <v>4272</v>
      </c>
      <c r="I2501" s="254" t="s">
        <v>465</v>
      </c>
      <c r="J2501" s="254" t="s">
        <v>133</v>
      </c>
      <c r="K2501" s="255">
        <v>243.63</v>
      </c>
      <c r="L2501" s="254" t="s">
        <v>458</v>
      </c>
    </row>
    <row r="2502" spans="1:12" ht="13.5" x14ac:dyDescent="0.25">
      <c r="A2502" s="254" t="s">
        <v>3992</v>
      </c>
      <c r="B2502" s="254" t="s">
        <v>3991</v>
      </c>
      <c r="C2502" s="254" t="s">
        <v>4220</v>
      </c>
      <c r="D2502" s="254" t="s">
        <v>4219</v>
      </c>
      <c r="E2502" s="255" t="s">
        <v>136</v>
      </c>
      <c r="F2502" s="254" t="s">
        <v>136</v>
      </c>
      <c r="G2502" s="254">
        <v>102013</v>
      </c>
      <c r="H2502" s="254" t="s">
        <v>4271</v>
      </c>
      <c r="I2502" s="254" t="s">
        <v>465</v>
      </c>
      <c r="J2502" s="254" t="s">
        <v>133</v>
      </c>
      <c r="K2502" s="255">
        <v>225.3</v>
      </c>
      <c r="L2502" s="254" t="s">
        <v>458</v>
      </c>
    </row>
    <row r="2503" spans="1:12" ht="13.5" x14ac:dyDescent="0.25">
      <c r="A2503" s="254" t="s">
        <v>3992</v>
      </c>
      <c r="B2503" s="254" t="s">
        <v>3991</v>
      </c>
      <c r="C2503" s="254" t="s">
        <v>4220</v>
      </c>
      <c r="D2503" s="254" t="s">
        <v>4219</v>
      </c>
      <c r="E2503" s="255" t="s">
        <v>136</v>
      </c>
      <c r="F2503" s="254" t="s">
        <v>136</v>
      </c>
      <c r="G2503" s="254">
        <v>102014</v>
      </c>
      <c r="H2503" s="254" t="s">
        <v>4270</v>
      </c>
      <c r="I2503" s="254" t="s">
        <v>465</v>
      </c>
      <c r="J2503" s="254" t="s">
        <v>133</v>
      </c>
      <c r="K2503" s="255">
        <v>479.4</v>
      </c>
      <c r="L2503" s="254" t="s">
        <v>458</v>
      </c>
    </row>
    <row r="2504" spans="1:12" ht="13.5" x14ac:dyDescent="0.25">
      <c r="A2504" s="254" t="s">
        <v>3992</v>
      </c>
      <c r="B2504" s="254" t="s">
        <v>3991</v>
      </c>
      <c r="C2504" s="254" t="s">
        <v>4220</v>
      </c>
      <c r="D2504" s="254" t="s">
        <v>4219</v>
      </c>
      <c r="E2504" s="255" t="s">
        <v>136</v>
      </c>
      <c r="F2504" s="254" t="s">
        <v>136</v>
      </c>
      <c r="G2504" s="254">
        <v>102015</v>
      </c>
      <c r="H2504" s="254" t="s">
        <v>4269</v>
      </c>
      <c r="I2504" s="254" t="s">
        <v>465</v>
      </c>
      <c r="J2504" s="254" t="s">
        <v>133</v>
      </c>
      <c r="K2504" s="255">
        <v>403.29</v>
      </c>
      <c r="L2504" s="254" t="s">
        <v>458</v>
      </c>
    </row>
    <row r="2505" spans="1:12" ht="13.5" x14ac:dyDescent="0.25">
      <c r="A2505" s="254" t="s">
        <v>3992</v>
      </c>
      <c r="B2505" s="254" t="s">
        <v>3991</v>
      </c>
      <c r="C2505" s="254" t="s">
        <v>4220</v>
      </c>
      <c r="D2505" s="254" t="s">
        <v>4219</v>
      </c>
      <c r="E2505" s="255" t="s">
        <v>136</v>
      </c>
      <c r="F2505" s="254" t="s">
        <v>136</v>
      </c>
      <c r="G2505" s="254">
        <v>102016</v>
      </c>
      <c r="H2505" s="254" t="s">
        <v>4268</v>
      </c>
      <c r="I2505" s="254" t="s">
        <v>465</v>
      </c>
      <c r="J2505" s="254" t="s">
        <v>133</v>
      </c>
      <c r="K2505" s="255">
        <v>315.69</v>
      </c>
      <c r="L2505" s="254" t="s">
        <v>458</v>
      </c>
    </row>
    <row r="2506" spans="1:12" ht="13.5" x14ac:dyDescent="0.25">
      <c r="A2506" s="254" t="s">
        <v>3992</v>
      </c>
      <c r="B2506" s="254" t="s">
        <v>3991</v>
      </c>
      <c r="C2506" s="254" t="s">
        <v>4220</v>
      </c>
      <c r="D2506" s="254" t="s">
        <v>4219</v>
      </c>
      <c r="E2506" s="255" t="s">
        <v>136</v>
      </c>
      <c r="F2506" s="254" t="s">
        <v>136</v>
      </c>
      <c r="G2506" s="254">
        <v>102017</v>
      </c>
      <c r="H2506" s="254" t="s">
        <v>4267</v>
      </c>
      <c r="I2506" s="254" t="s">
        <v>465</v>
      </c>
      <c r="J2506" s="254" t="s">
        <v>133</v>
      </c>
      <c r="K2506" s="255">
        <v>299.20999999999998</v>
      </c>
      <c r="L2506" s="254" t="s">
        <v>458</v>
      </c>
    </row>
    <row r="2507" spans="1:12" ht="13.5" x14ac:dyDescent="0.25">
      <c r="A2507" s="254" t="s">
        <v>3992</v>
      </c>
      <c r="B2507" s="254" t="s">
        <v>3991</v>
      </c>
      <c r="C2507" s="254" t="s">
        <v>4220</v>
      </c>
      <c r="D2507" s="254" t="s">
        <v>4219</v>
      </c>
      <c r="E2507" s="255" t="s">
        <v>136</v>
      </c>
      <c r="F2507" s="254" t="s">
        <v>136</v>
      </c>
      <c r="G2507" s="254">
        <v>102036</v>
      </c>
      <c r="H2507" s="254" t="s">
        <v>4266</v>
      </c>
      <c r="I2507" s="254" t="s">
        <v>465</v>
      </c>
      <c r="J2507" s="254" t="s">
        <v>133</v>
      </c>
      <c r="K2507" s="255">
        <v>265.05</v>
      </c>
      <c r="L2507" s="254" t="s">
        <v>458</v>
      </c>
    </row>
    <row r="2508" spans="1:12" ht="13.5" x14ac:dyDescent="0.25">
      <c r="A2508" s="254" t="s">
        <v>3992</v>
      </c>
      <c r="B2508" s="254" t="s">
        <v>3991</v>
      </c>
      <c r="C2508" s="254" t="s">
        <v>4220</v>
      </c>
      <c r="D2508" s="254" t="s">
        <v>4219</v>
      </c>
      <c r="E2508" s="255" t="s">
        <v>136</v>
      </c>
      <c r="F2508" s="254" t="s">
        <v>136</v>
      </c>
      <c r="G2508" s="254">
        <v>102037</v>
      </c>
      <c r="H2508" s="254" t="s">
        <v>4265</v>
      </c>
      <c r="I2508" s="254" t="s">
        <v>465</v>
      </c>
      <c r="J2508" s="254" t="s">
        <v>133</v>
      </c>
      <c r="K2508" s="255">
        <v>231.82</v>
      </c>
      <c r="L2508" s="254" t="s">
        <v>458</v>
      </c>
    </row>
    <row r="2509" spans="1:12" ht="13.5" x14ac:dyDescent="0.25">
      <c r="A2509" s="254" t="s">
        <v>3992</v>
      </c>
      <c r="B2509" s="254" t="s">
        <v>3991</v>
      </c>
      <c r="C2509" s="254" t="s">
        <v>4220</v>
      </c>
      <c r="D2509" s="254" t="s">
        <v>4219</v>
      </c>
      <c r="E2509" s="255" t="s">
        <v>136</v>
      </c>
      <c r="F2509" s="254" t="s">
        <v>136</v>
      </c>
      <c r="G2509" s="254">
        <v>102038</v>
      </c>
      <c r="H2509" s="254" t="s">
        <v>4264</v>
      </c>
      <c r="I2509" s="254" t="s">
        <v>465</v>
      </c>
      <c r="J2509" s="254" t="s">
        <v>133</v>
      </c>
      <c r="K2509" s="255">
        <v>213.45</v>
      </c>
      <c r="L2509" s="254" t="s">
        <v>458</v>
      </c>
    </row>
    <row r="2510" spans="1:12" ht="13.5" x14ac:dyDescent="0.25">
      <c r="A2510" s="254" t="s">
        <v>3992</v>
      </c>
      <c r="B2510" s="254" t="s">
        <v>3991</v>
      </c>
      <c r="C2510" s="254" t="s">
        <v>4220</v>
      </c>
      <c r="D2510" s="254" t="s">
        <v>4219</v>
      </c>
      <c r="E2510" s="255" t="s">
        <v>136</v>
      </c>
      <c r="F2510" s="254" t="s">
        <v>136</v>
      </c>
      <c r="G2510" s="254">
        <v>102039</v>
      </c>
      <c r="H2510" s="254" t="s">
        <v>4263</v>
      </c>
      <c r="I2510" s="254" t="s">
        <v>465</v>
      </c>
      <c r="J2510" s="254" t="s">
        <v>133</v>
      </c>
      <c r="K2510" s="255">
        <v>457.65</v>
      </c>
      <c r="L2510" s="254" t="s">
        <v>458</v>
      </c>
    </row>
    <row r="2511" spans="1:12" ht="13.5" x14ac:dyDescent="0.25">
      <c r="A2511" s="254" t="s">
        <v>3992</v>
      </c>
      <c r="B2511" s="254" t="s">
        <v>3991</v>
      </c>
      <c r="C2511" s="254" t="s">
        <v>4220</v>
      </c>
      <c r="D2511" s="254" t="s">
        <v>4219</v>
      </c>
      <c r="E2511" s="255" t="s">
        <v>136</v>
      </c>
      <c r="F2511" s="254" t="s">
        <v>136</v>
      </c>
      <c r="G2511" s="254">
        <v>102040</v>
      </c>
      <c r="H2511" s="254" t="s">
        <v>4262</v>
      </c>
      <c r="I2511" s="254" t="s">
        <v>465</v>
      </c>
      <c r="J2511" s="254" t="s">
        <v>133</v>
      </c>
      <c r="K2511" s="255">
        <v>383.19</v>
      </c>
      <c r="L2511" s="254" t="s">
        <v>458</v>
      </c>
    </row>
    <row r="2512" spans="1:12" ht="13.5" x14ac:dyDescent="0.25">
      <c r="A2512" s="254" t="s">
        <v>3992</v>
      </c>
      <c r="B2512" s="254" t="s">
        <v>3991</v>
      </c>
      <c r="C2512" s="254" t="s">
        <v>4220</v>
      </c>
      <c r="D2512" s="254" t="s">
        <v>4219</v>
      </c>
      <c r="E2512" s="255" t="s">
        <v>136</v>
      </c>
      <c r="F2512" s="254" t="s">
        <v>136</v>
      </c>
      <c r="G2512" s="254">
        <v>102041</v>
      </c>
      <c r="H2512" s="254" t="s">
        <v>4261</v>
      </c>
      <c r="I2512" s="254" t="s">
        <v>465</v>
      </c>
      <c r="J2512" s="254" t="s">
        <v>133</v>
      </c>
      <c r="K2512" s="255">
        <v>337.69</v>
      </c>
      <c r="L2512" s="254" t="s">
        <v>458</v>
      </c>
    </row>
    <row r="2513" spans="1:12" ht="13.5" x14ac:dyDescent="0.25">
      <c r="A2513" s="254" t="s">
        <v>3992</v>
      </c>
      <c r="B2513" s="254" t="s">
        <v>3991</v>
      </c>
      <c r="C2513" s="254" t="s">
        <v>4220</v>
      </c>
      <c r="D2513" s="254" t="s">
        <v>4219</v>
      </c>
      <c r="E2513" s="255" t="s">
        <v>136</v>
      </c>
      <c r="F2513" s="254" t="s">
        <v>136</v>
      </c>
      <c r="G2513" s="254">
        <v>102042</v>
      </c>
      <c r="H2513" s="254" t="s">
        <v>4260</v>
      </c>
      <c r="I2513" s="254" t="s">
        <v>465</v>
      </c>
      <c r="J2513" s="254" t="s">
        <v>133</v>
      </c>
      <c r="K2513" s="255">
        <v>318.27999999999997</v>
      </c>
      <c r="L2513" s="254" t="s">
        <v>458</v>
      </c>
    </row>
    <row r="2514" spans="1:12" ht="13.5" x14ac:dyDescent="0.25">
      <c r="A2514" s="254" t="s">
        <v>3992</v>
      </c>
      <c r="B2514" s="254" t="s">
        <v>3991</v>
      </c>
      <c r="C2514" s="254" t="s">
        <v>4220</v>
      </c>
      <c r="D2514" s="254" t="s">
        <v>4219</v>
      </c>
      <c r="E2514" s="255" t="s">
        <v>136</v>
      </c>
      <c r="F2514" s="254" t="s">
        <v>136</v>
      </c>
      <c r="G2514" s="254">
        <v>102043</v>
      </c>
      <c r="H2514" s="254" t="s">
        <v>4259</v>
      </c>
      <c r="I2514" s="254" t="s">
        <v>465</v>
      </c>
      <c r="J2514" s="254" t="s">
        <v>133</v>
      </c>
      <c r="K2514" s="255">
        <v>275.64999999999998</v>
      </c>
      <c r="L2514" s="254" t="s">
        <v>458</v>
      </c>
    </row>
    <row r="2515" spans="1:12" ht="13.5" x14ac:dyDescent="0.25">
      <c r="A2515" s="254" t="s">
        <v>3992</v>
      </c>
      <c r="B2515" s="254" t="s">
        <v>3991</v>
      </c>
      <c r="C2515" s="254" t="s">
        <v>4220</v>
      </c>
      <c r="D2515" s="254" t="s">
        <v>4219</v>
      </c>
      <c r="E2515" s="255" t="s">
        <v>136</v>
      </c>
      <c r="F2515" s="254" t="s">
        <v>136</v>
      </c>
      <c r="G2515" s="254">
        <v>102044</v>
      </c>
      <c r="H2515" s="254" t="s">
        <v>4258</v>
      </c>
      <c r="I2515" s="254" t="s">
        <v>465</v>
      </c>
      <c r="J2515" s="254" t="s">
        <v>133</v>
      </c>
      <c r="K2515" s="255">
        <v>243.2</v>
      </c>
      <c r="L2515" s="254" t="s">
        <v>458</v>
      </c>
    </row>
    <row r="2516" spans="1:12" ht="13.5" x14ac:dyDescent="0.25">
      <c r="A2516" s="254" t="s">
        <v>3992</v>
      </c>
      <c r="B2516" s="254" t="s">
        <v>3991</v>
      </c>
      <c r="C2516" s="254" t="s">
        <v>4220</v>
      </c>
      <c r="D2516" s="254" t="s">
        <v>4219</v>
      </c>
      <c r="E2516" s="255" t="s">
        <v>136</v>
      </c>
      <c r="F2516" s="254" t="s">
        <v>136</v>
      </c>
      <c r="G2516" s="254">
        <v>102045</v>
      </c>
      <c r="H2516" s="254" t="s">
        <v>4257</v>
      </c>
      <c r="I2516" s="254" t="s">
        <v>465</v>
      </c>
      <c r="J2516" s="254" t="s">
        <v>133</v>
      </c>
      <c r="K2516" s="255">
        <v>223.74</v>
      </c>
      <c r="L2516" s="254" t="s">
        <v>458</v>
      </c>
    </row>
    <row r="2517" spans="1:12" ht="13.5" x14ac:dyDescent="0.25">
      <c r="A2517" s="254" t="s">
        <v>3992</v>
      </c>
      <c r="B2517" s="254" t="s">
        <v>3991</v>
      </c>
      <c r="C2517" s="254" t="s">
        <v>4220</v>
      </c>
      <c r="D2517" s="254" t="s">
        <v>4219</v>
      </c>
      <c r="E2517" s="255" t="s">
        <v>136</v>
      </c>
      <c r="F2517" s="254" t="s">
        <v>136</v>
      </c>
      <c r="G2517" s="254">
        <v>102046</v>
      </c>
      <c r="H2517" s="254" t="s">
        <v>4256</v>
      </c>
      <c r="I2517" s="254" t="s">
        <v>465</v>
      </c>
      <c r="J2517" s="254" t="s">
        <v>133</v>
      </c>
      <c r="K2517" s="255">
        <v>484.94</v>
      </c>
      <c r="L2517" s="254" t="s">
        <v>458</v>
      </c>
    </row>
    <row r="2518" spans="1:12" ht="13.5" x14ac:dyDescent="0.25">
      <c r="A2518" s="254" t="s">
        <v>3992</v>
      </c>
      <c r="B2518" s="254" t="s">
        <v>3991</v>
      </c>
      <c r="C2518" s="254" t="s">
        <v>4220</v>
      </c>
      <c r="D2518" s="254" t="s">
        <v>4219</v>
      </c>
      <c r="E2518" s="255" t="s">
        <v>136</v>
      </c>
      <c r="F2518" s="254" t="s">
        <v>136</v>
      </c>
      <c r="G2518" s="254">
        <v>102047</v>
      </c>
      <c r="H2518" s="254" t="s">
        <v>4255</v>
      </c>
      <c r="I2518" s="254" t="s">
        <v>465</v>
      </c>
      <c r="J2518" s="254" t="s">
        <v>133</v>
      </c>
      <c r="K2518" s="255">
        <v>414.86</v>
      </c>
      <c r="L2518" s="254" t="s">
        <v>458</v>
      </c>
    </row>
    <row r="2519" spans="1:12" ht="13.5" x14ac:dyDescent="0.25">
      <c r="A2519" s="254" t="s">
        <v>3992</v>
      </c>
      <c r="B2519" s="254" t="s">
        <v>3991</v>
      </c>
      <c r="C2519" s="254" t="s">
        <v>4220</v>
      </c>
      <c r="D2519" s="254" t="s">
        <v>4219</v>
      </c>
      <c r="E2519" s="255" t="s">
        <v>136</v>
      </c>
      <c r="F2519" s="254" t="s">
        <v>136</v>
      </c>
      <c r="G2519" s="254">
        <v>102048</v>
      </c>
      <c r="H2519" s="254" t="s">
        <v>4254</v>
      </c>
      <c r="I2519" s="254" t="s">
        <v>465</v>
      </c>
      <c r="J2519" s="254" t="s">
        <v>133</v>
      </c>
      <c r="K2519" s="255">
        <v>304.51</v>
      </c>
      <c r="L2519" s="254" t="s">
        <v>458</v>
      </c>
    </row>
    <row r="2520" spans="1:12" ht="13.5" x14ac:dyDescent="0.25">
      <c r="A2520" s="254" t="s">
        <v>3992</v>
      </c>
      <c r="B2520" s="254" t="s">
        <v>3991</v>
      </c>
      <c r="C2520" s="254" t="s">
        <v>4220</v>
      </c>
      <c r="D2520" s="254" t="s">
        <v>4219</v>
      </c>
      <c r="E2520" s="255" t="s">
        <v>136</v>
      </c>
      <c r="F2520" s="254" t="s">
        <v>136</v>
      </c>
      <c r="G2520" s="254">
        <v>102049</v>
      </c>
      <c r="H2520" s="254" t="s">
        <v>4253</v>
      </c>
      <c r="I2520" s="254" t="s">
        <v>465</v>
      </c>
      <c r="J2520" s="254" t="s">
        <v>133</v>
      </c>
      <c r="K2520" s="255">
        <v>282.70999999999998</v>
      </c>
      <c r="L2520" s="254" t="s">
        <v>458</v>
      </c>
    </row>
    <row r="2521" spans="1:12" ht="13.5" x14ac:dyDescent="0.25">
      <c r="A2521" s="254" t="s">
        <v>3992</v>
      </c>
      <c r="B2521" s="254" t="s">
        <v>3991</v>
      </c>
      <c r="C2521" s="254" t="s">
        <v>4220</v>
      </c>
      <c r="D2521" s="254" t="s">
        <v>4219</v>
      </c>
      <c r="E2521" s="255" t="s">
        <v>136</v>
      </c>
      <c r="F2521" s="254" t="s">
        <v>136</v>
      </c>
      <c r="G2521" s="254">
        <v>102050</v>
      </c>
      <c r="H2521" s="254" t="s">
        <v>4252</v>
      </c>
      <c r="I2521" s="254" t="s">
        <v>465</v>
      </c>
      <c r="J2521" s="254" t="s">
        <v>133</v>
      </c>
      <c r="K2521" s="255">
        <v>251.22</v>
      </c>
      <c r="L2521" s="254" t="s">
        <v>458</v>
      </c>
    </row>
    <row r="2522" spans="1:12" ht="13.5" x14ac:dyDescent="0.25">
      <c r="A2522" s="254" t="s">
        <v>3992</v>
      </c>
      <c r="B2522" s="254" t="s">
        <v>3991</v>
      </c>
      <c r="C2522" s="254" t="s">
        <v>4220</v>
      </c>
      <c r="D2522" s="254" t="s">
        <v>4219</v>
      </c>
      <c r="E2522" s="255" t="s">
        <v>136</v>
      </c>
      <c r="F2522" s="254" t="s">
        <v>136</v>
      </c>
      <c r="G2522" s="254">
        <v>102051</v>
      </c>
      <c r="H2522" s="254" t="s">
        <v>4251</v>
      </c>
      <c r="I2522" s="254" t="s">
        <v>465</v>
      </c>
      <c r="J2522" s="254" t="s">
        <v>133</v>
      </c>
      <c r="K2522" s="255">
        <v>218</v>
      </c>
      <c r="L2522" s="254" t="s">
        <v>458</v>
      </c>
    </row>
    <row r="2523" spans="1:12" ht="13.5" x14ac:dyDescent="0.25">
      <c r="A2523" s="254" t="s">
        <v>3992</v>
      </c>
      <c r="B2523" s="254" t="s">
        <v>3991</v>
      </c>
      <c r="C2523" s="254" t="s">
        <v>4220</v>
      </c>
      <c r="D2523" s="254" t="s">
        <v>4219</v>
      </c>
      <c r="E2523" s="255" t="s">
        <v>136</v>
      </c>
      <c r="F2523" s="254" t="s">
        <v>136</v>
      </c>
      <c r="G2523" s="254">
        <v>102052</v>
      </c>
      <c r="H2523" s="254" t="s">
        <v>4250</v>
      </c>
      <c r="I2523" s="254" t="s">
        <v>465</v>
      </c>
      <c r="J2523" s="254" t="s">
        <v>133</v>
      </c>
      <c r="K2523" s="255">
        <v>199.64</v>
      </c>
      <c r="L2523" s="254" t="s">
        <v>458</v>
      </c>
    </row>
    <row r="2524" spans="1:12" ht="13.5" x14ac:dyDescent="0.25">
      <c r="A2524" s="254" t="s">
        <v>3992</v>
      </c>
      <c r="B2524" s="254" t="s">
        <v>3991</v>
      </c>
      <c r="C2524" s="254" t="s">
        <v>4220</v>
      </c>
      <c r="D2524" s="254" t="s">
        <v>4219</v>
      </c>
      <c r="E2524" s="255" t="s">
        <v>136</v>
      </c>
      <c r="F2524" s="254" t="s">
        <v>136</v>
      </c>
      <c r="G2524" s="254">
        <v>102059</v>
      </c>
      <c r="H2524" s="254" t="s">
        <v>4249</v>
      </c>
      <c r="I2524" s="254" t="s">
        <v>465</v>
      </c>
      <c r="J2524" s="254" t="s">
        <v>133</v>
      </c>
      <c r="K2524" s="255">
        <v>429.55</v>
      </c>
      <c r="L2524" s="254" t="s">
        <v>458</v>
      </c>
    </row>
    <row r="2525" spans="1:12" ht="13.5" x14ac:dyDescent="0.25">
      <c r="A2525" s="254" t="s">
        <v>3992</v>
      </c>
      <c r="B2525" s="254" t="s">
        <v>3991</v>
      </c>
      <c r="C2525" s="254" t="s">
        <v>4220</v>
      </c>
      <c r="D2525" s="254" t="s">
        <v>4219</v>
      </c>
      <c r="E2525" s="255" t="s">
        <v>136</v>
      </c>
      <c r="F2525" s="254" t="s">
        <v>136</v>
      </c>
      <c r="G2525" s="254">
        <v>102060</v>
      </c>
      <c r="H2525" s="254" t="s">
        <v>4248</v>
      </c>
      <c r="I2525" s="254" t="s">
        <v>465</v>
      </c>
      <c r="J2525" s="254" t="s">
        <v>133</v>
      </c>
      <c r="K2525" s="255">
        <v>362.88</v>
      </c>
      <c r="L2525" s="254" t="s">
        <v>458</v>
      </c>
    </row>
    <row r="2526" spans="1:12" ht="13.5" x14ac:dyDescent="0.25">
      <c r="A2526" s="254" t="s">
        <v>3992</v>
      </c>
      <c r="B2526" s="254" t="s">
        <v>3991</v>
      </c>
      <c r="C2526" s="254" t="s">
        <v>4220</v>
      </c>
      <c r="D2526" s="254" t="s">
        <v>4219</v>
      </c>
      <c r="E2526" s="255" t="s">
        <v>136</v>
      </c>
      <c r="F2526" s="254" t="s">
        <v>136</v>
      </c>
      <c r="G2526" s="254">
        <v>102061</v>
      </c>
      <c r="H2526" s="254" t="s">
        <v>4247</v>
      </c>
      <c r="I2526" s="254" t="s">
        <v>465</v>
      </c>
      <c r="J2526" s="254" t="s">
        <v>133</v>
      </c>
      <c r="K2526" s="255">
        <v>319.68</v>
      </c>
      <c r="L2526" s="254" t="s">
        <v>458</v>
      </c>
    </row>
    <row r="2527" spans="1:12" ht="13.5" x14ac:dyDescent="0.25">
      <c r="A2527" s="254" t="s">
        <v>3992</v>
      </c>
      <c r="B2527" s="254" t="s">
        <v>3991</v>
      </c>
      <c r="C2527" s="254" t="s">
        <v>4220</v>
      </c>
      <c r="D2527" s="254" t="s">
        <v>4219</v>
      </c>
      <c r="E2527" s="255" t="s">
        <v>136</v>
      </c>
      <c r="F2527" s="254" t="s">
        <v>136</v>
      </c>
      <c r="G2527" s="254">
        <v>102062</v>
      </c>
      <c r="H2527" s="254" t="s">
        <v>4246</v>
      </c>
      <c r="I2527" s="254" t="s">
        <v>465</v>
      </c>
      <c r="J2527" s="254" t="s">
        <v>133</v>
      </c>
      <c r="K2527" s="255">
        <v>308.8</v>
      </c>
      <c r="L2527" s="254" t="s">
        <v>458</v>
      </c>
    </row>
    <row r="2528" spans="1:12" ht="13.5" x14ac:dyDescent="0.25">
      <c r="A2528" s="254" t="s">
        <v>3992</v>
      </c>
      <c r="B2528" s="254" t="s">
        <v>3991</v>
      </c>
      <c r="C2528" s="254" t="s">
        <v>4220</v>
      </c>
      <c r="D2528" s="254" t="s">
        <v>4219</v>
      </c>
      <c r="E2528" s="255" t="s">
        <v>136</v>
      </c>
      <c r="F2528" s="254" t="s">
        <v>136</v>
      </c>
      <c r="G2528" s="254">
        <v>102063</v>
      </c>
      <c r="H2528" s="254" t="s">
        <v>4245</v>
      </c>
      <c r="I2528" s="254" t="s">
        <v>465</v>
      </c>
      <c r="J2528" s="254" t="s">
        <v>133</v>
      </c>
      <c r="K2528" s="255">
        <v>267.18</v>
      </c>
      <c r="L2528" s="254" t="s">
        <v>458</v>
      </c>
    </row>
    <row r="2529" spans="1:12" ht="13.5" x14ac:dyDescent="0.25">
      <c r="A2529" s="254" t="s">
        <v>3992</v>
      </c>
      <c r="B2529" s="254" t="s">
        <v>3991</v>
      </c>
      <c r="C2529" s="254" t="s">
        <v>4220</v>
      </c>
      <c r="D2529" s="254" t="s">
        <v>4219</v>
      </c>
      <c r="E2529" s="255" t="s">
        <v>136</v>
      </c>
      <c r="F2529" s="254" t="s">
        <v>136</v>
      </c>
      <c r="G2529" s="254">
        <v>102064</v>
      </c>
      <c r="H2529" s="254" t="s">
        <v>4244</v>
      </c>
      <c r="I2529" s="254" t="s">
        <v>465</v>
      </c>
      <c r="J2529" s="254" t="s">
        <v>133</v>
      </c>
      <c r="K2529" s="255">
        <v>234.03</v>
      </c>
      <c r="L2529" s="254" t="s">
        <v>458</v>
      </c>
    </row>
    <row r="2530" spans="1:12" ht="13.5" x14ac:dyDescent="0.25">
      <c r="A2530" s="254" t="s">
        <v>3992</v>
      </c>
      <c r="B2530" s="254" t="s">
        <v>3991</v>
      </c>
      <c r="C2530" s="254" t="s">
        <v>4220</v>
      </c>
      <c r="D2530" s="254" t="s">
        <v>4219</v>
      </c>
      <c r="E2530" s="255" t="s">
        <v>136</v>
      </c>
      <c r="F2530" s="254" t="s">
        <v>136</v>
      </c>
      <c r="G2530" s="254">
        <v>102065</v>
      </c>
      <c r="H2530" s="254" t="s">
        <v>4243</v>
      </c>
      <c r="I2530" s="254" t="s">
        <v>465</v>
      </c>
      <c r="J2530" s="254" t="s">
        <v>133</v>
      </c>
      <c r="K2530" s="255">
        <v>215.75</v>
      </c>
      <c r="L2530" s="254" t="s">
        <v>458</v>
      </c>
    </row>
    <row r="2531" spans="1:12" ht="13.5" x14ac:dyDescent="0.25">
      <c r="A2531" s="254" t="s">
        <v>3992</v>
      </c>
      <c r="B2531" s="254" t="s">
        <v>3991</v>
      </c>
      <c r="C2531" s="254" t="s">
        <v>4220</v>
      </c>
      <c r="D2531" s="254" t="s">
        <v>4219</v>
      </c>
      <c r="E2531" s="255" t="s">
        <v>136</v>
      </c>
      <c r="F2531" s="254" t="s">
        <v>136</v>
      </c>
      <c r="G2531" s="254">
        <v>102066</v>
      </c>
      <c r="H2531" s="254" t="s">
        <v>4242</v>
      </c>
      <c r="I2531" s="254" t="s">
        <v>465</v>
      </c>
      <c r="J2531" s="254" t="s">
        <v>133</v>
      </c>
      <c r="K2531" s="255">
        <v>436.59</v>
      </c>
      <c r="L2531" s="254" t="s">
        <v>458</v>
      </c>
    </row>
    <row r="2532" spans="1:12" ht="13.5" x14ac:dyDescent="0.25">
      <c r="A2532" s="254" t="s">
        <v>3992</v>
      </c>
      <c r="B2532" s="254" t="s">
        <v>3991</v>
      </c>
      <c r="C2532" s="254" t="s">
        <v>4220</v>
      </c>
      <c r="D2532" s="254" t="s">
        <v>4219</v>
      </c>
      <c r="E2532" s="255" t="s">
        <v>136</v>
      </c>
      <c r="F2532" s="254" t="s">
        <v>136</v>
      </c>
      <c r="G2532" s="254">
        <v>102067</v>
      </c>
      <c r="H2532" s="254" t="s">
        <v>4241</v>
      </c>
      <c r="I2532" s="254" t="s">
        <v>465</v>
      </c>
      <c r="J2532" s="254" t="s">
        <v>133</v>
      </c>
      <c r="K2532" s="255">
        <v>375.27</v>
      </c>
      <c r="L2532" s="254" t="s">
        <v>458</v>
      </c>
    </row>
    <row r="2533" spans="1:12" ht="13.5" x14ac:dyDescent="0.25">
      <c r="A2533" s="254" t="s">
        <v>3992</v>
      </c>
      <c r="B2533" s="254" t="s">
        <v>3991</v>
      </c>
      <c r="C2533" s="254" t="s">
        <v>4220</v>
      </c>
      <c r="D2533" s="254" t="s">
        <v>4219</v>
      </c>
      <c r="E2533" s="255" t="s">
        <v>136</v>
      </c>
      <c r="F2533" s="254" t="s">
        <v>136</v>
      </c>
      <c r="G2533" s="254">
        <v>102068</v>
      </c>
      <c r="H2533" s="254" t="s">
        <v>4240</v>
      </c>
      <c r="I2533" s="254" t="s">
        <v>465</v>
      </c>
      <c r="J2533" s="254" t="s">
        <v>133</v>
      </c>
      <c r="K2533" s="255">
        <v>287.52999999999997</v>
      </c>
      <c r="L2533" s="254" t="s">
        <v>458</v>
      </c>
    </row>
    <row r="2534" spans="1:12" ht="13.5" x14ac:dyDescent="0.25">
      <c r="A2534" s="254" t="s">
        <v>3992</v>
      </c>
      <c r="B2534" s="254" t="s">
        <v>3991</v>
      </c>
      <c r="C2534" s="254" t="s">
        <v>4220</v>
      </c>
      <c r="D2534" s="254" t="s">
        <v>4219</v>
      </c>
      <c r="E2534" s="255" t="s">
        <v>136</v>
      </c>
      <c r="F2534" s="254" t="s">
        <v>136</v>
      </c>
      <c r="G2534" s="254">
        <v>102069</v>
      </c>
      <c r="H2534" s="254" t="s">
        <v>4239</v>
      </c>
      <c r="I2534" s="254" t="s">
        <v>465</v>
      </c>
      <c r="J2534" s="254" t="s">
        <v>133</v>
      </c>
      <c r="K2534" s="255">
        <v>275.49</v>
      </c>
      <c r="L2534" s="254" t="s">
        <v>458</v>
      </c>
    </row>
    <row r="2535" spans="1:12" ht="13.5" x14ac:dyDescent="0.25">
      <c r="A2535" s="254" t="s">
        <v>3992</v>
      </c>
      <c r="B2535" s="254" t="s">
        <v>3991</v>
      </c>
      <c r="C2535" s="254" t="s">
        <v>4220</v>
      </c>
      <c r="D2535" s="254" t="s">
        <v>4219</v>
      </c>
      <c r="E2535" s="255" t="s">
        <v>136</v>
      </c>
      <c r="F2535" s="254" t="s">
        <v>136</v>
      </c>
      <c r="G2535" s="254">
        <v>102070</v>
      </c>
      <c r="H2535" s="254" t="s">
        <v>4238</v>
      </c>
      <c r="I2535" s="254" t="s">
        <v>465</v>
      </c>
      <c r="J2535" s="254" t="s">
        <v>133</v>
      </c>
      <c r="K2535" s="255">
        <v>245.01</v>
      </c>
      <c r="L2535" s="254" t="s">
        <v>458</v>
      </c>
    </row>
    <row r="2536" spans="1:12" ht="13.5" x14ac:dyDescent="0.25">
      <c r="A2536" s="254" t="s">
        <v>3992</v>
      </c>
      <c r="B2536" s="254" t="s">
        <v>3991</v>
      </c>
      <c r="C2536" s="254" t="s">
        <v>4220</v>
      </c>
      <c r="D2536" s="254" t="s">
        <v>4219</v>
      </c>
      <c r="E2536" s="255" t="s">
        <v>136</v>
      </c>
      <c r="F2536" s="254" t="s">
        <v>136</v>
      </c>
      <c r="G2536" s="254">
        <v>102071</v>
      </c>
      <c r="H2536" s="254" t="s">
        <v>4237</v>
      </c>
      <c r="I2536" s="254" t="s">
        <v>465</v>
      </c>
      <c r="J2536" s="254" t="s">
        <v>133</v>
      </c>
      <c r="K2536" s="255">
        <v>213.87</v>
      </c>
      <c r="L2536" s="254" t="s">
        <v>458</v>
      </c>
    </row>
    <row r="2537" spans="1:12" ht="13.5" x14ac:dyDescent="0.25">
      <c r="A2537" s="254" t="s">
        <v>3992</v>
      </c>
      <c r="B2537" s="254" t="s">
        <v>3991</v>
      </c>
      <c r="C2537" s="254" t="s">
        <v>4220</v>
      </c>
      <c r="D2537" s="254" t="s">
        <v>4219</v>
      </c>
      <c r="E2537" s="255" t="s">
        <v>136</v>
      </c>
      <c r="F2537" s="254" t="s">
        <v>136</v>
      </c>
      <c r="G2537" s="254">
        <v>102072</v>
      </c>
      <c r="H2537" s="254" t="s">
        <v>4236</v>
      </c>
      <c r="I2537" s="254" t="s">
        <v>465</v>
      </c>
      <c r="J2537" s="254" t="s">
        <v>133</v>
      </c>
      <c r="K2537" s="255">
        <v>203.59</v>
      </c>
      <c r="L2537" s="254" t="s">
        <v>458</v>
      </c>
    </row>
    <row r="2538" spans="1:12" ht="13.5" x14ac:dyDescent="0.25">
      <c r="A2538" s="254" t="s">
        <v>3992</v>
      </c>
      <c r="B2538" s="254" t="s">
        <v>3991</v>
      </c>
      <c r="C2538" s="254" t="s">
        <v>4220</v>
      </c>
      <c r="D2538" s="254" t="s">
        <v>4219</v>
      </c>
      <c r="E2538" s="255" t="s">
        <v>136</v>
      </c>
      <c r="F2538" s="254" t="s">
        <v>136</v>
      </c>
      <c r="G2538" s="254">
        <v>102073</v>
      </c>
      <c r="H2538" s="254" t="s">
        <v>4235</v>
      </c>
      <c r="I2538" s="254" t="s">
        <v>554</v>
      </c>
      <c r="J2538" s="254" t="s">
        <v>459</v>
      </c>
      <c r="K2538" s="257">
        <v>4209.4399999999996</v>
      </c>
      <c r="L2538" s="254" t="s">
        <v>458</v>
      </c>
    </row>
    <row r="2539" spans="1:12" ht="13.5" x14ac:dyDescent="0.25">
      <c r="A2539" s="254" t="s">
        <v>3992</v>
      </c>
      <c r="B2539" s="254" t="s">
        <v>3991</v>
      </c>
      <c r="C2539" s="254" t="s">
        <v>4220</v>
      </c>
      <c r="D2539" s="254" t="s">
        <v>4219</v>
      </c>
      <c r="E2539" s="255" t="s">
        <v>136</v>
      </c>
      <c r="F2539" s="254" t="s">
        <v>136</v>
      </c>
      <c r="G2539" s="254">
        <v>102074</v>
      </c>
      <c r="H2539" s="254" t="s">
        <v>4234</v>
      </c>
      <c r="I2539" s="254" t="s">
        <v>554</v>
      </c>
      <c r="J2539" s="254" t="s">
        <v>459</v>
      </c>
      <c r="K2539" s="257">
        <v>4990.7299999999996</v>
      </c>
      <c r="L2539" s="254" t="s">
        <v>458</v>
      </c>
    </row>
    <row r="2540" spans="1:12" ht="13.5" x14ac:dyDescent="0.25">
      <c r="A2540" s="254" t="s">
        <v>3992</v>
      </c>
      <c r="B2540" s="254" t="s">
        <v>3991</v>
      </c>
      <c r="C2540" s="254" t="s">
        <v>4220</v>
      </c>
      <c r="D2540" s="254" t="s">
        <v>4219</v>
      </c>
      <c r="E2540" s="255" t="s">
        <v>136</v>
      </c>
      <c r="F2540" s="254" t="s">
        <v>136</v>
      </c>
      <c r="G2540" s="254">
        <v>102075</v>
      </c>
      <c r="H2540" s="254" t="s">
        <v>4233</v>
      </c>
      <c r="I2540" s="254" t="s">
        <v>554</v>
      </c>
      <c r="J2540" s="254" t="s">
        <v>459</v>
      </c>
      <c r="K2540" s="257">
        <v>5131.97</v>
      </c>
      <c r="L2540" s="254" t="s">
        <v>458</v>
      </c>
    </row>
    <row r="2541" spans="1:12" ht="13.5" x14ac:dyDescent="0.25">
      <c r="A2541" s="254" t="s">
        <v>3992</v>
      </c>
      <c r="B2541" s="254" t="s">
        <v>3991</v>
      </c>
      <c r="C2541" s="254" t="s">
        <v>4220</v>
      </c>
      <c r="D2541" s="254" t="s">
        <v>4219</v>
      </c>
      <c r="E2541" s="255" t="s">
        <v>136</v>
      </c>
      <c r="F2541" s="254" t="s">
        <v>136</v>
      </c>
      <c r="G2541" s="254">
        <v>102076</v>
      </c>
      <c r="H2541" s="254" t="s">
        <v>4232</v>
      </c>
      <c r="I2541" s="254" t="s">
        <v>554</v>
      </c>
      <c r="J2541" s="254" t="s">
        <v>459</v>
      </c>
      <c r="K2541" s="257">
        <v>5331.35</v>
      </c>
      <c r="L2541" s="254" t="s">
        <v>458</v>
      </c>
    </row>
    <row r="2542" spans="1:12" ht="13.5" x14ac:dyDescent="0.25">
      <c r="A2542" s="254" t="s">
        <v>3992</v>
      </c>
      <c r="B2542" s="254" t="s">
        <v>3991</v>
      </c>
      <c r="C2542" s="254" t="s">
        <v>4220</v>
      </c>
      <c r="D2542" s="254" t="s">
        <v>4219</v>
      </c>
      <c r="E2542" s="255" t="s">
        <v>136</v>
      </c>
      <c r="F2542" s="254" t="s">
        <v>136</v>
      </c>
      <c r="G2542" s="254">
        <v>102077</v>
      </c>
      <c r="H2542" s="254" t="s">
        <v>4231</v>
      </c>
      <c r="I2542" s="254" t="s">
        <v>554</v>
      </c>
      <c r="J2542" s="254" t="s">
        <v>459</v>
      </c>
      <c r="K2542" s="257">
        <v>5595.73</v>
      </c>
      <c r="L2542" s="254" t="s">
        <v>458</v>
      </c>
    </row>
    <row r="2543" spans="1:12" ht="13.5" x14ac:dyDescent="0.25">
      <c r="A2543" s="254" t="s">
        <v>3992</v>
      </c>
      <c r="B2543" s="254" t="s">
        <v>3991</v>
      </c>
      <c r="C2543" s="254" t="s">
        <v>4220</v>
      </c>
      <c r="D2543" s="254" t="s">
        <v>4219</v>
      </c>
      <c r="E2543" s="255" t="s">
        <v>136</v>
      </c>
      <c r="F2543" s="254" t="s">
        <v>136</v>
      </c>
      <c r="G2543" s="254">
        <v>102078</v>
      </c>
      <c r="H2543" s="254" t="s">
        <v>4230</v>
      </c>
      <c r="I2543" s="254" t="s">
        <v>554</v>
      </c>
      <c r="J2543" s="254" t="s">
        <v>459</v>
      </c>
      <c r="K2543" s="257">
        <v>5834.81</v>
      </c>
      <c r="L2543" s="254" t="s">
        <v>458</v>
      </c>
    </row>
    <row r="2544" spans="1:12" ht="13.5" x14ac:dyDescent="0.25">
      <c r="A2544" s="254" t="s">
        <v>3992</v>
      </c>
      <c r="B2544" s="254" t="s">
        <v>3991</v>
      </c>
      <c r="C2544" s="254" t="s">
        <v>4220</v>
      </c>
      <c r="D2544" s="254" t="s">
        <v>4219</v>
      </c>
      <c r="E2544" s="255" t="s">
        <v>136</v>
      </c>
      <c r="F2544" s="254" t="s">
        <v>136</v>
      </c>
      <c r="G2544" s="254">
        <v>102079</v>
      </c>
      <c r="H2544" s="254" t="s">
        <v>4229</v>
      </c>
      <c r="I2544" s="254" t="s">
        <v>554</v>
      </c>
      <c r="J2544" s="254" t="s">
        <v>459</v>
      </c>
      <c r="K2544" s="257">
        <v>5538.04</v>
      </c>
      <c r="L2544" s="254" t="s">
        <v>458</v>
      </c>
    </row>
    <row r="2545" spans="1:12" ht="13.5" x14ac:dyDescent="0.25">
      <c r="A2545" s="254" t="s">
        <v>3992</v>
      </c>
      <c r="B2545" s="254" t="s">
        <v>3991</v>
      </c>
      <c r="C2545" s="254" t="s">
        <v>4220</v>
      </c>
      <c r="D2545" s="254" t="s">
        <v>4219</v>
      </c>
      <c r="E2545" s="255" t="s">
        <v>136</v>
      </c>
      <c r="F2545" s="254" t="s">
        <v>136</v>
      </c>
      <c r="G2545" s="254">
        <v>102080</v>
      </c>
      <c r="H2545" s="254" t="s">
        <v>4228</v>
      </c>
      <c r="I2545" s="254" t="s">
        <v>554</v>
      </c>
      <c r="J2545" s="254" t="s">
        <v>459</v>
      </c>
      <c r="K2545" s="257">
        <v>4889.7299999999996</v>
      </c>
      <c r="L2545" s="254" t="s">
        <v>458</v>
      </c>
    </row>
    <row r="2546" spans="1:12" ht="13.5" x14ac:dyDescent="0.25">
      <c r="A2546" s="254" t="s">
        <v>3992</v>
      </c>
      <c r="B2546" s="254" t="s">
        <v>3991</v>
      </c>
      <c r="C2546" s="254" t="s">
        <v>4220</v>
      </c>
      <c r="D2546" s="254" t="s">
        <v>4219</v>
      </c>
      <c r="E2546" s="255" t="s">
        <v>136</v>
      </c>
      <c r="F2546" s="254" t="s">
        <v>136</v>
      </c>
      <c r="G2546" s="254">
        <v>102086</v>
      </c>
      <c r="H2546" s="254" t="s">
        <v>4227</v>
      </c>
      <c r="I2546" s="254" t="s">
        <v>465</v>
      </c>
      <c r="J2546" s="254" t="s">
        <v>133</v>
      </c>
      <c r="K2546" s="255">
        <v>266.74</v>
      </c>
      <c r="L2546" s="254" t="s">
        <v>458</v>
      </c>
    </row>
    <row r="2547" spans="1:12" ht="13.5" x14ac:dyDescent="0.25">
      <c r="A2547" s="254" t="s">
        <v>3992</v>
      </c>
      <c r="B2547" s="254" t="s">
        <v>3991</v>
      </c>
      <c r="C2547" s="254" t="s">
        <v>4220</v>
      </c>
      <c r="D2547" s="254" t="s">
        <v>4219</v>
      </c>
      <c r="E2547" s="255" t="s">
        <v>136</v>
      </c>
      <c r="F2547" s="254" t="s">
        <v>136</v>
      </c>
      <c r="G2547" s="254">
        <v>102087</v>
      </c>
      <c r="H2547" s="254" t="s">
        <v>4226</v>
      </c>
      <c r="I2547" s="254" t="s">
        <v>465</v>
      </c>
      <c r="J2547" s="254" t="s">
        <v>133</v>
      </c>
      <c r="K2547" s="255">
        <v>204.6</v>
      </c>
      <c r="L2547" s="254" t="s">
        <v>458</v>
      </c>
    </row>
    <row r="2548" spans="1:12" ht="13.5" x14ac:dyDescent="0.25">
      <c r="A2548" s="254" t="s">
        <v>3992</v>
      </c>
      <c r="B2548" s="254" t="s">
        <v>3991</v>
      </c>
      <c r="C2548" s="254" t="s">
        <v>4220</v>
      </c>
      <c r="D2548" s="254" t="s">
        <v>4219</v>
      </c>
      <c r="E2548" s="255" t="s">
        <v>136</v>
      </c>
      <c r="F2548" s="254" t="s">
        <v>136</v>
      </c>
      <c r="G2548" s="254">
        <v>102088</v>
      </c>
      <c r="H2548" s="254" t="s">
        <v>11869</v>
      </c>
      <c r="I2548" s="254" t="s">
        <v>465</v>
      </c>
      <c r="J2548" s="254" t="s">
        <v>133</v>
      </c>
      <c r="K2548" s="255">
        <v>206.34</v>
      </c>
      <c r="L2548" s="254" t="s">
        <v>458</v>
      </c>
    </row>
    <row r="2549" spans="1:12" ht="13.5" x14ac:dyDescent="0.25">
      <c r="A2549" s="254" t="s">
        <v>3992</v>
      </c>
      <c r="B2549" s="254" t="s">
        <v>3991</v>
      </c>
      <c r="C2549" s="254" t="s">
        <v>4220</v>
      </c>
      <c r="D2549" s="254" t="s">
        <v>4219</v>
      </c>
      <c r="E2549" s="255" t="s">
        <v>136</v>
      </c>
      <c r="F2549" s="254" t="s">
        <v>136</v>
      </c>
      <c r="G2549" s="254">
        <v>102089</v>
      </c>
      <c r="H2549" s="254" t="s">
        <v>4225</v>
      </c>
      <c r="I2549" s="254" t="s">
        <v>465</v>
      </c>
      <c r="J2549" s="254" t="s">
        <v>133</v>
      </c>
      <c r="K2549" s="255">
        <v>248.48</v>
      </c>
      <c r="L2549" s="254" t="s">
        <v>458</v>
      </c>
    </row>
    <row r="2550" spans="1:12" ht="13.5" x14ac:dyDescent="0.25">
      <c r="A2550" s="254" t="s">
        <v>3992</v>
      </c>
      <c r="B2550" s="254" t="s">
        <v>3991</v>
      </c>
      <c r="C2550" s="254" t="s">
        <v>4220</v>
      </c>
      <c r="D2550" s="254" t="s">
        <v>4219</v>
      </c>
      <c r="E2550" s="255" t="s">
        <v>136</v>
      </c>
      <c r="F2550" s="254" t="s">
        <v>136</v>
      </c>
      <c r="G2550" s="254">
        <v>102090</v>
      </c>
      <c r="H2550" s="254" t="s">
        <v>4224</v>
      </c>
      <c r="I2550" s="254" t="s">
        <v>465</v>
      </c>
      <c r="J2550" s="254" t="s">
        <v>133</v>
      </c>
      <c r="K2550" s="255">
        <v>177.99</v>
      </c>
      <c r="L2550" s="254" t="s">
        <v>458</v>
      </c>
    </row>
    <row r="2551" spans="1:12" ht="13.5" x14ac:dyDescent="0.25">
      <c r="A2551" s="254" t="s">
        <v>3992</v>
      </c>
      <c r="B2551" s="254" t="s">
        <v>3991</v>
      </c>
      <c r="C2551" s="254" t="s">
        <v>4220</v>
      </c>
      <c r="D2551" s="254" t="s">
        <v>4219</v>
      </c>
      <c r="E2551" s="255" t="s">
        <v>136</v>
      </c>
      <c r="F2551" s="254" t="s">
        <v>136</v>
      </c>
      <c r="G2551" s="254">
        <v>102091</v>
      </c>
      <c r="H2551" s="254" t="s">
        <v>11870</v>
      </c>
      <c r="I2551" s="254" t="s">
        <v>465</v>
      </c>
      <c r="J2551" s="254" t="s">
        <v>133</v>
      </c>
      <c r="K2551" s="255">
        <v>234.04</v>
      </c>
      <c r="L2551" s="254" t="s">
        <v>458</v>
      </c>
    </row>
    <row r="2552" spans="1:12" ht="13.5" x14ac:dyDescent="0.25">
      <c r="A2552" s="254" t="s">
        <v>3992</v>
      </c>
      <c r="B2552" s="254" t="s">
        <v>3991</v>
      </c>
      <c r="C2552" s="254" t="s">
        <v>4220</v>
      </c>
      <c r="D2552" s="254" t="s">
        <v>4219</v>
      </c>
      <c r="E2552" s="255" t="s">
        <v>136</v>
      </c>
      <c r="F2552" s="254" t="s">
        <v>136</v>
      </c>
      <c r="G2552" s="254">
        <v>103760</v>
      </c>
      <c r="H2552" s="254" t="s">
        <v>4223</v>
      </c>
      <c r="I2552" s="254" t="s">
        <v>465</v>
      </c>
      <c r="J2552" s="254" t="s">
        <v>133</v>
      </c>
      <c r="K2552" s="255">
        <v>122.99</v>
      </c>
      <c r="L2552" s="254" t="s">
        <v>458</v>
      </c>
    </row>
    <row r="2553" spans="1:12" ht="13.5" x14ac:dyDescent="0.25">
      <c r="A2553" s="254" t="s">
        <v>3992</v>
      </c>
      <c r="B2553" s="254" t="s">
        <v>3991</v>
      </c>
      <c r="C2553" s="254" t="s">
        <v>4220</v>
      </c>
      <c r="D2553" s="254" t="s">
        <v>4219</v>
      </c>
      <c r="E2553" s="255" t="s">
        <v>136</v>
      </c>
      <c r="F2553" s="254" t="s">
        <v>136</v>
      </c>
      <c r="G2553" s="254">
        <v>103761</v>
      </c>
      <c r="H2553" s="254" t="s">
        <v>4222</v>
      </c>
      <c r="I2553" s="254" t="s">
        <v>465</v>
      </c>
      <c r="J2553" s="254" t="s">
        <v>133</v>
      </c>
      <c r="K2553" s="255">
        <v>83.13</v>
      </c>
      <c r="L2553" s="254" t="s">
        <v>458</v>
      </c>
    </row>
    <row r="2554" spans="1:12" ht="13.5" x14ac:dyDescent="0.25">
      <c r="A2554" s="254" t="s">
        <v>3992</v>
      </c>
      <c r="B2554" s="254" t="s">
        <v>3991</v>
      </c>
      <c r="C2554" s="254" t="s">
        <v>4220</v>
      </c>
      <c r="D2554" s="254" t="s">
        <v>4219</v>
      </c>
      <c r="E2554" s="255" t="s">
        <v>136</v>
      </c>
      <c r="F2554" s="254" t="s">
        <v>136</v>
      </c>
      <c r="G2554" s="254">
        <v>103762</v>
      </c>
      <c r="H2554" s="254" t="s">
        <v>4221</v>
      </c>
      <c r="I2554" s="254" t="s">
        <v>465</v>
      </c>
      <c r="J2554" s="254" t="s">
        <v>133</v>
      </c>
      <c r="K2554" s="255">
        <v>69.760000000000005</v>
      </c>
      <c r="L2554" s="254" t="s">
        <v>458</v>
      </c>
    </row>
    <row r="2555" spans="1:12" ht="13.5" x14ac:dyDescent="0.25">
      <c r="A2555" s="254" t="s">
        <v>3992</v>
      </c>
      <c r="B2555" s="254" t="s">
        <v>3991</v>
      </c>
      <c r="C2555" s="254" t="s">
        <v>4220</v>
      </c>
      <c r="D2555" s="254" t="s">
        <v>4219</v>
      </c>
      <c r="E2555" s="255" t="s">
        <v>136</v>
      </c>
      <c r="F2555" s="254" t="s">
        <v>136</v>
      </c>
      <c r="G2555" s="254">
        <v>103763</v>
      </c>
      <c r="H2555" s="254" t="s">
        <v>4218</v>
      </c>
      <c r="I2555" s="254" t="s">
        <v>465</v>
      </c>
      <c r="J2555" s="254" t="s">
        <v>133</v>
      </c>
      <c r="K2555" s="255">
        <v>61.15</v>
      </c>
      <c r="L2555" s="254" t="s">
        <v>458</v>
      </c>
    </row>
    <row r="2556" spans="1:12" ht="13.5" x14ac:dyDescent="0.25">
      <c r="A2556" s="254" t="s">
        <v>3992</v>
      </c>
      <c r="B2556" s="254" t="s">
        <v>3991</v>
      </c>
      <c r="C2556" s="254" t="s">
        <v>4220</v>
      </c>
      <c r="D2556" s="254" t="s">
        <v>4219</v>
      </c>
      <c r="E2556" s="255" t="s">
        <v>136</v>
      </c>
      <c r="F2556" s="254" t="s">
        <v>136</v>
      </c>
      <c r="G2556" s="254">
        <v>104925</v>
      </c>
      <c r="H2556" s="254" t="s">
        <v>11039</v>
      </c>
      <c r="I2556" s="254" t="s">
        <v>465</v>
      </c>
      <c r="J2556" s="254" t="s">
        <v>133</v>
      </c>
      <c r="K2556" s="255">
        <v>185.66</v>
      </c>
      <c r="L2556" s="254" t="s">
        <v>458</v>
      </c>
    </row>
    <row r="2557" spans="1:12" ht="13.5" x14ac:dyDescent="0.25">
      <c r="A2557" s="254" t="s">
        <v>3992</v>
      </c>
      <c r="B2557" s="254" t="s">
        <v>3991</v>
      </c>
      <c r="C2557" s="254" t="s">
        <v>4220</v>
      </c>
      <c r="D2557" s="254" t="s">
        <v>4219</v>
      </c>
      <c r="E2557" s="255" t="s">
        <v>136</v>
      </c>
      <c r="F2557" s="254" t="s">
        <v>136</v>
      </c>
      <c r="G2557" s="254">
        <v>104926</v>
      </c>
      <c r="H2557" s="254" t="s">
        <v>11040</v>
      </c>
      <c r="I2557" s="254" t="s">
        <v>465</v>
      </c>
      <c r="J2557" s="254" t="s">
        <v>133</v>
      </c>
      <c r="K2557" s="255">
        <v>112.33</v>
      </c>
      <c r="L2557" s="254" t="s">
        <v>458</v>
      </c>
    </row>
    <row r="2558" spans="1:12" ht="13.5" x14ac:dyDescent="0.25">
      <c r="A2558" s="254" t="s">
        <v>3992</v>
      </c>
      <c r="B2558" s="254" t="s">
        <v>3991</v>
      </c>
      <c r="C2558" s="254" t="s">
        <v>4220</v>
      </c>
      <c r="D2558" s="254" t="s">
        <v>4219</v>
      </c>
      <c r="E2558" s="255" t="s">
        <v>136</v>
      </c>
      <c r="F2558" s="254" t="s">
        <v>136</v>
      </c>
      <c r="G2558" s="254">
        <v>104927</v>
      </c>
      <c r="H2558" s="254" t="s">
        <v>11041</v>
      </c>
      <c r="I2558" s="254" t="s">
        <v>465</v>
      </c>
      <c r="J2558" s="254" t="s">
        <v>133</v>
      </c>
      <c r="K2558" s="255">
        <v>74.2</v>
      </c>
      <c r="L2558" s="254" t="s">
        <v>458</v>
      </c>
    </row>
    <row r="2559" spans="1:12" ht="13.5" x14ac:dyDescent="0.25">
      <c r="A2559" s="254" t="s">
        <v>3992</v>
      </c>
      <c r="B2559" s="254" t="s">
        <v>3991</v>
      </c>
      <c r="C2559" s="254" t="s">
        <v>4220</v>
      </c>
      <c r="D2559" s="254" t="s">
        <v>4219</v>
      </c>
      <c r="E2559" s="255" t="s">
        <v>136</v>
      </c>
      <c r="F2559" s="254" t="s">
        <v>136</v>
      </c>
      <c r="G2559" s="254">
        <v>104928</v>
      </c>
      <c r="H2559" s="254" t="s">
        <v>11042</v>
      </c>
      <c r="I2559" s="254" t="s">
        <v>465</v>
      </c>
      <c r="J2559" s="254" t="s">
        <v>133</v>
      </c>
      <c r="K2559" s="255">
        <v>153.97999999999999</v>
      </c>
      <c r="L2559" s="254" t="s">
        <v>458</v>
      </c>
    </row>
    <row r="2560" spans="1:12" ht="13.5" x14ac:dyDescent="0.25">
      <c r="A2560" s="254" t="s">
        <v>3992</v>
      </c>
      <c r="B2560" s="254" t="s">
        <v>3991</v>
      </c>
      <c r="C2560" s="254" t="s">
        <v>4220</v>
      </c>
      <c r="D2560" s="254" t="s">
        <v>4219</v>
      </c>
      <c r="E2560" s="255" t="s">
        <v>136</v>
      </c>
      <c r="F2560" s="254" t="s">
        <v>136</v>
      </c>
      <c r="G2560" s="254">
        <v>104929</v>
      </c>
      <c r="H2560" s="254" t="s">
        <v>11043</v>
      </c>
      <c r="I2560" s="254" t="s">
        <v>465</v>
      </c>
      <c r="J2560" s="254" t="s">
        <v>133</v>
      </c>
      <c r="K2560" s="255">
        <v>91.42</v>
      </c>
      <c r="L2560" s="254" t="s">
        <v>458</v>
      </c>
    </row>
    <row r="2561" spans="1:12" ht="13.5" x14ac:dyDescent="0.25">
      <c r="A2561" s="254" t="s">
        <v>3992</v>
      </c>
      <c r="B2561" s="254" t="s">
        <v>3991</v>
      </c>
      <c r="C2561" s="254" t="s">
        <v>4220</v>
      </c>
      <c r="D2561" s="254" t="s">
        <v>4219</v>
      </c>
      <c r="E2561" s="255" t="s">
        <v>136</v>
      </c>
      <c r="F2561" s="254" t="s">
        <v>136</v>
      </c>
      <c r="G2561" s="254">
        <v>105403</v>
      </c>
      <c r="H2561" s="254" t="s">
        <v>11871</v>
      </c>
      <c r="I2561" s="254" t="s">
        <v>465</v>
      </c>
      <c r="J2561" s="254" t="s">
        <v>133</v>
      </c>
      <c r="K2561" s="255">
        <v>242.82</v>
      </c>
      <c r="L2561" s="254" t="s">
        <v>458</v>
      </c>
    </row>
    <row r="2562" spans="1:12" ht="13.5" x14ac:dyDescent="0.25">
      <c r="A2562" s="254" t="s">
        <v>3992</v>
      </c>
      <c r="B2562" s="254" t="s">
        <v>3991</v>
      </c>
      <c r="C2562" s="254" t="s">
        <v>4220</v>
      </c>
      <c r="D2562" s="254" t="s">
        <v>4219</v>
      </c>
      <c r="E2562" s="255" t="s">
        <v>136</v>
      </c>
      <c r="F2562" s="254" t="s">
        <v>136</v>
      </c>
      <c r="G2562" s="254">
        <v>105406</v>
      </c>
      <c r="H2562" s="254" t="s">
        <v>11872</v>
      </c>
      <c r="I2562" s="254" t="s">
        <v>465</v>
      </c>
      <c r="J2562" s="254" t="s">
        <v>133</v>
      </c>
      <c r="K2562" s="255">
        <v>218.4</v>
      </c>
      <c r="L2562" s="254" t="s">
        <v>458</v>
      </c>
    </row>
    <row r="2563" spans="1:12" ht="13.5" x14ac:dyDescent="0.25">
      <c r="A2563" s="254" t="s">
        <v>3992</v>
      </c>
      <c r="B2563" s="254" t="s">
        <v>3991</v>
      </c>
      <c r="C2563" s="254" t="s">
        <v>4120</v>
      </c>
      <c r="D2563" s="254" t="s">
        <v>4119</v>
      </c>
      <c r="E2563" s="255" t="s">
        <v>136</v>
      </c>
      <c r="F2563" s="254" t="s">
        <v>136</v>
      </c>
      <c r="G2563" s="254">
        <v>89996</v>
      </c>
      <c r="H2563" s="254" t="s">
        <v>4217</v>
      </c>
      <c r="I2563" s="254" t="s">
        <v>23</v>
      </c>
      <c r="J2563" s="254" t="s">
        <v>133</v>
      </c>
      <c r="K2563" s="255">
        <v>11.29</v>
      </c>
      <c r="L2563" s="254" t="s">
        <v>458</v>
      </c>
    </row>
    <row r="2564" spans="1:12" ht="13.5" x14ac:dyDescent="0.25">
      <c r="A2564" s="254" t="s">
        <v>3992</v>
      </c>
      <c r="B2564" s="254" t="s">
        <v>3991</v>
      </c>
      <c r="C2564" s="254" t="s">
        <v>4120</v>
      </c>
      <c r="D2564" s="254" t="s">
        <v>4119</v>
      </c>
      <c r="E2564" s="255" t="s">
        <v>136</v>
      </c>
      <c r="F2564" s="254" t="s">
        <v>136</v>
      </c>
      <c r="G2564" s="254">
        <v>89997</v>
      </c>
      <c r="H2564" s="254" t="s">
        <v>4216</v>
      </c>
      <c r="I2564" s="254" t="s">
        <v>23</v>
      </c>
      <c r="J2564" s="254" t="s">
        <v>133</v>
      </c>
      <c r="K2564" s="255">
        <v>9.2799999999999994</v>
      </c>
      <c r="L2564" s="254" t="s">
        <v>458</v>
      </c>
    </row>
    <row r="2565" spans="1:12" ht="13.5" x14ac:dyDescent="0.25">
      <c r="A2565" s="254" t="s">
        <v>3992</v>
      </c>
      <c r="B2565" s="254" t="s">
        <v>3991</v>
      </c>
      <c r="C2565" s="254" t="s">
        <v>4120</v>
      </c>
      <c r="D2565" s="254" t="s">
        <v>4119</v>
      </c>
      <c r="E2565" s="255" t="s">
        <v>136</v>
      </c>
      <c r="F2565" s="254" t="s">
        <v>136</v>
      </c>
      <c r="G2565" s="254">
        <v>89998</v>
      </c>
      <c r="H2565" s="254" t="s">
        <v>4215</v>
      </c>
      <c r="I2565" s="254" t="s">
        <v>23</v>
      </c>
      <c r="J2565" s="254" t="s">
        <v>133</v>
      </c>
      <c r="K2565" s="255">
        <v>10.84</v>
      </c>
      <c r="L2565" s="254" t="s">
        <v>458</v>
      </c>
    </row>
    <row r="2566" spans="1:12" ht="13.5" x14ac:dyDescent="0.25">
      <c r="A2566" s="254" t="s">
        <v>3992</v>
      </c>
      <c r="B2566" s="254" t="s">
        <v>3991</v>
      </c>
      <c r="C2566" s="254" t="s">
        <v>4120</v>
      </c>
      <c r="D2566" s="254" t="s">
        <v>4119</v>
      </c>
      <c r="E2566" s="255" t="s">
        <v>136</v>
      </c>
      <c r="F2566" s="254" t="s">
        <v>136</v>
      </c>
      <c r="G2566" s="254">
        <v>89999</v>
      </c>
      <c r="H2566" s="254" t="s">
        <v>4214</v>
      </c>
      <c r="I2566" s="254" t="s">
        <v>23</v>
      </c>
      <c r="J2566" s="254" t="s">
        <v>133</v>
      </c>
      <c r="K2566" s="255">
        <v>16.04</v>
      </c>
      <c r="L2566" s="254" t="s">
        <v>458</v>
      </c>
    </row>
    <row r="2567" spans="1:12" ht="13.5" x14ac:dyDescent="0.25">
      <c r="A2567" s="254" t="s">
        <v>3992</v>
      </c>
      <c r="B2567" s="254" t="s">
        <v>3991</v>
      </c>
      <c r="C2567" s="254" t="s">
        <v>4120</v>
      </c>
      <c r="D2567" s="254" t="s">
        <v>4119</v>
      </c>
      <c r="E2567" s="255" t="s">
        <v>136</v>
      </c>
      <c r="F2567" s="254" t="s">
        <v>136</v>
      </c>
      <c r="G2567" s="254">
        <v>90000</v>
      </c>
      <c r="H2567" s="254" t="s">
        <v>4213</v>
      </c>
      <c r="I2567" s="254" t="s">
        <v>23</v>
      </c>
      <c r="J2567" s="254" t="s">
        <v>133</v>
      </c>
      <c r="K2567" s="255">
        <v>13.2</v>
      </c>
      <c r="L2567" s="254" t="s">
        <v>458</v>
      </c>
    </row>
    <row r="2568" spans="1:12" ht="13.5" x14ac:dyDescent="0.25">
      <c r="A2568" s="254" t="s">
        <v>3992</v>
      </c>
      <c r="B2568" s="254" t="s">
        <v>3991</v>
      </c>
      <c r="C2568" s="254" t="s">
        <v>4120</v>
      </c>
      <c r="D2568" s="254" t="s">
        <v>4119</v>
      </c>
      <c r="E2568" s="255" t="s">
        <v>136</v>
      </c>
      <c r="F2568" s="254" t="s">
        <v>136</v>
      </c>
      <c r="G2568" s="254">
        <v>91593</v>
      </c>
      <c r="H2568" s="254" t="s">
        <v>4212</v>
      </c>
      <c r="I2568" s="254" t="s">
        <v>23</v>
      </c>
      <c r="J2568" s="254" t="s">
        <v>459</v>
      </c>
      <c r="K2568" s="255">
        <v>11.29</v>
      </c>
      <c r="L2568" s="254" t="s">
        <v>458</v>
      </c>
    </row>
    <row r="2569" spans="1:12" ht="13.5" x14ac:dyDescent="0.25">
      <c r="A2569" s="254" t="s">
        <v>3992</v>
      </c>
      <c r="B2569" s="254" t="s">
        <v>3991</v>
      </c>
      <c r="C2569" s="254" t="s">
        <v>4120</v>
      </c>
      <c r="D2569" s="254" t="s">
        <v>4119</v>
      </c>
      <c r="E2569" s="255" t="s">
        <v>136</v>
      </c>
      <c r="F2569" s="254" t="s">
        <v>136</v>
      </c>
      <c r="G2569" s="254">
        <v>91594</v>
      </c>
      <c r="H2569" s="254" t="s">
        <v>4211</v>
      </c>
      <c r="I2569" s="254" t="s">
        <v>23</v>
      </c>
      <c r="J2569" s="254" t="s">
        <v>459</v>
      </c>
      <c r="K2569" s="255">
        <v>11.67</v>
      </c>
      <c r="L2569" s="254" t="s">
        <v>458</v>
      </c>
    </row>
    <row r="2570" spans="1:12" ht="13.5" x14ac:dyDescent="0.25">
      <c r="A2570" s="254" t="s">
        <v>3992</v>
      </c>
      <c r="B2570" s="254" t="s">
        <v>3991</v>
      </c>
      <c r="C2570" s="254" t="s">
        <v>4120</v>
      </c>
      <c r="D2570" s="254" t="s">
        <v>4119</v>
      </c>
      <c r="E2570" s="255" t="s">
        <v>136</v>
      </c>
      <c r="F2570" s="254" t="s">
        <v>136</v>
      </c>
      <c r="G2570" s="254">
        <v>91595</v>
      </c>
      <c r="H2570" s="254" t="s">
        <v>4210</v>
      </c>
      <c r="I2570" s="254" t="s">
        <v>23</v>
      </c>
      <c r="J2570" s="254" t="s">
        <v>459</v>
      </c>
      <c r="K2570" s="255">
        <v>12.28</v>
      </c>
      <c r="L2570" s="254" t="s">
        <v>458</v>
      </c>
    </row>
    <row r="2571" spans="1:12" ht="13.5" x14ac:dyDescent="0.25">
      <c r="A2571" s="254" t="s">
        <v>3992</v>
      </c>
      <c r="B2571" s="254" t="s">
        <v>3991</v>
      </c>
      <c r="C2571" s="254" t="s">
        <v>4120</v>
      </c>
      <c r="D2571" s="254" t="s">
        <v>4119</v>
      </c>
      <c r="E2571" s="255" t="s">
        <v>136</v>
      </c>
      <c r="F2571" s="254" t="s">
        <v>136</v>
      </c>
      <c r="G2571" s="254">
        <v>91596</v>
      </c>
      <c r="H2571" s="254" t="s">
        <v>4209</v>
      </c>
      <c r="I2571" s="254" t="s">
        <v>23</v>
      </c>
      <c r="J2571" s="254" t="s">
        <v>459</v>
      </c>
      <c r="K2571" s="255">
        <v>11.57</v>
      </c>
      <c r="L2571" s="254" t="s">
        <v>458</v>
      </c>
    </row>
    <row r="2572" spans="1:12" ht="13.5" x14ac:dyDescent="0.25">
      <c r="A2572" s="254" t="s">
        <v>3992</v>
      </c>
      <c r="B2572" s="254" t="s">
        <v>3991</v>
      </c>
      <c r="C2572" s="254" t="s">
        <v>4120</v>
      </c>
      <c r="D2572" s="254" t="s">
        <v>4119</v>
      </c>
      <c r="E2572" s="255" t="s">
        <v>136</v>
      </c>
      <c r="F2572" s="254" t="s">
        <v>136</v>
      </c>
      <c r="G2572" s="254">
        <v>91597</v>
      </c>
      <c r="H2572" s="254" t="s">
        <v>4208</v>
      </c>
      <c r="I2572" s="254" t="s">
        <v>23</v>
      </c>
      <c r="J2572" s="254" t="s">
        <v>459</v>
      </c>
      <c r="K2572" s="255">
        <v>8.17</v>
      </c>
      <c r="L2572" s="254" t="s">
        <v>458</v>
      </c>
    </row>
    <row r="2573" spans="1:12" ht="13.5" x14ac:dyDescent="0.25">
      <c r="A2573" s="254" t="s">
        <v>3992</v>
      </c>
      <c r="B2573" s="254" t="s">
        <v>3991</v>
      </c>
      <c r="C2573" s="254" t="s">
        <v>4120</v>
      </c>
      <c r="D2573" s="254" t="s">
        <v>4119</v>
      </c>
      <c r="E2573" s="255" t="s">
        <v>136</v>
      </c>
      <c r="F2573" s="254" t="s">
        <v>136</v>
      </c>
      <c r="G2573" s="254">
        <v>91598</v>
      </c>
      <c r="H2573" s="254" t="s">
        <v>4207</v>
      </c>
      <c r="I2573" s="254" t="s">
        <v>23</v>
      </c>
      <c r="J2573" s="254" t="s">
        <v>459</v>
      </c>
      <c r="K2573" s="255">
        <v>11.32</v>
      </c>
      <c r="L2573" s="254" t="s">
        <v>458</v>
      </c>
    </row>
    <row r="2574" spans="1:12" ht="13.5" x14ac:dyDescent="0.25">
      <c r="A2574" s="254" t="s">
        <v>3992</v>
      </c>
      <c r="B2574" s="254" t="s">
        <v>3991</v>
      </c>
      <c r="C2574" s="254" t="s">
        <v>4120</v>
      </c>
      <c r="D2574" s="254" t="s">
        <v>4119</v>
      </c>
      <c r="E2574" s="255" t="s">
        <v>136</v>
      </c>
      <c r="F2574" s="254" t="s">
        <v>136</v>
      </c>
      <c r="G2574" s="254">
        <v>91599</v>
      </c>
      <c r="H2574" s="254" t="s">
        <v>4206</v>
      </c>
      <c r="I2574" s="254" t="s">
        <v>23</v>
      </c>
      <c r="J2574" s="254" t="s">
        <v>459</v>
      </c>
      <c r="K2574" s="255">
        <v>8.52</v>
      </c>
      <c r="L2574" s="254" t="s">
        <v>458</v>
      </c>
    </row>
    <row r="2575" spans="1:12" ht="13.5" x14ac:dyDescent="0.25">
      <c r="A2575" s="254" t="s">
        <v>3992</v>
      </c>
      <c r="B2575" s="254" t="s">
        <v>3991</v>
      </c>
      <c r="C2575" s="254" t="s">
        <v>4120</v>
      </c>
      <c r="D2575" s="254" t="s">
        <v>4119</v>
      </c>
      <c r="E2575" s="255" t="s">
        <v>136</v>
      </c>
      <c r="F2575" s="254" t="s">
        <v>136</v>
      </c>
      <c r="G2575" s="254">
        <v>91600</v>
      </c>
      <c r="H2575" s="254" t="s">
        <v>4205</v>
      </c>
      <c r="I2575" s="254" t="s">
        <v>23</v>
      </c>
      <c r="J2575" s="254" t="s">
        <v>459</v>
      </c>
      <c r="K2575" s="255">
        <v>13.81</v>
      </c>
      <c r="L2575" s="254" t="s">
        <v>458</v>
      </c>
    </row>
    <row r="2576" spans="1:12" ht="13.5" x14ac:dyDescent="0.25">
      <c r="A2576" s="254" t="s">
        <v>3992</v>
      </c>
      <c r="B2576" s="254" t="s">
        <v>3991</v>
      </c>
      <c r="C2576" s="254" t="s">
        <v>4120</v>
      </c>
      <c r="D2576" s="254" t="s">
        <v>4119</v>
      </c>
      <c r="E2576" s="255" t="s">
        <v>136</v>
      </c>
      <c r="F2576" s="254" t="s">
        <v>136</v>
      </c>
      <c r="G2576" s="254">
        <v>91601</v>
      </c>
      <c r="H2576" s="254" t="s">
        <v>4204</v>
      </c>
      <c r="I2576" s="254" t="s">
        <v>23</v>
      </c>
      <c r="J2576" s="254" t="s">
        <v>133</v>
      </c>
      <c r="K2576" s="255">
        <v>13.17</v>
      </c>
      <c r="L2576" s="254" t="s">
        <v>458</v>
      </c>
    </row>
    <row r="2577" spans="1:12" ht="13.5" x14ac:dyDescent="0.25">
      <c r="A2577" s="254" t="s">
        <v>3992</v>
      </c>
      <c r="B2577" s="254" t="s">
        <v>3991</v>
      </c>
      <c r="C2577" s="254" t="s">
        <v>4120</v>
      </c>
      <c r="D2577" s="254" t="s">
        <v>4119</v>
      </c>
      <c r="E2577" s="255" t="s">
        <v>136</v>
      </c>
      <c r="F2577" s="254" t="s">
        <v>136</v>
      </c>
      <c r="G2577" s="254">
        <v>91602</v>
      </c>
      <c r="H2577" s="254" t="s">
        <v>4203</v>
      </c>
      <c r="I2577" s="254" t="s">
        <v>23</v>
      </c>
      <c r="J2577" s="254" t="s">
        <v>133</v>
      </c>
      <c r="K2577" s="255">
        <v>12.34</v>
      </c>
      <c r="L2577" s="254" t="s">
        <v>458</v>
      </c>
    </row>
    <row r="2578" spans="1:12" ht="13.5" x14ac:dyDescent="0.25">
      <c r="A2578" s="254" t="s">
        <v>3992</v>
      </c>
      <c r="B2578" s="254" t="s">
        <v>3991</v>
      </c>
      <c r="C2578" s="254" t="s">
        <v>4120</v>
      </c>
      <c r="D2578" s="254" t="s">
        <v>4119</v>
      </c>
      <c r="E2578" s="255" t="s">
        <v>136</v>
      </c>
      <c r="F2578" s="254" t="s">
        <v>136</v>
      </c>
      <c r="G2578" s="254">
        <v>91603</v>
      </c>
      <c r="H2578" s="254" t="s">
        <v>4202</v>
      </c>
      <c r="I2578" s="254" t="s">
        <v>23</v>
      </c>
      <c r="J2578" s="254" t="s">
        <v>133</v>
      </c>
      <c r="K2578" s="255">
        <v>11.66</v>
      </c>
      <c r="L2578" s="254" t="s">
        <v>458</v>
      </c>
    </row>
    <row r="2579" spans="1:12" ht="13.5" x14ac:dyDescent="0.25">
      <c r="A2579" s="254" t="s">
        <v>3992</v>
      </c>
      <c r="B2579" s="254" t="s">
        <v>3991</v>
      </c>
      <c r="C2579" s="254" t="s">
        <v>4120</v>
      </c>
      <c r="D2579" s="254" t="s">
        <v>4119</v>
      </c>
      <c r="E2579" s="255" t="s">
        <v>136</v>
      </c>
      <c r="F2579" s="254" t="s">
        <v>136</v>
      </c>
      <c r="G2579" s="254">
        <v>92759</v>
      </c>
      <c r="H2579" s="254" t="s">
        <v>4201</v>
      </c>
      <c r="I2579" s="254" t="s">
        <v>23</v>
      </c>
      <c r="J2579" s="254" t="s">
        <v>459</v>
      </c>
      <c r="K2579" s="255">
        <v>14.4</v>
      </c>
      <c r="L2579" s="254" t="s">
        <v>458</v>
      </c>
    </row>
    <row r="2580" spans="1:12" ht="13.5" x14ac:dyDescent="0.25">
      <c r="A2580" s="254" t="s">
        <v>3992</v>
      </c>
      <c r="B2580" s="254" t="s">
        <v>3991</v>
      </c>
      <c r="C2580" s="254" t="s">
        <v>4120</v>
      </c>
      <c r="D2580" s="254" t="s">
        <v>4119</v>
      </c>
      <c r="E2580" s="255" t="s">
        <v>136</v>
      </c>
      <c r="F2580" s="254" t="s">
        <v>136</v>
      </c>
      <c r="G2580" s="254">
        <v>92760</v>
      </c>
      <c r="H2580" s="254" t="s">
        <v>4200</v>
      </c>
      <c r="I2580" s="254" t="s">
        <v>23</v>
      </c>
      <c r="J2580" s="254" t="s">
        <v>459</v>
      </c>
      <c r="K2580" s="255">
        <v>13.98</v>
      </c>
      <c r="L2580" s="254" t="s">
        <v>458</v>
      </c>
    </row>
    <row r="2581" spans="1:12" ht="13.5" x14ac:dyDescent="0.25">
      <c r="A2581" s="254" t="s">
        <v>3992</v>
      </c>
      <c r="B2581" s="254" t="s">
        <v>3991</v>
      </c>
      <c r="C2581" s="254" t="s">
        <v>4120</v>
      </c>
      <c r="D2581" s="254" t="s">
        <v>4119</v>
      </c>
      <c r="E2581" s="255" t="s">
        <v>136</v>
      </c>
      <c r="F2581" s="254" t="s">
        <v>136</v>
      </c>
      <c r="G2581" s="254">
        <v>92761</v>
      </c>
      <c r="H2581" s="254" t="s">
        <v>4199</v>
      </c>
      <c r="I2581" s="254" t="s">
        <v>23</v>
      </c>
      <c r="J2581" s="254" t="s">
        <v>459</v>
      </c>
      <c r="K2581" s="255">
        <v>13.39</v>
      </c>
      <c r="L2581" s="254" t="s">
        <v>458</v>
      </c>
    </row>
    <row r="2582" spans="1:12" ht="13.5" x14ac:dyDescent="0.25">
      <c r="A2582" s="254" t="s">
        <v>3992</v>
      </c>
      <c r="B2582" s="254" t="s">
        <v>3991</v>
      </c>
      <c r="C2582" s="254" t="s">
        <v>4120</v>
      </c>
      <c r="D2582" s="254" t="s">
        <v>4119</v>
      </c>
      <c r="E2582" s="255" t="s">
        <v>136</v>
      </c>
      <c r="F2582" s="254" t="s">
        <v>136</v>
      </c>
      <c r="G2582" s="254">
        <v>92762</v>
      </c>
      <c r="H2582" s="254" t="s">
        <v>4198</v>
      </c>
      <c r="I2582" s="254" t="s">
        <v>23</v>
      </c>
      <c r="J2582" s="254" t="s">
        <v>459</v>
      </c>
      <c r="K2582" s="255">
        <v>12.11</v>
      </c>
      <c r="L2582" s="254" t="s">
        <v>458</v>
      </c>
    </row>
    <row r="2583" spans="1:12" ht="13.5" x14ac:dyDescent="0.25">
      <c r="A2583" s="254" t="s">
        <v>3992</v>
      </c>
      <c r="B2583" s="254" t="s">
        <v>3991</v>
      </c>
      <c r="C2583" s="254" t="s">
        <v>4120</v>
      </c>
      <c r="D2583" s="254" t="s">
        <v>4119</v>
      </c>
      <c r="E2583" s="255" t="s">
        <v>136</v>
      </c>
      <c r="F2583" s="254" t="s">
        <v>136</v>
      </c>
      <c r="G2583" s="254">
        <v>92763</v>
      </c>
      <c r="H2583" s="254" t="s">
        <v>4197</v>
      </c>
      <c r="I2583" s="254" t="s">
        <v>23</v>
      </c>
      <c r="J2583" s="254" t="s">
        <v>459</v>
      </c>
      <c r="K2583" s="255">
        <v>10.26</v>
      </c>
      <c r="L2583" s="254" t="s">
        <v>458</v>
      </c>
    </row>
    <row r="2584" spans="1:12" ht="13.5" x14ac:dyDescent="0.25">
      <c r="A2584" s="254" t="s">
        <v>3992</v>
      </c>
      <c r="B2584" s="254" t="s">
        <v>3991</v>
      </c>
      <c r="C2584" s="254" t="s">
        <v>4120</v>
      </c>
      <c r="D2584" s="254" t="s">
        <v>4119</v>
      </c>
      <c r="E2584" s="255" t="s">
        <v>136</v>
      </c>
      <c r="F2584" s="254" t="s">
        <v>136</v>
      </c>
      <c r="G2584" s="254">
        <v>92764</v>
      </c>
      <c r="H2584" s="254" t="s">
        <v>4196</v>
      </c>
      <c r="I2584" s="254" t="s">
        <v>23</v>
      </c>
      <c r="J2584" s="254" t="s">
        <v>459</v>
      </c>
      <c r="K2584" s="255">
        <v>10</v>
      </c>
      <c r="L2584" s="254" t="s">
        <v>458</v>
      </c>
    </row>
    <row r="2585" spans="1:12" ht="13.5" x14ac:dyDescent="0.25">
      <c r="A2585" s="254" t="s">
        <v>3992</v>
      </c>
      <c r="B2585" s="254" t="s">
        <v>3991</v>
      </c>
      <c r="C2585" s="254" t="s">
        <v>4120</v>
      </c>
      <c r="D2585" s="254" t="s">
        <v>4119</v>
      </c>
      <c r="E2585" s="255" t="s">
        <v>136</v>
      </c>
      <c r="F2585" s="254" t="s">
        <v>136</v>
      </c>
      <c r="G2585" s="254">
        <v>92765</v>
      </c>
      <c r="H2585" s="254" t="s">
        <v>4195</v>
      </c>
      <c r="I2585" s="254" t="s">
        <v>23</v>
      </c>
      <c r="J2585" s="254" t="s">
        <v>459</v>
      </c>
      <c r="K2585" s="255">
        <v>11.45</v>
      </c>
      <c r="L2585" s="254" t="s">
        <v>458</v>
      </c>
    </row>
    <row r="2586" spans="1:12" ht="13.5" x14ac:dyDescent="0.25">
      <c r="A2586" s="254" t="s">
        <v>3992</v>
      </c>
      <c r="B2586" s="254" t="s">
        <v>3991</v>
      </c>
      <c r="C2586" s="254" t="s">
        <v>4120</v>
      </c>
      <c r="D2586" s="254" t="s">
        <v>4119</v>
      </c>
      <c r="E2586" s="255" t="s">
        <v>136</v>
      </c>
      <c r="F2586" s="254" t="s">
        <v>136</v>
      </c>
      <c r="G2586" s="254">
        <v>92766</v>
      </c>
      <c r="H2586" s="254" t="s">
        <v>4194</v>
      </c>
      <c r="I2586" s="254" t="s">
        <v>23</v>
      </c>
      <c r="J2586" s="254" t="s">
        <v>459</v>
      </c>
      <c r="K2586" s="255">
        <v>11.36</v>
      </c>
      <c r="L2586" s="254" t="s">
        <v>458</v>
      </c>
    </row>
    <row r="2587" spans="1:12" ht="13.5" x14ac:dyDescent="0.25">
      <c r="A2587" s="254" t="s">
        <v>3992</v>
      </c>
      <c r="B2587" s="254" t="s">
        <v>3991</v>
      </c>
      <c r="C2587" s="254" t="s">
        <v>4120</v>
      </c>
      <c r="D2587" s="254" t="s">
        <v>4119</v>
      </c>
      <c r="E2587" s="255" t="s">
        <v>136</v>
      </c>
      <c r="F2587" s="254" t="s">
        <v>136</v>
      </c>
      <c r="G2587" s="254">
        <v>92767</v>
      </c>
      <c r="H2587" s="254" t="s">
        <v>4193</v>
      </c>
      <c r="I2587" s="254" t="s">
        <v>23</v>
      </c>
      <c r="J2587" s="254" t="s">
        <v>459</v>
      </c>
      <c r="K2587" s="255">
        <v>15.63</v>
      </c>
      <c r="L2587" s="254" t="s">
        <v>458</v>
      </c>
    </row>
    <row r="2588" spans="1:12" ht="13.5" x14ac:dyDescent="0.25">
      <c r="A2588" s="254" t="s">
        <v>3992</v>
      </c>
      <c r="B2588" s="254" t="s">
        <v>3991</v>
      </c>
      <c r="C2588" s="254" t="s">
        <v>4120</v>
      </c>
      <c r="D2588" s="254" t="s">
        <v>4119</v>
      </c>
      <c r="E2588" s="255" t="s">
        <v>136</v>
      </c>
      <c r="F2588" s="254" t="s">
        <v>136</v>
      </c>
      <c r="G2588" s="254">
        <v>92768</v>
      </c>
      <c r="H2588" s="254" t="s">
        <v>4192</v>
      </c>
      <c r="I2588" s="254" t="s">
        <v>23</v>
      </c>
      <c r="J2588" s="254" t="s">
        <v>459</v>
      </c>
      <c r="K2588" s="255">
        <v>14</v>
      </c>
      <c r="L2588" s="254" t="s">
        <v>458</v>
      </c>
    </row>
    <row r="2589" spans="1:12" ht="13.5" x14ac:dyDescent="0.25">
      <c r="A2589" s="254" t="s">
        <v>3992</v>
      </c>
      <c r="B2589" s="254" t="s">
        <v>3991</v>
      </c>
      <c r="C2589" s="254" t="s">
        <v>4120</v>
      </c>
      <c r="D2589" s="254" t="s">
        <v>4119</v>
      </c>
      <c r="E2589" s="255" t="s">
        <v>136</v>
      </c>
      <c r="F2589" s="254" t="s">
        <v>136</v>
      </c>
      <c r="G2589" s="254">
        <v>92769</v>
      </c>
      <c r="H2589" s="254" t="s">
        <v>4191</v>
      </c>
      <c r="I2589" s="254" t="s">
        <v>23</v>
      </c>
      <c r="J2589" s="254" t="s">
        <v>459</v>
      </c>
      <c r="K2589" s="255">
        <v>13.55</v>
      </c>
      <c r="L2589" s="254" t="s">
        <v>458</v>
      </c>
    </row>
    <row r="2590" spans="1:12" ht="13.5" x14ac:dyDescent="0.25">
      <c r="A2590" s="254" t="s">
        <v>3992</v>
      </c>
      <c r="B2590" s="254" t="s">
        <v>3991</v>
      </c>
      <c r="C2590" s="254" t="s">
        <v>4120</v>
      </c>
      <c r="D2590" s="254" t="s">
        <v>4119</v>
      </c>
      <c r="E2590" s="255" t="s">
        <v>136</v>
      </c>
      <c r="F2590" s="254" t="s">
        <v>136</v>
      </c>
      <c r="G2590" s="254">
        <v>92770</v>
      </c>
      <c r="H2590" s="254" t="s">
        <v>4190</v>
      </c>
      <c r="I2590" s="254" t="s">
        <v>23</v>
      </c>
      <c r="J2590" s="254" t="s">
        <v>459</v>
      </c>
      <c r="K2590" s="255">
        <v>12.98</v>
      </c>
      <c r="L2590" s="254" t="s">
        <v>458</v>
      </c>
    </row>
    <row r="2591" spans="1:12" ht="13.5" x14ac:dyDescent="0.25">
      <c r="A2591" s="254" t="s">
        <v>3992</v>
      </c>
      <c r="B2591" s="254" t="s">
        <v>3991</v>
      </c>
      <c r="C2591" s="254" t="s">
        <v>4120</v>
      </c>
      <c r="D2591" s="254" t="s">
        <v>4119</v>
      </c>
      <c r="E2591" s="255" t="s">
        <v>136</v>
      </c>
      <c r="F2591" s="254" t="s">
        <v>136</v>
      </c>
      <c r="G2591" s="254">
        <v>92771</v>
      </c>
      <c r="H2591" s="254" t="s">
        <v>4189</v>
      </c>
      <c r="I2591" s="254" t="s">
        <v>23</v>
      </c>
      <c r="J2591" s="254" t="s">
        <v>459</v>
      </c>
      <c r="K2591" s="255">
        <v>11.72</v>
      </c>
      <c r="L2591" s="254" t="s">
        <v>458</v>
      </c>
    </row>
    <row r="2592" spans="1:12" ht="13.5" x14ac:dyDescent="0.25">
      <c r="A2592" s="254" t="s">
        <v>3992</v>
      </c>
      <c r="B2592" s="254" t="s">
        <v>3991</v>
      </c>
      <c r="C2592" s="254" t="s">
        <v>4120</v>
      </c>
      <c r="D2592" s="254" t="s">
        <v>4119</v>
      </c>
      <c r="E2592" s="255" t="s">
        <v>136</v>
      </c>
      <c r="F2592" s="254" t="s">
        <v>136</v>
      </c>
      <c r="G2592" s="254">
        <v>92772</v>
      </c>
      <c r="H2592" s="254" t="s">
        <v>4188</v>
      </c>
      <c r="I2592" s="254" t="s">
        <v>23</v>
      </c>
      <c r="J2592" s="254" t="s">
        <v>459</v>
      </c>
      <c r="K2592" s="255">
        <v>9.91</v>
      </c>
      <c r="L2592" s="254" t="s">
        <v>458</v>
      </c>
    </row>
    <row r="2593" spans="1:12" ht="13.5" x14ac:dyDescent="0.25">
      <c r="A2593" s="254" t="s">
        <v>3992</v>
      </c>
      <c r="B2593" s="254" t="s">
        <v>3991</v>
      </c>
      <c r="C2593" s="254" t="s">
        <v>4120</v>
      </c>
      <c r="D2593" s="254" t="s">
        <v>4119</v>
      </c>
      <c r="E2593" s="255" t="s">
        <v>136</v>
      </c>
      <c r="F2593" s="254" t="s">
        <v>136</v>
      </c>
      <c r="G2593" s="254">
        <v>92773</v>
      </c>
      <c r="H2593" s="254" t="s">
        <v>4187</v>
      </c>
      <c r="I2593" s="254" t="s">
        <v>23</v>
      </c>
      <c r="J2593" s="254" t="s">
        <v>133</v>
      </c>
      <c r="K2593" s="255">
        <v>9.76</v>
      </c>
      <c r="L2593" s="254" t="s">
        <v>458</v>
      </c>
    </row>
    <row r="2594" spans="1:12" ht="13.5" x14ac:dyDescent="0.25">
      <c r="A2594" s="254" t="s">
        <v>3992</v>
      </c>
      <c r="B2594" s="254" t="s">
        <v>3991</v>
      </c>
      <c r="C2594" s="254" t="s">
        <v>4120</v>
      </c>
      <c r="D2594" s="254" t="s">
        <v>4119</v>
      </c>
      <c r="E2594" s="255" t="s">
        <v>136</v>
      </c>
      <c r="F2594" s="254" t="s">
        <v>136</v>
      </c>
      <c r="G2594" s="254">
        <v>92774</v>
      </c>
      <c r="H2594" s="254" t="s">
        <v>4186</v>
      </c>
      <c r="I2594" s="254" t="s">
        <v>23</v>
      </c>
      <c r="J2594" s="254" t="s">
        <v>133</v>
      </c>
      <c r="K2594" s="255">
        <v>11.32</v>
      </c>
      <c r="L2594" s="254" t="s">
        <v>458</v>
      </c>
    </row>
    <row r="2595" spans="1:12" ht="13.5" x14ac:dyDescent="0.25">
      <c r="A2595" s="254" t="s">
        <v>3992</v>
      </c>
      <c r="B2595" s="254" t="s">
        <v>3991</v>
      </c>
      <c r="C2595" s="254" t="s">
        <v>4120</v>
      </c>
      <c r="D2595" s="254" t="s">
        <v>4119</v>
      </c>
      <c r="E2595" s="255" t="s">
        <v>136</v>
      </c>
      <c r="F2595" s="254" t="s">
        <v>136</v>
      </c>
      <c r="G2595" s="254">
        <v>92798</v>
      </c>
      <c r="H2595" s="254" t="s">
        <v>4185</v>
      </c>
      <c r="I2595" s="254" t="s">
        <v>23</v>
      </c>
      <c r="J2595" s="254" t="s">
        <v>133</v>
      </c>
      <c r="K2595" s="255">
        <v>10.39</v>
      </c>
      <c r="L2595" s="254" t="s">
        <v>458</v>
      </c>
    </row>
    <row r="2596" spans="1:12" ht="13.5" x14ac:dyDescent="0.25">
      <c r="A2596" s="254" t="s">
        <v>3992</v>
      </c>
      <c r="B2596" s="254" t="s">
        <v>3991</v>
      </c>
      <c r="C2596" s="254" t="s">
        <v>4120</v>
      </c>
      <c r="D2596" s="254" t="s">
        <v>4119</v>
      </c>
      <c r="E2596" s="255" t="s">
        <v>136</v>
      </c>
      <c r="F2596" s="254" t="s">
        <v>136</v>
      </c>
      <c r="G2596" s="254">
        <v>92799</v>
      </c>
      <c r="H2596" s="254" t="s">
        <v>4184</v>
      </c>
      <c r="I2596" s="254" t="s">
        <v>23</v>
      </c>
      <c r="J2596" s="254" t="s">
        <v>133</v>
      </c>
      <c r="K2596" s="255">
        <v>11.63</v>
      </c>
      <c r="L2596" s="254" t="s">
        <v>458</v>
      </c>
    </row>
    <row r="2597" spans="1:12" ht="13.5" x14ac:dyDescent="0.25">
      <c r="A2597" s="254" t="s">
        <v>3992</v>
      </c>
      <c r="B2597" s="254" t="s">
        <v>3991</v>
      </c>
      <c r="C2597" s="254" t="s">
        <v>4120</v>
      </c>
      <c r="D2597" s="254" t="s">
        <v>4119</v>
      </c>
      <c r="E2597" s="255" t="s">
        <v>136</v>
      </c>
      <c r="F2597" s="254" t="s">
        <v>136</v>
      </c>
      <c r="G2597" s="254">
        <v>92800</v>
      </c>
      <c r="H2597" s="254" t="s">
        <v>4183</v>
      </c>
      <c r="I2597" s="254" t="s">
        <v>23</v>
      </c>
      <c r="J2597" s="254" t="s">
        <v>133</v>
      </c>
      <c r="K2597" s="255">
        <v>10.72</v>
      </c>
      <c r="L2597" s="254" t="s">
        <v>458</v>
      </c>
    </row>
    <row r="2598" spans="1:12" ht="13.5" x14ac:dyDescent="0.25">
      <c r="A2598" s="254" t="s">
        <v>3992</v>
      </c>
      <c r="B2598" s="254" t="s">
        <v>3991</v>
      </c>
      <c r="C2598" s="254" t="s">
        <v>4120</v>
      </c>
      <c r="D2598" s="254" t="s">
        <v>4119</v>
      </c>
      <c r="E2598" s="255" t="s">
        <v>136</v>
      </c>
      <c r="F2598" s="254" t="s">
        <v>136</v>
      </c>
      <c r="G2598" s="254">
        <v>92801</v>
      </c>
      <c r="H2598" s="254" t="s">
        <v>4182</v>
      </c>
      <c r="I2598" s="254" t="s">
        <v>23</v>
      </c>
      <c r="J2598" s="254" t="s">
        <v>133</v>
      </c>
      <c r="K2598" s="255">
        <v>11.07</v>
      </c>
      <c r="L2598" s="254" t="s">
        <v>458</v>
      </c>
    </row>
    <row r="2599" spans="1:12" ht="13.5" x14ac:dyDescent="0.25">
      <c r="A2599" s="254" t="s">
        <v>3992</v>
      </c>
      <c r="B2599" s="254" t="s">
        <v>3991</v>
      </c>
      <c r="C2599" s="254" t="s">
        <v>4120</v>
      </c>
      <c r="D2599" s="254" t="s">
        <v>4119</v>
      </c>
      <c r="E2599" s="255" t="s">
        <v>136</v>
      </c>
      <c r="F2599" s="254" t="s">
        <v>136</v>
      </c>
      <c r="G2599" s="254">
        <v>92802</v>
      </c>
      <c r="H2599" s="254" t="s">
        <v>4181</v>
      </c>
      <c r="I2599" s="254" t="s">
        <v>23</v>
      </c>
      <c r="J2599" s="254" t="s">
        <v>133</v>
      </c>
      <c r="K2599" s="255">
        <v>11.13</v>
      </c>
      <c r="L2599" s="254" t="s">
        <v>458</v>
      </c>
    </row>
    <row r="2600" spans="1:12" ht="13.5" x14ac:dyDescent="0.25">
      <c r="A2600" s="254" t="s">
        <v>3992</v>
      </c>
      <c r="B2600" s="254" t="s">
        <v>3991</v>
      </c>
      <c r="C2600" s="254" t="s">
        <v>4120</v>
      </c>
      <c r="D2600" s="254" t="s">
        <v>4119</v>
      </c>
      <c r="E2600" s="255" t="s">
        <v>136</v>
      </c>
      <c r="F2600" s="254" t="s">
        <v>136</v>
      </c>
      <c r="G2600" s="254">
        <v>92803</v>
      </c>
      <c r="H2600" s="254" t="s">
        <v>4180</v>
      </c>
      <c r="I2600" s="254" t="s">
        <v>23</v>
      </c>
      <c r="J2600" s="254" t="s">
        <v>133</v>
      </c>
      <c r="K2600" s="255">
        <v>10.33</v>
      </c>
      <c r="L2600" s="254" t="s">
        <v>458</v>
      </c>
    </row>
    <row r="2601" spans="1:12" ht="13.5" x14ac:dyDescent="0.25">
      <c r="A2601" s="254" t="s">
        <v>3992</v>
      </c>
      <c r="B2601" s="254" t="s">
        <v>3991</v>
      </c>
      <c r="C2601" s="254" t="s">
        <v>4120</v>
      </c>
      <c r="D2601" s="254" t="s">
        <v>4119</v>
      </c>
      <c r="E2601" s="255" t="s">
        <v>136</v>
      </c>
      <c r="F2601" s="254" t="s">
        <v>136</v>
      </c>
      <c r="G2601" s="254">
        <v>92804</v>
      </c>
      <c r="H2601" s="254" t="s">
        <v>4179</v>
      </c>
      <c r="I2601" s="254" t="s">
        <v>23</v>
      </c>
      <c r="J2601" s="254" t="s">
        <v>133</v>
      </c>
      <c r="K2601" s="255">
        <v>8.86</v>
      </c>
      <c r="L2601" s="254" t="s">
        <v>458</v>
      </c>
    </row>
    <row r="2602" spans="1:12" ht="13.5" x14ac:dyDescent="0.25">
      <c r="A2602" s="254" t="s">
        <v>3992</v>
      </c>
      <c r="B2602" s="254" t="s">
        <v>3991</v>
      </c>
      <c r="C2602" s="254" t="s">
        <v>4120</v>
      </c>
      <c r="D2602" s="254" t="s">
        <v>4119</v>
      </c>
      <c r="E2602" s="255" t="s">
        <v>136</v>
      </c>
      <c r="F2602" s="254" t="s">
        <v>136</v>
      </c>
      <c r="G2602" s="254">
        <v>92805</v>
      </c>
      <c r="H2602" s="254" t="s">
        <v>4178</v>
      </c>
      <c r="I2602" s="254" t="s">
        <v>23</v>
      </c>
      <c r="J2602" s="254" t="s">
        <v>133</v>
      </c>
      <c r="K2602" s="255">
        <v>8.8000000000000007</v>
      </c>
      <c r="L2602" s="254" t="s">
        <v>458</v>
      </c>
    </row>
    <row r="2603" spans="1:12" ht="13.5" x14ac:dyDescent="0.25">
      <c r="A2603" s="254" t="s">
        <v>3992</v>
      </c>
      <c r="B2603" s="254" t="s">
        <v>3991</v>
      </c>
      <c r="C2603" s="254" t="s">
        <v>4120</v>
      </c>
      <c r="D2603" s="254" t="s">
        <v>4119</v>
      </c>
      <c r="E2603" s="255" t="s">
        <v>136</v>
      </c>
      <c r="F2603" s="254" t="s">
        <v>136</v>
      </c>
      <c r="G2603" s="254">
        <v>92806</v>
      </c>
      <c r="H2603" s="254" t="s">
        <v>4177</v>
      </c>
      <c r="I2603" s="254" t="s">
        <v>23</v>
      </c>
      <c r="J2603" s="254" t="s">
        <v>133</v>
      </c>
      <c r="K2603" s="255">
        <v>10.39</v>
      </c>
      <c r="L2603" s="254" t="s">
        <v>458</v>
      </c>
    </row>
    <row r="2604" spans="1:12" ht="13.5" x14ac:dyDescent="0.25">
      <c r="A2604" s="254" t="s">
        <v>3992</v>
      </c>
      <c r="B2604" s="254" t="s">
        <v>3991</v>
      </c>
      <c r="C2604" s="254" t="s">
        <v>4120</v>
      </c>
      <c r="D2604" s="254" t="s">
        <v>4119</v>
      </c>
      <c r="E2604" s="255" t="s">
        <v>136</v>
      </c>
      <c r="F2604" s="254" t="s">
        <v>136</v>
      </c>
      <c r="G2604" s="254">
        <v>92875</v>
      </c>
      <c r="H2604" s="254" t="s">
        <v>4176</v>
      </c>
      <c r="I2604" s="254" t="s">
        <v>23</v>
      </c>
      <c r="J2604" s="254" t="s">
        <v>133</v>
      </c>
      <c r="K2604" s="255">
        <v>10.41</v>
      </c>
      <c r="L2604" s="254" t="s">
        <v>458</v>
      </c>
    </row>
    <row r="2605" spans="1:12" ht="13.5" x14ac:dyDescent="0.25">
      <c r="A2605" s="254" t="s">
        <v>3992</v>
      </c>
      <c r="B2605" s="254" t="s">
        <v>3991</v>
      </c>
      <c r="C2605" s="254" t="s">
        <v>4120</v>
      </c>
      <c r="D2605" s="254" t="s">
        <v>4119</v>
      </c>
      <c r="E2605" s="255" t="s">
        <v>136</v>
      </c>
      <c r="F2605" s="254" t="s">
        <v>136</v>
      </c>
      <c r="G2605" s="254">
        <v>92876</v>
      </c>
      <c r="H2605" s="254" t="s">
        <v>4175</v>
      </c>
      <c r="I2605" s="254" t="s">
        <v>23</v>
      </c>
      <c r="J2605" s="254" t="s">
        <v>133</v>
      </c>
      <c r="K2605" s="255">
        <v>10.26</v>
      </c>
      <c r="L2605" s="254" t="s">
        <v>458</v>
      </c>
    </row>
    <row r="2606" spans="1:12" ht="13.5" x14ac:dyDescent="0.25">
      <c r="A2606" s="254" t="s">
        <v>3992</v>
      </c>
      <c r="B2606" s="254" t="s">
        <v>3991</v>
      </c>
      <c r="C2606" s="254" t="s">
        <v>4120</v>
      </c>
      <c r="D2606" s="254" t="s">
        <v>4119</v>
      </c>
      <c r="E2606" s="255" t="s">
        <v>136</v>
      </c>
      <c r="F2606" s="254" t="s">
        <v>136</v>
      </c>
      <c r="G2606" s="254">
        <v>92877</v>
      </c>
      <c r="H2606" s="254" t="s">
        <v>4174</v>
      </c>
      <c r="I2606" s="254" t="s">
        <v>23</v>
      </c>
      <c r="J2606" s="254" t="s">
        <v>133</v>
      </c>
      <c r="K2606" s="255">
        <v>11.17</v>
      </c>
      <c r="L2606" s="254" t="s">
        <v>458</v>
      </c>
    </row>
    <row r="2607" spans="1:12" ht="13.5" x14ac:dyDescent="0.25">
      <c r="A2607" s="254" t="s">
        <v>3992</v>
      </c>
      <c r="B2607" s="254" t="s">
        <v>3991</v>
      </c>
      <c r="C2607" s="254" t="s">
        <v>4120</v>
      </c>
      <c r="D2607" s="254" t="s">
        <v>4119</v>
      </c>
      <c r="E2607" s="255" t="s">
        <v>136</v>
      </c>
      <c r="F2607" s="254" t="s">
        <v>136</v>
      </c>
      <c r="G2607" s="254">
        <v>92878</v>
      </c>
      <c r="H2607" s="254" t="s">
        <v>4173</v>
      </c>
      <c r="I2607" s="254" t="s">
        <v>23</v>
      </c>
      <c r="J2607" s="254" t="s">
        <v>133</v>
      </c>
      <c r="K2607" s="255">
        <v>11.02</v>
      </c>
      <c r="L2607" s="254" t="s">
        <v>458</v>
      </c>
    </row>
    <row r="2608" spans="1:12" ht="13.5" x14ac:dyDescent="0.25">
      <c r="A2608" s="254" t="s">
        <v>3992</v>
      </c>
      <c r="B2608" s="254" t="s">
        <v>3991</v>
      </c>
      <c r="C2608" s="254" t="s">
        <v>4120</v>
      </c>
      <c r="D2608" s="254" t="s">
        <v>4119</v>
      </c>
      <c r="E2608" s="255" t="s">
        <v>136</v>
      </c>
      <c r="F2608" s="254" t="s">
        <v>136</v>
      </c>
      <c r="G2608" s="254">
        <v>92879</v>
      </c>
      <c r="H2608" s="254" t="s">
        <v>4172</v>
      </c>
      <c r="I2608" s="254" t="s">
        <v>23</v>
      </c>
      <c r="J2608" s="254" t="s">
        <v>133</v>
      </c>
      <c r="K2608" s="255">
        <v>10.94</v>
      </c>
      <c r="L2608" s="254" t="s">
        <v>458</v>
      </c>
    </row>
    <row r="2609" spans="1:12" ht="13.5" x14ac:dyDescent="0.25">
      <c r="A2609" s="254" t="s">
        <v>3992</v>
      </c>
      <c r="B2609" s="254" t="s">
        <v>3991</v>
      </c>
      <c r="C2609" s="254" t="s">
        <v>4120</v>
      </c>
      <c r="D2609" s="254" t="s">
        <v>4119</v>
      </c>
      <c r="E2609" s="255" t="s">
        <v>136</v>
      </c>
      <c r="F2609" s="254" t="s">
        <v>136</v>
      </c>
      <c r="G2609" s="254">
        <v>92880</v>
      </c>
      <c r="H2609" s="254" t="s">
        <v>4171</v>
      </c>
      <c r="I2609" s="254" t="s">
        <v>23</v>
      </c>
      <c r="J2609" s="254" t="s">
        <v>133</v>
      </c>
      <c r="K2609" s="255">
        <v>11.2</v>
      </c>
      <c r="L2609" s="254" t="s">
        <v>458</v>
      </c>
    </row>
    <row r="2610" spans="1:12" ht="13.5" x14ac:dyDescent="0.25">
      <c r="A2610" s="254" t="s">
        <v>3992</v>
      </c>
      <c r="B2610" s="254" t="s">
        <v>3991</v>
      </c>
      <c r="C2610" s="254" t="s">
        <v>4120</v>
      </c>
      <c r="D2610" s="254" t="s">
        <v>4119</v>
      </c>
      <c r="E2610" s="255" t="s">
        <v>136</v>
      </c>
      <c r="F2610" s="254" t="s">
        <v>136</v>
      </c>
      <c r="G2610" s="254">
        <v>92881</v>
      </c>
      <c r="H2610" s="254" t="s">
        <v>4170</v>
      </c>
      <c r="I2610" s="254" t="s">
        <v>23</v>
      </c>
      <c r="J2610" s="254" t="s">
        <v>133</v>
      </c>
      <c r="K2610" s="255">
        <v>11.18</v>
      </c>
      <c r="L2610" s="254" t="s">
        <v>458</v>
      </c>
    </row>
    <row r="2611" spans="1:12" ht="13.5" x14ac:dyDescent="0.25">
      <c r="A2611" s="254" t="s">
        <v>3992</v>
      </c>
      <c r="B2611" s="254" t="s">
        <v>3991</v>
      </c>
      <c r="C2611" s="254" t="s">
        <v>4120</v>
      </c>
      <c r="D2611" s="254" t="s">
        <v>4119</v>
      </c>
      <c r="E2611" s="255" t="s">
        <v>136</v>
      </c>
      <c r="F2611" s="254" t="s">
        <v>136</v>
      </c>
      <c r="G2611" s="254">
        <v>92882</v>
      </c>
      <c r="H2611" s="254" t="s">
        <v>4169</v>
      </c>
      <c r="I2611" s="254" t="s">
        <v>23</v>
      </c>
      <c r="J2611" s="254" t="s">
        <v>459</v>
      </c>
      <c r="K2611" s="255">
        <v>13.73</v>
      </c>
      <c r="L2611" s="254" t="s">
        <v>458</v>
      </c>
    </row>
    <row r="2612" spans="1:12" ht="13.5" x14ac:dyDescent="0.25">
      <c r="A2612" s="254" t="s">
        <v>3992</v>
      </c>
      <c r="B2612" s="254" t="s">
        <v>3991</v>
      </c>
      <c r="C2612" s="254" t="s">
        <v>4120</v>
      </c>
      <c r="D2612" s="254" t="s">
        <v>4119</v>
      </c>
      <c r="E2612" s="255" t="s">
        <v>136</v>
      </c>
      <c r="F2612" s="254" t="s">
        <v>136</v>
      </c>
      <c r="G2612" s="254">
        <v>92883</v>
      </c>
      <c r="H2612" s="254" t="s">
        <v>4168</v>
      </c>
      <c r="I2612" s="254" t="s">
        <v>23</v>
      </c>
      <c r="J2612" s="254" t="s">
        <v>459</v>
      </c>
      <c r="K2612" s="255">
        <v>12.9</v>
      </c>
      <c r="L2612" s="254" t="s">
        <v>458</v>
      </c>
    </row>
    <row r="2613" spans="1:12" ht="13.5" x14ac:dyDescent="0.25">
      <c r="A2613" s="254" t="s">
        <v>3992</v>
      </c>
      <c r="B2613" s="254" t="s">
        <v>3991</v>
      </c>
      <c r="C2613" s="254" t="s">
        <v>4120</v>
      </c>
      <c r="D2613" s="254" t="s">
        <v>4119</v>
      </c>
      <c r="E2613" s="255" t="s">
        <v>136</v>
      </c>
      <c r="F2613" s="254" t="s">
        <v>136</v>
      </c>
      <c r="G2613" s="254">
        <v>92884</v>
      </c>
      <c r="H2613" s="254" t="s">
        <v>4167</v>
      </c>
      <c r="I2613" s="254" t="s">
        <v>23</v>
      </c>
      <c r="J2613" s="254" t="s">
        <v>459</v>
      </c>
      <c r="K2613" s="255">
        <v>13.3</v>
      </c>
      <c r="L2613" s="254" t="s">
        <v>458</v>
      </c>
    </row>
    <row r="2614" spans="1:12" ht="13.5" x14ac:dyDescent="0.25">
      <c r="A2614" s="254" t="s">
        <v>3992</v>
      </c>
      <c r="B2614" s="254" t="s">
        <v>3991</v>
      </c>
      <c r="C2614" s="254" t="s">
        <v>4120</v>
      </c>
      <c r="D2614" s="254" t="s">
        <v>4119</v>
      </c>
      <c r="E2614" s="255" t="s">
        <v>136</v>
      </c>
      <c r="F2614" s="254" t="s">
        <v>136</v>
      </c>
      <c r="G2614" s="254">
        <v>92885</v>
      </c>
      <c r="H2614" s="254" t="s">
        <v>4166</v>
      </c>
      <c r="I2614" s="254" t="s">
        <v>23</v>
      </c>
      <c r="J2614" s="254" t="s">
        <v>459</v>
      </c>
      <c r="K2614" s="255">
        <v>12.75</v>
      </c>
      <c r="L2614" s="254" t="s">
        <v>458</v>
      </c>
    </row>
    <row r="2615" spans="1:12" ht="13.5" x14ac:dyDescent="0.25">
      <c r="A2615" s="254" t="s">
        <v>3992</v>
      </c>
      <c r="B2615" s="254" t="s">
        <v>3991</v>
      </c>
      <c r="C2615" s="254" t="s">
        <v>4120</v>
      </c>
      <c r="D2615" s="254" t="s">
        <v>4119</v>
      </c>
      <c r="E2615" s="255" t="s">
        <v>136</v>
      </c>
      <c r="F2615" s="254" t="s">
        <v>136</v>
      </c>
      <c r="G2615" s="254">
        <v>92886</v>
      </c>
      <c r="H2615" s="254" t="s">
        <v>4165</v>
      </c>
      <c r="I2615" s="254" t="s">
        <v>23</v>
      </c>
      <c r="J2615" s="254" t="s">
        <v>459</v>
      </c>
      <c r="K2615" s="255">
        <v>12.31</v>
      </c>
      <c r="L2615" s="254" t="s">
        <v>458</v>
      </c>
    </row>
    <row r="2616" spans="1:12" ht="13.5" x14ac:dyDescent="0.25">
      <c r="A2616" s="254" t="s">
        <v>3992</v>
      </c>
      <c r="B2616" s="254" t="s">
        <v>3991</v>
      </c>
      <c r="C2616" s="254" t="s">
        <v>4120</v>
      </c>
      <c r="D2616" s="254" t="s">
        <v>4119</v>
      </c>
      <c r="E2616" s="255" t="s">
        <v>136</v>
      </c>
      <c r="F2616" s="254" t="s">
        <v>136</v>
      </c>
      <c r="G2616" s="254">
        <v>92887</v>
      </c>
      <c r="H2616" s="254" t="s">
        <v>4164</v>
      </c>
      <c r="I2616" s="254" t="s">
        <v>23</v>
      </c>
      <c r="J2616" s="254" t="s">
        <v>459</v>
      </c>
      <c r="K2616" s="255">
        <v>12.32</v>
      </c>
      <c r="L2616" s="254" t="s">
        <v>458</v>
      </c>
    </row>
    <row r="2617" spans="1:12" ht="13.5" x14ac:dyDescent="0.25">
      <c r="A2617" s="254" t="s">
        <v>3992</v>
      </c>
      <c r="B2617" s="254" t="s">
        <v>3991</v>
      </c>
      <c r="C2617" s="254" t="s">
        <v>4120</v>
      </c>
      <c r="D2617" s="254" t="s">
        <v>4119</v>
      </c>
      <c r="E2617" s="255" t="s">
        <v>136</v>
      </c>
      <c r="F2617" s="254" t="s">
        <v>136</v>
      </c>
      <c r="G2617" s="254">
        <v>92888</v>
      </c>
      <c r="H2617" s="254" t="s">
        <v>4163</v>
      </c>
      <c r="I2617" s="254" t="s">
        <v>23</v>
      </c>
      <c r="J2617" s="254" t="s">
        <v>133</v>
      </c>
      <c r="K2617" s="255">
        <v>12.09</v>
      </c>
      <c r="L2617" s="254" t="s">
        <v>458</v>
      </c>
    </row>
    <row r="2618" spans="1:12" ht="13.5" x14ac:dyDescent="0.25">
      <c r="A2618" s="254" t="s">
        <v>3992</v>
      </c>
      <c r="B2618" s="254" t="s">
        <v>3991</v>
      </c>
      <c r="C2618" s="254" t="s">
        <v>4120</v>
      </c>
      <c r="D2618" s="254" t="s">
        <v>4119</v>
      </c>
      <c r="E2618" s="255" t="s">
        <v>136</v>
      </c>
      <c r="F2618" s="254" t="s">
        <v>136</v>
      </c>
      <c r="G2618" s="254">
        <v>92915</v>
      </c>
      <c r="H2618" s="254" t="s">
        <v>4162</v>
      </c>
      <c r="I2618" s="254" t="s">
        <v>23</v>
      </c>
      <c r="J2618" s="254" t="s">
        <v>459</v>
      </c>
      <c r="K2618" s="255">
        <v>16.64</v>
      </c>
      <c r="L2618" s="254" t="s">
        <v>458</v>
      </c>
    </row>
    <row r="2619" spans="1:12" ht="13.5" x14ac:dyDescent="0.25">
      <c r="A2619" s="254" t="s">
        <v>3992</v>
      </c>
      <c r="B2619" s="254" t="s">
        <v>3991</v>
      </c>
      <c r="C2619" s="254" t="s">
        <v>4120</v>
      </c>
      <c r="D2619" s="254" t="s">
        <v>4119</v>
      </c>
      <c r="E2619" s="255" t="s">
        <v>136</v>
      </c>
      <c r="F2619" s="254" t="s">
        <v>136</v>
      </c>
      <c r="G2619" s="254">
        <v>92916</v>
      </c>
      <c r="H2619" s="254" t="s">
        <v>4161</v>
      </c>
      <c r="I2619" s="254" t="s">
        <v>23</v>
      </c>
      <c r="J2619" s="254" t="s">
        <v>459</v>
      </c>
      <c r="K2619" s="255">
        <v>15.64</v>
      </c>
      <c r="L2619" s="254" t="s">
        <v>458</v>
      </c>
    </row>
    <row r="2620" spans="1:12" ht="13.5" x14ac:dyDescent="0.25">
      <c r="A2620" s="254" t="s">
        <v>3992</v>
      </c>
      <c r="B2620" s="254" t="s">
        <v>3991</v>
      </c>
      <c r="C2620" s="254" t="s">
        <v>4120</v>
      </c>
      <c r="D2620" s="254" t="s">
        <v>4119</v>
      </c>
      <c r="E2620" s="255" t="s">
        <v>136</v>
      </c>
      <c r="F2620" s="254" t="s">
        <v>136</v>
      </c>
      <c r="G2620" s="254">
        <v>92917</v>
      </c>
      <c r="H2620" s="254" t="s">
        <v>4160</v>
      </c>
      <c r="I2620" s="254" t="s">
        <v>23</v>
      </c>
      <c r="J2620" s="254" t="s">
        <v>459</v>
      </c>
      <c r="K2620" s="255">
        <v>14.58</v>
      </c>
      <c r="L2620" s="254" t="s">
        <v>458</v>
      </c>
    </row>
    <row r="2621" spans="1:12" ht="13.5" x14ac:dyDescent="0.25">
      <c r="A2621" s="254" t="s">
        <v>3992</v>
      </c>
      <c r="B2621" s="254" t="s">
        <v>3991</v>
      </c>
      <c r="C2621" s="254" t="s">
        <v>4120</v>
      </c>
      <c r="D2621" s="254" t="s">
        <v>4119</v>
      </c>
      <c r="E2621" s="255" t="s">
        <v>136</v>
      </c>
      <c r="F2621" s="254" t="s">
        <v>136</v>
      </c>
      <c r="G2621" s="254">
        <v>92919</v>
      </c>
      <c r="H2621" s="254" t="s">
        <v>4159</v>
      </c>
      <c r="I2621" s="254" t="s">
        <v>23</v>
      </c>
      <c r="J2621" s="254" t="s">
        <v>459</v>
      </c>
      <c r="K2621" s="255">
        <v>12.93</v>
      </c>
      <c r="L2621" s="254" t="s">
        <v>458</v>
      </c>
    </row>
    <row r="2622" spans="1:12" ht="13.5" x14ac:dyDescent="0.25">
      <c r="A2622" s="254" t="s">
        <v>3992</v>
      </c>
      <c r="B2622" s="254" t="s">
        <v>3991</v>
      </c>
      <c r="C2622" s="254" t="s">
        <v>4120</v>
      </c>
      <c r="D2622" s="254" t="s">
        <v>4119</v>
      </c>
      <c r="E2622" s="255" t="s">
        <v>136</v>
      </c>
      <c r="F2622" s="254" t="s">
        <v>136</v>
      </c>
      <c r="G2622" s="254">
        <v>92921</v>
      </c>
      <c r="H2622" s="254" t="s">
        <v>4158</v>
      </c>
      <c r="I2622" s="254" t="s">
        <v>23</v>
      </c>
      <c r="J2622" s="254" t="s">
        <v>459</v>
      </c>
      <c r="K2622" s="255">
        <v>10.79</v>
      </c>
      <c r="L2622" s="254" t="s">
        <v>458</v>
      </c>
    </row>
    <row r="2623" spans="1:12" ht="13.5" x14ac:dyDescent="0.25">
      <c r="A2623" s="254" t="s">
        <v>3992</v>
      </c>
      <c r="B2623" s="254" t="s">
        <v>3991</v>
      </c>
      <c r="C2623" s="254" t="s">
        <v>4120</v>
      </c>
      <c r="D2623" s="254" t="s">
        <v>4119</v>
      </c>
      <c r="E2623" s="255" t="s">
        <v>136</v>
      </c>
      <c r="F2623" s="254" t="s">
        <v>136</v>
      </c>
      <c r="G2623" s="254">
        <v>92922</v>
      </c>
      <c r="H2623" s="254" t="s">
        <v>4157</v>
      </c>
      <c r="I2623" s="254" t="s">
        <v>23</v>
      </c>
      <c r="J2623" s="254" t="s">
        <v>459</v>
      </c>
      <c r="K2623" s="255">
        <v>10.4</v>
      </c>
      <c r="L2623" s="254" t="s">
        <v>458</v>
      </c>
    </row>
    <row r="2624" spans="1:12" ht="13.5" x14ac:dyDescent="0.25">
      <c r="A2624" s="254" t="s">
        <v>3992</v>
      </c>
      <c r="B2624" s="254" t="s">
        <v>3991</v>
      </c>
      <c r="C2624" s="254" t="s">
        <v>4120</v>
      </c>
      <c r="D2624" s="254" t="s">
        <v>4119</v>
      </c>
      <c r="E2624" s="255" t="s">
        <v>136</v>
      </c>
      <c r="F2624" s="254" t="s">
        <v>136</v>
      </c>
      <c r="G2624" s="254">
        <v>92923</v>
      </c>
      <c r="H2624" s="254" t="s">
        <v>4156</v>
      </c>
      <c r="I2624" s="254" t="s">
        <v>23</v>
      </c>
      <c r="J2624" s="254" t="s">
        <v>459</v>
      </c>
      <c r="K2624" s="255">
        <v>11.77</v>
      </c>
      <c r="L2624" s="254" t="s">
        <v>458</v>
      </c>
    </row>
    <row r="2625" spans="1:12" ht="13.5" x14ac:dyDescent="0.25">
      <c r="A2625" s="254" t="s">
        <v>3992</v>
      </c>
      <c r="B2625" s="254" t="s">
        <v>3991</v>
      </c>
      <c r="C2625" s="254" t="s">
        <v>4120</v>
      </c>
      <c r="D2625" s="254" t="s">
        <v>4119</v>
      </c>
      <c r="E2625" s="255" t="s">
        <v>136</v>
      </c>
      <c r="F2625" s="254" t="s">
        <v>136</v>
      </c>
      <c r="G2625" s="254">
        <v>92924</v>
      </c>
      <c r="H2625" s="254" t="s">
        <v>4155</v>
      </c>
      <c r="I2625" s="254" t="s">
        <v>23</v>
      </c>
      <c r="J2625" s="254" t="s">
        <v>459</v>
      </c>
      <c r="K2625" s="255">
        <v>11.61</v>
      </c>
      <c r="L2625" s="254" t="s">
        <v>458</v>
      </c>
    </row>
    <row r="2626" spans="1:12" ht="13.5" x14ac:dyDescent="0.25">
      <c r="A2626" s="254" t="s">
        <v>3992</v>
      </c>
      <c r="B2626" s="254" t="s">
        <v>3991</v>
      </c>
      <c r="C2626" s="254" t="s">
        <v>4120</v>
      </c>
      <c r="D2626" s="254" t="s">
        <v>4119</v>
      </c>
      <c r="E2626" s="255" t="s">
        <v>136</v>
      </c>
      <c r="F2626" s="254" t="s">
        <v>136</v>
      </c>
      <c r="G2626" s="254">
        <v>95448</v>
      </c>
      <c r="H2626" s="254" t="s">
        <v>4154</v>
      </c>
      <c r="I2626" s="254" t="s">
        <v>23</v>
      </c>
      <c r="J2626" s="254" t="s">
        <v>133</v>
      </c>
      <c r="K2626" s="255">
        <v>11.41</v>
      </c>
      <c r="L2626" s="254" t="s">
        <v>458</v>
      </c>
    </row>
    <row r="2627" spans="1:12" ht="13.5" x14ac:dyDescent="0.25">
      <c r="A2627" s="254" t="s">
        <v>3992</v>
      </c>
      <c r="B2627" s="254" t="s">
        <v>3991</v>
      </c>
      <c r="C2627" s="254" t="s">
        <v>4120</v>
      </c>
      <c r="D2627" s="254" t="s">
        <v>4119</v>
      </c>
      <c r="E2627" s="255" t="s">
        <v>136</v>
      </c>
      <c r="F2627" s="254" t="s">
        <v>136</v>
      </c>
      <c r="G2627" s="254">
        <v>95576</v>
      </c>
      <c r="H2627" s="254" t="s">
        <v>4153</v>
      </c>
      <c r="I2627" s="254" t="s">
        <v>23</v>
      </c>
      <c r="J2627" s="254" t="s">
        <v>459</v>
      </c>
      <c r="K2627" s="255">
        <v>13.52</v>
      </c>
      <c r="L2627" s="254" t="s">
        <v>458</v>
      </c>
    </row>
    <row r="2628" spans="1:12" ht="13.5" x14ac:dyDescent="0.25">
      <c r="A2628" s="254" t="s">
        <v>3992</v>
      </c>
      <c r="B2628" s="254" t="s">
        <v>3991</v>
      </c>
      <c r="C2628" s="254" t="s">
        <v>4120</v>
      </c>
      <c r="D2628" s="254" t="s">
        <v>4119</v>
      </c>
      <c r="E2628" s="255" t="s">
        <v>136</v>
      </c>
      <c r="F2628" s="254" t="s">
        <v>136</v>
      </c>
      <c r="G2628" s="254">
        <v>95577</v>
      </c>
      <c r="H2628" s="254" t="s">
        <v>4152</v>
      </c>
      <c r="I2628" s="254" t="s">
        <v>23</v>
      </c>
      <c r="J2628" s="254" t="s">
        <v>459</v>
      </c>
      <c r="K2628" s="255">
        <v>11.76</v>
      </c>
      <c r="L2628" s="254" t="s">
        <v>458</v>
      </c>
    </row>
    <row r="2629" spans="1:12" ht="13.5" x14ac:dyDescent="0.25">
      <c r="A2629" s="254" t="s">
        <v>3992</v>
      </c>
      <c r="B2629" s="254" t="s">
        <v>3991</v>
      </c>
      <c r="C2629" s="254" t="s">
        <v>4120</v>
      </c>
      <c r="D2629" s="254" t="s">
        <v>4119</v>
      </c>
      <c r="E2629" s="255" t="s">
        <v>136</v>
      </c>
      <c r="F2629" s="254" t="s">
        <v>136</v>
      </c>
      <c r="G2629" s="254">
        <v>95578</v>
      </c>
      <c r="H2629" s="254" t="s">
        <v>4151</v>
      </c>
      <c r="I2629" s="254" t="s">
        <v>23</v>
      </c>
      <c r="J2629" s="254" t="s">
        <v>459</v>
      </c>
      <c r="K2629" s="255">
        <v>9.9</v>
      </c>
      <c r="L2629" s="254" t="s">
        <v>458</v>
      </c>
    </row>
    <row r="2630" spans="1:12" ht="13.5" x14ac:dyDescent="0.25">
      <c r="A2630" s="254" t="s">
        <v>3992</v>
      </c>
      <c r="B2630" s="254" t="s">
        <v>3991</v>
      </c>
      <c r="C2630" s="254" t="s">
        <v>4120</v>
      </c>
      <c r="D2630" s="254" t="s">
        <v>4119</v>
      </c>
      <c r="E2630" s="255" t="s">
        <v>136</v>
      </c>
      <c r="F2630" s="254" t="s">
        <v>136</v>
      </c>
      <c r="G2630" s="254">
        <v>95579</v>
      </c>
      <c r="H2630" s="254" t="s">
        <v>4150</v>
      </c>
      <c r="I2630" s="254" t="s">
        <v>23</v>
      </c>
      <c r="J2630" s="254" t="s">
        <v>459</v>
      </c>
      <c r="K2630" s="255">
        <v>9.64</v>
      </c>
      <c r="L2630" s="254" t="s">
        <v>458</v>
      </c>
    </row>
    <row r="2631" spans="1:12" ht="13.5" x14ac:dyDescent="0.25">
      <c r="A2631" s="254" t="s">
        <v>3992</v>
      </c>
      <c r="B2631" s="254" t="s">
        <v>3991</v>
      </c>
      <c r="C2631" s="254" t="s">
        <v>4120</v>
      </c>
      <c r="D2631" s="254" t="s">
        <v>4119</v>
      </c>
      <c r="E2631" s="255" t="s">
        <v>136</v>
      </c>
      <c r="F2631" s="254" t="s">
        <v>136</v>
      </c>
      <c r="G2631" s="254">
        <v>95580</v>
      </c>
      <c r="H2631" s="254" t="s">
        <v>4149</v>
      </c>
      <c r="I2631" s="254" t="s">
        <v>23</v>
      </c>
      <c r="J2631" s="254" t="s">
        <v>459</v>
      </c>
      <c r="K2631" s="255">
        <v>11.15</v>
      </c>
      <c r="L2631" s="254" t="s">
        <v>458</v>
      </c>
    </row>
    <row r="2632" spans="1:12" ht="13.5" x14ac:dyDescent="0.25">
      <c r="A2632" s="254" t="s">
        <v>3992</v>
      </c>
      <c r="B2632" s="254" t="s">
        <v>3991</v>
      </c>
      <c r="C2632" s="254" t="s">
        <v>4120</v>
      </c>
      <c r="D2632" s="254" t="s">
        <v>4119</v>
      </c>
      <c r="E2632" s="255" t="s">
        <v>136</v>
      </c>
      <c r="F2632" s="254" t="s">
        <v>136</v>
      </c>
      <c r="G2632" s="254">
        <v>95581</v>
      </c>
      <c r="H2632" s="254" t="s">
        <v>4148</v>
      </c>
      <c r="I2632" s="254" t="s">
        <v>23</v>
      </c>
      <c r="J2632" s="254" t="s">
        <v>459</v>
      </c>
      <c r="K2632" s="255">
        <v>11.11</v>
      </c>
      <c r="L2632" s="254" t="s">
        <v>458</v>
      </c>
    </row>
    <row r="2633" spans="1:12" ht="13.5" x14ac:dyDescent="0.25">
      <c r="A2633" s="254" t="s">
        <v>3992</v>
      </c>
      <c r="B2633" s="254" t="s">
        <v>3991</v>
      </c>
      <c r="C2633" s="254" t="s">
        <v>4120</v>
      </c>
      <c r="D2633" s="254" t="s">
        <v>4119</v>
      </c>
      <c r="E2633" s="255" t="s">
        <v>136</v>
      </c>
      <c r="F2633" s="254" t="s">
        <v>136</v>
      </c>
      <c r="G2633" s="254">
        <v>95582</v>
      </c>
      <c r="H2633" s="254" t="s">
        <v>4147</v>
      </c>
      <c r="I2633" s="254" t="s">
        <v>23</v>
      </c>
      <c r="J2633" s="254" t="s">
        <v>459</v>
      </c>
      <c r="K2633" s="255">
        <v>12.11</v>
      </c>
      <c r="L2633" s="254" t="s">
        <v>458</v>
      </c>
    </row>
    <row r="2634" spans="1:12" ht="13.5" x14ac:dyDescent="0.25">
      <c r="A2634" s="254" t="s">
        <v>3992</v>
      </c>
      <c r="B2634" s="254" t="s">
        <v>3991</v>
      </c>
      <c r="C2634" s="254" t="s">
        <v>4120</v>
      </c>
      <c r="D2634" s="254" t="s">
        <v>4119</v>
      </c>
      <c r="E2634" s="255" t="s">
        <v>136</v>
      </c>
      <c r="F2634" s="254" t="s">
        <v>136</v>
      </c>
      <c r="G2634" s="254">
        <v>95583</v>
      </c>
      <c r="H2634" s="254" t="s">
        <v>4146</v>
      </c>
      <c r="I2634" s="254" t="s">
        <v>23</v>
      </c>
      <c r="J2634" s="254" t="s">
        <v>459</v>
      </c>
      <c r="K2634" s="255">
        <v>15.88</v>
      </c>
      <c r="L2634" s="254" t="s">
        <v>458</v>
      </c>
    </row>
    <row r="2635" spans="1:12" ht="13.5" x14ac:dyDescent="0.25">
      <c r="A2635" s="254" t="s">
        <v>3992</v>
      </c>
      <c r="B2635" s="254" t="s">
        <v>3991</v>
      </c>
      <c r="C2635" s="254" t="s">
        <v>4120</v>
      </c>
      <c r="D2635" s="254" t="s">
        <v>4119</v>
      </c>
      <c r="E2635" s="255" t="s">
        <v>136</v>
      </c>
      <c r="F2635" s="254" t="s">
        <v>136</v>
      </c>
      <c r="G2635" s="254">
        <v>95584</v>
      </c>
      <c r="H2635" s="254" t="s">
        <v>4145</v>
      </c>
      <c r="I2635" s="254" t="s">
        <v>23</v>
      </c>
      <c r="J2635" s="254" t="s">
        <v>459</v>
      </c>
      <c r="K2635" s="255">
        <v>14.56</v>
      </c>
      <c r="L2635" s="254" t="s">
        <v>458</v>
      </c>
    </row>
    <row r="2636" spans="1:12" ht="13.5" x14ac:dyDescent="0.25">
      <c r="A2636" s="254" t="s">
        <v>3992</v>
      </c>
      <c r="B2636" s="254" t="s">
        <v>3991</v>
      </c>
      <c r="C2636" s="254" t="s">
        <v>4120</v>
      </c>
      <c r="D2636" s="254" t="s">
        <v>4119</v>
      </c>
      <c r="E2636" s="255" t="s">
        <v>136</v>
      </c>
      <c r="F2636" s="254" t="s">
        <v>136</v>
      </c>
      <c r="G2636" s="254">
        <v>95592</v>
      </c>
      <c r="H2636" s="254" t="s">
        <v>4144</v>
      </c>
      <c r="I2636" s="254" t="s">
        <v>23</v>
      </c>
      <c r="J2636" s="254" t="s">
        <v>459</v>
      </c>
      <c r="K2636" s="255">
        <v>15.88</v>
      </c>
      <c r="L2636" s="254" t="s">
        <v>458</v>
      </c>
    </row>
    <row r="2637" spans="1:12" ht="13.5" x14ac:dyDescent="0.25">
      <c r="A2637" s="254" t="s">
        <v>3992</v>
      </c>
      <c r="B2637" s="254" t="s">
        <v>3991</v>
      </c>
      <c r="C2637" s="254" t="s">
        <v>4120</v>
      </c>
      <c r="D2637" s="254" t="s">
        <v>4119</v>
      </c>
      <c r="E2637" s="255" t="s">
        <v>136</v>
      </c>
      <c r="F2637" s="254" t="s">
        <v>136</v>
      </c>
      <c r="G2637" s="254">
        <v>95593</v>
      </c>
      <c r="H2637" s="254" t="s">
        <v>4143</v>
      </c>
      <c r="I2637" s="254" t="s">
        <v>23</v>
      </c>
      <c r="J2637" s="254" t="s">
        <v>459</v>
      </c>
      <c r="K2637" s="255">
        <v>14.56</v>
      </c>
      <c r="L2637" s="254" t="s">
        <v>458</v>
      </c>
    </row>
    <row r="2638" spans="1:12" ht="13.5" x14ac:dyDescent="0.25">
      <c r="A2638" s="254" t="s">
        <v>3992</v>
      </c>
      <c r="B2638" s="254" t="s">
        <v>3991</v>
      </c>
      <c r="C2638" s="254" t="s">
        <v>4120</v>
      </c>
      <c r="D2638" s="254" t="s">
        <v>4119</v>
      </c>
      <c r="E2638" s="255" t="s">
        <v>136</v>
      </c>
      <c r="F2638" s="254" t="s">
        <v>136</v>
      </c>
      <c r="G2638" s="254">
        <v>95943</v>
      </c>
      <c r="H2638" s="254" t="s">
        <v>4142</v>
      </c>
      <c r="I2638" s="254" t="s">
        <v>23</v>
      </c>
      <c r="J2638" s="254" t="s">
        <v>459</v>
      </c>
      <c r="K2638" s="255">
        <v>21.05</v>
      </c>
      <c r="L2638" s="254" t="s">
        <v>458</v>
      </c>
    </row>
    <row r="2639" spans="1:12" ht="13.5" x14ac:dyDescent="0.25">
      <c r="A2639" s="254" t="s">
        <v>3992</v>
      </c>
      <c r="B2639" s="254" t="s">
        <v>3991</v>
      </c>
      <c r="C2639" s="254" t="s">
        <v>4120</v>
      </c>
      <c r="D2639" s="254" t="s">
        <v>4119</v>
      </c>
      <c r="E2639" s="255" t="s">
        <v>136</v>
      </c>
      <c r="F2639" s="254" t="s">
        <v>136</v>
      </c>
      <c r="G2639" s="254">
        <v>95944</v>
      </c>
      <c r="H2639" s="254" t="s">
        <v>4141</v>
      </c>
      <c r="I2639" s="254" t="s">
        <v>23</v>
      </c>
      <c r="J2639" s="254" t="s">
        <v>459</v>
      </c>
      <c r="K2639" s="255">
        <v>19.57</v>
      </c>
      <c r="L2639" s="254" t="s">
        <v>458</v>
      </c>
    </row>
    <row r="2640" spans="1:12" ht="13.5" x14ac:dyDescent="0.25">
      <c r="A2640" s="254" t="s">
        <v>3992</v>
      </c>
      <c r="B2640" s="254" t="s">
        <v>3991</v>
      </c>
      <c r="C2640" s="254" t="s">
        <v>4120</v>
      </c>
      <c r="D2640" s="254" t="s">
        <v>4119</v>
      </c>
      <c r="E2640" s="255" t="s">
        <v>136</v>
      </c>
      <c r="F2640" s="254" t="s">
        <v>136</v>
      </c>
      <c r="G2640" s="254">
        <v>95945</v>
      </c>
      <c r="H2640" s="254" t="s">
        <v>4140</v>
      </c>
      <c r="I2640" s="254" t="s">
        <v>23</v>
      </c>
      <c r="J2640" s="254" t="s">
        <v>459</v>
      </c>
      <c r="K2640" s="255">
        <v>16.440000000000001</v>
      </c>
      <c r="L2640" s="254" t="s">
        <v>458</v>
      </c>
    </row>
    <row r="2641" spans="1:12" ht="13.5" x14ac:dyDescent="0.25">
      <c r="A2641" s="254" t="s">
        <v>3992</v>
      </c>
      <c r="B2641" s="254" t="s">
        <v>3991</v>
      </c>
      <c r="C2641" s="254" t="s">
        <v>4120</v>
      </c>
      <c r="D2641" s="254" t="s">
        <v>4119</v>
      </c>
      <c r="E2641" s="255" t="s">
        <v>136</v>
      </c>
      <c r="F2641" s="254" t="s">
        <v>136</v>
      </c>
      <c r="G2641" s="254">
        <v>95946</v>
      </c>
      <c r="H2641" s="254" t="s">
        <v>4139</v>
      </c>
      <c r="I2641" s="254" t="s">
        <v>23</v>
      </c>
      <c r="J2641" s="254" t="s">
        <v>459</v>
      </c>
      <c r="K2641" s="255">
        <v>13.5</v>
      </c>
      <c r="L2641" s="254" t="s">
        <v>458</v>
      </c>
    </row>
    <row r="2642" spans="1:12" ht="13.5" x14ac:dyDescent="0.25">
      <c r="A2642" s="254" t="s">
        <v>3992</v>
      </c>
      <c r="B2642" s="254" t="s">
        <v>3991</v>
      </c>
      <c r="C2642" s="254" t="s">
        <v>4120</v>
      </c>
      <c r="D2642" s="254" t="s">
        <v>4119</v>
      </c>
      <c r="E2642" s="255" t="s">
        <v>136</v>
      </c>
      <c r="F2642" s="254" t="s">
        <v>136</v>
      </c>
      <c r="G2642" s="254">
        <v>95947</v>
      </c>
      <c r="H2642" s="254" t="s">
        <v>4138</v>
      </c>
      <c r="I2642" s="254" t="s">
        <v>23</v>
      </c>
      <c r="J2642" s="254" t="s">
        <v>459</v>
      </c>
      <c r="K2642" s="255">
        <v>10.66</v>
      </c>
      <c r="L2642" s="254" t="s">
        <v>458</v>
      </c>
    </row>
    <row r="2643" spans="1:12" ht="13.5" x14ac:dyDescent="0.25">
      <c r="A2643" s="254" t="s">
        <v>3992</v>
      </c>
      <c r="B2643" s="254" t="s">
        <v>3991</v>
      </c>
      <c r="C2643" s="254" t="s">
        <v>4120</v>
      </c>
      <c r="D2643" s="254" t="s">
        <v>4119</v>
      </c>
      <c r="E2643" s="255" t="s">
        <v>136</v>
      </c>
      <c r="F2643" s="254" t="s">
        <v>136</v>
      </c>
      <c r="G2643" s="254">
        <v>95948</v>
      </c>
      <c r="H2643" s="254" t="s">
        <v>4137</v>
      </c>
      <c r="I2643" s="254" t="s">
        <v>23</v>
      </c>
      <c r="J2643" s="254" t="s">
        <v>459</v>
      </c>
      <c r="K2643" s="255">
        <v>9.65</v>
      </c>
      <c r="L2643" s="254" t="s">
        <v>458</v>
      </c>
    </row>
    <row r="2644" spans="1:12" ht="13.5" x14ac:dyDescent="0.25">
      <c r="A2644" s="254" t="s">
        <v>3992</v>
      </c>
      <c r="B2644" s="254" t="s">
        <v>3991</v>
      </c>
      <c r="C2644" s="254" t="s">
        <v>4120</v>
      </c>
      <c r="D2644" s="254" t="s">
        <v>4119</v>
      </c>
      <c r="E2644" s="255" t="s">
        <v>136</v>
      </c>
      <c r="F2644" s="254" t="s">
        <v>136</v>
      </c>
      <c r="G2644" s="254">
        <v>96544</v>
      </c>
      <c r="H2644" s="254" t="s">
        <v>11044</v>
      </c>
      <c r="I2644" s="254" t="s">
        <v>23</v>
      </c>
      <c r="J2644" s="254" t="s">
        <v>459</v>
      </c>
      <c r="K2644" s="255">
        <v>17.82</v>
      </c>
      <c r="L2644" s="254" t="s">
        <v>458</v>
      </c>
    </row>
    <row r="2645" spans="1:12" ht="13.5" x14ac:dyDescent="0.25">
      <c r="A2645" s="254" t="s">
        <v>3992</v>
      </c>
      <c r="B2645" s="254" t="s">
        <v>3991</v>
      </c>
      <c r="C2645" s="254" t="s">
        <v>4120</v>
      </c>
      <c r="D2645" s="254" t="s">
        <v>4119</v>
      </c>
      <c r="E2645" s="255" t="s">
        <v>136</v>
      </c>
      <c r="F2645" s="254" t="s">
        <v>136</v>
      </c>
      <c r="G2645" s="254">
        <v>96545</v>
      </c>
      <c r="H2645" s="254" t="s">
        <v>11045</v>
      </c>
      <c r="I2645" s="254" t="s">
        <v>23</v>
      </c>
      <c r="J2645" s="254" t="s">
        <v>459</v>
      </c>
      <c r="K2645" s="255">
        <v>16.43</v>
      </c>
      <c r="L2645" s="254" t="s">
        <v>458</v>
      </c>
    </row>
    <row r="2646" spans="1:12" ht="13.5" x14ac:dyDescent="0.25">
      <c r="A2646" s="254" t="s">
        <v>3992</v>
      </c>
      <c r="B2646" s="254" t="s">
        <v>3991</v>
      </c>
      <c r="C2646" s="254" t="s">
        <v>4120</v>
      </c>
      <c r="D2646" s="254" t="s">
        <v>4119</v>
      </c>
      <c r="E2646" s="255" t="s">
        <v>136</v>
      </c>
      <c r="F2646" s="254" t="s">
        <v>136</v>
      </c>
      <c r="G2646" s="254">
        <v>96546</v>
      </c>
      <c r="H2646" s="254" t="s">
        <v>11046</v>
      </c>
      <c r="I2646" s="254" t="s">
        <v>23</v>
      </c>
      <c r="J2646" s="254" t="s">
        <v>459</v>
      </c>
      <c r="K2646" s="255">
        <v>14.58</v>
      </c>
      <c r="L2646" s="254" t="s">
        <v>458</v>
      </c>
    </row>
    <row r="2647" spans="1:12" ht="13.5" x14ac:dyDescent="0.25">
      <c r="A2647" s="254" t="s">
        <v>3992</v>
      </c>
      <c r="B2647" s="254" t="s">
        <v>3991</v>
      </c>
      <c r="C2647" s="254" t="s">
        <v>4120</v>
      </c>
      <c r="D2647" s="254" t="s">
        <v>4119</v>
      </c>
      <c r="E2647" s="255" t="s">
        <v>136</v>
      </c>
      <c r="F2647" s="254" t="s">
        <v>136</v>
      </c>
      <c r="G2647" s="254">
        <v>100064</v>
      </c>
      <c r="H2647" s="254" t="s">
        <v>4136</v>
      </c>
      <c r="I2647" s="254" t="s">
        <v>23</v>
      </c>
      <c r="J2647" s="254" t="s">
        <v>459</v>
      </c>
      <c r="K2647" s="255">
        <v>11.55</v>
      </c>
      <c r="L2647" s="254" t="s">
        <v>458</v>
      </c>
    </row>
    <row r="2648" spans="1:12" ht="13.5" x14ac:dyDescent="0.25">
      <c r="A2648" s="254" t="s">
        <v>3992</v>
      </c>
      <c r="B2648" s="254" t="s">
        <v>3991</v>
      </c>
      <c r="C2648" s="254" t="s">
        <v>4120</v>
      </c>
      <c r="D2648" s="254" t="s">
        <v>4119</v>
      </c>
      <c r="E2648" s="255" t="s">
        <v>136</v>
      </c>
      <c r="F2648" s="254" t="s">
        <v>136</v>
      </c>
      <c r="G2648" s="254">
        <v>100066</v>
      </c>
      <c r="H2648" s="254" t="s">
        <v>4135</v>
      </c>
      <c r="I2648" s="254" t="s">
        <v>23</v>
      </c>
      <c r="J2648" s="254" t="s">
        <v>459</v>
      </c>
      <c r="K2648" s="255">
        <v>11.49</v>
      </c>
      <c r="L2648" s="254" t="s">
        <v>458</v>
      </c>
    </row>
    <row r="2649" spans="1:12" ht="13.5" x14ac:dyDescent="0.25">
      <c r="A2649" s="254" t="s">
        <v>3992</v>
      </c>
      <c r="B2649" s="254" t="s">
        <v>3991</v>
      </c>
      <c r="C2649" s="254" t="s">
        <v>4120</v>
      </c>
      <c r="D2649" s="254" t="s">
        <v>4119</v>
      </c>
      <c r="E2649" s="255" t="s">
        <v>136</v>
      </c>
      <c r="F2649" s="254" t="s">
        <v>136</v>
      </c>
      <c r="G2649" s="254">
        <v>100067</v>
      </c>
      <c r="H2649" s="254" t="s">
        <v>4134</v>
      </c>
      <c r="I2649" s="254" t="s">
        <v>23</v>
      </c>
      <c r="J2649" s="254" t="s">
        <v>133</v>
      </c>
      <c r="K2649" s="255">
        <v>12.62</v>
      </c>
      <c r="L2649" s="254" t="s">
        <v>458</v>
      </c>
    </row>
    <row r="2650" spans="1:12" ht="13.5" x14ac:dyDescent="0.25">
      <c r="A2650" s="254" t="s">
        <v>3992</v>
      </c>
      <c r="B2650" s="254" t="s">
        <v>3991</v>
      </c>
      <c r="C2650" s="254" t="s">
        <v>4120</v>
      </c>
      <c r="D2650" s="254" t="s">
        <v>4119</v>
      </c>
      <c r="E2650" s="255" t="s">
        <v>136</v>
      </c>
      <c r="F2650" s="254" t="s">
        <v>136</v>
      </c>
      <c r="G2650" s="254">
        <v>100068</v>
      </c>
      <c r="H2650" s="254" t="s">
        <v>4133</v>
      </c>
      <c r="I2650" s="254" t="s">
        <v>23</v>
      </c>
      <c r="J2650" s="254" t="s">
        <v>133</v>
      </c>
      <c r="K2650" s="255">
        <v>10.01</v>
      </c>
      <c r="L2650" s="254" t="s">
        <v>458</v>
      </c>
    </row>
    <row r="2651" spans="1:12" ht="13.5" x14ac:dyDescent="0.25">
      <c r="A2651" s="254" t="s">
        <v>3992</v>
      </c>
      <c r="B2651" s="254" t="s">
        <v>3991</v>
      </c>
      <c r="C2651" s="254" t="s">
        <v>4120</v>
      </c>
      <c r="D2651" s="254" t="s">
        <v>4119</v>
      </c>
      <c r="E2651" s="255" t="s">
        <v>136</v>
      </c>
      <c r="F2651" s="254" t="s">
        <v>136</v>
      </c>
      <c r="G2651" s="254">
        <v>102920</v>
      </c>
      <c r="H2651" s="254" t="s">
        <v>4132</v>
      </c>
      <c r="I2651" s="254" t="s">
        <v>23</v>
      </c>
      <c r="J2651" s="254" t="s">
        <v>133</v>
      </c>
      <c r="K2651" s="255">
        <v>9</v>
      </c>
      <c r="L2651" s="254" t="s">
        <v>458</v>
      </c>
    </row>
    <row r="2652" spans="1:12" ht="13.5" x14ac:dyDescent="0.25">
      <c r="A2652" s="254" t="s">
        <v>3992</v>
      </c>
      <c r="B2652" s="254" t="s">
        <v>3991</v>
      </c>
      <c r="C2652" s="254" t="s">
        <v>4120</v>
      </c>
      <c r="D2652" s="254" t="s">
        <v>4119</v>
      </c>
      <c r="E2652" s="255" t="s">
        <v>136</v>
      </c>
      <c r="F2652" s="254" t="s">
        <v>136</v>
      </c>
      <c r="G2652" s="254">
        <v>102921</v>
      </c>
      <c r="H2652" s="254" t="s">
        <v>4131</v>
      </c>
      <c r="I2652" s="254" t="s">
        <v>23</v>
      </c>
      <c r="J2652" s="254" t="s">
        <v>133</v>
      </c>
      <c r="K2652" s="255">
        <v>8.74</v>
      </c>
      <c r="L2652" s="254" t="s">
        <v>458</v>
      </c>
    </row>
    <row r="2653" spans="1:12" ht="13.5" x14ac:dyDescent="0.25">
      <c r="A2653" s="254" t="s">
        <v>3992</v>
      </c>
      <c r="B2653" s="254" t="s">
        <v>3991</v>
      </c>
      <c r="C2653" s="254" t="s">
        <v>4120</v>
      </c>
      <c r="D2653" s="254" t="s">
        <v>4119</v>
      </c>
      <c r="E2653" s="255" t="s">
        <v>136</v>
      </c>
      <c r="F2653" s="254" t="s">
        <v>136</v>
      </c>
      <c r="G2653" s="254">
        <v>102922</v>
      </c>
      <c r="H2653" s="254" t="s">
        <v>4130</v>
      </c>
      <c r="I2653" s="254" t="s">
        <v>23</v>
      </c>
      <c r="J2653" s="254" t="s">
        <v>133</v>
      </c>
      <c r="K2653" s="255">
        <v>9.48</v>
      </c>
      <c r="L2653" s="254" t="s">
        <v>458</v>
      </c>
    </row>
    <row r="2654" spans="1:12" ht="13.5" x14ac:dyDescent="0.25">
      <c r="A2654" s="254" t="s">
        <v>3992</v>
      </c>
      <c r="B2654" s="254" t="s">
        <v>3991</v>
      </c>
      <c r="C2654" s="254" t="s">
        <v>4120</v>
      </c>
      <c r="D2654" s="254" t="s">
        <v>4119</v>
      </c>
      <c r="E2654" s="255" t="s">
        <v>136</v>
      </c>
      <c r="F2654" s="254" t="s">
        <v>136</v>
      </c>
      <c r="G2654" s="254">
        <v>102923</v>
      </c>
      <c r="H2654" s="254" t="s">
        <v>4129</v>
      </c>
      <c r="I2654" s="254" t="s">
        <v>23</v>
      </c>
      <c r="J2654" s="254" t="s">
        <v>133</v>
      </c>
      <c r="K2654" s="255">
        <v>8.56</v>
      </c>
      <c r="L2654" s="254" t="s">
        <v>458</v>
      </c>
    </row>
    <row r="2655" spans="1:12" ht="13.5" x14ac:dyDescent="0.25">
      <c r="A2655" s="254" t="s">
        <v>3992</v>
      </c>
      <c r="B2655" s="254" t="s">
        <v>3991</v>
      </c>
      <c r="C2655" s="254" t="s">
        <v>4120</v>
      </c>
      <c r="D2655" s="254" t="s">
        <v>4119</v>
      </c>
      <c r="E2655" s="255" t="s">
        <v>136</v>
      </c>
      <c r="F2655" s="254" t="s">
        <v>136</v>
      </c>
      <c r="G2655" s="254">
        <v>103088</v>
      </c>
      <c r="H2655" s="254" t="s">
        <v>4128</v>
      </c>
      <c r="I2655" s="254" t="s">
        <v>23</v>
      </c>
      <c r="J2655" s="254" t="s">
        <v>133</v>
      </c>
      <c r="K2655" s="255">
        <v>10.5</v>
      </c>
      <c r="L2655" s="254" t="s">
        <v>458</v>
      </c>
    </row>
    <row r="2656" spans="1:12" ht="13.5" x14ac:dyDescent="0.25">
      <c r="A2656" s="254" t="s">
        <v>3992</v>
      </c>
      <c r="B2656" s="254" t="s">
        <v>3991</v>
      </c>
      <c r="C2656" s="254" t="s">
        <v>4120</v>
      </c>
      <c r="D2656" s="254" t="s">
        <v>4119</v>
      </c>
      <c r="E2656" s="255" t="s">
        <v>136</v>
      </c>
      <c r="F2656" s="254" t="s">
        <v>136</v>
      </c>
      <c r="G2656" s="254">
        <v>104104</v>
      </c>
      <c r="H2656" s="254" t="s">
        <v>4127</v>
      </c>
      <c r="I2656" s="254" t="s">
        <v>23</v>
      </c>
      <c r="J2656" s="254" t="s">
        <v>133</v>
      </c>
      <c r="K2656" s="255">
        <v>12.29</v>
      </c>
      <c r="L2656" s="254" t="s">
        <v>458</v>
      </c>
    </row>
    <row r="2657" spans="1:12" ht="13.5" x14ac:dyDescent="0.25">
      <c r="A2657" s="254" t="s">
        <v>3992</v>
      </c>
      <c r="B2657" s="254" t="s">
        <v>3991</v>
      </c>
      <c r="C2657" s="254" t="s">
        <v>4120</v>
      </c>
      <c r="D2657" s="254" t="s">
        <v>4119</v>
      </c>
      <c r="E2657" s="255" t="s">
        <v>136</v>
      </c>
      <c r="F2657" s="254" t="s">
        <v>136</v>
      </c>
      <c r="G2657" s="254">
        <v>104105</v>
      </c>
      <c r="H2657" s="254" t="s">
        <v>4126</v>
      </c>
      <c r="I2657" s="254" t="s">
        <v>23</v>
      </c>
      <c r="J2657" s="254" t="s">
        <v>133</v>
      </c>
      <c r="K2657" s="255">
        <v>12.29</v>
      </c>
      <c r="L2657" s="254" t="s">
        <v>458</v>
      </c>
    </row>
    <row r="2658" spans="1:12" ht="13.5" x14ac:dyDescent="0.25">
      <c r="A2658" s="254" t="s">
        <v>3992</v>
      </c>
      <c r="B2658" s="254" t="s">
        <v>3991</v>
      </c>
      <c r="C2658" s="254" t="s">
        <v>4120</v>
      </c>
      <c r="D2658" s="254" t="s">
        <v>4119</v>
      </c>
      <c r="E2658" s="255" t="s">
        <v>136</v>
      </c>
      <c r="F2658" s="254" t="s">
        <v>136</v>
      </c>
      <c r="G2658" s="254">
        <v>104106</v>
      </c>
      <c r="H2658" s="254" t="s">
        <v>4125</v>
      </c>
      <c r="I2658" s="254" t="s">
        <v>23</v>
      </c>
      <c r="J2658" s="254" t="s">
        <v>459</v>
      </c>
      <c r="K2658" s="255">
        <v>10.94</v>
      </c>
      <c r="L2658" s="254" t="s">
        <v>458</v>
      </c>
    </row>
    <row r="2659" spans="1:12" ht="13.5" x14ac:dyDescent="0.25">
      <c r="A2659" s="254" t="s">
        <v>3992</v>
      </c>
      <c r="B2659" s="254" t="s">
        <v>3991</v>
      </c>
      <c r="C2659" s="254" t="s">
        <v>4120</v>
      </c>
      <c r="D2659" s="254" t="s">
        <v>4119</v>
      </c>
      <c r="E2659" s="255" t="s">
        <v>136</v>
      </c>
      <c r="F2659" s="254" t="s">
        <v>136</v>
      </c>
      <c r="G2659" s="254">
        <v>104107</v>
      </c>
      <c r="H2659" s="254" t="s">
        <v>4124</v>
      </c>
      <c r="I2659" s="254" t="s">
        <v>23</v>
      </c>
      <c r="J2659" s="254" t="s">
        <v>459</v>
      </c>
      <c r="K2659" s="255">
        <v>11.52</v>
      </c>
      <c r="L2659" s="254" t="s">
        <v>458</v>
      </c>
    </row>
    <row r="2660" spans="1:12" ht="13.5" x14ac:dyDescent="0.25">
      <c r="A2660" s="254" t="s">
        <v>3992</v>
      </c>
      <c r="B2660" s="254" t="s">
        <v>3991</v>
      </c>
      <c r="C2660" s="254" t="s">
        <v>4120</v>
      </c>
      <c r="D2660" s="254" t="s">
        <v>4119</v>
      </c>
      <c r="E2660" s="255" t="s">
        <v>136</v>
      </c>
      <c r="F2660" s="254" t="s">
        <v>136</v>
      </c>
      <c r="G2660" s="254">
        <v>104108</v>
      </c>
      <c r="H2660" s="254" t="s">
        <v>4123</v>
      </c>
      <c r="I2660" s="254" t="s">
        <v>23</v>
      </c>
      <c r="J2660" s="254" t="s">
        <v>459</v>
      </c>
      <c r="K2660" s="255">
        <v>13.57</v>
      </c>
      <c r="L2660" s="254" t="s">
        <v>458</v>
      </c>
    </row>
    <row r="2661" spans="1:12" ht="13.5" x14ac:dyDescent="0.25">
      <c r="A2661" s="254" t="s">
        <v>3992</v>
      </c>
      <c r="B2661" s="254" t="s">
        <v>3991</v>
      </c>
      <c r="C2661" s="254" t="s">
        <v>4120</v>
      </c>
      <c r="D2661" s="254" t="s">
        <v>4119</v>
      </c>
      <c r="E2661" s="255" t="s">
        <v>136</v>
      </c>
      <c r="F2661" s="254" t="s">
        <v>136</v>
      </c>
      <c r="G2661" s="254">
        <v>104109</v>
      </c>
      <c r="H2661" s="254" t="s">
        <v>4122</v>
      </c>
      <c r="I2661" s="254" t="s">
        <v>23</v>
      </c>
      <c r="J2661" s="254" t="s">
        <v>459</v>
      </c>
      <c r="K2661" s="255">
        <v>16.149999999999999</v>
      </c>
      <c r="L2661" s="254" t="s">
        <v>458</v>
      </c>
    </row>
    <row r="2662" spans="1:12" ht="13.5" x14ac:dyDescent="0.25">
      <c r="A2662" s="254" t="s">
        <v>3992</v>
      </c>
      <c r="B2662" s="254" t="s">
        <v>3991</v>
      </c>
      <c r="C2662" s="254" t="s">
        <v>4120</v>
      </c>
      <c r="D2662" s="254" t="s">
        <v>4119</v>
      </c>
      <c r="E2662" s="255" t="s">
        <v>136</v>
      </c>
      <c r="F2662" s="254" t="s">
        <v>136</v>
      </c>
      <c r="G2662" s="254">
        <v>104110</v>
      </c>
      <c r="H2662" s="254" t="s">
        <v>4121</v>
      </c>
      <c r="I2662" s="254" t="s">
        <v>23</v>
      </c>
      <c r="J2662" s="254" t="s">
        <v>459</v>
      </c>
      <c r="K2662" s="255">
        <v>17.86</v>
      </c>
      <c r="L2662" s="254" t="s">
        <v>458</v>
      </c>
    </row>
    <row r="2663" spans="1:12" ht="13.5" x14ac:dyDescent="0.25">
      <c r="A2663" s="254" t="s">
        <v>3992</v>
      </c>
      <c r="B2663" s="254" t="s">
        <v>3991</v>
      </c>
      <c r="C2663" s="254" t="s">
        <v>4120</v>
      </c>
      <c r="D2663" s="254" t="s">
        <v>4119</v>
      </c>
      <c r="E2663" s="255" t="s">
        <v>136</v>
      </c>
      <c r="F2663" s="254" t="s">
        <v>136</v>
      </c>
      <c r="G2663" s="254">
        <v>104111</v>
      </c>
      <c r="H2663" s="254" t="s">
        <v>4118</v>
      </c>
      <c r="I2663" s="254" t="s">
        <v>23</v>
      </c>
      <c r="J2663" s="254" t="s">
        <v>459</v>
      </c>
      <c r="K2663" s="255">
        <v>19.649999999999999</v>
      </c>
      <c r="L2663" s="254" t="s">
        <v>458</v>
      </c>
    </row>
    <row r="2664" spans="1:12" ht="13.5" x14ac:dyDescent="0.25">
      <c r="A2664" s="254" t="s">
        <v>3992</v>
      </c>
      <c r="B2664" s="254" t="s">
        <v>3991</v>
      </c>
      <c r="C2664" s="254" t="s">
        <v>4120</v>
      </c>
      <c r="D2664" s="254" t="s">
        <v>4119</v>
      </c>
      <c r="E2664" s="255" t="s">
        <v>136</v>
      </c>
      <c r="F2664" s="254" t="s">
        <v>136</v>
      </c>
      <c r="G2664" s="254">
        <v>104915</v>
      </c>
      <c r="H2664" s="254" t="s">
        <v>11047</v>
      </c>
      <c r="I2664" s="254" t="s">
        <v>23</v>
      </c>
      <c r="J2664" s="254" t="s">
        <v>459</v>
      </c>
      <c r="K2664" s="255">
        <v>11.42</v>
      </c>
      <c r="L2664" s="254" t="s">
        <v>458</v>
      </c>
    </row>
    <row r="2665" spans="1:12" ht="13.5" x14ac:dyDescent="0.25">
      <c r="A2665" s="254" t="s">
        <v>3992</v>
      </c>
      <c r="B2665" s="254" t="s">
        <v>3991</v>
      </c>
      <c r="C2665" s="254" t="s">
        <v>4120</v>
      </c>
      <c r="D2665" s="254" t="s">
        <v>4119</v>
      </c>
      <c r="E2665" s="255" t="s">
        <v>136</v>
      </c>
      <c r="F2665" s="254" t="s">
        <v>136</v>
      </c>
      <c r="G2665" s="254">
        <v>104917</v>
      </c>
      <c r="H2665" s="254" t="s">
        <v>11048</v>
      </c>
      <c r="I2665" s="254" t="s">
        <v>23</v>
      </c>
      <c r="J2665" s="254" t="s">
        <v>459</v>
      </c>
      <c r="K2665" s="255">
        <v>15.81</v>
      </c>
      <c r="L2665" s="254" t="s">
        <v>458</v>
      </c>
    </row>
    <row r="2666" spans="1:12" ht="13.5" x14ac:dyDescent="0.25">
      <c r="A2666" s="254" t="s">
        <v>3992</v>
      </c>
      <c r="B2666" s="254" t="s">
        <v>3991</v>
      </c>
      <c r="C2666" s="254" t="s">
        <v>4120</v>
      </c>
      <c r="D2666" s="254" t="s">
        <v>4119</v>
      </c>
      <c r="E2666" s="255" t="s">
        <v>136</v>
      </c>
      <c r="F2666" s="254" t="s">
        <v>136</v>
      </c>
      <c r="G2666" s="254">
        <v>104918</v>
      </c>
      <c r="H2666" s="254" t="s">
        <v>11049</v>
      </c>
      <c r="I2666" s="254" t="s">
        <v>23</v>
      </c>
      <c r="J2666" s="254" t="s">
        <v>459</v>
      </c>
      <c r="K2666" s="255">
        <v>14.97</v>
      </c>
      <c r="L2666" s="254" t="s">
        <v>458</v>
      </c>
    </row>
    <row r="2667" spans="1:12" ht="13.5" x14ac:dyDescent="0.25">
      <c r="A2667" s="254" t="s">
        <v>3992</v>
      </c>
      <c r="B2667" s="254" t="s">
        <v>3991</v>
      </c>
      <c r="C2667" s="254" t="s">
        <v>4120</v>
      </c>
      <c r="D2667" s="254" t="s">
        <v>4119</v>
      </c>
      <c r="E2667" s="255" t="s">
        <v>136</v>
      </c>
      <c r="F2667" s="254" t="s">
        <v>136</v>
      </c>
      <c r="G2667" s="254">
        <v>104919</v>
      </c>
      <c r="H2667" s="254" t="s">
        <v>11050</v>
      </c>
      <c r="I2667" s="254" t="s">
        <v>23</v>
      </c>
      <c r="J2667" s="254" t="s">
        <v>459</v>
      </c>
      <c r="K2667" s="255">
        <v>13.51</v>
      </c>
      <c r="L2667" s="254" t="s">
        <v>458</v>
      </c>
    </row>
    <row r="2668" spans="1:12" ht="13.5" x14ac:dyDescent="0.25">
      <c r="A2668" s="254" t="s">
        <v>3992</v>
      </c>
      <c r="B2668" s="254" t="s">
        <v>3991</v>
      </c>
      <c r="C2668" s="254" t="s">
        <v>4120</v>
      </c>
      <c r="D2668" s="254" t="s">
        <v>4119</v>
      </c>
      <c r="E2668" s="255" t="s">
        <v>136</v>
      </c>
      <c r="F2668" s="254" t="s">
        <v>136</v>
      </c>
      <c r="G2668" s="254">
        <v>104920</v>
      </c>
      <c r="H2668" s="254" t="s">
        <v>11051</v>
      </c>
      <c r="I2668" s="254" t="s">
        <v>23</v>
      </c>
      <c r="J2668" s="254" t="s">
        <v>459</v>
      </c>
      <c r="K2668" s="255">
        <v>11.51</v>
      </c>
      <c r="L2668" s="254" t="s">
        <v>458</v>
      </c>
    </row>
    <row r="2669" spans="1:12" ht="13.5" x14ac:dyDescent="0.25">
      <c r="A2669" s="254" t="s">
        <v>3992</v>
      </c>
      <c r="B2669" s="254" t="s">
        <v>3991</v>
      </c>
      <c r="C2669" s="254" t="s">
        <v>4120</v>
      </c>
      <c r="D2669" s="254" t="s">
        <v>4119</v>
      </c>
      <c r="E2669" s="255" t="s">
        <v>136</v>
      </c>
      <c r="F2669" s="254" t="s">
        <v>136</v>
      </c>
      <c r="G2669" s="254">
        <v>104921</v>
      </c>
      <c r="H2669" s="254" t="s">
        <v>11052</v>
      </c>
      <c r="I2669" s="254" t="s">
        <v>23</v>
      </c>
      <c r="J2669" s="254" t="s">
        <v>459</v>
      </c>
      <c r="K2669" s="255">
        <v>10.98</v>
      </c>
      <c r="L2669" s="254" t="s">
        <v>458</v>
      </c>
    </row>
    <row r="2670" spans="1:12" ht="13.5" x14ac:dyDescent="0.25">
      <c r="A2670" s="254" t="s">
        <v>3992</v>
      </c>
      <c r="B2670" s="254" t="s">
        <v>3991</v>
      </c>
      <c r="C2670" s="254" t="s">
        <v>4120</v>
      </c>
      <c r="D2670" s="254" t="s">
        <v>4119</v>
      </c>
      <c r="E2670" s="255" t="s">
        <v>136</v>
      </c>
      <c r="F2670" s="254" t="s">
        <v>136</v>
      </c>
      <c r="G2670" s="254">
        <v>104922</v>
      </c>
      <c r="H2670" s="254" t="s">
        <v>11053</v>
      </c>
      <c r="I2670" s="254" t="s">
        <v>23</v>
      </c>
      <c r="J2670" s="254" t="s">
        <v>459</v>
      </c>
      <c r="K2670" s="255">
        <v>12.26</v>
      </c>
      <c r="L2670" s="254" t="s">
        <v>458</v>
      </c>
    </row>
    <row r="2671" spans="1:12" ht="13.5" x14ac:dyDescent="0.25">
      <c r="A2671" s="254" t="s">
        <v>3992</v>
      </c>
      <c r="B2671" s="254" t="s">
        <v>3991</v>
      </c>
      <c r="C2671" s="254" t="s">
        <v>4058</v>
      </c>
      <c r="D2671" s="254" t="s">
        <v>4057</v>
      </c>
      <c r="E2671" s="255" t="s">
        <v>136</v>
      </c>
      <c r="F2671" s="254" t="s">
        <v>136</v>
      </c>
      <c r="G2671" s="254">
        <v>89993</v>
      </c>
      <c r="H2671" s="254" t="s">
        <v>4117</v>
      </c>
      <c r="I2671" s="254" t="s">
        <v>554</v>
      </c>
      <c r="J2671" s="254" t="s">
        <v>133</v>
      </c>
      <c r="K2671" s="257">
        <v>1099.96</v>
      </c>
      <c r="L2671" s="254" t="s">
        <v>458</v>
      </c>
    </row>
    <row r="2672" spans="1:12" ht="13.5" x14ac:dyDescent="0.25">
      <c r="A2672" s="254" t="s">
        <v>3992</v>
      </c>
      <c r="B2672" s="254" t="s">
        <v>3991</v>
      </c>
      <c r="C2672" s="254" t="s">
        <v>4058</v>
      </c>
      <c r="D2672" s="254" t="s">
        <v>4057</v>
      </c>
      <c r="E2672" s="255" t="s">
        <v>136</v>
      </c>
      <c r="F2672" s="254" t="s">
        <v>136</v>
      </c>
      <c r="G2672" s="254">
        <v>89994</v>
      </c>
      <c r="H2672" s="254" t="s">
        <v>4116</v>
      </c>
      <c r="I2672" s="254" t="s">
        <v>554</v>
      </c>
      <c r="J2672" s="254" t="s">
        <v>133</v>
      </c>
      <c r="K2672" s="255">
        <v>978.59</v>
      </c>
      <c r="L2672" s="254" t="s">
        <v>458</v>
      </c>
    </row>
    <row r="2673" spans="1:12" ht="13.5" x14ac:dyDescent="0.25">
      <c r="A2673" s="254" t="s">
        <v>3992</v>
      </c>
      <c r="B2673" s="254" t="s">
        <v>3991</v>
      </c>
      <c r="C2673" s="254" t="s">
        <v>4058</v>
      </c>
      <c r="D2673" s="254" t="s">
        <v>4057</v>
      </c>
      <c r="E2673" s="255" t="s">
        <v>136</v>
      </c>
      <c r="F2673" s="254" t="s">
        <v>136</v>
      </c>
      <c r="G2673" s="254">
        <v>89995</v>
      </c>
      <c r="H2673" s="254" t="s">
        <v>4115</v>
      </c>
      <c r="I2673" s="254" t="s">
        <v>554</v>
      </c>
      <c r="J2673" s="254" t="s">
        <v>133</v>
      </c>
      <c r="K2673" s="257">
        <v>1068.9100000000001</v>
      </c>
      <c r="L2673" s="254" t="s">
        <v>458</v>
      </c>
    </row>
    <row r="2674" spans="1:12" ht="13.5" x14ac:dyDescent="0.25">
      <c r="A2674" s="254" t="s">
        <v>3992</v>
      </c>
      <c r="B2674" s="254" t="s">
        <v>3991</v>
      </c>
      <c r="C2674" s="254" t="s">
        <v>4058</v>
      </c>
      <c r="D2674" s="254" t="s">
        <v>4057</v>
      </c>
      <c r="E2674" s="255" t="s">
        <v>136</v>
      </c>
      <c r="F2674" s="254" t="s">
        <v>136</v>
      </c>
      <c r="G2674" s="254">
        <v>90278</v>
      </c>
      <c r="H2674" s="254" t="s">
        <v>4114</v>
      </c>
      <c r="I2674" s="254" t="s">
        <v>554</v>
      </c>
      <c r="J2674" s="254" t="s">
        <v>133</v>
      </c>
      <c r="K2674" s="255">
        <v>611.62</v>
      </c>
      <c r="L2674" s="254" t="s">
        <v>458</v>
      </c>
    </row>
    <row r="2675" spans="1:12" ht="13.5" x14ac:dyDescent="0.25">
      <c r="A2675" s="254" t="s">
        <v>3992</v>
      </c>
      <c r="B2675" s="254" t="s">
        <v>3991</v>
      </c>
      <c r="C2675" s="254" t="s">
        <v>4058</v>
      </c>
      <c r="D2675" s="254" t="s">
        <v>4057</v>
      </c>
      <c r="E2675" s="255" t="s">
        <v>136</v>
      </c>
      <c r="F2675" s="254" t="s">
        <v>136</v>
      </c>
      <c r="G2675" s="254">
        <v>90279</v>
      </c>
      <c r="H2675" s="254" t="s">
        <v>4113</v>
      </c>
      <c r="I2675" s="254" t="s">
        <v>554</v>
      </c>
      <c r="J2675" s="254" t="s">
        <v>133</v>
      </c>
      <c r="K2675" s="255">
        <v>671.74</v>
      </c>
      <c r="L2675" s="254" t="s">
        <v>458</v>
      </c>
    </row>
    <row r="2676" spans="1:12" ht="13.5" x14ac:dyDescent="0.25">
      <c r="A2676" s="254" t="s">
        <v>3992</v>
      </c>
      <c r="B2676" s="254" t="s">
        <v>3991</v>
      </c>
      <c r="C2676" s="254" t="s">
        <v>4058</v>
      </c>
      <c r="D2676" s="254" t="s">
        <v>4057</v>
      </c>
      <c r="E2676" s="255" t="s">
        <v>136</v>
      </c>
      <c r="F2676" s="254" t="s">
        <v>136</v>
      </c>
      <c r="G2676" s="254">
        <v>90280</v>
      </c>
      <c r="H2676" s="254" t="s">
        <v>4112</v>
      </c>
      <c r="I2676" s="254" t="s">
        <v>554</v>
      </c>
      <c r="J2676" s="254" t="s">
        <v>133</v>
      </c>
      <c r="K2676" s="255">
        <v>745.95</v>
      </c>
      <c r="L2676" s="254" t="s">
        <v>458</v>
      </c>
    </row>
    <row r="2677" spans="1:12" ht="13.5" x14ac:dyDescent="0.25">
      <c r="A2677" s="254" t="s">
        <v>3992</v>
      </c>
      <c r="B2677" s="254" t="s">
        <v>3991</v>
      </c>
      <c r="C2677" s="254" t="s">
        <v>4058</v>
      </c>
      <c r="D2677" s="254" t="s">
        <v>4057</v>
      </c>
      <c r="E2677" s="255" t="s">
        <v>136</v>
      </c>
      <c r="F2677" s="254" t="s">
        <v>136</v>
      </c>
      <c r="G2677" s="254">
        <v>90281</v>
      </c>
      <c r="H2677" s="254" t="s">
        <v>4111</v>
      </c>
      <c r="I2677" s="254" t="s">
        <v>554</v>
      </c>
      <c r="J2677" s="254" t="s">
        <v>133</v>
      </c>
      <c r="K2677" s="255">
        <v>867.8</v>
      </c>
      <c r="L2677" s="254" t="s">
        <v>458</v>
      </c>
    </row>
    <row r="2678" spans="1:12" ht="13.5" x14ac:dyDescent="0.25">
      <c r="A2678" s="254" t="s">
        <v>3992</v>
      </c>
      <c r="B2678" s="254" t="s">
        <v>3991</v>
      </c>
      <c r="C2678" s="254" t="s">
        <v>4058</v>
      </c>
      <c r="D2678" s="254" t="s">
        <v>4057</v>
      </c>
      <c r="E2678" s="255" t="s">
        <v>136</v>
      </c>
      <c r="F2678" s="254" t="s">
        <v>136</v>
      </c>
      <c r="G2678" s="254">
        <v>90282</v>
      </c>
      <c r="H2678" s="254" t="s">
        <v>4110</v>
      </c>
      <c r="I2678" s="254" t="s">
        <v>554</v>
      </c>
      <c r="J2678" s="254" t="s">
        <v>133</v>
      </c>
      <c r="K2678" s="255">
        <v>602.89</v>
      </c>
      <c r="L2678" s="254" t="s">
        <v>458</v>
      </c>
    </row>
    <row r="2679" spans="1:12" ht="13.5" x14ac:dyDescent="0.25">
      <c r="A2679" s="254" t="s">
        <v>3992</v>
      </c>
      <c r="B2679" s="254" t="s">
        <v>3991</v>
      </c>
      <c r="C2679" s="254" t="s">
        <v>4058</v>
      </c>
      <c r="D2679" s="254" t="s">
        <v>4057</v>
      </c>
      <c r="E2679" s="255" t="s">
        <v>136</v>
      </c>
      <c r="F2679" s="254" t="s">
        <v>136</v>
      </c>
      <c r="G2679" s="254">
        <v>90283</v>
      </c>
      <c r="H2679" s="254" t="s">
        <v>4109</v>
      </c>
      <c r="I2679" s="254" t="s">
        <v>554</v>
      </c>
      <c r="J2679" s="254" t="s">
        <v>133</v>
      </c>
      <c r="K2679" s="255">
        <v>663.6</v>
      </c>
      <c r="L2679" s="254" t="s">
        <v>458</v>
      </c>
    </row>
    <row r="2680" spans="1:12" ht="13.5" x14ac:dyDescent="0.25">
      <c r="A2680" s="254" t="s">
        <v>3992</v>
      </c>
      <c r="B2680" s="254" t="s">
        <v>3991</v>
      </c>
      <c r="C2680" s="254" t="s">
        <v>4058</v>
      </c>
      <c r="D2680" s="254" t="s">
        <v>4057</v>
      </c>
      <c r="E2680" s="255" t="s">
        <v>136</v>
      </c>
      <c r="F2680" s="254" t="s">
        <v>136</v>
      </c>
      <c r="G2680" s="254">
        <v>90284</v>
      </c>
      <c r="H2680" s="254" t="s">
        <v>4108</v>
      </c>
      <c r="I2680" s="254" t="s">
        <v>554</v>
      </c>
      <c r="J2680" s="254" t="s">
        <v>133</v>
      </c>
      <c r="K2680" s="255">
        <v>741.81</v>
      </c>
      <c r="L2680" s="254" t="s">
        <v>458</v>
      </c>
    </row>
    <row r="2681" spans="1:12" ht="13.5" x14ac:dyDescent="0.25">
      <c r="A2681" s="254" t="s">
        <v>3992</v>
      </c>
      <c r="B2681" s="254" t="s">
        <v>3991</v>
      </c>
      <c r="C2681" s="254" t="s">
        <v>4058</v>
      </c>
      <c r="D2681" s="254" t="s">
        <v>4057</v>
      </c>
      <c r="E2681" s="255" t="s">
        <v>136</v>
      </c>
      <c r="F2681" s="254" t="s">
        <v>136</v>
      </c>
      <c r="G2681" s="254">
        <v>90285</v>
      </c>
      <c r="H2681" s="254" t="s">
        <v>4107</v>
      </c>
      <c r="I2681" s="254" t="s">
        <v>554</v>
      </c>
      <c r="J2681" s="254" t="s">
        <v>133</v>
      </c>
      <c r="K2681" s="255">
        <v>870.38</v>
      </c>
      <c r="L2681" s="254" t="s">
        <v>458</v>
      </c>
    </row>
    <row r="2682" spans="1:12" ht="13.5" x14ac:dyDescent="0.25">
      <c r="A2682" s="254" t="s">
        <v>3992</v>
      </c>
      <c r="B2682" s="254" t="s">
        <v>3991</v>
      </c>
      <c r="C2682" s="254" t="s">
        <v>4058</v>
      </c>
      <c r="D2682" s="254" t="s">
        <v>4057</v>
      </c>
      <c r="E2682" s="255" t="s">
        <v>136</v>
      </c>
      <c r="F2682" s="254" t="s">
        <v>136</v>
      </c>
      <c r="G2682" s="254">
        <v>94962</v>
      </c>
      <c r="H2682" s="254" t="s">
        <v>4106</v>
      </c>
      <c r="I2682" s="254" t="s">
        <v>554</v>
      </c>
      <c r="J2682" s="254" t="s">
        <v>133</v>
      </c>
      <c r="K2682" s="255">
        <v>467.41</v>
      </c>
      <c r="L2682" s="254" t="s">
        <v>458</v>
      </c>
    </row>
    <row r="2683" spans="1:12" ht="13.5" x14ac:dyDescent="0.25">
      <c r="A2683" s="254" t="s">
        <v>3992</v>
      </c>
      <c r="B2683" s="254" t="s">
        <v>3991</v>
      </c>
      <c r="C2683" s="254" t="s">
        <v>4058</v>
      </c>
      <c r="D2683" s="254" t="s">
        <v>4057</v>
      </c>
      <c r="E2683" s="255" t="s">
        <v>136</v>
      </c>
      <c r="F2683" s="254" t="s">
        <v>136</v>
      </c>
      <c r="G2683" s="254">
        <v>94963</v>
      </c>
      <c r="H2683" s="254" t="s">
        <v>4105</v>
      </c>
      <c r="I2683" s="254" t="s">
        <v>554</v>
      </c>
      <c r="J2683" s="254" t="s">
        <v>133</v>
      </c>
      <c r="K2683" s="255">
        <v>520.26</v>
      </c>
      <c r="L2683" s="254" t="s">
        <v>458</v>
      </c>
    </row>
    <row r="2684" spans="1:12" ht="13.5" x14ac:dyDescent="0.25">
      <c r="A2684" s="254" t="s">
        <v>3992</v>
      </c>
      <c r="B2684" s="254" t="s">
        <v>3991</v>
      </c>
      <c r="C2684" s="254" t="s">
        <v>4058</v>
      </c>
      <c r="D2684" s="254" t="s">
        <v>4057</v>
      </c>
      <c r="E2684" s="255" t="s">
        <v>136</v>
      </c>
      <c r="F2684" s="254" t="s">
        <v>136</v>
      </c>
      <c r="G2684" s="254">
        <v>94964</v>
      </c>
      <c r="H2684" s="254" t="s">
        <v>4104</v>
      </c>
      <c r="I2684" s="254" t="s">
        <v>554</v>
      </c>
      <c r="J2684" s="254" t="s">
        <v>133</v>
      </c>
      <c r="K2684" s="255">
        <v>567.32000000000005</v>
      </c>
      <c r="L2684" s="254" t="s">
        <v>458</v>
      </c>
    </row>
    <row r="2685" spans="1:12" ht="13.5" x14ac:dyDescent="0.25">
      <c r="A2685" s="254" t="s">
        <v>3992</v>
      </c>
      <c r="B2685" s="254" t="s">
        <v>3991</v>
      </c>
      <c r="C2685" s="254" t="s">
        <v>4058</v>
      </c>
      <c r="D2685" s="254" t="s">
        <v>4057</v>
      </c>
      <c r="E2685" s="255" t="s">
        <v>136</v>
      </c>
      <c r="F2685" s="254" t="s">
        <v>136</v>
      </c>
      <c r="G2685" s="254">
        <v>94965</v>
      </c>
      <c r="H2685" s="254" t="s">
        <v>4103</v>
      </c>
      <c r="I2685" s="254" t="s">
        <v>554</v>
      </c>
      <c r="J2685" s="254" t="s">
        <v>133</v>
      </c>
      <c r="K2685" s="255">
        <v>593.73</v>
      </c>
      <c r="L2685" s="254" t="s">
        <v>458</v>
      </c>
    </row>
    <row r="2686" spans="1:12" ht="13.5" x14ac:dyDescent="0.25">
      <c r="A2686" s="254" t="s">
        <v>3992</v>
      </c>
      <c r="B2686" s="254" t="s">
        <v>3991</v>
      </c>
      <c r="C2686" s="254" t="s">
        <v>4058</v>
      </c>
      <c r="D2686" s="254" t="s">
        <v>4057</v>
      </c>
      <c r="E2686" s="255" t="s">
        <v>136</v>
      </c>
      <c r="F2686" s="254" t="s">
        <v>136</v>
      </c>
      <c r="G2686" s="254">
        <v>94966</v>
      </c>
      <c r="H2686" s="254" t="s">
        <v>4102</v>
      </c>
      <c r="I2686" s="254" t="s">
        <v>554</v>
      </c>
      <c r="J2686" s="254" t="s">
        <v>133</v>
      </c>
      <c r="K2686" s="255">
        <v>614.63</v>
      </c>
      <c r="L2686" s="254" t="s">
        <v>458</v>
      </c>
    </row>
    <row r="2687" spans="1:12" ht="13.5" x14ac:dyDescent="0.25">
      <c r="A2687" s="254" t="s">
        <v>3992</v>
      </c>
      <c r="B2687" s="254" t="s">
        <v>3991</v>
      </c>
      <c r="C2687" s="254" t="s">
        <v>4058</v>
      </c>
      <c r="D2687" s="254" t="s">
        <v>4057</v>
      </c>
      <c r="E2687" s="255" t="s">
        <v>136</v>
      </c>
      <c r="F2687" s="254" t="s">
        <v>136</v>
      </c>
      <c r="G2687" s="254">
        <v>94967</v>
      </c>
      <c r="H2687" s="254" t="s">
        <v>4101</v>
      </c>
      <c r="I2687" s="254" t="s">
        <v>554</v>
      </c>
      <c r="J2687" s="254" t="s">
        <v>133</v>
      </c>
      <c r="K2687" s="255">
        <v>700.22</v>
      </c>
      <c r="L2687" s="254" t="s">
        <v>458</v>
      </c>
    </row>
    <row r="2688" spans="1:12" ht="13.5" x14ac:dyDescent="0.25">
      <c r="A2688" s="254" t="s">
        <v>3992</v>
      </c>
      <c r="B2688" s="254" t="s">
        <v>3991</v>
      </c>
      <c r="C2688" s="254" t="s">
        <v>4058</v>
      </c>
      <c r="D2688" s="254" t="s">
        <v>4057</v>
      </c>
      <c r="E2688" s="255" t="s">
        <v>136</v>
      </c>
      <c r="F2688" s="254" t="s">
        <v>136</v>
      </c>
      <c r="G2688" s="254">
        <v>94968</v>
      </c>
      <c r="H2688" s="254" t="s">
        <v>4100</v>
      </c>
      <c r="I2688" s="254" t="s">
        <v>554</v>
      </c>
      <c r="J2688" s="254" t="s">
        <v>133</v>
      </c>
      <c r="K2688" s="255">
        <v>466.14</v>
      </c>
      <c r="L2688" s="254" t="s">
        <v>458</v>
      </c>
    </row>
    <row r="2689" spans="1:12" ht="13.5" x14ac:dyDescent="0.25">
      <c r="A2689" s="254" t="s">
        <v>3992</v>
      </c>
      <c r="B2689" s="254" t="s">
        <v>3991</v>
      </c>
      <c r="C2689" s="254" t="s">
        <v>4058</v>
      </c>
      <c r="D2689" s="254" t="s">
        <v>4057</v>
      </c>
      <c r="E2689" s="255" t="s">
        <v>136</v>
      </c>
      <c r="F2689" s="254" t="s">
        <v>136</v>
      </c>
      <c r="G2689" s="254">
        <v>94969</v>
      </c>
      <c r="H2689" s="254" t="s">
        <v>4099</v>
      </c>
      <c r="I2689" s="254" t="s">
        <v>554</v>
      </c>
      <c r="J2689" s="254" t="s">
        <v>133</v>
      </c>
      <c r="K2689" s="255">
        <v>515.96</v>
      </c>
      <c r="L2689" s="254" t="s">
        <v>458</v>
      </c>
    </row>
    <row r="2690" spans="1:12" ht="13.5" x14ac:dyDescent="0.25">
      <c r="A2690" s="254" t="s">
        <v>3992</v>
      </c>
      <c r="B2690" s="254" t="s">
        <v>3991</v>
      </c>
      <c r="C2690" s="254" t="s">
        <v>4058</v>
      </c>
      <c r="D2690" s="254" t="s">
        <v>4057</v>
      </c>
      <c r="E2690" s="255" t="s">
        <v>136</v>
      </c>
      <c r="F2690" s="254" t="s">
        <v>136</v>
      </c>
      <c r="G2690" s="254">
        <v>94970</v>
      </c>
      <c r="H2690" s="254" t="s">
        <v>4098</v>
      </c>
      <c r="I2690" s="254" t="s">
        <v>554</v>
      </c>
      <c r="J2690" s="254" t="s">
        <v>133</v>
      </c>
      <c r="K2690" s="255">
        <v>558.25</v>
      </c>
      <c r="L2690" s="254" t="s">
        <v>458</v>
      </c>
    </row>
    <row r="2691" spans="1:12" ht="13.5" x14ac:dyDescent="0.25">
      <c r="A2691" s="254" t="s">
        <v>3992</v>
      </c>
      <c r="B2691" s="254" t="s">
        <v>3991</v>
      </c>
      <c r="C2691" s="254" t="s">
        <v>4058</v>
      </c>
      <c r="D2691" s="254" t="s">
        <v>4057</v>
      </c>
      <c r="E2691" s="255" t="s">
        <v>136</v>
      </c>
      <c r="F2691" s="254" t="s">
        <v>136</v>
      </c>
      <c r="G2691" s="254">
        <v>94971</v>
      </c>
      <c r="H2691" s="254" t="s">
        <v>4097</v>
      </c>
      <c r="I2691" s="254" t="s">
        <v>554</v>
      </c>
      <c r="J2691" s="254" t="s">
        <v>133</v>
      </c>
      <c r="K2691" s="255">
        <v>589.95000000000005</v>
      </c>
      <c r="L2691" s="254" t="s">
        <v>458</v>
      </c>
    </row>
    <row r="2692" spans="1:12" ht="13.5" x14ac:dyDescent="0.25">
      <c r="A2692" s="254" t="s">
        <v>3992</v>
      </c>
      <c r="B2692" s="254" t="s">
        <v>3991</v>
      </c>
      <c r="C2692" s="254" t="s">
        <v>4058</v>
      </c>
      <c r="D2692" s="254" t="s">
        <v>4057</v>
      </c>
      <c r="E2692" s="255" t="s">
        <v>136</v>
      </c>
      <c r="F2692" s="254" t="s">
        <v>136</v>
      </c>
      <c r="G2692" s="254">
        <v>94972</v>
      </c>
      <c r="H2692" s="254" t="s">
        <v>4096</v>
      </c>
      <c r="I2692" s="254" t="s">
        <v>554</v>
      </c>
      <c r="J2692" s="254" t="s">
        <v>133</v>
      </c>
      <c r="K2692" s="255">
        <v>610.79</v>
      </c>
      <c r="L2692" s="254" t="s">
        <v>458</v>
      </c>
    </row>
    <row r="2693" spans="1:12" ht="13.5" x14ac:dyDescent="0.25">
      <c r="A2693" s="254" t="s">
        <v>3992</v>
      </c>
      <c r="B2693" s="254" t="s">
        <v>3991</v>
      </c>
      <c r="C2693" s="254" t="s">
        <v>4058</v>
      </c>
      <c r="D2693" s="254" t="s">
        <v>4057</v>
      </c>
      <c r="E2693" s="255" t="s">
        <v>136</v>
      </c>
      <c r="F2693" s="254" t="s">
        <v>136</v>
      </c>
      <c r="G2693" s="254">
        <v>94973</v>
      </c>
      <c r="H2693" s="254" t="s">
        <v>4095</v>
      </c>
      <c r="I2693" s="254" t="s">
        <v>554</v>
      </c>
      <c r="J2693" s="254" t="s">
        <v>133</v>
      </c>
      <c r="K2693" s="255">
        <v>695.3</v>
      </c>
      <c r="L2693" s="254" t="s">
        <v>458</v>
      </c>
    </row>
    <row r="2694" spans="1:12" ht="13.5" x14ac:dyDescent="0.25">
      <c r="A2694" s="254" t="s">
        <v>3992</v>
      </c>
      <c r="B2694" s="254" t="s">
        <v>3991</v>
      </c>
      <c r="C2694" s="254" t="s">
        <v>4058</v>
      </c>
      <c r="D2694" s="254" t="s">
        <v>4057</v>
      </c>
      <c r="E2694" s="255" t="s">
        <v>136</v>
      </c>
      <c r="F2694" s="254" t="s">
        <v>136</v>
      </c>
      <c r="G2694" s="254">
        <v>94974</v>
      </c>
      <c r="H2694" s="254" t="s">
        <v>4094</v>
      </c>
      <c r="I2694" s="254" t="s">
        <v>554</v>
      </c>
      <c r="J2694" s="254" t="s">
        <v>133</v>
      </c>
      <c r="K2694" s="255">
        <v>524.84</v>
      </c>
      <c r="L2694" s="254" t="s">
        <v>458</v>
      </c>
    </row>
    <row r="2695" spans="1:12" ht="13.5" x14ac:dyDescent="0.25">
      <c r="A2695" s="254" t="s">
        <v>3992</v>
      </c>
      <c r="B2695" s="254" t="s">
        <v>3991</v>
      </c>
      <c r="C2695" s="254" t="s">
        <v>4058</v>
      </c>
      <c r="D2695" s="254" t="s">
        <v>4057</v>
      </c>
      <c r="E2695" s="255" t="s">
        <v>136</v>
      </c>
      <c r="F2695" s="254" t="s">
        <v>136</v>
      </c>
      <c r="G2695" s="254">
        <v>94975</v>
      </c>
      <c r="H2695" s="254" t="s">
        <v>4093</v>
      </c>
      <c r="I2695" s="254" t="s">
        <v>554</v>
      </c>
      <c r="J2695" s="254" t="s">
        <v>133</v>
      </c>
      <c r="K2695" s="255">
        <v>571.71</v>
      </c>
      <c r="L2695" s="254" t="s">
        <v>458</v>
      </c>
    </row>
    <row r="2696" spans="1:12" ht="13.5" x14ac:dyDescent="0.25">
      <c r="A2696" s="254" t="s">
        <v>3992</v>
      </c>
      <c r="B2696" s="254" t="s">
        <v>3991</v>
      </c>
      <c r="C2696" s="254" t="s">
        <v>4058</v>
      </c>
      <c r="D2696" s="254" t="s">
        <v>4057</v>
      </c>
      <c r="E2696" s="255" t="s">
        <v>136</v>
      </c>
      <c r="F2696" s="254" t="s">
        <v>136</v>
      </c>
      <c r="G2696" s="254">
        <v>96555</v>
      </c>
      <c r="H2696" s="254" t="s">
        <v>11054</v>
      </c>
      <c r="I2696" s="254" t="s">
        <v>554</v>
      </c>
      <c r="J2696" s="254" t="s">
        <v>459</v>
      </c>
      <c r="K2696" s="255">
        <v>818.06</v>
      </c>
      <c r="L2696" s="254" t="s">
        <v>458</v>
      </c>
    </row>
    <row r="2697" spans="1:12" ht="13.5" x14ac:dyDescent="0.25">
      <c r="A2697" s="254" t="s">
        <v>3992</v>
      </c>
      <c r="B2697" s="254" t="s">
        <v>3991</v>
      </c>
      <c r="C2697" s="254" t="s">
        <v>4058</v>
      </c>
      <c r="D2697" s="254" t="s">
        <v>4057</v>
      </c>
      <c r="E2697" s="255" t="s">
        <v>136</v>
      </c>
      <c r="F2697" s="254" t="s">
        <v>136</v>
      </c>
      <c r="G2697" s="254">
        <v>96556</v>
      </c>
      <c r="H2697" s="254" t="s">
        <v>11055</v>
      </c>
      <c r="I2697" s="254" t="s">
        <v>554</v>
      </c>
      <c r="J2697" s="254" t="s">
        <v>459</v>
      </c>
      <c r="K2697" s="255">
        <v>950.17</v>
      </c>
      <c r="L2697" s="254" t="s">
        <v>458</v>
      </c>
    </row>
    <row r="2698" spans="1:12" ht="13.5" x14ac:dyDescent="0.25">
      <c r="A2698" s="254" t="s">
        <v>3992</v>
      </c>
      <c r="B2698" s="254" t="s">
        <v>3991</v>
      </c>
      <c r="C2698" s="254" t="s">
        <v>4058</v>
      </c>
      <c r="D2698" s="254" t="s">
        <v>4057</v>
      </c>
      <c r="E2698" s="255" t="s">
        <v>136</v>
      </c>
      <c r="F2698" s="254" t="s">
        <v>136</v>
      </c>
      <c r="G2698" s="254">
        <v>96557</v>
      </c>
      <c r="H2698" s="254" t="s">
        <v>11056</v>
      </c>
      <c r="I2698" s="254" t="s">
        <v>554</v>
      </c>
      <c r="J2698" s="254" t="s">
        <v>459</v>
      </c>
      <c r="K2698" s="255">
        <v>970.22</v>
      </c>
      <c r="L2698" s="254" t="s">
        <v>458</v>
      </c>
    </row>
    <row r="2699" spans="1:12" ht="13.5" x14ac:dyDescent="0.25">
      <c r="A2699" s="254" t="s">
        <v>3992</v>
      </c>
      <c r="B2699" s="254" t="s">
        <v>3991</v>
      </c>
      <c r="C2699" s="254" t="s">
        <v>4058</v>
      </c>
      <c r="D2699" s="254" t="s">
        <v>4057</v>
      </c>
      <c r="E2699" s="255" t="s">
        <v>136</v>
      </c>
      <c r="F2699" s="254" t="s">
        <v>136</v>
      </c>
      <c r="G2699" s="254">
        <v>96558</v>
      </c>
      <c r="H2699" s="254" t="s">
        <v>11057</v>
      </c>
      <c r="I2699" s="254" t="s">
        <v>554</v>
      </c>
      <c r="J2699" s="254" t="s">
        <v>459</v>
      </c>
      <c r="K2699" s="257">
        <v>1006.39</v>
      </c>
      <c r="L2699" s="254" t="s">
        <v>458</v>
      </c>
    </row>
    <row r="2700" spans="1:12" ht="13.5" x14ac:dyDescent="0.25">
      <c r="A2700" s="254" t="s">
        <v>3992</v>
      </c>
      <c r="B2700" s="254" t="s">
        <v>3991</v>
      </c>
      <c r="C2700" s="254" t="s">
        <v>4058</v>
      </c>
      <c r="D2700" s="254" t="s">
        <v>4057</v>
      </c>
      <c r="E2700" s="255" t="s">
        <v>136</v>
      </c>
      <c r="F2700" s="254" t="s">
        <v>136</v>
      </c>
      <c r="G2700" s="254">
        <v>99235</v>
      </c>
      <c r="H2700" s="254" t="s">
        <v>12725</v>
      </c>
      <c r="I2700" s="254" t="s">
        <v>554</v>
      </c>
      <c r="J2700" s="254" t="s">
        <v>133</v>
      </c>
      <c r="K2700" s="255">
        <v>884.63</v>
      </c>
      <c r="L2700" s="254" t="s">
        <v>458</v>
      </c>
    </row>
    <row r="2701" spans="1:12" ht="13.5" x14ac:dyDescent="0.25">
      <c r="A2701" s="254" t="s">
        <v>3992</v>
      </c>
      <c r="B2701" s="254" t="s">
        <v>3991</v>
      </c>
      <c r="C2701" s="254" t="s">
        <v>4058</v>
      </c>
      <c r="D2701" s="254" t="s">
        <v>4057</v>
      </c>
      <c r="E2701" s="255" t="s">
        <v>136</v>
      </c>
      <c r="F2701" s="254" t="s">
        <v>136</v>
      </c>
      <c r="G2701" s="254">
        <v>99431</v>
      </c>
      <c r="H2701" s="254" t="s">
        <v>12726</v>
      </c>
      <c r="I2701" s="254" t="s">
        <v>554</v>
      </c>
      <c r="J2701" s="254" t="s">
        <v>459</v>
      </c>
      <c r="K2701" s="255">
        <v>982.22</v>
      </c>
      <c r="L2701" s="254" t="s">
        <v>458</v>
      </c>
    </row>
    <row r="2702" spans="1:12" ht="13.5" x14ac:dyDescent="0.25">
      <c r="A2702" s="254" t="s">
        <v>3992</v>
      </c>
      <c r="B2702" s="254" t="s">
        <v>3991</v>
      </c>
      <c r="C2702" s="254" t="s">
        <v>4058</v>
      </c>
      <c r="D2702" s="254" t="s">
        <v>4057</v>
      </c>
      <c r="E2702" s="255" t="s">
        <v>136</v>
      </c>
      <c r="F2702" s="254" t="s">
        <v>136</v>
      </c>
      <c r="G2702" s="254">
        <v>99432</v>
      </c>
      <c r="H2702" s="254" t="s">
        <v>12727</v>
      </c>
      <c r="I2702" s="254" t="s">
        <v>554</v>
      </c>
      <c r="J2702" s="254" t="s">
        <v>459</v>
      </c>
      <c r="K2702" s="255">
        <v>960.73</v>
      </c>
      <c r="L2702" s="254" t="s">
        <v>458</v>
      </c>
    </row>
    <row r="2703" spans="1:12" ht="13.5" x14ac:dyDescent="0.25">
      <c r="A2703" s="254" t="s">
        <v>3992</v>
      </c>
      <c r="B2703" s="254" t="s">
        <v>3991</v>
      </c>
      <c r="C2703" s="254" t="s">
        <v>4058</v>
      </c>
      <c r="D2703" s="254" t="s">
        <v>4057</v>
      </c>
      <c r="E2703" s="255" t="s">
        <v>136</v>
      </c>
      <c r="F2703" s="254" t="s">
        <v>136</v>
      </c>
      <c r="G2703" s="254">
        <v>99433</v>
      </c>
      <c r="H2703" s="254" t="s">
        <v>12728</v>
      </c>
      <c r="I2703" s="254" t="s">
        <v>554</v>
      </c>
      <c r="J2703" s="254" t="s">
        <v>459</v>
      </c>
      <c r="K2703" s="257">
        <v>1034.28</v>
      </c>
      <c r="L2703" s="254" t="s">
        <v>458</v>
      </c>
    </row>
    <row r="2704" spans="1:12" ht="13.5" x14ac:dyDescent="0.25">
      <c r="A2704" s="254" t="s">
        <v>3992</v>
      </c>
      <c r="B2704" s="254" t="s">
        <v>3991</v>
      </c>
      <c r="C2704" s="254" t="s">
        <v>4058</v>
      </c>
      <c r="D2704" s="254" t="s">
        <v>4057</v>
      </c>
      <c r="E2704" s="255" t="s">
        <v>136</v>
      </c>
      <c r="F2704" s="254" t="s">
        <v>136</v>
      </c>
      <c r="G2704" s="254">
        <v>99434</v>
      </c>
      <c r="H2704" s="254" t="s">
        <v>12729</v>
      </c>
      <c r="I2704" s="254" t="s">
        <v>554</v>
      </c>
      <c r="J2704" s="254" t="s">
        <v>459</v>
      </c>
      <c r="K2704" s="255">
        <v>985.23</v>
      </c>
      <c r="L2704" s="254" t="s">
        <v>458</v>
      </c>
    </row>
    <row r="2705" spans="1:12" ht="13.5" x14ac:dyDescent="0.25">
      <c r="A2705" s="254" t="s">
        <v>3992</v>
      </c>
      <c r="B2705" s="254" t="s">
        <v>3991</v>
      </c>
      <c r="C2705" s="254" t="s">
        <v>4058</v>
      </c>
      <c r="D2705" s="254" t="s">
        <v>4057</v>
      </c>
      <c r="E2705" s="255" t="s">
        <v>136</v>
      </c>
      <c r="F2705" s="254" t="s">
        <v>136</v>
      </c>
      <c r="G2705" s="254">
        <v>99435</v>
      </c>
      <c r="H2705" s="254" t="s">
        <v>12730</v>
      </c>
      <c r="I2705" s="254" t="s">
        <v>554</v>
      </c>
      <c r="J2705" s="254" t="s">
        <v>459</v>
      </c>
      <c r="K2705" s="255">
        <v>962.88</v>
      </c>
      <c r="L2705" s="254" t="s">
        <v>458</v>
      </c>
    </row>
    <row r="2706" spans="1:12" ht="13.5" x14ac:dyDescent="0.25">
      <c r="A2706" s="254" t="s">
        <v>3992</v>
      </c>
      <c r="B2706" s="254" t="s">
        <v>3991</v>
      </c>
      <c r="C2706" s="254" t="s">
        <v>4058</v>
      </c>
      <c r="D2706" s="254" t="s">
        <v>4057</v>
      </c>
      <c r="E2706" s="255" t="s">
        <v>136</v>
      </c>
      <c r="F2706" s="254" t="s">
        <v>136</v>
      </c>
      <c r="G2706" s="254">
        <v>99436</v>
      </c>
      <c r="H2706" s="254" t="s">
        <v>12731</v>
      </c>
      <c r="I2706" s="254" t="s">
        <v>554</v>
      </c>
      <c r="J2706" s="254" t="s">
        <v>459</v>
      </c>
      <c r="K2706" s="257">
        <v>1051.45</v>
      </c>
      <c r="L2706" s="254" t="s">
        <v>458</v>
      </c>
    </row>
    <row r="2707" spans="1:12" ht="13.5" x14ac:dyDescent="0.25">
      <c r="A2707" s="254" t="s">
        <v>3992</v>
      </c>
      <c r="B2707" s="254" t="s">
        <v>3991</v>
      </c>
      <c r="C2707" s="254" t="s">
        <v>4058</v>
      </c>
      <c r="D2707" s="254" t="s">
        <v>4057</v>
      </c>
      <c r="E2707" s="255" t="s">
        <v>136</v>
      </c>
      <c r="F2707" s="254" t="s">
        <v>136</v>
      </c>
      <c r="G2707" s="254">
        <v>99437</v>
      </c>
      <c r="H2707" s="254" t="s">
        <v>12732</v>
      </c>
      <c r="I2707" s="254" t="s">
        <v>554</v>
      </c>
      <c r="J2707" s="254" t="s">
        <v>133</v>
      </c>
      <c r="K2707" s="255">
        <v>944.2</v>
      </c>
      <c r="L2707" s="254" t="s">
        <v>458</v>
      </c>
    </row>
    <row r="2708" spans="1:12" ht="13.5" x14ac:dyDescent="0.25">
      <c r="A2708" s="254" t="s">
        <v>3992</v>
      </c>
      <c r="B2708" s="254" t="s">
        <v>3991</v>
      </c>
      <c r="C2708" s="254" t="s">
        <v>4058</v>
      </c>
      <c r="D2708" s="254" t="s">
        <v>4057</v>
      </c>
      <c r="E2708" s="255" t="s">
        <v>136</v>
      </c>
      <c r="F2708" s="254" t="s">
        <v>136</v>
      </c>
      <c r="G2708" s="254">
        <v>99438</v>
      </c>
      <c r="H2708" s="254" t="s">
        <v>12733</v>
      </c>
      <c r="I2708" s="254" t="s">
        <v>554</v>
      </c>
      <c r="J2708" s="254" t="s">
        <v>133</v>
      </c>
      <c r="K2708" s="255">
        <v>938.54</v>
      </c>
      <c r="L2708" s="254" t="s">
        <v>458</v>
      </c>
    </row>
    <row r="2709" spans="1:12" ht="13.5" x14ac:dyDescent="0.25">
      <c r="A2709" s="254" t="s">
        <v>3992</v>
      </c>
      <c r="B2709" s="254" t="s">
        <v>3991</v>
      </c>
      <c r="C2709" s="254" t="s">
        <v>4058</v>
      </c>
      <c r="D2709" s="254" t="s">
        <v>4057</v>
      </c>
      <c r="E2709" s="255" t="s">
        <v>136</v>
      </c>
      <c r="F2709" s="254" t="s">
        <v>136</v>
      </c>
      <c r="G2709" s="254">
        <v>99439</v>
      </c>
      <c r="H2709" s="254" t="s">
        <v>12734</v>
      </c>
      <c r="I2709" s="254" t="s">
        <v>554</v>
      </c>
      <c r="J2709" s="254" t="s">
        <v>459</v>
      </c>
      <c r="K2709" s="255">
        <v>969.3</v>
      </c>
      <c r="L2709" s="254" t="s">
        <v>458</v>
      </c>
    </row>
    <row r="2710" spans="1:12" ht="13.5" x14ac:dyDescent="0.25">
      <c r="A2710" s="254" t="s">
        <v>3992</v>
      </c>
      <c r="B2710" s="254" t="s">
        <v>3991</v>
      </c>
      <c r="C2710" s="254" t="s">
        <v>4058</v>
      </c>
      <c r="D2710" s="254" t="s">
        <v>4057</v>
      </c>
      <c r="E2710" s="255" t="s">
        <v>136</v>
      </c>
      <c r="F2710" s="254" t="s">
        <v>136</v>
      </c>
      <c r="G2710" s="254">
        <v>102473</v>
      </c>
      <c r="H2710" s="254" t="s">
        <v>4092</v>
      </c>
      <c r="I2710" s="254" t="s">
        <v>554</v>
      </c>
      <c r="J2710" s="254" t="s">
        <v>133</v>
      </c>
      <c r="K2710" s="255">
        <v>695.55</v>
      </c>
      <c r="L2710" s="254" t="s">
        <v>458</v>
      </c>
    </row>
    <row r="2711" spans="1:12" ht="13.5" x14ac:dyDescent="0.25">
      <c r="A2711" s="254" t="s">
        <v>3992</v>
      </c>
      <c r="B2711" s="254" t="s">
        <v>3991</v>
      </c>
      <c r="C2711" s="254" t="s">
        <v>4058</v>
      </c>
      <c r="D2711" s="254" t="s">
        <v>4057</v>
      </c>
      <c r="E2711" s="255" t="s">
        <v>136</v>
      </c>
      <c r="F2711" s="254" t="s">
        <v>136</v>
      </c>
      <c r="G2711" s="254">
        <v>102474</v>
      </c>
      <c r="H2711" s="254" t="s">
        <v>4091</v>
      </c>
      <c r="I2711" s="254" t="s">
        <v>554</v>
      </c>
      <c r="J2711" s="254" t="s">
        <v>133</v>
      </c>
      <c r="K2711" s="255">
        <v>742.72</v>
      </c>
      <c r="L2711" s="254" t="s">
        <v>458</v>
      </c>
    </row>
    <row r="2712" spans="1:12" ht="13.5" x14ac:dyDescent="0.25">
      <c r="A2712" s="254" t="s">
        <v>3992</v>
      </c>
      <c r="B2712" s="254" t="s">
        <v>3991</v>
      </c>
      <c r="C2712" s="254" t="s">
        <v>4058</v>
      </c>
      <c r="D2712" s="254" t="s">
        <v>4057</v>
      </c>
      <c r="E2712" s="255" t="s">
        <v>136</v>
      </c>
      <c r="F2712" s="254" t="s">
        <v>136</v>
      </c>
      <c r="G2712" s="254">
        <v>102475</v>
      </c>
      <c r="H2712" s="254" t="s">
        <v>4090</v>
      </c>
      <c r="I2712" s="254" t="s">
        <v>554</v>
      </c>
      <c r="J2712" s="254" t="s">
        <v>133</v>
      </c>
      <c r="K2712" s="255">
        <v>796.53</v>
      </c>
      <c r="L2712" s="254" t="s">
        <v>458</v>
      </c>
    </row>
    <row r="2713" spans="1:12" ht="13.5" x14ac:dyDescent="0.25">
      <c r="A2713" s="254" t="s">
        <v>3992</v>
      </c>
      <c r="B2713" s="254" t="s">
        <v>3991</v>
      </c>
      <c r="C2713" s="254" t="s">
        <v>4058</v>
      </c>
      <c r="D2713" s="254" t="s">
        <v>4057</v>
      </c>
      <c r="E2713" s="255" t="s">
        <v>136</v>
      </c>
      <c r="F2713" s="254" t="s">
        <v>136</v>
      </c>
      <c r="G2713" s="254">
        <v>102476</v>
      </c>
      <c r="H2713" s="254" t="s">
        <v>4089</v>
      </c>
      <c r="I2713" s="254" t="s">
        <v>554</v>
      </c>
      <c r="J2713" s="254" t="s">
        <v>133</v>
      </c>
      <c r="K2713" s="255">
        <v>823.66</v>
      </c>
      <c r="L2713" s="254" t="s">
        <v>458</v>
      </c>
    </row>
    <row r="2714" spans="1:12" ht="13.5" x14ac:dyDescent="0.25">
      <c r="A2714" s="254" t="s">
        <v>3992</v>
      </c>
      <c r="B2714" s="254" t="s">
        <v>3991</v>
      </c>
      <c r="C2714" s="254" t="s">
        <v>4058</v>
      </c>
      <c r="D2714" s="254" t="s">
        <v>4057</v>
      </c>
      <c r="E2714" s="255" t="s">
        <v>136</v>
      </c>
      <c r="F2714" s="254" t="s">
        <v>136</v>
      </c>
      <c r="G2714" s="254">
        <v>102477</v>
      </c>
      <c r="H2714" s="254" t="s">
        <v>4088</v>
      </c>
      <c r="I2714" s="254" t="s">
        <v>554</v>
      </c>
      <c r="J2714" s="254" t="s">
        <v>133</v>
      </c>
      <c r="K2714" s="255">
        <v>865.12</v>
      </c>
      <c r="L2714" s="254" t="s">
        <v>458</v>
      </c>
    </row>
    <row r="2715" spans="1:12" ht="13.5" x14ac:dyDescent="0.25">
      <c r="A2715" s="254" t="s">
        <v>3992</v>
      </c>
      <c r="B2715" s="254" t="s">
        <v>3991</v>
      </c>
      <c r="C2715" s="254" t="s">
        <v>4058</v>
      </c>
      <c r="D2715" s="254" t="s">
        <v>4057</v>
      </c>
      <c r="E2715" s="255" t="s">
        <v>136</v>
      </c>
      <c r="F2715" s="254" t="s">
        <v>136</v>
      </c>
      <c r="G2715" s="254">
        <v>102478</v>
      </c>
      <c r="H2715" s="254" t="s">
        <v>4087</v>
      </c>
      <c r="I2715" s="254" t="s">
        <v>554</v>
      </c>
      <c r="J2715" s="254" t="s">
        <v>133</v>
      </c>
      <c r="K2715" s="255">
        <v>930.43</v>
      </c>
      <c r="L2715" s="254" t="s">
        <v>458</v>
      </c>
    </row>
    <row r="2716" spans="1:12" ht="13.5" x14ac:dyDescent="0.25">
      <c r="A2716" s="254" t="s">
        <v>3992</v>
      </c>
      <c r="B2716" s="254" t="s">
        <v>3991</v>
      </c>
      <c r="C2716" s="254" t="s">
        <v>4058</v>
      </c>
      <c r="D2716" s="254" t="s">
        <v>4057</v>
      </c>
      <c r="E2716" s="255" t="s">
        <v>136</v>
      </c>
      <c r="F2716" s="254" t="s">
        <v>136</v>
      </c>
      <c r="G2716" s="254">
        <v>102479</v>
      </c>
      <c r="H2716" s="254" t="s">
        <v>4086</v>
      </c>
      <c r="I2716" s="254" t="s">
        <v>554</v>
      </c>
      <c r="J2716" s="254" t="s">
        <v>133</v>
      </c>
      <c r="K2716" s="255">
        <v>695.5</v>
      </c>
      <c r="L2716" s="254" t="s">
        <v>458</v>
      </c>
    </row>
    <row r="2717" spans="1:12" ht="13.5" x14ac:dyDescent="0.25">
      <c r="A2717" s="254" t="s">
        <v>3992</v>
      </c>
      <c r="B2717" s="254" t="s">
        <v>3991</v>
      </c>
      <c r="C2717" s="254" t="s">
        <v>4058</v>
      </c>
      <c r="D2717" s="254" t="s">
        <v>4057</v>
      </c>
      <c r="E2717" s="255" t="s">
        <v>136</v>
      </c>
      <c r="F2717" s="254" t="s">
        <v>136</v>
      </c>
      <c r="G2717" s="254">
        <v>102480</v>
      </c>
      <c r="H2717" s="254" t="s">
        <v>4085</v>
      </c>
      <c r="I2717" s="254" t="s">
        <v>554</v>
      </c>
      <c r="J2717" s="254" t="s">
        <v>133</v>
      </c>
      <c r="K2717" s="255">
        <v>739.25</v>
      </c>
      <c r="L2717" s="254" t="s">
        <v>458</v>
      </c>
    </row>
    <row r="2718" spans="1:12" ht="13.5" x14ac:dyDescent="0.25">
      <c r="A2718" s="254" t="s">
        <v>3992</v>
      </c>
      <c r="B2718" s="254" t="s">
        <v>3991</v>
      </c>
      <c r="C2718" s="254" t="s">
        <v>4058</v>
      </c>
      <c r="D2718" s="254" t="s">
        <v>4057</v>
      </c>
      <c r="E2718" s="255" t="s">
        <v>136</v>
      </c>
      <c r="F2718" s="254" t="s">
        <v>136</v>
      </c>
      <c r="G2718" s="254">
        <v>102481</v>
      </c>
      <c r="H2718" s="254" t="s">
        <v>4084</v>
      </c>
      <c r="I2718" s="254" t="s">
        <v>554</v>
      </c>
      <c r="J2718" s="254" t="s">
        <v>133</v>
      </c>
      <c r="K2718" s="255">
        <v>788.65</v>
      </c>
      <c r="L2718" s="254" t="s">
        <v>458</v>
      </c>
    </row>
    <row r="2719" spans="1:12" ht="13.5" x14ac:dyDescent="0.25">
      <c r="A2719" s="254" t="s">
        <v>3992</v>
      </c>
      <c r="B2719" s="254" t="s">
        <v>3991</v>
      </c>
      <c r="C2719" s="254" t="s">
        <v>4058</v>
      </c>
      <c r="D2719" s="254" t="s">
        <v>4057</v>
      </c>
      <c r="E2719" s="255" t="s">
        <v>136</v>
      </c>
      <c r="F2719" s="254" t="s">
        <v>136</v>
      </c>
      <c r="G2719" s="254">
        <v>102482</v>
      </c>
      <c r="H2719" s="254" t="s">
        <v>4083</v>
      </c>
      <c r="I2719" s="254" t="s">
        <v>554</v>
      </c>
      <c r="J2719" s="254" t="s">
        <v>133</v>
      </c>
      <c r="K2719" s="255">
        <v>824.08</v>
      </c>
      <c r="L2719" s="254" t="s">
        <v>458</v>
      </c>
    </row>
    <row r="2720" spans="1:12" ht="13.5" x14ac:dyDescent="0.25">
      <c r="A2720" s="254" t="s">
        <v>3992</v>
      </c>
      <c r="B2720" s="254" t="s">
        <v>3991</v>
      </c>
      <c r="C2720" s="254" t="s">
        <v>4058</v>
      </c>
      <c r="D2720" s="254" t="s">
        <v>4057</v>
      </c>
      <c r="E2720" s="255" t="s">
        <v>136</v>
      </c>
      <c r="F2720" s="254" t="s">
        <v>136</v>
      </c>
      <c r="G2720" s="254">
        <v>102483</v>
      </c>
      <c r="H2720" s="254" t="s">
        <v>4082</v>
      </c>
      <c r="I2720" s="254" t="s">
        <v>554</v>
      </c>
      <c r="J2720" s="254" t="s">
        <v>133</v>
      </c>
      <c r="K2720" s="255">
        <v>862.84</v>
      </c>
      <c r="L2720" s="254" t="s">
        <v>458</v>
      </c>
    </row>
    <row r="2721" spans="1:12" ht="13.5" x14ac:dyDescent="0.25">
      <c r="A2721" s="254" t="s">
        <v>3992</v>
      </c>
      <c r="B2721" s="254" t="s">
        <v>3991</v>
      </c>
      <c r="C2721" s="254" t="s">
        <v>4058</v>
      </c>
      <c r="D2721" s="254" t="s">
        <v>4057</v>
      </c>
      <c r="E2721" s="255" t="s">
        <v>136</v>
      </c>
      <c r="F2721" s="254" t="s">
        <v>136</v>
      </c>
      <c r="G2721" s="254">
        <v>102484</v>
      </c>
      <c r="H2721" s="254" t="s">
        <v>4081</v>
      </c>
      <c r="I2721" s="254" t="s">
        <v>554</v>
      </c>
      <c r="J2721" s="254" t="s">
        <v>133</v>
      </c>
      <c r="K2721" s="255">
        <v>932</v>
      </c>
      <c r="L2721" s="254" t="s">
        <v>458</v>
      </c>
    </row>
    <row r="2722" spans="1:12" ht="13.5" x14ac:dyDescent="0.25">
      <c r="A2722" s="254" t="s">
        <v>3992</v>
      </c>
      <c r="B2722" s="254" t="s">
        <v>3991</v>
      </c>
      <c r="C2722" s="254" t="s">
        <v>4058</v>
      </c>
      <c r="D2722" s="254" t="s">
        <v>4057</v>
      </c>
      <c r="E2722" s="255" t="s">
        <v>136</v>
      </c>
      <c r="F2722" s="254" t="s">
        <v>136</v>
      </c>
      <c r="G2722" s="254">
        <v>102485</v>
      </c>
      <c r="H2722" s="254" t="s">
        <v>4080</v>
      </c>
      <c r="I2722" s="254" t="s">
        <v>554</v>
      </c>
      <c r="J2722" s="254" t="s">
        <v>133</v>
      </c>
      <c r="K2722" s="255">
        <v>758.87</v>
      </c>
      <c r="L2722" s="254" t="s">
        <v>458</v>
      </c>
    </row>
    <row r="2723" spans="1:12" ht="13.5" x14ac:dyDescent="0.25">
      <c r="A2723" s="254" t="s">
        <v>3992</v>
      </c>
      <c r="B2723" s="254" t="s">
        <v>3991</v>
      </c>
      <c r="C2723" s="254" t="s">
        <v>4058</v>
      </c>
      <c r="D2723" s="254" t="s">
        <v>4057</v>
      </c>
      <c r="E2723" s="255" t="s">
        <v>136</v>
      </c>
      <c r="F2723" s="254" t="s">
        <v>136</v>
      </c>
      <c r="G2723" s="254">
        <v>102486</v>
      </c>
      <c r="H2723" s="254" t="s">
        <v>4079</v>
      </c>
      <c r="I2723" s="254" t="s">
        <v>554</v>
      </c>
      <c r="J2723" s="254" t="s">
        <v>133</v>
      </c>
      <c r="K2723" s="255">
        <v>796.76</v>
      </c>
      <c r="L2723" s="254" t="s">
        <v>458</v>
      </c>
    </row>
    <row r="2724" spans="1:12" ht="13.5" x14ac:dyDescent="0.25">
      <c r="A2724" s="254" t="s">
        <v>3992</v>
      </c>
      <c r="B2724" s="254" t="s">
        <v>3991</v>
      </c>
      <c r="C2724" s="254" t="s">
        <v>4058</v>
      </c>
      <c r="D2724" s="254" t="s">
        <v>4057</v>
      </c>
      <c r="E2724" s="255" t="s">
        <v>136</v>
      </c>
      <c r="F2724" s="254" t="s">
        <v>136</v>
      </c>
      <c r="G2724" s="254">
        <v>102487</v>
      </c>
      <c r="H2724" s="254" t="s">
        <v>4078</v>
      </c>
      <c r="I2724" s="254" t="s">
        <v>554</v>
      </c>
      <c r="J2724" s="254" t="s">
        <v>459</v>
      </c>
      <c r="K2724" s="255">
        <v>644.35</v>
      </c>
      <c r="L2724" s="254" t="s">
        <v>458</v>
      </c>
    </row>
    <row r="2725" spans="1:12" ht="13.5" x14ac:dyDescent="0.25">
      <c r="A2725" s="254" t="s">
        <v>3992</v>
      </c>
      <c r="B2725" s="254" t="s">
        <v>3991</v>
      </c>
      <c r="C2725" s="254" t="s">
        <v>4058</v>
      </c>
      <c r="D2725" s="254" t="s">
        <v>4057</v>
      </c>
      <c r="E2725" s="255" t="s">
        <v>136</v>
      </c>
      <c r="F2725" s="254" t="s">
        <v>136</v>
      </c>
      <c r="G2725" s="254">
        <v>103183</v>
      </c>
      <c r="H2725" s="254" t="s">
        <v>12735</v>
      </c>
      <c r="I2725" s="254" t="s">
        <v>554</v>
      </c>
      <c r="J2725" s="254" t="s">
        <v>459</v>
      </c>
      <c r="K2725" s="257">
        <v>1029.1199999999999</v>
      </c>
      <c r="L2725" s="254" t="s">
        <v>458</v>
      </c>
    </row>
    <row r="2726" spans="1:12" ht="13.5" x14ac:dyDescent="0.25">
      <c r="A2726" s="254" t="s">
        <v>3992</v>
      </c>
      <c r="B2726" s="254" t="s">
        <v>3991</v>
      </c>
      <c r="C2726" s="254" t="s">
        <v>4058</v>
      </c>
      <c r="D2726" s="254" t="s">
        <v>4057</v>
      </c>
      <c r="E2726" s="255" t="s">
        <v>136</v>
      </c>
      <c r="F2726" s="254" t="s">
        <v>136</v>
      </c>
      <c r="G2726" s="254">
        <v>103184</v>
      </c>
      <c r="H2726" s="254" t="s">
        <v>12736</v>
      </c>
      <c r="I2726" s="254" t="s">
        <v>554</v>
      </c>
      <c r="J2726" s="254" t="s">
        <v>133</v>
      </c>
      <c r="K2726" s="255">
        <v>901.78</v>
      </c>
      <c r="L2726" s="254" t="s">
        <v>458</v>
      </c>
    </row>
    <row r="2727" spans="1:12" ht="13.5" x14ac:dyDescent="0.25">
      <c r="A2727" s="254" t="s">
        <v>3992</v>
      </c>
      <c r="B2727" s="254" t="s">
        <v>3991</v>
      </c>
      <c r="C2727" s="254" t="s">
        <v>4058</v>
      </c>
      <c r="D2727" s="254" t="s">
        <v>4057</v>
      </c>
      <c r="E2727" s="255" t="s">
        <v>136</v>
      </c>
      <c r="F2727" s="254" t="s">
        <v>136</v>
      </c>
      <c r="G2727" s="254">
        <v>103669</v>
      </c>
      <c r="H2727" s="254" t="s">
        <v>4077</v>
      </c>
      <c r="I2727" s="254" t="s">
        <v>554</v>
      </c>
      <c r="J2727" s="254" t="s">
        <v>459</v>
      </c>
      <c r="K2727" s="257">
        <v>1129.5</v>
      </c>
      <c r="L2727" s="254" t="s">
        <v>458</v>
      </c>
    </row>
    <row r="2728" spans="1:12" ht="13.5" x14ac:dyDescent="0.25">
      <c r="A2728" s="254" t="s">
        <v>3992</v>
      </c>
      <c r="B2728" s="254" t="s">
        <v>3991</v>
      </c>
      <c r="C2728" s="254" t="s">
        <v>4058</v>
      </c>
      <c r="D2728" s="254" t="s">
        <v>4057</v>
      </c>
      <c r="E2728" s="255" t="s">
        <v>136</v>
      </c>
      <c r="F2728" s="254" t="s">
        <v>136</v>
      </c>
      <c r="G2728" s="254">
        <v>103670</v>
      </c>
      <c r="H2728" s="254" t="s">
        <v>4076</v>
      </c>
      <c r="I2728" s="254" t="s">
        <v>554</v>
      </c>
      <c r="J2728" s="254" t="s">
        <v>459</v>
      </c>
      <c r="K2728" s="255">
        <v>249.55</v>
      </c>
      <c r="L2728" s="254" t="s">
        <v>458</v>
      </c>
    </row>
    <row r="2729" spans="1:12" ht="13.5" x14ac:dyDescent="0.25">
      <c r="A2729" s="254" t="s">
        <v>3992</v>
      </c>
      <c r="B2729" s="254" t="s">
        <v>3991</v>
      </c>
      <c r="C2729" s="254" t="s">
        <v>4058</v>
      </c>
      <c r="D2729" s="254" t="s">
        <v>4057</v>
      </c>
      <c r="E2729" s="255" t="s">
        <v>136</v>
      </c>
      <c r="F2729" s="254" t="s">
        <v>136</v>
      </c>
      <c r="G2729" s="254">
        <v>103671</v>
      </c>
      <c r="H2729" s="254" t="s">
        <v>4075</v>
      </c>
      <c r="I2729" s="254" t="s">
        <v>554</v>
      </c>
      <c r="J2729" s="254" t="s">
        <v>459</v>
      </c>
      <c r="K2729" s="255">
        <v>920.4</v>
      </c>
      <c r="L2729" s="254" t="s">
        <v>458</v>
      </c>
    </row>
    <row r="2730" spans="1:12" ht="13.5" x14ac:dyDescent="0.25">
      <c r="A2730" s="254" t="s">
        <v>3992</v>
      </c>
      <c r="B2730" s="254" t="s">
        <v>3991</v>
      </c>
      <c r="C2730" s="254" t="s">
        <v>4058</v>
      </c>
      <c r="D2730" s="254" t="s">
        <v>4057</v>
      </c>
      <c r="E2730" s="255" t="s">
        <v>136</v>
      </c>
      <c r="F2730" s="254" t="s">
        <v>136</v>
      </c>
      <c r="G2730" s="254">
        <v>103672</v>
      </c>
      <c r="H2730" s="254" t="s">
        <v>4074</v>
      </c>
      <c r="I2730" s="254" t="s">
        <v>554</v>
      </c>
      <c r="J2730" s="254" t="s">
        <v>459</v>
      </c>
      <c r="K2730" s="255">
        <v>864.35</v>
      </c>
      <c r="L2730" s="254" t="s">
        <v>458</v>
      </c>
    </row>
    <row r="2731" spans="1:12" ht="13.5" x14ac:dyDescent="0.25">
      <c r="A2731" s="254" t="s">
        <v>3992</v>
      </c>
      <c r="B2731" s="254" t="s">
        <v>3991</v>
      </c>
      <c r="C2731" s="254" t="s">
        <v>4058</v>
      </c>
      <c r="D2731" s="254" t="s">
        <v>4057</v>
      </c>
      <c r="E2731" s="255" t="s">
        <v>136</v>
      </c>
      <c r="F2731" s="254" t="s">
        <v>136</v>
      </c>
      <c r="G2731" s="254">
        <v>103673</v>
      </c>
      <c r="H2731" s="254" t="s">
        <v>4073</v>
      </c>
      <c r="I2731" s="254" t="s">
        <v>554</v>
      </c>
      <c r="J2731" s="254" t="s">
        <v>459</v>
      </c>
      <c r="K2731" s="255">
        <v>35.049999999999997</v>
      </c>
      <c r="L2731" s="254" t="s">
        <v>458</v>
      </c>
    </row>
    <row r="2732" spans="1:12" ht="13.5" x14ac:dyDescent="0.25">
      <c r="A2732" s="254" t="s">
        <v>3992</v>
      </c>
      <c r="B2732" s="254" t="s">
        <v>3991</v>
      </c>
      <c r="C2732" s="254" t="s">
        <v>4058</v>
      </c>
      <c r="D2732" s="254" t="s">
        <v>4057</v>
      </c>
      <c r="E2732" s="255" t="s">
        <v>136</v>
      </c>
      <c r="F2732" s="254" t="s">
        <v>136</v>
      </c>
      <c r="G2732" s="254">
        <v>103674</v>
      </c>
      <c r="H2732" s="254" t="s">
        <v>4072</v>
      </c>
      <c r="I2732" s="254" t="s">
        <v>554</v>
      </c>
      <c r="J2732" s="254" t="s">
        <v>459</v>
      </c>
      <c r="K2732" s="255">
        <v>881.4</v>
      </c>
      <c r="L2732" s="254" t="s">
        <v>458</v>
      </c>
    </row>
    <row r="2733" spans="1:12" ht="13.5" x14ac:dyDescent="0.25">
      <c r="A2733" s="254" t="s">
        <v>3992</v>
      </c>
      <c r="B2733" s="254" t="s">
        <v>3991</v>
      </c>
      <c r="C2733" s="254" t="s">
        <v>4058</v>
      </c>
      <c r="D2733" s="254" t="s">
        <v>4057</v>
      </c>
      <c r="E2733" s="255" t="s">
        <v>136</v>
      </c>
      <c r="F2733" s="254" t="s">
        <v>136</v>
      </c>
      <c r="G2733" s="254">
        <v>103675</v>
      </c>
      <c r="H2733" s="254" t="s">
        <v>4071</v>
      </c>
      <c r="I2733" s="254" t="s">
        <v>554</v>
      </c>
      <c r="J2733" s="254" t="s">
        <v>459</v>
      </c>
      <c r="K2733" s="255">
        <v>864.76</v>
      </c>
      <c r="L2733" s="254" t="s">
        <v>458</v>
      </c>
    </row>
    <row r="2734" spans="1:12" ht="13.5" x14ac:dyDescent="0.25">
      <c r="A2734" s="254" t="s">
        <v>3992</v>
      </c>
      <c r="B2734" s="254" t="s">
        <v>3991</v>
      </c>
      <c r="C2734" s="254" t="s">
        <v>4058</v>
      </c>
      <c r="D2734" s="254" t="s">
        <v>4057</v>
      </c>
      <c r="E2734" s="255" t="s">
        <v>136</v>
      </c>
      <c r="F2734" s="254" t="s">
        <v>136</v>
      </c>
      <c r="G2734" s="254">
        <v>103676</v>
      </c>
      <c r="H2734" s="254" t="s">
        <v>4070</v>
      </c>
      <c r="I2734" s="254" t="s">
        <v>554</v>
      </c>
      <c r="J2734" s="254" t="s">
        <v>459</v>
      </c>
      <c r="K2734" s="257">
        <v>1176.81</v>
      </c>
      <c r="L2734" s="254" t="s">
        <v>458</v>
      </c>
    </row>
    <row r="2735" spans="1:12" ht="13.5" x14ac:dyDescent="0.25">
      <c r="A2735" s="254" t="s">
        <v>3992</v>
      </c>
      <c r="B2735" s="254" t="s">
        <v>3991</v>
      </c>
      <c r="C2735" s="254" t="s">
        <v>4058</v>
      </c>
      <c r="D2735" s="254" t="s">
        <v>4057</v>
      </c>
      <c r="E2735" s="255" t="s">
        <v>136</v>
      </c>
      <c r="F2735" s="254" t="s">
        <v>136</v>
      </c>
      <c r="G2735" s="254">
        <v>103677</v>
      </c>
      <c r="H2735" s="254" t="s">
        <v>4069</v>
      </c>
      <c r="I2735" s="254" t="s">
        <v>554</v>
      </c>
      <c r="J2735" s="254" t="s">
        <v>459</v>
      </c>
      <c r="K2735" s="257">
        <v>1033.83</v>
      </c>
      <c r="L2735" s="254" t="s">
        <v>458</v>
      </c>
    </row>
    <row r="2736" spans="1:12" ht="13.5" x14ac:dyDescent="0.25">
      <c r="A2736" s="254" t="s">
        <v>3992</v>
      </c>
      <c r="B2736" s="254" t="s">
        <v>3991</v>
      </c>
      <c r="C2736" s="254" t="s">
        <v>4058</v>
      </c>
      <c r="D2736" s="254" t="s">
        <v>4057</v>
      </c>
      <c r="E2736" s="255" t="s">
        <v>136</v>
      </c>
      <c r="F2736" s="254" t="s">
        <v>136</v>
      </c>
      <c r="G2736" s="254">
        <v>103678</v>
      </c>
      <c r="H2736" s="254" t="s">
        <v>4068</v>
      </c>
      <c r="I2736" s="254" t="s">
        <v>554</v>
      </c>
      <c r="J2736" s="254" t="s">
        <v>459</v>
      </c>
      <c r="K2736" s="257">
        <v>1096.96</v>
      </c>
      <c r="L2736" s="254" t="s">
        <v>458</v>
      </c>
    </row>
    <row r="2737" spans="1:12" ht="13.5" x14ac:dyDescent="0.25">
      <c r="A2737" s="254" t="s">
        <v>3992</v>
      </c>
      <c r="B2737" s="254" t="s">
        <v>3991</v>
      </c>
      <c r="C2737" s="254" t="s">
        <v>4058</v>
      </c>
      <c r="D2737" s="254" t="s">
        <v>4057</v>
      </c>
      <c r="E2737" s="255" t="s">
        <v>136</v>
      </c>
      <c r="F2737" s="254" t="s">
        <v>136</v>
      </c>
      <c r="G2737" s="254">
        <v>103679</v>
      </c>
      <c r="H2737" s="254" t="s">
        <v>4067</v>
      </c>
      <c r="I2737" s="254" t="s">
        <v>554</v>
      </c>
      <c r="J2737" s="254" t="s">
        <v>459</v>
      </c>
      <c r="K2737" s="255">
        <v>998.4</v>
      </c>
      <c r="L2737" s="254" t="s">
        <v>458</v>
      </c>
    </row>
    <row r="2738" spans="1:12" ht="13.5" x14ac:dyDescent="0.25">
      <c r="A2738" s="254" t="s">
        <v>3992</v>
      </c>
      <c r="B2738" s="254" t="s">
        <v>3991</v>
      </c>
      <c r="C2738" s="254" t="s">
        <v>4058</v>
      </c>
      <c r="D2738" s="254" t="s">
        <v>4057</v>
      </c>
      <c r="E2738" s="255" t="s">
        <v>136</v>
      </c>
      <c r="F2738" s="254" t="s">
        <v>136</v>
      </c>
      <c r="G2738" s="254">
        <v>103680</v>
      </c>
      <c r="H2738" s="254" t="s">
        <v>4066</v>
      </c>
      <c r="I2738" s="254" t="s">
        <v>554</v>
      </c>
      <c r="J2738" s="254" t="s">
        <v>459</v>
      </c>
      <c r="K2738" s="257">
        <v>1037.92</v>
      </c>
      <c r="L2738" s="254" t="s">
        <v>458</v>
      </c>
    </row>
    <row r="2739" spans="1:12" ht="13.5" x14ac:dyDescent="0.25">
      <c r="A2739" s="254" t="s">
        <v>3992</v>
      </c>
      <c r="B2739" s="254" t="s">
        <v>3991</v>
      </c>
      <c r="C2739" s="254" t="s">
        <v>4058</v>
      </c>
      <c r="D2739" s="254" t="s">
        <v>4057</v>
      </c>
      <c r="E2739" s="255" t="s">
        <v>136</v>
      </c>
      <c r="F2739" s="254" t="s">
        <v>136</v>
      </c>
      <c r="G2739" s="254">
        <v>103681</v>
      </c>
      <c r="H2739" s="254" t="s">
        <v>4065</v>
      </c>
      <c r="I2739" s="254" t="s">
        <v>554</v>
      </c>
      <c r="J2739" s="254" t="s">
        <v>459</v>
      </c>
      <c r="K2739" s="255">
        <v>942.14</v>
      </c>
      <c r="L2739" s="254" t="s">
        <v>458</v>
      </c>
    </row>
    <row r="2740" spans="1:12" ht="13.5" x14ac:dyDescent="0.25">
      <c r="A2740" s="254" t="s">
        <v>3992</v>
      </c>
      <c r="B2740" s="254" t="s">
        <v>3991</v>
      </c>
      <c r="C2740" s="254" t="s">
        <v>4058</v>
      </c>
      <c r="D2740" s="254" t="s">
        <v>4057</v>
      </c>
      <c r="E2740" s="255" t="s">
        <v>136</v>
      </c>
      <c r="F2740" s="254" t="s">
        <v>136</v>
      </c>
      <c r="G2740" s="254">
        <v>103682</v>
      </c>
      <c r="H2740" s="254" t="s">
        <v>4064</v>
      </c>
      <c r="I2740" s="254" t="s">
        <v>554</v>
      </c>
      <c r="J2740" s="254" t="s">
        <v>459</v>
      </c>
      <c r="K2740" s="257">
        <v>1144.44</v>
      </c>
      <c r="L2740" s="254" t="s">
        <v>458</v>
      </c>
    </row>
    <row r="2741" spans="1:12" ht="13.5" x14ac:dyDescent="0.25">
      <c r="A2741" s="254" t="s">
        <v>3992</v>
      </c>
      <c r="B2741" s="254" t="s">
        <v>3991</v>
      </c>
      <c r="C2741" s="254" t="s">
        <v>4058</v>
      </c>
      <c r="D2741" s="254" t="s">
        <v>4057</v>
      </c>
      <c r="E2741" s="255" t="s">
        <v>136</v>
      </c>
      <c r="F2741" s="254" t="s">
        <v>136</v>
      </c>
      <c r="G2741" s="254">
        <v>103683</v>
      </c>
      <c r="H2741" s="254" t="s">
        <v>4063</v>
      </c>
      <c r="I2741" s="254" t="s">
        <v>554</v>
      </c>
      <c r="J2741" s="254" t="s">
        <v>459</v>
      </c>
      <c r="K2741" s="257">
        <v>1386.59</v>
      </c>
      <c r="L2741" s="254" t="s">
        <v>458</v>
      </c>
    </row>
    <row r="2742" spans="1:12" ht="13.5" x14ac:dyDescent="0.25">
      <c r="A2742" s="254" t="s">
        <v>3992</v>
      </c>
      <c r="B2742" s="254" t="s">
        <v>3991</v>
      </c>
      <c r="C2742" s="254" t="s">
        <v>4058</v>
      </c>
      <c r="D2742" s="254" t="s">
        <v>4057</v>
      </c>
      <c r="E2742" s="255" t="s">
        <v>136</v>
      </c>
      <c r="F2742" s="254" t="s">
        <v>136</v>
      </c>
      <c r="G2742" s="254">
        <v>103684</v>
      </c>
      <c r="H2742" s="254" t="s">
        <v>4062</v>
      </c>
      <c r="I2742" s="254" t="s">
        <v>554</v>
      </c>
      <c r="J2742" s="254" t="s">
        <v>459</v>
      </c>
      <c r="K2742" s="255">
        <v>879.12</v>
      </c>
      <c r="L2742" s="254" t="s">
        <v>458</v>
      </c>
    </row>
    <row r="2743" spans="1:12" ht="13.5" x14ac:dyDescent="0.25">
      <c r="A2743" s="254" t="s">
        <v>3992</v>
      </c>
      <c r="B2743" s="254" t="s">
        <v>3991</v>
      </c>
      <c r="C2743" s="254" t="s">
        <v>4058</v>
      </c>
      <c r="D2743" s="254" t="s">
        <v>4057</v>
      </c>
      <c r="E2743" s="255" t="s">
        <v>136</v>
      </c>
      <c r="F2743" s="254" t="s">
        <v>136</v>
      </c>
      <c r="G2743" s="254">
        <v>103685</v>
      </c>
      <c r="H2743" s="254" t="s">
        <v>4061</v>
      </c>
      <c r="I2743" s="254" t="s">
        <v>554</v>
      </c>
      <c r="J2743" s="254" t="s">
        <v>459</v>
      </c>
      <c r="K2743" s="255">
        <v>868.6</v>
      </c>
      <c r="L2743" s="254" t="s">
        <v>458</v>
      </c>
    </row>
    <row r="2744" spans="1:12" ht="13.5" x14ac:dyDescent="0.25">
      <c r="A2744" s="254" t="s">
        <v>3992</v>
      </c>
      <c r="B2744" s="254" t="s">
        <v>3991</v>
      </c>
      <c r="C2744" s="254" t="s">
        <v>4058</v>
      </c>
      <c r="D2744" s="254" t="s">
        <v>4057</v>
      </c>
      <c r="E2744" s="255" t="s">
        <v>136</v>
      </c>
      <c r="F2744" s="254" t="s">
        <v>136</v>
      </c>
      <c r="G2744" s="254">
        <v>103686</v>
      </c>
      <c r="H2744" s="254" t="s">
        <v>4060</v>
      </c>
      <c r="I2744" s="254" t="s">
        <v>554</v>
      </c>
      <c r="J2744" s="254" t="s">
        <v>459</v>
      </c>
      <c r="K2744" s="255">
        <v>918.83</v>
      </c>
      <c r="L2744" s="254" t="s">
        <v>458</v>
      </c>
    </row>
    <row r="2745" spans="1:12" ht="13.5" x14ac:dyDescent="0.25">
      <c r="A2745" s="254" t="s">
        <v>3992</v>
      </c>
      <c r="B2745" s="254" t="s">
        <v>3991</v>
      </c>
      <c r="C2745" s="254" t="s">
        <v>4058</v>
      </c>
      <c r="D2745" s="254" t="s">
        <v>4057</v>
      </c>
      <c r="E2745" s="255" t="s">
        <v>136</v>
      </c>
      <c r="F2745" s="254" t="s">
        <v>136</v>
      </c>
      <c r="G2745" s="254">
        <v>103687</v>
      </c>
      <c r="H2745" s="254" t="s">
        <v>4059</v>
      </c>
      <c r="I2745" s="254" t="s">
        <v>554</v>
      </c>
      <c r="J2745" s="254" t="s">
        <v>459</v>
      </c>
      <c r="K2745" s="257">
        <v>1233.03</v>
      </c>
      <c r="L2745" s="254" t="s">
        <v>458</v>
      </c>
    </row>
    <row r="2746" spans="1:12" ht="13.5" x14ac:dyDescent="0.25">
      <c r="A2746" s="254" t="s">
        <v>3992</v>
      </c>
      <c r="B2746" s="254" t="s">
        <v>3991</v>
      </c>
      <c r="C2746" s="254" t="s">
        <v>4058</v>
      </c>
      <c r="D2746" s="254" t="s">
        <v>4057</v>
      </c>
      <c r="E2746" s="255" t="s">
        <v>136</v>
      </c>
      <c r="F2746" s="254" t="s">
        <v>136</v>
      </c>
      <c r="G2746" s="254">
        <v>103688</v>
      </c>
      <c r="H2746" s="254" t="s">
        <v>4056</v>
      </c>
      <c r="I2746" s="254" t="s">
        <v>554</v>
      </c>
      <c r="J2746" s="254" t="s">
        <v>459</v>
      </c>
      <c r="K2746" s="257">
        <v>1028.3599999999999</v>
      </c>
      <c r="L2746" s="254" t="s">
        <v>458</v>
      </c>
    </row>
    <row r="2747" spans="1:12" ht="13.5" x14ac:dyDescent="0.25">
      <c r="A2747" s="254" t="s">
        <v>3992</v>
      </c>
      <c r="B2747" s="254" t="s">
        <v>3991</v>
      </c>
      <c r="C2747" s="254" t="s">
        <v>4058</v>
      </c>
      <c r="D2747" s="254" t="s">
        <v>4057</v>
      </c>
      <c r="E2747" s="255" t="s">
        <v>136</v>
      </c>
      <c r="F2747" s="254" t="s">
        <v>136</v>
      </c>
      <c r="G2747" s="254">
        <v>104916</v>
      </c>
      <c r="H2747" s="254" t="s">
        <v>11058</v>
      </c>
      <c r="I2747" s="254" t="s">
        <v>23</v>
      </c>
      <c r="J2747" s="254" t="s">
        <v>459</v>
      </c>
      <c r="K2747" s="255">
        <v>16.57</v>
      </c>
      <c r="L2747" s="254" t="s">
        <v>458</v>
      </c>
    </row>
    <row r="2748" spans="1:12" ht="13.5" x14ac:dyDescent="0.25">
      <c r="A2748" s="254" t="s">
        <v>3992</v>
      </c>
      <c r="B2748" s="254" t="s">
        <v>3991</v>
      </c>
      <c r="C2748" s="254" t="s">
        <v>4058</v>
      </c>
      <c r="D2748" s="254" t="s">
        <v>4057</v>
      </c>
      <c r="E2748" s="255" t="s">
        <v>136</v>
      </c>
      <c r="F2748" s="254" t="s">
        <v>136</v>
      </c>
      <c r="G2748" s="254">
        <v>104923</v>
      </c>
      <c r="H2748" s="254" t="s">
        <v>11059</v>
      </c>
      <c r="I2748" s="254" t="s">
        <v>554</v>
      </c>
      <c r="J2748" s="254" t="s">
        <v>459</v>
      </c>
      <c r="K2748" s="255">
        <v>869.67</v>
      </c>
      <c r="L2748" s="254" t="s">
        <v>458</v>
      </c>
    </row>
    <row r="2749" spans="1:12" ht="13.5" x14ac:dyDescent="0.25">
      <c r="A2749" s="254" t="s">
        <v>3992</v>
      </c>
      <c r="B2749" s="254" t="s">
        <v>3991</v>
      </c>
      <c r="C2749" s="254" t="s">
        <v>4058</v>
      </c>
      <c r="D2749" s="254" t="s">
        <v>4057</v>
      </c>
      <c r="E2749" s="255" t="s">
        <v>136</v>
      </c>
      <c r="F2749" s="254" t="s">
        <v>136</v>
      </c>
      <c r="G2749" s="254">
        <v>104924</v>
      </c>
      <c r="H2749" s="254" t="s">
        <v>11060</v>
      </c>
      <c r="I2749" s="254" t="s">
        <v>554</v>
      </c>
      <c r="J2749" s="254" t="s">
        <v>459</v>
      </c>
      <c r="K2749" s="255">
        <v>998.89</v>
      </c>
      <c r="L2749" s="254" t="s">
        <v>458</v>
      </c>
    </row>
    <row r="2750" spans="1:12" ht="13.5" x14ac:dyDescent="0.25">
      <c r="A2750" s="254" t="s">
        <v>3992</v>
      </c>
      <c r="B2750" s="254" t="s">
        <v>3991</v>
      </c>
      <c r="C2750" s="254" t="s">
        <v>4054</v>
      </c>
      <c r="D2750" s="254" t="s">
        <v>4053</v>
      </c>
      <c r="E2750" s="255" t="s">
        <v>136</v>
      </c>
      <c r="F2750" s="254" t="s">
        <v>136</v>
      </c>
      <c r="G2750" s="254">
        <v>101963</v>
      </c>
      <c r="H2750" s="254" t="s">
        <v>4055</v>
      </c>
      <c r="I2750" s="254" t="s">
        <v>465</v>
      </c>
      <c r="J2750" s="254" t="s">
        <v>459</v>
      </c>
      <c r="K2750" s="255">
        <v>196.75</v>
      </c>
      <c r="L2750" s="254" t="s">
        <v>458</v>
      </c>
    </row>
    <row r="2751" spans="1:12" ht="13.5" x14ac:dyDescent="0.25">
      <c r="A2751" s="254" t="s">
        <v>3992</v>
      </c>
      <c r="B2751" s="254" t="s">
        <v>3991</v>
      </c>
      <c r="C2751" s="254" t="s">
        <v>4054</v>
      </c>
      <c r="D2751" s="254" t="s">
        <v>4053</v>
      </c>
      <c r="E2751" s="255" t="s">
        <v>136</v>
      </c>
      <c r="F2751" s="254" t="s">
        <v>136</v>
      </c>
      <c r="G2751" s="254">
        <v>101964</v>
      </c>
      <c r="H2751" s="254" t="s">
        <v>4052</v>
      </c>
      <c r="I2751" s="254" t="s">
        <v>465</v>
      </c>
      <c r="J2751" s="254" t="s">
        <v>459</v>
      </c>
      <c r="K2751" s="255">
        <v>182.19</v>
      </c>
      <c r="L2751" s="254" t="s">
        <v>458</v>
      </c>
    </row>
    <row r="2752" spans="1:12" ht="13.5" x14ac:dyDescent="0.25">
      <c r="A2752" s="254" t="s">
        <v>3992</v>
      </c>
      <c r="B2752" s="254" t="s">
        <v>3991</v>
      </c>
      <c r="C2752" s="254" t="s">
        <v>4050</v>
      </c>
      <c r="D2752" s="254" t="s">
        <v>4049</v>
      </c>
      <c r="E2752" s="255" t="s">
        <v>136</v>
      </c>
      <c r="F2752" s="254" t="s">
        <v>136</v>
      </c>
      <c r="G2752" s="254">
        <v>101165</v>
      </c>
      <c r="H2752" s="254" t="s">
        <v>4051</v>
      </c>
      <c r="I2752" s="254" t="s">
        <v>554</v>
      </c>
      <c r="J2752" s="254" t="s">
        <v>133</v>
      </c>
      <c r="K2752" s="255">
        <v>970.06</v>
      </c>
      <c r="L2752" s="254" t="s">
        <v>458</v>
      </c>
    </row>
    <row r="2753" spans="1:12" ht="13.5" x14ac:dyDescent="0.25">
      <c r="A2753" s="254" t="s">
        <v>3992</v>
      </c>
      <c r="B2753" s="254" t="s">
        <v>3991</v>
      </c>
      <c r="C2753" s="254" t="s">
        <v>4050</v>
      </c>
      <c r="D2753" s="254" t="s">
        <v>4049</v>
      </c>
      <c r="E2753" s="255" t="s">
        <v>136</v>
      </c>
      <c r="F2753" s="254" t="s">
        <v>136</v>
      </c>
      <c r="G2753" s="254">
        <v>101166</v>
      </c>
      <c r="H2753" s="254" t="s">
        <v>4048</v>
      </c>
      <c r="I2753" s="254" t="s">
        <v>554</v>
      </c>
      <c r="J2753" s="254" t="s">
        <v>133</v>
      </c>
      <c r="K2753" s="255">
        <v>715.22</v>
      </c>
      <c r="L2753" s="254" t="s">
        <v>458</v>
      </c>
    </row>
    <row r="2754" spans="1:12" ht="13.5" x14ac:dyDescent="0.25">
      <c r="A2754" s="254" t="s">
        <v>3992</v>
      </c>
      <c r="B2754" s="254" t="s">
        <v>3991</v>
      </c>
      <c r="C2754" s="254" t="s">
        <v>4047</v>
      </c>
      <c r="D2754" s="254" t="s">
        <v>4046</v>
      </c>
      <c r="E2754" s="255" t="s">
        <v>136</v>
      </c>
      <c r="F2754" s="254" t="s">
        <v>136</v>
      </c>
      <c r="G2754" s="254">
        <v>98575</v>
      </c>
      <c r="H2754" s="254" t="s">
        <v>6381</v>
      </c>
      <c r="I2754" s="254" t="s">
        <v>24</v>
      </c>
      <c r="J2754" s="254" t="s">
        <v>133</v>
      </c>
      <c r="K2754" s="255">
        <v>63.08</v>
      </c>
      <c r="L2754" s="254" t="s">
        <v>458</v>
      </c>
    </row>
    <row r="2755" spans="1:12" ht="13.5" x14ac:dyDescent="0.25">
      <c r="A2755" s="254" t="s">
        <v>3992</v>
      </c>
      <c r="B2755" s="254" t="s">
        <v>3991</v>
      </c>
      <c r="C2755" s="254" t="s">
        <v>4047</v>
      </c>
      <c r="D2755" s="254" t="s">
        <v>4046</v>
      </c>
      <c r="E2755" s="255" t="s">
        <v>136</v>
      </c>
      <c r="F2755" s="254" t="s">
        <v>136</v>
      </c>
      <c r="G2755" s="254">
        <v>98576</v>
      </c>
      <c r="H2755" s="254" t="s">
        <v>6382</v>
      </c>
      <c r="I2755" s="254" t="s">
        <v>24</v>
      </c>
      <c r="J2755" s="254" t="s">
        <v>459</v>
      </c>
      <c r="K2755" s="255">
        <v>28.04</v>
      </c>
      <c r="L2755" s="254" t="s">
        <v>458</v>
      </c>
    </row>
    <row r="2756" spans="1:12" ht="13.5" x14ac:dyDescent="0.25">
      <c r="A2756" s="254" t="s">
        <v>3992</v>
      </c>
      <c r="B2756" s="254" t="s">
        <v>3991</v>
      </c>
      <c r="C2756" s="254" t="s">
        <v>4047</v>
      </c>
      <c r="D2756" s="254" t="s">
        <v>4046</v>
      </c>
      <c r="E2756" s="255" t="s">
        <v>136</v>
      </c>
      <c r="F2756" s="254" t="s">
        <v>136</v>
      </c>
      <c r="G2756" s="254">
        <v>98577</v>
      </c>
      <c r="H2756" s="254" t="s">
        <v>6383</v>
      </c>
      <c r="I2756" s="254" t="s">
        <v>24</v>
      </c>
      <c r="J2756" s="254" t="s">
        <v>133</v>
      </c>
      <c r="K2756" s="255">
        <v>40.659999999999997</v>
      </c>
      <c r="L2756" s="254" t="s">
        <v>458</v>
      </c>
    </row>
    <row r="2757" spans="1:12" ht="13.5" x14ac:dyDescent="0.25">
      <c r="A2757" s="254" t="s">
        <v>3992</v>
      </c>
      <c r="B2757" s="254" t="s">
        <v>3991</v>
      </c>
      <c r="C2757" s="254" t="s">
        <v>4045</v>
      </c>
      <c r="D2757" s="254" t="s">
        <v>4044</v>
      </c>
      <c r="E2757" s="255" t="s">
        <v>136</v>
      </c>
      <c r="F2757" s="254" t="s">
        <v>136</v>
      </c>
      <c r="G2757" s="254">
        <v>93184</v>
      </c>
      <c r="H2757" s="254" t="s">
        <v>11061</v>
      </c>
      <c r="I2757" s="254" t="s">
        <v>24</v>
      </c>
      <c r="J2757" s="254" t="s">
        <v>459</v>
      </c>
      <c r="K2757" s="255">
        <v>29.16</v>
      </c>
      <c r="L2757" s="254" t="s">
        <v>458</v>
      </c>
    </row>
    <row r="2758" spans="1:12" ht="13.5" x14ac:dyDescent="0.25">
      <c r="A2758" s="254" t="s">
        <v>3992</v>
      </c>
      <c r="B2758" s="254" t="s">
        <v>3991</v>
      </c>
      <c r="C2758" s="254" t="s">
        <v>4045</v>
      </c>
      <c r="D2758" s="254" t="s">
        <v>4044</v>
      </c>
      <c r="E2758" s="255" t="s">
        <v>136</v>
      </c>
      <c r="F2758" s="254" t="s">
        <v>136</v>
      </c>
      <c r="G2758" s="254">
        <v>93187</v>
      </c>
      <c r="H2758" s="254" t="s">
        <v>11062</v>
      </c>
      <c r="I2758" s="254" t="s">
        <v>24</v>
      </c>
      <c r="J2758" s="254" t="s">
        <v>459</v>
      </c>
      <c r="K2758" s="255">
        <v>74.19</v>
      </c>
      <c r="L2758" s="254" t="s">
        <v>458</v>
      </c>
    </row>
    <row r="2759" spans="1:12" ht="13.5" x14ac:dyDescent="0.25">
      <c r="A2759" s="254" t="s">
        <v>3992</v>
      </c>
      <c r="B2759" s="254" t="s">
        <v>3991</v>
      </c>
      <c r="C2759" s="254" t="s">
        <v>4045</v>
      </c>
      <c r="D2759" s="254" t="s">
        <v>4044</v>
      </c>
      <c r="E2759" s="255" t="s">
        <v>136</v>
      </c>
      <c r="F2759" s="254" t="s">
        <v>136</v>
      </c>
      <c r="G2759" s="254">
        <v>93191</v>
      </c>
      <c r="H2759" s="254" t="s">
        <v>11063</v>
      </c>
      <c r="I2759" s="254" t="s">
        <v>24</v>
      </c>
      <c r="J2759" s="254" t="s">
        <v>133</v>
      </c>
      <c r="K2759" s="255">
        <v>73.040000000000006</v>
      </c>
      <c r="L2759" s="254" t="s">
        <v>458</v>
      </c>
    </row>
    <row r="2760" spans="1:12" ht="13.5" x14ac:dyDescent="0.25">
      <c r="A2760" s="254" t="s">
        <v>3992</v>
      </c>
      <c r="B2760" s="254" t="s">
        <v>3991</v>
      </c>
      <c r="C2760" s="254" t="s">
        <v>4045</v>
      </c>
      <c r="D2760" s="254" t="s">
        <v>4044</v>
      </c>
      <c r="E2760" s="255" t="s">
        <v>136</v>
      </c>
      <c r="F2760" s="254" t="s">
        <v>136</v>
      </c>
      <c r="G2760" s="254">
        <v>93194</v>
      </c>
      <c r="H2760" s="254" t="s">
        <v>11064</v>
      </c>
      <c r="I2760" s="254" t="s">
        <v>24</v>
      </c>
      <c r="J2760" s="254" t="s">
        <v>459</v>
      </c>
      <c r="K2760" s="255">
        <v>28.52</v>
      </c>
      <c r="L2760" s="254" t="s">
        <v>458</v>
      </c>
    </row>
    <row r="2761" spans="1:12" ht="13.5" x14ac:dyDescent="0.25">
      <c r="A2761" s="254" t="s">
        <v>3992</v>
      </c>
      <c r="B2761" s="254" t="s">
        <v>3991</v>
      </c>
      <c r="C2761" s="254" t="s">
        <v>4045</v>
      </c>
      <c r="D2761" s="254" t="s">
        <v>4044</v>
      </c>
      <c r="E2761" s="255" t="s">
        <v>136</v>
      </c>
      <c r="F2761" s="254" t="s">
        <v>136</v>
      </c>
      <c r="G2761" s="254">
        <v>93197</v>
      </c>
      <c r="H2761" s="254" t="s">
        <v>11065</v>
      </c>
      <c r="I2761" s="254" t="s">
        <v>24</v>
      </c>
      <c r="J2761" s="254" t="s">
        <v>459</v>
      </c>
      <c r="K2761" s="255">
        <v>57.07</v>
      </c>
      <c r="L2761" s="254" t="s">
        <v>458</v>
      </c>
    </row>
    <row r="2762" spans="1:12" ht="13.5" x14ac:dyDescent="0.25">
      <c r="A2762" s="254" t="s">
        <v>3992</v>
      </c>
      <c r="B2762" s="254" t="s">
        <v>3991</v>
      </c>
      <c r="C2762" s="254" t="s">
        <v>4045</v>
      </c>
      <c r="D2762" s="254" t="s">
        <v>4044</v>
      </c>
      <c r="E2762" s="255" t="s">
        <v>136</v>
      </c>
      <c r="F2762" s="254" t="s">
        <v>136</v>
      </c>
      <c r="G2762" s="254">
        <v>93199</v>
      </c>
      <c r="H2762" s="254" t="s">
        <v>11066</v>
      </c>
      <c r="I2762" s="254" t="s">
        <v>24</v>
      </c>
      <c r="J2762" s="254" t="s">
        <v>133</v>
      </c>
      <c r="K2762" s="255">
        <v>52.94</v>
      </c>
      <c r="L2762" s="254" t="s">
        <v>458</v>
      </c>
    </row>
    <row r="2763" spans="1:12" ht="13.5" x14ac:dyDescent="0.25">
      <c r="A2763" s="254" t="s">
        <v>3992</v>
      </c>
      <c r="B2763" s="254" t="s">
        <v>3991</v>
      </c>
      <c r="C2763" s="254" t="s">
        <v>4045</v>
      </c>
      <c r="D2763" s="254" t="s">
        <v>4044</v>
      </c>
      <c r="E2763" s="255" t="s">
        <v>136</v>
      </c>
      <c r="F2763" s="254" t="s">
        <v>136</v>
      </c>
      <c r="G2763" s="254">
        <v>93200</v>
      </c>
      <c r="H2763" s="254" t="s">
        <v>11067</v>
      </c>
      <c r="I2763" s="254" t="s">
        <v>24</v>
      </c>
      <c r="J2763" s="254" t="s">
        <v>133</v>
      </c>
      <c r="K2763" s="255">
        <v>9.92</v>
      </c>
      <c r="L2763" s="254" t="s">
        <v>458</v>
      </c>
    </row>
    <row r="2764" spans="1:12" ht="13.5" x14ac:dyDescent="0.25">
      <c r="A2764" s="254" t="s">
        <v>3992</v>
      </c>
      <c r="B2764" s="254" t="s">
        <v>3991</v>
      </c>
      <c r="C2764" s="254" t="s">
        <v>4045</v>
      </c>
      <c r="D2764" s="254" t="s">
        <v>4044</v>
      </c>
      <c r="E2764" s="255" t="s">
        <v>136</v>
      </c>
      <c r="F2764" s="254" t="s">
        <v>136</v>
      </c>
      <c r="G2764" s="254">
        <v>93202</v>
      </c>
      <c r="H2764" s="254" t="s">
        <v>11068</v>
      </c>
      <c r="I2764" s="254" t="s">
        <v>24</v>
      </c>
      <c r="J2764" s="254" t="s">
        <v>133</v>
      </c>
      <c r="K2764" s="255">
        <v>28.42</v>
      </c>
      <c r="L2764" s="254" t="s">
        <v>458</v>
      </c>
    </row>
    <row r="2765" spans="1:12" ht="13.5" x14ac:dyDescent="0.25">
      <c r="A2765" s="254" t="s">
        <v>3992</v>
      </c>
      <c r="B2765" s="254" t="s">
        <v>3991</v>
      </c>
      <c r="C2765" s="254" t="s">
        <v>4045</v>
      </c>
      <c r="D2765" s="254" t="s">
        <v>4044</v>
      </c>
      <c r="E2765" s="255" t="s">
        <v>136</v>
      </c>
      <c r="F2765" s="254" t="s">
        <v>136</v>
      </c>
      <c r="G2765" s="254">
        <v>93203</v>
      </c>
      <c r="H2765" s="254" t="s">
        <v>11069</v>
      </c>
      <c r="I2765" s="254" t="s">
        <v>24</v>
      </c>
      <c r="J2765" s="254" t="s">
        <v>316</v>
      </c>
      <c r="K2765" s="255">
        <v>15.63</v>
      </c>
      <c r="L2765" s="254" t="s">
        <v>458</v>
      </c>
    </row>
    <row r="2766" spans="1:12" ht="13.5" x14ac:dyDescent="0.25">
      <c r="A2766" s="254" t="s">
        <v>3992</v>
      </c>
      <c r="B2766" s="254" t="s">
        <v>3991</v>
      </c>
      <c r="C2766" s="254" t="s">
        <v>4045</v>
      </c>
      <c r="D2766" s="254" t="s">
        <v>4044</v>
      </c>
      <c r="E2766" s="255" t="s">
        <v>136</v>
      </c>
      <c r="F2766" s="254" t="s">
        <v>136</v>
      </c>
      <c r="G2766" s="254">
        <v>93205</v>
      </c>
      <c r="H2766" s="254" t="s">
        <v>11070</v>
      </c>
      <c r="I2766" s="254" t="s">
        <v>24</v>
      </c>
      <c r="J2766" s="254" t="s">
        <v>133</v>
      </c>
      <c r="K2766" s="255">
        <v>62.64</v>
      </c>
      <c r="L2766" s="254" t="s">
        <v>458</v>
      </c>
    </row>
    <row r="2767" spans="1:12" ht="13.5" x14ac:dyDescent="0.25">
      <c r="A2767" s="254" t="s">
        <v>3992</v>
      </c>
      <c r="B2767" s="254" t="s">
        <v>3991</v>
      </c>
      <c r="C2767" s="254" t="s">
        <v>4045</v>
      </c>
      <c r="D2767" s="254" t="s">
        <v>4044</v>
      </c>
      <c r="E2767" s="255" t="s">
        <v>136</v>
      </c>
      <c r="F2767" s="254" t="s">
        <v>136</v>
      </c>
      <c r="G2767" s="254">
        <v>105021</v>
      </c>
      <c r="H2767" s="254" t="s">
        <v>11071</v>
      </c>
      <c r="I2767" s="254" t="s">
        <v>24</v>
      </c>
      <c r="J2767" s="254" t="s">
        <v>459</v>
      </c>
      <c r="K2767" s="255">
        <v>24.96</v>
      </c>
      <c r="L2767" s="254" t="s">
        <v>458</v>
      </c>
    </row>
    <row r="2768" spans="1:12" ht="13.5" x14ac:dyDescent="0.25">
      <c r="A2768" s="254" t="s">
        <v>3992</v>
      </c>
      <c r="B2768" s="254" t="s">
        <v>3991</v>
      </c>
      <c r="C2768" s="254" t="s">
        <v>4045</v>
      </c>
      <c r="D2768" s="254" t="s">
        <v>4044</v>
      </c>
      <c r="E2768" s="255" t="s">
        <v>136</v>
      </c>
      <c r="F2768" s="254" t="s">
        <v>136</v>
      </c>
      <c r="G2768" s="254">
        <v>105022</v>
      </c>
      <c r="H2768" s="254" t="s">
        <v>11072</v>
      </c>
      <c r="I2768" s="254" t="s">
        <v>24</v>
      </c>
      <c r="J2768" s="254" t="s">
        <v>459</v>
      </c>
      <c r="K2768" s="255">
        <v>21.61</v>
      </c>
      <c r="L2768" s="254" t="s">
        <v>458</v>
      </c>
    </row>
    <row r="2769" spans="1:12" ht="13.5" x14ac:dyDescent="0.25">
      <c r="A2769" s="254" t="s">
        <v>3992</v>
      </c>
      <c r="B2769" s="254" t="s">
        <v>3991</v>
      </c>
      <c r="C2769" s="254" t="s">
        <v>4045</v>
      </c>
      <c r="D2769" s="254" t="s">
        <v>4044</v>
      </c>
      <c r="E2769" s="255" t="s">
        <v>136</v>
      </c>
      <c r="F2769" s="254" t="s">
        <v>136</v>
      </c>
      <c r="G2769" s="254">
        <v>105023</v>
      </c>
      <c r="H2769" s="254" t="s">
        <v>11073</v>
      </c>
      <c r="I2769" s="254" t="s">
        <v>24</v>
      </c>
      <c r="J2769" s="254" t="s">
        <v>459</v>
      </c>
      <c r="K2769" s="255">
        <v>62.83</v>
      </c>
      <c r="L2769" s="254" t="s">
        <v>458</v>
      </c>
    </row>
    <row r="2770" spans="1:12" ht="13.5" x14ac:dyDescent="0.25">
      <c r="A2770" s="254" t="s">
        <v>3992</v>
      </c>
      <c r="B2770" s="254" t="s">
        <v>3991</v>
      </c>
      <c r="C2770" s="254" t="s">
        <v>4045</v>
      </c>
      <c r="D2770" s="254" t="s">
        <v>4044</v>
      </c>
      <c r="E2770" s="255" t="s">
        <v>136</v>
      </c>
      <c r="F2770" s="254" t="s">
        <v>136</v>
      </c>
      <c r="G2770" s="254">
        <v>105024</v>
      </c>
      <c r="H2770" s="254" t="s">
        <v>11074</v>
      </c>
      <c r="I2770" s="254" t="s">
        <v>24</v>
      </c>
      <c r="J2770" s="254" t="s">
        <v>459</v>
      </c>
      <c r="K2770" s="255">
        <v>51.47</v>
      </c>
      <c r="L2770" s="254" t="s">
        <v>458</v>
      </c>
    </row>
    <row r="2771" spans="1:12" ht="13.5" x14ac:dyDescent="0.25">
      <c r="A2771" s="254" t="s">
        <v>3992</v>
      </c>
      <c r="B2771" s="254" t="s">
        <v>3991</v>
      </c>
      <c r="C2771" s="254" t="s">
        <v>4045</v>
      </c>
      <c r="D2771" s="254" t="s">
        <v>4044</v>
      </c>
      <c r="E2771" s="255" t="s">
        <v>136</v>
      </c>
      <c r="F2771" s="254" t="s">
        <v>136</v>
      </c>
      <c r="G2771" s="254">
        <v>105025</v>
      </c>
      <c r="H2771" s="254" t="s">
        <v>11075</v>
      </c>
      <c r="I2771" s="254" t="s">
        <v>24</v>
      </c>
      <c r="J2771" s="254" t="s">
        <v>133</v>
      </c>
      <c r="K2771" s="255">
        <v>60.52</v>
      </c>
      <c r="L2771" s="254" t="s">
        <v>458</v>
      </c>
    </row>
    <row r="2772" spans="1:12" ht="13.5" x14ac:dyDescent="0.25">
      <c r="A2772" s="254" t="s">
        <v>3992</v>
      </c>
      <c r="B2772" s="254" t="s">
        <v>3991</v>
      </c>
      <c r="C2772" s="254" t="s">
        <v>4045</v>
      </c>
      <c r="D2772" s="254" t="s">
        <v>4044</v>
      </c>
      <c r="E2772" s="255" t="s">
        <v>136</v>
      </c>
      <c r="F2772" s="254" t="s">
        <v>136</v>
      </c>
      <c r="G2772" s="254">
        <v>105026</v>
      </c>
      <c r="H2772" s="254" t="s">
        <v>11076</v>
      </c>
      <c r="I2772" s="254" t="s">
        <v>24</v>
      </c>
      <c r="J2772" s="254" t="s">
        <v>133</v>
      </c>
      <c r="K2772" s="255">
        <v>42.82</v>
      </c>
      <c r="L2772" s="254" t="s">
        <v>458</v>
      </c>
    </row>
    <row r="2773" spans="1:12" ht="13.5" x14ac:dyDescent="0.25">
      <c r="A2773" s="254" t="s">
        <v>3992</v>
      </c>
      <c r="B2773" s="254" t="s">
        <v>3991</v>
      </c>
      <c r="C2773" s="254" t="s">
        <v>4045</v>
      </c>
      <c r="D2773" s="254" t="s">
        <v>4044</v>
      </c>
      <c r="E2773" s="255" t="s">
        <v>136</v>
      </c>
      <c r="F2773" s="254" t="s">
        <v>136</v>
      </c>
      <c r="G2773" s="254">
        <v>105027</v>
      </c>
      <c r="H2773" s="254" t="s">
        <v>11077</v>
      </c>
      <c r="I2773" s="254" t="s">
        <v>24</v>
      </c>
      <c r="J2773" s="254" t="s">
        <v>459</v>
      </c>
      <c r="K2773" s="255">
        <v>24.65</v>
      </c>
      <c r="L2773" s="254" t="s">
        <v>458</v>
      </c>
    </row>
    <row r="2774" spans="1:12" ht="13.5" x14ac:dyDescent="0.25">
      <c r="A2774" s="254" t="s">
        <v>3992</v>
      </c>
      <c r="B2774" s="254" t="s">
        <v>3991</v>
      </c>
      <c r="C2774" s="254" t="s">
        <v>4045</v>
      </c>
      <c r="D2774" s="254" t="s">
        <v>4044</v>
      </c>
      <c r="E2774" s="255" t="s">
        <v>136</v>
      </c>
      <c r="F2774" s="254" t="s">
        <v>136</v>
      </c>
      <c r="G2774" s="254">
        <v>105028</v>
      </c>
      <c r="H2774" s="254" t="s">
        <v>11078</v>
      </c>
      <c r="I2774" s="254" t="s">
        <v>24</v>
      </c>
      <c r="J2774" s="254" t="s">
        <v>459</v>
      </c>
      <c r="K2774" s="255">
        <v>21.32</v>
      </c>
      <c r="L2774" s="254" t="s">
        <v>458</v>
      </c>
    </row>
    <row r="2775" spans="1:12" ht="13.5" x14ac:dyDescent="0.25">
      <c r="A2775" s="254" t="s">
        <v>3992</v>
      </c>
      <c r="B2775" s="254" t="s">
        <v>3991</v>
      </c>
      <c r="C2775" s="254" t="s">
        <v>4045</v>
      </c>
      <c r="D2775" s="254" t="s">
        <v>4044</v>
      </c>
      <c r="E2775" s="255" t="s">
        <v>136</v>
      </c>
      <c r="F2775" s="254" t="s">
        <v>136</v>
      </c>
      <c r="G2775" s="254">
        <v>105029</v>
      </c>
      <c r="H2775" s="254" t="s">
        <v>11079</v>
      </c>
      <c r="I2775" s="254" t="s">
        <v>24</v>
      </c>
      <c r="J2775" s="254" t="s">
        <v>459</v>
      </c>
      <c r="K2775" s="255">
        <v>48.85</v>
      </c>
      <c r="L2775" s="254" t="s">
        <v>458</v>
      </c>
    </row>
    <row r="2776" spans="1:12" ht="13.5" x14ac:dyDescent="0.25">
      <c r="A2776" s="254" t="s">
        <v>3992</v>
      </c>
      <c r="B2776" s="254" t="s">
        <v>3991</v>
      </c>
      <c r="C2776" s="254" t="s">
        <v>4045</v>
      </c>
      <c r="D2776" s="254" t="s">
        <v>4044</v>
      </c>
      <c r="E2776" s="255" t="s">
        <v>136</v>
      </c>
      <c r="F2776" s="254" t="s">
        <v>136</v>
      </c>
      <c r="G2776" s="254">
        <v>105030</v>
      </c>
      <c r="H2776" s="254" t="s">
        <v>11080</v>
      </c>
      <c r="I2776" s="254" t="s">
        <v>24</v>
      </c>
      <c r="J2776" s="254" t="s">
        <v>459</v>
      </c>
      <c r="K2776" s="255">
        <v>40.65</v>
      </c>
      <c r="L2776" s="254" t="s">
        <v>458</v>
      </c>
    </row>
    <row r="2777" spans="1:12" ht="13.5" x14ac:dyDescent="0.25">
      <c r="A2777" s="254" t="s">
        <v>3992</v>
      </c>
      <c r="B2777" s="254" t="s">
        <v>3991</v>
      </c>
      <c r="C2777" s="254" t="s">
        <v>4045</v>
      </c>
      <c r="D2777" s="254" t="s">
        <v>4044</v>
      </c>
      <c r="E2777" s="255" t="s">
        <v>136</v>
      </c>
      <c r="F2777" s="254" t="s">
        <v>136</v>
      </c>
      <c r="G2777" s="254">
        <v>105031</v>
      </c>
      <c r="H2777" s="254" t="s">
        <v>11081</v>
      </c>
      <c r="I2777" s="254" t="s">
        <v>24</v>
      </c>
      <c r="J2777" s="254" t="s">
        <v>133</v>
      </c>
      <c r="K2777" s="255">
        <v>50.5</v>
      </c>
      <c r="L2777" s="254" t="s">
        <v>458</v>
      </c>
    </row>
    <row r="2778" spans="1:12" ht="13.5" x14ac:dyDescent="0.25">
      <c r="A2778" s="254" t="s">
        <v>3992</v>
      </c>
      <c r="B2778" s="254" t="s">
        <v>3991</v>
      </c>
      <c r="C2778" s="254" t="s">
        <v>4045</v>
      </c>
      <c r="D2778" s="254" t="s">
        <v>4044</v>
      </c>
      <c r="E2778" s="255" t="s">
        <v>136</v>
      </c>
      <c r="F2778" s="254" t="s">
        <v>136</v>
      </c>
      <c r="G2778" s="254">
        <v>105032</v>
      </c>
      <c r="H2778" s="254" t="s">
        <v>11082</v>
      </c>
      <c r="I2778" s="254" t="s">
        <v>24</v>
      </c>
      <c r="J2778" s="254" t="s">
        <v>133</v>
      </c>
      <c r="K2778" s="255">
        <v>34.39</v>
      </c>
      <c r="L2778" s="254" t="s">
        <v>458</v>
      </c>
    </row>
    <row r="2779" spans="1:12" ht="13.5" x14ac:dyDescent="0.25">
      <c r="A2779" s="254" t="s">
        <v>3992</v>
      </c>
      <c r="B2779" s="254" t="s">
        <v>3991</v>
      </c>
      <c r="C2779" s="254" t="s">
        <v>4045</v>
      </c>
      <c r="D2779" s="254" t="s">
        <v>4044</v>
      </c>
      <c r="E2779" s="255" t="s">
        <v>136</v>
      </c>
      <c r="F2779" s="254" t="s">
        <v>136</v>
      </c>
      <c r="G2779" s="254">
        <v>105033</v>
      </c>
      <c r="H2779" s="254" t="s">
        <v>11083</v>
      </c>
      <c r="I2779" s="254" t="s">
        <v>24</v>
      </c>
      <c r="J2779" s="254" t="s">
        <v>133</v>
      </c>
      <c r="K2779" s="255">
        <v>59.26</v>
      </c>
      <c r="L2779" s="254" t="s">
        <v>458</v>
      </c>
    </row>
    <row r="2780" spans="1:12" ht="13.5" x14ac:dyDescent="0.25">
      <c r="A2780" s="254" t="s">
        <v>3992</v>
      </c>
      <c r="B2780" s="254" t="s">
        <v>3991</v>
      </c>
      <c r="C2780" s="254" t="s">
        <v>4045</v>
      </c>
      <c r="D2780" s="254" t="s">
        <v>4044</v>
      </c>
      <c r="E2780" s="255" t="s">
        <v>136</v>
      </c>
      <c r="F2780" s="254" t="s">
        <v>136</v>
      </c>
      <c r="G2780" s="254">
        <v>105034</v>
      </c>
      <c r="H2780" s="254" t="s">
        <v>11084</v>
      </c>
      <c r="I2780" s="254" t="s">
        <v>24</v>
      </c>
      <c r="J2780" s="254" t="s">
        <v>133</v>
      </c>
      <c r="K2780" s="255">
        <v>42.21</v>
      </c>
      <c r="L2780" s="254" t="s">
        <v>458</v>
      </c>
    </row>
    <row r="2781" spans="1:12" ht="13.5" x14ac:dyDescent="0.25">
      <c r="A2781" s="254" t="s">
        <v>3992</v>
      </c>
      <c r="B2781" s="254" t="s">
        <v>3991</v>
      </c>
      <c r="C2781" s="254" t="s">
        <v>4045</v>
      </c>
      <c r="D2781" s="254" t="s">
        <v>4044</v>
      </c>
      <c r="E2781" s="255" t="s">
        <v>136</v>
      </c>
      <c r="F2781" s="254" t="s">
        <v>136</v>
      </c>
      <c r="G2781" s="254">
        <v>105035</v>
      </c>
      <c r="H2781" s="254" t="s">
        <v>11085</v>
      </c>
      <c r="I2781" s="254" t="s">
        <v>24</v>
      </c>
      <c r="J2781" s="254" t="s">
        <v>459</v>
      </c>
      <c r="K2781" s="255">
        <v>61.78</v>
      </c>
      <c r="L2781" s="254" t="s">
        <v>458</v>
      </c>
    </row>
    <row r="2782" spans="1:12" ht="13.5" x14ac:dyDescent="0.25">
      <c r="A2782" s="254" t="s">
        <v>3992</v>
      </c>
      <c r="B2782" s="254" t="s">
        <v>3991</v>
      </c>
      <c r="C2782" s="254" t="s">
        <v>4045</v>
      </c>
      <c r="D2782" s="254" t="s">
        <v>4044</v>
      </c>
      <c r="E2782" s="255" t="s">
        <v>136</v>
      </c>
      <c r="F2782" s="254" t="s">
        <v>136</v>
      </c>
      <c r="G2782" s="254">
        <v>105036</v>
      </c>
      <c r="H2782" s="254" t="s">
        <v>11086</v>
      </c>
      <c r="I2782" s="254" t="s">
        <v>24</v>
      </c>
      <c r="J2782" s="254" t="s">
        <v>459</v>
      </c>
      <c r="K2782" s="255">
        <v>44.49</v>
      </c>
      <c r="L2782" s="254" t="s">
        <v>458</v>
      </c>
    </row>
    <row r="2783" spans="1:12" ht="13.5" x14ac:dyDescent="0.25">
      <c r="A2783" s="254" t="s">
        <v>3992</v>
      </c>
      <c r="B2783" s="254" t="s">
        <v>3991</v>
      </c>
      <c r="C2783" s="254" t="s">
        <v>4045</v>
      </c>
      <c r="D2783" s="254" t="s">
        <v>4044</v>
      </c>
      <c r="E2783" s="255" t="s">
        <v>136</v>
      </c>
      <c r="F2783" s="254" t="s">
        <v>136</v>
      </c>
      <c r="G2783" s="254">
        <v>105037</v>
      </c>
      <c r="H2783" s="254" t="s">
        <v>11087</v>
      </c>
      <c r="I2783" s="254" t="s">
        <v>24</v>
      </c>
      <c r="J2783" s="254" t="s">
        <v>459</v>
      </c>
      <c r="K2783" s="255">
        <v>30.1</v>
      </c>
      <c r="L2783" s="254" t="s">
        <v>458</v>
      </c>
    </row>
    <row r="2784" spans="1:12" ht="13.5" x14ac:dyDescent="0.25">
      <c r="A2784" s="254" t="s">
        <v>3992</v>
      </c>
      <c r="B2784" s="254" t="s">
        <v>3991</v>
      </c>
      <c r="C2784" s="254" t="s">
        <v>4045</v>
      </c>
      <c r="D2784" s="254" t="s">
        <v>4044</v>
      </c>
      <c r="E2784" s="255" t="s">
        <v>136</v>
      </c>
      <c r="F2784" s="254" t="s">
        <v>136</v>
      </c>
      <c r="G2784" s="254">
        <v>105038</v>
      </c>
      <c r="H2784" s="254" t="s">
        <v>11088</v>
      </c>
      <c r="I2784" s="254" t="s">
        <v>24</v>
      </c>
      <c r="J2784" s="254" t="s">
        <v>459</v>
      </c>
      <c r="K2784" s="255">
        <v>61.63</v>
      </c>
      <c r="L2784" s="254" t="s">
        <v>458</v>
      </c>
    </row>
    <row r="2785" spans="1:12" ht="13.5" x14ac:dyDescent="0.25">
      <c r="A2785" s="254" t="s">
        <v>3992</v>
      </c>
      <c r="B2785" s="254" t="s">
        <v>3991</v>
      </c>
      <c r="C2785" s="254" t="s">
        <v>4045</v>
      </c>
      <c r="D2785" s="254" t="s">
        <v>4044</v>
      </c>
      <c r="E2785" s="255" t="s">
        <v>136</v>
      </c>
      <c r="F2785" s="254" t="s">
        <v>136</v>
      </c>
      <c r="G2785" s="254">
        <v>105039</v>
      </c>
      <c r="H2785" s="254" t="s">
        <v>11089</v>
      </c>
      <c r="I2785" s="254" t="s">
        <v>24</v>
      </c>
      <c r="J2785" s="254" t="s">
        <v>459</v>
      </c>
      <c r="K2785" s="255">
        <v>44.32</v>
      </c>
      <c r="L2785" s="254" t="s">
        <v>458</v>
      </c>
    </row>
    <row r="2786" spans="1:12" ht="13.5" x14ac:dyDescent="0.25">
      <c r="A2786" s="254" t="s">
        <v>3992</v>
      </c>
      <c r="B2786" s="254" t="s">
        <v>3991</v>
      </c>
      <c r="C2786" s="254" t="s">
        <v>4045</v>
      </c>
      <c r="D2786" s="254" t="s">
        <v>4044</v>
      </c>
      <c r="E2786" s="255" t="s">
        <v>136</v>
      </c>
      <c r="F2786" s="254" t="s">
        <v>136</v>
      </c>
      <c r="G2786" s="254">
        <v>105040</v>
      </c>
      <c r="H2786" s="254" t="s">
        <v>11090</v>
      </c>
      <c r="I2786" s="254" t="s">
        <v>24</v>
      </c>
      <c r="J2786" s="254" t="s">
        <v>459</v>
      </c>
      <c r="K2786" s="255">
        <v>29.96</v>
      </c>
      <c r="L2786" s="254" t="s">
        <v>458</v>
      </c>
    </row>
    <row r="2787" spans="1:12" ht="13.5" x14ac:dyDescent="0.25">
      <c r="A2787" s="254" t="s">
        <v>3992</v>
      </c>
      <c r="B2787" s="254" t="s">
        <v>3991</v>
      </c>
      <c r="C2787" s="254" t="s">
        <v>3990</v>
      </c>
      <c r="D2787" s="254" t="s">
        <v>3989</v>
      </c>
      <c r="E2787" s="255" t="s">
        <v>136</v>
      </c>
      <c r="F2787" s="254" t="s">
        <v>136</v>
      </c>
      <c r="G2787" s="254">
        <v>97733</v>
      </c>
      <c r="H2787" s="254" t="s">
        <v>11091</v>
      </c>
      <c r="I2787" s="254" t="s">
        <v>554</v>
      </c>
      <c r="J2787" s="254" t="s">
        <v>459</v>
      </c>
      <c r="K2787" s="257">
        <v>3211.38</v>
      </c>
      <c r="L2787" s="254" t="s">
        <v>458</v>
      </c>
    </row>
    <row r="2788" spans="1:12" ht="13.5" x14ac:dyDescent="0.25">
      <c r="A2788" s="254" t="s">
        <v>3992</v>
      </c>
      <c r="B2788" s="254" t="s">
        <v>3991</v>
      </c>
      <c r="C2788" s="254" t="s">
        <v>3990</v>
      </c>
      <c r="D2788" s="254" t="s">
        <v>3989</v>
      </c>
      <c r="E2788" s="255" t="s">
        <v>136</v>
      </c>
      <c r="F2788" s="254" t="s">
        <v>136</v>
      </c>
      <c r="G2788" s="254">
        <v>97734</v>
      </c>
      <c r="H2788" s="254" t="s">
        <v>11092</v>
      </c>
      <c r="I2788" s="254" t="s">
        <v>554</v>
      </c>
      <c r="J2788" s="254" t="s">
        <v>459</v>
      </c>
      <c r="K2788" s="257">
        <v>2805.75</v>
      </c>
      <c r="L2788" s="254" t="s">
        <v>458</v>
      </c>
    </row>
    <row r="2789" spans="1:12" ht="13.5" x14ac:dyDescent="0.25">
      <c r="A2789" s="254" t="s">
        <v>3992</v>
      </c>
      <c r="B2789" s="254" t="s">
        <v>3991</v>
      </c>
      <c r="C2789" s="254" t="s">
        <v>3990</v>
      </c>
      <c r="D2789" s="254" t="s">
        <v>3989</v>
      </c>
      <c r="E2789" s="255" t="s">
        <v>136</v>
      </c>
      <c r="F2789" s="254" t="s">
        <v>136</v>
      </c>
      <c r="G2789" s="254">
        <v>97735</v>
      </c>
      <c r="H2789" s="254" t="s">
        <v>11093</v>
      </c>
      <c r="I2789" s="254" t="s">
        <v>554</v>
      </c>
      <c r="J2789" s="254" t="s">
        <v>459</v>
      </c>
      <c r="K2789" s="257">
        <v>2354.65</v>
      </c>
      <c r="L2789" s="254" t="s">
        <v>458</v>
      </c>
    </row>
    <row r="2790" spans="1:12" ht="13.5" x14ac:dyDescent="0.25">
      <c r="A2790" s="254" t="s">
        <v>3992</v>
      </c>
      <c r="B2790" s="254" t="s">
        <v>3991</v>
      </c>
      <c r="C2790" s="254" t="s">
        <v>3990</v>
      </c>
      <c r="D2790" s="254" t="s">
        <v>3989</v>
      </c>
      <c r="E2790" s="255" t="s">
        <v>136</v>
      </c>
      <c r="F2790" s="254" t="s">
        <v>136</v>
      </c>
      <c r="G2790" s="254">
        <v>97736</v>
      </c>
      <c r="H2790" s="254" t="s">
        <v>11094</v>
      </c>
      <c r="I2790" s="254" t="s">
        <v>554</v>
      </c>
      <c r="J2790" s="254" t="s">
        <v>459</v>
      </c>
      <c r="K2790" s="257">
        <v>1556.69</v>
      </c>
      <c r="L2790" s="254" t="s">
        <v>458</v>
      </c>
    </row>
    <row r="2791" spans="1:12" ht="13.5" x14ac:dyDescent="0.25">
      <c r="A2791" s="254" t="s">
        <v>3992</v>
      </c>
      <c r="B2791" s="254" t="s">
        <v>3991</v>
      </c>
      <c r="C2791" s="254" t="s">
        <v>3990</v>
      </c>
      <c r="D2791" s="254" t="s">
        <v>3989</v>
      </c>
      <c r="E2791" s="255" t="s">
        <v>136</v>
      </c>
      <c r="F2791" s="254" t="s">
        <v>136</v>
      </c>
      <c r="G2791" s="254">
        <v>97737</v>
      </c>
      <c r="H2791" s="254" t="s">
        <v>12737</v>
      </c>
      <c r="I2791" s="254" t="s">
        <v>554</v>
      </c>
      <c r="J2791" s="254" t="s">
        <v>459</v>
      </c>
      <c r="K2791" s="257">
        <v>3154.45</v>
      </c>
      <c r="L2791" s="254" t="s">
        <v>458</v>
      </c>
    </row>
    <row r="2792" spans="1:12" ht="13.5" x14ac:dyDescent="0.25">
      <c r="A2792" s="254" t="s">
        <v>3992</v>
      </c>
      <c r="B2792" s="254" t="s">
        <v>3991</v>
      </c>
      <c r="C2792" s="254" t="s">
        <v>3990</v>
      </c>
      <c r="D2792" s="254" t="s">
        <v>3989</v>
      </c>
      <c r="E2792" s="255" t="s">
        <v>136</v>
      </c>
      <c r="F2792" s="254" t="s">
        <v>136</v>
      </c>
      <c r="G2792" s="254">
        <v>97738</v>
      </c>
      <c r="H2792" s="254" t="s">
        <v>11873</v>
      </c>
      <c r="I2792" s="254" t="s">
        <v>554</v>
      </c>
      <c r="J2792" s="254" t="s">
        <v>459</v>
      </c>
      <c r="K2792" s="257">
        <v>3957.76</v>
      </c>
      <c r="L2792" s="254" t="s">
        <v>458</v>
      </c>
    </row>
    <row r="2793" spans="1:12" ht="13.5" x14ac:dyDescent="0.25">
      <c r="A2793" s="254" t="s">
        <v>3992</v>
      </c>
      <c r="B2793" s="254" t="s">
        <v>3991</v>
      </c>
      <c r="C2793" s="254" t="s">
        <v>3990</v>
      </c>
      <c r="D2793" s="254" t="s">
        <v>3989</v>
      </c>
      <c r="E2793" s="255" t="s">
        <v>136</v>
      </c>
      <c r="F2793" s="254" t="s">
        <v>136</v>
      </c>
      <c r="G2793" s="254">
        <v>97739</v>
      </c>
      <c r="H2793" s="254" t="s">
        <v>11095</v>
      </c>
      <c r="I2793" s="254" t="s">
        <v>554</v>
      </c>
      <c r="J2793" s="254" t="s">
        <v>459</v>
      </c>
      <c r="K2793" s="257">
        <v>2934.36</v>
      </c>
      <c r="L2793" s="254" t="s">
        <v>458</v>
      </c>
    </row>
    <row r="2794" spans="1:12" ht="13.5" x14ac:dyDescent="0.25">
      <c r="A2794" s="254" t="s">
        <v>3992</v>
      </c>
      <c r="B2794" s="254" t="s">
        <v>3991</v>
      </c>
      <c r="C2794" s="254" t="s">
        <v>3990</v>
      </c>
      <c r="D2794" s="254" t="s">
        <v>3989</v>
      </c>
      <c r="E2794" s="255" t="s">
        <v>136</v>
      </c>
      <c r="F2794" s="254" t="s">
        <v>136</v>
      </c>
      <c r="G2794" s="254">
        <v>97740</v>
      </c>
      <c r="H2794" s="254" t="s">
        <v>11096</v>
      </c>
      <c r="I2794" s="254" t="s">
        <v>554</v>
      </c>
      <c r="J2794" s="254" t="s">
        <v>459</v>
      </c>
      <c r="K2794" s="257">
        <v>2221.54</v>
      </c>
      <c r="L2794" s="254" t="s">
        <v>458</v>
      </c>
    </row>
    <row r="2795" spans="1:12" ht="13.5" x14ac:dyDescent="0.25">
      <c r="A2795" s="254" t="s">
        <v>3992</v>
      </c>
      <c r="B2795" s="254" t="s">
        <v>3991</v>
      </c>
      <c r="C2795" s="254" t="s">
        <v>3990</v>
      </c>
      <c r="D2795" s="254" t="s">
        <v>3989</v>
      </c>
      <c r="E2795" s="255" t="s">
        <v>136</v>
      </c>
      <c r="F2795" s="254" t="s">
        <v>136</v>
      </c>
      <c r="G2795" s="254">
        <v>98615</v>
      </c>
      <c r="H2795" s="254" t="s">
        <v>4043</v>
      </c>
      <c r="I2795" s="254" t="s">
        <v>465</v>
      </c>
      <c r="J2795" s="254" t="s">
        <v>459</v>
      </c>
      <c r="K2795" s="255">
        <v>174.5</v>
      </c>
      <c r="L2795" s="254" t="s">
        <v>458</v>
      </c>
    </row>
    <row r="2796" spans="1:12" ht="13.5" x14ac:dyDescent="0.25">
      <c r="A2796" s="254" t="s">
        <v>3992</v>
      </c>
      <c r="B2796" s="254" t="s">
        <v>3991</v>
      </c>
      <c r="C2796" s="254" t="s">
        <v>3990</v>
      </c>
      <c r="D2796" s="254" t="s">
        <v>3989</v>
      </c>
      <c r="E2796" s="255" t="s">
        <v>136</v>
      </c>
      <c r="F2796" s="254" t="s">
        <v>136</v>
      </c>
      <c r="G2796" s="254">
        <v>98616</v>
      </c>
      <c r="H2796" s="254" t="s">
        <v>4042</v>
      </c>
      <c r="I2796" s="254" t="s">
        <v>465</v>
      </c>
      <c r="J2796" s="254" t="s">
        <v>459</v>
      </c>
      <c r="K2796" s="255">
        <v>142.30000000000001</v>
      </c>
      <c r="L2796" s="254" t="s">
        <v>458</v>
      </c>
    </row>
    <row r="2797" spans="1:12" ht="13.5" x14ac:dyDescent="0.25">
      <c r="A2797" s="254" t="s">
        <v>3992</v>
      </c>
      <c r="B2797" s="254" t="s">
        <v>3991</v>
      </c>
      <c r="C2797" s="254" t="s">
        <v>3990</v>
      </c>
      <c r="D2797" s="254" t="s">
        <v>3989</v>
      </c>
      <c r="E2797" s="255" t="s">
        <v>136</v>
      </c>
      <c r="F2797" s="254" t="s">
        <v>136</v>
      </c>
      <c r="G2797" s="254">
        <v>98617</v>
      </c>
      <c r="H2797" s="254" t="s">
        <v>4041</v>
      </c>
      <c r="I2797" s="254" t="s">
        <v>465</v>
      </c>
      <c r="J2797" s="254" t="s">
        <v>459</v>
      </c>
      <c r="K2797" s="255">
        <v>133.69</v>
      </c>
      <c r="L2797" s="254" t="s">
        <v>458</v>
      </c>
    </row>
    <row r="2798" spans="1:12" ht="13.5" x14ac:dyDescent="0.25">
      <c r="A2798" s="254" t="s">
        <v>3992</v>
      </c>
      <c r="B2798" s="254" t="s">
        <v>3991</v>
      </c>
      <c r="C2798" s="254" t="s">
        <v>3990</v>
      </c>
      <c r="D2798" s="254" t="s">
        <v>3989</v>
      </c>
      <c r="E2798" s="255" t="s">
        <v>136</v>
      </c>
      <c r="F2798" s="254" t="s">
        <v>136</v>
      </c>
      <c r="G2798" s="254">
        <v>98618</v>
      </c>
      <c r="H2798" s="254" t="s">
        <v>4040</v>
      </c>
      <c r="I2798" s="254" t="s">
        <v>465</v>
      </c>
      <c r="J2798" s="254" t="s">
        <v>459</v>
      </c>
      <c r="K2798" s="255">
        <v>182.4</v>
      </c>
      <c r="L2798" s="254" t="s">
        <v>458</v>
      </c>
    </row>
    <row r="2799" spans="1:12" ht="13.5" x14ac:dyDescent="0.25">
      <c r="A2799" s="254" t="s">
        <v>3992</v>
      </c>
      <c r="B2799" s="254" t="s">
        <v>3991</v>
      </c>
      <c r="C2799" s="254" t="s">
        <v>3990</v>
      </c>
      <c r="D2799" s="254" t="s">
        <v>3989</v>
      </c>
      <c r="E2799" s="255" t="s">
        <v>136</v>
      </c>
      <c r="F2799" s="254" t="s">
        <v>136</v>
      </c>
      <c r="G2799" s="254">
        <v>98619</v>
      </c>
      <c r="H2799" s="254" t="s">
        <v>4039</v>
      </c>
      <c r="I2799" s="254" t="s">
        <v>465</v>
      </c>
      <c r="J2799" s="254" t="s">
        <v>459</v>
      </c>
      <c r="K2799" s="255">
        <v>169.31</v>
      </c>
      <c r="L2799" s="254" t="s">
        <v>458</v>
      </c>
    </row>
    <row r="2800" spans="1:12" ht="13.5" x14ac:dyDescent="0.25">
      <c r="A2800" s="254" t="s">
        <v>3992</v>
      </c>
      <c r="B2800" s="254" t="s">
        <v>3991</v>
      </c>
      <c r="C2800" s="254" t="s">
        <v>3990</v>
      </c>
      <c r="D2800" s="254" t="s">
        <v>3989</v>
      </c>
      <c r="E2800" s="255" t="s">
        <v>136</v>
      </c>
      <c r="F2800" s="254" t="s">
        <v>136</v>
      </c>
      <c r="G2800" s="254">
        <v>98620</v>
      </c>
      <c r="H2800" s="254" t="s">
        <v>4038</v>
      </c>
      <c r="I2800" s="254" t="s">
        <v>465</v>
      </c>
      <c r="J2800" s="254" t="s">
        <v>459</v>
      </c>
      <c r="K2800" s="255">
        <v>162.71</v>
      </c>
      <c r="L2800" s="254" t="s">
        <v>458</v>
      </c>
    </row>
    <row r="2801" spans="1:12" ht="13.5" x14ac:dyDescent="0.25">
      <c r="A2801" s="254" t="s">
        <v>3992</v>
      </c>
      <c r="B2801" s="254" t="s">
        <v>3991</v>
      </c>
      <c r="C2801" s="254" t="s">
        <v>3990</v>
      </c>
      <c r="D2801" s="254" t="s">
        <v>3989</v>
      </c>
      <c r="E2801" s="255" t="s">
        <v>136</v>
      </c>
      <c r="F2801" s="254" t="s">
        <v>136</v>
      </c>
      <c r="G2801" s="254">
        <v>98621</v>
      </c>
      <c r="H2801" s="254" t="s">
        <v>4037</v>
      </c>
      <c r="I2801" s="254" t="s">
        <v>465</v>
      </c>
      <c r="J2801" s="254" t="s">
        <v>459</v>
      </c>
      <c r="K2801" s="255">
        <v>211.07</v>
      </c>
      <c r="L2801" s="254" t="s">
        <v>458</v>
      </c>
    </row>
    <row r="2802" spans="1:12" ht="13.5" x14ac:dyDescent="0.25">
      <c r="A2802" s="254" t="s">
        <v>3992</v>
      </c>
      <c r="B2802" s="254" t="s">
        <v>3991</v>
      </c>
      <c r="C2802" s="254" t="s">
        <v>3990</v>
      </c>
      <c r="D2802" s="254" t="s">
        <v>3989</v>
      </c>
      <c r="E2802" s="255" t="s">
        <v>136</v>
      </c>
      <c r="F2802" s="254" t="s">
        <v>136</v>
      </c>
      <c r="G2802" s="254">
        <v>98622</v>
      </c>
      <c r="H2802" s="254" t="s">
        <v>4036</v>
      </c>
      <c r="I2802" s="254" t="s">
        <v>465</v>
      </c>
      <c r="J2802" s="254" t="s">
        <v>459</v>
      </c>
      <c r="K2802" s="255">
        <v>200.53</v>
      </c>
      <c r="L2802" s="254" t="s">
        <v>458</v>
      </c>
    </row>
    <row r="2803" spans="1:12" ht="13.5" x14ac:dyDescent="0.25">
      <c r="A2803" s="254" t="s">
        <v>3992</v>
      </c>
      <c r="B2803" s="254" t="s">
        <v>3991</v>
      </c>
      <c r="C2803" s="254" t="s">
        <v>3990</v>
      </c>
      <c r="D2803" s="254" t="s">
        <v>3989</v>
      </c>
      <c r="E2803" s="255" t="s">
        <v>136</v>
      </c>
      <c r="F2803" s="254" t="s">
        <v>136</v>
      </c>
      <c r="G2803" s="254">
        <v>98623</v>
      </c>
      <c r="H2803" s="254" t="s">
        <v>4035</v>
      </c>
      <c r="I2803" s="254" t="s">
        <v>465</v>
      </c>
      <c r="J2803" s="254" t="s">
        <v>459</v>
      </c>
      <c r="K2803" s="255">
        <v>195.11</v>
      </c>
      <c r="L2803" s="254" t="s">
        <v>458</v>
      </c>
    </row>
    <row r="2804" spans="1:12" ht="13.5" x14ac:dyDescent="0.25">
      <c r="A2804" s="254" t="s">
        <v>3992</v>
      </c>
      <c r="B2804" s="254" t="s">
        <v>3991</v>
      </c>
      <c r="C2804" s="254" t="s">
        <v>3990</v>
      </c>
      <c r="D2804" s="254" t="s">
        <v>3989</v>
      </c>
      <c r="E2804" s="255" t="s">
        <v>136</v>
      </c>
      <c r="F2804" s="254" t="s">
        <v>136</v>
      </c>
      <c r="G2804" s="254">
        <v>98624</v>
      </c>
      <c r="H2804" s="254" t="s">
        <v>4034</v>
      </c>
      <c r="I2804" s="254" t="s">
        <v>465</v>
      </c>
      <c r="J2804" s="254" t="s">
        <v>459</v>
      </c>
      <c r="K2804" s="255">
        <v>241.48</v>
      </c>
      <c r="L2804" s="254" t="s">
        <v>458</v>
      </c>
    </row>
    <row r="2805" spans="1:12" ht="13.5" x14ac:dyDescent="0.25">
      <c r="A2805" s="254" t="s">
        <v>3992</v>
      </c>
      <c r="B2805" s="254" t="s">
        <v>3991</v>
      </c>
      <c r="C2805" s="254" t="s">
        <v>3990</v>
      </c>
      <c r="D2805" s="254" t="s">
        <v>3989</v>
      </c>
      <c r="E2805" s="255" t="s">
        <v>136</v>
      </c>
      <c r="F2805" s="254" t="s">
        <v>136</v>
      </c>
      <c r="G2805" s="254">
        <v>98625</v>
      </c>
      <c r="H2805" s="254" t="s">
        <v>4033</v>
      </c>
      <c r="I2805" s="254" t="s">
        <v>465</v>
      </c>
      <c r="J2805" s="254" t="s">
        <v>459</v>
      </c>
      <c r="K2805" s="255">
        <v>232.52</v>
      </c>
      <c r="L2805" s="254" t="s">
        <v>458</v>
      </c>
    </row>
    <row r="2806" spans="1:12" ht="13.5" x14ac:dyDescent="0.25">
      <c r="A2806" s="254" t="s">
        <v>3992</v>
      </c>
      <c r="B2806" s="254" t="s">
        <v>3991</v>
      </c>
      <c r="C2806" s="254" t="s">
        <v>3990</v>
      </c>
      <c r="D2806" s="254" t="s">
        <v>3989</v>
      </c>
      <c r="E2806" s="255" t="s">
        <v>136</v>
      </c>
      <c r="F2806" s="254" t="s">
        <v>136</v>
      </c>
      <c r="G2806" s="254">
        <v>98626</v>
      </c>
      <c r="H2806" s="254" t="s">
        <v>4032</v>
      </c>
      <c r="I2806" s="254" t="s">
        <v>465</v>
      </c>
      <c r="J2806" s="254" t="s">
        <v>459</v>
      </c>
      <c r="K2806" s="255">
        <v>227.87</v>
      </c>
      <c r="L2806" s="254" t="s">
        <v>458</v>
      </c>
    </row>
    <row r="2807" spans="1:12" ht="13.5" x14ac:dyDescent="0.25">
      <c r="A2807" s="254" t="s">
        <v>3992</v>
      </c>
      <c r="B2807" s="254" t="s">
        <v>3991</v>
      </c>
      <c r="C2807" s="254" t="s">
        <v>3990</v>
      </c>
      <c r="D2807" s="254" t="s">
        <v>3989</v>
      </c>
      <c r="E2807" s="255" t="s">
        <v>136</v>
      </c>
      <c r="F2807" s="254" t="s">
        <v>136</v>
      </c>
      <c r="G2807" s="254">
        <v>98655</v>
      </c>
      <c r="H2807" s="254" t="s">
        <v>4031</v>
      </c>
      <c r="I2807" s="254" t="s">
        <v>24</v>
      </c>
      <c r="J2807" s="254" t="s">
        <v>459</v>
      </c>
      <c r="K2807" s="255">
        <v>718.1</v>
      </c>
      <c r="L2807" s="254" t="s">
        <v>458</v>
      </c>
    </row>
    <row r="2808" spans="1:12" ht="13.5" x14ac:dyDescent="0.25">
      <c r="A2808" s="254" t="s">
        <v>3992</v>
      </c>
      <c r="B2808" s="254" t="s">
        <v>3991</v>
      </c>
      <c r="C2808" s="254" t="s">
        <v>3990</v>
      </c>
      <c r="D2808" s="254" t="s">
        <v>3989</v>
      </c>
      <c r="E2808" s="255" t="s">
        <v>136</v>
      </c>
      <c r="F2808" s="254" t="s">
        <v>136</v>
      </c>
      <c r="G2808" s="254">
        <v>98656</v>
      </c>
      <c r="H2808" s="254" t="s">
        <v>4030</v>
      </c>
      <c r="I2808" s="254" t="s">
        <v>24</v>
      </c>
      <c r="J2808" s="254" t="s">
        <v>459</v>
      </c>
      <c r="K2808" s="255">
        <v>730.81</v>
      </c>
      <c r="L2808" s="254" t="s">
        <v>458</v>
      </c>
    </row>
    <row r="2809" spans="1:12" ht="13.5" x14ac:dyDescent="0.25">
      <c r="A2809" s="254" t="s">
        <v>3992</v>
      </c>
      <c r="B2809" s="254" t="s">
        <v>3991</v>
      </c>
      <c r="C2809" s="254" t="s">
        <v>3990</v>
      </c>
      <c r="D2809" s="254" t="s">
        <v>3989</v>
      </c>
      <c r="E2809" s="255" t="s">
        <v>136</v>
      </c>
      <c r="F2809" s="254" t="s">
        <v>136</v>
      </c>
      <c r="G2809" s="254">
        <v>98657</v>
      </c>
      <c r="H2809" s="254" t="s">
        <v>4029</v>
      </c>
      <c r="I2809" s="254" t="s">
        <v>24</v>
      </c>
      <c r="J2809" s="254" t="s">
        <v>459</v>
      </c>
      <c r="K2809" s="255">
        <v>743.53</v>
      </c>
      <c r="L2809" s="254" t="s">
        <v>458</v>
      </c>
    </row>
    <row r="2810" spans="1:12" ht="13.5" x14ac:dyDescent="0.25">
      <c r="A2810" s="254" t="s">
        <v>3992</v>
      </c>
      <c r="B2810" s="254" t="s">
        <v>3991</v>
      </c>
      <c r="C2810" s="254" t="s">
        <v>3990</v>
      </c>
      <c r="D2810" s="254" t="s">
        <v>3989</v>
      </c>
      <c r="E2810" s="255" t="s">
        <v>136</v>
      </c>
      <c r="F2810" s="254" t="s">
        <v>136</v>
      </c>
      <c r="G2810" s="254">
        <v>98658</v>
      </c>
      <c r="H2810" s="254" t="s">
        <v>4028</v>
      </c>
      <c r="I2810" s="254" t="s">
        <v>24</v>
      </c>
      <c r="J2810" s="254" t="s">
        <v>459</v>
      </c>
      <c r="K2810" s="255">
        <v>756.24</v>
      </c>
      <c r="L2810" s="254" t="s">
        <v>458</v>
      </c>
    </row>
    <row r="2811" spans="1:12" ht="13.5" x14ac:dyDescent="0.25">
      <c r="A2811" s="254" t="s">
        <v>3992</v>
      </c>
      <c r="B2811" s="254" t="s">
        <v>3991</v>
      </c>
      <c r="C2811" s="254" t="s">
        <v>3990</v>
      </c>
      <c r="D2811" s="254" t="s">
        <v>3989</v>
      </c>
      <c r="E2811" s="255" t="s">
        <v>136</v>
      </c>
      <c r="F2811" s="254" t="s">
        <v>136</v>
      </c>
      <c r="G2811" s="254">
        <v>98659</v>
      </c>
      <c r="H2811" s="254" t="s">
        <v>4027</v>
      </c>
      <c r="I2811" s="254" t="s">
        <v>24</v>
      </c>
      <c r="J2811" s="254" t="s">
        <v>459</v>
      </c>
      <c r="K2811" s="255">
        <v>781.66</v>
      </c>
      <c r="L2811" s="254" t="s">
        <v>458</v>
      </c>
    </row>
    <row r="2812" spans="1:12" ht="13.5" x14ac:dyDescent="0.25">
      <c r="A2812" s="254" t="s">
        <v>3992</v>
      </c>
      <c r="B2812" s="254" t="s">
        <v>3991</v>
      </c>
      <c r="C2812" s="254" t="s">
        <v>3990</v>
      </c>
      <c r="D2812" s="254" t="s">
        <v>3989</v>
      </c>
      <c r="E2812" s="255" t="s">
        <v>136</v>
      </c>
      <c r="F2812" s="254" t="s">
        <v>136</v>
      </c>
      <c r="G2812" s="254">
        <v>98746</v>
      </c>
      <c r="H2812" s="254" t="s">
        <v>4026</v>
      </c>
      <c r="I2812" s="254" t="s">
        <v>24</v>
      </c>
      <c r="J2812" s="254" t="s">
        <v>133</v>
      </c>
      <c r="K2812" s="255">
        <v>59.13</v>
      </c>
      <c r="L2812" s="254" t="s">
        <v>458</v>
      </c>
    </row>
    <row r="2813" spans="1:12" ht="13.5" x14ac:dyDescent="0.25">
      <c r="A2813" s="254" t="s">
        <v>3992</v>
      </c>
      <c r="B2813" s="254" t="s">
        <v>3991</v>
      </c>
      <c r="C2813" s="254" t="s">
        <v>3990</v>
      </c>
      <c r="D2813" s="254" t="s">
        <v>3989</v>
      </c>
      <c r="E2813" s="255" t="s">
        <v>136</v>
      </c>
      <c r="F2813" s="254" t="s">
        <v>136</v>
      </c>
      <c r="G2813" s="254">
        <v>98749</v>
      </c>
      <c r="H2813" s="254" t="s">
        <v>4025</v>
      </c>
      <c r="I2813" s="254" t="s">
        <v>24</v>
      </c>
      <c r="J2813" s="254" t="s">
        <v>133</v>
      </c>
      <c r="K2813" s="255">
        <v>71.8</v>
      </c>
      <c r="L2813" s="254" t="s">
        <v>458</v>
      </c>
    </row>
    <row r="2814" spans="1:12" ht="13.5" x14ac:dyDescent="0.25">
      <c r="A2814" s="254" t="s">
        <v>3992</v>
      </c>
      <c r="B2814" s="254" t="s">
        <v>3991</v>
      </c>
      <c r="C2814" s="254" t="s">
        <v>3990</v>
      </c>
      <c r="D2814" s="254" t="s">
        <v>3989</v>
      </c>
      <c r="E2814" s="255" t="s">
        <v>136</v>
      </c>
      <c r="F2814" s="254" t="s">
        <v>136</v>
      </c>
      <c r="G2814" s="254">
        <v>98750</v>
      </c>
      <c r="H2814" s="254" t="s">
        <v>4024</v>
      </c>
      <c r="I2814" s="254" t="s">
        <v>24</v>
      </c>
      <c r="J2814" s="254" t="s">
        <v>133</v>
      </c>
      <c r="K2814" s="255">
        <v>87.24</v>
      </c>
      <c r="L2814" s="254" t="s">
        <v>458</v>
      </c>
    </row>
    <row r="2815" spans="1:12" ht="13.5" x14ac:dyDescent="0.25">
      <c r="A2815" s="254" t="s">
        <v>3992</v>
      </c>
      <c r="B2815" s="254" t="s">
        <v>3991</v>
      </c>
      <c r="C2815" s="254" t="s">
        <v>3990</v>
      </c>
      <c r="D2815" s="254" t="s">
        <v>3989</v>
      </c>
      <c r="E2815" s="255" t="s">
        <v>136</v>
      </c>
      <c r="F2815" s="254" t="s">
        <v>136</v>
      </c>
      <c r="G2815" s="254">
        <v>98751</v>
      </c>
      <c r="H2815" s="254" t="s">
        <v>4023</v>
      </c>
      <c r="I2815" s="254" t="s">
        <v>24</v>
      </c>
      <c r="J2815" s="254" t="s">
        <v>133</v>
      </c>
      <c r="K2815" s="255">
        <v>127.59</v>
      </c>
      <c r="L2815" s="254" t="s">
        <v>458</v>
      </c>
    </row>
    <row r="2816" spans="1:12" ht="13.5" x14ac:dyDescent="0.25">
      <c r="A2816" s="254" t="s">
        <v>3992</v>
      </c>
      <c r="B2816" s="254" t="s">
        <v>3991</v>
      </c>
      <c r="C2816" s="254" t="s">
        <v>3990</v>
      </c>
      <c r="D2816" s="254" t="s">
        <v>3989</v>
      </c>
      <c r="E2816" s="255" t="s">
        <v>136</v>
      </c>
      <c r="F2816" s="254" t="s">
        <v>136</v>
      </c>
      <c r="G2816" s="254">
        <v>98752</v>
      </c>
      <c r="H2816" s="254" t="s">
        <v>4022</v>
      </c>
      <c r="I2816" s="254" t="s">
        <v>24</v>
      </c>
      <c r="J2816" s="254" t="s">
        <v>133</v>
      </c>
      <c r="K2816" s="255">
        <v>176.34</v>
      </c>
      <c r="L2816" s="254" t="s">
        <v>458</v>
      </c>
    </row>
    <row r="2817" spans="1:12" ht="13.5" x14ac:dyDescent="0.25">
      <c r="A2817" s="254" t="s">
        <v>3992</v>
      </c>
      <c r="B2817" s="254" t="s">
        <v>3991</v>
      </c>
      <c r="C2817" s="254" t="s">
        <v>3990</v>
      </c>
      <c r="D2817" s="254" t="s">
        <v>3989</v>
      </c>
      <c r="E2817" s="255" t="s">
        <v>136</v>
      </c>
      <c r="F2817" s="254" t="s">
        <v>136</v>
      </c>
      <c r="G2817" s="254">
        <v>98753</v>
      </c>
      <c r="H2817" s="254" t="s">
        <v>4021</v>
      </c>
      <c r="I2817" s="254" t="s">
        <v>24</v>
      </c>
      <c r="J2817" s="254" t="s">
        <v>133</v>
      </c>
      <c r="K2817" s="255">
        <v>237.09</v>
      </c>
      <c r="L2817" s="254" t="s">
        <v>458</v>
      </c>
    </row>
    <row r="2818" spans="1:12" ht="13.5" x14ac:dyDescent="0.25">
      <c r="A2818" s="254" t="s">
        <v>3992</v>
      </c>
      <c r="B2818" s="254" t="s">
        <v>3991</v>
      </c>
      <c r="C2818" s="254" t="s">
        <v>3990</v>
      </c>
      <c r="D2818" s="254" t="s">
        <v>3989</v>
      </c>
      <c r="E2818" s="255" t="s">
        <v>136</v>
      </c>
      <c r="F2818" s="254" t="s">
        <v>136</v>
      </c>
      <c r="G2818" s="254">
        <v>100763</v>
      </c>
      <c r="H2818" s="254" t="s">
        <v>4020</v>
      </c>
      <c r="I2818" s="254" t="s">
        <v>23</v>
      </c>
      <c r="J2818" s="254" t="s">
        <v>459</v>
      </c>
      <c r="K2818" s="255">
        <v>15.43</v>
      </c>
      <c r="L2818" s="254" t="s">
        <v>458</v>
      </c>
    </row>
    <row r="2819" spans="1:12" ht="13.5" x14ac:dyDescent="0.25">
      <c r="A2819" s="254" t="s">
        <v>3992</v>
      </c>
      <c r="B2819" s="254" t="s">
        <v>3991</v>
      </c>
      <c r="C2819" s="254" t="s">
        <v>3990</v>
      </c>
      <c r="D2819" s="254" t="s">
        <v>3989</v>
      </c>
      <c r="E2819" s="255" t="s">
        <v>136</v>
      </c>
      <c r="F2819" s="254" t="s">
        <v>136</v>
      </c>
      <c r="G2819" s="254">
        <v>100764</v>
      </c>
      <c r="H2819" s="254" t="s">
        <v>4019</v>
      </c>
      <c r="I2819" s="254" t="s">
        <v>23</v>
      </c>
      <c r="J2819" s="254" t="s">
        <v>459</v>
      </c>
      <c r="K2819" s="255">
        <v>15.15</v>
      </c>
      <c r="L2819" s="254" t="s">
        <v>458</v>
      </c>
    </row>
    <row r="2820" spans="1:12" ht="13.5" x14ac:dyDescent="0.25">
      <c r="A2820" s="254" t="s">
        <v>3992</v>
      </c>
      <c r="B2820" s="254" t="s">
        <v>3991</v>
      </c>
      <c r="C2820" s="254" t="s">
        <v>3990</v>
      </c>
      <c r="D2820" s="254" t="s">
        <v>3989</v>
      </c>
      <c r="E2820" s="255" t="s">
        <v>136</v>
      </c>
      <c r="F2820" s="254" t="s">
        <v>136</v>
      </c>
      <c r="G2820" s="254">
        <v>100765</v>
      </c>
      <c r="H2820" s="254" t="s">
        <v>4018</v>
      </c>
      <c r="I2820" s="254" t="s">
        <v>23</v>
      </c>
      <c r="J2820" s="254" t="s">
        <v>459</v>
      </c>
      <c r="K2820" s="255">
        <v>13.82</v>
      </c>
      <c r="L2820" s="254" t="s">
        <v>458</v>
      </c>
    </row>
    <row r="2821" spans="1:12" ht="13.5" x14ac:dyDescent="0.25">
      <c r="A2821" s="254" t="s">
        <v>3992</v>
      </c>
      <c r="B2821" s="254" t="s">
        <v>3991</v>
      </c>
      <c r="C2821" s="254" t="s">
        <v>3990</v>
      </c>
      <c r="D2821" s="254" t="s">
        <v>3989</v>
      </c>
      <c r="E2821" s="255" t="s">
        <v>136</v>
      </c>
      <c r="F2821" s="254" t="s">
        <v>136</v>
      </c>
      <c r="G2821" s="254">
        <v>100766</v>
      </c>
      <c r="H2821" s="254" t="s">
        <v>4017</v>
      </c>
      <c r="I2821" s="254" t="s">
        <v>23</v>
      </c>
      <c r="J2821" s="254" t="s">
        <v>459</v>
      </c>
      <c r="K2821" s="255">
        <v>13.93</v>
      </c>
      <c r="L2821" s="254" t="s">
        <v>458</v>
      </c>
    </row>
    <row r="2822" spans="1:12" ht="13.5" x14ac:dyDescent="0.25">
      <c r="A2822" s="254" t="s">
        <v>3992</v>
      </c>
      <c r="B2822" s="254" t="s">
        <v>3991</v>
      </c>
      <c r="C2822" s="254" t="s">
        <v>3990</v>
      </c>
      <c r="D2822" s="254" t="s">
        <v>3989</v>
      </c>
      <c r="E2822" s="255" t="s">
        <v>136</v>
      </c>
      <c r="F2822" s="254" t="s">
        <v>136</v>
      </c>
      <c r="G2822" s="254">
        <v>100767</v>
      </c>
      <c r="H2822" s="254" t="s">
        <v>4016</v>
      </c>
      <c r="I2822" s="254" t="s">
        <v>23</v>
      </c>
      <c r="J2822" s="254" t="s">
        <v>459</v>
      </c>
      <c r="K2822" s="255">
        <v>15.68</v>
      </c>
      <c r="L2822" s="254" t="s">
        <v>458</v>
      </c>
    </row>
    <row r="2823" spans="1:12" ht="13.5" x14ac:dyDescent="0.25">
      <c r="A2823" s="254" t="s">
        <v>3992</v>
      </c>
      <c r="B2823" s="254" t="s">
        <v>3991</v>
      </c>
      <c r="C2823" s="254" t="s">
        <v>3990</v>
      </c>
      <c r="D2823" s="254" t="s">
        <v>3989</v>
      </c>
      <c r="E2823" s="255" t="s">
        <v>136</v>
      </c>
      <c r="F2823" s="254" t="s">
        <v>136</v>
      </c>
      <c r="G2823" s="254">
        <v>100768</v>
      </c>
      <c r="H2823" s="254" t="s">
        <v>4015</v>
      </c>
      <c r="I2823" s="254" t="s">
        <v>23</v>
      </c>
      <c r="J2823" s="254" t="s">
        <v>459</v>
      </c>
      <c r="K2823" s="255">
        <v>14.91</v>
      </c>
      <c r="L2823" s="254" t="s">
        <v>458</v>
      </c>
    </row>
    <row r="2824" spans="1:12" ht="13.5" x14ac:dyDescent="0.25">
      <c r="A2824" s="254" t="s">
        <v>3992</v>
      </c>
      <c r="B2824" s="254" t="s">
        <v>3991</v>
      </c>
      <c r="C2824" s="254" t="s">
        <v>3990</v>
      </c>
      <c r="D2824" s="254" t="s">
        <v>3989</v>
      </c>
      <c r="E2824" s="255" t="s">
        <v>136</v>
      </c>
      <c r="F2824" s="254" t="s">
        <v>136</v>
      </c>
      <c r="G2824" s="254">
        <v>100769</v>
      </c>
      <c r="H2824" s="254" t="s">
        <v>4014</v>
      </c>
      <c r="I2824" s="254" t="s">
        <v>23</v>
      </c>
      <c r="J2824" s="254" t="s">
        <v>459</v>
      </c>
      <c r="K2824" s="255">
        <v>21.86</v>
      </c>
      <c r="L2824" s="254" t="s">
        <v>458</v>
      </c>
    </row>
    <row r="2825" spans="1:12" ht="13.5" x14ac:dyDescent="0.25">
      <c r="A2825" s="254" t="s">
        <v>3992</v>
      </c>
      <c r="B2825" s="254" t="s">
        <v>3991</v>
      </c>
      <c r="C2825" s="254" t="s">
        <v>3990</v>
      </c>
      <c r="D2825" s="254" t="s">
        <v>3989</v>
      </c>
      <c r="E2825" s="255" t="s">
        <v>136</v>
      </c>
      <c r="F2825" s="254" t="s">
        <v>136</v>
      </c>
      <c r="G2825" s="254">
        <v>100770</v>
      </c>
      <c r="H2825" s="254" t="s">
        <v>4013</v>
      </c>
      <c r="I2825" s="254" t="s">
        <v>23</v>
      </c>
      <c r="J2825" s="254" t="s">
        <v>459</v>
      </c>
      <c r="K2825" s="255">
        <v>20.84</v>
      </c>
      <c r="L2825" s="254" t="s">
        <v>458</v>
      </c>
    </row>
    <row r="2826" spans="1:12" ht="13.5" x14ac:dyDescent="0.25">
      <c r="A2826" s="254" t="s">
        <v>3992</v>
      </c>
      <c r="B2826" s="254" t="s">
        <v>3991</v>
      </c>
      <c r="C2826" s="254" t="s">
        <v>3990</v>
      </c>
      <c r="D2826" s="254" t="s">
        <v>3989</v>
      </c>
      <c r="E2826" s="255" t="s">
        <v>136</v>
      </c>
      <c r="F2826" s="254" t="s">
        <v>136</v>
      </c>
      <c r="G2826" s="254">
        <v>100771</v>
      </c>
      <c r="H2826" s="254" t="s">
        <v>4012</v>
      </c>
      <c r="I2826" s="254" t="s">
        <v>23</v>
      </c>
      <c r="J2826" s="254" t="s">
        <v>459</v>
      </c>
      <c r="K2826" s="255">
        <v>16.09</v>
      </c>
      <c r="L2826" s="254" t="s">
        <v>458</v>
      </c>
    </row>
    <row r="2827" spans="1:12" ht="13.5" x14ac:dyDescent="0.25">
      <c r="A2827" s="254" t="s">
        <v>3992</v>
      </c>
      <c r="B2827" s="254" t="s">
        <v>3991</v>
      </c>
      <c r="C2827" s="254" t="s">
        <v>3990</v>
      </c>
      <c r="D2827" s="254" t="s">
        <v>3989</v>
      </c>
      <c r="E2827" s="255" t="s">
        <v>136</v>
      </c>
      <c r="F2827" s="254" t="s">
        <v>136</v>
      </c>
      <c r="G2827" s="254">
        <v>100772</v>
      </c>
      <c r="H2827" s="254" t="s">
        <v>4011</v>
      </c>
      <c r="I2827" s="254" t="s">
        <v>23</v>
      </c>
      <c r="J2827" s="254" t="s">
        <v>459</v>
      </c>
      <c r="K2827" s="255">
        <v>15.19</v>
      </c>
      <c r="L2827" s="254" t="s">
        <v>458</v>
      </c>
    </row>
    <row r="2828" spans="1:12" ht="13.5" x14ac:dyDescent="0.25">
      <c r="A2828" s="254" t="s">
        <v>3992</v>
      </c>
      <c r="B2828" s="254" t="s">
        <v>3991</v>
      </c>
      <c r="C2828" s="254" t="s">
        <v>3990</v>
      </c>
      <c r="D2828" s="254" t="s">
        <v>3989</v>
      </c>
      <c r="E2828" s="255" t="s">
        <v>136</v>
      </c>
      <c r="F2828" s="254" t="s">
        <v>136</v>
      </c>
      <c r="G2828" s="254">
        <v>100773</v>
      </c>
      <c r="H2828" s="254" t="s">
        <v>4010</v>
      </c>
      <c r="I2828" s="254" t="s">
        <v>23</v>
      </c>
      <c r="J2828" s="254" t="s">
        <v>459</v>
      </c>
      <c r="K2828" s="255">
        <v>18.760000000000002</v>
      </c>
      <c r="L2828" s="254" t="s">
        <v>458</v>
      </c>
    </row>
    <row r="2829" spans="1:12" ht="13.5" x14ac:dyDescent="0.25">
      <c r="A2829" s="254" t="s">
        <v>3992</v>
      </c>
      <c r="B2829" s="254" t="s">
        <v>3991</v>
      </c>
      <c r="C2829" s="254" t="s">
        <v>3990</v>
      </c>
      <c r="D2829" s="254" t="s">
        <v>3989</v>
      </c>
      <c r="E2829" s="255" t="s">
        <v>136</v>
      </c>
      <c r="F2829" s="254" t="s">
        <v>136</v>
      </c>
      <c r="G2829" s="254">
        <v>100774</v>
      </c>
      <c r="H2829" s="254" t="s">
        <v>4009</v>
      </c>
      <c r="I2829" s="254" t="s">
        <v>23</v>
      </c>
      <c r="J2829" s="254" t="s">
        <v>459</v>
      </c>
      <c r="K2829" s="255">
        <v>11.19</v>
      </c>
      <c r="L2829" s="254" t="s">
        <v>458</v>
      </c>
    </row>
    <row r="2830" spans="1:12" ht="13.5" x14ac:dyDescent="0.25">
      <c r="A2830" s="254" t="s">
        <v>3992</v>
      </c>
      <c r="B2830" s="254" t="s">
        <v>3991</v>
      </c>
      <c r="C2830" s="254" t="s">
        <v>3990</v>
      </c>
      <c r="D2830" s="254" t="s">
        <v>3989</v>
      </c>
      <c r="E2830" s="255" t="s">
        <v>136</v>
      </c>
      <c r="F2830" s="254" t="s">
        <v>136</v>
      </c>
      <c r="G2830" s="254">
        <v>100775</v>
      </c>
      <c r="H2830" s="254" t="s">
        <v>4008</v>
      </c>
      <c r="I2830" s="254" t="s">
        <v>23</v>
      </c>
      <c r="J2830" s="254" t="s">
        <v>459</v>
      </c>
      <c r="K2830" s="255">
        <v>12.56</v>
      </c>
      <c r="L2830" s="254" t="s">
        <v>458</v>
      </c>
    </row>
    <row r="2831" spans="1:12" ht="13.5" x14ac:dyDescent="0.25">
      <c r="A2831" s="254" t="s">
        <v>3992</v>
      </c>
      <c r="B2831" s="254" t="s">
        <v>3991</v>
      </c>
      <c r="C2831" s="254" t="s">
        <v>3990</v>
      </c>
      <c r="D2831" s="254" t="s">
        <v>3989</v>
      </c>
      <c r="E2831" s="255" t="s">
        <v>136</v>
      </c>
      <c r="F2831" s="254" t="s">
        <v>136</v>
      </c>
      <c r="G2831" s="254">
        <v>100776</v>
      </c>
      <c r="H2831" s="254" t="s">
        <v>4007</v>
      </c>
      <c r="I2831" s="254" t="s">
        <v>23</v>
      </c>
      <c r="J2831" s="254" t="s">
        <v>459</v>
      </c>
      <c r="K2831" s="255">
        <v>18.899999999999999</v>
      </c>
      <c r="L2831" s="254" t="s">
        <v>458</v>
      </c>
    </row>
    <row r="2832" spans="1:12" ht="13.5" x14ac:dyDescent="0.25">
      <c r="A2832" s="254" t="s">
        <v>3992</v>
      </c>
      <c r="B2832" s="254" t="s">
        <v>3991</v>
      </c>
      <c r="C2832" s="254" t="s">
        <v>3990</v>
      </c>
      <c r="D2832" s="254" t="s">
        <v>3989</v>
      </c>
      <c r="E2832" s="255" t="s">
        <v>136</v>
      </c>
      <c r="F2832" s="254" t="s">
        <v>136</v>
      </c>
      <c r="G2832" s="254">
        <v>100777</v>
      </c>
      <c r="H2832" s="254" t="s">
        <v>4006</v>
      </c>
      <c r="I2832" s="254" t="s">
        <v>23</v>
      </c>
      <c r="J2832" s="254" t="s">
        <v>459</v>
      </c>
      <c r="K2832" s="255">
        <v>11.15</v>
      </c>
      <c r="L2832" s="254" t="s">
        <v>458</v>
      </c>
    </row>
    <row r="2833" spans="1:12" ht="13.5" x14ac:dyDescent="0.25">
      <c r="A2833" s="254" t="s">
        <v>3992</v>
      </c>
      <c r="B2833" s="254" t="s">
        <v>3991</v>
      </c>
      <c r="C2833" s="254" t="s">
        <v>3990</v>
      </c>
      <c r="D2833" s="254" t="s">
        <v>3989</v>
      </c>
      <c r="E2833" s="255" t="s">
        <v>136</v>
      </c>
      <c r="F2833" s="254" t="s">
        <v>136</v>
      </c>
      <c r="G2833" s="254">
        <v>100778</v>
      </c>
      <c r="H2833" s="254" t="s">
        <v>4005</v>
      </c>
      <c r="I2833" s="254" t="s">
        <v>23</v>
      </c>
      <c r="J2833" s="254" t="s">
        <v>459</v>
      </c>
      <c r="K2833" s="255">
        <v>12.54</v>
      </c>
      <c r="L2833" s="254" t="s">
        <v>458</v>
      </c>
    </row>
    <row r="2834" spans="1:12" ht="13.5" x14ac:dyDescent="0.25">
      <c r="A2834" s="254" t="s">
        <v>3992</v>
      </c>
      <c r="B2834" s="254" t="s">
        <v>3991</v>
      </c>
      <c r="C2834" s="254" t="s">
        <v>3990</v>
      </c>
      <c r="D2834" s="254" t="s">
        <v>3989</v>
      </c>
      <c r="E2834" s="255" t="s">
        <v>136</v>
      </c>
      <c r="F2834" s="254" t="s">
        <v>136</v>
      </c>
      <c r="G2834" s="254">
        <v>103795</v>
      </c>
      <c r="H2834" s="254" t="s">
        <v>4004</v>
      </c>
      <c r="I2834" s="254" t="s">
        <v>465</v>
      </c>
      <c r="J2834" s="254" t="s">
        <v>133</v>
      </c>
      <c r="K2834" s="255">
        <v>90.8</v>
      </c>
      <c r="L2834" s="254" t="s">
        <v>458</v>
      </c>
    </row>
    <row r="2835" spans="1:12" ht="13.5" x14ac:dyDescent="0.25">
      <c r="A2835" s="254" t="s">
        <v>3992</v>
      </c>
      <c r="B2835" s="254" t="s">
        <v>3991</v>
      </c>
      <c r="C2835" s="254" t="s">
        <v>3990</v>
      </c>
      <c r="D2835" s="254" t="s">
        <v>3989</v>
      </c>
      <c r="E2835" s="255" t="s">
        <v>136</v>
      </c>
      <c r="F2835" s="254" t="s">
        <v>136</v>
      </c>
      <c r="G2835" s="254">
        <v>103796</v>
      </c>
      <c r="H2835" s="254" t="s">
        <v>4003</v>
      </c>
      <c r="I2835" s="254" t="s">
        <v>465</v>
      </c>
      <c r="J2835" s="254" t="s">
        <v>133</v>
      </c>
      <c r="K2835" s="255">
        <v>70.55</v>
      </c>
      <c r="L2835" s="254" t="s">
        <v>458</v>
      </c>
    </row>
    <row r="2836" spans="1:12" ht="13.5" x14ac:dyDescent="0.25">
      <c r="A2836" s="254" t="s">
        <v>3992</v>
      </c>
      <c r="B2836" s="254" t="s">
        <v>3991</v>
      </c>
      <c r="C2836" s="254" t="s">
        <v>3990</v>
      </c>
      <c r="D2836" s="254" t="s">
        <v>3989</v>
      </c>
      <c r="E2836" s="255" t="s">
        <v>136</v>
      </c>
      <c r="F2836" s="254" t="s">
        <v>136</v>
      </c>
      <c r="G2836" s="254">
        <v>103797</v>
      </c>
      <c r="H2836" s="254" t="s">
        <v>11097</v>
      </c>
      <c r="I2836" s="254" t="s">
        <v>23</v>
      </c>
      <c r="J2836" s="254" t="s">
        <v>133</v>
      </c>
      <c r="K2836" s="255">
        <v>16.11</v>
      </c>
      <c r="L2836" s="254" t="s">
        <v>458</v>
      </c>
    </row>
    <row r="2837" spans="1:12" ht="13.5" x14ac:dyDescent="0.25">
      <c r="A2837" s="254" t="s">
        <v>3992</v>
      </c>
      <c r="B2837" s="254" t="s">
        <v>3991</v>
      </c>
      <c r="C2837" s="254" t="s">
        <v>3990</v>
      </c>
      <c r="D2837" s="254" t="s">
        <v>3989</v>
      </c>
      <c r="E2837" s="255" t="s">
        <v>136</v>
      </c>
      <c r="F2837" s="254" t="s">
        <v>136</v>
      </c>
      <c r="G2837" s="254">
        <v>103798</v>
      </c>
      <c r="H2837" s="254" t="s">
        <v>4002</v>
      </c>
      <c r="I2837" s="254" t="s">
        <v>554</v>
      </c>
      <c r="J2837" s="254" t="s">
        <v>459</v>
      </c>
      <c r="K2837" s="255">
        <v>857.23</v>
      </c>
      <c r="L2837" s="254" t="s">
        <v>458</v>
      </c>
    </row>
    <row r="2838" spans="1:12" ht="13.5" x14ac:dyDescent="0.25">
      <c r="A2838" s="254" t="s">
        <v>3992</v>
      </c>
      <c r="B2838" s="254" t="s">
        <v>3991</v>
      </c>
      <c r="C2838" s="254" t="s">
        <v>3990</v>
      </c>
      <c r="D2838" s="254" t="s">
        <v>3989</v>
      </c>
      <c r="E2838" s="255" t="s">
        <v>136</v>
      </c>
      <c r="F2838" s="254" t="s">
        <v>136</v>
      </c>
      <c r="G2838" s="254">
        <v>103799</v>
      </c>
      <c r="H2838" s="254" t="s">
        <v>4001</v>
      </c>
      <c r="I2838" s="254" t="s">
        <v>554</v>
      </c>
      <c r="J2838" s="254" t="s">
        <v>133</v>
      </c>
      <c r="K2838" s="255">
        <v>489.95</v>
      </c>
      <c r="L2838" s="254" t="s">
        <v>458</v>
      </c>
    </row>
    <row r="2839" spans="1:12" ht="13.5" x14ac:dyDescent="0.25">
      <c r="A2839" s="254" t="s">
        <v>3992</v>
      </c>
      <c r="B2839" s="254" t="s">
        <v>3991</v>
      </c>
      <c r="C2839" s="254" t="s">
        <v>3990</v>
      </c>
      <c r="D2839" s="254" t="s">
        <v>3989</v>
      </c>
      <c r="E2839" s="255" t="s">
        <v>136</v>
      </c>
      <c r="F2839" s="254" t="s">
        <v>136</v>
      </c>
      <c r="G2839" s="254">
        <v>103800</v>
      </c>
      <c r="H2839" s="254" t="s">
        <v>4000</v>
      </c>
      <c r="I2839" s="254" t="s">
        <v>554</v>
      </c>
      <c r="J2839" s="254" t="s">
        <v>133</v>
      </c>
      <c r="K2839" s="255">
        <v>571.58000000000004</v>
      </c>
      <c r="L2839" s="254" t="s">
        <v>458</v>
      </c>
    </row>
    <row r="2840" spans="1:12" ht="13.5" x14ac:dyDescent="0.25">
      <c r="A2840" s="254" t="s">
        <v>3992</v>
      </c>
      <c r="B2840" s="254" t="s">
        <v>3991</v>
      </c>
      <c r="C2840" s="254" t="s">
        <v>3990</v>
      </c>
      <c r="D2840" s="254" t="s">
        <v>3989</v>
      </c>
      <c r="E2840" s="255" t="s">
        <v>136</v>
      </c>
      <c r="F2840" s="254" t="s">
        <v>136</v>
      </c>
      <c r="G2840" s="254">
        <v>103801</v>
      </c>
      <c r="H2840" s="254" t="s">
        <v>3999</v>
      </c>
      <c r="I2840" s="254" t="s">
        <v>554</v>
      </c>
      <c r="J2840" s="254" t="s">
        <v>459</v>
      </c>
      <c r="K2840" s="255">
        <v>726.61</v>
      </c>
      <c r="L2840" s="254" t="s">
        <v>458</v>
      </c>
    </row>
    <row r="2841" spans="1:12" ht="13.5" x14ac:dyDescent="0.25">
      <c r="A2841" s="254" t="s">
        <v>3992</v>
      </c>
      <c r="B2841" s="254" t="s">
        <v>3991</v>
      </c>
      <c r="C2841" s="254" t="s">
        <v>3990</v>
      </c>
      <c r="D2841" s="254" t="s">
        <v>3989</v>
      </c>
      <c r="E2841" s="255" t="s">
        <v>136</v>
      </c>
      <c r="F2841" s="254" t="s">
        <v>136</v>
      </c>
      <c r="G2841" s="254">
        <v>103925</v>
      </c>
      <c r="H2841" s="254" t="s">
        <v>11098</v>
      </c>
      <c r="I2841" s="254" t="s">
        <v>554</v>
      </c>
      <c r="J2841" s="254" t="s">
        <v>459</v>
      </c>
      <c r="K2841" s="257">
        <v>1941.53</v>
      </c>
      <c r="L2841" s="254" t="s">
        <v>458</v>
      </c>
    </row>
    <row r="2842" spans="1:12" ht="13.5" x14ac:dyDescent="0.25">
      <c r="A2842" s="254" t="s">
        <v>3992</v>
      </c>
      <c r="B2842" s="254" t="s">
        <v>3991</v>
      </c>
      <c r="C2842" s="254" t="s">
        <v>3990</v>
      </c>
      <c r="D2842" s="254" t="s">
        <v>3989</v>
      </c>
      <c r="E2842" s="255" t="s">
        <v>136</v>
      </c>
      <c r="F2842" s="254" t="s">
        <v>136</v>
      </c>
      <c r="G2842" s="254">
        <v>103926</v>
      </c>
      <c r="H2842" s="254" t="s">
        <v>11099</v>
      </c>
      <c r="I2842" s="254" t="s">
        <v>554</v>
      </c>
      <c r="J2842" s="254" t="s">
        <v>459</v>
      </c>
      <c r="K2842" s="257">
        <v>1604.89</v>
      </c>
      <c r="L2842" s="254" t="s">
        <v>458</v>
      </c>
    </row>
    <row r="2843" spans="1:12" ht="13.5" x14ac:dyDescent="0.25">
      <c r="A2843" s="254" t="s">
        <v>3992</v>
      </c>
      <c r="B2843" s="254" t="s">
        <v>3991</v>
      </c>
      <c r="C2843" s="254" t="s">
        <v>3990</v>
      </c>
      <c r="D2843" s="254" t="s">
        <v>3989</v>
      </c>
      <c r="E2843" s="255" t="s">
        <v>136</v>
      </c>
      <c r="F2843" s="254" t="s">
        <v>136</v>
      </c>
      <c r="G2843" s="254">
        <v>103928</v>
      </c>
      <c r="H2843" s="254" t="s">
        <v>3998</v>
      </c>
      <c r="I2843" s="254" t="s">
        <v>554</v>
      </c>
      <c r="J2843" s="254" t="s">
        <v>133</v>
      </c>
      <c r="K2843" s="255">
        <v>571.58000000000004</v>
      </c>
      <c r="L2843" s="254" t="s">
        <v>458</v>
      </c>
    </row>
    <row r="2844" spans="1:12" ht="13.5" x14ac:dyDescent="0.25">
      <c r="A2844" s="254" t="s">
        <v>3992</v>
      </c>
      <c r="B2844" s="254" t="s">
        <v>3991</v>
      </c>
      <c r="C2844" s="254" t="s">
        <v>3990</v>
      </c>
      <c r="D2844" s="254" t="s">
        <v>3989</v>
      </c>
      <c r="E2844" s="255" t="s">
        <v>136</v>
      </c>
      <c r="F2844" s="254" t="s">
        <v>136</v>
      </c>
      <c r="G2844" s="254">
        <v>103929</v>
      </c>
      <c r="H2844" s="254" t="s">
        <v>3997</v>
      </c>
      <c r="I2844" s="254" t="s">
        <v>554</v>
      </c>
      <c r="J2844" s="254" t="s">
        <v>459</v>
      </c>
      <c r="K2844" s="257">
        <v>1432.18</v>
      </c>
      <c r="L2844" s="254" t="s">
        <v>458</v>
      </c>
    </row>
    <row r="2845" spans="1:12" ht="13.5" x14ac:dyDescent="0.25">
      <c r="A2845" s="254" t="s">
        <v>3992</v>
      </c>
      <c r="B2845" s="254" t="s">
        <v>3991</v>
      </c>
      <c r="C2845" s="254" t="s">
        <v>3990</v>
      </c>
      <c r="D2845" s="254" t="s">
        <v>3989</v>
      </c>
      <c r="E2845" s="255" t="s">
        <v>136</v>
      </c>
      <c r="F2845" s="254" t="s">
        <v>136</v>
      </c>
      <c r="G2845" s="254">
        <v>103930</v>
      </c>
      <c r="H2845" s="254" t="s">
        <v>3996</v>
      </c>
      <c r="I2845" s="254" t="s">
        <v>554</v>
      </c>
      <c r="J2845" s="254" t="s">
        <v>459</v>
      </c>
      <c r="K2845" s="255">
        <v>890.02</v>
      </c>
      <c r="L2845" s="254" t="s">
        <v>458</v>
      </c>
    </row>
    <row r="2846" spans="1:12" ht="13.5" x14ac:dyDescent="0.25">
      <c r="A2846" s="254" t="s">
        <v>3992</v>
      </c>
      <c r="B2846" s="254" t="s">
        <v>3991</v>
      </c>
      <c r="C2846" s="254" t="s">
        <v>3990</v>
      </c>
      <c r="D2846" s="254" t="s">
        <v>3989</v>
      </c>
      <c r="E2846" s="255" t="s">
        <v>136</v>
      </c>
      <c r="F2846" s="254" t="s">
        <v>136</v>
      </c>
      <c r="G2846" s="254">
        <v>103931</v>
      </c>
      <c r="H2846" s="254" t="s">
        <v>3995</v>
      </c>
      <c r="I2846" s="254" t="s">
        <v>554</v>
      </c>
      <c r="J2846" s="254" t="s">
        <v>459</v>
      </c>
      <c r="K2846" s="255">
        <v>653.58000000000004</v>
      </c>
      <c r="L2846" s="254" t="s">
        <v>458</v>
      </c>
    </row>
    <row r="2847" spans="1:12" ht="13.5" x14ac:dyDescent="0.25">
      <c r="A2847" s="254" t="s">
        <v>3992</v>
      </c>
      <c r="B2847" s="254" t="s">
        <v>3991</v>
      </c>
      <c r="C2847" s="254" t="s">
        <v>3990</v>
      </c>
      <c r="D2847" s="254" t="s">
        <v>3989</v>
      </c>
      <c r="E2847" s="255" t="s">
        <v>136</v>
      </c>
      <c r="F2847" s="254" t="s">
        <v>136</v>
      </c>
      <c r="G2847" s="254">
        <v>103932</v>
      </c>
      <c r="H2847" s="254" t="s">
        <v>3994</v>
      </c>
      <c r="I2847" s="254" t="s">
        <v>554</v>
      </c>
      <c r="J2847" s="254" t="s">
        <v>459</v>
      </c>
      <c r="K2847" s="255">
        <v>618.95000000000005</v>
      </c>
      <c r="L2847" s="254" t="s">
        <v>458</v>
      </c>
    </row>
    <row r="2848" spans="1:12" ht="13.5" x14ac:dyDescent="0.25">
      <c r="A2848" s="254" t="s">
        <v>3992</v>
      </c>
      <c r="B2848" s="254" t="s">
        <v>3991</v>
      </c>
      <c r="C2848" s="254" t="s">
        <v>3990</v>
      </c>
      <c r="D2848" s="254" t="s">
        <v>3989</v>
      </c>
      <c r="E2848" s="255" t="s">
        <v>136</v>
      </c>
      <c r="F2848" s="254" t="s">
        <v>136</v>
      </c>
      <c r="G2848" s="254">
        <v>103933</v>
      </c>
      <c r="H2848" s="254" t="s">
        <v>3993</v>
      </c>
      <c r="I2848" s="254" t="s">
        <v>554</v>
      </c>
      <c r="J2848" s="254" t="s">
        <v>459</v>
      </c>
      <c r="K2848" s="257">
        <v>1828.03</v>
      </c>
      <c r="L2848" s="254" t="s">
        <v>458</v>
      </c>
    </row>
    <row r="2849" spans="1:12" ht="13.5" x14ac:dyDescent="0.25">
      <c r="A2849" s="254" t="s">
        <v>3992</v>
      </c>
      <c r="B2849" s="254" t="s">
        <v>3991</v>
      </c>
      <c r="C2849" s="254" t="s">
        <v>3990</v>
      </c>
      <c r="D2849" s="254" t="s">
        <v>3989</v>
      </c>
      <c r="E2849" s="255" t="s">
        <v>136</v>
      </c>
      <c r="F2849" s="254" t="s">
        <v>136</v>
      </c>
      <c r="G2849" s="254">
        <v>105041</v>
      </c>
      <c r="H2849" s="254" t="s">
        <v>11100</v>
      </c>
      <c r="I2849" s="254" t="s">
        <v>24</v>
      </c>
      <c r="J2849" s="254" t="s">
        <v>459</v>
      </c>
      <c r="K2849" s="255">
        <v>55.96</v>
      </c>
      <c r="L2849" s="254" t="s">
        <v>458</v>
      </c>
    </row>
    <row r="2850" spans="1:12" ht="13.5" x14ac:dyDescent="0.25">
      <c r="A2850" s="254" t="s">
        <v>3992</v>
      </c>
      <c r="B2850" s="254" t="s">
        <v>3991</v>
      </c>
      <c r="C2850" s="254" t="s">
        <v>3990</v>
      </c>
      <c r="D2850" s="254" t="s">
        <v>3989</v>
      </c>
      <c r="E2850" s="255" t="s">
        <v>136</v>
      </c>
      <c r="F2850" s="254" t="s">
        <v>136</v>
      </c>
      <c r="G2850" s="254">
        <v>105042</v>
      </c>
      <c r="H2850" s="254" t="s">
        <v>11101</v>
      </c>
      <c r="I2850" s="254" t="s">
        <v>24</v>
      </c>
      <c r="J2850" s="254" t="s">
        <v>133</v>
      </c>
      <c r="K2850" s="255">
        <v>68.790000000000006</v>
      </c>
      <c r="L2850" s="254" t="s">
        <v>458</v>
      </c>
    </row>
    <row r="2851" spans="1:12" ht="13.5" x14ac:dyDescent="0.25">
      <c r="A2851" s="254" t="s">
        <v>3992</v>
      </c>
      <c r="B2851" s="254" t="s">
        <v>3991</v>
      </c>
      <c r="C2851" s="254" t="s">
        <v>3990</v>
      </c>
      <c r="D2851" s="254" t="s">
        <v>3989</v>
      </c>
      <c r="E2851" s="255" t="s">
        <v>136</v>
      </c>
      <c r="F2851" s="254" t="s">
        <v>136</v>
      </c>
      <c r="G2851" s="254">
        <v>105045</v>
      </c>
      <c r="H2851" s="254" t="s">
        <v>11102</v>
      </c>
      <c r="I2851" s="254" t="s">
        <v>24</v>
      </c>
      <c r="J2851" s="254" t="s">
        <v>459</v>
      </c>
      <c r="K2851" s="255">
        <v>66</v>
      </c>
      <c r="L2851" s="254" t="s">
        <v>458</v>
      </c>
    </row>
    <row r="2852" spans="1:12" ht="13.5" x14ac:dyDescent="0.25">
      <c r="A2852" s="254" t="s">
        <v>3992</v>
      </c>
      <c r="B2852" s="254" t="s">
        <v>3991</v>
      </c>
      <c r="C2852" s="254" t="s">
        <v>3990</v>
      </c>
      <c r="D2852" s="254" t="s">
        <v>3989</v>
      </c>
      <c r="E2852" s="255" t="s">
        <v>136</v>
      </c>
      <c r="F2852" s="254" t="s">
        <v>136</v>
      </c>
      <c r="G2852" s="254">
        <v>105046</v>
      </c>
      <c r="H2852" s="254" t="s">
        <v>11103</v>
      </c>
      <c r="I2852" s="254" t="s">
        <v>24</v>
      </c>
      <c r="J2852" s="254" t="s">
        <v>133</v>
      </c>
      <c r="K2852" s="255">
        <v>59.96</v>
      </c>
      <c r="L2852" s="254" t="s">
        <v>458</v>
      </c>
    </row>
    <row r="2853" spans="1:12" ht="13.5" x14ac:dyDescent="0.25">
      <c r="A2853" s="254" t="s">
        <v>3992</v>
      </c>
      <c r="B2853" s="254" t="s">
        <v>3991</v>
      </c>
      <c r="C2853" s="254" t="s">
        <v>3990</v>
      </c>
      <c r="D2853" s="254" t="s">
        <v>3989</v>
      </c>
      <c r="E2853" s="255" t="s">
        <v>136</v>
      </c>
      <c r="F2853" s="254" t="s">
        <v>136</v>
      </c>
      <c r="G2853" s="254">
        <v>105050</v>
      </c>
      <c r="H2853" s="254" t="s">
        <v>11104</v>
      </c>
      <c r="I2853" s="254" t="s">
        <v>24</v>
      </c>
      <c r="J2853" s="254" t="s">
        <v>133</v>
      </c>
      <c r="K2853" s="255">
        <v>234.16</v>
      </c>
      <c r="L2853" s="254" t="s">
        <v>458</v>
      </c>
    </row>
    <row r="2854" spans="1:12" ht="13.5" x14ac:dyDescent="0.25">
      <c r="A2854" s="254" t="s">
        <v>3992</v>
      </c>
      <c r="B2854" s="254" t="s">
        <v>3991</v>
      </c>
      <c r="C2854" s="254" t="s">
        <v>3990</v>
      </c>
      <c r="D2854" s="254" t="s">
        <v>3989</v>
      </c>
      <c r="E2854" s="255" t="s">
        <v>136</v>
      </c>
      <c r="F2854" s="254" t="s">
        <v>136</v>
      </c>
      <c r="G2854" s="254">
        <v>105053</v>
      </c>
      <c r="H2854" s="254" t="s">
        <v>11105</v>
      </c>
      <c r="I2854" s="254" t="s">
        <v>24</v>
      </c>
      <c r="J2854" s="254" t="s">
        <v>133</v>
      </c>
      <c r="K2854" s="255">
        <v>225.46</v>
      </c>
      <c r="L2854" s="254" t="s">
        <v>458</v>
      </c>
    </row>
    <row r="2855" spans="1:12" ht="13.5" x14ac:dyDescent="0.25">
      <c r="A2855" s="254" t="s">
        <v>3992</v>
      </c>
      <c r="B2855" s="254" t="s">
        <v>3991</v>
      </c>
      <c r="C2855" s="254" t="s">
        <v>3990</v>
      </c>
      <c r="D2855" s="254" t="s">
        <v>3989</v>
      </c>
      <c r="E2855" s="255" t="s">
        <v>136</v>
      </c>
      <c r="F2855" s="254" t="s">
        <v>136</v>
      </c>
      <c r="G2855" s="254">
        <v>105056</v>
      </c>
      <c r="H2855" s="254" t="s">
        <v>11106</v>
      </c>
      <c r="I2855" s="254" t="s">
        <v>24</v>
      </c>
      <c r="J2855" s="254" t="s">
        <v>133</v>
      </c>
      <c r="K2855" s="255">
        <v>327.23</v>
      </c>
      <c r="L2855" s="254" t="s">
        <v>458</v>
      </c>
    </row>
    <row r="2856" spans="1:12" ht="13.5" x14ac:dyDescent="0.25">
      <c r="A2856" s="254" t="s">
        <v>3992</v>
      </c>
      <c r="B2856" s="254" t="s">
        <v>3991</v>
      </c>
      <c r="C2856" s="254" t="s">
        <v>3990</v>
      </c>
      <c r="D2856" s="254" t="s">
        <v>3989</v>
      </c>
      <c r="E2856" s="255" t="s">
        <v>136</v>
      </c>
      <c r="F2856" s="254" t="s">
        <v>136</v>
      </c>
      <c r="G2856" s="254">
        <v>105058</v>
      </c>
      <c r="H2856" s="254" t="s">
        <v>11107</v>
      </c>
      <c r="I2856" s="254" t="s">
        <v>24</v>
      </c>
      <c r="J2856" s="254" t="s">
        <v>133</v>
      </c>
      <c r="K2856" s="255">
        <v>319.10000000000002</v>
      </c>
      <c r="L2856" s="254" t="s">
        <v>458</v>
      </c>
    </row>
    <row r="2857" spans="1:12" ht="13.5" x14ac:dyDescent="0.25">
      <c r="A2857" s="254" t="s">
        <v>3992</v>
      </c>
      <c r="B2857" s="254" t="s">
        <v>3991</v>
      </c>
      <c r="C2857" s="254" t="s">
        <v>3990</v>
      </c>
      <c r="D2857" s="254" t="s">
        <v>3989</v>
      </c>
      <c r="E2857" s="255" t="s">
        <v>136</v>
      </c>
      <c r="F2857" s="254" t="s">
        <v>136</v>
      </c>
      <c r="G2857" s="254">
        <v>105061</v>
      </c>
      <c r="H2857" s="254" t="s">
        <v>11108</v>
      </c>
      <c r="I2857" s="254" t="s">
        <v>24</v>
      </c>
      <c r="J2857" s="254" t="s">
        <v>133</v>
      </c>
      <c r="K2857" s="255">
        <v>84.54</v>
      </c>
      <c r="L2857" s="254" t="s">
        <v>458</v>
      </c>
    </row>
    <row r="2858" spans="1:12" ht="13.5" x14ac:dyDescent="0.25">
      <c r="A2858" s="254" t="s">
        <v>3992</v>
      </c>
      <c r="B2858" s="254" t="s">
        <v>3991</v>
      </c>
      <c r="C2858" s="254" t="s">
        <v>3990</v>
      </c>
      <c r="D2858" s="254" t="s">
        <v>3989</v>
      </c>
      <c r="E2858" s="255" t="s">
        <v>136</v>
      </c>
      <c r="F2858" s="254" t="s">
        <v>136</v>
      </c>
      <c r="G2858" s="254">
        <v>105064</v>
      </c>
      <c r="H2858" s="254" t="s">
        <v>11109</v>
      </c>
      <c r="I2858" s="254" t="s">
        <v>24</v>
      </c>
      <c r="J2858" s="254" t="s">
        <v>133</v>
      </c>
      <c r="K2858" s="255">
        <v>73.400000000000006</v>
      </c>
      <c r="L2858" s="254" t="s">
        <v>458</v>
      </c>
    </row>
    <row r="2859" spans="1:12" ht="13.5" x14ac:dyDescent="0.25">
      <c r="A2859" s="254" t="s">
        <v>3992</v>
      </c>
      <c r="B2859" s="254" t="s">
        <v>3991</v>
      </c>
      <c r="C2859" s="254" t="s">
        <v>3990</v>
      </c>
      <c r="D2859" s="254" t="s">
        <v>3989</v>
      </c>
      <c r="E2859" s="255" t="s">
        <v>136</v>
      </c>
      <c r="F2859" s="254" t="s">
        <v>136</v>
      </c>
      <c r="G2859" s="254">
        <v>105068</v>
      </c>
      <c r="H2859" s="254" t="s">
        <v>11110</v>
      </c>
      <c r="I2859" s="254" t="s">
        <v>24</v>
      </c>
      <c r="J2859" s="254" t="s">
        <v>133</v>
      </c>
      <c r="K2859" s="255">
        <v>139.66999999999999</v>
      </c>
      <c r="L2859" s="254" t="s">
        <v>458</v>
      </c>
    </row>
    <row r="2860" spans="1:12" ht="13.5" x14ac:dyDescent="0.25">
      <c r="A2860" s="254" t="s">
        <v>3992</v>
      </c>
      <c r="B2860" s="254" t="s">
        <v>3991</v>
      </c>
      <c r="C2860" s="254" t="s">
        <v>3990</v>
      </c>
      <c r="D2860" s="254" t="s">
        <v>3989</v>
      </c>
      <c r="E2860" s="255" t="s">
        <v>136</v>
      </c>
      <c r="F2860" s="254" t="s">
        <v>136</v>
      </c>
      <c r="G2860" s="254">
        <v>105071</v>
      </c>
      <c r="H2860" s="254" t="s">
        <v>11111</v>
      </c>
      <c r="I2860" s="254" t="s">
        <v>24</v>
      </c>
      <c r="J2860" s="254" t="s">
        <v>133</v>
      </c>
      <c r="K2860" s="255">
        <v>128.54</v>
      </c>
      <c r="L2860" s="254" t="s">
        <v>458</v>
      </c>
    </row>
    <row r="2861" spans="1:12" ht="13.5" x14ac:dyDescent="0.25">
      <c r="A2861" s="254" t="s">
        <v>3992</v>
      </c>
      <c r="B2861" s="254" t="s">
        <v>3991</v>
      </c>
      <c r="C2861" s="254" t="s">
        <v>3990</v>
      </c>
      <c r="D2861" s="254" t="s">
        <v>3989</v>
      </c>
      <c r="E2861" s="255" t="s">
        <v>136</v>
      </c>
      <c r="F2861" s="254" t="s">
        <v>136</v>
      </c>
      <c r="G2861" s="254">
        <v>105074</v>
      </c>
      <c r="H2861" s="254" t="s">
        <v>11112</v>
      </c>
      <c r="I2861" s="254" t="s">
        <v>24</v>
      </c>
      <c r="J2861" s="254" t="s">
        <v>133</v>
      </c>
      <c r="K2861" s="255">
        <v>216.8</v>
      </c>
      <c r="L2861" s="254" t="s">
        <v>458</v>
      </c>
    </row>
    <row r="2862" spans="1:12" ht="13.5" x14ac:dyDescent="0.25">
      <c r="A2862" s="254" t="s">
        <v>3992</v>
      </c>
      <c r="B2862" s="254" t="s">
        <v>3991</v>
      </c>
      <c r="C2862" s="254" t="s">
        <v>3990</v>
      </c>
      <c r="D2862" s="254" t="s">
        <v>3989</v>
      </c>
      <c r="E2862" s="255" t="s">
        <v>136</v>
      </c>
      <c r="F2862" s="254" t="s">
        <v>136</v>
      </c>
      <c r="G2862" s="254">
        <v>105077</v>
      </c>
      <c r="H2862" s="254" t="s">
        <v>11113</v>
      </c>
      <c r="I2862" s="254" t="s">
        <v>24</v>
      </c>
      <c r="J2862" s="254" t="s">
        <v>133</v>
      </c>
      <c r="K2862" s="255">
        <v>205.73</v>
      </c>
      <c r="L2862" s="254" t="s">
        <v>458</v>
      </c>
    </row>
    <row r="2863" spans="1:12" ht="13.5" x14ac:dyDescent="0.25">
      <c r="A2863" s="254" t="s">
        <v>3992</v>
      </c>
      <c r="B2863" s="254" t="s">
        <v>3991</v>
      </c>
      <c r="C2863" s="254" t="s">
        <v>3990</v>
      </c>
      <c r="D2863" s="254" t="s">
        <v>3989</v>
      </c>
      <c r="E2863" s="255" t="s">
        <v>136</v>
      </c>
      <c r="F2863" s="254" t="s">
        <v>136</v>
      </c>
      <c r="G2863" s="254">
        <v>105080</v>
      </c>
      <c r="H2863" s="254" t="s">
        <v>11114</v>
      </c>
      <c r="I2863" s="254" t="s">
        <v>24</v>
      </c>
      <c r="J2863" s="254" t="s">
        <v>459</v>
      </c>
      <c r="K2863" s="255">
        <v>56.41</v>
      </c>
      <c r="L2863" s="254" t="s">
        <v>458</v>
      </c>
    </row>
    <row r="2864" spans="1:12" ht="13.5" x14ac:dyDescent="0.25">
      <c r="A2864" s="254" t="s">
        <v>3992</v>
      </c>
      <c r="B2864" s="254" t="s">
        <v>3991</v>
      </c>
      <c r="C2864" s="254" t="s">
        <v>3990</v>
      </c>
      <c r="D2864" s="254" t="s">
        <v>3989</v>
      </c>
      <c r="E2864" s="255" t="s">
        <v>136</v>
      </c>
      <c r="F2864" s="254" t="s">
        <v>136</v>
      </c>
      <c r="G2864" s="254">
        <v>105081</v>
      </c>
      <c r="H2864" s="254" t="s">
        <v>11115</v>
      </c>
      <c r="I2864" s="254" t="s">
        <v>24</v>
      </c>
      <c r="J2864" s="254" t="s">
        <v>459</v>
      </c>
      <c r="K2864" s="255">
        <v>65.069999999999993</v>
      </c>
      <c r="L2864" s="254" t="s">
        <v>458</v>
      </c>
    </row>
    <row r="2865" spans="1:12" ht="13.5" x14ac:dyDescent="0.25">
      <c r="A2865" s="254" t="s">
        <v>3992</v>
      </c>
      <c r="B2865" s="254" t="s">
        <v>3991</v>
      </c>
      <c r="C2865" s="254" t="s">
        <v>3990</v>
      </c>
      <c r="D2865" s="254" t="s">
        <v>3989</v>
      </c>
      <c r="E2865" s="255" t="s">
        <v>136</v>
      </c>
      <c r="F2865" s="254" t="s">
        <v>136</v>
      </c>
      <c r="G2865" s="254">
        <v>105082</v>
      </c>
      <c r="H2865" s="254" t="s">
        <v>11116</v>
      </c>
      <c r="I2865" s="254" t="s">
        <v>24</v>
      </c>
      <c r="J2865" s="254" t="s">
        <v>459</v>
      </c>
      <c r="K2865" s="255">
        <v>58.77</v>
      </c>
      <c r="L2865" s="254" t="s">
        <v>458</v>
      </c>
    </row>
    <row r="2866" spans="1:12" ht="13.5" x14ac:dyDescent="0.25">
      <c r="A2866" s="254" t="s">
        <v>3992</v>
      </c>
      <c r="B2866" s="254" t="s">
        <v>3991</v>
      </c>
      <c r="C2866" s="254" t="s">
        <v>3990</v>
      </c>
      <c r="D2866" s="254" t="s">
        <v>3989</v>
      </c>
      <c r="E2866" s="255" t="s">
        <v>136</v>
      </c>
      <c r="F2866" s="254" t="s">
        <v>136</v>
      </c>
      <c r="G2866" s="254">
        <v>105083</v>
      </c>
      <c r="H2866" s="254" t="s">
        <v>11117</v>
      </c>
      <c r="I2866" s="254" t="s">
        <v>24</v>
      </c>
      <c r="J2866" s="254" t="s">
        <v>459</v>
      </c>
      <c r="K2866" s="255">
        <v>66.150000000000006</v>
      </c>
      <c r="L2866" s="254" t="s">
        <v>458</v>
      </c>
    </row>
    <row r="2867" spans="1:12" ht="13.5" x14ac:dyDescent="0.25">
      <c r="A2867" s="254" t="s">
        <v>3992</v>
      </c>
      <c r="B2867" s="254" t="s">
        <v>3991</v>
      </c>
      <c r="C2867" s="254" t="s">
        <v>3990</v>
      </c>
      <c r="D2867" s="254" t="s">
        <v>3989</v>
      </c>
      <c r="E2867" s="255" t="s">
        <v>136</v>
      </c>
      <c r="F2867" s="254" t="s">
        <v>136</v>
      </c>
      <c r="G2867" s="254">
        <v>105084</v>
      </c>
      <c r="H2867" s="254" t="s">
        <v>11118</v>
      </c>
      <c r="I2867" s="254" t="s">
        <v>24</v>
      </c>
      <c r="J2867" s="254" t="s">
        <v>459</v>
      </c>
      <c r="K2867" s="255">
        <v>81.91</v>
      </c>
      <c r="L2867" s="254" t="s">
        <v>458</v>
      </c>
    </row>
    <row r="2868" spans="1:12" ht="13.5" x14ac:dyDescent="0.25">
      <c r="A2868" s="254" t="s">
        <v>3992</v>
      </c>
      <c r="B2868" s="254" t="s">
        <v>3991</v>
      </c>
      <c r="C2868" s="254" t="s">
        <v>3990</v>
      </c>
      <c r="D2868" s="254" t="s">
        <v>3989</v>
      </c>
      <c r="E2868" s="255" t="s">
        <v>136</v>
      </c>
      <c r="F2868" s="254" t="s">
        <v>136</v>
      </c>
      <c r="G2868" s="254">
        <v>105085</v>
      </c>
      <c r="H2868" s="254" t="s">
        <v>11119</v>
      </c>
      <c r="I2868" s="254" t="s">
        <v>24</v>
      </c>
      <c r="J2868" s="254" t="s">
        <v>459</v>
      </c>
      <c r="K2868" s="255">
        <v>85.56</v>
      </c>
      <c r="L2868" s="254" t="s">
        <v>458</v>
      </c>
    </row>
    <row r="2869" spans="1:12" ht="13.5" x14ac:dyDescent="0.25">
      <c r="A2869" s="254" t="s">
        <v>3992</v>
      </c>
      <c r="B2869" s="254" t="s">
        <v>3991</v>
      </c>
      <c r="C2869" s="254" t="s">
        <v>3990</v>
      </c>
      <c r="D2869" s="254" t="s">
        <v>3989</v>
      </c>
      <c r="E2869" s="255" t="s">
        <v>136</v>
      </c>
      <c r="F2869" s="254" t="s">
        <v>136</v>
      </c>
      <c r="G2869" s="254">
        <v>105086</v>
      </c>
      <c r="H2869" s="254" t="s">
        <v>11120</v>
      </c>
      <c r="I2869" s="254" t="s">
        <v>24</v>
      </c>
      <c r="J2869" s="254" t="s">
        <v>459</v>
      </c>
      <c r="K2869" s="255">
        <v>76.11</v>
      </c>
      <c r="L2869" s="254" t="s">
        <v>458</v>
      </c>
    </row>
    <row r="2870" spans="1:12" ht="13.5" x14ac:dyDescent="0.25">
      <c r="A2870" s="254" t="s">
        <v>3992</v>
      </c>
      <c r="B2870" s="254" t="s">
        <v>3991</v>
      </c>
      <c r="C2870" s="254" t="s">
        <v>3990</v>
      </c>
      <c r="D2870" s="254" t="s">
        <v>3989</v>
      </c>
      <c r="E2870" s="255" t="s">
        <v>136</v>
      </c>
      <c r="F2870" s="254" t="s">
        <v>136</v>
      </c>
      <c r="G2870" s="254">
        <v>105087</v>
      </c>
      <c r="H2870" s="254" t="s">
        <v>11121</v>
      </c>
      <c r="I2870" s="254" t="s">
        <v>24</v>
      </c>
      <c r="J2870" s="254" t="s">
        <v>459</v>
      </c>
      <c r="K2870" s="255">
        <v>85.35</v>
      </c>
      <c r="L2870" s="254" t="s">
        <v>458</v>
      </c>
    </row>
    <row r="2871" spans="1:12" ht="13.5" x14ac:dyDescent="0.25">
      <c r="A2871" s="254" t="s">
        <v>3992</v>
      </c>
      <c r="B2871" s="254" t="s">
        <v>3991</v>
      </c>
      <c r="C2871" s="254" t="s">
        <v>3990</v>
      </c>
      <c r="D2871" s="254" t="s">
        <v>3989</v>
      </c>
      <c r="E2871" s="255" t="s">
        <v>136</v>
      </c>
      <c r="F2871" s="254" t="s">
        <v>136</v>
      </c>
      <c r="G2871" s="254">
        <v>105088</v>
      </c>
      <c r="H2871" s="254" t="s">
        <v>11122</v>
      </c>
      <c r="I2871" s="254" t="s">
        <v>24</v>
      </c>
      <c r="J2871" s="254" t="s">
        <v>459</v>
      </c>
      <c r="K2871" s="255">
        <v>153.71</v>
      </c>
      <c r="L2871" s="254" t="s">
        <v>458</v>
      </c>
    </row>
    <row r="2872" spans="1:12" ht="13.5" x14ac:dyDescent="0.25">
      <c r="A2872" s="254" t="s">
        <v>3992</v>
      </c>
      <c r="B2872" s="254" t="s">
        <v>3991</v>
      </c>
      <c r="C2872" s="254" t="s">
        <v>3990</v>
      </c>
      <c r="D2872" s="254" t="s">
        <v>3989</v>
      </c>
      <c r="E2872" s="255" t="s">
        <v>136</v>
      </c>
      <c r="F2872" s="254" t="s">
        <v>136</v>
      </c>
      <c r="G2872" s="254">
        <v>105089</v>
      </c>
      <c r="H2872" s="254" t="s">
        <v>11123</v>
      </c>
      <c r="I2872" s="254" t="s">
        <v>24</v>
      </c>
      <c r="J2872" s="254" t="s">
        <v>459</v>
      </c>
      <c r="K2872" s="255">
        <v>141.9</v>
      </c>
      <c r="L2872" s="254" t="s">
        <v>458</v>
      </c>
    </row>
    <row r="2873" spans="1:12" ht="13.5" x14ac:dyDescent="0.25">
      <c r="A2873" s="254" t="s">
        <v>3992</v>
      </c>
      <c r="B2873" s="254" t="s">
        <v>3991</v>
      </c>
      <c r="C2873" s="254" t="s">
        <v>3990</v>
      </c>
      <c r="D2873" s="254" t="s">
        <v>3989</v>
      </c>
      <c r="E2873" s="255" t="s">
        <v>136</v>
      </c>
      <c r="F2873" s="254" t="s">
        <v>136</v>
      </c>
      <c r="G2873" s="254">
        <v>105090</v>
      </c>
      <c r="H2873" s="254" t="s">
        <v>11124</v>
      </c>
      <c r="I2873" s="254" t="s">
        <v>465</v>
      </c>
      <c r="J2873" s="254" t="s">
        <v>459</v>
      </c>
      <c r="K2873" s="255">
        <v>462.06</v>
      </c>
      <c r="L2873" s="254" t="s">
        <v>458</v>
      </c>
    </row>
    <row r="2874" spans="1:12" ht="13.5" x14ac:dyDescent="0.25">
      <c r="A2874" s="254" t="s">
        <v>3992</v>
      </c>
      <c r="B2874" s="254" t="s">
        <v>3991</v>
      </c>
      <c r="C2874" s="254" t="s">
        <v>3990</v>
      </c>
      <c r="D2874" s="254" t="s">
        <v>3989</v>
      </c>
      <c r="E2874" s="255" t="s">
        <v>136</v>
      </c>
      <c r="F2874" s="254" t="s">
        <v>136</v>
      </c>
      <c r="G2874" s="254">
        <v>105091</v>
      </c>
      <c r="H2874" s="254" t="s">
        <v>11125</v>
      </c>
      <c r="I2874" s="254" t="s">
        <v>24</v>
      </c>
      <c r="J2874" s="254" t="s">
        <v>459</v>
      </c>
      <c r="K2874" s="255">
        <v>112.72</v>
      </c>
      <c r="L2874" s="254" t="s">
        <v>458</v>
      </c>
    </row>
    <row r="2875" spans="1:12" ht="13.5" x14ac:dyDescent="0.25">
      <c r="A2875" s="254" t="s">
        <v>3992</v>
      </c>
      <c r="B2875" s="254" t="s">
        <v>3991</v>
      </c>
      <c r="C2875" s="254" t="s">
        <v>3990</v>
      </c>
      <c r="D2875" s="254" t="s">
        <v>3989</v>
      </c>
      <c r="E2875" s="255" t="s">
        <v>136</v>
      </c>
      <c r="F2875" s="254" t="s">
        <v>136</v>
      </c>
      <c r="G2875" s="254">
        <v>105092</v>
      </c>
      <c r="H2875" s="254" t="s">
        <v>11126</v>
      </c>
      <c r="I2875" s="254" t="s">
        <v>24</v>
      </c>
      <c r="J2875" s="254" t="s">
        <v>459</v>
      </c>
      <c r="K2875" s="255">
        <v>122.57</v>
      </c>
      <c r="L2875" s="254" t="s">
        <v>458</v>
      </c>
    </row>
    <row r="2876" spans="1:12" ht="13.5" x14ac:dyDescent="0.25">
      <c r="A2876" s="254" t="s">
        <v>3992</v>
      </c>
      <c r="B2876" s="254" t="s">
        <v>3991</v>
      </c>
      <c r="C2876" s="254" t="s">
        <v>3990</v>
      </c>
      <c r="D2876" s="254" t="s">
        <v>3989</v>
      </c>
      <c r="E2876" s="255" t="s">
        <v>136</v>
      </c>
      <c r="F2876" s="254" t="s">
        <v>136</v>
      </c>
      <c r="G2876" s="254">
        <v>105093</v>
      </c>
      <c r="H2876" s="254" t="s">
        <v>11127</v>
      </c>
      <c r="I2876" s="254" t="s">
        <v>24</v>
      </c>
      <c r="J2876" s="254" t="s">
        <v>459</v>
      </c>
      <c r="K2876" s="255">
        <v>124.2</v>
      </c>
      <c r="L2876" s="254" t="s">
        <v>458</v>
      </c>
    </row>
    <row r="2877" spans="1:12" ht="13.5" x14ac:dyDescent="0.25">
      <c r="A2877" s="254" t="s">
        <v>3992</v>
      </c>
      <c r="B2877" s="254" t="s">
        <v>3991</v>
      </c>
      <c r="C2877" s="254" t="s">
        <v>3990</v>
      </c>
      <c r="D2877" s="254" t="s">
        <v>3989</v>
      </c>
      <c r="E2877" s="255" t="s">
        <v>136</v>
      </c>
      <c r="F2877" s="254" t="s">
        <v>136</v>
      </c>
      <c r="G2877" s="254">
        <v>105095</v>
      </c>
      <c r="H2877" s="254" t="s">
        <v>11128</v>
      </c>
      <c r="I2877" s="254" t="s">
        <v>24</v>
      </c>
      <c r="J2877" s="254" t="s">
        <v>133</v>
      </c>
      <c r="K2877" s="255">
        <v>107.51</v>
      </c>
      <c r="L2877" s="254" t="s">
        <v>458</v>
      </c>
    </row>
    <row r="2878" spans="1:12" ht="13.5" x14ac:dyDescent="0.25">
      <c r="A2878" s="254" t="s">
        <v>3992</v>
      </c>
      <c r="B2878" s="254" t="s">
        <v>3991</v>
      </c>
      <c r="C2878" s="254" t="s">
        <v>3990</v>
      </c>
      <c r="D2878" s="254" t="s">
        <v>3989</v>
      </c>
      <c r="E2878" s="255" t="s">
        <v>136</v>
      </c>
      <c r="F2878" s="254" t="s">
        <v>136</v>
      </c>
      <c r="G2878" s="254">
        <v>105098</v>
      </c>
      <c r="H2878" s="254" t="s">
        <v>11129</v>
      </c>
      <c r="I2878" s="254" t="s">
        <v>24</v>
      </c>
      <c r="J2878" s="254" t="s">
        <v>133</v>
      </c>
      <c r="K2878" s="255">
        <v>98.7</v>
      </c>
      <c r="L2878" s="254" t="s">
        <v>458</v>
      </c>
    </row>
    <row r="2879" spans="1:12" ht="13.5" x14ac:dyDescent="0.25">
      <c r="A2879" s="254" t="s">
        <v>3992</v>
      </c>
      <c r="B2879" s="254" t="s">
        <v>3991</v>
      </c>
      <c r="C2879" s="254" t="s">
        <v>3990</v>
      </c>
      <c r="D2879" s="254" t="s">
        <v>3989</v>
      </c>
      <c r="E2879" s="255" t="s">
        <v>136</v>
      </c>
      <c r="F2879" s="254" t="s">
        <v>136</v>
      </c>
      <c r="G2879" s="254">
        <v>105099</v>
      </c>
      <c r="H2879" s="254" t="s">
        <v>11130</v>
      </c>
      <c r="I2879" s="254" t="s">
        <v>24</v>
      </c>
      <c r="J2879" s="254" t="s">
        <v>459</v>
      </c>
      <c r="K2879" s="255">
        <v>80.239999999999995</v>
      </c>
      <c r="L2879" s="254" t="s">
        <v>458</v>
      </c>
    </row>
    <row r="2880" spans="1:12" ht="13.5" x14ac:dyDescent="0.25">
      <c r="A2880" s="254" t="s">
        <v>3992</v>
      </c>
      <c r="B2880" s="254" t="s">
        <v>3991</v>
      </c>
      <c r="C2880" s="254" t="s">
        <v>3990</v>
      </c>
      <c r="D2880" s="254" t="s">
        <v>3989</v>
      </c>
      <c r="E2880" s="255" t="s">
        <v>136</v>
      </c>
      <c r="F2880" s="254" t="s">
        <v>136</v>
      </c>
      <c r="G2880" s="254">
        <v>105100</v>
      </c>
      <c r="H2880" s="254" t="s">
        <v>11131</v>
      </c>
      <c r="I2880" s="254" t="s">
        <v>24</v>
      </c>
      <c r="J2880" s="254" t="s">
        <v>459</v>
      </c>
      <c r="K2880" s="255">
        <v>121.22</v>
      </c>
      <c r="L2880" s="254" t="s">
        <v>458</v>
      </c>
    </row>
    <row r="2881" spans="1:12" ht="13.5" x14ac:dyDescent="0.25">
      <c r="A2881" s="254" t="s">
        <v>3992</v>
      </c>
      <c r="B2881" s="254" t="s">
        <v>3991</v>
      </c>
      <c r="C2881" s="254" t="s">
        <v>3990</v>
      </c>
      <c r="D2881" s="254" t="s">
        <v>3989</v>
      </c>
      <c r="E2881" s="255" t="s">
        <v>136</v>
      </c>
      <c r="F2881" s="254" t="s">
        <v>136</v>
      </c>
      <c r="G2881" s="254">
        <v>105101</v>
      </c>
      <c r="H2881" s="254" t="s">
        <v>11132</v>
      </c>
      <c r="I2881" s="254" t="s">
        <v>24</v>
      </c>
      <c r="J2881" s="254" t="s">
        <v>459</v>
      </c>
      <c r="K2881" s="255">
        <v>252.56</v>
      </c>
      <c r="L2881" s="254" t="s">
        <v>458</v>
      </c>
    </row>
    <row r="2882" spans="1:12" ht="13.5" x14ac:dyDescent="0.25">
      <c r="A2882" s="254" t="s">
        <v>3992</v>
      </c>
      <c r="B2882" s="254" t="s">
        <v>3991</v>
      </c>
      <c r="C2882" s="254" t="s">
        <v>3990</v>
      </c>
      <c r="D2882" s="254" t="s">
        <v>3989</v>
      </c>
      <c r="E2882" s="255" t="s">
        <v>136</v>
      </c>
      <c r="F2882" s="254" t="s">
        <v>136</v>
      </c>
      <c r="G2882" s="254">
        <v>105102</v>
      </c>
      <c r="H2882" s="254" t="s">
        <v>11133</v>
      </c>
      <c r="I2882" s="254" t="s">
        <v>24</v>
      </c>
      <c r="J2882" s="254" t="s">
        <v>459</v>
      </c>
      <c r="K2882" s="255">
        <v>351.77</v>
      </c>
      <c r="L2882" s="254" t="s">
        <v>458</v>
      </c>
    </row>
    <row r="2883" spans="1:12" ht="13.5" x14ac:dyDescent="0.25">
      <c r="A2883" s="254" t="s">
        <v>3980</v>
      </c>
      <c r="B2883" s="254" t="s">
        <v>3979</v>
      </c>
      <c r="C2883" s="254" t="s">
        <v>3988</v>
      </c>
      <c r="D2883" s="254" t="s">
        <v>3987</v>
      </c>
      <c r="E2883" s="255" t="s">
        <v>136</v>
      </c>
      <c r="F2883" s="254" t="s">
        <v>136</v>
      </c>
      <c r="G2883" s="254">
        <v>98562</v>
      </c>
      <c r="H2883" s="254" t="s">
        <v>6384</v>
      </c>
      <c r="I2883" s="254" t="s">
        <v>465</v>
      </c>
      <c r="J2883" s="254" t="s">
        <v>133</v>
      </c>
      <c r="K2883" s="255">
        <v>45.67</v>
      </c>
      <c r="L2883" s="254" t="s">
        <v>458</v>
      </c>
    </row>
    <row r="2884" spans="1:12" ht="13.5" x14ac:dyDescent="0.25">
      <c r="A2884" s="254" t="s">
        <v>3980</v>
      </c>
      <c r="B2884" s="254" t="s">
        <v>3979</v>
      </c>
      <c r="C2884" s="254" t="s">
        <v>3986</v>
      </c>
      <c r="D2884" s="254" t="s">
        <v>3985</v>
      </c>
      <c r="E2884" s="255" t="s">
        <v>136</v>
      </c>
      <c r="F2884" s="254" t="s">
        <v>136</v>
      </c>
      <c r="G2884" s="254">
        <v>98555</v>
      </c>
      <c r="H2884" s="254" t="s">
        <v>6385</v>
      </c>
      <c r="I2884" s="254" t="s">
        <v>465</v>
      </c>
      <c r="J2884" s="254" t="s">
        <v>133</v>
      </c>
      <c r="K2884" s="255">
        <v>27.2</v>
      </c>
      <c r="L2884" s="254" t="s">
        <v>458</v>
      </c>
    </row>
    <row r="2885" spans="1:12" ht="13.5" x14ac:dyDescent="0.25">
      <c r="A2885" s="254" t="s">
        <v>3980</v>
      </c>
      <c r="B2885" s="254" t="s">
        <v>3979</v>
      </c>
      <c r="C2885" s="254" t="s">
        <v>3986</v>
      </c>
      <c r="D2885" s="254" t="s">
        <v>3985</v>
      </c>
      <c r="E2885" s="255" t="s">
        <v>136</v>
      </c>
      <c r="F2885" s="254" t="s">
        <v>136</v>
      </c>
      <c r="G2885" s="254">
        <v>98556</v>
      </c>
      <c r="H2885" s="254" t="s">
        <v>11874</v>
      </c>
      <c r="I2885" s="254" t="s">
        <v>465</v>
      </c>
      <c r="J2885" s="254" t="s">
        <v>459</v>
      </c>
      <c r="K2885" s="255">
        <v>51.75</v>
      </c>
      <c r="L2885" s="254" t="s">
        <v>458</v>
      </c>
    </row>
    <row r="2886" spans="1:12" ht="13.5" x14ac:dyDescent="0.25">
      <c r="A2886" s="254" t="s">
        <v>3980</v>
      </c>
      <c r="B2886" s="254" t="s">
        <v>3979</v>
      </c>
      <c r="C2886" s="254" t="s">
        <v>3986</v>
      </c>
      <c r="D2886" s="254" t="s">
        <v>3985</v>
      </c>
      <c r="E2886" s="255" t="s">
        <v>136</v>
      </c>
      <c r="F2886" s="254" t="s">
        <v>136</v>
      </c>
      <c r="G2886" s="254">
        <v>98558</v>
      </c>
      <c r="H2886" s="254" t="s">
        <v>6386</v>
      </c>
      <c r="I2886" s="254" t="s">
        <v>460</v>
      </c>
      <c r="J2886" s="254" t="s">
        <v>459</v>
      </c>
      <c r="K2886" s="255">
        <v>8.84</v>
      </c>
      <c r="L2886" s="254" t="s">
        <v>458</v>
      </c>
    </row>
    <row r="2887" spans="1:12" ht="13.5" x14ac:dyDescent="0.25">
      <c r="A2887" s="254" t="s">
        <v>3980</v>
      </c>
      <c r="B2887" s="254" t="s">
        <v>3979</v>
      </c>
      <c r="C2887" s="254" t="s">
        <v>3986</v>
      </c>
      <c r="D2887" s="254" t="s">
        <v>3985</v>
      </c>
      <c r="E2887" s="255" t="s">
        <v>136</v>
      </c>
      <c r="F2887" s="254" t="s">
        <v>136</v>
      </c>
      <c r="G2887" s="254">
        <v>98559</v>
      </c>
      <c r="H2887" s="254" t="s">
        <v>6387</v>
      </c>
      <c r="I2887" s="254" t="s">
        <v>24</v>
      </c>
      <c r="J2887" s="254" t="s">
        <v>459</v>
      </c>
      <c r="K2887" s="255">
        <v>4.76</v>
      </c>
      <c r="L2887" s="254" t="s">
        <v>458</v>
      </c>
    </row>
    <row r="2888" spans="1:12" ht="13.5" x14ac:dyDescent="0.25">
      <c r="A2888" s="254" t="s">
        <v>3980</v>
      </c>
      <c r="B2888" s="254" t="s">
        <v>3979</v>
      </c>
      <c r="C2888" s="254" t="s">
        <v>3984</v>
      </c>
      <c r="D2888" s="254" t="s">
        <v>3983</v>
      </c>
      <c r="E2888" s="255" t="s">
        <v>136</v>
      </c>
      <c r="F2888" s="254" t="s">
        <v>136</v>
      </c>
      <c r="G2888" s="254">
        <v>98546</v>
      </c>
      <c r="H2888" s="254" t="s">
        <v>6388</v>
      </c>
      <c r="I2888" s="254" t="s">
        <v>465</v>
      </c>
      <c r="J2888" s="254" t="s">
        <v>459</v>
      </c>
      <c r="K2888" s="255">
        <v>132.74</v>
      </c>
      <c r="L2888" s="254" t="s">
        <v>458</v>
      </c>
    </row>
    <row r="2889" spans="1:12" ht="13.5" x14ac:dyDescent="0.25">
      <c r="A2889" s="254" t="s">
        <v>3980</v>
      </c>
      <c r="B2889" s="254" t="s">
        <v>3979</v>
      </c>
      <c r="C2889" s="254" t="s">
        <v>3984</v>
      </c>
      <c r="D2889" s="254" t="s">
        <v>3983</v>
      </c>
      <c r="E2889" s="255" t="s">
        <v>136</v>
      </c>
      <c r="F2889" s="254" t="s">
        <v>136</v>
      </c>
      <c r="G2889" s="254">
        <v>98547</v>
      </c>
      <c r="H2889" s="254" t="s">
        <v>6389</v>
      </c>
      <c r="I2889" s="254" t="s">
        <v>465</v>
      </c>
      <c r="J2889" s="254" t="s">
        <v>459</v>
      </c>
      <c r="K2889" s="255">
        <v>218.59</v>
      </c>
      <c r="L2889" s="254" t="s">
        <v>458</v>
      </c>
    </row>
    <row r="2890" spans="1:12" ht="13.5" x14ac:dyDescent="0.25">
      <c r="A2890" s="254" t="s">
        <v>3980</v>
      </c>
      <c r="B2890" s="254" t="s">
        <v>3979</v>
      </c>
      <c r="C2890" s="254" t="s">
        <v>3984</v>
      </c>
      <c r="D2890" s="254" t="s">
        <v>3983</v>
      </c>
      <c r="E2890" s="255" t="s">
        <v>136</v>
      </c>
      <c r="F2890" s="254" t="s">
        <v>136</v>
      </c>
      <c r="G2890" s="254">
        <v>98553</v>
      </c>
      <c r="H2890" s="254" t="s">
        <v>6390</v>
      </c>
      <c r="I2890" s="254" t="s">
        <v>465</v>
      </c>
      <c r="J2890" s="254" t="s">
        <v>133</v>
      </c>
      <c r="K2890" s="255">
        <v>170.08</v>
      </c>
      <c r="L2890" s="254" t="s">
        <v>458</v>
      </c>
    </row>
    <row r="2891" spans="1:12" ht="13.5" x14ac:dyDescent="0.25">
      <c r="A2891" s="254" t="s">
        <v>3980</v>
      </c>
      <c r="B2891" s="254" t="s">
        <v>3979</v>
      </c>
      <c r="C2891" s="254" t="s">
        <v>3984</v>
      </c>
      <c r="D2891" s="254" t="s">
        <v>3983</v>
      </c>
      <c r="E2891" s="255" t="s">
        <v>136</v>
      </c>
      <c r="F2891" s="254" t="s">
        <v>136</v>
      </c>
      <c r="G2891" s="254">
        <v>98554</v>
      </c>
      <c r="H2891" s="254" t="s">
        <v>6391</v>
      </c>
      <c r="I2891" s="254" t="s">
        <v>465</v>
      </c>
      <c r="J2891" s="254" t="s">
        <v>133</v>
      </c>
      <c r="K2891" s="255">
        <v>43.65</v>
      </c>
      <c r="L2891" s="254" t="s">
        <v>458</v>
      </c>
    </row>
    <row r="2892" spans="1:12" ht="13.5" x14ac:dyDescent="0.25">
      <c r="A2892" s="254" t="s">
        <v>3980</v>
      </c>
      <c r="B2892" s="254" t="s">
        <v>3979</v>
      </c>
      <c r="C2892" s="254" t="s">
        <v>3982</v>
      </c>
      <c r="D2892" s="254" t="s">
        <v>3981</v>
      </c>
      <c r="E2892" s="255" t="s">
        <v>136</v>
      </c>
      <c r="F2892" s="254" t="s">
        <v>136</v>
      </c>
      <c r="G2892" s="254">
        <v>98557</v>
      </c>
      <c r="H2892" s="254" t="s">
        <v>6392</v>
      </c>
      <c r="I2892" s="254" t="s">
        <v>465</v>
      </c>
      <c r="J2892" s="254" t="s">
        <v>459</v>
      </c>
      <c r="K2892" s="255">
        <v>39.08</v>
      </c>
      <c r="L2892" s="254" t="s">
        <v>458</v>
      </c>
    </row>
    <row r="2893" spans="1:12" ht="13.5" x14ac:dyDescent="0.25">
      <c r="A2893" s="254" t="s">
        <v>3980</v>
      </c>
      <c r="B2893" s="254" t="s">
        <v>3979</v>
      </c>
      <c r="C2893" s="254" t="s">
        <v>3978</v>
      </c>
      <c r="D2893" s="254" t="s">
        <v>3977</v>
      </c>
      <c r="E2893" s="255" t="s">
        <v>136</v>
      </c>
      <c r="F2893" s="254" t="s">
        <v>136</v>
      </c>
      <c r="G2893" s="254">
        <v>98563</v>
      </c>
      <c r="H2893" s="254" t="s">
        <v>6393</v>
      </c>
      <c r="I2893" s="254" t="s">
        <v>465</v>
      </c>
      <c r="J2893" s="254" t="s">
        <v>459</v>
      </c>
      <c r="K2893" s="255">
        <v>37.200000000000003</v>
      </c>
      <c r="L2893" s="254" t="s">
        <v>458</v>
      </c>
    </row>
    <row r="2894" spans="1:12" ht="13.5" x14ac:dyDescent="0.25">
      <c r="A2894" s="254" t="s">
        <v>3980</v>
      </c>
      <c r="B2894" s="254" t="s">
        <v>3979</v>
      </c>
      <c r="C2894" s="254" t="s">
        <v>3978</v>
      </c>
      <c r="D2894" s="254" t="s">
        <v>3977</v>
      </c>
      <c r="E2894" s="255" t="s">
        <v>136</v>
      </c>
      <c r="F2894" s="254" t="s">
        <v>136</v>
      </c>
      <c r="G2894" s="254">
        <v>98564</v>
      </c>
      <c r="H2894" s="254" t="s">
        <v>6394</v>
      </c>
      <c r="I2894" s="254" t="s">
        <v>465</v>
      </c>
      <c r="J2894" s="254" t="s">
        <v>459</v>
      </c>
      <c r="K2894" s="255">
        <v>49.87</v>
      </c>
      <c r="L2894" s="254" t="s">
        <v>458</v>
      </c>
    </row>
    <row r="2895" spans="1:12" ht="13.5" x14ac:dyDescent="0.25">
      <c r="A2895" s="254" t="s">
        <v>3980</v>
      </c>
      <c r="B2895" s="254" t="s">
        <v>3979</v>
      </c>
      <c r="C2895" s="254" t="s">
        <v>3978</v>
      </c>
      <c r="D2895" s="254" t="s">
        <v>3977</v>
      </c>
      <c r="E2895" s="255" t="s">
        <v>136</v>
      </c>
      <c r="F2895" s="254" t="s">
        <v>136</v>
      </c>
      <c r="G2895" s="254">
        <v>98565</v>
      </c>
      <c r="H2895" s="254" t="s">
        <v>6395</v>
      </c>
      <c r="I2895" s="254" t="s">
        <v>465</v>
      </c>
      <c r="J2895" s="254" t="s">
        <v>459</v>
      </c>
      <c r="K2895" s="255">
        <v>52.6</v>
      </c>
      <c r="L2895" s="254" t="s">
        <v>458</v>
      </c>
    </row>
    <row r="2896" spans="1:12" ht="13.5" x14ac:dyDescent="0.25">
      <c r="A2896" s="254" t="s">
        <v>3980</v>
      </c>
      <c r="B2896" s="254" t="s">
        <v>3979</v>
      </c>
      <c r="C2896" s="254" t="s">
        <v>3978</v>
      </c>
      <c r="D2896" s="254" t="s">
        <v>3977</v>
      </c>
      <c r="E2896" s="255" t="s">
        <v>136</v>
      </c>
      <c r="F2896" s="254" t="s">
        <v>136</v>
      </c>
      <c r="G2896" s="254">
        <v>98566</v>
      </c>
      <c r="H2896" s="254" t="s">
        <v>6396</v>
      </c>
      <c r="I2896" s="254" t="s">
        <v>465</v>
      </c>
      <c r="J2896" s="254" t="s">
        <v>459</v>
      </c>
      <c r="K2896" s="255">
        <v>65.27</v>
      </c>
      <c r="L2896" s="254" t="s">
        <v>458</v>
      </c>
    </row>
    <row r="2897" spans="1:12" ht="13.5" x14ac:dyDescent="0.25">
      <c r="A2897" s="254" t="s">
        <v>3980</v>
      </c>
      <c r="B2897" s="254" t="s">
        <v>3979</v>
      </c>
      <c r="C2897" s="254" t="s">
        <v>3978</v>
      </c>
      <c r="D2897" s="254" t="s">
        <v>3977</v>
      </c>
      <c r="E2897" s="255" t="s">
        <v>136</v>
      </c>
      <c r="F2897" s="254" t="s">
        <v>136</v>
      </c>
      <c r="G2897" s="254">
        <v>98567</v>
      </c>
      <c r="H2897" s="254" t="s">
        <v>6397</v>
      </c>
      <c r="I2897" s="254" t="s">
        <v>465</v>
      </c>
      <c r="J2897" s="254" t="s">
        <v>459</v>
      </c>
      <c r="K2897" s="255">
        <v>67.099999999999994</v>
      </c>
      <c r="L2897" s="254" t="s">
        <v>458</v>
      </c>
    </row>
    <row r="2898" spans="1:12" ht="13.5" x14ac:dyDescent="0.25">
      <c r="A2898" s="254" t="s">
        <v>3980</v>
      </c>
      <c r="B2898" s="254" t="s">
        <v>3979</v>
      </c>
      <c r="C2898" s="254" t="s">
        <v>3978</v>
      </c>
      <c r="D2898" s="254" t="s">
        <v>3977</v>
      </c>
      <c r="E2898" s="255" t="s">
        <v>136</v>
      </c>
      <c r="F2898" s="254" t="s">
        <v>136</v>
      </c>
      <c r="G2898" s="254">
        <v>98568</v>
      </c>
      <c r="H2898" s="254" t="s">
        <v>6398</v>
      </c>
      <c r="I2898" s="254" t="s">
        <v>465</v>
      </c>
      <c r="J2898" s="254" t="s">
        <v>459</v>
      </c>
      <c r="K2898" s="255">
        <v>79.78</v>
      </c>
      <c r="L2898" s="254" t="s">
        <v>458</v>
      </c>
    </row>
    <row r="2899" spans="1:12" ht="13.5" x14ac:dyDescent="0.25">
      <c r="A2899" s="254" t="s">
        <v>3980</v>
      </c>
      <c r="B2899" s="254" t="s">
        <v>3979</v>
      </c>
      <c r="C2899" s="254" t="s">
        <v>3978</v>
      </c>
      <c r="D2899" s="254" t="s">
        <v>3977</v>
      </c>
      <c r="E2899" s="255" t="s">
        <v>136</v>
      </c>
      <c r="F2899" s="254" t="s">
        <v>136</v>
      </c>
      <c r="G2899" s="254">
        <v>98569</v>
      </c>
      <c r="H2899" s="254" t="s">
        <v>6399</v>
      </c>
      <c r="I2899" s="254" t="s">
        <v>465</v>
      </c>
      <c r="J2899" s="254" t="s">
        <v>459</v>
      </c>
      <c r="K2899" s="255">
        <v>82.5</v>
      </c>
      <c r="L2899" s="254" t="s">
        <v>458</v>
      </c>
    </row>
    <row r="2900" spans="1:12" ht="13.5" x14ac:dyDescent="0.25">
      <c r="A2900" s="254" t="s">
        <v>3980</v>
      </c>
      <c r="B2900" s="254" t="s">
        <v>3979</v>
      </c>
      <c r="C2900" s="254" t="s">
        <v>3978</v>
      </c>
      <c r="D2900" s="254" t="s">
        <v>3977</v>
      </c>
      <c r="E2900" s="255" t="s">
        <v>136</v>
      </c>
      <c r="F2900" s="254" t="s">
        <v>136</v>
      </c>
      <c r="G2900" s="254">
        <v>98570</v>
      </c>
      <c r="H2900" s="254" t="s">
        <v>6400</v>
      </c>
      <c r="I2900" s="254" t="s">
        <v>465</v>
      </c>
      <c r="J2900" s="254" t="s">
        <v>459</v>
      </c>
      <c r="K2900" s="255">
        <v>95.18</v>
      </c>
      <c r="L2900" s="254" t="s">
        <v>458</v>
      </c>
    </row>
    <row r="2901" spans="1:12" ht="13.5" x14ac:dyDescent="0.25">
      <c r="A2901" s="254" t="s">
        <v>3980</v>
      </c>
      <c r="B2901" s="254" t="s">
        <v>3979</v>
      </c>
      <c r="C2901" s="254" t="s">
        <v>3978</v>
      </c>
      <c r="D2901" s="254" t="s">
        <v>3977</v>
      </c>
      <c r="E2901" s="255" t="s">
        <v>136</v>
      </c>
      <c r="F2901" s="254" t="s">
        <v>136</v>
      </c>
      <c r="G2901" s="254">
        <v>98571</v>
      </c>
      <c r="H2901" s="254" t="s">
        <v>6401</v>
      </c>
      <c r="I2901" s="254" t="s">
        <v>465</v>
      </c>
      <c r="J2901" s="254" t="s">
        <v>459</v>
      </c>
      <c r="K2901" s="255">
        <v>49</v>
      </c>
      <c r="L2901" s="254" t="s">
        <v>458</v>
      </c>
    </row>
    <row r="2902" spans="1:12" ht="13.5" x14ac:dyDescent="0.25">
      <c r="A2902" s="254" t="s">
        <v>3980</v>
      </c>
      <c r="B2902" s="254" t="s">
        <v>3979</v>
      </c>
      <c r="C2902" s="254" t="s">
        <v>3978</v>
      </c>
      <c r="D2902" s="254" t="s">
        <v>3977</v>
      </c>
      <c r="E2902" s="255" t="s">
        <v>136</v>
      </c>
      <c r="F2902" s="254" t="s">
        <v>136</v>
      </c>
      <c r="G2902" s="254">
        <v>98572</v>
      </c>
      <c r="H2902" s="254" t="s">
        <v>6402</v>
      </c>
      <c r="I2902" s="254" t="s">
        <v>465</v>
      </c>
      <c r="J2902" s="254" t="s">
        <v>459</v>
      </c>
      <c r="K2902" s="255">
        <v>59.97</v>
      </c>
      <c r="L2902" s="254" t="s">
        <v>458</v>
      </c>
    </row>
    <row r="2903" spans="1:12" ht="13.5" x14ac:dyDescent="0.25">
      <c r="A2903" s="254" t="s">
        <v>3980</v>
      </c>
      <c r="B2903" s="254" t="s">
        <v>3979</v>
      </c>
      <c r="C2903" s="254" t="s">
        <v>3978</v>
      </c>
      <c r="D2903" s="254" t="s">
        <v>3977</v>
      </c>
      <c r="E2903" s="255" t="s">
        <v>136</v>
      </c>
      <c r="F2903" s="254" t="s">
        <v>136</v>
      </c>
      <c r="G2903" s="254">
        <v>98573</v>
      </c>
      <c r="H2903" s="254" t="s">
        <v>6403</v>
      </c>
      <c r="I2903" s="254" t="s">
        <v>465</v>
      </c>
      <c r="J2903" s="254" t="s">
        <v>459</v>
      </c>
      <c r="K2903" s="255">
        <v>72.17</v>
      </c>
      <c r="L2903" s="254" t="s">
        <v>458</v>
      </c>
    </row>
    <row r="2904" spans="1:12" ht="13.5" x14ac:dyDescent="0.25">
      <c r="A2904" s="254" t="s">
        <v>3492</v>
      </c>
      <c r="B2904" s="254" t="s">
        <v>3491</v>
      </c>
      <c r="C2904" s="254" t="s">
        <v>3941</v>
      </c>
      <c r="D2904" s="254" t="s">
        <v>3940</v>
      </c>
      <c r="E2904" s="255" t="s">
        <v>136</v>
      </c>
      <c r="F2904" s="254" t="s">
        <v>136</v>
      </c>
      <c r="G2904" s="254">
        <v>91831</v>
      </c>
      <c r="H2904" s="254" t="s">
        <v>11875</v>
      </c>
      <c r="I2904" s="254" t="s">
        <v>24</v>
      </c>
      <c r="J2904" s="254" t="s">
        <v>133</v>
      </c>
      <c r="K2904" s="255">
        <v>15.64</v>
      </c>
      <c r="L2904" s="254" t="s">
        <v>458</v>
      </c>
    </row>
    <row r="2905" spans="1:12" ht="13.5" x14ac:dyDescent="0.25">
      <c r="A2905" s="254" t="s">
        <v>3492</v>
      </c>
      <c r="B2905" s="254" t="s">
        <v>3491</v>
      </c>
      <c r="C2905" s="254" t="s">
        <v>3941</v>
      </c>
      <c r="D2905" s="254" t="s">
        <v>3940</v>
      </c>
      <c r="E2905" s="255" t="s">
        <v>136</v>
      </c>
      <c r="F2905" s="254" t="s">
        <v>136</v>
      </c>
      <c r="G2905" s="254">
        <v>91833</v>
      </c>
      <c r="H2905" s="254" t="s">
        <v>11876</v>
      </c>
      <c r="I2905" s="254" t="s">
        <v>24</v>
      </c>
      <c r="J2905" s="254" t="s">
        <v>133</v>
      </c>
      <c r="K2905" s="255">
        <v>16.260000000000002</v>
      </c>
      <c r="L2905" s="254" t="s">
        <v>458</v>
      </c>
    </row>
    <row r="2906" spans="1:12" ht="13.5" x14ac:dyDescent="0.25">
      <c r="A2906" s="254" t="s">
        <v>3492</v>
      </c>
      <c r="B2906" s="254" t="s">
        <v>3491</v>
      </c>
      <c r="C2906" s="254" t="s">
        <v>3941</v>
      </c>
      <c r="D2906" s="254" t="s">
        <v>3940</v>
      </c>
      <c r="E2906" s="255" t="s">
        <v>136</v>
      </c>
      <c r="F2906" s="254" t="s">
        <v>136</v>
      </c>
      <c r="G2906" s="254">
        <v>91834</v>
      </c>
      <c r="H2906" s="254" t="s">
        <v>11877</v>
      </c>
      <c r="I2906" s="254" t="s">
        <v>24</v>
      </c>
      <c r="J2906" s="254" t="s">
        <v>133</v>
      </c>
      <c r="K2906" s="255">
        <v>16.34</v>
      </c>
      <c r="L2906" s="254" t="s">
        <v>458</v>
      </c>
    </row>
    <row r="2907" spans="1:12" ht="13.5" x14ac:dyDescent="0.25">
      <c r="A2907" s="254" t="s">
        <v>3492</v>
      </c>
      <c r="B2907" s="254" t="s">
        <v>3491</v>
      </c>
      <c r="C2907" s="254" t="s">
        <v>3941</v>
      </c>
      <c r="D2907" s="254" t="s">
        <v>3940</v>
      </c>
      <c r="E2907" s="255" t="s">
        <v>136</v>
      </c>
      <c r="F2907" s="254" t="s">
        <v>136</v>
      </c>
      <c r="G2907" s="254">
        <v>91835</v>
      </c>
      <c r="H2907" s="254" t="s">
        <v>11878</v>
      </c>
      <c r="I2907" s="254" t="s">
        <v>24</v>
      </c>
      <c r="J2907" s="254" t="s">
        <v>133</v>
      </c>
      <c r="K2907" s="255">
        <v>17.96</v>
      </c>
      <c r="L2907" s="254" t="s">
        <v>458</v>
      </c>
    </row>
    <row r="2908" spans="1:12" ht="13.5" x14ac:dyDescent="0.25">
      <c r="A2908" s="254" t="s">
        <v>3492</v>
      </c>
      <c r="B2908" s="254" t="s">
        <v>3491</v>
      </c>
      <c r="C2908" s="254" t="s">
        <v>3941</v>
      </c>
      <c r="D2908" s="254" t="s">
        <v>3940</v>
      </c>
      <c r="E2908" s="255" t="s">
        <v>136</v>
      </c>
      <c r="F2908" s="254" t="s">
        <v>136</v>
      </c>
      <c r="G2908" s="254">
        <v>91836</v>
      </c>
      <c r="H2908" s="254" t="s">
        <v>11879</v>
      </c>
      <c r="I2908" s="254" t="s">
        <v>24</v>
      </c>
      <c r="J2908" s="254" t="s">
        <v>133</v>
      </c>
      <c r="K2908" s="255">
        <v>19.16</v>
      </c>
      <c r="L2908" s="254" t="s">
        <v>458</v>
      </c>
    </row>
    <row r="2909" spans="1:12" ht="13.5" x14ac:dyDescent="0.25">
      <c r="A2909" s="254" t="s">
        <v>3492</v>
      </c>
      <c r="B2909" s="254" t="s">
        <v>3491</v>
      </c>
      <c r="C2909" s="254" t="s">
        <v>3941</v>
      </c>
      <c r="D2909" s="254" t="s">
        <v>3940</v>
      </c>
      <c r="E2909" s="255" t="s">
        <v>136</v>
      </c>
      <c r="F2909" s="254" t="s">
        <v>136</v>
      </c>
      <c r="G2909" s="254">
        <v>91837</v>
      </c>
      <c r="H2909" s="254" t="s">
        <v>11880</v>
      </c>
      <c r="I2909" s="254" t="s">
        <v>24</v>
      </c>
      <c r="J2909" s="254" t="s">
        <v>133</v>
      </c>
      <c r="K2909" s="255">
        <v>22.94</v>
      </c>
      <c r="L2909" s="254" t="s">
        <v>458</v>
      </c>
    </row>
    <row r="2910" spans="1:12" ht="13.5" x14ac:dyDescent="0.25">
      <c r="A2910" s="254" t="s">
        <v>3492</v>
      </c>
      <c r="B2910" s="254" t="s">
        <v>3491</v>
      </c>
      <c r="C2910" s="254" t="s">
        <v>3941</v>
      </c>
      <c r="D2910" s="254" t="s">
        <v>3940</v>
      </c>
      <c r="E2910" s="255" t="s">
        <v>136</v>
      </c>
      <c r="F2910" s="254" t="s">
        <v>136</v>
      </c>
      <c r="G2910" s="254">
        <v>91839</v>
      </c>
      <c r="H2910" s="254" t="s">
        <v>11881</v>
      </c>
      <c r="I2910" s="254" t="s">
        <v>24</v>
      </c>
      <c r="J2910" s="254" t="s">
        <v>133</v>
      </c>
      <c r="K2910" s="255">
        <v>16.5</v>
      </c>
      <c r="L2910" s="254" t="s">
        <v>458</v>
      </c>
    </row>
    <row r="2911" spans="1:12" ht="13.5" x14ac:dyDescent="0.25">
      <c r="A2911" s="254" t="s">
        <v>3492</v>
      </c>
      <c r="B2911" s="254" t="s">
        <v>3491</v>
      </c>
      <c r="C2911" s="254" t="s">
        <v>3941</v>
      </c>
      <c r="D2911" s="254" t="s">
        <v>3940</v>
      </c>
      <c r="E2911" s="255" t="s">
        <v>136</v>
      </c>
      <c r="F2911" s="254" t="s">
        <v>136</v>
      </c>
      <c r="G2911" s="254">
        <v>91840</v>
      </c>
      <c r="H2911" s="254" t="s">
        <v>11882</v>
      </c>
      <c r="I2911" s="254" t="s">
        <v>24</v>
      </c>
      <c r="J2911" s="254" t="s">
        <v>133</v>
      </c>
      <c r="K2911" s="255">
        <v>18.649999999999999</v>
      </c>
      <c r="L2911" s="254" t="s">
        <v>458</v>
      </c>
    </row>
    <row r="2912" spans="1:12" ht="13.5" x14ac:dyDescent="0.25">
      <c r="A2912" s="254" t="s">
        <v>3492</v>
      </c>
      <c r="B2912" s="254" t="s">
        <v>3491</v>
      </c>
      <c r="C2912" s="254" t="s">
        <v>3941</v>
      </c>
      <c r="D2912" s="254" t="s">
        <v>3940</v>
      </c>
      <c r="E2912" s="255" t="s">
        <v>136</v>
      </c>
      <c r="F2912" s="254" t="s">
        <v>136</v>
      </c>
      <c r="G2912" s="254">
        <v>91841</v>
      </c>
      <c r="H2912" s="254" t="s">
        <v>11883</v>
      </c>
      <c r="I2912" s="254" t="s">
        <v>24</v>
      </c>
      <c r="J2912" s="254" t="s">
        <v>133</v>
      </c>
      <c r="K2912" s="255">
        <v>18.03</v>
      </c>
      <c r="L2912" s="254" t="s">
        <v>458</v>
      </c>
    </row>
    <row r="2913" spans="1:12" ht="13.5" x14ac:dyDescent="0.25">
      <c r="A2913" s="254" t="s">
        <v>3492</v>
      </c>
      <c r="B2913" s="254" t="s">
        <v>3491</v>
      </c>
      <c r="C2913" s="254" t="s">
        <v>3941</v>
      </c>
      <c r="D2913" s="254" t="s">
        <v>3940</v>
      </c>
      <c r="E2913" s="255" t="s">
        <v>136</v>
      </c>
      <c r="F2913" s="254" t="s">
        <v>136</v>
      </c>
      <c r="G2913" s="254">
        <v>91843</v>
      </c>
      <c r="H2913" s="254" t="s">
        <v>3976</v>
      </c>
      <c r="I2913" s="254" t="s">
        <v>24</v>
      </c>
      <c r="J2913" s="254" t="s">
        <v>133</v>
      </c>
      <c r="K2913" s="255">
        <v>6.17</v>
      </c>
      <c r="L2913" s="254" t="s">
        <v>458</v>
      </c>
    </row>
    <row r="2914" spans="1:12" ht="13.5" x14ac:dyDescent="0.25">
      <c r="A2914" s="254" t="s">
        <v>3492</v>
      </c>
      <c r="B2914" s="254" t="s">
        <v>3491</v>
      </c>
      <c r="C2914" s="254" t="s">
        <v>3941</v>
      </c>
      <c r="D2914" s="254" t="s">
        <v>3940</v>
      </c>
      <c r="E2914" s="255" t="s">
        <v>136</v>
      </c>
      <c r="F2914" s="254" t="s">
        <v>136</v>
      </c>
      <c r="G2914" s="254">
        <v>91845</v>
      </c>
      <c r="H2914" s="254" t="s">
        <v>3975</v>
      </c>
      <c r="I2914" s="254" t="s">
        <v>24</v>
      </c>
      <c r="J2914" s="254" t="s">
        <v>133</v>
      </c>
      <c r="K2914" s="255">
        <v>7.84</v>
      </c>
      <c r="L2914" s="254" t="s">
        <v>458</v>
      </c>
    </row>
    <row r="2915" spans="1:12" ht="13.5" x14ac:dyDescent="0.25">
      <c r="A2915" s="254" t="s">
        <v>3492</v>
      </c>
      <c r="B2915" s="254" t="s">
        <v>3491</v>
      </c>
      <c r="C2915" s="254" t="s">
        <v>3941</v>
      </c>
      <c r="D2915" s="254" t="s">
        <v>3940</v>
      </c>
      <c r="E2915" s="255" t="s">
        <v>136</v>
      </c>
      <c r="F2915" s="254" t="s">
        <v>136</v>
      </c>
      <c r="G2915" s="254">
        <v>91847</v>
      </c>
      <c r="H2915" s="254" t="s">
        <v>3974</v>
      </c>
      <c r="I2915" s="254" t="s">
        <v>24</v>
      </c>
      <c r="J2915" s="254" t="s">
        <v>133</v>
      </c>
      <c r="K2915" s="255">
        <v>12.88</v>
      </c>
      <c r="L2915" s="254" t="s">
        <v>458</v>
      </c>
    </row>
    <row r="2916" spans="1:12" ht="13.5" x14ac:dyDescent="0.25">
      <c r="A2916" s="254" t="s">
        <v>3492</v>
      </c>
      <c r="B2916" s="254" t="s">
        <v>3491</v>
      </c>
      <c r="C2916" s="254" t="s">
        <v>3941</v>
      </c>
      <c r="D2916" s="254" t="s">
        <v>3940</v>
      </c>
      <c r="E2916" s="255" t="s">
        <v>136</v>
      </c>
      <c r="F2916" s="254" t="s">
        <v>136</v>
      </c>
      <c r="G2916" s="254">
        <v>91849</v>
      </c>
      <c r="H2916" s="254" t="s">
        <v>3973</v>
      </c>
      <c r="I2916" s="254" t="s">
        <v>24</v>
      </c>
      <c r="J2916" s="254" t="s">
        <v>133</v>
      </c>
      <c r="K2916" s="255">
        <v>6.44</v>
      </c>
      <c r="L2916" s="254" t="s">
        <v>458</v>
      </c>
    </row>
    <row r="2917" spans="1:12" ht="13.5" x14ac:dyDescent="0.25">
      <c r="A2917" s="254" t="s">
        <v>3492</v>
      </c>
      <c r="B2917" s="254" t="s">
        <v>3491</v>
      </c>
      <c r="C2917" s="254" t="s">
        <v>3941</v>
      </c>
      <c r="D2917" s="254" t="s">
        <v>3940</v>
      </c>
      <c r="E2917" s="255" t="s">
        <v>136</v>
      </c>
      <c r="F2917" s="254" t="s">
        <v>136</v>
      </c>
      <c r="G2917" s="254">
        <v>91850</v>
      </c>
      <c r="H2917" s="254" t="s">
        <v>3972</v>
      </c>
      <c r="I2917" s="254" t="s">
        <v>24</v>
      </c>
      <c r="J2917" s="254" t="s">
        <v>133</v>
      </c>
      <c r="K2917" s="255">
        <v>8.5399999999999991</v>
      </c>
      <c r="L2917" s="254" t="s">
        <v>458</v>
      </c>
    </row>
    <row r="2918" spans="1:12" ht="13.5" x14ac:dyDescent="0.25">
      <c r="A2918" s="254" t="s">
        <v>3492</v>
      </c>
      <c r="B2918" s="254" t="s">
        <v>3491</v>
      </c>
      <c r="C2918" s="254" t="s">
        <v>3941</v>
      </c>
      <c r="D2918" s="254" t="s">
        <v>3940</v>
      </c>
      <c r="E2918" s="255" t="s">
        <v>136</v>
      </c>
      <c r="F2918" s="254" t="s">
        <v>136</v>
      </c>
      <c r="G2918" s="254">
        <v>91851</v>
      </c>
      <c r="H2918" s="254" t="s">
        <v>3971</v>
      </c>
      <c r="I2918" s="254" t="s">
        <v>24</v>
      </c>
      <c r="J2918" s="254" t="s">
        <v>133</v>
      </c>
      <c r="K2918" s="255">
        <v>7.92</v>
      </c>
      <c r="L2918" s="254" t="s">
        <v>458</v>
      </c>
    </row>
    <row r="2919" spans="1:12" ht="13.5" x14ac:dyDescent="0.25">
      <c r="A2919" s="254" t="s">
        <v>3492</v>
      </c>
      <c r="B2919" s="254" t="s">
        <v>3491</v>
      </c>
      <c r="C2919" s="254" t="s">
        <v>3941</v>
      </c>
      <c r="D2919" s="254" t="s">
        <v>3940</v>
      </c>
      <c r="E2919" s="255" t="s">
        <v>136</v>
      </c>
      <c r="F2919" s="254" t="s">
        <v>136</v>
      </c>
      <c r="G2919" s="254">
        <v>91852</v>
      </c>
      <c r="H2919" s="254" t="s">
        <v>3970</v>
      </c>
      <c r="I2919" s="254" t="s">
        <v>24</v>
      </c>
      <c r="J2919" s="254" t="s">
        <v>133</v>
      </c>
      <c r="K2919" s="255">
        <v>8.0500000000000007</v>
      </c>
      <c r="L2919" s="254" t="s">
        <v>458</v>
      </c>
    </row>
    <row r="2920" spans="1:12" ht="13.5" x14ac:dyDescent="0.25">
      <c r="A2920" s="254" t="s">
        <v>3492</v>
      </c>
      <c r="B2920" s="254" t="s">
        <v>3491</v>
      </c>
      <c r="C2920" s="254" t="s">
        <v>3941</v>
      </c>
      <c r="D2920" s="254" t="s">
        <v>3940</v>
      </c>
      <c r="E2920" s="255" t="s">
        <v>136</v>
      </c>
      <c r="F2920" s="254" t="s">
        <v>136</v>
      </c>
      <c r="G2920" s="254">
        <v>91853</v>
      </c>
      <c r="H2920" s="254" t="s">
        <v>3969</v>
      </c>
      <c r="I2920" s="254" t="s">
        <v>24</v>
      </c>
      <c r="J2920" s="254" t="s">
        <v>133</v>
      </c>
      <c r="K2920" s="255">
        <v>8.6300000000000008</v>
      </c>
      <c r="L2920" s="254" t="s">
        <v>458</v>
      </c>
    </row>
    <row r="2921" spans="1:12" ht="13.5" x14ac:dyDescent="0.25">
      <c r="A2921" s="254" t="s">
        <v>3492</v>
      </c>
      <c r="B2921" s="254" t="s">
        <v>3491</v>
      </c>
      <c r="C2921" s="254" t="s">
        <v>3941</v>
      </c>
      <c r="D2921" s="254" t="s">
        <v>3940</v>
      </c>
      <c r="E2921" s="255" t="s">
        <v>136</v>
      </c>
      <c r="F2921" s="254" t="s">
        <v>136</v>
      </c>
      <c r="G2921" s="254">
        <v>91854</v>
      </c>
      <c r="H2921" s="254" t="s">
        <v>3968</v>
      </c>
      <c r="I2921" s="254" t="s">
        <v>24</v>
      </c>
      <c r="J2921" s="254" t="s">
        <v>133</v>
      </c>
      <c r="K2921" s="255">
        <v>8.69</v>
      </c>
      <c r="L2921" s="254" t="s">
        <v>458</v>
      </c>
    </row>
    <row r="2922" spans="1:12" ht="13.5" x14ac:dyDescent="0.25">
      <c r="A2922" s="254" t="s">
        <v>3492</v>
      </c>
      <c r="B2922" s="254" t="s">
        <v>3491</v>
      </c>
      <c r="C2922" s="254" t="s">
        <v>3941</v>
      </c>
      <c r="D2922" s="254" t="s">
        <v>3940</v>
      </c>
      <c r="E2922" s="255" t="s">
        <v>136</v>
      </c>
      <c r="F2922" s="254" t="s">
        <v>136</v>
      </c>
      <c r="G2922" s="254">
        <v>91855</v>
      </c>
      <c r="H2922" s="254" t="s">
        <v>3967</v>
      </c>
      <c r="I2922" s="254" t="s">
        <v>24</v>
      </c>
      <c r="J2922" s="254" t="s">
        <v>133</v>
      </c>
      <c r="K2922" s="255">
        <v>10.199999999999999</v>
      </c>
      <c r="L2922" s="254" t="s">
        <v>458</v>
      </c>
    </row>
    <row r="2923" spans="1:12" ht="13.5" x14ac:dyDescent="0.25">
      <c r="A2923" s="254" t="s">
        <v>3492</v>
      </c>
      <c r="B2923" s="254" t="s">
        <v>3491</v>
      </c>
      <c r="C2923" s="254" t="s">
        <v>3941</v>
      </c>
      <c r="D2923" s="254" t="s">
        <v>3940</v>
      </c>
      <c r="E2923" s="255" t="s">
        <v>136</v>
      </c>
      <c r="F2923" s="254" t="s">
        <v>136</v>
      </c>
      <c r="G2923" s="254">
        <v>91856</v>
      </c>
      <c r="H2923" s="254" t="s">
        <v>3966</v>
      </c>
      <c r="I2923" s="254" t="s">
        <v>24</v>
      </c>
      <c r="J2923" s="254" t="s">
        <v>133</v>
      </c>
      <c r="K2923" s="255">
        <v>11.39</v>
      </c>
      <c r="L2923" s="254" t="s">
        <v>458</v>
      </c>
    </row>
    <row r="2924" spans="1:12" ht="13.5" x14ac:dyDescent="0.25">
      <c r="A2924" s="254" t="s">
        <v>3492</v>
      </c>
      <c r="B2924" s="254" t="s">
        <v>3491</v>
      </c>
      <c r="C2924" s="254" t="s">
        <v>3941</v>
      </c>
      <c r="D2924" s="254" t="s">
        <v>3940</v>
      </c>
      <c r="E2924" s="255" t="s">
        <v>136</v>
      </c>
      <c r="F2924" s="254" t="s">
        <v>136</v>
      </c>
      <c r="G2924" s="254">
        <v>91857</v>
      </c>
      <c r="H2924" s="254" t="s">
        <v>3965</v>
      </c>
      <c r="I2924" s="254" t="s">
        <v>24</v>
      </c>
      <c r="J2924" s="254" t="s">
        <v>133</v>
      </c>
      <c r="K2924" s="255">
        <v>14.89</v>
      </c>
      <c r="L2924" s="254" t="s">
        <v>458</v>
      </c>
    </row>
    <row r="2925" spans="1:12" ht="13.5" x14ac:dyDescent="0.25">
      <c r="A2925" s="254" t="s">
        <v>3492</v>
      </c>
      <c r="B2925" s="254" t="s">
        <v>3491</v>
      </c>
      <c r="C2925" s="254" t="s">
        <v>3941</v>
      </c>
      <c r="D2925" s="254" t="s">
        <v>3940</v>
      </c>
      <c r="E2925" s="255" t="s">
        <v>136</v>
      </c>
      <c r="F2925" s="254" t="s">
        <v>136</v>
      </c>
      <c r="G2925" s="254">
        <v>91859</v>
      </c>
      <c r="H2925" s="254" t="s">
        <v>3964</v>
      </c>
      <c r="I2925" s="254" t="s">
        <v>24</v>
      </c>
      <c r="J2925" s="254" t="s">
        <v>133</v>
      </c>
      <c r="K2925" s="255">
        <v>8.93</v>
      </c>
      <c r="L2925" s="254" t="s">
        <v>458</v>
      </c>
    </row>
    <row r="2926" spans="1:12" ht="13.5" x14ac:dyDescent="0.25">
      <c r="A2926" s="254" t="s">
        <v>3492</v>
      </c>
      <c r="B2926" s="254" t="s">
        <v>3491</v>
      </c>
      <c r="C2926" s="254" t="s">
        <v>3941</v>
      </c>
      <c r="D2926" s="254" t="s">
        <v>3940</v>
      </c>
      <c r="E2926" s="255" t="s">
        <v>136</v>
      </c>
      <c r="F2926" s="254" t="s">
        <v>136</v>
      </c>
      <c r="G2926" s="254">
        <v>91860</v>
      </c>
      <c r="H2926" s="254" t="s">
        <v>3963</v>
      </c>
      <c r="I2926" s="254" t="s">
        <v>24</v>
      </c>
      <c r="J2926" s="254" t="s">
        <v>133</v>
      </c>
      <c r="K2926" s="255">
        <v>10.94</v>
      </c>
      <c r="L2926" s="254" t="s">
        <v>458</v>
      </c>
    </row>
    <row r="2927" spans="1:12" ht="13.5" x14ac:dyDescent="0.25">
      <c r="A2927" s="254" t="s">
        <v>3492</v>
      </c>
      <c r="B2927" s="254" t="s">
        <v>3491</v>
      </c>
      <c r="C2927" s="254" t="s">
        <v>3941</v>
      </c>
      <c r="D2927" s="254" t="s">
        <v>3940</v>
      </c>
      <c r="E2927" s="255" t="s">
        <v>136</v>
      </c>
      <c r="F2927" s="254" t="s">
        <v>136</v>
      </c>
      <c r="G2927" s="254">
        <v>91861</v>
      </c>
      <c r="H2927" s="254" t="s">
        <v>3962</v>
      </c>
      <c r="I2927" s="254" t="s">
        <v>24</v>
      </c>
      <c r="J2927" s="254" t="s">
        <v>133</v>
      </c>
      <c r="K2927" s="255">
        <v>10.37</v>
      </c>
      <c r="L2927" s="254" t="s">
        <v>458</v>
      </c>
    </row>
    <row r="2928" spans="1:12" ht="13.5" x14ac:dyDescent="0.25">
      <c r="A2928" s="254" t="s">
        <v>3492</v>
      </c>
      <c r="B2928" s="254" t="s">
        <v>3491</v>
      </c>
      <c r="C2928" s="254" t="s">
        <v>3941</v>
      </c>
      <c r="D2928" s="254" t="s">
        <v>3940</v>
      </c>
      <c r="E2928" s="255" t="s">
        <v>136</v>
      </c>
      <c r="F2928" s="254" t="s">
        <v>136</v>
      </c>
      <c r="G2928" s="254">
        <v>91862</v>
      </c>
      <c r="H2928" s="254" t="s">
        <v>3961</v>
      </c>
      <c r="I2928" s="254" t="s">
        <v>24</v>
      </c>
      <c r="J2928" s="254" t="s">
        <v>133</v>
      </c>
      <c r="K2928" s="255">
        <v>8.94</v>
      </c>
      <c r="L2928" s="254" t="s">
        <v>458</v>
      </c>
    </row>
    <row r="2929" spans="1:12" ht="13.5" x14ac:dyDescent="0.25">
      <c r="A2929" s="254" t="s">
        <v>3492</v>
      </c>
      <c r="B2929" s="254" t="s">
        <v>3491</v>
      </c>
      <c r="C2929" s="254" t="s">
        <v>3941</v>
      </c>
      <c r="D2929" s="254" t="s">
        <v>3940</v>
      </c>
      <c r="E2929" s="255" t="s">
        <v>136</v>
      </c>
      <c r="F2929" s="254" t="s">
        <v>136</v>
      </c>
      <c r="G2929" s="254">
        <v>91863</v>
      </c>
      <c r="H2929" s="254" t="s">
        <v>3960</v>
      </c>
      <c r="I2929" s="254" t="s">
        <v>24</v>
      </c>
      <c r="J2929" s="254" t="s">
        <v>133</v>
      </c>
      <c r="K2929" s="255">
        <v>10.63</v>
      </c>
      <c r="L2929" s="254" t="s">
        <v>458</v>
      </c>
    </row>
    <row r="2930" spans="1:12" ht="13.5" x14ac:dyDescent="0.25">
      <c r="A2930" s="254" t="s">
        <v>3492</v>
      </c>
      <c r="B2930" s="254" t="s">
        <v>3491</v>
      </c>
      <c r="C2930" s="254" t="s">
        <v>3941</v>
      </c>
      <c r="D2930" s="254" t="s">
        <v>3940</v>
      </c>
      <c r="E2930" s="255" t="s">
        <v>136</v>
      </c>
      <c r="F2930" s="254" t="s">
        <v>136</v>
      </c>
      <c r="G2930" s="254">
        <v>91864</v>
      </c>
      <c r="H2930" s="254" t="s">
        <v>3959</v>
      </c>
      <c r="I2930" s="254" t="s">
        <v>24</v>
      </c>
      <c r="J2930" s="254" t="s">
        <v>133</v>
      </c>
      <c r="K2930" s="255">
        <v>14.56</v>
      </c>
      <c r="L2930" s="254" t="s">
        <v>458</v>
      </c>
    </row>
    <row r="2931" spans="1:12" ht="13.5" x14ac:dyDescent="0.25">
      <c r="A2931" s="254" t="s">
        <v>3492</v>
      </c>
      <c r="B2931" s="254" t="s">
        <v>3491</v>
      </c>
      <c r="C2931" s="254" t="s">
        <v>3941</v>
      </c>
      <c r="D2931" s="254" t="s">
        <v>3940</v>
      </c>
      <c r="E2931" s="255" t="s">
        <v>136</v>
      </c>
      <c r="F2931" s="254" t="s">
        <v>136</v>
      </c>
      <c r="G2931" s="254">
        <v>91865</v>
      </c>
      <c r="H2931" s="254" t="s">
        <v>3958</v>
      </c>
      <c r="I2931" s="254" t="s">
        <v>24</v>
      </c>
      <c r="J2931" s="254" t="s">
        <v>133</v>
      </c>
      <c r="K2931" s="255">
        <v>18.38</v>
      </c>
      <c r="L2931" s="254" t="s">
        <v>458</v>
      </c>
    </row>
    <row r="2932" spans="1:12" ht="13.5" x14ac:dyDescent="0.25">
      <c r="A2932" s="254" t="s">
        <v>3492</v>
      </c>
      <c r="B2932" s="254" t="s">
        <v>3491</v>
      </c>
      <c r="C2932" s="254" t="s">
        <v>3941</v>
      </c>
      <c r="D2932" s="254" t="s">
        <v>3940</v>
      </c>
      <c r="E2932" s="255" t="s">
        <v>136</v>
      </c>
      <c r="F2932" s="254" t="s">
        <v>136</v>
      </c>
      <c r="G2932" s="254">
        <v>91866</v>
      </c>
      <c r="H2932" s="254" t="s">
        <v>3957</v>
      </c>
      <c r="I2932" s="254" t="s">
        <v>24</v>
      </c>
      <c r="J2932" s="254" t="s">
        <v>133</v>
      </c>
      <c r="K2932" s="255">
        <v>7.9</v>
      </c>
      <c r="L2932" s="254" t="s">
        <v>458</v>
      </c>
    </row>
    <row r="2933" spans="1:12" ht="13.5" x14ac:dyDescent="0.25">
      <c r="A2933" s="254" t="s">
        <v>3492</v>
      </c>
      <c r="B2933" s="254" t="s">
        <v>3491</v>
      </c>
      <c r="C2933" s="254" t="s">
        <v>3941</v>
      </c>
      <c r="D2933" s="254" t="s">
        <v>3940</v>
      </c>
      <c r="E2933" s="255" t="s">
        <v>136</v>
      </c>
      <c r="F2933" s="254" t="s">
        <v>136</v>
      </c>
      <c r="G2933" s="254">
        <v>91867</v>
      </c>
      <c r="H2933" s="254" t="s">
        <v>3956</v>
      </c>
      <c r="I2933" s="254" t="s">
        <v>24</v>
      </c>
      <c r="J2933" s="254" t="s">
        <v>133</v>
      </c>
      <c r="K2933" s="255">
        <v>9.57</v>
      </c>
      <c r="L2933" s="254" t="s">
        <v>458</v>
      </c>
    </row>
    <row r="2934" spans="1:12" ht="13.5" x14ac:dyDescent="0.25">
      <c r="A2934" s="254" t="s">
        <v>3492</v>
      </c>
      <c r="B2934" s="254" t="s">
        <v>3491</v>
      </c>
      <c r="C2934" s="254" t="s">
        <v>3941</v>
      </c>
      <c r="D2934" s="254" t="s">
        <v>3940</v>
      </c>
      <c r="E2934" s="255" t="s">
        <v>136</v>
      </c>
      <c r="F2934" s="254" t="s">
        <v>136</v>
      </c>
      <c r="G2934" s="254">
        <v>91868</v>
      </c>
      <c r="H2934" s="254" t="s">
        <v>3955</v>
      </c>
      <c r="I2934" s="254" t="s">
        <v>24</v>
      </c>
      <c r="J2934" s="254" t="s">
        <v>133</v>
      </c>
      <c r="K2934" s="255">
        <v>13.53</v>
      </c>
      <c r="L2934" s="254" t="s">
        <v>458</v>
      </c>
    </row>
    <row r="2935" spans="1:12" ht="13.5" x14ac:dyDescent="0.25">
      <c r="A2935" s="254" t="s">
        <v>3492</v>
      </c>
      <c r="B2935" s="254" t="s">
        <v>3491</v>
      </c>
      <c r="C2935" s="254" t="s">
        <v>3941</v>
      </c>
      <c r="D2935" s="254" t="s">
        <v>3940</v>
      </c>
      <c r="E2935" s="255" t="s">
        <v>136</v>
      </c>
      <c r="F2935" s="254" t="s">
        <v>136</v>
      </c>
      <c r="G2935" s="254">
        <v>91869</v>
      </c>
      <c r="H2935" s="254" t="s">
        <v>3954</v>
      </c>
      <c r="I2935" s="254" t="s">
        <v>24</v>
      </c>
      <c r="J2935" s="254" t="s">
        <v>133</v>
      </c>
      <c r="K2935" s="255">
        <v>17.309999999999999</v>
      </c>
      <c r="L2935" s="254" t="s">
        <v>458</v>
      </c>
    </row>
    <row r="2936" spans="1:12" ht="13.5" x14ac:dyDescent="0.25">
      <c r="A2936" s="254" t="s">
        <v>3492</v>
      </c>
      <c r="B2936" s="254" t="s">
        <v>3491</v>
      </c>
      <c r="C2936" s="254" t="s">
        <v>3941</v>
      </c>
      <c r="D2936" s="254" t="s">
        <v>3940</v>
      </c>
      <c r="E2936" s="255" t="s">
        <v>136</v>
      </c>
      <c r="F2936" s="254" t="s">
        <v>136</v>
      </c>
      <c r="G2936" s="254">
        <v>91870</v>
      </c>
      <c r="H2936" s="254" t="s">
        <v>3953</v>
      </c>
      <c r="I2936" s="254" t="s">
        <v>24</v>
      </c>
      <c r="J2936" s="254" t="s">
        <v>133</v>
      </c>
      <c r="K2936" s="255">
        <v>11.48</v>
      </c>
      <c r="L2936" s="254" t="s">
        <v>458</v>
      </c>
    </row>
    <row r="2937" spans="1:12" ht="13.5" x14ac:dyDescent="0.25">
      <c r="A2937" s="254" t="s">
        <v>3492</v>
      </c>
      <c r="B2937" s="254" t="s">
        <v>3491</v>
      </c>
      <c r="C2937" s="254" t="s">
        <v>3941</v>
      </c>
      <c r="D2937" s="254" t="s">
        <v>3940</v>
      </c>
      <c r="E2937" s="255" t="s">
        <v>136</v>
      </c>
      <c r="F2937" s="254" t="s">
        <v>136</v>
      </c>
      <c r="G2937" s="254">
        <v>91871</v>
      </c>
      <c r="H2937" s="254" t="s">
        <v>3952</v>
      </c>
      <c r="I2937" s="254" t="s">
        <v>24</v>
      </c>
      <c r="J2937" s="254" t="s">
        <v>133</v>
      </c>
      <c r="K2937" s="255">
        <v>13.16</v>
      </c>
      <c r="L2937" s="254" t="s">
        <v>458</v>
      </c>
    </row>
    <row r="2938" spans="1:12" ht="13.5" x14ac:dyDescent="0.25">
      <c r="A2938" s="254" t="s">
        <v>3492</v>
      </c>
      <c r="B2938" s="254" t="s">
        <v>3491</v>
      </c>
      <c r="C2938" s="254" t="s">
        <v>3941</v>
      </c>
      <c r="D2938" s="254" t="s">
        <v>3940</v>
      </c>
      <c r="E2938" s="255" t="s">
        <v>136</v>
      </c>
      <c r="F2938" s="254" t="s">
        <v>136</v>
      </c>
      <c r="G2938" s="254">
        <v>91872</v>
      </c>
      <c r="H2938" s="254" t="s">
        <v>3951</v>
      </c>
      <c r="I2938" s="254" t="s">
        <v>24</v>
      </c>
      <c r="J2938" s="254" t="s">
        <v>133</v>
      </c>
      <c r="K2938" s="255">
        <v>17.100000000000001</v>
      </c>
      <c r="L2938" s="254" t="s">
        <v>458</v>
      </c>
    </row>
    <row r="2939" spans="1:12" ht="13.5" x14ac:dyDescent="0.25">
      <c r="A2939" s="254" t="s">
        <v>3492</v>
      </c>
      <c r="B2939" s="254" t="s">
        <v>3491</v>
      </c>
      <c r="C2939" s="254" t="s">
        <v>3941</v>
      </c>
      <c r="D2939" s="254" t="s">
        <v>3940</v>
      </c>
      <c r="E2939" s="255" t="s">
        <v>136</v>
      </c>
      <c r="F2939" s="254" t="s">
        <v>136</v>
      </c>
      <c r="G2939" s="254">
        <v>91873</v>
      </c>
      <c r="H2939" s="254" t="s">
        <v>3950</v>
      </c>
      <c r="I2939" s="254" t="s">
        <v>24</v>
      </c>
      <c r="J2939" s="254" t="s">
        <v>133</v>
      </c>
      <c r="K2939" s="255">
        <v>20.87</v>
      </c>
      <c r="L2939" s="254" t="s">
        <v>458</v>
      </c>
    </row>
    <row r="2940" spans="1:12" ht="13.5" x14ac:dyDescent="0.25">
      <c r="A2940" s="254" t="s">
        <v>3492</v>
      </c>
      <c r="B2940" s="254" t="s">
        <v>3491</v>
      </c>
      <c r="C2940" s="254" t="s">
        <v>3941</v>
      </c>
      <c r="D2940" s="254" t="s">
        <v>3940</v>
      </c>
      <c r="E2940" s="255" t="s">
        <v>136</v>
      </c>
      <c r="F2940" s="254" t="s">
        <v>136</v>
      </c>
      <c r="G2940" s="254">
        <v>93008</v>
      </c>
      <c r="H2940" s="254" t="s">
        <v>3949</v>
      </c>
      <c r="I2940" s="254" t="s">
        <v>24</v>
      </c>
      <c r="J2940" s="254" t="s">
        <v>133</v>
      </c>
      <c r="K2940" s="255">
        <v>18.34</v>
      </c>
      <c r="L2940" s="254" t="s">
        <v>458</v>
      </c>
    </row>
    <row r="2941" spans="1:12" ht="13.5" x14ac:dyDescent="0.25">
      <c r="A2941" s="254" t="s">
        <v>3492</v>
      </c>
      <c r="B2941" s="254" t="s">
        <v>3491</v>
      </c>
      <c r="C2941" s="254" t="s">
        <v>3941</v>
      </c>
      <c r="D2941" s="254" t="s">
        <v>3940</v>
      </c>
      <c r="E2941" s="255" t="s">
        <v>136</v>
      </c>
      <c r="F2941" s="254" t="s">
        <v>136</v>
      </c>
      <c r="G2941" s="254">
        <v>93009</v>
      </c>
      <c r="H2941" s="254" t="s">
        <v>3948</v>
      </c>
      <c r="I2941" s="254" t="s">
        <v>24</v>
      </c>
      <c r="J2941" s="254" t="s">
        <v>133</v>
      </c>
      <c r="K2941" s="255">
        <v>27.64</v>
      </c>
      <c r="L2941" s="254" t="s">
        <v>458</v>
      </c>
    </row>
    <row r="2942" spans="1:12" ht="13.5" x14ac:dyDescent="0.25">
      <c r="A2942" s="254" t="s">
        <v>3492</v>
      </c>
      <c r="B2942" s="254" t="s">
        <v>3491</v>
      </c>
      <c r="C2942" s="254" t="s">
        <v>3941</v>
      </c>
      <c r="D2942" s="254" t="s">
        <v>3940</v>
      </c>
      <c r="E2942" s="255" t="s">
        <v>136</v>
      </c>
      <c r="F2942" s="254" t="s">
        <v>136</v>
      </c>
      <c r="G2942" s="254">
        <v>93010</v>
      </c>
      <c r="H2942" s="254" t="s">
        <v>3947</v>
      </c>
      <c r="I2942" s="254" t="s">
        <v>24</v>
      </c>
      <c r="J2942" s="254" t="s">
        <v>133</v>
      </c>
      <c r="K2942" s="255">
        <v>38.83</v>
      </c>
      <c r="L2942" s="254" t="s">
        <v>458</v>
      </c>
    </row>
    <row r="2943" spans="1:12" ht="13.5" x14ac:dyDescent="0.25">
      <c r="A2943" s="254" t="s">
        <v>3492</v>
      </c>
      <c r="B2943" s="254" t="s">
        <v>3491</v>
      </c>
      <c r="C2943" s="254" t="s">
        <v>3941</v>
      </c>
      <c r="D2943" s="254" t="s">
        <v>3940</v>
      </c>
      <c r="E2943" s="255" t="s">
        <v>136</v>
      </c>
      <c r="F2943" s="254" t="s">
        <v>136</v>
      </c>
      <c r="G2943" s="254">
        <v>93011</v>
      </c>
      <c r="H2943" s="254" t="s">
        <v>3946</v>
      </c>
      <c r="I2943" s="254" t="s">
        <v>24</v>
      </c>
      <c r="J2943" s="254" t="s">
        <v>133</v>
      </c>
      <c r="K2943" s="255">
        <v>47.73</v>
      </c>
      <c r="L2943" s="254" t="s">
        <v>458</v>
      </c>
    </row>
    <row r="2944" spans="1:12" ht="13.5" x14ac:dyDescent="0.25">
      <c r="A2944" s="254" t="s">
        <v>3492</v>
      </c>
      <c r="B2944" s="254" t="s">
        <v>3491</v>
      </c>
      <c r="C2944" s="254" t="s">
        <v>3941</v>
      </c>
      <c r="D2944" s="254" t="s">
        <v>3940</v>
      </c>
      <c r="E2944" s="255" t="s">
        <v>136</v>
      </c>
      <c r="F2944" s="254" t="s">
        <v>136</v>
      </c>
      <c r="G2944" s="254">
        <v>93012</v>
      </c>
      <c r="H2944" s="254" t="s">
        <v>3945</v>
      </c>
      <c r="I2944" s="254" t="s">
        <v>24</v>
      </c>
      <c r="J2944" s="254" t="s">
        <v>133</v>
      </c>
      <c r="K2944" s="255">
        <v>72.73</v>
      </c>
      <c r="L2944" s="254" t="s">
        <v>458</v>
      </c>
    </row>
    <row r="2945" spans="1:12" ht="13.5" x14ac:dyDescent="0.25">
      <c r="A2945" s="254" t="s">
        <v>3492</v>
      </c>
      <c r="B2945" s="254" t="s">
        <v>3491</v>
      </c>
      <c r="C2945" s="254" t="s">
        <v>3941</v>
      </c>
      <c r="D2945" s="254" t="s">
        <v>3940</v>
      </c>
      <c r="E2945" s="255" t="s">
        <v>136</v>
      </c>
      <c r="F2945" s="254" t="s">
        <v>136</v>
      </c>
      <c r="G2945" s="254">
        <v>95726</v>
      </c>
      <c r="H2945" s="254" t="s">
        <v>11884</v>
      </c>
      <c r="I2945" s="254" t="s">
        <v>24</v>
      </c>
      <c r="J2945" s="254" t="s">
        <v>133</v>
      </c>
      <c r="K2945" s="255">
        <v>14.7</v>
      </c>
      <c r="L2945" s="254" t="s">
        <v>458</v>
      </c>
    </row>
    <row r="2946" spans="1:12" ht="13.5" x14ac:dyDescent="0.25">
      <c r="A2946" s="254" t="s">
        <v>3492</v>
      </c>
      <c r="B2946" s="254" t="s">
        <v>3491</v>
      </c>
      <c r="C2946" s="254" t="s">
        <v>3941</v>
      </c>
      <c r="D2946" s="254" t="s">
        <v>3940</v>
      </c>
      <c r="E2946" s="255" t="s">
        <v>136</v>
      </c>
      <c r="F2946" s="254" t="s">
        <v>136</v>
      </c>
      <c r="G2946" s="254">
        <v>95727</v>
      </c>
      <c r="H2946" s="254" t="s">
        <v>12738</v>
      </c>
      <c r="I2946" s="254" t="s">
        <v>24</v>
      </c>
      <c r="J2946" s="254" t="s">
        <v>133</v>
      </c>
      <c r="K2946" s="255">
        <v>17.899999999999999</v>
      </c>
      <c r="L2946" s="254" t="s">
        <v>458</v>
      </c>
    </row>
    <row r="2947" spans="1:12" ht="13.5" x14ac:dyDescent="0.25">
      <c r="A2947" s="254" t="s">
        <v>3492</v>
      </c>
      <c r="B2947" s="254" t="s">
        <v>3491</v>
      </c>
      <c r="C2947" s="254" t="s">
        <v>3941</v>
      </c>
      <c r="D2947" s="254" t="s">
        <v>3940</v>
      </c>
      <c r="E2947" s="255" t="s">
        <v>136</v>
      </c>
      <c r="F2947" s="254" t="s">
        <v>136</v>
      </c>
      <c r="G2947" s="254">
        <v>95728</v>
      </c>
      <c r="H2947" s="254" t="s">
        <v>12739</v>
      </c>
      <c r="I2947" s="254" t="s">
        <v>24</v>
      </c>
      <c r="J2947" s="254" t="s">
        <v>133</v>
      </c>
      <c r="K2947" s="255">
        <v>23.22</v>
      </c>
      <c r="L2947" s="254" t="s">
        <v>458</v>
      </c>
    </row>
    <row r="2948" spans="1:12" ht="13.5" x14ac:dyDescent="0.25">
      <c r="A2948" s="254" t="s">
        <v>3492</v>
      </c>
      <c r="B2948" s="254" t="s">
        <v>3491</v>
      </c>
      <c r="C2948" s="254" t="s">
        <v>3941</v>
      </c>
      <c r="D2948" s="254" t="s">
        <v>3940</v>
      </c>
      <c r="E2948" s="255" t="s">
        <v>136</v>
      </c>
      <c r="F2948" s="254" t="s">
        <v>136</v>
      </c>
      <c r="G2948" s="254">
        <v>97667</v>
      </c>
      <c r="H2948" s="254" t="s">
        <v>3944</v>
      </c>
      <c r="I2948" s="254" t="s">
        <v>24</v>
      </c>
      <c r="J2948" s="254" t="s">
        <v>133</v>
      </c>
      <c r="K2948" s="255">
        <v>7.51</v>
      </c>
      <c r="L2948" s="254" t="s">
        <v>458</v>
      </c>
    </row>
    <row r="2949" spans="1:12" ht="13.5" x14ac:dyDescent="0.25">
      <c r="A2949" s="254" t="s">
        <v>3492</v>
      </c>
      <c r="B2949" s="254" t="s">
        <v>3491</v>
      </c>
      <c r="C2949" s="254" t="s">
        <v>3941</v>
      </c>
      <c r="D2949" s="254" t="s">
        <v>3940</v>
      </c>
      <c r="E2949" s="255" t="s">
        <v>136</v>
      </c>
      <c r="F2949" s="254" t="s">
        <v>136</v>
      </c>
      <c r="G2949" s="254">
        <v>97668</v>
      </c>
      <c r="H2949" s="254" t="s">
        <v>3943</v>
      </c>
      <c r="I2949" s="254" t="s">
        <v>24</v>
      </c>
      <c r="J2949" s="254" t="s">
        <v>133</v>
      </c>
      <c r="K2949" s="255">
        <v>10.71</v>
      </c>
      <c r="L2949" s="254" t="s">
        <v>458</v>
      </c>
    </row>
    <row r="2950" spans="1:12" ht="13.5" x14ac:dyDescent="0.25">
      <c r="A2950" s="254" t="s">
        <v>3492</v>
      </c>
      <c r="B2950" s="254" t="s">
        <v>3491</v>
      </c>
      <c r="C2950" s="254" t="s">
        <v>3941</v>
      </c>
      <c r="D2950" s="254" t="s">
        <v>3940</v>
      </c>
      <c r="E2950" s="255" t="s">
        <v>136</v>
      </c>
      <c r="F2950" s="254" t="s">
        <v>136</v>
      </c>
      <c r="G2950" s="254">
        <v>97669</v>
      </c>
      <c r="H2950" s="254" t="s">
        <v>3942</v>
      </c>
      <c r="I2950" s="254" t="s">
        <v>24</v>
      </c>
      <c r="J2950" s="254" t="s">
        <v>133</v>
      </c>
      <c r="K2950" s="255">
        <v>15.82</v>
      </c>
      <c r="L2950" s="254" t="s">
        <v>458</v>
      </c>
    </row>
    <row r="2951" spans="1:12" ht="13.5" x14ac:dyDescent="0.25">
      <c r="A2951" s="254" t="s">
        <v>3492</v>
      </c>
      <c r="B2951" s="254" t="s">
        <v>3491</v>
      </c>
      <c r="C2951" s="254" t="s">
        <v>3941</v>
      </c>
      <c r="D2951" s="254" t="s">
        <v>3940</v>
      </c>
      <c r="E2951" s="255" t="s">
        <v>136</v>
      </c>
      <c r="F2951" s="254" t="s">
        <v>136</v>
      </c>
      <c r="G2951" s="254">
        <v>97670</v>
      </c>
      <c r="H2951" s="254" t="s">
        <v>3939</v>
      </c>
      <c r="I2951" s="254" t="s">
        <v>24</v>
      </c>
      <c r="J2951" s="254" t="s">
        <v>133</v>
      </c>
      <c r="K2951" s="255">
        <v>20.38</v>
      </c>
      <c r="L2951" s="254" t="s">
        <v>458</v>
      </c>
    </row>
    <row r="2952" spans="1:12" ht="13.5" x14ac:dyDescent="0.25">
      <c r="A2952" s="254" t="s">
        <v>3492</v>
      </c>
      <c r="B2952" s="254" t="s">
        <v>3491</v>
      </c>
      <c r="C2952" s="254" t="s">
        <v>2135</v>
      </c>
      <c r="D2952" s="254" t="s">
        <v>3889</v>
      </c>
      <c r="E2952" s="255" t="s">
        <v>136</v>
      </c>
      <c r="F2952" s="254" t="s">
        <v>136</v>
      </c>
      <c r="G2952" s="254">
        <v>91874</v>
      </c>
      <c r="H2952" s="254" t="s">
        <v>3938</v>
      </c>
      <c r="I2952" s="254" t="s">
        <v>460</v>
      </c>
      <c r="J2952" s="254" t="s">
        <v>133</v>
      </c>
      <c r="K2952" s="255">
        <v>6.21</v>
      </c>
      <c r="L2952" s="254" t="s">
        <v>458</v>
      </c>
    </row>
    <row r="2953" spans="1:12" ht="13.5" x14ac:dyDescent="0.25">
      <c r="A2953" s="254" t="s">
        <v>3492</v>
      </c>
      <c r="B2953" s="254" t="s">
        <v>3491</v>
      </c>
      <c r="C2953" s="254" t="s">
        <v>2135</v>
      </c>
      <c r="D2953" s="254" t="s">
        <v>3889</v>
      </c>
      <c r="E2953" s="255" t="s">
        <v>136</v>
      </c>
      <c r="F2953" s="254" t="s">
        <v>136</v>
      </c>
      <c r="G2953" s="254">
        <v>91875</v>
      </c>
      <c r="H2953" s="254" t="s">
        <v>3937</v>
      </c>
      <c r="I2953" s="254" t="s">
        <v>460</v>
      </c>
      <c r="J2953" s="254" t="s">
        <v>133</v>
      </c>
      <c r="K2953" s="255">
        <v>7.35</v>
      </c>
      <c r="L2953" s="254" t="s">
        <v>458</v>
      </c>
    </row>
    <row r="2954" spans="1:12" ht="13.5" x14ac:dyDescent="0.25">
      <c r="A2954" s="254" t="s">
        <v>3492</v>
      </c>
      <c r="B2954" s="254" t="s">
        <v>3491</v>
      </c>
      <c r="C2954" s="254" t="s">
        <v>2135</v>
      </c>
      <c r="D2954" s="254" t="s">
        <v>3889</v>
      </c>
      <c r="E2954" s="255" t="s">
        <v>136</v>
      </c>
      <c r="F2954" s="254" t="s">
        <v>136</v>
      </c>
      <c r="G2954" s="254">
        <v>91876</v>
      </c>
      <c r="H2954" s="254" t="s">
        <v>3936</v>
      </c>
      <c r="I2954" s="254" t="s">
        <v>460</v>
      </c>
      <c r="J2954" s="254" t="s">
        <v>133</v>
      </c>
      <c r="K2954" s="255">
        <v>8.91</v>
      </c>
      <c r="L2954" s="254" t="s">
        <v>458</v>
      </c>
    </row>
    <row r="2955" spans="1:12" ht="13.5" x14ac:dyDescent="0.25">
      <c r="A2955" s="254" t="s">
        <v>3492</v>
      </c>
      <c r="B2955" s="254" t="s">
        <v>3491</v>
      </c>
      <c r="C2955" s="254" t="s">
        <v>2135</v>
      </c>
      <c r="D2955" s="254" t="s">
        <v>3889</v>
      </c>
      <c r="E2955" s="255" t="s">
        <v>136</v>
      </c>
      <c r="F2955" s="254" t="s">
        <v>136</v>
      </c>
      <c r="G2955" s="254">
        <v>91877</v>
      </c>
      <c r="H2955" s="254" t="s">
        <v>3935</v>
      </c>
      <c r="I2955" s="254" t="s">
        <v>460</v>
      </c>
      <c r="J2955" s="254" t="s">
        <v>133</v>
      </c>
      <c r="K2955" s="255">
        <v>11.11</v>
      </c>
      <c r="L2955" s="254" t="s">
        <v>458</v>
      </c>
    </row>
    <row r="2956" spans="1:12" ht="13.5" x14ac:dyDescent="0.25">
      <c r="A2956" s="254" t="s">
        <v>3492</v>
      </c>
      <c r="B2956" s="254" t="s">
        <v>3491</v>
      </c>
      <c r="C2956" s="254" t="s">
        <v>2135</v>
      </c>
      <c r="D2956" s="254" t="s">
        <v>3889</v>
      </c>
      <c r="E2956" s="255" t="s">
        <v>136</v>
      </c>
      <c r="F2956" s="254" t="s">
        <v>136</v>
      </c>
      <c r="G2956" s="254">
        <v>91878</v>
      </c>
      <c r="H2956" s="254" t="s">
        <v>3934</v>
      </c>
      <c r="I2956" s="254" t="s">
        <v>460</v>
      </c>
      <c r="J2956" s="254" t="s">
        <v>133</v>
      </c>
      <c r="K2956" s="255">
        <v>4.9400000000000004</v>
      </c>
      <c r="L2956" s="254" t="s">
        <v>458</v>
      </c>
    </row>
    <row r="2957" spans="1:12" ht="13.5" x14ac:dyDescent="0.25">
      <c r="A2957" s="254" t="s">
        <v>3492</v>
      </c>
      <c r="B2957" s="254" t="s">
        <v>3491</v>
      </c>
      <c r="C2957" s="254" t="s">
        <v>2135</v>
      </c>
      <c r="D2957" s="254" t="s">
        <v>3889</v>
      </c>
      <c r="E2957" s="255" t="s">
        <v>136</v>
      </c>
      <c r="F2957" s="254" t="s">
        <v>136</v>
      </c>
      <c r="G2957" s="254">
        <v>91879</v>
      </c>
      <c r="H2957" s="254" t="s">
        <v>3933</v>
      </c>
      <c r="I2957" s="254" t="s">
        <v>460</v>
      </c>
      <c r="J2957" s="254" t="s">
        <v>133</v>
      </c>
      <c r="K2957" s="255">
        <v>6.08</v>
      </c>
      <c r="L2957" s="254" t="s">
        <v>458</v>
      </c>
    </row>
    <row r="2958" spans="1:12" ht="13.5" x14ac:dyDescent="0.25">
      <c r="A2958" s="254" t="s">
        <v>3492</v>
      </c>
      <c r="B2958" s="254" t="s">
        <v>3491</v>
      </c>
      <c r="C2958" s="254" t="s">
        <v>2135</v>
      </c>
      <c r="D2958" s="254" t="s">
        <v>3889</v>
      </c>
      <c r="E2958" s="255" t="s">
        <v>136</v>
      </c>
      <c r="F2958" s="254" t="s">
        <v>136</v>
      </c>
      <c r="G2958" s="254">
        <v>91880</v>
      </c>
      <c r="H2958" s="254" t="s">
        <v>3932</v>
      </c>
      <c r="I2958" s="254" t="s">
        <v>460</v>
      </c>
      <c r="J2958" s="254" t="s">
        <v>133</v>
      </c>
      <c r="K2958" s="255">
        <v>7.64</v>
      </c>
      <c r="L2958" s="254" t="s">
        <v>458</v>
      </c>
    </row>
    <row r="2959" spans="1:12" ht="13.5" x14ac:dyDescent="0.25">
      <c r="A2959" s="254" t="s">
        <v>3492</v>
      </c>
      <c r="B2959" s="254" t="s">
        <v>3491</v>
      </c>
      <c r="C2959" s="254" t="s">
        <v>2135</v>
      </c>
      <c r="D2959" s="254" t="s">
        <v>3889</v>
      </c>
      <c r="E2959" s="255" t="s">
        <v>136</v>
      </c>
      <c r="F2959" s="254" t="s">
        <v>136</v>
      </c>
      <c r="G2959" s="254">
        <v>91881</v>
      </c>
      <c r="H2959" s="254" t="s">
        <v>3931</v>
      </c>
      <c r="I2959" s="254" t="s">
        <v>460</v>
      </c>
      <c r="J2959" s="254" t="s">
        <v>133</v>
      </c>
      <c r="K2959" s="255">
        <v>9.84</v>
      </c>
      <c r="L2959" s="254" t="s">
        <v>458</v>
      </c>
    </row>
    <row r="2960" spans="1:12" ht="13.5" x14ac:dyDescent="0.25">
      <c r="A2960" s="254" t="s">
        <v>3492</v>
      </c>
      <c r="B2960" s="254" t="s">
        <v>3491</v>
      </c>
      <c r="C2960" s="254" t="s">
        <v>2135</v>
      </c>
      <c r="D2960" s="254" t="s">
        <v>3889</v>
      </c>
      <c r="E2960" s="255" t="s">
        <v>136</v>
      </c>
      <c r="F2960" s="254" t="s">
        <v>136</v>
      </c>
      <c r="G2960" s="254">
        <v>91882</v>
      </c>
      <c r="H2960" s="254" t="s">
        <v>3930</v>
      </c>
      <c r="I2960" s="254" t="s">
        <v>460</v>
      </c>
      <c r="J2960" s="254" t="s">
        <v>133</v>
      </c>
      <c r="K2960" s="255">
        <v>8.84</v>
      </c>
      <c r="L2960" s="254" t="s">
        <v>458</v>
      </c>
    </row>
    <row r="2961" spans="1:12" ht="13.5" x14ac:dyDescent="0.25">
      <c r="A2961" s="254" t="s">
        <v>3492</v>
      </c>
      <c r="B2961" s="254" t="s">
        <v>3491</v>
      </c>
      <c r="C2961" s="254" t="s">
        <v>2135</v>
      </c>
      <c r="D2961" s="254" t="s">
        <v>3889</v>
      </c>
      <c r="E2961" s="255" t="s">
        <v>136</v>
      </c>
      <c r="F2961" s="254" t="s">
        <v>136</v>
      </c>
      <c r="G2961" s="254">
        <v>91884</v>
      </c>
      <c r="H2961" s="254" t="s">
        <v>3929</v>
      </c>
      <c r="I2961" s="254" t="s">
        <v>460</v>
      </c>
      <c r="J2961" s="254" t="s">
        <v>133</v>
      </c>
      <c r="K2961" s="255">
        <v>9.9700000000000006</v>
      </c>
      <c r="L2961" s="254" t="s">
        <v>458</v>
      </c>
    </row>
    <row r="2962" spans="1:12" ht="13.5" x14ac:dyDescent="0.25">
      <c r="A2962" s="254" t="s">
        <v>3492</v>
      </c>
      <c r="B2962" s="254" t="s">
        <v>3491</v>
      </c>
      <c r="C2962" s="254" t="s">
        <v>2135</v>
      </c>
      <c r="D2962" s="254" t="s">
        <v>3889</v>
      </c>
      <c r="E2962" s="255" t="s">
        <v>136</v>
      </c>
      <c r="F2962" s="254" t="s">
        <v>136</v>
      </c>
      <c r="G2962" s="254">
        <v>91885</v>
      </c>
      <c r="H2962" s="254" t="s">
        <v>3928</v>
      </c>
      <c r="I2962" s="254" t="s">
        <v>460</v>
      </c>
      <c r="J2962" s="254" t="s">
        <v>133</v>
      </c>
      <c r="K2962" s="255">
        <v>11.48</v>
      </c>
      <c r="L2962" s="254" t="s">
        <v>458</v>
      </c>
    </row>
    <row r="2963" spans="1:12" ht="13.5" x14ac:dyDescent="0.25">
      <c r="A2963" s="254" t="s">
        <v>3492</v>
      </c>
      <c r="B2963" s="254" t="s">
        <v>3491</v>
      </c>
      <c r="C2963" s="254" t="s">
        <v>2135</v>
      </c>
      <c r="D2963" s="254" t="s">
        <v>3889</v>
      </c>
      <c r="E2963" s="255" t="s">
        <v>136</v>
      </c>
      <c r="F2963" s="254" t="s">
        <v>136</v>
      </c>
      <c r="G2963" s="254">
        <v>91886</v>
      </c>
      <c r="H2963" s="254" t="s">
        <v>3927</v>
      </c>
      <c r="I2963" s="254" t="s">
        <v>460</v>
      </c>
      <c r="J2963" s="254" t="s">
        <v>133</v>
      </c>
      <c r="K2963" s="255">
        <v>13.64</v>
      </c>
      <c r="L2963" s="254" t="s">
        <v>458</v>
      </c>
    </row>
    <row r="2964" spans="1:12" ht="13.5" x14ac:dyDescent="0.25">
      <c r="A2964" s="254" t="s">
        <v>3492</v>
      </c>
      <c r="B2964" s="254" t="s">
        <v>3491</v>
      </c>
      <c r="C2964" s="254" t="s">
        <v>2135</v>
      </c>
      <c r="D2964" s="254" t="s">
        <v>3889</v>
      </c>
      <c r="E2964" s="255" t="s">
        <v>136</v>
      </c>
      <c r="F2964" s="254" t="s">
        <v>136</v>
      </c>
      <c r="G2964" s="254">
        <v>91887</v>
      </c>
      <c r="H2964" s="254" t="s">
        <v>3926</v>
      </c>
      <c r="I2964" s="254" t="s">
        <v>460</v>
      </c>
      <c r="J2964" s="254" t="s">
        <v>133</v>
      </c>
      <c r="K2964" s="255">
        <v>11.08</v>
      </c>
      <c r="L2964" s="254" t="s">
        <v>458</v>
      </c>
    </row>
    <row r="2965" spans="1:12" ht="13.5" x14ac:dyDescent="0.25">
      <c r="A2965" s="254" t="s">
        <v>3492</v>
      </c>
      <c r="B2965" s="254" t="s">
        <v>3491</v>
      </c>
      <c r="C2965" s="254" t="s">
        <v>2135</v>
      </c>
      <c r="D2965" s="254" t="s">
        <v>3889</v>
      </c>
      <c r="E2965" s="255" t="s">
        <v>136</v>
      </c>
      <c r="F2965" s="254" t="s">
        <v>136</v>
      </c>
      <c r="G2965" s="254">
        <v>91889</v>
      </c>
      <c r="H2965" s="254" t="s">
        <v>3925</v>
      </c>
      <c r="I2965" s="254" t="s">
        <v>460</v>
      </c>
      <c r="J2965" s="254" t="s">
        <v>133</v>
      </c>
      <c r="K2965" s="255">
        <v>10.74</v>
      </c>
      <c r="L2965" s="254" t="s">
        <v>458</v>
      </c>
    </row>
    <row r="2966" spans="1:12" ht="13.5" x14ac:dyDescent="0.25">
      <c r="A2966" s="254" t="s">
        <v>3492</v>
      </c>
      <c r="B2966" s="254" t="s">
        <v>3491</v>
      </c>
      <c r="C2966" s="254" t="s">
        <v>2135</v>
      </c>
      <c r="D2966" s="254" t="s">
        <v>3889</v>
      </c>
      <c r="E2966" s="255" t="s">
        <v>136</v>
      </c>
      <c r="F2966" s="254" t="s">
        <v>136</v>
      </c>
      <c r="G2966" s="254">
        <v>91890</v>
      </c>
      <c r="H2966" s="254" t="s">
        <v>3924</v>
      </c>
      <c r="I2966" s="254" t="s">
        <v>460</v>
      </c>
      <c r="J2966" s="254" t="s">
        <v>133</v>
      </c>
      <c r="K2966" s="255">
        <v>12.17</v>
      </c>
      <c r="L2966" s="254" t="s">
        <v>458</v>
      </c>
    </row>
    <row r="2967" spans="1:12" ht="13.5" x14ac:dyDescent="0.25">
      <c r="A2967" s="254" t="s">
        <v>3492</v>
      </c>
      <c r="B2967" s="254" t="s">
        <v>3491</v>
      </c>
      <c r="C2967" s="254" t="s">
        <v>2135</v>
      </c>
      <c r="D2967" s="254" t="s">
        <v>3889</v>
      </c>
      <c r="E2967" s="255" t="s">
        <v>136</v>
      </c>
      <c r="F2967" s="254" t="s">
        <v>136</v>
      </c>
      <c r="G2967" s="254">
        <v>91892</v>
      </c>
      <c r="H2967" s="254" t="s">
        <v>3923</v>
      </c>
      <c r="I2967" s="254" t="s">
        <v>460</v>
      </c>
      <c r="J2967" s="254" t="s">
        <v>133</v>
      </c>
      <c r="K2967" s="255">
        <v>14.45</v>
      </c>
      <c r="L2967" s="254" t="s">
        <v>458</v>
      </c>
    </row>
    <row r="2968" spans="1:12" ht="13.5" x14ac:dyDescent="0.25">
      <c r="A2968" s="254" t="s">
        <v>3492</v>
      </c>
      <c r="B2968" s="254" t="s">
        <v>3491</v>
      </c>
      <c r="C2968" s="254" t="s">
        <v>2135</v>
      </c>
      <c r="D2968" s="254" t="s">
        <v>3889</v>
      </c>
      <c r="E2968" s="255" t="s">
        <v>136</v>
      </c>
      <c r="F2968" s="254" t="s">
        <v>136</v>
      </c>
      <c r="G2968" s="254">
        <v>91893</v>
      </c>
      <c r="H2968" s="254" t="s">
        <v>3922</v>
      </c>
      <c r="I2968" s="254" t="s">
        <v>460</v>
      </c>
      <c r="J2968" s="254" t="s">
        <v>133</v>
      </c>
      <c r="K2968" s="255">
        <v>15.3</v>
      </c>
      <c r="L2968" s="254" t="s">
        <v>458</v>
      </c>
    </row>
    <row r="2969" spans="1:12" ht="13.5" x14ac:dyDescent="0.25">
      <c r="A2969" s="254" t="s">
        <v>3492</v>
      </c>
      <c r="B2969" s="254" t="s">
        <v>3491</v>
      </c>
      <c r="C2969" s="254" t="s">
        <v>2135</v>
      </c>
      <c r="D2969" s="254" t="s">
        <v>3889</v>
      </c>
      <c r="E2969" s="255" t="s">
        <v>136</v>
      </c>
      <c r="F2969" s="254" t="s">
        <v>136</v>
      </c>
      <c r="G2969" s="254">
        <v>91895</v>
      </c>
      <c r="H2969" s="254" t="s">
        <v>3921</v>
      </c>
      <c r="I2969" s="254" t="s">
        <v>460</v>
      </c>
      <c r="J2969" s="254" t="s">
        <v>133</v>
      </c>
      <c r="K2969" s="255">
        <v>17.62</v>
      </c>
      <c r="L2969" s="254" t="s">
        <v>458</v>
      </c>
    </row>
    <row r="2970" spans="1:12" ht="13.5" x14ac:dyDescent="0.25">
      <c r="A2970" s="254" t="s">
        <v>3492</v>
      </c>
      <c r="B2970" s="254" t="s">
        <v>3491</v>
      </c>
      <c r="C2970" s="254" t="s">
        <v>2135</v>
      </c>
      <c r="D2970" s="254" t="s">
        <v>3889</v>
      </c>
      <c r="E2970" s="255" t="s">
        <v>136</v>
      </c>
      <c r="F2970" s="254" t="s">
        <v>136</v>
      </c>
      <c r="G2970" s="254">
        <v>91896</v>
      </c>
      <c r="H2970" s="254" t="s">
        <v>3920</v>
      </c>
      <c r="I2970" s="254" t="s">
        <v>460</v>
      </c>
      <c r="J2970" s="254" t="s">
        <v>133</v>
      </c>
      <c r="K2970" s="255">
        <v>17.57</v>
      </c>
      <c r="L2970" s="254" t="s">
        <v>458</v>
      </c>
    </row>
    <row r="2971" spans="1:12" ht="13.5" x14ac:dyDescent="0.25">
      <c r="A2971" s="254" t="s">
        <v>3492</v>
      </c>
      <c r="B2971" s="254" t="s">
        <v>3491</v>
      </c>
      <c r="C2971" s="254" t="s">
        <v>2135</v>
      </c>
      <c r="D2971" s="254" t="s">
        <v>3889</v>
      </c>
      <c r="E2971" s="255" t="s">
        <v>136</v>
      </c>
      <c r="F2971" s="254" t="s">
        <v>136</v>
      </c>
      <c r="G2971" s="254">
        <v>91898</v>
      </c>
      <c r="H2971" s="254" t="s">
        <v>3919</v>
      </c>
      <c r="I2971" s="254" t="s">
        <v>460</v>
      </c>
      <c r="J2971" s="254" t="s">
        <v>133</v>
      </c>
      <c r="K2971" s="255">
        <v>20.059999999999999</v>
      </c>
      <c r="L2971" s="254" t="s">
        <v>458</v>
      </c>
    </row>
    <row r="2972" spans="1:12" ht="13.5" x14ac:dyDescent="0.25">
      <c r="A2972" s="254" t="s">
        <v>3492</v>
      </c>
      <c r="B2972" s="254" t="s">
        <v>3491</v>
      </c>
      <c r="C2972" s="254" t="s">
        <v>2135</v>
      </c>
      <c r="D2972" s="254" t="s">
        <v>3889</v>
      </c>
      <c r="E2972" s="255" t="s">
        <v>136</v>
      </c>
      <c r="F2972" s="254" t="s">
        <v>136</v>
      </c>
      <c r="G2972" s="254">
        <v>91899</v>
      </c>
      <c r="H2972" s="254" t="s">
        <v>3918</v>
      </c>
      <c r="I2972" s="254" t="s">
        <v>460</v>
      </c>
      <c r="J2972" s="254" t="s">
        <v>133</v>
      </c>
      <c r="K2972" s="255">
        <v>9.16</v>
      </c>
      <c r="L2972" s="254" t="s">
        <v>458</v>
      </c>
    </row>
    <row r="2973" spans="1:12" ht="13.5" x14ac:dyDescent="0.25">
      <c r="A2973" s="254" t="s">
        <v>3492</v>
      </c>
      <c r="B2973" s="254" t="s">
        <v>3491</v>
      </c>
      <c r="C2973" s="254" t="s">
        <v>2135</v>
      </c>
      <c r="D2973" s="254" t="s">
        <v>3889</v>
      </c>
      <c r="E2973" s="255" t="s">
        <v>136</v>
      </c>
      <c r="F2973" s="254" t="s">
        <v>136</v>
      </c>
      <c r="G2973" s="254">
        <v>91901</v>
      </c>
      <c r="H2973" s="254" t="s">
        <v>3917</v>
      </c>
      <c r="I2973" s="254" t="s">
        <v>460</v>
      </c>
      <c r="J2973" s="254" t="s">
        <v>133</v>
      </c>
      <c r="K2973" s="255">
        <v>8.82</v>
      </c>
      <c r="L2973" s="254" t="s">
        <v>458</v>
      </c>
    </row>
    <row r="2974" spans="1:12" ht="13.5" x14ac:dyDescent="0.25">
      <c r="A2974" s="254" t="s">
        <v>3492</v>
      </c>
      <c r="B2974" s="254" t="s">
        <v>3491</v>
      </c>
      <c r="C2974" s="254" t="s">
        <v>2135</v>
      </c>
      <c r="D2974" s="254" t="s">
        <v>3889</v>
      </c>
      <c r="E2974" s="255" t="s">
        <v>136</v>
      </c>
      <c r="F2974" s="254" t="s">
        <v>136</v>
      </c>
      <c r="G2974" s="254">
        <v>91902</v>
      </c>
      <c r="H2974" s="254" t="s">
        <v>3916</v>
      </c>
      <c r="I2974" s="254" t="s">
        <v>460</v>
      </c>
      <c r="J2974" s="254" t="s">
        <v>133</v>
      </c>
      <c r="K2974" s="255">
        <v>10.25</v>
      </c>
      <c r="L2974" s="254" t="s">
        <v>458</v>
      </c>
    </row>
    <row r="2975" spans="1:12" ht="13.5" x14ac:dyDescent="0.25">
      <c r="A2975" s="254" t="s">
        <v>3492</v>
      </c>
      <c r="B2975" s="254" t="s">
        <v>3491</v>
      </c>
      <c r="C2975" s="254" t="s">
        <v>2135</v>
      </c>
      <c r="D2975" s="254" t="s">
        <v>3889</v>
      </c>
      <c r="E2975" s="255" t="s">
        <v>136</v>
      </c>
      <c r="F2975" s="254" t="s">
        <v>136</v>
      </c>
      <c r="G2975" s="254">
        <v>91904</v>
      </c>
      <c r="H2975" s="254" t="s">
        <v>3915</v>
      </c>
      <c r="I2975" s="254" t="s">
        <v>460</v>
      </c>
      <c r="J2975" s="254" t="s">
        <v>133</v>
      </c>
      <c r="K2975" s="255">
        <v>12.53</v>
      </c>
      <c r="L2975" s="254" t="s">
        <v>458</v>
      </c>
    </row>
    <row r="2976" spans="1:12" ht="13.5" x14ac:dyDescent="0.25">
      <c r="A2976" s="254" t="s">
        <v>3492</v>
      </c>
      <c r="B2976" s="254" t="s">
        <v>3491</v>
      </c>
      <c r="C2976" s="254" t="s">
        <v>2135</v>
      </c>
      <c r="D2976" s="254" t="s">
        <v>3889</v>
      </c>
      <c r="E2976" s="255" t="s">
        <v>136</v>
      </c>
      <c r="F2976" s="254" t="s">
        <v>136</v>
      </c>
      <c r="G2976" s="254">
        <v>91905</v>
      </c>
      <c r="H2976" s="254" t="s">
        <v>3914</v>
      </c>
      <c r="I2976" s="254" t="s">
        <v>460</v>
      </c>
      <c r="J2976" s="254" t="s">
        <v>133</v>
      </c>
      <c r="K2976" s="255">
        <v>13.38</v>
      </c>
      <c r="L2976" s="254" t="s">
        <v>458</v>
      </c>
    </row>
    <row r="2977" spans="1:12" ht="13.5" x14ac:dyDescent="0.25">
      <c r="A2977" s="254" t="s">
        <v>3492</v>
      </c>
      <c r="B2977" s="254" t="s">
        <v>3491</v>
      </c>
      <c r="C2977" s="254" t="s">
        <v>2135</v>
      </c>
      <c r="D2977" s="254" t="s">
        <v>3889</v>
      </c>
      <c r="E2977" s="255" t="s">
        <v>136</v>
      </c>
      <c r="F2977" s="254" t="s">
        <v>136</v>
      </c>
      <c r="G2977" s="254">
        <v>91907</v>
      </c>
      <c r="H2977" s="254" t="s">
        <v>3913</v>
      </c>
      <c r="I2977" s="254" t="s">
        <v>460</v>
      </c>
      <c r="J2977" s="254" t="s">
        <v>133</v>
      </c>
      <c r="K2977" s="255">
        <v>15.7</v>
      </c>
      <c r="L2977" s="254" t="s">
        <v>458</v>
      </c>
    </row>
    <row r="2978" spans="1:12" ht="13.5" x14ac:dyDescent="0.25">
      <c r="A2978" s="254" t="s">
        <v>3492</v>
      </c>
      <c r="B2978" s="254" t="s">
        <v>3491</v>
      </c>
      <c r="C2978" s="254" t="s">
        <v>2135</v>
      </c>
      <c r="D2978" s="254" t="s">
        <v>3889</v>
      </c>
      <c r="E2978" s="255" t="s">
        <v>136</v>
      </c>
      <c r="F2978" s="254" t="s">
        <v>136</v>
      </c>
      <c r="G2978" s="254">
        <v>91908</v>
      </c>
      <c r="H2978" s="254" t="s">
        <v>3912</v>
      </c>
      <c r="I2978" s="254" t="s">
        <v>460</v>
      </c>
      <c r="J2978" s="254" t="s">
        <v>133</v>
      </c>
      <c r="K2978" s="255">
        <v>15.7</v>
      </c>
      <c r="L2978" s="254" t="s">
        <v>458</v>
      </c>
    </row>
    <row r="2979" spans="1:12" ht="13.5" x14ac:dyDescent="0.25">
      <c r="A2979" s="254" t="s">
        <v>3492</v>
      </c>
      <c r="B2979" s="254" t="s">
        <v>3491</v>
      </c>
      <c r="C2979" s="254" t="s">
        <v>2135</v>
      </c>
      <c r="D2979" s="254" t="s">
        <v>3889</v>
      </c>
      <c r="E2979" s="255" t="s">
        <v>136</v>
      </c>
      <c r="F2979" s="254" t="s">
        <v>136</v>
      </c>
      <c r="G2979" s="254">
        <v>91910</v>
      </c>
      <c r="H2979" s="254" t="s">
        <v>3911</v>
      </c>
      <c r="I2979" s="254" t="s">
        <v>460</v>
      </c>
      <c r="J2979" s="254" t="s">
        <v>133</v>
      </c>
      <c r="K2979" s="255">
        <v>18.190000000000001</v>
      </c>
      <c r="L2979" s="254" t="s">
        <v>458</v>
      </c>
    </row>
    <row r="2980" spans="1:12" ht="13.5" x14ac:dyDescent="0.25">
      <c r="A2980" s="254" t="s">
        <v>3492</v>
      </c>
      <c r="B2980" s="254" t="s">
        <v>3491</v>
      </c>
      <c r="C2980" s="254" t="s">
        <v>2135</v>
      </c>
      <c r="D2980" s="254" t="s">
        <v>3889</v>
      </c>
      <c r="E2980" s="255" t="s">
        <v>136</v>
      </c>
      <c r="F2980" s="254" t="s">
        <v>136</v>
      </c>
      <c r="G2980" s="254">
        <v>91911</v>
      </c>
      <c r="H2980" s="254" t="s">
        <v>3910</v>
      </c>
      <c r="I2980" s="254" t="s">
        <v>460</v>
      </c>
      <c r="J2980" s="254" t="s">
        <v>133</v>
      </c>
      <c r="K2980" s="255">
        <v>15.02</v>
      </c>
      <c r="L2980" s="254" t="s">
        <v>458</v>
      </c>
    </row>
    <row r="2981" spans="1:12" ht="13.5" x14ac:dyDescent="0.25">
      <c r="A2981" s="254" t="s">
        <v>3492</v>
      </c>
      <c r="B2981" s="254" t="s">
        <v>3491</v>
      </c>
      <c r="C2981" s="254" t="s">
        <v>2135</v>
      </c>
      <c r="D2981" s="254" t="s">
        <v>3889</v>
      </c>
      <c r="E2981" s="255" t="s">
        <v>136</v>
      </c>
      <c r="F2981" s="254" t="s">
        <v>136</v>
      </c>
      <c r="G2981" s="254">
        <v>91913</v>
      </c>
      <c r="H2981" s="254" t="s">
        <v>3909</v>
      </c>
      <c r="I2981" s="254" t="s">
        <v>460</v>
      </c>
      <c r="J2981" s="254" t="s">
        <v>133</v>
      </c>
      <c r="K2981" s="255">
        <v>14.68</v>
      </c>
      <c r="L2981" s="254" t="s">
        <v>458</v>
      </c>
    </row>
    <row r="2982" spans="1:12" ht="13.5" x14ac:dyDescent="0.25">
      <c r="A2982" s="254" t="s">
        <v>3492</v>
      </c>
      <c r="B2982" s="254" t="s">
        <v>3491</v>
      </c>
      <c r="C2982" s="254" t="s">
        <v>2135</v>
      </c>
      <c r="D2982" s="254" t="s">
        <v>3889</v>
      </c>
      <c r="E2982" s="255" t="s">
        <v>136</v>
      </c>
      <c r="F2982" s="254" t="s">
        <v>136</v>
      </c>
      <c r="G2982" s="254">
        <v>91914</v>
      </c>
      <c r="H2982" s="254" t="s">
        <v>3908</v>
      </c>
      <c r="I2982" s="254" t="s">
        <v>460</v>
      </c>
      <c r="J2982" s="254" t="s">
        <v>133</v>
      </c>
      <c r="K2982" s="255">
        <v>16.059999999999999</v>
      </c>
      <c r="L2982" s="254" t="s">
        <v>458</v>
      </c>
    </row>
    <row r="2983" spans="1:12" ht="13.5" x14ac:dyDescent="0.25">
      <c r="A2983" s="254" t="s">
        <v>3492</v>
      </c>
      <c r="B2983" s="254" t="s">
        <v>3491</v>
      </c>
      <c r="C2983" s="254" t="s">
        <v>2135</v>
      </c>
      <c r="D2983" s="254" t="s">
        <v>3889</v>
      </c>
      <c r="E2983" s="255" t="s">
        <v>136</v>
      </c>
      <c r="F2983" s="254" t="s">
        <v>136</v>
      </c>
      <c r="G2983" s="254">
        <v>91916</v>
      </c>
      <c r="H2983" s="254" t="s">
        <v>3907</v>
      </c>
      <c r="I2983" s="254" t="s">
        <v>460</v>
      </c>
      <c r="J2983" s="254" t="s">
        <v>133</v>
      </c>
      <c r="K2983" s="255">
        <v>18.34</v>
      </c>
      <c r="L2983" s="254" t="s">
        <v>458</v>
      </c>
    </row>
    <row r="2984" spans="1:12" ht="13.5" x14ac:dyDescent="0.25">
      <c r="A2984" s="254" t="s">
        <v>3492</v>
      </c>
      <c r="B2984" s="254" t="s">
        <v>3491</v>
      </c>
      <c r="C2984" s="254" t="s">
        <v>2135</v>
      </c>
      <c r="D2984" s="254" t="s">
        <v>3889</v>
      </c>
      <c r="E2984" s="255" t="s">
        <v>136</v>
      </c>
      <c r="F2984" s="254" t="s">
        <v>136</v>
      </c>
      <c r="G2984" s="254">
        <v>91917</v>
      </c>
      <c r="H2984" s="254" t="s">
        <v>3906</v>
      </c>
      <c r="I2984" s="254" t="s">
        <v>460</v>
      </c>
      <c r="J2984" s="254" t="s">
        <v>133</v>
      </c>
      <c r="K2984" s="255">
        <v>19.14</v>
      </c>
      <c r="L2984" s="254" t="s">
        <v>458</v>
      </c>
    </row>
    <row r="2985" spans="1:12" ht="13.5" x14ac:dyDescent="0.25">
      <c r="A2985" s="254" t="s">
        <v>3492</v>
      </c>
      <c r="B2985" s="254" t="s">
        <v>3491</v>
      </c>
      <c r="C2985" s="254" t="s">
        <v>2135</v>
      </c>
      <c r="D2985" s="254" t="s">
        <v>3889</v>
      </c>
      <c r="E2985" s="255" t="s">
        <v>136</v>
      </c>
      <c r="F2985" s="254" t="s">
        <v>136</v>
      </c>
      <c r="G2985" s="254">
        <v>91919</v>
      </c>
      <c r="H2985" s="254" t="s">
        <v>3905</v>
      </c>
      <c r="I2985" s="254" t="s">
        <v>460</v>
      </c>
      <c r="J2985" s="254" t="s">
        <v>133</v>
      </c>
      <c r="K2985" s="255">
        <v>21.46</v>
      </c>
      <c r="L2985" s="254" t="s">
        <v>458</v>
      </c>
    </row>
    <row r="2986" spans="1:12" ht="13.5" x14ac:dyDescent="0.25">
      <c r="A2986" s="254" t="s">
        <v>3492</v>
      </c>
      <c r="B2986" s="254" t="s">
        <v>3491</v>
      </c>
      <c r="C2986" s="254" t="s">
        <v>2135</v>
      </c>
      <c r="D2986" s="254" t="s">
        <v>3889</v>
      </c>
      <c r="E2986" s="255" t="s">
        <v>136</v>
      </c>
      <c r="F2986" s="254" t="s">
        <v>136</v>
      </c>
      <c r="G2986" s="254">
        <v>91920</v>
      </c>
      <c r="H2986" s="254" t="s">
        <v>3904</v>
      </c>
      <c r="I2986" s="254" t="s">
        <v>460</v>
      </c>
      <c r="J2986" s="254" t="s">
        <v>133</v>
      </c>
      <c r="K2986" s="255">
        <v>21.37</v>
      </c>
      <c r="L2986" s="254" t="s">
        <v>458</v>
      </c>
    </row>
    <row r="2987" spans="1:12" ht="13.5" x14ac:dyDescent="0.25">
      <c r="A2987" s="254" t="s">
        <v>3492</v>
      </c>
      <c r="B2987" s="254" t="s">
        <v>3491</v>
      </c>
      <c r="C2987" s="254" t="s">
        <v>2135</v>
      </c>
      <c r="D2987" s="254" t="s">
        <v>3889</v>
      </c>
      <c r="E2987" s="255" t="s">
        <v>136</v>
      </c>
      <c r="F2987" s="254" t="s">
        <v>136</v>
      </c>
      <c r="G2987" s="254">
        <v>91922</v>
      </c>
      <c r="H2987" s="254" t="s">
        <v>3903</v>
      </c>
      <c r="I2987" s="254" t="s">
        <v>460</v>
      </c>
      <c r="J2987" s="254" t="s">
        <v>133</v>
      </c>
      <c r="K2987" s="255">
        <v>23.86</v>
      </c>
      <c r="L2987" s="254" t="s">
        <v>458</v>
      </c>
    </row>
    <row r="2988" spans="1:12" ht="13.5" x14ac:dyDescent="0.25">
      <c r="A2988" s="254" t="s">
        <v>3492</v>
      </c>
      <c r="B2988" s="254" t="s">
        <v>3491</v>
      </c>
      <c r="C2988" s="254" t="s">
        <v>2135</v>
      </c>
      <c r="D2988" s="254" t="s">
        <v>3889</v>
      </c>
      <c r="E2988" s="255" t="s">
        <v>136</v>
      </c>
      <c r="F2988" s="254" t="s">
        <v>136</v>
      </c>
      <c r="G2988" s="254">
        <v>93013</v>
      </c>
      <c r="H2988" s="254" t="s">
        <v>3902</v>
      </c>
      <c r="I2988" s="254" t="s">
        <v>460</v>
      </c>
      <c r="J2988" s="254" t="s">
        <v>133</v>
      </c>
      <c r="K2988" s="255">
        <v>13.9</v>
      </c>
      <c r="L2988" s="254" t="s">
        <v>458</v>
      </c>
    </row>
    <row r="2989" spans="1:12" ht="13.5" x14ac:dyDescent="0.25">
      <c r="A2989" s="254" t="s">
        <v>3492</v>
      </c>
      <c r="B2989" s="254" t="s">
        <v>3491</v>
      </c>
      <c r="C2989" s="254" t="s">
        <v>2135</v>
      </c>
      <c r="D2989" s="254" t="s">
        <v>3889</v>
      </c>
      <c r="E2989" s="255" t="s">
        <v>136</v>
      </c>
      <c r="F2989" s="254" t="s">
        <v>136</v>
      </c>
      <c r="G2989" s="254">
        <v>93014</v>
      </c>
      <c r="H2989" s="254" t="s">
        <v>3901</v>
      </c>
      <c r="I2989" s="254" t="s">
        <v>460</v>
      </c>
      <c r="J2989" s="254" t="s">
        <v>133</v>
      </c>
      <c r="K2989" s="255">
        <v>17.22</v>
      </c>
      <c r="L2989" s="254" t="s">
        <v>458</v>
      </c>
    </row>
    <row r="2990" spans="1:12" ht="13.5" x14ac:dyDescent="0.25">
      <c r="A2990" s="254" t="s">
        <v>3492</v>
      </c>
      <c r="B2990" s="254" t="s">
        <v>3491</v>
      </c>
      <c r="C2990" s="254" t="s">
        <v>2135</v>
      </c>
      <c r="D2990" s="254" t="s">
        <v>3889</v>
      </c>
      <c r="E2990" s="255" t="s">
        <v>136</v>
      </c>
      <c r="F2990" s="254" t="s">
        <v>136</v>
      </c>
      <c r="G2990" s="254">
        <v>93015</v>
      </c>
      <c r="H2990" s="254" t="s">
        <v>3900</v>
      </c>
      <c r="I2990" s="254" t="s">
        <v>460</v>
      </c>
      <c r="J2990" s="254" t="s">
        <v>133</v>
      </c>
      <c r="K2990" s="255">
        <v>26.73</v>
      </c>
      <c r="L2990" s="254" t="s">
        <v>458</v>
      </c>
    </row>
    <row r="2991" spans="1:12" ht="13.5" x14ac:dyDescent="0.25">
      <c r="A2991" s="254" t="s">
        <v>3492</v>
      </c>
      <c r="B2991" s="254" t="s">
        <v>3491</v>
      </c>
      <c r="C2991" s="254" t="s">
        <v>2135</v>
      </c>
      <c r="D2991" s="254" t="s">
        <v>3889</v>
      </c>
      <c r="E2991" s="255" t="s">
        <v>136</v>
      </c>
      <c r="F2991" s="254" t="s">
        <v>136</v>
      </c>
      <c r="G2991" s="254">
        <v>93016</v>
      </c>
      <c r="H2991" s="254" t="s">
        <v>3899</v>
      </c>
      <c r="I2991" s="254" t="s">
        <v>460</v>
      </c>
      <c r="J2991" s="254" t="s">
        <v>133</v>
      </c>
      <c r="K2991" s="255">
        <v>32.74</v>
      </c>
      <c r="L2991" s="254" t="s">
        <v>458</v>
      </c>
    </row>
    <row r="2992" spans="1:12" ht="13.5" x14ac:dyDescent="0.25">
      <c r="A2992" s="254" t="s">
        <v>3492</v>
      </c>
      <c r="B2992" s="254" t="s">
        <v>3491</v>
      </c>
      <c r="C2992" s="254" t="s">
        <v>2135</v>
      </c>
      <c r="D2992" s="254" t="s">
        <v>3889</v>
      </c>
      <c r="E2992" s="255" t="s">
        <v>136</v>
      </c>
      <c r="F2992" s="254" t="s">
        <v>136</v>
      </c>
      <c r="G2992" s="254">
        <v>93017</v>
      </c>
      <c r="H2992" s="254" t="s">
        <v>3898</v>
      </c>
      <c r="I2992" s="254" t="s">
        <v>460</v>
      </c>
      <c r="J2992" s="254" t="s">
        <v>133</v>
      </c>
      <c r="K2992" s="255">
        <v>49.9</v>
      </c>
      <c r="L2992" s="254" t="s">
        <v>458</v>
      </c>
    </row>
    <row r="2993" spans="1:12" ht="13.5" x14ac:dyDescent="0.25">
      <c r="A2993" s="254" t="s">
        <v>3492</v>
      </c>
      <c r="B2993" s="254" t="s">
        <v>3491</v>
      </c>
      <c r="C2993" s="254" t="s">
        <v>2135</v>
      </c>
      <c r="D2993" s="254" t="s">
        <v>3889</v>
      </c>
      <c r="E2993" s="255" t="s">
        <v>136</v>
      </c>
      <c r="F2993" s="254" t="s">
        <v>136</v>
      </c>
      <c r="G2993" s="254">
        <v>93018</v>
      </c>
      <c r="H2993" s="254" t="s">
        <v>3897</v>
      </c>
      <c r="I2993" s="254" t="s">
        <v>460</v>
      </c>
      <c r="J2993" s="254" t="s">
        <v>133</v>
      </c>
      <c r="K2993" s="255">
        <v>21.29</v>
      </c>
      <c r="L2993" s="254" t="s">
        <v>458</v>
      </c>
    </row>
    <row r="2994" spans="1:12" ht="13.5" x14ac:dyDescent="0.25">
      <c r="A2994" s="254" t="s">
        <v>3492</v>
      </c>
      <c r="B2994" s="254" t="s">
        <v>3491</v>
      </c>
      <c r="C2994" s="254" t="s">
        <v>2135</v>
      </c>
      <c r="D2994" s="254" t="s">
        <v>3889</v>
      </c>
      <c r="E2994" s="255" t="s">
        <v>136</v>
      </c>
      <c r="F2994" s="254" t="s">
        <v>136</v>
      </c>
      <c r="G2994" s="254">
        <v>93020</v>
      </c>
      <c r="H2994" s="254" t="s">
        <v>3896</v>
      </c>
      <c r="I2994" s="254" t="s">
        <v>460</v>
      </c>
      <c r="J2994" s="254" t="s">
        <v>133</v>
      </c>
      <c r="K2994" s="255">
        <v>27.61</v>
      </c>
      <c r="L2994" s="254" t="s">
        <v>458</v>
      </c>
    </row>
    <row r="2995" spans="1:12" ht="13.5" x14ac:dyDescent="0.25">
      <c r="A2995" s="254" t="s">
        <v>3492</v>
      </c>
      <c r="B2995" s="254" t="s">
        <v>3491</v>
      </c>
      <c r="C2995" s="254" t="s">
        <v>2135</v>
      </c>
      <c r="D2995" s="254" t="s">
        <v>3889</v>
      </c>
      <c r="E2995" s="255" t="s">
        <v>136</v>
      </c>
      <c r="F2995" s="254" t="s">
        <v>136</v>
      </c>
      <c r="G2995" s="254">
        <v>93022</v>
      </c>
      <c r="H2995" s="254" t="s">
        <v>3895</v>
      </c>
      <c r="I2995" s="254" t="s">
        <v>460</v>
      </c>
      <c r="J2995" s="254" t="s">
        <v>133</v>
      </c>
      <c r="K2995" s="255">
        <v>47.57</v>
      </c>
      <c r="L2995" s="254" t="s">
        <v>458</v>
      </c>
    </row>
    <row r="2996" spans="1:12" ht="13.5" x14ac:dyDescent="0.25">
      <c r="A2996" s="254" t="s">
        <v>3492</v>
      </c>
      <c r="B2996" s="254" t="s">
        <v>3491</v>
      </c>
      <c r="C2996" s="254" t="s">
        <v>2135</v>
      </c>
      <c r="D2996" s="254" t="s">
        <v>3889</v>
      </c>
      <c r="E2996" s="255" t="s">
        <v>136</v>
      </c>
      <c r="F2996" s="254" t="s">
        <v>136</v>
      </c>
      <c r="G2996" s="254">
        <v>93024</v>
      </c>
      <c r="H2996" s="254" t="s">
        <v>3894</v>
      </c>
      <c r="I2996" s="254" t="s">
        <v>460</v>
      </c>
      <c r="J2996" s="254" t="s">
        <v>133</v>
      </c>
      <c r="K2996" s="255">
        <v>49.81</v>
      </c>
      <c r="L2996" s="254" t="s">
        <v>458</v>
      </c>
    </row>
    <row r="2997" spans="1:12" ht="13.5" x14ac:dyDescent="0.25">
      <c r="A2997" s="254" t="s">
        <v>3492</v>
      </c>
      <c r="B2997" s="254" t="s">
        <v>3491</v>
      </c>
      <c r="C2997" s="254" t="s">
        <v>2135</v>
      </c>
      <c r="D2997" s="254" t="s">
        <v>3889</v>
      </c>
      <c r="E2997" s="255" t="s">
        <v>136</v>
      </c>
      <c r="F2997" s="254" t="s">
        <v>136</v>
      </c>
      <c r="G2997" s="254">
        <v>93026</v>
      </c>
      <c r="H2997" s="254" t="s">
        <v>3893</v>
      </c>
      <c r="I2997" s="254" t="s">
        <v>460</v>
      </c>
      <c r="J2997" s="254" t="s">
        <v>133</v>
      </c>
      <c r="K2997" s="255">
        <v>82.98</v>
      </c>
      <c r="L2997" s="254" t="s">
        <v>458</v>
      </c>
    </row>
    <row r="2998" spans="1:12" ht="13.5" x14ac:dyDescent="0.25">
      <c r="A2998" s="254" t="s">
        <v>3492</v>
      </c>
      <c r="B2998" s="254" t="s">
        <v>3491</v>
      </c>
      <c r="C2998" s="254" t="s">
        <v>2135</v>
      </c>
      <c r="D2998" s="254" t="s">
        <v>3889</v>
      </c>
      <c r="E2998" s="255" t="s">
        <v>136</v>
      </c>
      <c r="F2998" s="254" t="s">
        <v>136</v>
      </c>
      <c r="G2998" s="254">
        <v>97559</v>
      </c>
      <c r="H2998" s="254" t="s">
        <v>3892</v>
      </c>
      <c r="I2998" s="254" t="s">
        <v>460</v>
      </c>
      <c r="J2998" s="254" t="s">
        <v>133</v>
      </c>
      <c r="K2998" s="255">
        <v>11.91</v>
      </c>
      <c r="L2998" s="254" t="s">
        <v>458</v>
      </c>
    </row>
    <row r="2999" spans="1:12" ht="13.5" x14ac:dyDescent="0.25">
      <c r="A2999" s="254" t="s">
        <v>3492</v>
      </c>
      <c r="B2999" s="254" t="s">
        <v>3491</v>
      </c>
      <c r="C2999" s="254" t="s">
        <v>2135</v>
      </c>
      <c r="D2999" s="254" t="s">
        <v>3889</v>
      </c>
      <c r="E2999" s="255" t="s">
        <v>136</v>
      </c>
      <c r="F2999" s="254" t="s">
        <v>136</v>
      </c>
      <c r="G2999" s="254">
        <v>97562</v>
      </c>
      <c r="H2999" s="254" t="s">
        <v>3891</v>
      </c>
      <c r="I2999" s="254" t="s">
        <v>460</v>
      </c>
      <c r="J2999" s="254" t="s">
        <v>133</v>
      </c>
      <c r="K2999" s="255">
        <v>9.99</v>
      </c>
      <c r="L2999" s="254" t="s">
        <v>458</v>
      </c>
    </row>
    <row r="3000" spans="1:12" ht="13.5" x14ac:dyDescent="0.25">
      <c r="A3000" s="254" t="s">
        <v>3492</v>
      </c>
      <c r="B3000" s="254" t="s">
        <v>3491</v>
      </c>
      <c r="C3000" s="254" t="s">
        <v>2135</v>
      </c>
      <c r="D3000" s="254" t="s">
        <v>3889</v>
      </c>
      <c r="E3000" s="255" t="s">
        <v>136</v>
      </c>
      <c r="F3000" s="254" t="s">
        <v>136</v>
      </c>
      <c r="G3000" s="254">
        <v>97564</v>
      </c>
      <c r="H3000" s="254" t="s">
        <v>3890</v>
      </c>
      <c r="I3000" s="254" t="s">
        <v>460</v>
      </c>
      <c r="J3000" s="254" t="s">
        <v>133</v>
      </c>
      <c r="K3000" s="255">
        <v>15.8</v>
      </c>
      <c r="L3000" s="254" t="s">
        <v>458</v>
      </c>
    </row>
    <row r="3001" spans="1:12" ht="13.5" x14ac:dyDescent="0.25">
      <c r="A3001" s="254" t="s">
        <v>3492</v>
      </c>
      <c r="B3001" s="254" t="s">
        <v>3491</v>
      </c>
      <c r="C3001" s="254" t="s">
        <v>2135</v>
      </c>
      <c r="D3001" s="254" t="s">
        <v>3889</v>
      </c>
      <c r="E3001" s="255" t="s">
        <v>136</v>
      </c>
      <c r="F3001" s="254" t="s">
        <v>136</v>
      </c>
      <c r="G3001" s="254">
        <v>104395</v>
      </c>
      <c r="H3001" s="254" t="s">
        <v>3888</v>
      </c>
      <c r="I3001" s="254" t="s">
        <v>460</v>
      </c>
      <c r="J3001" s="254" t="s">
        <v>133</v>
      </c>
      <c r="K3001" s="255">
        <v>20.8</v>
      </c>
      <c r="L3001" s="254" t="s">
        <v>458</v>
      </c>
    </row>
    <row r="3002" spans="1:12" ht="13.5" x14ac:dyDescent="0.25">
      <c r="A3002" s="254" t="s">
        <v>3492</v>
      </c>
      <c r="B3002" s="254" t="s">
        <v>3491</v>
      </c>
      <c r="C3002" s="254" t="s">
        <v>3861</v>
      </c>
      <c r="D3002" s="254" t="s">
        <v>3860</v>
      </c>
      <c r="E3002" s="255" t="s">
        <v>136</v>
      </c>
      <c r="F3002" s="254" t="s">
        <v>136</v>
      </c>
      <c r="G3002" s="254">
        <v>91924</v>
      </c>
      <c r="H3002" s="254" t="s">
        <v>3887</v>
      </c>
      <c r="I3002" s="254" t="s">
        <v>24</v>
      </c>
      <c r="J3002" s="254" t="s">
        <v>133</v>
      </c>
      <c r="K3002" s="255">
        <v>2.91</v>
      </c>
      <c r="L3002" s="254" t="s">
        <v>458</v>
      </c>
    </row>
    <row r="3003" spans="1:12" ht="13.5" x14ac:dyDescent="0.25">
      <c r="A3003" s="254" t="s">
        <v>3492</v>
      </c>
      <c r="B3003" s="254" t="s">
        <v>3491</v>
      </c>
      <c r="C3003" s="254" t="s">
        <v>3861</v>
      </c>
      <c r="D3003" s="254" t="s">
        <v>3860</v>
      </c>
      <c r="E3003" s="255" t="s">
        <v>136</v>
      </c>
      <c r="F3003" s="254" t="s">
        <v>136</v>
      </c>
      <c r="G3003" s="254">
        <v>91925</v>
      </c>
      <c r="H3003" s="254" t="s">
        <v>3886</v>
      </c>
      <c r="I3003" s="254" t="s">
        <v>24</v>
      </c>
      <c r="J3003" s="254" t="s">
        <v>133</v>
      </c>
      <c r="K3003" s="255">
        <v>3.57</v>
      </c>
      <c r="L3003" s="254" t="s">
        <v>458</v>
      </c>
    </row>
    <row r="3004" spans="1:12" ht="13.5" x14ac:dyDescent="0.25">
      <c r="A3004" s="254" t="s">
        <v>3492</v>
      </c>
      <c r="B3004" s="254" t="s">
        <v>3491</v>
      </c>
      <c r="C3004" s="254" t="s">
        <v>3861</v>
      </c>
      <c r="D3004" s="254" t="s">
        <v>3860</v>
      </c>
      <c r="E3004" s="255" t="s">
        <v>136</v>
      </c>
      <c r="F3004" s="254" t="s">
        <v>136</v>
      </c>
      <c r="G3004" s="254">
        <v>91926</v>
      </c>
      <c r="H3004" s="254" t="s">
        <v>3885</v>
      </c>
      <c r="I3004" s="254" t="s">
        <v>24</v>
      </c>
      <c r="J3004" s="254" t="s">
        <v>133</v>
      </c>
      <c r="K3004" s="255">
        <v>4.29</v>
      </c>
      <c r="L3004" s="254" t="s">
        <v>458</v>
      </c>
    </row>
    <row r="3005" spans="1:12" ht="13.5" x14ac:dyDescent="0.25">
      <c r="A3005" s="254" t="s">
        <v>3492</v>
      </c>
      <c r="B3005" s="254" t="s">
        <v>3491</v>
      </c>
      <c r="C3005" s="254" t="s">
        <v>3861</v>
      </c>
      <c r="D3005" s="254" t="s">
        <v>3860</v>
      </c>
      <c r="E3005" s="255" t="s">
        <v>136</v>
      </c>
      <c r="F3005" s="254" t="s">
        <v>136</v>
      </c>
      <c r="G3005" s="254">
        <v>91927</v>
      </c>
      <c r="H3005" s="254" t="s">
        <v>129</v>
      </c>
      <c r="I3005" s="254" t="s">
        <v>24</v>
      </c>
      <c r="J3005" s="254" t="s">
        <v>133</v>
      </c>
      <c r="K3005" s="255">
        <v>4.8499999999999996</v>
      </c>
      <c r="L3005" s="254" t="s">
        <v>458</v>
      </c>
    </row>
    <row r="3006" spans="1:12" ht="13.5" x14ac:dyDescent="0.25">
      <c r="A3006" s="254" t="s">
        <v>3492</v>
      </c>
      <c r="B3006" s="254" t="s">
        <v>3491</v>
      </c>
      <c r="C3006" s="254" t="s">
        <v>3861</v>
      </c>
      <c r="D3006" s="254" t="s">
        <v>3860</v>
      </c>
      <c r="E3006" s="255" t="s">
        <v>136</v>
      </c>
      <c r="F3006" s="254" t="s">
        <v>136</v>
      </c>
      <c r="G3006" s="254">
        <v>91928</v>
      </c>
      <c r="H3006" s="254" t="s">
        <v>3884</v>
      </c>
      <c r="I3006" s="254" t="s">
        <v>24</v>
      </c>
      <c r="J3006" s="254" t="s">
        <v>133</v>
      </c>
      <c r="K3006" s="255">
        <v>6.71</v>
      </c>
      <c r="L3006" s="254" t="s">
        <v>458</v>
      </c>
    </row>
    <row r="3007" spans="1:12" ht="13.5" x14ac:dyDescent="0.25">
      <c r="A3007" s="254" t="s">
        <v>3492</v>
      </c>
      <c r="B3007" s="254" t="s">
        <v>3491</v>
      </c>
      <c r="C3007" s="254" t="s">
        <v>3861</v>
      </c>
      <c r="D3007" s="254" t="s">
        <v>3860</v>
      </c>
      <c r="E3007" s="255" t="s">
        <v>136</v>
      </c>
      <c r="F3007" s="254" t="s">
        <v>136</v>
      </c>
      <c r="G3007" s="254">
        <v>91929</v>
      </c>
      <c r="H3007" s="254" t="s">
        <v>3883</v>
      </c>
      <c r="I3007" s="254" t="s">
        <v>24</v>
      </c>
      <c r="J3007" s="254" t="s">
        <v>133</v>
      </c>
      <c r="K3007" s="255">
        <v>7.19</v>
      </c>
      <c r="L3007" s="254" t="s">
        <v>458</v>
      </c>
    </row>
    <row r="3008" spans="1:12" ht="13.5" x14ac:dyDescent="0.25">
      <c r="A3008" s="254" t="s">
        <v>3492</v>
      </c>
      <c r="B3008" s="254" t="s">
        <v>3491</v>
      </c>
      <c r="C3008" s="254" t="s">
        <v>3861</v>
      </c>
      <c r="D3008" s="254" t="s">
        <v>3860</v>
      </c>
      <c r="E3008" s="255" t="s">
        <v>136</v>
      </c>
      <c r="F3008" s="254" t="s">
        <v>136</v>
      </c>
      <c r="G3008" s="254">
        <v>91930</v>
      </c>
      <c r="H3008" s="254" t="s">
        <v>3882</v>
      </c>
      <c r="I3008" s="254" t="s">
        <v>24</v>
      </c>
      <c r="J3008" s="254" t="s">
        <v>133</v>
      </c>
      <c r="K3008" s="255">
        <v>9.39</v>
      </c>
      <c r="L3008" s="254" t="s">
        <v>458</v>
      </c>
    </row>
    <row r="3009" spans="1:12" ht="13.5" x14ac:dyDescent="0.25">
      <c r="A3009" s="254" t="s">
        <v>3492</v>
      </c>
      <c r="B3009" s="254" t="s">
        <v>3491</v>
      </c>
      <c r="C3009" s="254" t="s">
        <v>3861</v>
      </c>
      <c r="D3009" s="254" t="s">
        <v>3860</v>
      </c>
      <c r="E3009" s="255" t="s">
        <v>136</v>
      </c>
      <c r="F3009" s="254" t="s">
        <v>136</v>
      </c>
      <c r="G3009" s="254">
        <v>91931</v>
      </c>
      <c r="H3009" s="254" t="s">
        <v>3881</v>
      </c>
      <c r="I3009" s="254" t="s">
        <v>24</v>
      </c>
      <c r="J3009" s="254" t="s">
        <v>133</v>
      </c>
      <c r="K3009" s="255">
        <v>10.19</v>
      </c>
      <c r="L3009" s="254" t="s">
        <v>458</v>
      </c>
    </row>
    <row r="3010" spans="1:12" ht="13.5" x14ac:dyDescent="0.25">
      <c r="A3010" s="254" t="s">
        <v>3492</v>
      </c>
      <c r="B3010" s="254" t="s">
        <v>3491</v>
      </c>
      <c r="C3010" s="254" t="s">
        <v>3861</v>
      </c>
      <c r="D3010" s="254" t="s">
        <v>3860</v>
      </c>
      <c r="E3010" s="255" t="s">
        <v>136</v>
      </c>
      <c r="F3010" s="254" t="s">
        <v>136</v>
      </c>
      <c r="G3010" s="254">
        <v>91932</v>
      </c>
      <c r="H3010" s="254" t="s">
        <v>3880</v>
      </c>
      <c r="I3010" s="254" t="s">
        <v>24</v>
      </c>
      <c r="J3010" s="254" t="s">
        <v>133</v>
      </c>
      <c r="K3010" s="255">
        <v>17.010000000000002</v>
      </c>
      <c r="L3010" s="254" t="s">
        <v>458</v>
      </c>
    </row>
    <row r="3011" spans="1:12" ht="13.5" x14ac:dyDescent="0.25">
      <c r="A3011" s="254" t="s">
        <v>3492</v>
      </c>
      <c r="B3011" s="254" t="s">
        <v>3491</v>
      </c>
      <c r="C3011" s="254" t="s">
        <v>3861</v>
      </c>
      <c r="D3011" s="254" t="s">
        <v>3860</v>
      </c>
      <c r="E3011" s="255" t="s">
        <v>136</v>
      </c>
      <c r="F3011" s="254" t="s">
        <v>136</v>
      </c>
      <c r="G3011" s="254">
        <v>91933</v>
      </c>
      <c r="H3011" s="254" t="s">
        <v>3879</v>
      </c>
      <c r="I3011" s="254" t="s">
        <v>24</v>
      </c>
      <c r="J3011" s="254" t="s">
        <v>133</v>
      </c>
      <c r="K3011" s="255">
        <v>16.38</v>
      </c>
      <c r="L3011" s="254" t="s">
        <v>458</v>
      </c>
    </row>
    <row r="3012" spans="1:12" ht="13.5" x14ac:dyDescent="0.25">
      <c r="A3012" s="254" t="s">
        <v>3492</v>
      </c>
      <c r="B3012" s="254" t="s">
        <v>3491</v>
      </c>
      <c r="C3012" s="254" t="s">
        <v>3861</v>
      </c>
      <c r="D3012" s="254" t="s">
        <v>3860</v>
      </c>
      <c r="E3012" s="255" t="s">
        <v>136</v>
      </c>
      <c r="F3012" s="254" t="s">
        <v>136</v>
      </c>
      <c r="G3012" s="254">
        <v>91934</v>
      </c>
      <c r="H3012" s="254" t="s">
        <v>3878</v>
      </c>
      <c r="I3012" s="254" t="s">
        <v>24</v>
      </c>
      <c r="J3012" s="254" t="s">
        <v>133</v>
      </c>
      <c r="K3012" s="255">
        <v>24.53</v>
      </c>
      <c r="L3012" s="254" t="s">
        <v>458</v>
      </c>
    </row>
    <row r="3013" spans="1:12" ht="13.5" x14ac:dyDescent="0.25">
      <c r="A3013" s="254" t="s">
        <v>3492</v>
      </c>
      <c r="B3013" s="254" t="s">
        <v>3491</v>
      </c>
      <c r="C3013" s="254" t="s">
        <v>3861</v>
      </c>
      <c r="D3013" s="254" t="s">
        <v>3860</v>
      </c>
      <c r="E3013" s="255" t="s">
        <v>136</v>
      </c>
      <c r="F3013" s="254" t="s">
        <v>136</v>
      </c>
      <c r="G3013" s="254">
        <v>91935</v>
      </c>
      <c r="H3013" s="254" t="s">
        <v>3877</v>
      </c>
      <c r="I3013" s="254" t="s">
        <v>24</v>
      </c>
      <c r="J3013" s="254" t="s">
        <v>133</v>
      </c>
      <c r="K3013" s="255">
        <v>25.74</v>
      </c>
      <c r="L3013" s="254" t="s">
        <v>458</v>
      </c>
    </row>
    <row r="3014" spans="1:12" ht="13.5" x14ac:dyDescent="0.25">
      <c r="A3014" s="254" t="s">
        <v>3492</v>
      </c>
      <c r="B3014" s="254" t="s">
        <v>3491</v>
      </c>
      <c r="C3014" s="254" t="s">
        <v>3861</v>
      </c>
      <c r="D3014" s="254" t="s">
        <v>3860</v>
      </c>
      <c r="E3014" s="255" t="s">
        <v>136</v>
      </c>
      <c r="F3014" s="254" t="s">
        <v>136</v>
      </c>
      <c r="G3014" s="254">
        <v>92979</v>
      </c>
      <c r="H3014" s="254" t="s">
        <v>11134</v>
      </c>
      <c r="I3014" s="254" t="s">
        <v>24</v>
      </c>
      <c r="J3014" s="254" t="s">
        <v>133</v>
      </c>
      <c r="K3014" s="255">
        <v>11.7</v>
      </c>
      <c r="L3014" s="254" t="s">
        <v>458</v>
      </c>
    </row>
    <row r="3015" spans="1:12" ht="13.5" x14ac:dyDescent="0.25">
      <c r="A3015" s="254" t="s">
        <v>3492</v>
      </c>
      <c r="B3015" s="254" t="s">
        <v>3491</v>
      </c>
      <c r="C3015" s="254" t="s">
        <v>3861</v>
      </c>
      <c r="D3015" s="254" t="s">
        <v>3860</v>
      </c>
      <c r="E3015" s="255" t="s">
        <v>136</v>
      </c>
      <c r="F3015" s="254" t="s">
        <v>136</v>
      </c>
      <c r="G3015" s="254">
        <v>92980</v>
      </c>
      <c r="H3015" s="254" t="s">
        <v>11135</v>
      </c>
      <c r="I3015" s="254" t="s">
        <v>24</v>
      </c>
      <c r="J3015" s="254" t="s">
        <v>133</v>
      </c>
      <c r="K3015" s="255">
        <v>11.18</v>
      </c>
      <c r="L3015" s="254" t="s">
        <v>458</v>
      </c>
    </row>
    <row r="3016" spans="1:12" ht="13.5" x14ac:dyDescent="0.25">
      <c r="A3016" s="254" t="s">
        <v>3492</v>
      </c>
      <c r="B3016" s="254" t="s">
        <v>3491</v>
      </c>
      <c r="C3016" s="254" t="s">
        <v>3861</v>
      </c>
      <c r="D3016" s="254" t="s">
        <v>3860</v>
      </c>
      <c r="E3016" s="255" t="s">
        <v>136</v>
      </c>
      <c r="F3016" s="254" t="s">
        <v>136</v>
      </c>
      <c r="G3016" s="254">
        <v>92981</v>
      </c>
      <c r="H3016" s="254" t="s">
        <v>11136</v>
      </c>
      <c r="I3016" s="254" t="s">
        <v>24</v>
      </c>
      <c r="J3016" s="254" t="s">
        <v>133</v>
      </c>
      <c r="K3016" s="255">
        <v>16.72</v>
      </c>
      <c r="L3016" s="254" t="s">
        <v>458</v>
      </c>
    </row>
    <row r="3017" spans="1:12" ht="13.5" x14ac:dyDescent="0.25">
      <c r="A3017" s="254" t="s">
        <v>3492</v>
      </c>
      <c r="B3017" s="254" t="s">
        <v>3491</v>
      </c>
      <c r="C3017" s="254" t="s">
        <v>3861</v>
      </c>
      <c r="D3017" s="254" t="s">
        <v>3860</v>
      </c>
      <c r="E3017" s="255" t="s">
        <v>136</v>
      </c>
      <c r="F3017" s="254" t="s">
        <v>136</v>
      </c>
      <c r="G3017" s="254">
        <v>92982</v>
      </c>
      <c r="H3017" s="254" t="s">
        <v>11137</v>
      </c>
      <c r="I3017" s="254" t="s">
        <v>24</v>
      </c>
      <c r="J3017" s="254" t="s">
        <v>133</v>
      </c>
      <c r="K3017" s="255">
        <v>17.73</v>
      </c>
      <c r="L3017" s="254" t="s">
        <v>458</v>
      </c>
    </row>
    <row r="3018" spans="1:12" ht="13.5" x14ac:dyDescent="0.25">
      <c r="A3018" s="254" t="s">
        <v>3492</v>
      </c>
      <c r="B3018" s="254" t="s">
        <v>3491</v>
      </c>
      <c r="C3018" s="254" t="s">
        <v>3861</v>
      </c>
      <c r="D3018" s="254" t="s">
        <v>3860</v>
      </c>
      <c r="E3018" s="255" t="s">
        <v>136</v>
      </c>
      <c r="F3018" s="254" t="s">
        <v>136</v>
      </c>
      <c r="G3018" s="254">
        <v>92984</v>
      </c>
      <c r="H3018" s="254" t="s">
        <v>3876</v>
      </c>
      <c r="I3018" s="254" t="s">
        <v>24</v>
      </c>
      <c r="J3018" s="254" t="s">
        <v>133</v>
      </c>
      <c r="K3018" s="255">
        <v>28.94</v>
      </c>
      <c r="L3018" s="254" t="s">
        <v>458</v>
      </c>
    </row>
    <row r="3019" spans="1:12" ht="13.5" x14ac:dyDescent="0.25">
      <c r="A3019" s="254" t="s">
        <v>3492</v>
      </c>
      <c r="B3019" s="254" t="s">
        <v>3491</v>
      </c>
      <c r="C3019" s="254" t="s">
        <v>3861</v>
      </c>
      <c r="D3019" s="254" t="s">
        <v>3860</v>
      </c>
      <c r="E3019" s="255" t="s">
        <v>136</v>
      </c>
      <c r="F3019" s="254" t="s">
        <v>136</v>
      </c>
      <c r="G3019" s="254">
        <v>92986</v>
      </c>
      <c r="H3019" s="254" t="s">
        <v>3875</v>
      </c>
      <c r="I3019" s="254" t="s">
        <v>24</v>
      </c>
      <c r="J3019" s="254" t="s">
        <v>133</v>
      </c>
      <c r="K3019" s="255">
        <v>40.17</v>
      </c>
      <c r="L3019" s="254" t="s">
        <v>458</v>
      </c>
    </row>
    <row r="3020" spans="1:12" ht="13.5" x14ac:dyDescent="0.25">
      <c r="A3020" s="254" t="s">
        <v>3492</v>
      </c>
      <c r="B3020" s="254" t="s">
        <v>3491</v>
      </c>
      <c r="C3020" s="254" t="s">
        <v>3861</v>
      </c>
      <c r="D3020" s="254" t="s">
        <v>3860</v>
      </c>
      <c r="E3020" s="255" t="s">
        <v>136</v>
      </c>
      <c r="F3020" s="254" t="s">
        <v>136</v>
      </c>
      <c r="G3020" s="254">
        <v>92988</v>
      </c>
      <c r="H3020" s="254" t="s">
        <v>3874</v>
      </c>
      <c r="I3020" s="254" t="s">
        <v>24</v>
      </c>
      <c r="J3020" s="254" t="s">
        <v>133</v>
      </c>
      <c r="K3020" s="255">
        <v>58.53</v>
      </c>
      <c r="L3020" s="254" t="s">
        <v>458</v>
      </c>
    </row>
    <row r="3021" spans="1:12" ht="13.5" x14ac:dyDescent="0.25">
      <c r="A3021" s="254" t="s">
        <v>3492</v>
      </c>
      <c r="B3021" s="254" t="s">
        <v>3491</v>
      </c>
      <c r="C3021" s="254" t="s">
        <v>3861</v>
      </c>
      <c r="D3021" s="254" t="s">
        <v>3860</v>
      </c>
      <c r="E3021" s="255" t="s">
        <v>136</v>
      </c>
      <c r="F3021" s="254" t="s">
        <v>136</v>
      </c>
      <c r="G3021" s="254">
        <v>92990</v>
      </c>
      <c r="H3021" s="254" t="s">
        <v>3873</v>
      </c>
      <c r="I3021" s="254" t="s">
        <v>24</v>
      </c>
      <c r="J3021" s="254" t="s">
        <v>133</v>
      </c>
      <c r="K3021" s="255">
        <v>81.19</v>
      </c>
      <c r="L3021" s="254" t="s">
        <v>458</v>
      </c>
    </row>
    <row r="3022" spans="1:12" ht="13.5" x14ac:dyDescent="0.25">
      <c r="A3022" s="254" t="s">
        <v>3492</v>
      </c>
      <c r="B3022" s="254" t="s">
        <v>3491</v>
      </c>
      <c r="C3022" s="254" t="s">
        <v>3861</v>
      </c>
      <c r="D3022" s="254" t="s">
        <v>3860</v>
      </c>
      <c r="E3022" s="255" t="s">
        <v>136</v>
      </c>
      <c r="F3022" s="254" t="s">
        <v>136</v>
      </c>
      <c r="G3022" s="254">
        <v>92992</v>
      </c>
      <c r="H3022" s="254" t="s">
        <v>3872</v>
      </c>
      <c r="I3022" s="254" t="s">
        <v>24</v>
      </c>
      <c r="J3022" s="254" t="s">
        <v>133</v>
      </c>
      <c r="K3022" s="255">
        <v>105.06</v>
      </c>
      <c r="L3022" s="254" t="s">
        <v>458</v>
      </c>
    </row>
    <row r="3023" spans="1:12" ht="13.5" x14ac:dyDescent="0.25">
      <c r="A3023" s="254" t="s">
        <v>3492</v>
      </c>
      <c r="B3023" s="254" t="s">
        <v>3491</v>
      </c>
      <c r="C3023" s="254" t="s">
        <v>3861</v>
      </c>
      <c r="D3023" s="254" t="s">
        <v>3860</v>
      </c>
      <c r="E3023" s="255" t="s">
        <v>136</v>
      </c>
      <c r="F3023" s="254" t="s">
        <v>136</v>
      </c>
      <c r="G3023" s="254">
        <v>92994</v>
      </c>
      <c r="H3023" s="254" t="s">
        <v>3871</v>
      </c>
      <c r="I3023" s="254" t="s">
        <v>24</v>
      </c>
      <c r="J3023" s="254" t="s">
        <v>133</v>
      </c>
      <c r="K3023" s="255">
        <v>136.69</v>
      </c>
      <c r="L3023" s="254" t="s">
        <v>458</v>
      </c>
    </row>
    <row r="3024" spans="1:12" ht="13.5" x14ac:dyDescent="0.25">
      <c r="A3024" s="254" t="s">
        <v>3492</v>
      </c>
      <c r="B3024" s="254" t="s">
        <v>3491</v>
      </c>
      <c r="C3024" s="254" t="s">
        <v>3861</v>
      </c>
      <c r="D3024" s="254" t="s">
        <v>3860</v>
      </c>
      <c r="E3024" s="255" t="s">
        <v>136</v>
      </c>
      <c r="F3024" s="254" t="s">
        <v>136</v>
      </c>
      <c r="G3024" s="254">
        <v>92996</v>
      </c>
      <c r="H3024" s="254" t="s">
        <v>3870</v>
      </c>
      <c r="I3024" s="254" t="s">
        <v>24</v>
      </c>
      <c r="J3024" s="254" t="s">
        <v>133</v>
      </c>
      <c r="K3024" s="255">
        <v>165.43</v>
      </c>
      <c r="L3024" s="254" t="s">
        <v>458</v>
      </c>
    </row>
    <row r="3025" spans="1:12" ht="13.5" x14ac:dyDescent="0.25">
      <c r="A3025" s="254" t="s">
        <v>3492</v>
      </c>
      <c r="B3025" s="254" t="s">
        <v>3491</v>
      </c>
      <c r="C3025" s="254" t="s">
        <v>3861</v>
      </c>
      <c r="D3025" s="254" t="s">
        <v>3860</v>
      </c>
      <c r="E3025" s="255" t="s">
        <v>136</v>
      </c>
      <c r="F3025" s="254" t="s">
        <v>136</v>
      </c>
      <c r="G3025" s="254">
        <v>92998</v>
      </c>
      <c r="H3025" s="254" t="s">
        <v>3869</v>
      </c>
      <c r="I3025" s="254" t="s">
        <v>24</v>
      </c>
      <c r="J3025" s="254" t="s">
        <v>133</v>
      </c>
      <c r="K3025" s="255">
        <v>202.82</v>
      </c>
      <c r="L3025" s="254" t="s">
        <v>458</v>
      </c>
    </row>
    <row r="3026" spans="1:12" ht="13.5" x14ac:dyDescent="0.25">
      <c r="A3026" s="254" t="s">
        <v>3492</v>
      </c>
      <c r="B3026" s="254" t="s">
        <v>3491</v>
      </c>
      <c r="C3026" s="254" t="s">
        <v>3861</v>
      </c>
      <c r="D3026" s="254" t="s">
        <v>3860</v>
      </c>
      <c r="E3026" s="255" t="s">
        <v>136</v>
      </c>
      <c r="F3026" s="254" t="s">
        <v>136</v>
      </c>
      <c r="G3026" s="254">
        <v>93000</v>
      </c>
      <c r="H3026" s="254" t="s">
        <v>3868</v>
      </c>
      <c r="I3026" s="254" t="s">
        <v>24</v>
      </c>
      <c r="J3026" s="254" t="s">
        <v>133</v>
      </c>
      <c r="K3026" s="255">
        <v>268.73</v>
      </c>
      <c r="L3026" s="254" t="s">
        <v>458</v>
      </c>
    </row>
    <row r="3027" spans="1:12" ht="13.5" x14ac:dyDescent="0.25">
      <c r="A3027" s="254" t="s">
        <v>3492</v>
      </c>
      <c r="B3027" s="254" t="s">
        <v>3491</v>
      </c>
      <c r="C3027" s="254" t="s">
        <v>3861</v>
      </c>
      <c r="D3027" s="254" t="s">
        <v>3860</v>
      </c>
      <c r="E3027" s="255" t="s">
        <v>136</v>
      </c>
      <c r="F3027" s="254" t="s">
        <v>136</v>
      </c>
      <c r="G3027" s="254">
        <v>93002</v>
      </c>
      <c r="H3027" s="254" t="s">
        <v>3867</v>
      </c>
      <c r="I3027" s="254" t="s">
        <v>24</v>
      </c>
      <c r="J3027" s="254" t="s">
        <v>133</v>
      </c>
      <c r="K3027" s="255">
        <v>347.74</v>
      </c>
      <c r="L3027" s="254" t="s">
        <v>458</v>
      </c>
    </row>
    <row r="3028" spans="1:12" ht="13.5" x14ac:dyDescent="0.25">
      <c r="A3028" s="254" t="s">
        <v>3492</v>
      </c>
      <c r="B3028" s="254" t="s">
        <v>3491</v>
      </c>
      <c r="C3028" s="254" t="s">
        <v>3861</v>
      </c>
      <c r="D3028" s="254" t="s">
        <v>3860</v>
      </c>
      <c r="E3028" s="255" t="s">
        <v>136</v>
      </c>
      <c r="F3028" s="254" t="s">
        <v>136</v>
      </c>
      <c r="G3028" s="254">
        <v>101884</v>
      </c>
      <c r="H3028" s="254" t="s">
        <v>3866</v>
      </c>
      <c r="I3028" s="254" t="s">
        <v>24</v>
      </c>
      <c r="J3028" s="254" t="s">
        <v>133</v>
      </c>
      <c r="K3028" s="255">
        <v>11.48</v>
      </c>
      <c r="L3028" s="254" t="s">
        <v>458</v>
      </c>
    </row>
    <row r="3029" spans="1:12" ht="13.5" x14ac:dyDescent="0.25">
      <c r="A3029" s="254" t="s">
        <v>3492</v>
      </c>
      <c r="B3029" s="254" t="s">
        <v>3491</v>
      </c>
      <c r="C3029" s="254" t="s">
        <v>3861</v>
      </c>
      <c r="D3029" s="254" t="s">
        <v>3860</v>
      </c>
      <c r="E3029" s="255" t="s">
        <v>136</v>
      </c>
      <c r="F3029" s="254" t="s">
        <v>136</v>
      </c>
      <c r="G3029" s="254">
        <v>101885</v>
      </c>
      <c r="H3029" s="254" t="s">
        <v>3865</v>
      </c>
      <c r="I3029" s="254" t="s">
        <v>24</v>
      </c>
      <c r="J3029" s="254" t="s">
        <v>133</v>
      </c>
      <c r="K3029" s="255">
        <v>10.96</v>
      </c>
      <c r="L3029" s="254" t="s">
        <v>458</v>
      </c>
    </row>
    <row r="3030" spans="1:12" ht="13.5" x14ac:dyDescent="0.25">
      <c r="A3030" s="254" t="s">
        <v>3492</v>
      </c>
      <c r="B3030" s="254" t="s">
        <v>3491</v>
      </c>
      <c r="C3030" s="254" t="s">
        <v>3861</v>
      </c>
      <c r="D3030" s="254" t="s">
        <v>3860</v>
      </c>
      <c r="E3030" s="255" t="s">
        <v>136</v>
      </c>
      <c r="F3030" s="254" t="s">
        <v>136</v>
      </c>
      <c r="G3030" s="254">
        <v>101886</v>
      </c>
      <c r="H3030" s="254" t="s">
        <v>3864</v>
      </c>
      <c r="I3030" s="254" t="s">
        <v>24</v>
      </c>
      <c r="J3030" s="254" t="s">
        <v>133</v>
      </c>
      <c r="K3030" s="255">
        <v>16.46</v>
      </c>
      <c r="L3030" s="254" t="s">
        <v>458</v>
      </c>
    </row>
    <row r="3031" spans="1:12" ht="13.5" x14ac:dyDescent="0.25">
      <c r="A3031" s="254" t="s">
        <v>3492</v>
      </c>
      <c r="B3031" s="254" t="s">
        <v>3491</v>
      </c>
      <c r="C3031" s="254" t="s">
        <v>3861</v>
      </c>
      <c r="D3031" s="254" t="s">
        <v>3860</v>
      </c>
      <c r="E3031" s="255" t="s">
        <v>136</v>
      </c>
      <c r="F3031" s="254" t="s">
        <v>136</v>
      </c>
      <c r="G3031" s="254">
        <v>101887</v>
      </c>
      <c r="H3031" s="254" t="s">
        <v>3863</v>
      </c>
      <c r="I3031" s="254" t="s">
        <v>24</v>
      </c>
      <c r="J3031" s="254" t="s">
        <v>133</v>
      </c>
      <c r="K3031" s="255">
        <v>17.47</v>
      </c>
      <c r="L3031" s="254" t="s">
        <v>458</v>
      </c>
    </row>
    <row r="3032" spans="1:12" ht="13.5" x14ac:dyDescent="0.25">
      <c r="A3032" s="254" t="s">
        <v>3492</v>
      </c>
      <c r="B3032" s="254" t="s">
        <v>3491</v>
      </c>
      <c r="C3032" s="254" t="s">
        <v>3861</v>
      </c>
      <c r="D3032" s="254" t="s">
        <v>3860</v>
      </c>
      <c r="E3032" s="255" t="s">
        <v>136</v>
      </c>
      <c r="F3032" s="254" t="s">
        <v>136</v>
      </c>
      <c r="G3032" s="254">
        <v>101888</v>
      </c>
      <c r="H3032" s="254" t="s">
        <v>3862</v>
      </c>
      <c r="I3032" s="254" t="s">
        <v>24</v>
      </c>
      <c r="J3032" s="254" t="s">
        <v>133</v>
      </c>
      <c r="K3032" s="255">
        <v>25.8</v>
      </c>
      <c r="L3032" s="254" t="s">
        <v>458</v>
      </c>
    </row>
    <row r="3033" spans="1:12" ht="13.5" x14ac:dyDescent="0.25">
      <c r="A3033" s="254" t="s">
        <v>3492</v>
      </c>
      <c r="B3033" s="254" t="s">
        <v>3491</v>
      </c>
      <c r="C3033" s="254" t="s">
        <v>3861</v>
      </c>
      <c r="D3033" s="254" t="s">
        <v>3860</v>
      </c>
      <c r="E3033" s="255" t="s">
        <v>136</v>
      </c>
      <c r="F3033" s="254" t="s">
        <v>136</v>
      </c>
      <c r="G3033" s="254">
        <v>101889</v>
      </c>
      <c r="H3033" s="254" t="s">
        <v>3859</v>
      </c>
      <c r="I3033" s="254" t="s">
        <v>24</v>
      </c>
      <c r="J3033" s="254" t="s">
        <v>133</v>
      </c>
      <c r="K3033" s="255">
        <v>27.11</v>
      </c>
      <c r="L3033" s="254" t="s">
        <v>458</v>
      </c>
    </row>
    <row r="3034" spans="1:12" ht="13.5" x14ac:dyDescent="0.25">
      <c r="A3034" s="254" t="s">
        <v>3492</v>
      </c>
      <c r="B3034" s="254" t="s">
        <v>3491</v>
      </c>
      <c r="C3034" s="254" t="s">
        <v>3791</v>
      </c>
      <c r="D3034" s="254" t="s">
        <v>3790</v>
      </c>
      <c r="E3034" s="255" t="s">
        <v>136</v>
      </c>
      <c r="F3034" s="254" t="s">
        <v>136</v>
      </c>
      <c r="G3034" s="254">
        <v>91936</v>
      </c>
      <c r="H3034" s="254" t="s">
        <v>3858</v>
      </c>
      <c r="I3034" s="254" t="s">
        <v>460</v>
      </c>
      <c r="J3034" s="254" t="s">
        <v>133</v>
      </c>
      <c r="K3034" s="255">
        <v>16.809999999999999</v>
      </c>
      <c r="L3034" s="254" t="s">
        <v>458</v>
      </c>
    </row>
    <row r="3035" spans="1:12" ht="13.5" x14ac:dyDescent="0.25">
      <c r="A3035" s="254" t="s">
        <v>3492</v>
      </c>
      <c r="B3035" s="254" t="s">
        <v>3491</v>
      </c>
      <c r="C3035" s="254" t="s">
        <v>3791</v>
      </c>
      <c r="D3035" s="254" t="s">
        <v>3790</v>
      </c>
      <c r="E3035" s="255" t="s">
        <v>136</v>
      </c>
      <c r="F3035" s="254" t="s">
        <v>136</v>
      </c>
      <c r="G3035" s="254">
        <v>91937</v>
      </c>
      <c r="H3035" s="254" t="s">
        <v>3857</v>
      </c>
      <c r="I3035" s="254" t="s">
        <v>460</v>
      </c>
      <c r="J3035" s="254" t="s">
        <v>133</v>
      </c>
      <c r="K3035" s="255">
        <v>14.62</v>
      </c>
      <c r="L3035" s="254" t="s">
        <v>458</v>
      </c>
    </row>
    <row r="3036" spans="1:12" ht="13.5" x14ac:dyDescent="0.25">
      <c r="A3036" s="254" t="s">
        <v>3492</v>
      </c>
      <c r="B3036" s="254" t="s">
        <v>3491</v>
      </c>
      <c r="C3036" s="254" t="s">
        <v>3791</v>
      </c>
      <c r="D3036" s="254" t="s">
        <v>3790</v>
      </c>
      <c r="E3036" s="255" t="s">
        <v>136</v>
      </c>
      <c r="F3036" s="254" t="s">
        <v>136</v>
      </c>
      <c r="G3036" s="254">
        <v>91939</v>
      </c>
      <c r="H3036" s="254" t="s">
        <v>3856</v>
      </c>
      <c r="I3036" s="254" t="s">
        <v>460</v>
      </c>
      <c r="J3036" s="254" t="s">
        <v>133</v>
      </c>
      <c r="K3036" s="255">
        <v>27.41</v>
      </c>
      <c r="L3036" s="254" t="s">
        <v>458</v>
      </c>
    </row>
    <row r="3037" spans="1:12" ht="13.5" x14ac:dyDescent="0.25">
      <c r="A3037" s="254" t="s">
        <v>3492</v>
      </c>
      <c r="B3037" s="254" t="s">
        <v>3491</v>
      </c>
      <c r="C3037" s="254" t="s">
        <v>3791</v>
      </c>
      <c r="D3037" s="254" t="s">
        <v>3790</v>
      </c>
      <c r="E3037" s="255" t="s">
        <v>136</v>
      </c>
      <c r="F3037" s="254" t="s">
        <v>136</v>
      </c>
      <c r="G3037" s="254">
        <v>91940</v>
      </c>
      <c r="H3037" s="254" t="s">
        <v>3855</v>
      </c>
      <c r="I3037" s="254" t="s">
        <v>460</v>
      </c>
      <c r="J3037" s="254" t="s">
        <v>133</v>
      </c>
      <c r="K3037" s="255">
        <v>16.100000000000001</v>
      </c>
      <c r="L3037" s="254" t="s">
        <v>458</v>
      </c>
    </row>
    <row r="3038" spans="1:12" ht="13.5" x14ac:dyDescent="0.25">
      <c r="A3038" s="254" t="s">
        <v>3492</v>
      </c>
      <c r="B3038" s="254" t="s">
        <v>3491</v>
      </c>
      <c r="C3038" s="254" t="s">
        <v>3791</v>
      </c>
      <c r="D3038" s="254" t="s">
        <v>3790</v>
      </c>
      <c r="E3038" s="255" t="s">
        <v>136</v>
      </c>
      <c r="F3038" s="254" t="s">
        <v>136</v>
      </c>
      <c r="G3038" s="254">
        <v>91941</v>
      </c>
      <c r="H3038" s="254" t="s">
        <v>3854</v>
      </c>
      <c r="I3038" s="254" t="s">
        <v>460</v>
      </c>
      <c r="J3038" s="254" t="s">
        <v>133</v>
      </c>
      <c r="K3038" s="255">
        <v>10.56</v>
      </c>
      <c r="L3038" s="254" t="s">
        <v>458</v>
      </c>
    </row>
    <row r="3039" spans="1:12" ht="13.5" x14ac:dyDescent="0.25">
      <c r="A3039" s="254" t="s">
        <v>3492</v>
      </c>
      <c r="B3039" s="254" t="s">
        <v>3491</v>
      </c>
      <c r="C3039" s="254" t="s">
        <v>3791</v>
      </c>
      <c r="D3039" s="254" t="s">
        <v>3790</v>
      </c>
      <c r="E3039" s="255" t="s">
        <v>136</v>
      </c>
      <c r="F3039" s="254" t="s">
        <v>136</v>
      </c>
      <c r="G3039" s="254">
        <v>91942</v>
      </c>
      <c r="H3039" s="254" t="s">
        <v>3853</v>
      </c>
      <c r="I3039" s="254" t="s">
        <v>460</v>
      </c>
      <c r="J3039" s="254" t="s">
        <v>133</v>
      </c>
      <c r="K3039" s="255">
        <v>31.19</v>
      </c>
      <c r="L3039" s="254" t="s">
        <v>458</v>
      </c>
    </row>
    <row r="3040" spans="1:12" ht="13.5" x14ac:dyDescent="0.25">
      <c r="A3040" s="254" t="s">
        <v>3492</v>
      </c>
      <c r="B3040" s="254" t="s">
        <v>3491</v>
      </c>
      <c r="C3040" s="254" t="s">
        <v>3791</v>
      </c>
      <c r="D3040" s="254" t="s">
        <v>3790</v>
      </c>
      <c r="E3040" s="255" t="s">
        <v>136</v>
      </c>
      <c r="F3040" s="254" t="s">
        <v>136</v>
      </c>
      <c r="G3040" s="254">
        <v>91943</v>
      </c>
      <c r="H3040" s="254" t="s">
        <v>3852</v>
      </c>
      <c r="I3040" s="254" t="s">
        <v>460</v>
      </c>
      <c r="J3040" s="254" t="s">
        <v>133</v>
      </c>
      <c r="K3040" s="255">
        <v>19.489999999999998</v>
      </c>
      <c r="L3040" s="254" t="s">
        <v>458</v>
      </c>
    </row>
    <row r="3041" spans="1:12" ht="13.5" x14ac:dyDescent="0.25">
      <c r="A3041" s="254" t="s">
        <v>3492</v>
      </c>
      <c r="B3041" s="254" t="s">
        <v>3491</v>
      </c>
      <c r="C3041" s="254" t="s">
        <v>3791</v>
      </c>
      <c r="D3041" s="254" t="s">
        <v>3790</v>
      </c>
      <c r="E3041" s="255" t="s">
        <v>136</v>
      </c>
      <c r="F3041" s="254" t="s">
        <v>136</v>
      </c>
      <c r="G3041" s="254">
        <v>91944</v>
      </c>
      <c r="H3041" s="254" t="s">
        <v>3851</v>
      </c>
      <c r="I3041" s="254" t="s">
        <v>460</v>
      </c>
      <c r="J3041" s="254" t="s">
        <v>133</v>
      </c>
      <c r="K3041" s="255">
        <v>13.73</v>
      </c>
      <c r="L3041" s="254" t="s">
        <v>458</v>
      </c>
    </row>
    <row r="3042" spans="1:12" ht="13.5" x14ac:dyDescent="0.25">
      <c r="A3042" s="254" t="s">
        <v>3492</v>
      </c>
      <c r="B3042" s="254" t="s">
        <v>3491</v>
      </c>
      <c r="C3042" s="254" t="s">
        <v>3791</v>
      </c>
      <c r="D3042" s="254" t="s">
        <v>3790</v>
      </c>
      <c r="E3042" s="255" t="s">
        <v>136</v>
      </c>
      <c r="F3042" s="254" t="s">
        <v>136</v>
      </c>
      <c r="G3042" s="254">
        <v>92865</v>
      </c>
      <c r="H3042" s="254" t="s">
        <v>3850</v>
      </c>
      <c r="I3042" s="254" t="s">
        <v>460</v>
      </c>
      <c r="J3042" s="254" t="s">
        <v>133</v>
      </c>
      <c r="K3042" s="255">
        <v>13.92</v>
      </c>
      <c r="L3042" s="254" t="s">
        <v>458</v>
      </c>
    </row>
    <row r="3043" spans="1:12" ht="13.5" x14ac:dyDescent="0.25">
      <c r="A3043" s="254" t="s">
        <v>3492</v>
      </c>
      <c r="B3043" s="254" t="s">
        <v>3491</v>
      </c>
      <c r="C3043" s="254" t="s">
        <v>3791</v>
      </c>
      <c r="D3043" s="254" t="s">
        <v>3790</v>
      </c>
      <c r="E3043" s="255" t="s">
        <v>136</v>
      </c>
      <c r="F3043" s="254" t="s">
        <v>136</v>
      </c>
      <c r="G3043" s="254">
        <v>92866</v>
      </c>
      <c r="H3043" s="254" t="s">
        <v>3849</v>
      </c>
      <c r="I3043" s="254" t="s">
        <v>460</v>
      </c>
      <c r="J3043" s="254" t="s">
        <v>133</v>
      </c>
      <c r="K3043" s="255">
        <v>11.62</v>
      </c>
      <c r="L3043" s="254" t="s">
        <v>458</v>
      </c>
    </row>
    <row r="3044" spans="1:12" ht="13.5" x14ac:dyDescent="0.25">
      <c r="A3044" s="254" t="s">
        <v>3492</v>
      </c>
      <c r="B3044" s="254" t="s">
        <v>3491</v>
      </c>
      <c r="C3044" s="254" t="s">
        <v>3791</v>
      </c>
      <c r="D3044" s="254" t="s">
        <v>3790</v>
      </c>
      <c r="E3044" s="255" t="s">
        <v>136</v>
      </c>
      <c r="F3044" s="254" t="s">
        <v>136</v>
      </c>
      <c r="G3044" s="254">
        <v>92867</v>
      </c>
      <c r="H3044" s="254" t="s">
        <v>3848</v>
      </c>
      <c r="I3044" s="254" t="s">
        <v>460</v>
      </c>
      <c r="J3044" s="254" t="s">
        <v>133</v>
      </c>
      <c r="K3044" s="255">
        <v>26.66</v>
      </c>
      <c r="L3044" s="254" t="s">
        <v>458</v>
      </c>
    </row>
    <row r="3045" spans="1:12" ht="13.5" x14ac:dyDescent="0.25">
      <c r="A3045" s="254" t="s">
        <v>3492</v>
      </c>
      <c r="B3045" s="254" t="s">
        <v>3491</v>
      </c>
      <c r="C3045" s="254" t="s">
        <v>3791</v>
      </c>
      <c r="D3045" s="254" t="s">
        <v>3790</v>
      </c>
      <c r="E3045" s="255" t="s">
        <v>136</v>
      </c>
      <c r="F3045" s="254" t="s">
        <v>136</v>
      </c>
      <c r="G3045" s="254">
        <v>92868</v>
      </c>
      <c r="H3045" s="254" t="s">
        <v>3847</v>
      </c>
      <c r="I3045" s="254" t="s">
        <v>460</v>
      </c>
      <c r="J3045" s="254" t="s">
        <v>133</v>
      </c>
      <c r="K3045" s="255">
        <v>15.35</v>
      </c>
      <c r="L3045" s="254" t="s">
        <v>458</v>
      </c>
    </row>
    <row r="3046" spans="1:12" ht="13.5" x14ac:dyDescent="0.25">
      <c r="A3046" s="254" t="s">
        <v>3492</v>
      </c>
      <c r="B3046" s="254" t="s">
        <v>3491</v>
      </c>
      <c r="C3046" s="254" t="s">
        <v>3791</v>
      </c>
      <c r="D3046" s="254" t="s">
        <v>3790</v>
      </c>
      <c r="E3046" s="255" t="s">
        <v>136</v>
      </c>
      <c r="F3046" s="254" t="s">
        <v>136</v>
      </c>
      <c r="G3046" s="254">
        <v>92869</v>
      </c>
      <c r="H3046" s="254" t="s">
        <v>3846</v>
      </c>
      <c r="I3046" s="254" t="s">
        <v>460</v>
      </c>
      <c r="J3046" s="254" t="s">
        <v>133</v>
      </c>
      <c r="K3046" s="255">
        <v>9.81</v>
      </c>
      <c r="L3046" s="254" t="s">
        <v>458</v>
      </c>
    </row>
    <row r="3047" spans="1:12" ht="13.5" x14ac:dyDescent="0.25">
      <c r="A3047" s="254" t="s">
        <v>3492</v>
      </c>
      <c r="B3047" s="254" t="s">
        <v>3491</v>
      </c>
      <c r="C3047" s="254" t="s">
        <v>3791</v>
      </c>
      <c r="D3047" s="254" t="s">
        <v>3790</v>
      </c>
      <c r="E3047" s="255" t="s">
        <v>136</v>
      </c>
      <c r="F3047" s="254" t="s">
        <v>136</v>
      </c>
      <c r="G3047" s="254">
        <v>92870</v>
      </c>
      <c r="H3047" s="254" t="s">
        <v>3845</v>
      </c>
      <c r="I3047" s="254" t="s">
        <v>460</v>
      </c>
      <c r="J3047" s="254" t="s">
        <v>133</v>
      </c>
      <c r="K3047" s="255">
        <v>29.95</v>
      </c>
      <c r="L3047" s="254" t="s">
        <v>458</v>
      </c>
    </row>
    <row r="3048" spans="1:12" ht="13.5" x14ac:dyDescent="0.25">
      <c r="A3048" s="254" t="s">
        <v>3492</v>
      </c>
      <c r="B3048" s="254" t="s">
        <v>3491</v>
      </c>
      <c r="C3048" s="254" t="s">
        <v>3791</v>
      </c>
      <c r="D3048" s="254" t="s">
        <v>3790</v>
      </c>
      <c r="E3048" s="255" t="s">
        <v>136</v>
      </c>
      <c r="F3048" s="254" t="s">
        <v>136</v>
      </c>
      <c r="G3048" s="254">
        <v>92871</v>
      </c>
      <c r="H3048" s="254" t="s">
        <v>3844</v>
      </c>
      <c r="I3048" s="254" t="s">
        <v>460</v>
      </c>
      <c r="J3048" s="254" t="s">
        <v>133</v>
      </c>
      <c r="K3048" s="255">
        <v>18.25</v>
      </c>
      <c r="L3048" s="254" t="s">
        <v>458</v>
      </c>
    </row>
    <row r="3049" spans="1:12" ht="13.5" x14ac:dyDescent="0.25">
      <c r="A3049" s="254" t="s">
        <v>3492</v>
      </c>
      <c r="B3049" s="254" t="s">
        <v>3491</v>
      </c>
      <c r="C3049" s="254" t="s">
        <v>3791</v>
      </c>
      <c r="D3049" s="254" t="s">
        <v>3790</v>
      </c>
      <c r="E3049" s="255" t="s">
        <v>136</v>
      </c>
      <c r="F3049" s="254" t="s">
        <v>136</v>
      </c>
      <c r="G3049" s="254">
        <v>92872</v>
      </c>
      <c r="H3049" s="254" t="s">
        <v>3843</v>
      </c>
      <c r="I3049" s="254" t="s">
        <v>460</v>
      </c>
      <c r="J3049" s="254" t="s">
        <v>133</v>
      </c>
      <c r="K3049" s="255">
        <v>12.49</v>
      </c>
      <c r="L3049" s="254" t="s">
        <v>458</v>
      </c>
    </row>
    <row r="3050" spans="1:12" ht="13.5" x14ac:dyDescent="0.25">
      <c r="A3050" s="254" t="s">
        <v>3492</v>
      </c>
      <c r="B3050" s="254" t="s">
        <v>3491</v>
      </c>
      <c r="C3050" s="254" t="s">
        <v>3791</v>
      </c>
      <c r="D3050" s="254" t="s">
        <v>3790</v>
      </c>
      <c r="E3050" s="255" t="s">
        <v>136</v>
      </c>
      <c r="F3050" s="254" t="s">
        <v>136</v>
      </c>
      <c r="G3050" s="254">
        <v>95777</v>
      </c>
      <c r="H3050" s="254" t="s">
        <v>3842</v>
      </c>
      <c r="I3050" s="254" t="s">
        <v>460</v>
      </c>
      <c r="J3050" s="254" t="s">
        <v>133</v>
      </c>
      <c r="K3050" s="255">
        <v>22.75</v>
      </c>
      <c r="L3050" s="254" t="s">
        <v>458</v>
      </c>
    </row>
    <row r="3051" spans="1:12" ht="13.5" x14ac:dyDescent="0.25">
      <c r="A3051" s="254" t="s">
        <v>3492</v>
      </c>
      <c r="B3051" s="254" t="s">
        <v>3491</v>
      </c>
      <c r="C3051" s="254" t="s">
        <v>3791</v>
      </c>
      <c r="D3051" s="254" t="s">
        <v>3790</v>
      </c>
      <c r="E3051" s="255" t="s">
        <v>136</v>
      </c>
      <c r="F3051" s="254" t="s">
        <v>136</v>
      </c>
      <c r="G3051" s="254">
        <v>95778</v>
      </c>
      <c r="H3051" s="254" t="s">
        <v>3841</v>
      </c>
      <c r="I3051" s="254" t="s">
        <v>460</v>
      </c>
      <c r="J3051" s="254" t="s">
        <v>133</v>
      </c>
      <c r="K3051" s="255">
        <v>25.35</v>
      </c>
      <c r="L3051" s="254" t="s">
        <v>458</v>
      </c>
    </row>
    <row r="3052" spans="1:12" ht="13.5" x14ac:dyDescent="0.25">
      <c r="A3052" s="254" t="s">
        <v>3492</v>
      </c>
      <c r="B3052" s="254" t="s">
        <v>3491</v>
      </c>
      <c r="C3052" s="254" t="s">
        <v>3791</v>
      </c>
      <c r="D3052" s="254" t="s">
        <v>3790</v>
      </c>
      <c r="E3052" s="255" t="s">
        <v>136</v>
      </c>
      <c r="F3052" s="254" t="s">
        <v>136</v>
      </c>
      <c r="G3052" s="254">
        <v>95779</v>
      </c>
      <c r="H3052" s="254" t="s">
        <v>3840</v>
      </c>
      <c r="I3052" s="254" t="s">
        <v>460</v>
      </c>
      <c r="J3052" s="254" t="s">
        <v>133</v>
      </c>
      <c r="K3052" s="255">
        <v>21.01</v>
      </c>
      <c r="L3052" s="254" t="s">
        <v>458</v>
      </c>
    </row>
    <row r="3053" spans="1:12" ht="13.5" x14ac:dyDescent="0.25">
      <c r="A3053" s="254" t="s">
        <v>3492</v>
      </c>
      <c r="B3053" s="254" t="s">
        <v>3491</v>
      </c>
      <c r="C3053" s="254" t="s">
        <v>3791</v>
      </c>
      <c r="D3053" s="254" t="s">
        <v>3790</v>
      </c>
      <c r="E3053" s="255" t="s">
        <v>136</v>
      </c>
      <c r="F3053" s="254" t="s">
        <v>136</v>
      </c>
      <c r="G3053" s="254">
        <v>95780</v>
      </c>
      <c r="H3053" s="254" t="s">
        <v>3839</v>
      </c>
      <c r="I3053" s="254" t="s">
        <v>460</v>
      </c>
      <c r="J3053" s="254" t="s">
        <v>133</v>
      </c>
      <c r="K3053" s="255">
        <v>27.29</v>
      </c>
      <c r="L3053" s="254" t="s">
        <v>458</v>
      </c>
    </row>
    <row r="3054" spans="1:12" ht="13.5" x14ac:dyDescent="0.25">
      <c r="A3054" s="254" t="s">
        <v>3492</v>
      </c>
      <c r="B3054" s="254" t="s">
        <v>3491</v>
      </c>
      <c r="C3054" s="254" t="s">
        <v>3791</v>
      </c>
      <c r="D3054" s="254" t="s">
        <v>3790</v>
      </c>
      <c r="E3054" s="255" t="s">
        <v>136</v>
      </c>
      <c r="F3054" s="254" t="s">
        <v>136</v>
      </c>
      <c r="G3054" s="254">
        <v>95781</v>
      </c>
      <c r="H3054" s="254" t="s">
        <v>3838</v>
      </c>
      <c r="I3054" s="254" t="s">
        <v>460</v>
      </c>
      <c r="J3054" s="254" t="s">
        <v>133</v>
      </c>
      <c r="K3054" s="255">
        <v>30.8</v>
      </c>
      <c r="L3054" s="254" t="s">
        <v>458</v>
      </c>
    </row>
    <row r="3055" spans="1:12" ht="13.5" x14ac:dyDescent="0.25">
      <c r="A3055" s="254" t="s">
        <v>3492</v>
      </c>
      <c r="B3055" s="254" t="s">
        <v>3491</v>
      </c>
      <c r="C3055" s="254" t="s">
        <v>3791</v>
      </c>
      <c r="D3055" s="254" t="s">
        <v>3790</v>
      </c>
      <c r="E3055" s="255" t="s">
        <v>136</v>
      </c>
      <c r="F3055" s="254" t="s">
        <v>136</v>
      </c>
      <c r="G3055" s="254">
        <v>95782</v>
      </c>
      <c r="H3055" s="254" t="s">
        <v>3837</v>
      </c>
      <c r="I3055" s="254" t="s">
        <v>460</v>
      </c>
      <c r="J3055" s="254" t="s">
        <v>133</v>
      </c>
      <c r="K3055" s="255">
        <v>29.28</v>
      </c>
      <c r="L3055" s="254" t="s">
        <v>458</v>
      </c>
    </row>
    <row r="3056" spans="1:12" ht="13.5" x14ac:dyDescent="0.25">
      <c r="A3056" s="254" t="s">
        <v>3492</v>
      </c>
      <c r="B3056" s="254" t="s">
        <v>3491</v>
      </c>
      <c r="C3056" s="254" t="s">
        <v>3791</v>
      </c>
      <c r="D3056" s="254" t="s">
        <v>3790</v>
      </c>
      <c r="E3056" s="255" t="s">
        <v>136</v>
      </c>
      <c r="F3056" s="254" t="s">
        <v>136</v>
      </c>
      <c r="G3056" s="254">
        <v>95785</v>
      </c>
      <c r="H3056" s="254" t="s">
        <v>3836</v>
      </c>
      <c r="I3056" s="254" t="s">
        <v>460</v>
      </c>
      <c r="J3056" s="254" t="s">
        <v>133</v>
      </c>
      <c r="K3056" s="255">
        <v>34.82</v>
      </c>
      <c r="L3056" s="254" t="s">
        <v>458</v>
      </c>
    </row>
    <row r="3057" spans="1:12" ht="13.5" x14ac:dyDescent="0.25">
      <c r="A3057" s="254" t="s">
        <v>3492</v>
      </c>
      <c r="B3057" s="254" t="s">
        <v>3491</v>
      </c>
      <c r="C3057" s="254" t="s">
        <v>3791</v>
      </c>
      <c r="D3057" s="254" t="s">
        <v>3790</v>
      </c>
      <c r="E3057" s="255" t="s">
        <v>136</v>
      </c>
      <c r="F3057" s="254" t="s">
        <v>136</v>
      </c>
      <c r="G3057" s="254">
        <v>95787</v>
      </c>
      <c r="H3057" s="254" t="s">
        <v>3835</v>
      </c>
      <c r="I3057" s="254" t="s">
        <v>460</v>
      </c>
      <c r="J3057" s="254" t="s">
        <v>133</v>
      </c>
      <c r="K3057" s="255">
        <v>25.08</v>
      </c>
      <c r="L3057" s="254" t="s">
        <v>458</v>
      </c>
    </row>
    <row r="3058" spans="1:12" ht="13.5" x14ac:dyDescent="0.25">
      <c r="A3058" s="254" t="s">
        <v>3492</v>
      </c>
      <c r="B3058" s="254" t="s">
        <v>3491</v>
      </c>
      <c r="C3058" s="254" t="s">
        <v>3791</v>
      </c>
      <c r="D3058" s="254" t="s">
        <v>3790</v>
      </c>
      <c r="E3058" s="255" t="s">
        <v>136</v>
      </c>
      <c r="F3058" s="254" t="s">
        <v>136</v>
      </c>
      <c r="G3058" s="254">
        <v>95789</v>
      </c>
      <c r="H3058" s="254" t="s">
        <v>3834</v>
      </c>
      <c r="I3058" s="254" t="s">
        <v>460</v>
      </c>
      <c r="J3058" s="254" t="s">
        <v>133</v>
      </c>
      <c r="K3058" s="255">
        <v>34.590000000000003</v>
      </c>
      <c r="L3058" s="254" t="s">
        <v>458</v>
      </c>
    </row>
    <row r="3059" spans="1:12" ht="13.5" x14ac:dyDescent="0.25">
      <c r="A3059" s="254" t="s">
        <v>3492</v>
      </c>
      <c r="B3059" s="254" t="s">
        <v>3491</v>
      </c>
      <c r="C3059" s="254" t="s">
        <v>3791</v>
      </c>
      <c r="D3059" s="254" t="s">
        <v>3790</v>
      </c>
      <c r="E3059" s="255" t="s">
        <v>136</v>
      </c>
      <c r="F3059" s="254" t="s">
        <v>136</v>
      </c>
      <c r="G3059" s="254">
        <v>95791</v>
      </c>
      <c r="H3059" s="254" t="s">
        <v>3833</v>
      </c>
      <c r="I3059" s="254" t="s">
        <v>460</v>
      </c>
      <c r="J3059" s="254" t="s">
        <v>133</v>
      </c>
      <c r="K3059" s="255">
        <v>48.57</v>
      </c>
      <c r="L3059" s="254" t="s">
        <v>458</v>
      </c>
    </row>
    <row r="3060" spans="1:12" ht="13.5" x14ac:dyDescent="0.25">
      <c r="A3060" s="254" t="s">
        <v>3492</v>
      </c>
      <c r="B3060" s="254" t="s">
        <v>3491</v>
      </c>
      <c r="C3060" s="254" t="s">
        <v>3791</v>
      </c>
      <c r="D3060" s="254" t="s">
        <v>3790</v>
      </c>
      <c r="E3060" s="255" t="s">
        <v>136</v>
      </c>
      <c r="F3060" s="254" t="s">
        <v>136</v>
      </c>
      <c r="G3060" s="254">
        <v>95795</v>
      </c>
      <c r="H3060" s="254" t="s">
        <v>3832</v>
      </c>
      <c r="I3060" s="254" t="s">
        <v>460</v>
      </c>
      <c r="J3060" s="254" t="s">
        <v>133</v>
      </c>
      <c r="K3060" s="255">
        <v>28.63</v>
      </c>
      <c r="L3060" s="254" t="s">
        <v>458</v>
      </c>
    </row>
    <row r="3061" spans="1:12" ht="13.5" x14ac:dyDescent="0.25">
      <c r="A3061" s="254" t="s">
        <v>3492</v>
      </c>
      <c r="B3061" s="254" t="s">
        <v>3491</v>
      </c>
      <c r="C3061" s="254" t="s">
        <v>3791</v>
      </c>
      <c r="D3061" s="254" t="s">
        <v>3790</v>
      </c>
      <c r="E3061" s="255" t="s">
        <v>136</v>
      </c>
      <c r="F3061" s="254" t="s">
        <v>136</v>
      </c>
      <c r="G3061" s="254">
        <v>95796</v>
      </c>
      <c r="H3061" s="254" t="s">
        <v>3831</v>
      </c>
      <c r="I3061" s="254" t="s">
        <v>460</v>
      </c>
      <c r="J3061" s="254" t="s">
        <v>133</v>
      </c>
      <c r="K3061" s="255">
        <v>40.659999999999997</v>
      </c>
      <c r="L3061" s="254" t="s">
        <v>458</v>
      </c>
    </row>
    <row r="3062" spans="1:12" ht="13.5" x14ac:dyDescent="0.25">
      <c r="A3062" s="254" t="s">
        <v>3492</v>
      </c>
      <c r="B3062" s="254" t="s">
        <v>3491</v>
      </c>
      <c r="C3062" s="254" t="s">
        <v>3791</v>
      </c>
      <c r="D3062" s="254" t="s">
        <v>3790</v>
      </c>
      <c r="E3062" s="255" t="s">
        <v>136</v>
      </c>
      <c r="F3062" s="254" t="s">
        <v>136</v>
      </c>
      <c r="G3062" s="254">
        <v>95797</v>
      </c>
      <c r="H3062" s="254" t="s">
        <v>3830</v>
      </c>
      <c r="I3062" s="254" t="s">
        <v>460</v>
      </c>
      <c r="J3062" s="254" t="s">
        <v>133</v>
      </c>
      <c r="K3062" s="255">
        <v>56.61</v>
      </c>
      <c r="L3062" s="254" t="s">
        <v>458</v>
      </c>
    </row>
    <row r="3063" spans="1:12" ht="13.5" x14ac:dyDescent="0.25">
      <c r="A3063" s="254" t="s">
        <v>3492</v>
      </c>
      <c r="B3063" s="254" t="s">
        <v>3491</v>
      </c>
      <c r="C3063" s="254" t="s">
        <v>3791</v>
      </c>
      <c r="D3063" s="254" t="s">
        <v>3790</v>
      </c>
      <c r="E3063" s="255" t="s">
        <v>136</v>
      </c>
      <c r="F3063" s="254" t="s">
        <v>136</v>
      </c>
      <c r="G3063" s="254">
        <v>95801</v>
      </c>
      <c r="H3063" s="254" t="s">
        <v>3829</v>
      </c>
      <c r="I3063" s="254" t="s">
        <v>460</v>
      </c>
      <c r="J3063" s="254" t="s">
        <v>133</v>
      </c>
      <c r="K3063" s="255">
        <v>34.520000000000003</v>
      </c>
      <c r="L3063" s="254" t="s">
        <v>458</v>
      </c>
    </row>
    <row r="3064" spans="1:12" ht="13.5" x14ac:dyDescent="0.25">
      <c r="A3064" s="254" t="s">
        <v>3492</v>
      </c>
      <c r="B3064" s="254" t="s">
        <v>3491</v>
      </c>
      <c r="C3064" s="254" t="s">
        <v>3791</v>
      </c>
      <c r="D3064" s="254" t="s">
        <v>3790</v>
      </c>
      <c r="E3064" s="255" t="s">
        <v>136</v>
      </c>
      <c r="F3064" s="254" t="s">
        <v>136</v>
      </c>
      <c r="G3064" s="254">
        <v>95802</v>
      </c>
      <c r="H3064" s="254" t="s">
        <v>3828</v>
      </c>
      <c r="I3064" s="254" t="s">
        <v>460</v>
      </c>
      <c r="J3064" s="254" t="s">
        <v>133</v>
      </c>
      <c r="K3064" s="255">
        <v>42.74</v>
      </c>
      <c r="L3064" s="254" t="s">
        <v>458</v>
      </c>
    </row>
    <row r="3065" spans="1:12" ht="13.5" x14ac:dyDescent="0.25">
      <c r="A3065" s="254" t="s">
        <v>3492</v>
      </c>
      <c r="B3065" s="254" t="s">
        <v>3491</v>
      </c>
      <c r="C3065" s="254" t="s">
        <v>3791</v>
      </c>
      <c r="D3065" s="254" t="s">
        <v>3790</v>
      </c>
      <c r="E3065" s="255" t="s">
        <v>136</v>
      </c>
      <c r="F3065" s="254" t="s">
        <v>136</v>
      </c>
      <c r="G3065" s="254">
        <v>95803</v>
      </c>
      <c r="H3065" s="254" t="s">
        <v>3827</v>
      </c>
      <c r="I3065" s="254" t="s">
        <v>460</v>
      </c>
      <c r="J3065" s="254" t="s">
        <v>133</v>
      </c>
      <c r="K3065" s="255">
        <v>62.82</v>
      </c>
      <c r="L3065" s="254" t="s">
        <v>458</v>
      </c>
    </row>
    <row r="3066" spans="1:12" ht="13.5" x14ac:dyDescent="0.25">
      <c r="A3066" s="254" t="s">
        <v>3492</v>
      </c>
      <c r="B3066" s="254" t="s">
        <v>3491</v>
      </c>
      <c r="C3066" s="254" t="s">
        <v>3791</v>
      </c>
      <c r="D3066" s="254" t="s">
        <v>3790</v>
      </c>
      <c r="E3066" s="255" t="s">
        <v>136</v>
      </c>
      <c r="F3066" s="254" t="s">
        <v>136</v>
      </c>
      <c r="G3066" s="254">
        <v>95804</v>
      </c>
      <c r="H3066" s="254" t="s">
        <v>3826</v>
      </c>
      <c r="I3066" s="254" t="s">
        <v>460</v>
      </c>
      <c r="J3066" s="254" t="s">
        <v>133</v>
      </c>
      <c r="K3066" s="255">
        <v>21.33</v>
      </c>
      <c r="L3066" s="254" t="s">
        <v>458</v>
      </c>
    </row>
    <row r="3067" spans="1:12" ht="13.5" x14ac:dyDescent="0.25">
      <c r="A3067" s="254" t="s">
        <v>3492</v>
      </c>
      <c r="B3067" s="254" t="s">
        <v>3491</v>
      </c>
      <c r="C3067" s="254" t="s">
        <v>3791</v>
      </c>
      <c r="D3067" s="254" t="s">
        <v>3790</v>
      </c>
      <c r="E3067" s="255" t="s">
        <v>136</v>
      </c>
      <c r="F3067" s="254" t="s">
        <v>136</v>
      </c>
      <c r="G3067" s="254">
        <v>95805</v>
      </c>
      <c r="H3067" s="254" t="s">
        <v>3825</v>
      </c>
      <c r="I3067" s="254" t="s">
        <v>460</v>
      </c>
      <c r="J3067" s="254" t="s">
        <v>133</v>
      </c>
      <c r="K3067" s="255">
        <v>22.43</v>
      </c>
      <c r="L3067" s="254" t="s">
        <v>458</v>
      </c>
    </row>
    <row r="3068" spans="1:12" ht="13.5" x14ac:dyDescent="0.25">
      <c r="A3068" s="254" t="s">
        <v>3492</v>
      </c>
      <c r="B3068" s="254" t="s">
        <v>3491</v>
      </c>
      <c r="C3068" s="254" t="s">
        <v>3791</v>
      </c>
      <c r="D3068" s="254" t="s">
        <v>3790</v>
      </c>
      <c r="E3068" s="255" t="s">
        <v>136</v>
      </c>
      <c r="F3068" s="254" t="s">
        <v>136</v>
      </c>
      <c r="G3068" s="254">
        <v>95806</v>
      </c>
      <c r="H3068" s="254" t="s">
        <v>3824</v>
      </c>
      <c r="I3068" s="254" t="s">
        <v>460</v>
      </c>
      <c r="J3068" s="254" t="s">
        <v>133</v>
      </c>
      <c r="K3068" s="255">
        <v>24.48</v>
      </c>
      <c r="L3068" s="254" t="s">
        <v>458</v>
      </c>
    </row>
    <row r="3069" spans="1:12" ht="13.5" x14ac:dyDescent="0.25">
      <c r="A3069" s="254" t="s">
        <v>3492</v>
      </c>
      <c r="B3069" s="254" t="s">
        <v>3491</v>
      </c>
      <c r="C3069" s="254" t="s">
        <v>3791</v>
      </c>
      <c r="D3069" s="254" t="s">
        <v>3790</v>
      </c>
      <c r="E3069" s="255" t="s">
        <v>136</v>
      </c>
      <c r="F3069" s="254" t="s">
        <v>136</v>
      </c>
      <c r="G3069" s="254">
        <v>95807</v>
      </c>
      <c r="H3069" s="254" t="s">
        <v>3823</v>
      </c>
      <c r="I3069" s="254" t="s">
        <v>460</v>
      </c>
      <c r="J3069" s="254" t="s">
        <v>133</v>
      </c>
      <c r="K3069" s="255">
        <v>24.91</v>
      </c>
      <c r="L3069" s="254" t="s">
        <v>458</v>
      </c>
    </row>
    <row r="3070" spans="1:12" ht="13.5" x14ac:dyDescent="0.25">
      <c r="A3070" s="254" t="s">
        <v>3492</v>
      </c>
      <c r="B3070" s="254" t="s">
        <v>3491</v>
      </c>
      <c r="C3070" s="254" t="s">
        <v>3791</v>
      </c>
      <c r="D3070" s="254" t="s">
        <v>3790</v>
      </c>
      <c r="E3070" s="255" t="s">
        <v>136</v>
      </c>
      <c r="F3070" s="254" t="s">
        <v>136</v>
      </c>
      <c r="G3070" s="254">
        <v>95808</v>
      </c>
      <c r="H3070" s="254" t="s">
        <v>3822</v>
      </c>
      <c r="I3070" s="254" t="s">
        <v>460</v>
      </c>
      <c r="J3070" s="254" t="s">
        <v>133</v>
      </c>
      <c r="K3070" s="255">
        <v>28.18</v>
      </c>
      <c r="L3070" s="254" t="s">
        <v>458</v>
      </c>
    </row>
    <row r="3071" spans="1:12" ht="13.5" x14ac:dyDescent="0.25">
      <c r="A3071" s="254" t="s">
        <v>3492</v>
      </c>
      <c r="B3071" s="254" t="s">
        <v>3491</v>
      </c>
      <c r="C3071" s="254" t="s">
        <v>3791</v>
      </c>
      <c r="D3071" s="254" t="s">
        <v>3790</v>
      </c>
      <c r="E3071" s="255" t="s">
        <v>136</v>
      </c>
      <c r="F3071" s="254" t="s">
        <v>136</v>
      </c>
      <c r="G3071" s="254">
        <v>95809</v>
      </c>
      <c r="H3071" s="254" t="s">
        <v>3821</v>
      </c>
      <c r="I3071" s="254" t="s">
        <v>460</v>
      </c>
      <c r="J3071" s="254" t="s">
        <v>133</v>
      </c>
      <c r="K3071" s="255">
        <v>34.840000000000003</v>
      </c>
      <c r="L3071" s="254" t="s">
        <v>458</v>
      </c>
    </row>
    <row r="3072" spans="1:12" ht="13.5" x14ac:dyDescent="0.25">
      <c r="A3072" s="254" t="s">
        <v>3492</v>
      </c>
      <c r="B3072" s="254" t="s">
        <v>3491</v>
      </c>
      <c r="C3072" s="254" t="s">
        <v>3791</v>
      </c>
      <c r="D3072" s="254" t="s">
        <v>3790</v>
      </c>
      <c r="E3072" s="255" t="s">
        <v>136</v>
      </c>
      <c r="F3072" s="254" t="s">
        <v>136</v>
      </c>
      <c r="G3072" s="254">
        <v>95810</v>
      </c>
      <c r="H3072" s="254" t="s">
        <v>3820</v>
      </c>
      <c r="I3072" s="254" t="s">
        <v>460</v>
      </c>
      <c r="J3072" s="254" t="s">
        <v>133</v>
      </c>
      <c r="K3072" s="255">
        <v>16.329999999999998</v>
      </c>
      <c r="L3072" s="254" t="s">
        <v>458</v>
      </c>
    </row>
    <row r="3073" spans="1:12" ht="13.5" x14ac:dyDescent="0.25">
      <c r="A3073" s="254" t="s">
        <v>3492</v>
      </c>
      <c r="B3073" s="254" t="s">
        <v>3491</v>
      </c>
      <c r="C3073" s="254" t="s">
        <v>3791</v>
      </c>
      <c r="D3073" s="254" t="s">
        <v>3790</v>
      </c>
      <c r="E3073" s="255" t="s">
        <v>136</v>
      </c>
      <c r="F3073" s="254" t="s">
        <v>136</v>
      </c>
      <c r="G3073" s="254">
        <v>95811</v>
      </c>
      <c r="H3073" s="254" t="s">
        <v>3819</v>
      </c>
      <c r="I3073" s="254" t="s">
        <v>460</v>
      </c>
      <c r="J3073" s="254" t="s">
        <v>133</v>
      </c>
      <c r="K3073" s="255">
        <v>19.59</v>
      </c>
      <c r="L3073" s="254" t="s">
        <v>458</v>
      </c>
    </row>
    <row r="3074" spans="1:12" ht="13.5" x14ac:dyDescent="0.25">
      <c r="A3074" s="254" t="s">
        <v>3492</v>
      </c>
      <c r="B3074" s="254" t="s">
        <v>3491</v>
      </c>
      <c r="C3074" s="254" t="s">
        <v>3791</v>
      </c>
      <c r="D3074" s="254" t="s">
        <v>3790</v>
      </c>
      <c r="E3074" s="255" t="s">
        <v>136</v>
      </c>
      <c r="F3074" s="254" t="s">
        <v>136</v>
      </c>
      <c r="G3074" s="254">
        <v>95812</v>
      </c>
      <c r="H3074" s="254" t="s">
        <v>3818</v>
      </c>
      <c r="I3074" s="254" t="s">
        <v>460</v>
      </c>
      <c r="J3074" s="254" t="s">
        <v>133</v>
      </c>
      <c r="K3074" s="255">
        <v>26.25</v>
      </c>
      <c r="L3074" s="254" t="s">
        <v>458</v>
      </c>
    </row>
    <row r="3075" spans="1:12" ht="13.5" x14ac:dyDescent="0.25">
      <c r="A3075" s="254" t="s">
        <v>3492</v>
      </c>
      <c r="B3075" s="254" t="s">
        <v>3491</v>
      </c>
      <c r="C3075" s="254" t="s">
        <v>3791</v>
      </c>
      <c r="D3075" s="254" t="s">
        <v>3790</v>
      </c>
      <c r="E3075" s="255" t="s">
        <v>136</v>
      </c>
      <c r="F3075" s="254" t="s">
        <v>136</v>
      </c>
      <c r="G3075" s="254">
        <v>95813</v>
      </c>
      <c r="H3075" s="254" t="s">
        <v>3817</v>
      </c>
      <c r="I3075" s="254" t="s">
        <v>460</v>
      </c>
      <c r="J3075" s="254" t="s">
        <v>133</v>
      </c>
      <c r="K3075" s="255">
        <v>18.84</v>
      </c>
      <c r="L3075" s="254" t="s">
        <v>458</v>
      </c>
    </row>
    <row r="3076" spans="1:12" ht="13.5" x14ac:dyDescent="0.25">
      <c r="A3076" s="254" t="s">
        <v>3492</v>
      </c>
      <c r="B3076" s="254" t="s">
        <v>3491</v>
      </c>
      <c r="C3076" s="254" t="s">
        <v>3791</v>
      </c>
      <c r="D3076" s="254" t="s">
        <v>3790</v>
      </c>
      <c r="E3076" s="255" t="s">
        <v>136</v>
      </c>
      <c r="F3076" s="254" t="s">
        <v>136</v>
      </c>
      <c r="G3076" s="254">
        <v>95814</v>
      </c>
      <c r="H3076" s="254" t="s">
        <v>3816</v>
      </c>
      <c r="I3076" s="254" t="s">
        <v>460</v>
      </c>
      <c r="J3076" s="254" t="s">
        <v>133</v>
      </c>
      <c r="K3076" s="255">
        <v>23.19</v>
      </c>
      <c r="L3076" s="254" t="s">
        <v>458</v>
      </c>
    </row>
    <row r="3077" spans="1:12" ht="13.5" x14ac:dyDescent="0.25">
      <c r="A3077" s="254" t="s">
        <v>3492</v>
      </c>
      <c r="B3077" s="254" t="s">
        <v>3491</v>
      </c>
      <c r="C3077" s="254" t="s">
        <v>3791</v>
      </c>
      <c r="D3077" s="254" t="s">
        <v>3790</v>
      </c>
      <c r="E3077" s="255" t="s">
        <v>136</v>
      </c>
      <c r="F3077" s="254" t="s">
        <v>136</v>
      </c>
      <c r="G3077" s="254">
        <v>95815</v>
      </c>
      <c r="H3077" s="254" t="s">
        <v>3815</v>
      </c>
      <c r="I3077" s="254" t="s">
        <v>460</v>
      </c>
      <c r="J3077" s="254" t="s">
        <v>133</v>
      </c>
      <c r="K3077" s="255">
        <v>33.76</v>
      </c>
      <c r="L3077" s="254" t="s">
        <v>458</v>
      </c>
    </row>
    <row r="3078" spans="1:12" ht="13.5" x14ac:dyDescent="0.25">
      <c r="A3078" s="254" t="s">
        <v>3492</v>
      </c>
      <c r="B3078" s="254" t="s">
        <v>3491</v>
      </c>
      <c r="C3078" s="254" t="s">
        <v>3791</v>
      </c>
      <c r="D3078" s="254" t="s">
        <v>3790</v>
      </c>
      <c r="E3078" s="255" t="s">
        <v>136</v>
      </c>
      <c r="F3078" s="254" t="s">
        <v>136</v>
      </c>
      <c r="G3078" s="254">
        <v>95816</v>
      </c>
      <c r="H3078" s="254" t="s">
        <v>3814</v>
      </c>
      <c r="I3078" s="254" t="s">
        <v>460</v>
      </c>
      <c r="J3078" s="254" t="s">
        <v>133</v>
      </c>
      <c r="K3078" s="255">
        <v>30.21</v>
      </c>
      <c r="L3078" s="254" t="s">
        <v>458</v>
      </c>
    </row>
    <row r="3079" spans="1:12" ht="13.5" x14ac:dyDescent="0.25">
      <c r="A3079" s="254" t="s">
        <v>3492</v>
      </c>
      <c r="B3079" s="254" t="s">
        <v>3491</v>
      </c>
      <c r="C3079" s="254" t="s">
        <v>3791</v>
      </c>
      <c r="D3079" s="254" t="s">
        <v>3790</v>
      </c>
      <c r="E3079" s="255" t="s">
        <v>136</v>
      </c>
      <c r="F3079" s="254" t="s">
        <v>136</v>
      </c>
      <c r="G3079" s="254">
        <v>95817</v>
      </c>
      <c r="H3079" s="254" t="s">
        <v>11138</v>
      </c>
      <c r="I3079" s="254" t="s">
        <v>460</v>
      </c>
      <c r="J3079" s="254" t="s">
        <v>133</v>
      </c>
      <c r="K3079" s="255">
        <v>35.14</v>
      </c>
      <c r="L3079" s="254" t="s">
        <v>458</v>
      </c>
    </row>
    <row r="3080" spans="1:12" ht="13.5" x14ac:dyDescent="0.25">
      <c r="A3080" s="254" t="s">
        <v>3492</v>
      </c>
      <c r="B3080" s="254" t="s">
        <v>3491</v>
      </c>
      <c r="C3080" s="254" t="s">
        <v>3791</v>
      </c>
      <c r="D3080" s="254" t="s">
        <v>3790</v>
      </c>
      <c r="E3080" s="255" t="s">
        <v>136</v>
      </c>
      <c r="F3080" s="254" t="s">
        <v>136</v>
      </c>
      <c r="G3080" s="254">
        <v>95818</v>
      </c>
      <c r="H3080" s="254" t="s">
        <v>3813</v>
      </c>
      <c r="I3080" s="254" t="s">
        <v>460</v>
      </c>
      <c r="J3080" s="254" t="s">
        <v>133</v>
      </c>
      <c r="K3080" s="255">
        <v>48.81</v>
      </c>
      <c r="L3080" s="254" t="s">
        <v>458</v>
      </c>
    </row>
    <row r="3081" spans="1:12" ht="13.5" x14ac:dyDescent="0.25">
      <c r="A3081" s="254" t="s">
        <v>3492</v>
      </c>
      <c r="B3081" s="254" t="s">
        <v>3491</v>
      </c>
      <c r="C3081" s="254" t="s">
        <v>3791</v>
      </c>
      <c r="D3081" s="254" t="s">
        <v>3790</v>
      </c>
      <c r="E3081" s="255" t="s">
        <v>136</v>
      </c>
      <c r="F3081" s="254" t="s">
        <v>136</v>
      </c>
      <c r="G3081" s="254">
        <v>97881</v>
      </c>
      <c r="H3081" s="254" t="s">
        <v>126</v>
      </c>
      <c r="I3081" s="254" t="s">
        <v>460</v>
      </c>
      <c r="J3081" s="254" t="s">
        <v>459</v>
      </c>
      <c r="K3081" s="255">
        <v>140.16999999999999</v>
      </c>
      <c r="L3081" s="254" t="s">
        <v>458</v>
      </c>
    </row>
    <row r="3082" spans="1:12" ht="13.5" x14ac:dyDescent="0.25">
      <c r="A3082" s="254" t="s">
        <v>3492</v>
      </c>
      <c r="B3082" s="254" t="s">
        <v>3491</v>
      </c>
      <c r="C3082" s="254" t="s">
        <v>3791</v>
      </c>
      <c r="D3082" s="254" t="s">
        <v>3790</v>
      </c>
      <c r="E3082" s="255" t="s">
        <v>136</v>
      </c>
      <c r="F3082" s="254" t="s">
        <v>136</v>
      </c>
      <c r="G3082" s="254">
        <v>97882</v>
      </c>
      <c r="H3082" s="254" t="s">
        <v>130</v>
      </c>
      <c r="I3082" s="254" t="s">
        <v>460</v>
      </c>
      <c r="J3082" s="254" t="s">
        <v>459</v>
      </c>
      <c r="K3082" s="255">
        <v>221.87</v>
      </c>
      <c r="L3082" s="254" t="s">
        <v>458</v>
      </c>
    </row>
    <row r="3083" spans="1:12" ht="13.5" x14ac:dyDescent="0.25">
      <c r="A3083" s="254" t="s">
        <v>3492</v>
      </c>
      <c r="B3083" s="254" t="s">
        <v>3491</v>
      </c>
      <c r="C3083" s="254" t="s">
        <v>3791</v>
      </c>
      <c r="D3083" s="254" t="s">
        <v>3790</v>
      </c>
      <c r="E3083" s="255" t="s">
        <v>136</v>
      </c>
      <c r="F3083" s="254" t="s">
        <v>136</v>
      </c>
      <c r="G3083" s="254">
        <v>97883</v>
      </c>
      <c r="H3083" s="254" t="s">
        <v>3812</v>
      </c>
      <c r="I3083" s="254" t="s">
        <v>460</v>
      </c>
      <c r="J3083" s="254" t="s">
        <v>459</v>
      </c>
      <c r="K3083" s="255">
        <v>429.19</v>
      </c>
      <c r="L3083" s="254" t="s">
        <v>458</v>
      </c>
    </row>
    <row r="3084" spans="1:12" ht="13.5" x14ac:dyDescent="0.25">
      <c r="A3084" s="254" t="s">
        <v>3492</v>
      </c>
      <c r="B3084" s="254" t="s">
        <v>3491</v>
      </c>
      <c r="C3084" s="254" t="s">
        <v>3791</v>
      </c>
      <c r="D3084" s="254" t="s">
        <v>3790</v>
      </c>
      <c r="E3084" s="255" t="s">
        <v>136</v>
      </c>
      <c r="F3084" s="254" t="s">
        <v>136</v>
      </c>
      <c r="G3084" s="254">
        <v>97884</v>
      </c>
      <c r="H3084" s="254" t="s">
        <v>3811</v>
      </c>
      <c r="I3084" s="254" t="s">
        <v>460</v>
      </c>
      <c r="J3084" s="254" t="s">
        <v>459</v>
      </c>
      <c r="K3084" s="255">
        <v>844.52</v>
      </c>
      <c r="L3084" s="254" t="s">
        <v>458</v>
      </c>
    </row>
    <row r="3085" spans="1:12" ht="13.5" x14ac:dyDescent="0.25">
      <c r="A3085" s="254" t="s">
        <v>3492</v>
      </c>
      <c r="B3085" s="254" t="s">
        <v>3491</v>
      </c>
      <c r="C3085" s="254" t="s">
        <v>3791</v>
      </c>
      <c r="D3085" s="254" t="s">
        <v>3790</v>
      </c>
      <c r="E3085" s="255" t="s">
        <v>136</v>
      </c>
      <c r="F3085" s="254" t="s">
        <v>136</v>
      </c>
      <c r="G3085" s="254">
        <v>97885</v>
      </c>
      <c r="H3085" s="254" t="s">
        <v>3810</v>
      </c>
      <c r="I3085" s="254" t="s">
        <v>460</v>
      </c>
      <c r="J3085" s="254" t="s">
        <v>459</v>
      </c>
      <c r="K3085" s="257">
        <v>1303.54</v>
      </c>
      <c r="L3085" s="254" t="s">
        <v>458</v>
      </c>
    </row>
    <row r="3086" spans="1:12" ht="13.5" x14ac:dyDescent="0.25">
      <c r="A3086" s="254" t="s">
        <v>3492</v>
      </c>
      <c r="B3086" s="254" t="s">
        <v>3491</v>
      </c>
      <c r="C3086" s="254" t="s">
        <v>3791</v>
      </c>
      <c r="D3086" s="254" t="s">
        <v>3790</v>
      </c>
      <c r="E3086" s="255" t="s">
        <v>136</v>
      </c>
      <c r="F3086" s="254" t="s">
        <v>136</v>
      </c>
      <c r="G3086" s="254">
        <v>97886</v>
      </c>
      <c r="H3086" s="254" t="s">
        <v>3809</v>
      </c>
      <c r="I3086" s="254" t="s">
        <v>460</v>
      </c>
      <c r="J3086" s="254" t="s">
        <v>459</v>
      </c>
      <c r="K3086" s="255">
        <v>168.49</v>
      </c>
      <c r="L3086" s="254" t="s">
        <v>458</v>
      </c>
    </row>
    <row r="3087" spans="1:12" ht="13.5" x14ac:dyDescent="0.25">
      <c r="A3087" s="254" t="s">
        <v>3492</v>
      </c>
      <c r="B3087" s="254" t="s">
        <v>3491</v>
      </c>
      <c r="C3087" s="254" t="s">
        <v>3791</v>
      </c>
      <c r="D3087" s="254" t="s">
        <v>3790</v>
      </c>
      <c r="E3087" s="255" t="s">
        <v>136</v>
      </c>
      <c r="F3087" s="254" t="s">
        <v>136</v>
      </c>
      <c r="G3087" s="254">
        <v>97887</v>
      </c>
      <c r="H3087" s="254" t="s">
        <v>3808</v>
      </c>
      <c r="I3087" s="254" t="s">
        <v>460</v>
      </c>
      <c r="J3087" s="254" t="s">
        <v>459</v>
      </c>
      <c r="K3087" s="255">
        <v>265.7</v>
      </c>
      <c r="L3087" s="254" t="s">
        <v>458</v>
      </c>
    </row>
    <row r="3088" spans="1:12" ht="13.5" x14ac:dyDescent="0.25">
      <c r="A3088" s="254" t="s">
        <v>3492</v>
      </c>
      <c r="B3088" s="254" t="s">
        <v>3491</v>
      </c>
      <c r="C3088" s="254" t="s">
        <v>3791</v>
      </c>
      <c r="D3088" s="254" t="s">
        <v>3790</v>
      </c>
      <c r="E3088" s="255" t="s">
        <v>136</v>
      </c>
      <c r="F3088" s="254" t="s">
        <v>136</v>
      </c>
      <c r="G3088" s="254">
        <v>97888</v>
      </c>
      <c r="H3088" s="254" t="s">
        <v>3807</v>
      </c>
      <c r="I3088" s="254" t="s">
        <v>460</v>
      </c>
      <c r="J3088" s="254" t="s">
        <v>459</v>
      </c>
      <c r="K3088" s="255">
        <v>516.91</v>
      </c>
      <c r="L3088" s="254" t="s">
        <v>458</v>
      </c>
    </row>
    <row r="3089" spans="1:12" ht="13.5" x14ac:dyDescent="0.25">
      <c r="A3089" s="254" t="s">
        <v>3492</v>
      </c>
      <c r="B3089" s="254" t="s">
        <v>3491</v>
      </c>
      <c r="C3089" s="254" t="s">
        <v>3791</v>
      </c>
      <c r="D3089" s="254" t="s">
        <v>3790</v>
      </c>
      <c r="E3089" s="255" t="s">
        <v>136</v>
      </c>
      <c r="F3089" s="254" t="s">
        <v>136</v>
      </c>
      <c r="G3089" s="254">
        <v>97889</v>
      </c>
      <c r="H3089" s="254" t="s">
        <v>3806</v>
      </c>
      <c r="I3089" s="254" t="s">
        <v>460</v>
      </c>
      <c r="J3089" s="254" t="s">
        <v>459</v>
      </c>
      <c r="K3089" s="255">
        <v>699.24</v>
      </c>
      <c r="L3089" s="254" t="s">
        <v>458</v>
      </c>
    </row>
    <row r="3090" spans="1:12" ht="13.5" x14ac:dyDescent="0.25">
      <c r="A3090" s="254" t="s">
        <v>3492</v>
      </c>
      <c r="B3090" s="254" t="s">
        <v>3491</v>
      </c>
      <c r="C3090" s="254" t="s">
        <v>3791</v>
      </c>
      <c r="D3090" s="254" t="s">
        <v>3790</v>
      </c>
      <c r="E3090" s="255" t="s">
        <v>136</v>
      </c>
      <c r="F3090" s="254" t="s">
        <v>136</v>
      </c>
      <c r="G3090" s="254">
        <v>97890</v>
      </c>
      <c r="H3090" s="254" t="s">
        <v>3805</v>
      </c>
      <c r="I3090" s="254" t="s">
        <v>460</v>
      </c>
      <c r="J3090" s="254" t="s">
        <v>459</v>
      </c>
      <c r="K3090" s="255">
        <v>810.69</v>
      </c>
      <c r="L3090" s="254" t="s">
        <v>458</v>
      </c>
    </row>
    <row r="3091" spans="1:12" ht="13.5" x14ac:dyDescent="0.25">
      <c r="A3091" s="254" t="s">
        <v>3492</v>
      </c>
      <c r="B3091" s="254" t="s">
        <v>3491</v>
      </c>
      <c r="C3091" s="254" t="s">
        <v>3791</v>
      </c>
      <c r="D3091" s="254" t="s">
        <v>3790</v>
      </c>
      <c r="E3091" s="255" t="s">
        <v>136</v>
      </c>
      <c r="F3091" s="254" t="s">
        <v>136</v>
      </c>
      <c r="G3091" s="254">
        <v>97891</v>
      </c>
      <c r="H3091" s="254" t="s">
        <v>3804</v>
      </c>
      <c r="I3091" s="254" t="s">
        <v>460</v>
      </c>
      <c r="J3091" s="254" t="s">
        <v>459</v>
      </c>
      <c r="K3091" s="255">
        <v>196.94</v>
      </c>
      <c r="L3091" s="254" t="s">
        <v>458</v>
      </c>
    </row>
    <row r="3092" spans="1:12" ht="13.5" x14ac:dyDescent="0.25">
      <c r="A3092" s="254" t="s">
        <v>3492</v>
      </c>
      <c r="B3092" s="254" t="s">
        <v>3491</v>
      </c>
      <c r="C3092" s="254" t="s">
        <v>3791</v>
      </c>
      <c r="D3092" s="254" t="s">
        <v>3790</v>
      </c>
      <c r="E3092" s="255" t="s">
        <v>136</v>
      </c>
      <c r="F3092" s="254" t="s">
        <v>136</v>
      </c>
      <c r="G3092" s="254">
        <v>97892</v>
      </c>
      <c r="H3092" s="254" t="s">
        <v>3803</v>
      </c>
      <c r="I3092" s="254" t="s">
        <v>460</v>
      </c>
      <c r="J3092" s="254" t="s">
        <v>459</v>
      </c>
      <c r="K3092" s="255">
        <v>371.56</v>
      </c>
      <c r="L3092" s="254" t="s">
        <v>458</v>
      </c>
    </row>
    <row r="3093" spans="1:12" ht="13.5" x14ac:dyDescent="0.25">
      <c r="A3093" s="254" t="s">
        <v>3492</v>
      </c>
      <c r="B3093" s="254" t="s">
        <v>3491</v>
      </c>
      <c r="C3093" s="254" t="s">
        <v>3791</v>
      </c>
      <c r="D3093" s="254" t="s">
        <v>3790</v>
      </c>
      <c r="E3093" s="255" t="s">
        <v>136</v>
      </c>
      <c r="F3093" s="254" t="s">
        <v>136</v>
      </c>
      <c r="G3093" s="254">
        <v>97893</v>
      </c>
      <c r="H3093" s="254" t="s">
        <v>3802</v>
      </c>
      <c r="I3093" s="254" t="s">
        <v>460</v>
      </c>
      <c r="J3093" s="254" t="s">
        <v>459</v>
      </c>
      <c r="K3093" s="255">
        <v>513.86</v>
      </c>
      <c r="L3093" s="254" t="s">
        <v>458</v>
      </c>
    </row>
    <row r="3094" spans="1:12" ht="13.5" x14ac:dyDescent="0.25">
      <c r="A3094" s="254" t="s">
        <v>3492</v>
      </c>
      <c r="B3094" s="254" t="s">
        <v>3491</v>
      </c>
      <c r="C3094" s="254" t="s">
        <v>3791</v>
      </c>
      <c r="D3094" s="254" t="s">
        <v>3790</v>
      </c>
      <c r="E3094" s="255" t="s">
        <v>136</v>
      </c>
      <c r="F3094" s="254" t="s">
        <v>136</v>
      </c>
      <c r="G3094" s="254">
        <v>97894</v>
      </c>
      <c r="H3094" s="254" t="s">
        <v>3801</v>
      </c>
      <c r="I3094" s="254" t="s">
        <v>460</v>
      </c>
      <c r="J3094" s="254" t="s">
        <v>459</v>
      </c>
      <c r="K3094" s="255">
        <v>586.07000000000005</v>
      </c>
      <c r="L3094" s="254" t="s">
        <v>458</v>
      </c>
    </row>
    <row r="3095" spans="1:12" ht="13.5" x14ac:dyDescent="0.25">
      <c r="A3095" s="254" t="s">
        <v>3492</v>
      </c>
      <c r="B3095" s="254" t="s">
        <v>3491</v>
      </c>
      <c r="C3095" s="254" t="s">
        <v>3791</v>
      </c>
      <c r="D3095" s="254" t="s">
        <v>3790</v>
      </c>
      <c r="E3095" s="255" t="s">
        <v>136</v>
      </c>
      <c r="F3095" s="254" t="s">
        <v>136</v>
      </c>
      <c r="G3095" s="254">
        <v>104396</v>
      </c>
      <c r="H3095" s="254" t="s">
        <v>3800</v>
      </c>
      <c r="I3095" s="254" t="s">
        <v>460</v>
      </c>
      <c r="J3095" s="254" t="s">
        <v>133</v>
      </c>
      <c r="K3095" s="255">
        <v>21.02</v>
      </c>
      <c r="L3095" s="254" t="s">
        <v>458</v>
      </c>
    </row>
    <row r="3096" spans="1:12" ht="13.5" x14ac:dyDescent="0.25">
      <c r="A3096" s="254" t="s">
        <v>3492</v>
      </c>
      <c r="B3096" s="254" t="s">
        <v>3491</v>
      </c>
      <c r="C3096" s="254" t="s">
        <v>3791</v>
      </c>
      <c r="D3096" s="254" t="s">
        <v>3790</v>
      </c>
      <c r="E3096" s="255" t="s">
        <v>136</v>
      </c>
      <c r="F3096" s="254" t="s">
        <v>136</v>
      </c>
      <c r="G3096" s="254">
        <v>104397</v>
      </c>
      <c r="H3096" s="254" t="s">
        <v>3799</v>
      </c>
      <c r="I3096" s="254" t="s">
        <v>460</v>
      </c>
      <c r="J3096" s="254" t="s">
        <v>133</v>
      </c>
      <c r="K3096" s="255">
        <v>25.16</v>
      </c>
      <c r="L3096" s="254" t="s">
        <v>458</v>
      </c>
    </row>
    <row r="3097" spans="1:12" ht="13.5" x14ac:dyDescent="0.25">
      <c r="A3097" s="254" t="s">
        <v>3492</v>
      </c>
      <c r="B3097" s="254" t="s">
        <v>3491</v>
      </c>
      <c r="C3097" s="254" t="s">
        <v>3791</v>
      </c>
      <c r="D3097" s="254" t="s">
        <v>3790</v>
      </c>
      <c r="E3097" s="255" t="s">
        <v>136</v>
      </c>
      <c r="F3097" s="254" t="s">
        <v>136</v>
      </c>
      <c r="G3097" s="254">
        <v>104398</v>
      </c>
      <c r="H3097" s="254" t="s">
        <v>3798</v>
      </c>
      <c r="I3097" s="254" t="s">
        <v>460</v>
      </c>
      <c r="J3097" s="254" t="s">
        <v>133</v>
      </c>
      <c r="K3097" s="255">
        <v>24.89</v>
      </c>
      <c r="L3097" s="254" t="s">
        <v>458</v>
      </c>
    </row>
    <row r="3098" spans="1:12" ht="13.5" x14ac:dyDescent="0.25">
      <c r="A3098" s="254" t="s">
        <v>3492</v>
      </c>
      <c r="B3098" s="254" t="s">
        <v>3491</v>
      </c>
      <c r="C3098" s="254" t="s">
        <v>3791</v>
      </c>
      <c r="D3098" s="254" t="s">
        <v>3790</v>
      </c>
      <c r="E3098" s="255" t="s">
        <v>136</v>
      </c>
      <c r="F3098" s="254" t="s">
        <v>136</v>
      </c>
      <c r="G3098" s="254">
        <v>104399</v>
      </c>
      <c r="H3098" s="254" t="s">
        <v>3797</v>
      </c>
      <c r="I3098" s="254" t="s">
        <v>460</v>
      </c>
      <c r="J3098" s="254" t="s">
        <v>133</v>
      </c>
      <c r="K3098" s="255">
        <v>26.76</v>
      </c>
      <c r="L3098" s="254" t="s">
        <v>458</v>
      </c>
    </row>
    <row r="3099" spans="1:12" ht="13.5" x14ac:dyDescent="0.25">
      <c r="A3099" s="254" t="s">
        <v>3492</v>
      </c>
      <c r="B3099" s="254" t="s">
        <v>3491</v>
      </c>
      <c r="C3099" s="254" t="s">
        <v>3791</v>
      </c>
      <c r="D3099" s="254" t="s">
        <v>3790</v>
      </c>
      <c r="E3099" s="255" t="s">
        <v>136</v>
      </c>
      <c r="F3099" s="254" t="s">
        <v>136</v>
      </c>
      <c r="G3099" s="254">
        <v>104400</v>
      </c>
      <c r="H3099" s="254" t="s">
        <v>3796</v>
      </c>
      <c r="I3099" s="254" t="s">
        <v>460</v>
      </c>
      <c r="J3099" s="254" t="s">
        <v>133</v>
      </c>
      <c r="K3099" s="255">
        <v>34.229999999999997</v>
      </c>
      <c r="L3099" s="254" t="s">
        <v>458</v>
      </c>
    </row>
    <row r="3100" spans="1:12" ht="13.5" x14ac:dyDescent="0.25">
      <c r="A3100" s="254" t="s">
        <v>3492</v>
      </c>
      <c r="B3100" s="254" t="s">
        <v>3491</v>
      </c>
      <c r="C3100" s="254" t="s">
        <v>3791</v>
      </c>
      <c r="D3100" s="254" t="s">
        <v>3790</v>
      </c>
      <c r="E3100" s="255" t="s">
        <v>136</v>
      </c>
      <c r="F3100" s="254" t="s">
        <v>136</v>
      </c>
      <c r="G3100" s="254">
        <v>104401</v>
      </c>
      <c r="H3100" s="254" t="s">
        <v>3795</v>
      </c>
      <c r="I3100" s="254" t="s">
        <v>460</v>
      </c>
      <c r="J3100" s="254" t="s">
        <v>133</v>
      </c>
      <c r="K3100" s="255">
        <v>23.7</v>
      </c>
      <c r="L3100" s="254" t="s">
        <v>458</v>
      </c>
    </row>
    <row r="3101" spans="1:12" ht="13.5" x14ac:dyDescent="0.25">
      <c r="A3101" s="254" t="s">
        <v>3492</v>
      </c>
      <c r="B3101" s="254" t="s">
        <v>3491</v>
      </c>
      <c r="C3101" s="254" t="s">
        <v>3791</v>
      </c>
      <c r="D3101" s="254" t="s">
        <v>3790</v>
      </c>
      <c r="E3101" s="255" t="s">
        <v>136</v>
      </c>
      <c r="F3101" s="254" t="s">
        <v>136</v>
      </c>
      <c r="G3101" s="254">
        <v>104402</v>
      </c>
      <c r="H3101" s="254" t="s">
        <v>3794</v>
      </c>
      <c r="I3101" s="254" t="s">
        <v>460</v>
      </c>
      <c r="J3101" s="254" t="s">
        <v>133</v>
      </c>
      <c r="K3101" s="255">
        <v>24.47</v>
      </c>
      <c r="L3101" s="254" t="s">
        <v>458</v>
      </c>
    </row>
    <row r="3102" spans="1:12" ht="13.5" x14ac:dyDescent="0.25">
      <c r="A3102" s="254" t="s">
        <v>3492</v>
      </c>
      <c r="B3102" s="254" t="s">
        <v>3491</v>
      </c>
      <c r="C3102" s="254" t="s">
        <v>3791</v>
      </c>
      <c r="D3102" s="254" t="s">
        <v>3790</v>
      </c>
      <c r="E3102" s="255" t="s">
        <v>136</v>
      </c>
      <c r="F3102" s="254" t="s">
        <v>136</v>
      </c>
      <c r="G3102" s="254">
        <v>104403</v>
      </c>
      <c r="H3102" s="254" t="s">
        <v>3793</v>
      </c>
      <c r="I3102" s="254" t="s">
        <v>460</v>
      </c>
      <c r="J3102" s="254" t="s">
        <v>133</v>
      </c>
      <c r="K3102" s="255">
        <v>30.41</v>
      </c>
      <c r="L3102" s="254" t="s">
        <v>458</v>
      </c>
    </row>
    <row r="3103" spans="1:12" ht="13.5" x14ac:dyDescent="0.25">
      <c r="A3103" s="254" t="s">
        <v>3492</v>
      </c>
      <c r="B3103" s="254" t="s">
        <v>3491</v>
      </c>
      <c r="C3103" s="254" t="s">
        <v>3791</v>
      </c>
      <c r="D3103" s="254" t="s">
        <v>3790</v>
      </c>
      <c r="E3103" s="255" t="s">
        <v>136</v>
      </c>
      <c r="F3103" s="254" t="s">
        <v>136</v>
      </c>
      <c r="G3103" s="254">
        <v>104404</v>
      </c>
      <c r="H3103" s="254" t="s">
        <v>3792</v>
      </c>
      <c r="I3103" s="254" t="s">
        <v>460</v>
      </c>
      <c r="J3103" s="254" t="s">
        <v>133</v>
      </c>
      <c r="K3103" s="255">
        <v>31.33</v>
      </c>
      <c r="L3103" s="254" t="s">
        <v>458</v>
      </c>
    </row>
    <row r="3104" spans="1:12" ht="13.5" x14ac:dyDescent="0.25">
      <c r="A3104" s="254" t="s">
        <v>3492</v>
      </c>
      <c r="B3104" s="254" t="s">
        <v>3491</v>
      </c>
      <c r="C3104" s="254" t="s">
        <v>3791</v>
      </c>
      <c r="D3104" s="254" t="s">
        <v>3790</v>
      </c>
      <c r="E3104" s="255" t="s">
        <v>136</v>
      </c>
      <c r="F3104" s="254" t="s">
        <v>136</v>
      </c>
      <c r="G3104" s="254">
        <v>104405</v>
      </c>
      <c r="H3104" s="254" t="s">
        <v>3789</v>
      </c>
      <c r="I3104" s="254" t="s">
        <v>460</v>
      </c>
      <c r="J3104" s="254" t="s">
        <v>133</v>
      </c>
      <c r="K3104" s="255">
        <v>42.35</v>
      </c>
      <c r="L3104" s="254" t="s">
        <v>458</v>
      </c>
    </row>
    <row r="3105" spans="1:12" ht="13.5" x14ac:dyDescent="0.25">
      <c r="A3105" s="254" t="s">
        <v>3492</v>
      </c>
      <c r="B3105" s="254" t="s">
        <v>3491</v>
      </c>
      <c r="C3105" s="254" t="s">
        <v>3738</v>
      </c>
      <c r="D3105" s="254" t="s">
        <v>3737</v>
      </c>
      <c r="E3105" s="255" t="s">
        <v>136</v>
      </c>
      <c r="F3105" s="254" t="s">
        <v>136</v>
      </c>
      <c r="G3105" s="254">
        <v>93653</v>
      </c>
      <c r="H3105" s="254" t="s">
        <v>3788</v>
      </c>
      <c r="I3105" s="254" t="s">
        <v>460</v>
      </c>
      <c r="J3105" s="254" t="s">
        <v>133</v>
      </c>
      <c r="K3105" s="255">
        <v>11.78</v>
      </c>
      <c r="L3105" s="254" t="s">
        <v>458</v>
      </c>
    </row>
    <row r="3106" spans="1:12" ht="13.5" x14ac:dyDescent="0.25">
      <c r="A3106" s="254" t="s">
        <v>3492</v>
      </c>
      <c r="B3106" s="254" t="s">
        <v>3491</v>
      </c>
      <c r="C3106" s="254" t="s">
        <v>3738</v>
      </c>
      <c r="D3106" s="254" t="s">
        <v>3737</v>
      </c>
      <c r="E3106" s="255" t="s">
        <v>136</v>
      </c>
      <c r="F3106" s="254" t="s">
        <v>136</v>
      </c>
      <c r="G3106" s="254">
        <v>93654</v>
      </c>
      <c r="H3106" s="254" t="s">
        <v>3787</v>
      </c>
      <c r="I3106" s="254" t="s">
        <v>460</v>
      </c>
      <c r="J3106" s="254" t="s">
        <v>133</v>
      </c>
      <c r="K3106" s="255">
        <v>12.32</v>
      </c>
      <c r="L3106" s="254" t="s">
        <v>458</v>
      </c>
    </row>
    <row r="3107" spans="1:12" ht="13.5" x14ac:dyDescent="0.25">
      <c r="A3107" s="254" t="s">
        <v>3492</v>
      </c>
      <c r="B3107" s="254" t="s">
        <v>3491</v>
      </c>
      <c r="C3107" s="254" t="s">
        <v>3738</v>
      </c>
      <c r="D3107" s="254" t="s">
        <v>3737</v>
      </c>
      <c r="E3107" s="255" t="s">
        <v>136</v>
      </c>
      <c r="F3107" s="254" t="s">
        <v>136</v>
      </c>
      <c r="G3107" s="254">
        <v>93655</v>
      </c>
      <c r="H3107" s="254" t="s">
        <v>3786</v>
      </c>
      <c r="I3107" s="254" t="s">
        <v>460</v>
      </c>
      <c r="J3107" s="254" t="s">
        <v>133</v>
      </c>
      <c r="K3107" s="255">
        <v>13.5</v>
      </c>
      <c r="L3107" s="254" t="s">
        <v>458</v>
      </c>
    </row>
    <row r="3108" spans="1:12" ht="13.5" x14ac:dyDescent="0.25">
      <c r="A3108" s="254" t="s">
        <v>3492</v>
      </c>
      <c r="B3108" s="254" t="s">
        <v>3491</v>
      </c>
      <c r="C3108" s="254" t="s">
        <v>3738</v>
      </c>
      <c r="D3108" s="254" t="s">
        <v>3737</v>
      </c>
      <c r="E3108" s="255" t="s">
        <v>136</v>
      </c>
      <c r="F3108" s="254" t="s">
        <v>136</v>
      </c>
      <c r="G3108" s="254">
        <v>93656</v>
      </c>
      <c r="H3108" s="254" t="s">
        <v>3785</v>
      </c>
      <c r="I3108" s="254" t="s">
        <v>460</v>
      </c>
      <c r="J3108" s="254" t="s">
        <v>133</v>
      </c>
      <c r="K3108" s="255">
        <v>13.5</v>
      </c>
      <c r="L3108" s="254" t="s">
        <v>458</v>
      </c>
    </row>
    <row r="3109" spans="1:12" ht="13.5" x14ac:dyDescent="0.25">
      <c r="A3109" s="254" t="s">
        <v>3492</v>
      </c>
      <c r="B3109" s="254" t="s">
        <v>3491</v>
      </c>
      <c r="C3109" s="254" t="s">
        <v>3738</v>
      </c>
      <c r="D3109" s="254" t="s">
        <v>3737</v>
      </c>
      <c r="E3109" s="255" t="s">
        <v>136</v>
      </c>
      <c r="F3109" s="254" t="s">
        <v>136</v>
      </c>
      <c r="G3109" s="254">
        <v>93657</v>
      </c>
      <c r="H3109" s="254" t="s">
        <v>3784</v>
      </c>
      <c r="I3109" s="254" t="s">
        <v>460</v>
      </c>
      <c r="J3109" s="254" t="s">
        <v>133</v>
      </c>
      <c r="K3109" s="255">
        <v>14.89</v>
      </c>
      <c r="L3109" s="254" t="s">
        <v>458</v>
      </c>
    </row>
    <row r="3110" spans="1:12" ht="13.5" x14ac:dyDescent="0.25">
      <c r="A3110" s="254" t="s">
        <v>3492</v>
      </c>
      <c r="B3110" s="254" t="s">
        <v>3491</v>
      </c>
      <c r="C3110" s="254" t="s">
        <v>3738</v>
      </c>
      <c r="D3110" s="254" t="s">
        <v>3737</v>
      </c>
      <c r="E3110" s="255" t="s">
        <v>136</v>
      </c>
      <c r="F3110" s="254" t="s">
        <v>136</v>
      </c>
      <c r="G3110" s="254">
        <v>93658</v>
      </c>
      <c r="H3110" s="254" t="s">
        <v>3783</v>
      </c>
      <c r="I3110" s="254" t="s">
        <v>460</v>
      </c>
      <c r="J3110" s="254" t="s">
        <v>133</v>
      </c>
      <c r="K3110" s="255">
        <v>21.32</v>
      </c>
      <c r="L3110" s="254" t="s">
        <v>458</v>
      </c>
    </row>
    <row r="3111" spans="1:12" ht="13.5" x14ac:dyDescent="0.25">
      <c r="A3111" s="254" t="s">
        <v>3492</v>
      </c>
      <c r="B3111" s="254" t="s">
        <v>3491</v>
      </c>
      <c r="C3111" s="254" t="s">
        <v>3738</v>
      </c>
      <c r="D3111" s="254" t="s">
        <v>3737</v>
      </c>
      <c r="E3111" s="255" t="s">
        <v>136</v>
      </c>
      <c r="F3111" s="254" t="s">
        <v>136</v>
      </c>
      <c r="G3111" s="254">
        <v>93659</v>
      </c>
      <c r="H3111" s="254" t="s">
        <v>3782</v>
      </c>
      <c r="I3111" s="254" t="s">
        <v>460</v>
      </c>
      <c r="J3111" s="254" t="s">
        <v>133</v>
      </c>
      <c r="K3111" s="255">
        <v>24.06</v>
      </c>
      <c r="L3111" s="254" t="s">
        <v>458</v>
      </c>
    </row>
    <row r="3112" spans="1:12" ht="13.5" x14ac:dyDescent="0.25">
      <c r="A3112" s="254" t="s">
        <v>3492</v>
      </c>
      <c r="B3112" s="254" t="s">
        <v>3491</v>
      </c>
      <c r="C3112" s="254" t="s">
        <v>3738</v>
      </c>
      <c r="D3112" s="254" t="s">
        <v>3737</v>
      </c>
      <c r="E3112" s="255" t="s">
        <v>136</v>
      </c>
      <c r="F3112" s="254" t="s">
        <v>136</v>
      </c>
      <c r="G3112" s="254">
        <v>93660</v>
      </c>
      <c r="H3112" s="254" t="s">
        <v>3781</v>
      </c>
      <c r="I3112" s="254" t="s">
        <v>460</v>
      </c>
      <c r="J3112" s="254" t="s">
        <v>133</v>
      </c>
      <c r="K3112" s="255">
        <v>57.28</v>
      </c>
      <c r="L3112" s="254" t="s">
        <v>458</v>
      </c>
    </row>
    <row r="3113" spans="1:12" ht="13.5" x14ac:dyDescent="0.25">
      <c r="A3113" s="254" t="s">
        <v>3492</v>
      </c>
      <c r="B3113" s="254" t="s">
        <v>3491</v>
      </c>
      <c r="C3113" s="254" t="s">
        <v>3738</v>
      </c>
      <c r="D3113" s="254" t="s">
        <v>3737</v>
      </c>
      <c r="E3113" s="255" t="s">
        <v>136</v>
      </c>
      <c r="F3113" s="254" t="s">
        <v>136</v>
      </c>
      <c r="G3113" s="254">
        <v>93661</v>
      </c>
      <c r="H3113" s="254" t="s">
        <v>3780</v>
      </c>
      <c r="I3113" s="254" t="s">
        <v>460</v>
      </c>
      <c r="J3113" s="254" t="s">
        <v>133</v>
      </c>
      <c r="K3113" s="255">
        <v>58.37</v>
      </c>
      <c r="L3113" s="254" t="s">
        <v>458</v>
      </c>
    </row>
    <row r="3114" spans="1:12" ht="13.5" x14ac:dyDescent="0.25">
      <c r="A3114" s="254" t="s">
        <v>3492</v>
      </c>
      <c r="B3114" s="254" t="s">
        <v>3491</v>
      </c>
      <c r="C3114" s="254" t="s">
        <v>3738</v>
      </c>
      <c r="D3114" s="254" t="s">
        <v>3737</v>
      </c>
      <c r="E3114" s="255" t="s">
        <v>136</v>
      </c>
      <c r="F3114" s="254" t="s">
        <v>136</v>
      </c>
      <c r="G3114" s="254">
        <v>93662</v>
      </c>
      <c r="H3114" s="254" t="s">
        <v>3779</v>
      </c>
      <c r="I3114" s="254" t="s">
        <v>460</v>
      </c>
      <c r="J3114" s="254" t="s">
        <v>133</v>
      </c>
      <c r="K3114" s="255">
        <v>60.72</v>
      </c>
      <c r="L3114" s="254" t="s">
        <v>458</v>
      </c>
    </row>
    <row r="3115" spans="1:12" ht="13.5" x14ac:dyDescent="0.25">
      <c r="A3115" s="254" t="s">
        <v>3492</v>
      </c>
      <c r="B3115" s="254" t="s">
        <v>3491</v>
      </c>
      <c r="C3115" s="254" t="s">
        <v>3738</v>
      </c>
      <c r="D3115" s="254" t="s">
        <v>3737</v>
      </c>
      <c r="E3115" s="255" t="s">
        <v>136</v>
      </c>
      <c r="F3115" s="254" t="s">
        <v>136</v>
      </c>
      <c r="G3115" s="254">
        <v>93663</v>
      </c>
      <c r="H3115" s="254" t="s">
        <v>3778</v>
      </c>
      <c r="I3115" s="254" t="s">
        <v>460</v>
      </c>
      <c r="J3115" s="254" t="s">
        <v>133</v>
      </c>
      <c r="K3115" s="255">
        <v>60.72</v>
      </c>
      <c r="L3115" s="254" t="s">
        <v>458</v>
      </c>
    </row>
    <row r="3116" spans="1:12" ht="13.5" x14ac:dyDescent="0.25">
      <c r="A3116" s="254" t="s">
        <v>3492</v>
      </c>
      <c r="B3116" s="254" t="s">
        <v>3491</v>
      </c>
      <c r="C3116" s="254" t="s">
        <v>3738</v>
      </c>
      <c r="D3116" s="254" t="s">
        <v>3737</v>
      </c>
      <c r="E3116" s="255" t="s">
        <v>136</v>
      </c>
      <c r="F3116" s="254" t="s">
        <v>136</v>
      </c>
      <c r="G3116" s="254">
        <v>93664</v>
      </c>
      <c r="H3116" s="254" t="s">
        <v>3777</v>
      </c>
      <c r="I3116" s="254" t="s">
        <v>460</v>
      </c>
      <c r="J3116" s="254" t="s">
        <v>133</v>
      </c>
      <c r="K3116" s="255">
        <v>63.51</v>
      </c>
      <c r="L3116" s="254" t="s">
        <v>458</v>
      </c>
    </row>
    <row r="3117" spans="1:12" ht="13.5" x14ac:dyDescent="0.25">
      <c r="A3117" s="254" t="s">
        <v>3492</v>
      </c>
      <c r="B3117" s="254" t="s">
        <v>3491</v>
      </c>
      <c r="C3117" s="254" t="s">
        <v>3738</v>
      </c>
      <c r="D3117" s="254" t="s">
        <v>3737</v>
      </c>
      <c r="E3117" s="255" t="s">
        <v>136</v>
      </c>
      <c r="F3117" s="254" t="s">
        <v>136</v>
      </c>
      <c r="G3117" s="254">
        <v>93665</v>
      </c>
      <c r="H3117" s="254" t="s">
        <v>3776</v>
      </c>
      <c r="I3117" s="254" t="s">
        <v>460</v>
      </c>
      <c r="J3117" s="254" t="s">
        <v>133</v>
      </c>
      <c r="K3117" s="255">
        <v>66.87</v>
      </c>
      <c r="L3117" s="254" t="s">
        <v>458</v>
      </c>
    </row>
    <row r="3118" spans="1:12" ht="13.5" x14ac:dyDescent="0.25">
      <c r="A3118" s="254" t="s">
        <v>3492</v>
      </c>
      <c r="B3118" s="254" t="s">
        <v>3491</v>
      </c>
      <c r="C3118" s="254" t="s">
        <v>3738</v>
      </c>
      <c r="D3118" s="254" t="s">
        <v>3737</v>
      </c>
      <c r="E3118" s="255" t="s">
        <v>136</v>
      </c>
      <c r="F3118" s="254" t="s">
        <v>136</v>
      </c>
      <c r="G3118" s="254">
        <v>93666</v>
      </c>
      <c r="H3118" s="254" t="s">
        <v>3775</v>
      </c>
      <c r="I3118" s="254" t="s">
        <v>460</v>
      </c>
      <c r="J3118" s="254" t="s">
        <v>133</v>
      </c>
      <c r="K3118" s="255">
        <v>72.34</v>
      </c>
      <c r="L3118" s="254" t="s">
        <v>458</v>
      </c>
    </row>
    <row r="3119" spans="1:12" ht="13.5" x14ac:dyDescent="0.25">
      <c r="A3119" s="254" t="s">
        <v>3492</v>
      </c>
      <c r="B3119" s="254" t="s">
        <v>3491</v>
      </c>
      <c r="C3119" s="254" t="s">
        <v>3738</v>
      </c>
      <c r="D3119" s="254" t="s">
        <v>3737</v>
      </c>
      <c r="E3119" s="255" t="s">
        <v>136</v>
      </c>
      <c r="F3119" s="254" t="s">
        <v>136</v>
      </c>
      <c r="G3119" s="254">
        <v>93667</v>
      </c>
      <c r="H3119" s="254" t="s">
        <v>3774</v>
      </c>
      <c r="I3119" s="254" t="s">
        <v>460</v>
      </c>
      <c r="J3119" s="254" t="s">
        <v>133</v>
      </c>
      <c r="K3119" s="255">
        <v>71.69</v>
      </c>
      <c r="L3119" s="254" t="s">
        <v>458</v>
      </c>
    </row>
    <row r="3120" spans="1:12" ht="13.5" x14ac:dyDescent="0.25">
      <c r="A3120" s="254" t="s">
        <v>3492</v>
      </c>
      <c r="B3120" s="254" t="s">
        <v>3491</v>
      </c>
      <c r="C3120" s="254" t="s">
        <v>3738</v>
      </c>
      <c r="D3120" s="254" t="s">
        <v>3737</v>
      </c>
      <c r="E3120" s="255" t="s">
        <v>136</v>
      </c>
      <c r="F3120" s="254" t="s">
        <v>136</v>
      </c>
      <c r="G3120" s="254">
        <v>93668</v>
      </c>
      <c r="H3120" s="254" t="s">
        <v>3773</v>
      </c>
      <c r="I3120" s="254" t="s">
        <v>460</v>
      </c>
      <c r="J3120" s="254" t="s">
        <v>133</v>
      </c>
      <c r="K3120" s="255">
        <v>73.33</v>
      </c>
      <c r="L3120" s="254" t="s">
        <v>458</v>
      </c>
    </row>
    <row r="3121" spans="1:12" ht="13.5" x14ac:dyDescent="0.25">
      <c r="A3121" s="254" t="s">
        <v>3492</v>
      </c>
      <c r="B3121" s="254" t="s">
        <v>3491</v>
      </c>
      <c r="C3121" s="254" t="s">
        <v>3738</v>
      </c>
      <c r="D3121" s="254" t="s">
        <v>3737</v>
      </c>
      <c r="E3121" s="255" t="s">
        <v>136</v>
      </c>
      <c r="F3121" s="254" t="s">
        <v>136</v>
      </c>
      <c r="G3121" s="254">
        <v>93669</v>
      </c>
      <c r="H3121" s="254" t="s">
        <v>3772</v>
      </c>
      <c r="I3121" s="254" t="s">
        <v>460</v>
      </c>
      <c r="J3121" s="254" t="s">
        <v>133</v>
      </c>
      <c r="K3121" s="255">
        <v>76.849999999999994</v>
      </c>
      <c r="L3121" s="254" t="s">
        <v>458</v>
      </c>
    </row>
    <row r="3122" spans="1:12" ht="13.5" x14ac:dyDescent="0.25">
      <c r="A3122" s="254" t="s">
        <v>3492</v>
      </c>
      <c r="B3122" s="254" t="s">
        <v>3491</v>
      </c>
      <c r="C3122" s="254" t="s">
        <v>3738</v>
      </c>
      <c r="D3122" s="254" t="s">
        <v>3737</v>
      </c>
      <c r="E3122" s="255" t="s">
        <v>136</v>
      </c>
      <c r="F3122" s="254" t="s">
        <v>136</v>
      </c>
      <c r="G3122" s="254">
        <v>93670</v>
      </c>
      <c r="H3122" s="254" t="s">
        <v>3771</v>
      </c>
      <c r="I3122" s="254" t="s">
        <v>460</v>
      </c>
      <c r="J3122" s="254" t="s">
        <v>133</v>
      </c>
      <c r="K3122" s="255">
        <v>76.849999999999994</v>
      </c>
      <c r="L3122" s="254" t="s">
        <v>458</v>
      </c>
    </row>
    <row r="3123" spans="1:12" ht="13.5" x14ac:dyDescent="0.25">
      <c r="A3123" s="254" t="s">
        <v>3492</v>
      </c>
      <c r="B3123" s="254" t="s">
        <v>3491</v>
      </c>
      <c r="C3123" s="254" t="s">
        <v>3738</v>
      </c>
      <c r="D3123" s="254" t="s">
        <v>3737</v>
      </c>
      <c r="E3123" s="255" t="s">
        <v>136</v>
      </c>
      <c r="F3123" s="254" t="s">
        <v>136</v>
      </c>
      <c r="G3123" s="254">
        <v>93671</v>
      </c>
      <c r="H3123" s="254" t="s">
        <v>3770</v>
      </c>
      <c r="I3123" s="254" t="s">
        <v>460</v>
      </c>
      <c r="J3123" s="254" t="s">
        <v>133</v>
      </c>
      <c r="K3123" s="255">
        <v>81.03</v>
      </c>
      <c r="L3123" s="254" t="s">
        <v>458</v>
      </c>
    </row>
    <row r="3124" spans="1:12" ht="13.5" x14ac:dyDescent="0.25">
      <c r="A3124" s="254" t="s">
        <v>3492</v>
      </c>
      <c r="B3124" s="254" t="s">
        <v>3491</v>
      </c>
      <c r="C3124" s="254" t="s">
        <v>3738</v>
      </c>
      <c r="D3124" s="254" t="s">
        <v>3737</v>
      </c>
      <c r="E3124" s="255" t="s">
        <v>136</v>
      </c>
      <c r="F3124" s="254" t="s">
        <v>136</v>
      </c>
      <c r="G3124" s="254">
        <v>93672</v>
      </c>
      <c r="H3124" s="254" t="s">
        <v>3769</v>
      </c>
      <c r="I3124" s="254" t="s">
        <v>460</v>
      </c>
      <c r="J3124" s="254" t="s">
        <v>133</v>
      </c>
      <c r="K3124" s="255">
        <v>87.26</v>
      </c>
      <c r="L3124" s="254" t="s">
        <v>458</v>
      </c>
    </row>
    <row r="3125" spans="1:12" ht="13.5" x14ac:dyDescent="0.25">
      <c r="A3125" s="254" t="s">
        <v>3492</v>
      </c>
      <c r="B3125" s="254" t="s">
        <v>3491</v>
      </c>
      <c r="C3125" s="254" t="s">
        <v>3738</v>
      </c>
      <c r="D3125" s="254" t="s">
        <v>3737</v>
      </c>
      <c r="E3125" s="255" t="s">
        <v>136</v>
      </c>
      <c r="F3125" s="254" t="s">
        <v>136</v>
      </c>
      <c r="G3125" s="254">
        <v>93673</v>
      </c>
      <c r="H3125" s="254" t="s">
        <v>3768</v>
      </c>
      <c r="I3125" s="254" t="s">
        <v>460</v>
      </c>
      <c r="J3125" s="254" t="s">
        <v>133</v>
      </c>
      <c r="K3125" s="255">
        <v>95.47</v>
      </c>
      <c r="L3125" s="254" t="s">
        <v>458</v>
      </c>
    </row>
    <row r="3126" spans="1:12" ht="13.5" x14ac:dyDescent="0.25">
      <c r="A3126" s="254" t="s">
        <v>3492</v>
      </c>
      <c r="B3126" s="254" t="s">
        <v>3491</v>
      </c>
      <c r="C3126" s="254" t="s">
        <v>3738</v>
      </c>
      <c r="D3126" s="254" t="s">
        <v>3737</v>
      </c>
      <c r="E3126" s="255" t="s">
        <v>136</v>
      </c>
      <c r="F3126" s="254" t="s">
        <v>136</v>
      </c>
      <c r="G3126" s="254">
        <v>97359</v>
      </c>
      <c r="H3126" s="254" t="s">
        <v>3767</v>
      </c>
      <c r="I3126" s="254" t="s">
        <v>460</v>
      </c>
      <c r="J3126" s="254" t="s">
        <v>133</v>
      </c>
      <c r="K3126" s="257">
        <v>3937.31</v>
      </c>
      <c r="L3126" s="254" t="s">
        <v>458</v>
      </c>
    </row>
    <row r="3127" spans="1:12" ht="13.5" x14ac:dyDescent="0.25">
      <c r="A3127" s="254" t="s">
        <v>3492</v>
      </c>
      <c r="B3127" s="254" t="s">
        <v>3491</v>
      </c>
      <c r="C3127" s="254" t="s">
        <v>3738</v>
      </c>
      <c r="D3127" s="254" t="s">
        <v>3737</v>
      </c>
      <c r="E3127" s="255" t="s">
        <v>136</v>
      </c>
      <c r="F3127" s="254" t="s">
        <v>136</v>
      </c>
      <c r="G3127" s="254">
        <v>97360</v>
      </c>
      <c r="H3127" s="254" t="s">
        <v>3766</v>
      </c>
      <c r="I3127" s="254" t="s">
        <v>460</v>
      </c>
      <c r="J3127" s="254" t="s">
        <v>133</v>
      </c>
      <c r="K3127" s="257">
        <v>7605.88</v>
      </c>
      <c r="L3127" s="254" t="s">
        <v>458</v>
      </c>
    </row>
    <row r="3128" spans="1:12" ht="13.5" x14ac:dyDescent="0.25">
      <c r="A3128" s="254" t="s">
        <v>3492</v>
      </c>
      <c r="B3128" s="254" t="s">
        <v>3491</v>
      </c>
      <c r="C3128" s="254" t="s">
        <v>3738</v>
      </c>
      <c r="D3128" s="254" t="s">
        <v>3737</v>
      </c>
      <c r="E3128" s="255" t="s">
        <v>136</v>
      </c>
      <c r="F3128" s="254" t="s">
        <v>136</v>
      </c>
      <c r="G3128" s="254">
        <v>97361</v>
      </c>
      <c r="H3128" s="254" t="s">
        <v>3765</v>
      </c>
      <c r="I3128" s="254" t="s">
        <v>460</v>
      </c>
      <c r="J3128" s="254" t="s">
        <v>133</v>
      </c>
      <c r="K3128" s="257">
        <v>10141.16</v>
      </c>
      <c r="L3128" s="254" t="s">
        <v>458</v>
      </c>
    </row>
    <row r="3129" spans="1:12" ht="13.5" x14ac:dyDescent="0.25">
      <c r="A3129" s="254" t="s">
        <v>3492</v>
      </c>
      <c r="B3129" s="254" t="s">
        <v>3491</v>
      </c>
      <c r="C3129" s="254" t="s">
        <v>3738</v>
      </c>
      <c r="D3129" s="254" t="s">
        <v>3737</v>
      </c>
      <c r="E3129" s="255" t="s">
        <v>136</v>
      </c>
      <c r="F3129" s="254" t="s">
        <v>136</v>
      </c>
      <c r="G3129" s="254">
        <v>97362</v>
      </c>
      <c r="H3129" s="254" t="s">
        <v>3764</v>
      </c>
      <c r="I3129" s="254" t="s">
        <v>460</v>
      </c>
      <c r="J3129" s="254" t="s">
        <v>133</v>
      </c>
      <c r="K3129" s="257">
        <v>2272.58</v>
      </c>
      <c r="L3129" s="254" t="s">
        <v>458</v>
      </c>
    </row>
    <row r="3130" spans="1:12" ht="13.5" x14ac:dyDescent="0.25">
      <c r="A3130" s="254" t="s">
        <v>3492</v>
      </c>
      <c r="B3130" s="254" t="s">
        <v>3491</v>
      </c>
      <c r="C3130" s="254" t="s">
        <v>3738</v>
      </c>
      <c r="D3130" s="254" t="s">
        <v>3737</v>
      </c>
      <c r="E3130" s="255" t="s">
        <v>136</v>
      </c>
      <c r="F3130" s="254" t="s">
        <v>136</v>
      </c>
      <c r="G3130" s="254">
        <v>101875</v>
      </c>
      <c r="H3130" s="254" t="s">
        <v>3763</v>
      </c>
      <c r="I3130" s="254" t="s">
        <v>460</v>
      </c>
      <c r="J3130" s="254" t="s">
        <v>133</v>
      </c>
      <c r="K3130" s="255">
        <v>482.3</v>
      </c>
      <c r="L3130" s="254" t="s">
        <v>458</v>
      </c>
    </row>
    <row r="3131" spans="1:12" ht="13.5" x14ac:dyDescent="0.25">
      <c r="A3131" s="254" t="s">
        <v>3492</v>
      </c>
      <c r="B3131" s="254" t="s">
        <v>3491</v>
      </c>
      <c r="C3131" s="254" t="s">
        <v>3738</v>
      </c>
      <c r="D3131" s="254" t="s">
        <v>3737</v>
      </c>
      <c r="E3131" s="255" t="s">
        <v>136</v>
      </c>
      <c r="F3131" s="254" t="s">
        <v>136</v>
      </c>
      <c r="G3131" s="254">
        <v>101876</v>
      </c>
      <c r="H3131" s="254" t="s">
        <v>3762</v>
      </c>
      <c r="I3131" s="254" t="s">
        <v>460</v>
      </c>
      <c r="J3131" s="254" t="s">
        <v>133</v>
      </c>
      <c r="K3131" s="255">
        <v>85.71</v>
      </c>
      <c r="L3131" s="254" t="s">
        <v>458</v>
      </c>
    </row>
    <row r="3132" spans="1:12" ht="13.5" x14ac:dyDescent="0.25">
      <c r="A3132" s="254" t="s">
        <v>3492</v>
      </c>
      <c r="B3132" s="254" t="s">
        <v>3491</v>
      </c>
      <c r="C3132" s="254" t="s">
        <v>3738</v>
      </c>
      <c r="D3132" s="254" t="s">
        <v>3737</v>
      </c>
      <c r="E3132" s="255" t="s">
        <v>136</v>
      </c>
      <c r="F3132" s="254" t="s">
        <v>136</v>
      </c>
      <c r="G3132" s="254">
        <v>101877</v>
      </c>
      <c r="H3132" s="254" t="s">
        <v>3761</v>
      </c>
      <c r="I3132" s="254" t="s">
        <v>460</v>
      </c>
      <c r="J3132" s="254" t="s">
        <v>133</v>
      </c>
      <c r="K3132" s="255">
        <v>58.4</v>
      </c>
      <c r="L3132" s="254" t="s">
        <v>458</v>
      </c>
    </row>
    <row r="3133" spans="1:12" ht="13.5" x14ac:dyDescent="0.25">
      <c r="A3133" s="254" t="s">
        <v>3492</v>
      </c>
      <c r="B3133" s="254" t="s">
        <v>3491</v>
      </c>
      <c r="C3133" s="254" t="s">
        <v>3738</v>
      </c>
      <c r="D3133" s="254" t="s">
        <v>3737</v>
      </c>
      <c r="E3133" s="255" t="s">
        <v>136</v>
      </c>
      <c r="F3133" s="254" t="s">
        <v>136</v>
      </c>
      <c r="G3133" s="254">
        <v>101878</v>
      </c>
      <c r="H3133" s="254" t="s">
        <v>3760</v>
      </c>
      <c r="I3133" s="254" t="s">
        <v>460</v>
      </c>
      <c r="J3133" s="254" t="s">
        <v>133</v>
      </c>
      <c r="K3133" s="255">
        <v>653.96</v>
      </c>
      <c r="L3133" s="254" t="s">
        <v>458</v>
      </c>
    </row>
    <row r="3134" spans="1:12" ht="13.5" x14ac:dyDescent="0.25">
      <c r="A3134" s="254" t="s">
        <v>3492</v>
      </c>
      <c r="B3134" s="254" t="s">
        <v>3491</v>
      </c>
      <c r="C3134" s="254" t="s">
        <v>3738</v>
      </c>
      <c r="D3134" s="254" t="s">
        <v>3737</v>
      </c>
      <c r="E3134" s="255" t="s">
        <v>136</v>
      </c>
      <c r="F3134" s="254" t="s">
        <v>136</v>
      </c>
      <c r="G3134" s="254">
        <v>101879</v>
      </c>
      <c r="H3134" s="254" t="s">
        <v>3759</v>
      </c>
      <c r="I3134" s="254" t="s">
        <v>460</v>
      </c>
      <c r="J3134" s="254" t="s">
        <v>133</v>
      </c>
      <c r="K3134" s="255">
        <v>700.69</v>
      </c>
      <c r="L3134" s="254" t="s">
        <v>458</v>
      </c>
    </row>
    <row r="3135" spans="1:12" ht="13.5" x14ac:dyDescent="0.25">
      <c r="A3135" s="254" t="s">
        <v>3492</v>
      </c>
      <c r="B3135" s="254" t="s">
        <v>3491</v>
      </c>
      <c r="C3135" s="254" t="s">
        <v>3738</v>
      </c>
      <c r="D3135" s="254" t="s">
        <v>3737</v>
      </c>
      <c r="E3135" s="255" t="s">
        <v>136</v>
      </c>
      <c r="F3135" s="254" t="s">
        <v>136</v>
      </c>
      <c r="G3135" s="254">
        <v>101880</v>
      </c>
      <c r="H3135" s="254" t="s">
        <v>3758</v>
      </c>
      <c r="I3135" s="254" t="s">
        <v>460</v>
      </c>
      <c r="J3135" s="254" t="s">
        <v>133</v>
      </c>
      <c r="K3135" s="255">
        <v>806.38</v>
      </c>
      <c r="L3135" s="254" t="s">
        <v>458</v>
      </c>
    </row>
    <row r="3136" spans="1:12" ht="13.5" x14ac:dyDescent="0.25">
      <c r="A3136" s="254" t="s">
        <v>3492</v>
      </c>
      <c r="B3136" s="254" t="s">
        <v>3491</v>
      </c>
      <c r="C3136" s="254" t="s">
        <v>3738</v>
      </c>
      <c r="D3136" s="254" t="s">
        <v>3737</v>
      </c>
      <c r="E3136" s="255" t="s">
        <v>136</v>
      </c>
      <c r="F3136" s="254" t="s">
        <v>136</v>
      </c>
      <c r="G3136" s="254">
        <v>101881</v>
      </c>
      <c r="H3136" s="254" t="s">
        <v>3757</v>
      </c>
      <c r="I3136" s="254" t="s">
        <v>460</v>
      </c>
      <c r="J3136" s="254" t="s">
        <v>133</v>
      </c>
      <c r="K3136" s="257">
        <v>1163.8699999999999</v>
      </c>
      <c r="L3136" s="254" t="s">
        <v>458</v>
      </c>
    </row>
    <row r="3137" spans="1:12" ht="13.5" x14ac:dyDescent="0.25">
      <c r="A3137" s="254" t="s">
        <v>3492</v>
      </c>
      <c r="B3137" s="254" t="s">
        <v>3491</v>
      </c>
      <c r="C3137" s="254" t="s">
        <v>3738</v>
      </c>
      <c r="D3137" s="254" t="s">
        <v>3737</v>
      </c>
      <c r="E3137" s="255" t="s">
        <v>136</v>
      </c>
      <c r="F3137" s="254" t="s">
        <v>136</v>
      </c>
      <c r="G3137" s="254">
        <v>101882</v>
      </c>
      <c r="H3137" s="254" t="s">
        <v>3756</v>
      </c>
      <c r="I3137" s="254" t="s">
        <v>460</v>
      </c>
      <c r="J3137" s="254" t="s">
        <v>133</v>
      </c>
      <c r="K3137" s="257">
        <v>1656.68</v>
      </c>
      <c r="L3137" s="254" t="s">
        <v>458</v>
      </c>
    </row>
    <row r="3138" spans="1:12" ht="13.5" x14ac:dyDescent="0.25">
      <c r="A3138" s="254" t="s">
        <v>3492</v>
      </c>
      <c r="B3138" s="254" t="s">
        <v>3491</v>
      </c>
      <c r="C3138" s="254" t="s">
        <v>3738</v>
      </c>
      <c r="D3138" s="254" t="s">
        <v>3737</v>
      </c>
      <c r="E3138" s="255" t="s">
        <v>136</v>
      </c>
      <c r="F3138" s="254" t="s">
        <v>136</v>
      </c>
      <c r="G3138" s="254">
        <v>101883</v>
      </c>
      <c r="H3138" s="254" t="s">
        <v>3755</v>
      </c>
      <c r="I3138" s="254" t="s">
        <v>460</v>
      </c>
      <c r="J3138" s="254" t="s">
        <v>133</v>
      </c>
      <c r="K3138" s="255">
        <v>667.61</v>
      </c>
      <c r="L3138" s="254" t="s">
        <v>458</v>
      </c>
    </row>
    <row r="3139" spans="1:12" ht="13.5" x14ac:dyDescent="0.25">
      <c r="A3139" s="254" t="s">
        <v>3492</v>
      </c>
      <c r="B3139" s="254" t="s">
        <v>3491</v>
      </c>
      <c r="C3139" s="254" t="s">
        <v>3738</v>
      </c>
      <c r="D3139" s="254" t="s">
        <v>3737</v>
      </c>
      <c r="E3139" s="255" t="s">
        <v>136</v>
      </c>
      <c r="F3139" s="254" t="s">
        <v>136</v>
      </c>
      <c r="G3139" s="254">
        <v>101890</v>
      </c>
      <c r="H3139" s="254" t="s">
        <v>3754</v>
      </c>
      <c r="I3139" s="254" t="s">
        <v>460</v>
      </c>
      <c r="J3139" s="254" t="s">
        <v>133</v>
      </c>
      <c r="K3139" s="255">
        <v>16.170000000000002</v>
      </c>
      <c r="L3139" s="254" t="s">
        <v>458</v>
      </c>
    </row>
    <row r="3140" spans="1:12" ht="13.5" x14ac:dyDescent="0.25">
      <c r="A3140" s="254" t="s">
        <v>3492</v>
      </c>
      <c r="B3140" s="254" t="s">
        <v>3491</v>
      </c>
      <c r="C3140" s="254" t="s">
        <v>3738</v>
      </c>
      <c r="D3140" s="254" t="s">
        <v>3737</v>
      </c>
      <c r="E3140" s="255" t="s">
        <v>136</v>
      </c>
      <c r="F3140" s="254" t="s">
        <v>136</v>
      </c>
      <c r="G3140" s="254">
        <v>101891</v>
      </c>
      <c r="H3140" s="254" t="s">
        <v>3753</v>
      </c>
      <c r="I3140" s="254" t="s">
        <v>460</v>
      </c>
      <c r="J3140" s="254" t="s">
        <v>133</v>
      </c>
      <c r="K3140" s="255">
        <v>27.55</v>
      </c>
      <c r="L3140" s="254" t="s">
        <v>458</v>
      </c>
    </row>
    <row r="3141" spans="1:12" ht="13.5" x14ac:dyDescent="0.25">
      <c r="A3141" s="254" t="s">
        <v>3492</v>
      </c>
      <c r="B3141" s="254" t="s">
        <v>3491</v>
      </c>
      <c r="C3141" s="254" t="s">
        <v>3738</v>
      </c>
      <c r="D3141" s="254" t="s">
        <v>3737</v>
      </c>
      <c r="E3141" s="255" t="s">
        <v>136</v>
      </c>
      <c r="F3141" s="254" t="s">
        <v>136</v>
      </c>
      <c r="G3141" s="254">
        <v>101892</v>
      </c>
      <c r="H3141" s="254" t="s">
        <v>3752</v>
      </c>
      <c r="I3141" s="254" t="s">
        <v>460</v>
      </c>
      <c r="J3141" s="254" t="s">
        <v>133</v>
      </c>
      <c r="K3141" s="255">
        <v>71.91</v>
      </c>
      <c r="L3141" s="254" t="s">
        <v>458</v>
      </c>
    </row>
    <row r="3142" spans="1:12" ht="13.5" x14ac:dyDescent="0.25">
      <c r="A3142" s="254" t="s">
        <v>3492</v>
      </c>
      <c r="B3142" s="254" t="s">
        <v>3491</v>
      </c>
      <c r="C3142" s="254" t="s">
        <v>3738</v>
      </c>
      <c r="D3142" s="254" t="s">
        <v>3737</v>
      </c>
      <c r="E3142" s="255" t="s">
        <v>136</v>
      </c>
      <c r="F3142" s="254" t="s">
        <v>136</v>
      </c>
      <c r="G3142" s="254">
        <v>101893</v>
      </c>
      <c r="H3142" s="254" t="s">
        <v>3751</v>
      </c>
      <c r="I3142" s="254" t="s">
        <v>460</v>
      </c>
      <c r="J3142" s="254" t="s">
        <v>133</v>
      </c>
      <c r="K3142" s="255">
        <v>91.95</v>
      </c>
      <c r="L3142" s="254" t="s">
        <v>458</v>
      </c>
    </row>
    <row r="3143" spans="1:12" ht="13.5" x14ac:dyDescent="0.25">
      <c r="A3143" s="254" t="s">
        <v>3492</v>
      </c>
      <c r="B3143" s="254" t="s">
        <v>3491</v>
      </c>
      <c r="C3143" s="254" t="s">
        <v>3738</v>
      </c>
      <c r="D3143" s="254" t="s">
        <v>3737</v>
      </c>
      <c r="E3143" s="255" t="s">
        <v>136</v>
      </c>
      <c r="F3143" s="254" t="s">
        <v>136</v>
      </c>
      <c r="G3143" s="254">
        <v>101894</v>
      </c>
      <c r="H3143" s="254" t="s">
        <v>3750</v>
      </c>
      <c r="I3143" s="254" t="s">
        <v>460</v>
      </c>
      <c r="J3143" s="254" t="s">
        <v>133</v>
      </c>
      <c r="K3143" s="255">
        <v>154.87</v>
      </c>
      <c r="L3143" s="254" t="s">
        <v>458</v>
      </c>
    </row>
    <row r="3144" spans="1:12" ht="13.5" x14ac:dyDescent="0.25">
      <c r="A3144" s="254" t="s">
        <v>3492</v>
      </c>
      <c r="B3144" s="254" t="s">
        <v>3491</v>
      </c>
      <c r="C3144" s="254" t="s">
        <v>3738</v>
      </c>
      <c r="D3144" s="254" t="s">
        <v>3737</v>
      </c>
      <c r="E3144" s="255" t="s">
        <v>136</v>
      </c>
      <c r="F3144" s="254" t="s">
        <v>136</v>
      </c>
      <c r="G3144" s="254">
        <v>101895</v>
      </c>
      <c r="H3144" s="254" t="s">
        <v>3749</v>
      </c>
      <c r="I3144" s="254" t="s">
        <v>460</v>
      </c>
      <c r="J3144" s="254" t="s">
        <v>133</v>
      </c>
      <c r="K3144" s="255">
        <v>423.5</v>
      </c>
      <c r="L3144" s="254" t="s">
        <v>458</v>
      </c>
    </row>
    <row r="3145" spans="1:12" ht="13.5" x14ac:dyDescent="0.25">
      <c r="A3145" s="254" t="s">
        <v>3492</v>
      </c>
      <c r="B3145" s="254" t="s">
        <v>3491</v>
      </c>
      <c r="C3145" s="254" t="s">
        <v>3738</v>
      </c>
      <c r="D3145" s="254" t="s">
        <v>3737</v>
      </c>
      <c r="E3145" s="255" t="s">
        <v>136</v>
      </c>
      <c r="F3145" s="254" t="s">
        <v>136</v>
      </c>
      <c r="G3145" s="254">
        <v>101896</v>
      </c>
      <c r="H3145" s="254" t="s">
        <v>3748</v>
      </c>
      <c r="I3145" s="254" t="s">
        <v>460</v>
      </c>
      <c r="J3145" s="254" t="s">
        <v>133</v>
      </c>
      <c r="K3145" s="255">
        <v>638.92999999999995</v>
      </c>
      <c r="L3145" s="254" t="s">
        <v>458</v>
      </c>
    </row>
    <row r="3146" spans="1:12" ht="13.5" x14ac:dyDescent="0.25">
      <c r="A3146" s="254" t="s">
        <v>3492</v>
      </c>
      <c r="B3146" s="254" t="s">
        <v>3491</v>
      </c>
      <c r="C3146" s="254" t="s">
        <v>3738</v>
      </c>
      <c r="D3146" s="254" t="s">
        <v>3737</v>
      </c>
      <c r="E3146" s="255" t="s">
        <v>136</v>
      </c>
      <c r="F3146" s="254" t="s">
        <v>136</v>
      </c>
      <c r="G3146" s="254">
        <v>101897</v>
      </c>
      <c r="H3146" s="254" t="s">
        <v>3747</v>
      </c>
      <c r="I3146" s="254" t="s">
        <v>460</v>
      </c>
      <c r="J3146" s="254" t="s">
        <v>133</v>
      </c>
      <c r="K3146" s="257">
        <v>1022.9</v>
      </c>
      <c r="L3146" s="254" t="s">
        <v>458</v>
      </c>
    </row>
    <row r="3147" spans="1:12" ht="13.5" x14ac:dyDescent="0.25">
      <c r="A3147" s="254" t="s">
        <v>3492</v>
      </c>
      <c r="B3147" s="254" t="s">
        <v>3491</v>
      </c>
      <c r="C3147" s="254" t="s">
        <v>3738</v>
      </c>
      <c r="D3147" s="254" t="s">
        <v>3737</v>
      </c>
      <c r="E3147" s="255" t="s">
        <v>136</v>
      </c>
      <c r="F3147" s="254" t="s">
        <v>136</v>
      </c>
      <c r="G3147" s="254">
        <v>101898</v>
      </c>
      <c r="H3147" s="254" t="s">
        <v>3746</v>
      </c>
      <c r="I3147" s="254" t="s">
        <v>460</v>
      </c>
      <c r="J3147" s="254" t="s">
        <v>133</v>
      </c>
      <c r="K3147" s="257">
        <v>1367.64</v>
      </c>
      <c r="L3147" s="254" t="s">
        <v>458</v>
      </c>
    </row>
    <row r="3148" spans="1:12" ht="13.5" x14ac:dyDescent="0.25">
      <c r="A3148" s="254" t="s">
        <v>3492</v>
      </c>
      <c r="B3148" s="254" t="s">
        <v>3491</v>
      </c>
      <c r="C3148" s="254" t="s">
        <v>3738</v>
      </c>
      <c r="D3148" s="254" t="s">
        <v>3737</v>
      </c>
      <c r="E3148" s="255" t="s">
        <v>136</v>
      </c>
      <c r="F3148" s="254" t="s">
        <v>136</v>
      </c>
      <c r="G3148" s="254">
        <v>101899</v>
      </c>
      <c r="H3148" s="254" t="s">
        <v>3745</v>
      </c>
      <c r="I3148" s="254" t="s">
        <v>460</v>
      </c>
      <c r="J3148" s="254" t="s">
        <v>133</v>
      </c>
      <c r="K3148" s="257">
        <v>2187.63</v>
      </c>
      <c r="L3148" s="254" t="s">
        <v>458</v>
      </c>
    </row>
    <row r="3149" spans="1:12" ht="13.5" x14ac:dyDescent="0.25">
      <c r="A3149" s="254" t="s">
        <v>3492</v>
      </c>
      <c r="B3149" s="254" t="s">
        <v>3491</v>
      </c>
      <c r="C3149" s="254" t="s">
        <v>3738</v>
      </c>
      <c r="D3149" s="254" t="s">
        <v>3737</v>
      </c>
      <c r="E3149" s="255" t="s">
        <v>136</v>
      </c>
      <c r="F3149" s="254" t="s">
        <v>136</v>
      </c>
      <c r="G3149" s="254">
        <v>101900</v>
      </c>
      <c r="H3149" s="254" t="s">
        <v>3744</v>
      </c>
      <c r="I3149" s="254" t="s">
        <v>460</v>
      </c>
      <c r="J3149" s="254" t="s">
        <v>133</v>
      </c>
      <c r="K3149" s="257">
        <v>4562.71</v>
      </c>
      <c r="L3149" s="254" t="s">
        <v>458</v>
      </c>
    </row>
    <row r="3150" spans="1:12" ht="13.5" x14ac:dyDescent="0.25">
      <c r="A3150" s="254" t="s">
        <v>3492</v>
      </c>
      <c r="B3150" s="254" t="s">
        <v>3491</v>
      </c>
      <c r="C3150" s="254" t="s">
        <v>3738</v>
      </c>
      <c r="D3150" s="254" t="s">
        <v>3737</v>
      </c>
      <c r="E3150" s="255" t="s">
        <v>136</v>
      </c>
      <c r="F3150" s="254" t="s">
        <v>136</v>
      </c>
      <c r="G3150" s="254">
        <v>101901</v>
      </c>
      <c r="H3150" s="254" t="s">
        <v>3743</v>
      </c>
      <c r="I3150" s="254" t="s">
        <v>460</v>
      </c>
      <c r="J3150" s="254" t="s">
        <v>133</v>
      </c>
      <c r="K3150" s="255">
        <v>157.9</v>
      </c>
      <c r="L3150" s="254" t="s">
        <v>458</v>
      </c>
    </row>
    <row r="3151" spans="1:12" ht="13.5" x14ac:dyDescent="0.25">
      <c r="A3151" s="254" t="s">
        <v>3492</v>
      </c>
      <c r="B3151" s="254" t="s">
        <v>3491</v>
      </c>
      <c r="C3151" s="254" t="s">
        <v>3738</v>
      </c>
      <c r="D3151" s="254" t="s">
        <v>3737</v>
      </c>
      <c r="E3151" s="255" t="s">
        <v>136</v>
      </c>
      <c r="F3151" s="254" t="s">
        <v>136</v>
      </c>
      <c r="G3151" s="254">
        <v>101902</v>
      </c>
      <c r="H3151" s="254" t="s">
        <v>3742</v>
      </c>
      <c r="I3151" s="254" t="s">
        <v>460</v>
      </c>
      <c r="J3151" s="254" t="s">
        <v>133</v>
      </c>
      <c r="K3151" s="255">
        <v>194.9</v>
      </c>
      <c r="L3151" s="254" t="s">
        <v>458</v>
      </c>
    </row>
    <row r="3152" spans="1:12" ht="13.5" x14ac:dyDescent="0.25">
      <c r="A3152" s="254" t="s">
        <v>3492</v>
      </c>
      <c r="B3152" s="254" t="s">
        <v>3491</v>
      </c>
      <c r="C3152" s="254" t="s">
        <v>3738</v>
      </c>
      <c r="D3152" s="254" t="s">
        <v>3737</v>
      </c>
      <c r="E3152" s="255" t="s">
        <v>136</v>
      </c>
      <c r="F3152" s="254" t="s">
        <v>136</v>
      </c>
      <c r="G3152" s="254">
        <v>101903</v>
      </c>
      <c r="H3152" s="254" t="s">
        <v>3741</v>
      </c>
      <c r="I3152" s="254" t="s">
        <v>460</v>
      </c>
      <c r="J3152" s="254" t="s">
        <v>133</v>
      </c>
      <c r="K3152" s="255">
        <v>406.14</v>
      </c>
      <c r="L3152" s="254" t="s">
        <v>458</v>
      </c>
    </row>
    <row r="3153" spans="1:12" ht="13.5" x14ac:dyDescent="0.25">
      <c r="A3153" s="254" t="s">
        <v>3492</v>
      </c>
      <c r="B3153" s="254" t="s">
        <v>3491</v>
      </c>
      <c r="C3153" s="254" t="s">
        <v>3738</v>
      </c>
      <c r="D3153" s="254" t="s">
        <v>3737</v>
      </c>
      <c r="E3153" s="255" t="s">
        <v>136</v>
      </c>
      <c r="F3153" s="254" t="s">
        <v>136</v>
      </c>
      <c r="G3153" s="254">
        <v>101904</v>
      </c>
      <c r="H3153" s="254" t="s">
        <v>3740</v>
      </c>
      <c r="I3153" s="254" t="s">
        <v>460</v>
      </c>
      <c r="J3153" s="254" t="s">
        <v>133</v>
      </c>
      <c r="K3153" s="257">
        <v>1498.5</v>
      </c>
      <c r="L3153" s="254" t="s">
        <v>458</v>
      </c>
    </row>
    <row r="3154" spans="1:12" ht="13.5" x14ac:dyDescent="0.25">
      <c r="A3154" s="254" t="s">
        <v>3492</v>
      </c>
      <c r="B3154" s="254" t="s">
        <v>3491</v>
      </c>
      <c r="C3154" s="254" t="s">
        <v>3738</v>
      </c>
      <c r="D3154" s="254" t="s">
        <v>3737</v>
      </c>
      <c r="E3154" s="255" t="s">
        <v>136</v>
      </c>
      <c r="F3154" s="254" t="s">
        <v>136</v>
      </c>
      <c r="G3154" s="254">
        <v>101938</v>
      </c>
      <c r="H3154" s="254" t="s">
        <v>3739</v>
      </c>
      <c r="I3154" s="254" t="s">
        <v>460</v>
      </c>
      <c r="J3154" s="254" t="s">
        <v>133</v>
      </c>
      <c r="K3154" s="255">
        <v>115.45</v>
      </c>
      <c r="L3154" s="254" t="s">
        <v>458</v>
      </c>
    </row>
    <row r="3155" spans="1:12" ht="13.5" x14ac:dyDescent="0.25">
      <c r="A3155" s="254" t="s">
        <v>3492</v>
      </c>
      <c r="B3155" s="254" t="s">
        <v>3491</v>
      </c>
      <c r="C3155" s="254" t="s">
        <v>3738</v>
      </c>
      <c r="D3155" s="254" t="s">
        <v>3737</v>
      </c>
      <c r="E3155" s="255" t="s">
        <v>136</v>
      </c>
      <c r="F3155" s="254" t="s">
        <v>136</v>
      </c>
      <c r="G3155" s="254">
        <v>101946</v>
      </c>
      <c r="H3155" s="254" t="s">
        <v>3736</v>
      </c>
      <c r="I3155" s="254" t="s">
        <v>460</v>
      </c>
      <c r="J3155" s="254" t="s">
        <v>133</v>
      </c>
      <c r="K3155" s="255">
        <v>159.37</v>
      </c>
      <c r="L3155" s="254" t="s">
        <v>458</v>
      </c>
    </row>
    <row r="3156" spans="1:12" ht="13.5" x14ac:dyDescent="0.25">
      <c r="A3156" s="254" t="s">
        <v>3492</v>
      </c>
      <c r="B3156" s="254" t="s">
        <v>3491</v>
      </c>
      <c r="C3156" s="254" t="s">
        <v>3646</v>
      </c>
      <c r="D3156" s="254" t="s">
        <v>3645</v>
      </c>
      <c r="E3156" s="255" t="s">
        <v>136</v>
      </c>
      <c r="F3156" s="254" t="s">
        <v>136</v>
      </c>
      <c r="G3156" s="254">
        <v>91945</v>
      </c>
      <c r="H3156" s="254" t="s">
        <v>3735</v>
      </c>
      <c r="I3156" s="254" t="s">
        <v>460</v>
      </c>
      <c r="J3156" s="254" t="s">
        <v>133</v>
      </c>
      <c r="K3156" s="255">
        <v>12.14</v>
      </c>
      <c r="L3156" s="254" t="s">
        <v>458</v>
      </c>
    </row>
    <row r="3157" spans="1:12" ht="13.5" x14ac:dyDescent="0.25">
      <c r="A3157" s="254" t="s">
        <v>3492</v>
      </c>
      <c r="B3157" s="254" t="s">
        <v>3491</v>
      </c>
      <c r="C3157" s="254" t="s">
        <v>3646</v>
      </c>
      <c r="D3157" s="254" t="s">
        <v>3645</v>
      </c>
      <c r="E3157" s="255" t="s">
        <v>136</v>
      </c>
      <c r="F3157" s="254" t="s">
        <v>136</v>
      </c>
      <c r="G3157" s="254">
        <v>91946</v>
      </c>
      <c r="H3157" s="254" t="s">
        <v>3734</v>
      </c>
      <c r="I3157" s="254" t="s">
        <v>460</v>
      </c>
      <c r="J3157" s="254" t="s">
        <v>133</v>
      </c>
      <c r="K3157" s="255">
        <v>9.57</v>
      </c>
      <c r="L3157" s="254" t="s">
        <v>458</v>
      </c>
    </row>
    <row r="3158" spans="1:12" ht="13.5" x14ac:dyDescent="0.25">
      <c r="A3158" s="254" t="s">
        <v>3492</v>
      </c>
      <c r="B3158" s="254" t="s">
        <v>3491</v>
      </c>
      <c r="C3158" s="254" t="s">
        <v>3646</v>
      </c>
      <c r="D3158" s="254" t="s">
        <v>3645</v>
      </c>
      <c r="E3158" s="255" t="s">
        <v>136</v>
      </c>
      <c r="F3158" s="254" t="s">
        <v>136</v>
      </c>
      <c r="G3158" s="254">
        <v>91947</v>
      </c>
      <c r="H3158" s="254" t="s">
        <v>3733</v>
      </c>
      <c r="I3158" s="254" t="s">
        <v>460</v>
      </c>
      <c r="J3158" s="254" t="s">
        <v>133</v>
      </c>
      <c r="K3158" s="255">
        <v>7.95</v>
      </c>
      <c r="L3158" s="254" t="s">
        <v>458</v>
      </c>
    </row>
    <row r="3159" spans="1:12" ht="13.5" x14ac:dyDescent="0.25">
      <c r="A3159" s="254" t="s">
        <v>3492</v>
      </c>
      <c r="B3159" s="254" t="s">
        <v>3491</v>
      </c>
      <c r="C3159" s="254" t="s">
        <v>3646</v>
      </c>
      <c r="D3159" s="254" t="s">
        <v>3645</v>
      </c>
      <c r="E3159" s="255" t="s">
        <v>136</v>
      </c>
      <c r="F3159" s="254" t="s">
        <v>136</v>
      </c>
      <c r="G3159" s="254">
        <v>91949</v>
      </c>
      <c r="H3159" s="254" t="s">
        <v>3732</v>
      </c>
      <c r="I3159" s="254" t="s">
        <v>460</v>
      </c>
      <c r="J3159" s="254" t="s">
        <v>133</v>
      </c>
      <c r="K3159" s="255">
        <v>17.27</v>
      </c>
      <c r="L3159" s="254" t="s">
        <v>458</v>
      </c>
    </row>
    <row r="3160" spans="1:12" ht="13.5" x14ac:dyDescent="0.25">
      <c r="A3160" s="254" t="s">
        <v>3492</v>
      </c>
      <c r="B3160" s="254" t="s">
        <v>3491</v>
      </c>
      <c r="C3160" s="254" t="s">
        <v>3646</v>
      </c>
      <c r="D3160" s="254" t="s">
        <v>3645</v>
      </c>
      <c r="E3160" s="255" t="s">
        <v>136</v>
      </c>
      <c r="F3160" s="254" t="s">
        <v>136</v>
      </c>
      <c r="G3160" s="254">
        <v>91950</v>
      </c>
      <c r="H3160" s="254" t="s">
        <v>3731</v>
      </c>
      <c r="I3160" s="254" t="s">
        <v>460</v>
      </c>
      <c r="J3160" s="254" t="s">
        <v>133</v>
      </c>
      <c r="K3160" s="255">
        <v>14.12</v>
      </c>
      <c r="L3160" s="254" t="s">
        <v>458</v>
      </c>
    </row>
    <row r="3161" spans="1:12" ht="13.5" x14ac:dyDescent="0.25">
      <c r="A3161" s="254" t="s">
        <v>3492</v>
      </c>
      <c r="B3161" s="254" t="s">
        <v>3491</v>
      </c>
      <c r="C3161" s="254" t="s">
        <v>3646</v>
      </c>
      <c r="D3161" s="254" t="s">
        <v>3645</v>
      </c>
      <c r="E3161" s="255" t="s">
        <v>136</v>
      </c>
      <c r="F3161" s="254" t="s">
        <v>136</v>
      </c>
      <c r="G3161" s="254">
        <v>91951</v>
      </c>
      <c r="H3161" s="254" t="s">
        <v>3730</v>
      </c>
      <c r="I3161" s="254" t="s">
        <v>460</v>
      </c>
      <c r="J3161" s="254" t="s">
        <v>133</v>
      </c>
      <c r="K3161" s="255">
        <v>12.24</v>
      </c>
      <c r="L3161" s="254" t="s">
        <v>458</v>
      </c>
    </row>
    <row r="3162" spans="1:12" ht="13.5" x14ac:dyDescent="0.25">
      <c r="A3162" s="254" t="s">
        <v>3492</v>
      </c>
      <c r="B3162" s="254" t="s">
        <v>3491</v>
      </c>
      <c r="C3162" s="254" t="s">
        <v>3646</v>
      </c>
      <c r="D3162" s="254" t="s">
        <v>3645</v>
      </c>
      <c r="E3162" s="255" t="s">
        <v>136</v>
      </c>
      <c r="F3162" s="254" t="s">
        <v>136</v>
      </c>
      <c r="G3162" s="254">
        <v>91952</v>
      </c>
      <c r="H3162" s="254" t="s">
        <v>3729</v>
      </c>
      <c r="I3162" s="254" t="s">
        <v>460</v>
      </c>
      <c r="J3162" s="254" t="s">
        <v>133</v>
      </c>
      <c r="K3162" s="255">
        <v>16.329999999999998</v>
      </c>
      <c r="L3162" s="254" t="s">
        <v>458</v>
      </c>
    </row>
    <row r="3163" spans="1:12" ht="13.5" x14ac:dyDescent="0.25">
      <c r="A3163" s="254" t="s">
        <v>3492</v>
      </c>
      <c r="B3163" s="254" t="s">
        <v>3491</v>
      </c>
      <c r="C3163" s="254" t="s">
        <v>3646</v>
      </c>
      <c r="D3163" s="254" t="s">
        <v>3645</v>
      </c>
      <c r="E3163" s="255" t="s">
        <v>136</v>
      </c>
      <c r="F3163" s="254" t="s">
        <v>136</v>
      </c>
      <c r="G3163" s="254">
        <v>91953</v>
      </c>
      <c r="H3163" s="254" t="s">
        <v>3728</v>
      </c>
      <c r="I3163" s="254" t="s">
        <v>460</v>
      </c>
      <c r="J3163" s="254" t="s">
        <v>133</v>
      </c>
      <c r="K3163" s="255">
        <v>25.9</v>
      </c>
      <c r="L3163" s="254" t="s">
        <v>458</v>
      </c>
    </row>
    <row r="3164" spans="1:12" ht="13.5" x14ac:dyDescent="0.25">
      <c r="A3164" s="254" t="s">
        <v>3492</v>
      </c>
      <c r="B3164" s="254" t="s">
        <v>3491</v>
      </c>
      <c r="C3164" s="254" t="s">
        <v>3646</v>
      </c>
      <c r="D3164" s="254" t="s">
        <v>3645</v>
      </c>
      <c r="E3164" s="255" t="s">
        <v>136</v>
      </c>
      <c r="F3164" s="254" t="s">
        <v>136</v>
      </c>
      <c r="G3164" s="254">
        <v>91954</v>
      </c>
      <c r="H3164" s="254" t="s">
        <v>3727</v>
      </c>
      <c r="I3164" s="254" t="s">
        <v>460</v>
      </c>
      <c r="J3164" s="254" t="s">
        <v>133</v>
      </c>
      <c r="K3164" s="255">
        <v>21.92</v>
      </c>
      <c r="L3164" s="254" t="s">
        <v>458</v>
      </c>
    </row>
    <row r="3165" spans="1:12" ht="13.5" x14ac:dyDescent="0.25">
      <c r="A3165" s="254" t="s">
        <v>3492</v>
      </c>
      <c r="B3165" s="254" t="s">
        <v>3491</v>
      </c>
      <c r="C3165" s="254" t="s">
        <v>3646</v>
      </c>
      <c r="D3165" s="254" t="s">
        <v>3645</v>
      </c>
      <c r="E3165" s="255" t="s">
        <v>136</v>
      </c>
      <c r="F3165" s="254" t="s">
        <v>136</v>
      </c>
      <c r="G3165" s="254">
        <v>91955</v>
      </c>
      <c r="H3165" s="254" t="s">
        <v>3726</v>
      </c>
      <c r="I3165" s="254" t="s">
        <v>460</v>
      </c>
      <c r="J3165" s="254" t="s">
        <v>133</v>
      </c>
      <c r="K3165" s="255">
        <v>31.49</v>
      </c>
      <c r="L3165" s="254" t="s">
        <v>458</v>
      </c>
    </row>
    <row r="3166" spans="1:12" ht="13.5" x14ac:dyDescent="0.25">
      <c r="A3166" s="254" t="s">
        <v>3492</v>
      </c>
      <c r="B3166" s="254" t="s">
        <v>3491</v>
      </c>
      <c r="C3166" s="254" t="s">
        <v>3646</v>
      </c>
      <c r="D3166" s="254" t="s">
        <v>3645</v>
      </c>
      <c r="E3166" s="255" t="s">
        <v>136</v>
      </c>
      <c r="F3166" s="254" t="s">
        <v>136</v>
      </c>
      <c r="G3166" s="254">
        <v>91956</v>
      </c>
      <c r="H3166" s="254" t="s">
        <v>3725</v>
      </c>
      <c r="I3166" s="254" t="s">
        <v>460</v>
      </c>
      <c r="J3166" s="254" t="s">
        <v>133</v>
      </c>
      <c r="K3166" s="255">
        <v>35.51</v>
      </c>
      <c r="L3166" s="254" t="s">
        <v>458</v>
      </c>
    </row>
    <row r="3167" spans="1:12" ht="13.5" x14ac:dyDescent="0.25">
      <c r="A3167" s="254" t="s">
        <v>3492</v>
      </c>
      <c r="B3167" s="254" t="s">
        <v>3491</v>
      </c>
      <c r="C3167" s="254" t="s">
        <v>3646</v>
      </c>
      <c r="D3167" s="254" t="s">
        <v>3645</v>
      </c>
      <c r="E3167" s="255" t="s">
        <v>136</v>
      </c>
      <c r="F3167" s="254" t="s">
        <v>136</v>
      </c>
      <c r="G3167" s="254">
        <v>91957</v>
      </c>
      <c r="H3167" s="254" t="s">
        <v>3724</v>
      </c>
      <c r="I3167" s="254" t="s">
        <v>460</v>
      </c>
      <c r="J3167" s="254" t="s">
        <v>133</v>
      </c>
      <c r="K3167" s="255">
        <v>45.08</v>
      </c>
      <c r="L3167" s="254" t="s">
        <v>458</v>
      </c>
    </row>
    <row r="3168" spans="1:12" ht="13.5" x14ac:dyDescent="0.25">
      <c r="A3168" s="254" t="s">
        <v>3492</v>
      </c>
      <c r="B3168" s="254" t="s">
        <v>3491</v>
      </c>
      <c r="C3168" s="254" t="s">
        <v>3646</v>
      </c>
      <c r="D3168" s="254" t="s">
        <v>3645</v>
      </c>
      <c r="E3168" s="255" t="s">
        <v>136</v>
      </c>
      <c r="F3168" s="254" t="s">
        <v>136</v>
      </c>
      <c r="G3168" s="254">
        <v>91958</v>
      </c>
      <c r="H3168" s="254" t="s">
        <v>3723</v>
      </c>
      <c r="I3168" s="254" t="s">
        <v>460</v>
      </c>
      <c r="J3168" s="254" t="s">
        <v>133</v>
      </c>
      <c r="K3168" s="255">
        <v>29.96</v>
      </c>
      <c r="L3168" s="254" t="s">
        <v>458</v>
      </c>
    </row>
    <row r="3169" spans="1:12" ht="13.5" x14ac:dyDescent="0.25">
      <c r="A3169" s="254" t="s">
        <v>3492</v>
      </c>
      <c r="B3169" s="254" t="s">
        <v>3491</v>
      </c>
      <c r="C3169" s="254" t="s">
        <v>3646</v>
      </c>
      <c r="D3169" s="254" t="s">
        <v>3645</v>
      </c>
      <c r="E3169" s="255" t="s">
        <v>136</v>
      </c>
      <c r="F3169" s="254" t="s">
        <v>136</v>
      </c>
      <c r="G3169" s="254">
        <v>91959</v>
      </c>
      <c r="H3169" s="254" t="s">
        <v>3722</v>
      </c>
      <c r="I3169" s="254" t="s">
        <v>460</v>
      </c>
      <c r="J3169" s="254" t="s">
        <v>133</v>
      </c>
      <c r="K3169" s="255">
        <v>39.53</v>
      </c>
      <c r="L3169" s="254" t="s">
        <v>458</v>
      </c>
    </row>
    <row r="3170" spans="1:12" ht="13.5" x14ac:dyDescent="0.25">
      <c r="A3170" s="254" t="s">
        <v>3492</v>
      </c>
      <c r="B3170" s="254" t="s">
        <v>3491</v>
      </c>
      <c r="C3170" s="254" t="s">
        <v>3646</v>
      </c>
      <c r="D3170" s="254" t="s">
        <v>3645</v>
      </c>
      <c r="E3170" s="255" t="s">
        <v>136</v>
      </c>
      <c r="F3170" s="254" t="s">
        <v>136</v>
      </c>
      <c r="G3170" s="254">
        <v>91960</v>
      </c>
      <c r="H3170" s="254" t="s">
        <v>3721</v>
      </c>
      <c r="I3170" s="254" t="s">
        <v>460</v>
      </c>
      <c r="J3170" s="254" t="s">
        <v>133</v>
      </c>
      <c r="K3170" s="255">
        <v>41.14</v>
      </c>
      <c r="L3170" s="254" t="s">
        <v>458</v>
      </c>
    </row>
    <row r="3171" spans="1:12" ht="13.5" x14ac:dyDescent="0.25">
      <c r="A3171" s="254" t="s">
        <v>3492</v>
      </c>
      <c r="B3171" s="254" t="s">
        <v>3491</v>
      </c>
      <c r="C3171" s="254" t="s">
        <v>3646</v>
      </c>
      <c r="D3171" s="254" t="s">
        <v>3645</v>
      </c>
      <c r="E3171" s="255" t="s">
        <v>136</v>
      </c>
      <c r="F3171" s="254" t="s">
        <v>136</v>
      </c>
      <c r="G3171" s="254">
        <v>91961</v>
      </c>
      <c r="H3171" s="254" t="s">
        <v>3720</v>
      </c>
      <c r="I3171" s="254" t="s">
        <v>460</v>
      </c>
      <c r="J3171" s="254" t="s">
        <v>133</v>
      </c>
      <c r="K3171" s="255">
        <v>50.71</v>
      </c>
      <c r="L3171" s="254" t="s">
        <v>458</v>
      </c>
    </row>
    <row r="3172" spans="1:12" ht="13.5" x14ac:dyDescent="0.25">
      <c r="A3172" s="254" t="s">
        <v>3492</v>
      </c>
      <c r="B3172" s="254" t="s">
        <v>3491</v>
      </c>
      <c r="C3172" s="254" t="s">
        <v>3646</v>
      </c>
      <c r="D3172" s="254" t="s">
        <v>3645</v>
      </c>
      <c r="E3172" s="255" t="s">
        <v>136</v>
      </c>
      <c r="F3172" s="254" t="s">
        <v>136</v>
      </c>
      <c r="G3172" s="254">
        <v>91962</v>
      </c>
      <c r="H3172" s="254" t="s">
        <v>3719</v>
      </c>
      <c r="I3172" s="254" t="s">
        <v>460</v>
      </c>
      <c r="J3172" s="254" t="s">
        <v>133</v>
      </c>
      <c r="K3172" s="255">
        <v>54.73</v>
      </c>
      <c r="L3172" s="254" t="s">
        <v>458</v>
      </c>
    </row>
    <row r="3173" spans="1:12" ht="13.5" x14ac:dyDescent="0.25">
      <c r="A3173" s="254" t="s">
        <v>3492</v>
      </c>
      <c r="B3173" s="254" t="s">
        <v>3491</v>
      </c>
      <c r="C3173" s="254" t="s">
        <v>3646</v>
      </c>
      <c r="D3173" s="254" t="s">
        <v>3645</v>
      </c>
      <c r="E3173" s="255" t="s">
        <v>136</v>
      </c>
      <c r="F3173" s="254" t="s">
        <v>136</v>
      </c>
      <c r="G3173" s="254">
        <v>91963</v>
      </c>
      <c r="H3173" s="254" t="s">
        <v>3718</v>
      </c>
      <c r="I3173" s="254" t="s">
        <v>460</v>
      </c>
      <c r="J3173" s="254" t="s">
        <v>133</v>
      </c>
      <c r="K3173" s="255">
        <v>64.3</v>
      </c>
      <c r="L3173" s="254" t="s">
        <v>458</v>
      </c>
    </row>
    <row r="3174" spans="1:12" ht="13.5" x14ac:dyDescent="0.25">
      <c r="A3174" s="254" t="s">
        <v>3492</v>
      </c>
      <c r="B3174" s="254" t="s">
        <v>3491</v>
      </c>
      <c r="C3174" s="254" t="s">
        <v>3646</v>
      </c>
      <c r="D3174" s="254" t="s">
        <v>3645</v>
      </c>
      <c r="E3174" s="255" t="s">
        <v>136</v>
      </c>
      <c r="F3174" s="254" t="s">
        <v>136</v>
      </c>
      <c r="G3174" s="254">
        <v>91964</v>
      </c>
      <c r="H3174" s="254" t="s">
        <v>3717</v>
      </c>
      <c r="I3174" s="254" t="s">
        <v>460</v>
      </c>
      <c r="J3174" s="254" t="s">
        <v>133</v>
      </c>
      <c r="K3174" s="255">
        <v>49.14</v>
      </c>
      <c r="L3174" s="254" t="s">
        <v>458</v>
      </c>
    </row>
    <row r="3175" spans="1:12" ht="13.5" x14ac:dyDescent="0.25">
      <c r="A3175" s="254" t="s">
        <v>3492</v>
      </c>
      <c r="B3175" s="254" t="s">
        <v>3491</v>
      </c>
      <c r="C3175" s="254" t="s">
        <v>3646</v>
      </c>
      <c r="D3175" s="254" t="s">
        <v>3645</v>
      </c>
      <c r="E3175" s="255" t="s">
        <v>136</v>
      </c>
      <c r="F3175" s="254" t="s">
        <v>136</v>
      </c>
      <c r="G3175" s="254">
        <v>91965</v>
      </c>
      <c r="H3175" s="254" t="s">
        <v>3716</v>
      </c>
      <c r="I3175" s="254" t="s">
        <v>460</v>
      </c>
      <c r="J3175" s="254" t="s">
        <v>133</v>
      </c>
      <c r="K3175" s="255">
        <v>58.71</v>
      </c>
      <c r="L3175" s="254" t="s">
        <v>458</v>
      </c>
    </row>
    <row r="3176" spans="1:12" ht="13.5" x14ac:dyDescent="0.25">
      <c r="A3176" s="254" t="s">
        <v>3492</v>
      </c>
      <c r="B3176" s="254" t="s">
        <v>3491</v>
      </c>
      <c r="C3176" s="254" t="s">
        <v>3646</v>
      </c>
      <c r="D3176" s="254" t="s">
        <v>3645</v>
      </c>
      <c r="E3176" s="255" t="s">
        <v>136</v>
      </c>
      <c r="F3176" s="254" t="s">
        <v>136</v>
      </c>
      <c r="G3176" s="254">
        <v>91966</v>
      </c>
      <c r="H3176" s="254" t="s">
        <v>3715</v>
      </c>
      <c r="I3176" s="254" t="s">
        <v>460</v>
      </c>
      <c r="J3176" s="254" t="s">
        <v>133</v>
      </c>
      <c r="K3176" s="255">
        <v>43.59</v>
      </c>
      <c r="L3176" s="254" t="s">
        <v>458</v>
      </c>
    </row>
    <row r="3177" spans="1:12" ht="13.5" x14ac:dyDescent="0.25">
      <c r="A3177" s="254" t="s">
        <v>3492</v>
      </c>
      <c r="B3177" s="254" t="s">
        <v>3491</v>
      </c>
      <c r="C3177" s="254" t="s">
        <v>3646</v>
      </c>
      <c r="D3177" s="254" t="s">
        <v>3645</v>
      </c>
      <c r="E3177" s="255" t="s">
        <v>136</v>
      </c>
      <c r="F3177" s="254" t="s">
        <v>136</v>
      </c>
      <c r="G3177" s="254">
        <v>91967</v>
      </c>
      <c r="H3177" s="254" t="s">
        <v>3714</v>
      </c>
      <c r="I3177" s="254" t="s">
        <v>460</v>
      </c>
      <c r="J3177" s="254" t="s">
        <v>133</v>
      </c>
      <c r="K3177" s="255">
        <v>53.16</v>
      </c>
      <c r="L3177" s="254" t="s">
        <v>458</v>
      </c>
    </row>
    <row r="3178" spans="1:12" ht="13.5" x14ac:dyDescent="0.25">
      <c r="A3178" s="254" t="s">
        <v>3492</v>
      </c>
      <c r="B3178" s="254" t="s">
        <v>3491</v>
      </c>
      <c r="C3178" s="254" t="s">
        <v>3646</v>
      </c>
      <c r="D3178" s="254" t="s">
        <v>3645</v>
      </c>
      <c r="E3178" s="255" t="s">
        <v>136</v>
      </c>
      <c r="F3178" s="254" t="s">
        <v>136</v>
      </c>
      <c r="G3178" s="254">
        <v>91968</v>
      </c>
      <c r="H3178" s="254" t="s">
        <v>3713</v>
      </c>
      <c r="I3178" s="254" t="s">
        <v>460</v>
      </c>
      <c r="J3178" s="254" t="s">
        <v>133</v>
      </c>
      <c r="K3178" s="255">
        <v>60.32</v>
      </c>
      <c r="L3178" s="254" t="s">
        <v>458</v>
      </c>
    </row>
    <row r="3179" spans="1:12" ht="13.5" x14ac:dyDescent="0.25">
      <c r="A3179" s="254" t="s">
        <v>3492</v>
      </c>
      <c r="B3179" s="254" t="s">
        <v>3491</v>
      </c>
      <c r="C3179" s="254" t="s">
        <v>3646</v>
      </c>
      <c r="D3179" s="254" t="s">
        <v>3645</v>
      </c>
      <c r="E3179" s="255" t="s">
        <v>136</v>
      </c>
      <c r="F3179" s="254" t="s">
        <v>136</v>
      </c>
      <c r="G3179" s="254">
        <v>91969</v>
      </c>
      <c r="H3179" s="254" t="s">
        <v>3712</v>
      </c>
      <c r="I3179" s="254" t="s">
        <v>460</v>
      </c>
      <c r="J3179" s="254" t="s">
        <v>133</v>
      </c>
      <c r="K3179" s="255">
        <v>69.89</v>
      </c>
      <c r="L3179" s="254" t="s">
        <v>458</v>
      </c>
    </row>
    <row r="3180" spans="1:12" ht="13.5" x14ac:dyDescent="0.25">
      <c r="A3180" s="254" t="s">
        <v>3492</v>
      </c>
      <c r="B3180" s="254" t="s">
        <v>3491</v>
      </c>
      <c r="C3180" s="254" t="s">
        <v>3646</v>
      </c>
      <c r="D3180" s="254" t="s">
        <v>3645</v>
      </c>
      <c r="E3180" s="255" t="s">
        <v>136</v>
      </c>
      <c r="F3180" s="254" t="s">
        <v>136</v>
      </c>
      <c r="G3180" s="254">
        <v>91970</v>
      </c>
      <c r="H3180" s="254" t="s">
        <v>3711</v>
      </c>
      <c r="I3180" s="254" t="s">
        <v>460</v>
      </c>
      <c r="J3180" s="254" t="s">
        <v>133</v>
      </c>
      <c r="K3180" s="255">
        <v>63.08</v>
      </c>
      <c r="L3180" s="254" t="s">
        <v>458</v>
      </c>
    </row>
    <row r="3181" spans="1:12" ht="13.5" x14ac:dyDescent="0.25">
      <c r="A3181" s="254" t="s">
        <v>3492</v>
      </c>
      <c r="B3181" s="254" t="s">
        <v>3491</v>
      </c>
      <c r="C3181" s="254" t="s">
        <v>3646</v>
      </c>
      <c r="D3181" s="254" t="s">
        <v>3645</v>
      </c>
      <c r="E3181" s="255" t="s">
        <v>136</v>
      </c>
      <c r="F3181" s="254" t="s">
        <v>136</v>
      </c>
      <c r="G3181" s="254">
        <v>91971</v>
      </c>
      <c r="H3181" s="254" t="s">
        <v>3710</v>
      </c>
      <c r="I3181" s="254" t="s">
        <v>460</v>
      </c>
      <c r="J3181" s="254" t="s">
        <v>133</v>
      </c>
      <c r="K3181" s="255">
        <v>77.2</v>
      </c>
      <c r="L3181" s="254" t="s">
        <v>458</v>
      </c>
    </row>
    <row r="3182" spans="1:12" ht="13.5" x14ac:dyDescent="0.25">
      <c r="A3182" s="254" t="s">
        <v>3492</v>
      </c>
      <c r="B3182" s="254" t="s">
        <v>3491</v>
      </c>
      <c r="C3182" s="254" t="s">
        <v>3646</v>
      </c>
      <c r="D3182" s="254" t="s">
        <v>3645</v>
      </c>
      <c r="E3182" s="255" t="s">
        <v>136</v>
      </c>
      <c r="F3182" s="254" t="s">
        <v>136</v>
      </c>
      <c r="G3182" s="254">
        <v>91972</v>
      </c>
      <c r="H3182" s="254" t="s">
        <v>3709</v>
      </c>
      <c r="I3182" s="254" t="s">
        <v>460</v>
      </c>
      <c r="J3182" s="254" t="s">
        <v>133</v>
      </c>
      <c r="K3182" s="255">
        <v>68.709999999999994</v>
      </c>
      <c r="L3182" s="254" t="s">
        <v>458</v>
      </c>
    </row>
    <row r="3183" spans="1:12" ht="13.5" x14ac:dyDescent="0.25">
      <c r="A3183" s="254" t="s">
        <v>3492</v>
      </c>
      <c r="B3183" s="254" t="s">
        <v>3491</v>
      </c>
      <c r="C3183" s="254" t="s">
        <v>3646</v>
      </c>
      <c r="D3183" s="254" t="s">
        <v>3645</v>
      </c>
      <c r="E3183" s="255" t="s">
        <v>136</v>
      </c>
      <c r="F3183" s="254" t="s">
        <v>136</v>
      </c>
      <c r="G3183" s="254">
        <v>91973</v>
      </c>
      <c r="H3183" s="254" t="s">
        <v>3708</v>
      </c>
      <c r="I3183" s="254" t="s">
        <v>460</v>
      </c>
      <c r="J3183" s="254" t="s">
        <v>133</v>
      </c>
      <c r="K3183" s="255">
        <v>82.83</v>
      </c>
      <c r="L3183" s="254" t="s">
        <v>458</v>
      </c>
    </row>
    <row r="3184" spans="1:12" ht="13.5" x14ac:dyDescent="0.25">
      <c r="A3184" s="254" t="s">
        <v>3492</v>
      </c>
      <c r="B3184" s="254" t="s">
        <v>3491</v>
      </c>
      <c r="C3184" s="254" t="s">
        <v>3646</v>
      </c>
      <c r="D3184" s="254" t="s">
        <v>3645</v>
      </c>
      <c r="E3184" s="255" t="s">
        <v>136</v>
      </c>
      <c r="F3184" s="254" t="s">
        <v>136</v>
      </c>
      <c r="G3184" s="254">
        <v>91974</v>
      </c>
      <c r="H3184" s="254" t="s">
        <v>3707</v>
      </c>
      <c r="I3184" s="254" t="s">
        <v>460</v>
      </c>
      <c r="J3184" s="254" t="s">
        <v>133</v>
      </c>
      <c r="K3184" s="255">
        <v>57.49</v>
      </c>
      <c r="L3184" s="254" t="s">
        <v>458</v>
      </c>
    </row>
    <row r="3185" spans="1:12" ht="13.5" x14ac:dyDescent="0.25">
      <c r="A3185" s="254" t="s">
        <v>3492</v>
      </c>
      <c r="B3185" s="254" t="s">
        <v>3491</v>
      </c>
      <c r="C3185" s="254" t="s">
        <v>3646</v>
      </c>
      <c r="D3185" s="254" t="s">
        <v>3645</v>
      </c>
      <c r="E3185" s="255" t="s">
        <v>136</v>
      </c>
      <c r="F3185" s="254" t="s">
        <v>136</v>
      </c>
      <c r="G3185" s="254">
        <v>91975</v>
      </c>
      <c r="H3185" s="254" t="s">
        <v>3706</v>
      </c>
      <c r="I3185" s="254" t="s">
        <v>460</v>
      </c>
      <c r="J3185" s="254" t="s">
        <v>133</v>
      </c>
      <c r="K3185" s="255">
        <v>71.61</v>
      </c>
      <c r="L3185" s="254" t="s">
        <v>458</v>
      </c>
    </row>
    <row r="3186" spans="1:12" ht="13.5" x14ac:dyDescent="0.25">
      <c r="A3186" s="254" t="s">
        <v>3492</v>
      </c>
      <c r="B3186" s="254" t="s">
        <v>3491</v>
      </c>
      <c r="C3186" s="254" t="s">
        <v>3646</v>
      </c>
      <c r="D3186" s="254" t="s">
        <v>3645</v>
      </c>
      <c r="E3186" s="255" t="s">
        <v>136</v>
      </c>
      <c r="F3186" s="254" t="s">
        <v>136</v>
      </c>
      <c r="G3186" s="254">
        <v>91976</v>
      </c>
      <c r="H3186" s="254" t="s">
        <v>3705</v>
      </c>
      <c r="I3186" s="254" t="s">
        <v>460</v>
      </c>
      <c r="J3186" s="254" t="s">
        <v>133</v>
      </c>
      <c r="K3186" s="255">
        <v>84.8</v>
      </c>
      <c r="L3186" s="254" t="s">
        <v>458</v>
      </c>
    </row>
    <row r="3187" spans="1:12" ht="13.5" x14ac:dyDescent="0.25">
      <c r="A3187" s="254" t="s">
        <v>3492</v>
      </c>
      <c r="B3187" s="254" t="s">
        <v>3491</v>
      </c>
      <c r="C3187" s="254" t="s">
        <v>3646</v>
      </c>
      <c r="D3187" s="254" t="s">
        <v>3645</v>
      </c>
      <c r="E3187" s="255" t="s">
        <v>136</v>
      </c>
      <c r="F3187" s="254" t="s">
        <v>136</v>
      </c>
      <c r="G3187" s="254">
        <v>91977</v>
      </c>
      <c r="H3187" s="254" t="s">
        <v>3704</v>
      </c>
      <c r="I3187" s="254" t="s">
        <v>460</v>
      </c>
      <c r="J3187" s="254" t="s">
        <v>133</v>
      </c>
      <c r="K3187" s="255">
        <v>98.92</v>
      </c>
      <c r="L3187" s="254" t="s">
        <v>458</v>
      </c>
    </row>
    <row r="3188" spans="1:12" ht="13.5" x14ac:dyDescent="0.25">
      <c r="A3188" s="254" t="s">
        <v>3492</v>
      </c>
      <c r="B3188" s="254" t="s">
        <v>3491</v>
      </c>
      <c r="C3188" s="254" t="s">
        <v>3646</v>
      </c>
      <c r="D3188" s="254" t="s">
        <v>3645</v>
      </c>
      <c r="E3188" s="255" t="s">
        <v>136</v>
      </c>
      <c r="F3188" s="254" t="s">
        <v>136</v>
      </c>
      <c r="G3188" s="254">
        <v>91978</v>
      </c>
      <c r="H3188" s="254" t="s">
        <v>3703</v>
      </c>
      <c r="I3188" s="254" t="s">
        <v>460</v>
      </c>
      <c r="J3188" s="254" t="s">
        <v>133</v>
      </c>
      <c r="K3188" s="255">
        <v>34.729999999999997</v>
      </c>
      <c r="L3188" s="254" t="s">
        <v>458</v>
      </c>
    </row>
    <row r="3189" spans="1:12" ht="13.5" x14ac:dyDescent="0.25">
      <c r="A3189" s="254" t="s">
        <v>3492</v>
      </c>
      <c r="B3189" s="254" t="s">
        <v>3491</v>
      </c>
      <c r="C3189" s="254" t="s">
        <v>3646</v>
      </c>
      <c r="D3189" s="254" t="s">
        <v>3645</v>
      </c>
      <c r="E3189" s="255" t="s">
        <v>136</v>
      </c>
      <c r="F3189" s="254" t="s">
        <v>136</v>
      </c>
      <c r="G3189" s="254">
        <v>91979</v>
      </c>
      <c r="H3189" s="254" t="s">
        <v>3702</v>
      </c>
      <c r="I3189" s="254" t="s">
        <v>460</v>
      </c>
      <c r="J3189" s="254" t="s">
        <v>133</v>
      </c>
      <c r="K3189" s="255">
        <v>44.3</v>
      </c>
      <c r="L3189" s="254" t="s">
        <v>458</v>
      </c>
    </row>
    <row r="3190" spans="1:12" ht="13.5" x14ac:dyDescent="0.25">
      <c r="A3190" s="254" t="s">
        <v>3492</v>
      </c>
      <c r="B3190" s="254" t="s">
        <v>3491</v>
      </c>
      <c r="C3190" s="254" t="s">
        <v>3646</v>
      </c>
      <c r="D3190" s="254" t="s">
        <v>3645</v>
      </c>
      <c r="E3190" s="255" t="s">
        <v>136</v>
      </c>
      <c r="F3190" s="254" t="s">
        <v>136</v>
      </c>
      <c r="G3190" s="254">
        <v>91980</v>
      </c>
      <c r="H3190" s="254" t="s">
        <v>3701</v>
      </c>
      <c r="I3190" s="254" t="s">
        <v>460</v>
      </c>
      <c r="J3190" s="254" t="s">
        <v>133</v>
      </c>
      <c r="K3190" s="255">
        <v>33.64</v>
      </c>
      <c r="L3190" s="254" t="s">
        <v>458</v>
      </c>
    </row>
    <row r="3191" spans="1:12" ht="13.5" x14ac:dyDescent="0.25">
      <c r="A3191" s="254" t="s">
        <v>3492</v>
      </c>
      <c r="B3191" s="254" t="s">
        <v>3491</v>
      </c>
      <c r="C3191" s="254" t="s">
        <v>3646</v>
      </c>
      <c r="D3191" s="254" t="s">
        <v>3645</v>
      </c>
      <c r="E3191" s="255" t="s">
        <v>136</v>
      </c>
      <c r="F3191" s="254" t="s">
        <v>136</v>
      </c>
      <c r="G3191" s="254">
        <v>91981</v>
      </c>
      <c r="H3191" s="254" t="s">
        <v>3700</v>
      </c>
      <c r="I3191" s="254" t="s">
        <v>460</v>
      </c>
      <c r="J3191" s="254" t="s">
        <v>133</v>
      </c>
      <c r="K3191" s="255">
        <v>43.21</v>
      </c>
      <c r="L3191" s="254" t="s">
        <v>458</v>
      </c>
    </row>
    <row r="3192" spans="1:12" ht="13.5" x14ac:dyDescent="0.25">
      <c r="A3192" s="254" t="s">
        <v>3492</v>
      </c>
      <c r="B3192" s="254" t="s">
        <v>3491</v>
      </c>
      <c r="C3192" s="254" t="s">
        <v>3646</v>
      </c>
      <c r="D3192" s="254" t="s">
        <v>3645</v>
      </c>
      <c r="E3192" s="255" t="s">
        <v>136</v>
      </c>
      <c r="F3192" s="254" t="s">
        <v>136</v>
      </c>
      <c r="G3192" s="254">
        <v>91982</v>
      </c>
      <c r="H3192" s="254" t="s">
        <v>3699</v>
      </c>
      <c r="I3192" s="254" t="s">
        <v>460</v>
      </c>
      <c r="J3192" s="254" t="s">
        <v>133</v>
      </c>
      <c r="K3192" s="255">
        <v>79.290000000000006</v>
      </c>
      <c r="L3192" s="254" t="s">
        <v>458</v>
      </c>
    </row>
    <row r="3193" spans="1:12" ht="13.5" x14ac:dyDescent="0.25">
      <c r="A3193" s="254" t="s">
        <v>3492</v>
      </c>
      <c r="B3193" s="254" t="s">
        <v>3491</v>
      </c>
      <c r="C3193" s="254" t="s">
        <v>3646</v>
      </c>
      <c r="D3193" s="254" t="s">
        <v>3645</v>
      </c>
      <c r="E3193" s="255" t="s">
        <v>136</v>
      </c>
      <c r="F3193" s="254" t="s">
        <v>136</v>
      </c>
      <c r="G3193" s="254">
        <v>91983</v>
      </c>
      <c r="H3193" s="254" t="s">
        <v>3698</v>
      </c>
      <c r="I3193" s="254" t="s">
        <v>460</v>
      </c>
      <c r="J3193" s="254" t="s">
        <v>133</v>
      </c>
      <c r="K3193" s="255">
        <v>88.86</v>
      </c>
      <c r="L3193" s="254" t="s">
        <v>458</v>
      </c>
    </row>
    <row r="3194" spans="1:12" ht="13.5" x14ac:dyDescent="0.25">
      <c r="A3194" s="254" t="s">
        <v>3492</v>
      </c>
      <c r="B3194" s="254" t="s">
        <v>3491</v>
      </c>
      <c r="C3194" s="254" t="s">
        <v>3646</v>
      </c>
      <c r="D3194" s="254" t="s">
        <v>3645</v>
      </c>
      <c r="E3194" s="255" t="s">
        <v>136</v>
      </c>
      <c r="F3194" s="254" t="s">
        <v>136</v>
      </c>
      <c r="G3194" s="254">
        <v>91984</v>
      </c>
      <c r="H3194" s="254" t="s">
        <v>3697</v>
      </c>
      <c r="I3194" s="254" t="s">
        <v>460</v>
      </c>
      <c r="J3194" s="254" t="s">
        <v>133</v>
      </c>
      <c r="K3194" s="255">
        <v>15.32</v>
      </c>
      <c r="L3194" s="254" t="s">
        <v>458</v>
      </c>
    </row>
    <row r="3195" spans="1:12" ht="13.5" x14ac:dyDescent="0.25">
      <c r="A3195" s="254" t="s">
        <v>3492</v>
      </c>
      <c r="B3195" s="254" t="s">
        <v>3491</v>
      </c>
      <c r="C3195" s="254" t="s">
        <v>3646</v>
      </c>
      <c r="D3195" s="254" t="s">
        <v>3645</v>
      </c>
      <c r="E3195" s="255" t="s">
        <v>136</v>
      </c>
      <c r="F3195" s="254" t="s">
        <v>136</v>
      </c>
      <c r="G3195" s="254">
        <v>91985</v>
      </c>
      <c r="H3195" s="254" t="s">
        <v>3696</v>
      </c>
      <c r="I3195" s="254" t="s">
        <v>460</v>
      </c>
      <c r="J3195" s="254" t="s">
        <v>133</v>
      </c>
      <c r="K3195" s="255">
        <v>24.89</v>
      </c>
      <c r="L3195" s="254" t="s">
        <v>458</v>
      </c>
    </row>
    <row r="3196" spans="1:12" ht="13.5" x14ac:dyDescent="0.25">
      <c r="A3196" s="254" t="s">
        <v>3492</v>
      </c>
      <c r="B3196" s="254" t="s">
        <v>3491</v>
      </c>
      <c r="C3196" s="254" t="s">
        <v>3646</v>
      </c>
      <c r="D3196" s="254" t="s">
        <v>3645</v>
      </c>
      <c r="E3196" s="255" t="s">
        <v>136</v>
      </c>
      <c r="F3196" s="254" t="s">
        <v>136</v>
      </c>
      <c r="G3196" s="254">
        <v>91986</v>
      </c>
      <c r="H3196" s="254" t="s">
        <v>3695</v>
      </c>
      <c r="I3196" s="254" t="s">
        <v>460</v>
      </c>
      <c r="J3196" s="254" t="s">
        <v>133</v>
      </c>
      <c r="K3196" s="255">
        <v>32.409999999999997</v>
      </c>
      <c r="L3196" s="254" t="s">
        <v>458</v>
      </c>
    </row>
    <row r="3197" spans="1:12" ht="13.5" x14ac:dyDescent="0.25">
      <c r="A3197" s="254" t="s">
        <v>3492</v>
      </c>
      <c r="B3197" s="254" t="s">
        <v>3491</v>
      </c>
      <c r="C3197" s="254" t="s">
        <v>3646</v>
      </c>
      <c r="D3197" s="254" t="s">
        <v>3645</v>
      </c>
      <c r="E3197" s="255" t="s">
        <v>136</v>
      </c>
      <c r="F3197" s="254" t="s">
        <v>136</v>
      </c>
      <c r="G3197" s="254">
        <v>91987</v>
      </c>
      <c r="H3197" s="254" t="s">
        <v>3694</v>
      </c>
      <c r="I3197" s="254" t="s">
        <v>460</v>
      </c>
      <c r="J3197" s="254" t="s">
        <v>133</v>
      </c>
      <c r="K3197" s="255">
        <v>41.98</v>
      </c>
      <c r="L3197" s="254" t="s">
        <v>458</v>
      </c>
    </row>
    <row r="3198" spans="1:12" ht="13.5" x14ac:dyDescent="0.25">
      <c r="A3198" s="254" t="s">
        <v>3492</v>
      </c>
      <c r="B3198" s="254" t="s">
        <v>3491</v>
      </c>
      <c r="C3198" s="254" t="s">
        <v>3646</v>
      </c>
      <c r="D3198" s="254" t="s">
        <v>3645</v>
      </c>
      <c r="E3198" s="255" t="s">
        <v>136</v>
      </c>
      <c r="F3198" s="254" t="s">
        <v>136</v>
      </c>
      <c r="G3198" s="254">
        <v>91988</v>
      </c>
      <c r="H3198" s="254" t="s">
        <v>3693</v>
      </c>
      <c r="I3198" s="254" t="s">
        <v>460</v>
      </c>
      <c r="J3198" s="254" t="s">
        <v>133</v>
      </c>
      <c r="K3198" s="255">
        <v>18.98</v>
      </c>
      <c r="L3198" s="254" t="s">
        <v>458</v>
      </c>
    </row>
    <row r="3199" spans="1:12" ht="13.5" x14ac:dyDescent="0.25">
      <c r="A3199" s="254" t="s">
        <v>3492</v>
      </c>
      <c r="B3199" s="254" t="s">
        <v>3491</v>
      </c>
      <c r="C3199" s="254" t="s">
        <v>3646</v>
      </c>
      <c r="D3199" s="254" t="s">
        <v>3645</v>
      </c>
      <c r="E3199" s="255" t="s">
        <v>136</v>
      </c>
      <c r="F3199" s="254" t="s">
        <v>136</v>
      </c>
      <c r="G3199" s="254">
        <v>91989</v>
      </c>
      <c r="H3199" s="254" t="s">
        <v>3692</v>
      </c>
      <c r="I3199" s="254" t="s">
        <v>460</v>
      </c>
      <c r="J3199" s="254" t="s">
        <v>133</v>
      </c>
      <c r="K3199" s="255">
        <v>28.55</v>
      </c>
      <c r="L3199" s="254" t="s">
        <v>458</v>
      </c>
    </row>
    <row r="3200" spans="1:12" ht="13.5" x14ac:dyDescent="0.25">
      <c r="A3200" s="254" t="s">
        <v>3492</v>
      </c>
      <c r="B3200" s="254" t="s">
        <v>3491</v>
      </c>
      <c r="C3200" s="254" t="s">
        <v>3646</v>
      </c>
      <c r="D3200" s="254" t="s">
        <v>3645</v>
      </c>
      <c r="E3200" s="255" t="s">
        <v>136</v>
      </c>
      <c r="F3200" s="254" t="s">
        <v>136</v>
      </c>
      <c r="G3200" s="254">
        <v>91990</v>
      </c>
      <c r="H3200" s="254" t="s">
        <v>3691</v>
      </c>
      <c r="I3200" s="254" t="s">
        <v>460</v>
      </c>
      <c r="J3200" s="254" t="s">
        <v>133</v>
      </c>
      <c r="K3200" s="255">
        <v>29.37</v>
      </c>
      <c r="L3200" s="254" t="s">
        <v>458</v>
      </c>
    </row>
    <row r="3201" spans="1:12" ht="13.5" x14ac:dyDescent="0.25">
      <c r="A3201" s="254" t="s">
        <v>3492</v>
      </c>
      <c r="B3201" s="254" t="s">
        <v>3491</v>
      </c>
      <c r="C3201" s="254" t="s">
        <v>3646</v>
      </c>
      <c r="D3201" s="254" t="s">
        <v>3645</v>
      </c>
      <c r="E3201" s="255" t="s">
        <v>136</v>
      </c>
      <c r="F3201" s="254" t="s">
        <v>136</v>
      </c>
      <c r="G3201" s="254">
        <v>91991</v>
      </c>
      <c r="H3201" s="254" t="s">
        <v>3690</v>
      </c>
      <c r="I3201" s="254" t="s">
        <v>460</v>
      </c>
      <c r="J3201" s="254" t="s">
        <v>133</v>
      </c>
      <c r="K3201" s="255">
        <v>31.34</v>
      </c>
      <c r="L3201" s="254" t="s">
        <v>458</v>
      </c>
    </row>
    <row r="3202" spans="1:12" ht="13.5" x14ac:dyDescent="0.25">
      <c r="A3202" s="254" t="s">
        <v>3492</v>
      </c>
      <c r="B3202" s="254" t="s">
        <v>3491</v>
      </c>
      <c r="C3202" s="254" t="s">
        <v>3646</v>
      </c>
      <c r="D3202" s="254" t="s">
        <v>3645</v>
      </c>
      <c r="E3202" s="255" t="s">
        <v>136</v>
      </c>
      <c r="F3202" s="254" t="s">
        <v>136</v>
      </c>
      <c r="G3202" s="254">
        <v>91992</v>
      </c>
      <c r="H3202" s="254" t="s">
        <v>3689</v>
      </c>
      <c r="I3202" s="254" t="s">
        <v>460</v>
      </c>
      <c r="J3202" s="254" t="s">
        <v>133</v>
      </c>
      <c r="K3202" s="255">
        <v>38.94</v>
      </c>
      <c r="L3202" s="254" t="s">
        <v>458</v>
      </c>
    </row>
    <row r="3203" spans="1:12" ht="13.5" x14ac:dyDescent="0.25">
      <c r="A3203" s="254" t="s">
        <v>3492</v>
      </c>
      <c r="B3203" s="254" t="s">
        <v>3491</v>
      </c>
      <c r="C3203" s="254" t="s">
        <v>3646</v>
      </c>
      <c r="D3203" s="254" t="s">
        <v>3645</v>
      </c>
      <c r="E3203" s="255" t="s">
        <v>136</v>
      </c>
      <c r="F3203" s="254" t="s">
        <v>136</v>
      </c>
      <c r="G3203" s="254">
        <v>91993</v>
      </c>
      <c r="H3203" s="254" t="s">
        <v>3688</v>
      </c>
      <c r="I3203" s="254" t="s">
        <v>460</v>
      </c>
      <c r="J3203" s="254" t="s">
        <v>133</v>
      </c>
      <c r="K3203" s="255">
        <v>40.909999999999997</v>
      </c>
      <c r="L3203" s="254" t="s">
        <v>458</v>
      </c>
    </row>
    <row r="3204" spans="1:12" ht="13.5" x14ac:dyDescent="0.25">
      <c r="A3204" s="254" t="s">
        <v>3492</v>
      </c>
      <c r="B3204" s="254" t="s">
        <v>3491</v>
      </c>
      <c r="C3204" s="254" t="s">
        <v>3646</v>
      </c>
      <c r="D3204" s="254" t="s">
        <v>3645</v>
      </c>
      <c r="E3204" s="255" t="s">
        <v>136</v>
      </c>
      <c r="F3204" s="254" t="s">
        <v>136</v>
      </c>
      <c r="G3204" s="254">
        <v>91994</v>
      </c>
      <c r="H3204" s="254" t="s">
        <v>3687</v>
      </c>
      <c r="I3204" s="254" t="s">
        <v>460</v>
      </c>
      <c r="J3204" s="254" t="s">
        <v>133</v>
      </c>
      <c r="K3204" s="255">
        <v>20.9</v>
      </c>
      <c r="L3204" s="254" t="s">
        <v>458</v>
      </c>
    </row>
    <row r="3205" spans="1:12" ht="13.5" x14ac:dyDescent="0.25">
      <c r="A3205" s="254" t="s">
        <v>3492</v>
      </c>
      <c r="B3205" s="254" t="s">
        <v>3491</v>
      </c>
      <c r="C3205" s="254" t="s">
        <v>3646</v>
      </c>
      <c r="D3205" s="254" t="s">
        <v>3645</v>
      </c>
      <c r="E3205" s="255" t="s">
        <v>136</v>
      </c>
      <c r="F3205" s="254" t="s">
        <v>136</v>
      </c>
      <c r="G3205" s="254">
        <v>91995</v>
      </c>
      <c r="H3205" s="254" t="s">
        <v>3686</v>
      </c>
      <c r="I3205" s="254" t="s">
        <v>460</v>
      </c>
      <c r="J3205" s="254" t="s">
        <v>133</v>
      </c>
      <c r="K3205" s="255">
        <v>22.87</v>
      </c>
      <c r="L3205" s="254" t="s">
        <v>458</v>
      </c>
    </row>
    <row r="3206" spans="1:12" ht="13.5" x14ac:dyDescent="0.25">
      <c r="A3206" s="254" t="s">
        <v>3492</v>
      </c>
      <c r="B3206" s="254" t="s">
        <v>3491</v>
      </c>
      <c r="C3206" s="254" t="s">
        <v>3646</v>
      </c>
      <c r="D3206" s="254" t="s">
        <v>3645</v>
      </c>
      <c r="E3206" s="255" t="s">
        <v>136</v>
      </c>
      <c r="F3206" s="254" t="s">
        <v>136</v>
      </c>
      <c r="G3206" s="254">
        <v>91996</v>
      </c>
      <c r="H3206" s="254" t="s">
        <v>3685</v>
      </c>
      <c r="I3206" s="254" t="s">
        <v>460</v>
      </c>
      <c r="J3206" s="254" t="s">
        <v>133</v>
      </c>
      <c r="K3206" s="255">
        <v>30.47</v>
      </c>
      <c r="L3206" s="254" t="s">
        <v>458</v>
      </c>
    </row>
    <row r="3207" spans="1:12" ht="13.5" x14ac:dyDescent="0.25">
      <c r="A3207" s="254" t="s">
        <v>3492</v>
      </c>
      <c r="B3207" s="254" t="s">
        <v>3491</v>
      </c>
      <c r="C3207" s="254" t="s">
        <v>3646</v>
      </c>
      <c r="D3207" s="254" t="s">
        <v>3645</v>
      </c>
      <c r="E3207" s="255" t="s">
        <v>136</v>
      </c>
      <c r="F3207" s="254" t="s">
        <v>136</v>
      </c>
      <c r="G3207" s="254">
        <v>91997</v>
      </c>
      <c r="H3207" s="254" t="s">
        <v>3684</v>
      </c>
      <c r="I3207" s="254" t="s">
        <v>460</v>
      </c>
      <c r="J3207" s="254" t="s">
        <v>133</v>
      </c>
      <c r="K3207" s="255">
        <v>32.44</v>
      </c>
      <c r="L3207" s="254" t="s">
        <v>458</v>
      </c>
    </row>
    <row r="3208" spans="1:12" ht="13.5" x14ac:dyDescent="0.25">
      <c r="A3208" s="254" t="s">
        <v>3492</v>
      </c>
      <c r="B3208" s="254" t="s">
        <v>3491</v>
      </c>
      <c r="C3208" s="254" t="s">
        <v>3646</v>
      </c>
      <c r="D3208" s="254" t="s">
        <v>3645</v>
      </c>
      <c r="E3208" s="255" t="s">
        <v>136</v>
      </c>
      <c r="F3208" s="254" t="s">
        <v>136</v>
      </c>
      <c r="G3208" s="254">
        <v>91998</v>
      </c>
      <c r="H3208" s="254" t="s">
        <v>3683</v>
      </c>
      <c r="I3208" s="254" t="s">
        <v>460</v>
      </c>
      <c r="J3208" s="254" t="s">
        <v>133</v>
      </c>
      <c r="K3208" s="255">
        <v>17.62</v>
      </c>
      <c r="L3208" s="254" t="s">
        <v>458</v>
      </c>
    </row>
    <row r="3209" spans="1:12" ht="13.5" x14ac:dyDescent="0.25">
      <c r="A3209" s="254" t="s">
        <v>3492</v>
      </c>
      <c r="B3209" s="254" t="s">
        <v>3491</v>
      </c>
      <c r="C3209" s="254" t="s">
        <v>3646</v>
      </c>
      <c r="D3209" s="254" t="s">
        <v>3645</v>
      </c>
      <c r="E3209" s="255" t="s">
        <v>136</v>
      </c>
      <c r="F3209" s="254" t="s">
        <v>136</v>
      </c>
      <c r="G3209" s="254">
        <v>91999</v>
      </c>
      <c r="H3209" s="254" t="s">
        <v>3682</v>
      </c>
      <c r="I3209" s="254" t="s">
        <v>460</v>
      </c>
      <c r="J3209" s="254" t="s">
        <v>133</v>
      </c>
      <c r="K3209" s="255">
        <v>19.59</v>
      </c>
      <c r="L3209" s="254" t="s">
        <v>458</v>
      </c>
    </row>
    <row r="3210" spans="1:12" ht="13.5" x14ac:dyDescent="0.25">
      <c r="A3210" s="254" t="s">
        <v>3492</v>
      </c>
      <c r="B3210" s="254" t="s">
        <v>3491</v>
      </c>
      <c r="C3210" s="254" t="s">
        <v>3646</v>
      </c>
      <c r="D3210" s="254" t="s">
        <v>3645</v>
      </c>
      <c r="E3210" s="255" t="s">
        <v>136</v>
      </c>
      <c r="F3210" s="254" t="s">
        <v>136</v>
      </c>
      <c r="G3210" s="254">
        <v>92000</v>
      </c>
      <c r="H3210" s="254" t="s">
        <v>3681</v>
      </c>
      <c r="I3210" s="254" t="s">
        <v>460</v>
      </c>
      <c r="J3210" s="254" t="s">
        <v>133</v>
      </c>
      <c r="K3210" s="255">
        <v>27.19</v>
      </c>
      <c r="L3210" s="254" t="s">
        <v>458</v>
      </c>
    </row>
    <row r="3211" spans="1:12" ht="13.5" x14ac:dyDescent="0.25">
      <c r="A3211" s="254" t="s">
        <v>3492</v>
      </c>
      <c r="B3211" s="254" t="s">
        <v>3491</v>
      </c>
      <c r="C3211" s="254" t="s">
        <v>3646</v>
      </c>
      <c r="D3211" s="254" t="s">
        <v>3645</v>
      </c>
      <c r="E3211" s="255" t="s">
        <v>136</v>
      </c>
      <c r="F3211" s="254" t="s">
        <v>136</v>
      </c>
      <c r="G3211" s="254">
        <v>92001</v>
      </c>
      <c r="H3211" s="254" t="s">
        <v>3680</v>
      </c>
      <c r="I3211" s="254" t="s">
        <v>460</v>
      </c>
      <c r="J3211" s="254" t="s">
        <v>133</v>
      </c>
      <c r="K3211" s="255">
        <v>29.16</v>
      </c>
      <c r="L3211" s="254" t="s">
        <v>458</v>
      </c>
    </row>
    <row r="3212" spans="1:12" ht="13.5" x14ac:dyDescent="0.25">
      <c r="A3212" s="254" t="s">
        <v>3492</v>
      </c>
      <c r="B3212" s="254" t="s">
        <v>3491</v>
      </c>
      <c r="C3212" s="254" t="s">
        <v>3646</v>
      </c>
      <c r="D3212" s="254" t="s">
        <v>3645</v>
      </c>
      <c r="E3212" s="255" t="s">
        <v>136</v>
      </c>
      <c r="F3212" s="254" t="s">
        <v>136</v>
      </c>
      <c r="G3212" s="254">
        <v>92002</v>
      </c>
      <c r="H3212" s="254" t="s">
        <v>3679</v>
      </c>
      <c r="I3212" s="254" t="s">
        <v>460</v>
      </c>
      <c r="J3212" s="254" t="s">
        <v>133</v>
      </c>
      <c r="K3212" s="255">
        <v>39.1</v>
      </c>
      <c r="L3212" s="254" t="s">
        <v>458</v>
      </c>
    </row>
    <row r="3213" spans="1:12" ht="13.5" x14ac:dyDescent="0.25">
      <c r="A3213" s="254" t="s">
        <v>3492</v>
      </c>
      <c r="B3213" s="254" t="s">
        <v>3491</v>
      </c>
      <c r="C3213" s="254" t="s">
        <v>3646</v>
      </c>
      <c r="D3213" s="254" t="s">
        <v>3645</v>
      </c>
      <c r="E3213" s="255" t="s">
        <v>136</v>
      </c>
      <c r="F3213" s="254" t="s">
        <v>136</v>
      </c>
      <c r="G3213" s="254">
        <v>92003</v>
      </c>
      <c r="H3213" s="254" t="s">
        <v>3678</v>
      </c>
      <c r="I3213" s="254" t="s">
        <v>460</v>
      </c>
      <c r="J3213" s="254" t="s">
        <v>133</v>
      </c>
      <c r="K3213" s="255">
        <v>43.04</v>
      </c>
      <c r="L3213" s="254" t="s">
        <v>458</v>
      </c>
    </row>
    <row r="3214" spans="1:12" ht="13.5" x14ac:dyDescent="0.25">
      <c r="A3214" s="254" t="s">
        <v>3492</v>
      </c>
      <c r="B3214" s="254" t="s">
        <v>3491</v>
      </c>
      <c r="C3214" s="254" t="s">
        <v>3646</v>
      </c>
      <c r="D3214" s="254" t="s">
        <v>3645</v>
      </c>
      <c r="E3214" s="255" t="s">
        <v>136</v>
      </c>
      <c r="F3214" s="254" t="s">
        <v>136</v>
      </c>
      <c r="G3214" s="254">
        <v>92004</v>
      </c>
      <c r="H3214" s="254" t="s">
        <v>3677</v>
      </c>
      <c r="I3214" s="254" t="s">
        <v>460</v>
      </c>
      <c r="J3214" s="254" t="s">
        <v>133</v>
      </c>
      <c r="K3214" s="255">
        <v>48.67</v>
      </c>
      <c r="L3214" s="254" t="s">
        <v>458</v>
      </c>
    </row>
    <row r="3215" spans="1:12" ht="13.5" x14ac:dyDescent="0.25">
      <c r="A3215" s="254" t="s">
        <v>3492</v>
      </c>
      <c r="B3215" s="254" t="s">
        <v>3491</v>
      </c>
      <c r="C3215" s="254" t="s">
        <v>3646</v>
      </c>
      <c r="D3215" s="254" t="s">
        <v>3645</v>
      </c>
      <c r="E3215" s="255" t="s">
        <v>136</v>
      </c>
      <c r="F3215" s="254" t="s">
        <v>136</v>
      </c>
      <c r="G3215" s="254">
        <v>92005</v>
      </c>
      <c r="H3215" s="254" t="s">
        <v>3676</v>
      </c>
      <c r="I3215" s="254" t="s">
        <v>460</v>
      </c>
      <c r="J3215" s="254" t="s">
        <v>133</v>
      </c>
      <c r="K3215" s="255">
        <v>52.61</v>
      </c>
      <c r="L3215" s="254" t="s">
        <v>458</v>
      </c>
    </row>
    <row r="3216" spans="1:12" ht="13.5" x14ac:dyDescent="0.25">
      <c r="A3216" s="254" t="s">
        <v>3492</v>
      </c>
      <c r="B3216" s="254" t="s">
        <v>3491</v>
      </c>
      <c r="C3216" s="254" t="s">
        <v>3646</v>
      </c>
      <c r="D3216" s="254" t="s">
        <v>3645</v>
      </c>
      <c r="E3216" s="255" t="s">
        <v>136</v>
      </c>
      <c r="F3216" s="254" t="s">
        <v>136</v>
      </c>
      <c r="G3216" s="254">
        <v>92006</v>
      </c>
      <c r="H3216" s="254" t="s">
        <v>3675</v>
      </c>
      <c r="I3216" s="254" t="s">
        <v>460</v>
      </c>
      <c r="J3216" s="254" t="s">
        <v>133</v>
      </c>
      <c r="K3216" s="255">
        <v>32.51</v>
      </c>
      <c r="L3216" s="254" t="s">
        <v>458</v>
      </c>
    </row>
    <row r="3217" spans="1:12" ht="13.5" x14ac:dyDescent="0.25">
      <c r="A3217" s="254" t="s">
        <v>3492</v>
      </c>
      <c r="B3217" s="254" t="s">
        <v>3491</v>
      </c>
      <c r="C3217" s="254" t="s">
        <v>3646</v>
      </c>
      <c r="D3217" s="254" t="s">
        <v>3645</v>
      </c>
      <c r="E3217" s="255" t="s">
        <v>136</v>
      </c>
      <c r="F3217" s="254" t="s">
        <v>136</v>
      </c>
      <c r="G3217" s="254">
        <v>92007</v>
      </c>
      <c r="H3217" s="254" t="s">
        <v>3674</v>
      </c>
      <c r="I3217" s="254" t="s">
        <v>460</v>
      </c>
      <c r="J3217" s="254" t="s">
        <v>133</v>
      </c>
      <c r="K3217" s="255">
        <v>36.450000000000003</v>
      </c>
      <c r="L3217" s="254" t="s">
        <v>458</v>
      </c>
    </row>
    <row r="3218" spans="1:12" ht="13.5" x14ac:dyDescent="0.25">
      <c r="A3218" s="254" t="s">
        <v>3492</v>
      </c>
      <c r="B3218" s="254" t="s">
        <v>3491</v>
      </c>
      <c r="C3218" s="254" t="s">
        <v>3646</v>
      </c>
      <c r="D3218" s="254" t="s">
        <v>3645</v>
      </c>
      <c r="E3218" s="255" t="s">
        <v>136</v>
      </c>
      <c r="F3218" s="254" t="s">
        <v>136</v>
      </c>
      <c r="G3218" s="254">
        <v>92008</v>
      </c>
      <c r="H3218" s="254" t="s">
        <v>3673</v>
      </c>
      <c r="I3218" s="254" t="s">
        <v>460</v>
      </c>
      <c r="J3218" s="254" t="s">
        <v>133</v>
      </c>
      <c r="K3218" s="255">
        <v>42.08</v>
      </c>
      <c r="L3218" s="254" t="s">
        <v>458</v>
      </c>
    </row>
    <row r="3219" spans="1:12" ht="13.5" x14ac:dyDescent="0.25">
      <c r="A3219" s="254" t="s">
        <v>3492</v>
      </c>
      <c r="B3219" s="254" t="s">
        <v>3491</v>
      </c>
      <c r="C3219" s="254" t="s">
        <v>3646</v>
      </c>
      <c r="D3219" s="254" t="s">
        <v>3645</v>
      </c>
      <c r="E3219" s="255" t="s">
        <v>136</v>
      </c>
      <c r="F3219" s="254" t="s">
        <v>136</v>
      </c>
      <c r="G3219" s="254">
        <v>92009</v>
      </c>
      <c r="H3219" s="254" t="s">
        <v>3672</v>
      </c>
      <c r="I3219" s="254" t="s">
        <v>460</v>
      </c>
      <c r="J3219" s="254" t="s">
        <v>133</v>
      </c>
      <c r="K3219" s="255">
        <v>46.02</v>
      </c>
      <c r="L3219" s="254" t="s">
        <v>458</v>
      </c>
    </row>
    <row r="3220" spans="1:12" ht="13.5" x14ac:dyDescent="0.25">
      <c r="A3220" s="254" t="s">
        <v>3492</v>
      </c>
      <c r="B3220" s="254" t="s">
        <v>3491</v>
      </c>
      <c r="C3220" s="254" t="s">
        <v>3646</v>
      </c>
      <c r="D3220" s="254" t="s">
        <v>3645</v>
      </c>
      <c r="E3220" s="255" t="s">
        <v>136</v>
      </c>
      <c r="F3220" s="254" t="s">
        <v>136</v>
      </c>
      <c r="G3220" s="254">
        <v>92010</v>
      </c>
      <c r="H3220" s="254" t="s">
        <v>3671</v>
      </c>
      <c r="I3220" s="254" t="s">
        <v>460</v>
      </c>
      <c r="J3220" s="254" t="s">
        <v>133</v>
      </c>
      <c r="K3220" s="255">
        <v>57.26</v>
      </c>
      <c r="L3220" s="254" t="s">
        <v>458</v>
      </c>
    </row>
    <row r="3221" spans="1:12" ht="13.5" x14ac:dyDescent="0.25">
      <c r="A3221" s="254" t="s">
        <v>3492</v>
      </c>
      <c r="B3221" s="254" t="s">
        <v>3491</v>
      </c>
      <c r="C3221" s="254" t="s">
        <v>3646</v>
      </c>
      <c r="D3221" s="254" t="s">
        <v>3645</v>
      </c>
      <c r="E3221" s="255" t="s">
        <v>136</v>
      </c>
      <c r="F3221" s="254" t="s">
        <v>136</v>
      </c>
      <c r="G3221" s="254">
        <v>92011</v>
      </c>
      <c r="H3221" s="254" t="s">
        <v>3670</v>
      </c>
      <c r="I3221" s="254" t="s">
        <v>460</v>
      </c>
      <c r="J3221" s="254" t="s">
        <v>133</v>
      </c>
      <c r="K3221" s="255">
        <v>63.17</v>
      </c>
      <c r="L3221" s="254" t="s">
        <v>458</v>
      </c>
    </row>
    <row r="3222" spans="1:12" ht="13.5" x14ac:dyDescent="0.25">
      <c r="A3222" s="254" t="s">
        <v>3492</v>
      </c>
      <c r="B3222" s="254" t="s">
        <v>3491</v>
      </c>
      <c r="C3222" s="254" t="s">
        <v>3646</v>
      </c>
      <c r="D3222" s="254" t="s">
        <v>3645</v>
      </c>
      <c r="E3222" s="255" t="s">
        <v>136</v>
      </c>
      <c r="F3222" s="254" t="s">
        <v>136</v>
      </c>
      <c r="G3222" s="254">
        <v>92012</v>
      </c>
      <c r="H3222" s="254" t="s">
        <v>3669</v>
      </c>
      <c r="I3222" s="254" t="s">
        <v>460</v>
      </c>
      <c r="J3222" s="254" t="s">
        <v>133</v>
      </c>
      <c r="K3222" s="255">
        <v>66.83</v>
      </c>
      <c r="L3222" s="254" t="s">
        <v>458</v>
      </c>
    </row>
    <row r="3223" spans="1:12" ht="13.5" x14ac:dyDescent="0.25">
      <c r="A3223" s="254" t="s">
        <v>3492</v>
      </c>
      <c r="B3223" s="254" t="s">
        <v>3491</v>
      </c>
      <c r="C3223" s="254" t="s">
        <v>3646</v>
      </c>
      <c r="D3223" s="254" t="s">
        <v>3645</v>
      </c>
      <c r="E3223" s="255" t="s">
        <v>136</v>
      </c>
      <c r="F3223" s="254" t="s">
        <v>136</v>
      </c>
      <c r="G3223" s="254">
        <v>92013</v>
      </c>
      <c r="H3223" s="254" t="s">
        <v>3668</v>
      </c>
      <c r="I3223" s="254" t="s">
        <v>460</v>
      </c>
      <c r="J3223" s="254" t="s">
        <v>133</v>
      </c>
      <c r="K3223" s="255">
        <v>72.739999999999995</v>
      </c>
      <c r="L3223" s="254" t="s">
        <v>458</v>
      </c>
    </row>
    <row r="3224" spans="1:12" ht="13.5" x14ac:dyDescent="0.25">
      <c r="A3224" s="254" t="s">
        <v>3492</v>
      </c>
      <c r="B3224" s="254" t="s">
        <v>3491</v>
      </c>
      <c r="C3224" s="254" t="s">
        <v>3646</v>
      </c>
      <c r="D3224" s="254" t="s">
        <v>3645</v>
      </c>
      <c r="E3224" s="255" t="s">
        <v>136</v>
      </c>
      <c r="F3224" s="254" t="s">
        <v>136</v>
      </c>
      <c r="G3224" s="254">
        <v>92014</v>
      </c>
      <c r="H3224" s="254" t="s">
        <v>3667</v>
      </c>
      <c r="I3224" s="254" t="s">
        <v>460</v>
      </c>
      <c r="J3224" s="254" t="s">
        <v>133</v>
      </c>
      <c r="K3224" s="255">
        <v>47.39</v>
      </c>
      <c r="L3224" s="254" t="s">
        <v>458</v>
      </c>
    </row>
    <row r="3225" spans="1:12" ht="13.5" x14ac:dyDescent="0.25">
      <c r="A3225" s="254" t="s">
        <v>3492</v>
      </c>
      <c r="B3225" s="254" t="s">
        <v>3491</v>
      </c>
      <c r="C3225" s="254" t="s">
        <v>3646</v>
      </c>
      <c r="D3225" s="254" t="s">
        <v>3645</v>
      </c>
      <c r="E3225" s="255" t="s">
        <v>136</v>
      </c>
      <c r="F3225" s="254" t="s">
        <v>136</v>
      </c>
      <c r="G3225" s="254">
        <v>92015</v>
      </c>
      <c r="H3225" s="254" t="s">
        <v>3666</v>
      </c>
      <c r="I3225" s="254" t="s">
        <v>460</v>
      </c>
      <c r="J3225" s="254" t="s">
        <v>133</v>
      </c>
      <c r="K3225" s="255">
        <v>53.3</v>
      </c>
      <c r="L3225" s="254" t="s">
        <v>458</v>
      </c>
    </row>
    <row r="3226" spans="1:12" ht="13.5" x14ac:dyDescent="0.25">
      <c r="A3226" s="254" t="s">
        <v>3492</v>
      </c>
      <c r="B3226" s="254" t="s">
        <v>3491</v>
      </c>
      <c r="C3226" s="254" t="s">
        <v>3646</v>
      </c>
      <c r="D3226" s="254" t="s">
        <v>3645</v>
      </c>
      <c r="E3226" s="255" t="s">
        <v>136</v>
      </c>
      <c r="F3226" s="254" t="s">
        <v>136</v>
      </c>
      <c r="G3226" s="254">
        <v>92016</v>
      </c>
      <c r="H3226" s="254" t="s">
        <v>3665</v>
      </c>
      <c r="I3226" s="254" t="s">
        <v>460</v>
      </c>
      <c r="J3226" s="254" t="s">
        <v>133</v>
      </c>
      <c r="K3226" s="255">
        <v>56.96</v>
      </c>
      <c r="L3226" s="254" t="s">
        <v>458</v>
      </c>
    </row>
    <row r="3227" spans="1:12" ht="13.5" x14ac:dyDescent="0.25">
      <c r="A3227" s="254" t="s">
        <v>3492</v>
      </c>
      <c r="B3227" s="254" t="s">
        <v>3491</v>
      </c>
      <c r="C3227" s="254" t="s">
        <v>3646</v>
      </c>
      <c r="D3227" s="254" t="s">
        <v>3645</v>
      </c>
      <c r="E3227" s="255" t="s">
        <v>136</v>
      </c>
      <c r="F3227" s="254" t="s">
        <v>136</v>
      </c>
      <c r="G3227" s="254">
        <v>92017</v>
      </c>
      <c r="H3227" s="254" t="s">
        <v>3664</v>
      </c>
      <c r="I3227" s="254" t="s">
        <v>460</v>
      </c>
      <c r="J3227" s="254" t="s">
        <v>133</v>
      </c>
      <c r="K3227" s="255">
        <v>62.87</v>
      </c>
      <c r="L3227" s="254" t="s">
        <v>458</v>
      </c>
    </row>
    <row r="3228" spans="1:12" ht="13.5" x14ac:dyDescent="0.25">
      <c r="A3228" s="254" t="s">
        <v>3492</v>
      </c>
      <c r="B3228" s="254" t="s">
        <v>3491</v>
      </c>
      <c r="C3228" s="254" t="s">
        <v>3646</v>
      </c>
      <c r="D3228" s="254" t="s">
        <v>3645</v>
      </c>
      <c r="E3228" s="255" t="s">
        <v>136</v>
      </c>
      <c r="F3228" s="254" t="s">
        <v>136</v>
      </c>
      <c r="G3228" s="254">
        <v>92018</v>
      </c>
      <c r="H3228" s="254" t="s">
        <v>3663</v>
      </c>
      <c r="I3228" s="254" t="s">
        <v>460</v>
      </c>
      <c r="J3228" s="254" t="s">
        <v>133</v>
      </c>
      <c r="K3228" s="255">
        <v>62.76</v>
      </c>
      <c r="L3228" s="254" t="s">
        <v>458</v>
      </c>
    </row>
    <row r="3229" spans="1:12" ht="13.5" x14ac:dyDescent="0.25">
      <c r="A3229" s="254" t="s">
        <v>3492</v>
      </c>
      <c r="B3229" s="254" t="s">
        <v>3491</v>
      </c>
      <c r="C3229" s="254" t="s">
        <v>3646</v>
      </c>
      <c r="D3229" s="254" t="s">
        <v>3645</v>
      </c>
      <c r="E3229" s="255" t="s">
        <v>136</v>
      </c>
      <c r="F3229" s="254" t="s">
        <v>136</v>
      </c>
      <c r="G3229" s="254">
        <v>92019</v>
      </c>
      <c r="H3229" s="254" t="s">
        <v>3662</v>
      </c>
      <c r="I3229" s="254" t="s">
        <v>460</v>
      </c>
      <c r="J3229" s="254" t="s">
        <v>133</v>
      </c>
      <c r="K3229" s="255">
        <v>76.88</v>
      </c>
      <c r="L3229" s="254" t="s">
        <v>458</v>
      </c>
    </row>
    <row r="3230" spans="1:12" ht="13.5" x14ac:dyDescent="0.25">
      <c r="A3230" s="254" t="s">
        <v>3492</v>
      </c>
      <c r="B3230" s="254" t="s">
        <v>3491</v>
      </c>
      <c r="C3230" s="254" t="s">
        <v>3646</v>
      </c>
      <c r="D3230" s="254" t="s">
        <v>3645</v>
      </c>
      <c r="E3230" s="255" t="s">
        <v>136</v>
      </c>
      <c r="F3230" s="254" t="s">
        <v>136</v>
      </c>
      <c r="G3230" s="254">
        <v>92020</v>
      </c>
      <c r="H3230" s="254" t="s">
        <v>3661</v>
      </c>
      <c r="I3230" s="254" t="s">
        <v>460</v>
      </c>
      <c r="J3230" s="254" t="s">
        <v>133</v>
      </c>
      <c r="K3230" s="255">
        <v>92.75</v>
      </c>
      <c r="L3230" s="254" t="s">
        <v>458</v>
      </c>
    </row>
    <row r="3231" spans="1:12" ht="13.5" x14ac:dyDescent="0.25">
      <c r="A3231" s="254" t="s">
        <v>3492</v>
      </c>
      <c r="B3231" s="254" t="s">
        <v>3491</v>
      </c>
      <c r="C3231" s="254" t="s">
        <v>3646</v>
      </c>
      <c r="D3231" s="254" t="s">
        <v>3645</v>
      </c>
      <c r="E3231" s="255" t="s">
        <v>136</v>
      </c>
      <c r="F3231" s="254" t="s">
        <v>136</v>
      </c>
      <c r="G3231" s="254">
        <v>92021</v>
      </c>
      <c r="H3231" s="254" t="s">
        <v>3660</v>
      </c>
      <c r="I3231" s="254" t="s">
        <v>460</v>
      </c>
      <c r="J3231" s="254" t="s">
        <v>133</v>
      </c>
      <c r="K3231" s="255">
        <v>106.87</v>
      </c>
      <c r="L3231" s="254" t="s">
        <v>458</v>
      </c>
    </row>
    <row r="3232" spans="1:12" ht="13.5" x14ac:dyDescent="0.25">
      <c r="A3232" s="254" t="s">
        <v>3492</v>
      </c>
      <c r="B3232" s="254" t="s">
        <v>3491</v>
      </c>
      <c r="C3232" s="254" t="s">
        <v>3646</v>
      </c>
      <c r="D3232" s="254" t="s">
        <v>3645</v>
      </c>
      <c r="E3232" s="255" t="s">
        <v>136</v>
      </c>
      <c r="F3232" s="254" t="s">
        <v>136</v>
      </c>
      <c r="G3232" s="254">
        <v>92022</v>
      </c>
      <c r="H3232" s="254" t="s">
        <v>3659</v>
      </c>
      <c r="I3232" s="254" t="s">
        <v>460</v>
      </c>
      <c r="J3232" s="254" t="s">
        <v>133</v>
      </c>
      <c r="K3232" s="255">
        <v>34.49</v>
      </c>
      <c r="L3232" s="254" t="s">
        <v>458</v>
      </c>
    </row>
    <row r="3233" spans="1:12" ht="13.5" x14ac:dyDescent="0.25">
      <c r="A3233" s="254" t="s">
        <v>3492</v>
      </c>
      <c r="B3233" s="254" t="s">
        <v>3491</v>
      </c>
      <c r="C3233" s="254" t="s">
        <v>3646</v>
      </c>
      <c r="D3233" s="254" t="s">
        <v>3645</v>
      </c>
      <c r="E3233" s="255" t="s">
        <v>136</v>
      </c>
      <c r="F3233" s="254" t="s">
        <v>136</v>
      </c>
      <c r="G3233" s="254">
        <v>92023</v>
      </c>
      <c r="H3233" s="254" t="s">
        <v>3658</v>
      </c>
      <c r="I3233" s="254" t="s">
        <v>460</v>
      </c>
      <c r="J3233" s="254" t="s">
        <v>133</v>
      </c>
      <c r="K3233" s="255">
        <v>44.06</v>
      </c>
      <c r="L3233" s="254" t="s">
        <v>458</v>
      </c>
    </row>
    <row r="3234" spans="1:12" ht="13.5" x14ac:dyDescent="0.25">
      <c r="A3234" s="254" t="s">
        <v>3492</v>
      </c>
      <c r="B3234" s="254" t="s">
        <v>3491</v>
      </c>
      <c r="C3234" s="254" t="s">
        <v>3646</v>
      </c>
      <c r="D3234" s="254" t="s">
        <v>3645</v>
      </c>
      <c r="E3234" s="255" t="s">
        <v>136</v>
      </c>
      <c r="F3234" s="254" t="s">
        <v>136</v>
      </c>
      <c r="G3234" s="254">
        <v>92024</v>
      </c>
      <c r="H3234" s="254" t="s">
        <v>3657</v>
      </c>
      <c r="I3234" s="254" t="s">
        <v>460</v>
      </c>
      <c r="J3234" s="254" t="s">
        <v>133</v>
      </c>
      <c r="K3234" s="255">
        <v>52.69</v>
      </c>
      <c r="L3234" s="254" t="s">
        <v>458</v>
      </c>
    </row>
    <row r="3235" spans="1:12" ht="13.5" x14ac:dyDescent="0.25">
      <c r="A3235" s="254" t="s">
        <v>3492</v>
      </c>
      <c r="B3235" s="254" t="s">
        <v>3491</v>
      </c>
      <c r="C3235" s="254" t="s">
        <v>3646</v>
      </c>
      <c r="D3235" s="254" t="s">
        <v>3645</v>
      </c>
      <c r="E3235" s="255" t="s">
        <v>136</v>
      </c>
      <c r="F3235" s="254" t="s">
        <v>136</v>
      </c>
      <c r="G3235" s="254">
        <v>92025</v>
      </c>
      <c r="H3235" s="254" t="s">
        <v>3656</v>
      </c>
      <c r="I3235" s="254" t="s">
        <v>460</v>
      </c>
      <c r="J3235" s="254" t="s">
        <v>133</v>
      </c>
      <c r="K3235" s="255">
        <v>62.26</v>
      </c>
      <c r="L3235" s="254" t="s">
        <v>458</v>
      </c>
    </row>
    <row r="3236" spans="1:12" ht="13.5" x14ac:dyDescent="0.25">
      <c r="A3236" s="254" t="s">
        <v>3492</v>
      </c>
      <c r="B3236" s="254" t="s">
        <v>3491</v>
      </c>
      <c r="C3236" s="254" t="s">
        <v>3646</v>
      </c>
      <c r="D3236" s="254" t="s">
        <v>3645</v>
      </c>
      <c r="E3236" s="255" t="s">
        <v>136</v>
      </c>
      <c r="F3236" s="254" t="s">
        <v>136</v>
      </c>
      <c r="G3236" s="254">
        <v>92026</v>
      </c>
      <c r="H3236" s="254" t="s">
        <v>3655</v>
      </c>
      <c r="I3236" s="254" t="s">
        <v>460</v>
      </c>
      <c r="J3236" s="254" t="s">
        <v>133</v>
      </c>
      <c r="K3236" s="255">
        <v>48.12</v>
      </c>
      <c r="L3236" s="254" t="s">
        <v>458</v>
      </c>
    </row>
    <row r="3237" spans="1:12" ht="13.5" x14ac:dyDescent="0.25">
      <c r="A3237" s="254" t="s">
        <v>3492</v>
      </c>
      <c r="B3237" s="254" t="s">
        <v>3491</v>
      </c>
      <c r="C3237" s="254" t="s">
        <v>3646</v>
      </c>
      <c r="D3237" s="254" t="s">
        <v>3645</v>
      </c>
      <c r="E3237" s="255" t="s">
        <v>136</v>
      </c>
      <c r="F3237" s="254" t="s">
        <v>136</v>
      </c>
      <c r="G3237" s="254">
        <v>92027</v>
      </c>
      <c r="H3237" s="254" t="s">
        <v>3654</v>
      </c>
      <c r="I3237" s="254" t="s">
        <v>460</v>
      </c>
      <c r="J3237" s="254" t="s">
        <v>133</v>
      </c>
      <c r="K3237" s="255">
        <v>57.69</v>
      </c>
      <c r="L3237" s="254" t="s">
        <v>458</v>
      </c>
    </row>
    <row r="3238" spans="1:12" ht="13.5" x14ac:dyDescent="0.25">
      <c r="A3238" s="254" t="s">
        <v>3492</v>
      </c>
      <c r="B3238" s="254" t="s">
        <v>3491</v>
      </c>
      <c r="C3238" s="254" t="s">
        <v>3646</v>
      </c>
      <c r="D3238" s="254" t="s">
        <v>3645</v>
      </c>
      <c r="E3238" s="255" t="s">
        <v>136</v>
      </c>
      <c r="F3238" s="254" t="s">
        <v>136</v>
      </c>
      <c r="G3238" s="254">
        <v>92028</v>
      </c>
      <c r="H3238" s="254" t="s">
        <v>3653</v>
      </c>
      <c r="I3238" s="254" t="s">
        <v>460</v>
      </c>
      <c r="J3238" s="254" t="s">
        <v>133</v>
      </c>
      <c r="K3238" s="255">
        <v>40.119999999999997</v>
      </c>
      <c r="L3238" s="254" t="s">
        <v>458</v>
      </c>
    </row>
    <row r="3239" spans="1:12" ht="13.5" x14ac:dyDescent="0.25">
      <c r="A3239" s="254" t="s">
        <v>3492</v>
      </c>
      <c r="B3239" s="254" t="s">
        <v>3491</v>
      </c>
      <c r="C3239" s="254" t="s">
        <v>3646</v>
      </c>
      <c r="D3239" s="254" t="s">
        <v>3645</v>
      </c>
      <c r="E3239" s="255" t="s">
        <v>136</v>
      </c>
      <c r="F3239" s="254" t="s">
        <v>136</v>
      </c>
      <c r="G3239" s="254">
        <v>92029</v>
      </c>
      <c r="H3239" s="254" t="s">
        <v>3652</v>
      </c>
      <c r="I3239" s="254" t="s">
        <v>460</v>
      </c>
      <c r="J3239" s="254" t="s">
        <v>133</v>
      </c>
      <c r="K3239" s="255">
        <v>49.69</v>
      </c>
      <c r="L3239" s="254" t="s">
        <v>458</v>
      </c>
    </row>
    <row r="3240" spans="1:12" ht="13.5" x14ac:dyDescent="0.25">
      <c r="A3240" s="254" t="s">
        <v>3492</v>
      </c>
      <c r="B3240" s="254" t="s">
        <v>3491</v>
      </c>
      <c r="C3240" s="254" t="s">
        <v>3646</v>
      </c>
      <c r="D3240" s="254" t="s">
        <v>3645</v>
      </c>
      <c r="E3240" s="255" t="s">
        <v>136</v>
      </c>
      <c r="F3240" s="254" t="s">
        <v>136</v>
      </c>
      <c r="G3240" s="254">
        <v>92030</v>
      </c>
      <c r="H3240" s="254" t="s">
        <v>3651</v>
      </c>
      <c r="I3240" s="254" t="s">
        <v>460</v>
      </c>
      <c r="J3240" s="254" t="s">
        <v>133</v>
      </c>
      <c r="K3240" s="255">
        <v>58.28</v>
      </c>
      <c r="L3240" s="254" t="s">
        <v>458</v>
      </c>
    </row>
    <row r="3241" spans="1:12" ht="13.5" x14ac:dyDescent="0.25">
      <c r="A3241" s="254" t="s">
        <v>3492</v>
      </c>
      <c r="B3241" s="254" t="s">
        <v>3491</v>
      </c>
      <c r="C3241" s="254" t="s">
        <v>3646</v>
      </c>
      <c r="D3241" s="254" t="s">
        <v>3645</v>
      </c>
      <c r="E3241" s="255" t="s">
        <v>136</v>
      </c>
      <c r="F3241" s="254" t="s">
        <v>136</v>
      </c>
      <c r="G3241" s="254">
        <v>92031</v>
      </c>
      <c r="H3241" s="254" t="s">
        <v>3650</v>
      </c>
      <c r="I3241" s="254" t="s">
        <v>460</v>
      </c>
      <c r="J3241" s="254" t="s">
        <v>133</v>
      </c>
      <c r="K3241" s="255">
        <v>67.849999999999994</v>
      </c>
      <c r="L3241" s="254" t="s">
        <v>458</v>
      </c>
    </row>
    <row r="3242" spans="1:12" ht="13.5" x14ac:dyDescent="0.25">
      <c r="A3242" s="254" t="s">
        <v>3492</v>
      </c>
      <c r="B3242" s="254" t="s">
        <v>3491</v>
      </c>
      <c r="C3242" s="254" t="s">
        <v>3646</v>
      </c>
      <c r="D3242" s="254" t="s">
        <v>3645</v>
      </c>
      <c r="E3242" s="255" t="s">
        <v>136</v>
      </c>
      <c r="F3242" s="254" t="s">
        <v>136</v>
      </c>
      <c r="G3242" s="254">
        <v>92032</v>
      </c>
      <c r="H3242" s="254" t="s">
        <v>3649</v>
      </c>
      <c r="I3242" s="254" t="s">
        <v>460</v>
      </c>
      <c r="J3242" s="254" t="s">
        <v>133</v>
      </c>
      <c r="K3242" s="255">
        <v>59.3</v>
      </c>
      <c r="L3242" s="254" t="s">
        <v>458</v>
      </c>
    </row>
    <row r="3243" spans="1:12" ht="13.5" x14ac:dyDescent="0.25">
      <c r="A3243" s="254" t="s">
        <v>3492</v>
      </c>
      <c r="B3243" s="254" t="s">
        <v>3491</v>
      </c>
      <c r="C3243" s="254" t="s">
        <v>3646</v>
      </c>
      <c r="D3243" s="254" t="s">
        <v>3645</v>
      </c>
      <c r="E3243" s="255" t="s">
        <v>136</v>
      </c>
      <c r="F3243" s="254" t="s">
        <v>136</v>
      </c>
      <c r="G3243" s="254">
        <v>92033</v>
      </c>
      <c r="H3243" s="254" t="s">
        <v>3648</v>
      </c>
      <c r="I3243" s="254" t="s">
        <v>460</v>
      </c>
      <c r="J3243" s="254" t="s">
        <v>133</v>
      </c>
      <c r="K3243" s="255">
        <v>68.87</v>
      </c>
      <c r="L3243" s="254" t="s">
        <v>458</v>
      </c>
    </row>
    <row r="3244" spans="1:12" ht="13.5" x14ac:dyDescent="0.25">
      <c r="A3244" s="254" t="s">
        <v>3492</v>
      </c>
      <c r="B3244" s="254" t="s">
        <v>3491</v>
      </c>
      <c r="C3244" s="254" t="s">
        <v>3646</v>
      </c>
      <c r="D3244" s="254" t="s">
        <v>3645</v>
      </c>
      <c r="E3244" s="255" t="s">
        <v>136</v>
      </c>
      <c r="F3244" s="254" t="s">
        <v>136</v>
      </c>
      <c r="G3244" s="254">
        <v>92034</v>
      </c>
      <c r="H3244" s="254" t="s">
        <v>3647</v>
      </c>
      <c r="I3244" s="254" t="s">
        <v>460</v>
      </c>
      <c r="J3244" s="254" t="s">
        <v>133</v>
      </c>
      <c r="K3244" s="255">
        <v>53.71</v>
      </c>
      <c r="L3244" s="254" t="s">
        <v>458</v>
      </c>
    </row>
    <row r="3245" spans="1:12" ht="13.5" x14ac:dyDescent="0.25">
      <c r="A3245" s="254" t="s">
        <v>3492</v>
      </c>
      <c r="B3245" s="254" t="s">
        <v>3491</v>
      </c>
      <c r="C3245" s="254" t="s">
        <v>3646</v>
      </c>
      <c r="D3245" s="254" t="s">
        <v>3645</v>
      </c>
      <c r="E3245" s="255" t="s">
        <v>136</v>
      </c>
      <c r="F3245" s="254" t="s">
        <v>136</v>
      </c>
      <c r="G3245" s="254">
        <v>92035</v>
      </c>
      <c r="H3245" s="254" t="s">
        <v>3644</v>
      </c>
      <c r="I3245" s="254" t="s">
        <v>460</v>
      </c>
      <c r="J3245" s="254" t="s">
        <v>133</v>
      </c>
      <c r="K3245" s="255">
        <v>63.28</v>
      </c>
      <c r="L3245" s="254" t="s">
        <v>458</v>
      </c>
    </row>
    <row r="3246" spans="1:12" ht="13.5" x14ac:dyDescent="0.25">
      <c r="A3246" s="254" t="s">
        <v>3492</v>
      </c>
      <c r="B3246" s="254" t="s">
        <v>3491</v>
      </c>
      <c r="C3246" s="254" t="s">
        <v>3643</v>
      </c>
      <c r="D3246" s="254" t="s">
        <v>3642</v>
      </c>
      <c r="E3246" s="255" t="s">
        <v>136</v>
      </c>
      <c r="F3246" s="254" t="s">
        <v>136</v>
      </c>
      <c r="G3246" s="254">
        <v>97595</v>
      </c>
      <c r="H3246" s="254" t="s">
        <v>12740</v>
      </c>
      <c r="I3246" s="254" t="s">
        <v>460</v>
      </c>
      <c r="J3246" s="254" t="s">
        <v>133</v>
      </c>
      <c r="K3246" s="255">
        <v>105.2</v>
      </c>
      <c r="L3246" s="254" t="s">
        <v>458</v>
      </c>
    </row>
    <row r="3247" spans="1:12" ht="13.5" x14ac:dyDescent="0.25">
      <c r="A3247" s="254" t="s">
        <v>3492</v>
      </c>
      <c r="B3247" s="254" t="s">
        <v>3491</v>
      </c>
      <c r="C3247" s="254" t="s">
        <v>3643</v>
      </c>
      <c r="D3247" s="254" t="s">
        <v>3642</v>
      </c>
      <c r="E3247" s="255" t="s">
        <v>136</v>
      </c>
      <c r="F3247" s="254" t="s">
        <v>136</v>
      </c>
      <c r="G3247" s="254">
        <v>97596</v>
      </c>
      <c r="H3247" s="254" t="s">
        <v>12741</v>
      </c>
      <c r="I3247" s="254" t="s">
        <v>460</v>
      </c>
      <c r="J3247" s="254" t="s">
        <v>133</v>
      </c>
      <c r="K3247" s="255">
        <v>72.260000000000005</v>
      </c>
      <c r="L3247" s="254" t="s">
        <v>458</v>
      </c>
    </row>
    <row r="3248" spans="1:12" ht="13.5" x14ac:dyDescent="0.25">
      <c r="A3248" s="254" t="s">
        <v>3492</v>
      </c>
      <c r="B3248" s="254" t="s">
        <v>3491</v>
      </c>
      <c r="C3248" s="254" t="s">
        <v>3643</v>
      </c>
      <c r="D3248" s="254" t="s">
        <v>3642</v>
      </c>
      <c r="E3248" s="255" t="s">
        <v>136</v>
      </c>
      <c r="F3248" s="254" t="s">
        <v>136</v>
      </c>
      <c r="G3248" s="254">
        <v>97597</v>
      </c>
      <c r="H3248" s="254" t="s">
        <v>12742</v>
      </c>
      <c r="I3248" s="254" t="s">
        <v>460</v>
      </c>
      <c r="J3248" s="254" t="s">
        <v>133</v>
      </c>
      <c r="K3248" s="255">
        <v>73.930000000000007</v>
      </c>
      <c r="L3248" s="254" t="s">
        <v>458</v>
      </c>
    </row>
    <row r="3249" spans="1:12" ht="13.5" x14ac:dyDescent="0.25">
      <c r="A3249" s="254" t="s">
        <v>3492</v>
      </c>
      <c r="B3249" s="254" t="s">
        <v>3491</v>
      </c>
      <c r="C3249" s="254" t="s">
        <v>3643</v>
      </c>
      <c r="D3249" s="254" t="s">
        <v>3642</v>
      </c>
      <c r="E3249" s="255" t="s">
        <v>136</v>
      </c>
      <c r="F3249" s="254" t="s">
        <v>136</v>
      </c>
      <c r="G3249" s="254">
        <v>97598</v>
      </c>
      <c r="H3249" s="254" t="s">
        <v>12743</v>
      </c>
      <c r="I3249" s="254" t="s">
        <v>460</v>
      </c>
      <c r="J3249" s="254" t="s">
        <v>133</v>
      </c>
      <c r="K3249" s="255">
        <v>69.72</v>
      </c>
      <c r="L3249" s="254" t="s">
        <v>458</v>
      </c>
    </row>
    <row r="3250" spans="1:12" ht="13.5" x14ac:dyDescent="0.25">
      <c r="A3250" s="254" t="s">
        <v>3492</v>
      </c>
      <c r="B3250" s="254" t="s">
        <v>3491</v>
      </c>
      <c r="C3250" s="254" t="s">
        <v>3643</v>
      </c>
      <c r="D3250" s="254" t="s">
        <v>3642</v>
      </c>
      <c r="E3250" s="255" t="s">
        <v>136</v>
      </c>
      <c r="F3250" s="254" t="s">
        <v>136</v>
      </c>
      <c r="G3250" s="254">
        <v>97599</v>
      </c>
      <c r="H3250" s="254" t="s">
        <v>12744</v>
      </c>
      <c r="I3250" s="254" t="s">
        <v>460</v>
      </c>
      <c r="J3250" s="254" t="s">
        <v>133</v>
      </c>
      <c r="K3250" s="255">
        <v>14.99</v>
      </c>
      <c r="L3250" s="254" t="s">
        <v>458</v>
      </c>
    </row>
    <row r="3251" spans="1:12" ht="13.5" x14ac:dyDescent="0.25">
      <c r="A3251" s="254" t="s">
        <v>3492</v>
      </c>
      <c r="B3251" s="254" t="s">
        <v>3491</v>
      </c>
      <c r="C3251" s="254" t="s">
        <v>3643</v>
      </c>
      <c r="D3251" s="254" t="s">
        <v>3642</v>
      </c>
      <c r="E3251" s="255" t="s">
        <v>136</v>
      </c>
      <c r="F3251" s="254" t="s">
        <v>136</v>
      </c>
      <c r="G3251" s="254">
        <v>97609</v>
      </c>
      <c r="H3251" s="254" t="s">
        <v>12745</v>
      </c>
      <c r="I3251" s="254" t="s">
        <v>460</v>
      </c>
      <c r="J3251" s="254" t="s">
        <v>133</v>
      </c>
      <c r="K3251" s="255">
        <v>10.99</v>
      </c>
      <c r="L3251" s="254" t="s">
        <v>458</v>
      </c>
    </row>
    <row r="3252" spans="1:12" ht="13.5" x14ac:dyDescent="0.25">
      <c r="A3252" s="254" t="s">
        <v>3492</v>
      </c>
      <c r="B3252" s="254" t="s">
        <v>3491</v>
      </c>
      <c r="C3252" s="254" t="s">
        <v>3643</v>
      </c>
      <c r="D3252" s="254" t="s">
        <v>3642</v>
      </c>
      <c r="E3252" s="255" t="s">
        <v>136</v>
      </c>
      <c r="F3252" s="254" t="s">
        <v>136</v>
      </c>
      <c r="G3252" s="254">
        <v>97610</v>
      </c>
      <c r="H3252" s="254" t="s">
        <v>12746</v>
      </c>
      <c r="I3252" s="254" t="s">
        <v>460</v>
      </c>
      <c r="J3252" s="254" t="s">
        <v>133</v>
      </c>
      <c r="K3252" s="255">
        <v>11.5</v>
      </c>
      <c r="L3252" s="254" t="s">
        <v>458</v>
      </c>
    </row>
    <row r="3253" spans="1:12" ht="13.5" x14ac:dyDescent="0.25">
      <c r="A3253" s="254" t="s">
        <v>3492</v>
      </c>
      <c r="B3253" s="254" t="s">
        <v>3491</v>
      </c>
      <c r="C3253" s="254" t="s">
        <v>3643</v>
      </c>
      <c r="D3253" s="254" t="s">
        <v>3642</v>
      </c>
      <c r="E3253" s="255" t="s">
        <v>136</v>
      </c>
      <c r="F3253" s="254" t="s">
        <v>136</v>
      </c>
      <c r="G3253" s="254">
        <v>100902</v>
      </c>
      <c r="H3253" s="254" t="s">
        <v>12747</v>
      </c>
      <c r="I3253" s="254" t="s">
        <v>460</v>
      </c>
      <c r="J3253" s="254" t="s">
        <v>133</v>
      </c>
      <c r="K3253" s="255">
        <v>22.7</v>
      </c>
      <c r="L3253" s="254" t="s">
        <v>458</v>
      </c>
    </row>
    <row r="3254" spans="1:12" ht="13.5" x14ac:dyDescent="0.25">
      <c r="A3254" s="254" t="s">
        <v>3492</v>
      </c>
      <c r="B3254" s="254" t="s">
        <v>3491</v>
      </c>
      <c r="C3254" s="254" t="s">
        <v>3643</v>
      </c>
      <c r="D3254" s="254" t="s">
        <v>3642</v>
      </c>
      <c r="E3254" s="255" t="s">
        <v>136</v>
      </c>
      <c r="F3254" s="254" t="s">
        <v>136</v>
      </c>
      <c r="G3254" s="254">
        <v>100903</v>
      </c>
      <c r="H3254" s="254" t="s">
        <v>12748</v>
      </c>
      <c r="I3254" s="254" t="s">
        <v>460</v>
      </c>
      <c r="J3254" s="254" t="s">
        <v>133</v>
      </c>
      <c r="K3254" s="255">
        <v>24.94</v>
      </c>
      <c r="L3254" s="254" t="s">
        <v>458</v>
      </c>
    </row>
    <row r="3255" spans="1:12" ht="13.5" x14ac:dyDescent="0.25">
      <c r="A3255" s="254" t="s">
        <v>3492</v>
      </c>
      <c r="B3255" s="254" t="s">
        <v>3491</v>
      </c>
      <c r="C3255" s="254" t="s">
        <v>3643</v>
      </c>
      <c r="D3255" s="254" t="s">
        <v>3642</v>
      </c>
      <c r="E3255" s="255" t="s">
        <v>136</v>
      </c>
      <c r="F3255" s="254" t="s">
        <v>136</v>
      </c>
      <c r="G3255" s="254">
        <v>103782</v>
      </c>
      <c r="H3255" s="254" t="s">
        <v>12749</v>
      </c>
      <c r="I3255" s="254" t="s">
        <v>460</v>
      </c>
      <c r="J3255" s="254" t="s">
        <v>133</v>
      </c>
      <c r="K3255" s="255">
        <v>23.38</v>
      </c>
      <c r="L3255" s="254" t="s">
        <v>458</v>
      </c>
    </row>
    <row r="3256" spans="1:12" ht="13.5" x14ac:dyDescent="0.25">
      <c r="A3256" s="254" t="s">
        <v>3492</v>
      </c>
      <c r="B3256" s="254" t="s">
        <v>3491</v>
      </c>
      <c r="C3256" s="254" t="s">
        <v>3643</v>
      </c>
      <c r="D3256" s="254" t="s">
        <v>3642</v>
      </c>
      <c r="E3256" s="255" t="s">
        <v>136</v>
      </c>
      <c r="F3256" s="254" t="s">
        <v>136</v>
      </c>
      <c r="G3256" s="254">
        <v>105554</v>
      </c>
      <c r="H3256" s="254" t="s">
        <v>12750</v>
      </c>
      <c r="I3256" s="254" t="s">
        <v>460</v>
      </c>
      <c r="J3256" s="254" t="s">
        <v>133</v>
      </c>
      <c r="K3256" s="255">
        <v>12.34</v>
      </c>
      <c r="L3256" s="254" t="s">
        <v>458</v>
      </c>
    </row>
    <row r="3257" spans="1:12" ht="13.5" x14ac:dyDescent="0.25">
      <c r="A3257" s="254" t="s">
        <v>3492</v>
      </c>
      <c r="B3257" s="254" t="s">
        <v>3491</v>
      </c>
      <c r="C3257" s="254" t="s">
        <v>3559</v>
      </c>
      <c r="D3257" s="254" t="s">
        <v>3558</v>
      </c>
      <c r="E3257" s="255" t="s">
        <v>136</v>
      </c>
      <c r="F3257" s="254" t="s">
        <v>136</v>
      </c>
      <c r="G3257" s="254">
        <v>101489</v>
      </c>
      <c r="H3257" s="254" t="s">
        <v>3641</v>
      </c>
      <c r="I3257" s="254" t="s">
        <v>460</v>
      </c>
      <c r="J3257" s="254" t="s">
        <v>459</v>
      </c>
      <c r="K3257" s="257">
        <v>1398.6</v>
      </c>
      <c r="L3257" s="254" t="s">
        <v>458</v>
      </c>
    </row>
    <row r="3258" spans="1:12" ht="13.5" x14ac:dyDescent="0.25">
      <c r="A3258" s="254" t="s">
        <v>3492</v>
      </c>
      <c r="B3258" s="254" t="s">
        <v>3491</v>
      </c>
      <c r="C3258" s="254" t="s">
        <v>3559</v>
      </c>
      <c r="D3258" s="254" t="s">
        <v>3558</v>
      </c>
      <c r="E3258" s="255" t="s">
        <v>136</v>
      </c>
      <c r="F3258" s="254" t="s">
        <v>136</v>
      </c>
      <c r="G3258" s="254">
        <v>101490</v>
      </c>
      <c r="H3258" s="254" t="s">
        <v>3640</v>
      </c>
      <c r="I3258" s="254" t="s">
        <v>460</v>
      </c>
      <c r="J3258" s="254" t="s">
        <v>459</v>
      </c>
      <c r="K3258" s="257">
        <v>1501.56</v>
      </c>
      <c r="L3258" s="254" t="s">
        <v>458</v>
      </c>
    </row>
    <row r="3259" spans="1:12" ht="13.5" x14ac:dyDescent="0.25">
      <c r="A3259" s="254" t="s">
        <v>3492</v>
      </c>
      <c r="B3259" s="254" t="s">
        <v>3491</v>
      </c>
      <c r="C3259" s="254" t="s">
        <v>3559</v>
      </c>
      <c r="D3259" s="254" t="s">
        <v>3558</v>
      </c>
      <c r="E3259" s="255" t="s">
        <v>136</v>
      </c>
      <c r="F3259" s="254" t="s">
        <v>136</v>
      </c>
      <c r="G3259" s="254">
        <v>101491</v>
      </c>
      <c r="H3259" s="254" t="s">
        <v>3639</v>
      </c>
      <c r="I3259" s="254" t="s">
        <v>460</v>
      </c>
      <c r="J3259" s="254" t="s">
        <v>459</v>
      </c>
      <c r="K3259" s="257">
        <v>1536.76</v>
      </c>
      <c r="L3259" s="254" t="s">
        <v>458</v>
      </c>
    </row>
    <row r="3260" spans="1:12" ht="13.5" x14ac:dyDescent="0.25">
      <c r="A3260" s="254" t="s">
        <v>3492</v>
      </c>
      <c r="B3260" s="254" t="s">
        <v>3491</v>
      </c>
      <c r="C3260" s="254" t="s">
        <v>3559</v>
      </c>
      <c r="D3260" s="254" t="s">
        <v>3558</v>
      </c>
      <c r="E3260" s="255" t="s">
        <v>136</v>
      </c>
      <c r="F3260" s="254" t="s">
        <v>136</v>
      </c>
      <c r="G3260" s="254">
        <v>101492</v>
      </c>
      <c r="H3260" s="254" t="s">
        <v>3638</v>
      </c>
      <c r="I3260" s="254" t="s">
        <v>460</v>
      </c>
      <c r="J3260" s="254" t="s">
        <v>459</v>
      </c>
      <c r="K3260" s="257">
        <v>1689.89</v>
      </c>
      <c r="L3260" s="254" t="s">
        <v>458</v>
      </c>
    </row>
    <row r="3261" spans="1:12" ht="13.5" x14ac:dyDescent="0.25">
      <c r="A3261" s="254" t="s">
        <v>3492</v>
      </c>
      <c r="B3261" s="254" t="s">
        <v>3491</v>
      </c>
      <c r="C3261" s="254" t="s">
        <v>3559</v>
      </c>
      <c r="D3261" s="254" t="s">
        <v>3558</v>
      </c>
      <c r="E3261" s="255" t="s">
        <v>136</v>
      </c>
      <c r="F3261" s="254" t="s">
        <v>136</v>
      </c>
      <c r="G3261" s="254">
        <v>101493</v>
      </c>
      <c r="H3261" s="254" t="s">
        <v>3637</v>
      </c>
      <c r="I3261" s="254" t="s">
        <v>460</v>
      </c>
      <c r="J3261" s="254" t="s">
        <v>459</v>
      </c>
      <c r="K3261" s="257">
        <v>1386.28</v>
      </c>
      <c r="L3261" s="254" t="s">
        <v>458</v>
      </c>
    </row>
    <row r="3262" spans="1:12" ht="13.5" x14ac:dyDescent="0.25">
      <c r="A3262" s="254" t="s">
        <v>3492</v>
      </c>
      <c r="B3262" s="254" t="s">
        <v>3491</v>
      </c>
      <c r="C3262" s="254" t="s">
        <v>3559</v>
      </c>
      <c r="D3262" s="254" t="s">
        <v>3558</v>
      </c>
      <c r="E3262" s="255" t="s">
        <v>136</v>
      </c>
      <c r="F3262" s="254" t="s">
        <v>136</v>
      </c>
      <c r="G3262" s="254">
        <v>101494</v>
      </c>
      <c r="H3262" s="254" t="s">
        <v>3636</v>
      </c>
      <c r="I3262" s="254" t="s">
        <v>460</v>
      </c>
      <c r="J3262" s="254" t="s">
        <v>459</v>
      </c>
      <c r="K3262" s="257">
        <v>1489.24</v>
      </c>
      <c r="L3262" s="254" t="s">
        <v>458</v>
      </c>
    </row>
    <row r="3263" spans="1:12" ht="13.5" x14ac:dyDescent="0.25">
      <c r="A3263" s="254" t="s">
        <v>3492</v>
      </c>
      <c r="B3263" s="254" t="s">
        <v>3491</v>
      </c>
      <c r="C3263" s="254" t="s">
        <v>3559</v>
      </c>
      <c r="D3263" s="254" t="s">
        <v>3558</v>
      </c>
      <c r="E3263" s="255" t="s">
        <v>136</v>
      </c>
      <c r="F3263" s="254" t="s">
        <v>136</v>
      </c>
      <c r="G3263" s="254">
        <v>101495</v>
      </c>
      <c r="H3263" s="254" t="s">
        <v>3635</v>
      </c>
      <c r="I3263" s="254" t="s">
        <v>460</v>
      </c>
      <c r="J3263" s="254" t="s">
        <v>459</v>
      </c>
      <c r="K3263" s="257">
        <v>1524.44</v>
      </c>
      <c r="L3263" s="254" t="s">
        <v>458</v>
      </c>
    </row>
    <row r="3264" spans="1:12" ht="13.5" x14ac:dyDescent="0.25">
      <c r="A3264" s="254" t="s">
        <v>3492</v>
      </c>
      <c r="B3264" s="254" t="s">
        <v>3491</v>
      </c>
      <c r="C3264" s="254" t="s">
        <v>3559</v>
      </c>
      <c r="D3264" s="254" t="s">
        <v>3558</v>
      </c>
      <c r="E3264" s="255" t="s">
        <v>136</v>
      </c>
      <c r="F3264" s="254" t="s">
        <v>136</v>
      </c>
      <c r="G3264" s="254">
        <v>101496</v>
      </c>
      <c r="H3264" s="254" t="s">
        <v>3634</v>
      </c>
      <c r="I3264" s="254" t="s">
        <v>460</v>
      </c>
      <c r="J3264" s="254" t="s">
        <v>459</v>
      </c>
      <c r="K3264" s="257">
        <v>1677.57</v>
      </c>
      <c r="L3264" s="254" t="s">
        <v>458</v>
      </c>
    </row>
    <row r="3265" spans="1:12" ht="13.5" x14ac:dyDescent="0.25">
      <c r="A3265" s="254" t="s">
        <v>3492</v>
      </c>
      <c r="B3265" s="254" t="s">
        <v>3491</v>
      </c>
      <c r="C3265" s="254" t="s">
        <v>3559</v>
      </c>
      <c r="D3265" s="254" t="s">
        <v>3558</v>
      </c>
      <c r="E3265" s="255" t="s">
        <v>136</v>
      </c>
      <c r="F3265" s="254" t="s">
        <v>136</v>
      </c>
      <c r="G3265" s="254">
        <v>101497</v>
      </c>
      <c r="H3265" s="254" t="s">
        <v>3633</v>
      </c>
      <c r="I3265" s="254" t="s">
        <v>460</v>
      </c>
      <c r="J3265" s="254" t="s">
        <v>459</v>
      </c>
      <c r="K3265" s="257">
        <v>1665.73</v>
      </c>
      <c r="L3265" s="254" t="s">
        <v>458</v>
      </c>
    </row>
    <row r="3266" spans="1:12" ht="13.5" x14ac:dyDescent="0.25">
      <c r="A3266" s="254" t="s">
        <v>3492</v>
      </c>
      <c r="B3266" s="254" t="s">
        <v>3491</v>
      </c>
      <c r="C3266" s="254" t="s">
        <v>3559</v>
      </c>
      <c r="D3266" s="254" t="s">
        <v>3558</v>
      </c>
      <c r="E3266" s="255" t="s">
        <v>136</v>
      </c>
      <c r="F3266" s="254" t="s">
        <v>136</v>
      </c>
      <c r="G3266" s="254">
        <v>101498</v>
      </c>
      <c r="H3266" s="254" t="s">
        <v>3632</v>
      </c>
      <c r="I3266" s="254" t="s">
        <v>460</v>
      </c>
      <c r="J3266" s="254" t="s">
        <v>459</v>
      </c>
      <c r="K3266" s="257">
        <v>1821.58</v>
      </c>
      <c r="L3266" s="254" t="s">
        <v>458</v>
      </c>
    </row>
    <row r="3267" spans="1:12" ht="13.5" x14ac:dyDescent="0.25">
      <c r="A3267" s="254" t="s">
        <v>3492</v>
      </c>
      <c r="B3267" s="254" t="s">
        <v>3491</v>
      </c>
      <c r="C3267" s="254" t="s">
        <v>3559</v>
      </c>
      <c r="D3267" s="254" t="s">
        <v>3558</v>
      </c>
      <c r="E3267" s="255" t="s">
        <v>136</v>
      </c>
      <c r="F3267" s="254" t="s">
        <v>136</v>
      </c>
      <c r="G3267" s="254">
        <v>101499</v>
      </c>
      <c r="H3267" s="254" t="s">
        <v>3631</v>
      </c>
      <c r="I3267" s="254" t="s">
        <v>460</v>
      </c>
      <c r="J3267" s="254" t="s">
        <v>459</v>
      </c>
      <c r="K3267" s="257">
        <v>1874.86</v>
      </c>
      <c r="L3267" s="254" t="s">
        <v>458</v>
      </c>
    </row>
    <row r="3268" spans="1:12" ht="13.5" x14ac:dyDescent="0.25">
      <c r="A3268" s="254" t="s">
        <v>3492</v>
      </c>
      <c r="B3268" s="254" t="s">
        <v>3491</v>
      </c>
      <c r="C3268" s="254" t="s">
        <v>3559</v>
      </c>
      <c r="D3268" s="254" t="s">
        <v>3558</v>
      </c>
      <c r="E3268" s="255" t="s">
        <v>136</v>
      </c>
      <c r="F3268" s="254" t="s">
        <v>136</v>
      </c>
      <c r="G3268" s="254">
        <v>101500</v>
      </c>
      <c r="H3268" s="254" t="s">
        <v>3630</v>
      </c>
      <c r="I3268" s="254" t="s">
        <v>460</v>
      </c>
      <c r="J3268" s="254" t="s">
        <v>459</v>
      </c>
      <c r="K3268" s="257">
        <v>2091.44</v>
      </c>
      <c r="L3268" s="254" t="s">
        <v>458</v>
      </c>
    </row>
    <row r="3269" spans="1:12" ht="13.5" x14ac:dyDescent="0.25">
      <c r="A3269" s="254" t="s">
        <v>3492</v>
      </c>
      <c r="B3269" s="254" t="s">
        <v>3491</v>
      </c>
      <c r="C3269" s="254" t="s">
        <v>3559</v>
      </c>
      <c r="D3269" s="254" t="s">
        <v>3558</v>
      </c>
      <c r="E3269" s="255" t="s">
        <v>136</v>
      </c>
      <c r="F3269" s="254" t="s">
        <v>136</v>
      </c>
      <c r="G3269" s="254">
        <v>101501</v>
      </c>
      <c r="H3269" s="254" t="s">
        <v>3629</v>
      </c>
      <c r="I3269" s="254" t="s">
        <v>460</v>
      </c>
      <c r="J3269" s="254" t="s">
        <v>459</v>
      </c>
      <c r="K3269" s="257">
        <v>1661.25</v>
      </c>
      <c r="L3269" s="254" t="s">
        <v>458</v>
      </c>
    </row>
    <row r="3270" spans="1:12" ht="13.5" x14ac:dyDescent="0.25">
      <c r="A3270" s="254" t="s">
        <v>3492</v>
      </c>
      <c r="B3270" s="254" t="s">
        <v>3491</v>
      </c>
      <c r="C3270" s="254" t="s">
        <v>3559</v>
      </c>
      <c r="D3270" s="254" t="s">
        <v>3558</v>
      </c>
      <c r="E3270" s="255" t="s">
        <v>136</v>
      </c>
      <c r="F3270" s="254" t="s">
        <v>136</v>
      </c>
      <c r="G3270" s="254">
        <v>101502</v>
      </c>
      <c r="H3270" s="254" t="s">
        <v>3628</v>
      </c>
      <c r="I3270" s="254" t="s">
        <v>460</v>
      </c>
      <c r="J3270" s="254" t="s">
        <v>459</v>
      </c>
      <c r="K3270" s="257">
        <v>1817.1</v>
      </c>
      <c r="L3270" s="254" t="s">
        <v>458</v>
      </c>
    </row>
    <row r="3271" spans="1:12" ht="13.5" x14ac:dyDescent="0.25">
      <c r="A3271" s="254" t="s">
        <v>3492</v>
      </c>
      <c r="B3271" s="254" t="s">
        <v>3491</v>
      </c>
      <c r="C3271" s="254" t="s">
        <v>3559</v>
      </c>
      <c r="D3271" s="254" t="s">
        <v>3558</v>
      </c>
      <c r="E3271" s="255" t="s">
        <v>136</v>
      </c>
      <c r="F3271" s="254" t="s">
        <v>136</v>
      </c>
      <c r="G3271" s="254">
        <v>101503</v>
      </c>
      <c r="H3271" s="254" t="s">
        <v>3627</v>
      </c>
      <c r="I3271" s="254" t="s">
        <v>460</v>
      </c>
      <c r="J3271" s="254" t="s">
        <v>459</v>
      </c>
      <c r="K3271" s="257">
        <v>1870.38</v>
      </c>
      <c r="L3271" s="254" t="s">
        <v>458</v>
      </c>
    </row>
    <row r="3272" spans="1:12" ht="13.5" x14ac:dyDescent="0.25">
      <c r="A3272" s="254" t="s">
        <v>3492</v>
      </c>
      <c r="B3272" s="254" t="s">
        <v>3491</v>
      </c>
      <c r="C3272" s="254" t="s">
        <v>3559</v>
      </c>
      <c r="D3272" s="254" t="s">
        <v>3558</v>
      </c>
      <c r="E3272" s="255" t="s">
        <v>136</v>
      </c>
      <c r="F3272" s="254" t="s">
        <v>136</v>
      </c>
      <c r="G3272" s="254">
        <v>101504</v>
      </c>
      <c r="H3272" s="254" t="s">
        <v>3626</v>
      </c>
      <c r="I3272" s="254" t="s">
        <v>460</v>
      </c>
      <c r="J3272" s="254" t="s">
        <v>459</v>
      </c>
      <c r="K3272" s="257">
        <v>2086.96</v>
      </c>
      <c r="L3272" s="254" t="s">
        <v>458</v>
      </c>
    </row>
    <row r="3273" spans="1:12" ht="13.5" x14ac:dyDescent="0.25">
      <c r="A3273" s="254" t="s">
        <v>3492</v>
      </c>
      <c r="B3273" s="254" t="s">
        <v>3491</v>
      </c>
      <c r="C3273" s="254" t="s">
        <v>3559</v>
      </c>
      <c r="D3273" s="254" t="s">
        <v>3558</v>
      </c>
      <c r="E3273" s="255" t="s">
        <v>136</v>
      </c>
      <c r="F3273" s="254" t="s">
        <v>136</v>
      </c>
      <c r="G3273" s="254">
        <v>101505</v>
      </c>
      <c r="H3273" s="254" t="s">
        <v>3625</v>
      </c>
      <c r="I3273" s="254" t="s">
        <v>460</v>
      </c>
      <c r="J3273" s="254" t="s">
        <v>459</v>
      </c>
      <c r="K3273" s="257">
        <v>1779.77</v>
      </c>
      <c r="L3273" s="254" t="s">
        <v>458</v>
      </c>
    </row>
    <row r="3274" spans="1:12" ht="13.5" x14ac:dyDescent="0.25">
      <c r="A3274" s="254" t="s">
        <v>3492</v>
      </c>
      <c r="B3274" s="254" t="s">
        <v>3491</v>
      </c>
      <c r="C3274" s="254" t="s">
        <v>3559</v>
      </c>
      <c r="D3274" s="254" t="s">
        <v>3558</v>
      </c>
      <c r="E3274" s="255" t="s">
        <v>136</v>
      </c>
      <c r="F3274" s="254" t="s">
        <v>136</v>
      </c>
      <c r="G3274" s="254">
        <v>101506</v>
      </c>
      <c r="H3274" s="254" t="s">
        <v>3624</v>
      </c>
      <c r="I3274" s="254" t="s">
        <v>460</v>
      </c>
      <c r="J3274" s="254" t="s">
        <v>459</v>
      </c>
      <c r="K3274" s="257">
        <v>1987.56</v>
      </c>
      <c r="L3274" s="254" t="s">
        <v>458</v>
      </c>
    </row>
    <row r="3275" spans="1:12" ht="13.5" x14ac:dyDescent="0.25">
      <c r="A3275" s="254" t="s">
        <v>3492</v>
      </c>
      <c r="B3275" s="254" t="s">
        <v>3491</v>
      </c>
      <c r="C3275" s="254" t="s">
        <v>3559</v>
      </c>
      <c r="D3275" s="254" t="s">
        <v>3558</v>
      </c>
      <c r="E3275" s="255" t="s">
        <v>136</v>
      </c>
      <c r="F3275" s="254" t="s">
        <v>136</v>
      </c>
      <c r="G3275" s="254">
        <v>101507</v>
      </c>
      <c r="H3275" s="254" t="s">
        <v>3623</v>
      </c>
      <c r="I3275" s="254" t="s">
        <v>460</v>
      </c>
      <c r="J3275" s="254" t="s">
        <v>459</v>
      </c>
      <c r="K3275" s="257">
        <v>2058.6</v>
      </c>
      <c r="L3275" s="254" t="s">
        <v>458</v>
      </c>
    </row>
    <row r="3276" spans="1:12" ht="13.5" x14ac:dyDescent="0.25">
      <c r="A3276" s="254" t="s">
        <v>3492</v>
      </c>
      <c r="B3276" s="254" t="s">
        <v>3491</v>
      </c>
      <c r="C3276" s="254" t="s">
        <v>3559</v>
      </c>
      <c r="D3276" s="254" t="s">
        <v>3558</v>
      </c>
      <c r="E3276" s="255" t="s">
        <v>136</v>
      </c>
      <c r="F3276" s="254" t="s">
        <v>136</v>
      </c>
      <c r="G3276" s="254">
        <v>101508</v>
      </c>
      <c r="H3276" s="254" t="s">
        <v>3622</v>
      </c>
      <c r="I3276" s="254" t="s">
        <v>460</v>
      </c>
      <c r="J3276" s="254" t="s">
        <v>459</v>
      </c>
      <c r="K3276" s="257">
        <v>2337.5100000000002</v>
      </c>
      <c r="L3276" s="254" t="s">
        <v>458</v>
      </c>
    </row>
    <row r="3277" spans="1:12" ht="13.5" x14ac:dyDescent="0.25">
      <c r="A3277" s="254" t="s">
        <v>3492</v>
      </c>
      <c r="B3277" s="254" t="s">
        <v>3491</v>
      </c>
      <c r="C3277" s="254" t="s">
        <v>3559</v>
      </c>
      <c r="D3277" s="254" t="s">
        <v>3558</v>
      </c>
      <c r="E3277" s="255" t="s">
        <v>136</v>
      </c>
      <c r="F3277" s="254" t="s">
        <v>136</v>
      </c>
      <c r="G3277" s="254">
        <v>101509</v>
      </c>
      <c r="H3277" s="254" t="s">
        <v>11885</v>
      </c>
      <c r="I3277" s="254" t="s">
        <v>460</v>
      </c>
      <c r="J3277" s="254" t="s">
        <v>459</v>
      </c>
      <c r="K3277" s="257">
        <v>1897.83</v>
      </c>
      <c r="L3277" s="254" t="s">
        <v>458</v>
      </c>
    </row>
    <row r="3278" spans="1:12" ht="13.5" x14ac:dyDescent="0.25">
      <c r="A3278" s="254" t="s">
        <v>3492</v>
      </c>
      <c r="B3278" s="254" t="s">
        <v>3491</v>
      </c>
      <c r="C3278" s="254" t="s">
        <v>3559</v>
      </c>
      <c r="D3278" s="254" t="s">
        <v>3558</v>
      </c>
      <c r="E3278" s="255" t="s">
        <v>136</v>
      </c>
      <c r="F3278" s="254" t="s">
        <v>136</v>
      </c>
      <c r="G3278" s="254">
        <v>101510</v>
      </c>
      <c r="H3278" s="254" t="s">
        <v>11886</v>
      </c>
      <c r="I3278" s="254" t="s">
        <v>460</v>
      </c>
      <c r="J3278" s="254" t="s">
        <v>459</v>
      </c>
      <c r="K3278" s="257">
        <v>2105.62</v>
      </c>
      <c r="L3278" s="254" t="s">
        <v>458</v>
      </c>
    </row>
    <row r="3279" spans="1:12" ht="13.5" x14ac:dyDescent="0.25">
      <c r="A3279" s="254" t="s">
        <v>3492</v>
      </c>
      <c r="B3279" s="254" t="s">
        <v>3491</v>
      </c>
      <c r="C3279" s="254" t="s">
        <v>3559</v>
      </c>
      <c r="D3279" s="254" t="s">
        <v>3558</v>
      </c>
      <c r="E3279" s="255" t="s">
        <v>136</v>
      </c>
      <c r="F3279" s="254" t="s">
        <v>136</v>
      </c>
      <c r="G3279" s="254">
        <v>101511</v>
      </c>
      <c r="H3279" s="254" t="s">
        <v>11887</v>
      </c>
      <c r="I3279" s="254" t="s">
        <v>460</v>
      </c>
      <c r="J3279" s="254" t="s">
        <v>459</v>
      </c>
      <c r="K3279" s="257">
        <v>2176.66</v>
      </c>
      <c r="L3279" s="254" t="s">
        <v>458</v>
      </c>
    </row>
    <row r="3280" spans="1:12" ht="13.5" x14ac:dyDescent="0.25">
      <c r="A3280" s="254" t="s">
        <v>3492</v>
      </c>
      <c r="B3280" s="254" t="s">
        <v>3491</v>
      </c>
      <c r="C3280" s="254" t="s">
        <v>3559</v>
      </c>
      <c r="D3280" s="254" t="s">
        <v>3558</v>
      </c>
      <c r="E3280" s="255" t="s">
        <v>136</v>
      </c>
      <c r="F3280" s="254" t="s">
        <v>136</v>
      </c>
      <c r="G3280" s="254">
        <v>101512</v>
      </c>
      <c r="H3280" s="254" t="s">
        <v>11888</v>
      </c>
      <c r="I3280" s="254" t="s">
        <v>460</v>
      </c>
      <c r="J3280" s="254" t="s">
        <v>459</v>
      </c>
      <c r="K3280" s="257">
        <v>2455.5700000000002</v>
      </c>
      <c r="L3280" s="254" t="s">
        <v>458</v>
      </c>
    </row>
    <row r="3281" spans="1:12" ht="13.5" x14ac:dyDescent="0.25">
      <c r="A3281" s="254" t="s">
        <v>3492</v>
      </c>
      <c r="B3281" s="254" t="s">
        <v>3491</v>
      </c>
      <c r="C3281" s="254" t="s">
        <v>3559</v>
      </c>
      <c r="D3281" s="254" t="s">
        <v>3558</v>
      </c>
      <c r="E3281" s="255" t="s">
        <v>136</v>
      </c>
      <c r="F3281" s="254" t="s">
        <v>136</v>
      </c>
      <c r="G3281" s="254">
        <v>101513</v>
      </c>
      <c r="H3281" s="254" t="s">
        <v>3621</v>
      </c>
      <c r="I3281" s="254" t="s">
        <v>460</v>
      </c>
      <c r="J3281" s="254" t="s">
        <v>133</v>
      </c>
      <c r="K3281" s="255">
        <v>753.14</v>
      </c>
      <c r="L3281" s="254" t="s">
        <v>458</v>
      </c>
    </row>
    <row r="3282" spans="1:12" ht="13.5" x14ac:dyDescent="0.25">
      <c r="A3282" s="254" t="s">
        <v>3492</v>
      </c>
      <c r="B3282" s="254" t="s">
        <v>3491</v>
      </c>
      <c r="C3282" s="254" t="s">
        <v>3559</v>
      </c>
      <c r="D3282" s="254" t="s">
        <v>3558</v>
      </c>
      <c r="E3282" s="255" t="s">
        <v>136</v>
      </c>
      <c r="F3282" s="254" t="s">
        <v>136</v>
      </c>
      <c r="G3282" s="254">
        <v>101514</v>
      </c>
      <c r="H3282" s="254" t="s">
        <v>3620</v>
      </c>
      <c r="I3282" s="254" t="s">
        <v>460</v>
      </c>
      <c r="J3282" s="254" t="s">
        <v>133</v>
      </c>
      <c r="K3282" s="255">
        <v>876.69</v>
      </c>
      <c r="L3282" s="254" t="s">
        <v>458</v>
      </c>
    </row>
    <row r="3283" spans="1:12" ht="13.5" x14ac:dyDescent="0.25">
      <c r="A3283" s="254" t="s">
        <v>3492</v>
      </c>
      <c r="B3283" s="254" t="s">
        <v>3491</v>
      </c>
      <c r="C3283" s="254" t="s">
        <v>3559</v>
      </c>
      <c r="D3283" s="254" t="s">
        <v>3558</v>
      </c>
      <c r="E3283" s="255" t="s">
        <v>136</v>
      </c>
      <c r="F3283" s="254" t="s">
        <v>136</v>
      </c>
      <c r="G3283" s="254">
        <v>101515</v>
      </c>
      <c r="H3283" s="254" t="s">
        <v>3619</v>
      </c>
      <c r="I3283" s="254" t="s">
        <v>460</v>
      </c>
      <c r="J3283" s="254" t="s">
        <v>133</v>
      </c>
      <c r="K3283" s="255">
        <v>918.93</v>
      </c>
      <c r="L3283" s="254" t="s">
        <v>458</v>
      </c>
    </row>
    <row r="3284" spans="1:12" ht="13.5" x14ac:dyDescent="0.25">
      <c r="A3284" s="254" t="s">
        <v>3492</v>
      </c>
      <c r="B3284" s="254" t="s">
        <v>3491</v>
      </c>
      <c r="C3284" s="254" t="s">
        <v>3559</v>
      </c>
      <c r="D3284" s="254" t="s">
        <v>3558</v>
      </c>
      <c r="E3284" s="255" t="s">
        <v>136</v>
      </c>
      <c r="F3284" s="254" t="s">
        <v>136</v>
      </c>
      <c r="G3284" s="254">
        <v>101516</v>
      </c>
      <c r="H3284" s="254" t="s">
        <v>3618</v>
      </c>
      <c r="I3284" s="254" t="s">
        <v>460</v>
      </c>
      <c r="J3284" s="254" t="s">
        <v>133</v>
      </c>
      <c r="K3284" s="257">
        <v>1067.17</v>
      </c>
      <c r="L3284" s="254" t="s">
        <v>458</v>
      </c>
    </row>
    <row r="3285" spans="1:12" ht="13.5" x14ac:dyDescent="0.25">
      <c r="A3285" s="254" t="s">
        <v>3492</v>
      </c>
      <c r="B3285" s="254" t="s">
        <v>3491</v>
      </c>
      <c r="C3285" s="254" t="s">
        <v>3559</v>
      </c>
      <c r="D3285" s="254" t="s">
        <v>3558</v>
      </c>
      <c r="E3285" s="255" t="s">
        <v>136</v>
      </c>
      <c r="F3285" s="254" t="s">
        <v>136</v>
      </c>
      <c r="G3285" s="254">
        <v>101517</v>
      </c>
      <c r="H3285" s="254" t="s">
        <v>3617</v>
      </c>
      <c r="I3285" s="254" t="s">
        <v>460</v>
      </c>
      <c r="J3285" s="254" t="s">
        <v>133</v>
      </c>
      <c r="K3285" s="255">
        <v>740.82</v>
      </c>
      <c r="L3285" s="254" t="s">
        <v>458</v>
      </c>
    </row>
    <row r="3286" spans="1:12" ht="13.5" x14ac:dyDescent="0.25">
      <c r="A3286" s="254" t="s">
        <v>3492</v>
      </c>
      <c r="B3286" s="254" t="s">
        <v>3491</v>
      </c>
      <c r="C3286" s="254" t="s">
        <v>3559</v>
      </c>
      <c r="D3286" s="254" t="s">
        <v>3558</v>
      </c>
      <c r="E3286" s="255" t="s">
        <v>136</v>
      </c>
      <c r="F3286" s="254" t="s">
        <v>136</v>
      </c>
      <c r="G3286" s="254">
        <v>101518</v>
      </c>
      <c r="H3286" s="254" t="s">
        <v>3616</v>
      </c>
      <c r="I3286" s="254" t="s">
        <v>460</v>
      </c>
      <c r="J3286" s="254" t="s">
        <v>133</v>
      </c>
      <c r="K3286" s="255">
        <v>864.37</v>
      </c>
      <c r="L3286" s="254" t="s">
        <v>458</v>
      </c>
    </row>
    <row r="3287" spans="1:12" ht="13.5" x14ac:dyDescent="0.25">
      <c r="A3287" s="254" t="s">
        <v>3492</v>
      </c>
      <c r="B3287" s="254" t="s">
        <v>3491</v>
      </c>
      <c r="C3287" s="254" t="s">
        <v>3559</v>
      </c>
      <c r="D3287" s="254" t="s">
        <v>3558</v>
      </c>
      <c r="E3287" s="255" t="s">
        <v>136</v>
      </c>
      <c r="F3287" s="254" t="s">
        <v>136</v>
      </c>
      <c r="G3287" s="254">
        <v>101519</v>
      </c>
      <c r="H3287" s="254" t="s">
        <v>3615</v>
      </c>
      <c r="I3287" s="254" t="s">
        <v>460</v>
      </c>
      <c r="J3287" s="254" t="s">
        <v>133</v>
      </c>
      <c r="K3287" s="255">
        <v>906.61</v>
      </c>
      <c r="L3287" s="254" t="s">
        <v>458</v>
      </c>
    </row>
    <row r="3288" spans="1:12" ht="13.5" x14ac:dyDescent="0.25">
      <c r="A3288" s="254" t="s">
        <v>3492</v>
      </c>
      <c r="B3288" s="254" t="s">
        <v>3491</v>
      </c>
      <c r="C3288" s="254" t="s">
        <v>3559</v>
      </c>
      <c r="D3288" s="254" t="s">
        <v>3558</v>
      </c>
      <c r="E3288" s="255" t="s">
        <v>136</v>
      </c>
      <c r="F3288" s="254" t="s">
        <v>136</v>
      </c>
      <c r="G3288" s="254">
        <v>101520</v>
      </c>
      <c r="H3288" s="254" t="s">
        <v>3614</v>
      </c>
      <c r="I3288" s="254" t="s">
        <v>460</v>
      </c>
      <c r="J3288" s="254" t="s">
        <v>133</v>
      </c>
      <c r="K3288" s="257">
        <v>1054.8499999999999</v>
      </c>
      <c r="L3288" s="254" t="s">
        <v>458</v>
      </c>
    </row>
    <row r="3289" spans="1:12" ht="13.5" x14ac:dyDescent="0.25">
      <c r="A3289" s="254" t="s">
        <v>3492</v>
      </c>
      <c r="B3289" s="254" t="s">
        <v>3491</v>
      </c>
      <c r="C3289" s="254" t="s">
        <v>3559</v>
      </c>
      <c r="D3289" s="254" t="s">
        <v>3558</v>
      </c>
      <c r="E3289" s="255" t="s">
        <v>136</v>
      </c>
      <c r="F3289" s="254" t="s">
        <v>136</v>
      </c>
      <c r="G3289" s="254">
        <v>101521</v>
      </c>
      <c r="H3289" s="254" t="s">
        <v>3613</v>
      </c>
      <c r="I3289" s="254" t="s">
        <v>460</v>
      </c>
      <c r="J3289" s="254" t="s">
        <v>133</v>
      </c>
      <c r="K3289" s="257">
        <v>1035.8399999999999</v>
      </c>
      <c r="L3289" s="254" t="s">
        <v>458</v>
      </c>
    </row>
    <row r="3290" spans="1:12" ht="13.5" x14ac:dyDescent="0.25">
      <c r="A3290" s="254" t="s">
        <v>3492</v>
      </c>
      <c r="B3290" s="254" t="s">
        <v>3491</v>
      </c>
      <c r="C3290" s="254" t="s">
        <v>3559</v>
      </c>
      <c r="D3290" s="254" t="s">
        <v>3558</v>
      </c>
      <c r="E3290" s="255" t="s">
        <v>136</v>
      </c>
      <c r="F3290" s="254" t="s">
        <v>136</v>
      </c>
      <c r="G3290" s="254">
        <v>101522</v>
      </c>
      <c r="H3290" s="254" t="s">
        <v>3612</v>
      </c>
      <c r="I3290" s="254" t="s">
        <v>460</v>
      </c>
      <c r="J3290" s="254" t="s">
        <v>133</v>
      </c>
      <c r="K3290" s="257">
        <v>1221.17</v>
      </c>
      <c r="L3290" s="254" t="s">
        <v>458</v>
      </c>
    </row>
    <row r="3291" spans="1:12" ht="13.5" x14ac:dyDescent="0.25">
      <c r="A3291" s="254" t="s">
        <v>3492</v>
      </c>
      <c r="B3291" s="254" t="s">
        <v>3491</v>
      </c>
      <c r="C3291" s="254" t="s">
        <v>3559</v>
      </c>
      <c r="D3291" s="254" t="s">
        <v>3558</v>
      </c>
      <c r="E3291" s="255" t="s">
        <v>136</v>
      </c>
      <c r="F3291" s="254" t="s">
        <v>136</v>
      </c>
      <c r="G3291" s="254">
        <v>101523</v>
      </c>
      <c r="H3291" s="254" t="s">
        <v>3611</v>
      </c>
      <c r="I3291" s="254" t="s">
        <v>460</v>
      </c>
      <c r="J3291" s="254" t="s">
        <v>133</v>
      </c>
      <c r="K3291" s="257">
        <v>1284.53</v>
      </c>
      <c r="L3291" s="254" t="s">
        <v>458</v>
      </c>
    </row>
    <row r="3292" spans="1:12" ht="13.5" x14ac:dyDescent="0.25">
      <c r="A3292" s="254" t="s">
        <v>3492</v>
      </c>
      <c r="B3292" s="254" t="s">
        <v>3491</v>
      </c>
      <c r="C3292" s="254" t="s">
        <v>3559</v>
      </c>
      <c r="D3292" s="254" t="s">
        <v>3558</v>
      </c>
      <c r="E3292" s="255" t="s">
        <v>136</v>
      </c>
      <c r="F3292" s="254" t="s">
        <v>136</v>
      </c>
      <c r="G3292" s="254">
        <v>101524</v>
      </c>
      <c r="H3292" s="254" t="s">
        <v>3610</v>
      </c>
      <c r="I3292" s="254" t="s">
        <v>460</v>
      </c>
      <c r="J3292" s="254" t="s">
        <v>133</v>
      </c>
      <c r="K3292" s="257">
        <v>1506.88</v>
      </c>
      <c r="L3292" s="254" t="s">
        <v>458</v>
      </c>
    </row>
    <row r="3293" spans="1:12" ht="13.5" x14ac:dyDescent="0.25">
      <c r="A3293" s="254" t="s">
        <v>3492</v>
      </c>
      <c r="B3293" s="254" t="s">
        <v>3491</v>
      </c>
      <c r="C3293" s="254" t="s">
        <v>3559</v>
      </c>
      <c r="D3293" s="254" t="s">
        <v>3558</v>
      </c>
      <c r="E3293" s="255" t="s">
        <v>136</v>
      </c>
      <c r="F3293" s="254" t="s">
        <v>136</v>
      </c>
      <c r="G3293" s="254">
        <v>101525</v>
      </c>
      <c r="H3293" s="254" t="s">
        <v>3609</v>
      </c>
      <c r="I3293" s="254" t="s">
        <v>460</v>
      </c>
      <c r="J3293" s="254" t="s">
        <v>133</v>
      </c>
      <c r="K3293" s="257">
        <v>1031.3499999999999</v>
      </c>
      <c r="L3293" s="254" t="s">
        <v>458</v>
      </c>
    </row>
    <row r="3294" spans="1:12" ht="13.5" x14ac:dyDescent="0.25">
      <c r="A3294" s="254" t="s">
        <v>3492</v>
      </c>
      <c r="B3294" s="254" t="s">
        <v>3491</v>
      </c>
      <c r="C3294" s="254" t="s">
        <v>3559</v>
      </c>
      <c r="D3294" s="254" t="s">
        <v>3558</v>
      </c>
      <c r="E3294" s="255" t="s">
        <v>136</v>
      </c>
      <c r="F3294" s="254" t="s">
        <v>136</v>
      </c>
      <c r="G3294" s="254">
        <v>101526</v>
      </c>
      <c r="H3294" s="254" t="s">
        <v>3608</v>
      </c>
      <c r="I3294" s="254" t="s">
        <v>460</v>
      </c>
      <c r="J3294" s="254" t="s">
        <v>133</v>
      </c>
      <c r="K3294" s="257">
        <v>1216.68</v>
      </c>
      <c r="L3294" s="254" t="s">
        <v>458</v>
      </c>
    </row>
    <row r="3295" spans="1:12" ht="13.5" x14ac:dyDescent="0.25">
      <c r="A3295" s="254" t="s">
        <v>3492</v>
      </c>
      <c r="B3295" s="254" t="s">
        <v>3491</v>
      </c>
      <c r="C3295" s="254" t="s">
        <v>3559</v>
      </c>
      <c r="D3295" s="254" t="s">
        <v>3558</v>
      </c>
      <c r="E3295" s="255" t="s">
        <v>136</v>
      </c>
      <c r="F3295" s="254" t="s">
        <v>136</v>
      </c>
      <c r="G3295" s="254">
        <v>101527</v>
      </c>
      <c r="H3295" s="254" t="s">
        <v>3607</v>
      </c>
      <c r="I3295" s="254" t="s">
        <v>460</v>
      </c>
      <c r="J3295" s="254" t="s">
        <v>133</v>
      </c>
      <c r="K3295" s="257">
        <v>1280.04</v>
      </c>
      <c r="L3295" s="254" t="s">
        <v>458</v>
      </c>
    </row>
    <row r="3296" spans="1:12" ht="13.5" x14ac:dyDescent="0.25">
      <c r="A3296" s="254" t="s">
        <v>3492</v>
      </c>
      <c r="B3296" s="254" t="s">
        <v>3491</v>
      </c>
      <c r="C3296" s="254" t="s">
        <v>3559</v>
      </c>
      <c r="D3296" s="254" t="s">
        <v>3558</v>
      </c>
      <c r="E3296" s="255" t="s">
        <v>136</v>
      </c>
      <c r="F3296" s="254" t="s">
        <v>136</v>
      </c>
      <c r="G3296" s="254">
        <v>101528</v>
      </c>
      <c r="H3296" s="254" t="s">
        <v>3606</v>
      </c>
      <c r="I3296" s="254" t="s">
        <v>460</v>
      </c>
      <c r="J3296" s="254" t="s">
        <v>133</v>
      </c>
      <c r="K3296" s="257">
        <v>1502.39</v>
      </c>
      <c r="L3296" s="254" t="s">
        <v>458</v>
      </c>
    </row>
    <row r="3297" spans="1:12" ht="13.5" x14ac:dyDescent="0.25">
      <c r="A3297" s="254" t="s">
        <v>3492</v>
      </c>
      <c r="B3297" s="254" t="s">
        <v>3491</v>
      </c>
      <c r="C3297" s="254" t="s">
        <v>3559</v>
      </c>
      <c r="D3297" s="254" t="s">
        <v>3558</v>
      </c>
      <c r="E3297" s="255" t="s">
        <v>136</v>
      </c>
      <c r="F3297" s="254" t="s">
        <v>136</v>
      </c>
      <c r="G3297" s="254">
        <v>101529</v>
      </c>
      <c r="H3297" s="254" t="s">
        <v>3605</v>
      </c>
      <c r="I3297" s="254" t="s">
        <v>460</v>
      </c>
      <c r="J3297" s="254" t="s">
        <v>133</v>
      </c>
      <c r="K3297" s="257">
        <v>1167.08</v>
      </c>
      <c r="L3297" s="254" t="s">
        <v>458</v>
      </c>
    </row>
    <row r="3298" spans="1:12" ht="13.5" x14ac:dyDescent="0.25">
      <c r="A3298" s="254" t="s">
        <v>3492</v>
      </c>
      <c r="B3298" s="254" t="s">
        <v>3491</v>
      </c>
      <c r="C3298" s="254" t="s">
        <v>3559</v>
      </c>
      <c r="D3298" s="254" t="s">
        <v>3558</v>
      </c>
      <c r="E3298" s="255" t="s">
        <v>136</v>
      </c>
      <c r="F3298" s="254" t="s">
        <v>136</v>
      </c>
      <c r="G3298" s="254">
        <v>101530</v>
      </c>
      <c r="H3298" s="254" t="s">
        <v>3604</v>
      </c>
      <c r="I3298" s="254" t="s">
        <v>460</v>
      </c>
      <c r="J3298" s="254" t="s">
        <v>133</v>
      </c>
      <c r="K3298" s="257">
        <v>1414.18</v>
      </c>
      <c r="L3298" s="254" t="s">
        <v>458</v>
      </c>
    </row>
    <row r="3299" spans="1:12" ht="13.5" x14ac:dyDescent="0.25">
      <c r="A3299" s="254" t="s">
        <v>3492</v>
      </c>
      <c r="B3299" s="254" t="s">
        <v>3491</v>
      </c>
      <c r="C3299" s="254" t="s">
        <v>3559</v>
      </c>
      <c r="D3299" s="254" t="s">
        <v>3558</v>
      </c>
      <c r="E3299" s="255" t="s">
        <v>136</v>
      </c>
      <c r="F3299" s="254" t="s">
        <v>136</v>
      </c>
      <c r="G3299" s="254">
        <v>101531</v>
      </c>
      <c r="H3299" s="254" t="s">
        <v>3603</v>
      </c>
      <c r="I3299" s="254" t="s">
        <v>460</v>
      </c>
      <c r="J3299" s="254" t="s">
        <v>133</v>
      </c>
      <c r="K3299" s="257">
        <v>1498.66</v>
      </c>
      <c r="L3299" s="254" t="s">
        <v>458</v>
      </c>
    </row>
    <row r="3300" spans="1:12" ht="13.5" x14ac:dyDescent="0.25">
      <c r="A3300" s="254" t="s">
        <v>3492</v>
      </c>
      <c r="B3300" s="254" t="s">
        <v>3491</v>
      </c>
      <c r="C3300" s="254" t="s">
        <v>3559</v>
      </c>
      <c r="D3300" s="254" t="s">
        <v>3558</v>
      </c>
      <c r="E3300" s="255" t="s">
        <v>136</v>
      </c>
      <c r="F3300" s="254" t="s">
        <v>136</v>
      </c>
      <c r="G3300" s="254">
        <v>101532</v>
      </c>
      <c r="H3300" s="254" t="s">
        <v>3602</v>
      </c>
      <c r="I3300" s="254" t="s">
        <v>460</v>
      </c>
      <c r="J3300" s="254" t="s">
        <v>133</v>
      </c>
      <c r="K3300" s="257">
        <v>1795.13</v>
      </c>
      <c r="L3300" s="254" t="s">
        <v>458</v>
      </c>
    </row>
    <row r="3301" spans="1:12" ht="13.5" x14ac:dyDescent="0.25">
      <c r="A3301" s="254" t="s">
        <v>3492</v>
      </c>
      <c r="B3301" s="254" t="s">
        <v>3491</v>
      </c>
      <c r="C3301" s="254" t="s">
        <v>3559</v>
      </c>
      <c r="D3301" s="254" t="s">
        <v>3558</v>
      </c>
      <c r="E3301" s="255" t="s">
        <v>136</v>
      </c>
      <c r="F3301" s="254" t="s">
        <v>136</v>
      </c>
      <c r="G3301" s="254">
        <v>101533</v>
      </c>
      <c r="H3301" s="254" t="s">
        <v>11889</v>
      </c>
      <c r="I3301" s="254" t="s">
        <v>460</v>
      </c>
      <c r="J3301" s="254" t="s">
        <v>133</v>
      </c>
      <c r="K3301" s="257">
        <v>1285.1300000000001</v>
      </c>
      <c r="L3301" s="254" t="s">
        <v>458</v>
      </c>
    </row>
    <row r="3302" spans="1:12" ht="13.5" x14ac:dyDescent="0.25">
      <c r="A3302" s="254" t="s">
        <v>3492</v>
      </c>
      <c r="B3302" s="254" t="s">
        <v>3491</v>
      </c>
      <c r="C3302" s="254" t="s">
        <v>3559</v>
      </c>
      <c r="D3302" s="254" t="s">
        <v>3558</v>
      </c>
      <c r="E3302" s="255" t="s">
        <v>136</v>
      </c>
      <c r="F3302" s="254" t="s">
        <v>136</v>
      </c>
      <c r="G3302" s="254">
        <v>101534</v>
      </c>
      <c r="H3302" s="254" t="s">
        <v>11890</v>
      </c>
      <c r="I3302" s="254" t="s">
        <v>460</v>
      </c>
      <c r="J3302" s="254" t="s">
        <v>133</v>
      </c>
      <c r="K3302" s="257">
        <v>1532.23</v>
      </c>
      <c r="L3302" s="254" t="s">
        <v>458</v>
      </c>
    </row>
    <row r="3303" spans="1:12" ht="13.5" x14ac:dyDescent="0.25">
      <c r="A3303" s="254" t="s">
        <v>3492</v>
      </c>
      <c r="B3303" s="254" t="s">
        <v>3491</v>
      </c>
      <c r="C3303" s="254" t="s">
        <v>3559</v>
      </c>
      <c r="D3303" s="254" t="s">
        <v>3558</v>
      </c>
      <c r="E3303" s="255" t="s">
        <v>136</v>
      </c>
      <c r="F3303" s="254" t="s">
        <v>136</v>
      </c>
      <c r="G3303" s="254">
        <v>101535</v>
      </c>
      <c r="H3303" s="254" t="s">
        <v>11891</v>
      </c>
      <c r="I3303" s="254" t="s">
        <v>460</v>
      </c>
      <c r="J3303" s="254" t="s">
        <v>133</v>
      </c>
      <c r="K3303" s="257">
        <v>1616.71</v>
      </c>
      <c r="L3303" s="254" t="s">
        <v>458</v>
      </c>
    </row>
    <row r="3304" spans="1:12" ht="13.5" x14ac:dyDescent="0.25">
      <c r="A3304" s="254" t="s">
        <v>3492</v>
      </c>
      <c r="B3304" s="254" t="s">
        <v>3491</v>
      </c>
      <c r="C3304" s="254" t="s">
        <v>3559</v>
      </c>
      <c r="D3304" s="254" t="s">
        <v>3558</v>
      </c>
      <c r="E3304" s="255" t="s">
        <v>136</v>
      </c>
      <c r="F3304" s="254" t="s">
        <v>136</v>
      </c>
      <c r="G3304" s="254">
        <v>101536</v>
      </c>
      <c r="H3304" s="254" t="s">
        <v>11892</v>
      </c>
      <c r="I3304" s="254" t="s">
        <v>460</v>
      </c>
      <c r="J3304" s="254" t="s">
        <v>133</v>
      </c>
      <c r="K3304" s="257">
        <v>1913.18</v>
      </c>
      <c r="L3304" s="254" t="s">
        <v>458</v>
      </c>
    </row>
    <row r="3305" spans="1:12" ht="13.5" x14ac:dyDescent="0.25">
      <c r="A3305" s="254" t="s">
        <v>3492</v>
      </c>
      <c r="B3305" s="254" t="s">
        <v>3491</v>
      </c>
      <c r="C3305" s="254" t="s">
        <v>3559</v>
      </c>
      <c r="D3305" s="254" t="s">
        <v>3558</v>
      </c>
      <c r="E3305" s="255" t="s">
        <v>136</v>
      </c>
      <c r="F3305" s="254" t="s">
        <v>136</v>
      </c>
      <c r="G3305" s="254">
        <v>101537</v>
      </c>
      <c r="H3305" s="254" t="s">
        <v>3601</v>
      </c>
      <c r="I3305" s="254" t="s">
        <v>460</v>
      </c>
      <c r="J3305" s="254" t="s">
        <v>133</v>
      </c>
      <c r="K3305" s="255">
        <v>77.400000000000006</v>
      </c>
      <c r="L3305" s="254" t="s">
        <v>458</v>
      </c>
    </row>
    <row r="3306" spans="1:12" ht="13.5" x14ac:dyDescent="0.25">
      <c r="A3306" s="254" t="s">
        <v>3492</v>
      </c>
      <c r="B3306" s="254" t="s">
        <v>3491</v>
      </c>
      <c r="C3306" s="254" t="s">
        <v>3559</v>
      </c>
      <c r="D3306" s="254" t="s">
        <v>3558</v>
      </c>
      <c r="E3306" s="255" t="s">
        <v>136</v>
      </c>
      <c r="F3306" s="254" t="s">
        <v>136</v>
      </c>
      <c r="G3306" s="254">
        <v>101538</v>
      </c>
      <c r="H3306" s="254" t="s">
        <v>3600</v>
      </c>
      <c r="I3306" s="254" t="s">
        <v>460</v>
      </c>
      <c r="J3306" s="254" t="s">
        <v>459</v>
      </c>
      <c r="K3306" s="255">
        <v>54.23</v>
      </c>
      <c r="L3306" s="254" t="s">
        <v>458</v>
      </c>
    </row>
    <row r="3307" spans="1:12" ht="13.5" x14ac:dyDescent="0.25">
      <c r="A3307" s="254" t="s">
        <v>3492</v>
      </c>
      <c r="B3307" s="254" t="s">
        <v>3491</v>
      </c>
      <c r="C3307" s="254" t="s">
        <v>3559</v>
      </c>
      <c r="D3307" s="254" t="s">
        <v>3558</v>
      </c>
      <c r="E3307" s="255" t="s">
        <v>136</v>
      </c>
      <c r="F3307" s="254" t="s">
        <v>136</v>
      </c>
      <c r="G3307" s="254">
        <v>101539</v>
      </c>
      <c r="H3307" s="254" t="s">
        <v>3599</v>
      </c>
      <c r="I3307" s="254" t="s">
        <v>460</v>
      </c>
      <c r="J3307" s="254" t="s">
        <v>459</v>
      </c>
      <c r="K3307" s="255">
        <v>87.68</v>
      </c>
      <c r="L3307" s="254" t="s">
        <v>458</v>
      </c>
    </row>
    <row r="3308" spans="1:12" ht="13.5" x14ac:dyDescent="0.25">
      <c r="A3308" s="254" t="s">
        <v>3492</v>
      </c>
      <c r="B3308" s="254" t="s">
        <v>3491</v>
      </c>
      <c r="C3308" s="254" t="s">
        <v>3559</v>
      </c>
      <c r="D3308" s="254" t="s">
        <v>3558</v>
      </c>
      <c r="E3308" s="255" t="s">
        <v>136</v>
      </c>
      <c r="F3308" s="254" t="s">
        <v>136</v>
      </c>
      <c r="G3308" s="254">
        <v>101540</v>
      </c>
      <c r="H3308" s="254" t="s">
        <v>3598</v>
      </c>
      <c r="I3308" s="254" t="s">
        <v>460</v>
      </c>
      <c r="J3308" s="254" t="s">
        <v>459</v>
      </c>
      <c r="K3308" s="255">
        <v>150.02000000000001</v>
      </c>
      <c r="L3308" s="254" t="s">
        <v>458</v>
      </c>
    </row>
    <row r="3309" spans="1:12" ht="13.5" x14ac:dyDescent="0.25">
      <c r="A3309" s="254" t="s">
        <v>3492</v>
      </c>
      <c r="B3309" s="254" t="s">
        <v>3491</v>
      </c>
      <c r="C3309" s="254" t="s">
        <v>3559</v>
      </c>
      <c r="D3309" s="254" t="s">
        <v>3558</v>
      </c>
      <c r="E3309" s="255" t="s">
        <v>136</v>
      </c>
      <c r="F3309" s="254" t="s">
        <v>136</v>
      </c>
      <c r="G3309" s="254">
        <v>101541</v>
      </c>
      <c r="H3309" s="254" t="s">
        <v>3597</v>
      </c>
      <c r="I3309" s="254" t="s">
        <v>460</v>
      </c>
      <c r="J3309" s="254" t="s">
        <v>459</v>
      </c>
      <c r="K3309" s="255">
        <v>195.14</v>
      </c>
      <c r="L3309" s="254" t="s">
        <v>458</v>
      </c>
    </row>
    <row r="3310" spans="1:12" ht="13.5" x14ac:dyDescent="0.25">
      <c r="A3310" s="254" t="s">
        <v>3492</v>
      </c>
      <c r="B3310" s="254" t="s">
        <v>3491</v>
      </c>
      <c r="C3310" s="254" t="s">
        <v>3559</v>
      </c>
      <c r="D3310" s="254" t="s">
        <v>3558</v>
      </c>
      <c r="E3310" s="255" t="s">
        <v>136</v>
      </c>
      <c r="F3310" s="254" t="s">
        <v>136</v>
      </c>
      <c r="G3310" s="254">
        <v>101542</v>
      </c>
      <c r="H3310" s="254" t="s">
        <v>3596</v>
      </c>
      <c r="I3310" s="254" t="s">
        <v>460</v>
      </c>
      <c r="J3310" s="254" t="s">
        <v>459</v>
      </c>
      <c r="K3310" s="255">
        <v>40.44</v>
      </c>
      <c r="L3310" s="254" t="s">
        <v>458</v>
      </c>
    </row>
    <row r="3311" spans="1:12" ht="13.5" x14ac:dyDescent="0.25">
      <c r="A3311" s="254" t="s">
        <v>3492</v>
      </c>
      <c r="B3311" s="254" t="s">
        <v>3491</v>
      </c>
      <c r="C3311" s="254" t="s">
        <v>3559</v>
      </c>
      <c r="D3311" s="254" t="s">
        <v>3558</v>
      </c>
      <c r="E3311" s="255" t="s">
        <v>136</v>
      </c>
      <c r="F3311" s="254" t="s">
        <v>136</v>
      </c>
      <c r="G3311" s="254">
        <v>101543</v>
      </c>
      <c r="H3311" s="254" t="s">
        <v>3595</v>
      </c>
      <c r="I3311" s="254" t="s">
        <v>460</v>
      </c>
      <c r="J3311" s="254" t="s">
        <v>459</v>
      </c>
      <c r="K3311" s="255">
        <v>70.83</v>
      </c>
      <c r="L3311" s="254" t="s">
        <v>458</v>
      </c>
    </row>
    <row r="3312" spans="1:12" ht="13.5" x14ac:dyDescent="0.25">
      <c r="A3312" s="254" t="s">
        <v>3492</v>
      </c>
      <c r="B3312" s="254" t="s">
        <v>3491</v>
      </c>
      <c r="C3312" s="254" t="s">
        <v>3559</v>
      </c>
      <c r="D3312" s="254" t="s">
        <v>3558</v>
      </c>
      <c r="E3312" s="255" t="s">
        <v>136</v>
      </c>
      <c r="F3312" s="254" t="s">
        <v>136</v>
      </c>
      <c r="G3312" s="254">
        <v>101544</v>
      </c>
      <c r="H3312" s="254" t="s">
        <v>3594</v>
      </c>
      <c r="I3312" s="254" t="s">
        <v>460</v>
      </c>
      <c r="J3312" s="254" t="s">
        <v>459</v>
      </c>
      <c r="K3312" s="255">
        <v>114.28</v>
      </c>
      <c r="L3312" s="254" t="s">
        <v>458</v>
      </c>
    </row>
    <row r="3313" spans="1:12" ht="13.5" x14ac:dyDescent="0.25">
      <c r="A3313" s="254" t="s">
        <v>3492</v>
      </c>
      <c r="B3313" s="254" t="s">
        <v>3491</v>
      </c>
      <c r="C3313" s="254" t="s">
        <v>3559</v>
      </c>
      <c r="D3313" s="254" t="s">
        <v>3558</v>
      </c>
      <c r="E3313" s="255" t="s">
        <v>136</v>
      </c>
      <c r="F3313" s="254" t="s">
        <v>136</v>
      </c>
      <c r="G3313" s="254">
        <v>101545</v>
      </c>
      <c r="H3313" s="254" t="s">
        <v>3593</v>
      </c>
      <c r="I3313" s="254" t="s">
        <v>460</v>
      </c>
      <c r="J3313" s="254" t="s">
        <v>459</v>
      </c>
      <c r="K3313" s="255">
        <v>167.5</v>
      </c>
      <c r="L3313" s="254" t="s">
        <v>458</v>
      </c>
    </row>
    <row r="3314" spans="1:12" ht="13.5" x14ac:dyDescent="0.25">
      <c r="A3314" s="254" t="s">
        <v>3492</v>
      </c>
      <c r="B3314" s="254" t="s">
        <v>3491</v>
      </c>
      <c r="C3314" s="254" t="s">
        <v>3559</v>
      </c>
      <c r="D3314" s="254" t="s">
        <v>3558</v>
      </c>
      <c r="E3314" s="255" t="s">
        <v>136</v>
      </c>
      <c r="F3314" s="254" t="s">
        <v>136</v>
      </c>
      <c r="G3314" s="254">
        <v>101546</v>
      </c>
      <c r="H3314" s="254" t="s">
        <v>3592</v>
      </c>
      <c r="I3314" s="254" t="s">
        <v>460</v>
      </c>
      <c r="J3314" s="254" t="s">
        <v>459</v>
      </c>
      <c r="K3314" s="255">
        <v>31.15</v>
      </c>
      <c r="L3314" s="254" t="s">
        <v>458</v>
      </c>
    </row>
    <row r="3315" spans="1:12" ht="13.5" x14ac:dyDescent="0.25">
      <c r="A3315" s="254" t="s">
        <v>3492</v>
      </c>
      <c r="B3315" s="254" t="s">
        <v>3491</v>
      </c>
      <c r="C3315" s="254" t="s">
        <v>3559</v>
      </c>
      <c r="D3315" s="254" t="s">
        <v>3558</v>
      </c>
      <c r="E3315" s="255" t="s">
        <v>136</v>
      </c>
      <c r="F3315" s="254" t="s">
        <v>136</v>
      </c>
      <c r="G3315" s="254">
        <v>101547</v>
      </c>
      <c r="H3315" s="254" t="s">
        <v>3591</v>
      </c>
      <c r="I3315" s="254" t="s">
        <v>460</v>
      </c>
      <c r="J3315" s="254" t="s">
        <v>459</v>
      </c>
      <c r="K3315" s="255">
        <v>98.14</v>
      </c>
      <c r="L3315" s="254" t="s">
        <v>458</v>
      </c>
    </row>
    <row r="3316" spans="1:12" ht="13.5" x14ac:dyDescent="0.25">
      <c r="A3316" s="254" t="s">
        <v>3492</v>
      </c>
      <c r="B3316" s="254" t="s">
        <v>3491</v>
      </c>
      <c r="C3316" s="254" t="s">
        <v>3559</v>
      </c>
      <c r="D3316" s="254" t="s">
        <v>3558</v>
      </c>
      <c r="E3316" s="255" t="s">
        <v>136</v>
      </c>
      <c r="F3316" s="254" t="s">
        <v>136</v>
      </c>
      <c r="G3316" s="254">
        <v>101548</v>
      </c>
      <c r="H3316" s="254" t="s">
        <v>3590</v>
      </c>
      <c r="I3316" s="254" t="s">
        <v>460</v>
      </c>
      <c r="J3316" s="254" t="s">
        <v>459</v>
      </c>
      <c r="K3316" s="255">
        <v>7.52</v>
      </c>
      <c r="L3316" s="254" t="s">
        <v>458</v>
      </c>
    </row>
    <row r="3317" spans="1:12" ht="13.5" x14ac:dyDescent="0.25">
      <c r="A3317" s="254" t="s">
        <v>3492</v>
      </c>
      <c r="B3317" s="254" t="s">
        <v>3491</v>
      </c>
      <c r="C3317" s="254" t="s">
        <v>3559</v>
      </c>
      <c r="D3317" s="254" t="s">
        <v>3558</v>
      </c>
      <c r="E3317" s="255" t="s">
        <v>136</v>
      </c>
      <c r="F3317" s="254" t="s">
        <v>136</v>
      </c>
      <c r="G3317" s="254">
        <v>101549</v>
      </c>
      <c r="H3317" s="254" t="s">
        <v>3589</v>
      </c>
      <c r="I3317" s="254" t="s">
        <v>460</v>
      </c>
      <c r="J3317" s="254" t="s">
        <v>133</v>
      </c>
      <c r="K3317" s="255">
        <v>16.52</v>
      </c>
      <c r="L3317" s="254" t="s">
        <v>458</v>
      </c>
    </row>
    <row r="3318" spans="1:12" ht="13.5" x14ac:dyDescent="0.25">
      <c r="A3318" s="254" t="s">
        <v>3492</v>
      </c>
      <c r="B3318" s="254" t="s">
        <v>3491</v>
      </c>
      <c r="C3318" s="254" t="s">
        <v>3559</v>
      </c>
      <c r="D3318" s="254" t="s">
        <v>3558</v>
      </c>
      <c r="E3318" s="255" t="s">
        <v>136</v>
      </c>
      <c r="F3318" s="254" t="s">
        <v>136</v>
      </c>
      <c r="G3318" s="254">
        <v>101553</v>
      </c>
      <c r="H3318" s="254" t="s">
        <v>3588</v>
      </c>
      <c r="I3318" s="254" t="s">
        <v>460</v>
      </c>
      <c r="J3318" s="254" t="s">
        <v>133</v>
      </c>
      <c r="K3318" s="255">
        <v>18.95</v>
      </c>
      <c r="L3318" s="254" t="s">
        <v>458</v>
      </c>
    </row>
    <row r="3319" spans="1:12" ht="13.5" x14ac:dyDescent="0.25">
      <c r="A3319" s="254" t="s">
        <v>3492</v>
      </c>
      <c r="B3319" s="254" t="s">
        <v>3491</v>
      </c>
      <c r="C3319" s="254" t="s">
        <v>3559</v>
      </c>
      <c r="D3319" s="254" t="s">
        <v>3558</v>
      </c>
      <c r="E3319" s="255" t="s">
        <v>136</v>
      </c>
      <c r="F3319" s="254" t="s">
        <v>136</v>
      </c>
      <c r="G3319" s="254">
        <v>101554</v>
      </c>
      <c r="H3319" s="254" t="s">
        <v>3587</v>
      </c>
      <c r="I3319" s="254" t="s">
        <v>460</v>
      </c>
      <c r="J3319" s="254" t="s">
        <v>133</v>
      </c>
      <c r="K3319" s="255">
        <v>13.05</v>
      </c>
      <c r="L3319" s="254" t="s">
        <v>458</v>
      </c>
    </row>
    <row r="3320" spans="1:12" ht="13.5" x14ac:dyDescent="0.25">
      <c r="A3320" s="254" t="s">
        <v>3492</v>
      </c>
      <c r="B3320" s="254" t="s">
        <v>3491</v>
      </c>
      <c r="C3320" s="254" t="s">
        <v>3559</v>
      </c>
      <c r="D3320" s="254" t="s">
        <v>3558</v>
      </c>
      <c r="E3320" s="255" t="s">
        <v>136</v>
      </c>
      <c r="F3320" s="254" t="s">
        <v>136</v>
      </c>
      <c r="G3320" s="254">
        <v>101555</v>
      </c>
      <c r="H3320" s="254" t="s">
        <v>3586</v>
      </c>
      <c r="I3320" s="254" t="s">
        <v>460</v>
      </c>
      <c r="J3320" s="254" t="s">
        <v>133</v>
      </c>
      <c r="K3320" s="255">
        <v>7.68</v>
      </c>
      <c r="L3320" s="254" t="s">
        <v>458</v>
      </c>
    </row>
    <row r="3321" spans="1:12" ht="13.5" x14ac:dyDescent="0.25">
      <c r="A3321" s="254" t="s">
        <v>3492</v>
      </c>
      <c r="B3321" s="254" t="s">
        <v>3491</v>
      </c>
      <c r="C3321" s="254" t="s">
        <v>3559</v>
      </c>
      <c r="D3321" s="254" t="s">
        <v>3558</v>
      </c>
      <c r="E3321" s="255" t="s">
        <v>136</v>
      </c>
      <c r="F3321" s="254" t="s">
        <v>136</v>
      </c>
      <c r="G3321" s="254">
        <v>101556</v>
      </c>
      <c r="H3321" s="254" t="s">
        <v>3585</v>
      </c>
      <c r="I3321" s="254" t="s">
        <v>460</v>
      </c>
      <c r="J3321" s="254" t="s">
        <v>133</v>
      </c>
      <c r="K3321" s="255">
        <v>6.82</v>
      </c>
      <c r="L3321" s="254" t="s">
        <v>458</v>
      </c>
    </row>
    <row r="3322" spans="1:12" ht="13.5" x14ac:dyDescent="0.25">
      <c r="A3322" s="254" t="s">
        <v>3492</v>
      </c>
      <c r="B3322" s="254" t="s">
        <v>3491</v>
      </c>
      <c r="C3322" s="254" t="s">
        <v>3559</v>
      </c>
      <c r="D3322" s="254" t="s">
        <v>3558</v>
      </c>
      <c r="E3322" s="255" t="s">
        <v>136</v>
      </c>
      <c r="F3322" s="254" t="s">
        <v>136</v>
      </c>
      <c r="G3322" s="254">
        <v>101560</v>
      </c>
      <c r="H3322" s="254" t="s">
        <v>3584</v>
      </c>
      <c r="I3322" s="254" t="s">
        <v>24</v>
      </c>
      <c r="J3322" s="254" t="s">
        <v>133</v>
      </c>
      <c r="K3322" s="255">
        <v>10.96</v>
      </c>
      <c r="L3322" s="254" t="s">
        <v>458</v>
      </c>
    </row>
    <row r="3323" spans="1:12" ht="13.5" x14ac:dyDescent="0.25">
      <c r="A3323" s="254" t="s">
        <v>3492</v>
      </c>
      <c r="B3323" s="254" t="s">
        <v>3491</v>
      </c>
      <c r="C3323" s="254" t="s">
        <v>3559</v>
      </c>
      <c r="D3323" s="254" t="s">
        <v>3558</v>
      </c>
      <c r="E3323" s="255" t="s">
        <v>136</v>
      </c>
      <c r="F3323" s="254" t="s">
        <v>136</v>
      </c>
      <c r="G3323" s="254">
        <v>101561</v>
      </c>
      <c r="H3323" s="254" t="s">
        <v>3583</v>
      </c>
      <c r="I3323" s="254" t="s">
        <v>24</v>
      </c>
      <c r="J3323" s="254" t="s">
        <v>133</v>
      </c>
      <c r="K3323" s="255">
        <v>17.399999999999999</v>
      </c>
      <c r="L3323" s="254" t="s">
        <v>458</v>
      </c>
    </row>
    <row r="3324" spans="1:12" ht="13.5" x14ac:dyDescent="0.25">
      <c r="A3324" s="254" t="s">
        <v>3492</v>
      </c>
      <c r="B3324" s="254" t="s">
        <v>3491</v>
      </c>
      <c r="C3324" s="254" t="s">
        <v>3559</v>
      </c>
      <c r="D3324" s="254" t="s">
        <v>3558</v>
      </c>
      <c r="E3324" s="255" t="s">
        <v>136</v>
      </c>
      <c r="F3324" s="254" t="s">
        <v>136</v>
      </c>
      <c r="G3324" s="254">
        <v>101562</v>
      </c>
      <c r="H3324" s="254" t="s">
        <v>3582</v>
      </c>
      <c r="I3324" s="254" t="s">
        <v>24</v>
      </c>
      <c r="J3324" s="254" t="s">
        <v>133</v>
      </c>
      <c r="K3324" s="255">
        <v>26.96</v>
      </c>
      <c r="L3324" s="254" t="s">
        <v>458</v>
      </c>
    </row>
    <row r="3325" spans="1:12" ht="13.5" x14ac:dyDescent="0.25">
      <c r="A3325" s="254" t="s">
        <v>3492</v>
      </c>
      <c r="B3325" s="254" t="s">
        <v>3491</v>
      </c>
      <c r="C3325" s="254" t="s">
        <v>3559</v>
      </c>
      <c r="D3325" s="254" t="s">
        <v>3558</v>
      </c>
      <c r="E3325" s="255" t="s">
        <v>136</v>
      </c>
      <c r="F3325" s="254" t="s">
        <v>136</v>
      </c>
      <c r="G3325" s="254">
        <v>101563</v>
      </c>
      <c r="H3325" s="254" t="s">
        <v>3581</v>
      </c>
      <c r="I3325" s="254" t="s">
        <v>24</v>
      </c>
      <c r="J3325" s="254" t="s">
        <v>133</v>
      </c>
      <c r="K3325" s="255">
        <v>38.090000000000003</v>
      </c>
      <c r="L3325" s="254" t="s">
        <v>458</v>
      </c>
    </row>
    <row r="3326" spans="1:12" ht="13.5" x14ac:dyDescent="0.25">
      <c r="A3326" s="254" t="s">
        <v>3492</v>
      </c>
      <c r="B3326" s="254" t="s">
        <v>3491</v>
      </c>
      <c r="C3326" s="254" t="s">
        <v>3559</v>
      </c>
      <c r="D3326" s="254" t="s">
        <v>3558</v>
      </c>
      <c r="E3326" s="255" t="s">
        <v>136</v>
      </c>
      <c r="F3326" s="254" t="s">
        <v>136</v>
      </c>
      <c r="G3326" s="254">
        <v>101564</v>
      </c>
      <c r="H3326" s="254" t="s">
        <v>3580</v>
      </c>
      <c r="I3326" s="254" t="s">
        <v>24</v>
      </c>
      <c r="J3326" s="254" t="s">
        <v>133</v>
      </c>
      <c r="K3326" s="255">
        <v>56.29</v>
      </c>
      <c r="L3326" s="254" t="s">
        <v>458</v>
      </c>
    </row>
    <row r="3327" spans="1:12" ht="13.5" x14ac:dyDescent="0.25">
      <c r="A3327" s="254" t="s">
        <v>3492</v>
      </c>
      <c r="B3327" s="254" t="s">
        <v>3491</v>
      </c>
      <c r="C3327" s="254" t="s">
        <v>3559</v>
      </c>
      <c r="D3327" s="254" t="s">
        <v>3558</v>
      </c>
      <c r="E3327" s="255" t="s">
        <v>136</v>
      </c>
      <c r="F3327" s="254" t="s">
        <v>136</v>
      </c>
      <c r="G3327" s="254">
        <v>101565</v>
      </c>
      <c r="H3327" s="254" t="s">
        <v>3579</v>
      </c>
      <c r="I3327" s="254" t="s">
        <v>24</v>
      </c>
      <c r="J3327" s="254" t="s">
        <v>133</v>
      </c>
      <c r="K3327" s="255">
        <v>78.73</v>
      </c>
      <c r="L3327" s="254" t="s">
        <v>458</v>
      </c>
    </row>
    <row r="3328" spans="1:12" ht="13.5" x14ac:dyDescent="0.25">
      <c r="A3328" s="254" t="s">
        <v>3492</v>
      </c>
      <c r="B3328" s="254" t="s">
        <v>3491</v>
      </c>
      <c r="C3328" s="254" t="s">
        <v>3559</v>
      </c>
      <c r="D3328" s="254" t="s">
        <v>3558</v>
      </c>
      <c r="E3328" s="255" t="s">
        <v>136</v>
      </c>
      <c r="F3328" s="254" t="s">
        <v>136</v>
      </c>
      <c r="G3328" s="254">
        <v>101567</v>
      </c>
      <c r="H3328" s="254" t="s">
        <v>3578</v>
      </c>
      <c r="I3328" s="254" t="s">
        <v>24</v>
      </c>
      <c r="J3328" s="254" t="s">
        <v>133</v>
      </c>
      <c r="K3328" s="255">
        <v>102.2</v>
      </c>
      <c r="L3328" s="254" t="s">
        <v>458</v>
      </c>
    </row>
    <row r="3329" spans="1:12" ht="13.5" x14ac:dyDescent="0.25">
      <c r="A3329" s="254" t="s">
        <v>3492</v>
      </c>
      <c r="B3329" s="254" t="s">
        <v>3491</v>
      </c>
      <c r="C3329" s="254" t="s">
        <v>3559</v>
      </c>
      <c r="D3329" s="254" t="s">
        <v>3558</v>
      </c>
      <c r="E3329" s="255" t="s">
        <v>136</v>
      </c>
      <c r="F3329" s="254" t="s">
        <v>136</v>
      </c>
      <c r="G3329" s="254">
        <v>101568</v>
      </c>
      <c r="H3329" s="254" t="s">
        <v>3577</v>
      </c>
      <c r="I3329" s="254" t="s">
        <v>24</v>
      </c>
      <c r="J3329" s="254" t="s">
        <v>133</v>
      </c>
      <c r="K3329" s="255">
        <v>133.62</v>
      </c>
      <c r="L3329" s="254" t="s">
        <v>458</v>
      </c>
    </row>
    <row r="3330" spans="1:12" ht="13.5" x14ac:dyDescent="0.25">
      <c r="A3330" s="254" t="s">
        <v>3492</v>
      </c>
      <c r="B3330" s="254" t="s">
        <v>3491</v>
      </c>
      <c r="C3330" s="254" t="s">
        <v>3559</v>
      </c>
      <c r="D3330" s="254" t="s">
        <v>3558</v>
      </c>
      <c r="E3330" s="255" t="s">
        <v>136</v>
      </c>
      <c r="F3330" s="254" t="s">
        <v>136</v>
      </c>
      <c r="G3330" s="254">
        <v>101630</v>
      </c>
      <c r="H3330" s="254" t="s">
        <v>3576</v>
      </c>
      <c r="I3330" s="254" t="s">
        <v>460</v>
      </c>
      <c r="J3330" s="254" t="s">
        <v>459</v>
      </c>
      <c r="K3330" s="255">
        <v>78.55</v>
      </c>
      <c r="L3330" s="254" t="s">
        <v>458</v>
      </c>
    </row>
    <row r="3331" spans="1:12" ht="13.5" x14ac:dyDescent="0.25">
      <c r="A3331" s="254" t="s">
        <v>3492</v>
      </c>
      <c r="B3331" s="254" t="s">
        <v>3491</v>
      </c>
      <c r="C3331" s="254" t="s">
        <v>3559</v>
      </c>
      <c r="D3331" s="254" t="s">
        <v>3558</v>
      </c>
      <c r="E3331" s="255" t="s">
        <v>136</v>
      </c>
      <c r="F3331" s="254" t="s">
        <v>136</v>
      </c>
      <c r="G3331" s="254">
        <v>101632</v>
      </c>
      <c r="H3331" s="254" t="s">
        <v>127</v>
      </c>
      <c r="I3331" s="254" t="s">
        <v>460</v>
      </c>
      <c r="J3331" s="254" t="s">
        <v>133</v>
      </c>
      <c r="K3331" s="255">
        <v>39.9</v>
      </c>
      <c r="L3331" s="254" t="s">
        <v>458</v>
      </c>
    </row>
    <row r="3332" spans="1:12" ht="13.5" x14ac:dyDescent="0.25">
      <c r="A3332" s="254" t="s">
        <v>3492</v>
      </c>
      <c r="B3332" s="254" t="s">
        <v>3491</v>
      </c>
      <c r="C3332" s="254" t="s">
        <v>3559</v>
      </c>
      <c r="D3332" s="254" t="s">
        <v>3558</v>
      </c>
      <c r="E3332" s="255" t="s">
        <v>136</v>
      </c>
      <c r="F3332" s="254" t="s">
        <v>136</v>
      </c>
      <c r="G3332" s="254">
        <v>101633</v>
      </c>
      <c r="H3332" s="254" t="s">
        <v>3575</v>
      </c>
      <c r="I3332" s="254" t="s">
        <v>460</v>
      </c>
      <c r="J3332" s="254" t="s">
        <v>459</v>
      </c>
      <c r="K3332" s="255">
        <v>107.06</v>
      </c>
      <c r="L3332" s="254" t="s">
        <v>458</v>
      </c>
    </row>
    <row r="3333" spans="1:12" ht="13.5" x14ac:dyDescent="0.25">
      <c r="A3333" s="254" t="s">
        <v>3492</v>
      </c>
      <c r="B3333" s="254" t="s">
        <v>3491</v>
      </c>
      <c r="C3333" s="254" t="s">
        <v>3559</v>
      </c>
      <c r="D3333" s="254" t="s">
        <v>3558</v>
      </c>
      <c r="E3333" s="255" t="s">
        <v>136</v>
      </c>
      <c r="F3333" s="254" t="s">
        <v>136</v>
      </c>
      <c r="G3333" s="254">
        <v>101636</v>
      </c>
      <c r="H3333" s="254" t="s">
        <v>3574</v>
      </c>
      <c r="I3333" s="254" t="s">
        <v>460</v>
      </c>
      <c r="J3333" s="254" t="s">
        <v>459</v>
      </c>
      <c r="K3333" s="255">
        <v>153.09</v>
      </c>
      <c r="L3333" s="254" t="s">
        <v>458</v>
      </c>
    </row>
    <row r="3334" spans="1:12" ht="13.5" x14ac:dyDescent="0.25">
      <c r="A3334" s="254" t="s">
        <v>3492</v>
      </c>
      <c r="B3334" s="254" t="s">
        <v>3491</v>
      </c>
      <c r="C3334" s="254" t="s">
        <v>3559</v>
      </c>
      <c r="D3334" s="254" t="s">
        <v>3558</v>
      </c>
      <c r="E3334" s="255" t="s">
        <v>136</v>
      </c>
      <c r="F3334" s="254" t="s">
        <v>136</v>
      </c>
      <c r="G3334" s="254">
        <v>101637</v>
      </c>
      <c r="H3334" s="254" t="s">
        <v>3573</v>
      </c>
      <c r="I3334" s="254" t="s">
        <v>460</v>
      </c>
      <c r="J3334" s="254" t="s">
        <v>459</v>
      </c>
      <c r="K3334" s="255">
        <v>147.37</v>
      </c>
      <c r="L3334" s="254" t="s">
        <v>458</v>
      </c>
    </row>
    <row r="3335" spans="1:12" ht="13.5" x14ac:dyDescent="0.25">
      <c r="A3335" s="254" t="s">
        <v>3492</v>
      </c>
      <c r="B3335" s="254" t="s">
        <v>3491</v>
      </c>
      <c r="C3335" s="254" t="s">
        <v>3559</v>
      </c>
      <c r="D3335" s="254" t="s">
        <v>3558</v>
      </c>
      <c r="E3335" s="255" t="s">
        <v>136</v>
      </c>
      <c r="F3335" s="254" t="s">
        <v>136</v>
      </c>
      <c r="G3335" s="254">
        <v>101651</v>
      </c>
      <c r="H3335" s="254" t="s">
        <v>3572</v>
      </c>
      <c r="I3335" s="254" t="s">
        <v>460</v>
      </c>
      <c r="J3335" s="254" t="s">
        <v>459</v>
      </c>
      <c r="K3335" s="255">
        <v>68.98</v>
      </c>
      <c r="L3335" s="254" t="s">
        <v>458</v>
      </c>
    </row>
    <row r="3336" spans="1:12" ht="13.5" x14ac:dyDescent="0.25">
      <c r="A3336" s="254" t="s">
        <v>3492</v>
      </c>
      <c r="B3336" s="254" t="s">
        <v>3491</v>
      </c>
      <c r="C3336" s="254" t="s">
        <v>3559</v>
      </c>
      <c r="D3336" s="254" t="s">
        <v>3558</v>
      </c>
      <c r="E3336" s="255" t="s">
        <v>136</v>
      </c>
      <c r="F3336" s="254" t="s">
        <v>136</v>
      </c>
      <c r="G3336" s="254">
        <v>101653</v>
      </c>
      <c r="H3336" s="254" t="s">
        <v>3571</v>
      </c>
      <c r="I3336" s="254" t="s">
        <v>460</v>
      </c>
      <c r="J3336" s="254" t="s">
        <v>459</v>
      </c>
      <c r="K3336" s="255">
        <v>280.64</v>
      </c>
      <c r="L3336" s="254" t="s">
        <v>458</v>
      </c>
    </row>
    <row r="3337" spans="1:12" ht="13.5" x14ac:dyDescent="0.25">
      <c r="A3337" s="254" t="s">
        <v>3492</v>
      </c>
      <c r="B3337" s="254" t="s">
        <v>3491</v>
      </c>
      <c r="C3337" s="254" t="s">
        <v>3559</v>
      </c>
      <c r="D3337" s="254" t="s">
        <v>3558</v>
      </c>
      <c r="E3337" s="255" t="s">
        <v>136</v>
      </c>
      <c r="F3337" s="254" t="s">
        <v>136</v>
      </c>
      <c r="G3337" s="254">
        <v>101654</v>
      </c>
      <c r="H3337" s="254" t="s">
        <v>3570</v>
      </c>
      <c r="I3337" s="254" t="s">
        <v>460</v>
      </c>
      <c r="J3337" s="254" t="s">
        <v>459</v>
      </c>
      <c r="K3337" s="255">
        <v>176.35</v>
      </c>
      <c r="L3337" s="254" t="s">
        <v>458</v>
      </c>
    </row>
    <row r="3338" spans="1:12" ht="13.5" x14ac:dyDescent="0.25">
      <c r="A3338" s="254" t="s">
        <v>3492</v>
      </c>
      <c r="B3338" s="254" t="s">
        <v>3491</v>
      </c>
      <c r="C3338" s="254" t="s">
        <v>3559</v>
      </c>
      <c r="D3338" s="254" t="s">
        <v>3558</v>
      </c>
      <c r="E3338" s="255" t="s">
        <v>136</v>
      </c>
      <c r="F3338" s="254" t="s">
        <v>136</v>
      </c>
      <c r="G3338" s="254">
        <v>101655</v>
      </c>
      <c r="H3338" s="254" t="s">
        <v>3569</v>
      </c>
      <c r="I3338" s="254" t="s">
        <v>460</v>
      </c>
      <c r="J3338" s="254" t="s">
        <v>459</v>
      </c>
      <c r="K3338" s="255">
        <v>260.43</v>
      </c>
      <c r="L3338" s="254" t="s">
        <v>458</v>
      </c>
    </row>
    <row r="3339" spans="1:12" ht="13.5" x14ac:dyDescent="0.25">
      <c r="A3339" s="254" t="s">
        <v>3492</v>
      </c>
      <c r="B3339" s="254" t="s">
        <v>3491</v>
      </c>
      <c r="C3339" s="254" t="s">
        <v>3559</v>
      </c>
      <c r="D3339" s="254" t="s">
        <v>3558</v>
      </c>
      <c r="E3339" s="255" t="s">
        <v>136</v>
      </c>
      <c r="F3339" s="254" t="s">
        <v>136</v>
      </c>
      <c r="G3339" s="254">
        <v>101656</v>
      </c>
      <c r="H3339" s="254" t="s">
        <v>3568</v>
      </c>
      <c r="I3339" s="254" t="s">
        <v>460</v>
      </c>
      <c r="J3339" s="254" t="s">
        <v>459</v>
      </c>
      <c r="K3339" s="255">
        <v>280.06</v>
      </c>
      <c r="L3339" s="254" t="s">
        <v>458</v>
      </c>
    </row>
    <row r="3340" spans="1:12" ht="13.5" x14ac:dyDescent="0.25">
      <c r="A3340" s="254" t="s">
        <v>3492</v>
      </c>
      <c r="B3340" s="254" t="s">
        <v>3491</v>
      </c>
      <c r="C3340" s="254" t="s">
        <v>3559</v>
      </c>
      <c r="D3340" s="254" t="s">
        <v>3558</v>
      </c>
      <c r="E3340" s="255" t="s">
        <v>136</v>
      </c>
      <c r="F3340" s="254" t="s">
        <v>136</v>
      </c>
      <c r="G3340" s="254">
        <v>101657</v>
      </c>
      <c r="H3340" s="254" t="s">
        <v>3567</v>
      </c>
      <c r="I3340" s="254" t="s">
        <v>460</v>
      </c>
      <c r="J3340" s="254" t="s">
        <v>459</v>
      </c>
      <c r="K3340" s="255">
        <v>321.88</v>
      </c>
      <c r="L3340" s="254" t="s">
        <v>458</v>
      </c>
    </row>
    <row r="3341" spans="1:12" ht="13.5" x14ac:dyDescent="0.25">
      <c r="A3341" s="254" t="s">
        <v>3492</v>
      </c>
      <c r="B3341" s="254" t="s">
        <v>3491</v>
      </c>
      <c r="C3341" s="254" t="s">
        <v>3559</v>
      </c>
      <c r="D3341" s="254" t="s">
        <v>3558</v>
      </c>
      <c r="E3341" s="255" t="s">
        <v>136</v>
      </c>
      <c r="F3341" s="254" t="s">
        <v>136</v>
      </c>
      <c r="G3341" s="254">
        <v>101658</v>
      </c>
      <c r="H3341" s="254" t="s">
        <v>3566</v>
      </c>
      <c r="I3341" s="254" t="s">
        <v>460</v>
      </c>
      <c r="J3341" s="254" t="s">
        <v>459</v>
      </c>
      <c r="K3341" s="255">
        <v>407.87</v>
      </c>
      <c r="L3341" s="254" t="s">
        <v>458</v>
      </c>
    </row>
    <row r="3342" spans="1:12" ht="13.5" x14ac:dyDescent="0.25">
      <c r="A3342" s="254" t="s">
        <v>3492</v>
      </c>
      <c r="B3342" s="254" t="s">
        <v>3491</v>
      </c>
      <c r="C3342" s="254" t="s">
        <v>3559</v>
      </c>
      <c r="D3342" s="254" t="s">
        <v>3558</v>
      </c>
      <c r="E3342" s="255" t="s">
        <v>136</v>
      </c>
      <c r="F3342" s="254" t="s">
        <v>136</v>
      </c>
      <c r="G3342" s="254">
        <v>101659</v>
      </c>
      <c r="H3342" s="254" t="s">
        <v>3565</v>
      </c>
      <c r="I3342" s="254" t="s">
        <v>460</v>
      </c>
      <c r="J3342" s="254" t="s">
        <v>459</v>
      </c>
      <c r="K3342" s="255">
        <v>461.35</v>
      </c>
      <c r="L3342" s="254" t="s">
        <v>458</v>
      </c>
    </row>
    <row r="3343" spans="1:12" ht="13.5" x14ac:dyDescent="0.25">
      <c r="A3343" s="254" t="s">
        <v>3492</v>
      </c>
      <c r="B3343" s="254" t="s">
        <v>3491</v>
      </c>
      <c r="C3343" s="254" t="s">
        <v>3559</v>
      </c>
      <c r="D3343" s="254" t="s">
        <v>3558</v>
      </c>
      <c r="E3343" s="255" t="s">
        <v>136</v>
      </c>
      <c r="F3343" s="254" t="s">
        <v>136</v>
      </c>
      <c r="G3343" s="254">
        <v>101660</v>
      </c>
      <c r="H3343" s="254" t="s">
        <v>3564</v>
      </c>
      <c r="I3343" s="254" t="s">
        <v>460</v>
      </c>
      <c r="J3343" s="254" t="s">
        <v>459</v>
      </c>
      <c r="K3343" s="255">
        <v>713.81</v>
      </c>
      <c r="L3343" s="254" t="s">
        <v>458</v>
      </c>
    </row>
    <row r="3344" spans="1:12" ht="13.5" x14ac:dyDescent="0.25">
      <c r="A3344" s="254" t="s">
        <v>3492</v>
      </c>
      <c r="B3344" s="254" t="s">
        <v>3491</v>
      </c>
      <c r="C3344" s="254" t="s">
        <v>3559</v>
      </c>
      <c r="D3344" s="254" t="s">
        <v>3558</v>
      </c>
      <c r="E3344" s="255" t="s">
        <v>136</v>
      </c>
      <c r="F3344" s="254" t="s">
        <v>136</v>
      </c>
      <c r="G3344" s="254">
        <v>101661</v>
      </c>
      <c r="H3344" s="254" t="s">
        <v>3563</v>
      </c>
      <c r="I3344" s="254" t="s">
        <v>460</v>
      </c>
      <c r="J3344" s="254" t="s">
        <v>459</v>
      </c>
      <c r="K3344" s="255">
        <v>112.22</v>
      </c>
      <c r="L3344" s="254" t="s">
        <v>458</v>
      </c>
    </row>
    <row r="3345" spans="1:12" ht="13.5" x14ac:dyDescent="0.25">
      <c r="A3345" s="254" t="s">
        <v>3492</v>
      </c>
      <c r="B3345" s="254" t="s">
        <v>3491</v>
      </c>
      <c r="C3345" s="254" t="s">
        <v>3559</v>
      </c>
      <c r="D3345" s="254" t="s">
        <v>3558</v>
      </c>
      <c r="E3345" s="255" t="s">
        <v>136</v>
      </c>
      <c r="F3345" s="254" t="s">
        <v>136</v>
      </c>
      <c r="G3345" s="254">
        <v>101663</v>
      </c>
      <c r="H3345" s="254" t="s">
        <v>3562</v>
      </c>
      <c r="I3345" s="254" t="s">
        <v>460</v>
      </c>
      <c r="J3345" s="254" t="s">
        <v>459</v>
      </c>
      <c r="K3345" s="255">
        <v>24.23</v>
      </c>
      <c r="L3345" s="254" t="s">
        <v>458</v>
      </c>
    </row>
    <row r="3346" spans="1:12" ht="13.5" x14ac:dyDescent="0.25">
      <c r="A3346" s="254" t="s">
        <v>3492</v>
      </c>
      <c r="B3346" s="254" t="s">
        <v>3491</v>
      </c>
      <c r="C3346" s="254" t="s">
        <v>3559</v>
      </c>
      <c r="D3346" s="254" t="s">
        <v>3558</v>
      </c>
      <c r="E3346" s="255" t="s">
        <v>136</v>
      </c>
      <c r="F3346" s="254" t="s">
        <v>136</v>
      </c>
      <c r="G3346" s="254">
        <v>101664</v>
      </c>
      <c r="H3346" s="254" t="s">
        <v>3561</v>
      </c>
      <c r="I3346" s="254" t="s">
        <v>460</v>
      </c>
      <c r="J3346" s="254" t="s">
        <v>459</v>
      </c>
      <c r="K3346" s="255">
        <v>25.42</v>
      </c>
      <c r="L3346" s="254" t="s">
        <v>458</v>
      </c>
    </row>
    <row r="3347" spans="1:12" ht="13.5" x14ac:dyDescent="0.25">
      <c r="A3347" s="254" t="s">
        <v>3492</v>
      </c>
      <c r="B3347" s="254" t="s">
        <v>3491</v>
      </c>
      <c r="C3347" s="254" t="s">
        <v>3559</v>
      </c>
      <c r="D3347" s="254" t="s">
        <v>3558</v>
      </c>
      <c r="E3347" s="255" t="s">
        <v>136</v>
      </c>
      <c r="F3347" s="254" t="s">
        <v>136</v>
      </c>
      <c r="G3347" s="254">
        <v>101665</v>
      </c>
      <c r="H3347" s="254" t="s">
        <v>3560</v>
      </c>
      <c r="I3347" s="254" t="s">
        <v>460</v>
      </c>
      <c r="J3347" s="254" t="s">
        <v>459</v>
      </c>
      <c r="K3347" s="255">
        <v>30.56</v>
      </c>
      <c r="L3347" s="254" t="s">
        <v>458</v>
      </c>
    </row>
    <row r="3348" spans="1:12" ht="13.5" x14ac:dyDescent="0.25">
      <c r="A3348" s="254" t="s">
        <v>3492</v>
      </c>
      <c r="B3348" s="254" t="s">
        <v>3491</v>
      </c>
      <c r="C3348" s="254" t="s">
        <v>3520</v>
      </c>
      <c r="D3348" s="254" t="s">
        <v>3519</v>
      </c>
      <c r="E3348" s="255" t="s">
        <v>136</v>
      </c>
      <c r="F3348" s="254" t="s">
        <v>136</v>
      </c>
      <c r="G3348" s="254">
        <v>100578</v>
      </c>
      <c r="H3348" s="254" t="s">
        <v>3557</v>
      </c>
      <c r="I3348" s="254" t="s">
        <v>460</v>
      </c>
      <c r="J3348" s="254" t="s">
        <v>459</v>
      </c>
      <c r="K3348" s="255">
        <v>500.61</v>
      </c>
      <c r="L3348" s="254" t="s">
        <v>458</v>
      </c>
    </row>
    <row r="3349" spans="1:12" ht="13.5" x14ac:dyDescent="0.25">
      <c r="A3349" s="254" t="s">
        <v>3492</v>
      </c>
      <c r="B3349" s="254" t="s">
        <v>3491</v>
      </c>
      <c r="C3349" s="254" t="s">
        <v>3520</v>
      </c>
      <c r="D3349" s="254" t="s">
        <v>3519</v>
      </c>
      <c r="E3349" s="255" t="s">
        <v>136</v>
      </c>
      <c r="F3349" s="254" t="s">
        <v>136</v>
      </c>
      <c r="G3349" s="254">
        <v>100579</v>
      </c>
      <c r="H3349" s="254" t="s">
        <v>128</v>
      </c>
      <c r="I3349" s="254" t="s">
        <v>460</v>
      </c>
      <c r="J3349" s="254" t="s">
        <v>459</v>
      </c>
      <c r="K3349" s="255">
        <v>549.91</v>
      </c>
      <c r="L3349" s="254" t="s">
        <v>458</v>
      </c>
    </row>
    <row r="3350" spans="1:12" ht="13.5" x14ac:dyDescent="0.25">
      <c r="A3350" s="254" t="s">
        <v>3492</v>
      </c>
      <c r="B3350" s="254" t="s">
        <v>3491</v>
      </c>
      <c r="C3350" s="254" t="s">
        <v>3520</v>
      </c>
      <c r="D3350" s="254" t="s">
        <v>3519</v>
      </c>
      <c r="E3350" s="255" t="s">
        <v>136</v>
      </c>
      <c r="F3350" s="254" t="s">
        <v>136</v>
      </c>
      <c r="G3350" s="254">
        <v>100580</v>
      </c>
      <c r="H3350" s="254" t="s">
        <v>3556</v>
      </c>
      <c r="I3350" s="254" t="s">
        <v>460</v>
      </c>
      <c r="J3350" s="254" t="s">
        <v>459</v>
      </c>
      <c r="K3350" s="255">
        <v>592.21</v>
      </c>
      <c r="L3350" s="254" t="s">
        <v>458</v>
      </c>
    </row>
    <row r="3351" spans="1:12" ht="13.5" x14ac:dyDescent="0.25">
      <c r="A3351" s="254" t="s">
        <v>3492</v>
      </c>
      <c r="B3351" s="254" t="s">
        <v>3491</v>
      </c>
      <c r="C3351" s="254" t="s">
        <v>3520</v>
      </c>
      <c r="D3351" s="254" t="s">
        <v>3519</v>
      </c>
      <c r="E3351" s="255" t="s">
        <v>136</v>
      </c>
      <c r="F3351" s="254" t="s">
        <v>136</v>
      </c>
      <c r="G3351" s="254">
        <v>100581</v>
      </c>
      <c r="H3351" s="254" t="s">
        <v>3555</v>
      </c>
      <c r="I3351" s="254" t="s">
        <v>460</v>
      </c>
      <c r="J3351" s="254" t="s">
        <v>459</v>
      </c>
      <c r="K3351" s="255">
        <v>574.35</v>
      </c>
      <c r="L3351" s="254" t="s">
        <v>458</v>
      </c>
    </row>
    <row r="3352" spans="1:12" ht="13.5" x14ac:dyDescent="0.25">
      <c r="A3352" s="254" t="s">
        <v>3492</v>
      </c>
      <c r="B3352" s="254" t="s">
        <v>3491</v>
      </c>
      <c r="C3352" s="254" t="s">
        <v>3520</v>
      </c>
      <c r="D3352" s="254" t="s">
        <v>3519</v>
      </c>
      <c r="E3352" s="255" t="s">
        <v>136</v>
      </c>
      <c r="F3352" s="254" t="s">
        <v>136</v>
      </c>
      <c r="G3352" s="254">
        <v>100582</v>
      </c>
      <c r="H3352" s="254" t="s">
        <v>3554</v>
      </c>
      <c r="I3352" s="254" t="s">
        <v>460</v>
      </c>
      <c r="J3352" s="254" t="s">
        <v>459</v>
      </c>
      <c r="K3352" s="255">
        <v>650.48</v>
      </c>
      <c r="L3352" s="254" t="s">
        <v>458</v>
      </c>
    </row>
    <row r="3353" spans="1:12" ht="13.5" x14ac:dyDescent="0.25">
      <c r="A3353" s="254" t="s">
        <v>3492</v>
      </c>
      <c r="B3353" s="254" t="s">
        <v>3491</v>
      </c>
      <c r="C3353" s="254" t="s">
        <v>3520</v>
      </c>
      <c r="D3353" s="254" t="s">
        <v>3519</v>
      </c>
      <c r="E3353" s="255" t="s">
        <v>136</v>
      </c>
      <c r="F3353" s="254" t="s">
        <v>136</v>
      </c>
      <c r="G3353" s="254">
        <v>100583</v>
      </c>
      <c r="H3353" s="254" t="s">
        <v>119</v>
      </c>
      <c r="I3353" s="254" t="s">
        <v>460</v>
      </c>
      <c r="J3353" s="254" t="s">
        <v>459</v>
      </c>
      <c r="K3353" s="255">
        <v>600.22</v>
      </c>
      <c r="L3353" s="254" t="s">
        <v>458</v>
      </c>
    </row>
    <row r="3354" spans="1:12" ht="13.5" x14ac:dyDescent="0.25">
      <c r="A3354" s="254" t="s">
        <v>3492</v>
      </c>
      <c r="B3354" s="254" t="s">
        <v>3491</v>
      </c>
      <c r="C3354" s="254" t="s">
        <v>3520</v>
      </c>
      <c r="D3354" s="254" t="s">
        <v>3519</v>
      </c>
      <c r="E3354" s="255" t="s">
        <v>136</v>
      </c>
      <c r="F3354" s="254" t="s">
        <v>136</v>
      </c>
      <c r="G3354" s="254">
        <v>100584</v>
      </c>
      <c r="H3354" s="254" t="s">
        <v>3553</v>
      </c>
      <c r="I3354" s="254" t="s">
        <v>460</v>
      </c>
      <c r="J3354" s="254" t="s">
        <v>459</v>
      </c>
      <c r="K3354" s="255">
        <v>646.08000000000004</v>
      </c>
      <c r="L3354" s="254" t="s">
        <v>458</v>
      </c>
    </row>
    <row r="3355" spans="1:12" ht="13.5" x14ac:dyDescent="0.25">
      <c r="A3355" s="254" t="s">
        <v>3492</v>
      </c>
      <c r="B3355" s="254" t="s">
        <v>3491</v>
      </c>
      <c r="C3355" s="254" t="s">
        <v>3520</v>
      </c>
      <c r="D3355" s="254" t="s">
        <v>3519</v>
      </c>
      <c r="E3355" s="255" t="s">
        <v>136</v>
      </c>
      <c r="F3355" s="254" t="s">
        <v>136</v>
      </c>
      <c r="G3355" s="254">
        <v>100585</v>
      </c>
      <c r="H3355" s="254" t="s">
        <v>3552</v>
      </c>
      <c r="I3355" s="254" t="s">
        <v>460</v>
      </c>
      <c r="J3355" s="254" t="s">
        <v>459</v>
      </c>
      <c r="K3355" s="255">
        <v>650.74</v>
      </c>
      <c r="L3355" s="254" t="s">
        <v>458</v>
      </c>
    </row>
    <row r="3356" spans="1:12" ht="13.5" x14ac:dyDescent="0.25">
      <c r="A3356" s="254" t="s">
        <v>3492</v>
      </c>
      <c r="B3356" s="254" t="s">
        <v>3491</v>
      </c>
      <c r="C3356" s="254" t="s">
        <v>3520</v>
      </c>
      <c r="D3356" s="254" t="s">
        <v>3519</v>
      </c>
      <c r="E3356" s="255" t="s">
        <v>136</v>
      </c>
      <c r="F3356" s="254" t="s">
        <v>136</v>
      </c>
      <c r="G3356" s="254">
        <v>100586</v>
      </c>
      <c r="H3356" s="254" t="s">
        <v>3551</v>
      </c>
      <c r="I3356" s="254" t="s">
        <v>460</v>
      </c>
      <c r="J3356" s="254" t="s">
        <v>459</v>
      </c>
      <c r="K3356" s="255">
        <v>723.91</v>
      </c>
      <c r="L3356" s="254" t="s">
        <v>458</v>
      </c>
    </row>
    <row r="3357" spans="1:12" ht="13.5" x14ac:dyDescent="0.25">
      <c r="A3357" s="254" t="s">
        <v>3492</v>
      </c>
      <c r="B3357" s="254" t="s">
        <v>3491</v>
      </c>
      <c r="C3357" s="254" t="s">
        <v>3520</v>
      </c>
      <c r="D3357" s="254" t="s">
        <v>3519</v>
      </c>
      <c r="E3357" s="255" t="s">
        <v>136</v>
      </c>
      <c r="F3357" s="254" t="s">
        <v>136</v>
      </c>
      <c r="G3357" s="254">
        <v>100587</v>
      </c>
      <c r="H3357" s="254" t="s">
        <v>3550</v>
      </c>
      <c r="I3357" s="254" t="s">
        <v>460</v>
      </c>
      <c r="J3357" s="254" t="s">
        <v>459</v>
      </c>
      <c r="K3357" s="255">
        <v>702.66</v>
      </c>
      <c r="L3357" s="254" t="s">
        <v>458</v>
      </c>
    </row>
    <row r="3358" spans="1:12" ht="13.5" x14ac:dyDescent="0.25">
      <c r="A3358" s="254" t="s">
        <v>3492</v>
      </c>
      <c r="B3358" s="254" t="s">
        <v>3491</v>
      </c>
      <c r="C3358" s="254" t="s">
        <v>3520</v>
      </c>
      <c r="D3358" s="254" t="s">
        <v>3519</v>
      </c>
      <c r="E3358" s="255" t="s">
        <v>136</v>
      </c>
      <c r="F3358" s="254" t="s">
        <v>136</v>
      </c>
      <c r="G3358" s="254">
        <v>100588</v>
      </c>
      <c r="H3358" s="254" t="s">
        <v>3549</v>
      </c>
      <c r="I3358" s="254" t="s">
        <v>460</v>
      </c>
      <c r="J3358" s="254" t="s">
        <v>459</v>
      </c>
      <c r="K3358" s="255">
        <v>759.57</v>
      </c>
      <c r="L3358" s="254" t="s">
        <v>458</v>
      </c>
    </row>
    <row r="3359" spans="1:12" ht="13.5" x14ac:dyDescent="0.25">
      <c r="A3359" s="254" t="s">
        <v>3492</v>
      </c>
      <c r="B3359" s="254" t="s">
        <v>3491</v>
      </c>
      <c r="C3359" s="254" t="s">
        <v>3520</v>
      </c>
      <c r="D3359" s="254" t="s">
        <v>3519</v>
      </c>
      <c r="E3359" s="255" t="s">
        <v>136</v>
      </c>
      <c r="F3359" s="254" t="s">
        <v>136</v>
      </c>
      <c r="G3359" s="254">
        <v>100589</v>
      </c>
      <c r="H3359" s="254" t="s">
        <v>3548</v>
      </c>
      <c r="I3359" s="254" t="s">
        <v>460</v>
      </c>
      <c r="J3359" s="254" t="s">
        <v>459</v>
      </c>
      <c r="K3359" s="255">
        <v>767.77</v>
      </c>
      <c r="L3359" s="254" t="s">
        <v>458</v>
      </c>
    </row>
    <row r="3360" spans="1:12" ht="13.5" x14ac:dyDescent="0.25">
      <c r="A3360" s="254" t="s">
        <v>3492</v>
      </c>
      <c r="B3360" s="254" t="s">
        <v>3491</v>
      </c>
      <c r="C3360" s="254" t="s">
        <v>3520</v>
      </c>
      <c r="D3360" s="254" t="s">
        <v>3519</v>
      </c>
      <c r="E3360" s="255" t="s">
        <v>136</v>
      </c>
      <c r="F3360" s="254" t="s">
        <v>136</v>
      </c>
      <c r="G3360" s="254">
        <v>100590</v>
      </c>
      <c r="H3360" s="254" t="s">
        <v>3547</v>
      </c>
      <c r="I3360" s="254" t="s">
        <v>460</v>
      </c>
      <c r="J3360" s="254" t="s">
        <v>459</v>
      </c>
      <c r="K3360" s="255">
        <v>823.76</v>
      </c>
      <c r="L3360" s="254" t="s">
        <v>458</v>
      </c>
    </row>
    <row r="3361" spans="1:12" ht="13.5" x14ac:dyDescent="0.25">
      <c r="A3361" s="254" t="s">
        <v>3492</v>
      </c>
      <c r="B3361" s="254" t="s">
        <v>3491</v>
      </c>
      <c r="C3361" s="254" t="s">
        <v>3520</v>
      </c>
      <c r="D3361" s="254" t="s">
        <v>3519</v>
      </c>
      <c r="E3361" s="255" t="s">
        <v>136</v>
      </c>
      <c r="F3361" s="254" t="s">
        <v>136</v>
      </c>
      <c r="G3361" s="254">
        <v>100591</v>
      </c>
      <c r="H3361" s="254" t="s">
        <v>3546</v>
      </c>
      <c r="I3361" s="254" t="s">
        <v>460</v>
      </c>
      <c r="J3361" s="254" t="s">
        <v>459</v>
      </c>
      <c r="K3361" s="255">
        <v>769.64</v>
      </c>
      <c r="L3361" s="254" t="s">
        <v>458</v>
      </c>
    </row>
    <row r="3362" spans="1:12" ht="13.5" x14ac:dyDescent="0.25">
      <c r="A3362" s="254" t="s">
        <v>3492</v>
      </c>
      <c r="B3362" s="254" t="s">
        <v>3491</v>
      </c>
      <c r="C3362" s="254" t="s">
        <v>3520</v>
      </c>
      <c r="D3362" s="254" t="s">
        <v>3519</v>
      </c>
      <c r="E3362" s="255" t="s">
        <v>136</v>
      </c>
      <c r="F3362" s="254" t="s">
        <v>136</v>
      </c>
      <c r="G3362" s="254">
        <v>100592</v>
      </c>
      <c r="H3362" s="254" t="s">
        <v>3545</v>
      </c>
      <c r="I3362" s="254" t="s">
        <v>460</v>
      </c>
      <c r="J3362" s="254" t="s">
        <v>459</v>
      </c>
      <c r="K3362" s="255">
        <v>816.1</v>
      </c>
      <c r="L3362" s="254" t="s">
        <v>458</v>
      </c>
    </row>
    <row r="3363" spans="1:12" ht="13.5" x14ac:dyDescent="0.25">
      <c r="A3363" s="254" t="s">
        <v>3492</v>
      </c>
      <c r="B3363" s="254" t="s">
        <v>3491</v>
      </c>
      <c r="C3363" s="254" t="s">
        <v>3520</v>
      </c>
      <c r="D3363" s="254" t="s">
        <v>3519</v>
      </c>
      <c r="E3363" s="255" t="s">
        <v>136</v>
      </c>
      <c r="F3363" s="254" t="s">
        <v>136</v>
      </c>
      <c r="G3363" s="254">
        <v>100593</v>
      </c>
      <c r="H3363" s="254" t="s">
        <v>3544</v>
      </c>
      <c r="I3363" s="254" t="s">
        <v>460</v>
      </c>
      <c r="J3363" s="254" t="s">
        <v>459</v>
      </c>
      <c r="K3363" s="255">
        <v>824.15</v>
      </c>
      <c r="L3363" s="254" t="s">
        <v>458</v>
      </c>
    </row>
    <row r="3364" spans="1:12" ht="13.5" x14ac:dyDescent="0.25">
      <c r="A3364" s="254" t="s">
        <v>3492</v>
      </c>
      <c r="B3364" s="254" t="s">
        <v>3491</v>
      </c>
      <c r="C3364" s="254" t="s">
        <v>3520</v>
      </c>
      <c r="D3364" s="254" t="s">
        <v>3519</v>
      </c>
      <c r="E3364" s="255" t="s">
        <v>136</v>
      </c>
      <c r="F3364" s="254" t="s">
        <v>136</v>
      </c>
      <c r="G3364" s="254">
        <v>100594</v>
      </c>
      <c r="H3364" s="254" t="s">
        <v>3543</v>
      </c>
      <c r="I3364" s="254" t="s">
        <v>460</v>
      </c>
      <c r="J3364" s="254" t="s">
        <v>459</v>
      </c>
      <c r="K3364" s="255">
        <v>903.11</v>
      </c>
      <c r="L3364" s="254" t="s">
        <v>458</v>
      </c>
    </row>
    <row r="3365" spans="1:12" ht="13.5" x14ac:dyDescent="0.25">
      <c r="A3365" s="254" t="s">
        <v>3492</v>
      </c>
      <c r="B3365" s="254" t="s">
        <v>3491</v>
      </c>
      <c r="C3365" s="254" t="s">
        <v>3520</v>
      </c>
      <c r="D3365" s="254" t="s">
        <v>3519</v>
      </c>
      <c r="E3365" s="255" t="s">
        <v>136</v>
      </c>
      <c r="F3365" s="254" t="s">
        <v>136</v>
      </c>
      <c r="G3365" s="254">
        <v>100595</v>
      </c>
      <c r="H3365" s="254" t="s">
        <v>3542</v>
      </c>
      <c r="I3365" s="254" t="s">
        <v>460</v>
      </c>
      <c r="J3365" s="254" t="s">
        <v>459</v>
      </c>
      <c r="K3365" s="255">
        <v>987.55</v>
      </c>
      <c r="L3365" s="254" t="s">
        <v>458</v>
      </c>
    </row>
    <row r="3366" spans="1:12" ht="13.5" x14ac:dyDescent="0.25">
      <c r="A3366" s="254" t="s">
        <v>3492</v>
      </c>
      <c r="B3366" s="254" t="s">
        <v>3491</v>
      </c>
      <c r="C3366" s="254" t="s">
        <v>3520</v>
      </c>
      <c r="D3366" s="254" t="s">
        <v>3519</v>
      </c>
      <c r="E3366" s="255" t="s">
        <v>136</v>
      </c>
      <c r="F3366" s="254" t="s">
        <v>136</v>
      </c>
      <c r="G3366" s="254">
        <v>100596</v>
      </c>
      <c r="H3366" s="254" t="s">
        <v>3541</v>
      </c>
      <c r="I3366" s="254" t="s">
        <v>460</v>
      </c>
      <c r="J3366" s="254" t="s">
        <v>459</v>
      </c>
      <c r="K3366" s="257">
        <v>1094.26</v>
      </c>
      <c r="L3366" s="254" t="s">
        <v>458</v>
      </c>
    </row>
    <row r="3367" spans="1:12" ht="13.5" x14ac:dyDescent="0.25">
      <c r="A3367" s="254" t="s">
        <v>3492</v>
      </c>
      <c r="B3367" s="254" t="s">
        <v>3491</v>
      </c>
      <c r="C3367" s="254" t="s">
        <v>3520</v>
      </c>
      <c r="D3367" s="254" t="s">
        <v>3519</v>
      </c>
      <c r="E3367" s="255" t="s">
        <v>136</v>
      </c>
      <c r="F3367" s="254" t="s">
        <v>136</v>
      </c>
      <c r="G3367" s="254">
        <v>100597</v>
      </c>
      <c r="H3367" s="254" t="s">
        <v>3540</v>
      </c>
      <c r="I3367" s="254" t="s">
        <v>460</v>
      </c>
      <c r="J3367" s="254" t="s">
        <v>459</v>
      </c>
      <c r="K3367" s="257">
        <v>1132.72</v>
      </c>
      <c r="L3367" s="254" t="s">
        <v>458</v>
      </c>
    </row>
    <row r="3368" spans="1:12" ht="13.5" x14ac:dyDescent="0.25">
      <c r="A3368" s="254" t="s">
        <v>3492</v>
      </c>
      <c r="B3368" s="254" t="s">
        <v>3491</v>
      </c>
      <c r="C3368" s="254" t="s">
        <v>3520</v>
      </c>
      <c r="D3368" s="254" t="s">
        <v>3519</v>
      </c>
      <c r="E3368" s="255" t="s">
        <v>136</v>
      </c>
      <c r="F3368" s="254" t="s">
        <v>136</v>
      </c>
      <c r="G3368" s="254">
        <v>100598</v>
      </c>
      <c r="H3368" s="254" t="s">
        <v>3539</v>
      </c>
      <c r="I3368" s="254" t="s">
        <v>460</v>
      </c>
      <c r="J3368" s="254" t="s">
        <v>459</v>
      </c>
      <c r="K3368" s="257">
        <v>1220.72</v>
      </c>
      <c r="L3368" s="254" t="s">
        <v>458</v>
      </c>
    </row>
    <row r="3369" spans="1:12" ht="13.5" x14ac:dyDescent="0.25">
      <c r="A3369" s="254" t="s">
        <v>3492</v>
      </c>
      <c r="B3369" s="254" t="s">
        <v>3491</v>
      </c>
      <c r="C3369" s="254" t="s">
        <v>3520</v>
      </c>
      <c r="D3369" s="254" t="s">
        <v>3519</v>
      </c>
      <c r="E3369" s="255" t="s">
        <v>136</v>
      </c>
      <c r="F3369" s="254" t="s">
        <v>136</v>
      </c>
      <c r="G3369" s="254">
        <v>100599</v>
      </c>
      <c r="H3369" s="254" t="s">
        <v>3538</v>
      </c>
      <c r="I3369" s="254" t="s">
        <v>460</v>
      </c>
      <c r="J3369" s="254" t="s">
        <v>459</v>
      </c>
      <c r="K3369" s="255">
        <v>537.63</v>
      </c>
      <c r="L3369" s="254" t="s">
        <v>458</v>
      </c>
    </row>
    <row r="3370" spans="1:12" ht="13.5" x14ac:dyDescent="0.25">
      <c r="A3370" s="254" t="s">
        <v>3492</v>
      </c>
      <c r="B3370" s="254" t="s">
        <v>3491</v>
      </c>
      <c r="C3370" s="254" t="s">
        <v>3520</v>
      </c>
      <c r="D3370" s="254" t="s">
        <v>3519</v>
      </c>
      <c r="E3370" s="255" t="s">
        <v>136</v>
      </c>
      <c r="F3370" s="254" t="s">
        <v>136</v>
      </c>
      <c r="G3370" s="254">
        <v>100600</v>
      </c>
      <c r="H3370" s="254" t="s">
        <v>3537</v>
      </c>
      <c r="I3370" s="254" t="s">
        <v>460</v>
      </c>
      <c r="J3370" s="254" t="s">
        <v>459</v>
      </c>
      <c r="K3370" s="255">
        <v>634.80999999999995</v>
      </c>
      <c r="L3370" s="254" t="s">
        <v>458</v>
      </c>
    </row>
    <row r="3371" spans="1:12" ht="13.5" x14ac:dyDescent="0.25">
      <c r="A3371" s="254" t="s">
        <v>3492</v>
      </c>
      <c r="B3371" s="254" t="s">
        <v>3491</v>
      </c>
      <c r="C3371" s="254" t="s">
        <v>3520</v>
      </c>
      <c r="D3371" s="254" t="s">
        <v>3519</v>
      </c>
      <c r="E3371" s="255" t="s">
        <v>136</v>
      </c>
      <c r="F3371" s="254" t="s">
        <v>136</v>
      </c>
      <c r="G3371" s="254">
        <v>100601</v>
      </c>
      <c r="H3371" s="254" t="s">
        <v>3536</v>
      </c>
      <c r="I3371" s="254" t="s">
        <v>460</v>
      </c>
      <c r="J3371" s="254" t="s">
        <v>459</v>
      </c>
      <c r="K3371" s="255">
        <v>805.48</v>
      </c>
      <c r="L3371" s="254" t="s">
        <v>458</v>
      </c>
    </row>
    <row r="3372" spans="1:12" ht="13.5" x14ac:dyDescent="0.25">
      <c r="A3372" s="254" t="s">
        <v>3492</v>
      </c>
      <c r="B3372" s="254" t="s">
        <v>3491</v>
      </c>
      <c r="C3372" s="254" t="s">
        <v>3520</v>
      </c>
      <c r="D3372" s="254" t="s">
        <v>3519</v>
      </c>
      <c r="E3372" s="255" t="s">
        <v>136</v>
      </c>
      <c r="F3372" s="254" t="s">
        <v>136</v>
      </c>
      <c r="G3372" s="254">
        <v>100602</v>
      </c>
      <c r="H3372" s="254" t="s">
        <v>3535</v>
      </c>
      <c r="I3372" s="254" t="s">
        <v>460</v>
      </c>
      <c r="J3372" s="254" t="s">
        <v>459</v>
      </c>
      <c r="K3372" s="257">
        <v>1018.33</v>
      </c>
      <c r="L3372" s="254" t="s">
        <v>458</v>
      </c>
    </row>
    <row r="3373" spans="1:12" ht="13.5" x14ac:dyDescent="0.25">
      <c r="A3373" s="254" t="s">
        <v>3492</v>
      </c>
      <c r="B3373" s="254" t="s">
        <v>3491</v>
      </c>
      <c r="C3373" s="254" t="s">
        <v>3520</v>
      </c>
      <c r="D3373" s="254" t="s">
        <v>3519</v>
      </c>
      <c r="E3373" s="255" t="s">
        <v>136</v>
      </c>
      <c r="F3373" s="254" t="s">
        <v>136</v>
      </c>
      <c r="G3373" s="254">
        <v>100603</v>
      </c>
      <c r="H3373" s="254" t="s">
        <v>3534</v>
      </c>
      <c r="I3373" s="254" t="s">
        <v>460</v>
      </c>
      <c r="J3373" s="254" t="s">
        <v>459</v>
      </c>
      <c r="K3373" s="257">
        <v>1563.53</v>
      </c>
      <c r="L3373" s="254" t="s">
        <v>458</v>
      </c>
    </row>
    <row r="3374" spans="1:12" ht="13.5" x14ac:dyDescent="0.25">
      <c r="A3374" s="254" t="s">
        <v>3492</v>
      </c>
      <c r="B3374" s="254" t="s">
        <v>3491</v>
      </c>
      <c r="C3374" s="254" t="s">
        <v>3520</v>
      </c>
      <c r="D3374" s="254" t="s">
        <v>3519</v>
      </c>
      <c r="E3374" s="255" t="s">
        <v>136</v>
      </c>
      <c r="F3374" s="254" t="s">
        <v>136</v>
      </c>
      <c r="G3374" s="254">
        <v>100604</v>
      </c>
      <c r="H3374" s="254" t="s">
        <v>3533</v>
      </c>
      <c r="I3374" s="254" t="s">
        <v>460</v>
      </c>
      <c r="J3374" s="254" t="s">
        <v>459</v>
      </c>
      <c r="K3374" s="255">
        <v>673.9</v>
      </c>
      <c r="L3374" s="254" t="s">
        <v>458</v>
      </c>
    </row>
    <row r="3375" spans="1:12" ht="13.5" x14ac:dyDescent="0.25">
      <c r="A3375" s="254" t="s">
        <v>3492</v>
      </c>
      <c r="B3375" s="254" t="s">
        <v>3491</v>
      </c>
      <c r="C3375" s="254" t="s">
        <v>3520</v>
      </c>
      <c r="D3375" s="254" t="s">
        <v>3519</v>
      </c>
      <c r="E3375" s="255" t="s">
        <v>136</v>
      </c>
      <c r="F3375" s="254" t="s">
        <v>136</v>
      </c>
      <c r="G3375" s="254">
        <v>100605</v>
      </c>
      <c r="H3375" s="254" t="s">
        <v>3532</v>
      </c>
      <c r="I3375" s="254" t="s">
        <v>460</v>
      </c>
      <c r="J3375" s="254" t="s">
        <v>459</v>
      </c>
      <c r="K3375" s="257">
        <v>1064.8800000000001</v>
      </c>
      <c r="L3375" s="254" t="s">
        <v>458</v>
      </c>
    </row>
    <row r="3376" spans="1:12" ht="13.5" x14ac:dyDescent="0.25">
      <c r="A3376" s="254" t="s">
        <v>3492</v>
      </c>
      <c r="B3376" s="254" t="s">
        <v>3491</v>
      </c>
      <c r="C3376" s="254" t="s">
        <v>3520</v>
      </c>
      <c r="D3376" s="254" t="s">
        <v>3519</v>
      </c>
      <c r="E3376" s="255" t="s">
        <v>136</v>
      </c>
      <c r="F3376" s="254" t="s">
        <v>136</v>
      </c>
      <c r="G3376" s="254">
        <v>100606</v>
      </c>
      <c r="H3376" s="254" t="s">
        <v>3531</v>
      </c>
      <c r="I3376" s="254" t="s">
        <v>460</v>
      </c>
      <c r="J3376" s="254" t="s">
        <v>459</v>
      </c>
      <c r="K3376" s="257">
        <v>1619.53</v>
      </c>
      <c r="L3376" s="254" t="s">
        <v>458</v>
      </c>
    </row>
    <row r="3377" spans="1:12" ht="13.5" x14ac:dyDescent="0.25">
      <c r="A3377" s="254" t="s">
        <v>3492</v>
      </c>
      <c r="B3377" s="254" t="s">
        <v>3491</v>
      </c>
      <c r="C3377" s="254" t="s">
        <v>3520</v>
      </c>
      <c r="D3377" s="254" t="s">
        <v>3519</v>
      </c>
      <c r="E3377" s="255" t="s">
        <v>136</v>
      </c>
      <c r="F3377" s="254" t="s">
        <v>136</v>
      </c>
      <c r="G3377" s="254">
        <v>100607</v>
      </c>
      <c r="H3377" s="254" t="s">
        <v>3530</v>
      </c>
      <c r="I3377" s="254" t="s">
        <v>460</v>
      </c>
      <c r="J3377" s="254" t="s">
        <v>459</v>
      </c>
      <c r="K3377" s="255">
        <v>692.43</v>
      </c>
      <c r="L3377" s="254" t="s">
        <v>458</v>
      </c>
    </row>
    <row r="3378" spans="1:12" ht="13.5" x14ac:dyDescent="0.25">
      <c r="A3378" s="254" t="s">
        <v>3492</v>
      </c>
      <c r="B3378" s="254" t="s">
        <v>3491</v>
      </c>
      <c r="C3378" s="254" t="s">
        <v>3520</v>
      </c>
      <c r="D3378" s="254" t="s">
        <v>3519</v>
      </c>
      <c r="E3378" s="255" t="s">
        <v>136</v>
      </c>
      <c r="F3378" s="254" t="s">
        <v>136</v>
      </c>
      <c r="G3378" s="254">
        <v>100608</v>
      </c>
      <c r="H3378" s="254" t="s">
        <v>3529</v>
      </c>
      <c r="I3378" s="254" t="s">
        <v>460</v>
      </c>
      <c r="J3378" s="254" t="s">
        <v>459</v>
      </c>
      <c r="K3378" s="257">
        <v>1087.82</v>
      </c>
      <c r="L3378" s="254" t="s">
        <v>458</v>
      </c>
    </row>
    <row r="3379" spans="1:12" ht="13.5" x14ac:dyDescent="0.25">
      <c r="A3379" s="254" t="s">
        <v>3492</v>
      </c>
      <c r="B3379" s="254" t="s">
        <v>3491</v>
      </c>
      <c r="C3379" s="254" t="s">
        <v>3520</v>
      </c>
      <c r="D3379" s="254" t="s">
        <v>3519</v>
      </c>
      <c r="E3379" s="255" t="s">
        <v>136</v>
      </c>
      <c r="F3379" s="254" t="s">
        <v>136</v>
      </c>
      <c r="G3379" s="254">
        <v>100609</v>
      </c>
      <c r="H3379" s="254" t="s">
        <v>3528</v>
      </c>
      <c r="I3379" s="254" t="s">
        <v>460</v>
      </c>
      <c r="J3379" s="254" t="s">
        <v>459</v>
      </c>
      <c r="K3379" s="257">
        <v>1649.27</v>
      </c>
      <c r="L3379" s="254" t="s">
        <v>458</v>
      </c>
    </row>
    <row r="3380" spans="1:12" ht="13.5" x14ac:dyDescent="0.25">
      <c r="A3380" s="254" t="s">
        <v>3492</v>
      </c>
      <c r="B3380" s="254" t="s">
        <v>3491</v>
      </c>
      <c r="C3380" s="254" t="s">
        <v>3520</v>
      </c>
      <c r="D3380" s="254" t="s">
        <v>3519</v>
      </c>
      <c r="E3380" s="255" t="s">
        <v>136</v>
      </c>
      <c r="F3380" s="254" t="s">
        <v>136</v>
      </c>
      <c r="G3380" s="254">
        <v>100610</v>
      </c>
      <c r="H3380" s="254" t="s">
        <v>3527</v>
      </c>
      <c r="I3380" s="254" t="s">
        <v>460</v>
      </c>
      <c r="J3380" s="254" t="s">
        <v>459</v>
      </c>
      <c r="K3380" s="255">
        <v>710.94</v>
      </c>
      <c r="L3380" s="254" t="s">
        <v>458</v>
      </c>
    </row>
    <row r="3381" spans="1:12" ht="13.5" x14ac:dyDescent="0.25">
      <c r="A3381" s="254" t="s">
        <v>3492</v>
      </c>
      <c r="B3381" s="254" t="s">
        <v>3491</v>
      </c>
      <c r="C3381" s="254" t="s">
        <v>3520</v>
      </c>
      <c r="D3381" s="254" t="s">
        <v>3519</v>
      </c>
      <c r="E3381" s="255" t="s">
        <v>136</v>
      </c>
      <c r="F3381" s="254" t="s">
        <v>136</v>
      </c>
      <c r="G3381" s="254">
        <v>100611</v>
      </c>
      <c r="H3381" s="254" t="s">
        <v>3526</v>
      </c>
      <c r="I3381" s="254" t="s">
        <v>460</v>
      </c>
      <c r="J3381" s="254" t="s">
        <v>459</v>
      </c>
      <c r="K3381" s="255">
        <v>888.18</v>
      </c>
      <c r="L3381" s="254" t="s">
        <v>458</v>
      </c>
    </row>
    <row r="3382" spans="1:12" ht="13.5" x14ac:dyDescent="0.25">
      <c r="A3382" s="254" t="s">
        <v>3492</v>
      </c>
      <c r="B3382" s="254" t="s">
        <v>3491</v>
      </c>
      <c r="C3382" s="254" t="s">
        <v>3520</v>
      </c>
      <c r="D3382" s="254" t="s">
        <v>3519</v>
      </c>
      <c r="E3382" s="255" t="s">
        <v>136</v>
      </c>
      <c r="F3382" s="254" t="s">
        <v>136</v>
      </c>
      <c r="G3382" s="254">
        <v>100612</v>
      </c>
      <c r="H3382" s="254" t="s">
        <v>118</v>
      </c>
      <c r="I3382" s="254" t="s">
        <v>460</v>
      </c>
      <c r="J3382" s="254" t="s">
        <v>459</v>
      </c>
      <c r="K3382" s="257">
        <v>1110.3399999999999</v>
      </c>
      <c r="L3382" s="254" t="s">
        <v>458</v>
      </c>
    </row>
    <row r="3383" spans="1:12" ht="13.5" x14ac:dyDescent="0.25">
      <c r="A3383" s="254" t="s">
        <v>3492</v>
      </c>
      <c r="B3383" s="254" t="s">
        <v>3491</v>
      </c>
      <c r="C3383" s="254" t="s">
        <v>3520</v>
      </c>
      <c r="D3383" s="254" t="s">
        <v>3519</v>
      </c>
      <c r="E3383" s="255" t="s">
        <v>136</v>
      </c>
      <c r="F3383" s="254" t="s">
        <v>136</v>
      </c>
      <c r="G3383" s="254">
        <v>100613</v>
      </c>
      <c r="H3383" s="254" t="s">
        <v>3525</v>
      </c>
      <c r="I3383" s="254" t="s">
        <v>460</v>
      </c>
      <c r="J3383" s="254" t="s">
        <v>459</v>
      </c>
      <c r="K3383" s="257">
        <v>1678.21</v>
      </c>
      <c r="L3383" s="254" t="s">
        <v>458</v>
      </c>
    </row>
    <row r="3384" spans="1:12" ht="13.5" x14ac:dyDescent="0.25">
      <c r="A3384" s="254" t="s">
        <v>3492</v>
      </c>
      <c r="B3384" s="254" t="s">
        <v>3491</v>
      </c>
      <c r="C3384" s="254" t="s">
        <v>3520</v>
      </c>
      <c r="D3384" s="254" t="s">
        <v>3519</v>
      </c>
      <c r="E3384" s="255" t="s">
        <v>136</v>
      </c>
      <c r="F3384" s="254" t="s">
        <v>136</v>
      </c>
      <c r="G3384" s="254">
        <v>100614</v>
      </c>
      <c r="H3384" s="254" t="s">
        <v>3524</v>
      </c>
      <c r="I3384" s="254" t="s">
        <v>460</v>
      </c>
      <c r="J3384" s="254" t="s">
        <v>459</v>
      </c>
      <c r="K3384" s="255">
        <v>928.82</v>
      </c>
      <c r="L3384" s="254" t="s">
        <v>458</v>
      </c>
    </row>
    <row r="3385" spans="1:12" ht="13.5" x14ac:dyDescent="0.25">
      <c r="A3385" s="254" t="s">
        <v>3492</v>
      </c>
      <c r="B3385" s="254" t="s">
        <v>3491</v>
      </c>
      <c r="C3385" s="254" t="s">
        <v>3520</v>
      </c>
      <c r="D3385" s="254" t="s">
        <v>3519</v>
      </c>
      <c r="E3385" s="255" t="s">
        <v>136</v>
      </c>
      <c r="F3385" s="254" t="s">
        <v>136</v>
      </c>
      <c r="G3385" s="254">
        <v>100615</v>
      </c>
      <c r="H3385" s="254" t="s">
        <v>3523</v>
      </c>
      <c r="I3385" s="254" t="s">
        <v>460</v>
      </c>
      <c r="J3385" s="254" t="s">
        <v>459</v>
      </c>
      <c r="K3385" s="257">
        <v>1154.8900000000001</v>
      </c>
      <c r="L3385" s="254" t="s">
        <v>458</v>
      </c>
    </row>
    <row r="3386" spans="1:12" ht="13.5" x14ac:dyDescent="0.25">
      <c r="A3386" s="254" t="s">
        <v>3492</v>
      </c>
      <c r="B3386" s="254" t="s">
        <v>3491</v>
      </c>
      <c r="C3386" s="254" t="s">
        <v>3520</v>
      </c>
      <c r="D3386" s="254" t="s">
        <v>3519</v>
      </c>
      <c r="E3386" s="255" t="s">
        <v>136</v>
      </c>
      <c r="F3386" s="254" t="s">
        <v>136</v>
      </c>
      <c r="G3386" s="254">
        <v>100616</v>
      </c>
      <c r="H3386" s="254" t="s">
        <v>3522</v>
      </c>
      <c r="I3386" s="254" t="s">
        <v>460</v>
      </c>
      <c r="J3386" s="254" t="s">
        <v>459</v>
      </c>
      <c r="K3386" s="257">
        <v>1738.67</v>
      </c>
      <c r="L3386" s="254" t="s">
        <v>458</v>
      </c>
    </row>
    <row r="3387" spans="1:12" ht="13.5" x14ac:dyDescent="0.25">
      <c r="A3387" s="254" t="s">
        <v>3492</v>
      </c>
      <c r="B3387" s="254" t="s">
        <v>3491</v>
      </c>
      <c r="C3387" s="254" t="s">
        <v>3520</v>
      </c>
      <c r="D3387" s="254" t="s">
        <v>3519</v>
      </c>
      <c r="E3387" s="255" t="s">
        <v>136</v>
      </c>
      <c r="F3387" s="254" t="s">
        <v>136</v>
      </c>
      <c r="G3387" s="254">
        <v>100617</v>
      </c>
      <c r="H3387" s="254" t="s">
        <v>3521</v>
      </c>
      <c r="I3387" s="254" t="s">
        <v>460</v>
      </c>
      <c r="J3387" s="254" t="s">
        <v>459</v>
      </c>
      <c r="K3387" s="257">
        <v>1199.17</v>
      </c>
      <c r="L3387" s="254" t="s">
        <v>458</v>
      </c>
    </row>
    <row r="3388" spans="1:12" ht="13.5" x14ac:dyDescent="0.25">
      <c r="A3388" s="254" t="s">
        <v>3492</v>
      </c>
      <c r="B3388" s="254" t="s">
        <v>3491</v>
      </c>
      <c r="C3388" s="254" t="s">
        <v>3520</v>
      </c>
      <c r="D3388" s="254" t="s">
        <v>3519</v>
      </c>
      <c r="E3388" s="255" t="s">
        <v>136</v>
      </c>
      <c r="F3388" s="254" t="s">
        <v>136</v>
      </c>
      <c r="G3388" s="254">
        <v>100618</v>
      </c>
      <c r="H3388" s="254" t="s">
        <v>3518</v>
      </c>
      <c r="I3388" s="254" t="s">
        <v>460</v>
      </c>
      <c r="J3388" s="254" t="s">
        <v>459</v>
      </c>
      <c r="K3388" s="257">
        <v>1807.67</v>
      </c>
      <c r="L3388" s="254" t="s">
        <v>458</v>
      </c>
    </row>
    <row r="3389" spans="1:12" ht="13.5" x14ac:dyDescent="0.25">
      <c r="A3389" s="254" t="s">
        <v>3492</v>
      </c>
      <c r="B3389" s="254" t="s">
        <v>3491</v>
      </c>
      <c r="C3389" s="254" t="s">
        <v>3513</v>
      </c>
      <c r="D3389" s="254" t="s">
        <v>3512</v>
      </c>
      <c r="E3389" s="255" t="s">
        <v>136</v>
      </c>
      <c r="F3389" s="254" t="s">
        <v>136</v>
      </c>
      <c r="G3389" s="254">
        <v>100619</v>
      </c>
      <c r="H3389" s="254" t="s">
        <v>3517</v>
      </c>
      <c r="I3389" s="254" t="s">
        <v>460</v>
      </c>
      <c r="J3389" s="254" t="s">
        <v>459</v>
      </c>
      <c r="K3389" s="255">
        <v>552.58000000000004</v>
      </c>
      <c r="L3389" s="254" t="s">
        <v>458</v>
      </c>
    </row>
    <row r="3390" spans="1:12" ht="13.5" x14ac:dyDescent="0.25">
      <c r="A3390" s="254" t="s">
        <v>3492</v>
      </c>
      <c r="B3390" s="254" t="s">
        <v>3491</v>
      </c>
      <c r="C3390" s="254" t="s">
        <v>3513</v>
      </c>
      <c r="D3390" s="254" t="s">
        <v>3512</v>
      </c>
      <c r="E3390" s="255" t="s">
        <v>136</v>
      </c>
      <c r="F3390" s="254" t="s">
        <v>136</v>
      </c>
      <c r="G3390" s="254">
        <v>100620</v>
      </c>
      <c r="H3390" s="254" t="s">
        <v>3516</v>
      </c>
      <c r="I3390" s="254" t="s">
        <v>460</v>
      </c>
      <c r="J3390" s="254" t="s">
        <v>459</v>
      </c>
      <c r="K3390" s="257">
        <v>2682.22</v>
      </c>
      <c r="L3390" s="254" t="s">
        <v>458</v>
      </c>
    </row>
    <row r="3391" spans="1:12" ht="13.5" x14ac:dyDescent="0.25">
      <c r="A3391" s="254" t="s">
        <v>3492</v>
      </c>
      <c r="B3391" s="254" t="s">
        <v>3491</v>
      </c>
      <c r="C3391" s="254" t="s">
        <v>3513</v>
      </c>
      <c r="D3391" s="254" t="s">
        <v>3512</v>
      </c>
      <c r="E3391" s="255" t="s">
        <v>136</v>
      </c>
      <c r="F3391" s="254" t="s">
        <v>136</v>
      </c>
      <c r="G3391" s="254">
        <v>100621</v>
      </c>
      <c r="H3391" s="254" t="s">
        <v>3515</v>
      </c>
      <c r="I3391" s="254" t="s">
        <v>460</v>
      </c>
      <c r="J3391" s="254" t="s">
        <v>459</v>
      </c>
      <c r="K3391" s="257">
        <v>3117.16</v>
      </c>
      <c r="L3391" s="254" t="s">
        <v>458</v>
      </c>
    </row>
    <row r="3392" spans="1:12" ht="13.5" x14ac:dyDescent="0.25">
      <c r="A3392" s="254" t="s">
        <v>3492</v>
      </c>
      <c r="B3392" s="254" t="s">
        <v>3491</v>
      </c>
      <c r="C3392" s="254" t="s">
        <v>3513</v>
      </c>
      <c r="D3392" s="254" t="s">
        <v>3512</v>
      </c>
      <c r="E3392" s="255" t="s">
        <v>136</v>
      </c>
      <c r="F3392" s="254" t="s">
        <v>136</v>
      </c>
      <c r="G3392" s="254">
        <v>100622</v>
      </c>
      <c r="H3392" s="254" t="s">
        <v>3514</v>
      </c>
      <c r="I3392" s="254" t="s">
        <v>460</v>
      </c>
      <c r="J3392" s="254" t="s">
        <v>459</v>
      </c>
      <c r="K3392" s="257">
        <v>2366.62</v>
      </c>
      <c r="L3392" s="254" t="s">
        <v>458</v>
      </c>
    </row>
    <row r="3393" spans="1:12" ht="13.5" x14ac:dyDescent="0.25">
      <c r="A3393" s="254" t="s">
        <v>3492</v>
      </c>
      <c r="B3393" s="254" t="s">
        <v>3491</v>
      </c>
      <c r="C3393" s="254" t="s">
        <v>3513</v>
      </c>
      <c r="D3393" s="254" t="s">
        <v>3512</v>
      </c>
      <c r="E3393" s="255" t="s">
        <v>136</v>
      </c>
      <c r="F3393" s="254" t="s">
        <v>136</v>
      </c>
      <c r="G3393" s="254">
        <v>100623</v>
      </c>
      <c r="H3393" s="254" t="s">
        <v>3511</v>
      </c>
      <c r="I3393" s="254" t="s">
        <v>460</v>
      </c>
      <c r="J3393" s="254" t="s">
        <v>459</v>
      </c>
      <c r="K3393" s="257">
        <v>2548.16</v>
      </c>
      <c r="L3393" s="254" t="s">
        <v>458</v>
      </c>
    </row>
    <row r="3394" spans="1:12" ht="13.5" x14ac:dyDescent="0.25">
      <c r="A3394" s="254" t="s">
        <v>3492</v>
      </c>
      <c r="B3394" s="254" t="s">
        <v>3491</v>
      </c>
      <c r="C3394" s="254" t="s">
        <v>3510</v>
      </c>
      <c r="D3394" s="254" t="s">
        <v>3509</v>
      </c>
      <c r="E3394" s="255" t="s">
        <v>136</v>
      </c>
      <c r="F3394" s="254" t="s">
        <v>136</v>
      </c>
      <c r="G3394" s="254">
        <v>97605</v>
      </c>
      <c r="H3394" s="254" t="s">
        <v>12751</v>
      </c>
      <c r="I3394" s="254" t="s">
        <v>460</v>
      </c>
      <c r="J3394" s="254" t="s">
        <v>133</v>
      </c>
      <c r="K3394" s="255">
        <v>86.79</v>
      </c>
      <c r="L3394" s="254" t="s">
        <v>458</v>
      </c>
    </row>
    <row r="3395" spans="1:12" ht="13.5" x14ac:dyDescent="0.25">
      <c r="A3395" s="254" t="s">
        <v>3492</v>
      </c>
      <c r="B3395" s="254" t="s">
        <v>3491</v>
      </c>
      <c r="C3395" s="254" t="s">
        <v>3510</v>
      </c>
      <c r="D3395" s="254" t="s">
        <v>3509</v>
      </c>
      <c r="E3395" s="255" t="s">
        <v>136</v>
      </c>
      <c r="F3395" s="254" t="s">
        <v>136</v>
      </c>
      <c r="G3395" s="254">
        <v>97607</v>
      </c>
      <c r="H3395" s="254" t="s">
        <v>12752</v>
      </c>
      <c r="I3395" s="254" t="s">
        <v>460</v>
      </c>
      <c r="J3395" s="254" t="s">
        <v>133</v>
      </c>
      <c r="K3395" s="255">
        <v>109.7</v>
      </c>
      <c r="L3395" s="254" t="s">
        <v>458</v>
      </c>
    </row>
    <row r="3396" spans="1:12" ht="13.5" x14ac:dyDescent="0.25">
      <c r="A3396" s="254" t="s">
        <v>3492</v>
      </c>
      <c r="B3396" s="254" t="s">
        <v>3491</v>
      </c>
      <c r="C3396" s="254" t="s">
        <v>3498</v>
      </c>
      <c r="D3396" s="254" t="s">
        <v>3497</v>
      </c>
      <c r="E3396" s="255" t="s">
        <v>136</v>
      </c>
      <c r="F3396" s="254" t="s">
        <v>136</v>
      </c>
      <c r="G3396" s="254">
        <v>102102</v>
      </c>
      <c r="H3396" s="254" t="s">
        <v>3508</v>
      </c>
      <c r="I3396" s="254" t="s">
        <v>460</v>
      </c>
      <c r="J3396" s="254" t="s">
        <v>459</v>
      </c>
      <c r="K3396" s="257">
        <v>19554.62</v>
      </c>
      <c r="L3396" s="254" t="s">
        <v>458</v>
      </c>
    </row>
    <row r="3397" spans="1:12" ht="13.5" x14ac:dyDescent="0.25">
      <c r="A3397" s="254" t="s">
        <v>3492</v>
      </c>
      <c r="B3397" s="254" t="s">
        <v>3491</v>
      </c>
      <c r="C3397" s="254" t="s">
        <v>3498</v>
      </c>
      <c r="D3397" s="254" t="s">
        <v>3497</v>
      </c>
      <c r="E3397" s="255" t="s">
        <v>136</v>
      </c>
      <c r="F3397" s="254" t="s">
        <v>136</v>
      </c>
      <c r="G3397" s="254">
        <v>102103</v>
      </c>
      <c r="H3397" s="254" t="s">
        <v>3507</v>
      </c>
      <c r="I3397" s="254" t="s">
        <v>460</v>
      </c>
      <c r="J3397" s="254" t="s">
        <v>459</v>
      </c>
      <c r="K3397" s="257">
        <v>21804.48</v>
      </c>
      <c r="L3397" s="254" t="s">
        <v>458</v>
      </c>
    </row>
    <row r="3398" spans="1:12" ht="13.5" x14ac:dyDescent="0.25">
      <c r="A3398" s="254" t="s">
        <v>3492</v>
      </c>
      <c r="B3398" s="254" t="s">
        <v>3491</v>
      </c>
      <c r="C3398" s="254" t="s">
        <v>3498</v>
      </c>
      <c r="D3398" s="254" t="s">
        <v>3497</v>
      </c>
      <c r="E3398" s="255" t="s">
        <v>136</v>
      </c>
      <c r="F3398" s="254" t="s">
        <v>136</v>
      </c>
      <c r="G3398" s="254">
        <v>102104</v>
      </c>
      <c r="H3398" s="254" t="s">
        <v>3506</v>
      </c>
      <c r="I3398" s="254" t="s">
        <v>460</v>
      </c>
      <c r="J3398" s="254" t="s">
        <v>459</v>
      </c>
      <c r="K3398" s="257">
        <v>28090.720000000001</v>
      </c>
      <c r="L3398" s="254" t="s">
        <v>458</v>
      </c>
    </row>
    <row r="3399" spans="1:12" ht="13.5" x14ac:dyDescent="0.25">
      <c r="A3399" s="254" t="s">
        <v>3492</v>
      </c>
      <c r="B3399" s="254" t="s">
        <v>3491</v>
      </c>
      <c r="C3399" s="254" t="s">
        <v>3498</v>
      </c>
      <c r="D3399" s="254" t="s">
        <v>3497</v>
      </c>
      <c r="E3399" s="255" t="s">
        <v>136</v>
      </c>
      <c r="F3399" s="254" t="s">
        <v>136</v>
      </c>
      <c r="G3399" s="254">
        <v>102105</v>
      </c>
      <c r="H3399" s="254" t="s">
        <v>3505</v>
      </c>
      <c r="I3399" s="254" t="s">
        <v>460</v>
      </c>
      <c r="J3399" s="254" t="s">
        <v>459</v>
      </c>
      <c r="K3399" s="257">
        <v>34623.120000000003</v>
      </c>
      <c r="L3399" s="254" t="s">
        <v>458</v>
      </c>
    </row>
    <row r="3400" spans="1:12" ht="13.5" x14ac:dyDescent="0.25">
      <c r="A3400" s="254" t="s">
        <v>3492</v>
      </c>
      <c r="B3400" s="254" t="s">
        <v>3491</v>
      </c>
      <c r="C3400" s="254" t="s">
        <v>3498</v>
      </c>
      <c r="D3400" s="254" t="s">
        <v>3497</v>
      </c>
      <c r="E3400" s="255" t="s">
        <v>136</v>
      </c>
      <c r="F3400" s="254" t="s">
        <v>136</v>
      </c>
      <c r="G3400" s="254">
        <v>102106</v>
      </c>
      <c r="H3400" s="254" t="s">
        <v>3504</v>
      </c>
      <c r="I3400" s="254" t="s">
        <v>460</v>
      </c>
      <c r="J3400" s="254" t="s">
        <v>459</v>
      </c>
      <c r="K3400" s="257">
        <v>43555.46</v>
      </c>
      <c r="L3400" s="254" t="s">
        <v>458</v>
      </c>
    </row>
    <row r="3401" spans="1:12" ht="13.5" x14ac:dyDescent="0.25">
      <c r="A3401" s="254" t="s">
        <v>3492</v>
      </c>
      <c r="B3401" s="254" t="s">
        <v>3491</v>
      </c>
      <c r="C3401" s="254" t="s">
        <v>3498</v>
      </c>
      <c r="D3401" s="254" t="s">
        <v>3497</v>
      </c>
      <c r="E3401" s="255" t="s">
        <v>136</v>
      </c>
      <c r="F3401" s="254" t="s">
        <v>136</v>
      </c>
      <c r="G3401" s="254">
        <v>102107</v>
      </c>
      <c r="H3401" s="254" t="s">
        <v>3503</v>
      </c>
      <c r="I3401" s="254" t="s">
        <v>460</v>
      </c>
      <c r="J3401" s="254" t="s">
        <v>459</v>
      </c>
      <c r="K3401" s="257">
        <v>60950.09</v>
      </c>
      <c r="L3401" s="254" t="s">
        <v>458</v>
      </c>
    </row>
    <row r="3402" spans="1:12" ht="13.5" x14ac:dyDescent="0.25">
      <c r="A3402" s="254" t="s">
        <v>3492</v>
      </c>
      <c r="B3402" s="254" t="s">
        <v>3491</v>
      </c>
      <c r="C3402" s="254" t="s">
        <v>3498</v>
      </c>
      <c r="D3402" s="254" t="s">
        <v>3497</v>
      </c>
      <c r="E3402" s="255" t="s">
        <v>136</v>
      </c>
      <c r="F3402" s="254" t="s">
        <v>136</v>
      </c>
      <c r="G3402" s="254">
        <v>102108</v>
      </c>
      <c r="H3402" s="254" t="s">
        <v>3502</v>
      </c>
      <c r="I3402" s="254" t="s">
        <v>460</v>
      </c>
      <c r="J3402" s="254" t="s">
        <v>459</v>
      </c>
      <c r="K3402" s="257">
        <v>71047.22</v>
      </c>
      <c r="L3402" s="254" t="s">
        <v>458</v>
      </c>
    </row>
    <row r="3403" spans="1:12" ht="13.5" x14ac:dyDescent="0.25">
      <c r="A3403" s="254" t="s">
        <v>3492</v>
      </c>
      <c r="B3403" s="254" t="s">
        <v>3491</v>
      </c>
      <c r="C3403" s="254" t="s">
        <v>3498</v>
      </c>
      <c r="D3403" s="254" t="s">
        <v>3497</v>
      </c>
      <c r="E3403" s="255" t="s">
        <v>136</v>
      </c>
      <c r="F3403" s="254" t="s">
        <v>136</v>
      </c>
      <c r="G3403" s="254">
        <v>102109</v>
      </c>
      <c r="H3403" s="254" t="s">
        <v>3501</v>
      </c>
      <c r="I3403" s="254" t="s">
        <v>460</v>
      </c>
      <c r="J3403" s="254" t="s">
        <v>133</v>
      </c>
      <c r="K3403" s="255">
        <v>69.67</v>
      </c>
      <c r="L3403" s="254" t="s">
        <v>458</v>
      </c>
    </row>
    <row r="3404" spans="1:12" ht="13.5" x14ac:dyDescent="0.25">
      <c r="A3404" s="254" t="s">
        <v>3492</v>
      </c>
      <c r="B3404" s="254" t="s">
        <v>3491</v>
      </c>
      <c r="C3404" s="254" t="s">
        <v>3498</v>
      </c>
      <c r="D3404" s="254" t="s">
        <v>3497</v>
      </c>
      <c r="E3404" s="255" t="s">
        <v>136</v>
      </c>
      <c r="F3404" s="254" t="s">
        <v>136</v>
      </c>
      <c r="G3404" s="254">
        <v>102110</v>
      </c>
      <c r="H3404" s="254" t="s">
        <v>108</v>
      </c>
      <c r="I3404" s="254" t="s">
        <v>460</v>
      </c>
      <c r="J3404" s="254" t="s">
        <v>133</v>
      </c>
      <c r="K3404" s="255">
        <v>238.71</v>
      </c>
      <c r="L3404" s="254" t="s">
        <v>458</v>
      </c>
    </row>
    <row r="3405" spans="1:12" ht="13.5" x14ac:dyDescent="0.25">
      <c r="A3405" s="254" t="s">
        <v>3492</v>
      </c>
      <c r="B3405" s="254" t="s">
        <v>3491</v>
      </c>
      <c r="C3405" s="254" t="s">
        <v>3498</v>
      </c>
      <c r="D3405" s="254" t="s">
        <v>3497</v>
      </c>
      <c r="E3405" s="255" t="s">
        <v>136</v>
      </c>
      <c r="F3405" s="254" t="s">
        <v>136</v>
      </c>
      <c r="G3405" s="254">
        <v>103654</v>
      </c>
      <c r="H3405" s="254" t="s">
        <v>3500</v>
      </c>
      <c r="I3405" s="254" t="s">
        <v>460</v>
      </c>
      <c r="J3405" s="254" t="s">
        <v>459</v>
      </c>
      <c r="K3405" s="257">
        <v>115516.31</v>
      </c>
      <c r="L3405" s="254" t="s">
        <v>458</v>
      </c>
    </row>
    <row r="3406" spans="1:12" ht="13.5" x14ac:dyDescent="0.25">
      <c r="A3406" s="254" t="s">
        <v>3492</v>
      </c>
      <c r="B3406" s="254" t="s">
        <v>3491</v>
      </c>
      <c r="C3406" s="254" t="s">
        <v>3498</v>
      </c>
      <c r="D3406" s="254" t="s">
        <v>3497</v>
      </c>
      <c r="E3406" s="255" t="s">
        <v>136</v>
      </c>
      <c r="F3406" s="254" t="s">
        <v>136</v>
      </c>
      <c r="G3406" s="254">
        <v>103655</v>
      </c>
      <c r="H3406" s="254" t="s">
        <v>3499</v>
      </c>
      <c r="I3406" s="254" t="s">
        <v>460</v>
      </c>
      <c r="J3406" s="254" t="s">
        <v>459</v>
      </c>
      <c r="K3406" s="257">
        <v>158352.95000000001</v>
      </c>
      <c r="L3406" s="254" t="s">
        <v>458</v>
      </c>
    </row>
    <row r="3407" spans="1:12" ht="13.5" x14ac:dyDescent="0.25">
      <c r="A3407" s="254" t="s">
        <v>3492</v>
      </c>
      <c r="B3407" s="254" t="s">
        <v>3491</v>
      </c>
      <c r="C3407" s="254" t="s">
        <v>3498</v>
      </c>
      <c r="D3407" s="254" t="s">
        <v>3497</v>
      </c>
      <c r="E3407" s="255" t="s">
        <v>136</v>
      </c>
      <c r="F3407" s="254" t="s">
        <v>136</v>
      </c>
      <c r="G3407" s="254">
        <v>103656</v>
      </c>
      <c r="H3407" s="254" t="s">
        <v>3496</v>
      </c>
      <c r="I3407" s="254" t="s">
        <v>460</v>
      </c>
      <c r="J3407" s="254" t="s">
        <v>459</v>
      </c>
      <c r="K3407" s="257">
        <v>221566.47</v>
      </c>
      <c r="L3407" s="254" t="s">
        <v>458</v>
      </c>
    </row>
    <row r="3408" spans="1:12" ht="13.5" x14ac:dyDescent="0.25">
      <c r="A3408" s="254" t="s">
        <v>3492</v>
      </c>
      <c r="B3408" s="254" t="s">
        <v>3491</v>
      </c>
      <c r="C3408" s="254" t="s">
        <v>3495</v>
      </c>
      <c r="D3408" s="254" t="s">
        <v>3494</v>
      </c>
      <c r="E3408" s="255" t="s">
        <v>136</v>
      </c>
      <c r="F3408" s="254" t="s">
        <v>136</v>
      </c>
      <c r="G3408" s="254">
        <v>96973</v>
      </c>
      <c r="H3408" s="254" t="s">
        <v>6404</v>
      </c>
      <c r="I3408" s="254" t="s">
        <v>24</v>
      </c>
      <c r="J3408" s="254" t="s">
        <v>459</v>
      </c>
      <c r="K3408" s="255">
        <v>69.13</v>
      </c>
      <c r="L3408" s="254" t="s">
        <v>458</v>
      </c>
    </row>
    <row r="3409" spans="1:12" ht="13.5" x14ac:dyDescent="0.25">
      <c r="A3409" s="254" t="s">
        <v>3492</v>
      </c>
      <c r="B3409" s="254" t="s">
        <v>3491</v>
      </c>
      <c r="C3409" s="254" t="s">
        <v>3495</v>
      </c>
      <c r="D3409" s="254" t="s">
        <v>3494</v>
      </c>
      <c r="E3409" s="255" t="s">
        <v>136</v>
      </c>
      <c r="F3409" s="254" t="s">
        <v>136</v>
      </c>
      <c r="G3409" s="254">
        <v>96974</v>
      </c>
      <c r="H3409" s="254" t="s">
        <v>6405</v>
      </c>
      <c r="I3409" s="254" t="s">
        <v>24</v>
      </c>
      <c r="J3409" s="254" t="s">
        <v>459</v>
      </c>
      <c r="K3409" s="255">
        <v>89.99</v>
      </c>
      <c r="L3409" s="254" t="s">
        <v>458</v>
      </c>
    </row>
    <row r="3410" spans="1:12" ht="13.5" x14ac:dyDescent="0.25">
      <c r="A3410" s="254" t="s">
        <v>3492</v>
      </c>
      <c r="B3410" s="254" t="s">
        <v>3491</v>
      </c>
      <c r="C3410" s="254" t="s">
        <v>3495</v>
      </c>
      <c r="D3410" s="254" t="s">
        <v>3494</v>
      </c>
      <c r="E3410" s="255" t="s">
        <v>136</v>
      </c>
      <c r="F3410" s="254" t="s">
        <v>136</v>
      </c>
      <c r="G3410" s="254">
        <v>96975</v>
      </c>
      <c r="H3410" s="254" t="s">
        <v>6406</v>
      </c>
      <c r="I3410" s="254" t="s">
        <v>24</v>
      </c>
      <c r="J3410" s="254" t="s">
        <v>459</v>
      </c>
      <c r="K3410" s="255">
        <v>112.05</v>
      </c>
      <c r="L3410" s="254" t="s">
        <v>458</v>
      </c>
    </row>
    <row r="3411" spans="1:12" ht="13.5" x14ac:dyDescent="0.25">
      <c r="A3411" s="254" t="s">
        <v>3492</v>
      </c>
      <c r="B3411" s="254" t="s">
        <v>3491</v>
      </c>
      <c r="C3411" s="254" t="s">
        <v>3495</v>
      </c>
      <c r="D3411" s="254" t="s">
        <v>3494</v>
      </c>
      <c r="E3411" s="255" t="s">
        <v>136</v>
      </c>
      <c r="F3411" s="254" t="s">
        <v>136</v>
      </c>
      <c r="G3411" s="254">
        <v>96976</v>
      </c>
      <c r="H3411" s="254" t="s">
        <v>6407</v>
      </c>
      <c r="I3411" s="254" t="s">
        <v>24</v>
      </c>
      <c r="J3411" s="254" t="s">
        <v>459</v>
      </c>
      <c r="K3411" s="255">
        <v>149.25</v>
      </c>
      <c r="L3411" s="254" t="s">
        <v>458</v>
      </c>
    </row>
    <row r="3412" spans="1:12" ht="13.5" x14ac:dyDescent="0.25">
      <c r="A3412" s="254" t="s">
        <v>3492</v>
      </c>
      <c r="B3412" s="254" t="s">
        <v>3491</v>
      </c>
      <c r="C3412" s="254" t="s">
        <v>3495</v>
      </c>
      <c r="D3412" s="254" t="s">
        <v>3494</v>
      </c>
      <c r="E3412" s="255" t="s">
        <v>136</v>
      </c>
      <c r="F3412" s="254" t="s">
        <v>136</v>
      </c>
      <c r="G3412" s="254">
        <v>96977</v>
      </c>
      <c r="H3412" s="254" t="s">
        <v>6408</v>
      </c>
      <c r="I3412" s="254" t="s">
        <v>24</v>
      </c>
      <c r="J3412" s="254" t="s">
        <v>133</v>
      </c>
      <c r="K3412" s="255">
        <v>61.12</v>
      </c>
      <c r="L3412" s="254" t="s">
        <v>458</v>
      </c>
    </row>
    <row r="3413" spans="1:12" ht="13.5" x14ac:dyDescent="0.25">
      <c r="A3413" s="254" t="s">
        <v>3492</v>
      </c>
      <c r="B3413" s="254" t="s">
        <v>3491</v>
      </c>
      <c r="C3413" s="254" t="s">
        <v>3495</v>
      </c>
      <c r="D3413" s="254" t="s">
        <v>3494</v>
      </c>
      <c r="E3413" s="255" t="s">
        <v>136</v>
      </c>
      <c r="F3413" s="254" t="s">
        <v>136</v>
      </c>
      <c r="G3413" s="254">
        <v>96978</v>
      </c>
      <c r="H3413" s="254" t="s">
        <v>6409</v>
      </c>
      <c r="I3413" s="254" t="s">
        <v>24</v>
      </c>
      <c r="J3413" s="254" t="s">
        <v>133</v>
      </c>
      <c r="K3413" s="255">
        <v>80.569999999999993</v>
      </c>
      <c r="L3413" s="254" t="s">
        <v>458</v>
      </c>
    </row>
    <row r="3414" spans="1:12" ht="13.5" x14ac:dyDescent="0.25">
      <c r="A3414" s="254" t="s">
        <v>3492</v>
      </c>
      <c r="B3414" s="254" t="s">
        <v>3491</v>
      </c>
      <c r="C3414" s="254" t="s">
        <v>3495</v>
      </c>
      <c r="D3414" s="254" t="s">
        <v>3494</v>
      </c>
      <c r="E3414" s="255" t="s">
        <v>136</v>
      </c>
      <c r="F3414" s="254" t="s">
        <v>136</v>
      </c>
      <c r="G3414" s="254">
        <v>96979</v>
      </c>
      <c r="H3414" s="254" t="s">
        <v>6410</v>
      </c>
      <c r="I3414" s="254" t="s">
        <v>24</v>
      </c>
      <c r="J3414" s="254" t="s">
        <v>133</v>
      </c>
      <c r="K3414" s="255">
        <v>115.41</v>
      </c>
      <c r="L3414" s="254" t="s">
        <v>458</v>
      </c>
    </row>
    <row r="3415" spans="1:12" ht="13.5" x14ac:dyDescent="0.25">
      <c r="A3415" s="254" t="s">
        <v>3492</v>
      </c>
      <c r="B3415" s="254" t="s">
        <v>3491</v>
      </c>
      <c r="C3415" s="254" t="s">
        <v>3495</v>
      </c>
      <c r="D3415" s="254" t="s">
        <v>3494</v>
      </c>
      <c r="E3415" s="255" t="s">
        <v>136</v>
      </c>
      <c r="F3415" s="254" t="s">
        <v>136</v>
      </c>
      <c r="G3415" s="254">
        <v>96984</v>
      </c>
      <c r="H3415" s="254" t="s">
        <v>6411</v>
      </c>
      <c r="I3415" s="254" t="s">
        <v>460</v>
      </c>
      <c r="J3415" s="254" t="s">
        <v>133</v>
      </c>
      <c r="K3415" s="255">
        <v>52.69</v>
      </c>
      <c r="L3415" s="254" t="s">
        <v>458</v>
      </c>
    </row>
    <row r="3416" spans="1:12" ht="13.5" x14ac:dyDescent="0.25">
      <c r="A3416" s="254" t="s">
        <v>3492</v>
      </c>
      <c r="B3416" s="254" t="s">
        <v>3491</v>
      </c>
      <c r="C3416" s="254" t="s">
        <v>3495</v>
      </c>
      <c r="D3416" s="254" t="s">
        <v>3494</v>
      </c>
      <c r="E3416" s="255" t="s">
        <v>136</v>
      </c>
      <c r="F3416" s="254" t="s">
        <v>136</v>
      </c>
      <c r="G3416" s="254">
        <v>96985</v>
      </c>
      <c r="H3416" s="254" t="s">
        <v>6412</v>
      </c>
      <c r="I3416" s="254" t="s">
        <v>460</v>
      </c>
      <c r="J3416" s="254" t="s">
        <v>133</v>
      </c>
      <c r="K3416" s="255">
        <v>68.89</v>
      </c>
      <c r="L3416" s="254" t="s">
        <v>458</v>
      </c>
    </row>
    <row r="3417" spans="1:12" ht="13.5" x14ac:dyDescent="0.25">
      <c r="A3417" s="254" t="s">
        <v>3492</v>
      </c>
      <c r="B3417" s="254" t="s">
        <v>3491</v>
      </c>
      <c r="C3417" s="254" t="s">
        <v>3495</v>
      </c>
      <c r="D3417" s="254" t="s">
        <v>3494</v>
      </c>
      <c r="E3417" s="255" t="s">
        <v>136</v>
      </c>
      <c r="F3417" s="254" t="s">
        <v>136</v>
      </c>
      <c r="G3417" s="254">
        <v>96986</v>
      </c>
      <c r="H3417" s="254" t="s">
        <v>6413</v>
      </c>
      <c r="I3417" s="254" t="s">
        <v>460</v>
      </c>
      <c r="J3417" s="254" t="s">
        <v>133</v>
      </c>
      <c r="K3417" s="255">
        <v>102.83</v>
      </c>
      <c r="L3417" s="254" t="s">
        <v>458</v>
      </c>
    </row>
    <row r="3418" spans="1:12" ht="13.5" x14ac:dyDescent="0.25">
      <c r="A3418" s="254" t="s">
        <v>3492</v>
      </c>
      <c r="B3418" s="254" t="s">
        <v>3491</v>
      </c>
      <c r="C3418" s="254" t="s">
        <v>3495</v>
      </c>
      <c r="D3418" s="254" t="s">
        <v>3494</v>
      </c>
      <c r="E3418" s="255" t="s">
        <v>136</v>
      </c>
      <c r="F3418" s="254" t="s">
        <v>136</v>
      </c>
      <c r="G3418" s="254">
        <v>96987</v>
      </c>
      <c r="H3418" s="254" t="s">
        <v>6414</v>
      </c>
      <c r="I3418" s="254" t="s">
        <v>460</v>
      </c>
      <c r="J3418" s="254" t="s">
        <v>459</v>
      </c>
      <c r="K3418" s="255">
        <v>122.14</v>
      </c>
      <c r="L3418" s="254" t="s">
        <v>458</v>
      </c>
    </row>
    <row r="3419" spans="1:12" ht="13.5" x14ac:dyDescent="0.25">
      <c r="A3419" s="254" t="s">
        <v>3492</v>
      </c>
      <c r="B3419" s="254" t="s">
        <v>3491</v>
      </c>
      <c r="C3419" s="254" t="s">
        <v>3495</v>
      </c>
      <c r="D3419" s="254" t="s">
        <v>3494</v>
      </c>
      <c r="E3419" s="255" t="s">
        <v>136</v>
      </c>
      <c r="F3419" s="254" t="s">
        <v>136</v>
      </c>
      <c r="G3419" s="254">
        <v>96988</v>
      </c>
      <c r="H3419" s="254" t="s">
        <v>6415</v>
      </c>
      <c r="I3419" s="254" t="s">
        <v>460</v>
      </c>
      <c r="J3419" s="254" t="s">
        <v>133</v>
      </c>
      <c r="K3419" s="255">
        <v>191.71</v>
      </c>
      <c r="L3419" s="254" t="s">
        <v>458</v>
      </c>
    </row>
    <row r="3420" spans="1:12" ht="13.5" x14ac:dyDescent="0.25">
      <c r="A3420" s="254" t="s">
        <v>3492</v>
      </c>
      <c r="B3420" s="254" t="s">
        <v>3491</v>
      </c>
      <c r="C3420" s="254" t="s">
        <v>3495</v>
      </c>
      <c r="D3420" s="254" t="s">
        <v>3494</v>
      </c>
      <c r="E3420" s="255" t="s">
        <v>136</v>
      </c>
      <c r="F3420" s="254" t="s">
        <v>136</v>
      </c>
      <c r="G3420" s="254">
        <v>96989</v>
      </c>
      <c r="H3420" s="254" t="s">
        <v>6416</v>
      </c>
      <c r="I3420" s="254" t="s">
        <v>460</v>
      </c>
      <c r="J3420" s="254" t="s">
        <v>133</v>
      </c>
      <c r="K3420" s="255">
        <v>160.57</v>
      </c>
      <c r="L3420" s="254" t="s">
        <v>458</v>
      </c>
    </row>
    <row r="3421" spans="1:12" ht="13.5" x14ac:dyDescent="0.25">
      <c r="A3421" s="254" t="s">
        <v>3492</v>
      </c>
      <c r="B3421" s="254" t="s">
        <v>3491</v>
      </c>
      <c r="C3421" s="254" t="s">
        <v>3495</v>
      </c>
      <c r="D3421" s="254" t="s">
        <v>3494</v>
      </c>
      <c r="E3421" s="255" t="s">
        <v>136</v>
      </c>
      <c r="F3421" s="254" t="s">
        <v>136</v>
      </c>
      <c r="G3421" s="254">
        <v>98463</v>
      </c>
      <c r="H3421" s="254" t="s">
        <v>6417</v>
      </c>
      <c r="I3421" s="254" t="s">
        <v>460</v>
      </c>
      <c r="J3421" s="254" t="s">
        <v>459</v>
      </c>
      <c r="K3421" s="255">
        <v>24.61</v>
      </c>
      <c r="L3421" s="254" t="s">
        <v>458</v>
      </c>
    </row>
    <row r="3422" spans="1:12" ht="13.5" x14ac:dyDescent="0.25">
      <c r="A3422" s="254" t="s">
        <v>3492</v>
      </c>
      <c r="B3422" s="254" t="s">
        <v>3491</v>
      </c>
      <c r="C3422" s="254" t="s">
        <v>3495</v>
      </c>
      <c r="D3422" s="254" t="s">
        <v>3494</v>
      </c>
      <c r="E3422" s="255" t="s">
        <v>136</v>
      </c>
      <c r="F3422" s="254" t="s">
        <v>136</v>
      </c>
      <c r="G3422" s="254">
        <v>104746</v>
      </c>
      <c r="H3422" s="254" t="s">
        <v>6418</v>
      </c>
      <c r="I3422" s="254" t="s">
        <v>460</v>
      </c>
      <c r="J3422" s="254" t="s">
        <v>459</v>
      </c>
      <c r="K3422" s="255">
        <v>27.74</v>
      </c>
      <c r="L3422" s="254" t="s">
        <v>458</v>
      </c>
    </row>
    <row r="3423" spans="1:12" ht="13.5" x14ac:dyDescent="0.25">
      <c r="A3423" s="254" t="s">
        <v>3492</v>
      </c>
      <c r="B3423" s="254" t="s">
        <v>3491</v>
      </c>
      <c r="C3423" s="254" t="s">
        <v>3495</v>
      </c>
      <c r="D3423" s="254" t="s">
        <v>3494</v>
      </c>
      <c r="E3423" s="255" t="s">
        <v>136</v>
      </c>
      <c r="F3423" s="254" t="s">
        <v>136</v>
      </c>
      <c r="G3423" s="254">
        <v>104749</v>
      </c>
      <c r="H3423" s="254" t="s">
        <v>6419</v>
      </c>
      <c r="I3423" s="254" t="s">
        <v>460</v>
      </c>
      <c r="J3423" s="254" t="s">
        <v>133</v>
      </c>
      <c r="K3423" s="255">
        <v>17</v>
      </c>
      <c r="L3423" s="254" t="s">
        <v>458</v>
      </c>
    </row>
    <row r="3424" spans="1:12" ht="13.5" x14ac:dyDescent="0.25">
      <c r="A3424" s="254" t="s">
        <v>3492</v>
      </c>
      <c r="B3424" s="254" t="s">
        <v>3491</v>
      </c>
      <c r="C3424" s="254" t="s">
        <v>3495</v>
      </c>
      <c r="D3424" s="254" t="s">
        <v>3494</v>
      </c>
      <c r="E3424" s="255" t="s">
        <v>136</v>
      </c>
      <c r="F3424" s="254" t="s">
        <v>136</v>
      </c>
      <c r="G3424" s="254">
        <v>104750</v>
      </c>
      <c r="H3424" s="254" t="s">
        <v>6420</v>
      </c>
      <c r="I3424" s="254" t="s">
        <v>460</v>
      </c>
      <c r="J3424" s="254" t="s">
        <v>133</v>
      </c>
      <c r="K3424" s="255">
        <v>13.62</v>
      </c>
      <c r="L3424" s="254" t="s">
        <v>458</v>
      </c>
    </row>
    <row r="3425" spans="1:12" ht="13.5" x14ac:dyDescent="0.25">
      <c r="A3425" s="254" t="s">
        <v>3492</v>
      </c>
      <c r="B3425" s="254" t="s">
        <v>3491</v>
      </c>
      <c r="C3425" s="254" t="s">
        <v>3495</v>
      </c>
      <c r="D3425" s="254" t="s">
        <v>3494</v>
      </c>
      <c r="E3425" s="255" t="s">
        <v>136</v>
      </c>
      <c r="F3425" s="254" t="s">
        <v>136</v>
      </c>
      <c r="G3425" s="254">
        <v>104751</v>
      </c>
      <c r="H3425" s="254" t="s">
        <v>6421</v>
      </c>
      <c r="I3425" s="254" t="s">
        <v>460</v>
      </c>
      <c r="J3425" s="254" t="s">
        <v>133</v>
      </c>
      <c r="K3425" s="255">
        <v>19.420000000000002</v>
      </c>
      <c r="L3425" s="254" t="s">
        <v>458</v>
      </c>
    </row>
    <row r="3426" spans="1:12" ht="13.5" x14ac:dyDescent="0.25">
      <c r="A3426" s="254" t="s">
        <v>3492</v>
      </c>
      <c r="B3426" s="254" t="s">
        <v>3491</v>
      </c>
      <c r="C3426" s="254" t="s">
        <v>3495</v>
      </c>
      <c r="D3426" s="254" t="s">
        <v>3494</v>
      </c>
      <c r="E3426" s="255" t="s">
        <v>136</v>
      </c>
      <c r="F3426" s="254" t="s">
        <v>136</v>
      </c>
      <c r="G3426" s="254">
        <v>104752</v>
      </c>
      <c r="H3426" s="254" t="s">
        <v>6422</v>
      </c>
      <c r="I3426" s="254" t="s">
        <v>460</v>
      </c>
      <c r="J3426" s="254" t="s">
        <v>133</v>
      </c>
      <c r="K3426" s="255">
        <v>20.51</v>
      </c>
      <c r="L3426" s="254" t="s">
        <v>458</v>
      </c>
    </row>
    <row r="3427" spans="1:12" ht="13.5" x14ac:dyDescent="0.25">
      <c r="A3427" s="254" t="s">
        <v>3492</v>
      </c>
      <c r="B3427" s="254" t="s">
        <v>3491</v>
      </c>
      <c r="C3427" s="254" t="s">
        <v>3495</v>
      </c>
      <c r="D3427" s="254" t="s">
        <v>3494</v>
      </c>
      <c r="E3427" s="255" t="s">
        <v>136</v>
      </c>
      <c r="F3427" s="254" t="s">
        <v>136</v>
      </c>
      <c r="G3427" s="254">
        <v>104753</v>
      </c>
      <c r="H3427" s="254" t="s">
        <v>6423</v>
      </c>
      <c r="I3427" s="254" t="s">
        <v>460</v>
      </c>
      <c r="J3427" s="254" t="s">
        <v>133</v>
      </c>
      <c r="K3427" s="255">
        <v>25.5</v>
      </c>
      <c r="L3427" s="254" t="s">
        <v>458</v>
      </c>
    </row>
    <row r="3428" spans="1:12" ht="13.5" x14ac:dyDescent="0.25">
      <c r="A3428" s="254" t="s">
        <v>3492</v>
      </c>
      <c r="B3428" s="254" t="s">
        <v>3491</v>
      </c>
      <c r="C3428" s="254" t="s">
        <v>3495</v>
      </c>
      <c r="D3428" s="254" t="s">
        <v>3494</v>
      </c>
      <c r="E3428" s="255" t="s">
        <v>136</v>
      </c>
      <c r="F3428" s="254" t="s">
        <v>136</v>
      </c>
      <c r="G3428" s="254">
        <v>104754</v>
      </c>
      <c r="H3428" s="254" t="s">
        <v>6424</v>
      </c>
      <c r="I3428" s="254" t="s">
        <v>460</v>
      </c>
      <c r="J3428" s="254" t="s">
        <v>133</v>
      </c>
      <c r="K3428" s="255">
        <v>34.07</v>
      </c>
      <c r="L3428" s="254" t="s">
        <v>458</v>
      </c>
    </row>
    <row r="3429" spans="1:12" ht="13.5" x14ac:dyDescent="0.25">
      <c r="A3429" s="254" t="s">
        <v>3492</v>
      </c>
      <c r="B3429" s="254" t="s">
        <v>3491</v>
      </c>
      <c r="C3429" s="254" t="s">
        <v>3495</v>
      </c>
      <c r="D3429" s="254" t="s">
        <v>3494</v>
      </c>
      <c r="E3429" s="255" t="s">
        <v>136</v>
      </c>
      <c r="F3429" s="254" t="s">
        <v>136</v>
      </c>
      <c r="G3429" s="254">
        <v>104755</v>
      </c>
      <c r="H3429" s="254" t="s">
        <v>6425</v>
      </c>
      <c r="I3429" s="254" t="s">
        <v>460</v>
      </c>
      <c r="J3429" s="254" t="s">
        <v>133</v>
      </c>
      <c r="K3429" s="255">
        <v>47.35</v>
      </c>
      <c r="L3429" s="254" t="s">
        <v>458</v>
      </c>
    </row>
    <row r="3430" spans="1:12" ht="13.5" x14ac:dyDescent="0.25">
      <c r="A3430" s="254" t="s">
        <v>3492</v>
      </c>
      <c r="B3430" s="254" t="s">
        <v>3491</v>
      </c>
      <c r="C3430" s="254" t="s">
        <v>140</v>
      </c>
      <c r="D3430" s="254" t="s">
        <v>3490</v>
      </c>
      <c r="E3430" s="255" t="s">
        <v>136</v>
      </c>
      <c r="F3430" s="254" t="s">
        <v>136</v>
      </c>
      <c r="G3430" s="254">
        <v>103490</v>
      </c>
      <c r="H3430" s="254" t="s">
        <v>3493</v>
      </c>
      <c r="I3430" s="254" t="s">
        <v>554</v>
      </c>
      <c r="J3430" s="254" t="s">
        <v>459</v>
      </c>
      <c r="K3430" s="257">
        <v>2939.14</v>
      </c>
      <c r="L3430" s="254" t="s">
        <v>458</v>
      </c>
    </row>
    <row r="3431" spans="1:12" ht="13.5" x14ac:dyDescent="0.25">
      <c r="A3431" s="254" t="s">
        <v>3492</v>
      </c>
      <c r="B3431" s="254" t="s">
        <v>3491</v>
      </c>
      <c r="C3431" s="254" t="s">
        <v>140</v>
      </c>
      <c r="D3431" s="254" t="s">
        <v>3490</v>
      </c>
      <c r="E3431" s="255" t="s">
        <v>136</v>
      </c>
      <c r="F3431" s="254" t="s">
        <v>136</v>
      </c>
      <c r="G3431" s="254">
        <v>103491</v>
      </c>
      <c r="H3431" s="254" t="s">
        <v>3489</v>
      </c>
      <c r="I3431" s="254" t="s">
        <v>554</v>
      </c>
      <c r="J3431" s="254" t="s">
        <v>133</v>
      </c>
      <c r="K3431" s="255">
        <v>629.39</v>
      </c>
      <c r="L3431" s="254" t="s">
        <v>458</v>
      </c>
    </row>
    <row r="3432" spans="1:12" ht="13.5" x14ac:dyDescent="0.25">
      <c r="A3432" s="254" t="s">
        <v>3492</v>
      </c>
      <c r="B3432" s="254" t="s">
        <v>3491</v>
      </c>
      <c r="C3432" s="254" t="s">
        <v>140</v>
      </c>
      <c r="D3432" s="254" t="s">
        <v>3490</v>
      </c>
      <c r="E3432" s="255" t="s">
        <v>136</v>
      </c>
      <c r="F3432" s="254" t="s">
        <v>136</v>
      </c>
      <c r="G3432" s="254">
        <v>104758</v>
      </c>
      <c r="H3432" s="254" t="s">
        <v>6426</v>
      </c>
      <c r="I3432" s="254" t="s">
        <v>460</v>
      </c>
      <c r="J3432" s="254" t="s">
        <v>133</v>
      </c>
      <c r="K3432" s="255">
        <v>12.86</v>
      </c>
      <c r="L3432" s="254" t="s">
        <v>458</v>
      </c>
    </row>
    <row r="3433" spans="1:12" ht="13.5" x14ac:dyDescent="0.25">
      <c r="A3433" s="254" t="s">
        <v>3492</v>
      </c>
      <c r="B3433" s="254" t="s">
        <v>3491</v>
      </c>
      <c r="C3433" s="254" t="s">
        <v>140</v>
      </c>
      <c r="D3433" s="254" t="s">
        <v>3490</v>
      </c>
      <c r="E3433" s="255" t="s">
        <v>136</v>
      </c>
      <c r="F3433" s="254" t="s">
        <v>136</v>
      </c>
      <c r="G3433" s="254">
        <v>104759</v>
      </c>
      <c r="H3433" s="254" t="s">
        <v>6427</v>
      </c>
      <c r="I3433" s="254" t="s">
        <v>460</v>
      </c>
      <c r="J3433" s="254" t="s">
        <v>133</v>
      </c>
      <c r="K3433" s="255">
        <v>34.270000000000003</v>
      </c>
      <c r="L3433" s="254" t="s">
        <v>458</v>
      </c>
    </row>
    <row r="3434" spans="1:12" ht="13.5" x14ac:dyDescent="0.25">
      <c r="A3434" s="254" t="s">
        <v>3492</v>
      </c>
      <c r="B3434" s="254" t="s">
        <v>3491</v>
      </c>
      <c r="C3434" s="254" t="s">
        <v>140</v>
      </c>
      <c r="D3434" s="254" t="s">
        <v>3490</v>
      </c>
      <c r="E3434" s="255" t="s">
        <v>136</v>
      </c>
      <c r="F3434" s="254" t="s">
        <v>136</v>
      </c>
      <c r="G3434" s="254">
        <v>104760</v>
      </c>
      <c r="H3434" s="254" t="s">
        <v>6428</v>
      </c>
      <c r="I3434" s="254" t="s">
        <v>460</v>
      </c>
      <c r="J3434" s="254" t="s">
        <v>133</v>
      </c>
      <c r="K3434" s="255">
        <v>50.07</v>
      </c>
      <c r="L3434" s="254" t="s">
        <v>458</v>
      </c>
    </row>
    <row r="3435" spans="1:12" ht="13.5" x14ac:dyDescent="0.25">
      <c r="A3435" s="254" t="s">
        <v>3492</v>
      </c>
      <c r="B3435" s="254" t="s">
        <v>3491</v>
      </c>
      <c r="C3435" s="254" t="s">
        <v>140</v>
      </c>
      <c r="D3435" s="254" t="s">
        <v>3490</v>
      </c>
      <c r="E3435" s="255" t="s">
        <v>136</v>
      </c>
      <c r="F3435" s="254" t="s">
        <v>136</v>
      </c>
      <c r="G3435" s="254">
        <v>104761</v>
      </c>
      <c r="H3435" s="254" t="s">
        <v>6429</v>
      </c>
      <c r="I3435" s="254" t="s">
        <v>460</v>
      </c>
      <c r="J3435" s="254" t="s">
        <v>133</v>
      </c>
      <c r="K3435" s="255">
        <v>7.18</v>
      </c>
      <c r="L3435" s="254" t="s">
        <v>458</v>
      </c>
    </row>
    <row r="3436" spans="1:12" ht="13.5" x14ac:dyDescent="0.25">
      <c r="A3436" s="254" t="s">
        <v>3492</v>
      </c>
      <c r="B3436" s="254" t="s">
        <v>3491</v>
      </c>
      <c r="C3436" s="254" t="s">
        <v>140</v>
      </c>
      <c r="D3436" s="254" t="s">
        <v>3490</v>
      </c>
      <c r="E3436" s="255" t="s">
        <v>136</v>
      </c>
      <c r="F3436" s="254" t="s">
        <v>136</v>
      </c>
      <c r="G3436" s="254">
        <v>104762</v>
      </c>
      <c r="H3436" s="254" t="s">
        <v>6430</v>
      </c>
      <c r="I3436" s="254" t="s">
        <v>460</v>
      </c>
      <c r="J3436" s="254" t="s">
        <v>133</v>
      </c>
      <c r="K3436" s="255">
        <v>19.149999999999999</v>
      </c>
      <c r="L3436" s="254" t="s">
        <v>458</v>
      </c>
    </row>
    <row r="3437" spans="1:12" ht="13.5" x14ac:dyDescent="0.25">
      <c r="A3437" s="254" t="s">
        <v>3492</v>
      </c>
      <c r="B3437" s="254" t="s">
        <v>3491</v>
      </c>
      <c r="C3437" s="254" t="s">
        <v>140</v>
      </c>
      <c r="D3437" s="254" t="s">
        <v>3490</v>
      </c>
      <c r="E3437" s="255" t="s">
        <v>136</v>
      </c>
      <c r="F3437" s="254" t="s">
        <v>136</v>
      </c>
      <c r="G3437" s="254">
        <v>104763</v>
      </c>
      <c r="H3437" s="254" t="s">
        <v>6431</v>
      </c>
      <c r="I3437" s="254" t="s">
        <v>460</v>
      </c>
      <c r="J3437" s="254" t="s">
        <v>133</v>
      </c>
      <c r="K3437" s="255">
        <v>27.97</v>
      </c>
      <c r="L3437" s="254" t="s">
        <v>458</v>
      </c>
    </row>
    <row r="3438" spans="1:12" ht="13.5" x14ac:dyDescent="0.25">
      <c r="A3438" s="254" t="s">
        <v>3492</v>
      </c>
      <c r="B3438" s="254" t="s">
        <v>3491</v>
      </c>
      <c r="C3438" s="254" t="s">
        <v>140</v>
      </c>
      <c r="D3438" s="254" t="s">
        <v>3490</v>
      </c>
      <c r="E3438" s="255" t="s">
        <v>136</v>
      </c>
      <c r="F3438" s="254" t="s">
        <v>136</v>
      </c>
      <c r="G3438" s="254">
        <v>104764</v>
      </c>
      <c r="H3438" s="254" t="s">
        <v>6432</v>
      </c>
      <c r="I3438" s="254" t="s">
        <v>24</v>
      </c>
      <c r="J3438" s="254" t="s">
        <v>459</v>
      </c>
      <c r="K3438" s="255">
        <v>19.07</v>
      </c>
      <c r="L3438" s="254" t="s">
        <v>458</v>
      </c>
    </row>
    <row r="3439" spans="1:12" ht="13.5" x14ac:dyDescent="0.25">
      <c r="A3439" s="254" t="s">
        <v>3492</v>
      </c>
      <c r="B3439" s="254" t="s">
        <v>3491</v>
      </c>
      <c r="C3439" s="254" t="s">
        <v>140</v>
      </c>
      <c r="D3439" s="254" t="s">
        <v>3490</v>
      </c>
      <c r="E3439" s="255" t="s">
        <v>136</v>
      </c>
      <c r="F3439" s="254" t="s">
        <v>136</v>
      </c>
      <c r="G3439" s="254">
        <v>104765</v>
      </c>
      <c r="H3439" s="254" t="s">
        <v>6433</v>
      </c>
      <c r="I3439" s="254" t="s">
        <v>24</v>
      </c>
      <c r="J3439" s="254" t="s">
        <v>459</v>
      </c>
      <c r="K3439" s="255">
        <v>14.84</v>
      </c>
      <c r="L3439" s="254" t="s">
        <v>458</v>
      </c>
    </row>
    <row r="3440" spans="1:12" ht="13.5" x14ac:dyDescent="0.25">
      <c r="A3440" s="254" t="s">
        <v>3492</v>
      </c>
      <c r="B3440" s="254" t="s">
        <v>3491</v>
      </c>
      <c r="C3440" s="254" t="s">
        <v>140</v>
      </c>
      <c r="D3440" s="254" t="s">
        <v>3490</v>
      </c>
      <c r="E3440" s="255" t="s">
        <v>136</v>
      </c>
      <c r="F3440" s="254" t="s">
        <v>136</v>
      </c>
      <c r="G3440" s="254">
        <v>104766</v>
      </c>
      <c r="H3440" s="254" t="s">
        <v>6434</v>
      </c>
      <c r="I3440" s="254" t="s">
        <v>24</v>
      </c>
      <c r="J3440" s="254" t="s">
        <v>133</v>
      </c>
      <c r="K3440" s="255">
        <v>14.14</v>
      </c>
      <c r="L3440" s="254" t="s">
        <v>458</v>
      </c>
    </row>
    <row r="3441" spans="1:12" ht="13.5" x14ac:dyDescent="0.25">
      <c r="A3441" s="254" t="s">
        <v>3492</v>
      </c>
      <c r="B3441" s="254" t="s">
        <v>3491</v>
      </c>
      <c r="C3441" s="254" t="s">
        <v>140</v>
      </c>
      <c r="D3441" s="254" t="s">
        <v>3490</v>
      </c>
      <c r="E3441" s="255" t="s">
        <v>136</v>
      </c>
      <c r="F3441" s="254" t="s">
        <v>136</v>
      </c>
      <c r="G3441" s="254">
        <v>104768</v>
      </c>
      <c r="H3441" s="254" t="s">
        <v>6435</v>
      </c>
      <c r="I3441" s="254" t="s">
        <v>460</v>
      </c>
      <c r="J3441" s="254" t="s">
        <v>133</v>
      </c>
      <c r="K3441" s="255">
        <v>0.54</v>
      </c>
      <c r="L3441" s="254" t="s">
        <v>458</v>
      </c>
    </row>
    <row r="3442" spans="1:12" ht="13.5" x14ac:dyDescent="0.25">
      <c r="A3442" s="254" t="s">
        <v>3492</v>
      </c>
      <c r="B3442" s="254" t="s">
        <v>3491</v>
      </c>
      <c r="C3442" s="254" t="s">
        <v>140</v>
      </c>
      <c r="D3442" s="254" t="s">
        <v>3490</v>
      </c>
      <c r="E3442" s="255" t="s">
        <v>136</v>
      </c>
      <c r="F3442" s="254" t="s">
        <v>136</v>
      </c>
      <c r="G3442" s="254">
        <v>104770</v>
      </c>
      <c r="H3442" s="254" t="s">
        <v>6436</v>
      </c>
      <c r="I3442" s="254" t="s">
        <v>460</v>
      </c>
      <c r="J3442" s="254" t="s">
        <v>133</v>
      </c>
      <c r="K3442" s="255">
        <v>1.45</v>
      </c>
      <c r="L3442" s="254" t="s">
        <v>458</v>
      </c>
    </row>
    <row r="3443" spans="1:12" ht="13.5" x14ac:dyDescent="0.25">
      <c r="A3443" s="254" t="s">
        <v>3492</v>
      </c>
      <c r="B3443" s="254" t="s">
        <v>3491</v>
      </c>
      <c r="C3443" s="254" t="s">
        <v>140</v>
      </c>
      <c r="D3443" s="254" t="s">
        <v>3490</v>
      </c>
      <c r="E3443" s="255" t="s">
        <v>136</v>
      </c>
      <c r="F3443" s="254" t="s">
        <v>136</v>
      </c>
      <c r="G3443" s="254">
        <v>104772</v>
      </c>
      <c r="H3443" s="254" t="s">
        <v>6437</v>
      </c>
      <c r="I3443" s="254" t="s">
        <v>460</v>
      </c>
      <c r="J3443" s="254" t="s">
        <v>133</v>
      </c>
      <c r="K3443" s="255">
        <v>2.12</v>
      </c>
      <c r="L3443" s="254" t="s">
        <v>458</v>
      </c>
    </row>
    <row r="3444" spans="1:12" ht="13.5" x14ac:dyDescent="0.25">
      <c r="A3444" s="254" t="s">
        <v>3492</v>
      </c>
      <c r="B3444" s="254" t="s">
        <v>3491</v>
      </c>
      <c r="C3444" s="254" t="s">
        <v>140</v>
      </c>
      <c r="D3444" s="254" t="s">
        <v>3490</v>
      </c>
      <c r="E3444" s="255" t="s">
        <v>136</v>
      </c>
      <c r="F3444" s="254" t="s">
        <v>136</v>
      </c>
      <c r="G3444" s="254">
        <v>104774</v>
      </c>
      <c r="H3444" s="254" t="s">
        <v>6438</v>
      </c>
      <c r="I3444" s="254" t="s">
        <v>460</v>
      </c>
      <c r="J3444" s="254" t="s">
        <v>133</v>
      </c>
      <c r="K3444" s="255">
        <v>1.96</v>
      </c>
      <c r="L3444" s="254" t="s">
        <v>458</v>
      </c>
    </row>
    <row r="3445" spans="1:12" ht="13.5" x14ac:dyDescent="0.25">
      <c r="A3445" s="254" t="s">
        <v>3492</v>
      </c>
      <c r="B3445" s="254" t="s">
        <v>3491</v>
      </c>
      <c r="C3445" s="254" t="s">
        <v>140</v>
      </c>
      <c r="D3445" s="254" t="s">
        <v>3490</v>
      </c>
      <c r="E3445" s="255" t="s">
        <v>136</v>
      </c>
      <c r="F3445" s="254" t="s">
        <v>136</v>
      </c>
      <c r="G3445" s="254">
        <v>104776</v>
      </c>
      <c r="H3445" s="254" t="s">
        <v>6439</v>
      </c>
      <c r="I3445" s="254" t="s">
        <v>460</v>
      </c>
      <c r="J3445" s="254" t="s">
        <v>133</v>
      </c>
      <c r="K3445" s="255">
        <v>5.23</v>
      </c>
      <c r="L3445" s="254" t="s">
        <v>458</v>
      </c>
    </row>
    <row r="3446" spans="1:12" ht="13.5" x14ac:dyDescent="0.25">
      <c r="A3446" s="254" t="s">
        <v>3492</v>
      </c>
      <c r="B3446" s="254" t="s">
        <v>3491</v>
      </c>
      <c r="C3446" s="254" t="s">
        <v>140</v>
      </c>
      <c r="D3446" s="254" t="s">
        <v>3490</v>
      </c>
      <c r="E3446" s="255" t="s">
        <v>136</v>
      </c>
      <c r="F3446" s="254" t="s">
        <v>136</v>
      </c>
      <c r="G3446" s="254">
        <v>104778</v>
      </c>
      <c r="H3446" s="254" t="s">
        <v>6440</v>
      </c>
      <c r="I3446" s="254" t="s">
        <v>460</v>
      </c>
      <c r="J3446" s="254" t="s">
        <v>133</v>
      </c>
      <c r="K3446" s="255">
        <v>7.65</v>
      </c>
      <c r="L3446" s="254" t="s">
        <v>458</v>
      </c>
    </row>
    <row r="3447" spans="1:12" ht="13.5" x14ac:dyDescent="0.25">
      <c r="A3447" s="254" t="s">
        <v>3492</v>
      </c>
      <c r="B3447" s="254" t="s">
        <v>3491</v>
      </c>
      <c r="C3447" s="254" t="s">
        <v>140</v>
      </c>
      <c r="D3447" s="254" t="s">
        <v>3490</v>
      </c>
      <c r="E3447" s="255" t="s">
        <v>136</v>
      </c>
      <c r="F3447" s="254" t="s">
        <v>136</v>
      </c>
      <c r="G3447" s="254">
        <v>104780</v>
      </c>
      <c r="H3447" s="254" t="s">
        <v>6441</v>
      </c>
      <c r="I3447" s="254" t="s">
        <v>24</v>
      </c>
      <c r="J3447" s="254" t="s">
        <v>133</v>
      </c>
      <c r="K3447" s="255">
        <v>4.3</v>
      </c>
      <c r="L3447" s="254" t="s">
        <v>458</v>
      </c>
    </row>
    <row r="3448" spans="1:12" ht="13.5" x14ac:dyDescent="0.25">
      <c r="A3448" s="254" t="s">
        <v>3492</v>
      </c>
      <c r="B3448" s="254" t="s">
        <v>3491</v>
      </c>
      <c r="C3448" s="254" t="s">
        <v>140</v>
      </c>
      <c r="D3448" s="254" t="s">
        <v>3490</v>
      </c>
      <c r="E3448" s="255" t="s">
        <v>136</v>
      </c>
      <c r="F3448" s="254" t="s">
        <v>136</v>
      </c>
      <c r="G3448" s="254">
        <v>104785</v>
      </c>
      <c r="H3448" s="254" t="s">
        <v>6442</v>
      </c>
      <c r="I3448" s="254" t="s">
        <v>24</v>
      </c>
      <c r="J3448" s="254" t="s">
        <v>459</v>
      </c>
      <c r="K3448" s="255">
        <v>11.35</v>
      </c>
      <c r="L3448" s="254" t="s">
        <v>458</v>
      </c>
    </row>
    <row r="3449" spans="1:12" ht="13.5" x14ac:dyDescent="0.25">
      <c r="A3449" s="254" t="s">
        <v>3375</v>
      </c>
      <c r="B3449" s="254" t="s">
        <v>3374</v>
      </c>
      <c r="C3449" s="254" t="s">
        <v>3475</v>
      </c>
      <c r="D3449" s="254" t="s">
        <v>3474</v>
      </c>
      <c r="E3449" s="255" t="s">
        <v>136</v>
      </c>
      <c r="F3449" s="254" t="s">
        <v>136</v>
      </c>
      <c r="G3449" s="254">
        <v>96765</v>
      </c>
      <c r="H3449" s="254" t="s">
        <v>3488</v>
      </c>
      <c r="I3449" s="254" t="s">
        <v>460</v>
      </c>
      <c r="J3449" s="254" t="s">
        <v>459</v>
      </c>
      <c r="K3449" s="257">
        <v>1445.69</v>
      </c>
      <c r="L3449" s="254" t="s">
        <v>458</v>
      </c>
    </row>
    <row r="3450" spans="1:12" ht="13.5" x14ac:dyDescent="0.25">
      <c r="A3450" s="254" t="s">
        <v>3375</v>
      </c>
      <c r="B3450" s="254" t="s">
        <v>3374</v>
      </c>
      <c r="C3450" s="254" t="s">
        <v>3475</v>
      </c>
      <c r="D3450" s="254" t="s">
        <v>3474</v>
      </c>
      <c r="E3450" s="255" t="s">
        <v>136</v>
      </c>
      <c r="F3450" s="254" t="s">
        <v>136</v>
      </c>
      <c r="G3450" s="254">
        <v>101905</v>
      </c>
      <c r="H3450" s="254" t="s">
        <v>3487</v>
      </c>
      <c r="I3450" s="254" t="s">
        <v>460</v>
      </c>
      <c r="J3450" s="254" t="s">
        <v>459</v>
      </c>
      <c r="K3450" s="255">
        <v>221.6</v>
      </c>
      <c r="L3450" s="254" t="s">
        <v>458</v>
      </c>
    </row>
    <row r="3451" spans="1:12" ht="13.5" x14ac:dyDescent="0.25">
      <c r="A3451" s="254" t="s">
        <v>3375</v>
      </c>
      <c r="B3451" s="254" t="s">
        <v>3374</v>
      </c>
      <c r="C3451" s="254" t="s">
        <v>3475</v>
      </c>
      <c r="D3451" s="254" t="s">
        <v>3474</v>
      </c>
      <c r="E3451" s="255" t="s">
        <v>136</v>
      </c>
      <c r="F3451" s="254" t="s">
        <v>136</v>
      </c>
      <c r="G3451" s="254">
        <v>101906</v>
      </c>
      <c r="H3451" s="254" t="s">
        <v>3486</v>
      </c>
      <c r="I3451" s="254" t="s">
        <v>460</v>
      </c>
      <c r="J3451" s="254" t="s">
        <v>459</v>
      </c>
      <c r="K3451" s="255">
        <v>657.27</v>
      </c>
      <c r="L3451" s="254" t="s">
        <v>458</v>
      </c>
    </row>
    <row r="3452" spans="1:12" ht="13.5" x14ac:dyDescent="0.25">
      <c r="A3452" s="254" t="s">
        <v>3375</v>
      </c>
      <c r="B3452" s="254" t="s">
        <v>3374</v>
      </c>
      <c r="C3452" s="254" t="s">
        <v>3475</v>
      </c>
      <c r="D3452" s="254" t="s">
        <v>3474</v>
      </c>
      <c r="E3452" s="255" t="s">
        <v>136</v>
      </c>
      <c r="F3452" s="254" t="s">
        <v>136</v>
      </c>
      <c r="G3452" s="254">
        <v>101907</v>
      </c>
      <c r="H3452" s="254" t="s">
        <v>3485</v>
      </c>
      <c r="I3452" s="254" t="s">
        <v>460</v>
      </c>
      <c r="J3452" s="254" t="s">
        <v>459</v>
      </c>
      <c r="K3452" s="255">
        <v>710.35</v>
      </c>
      <c r="L3452" s="254" t="s">
        <v>458</v>
      </c>
    </row>
    <row r="3453" spans="1:12" ht="13.5" x14ac:dyDescent="0.25">
      <c r="A3453" s="254" t="s">
        <v>3375</v>
      </c>
      <c r="B3453" s="254" t="s">
        <v>3374</v>
      </c>
      <c r="C3453" s="254" t="s">
        <v>3475</v>
      </c>
      <c r="D3453" s="254" t="s">
        <v>3474</v>
      </c>
      <c r="E3453" s="255" t="s">
        <v>136</v>
      </c>
      <c r="F3453" s="254" t="s">
        <v>136</v>
      </c>
      <c r="G3453" s="254">
        <v>101908</v>
      </c>
      <c r="H3453" s="254" t="s">
        <v>3484</v>
      </c>
      <c r="I3453" s="254" t="s">
        <v>460</v>
      </c>
      <c r="J3453" s="254" t="s">
        <v>459</v>
      </c>
      <c r="K3453" s="255">
        <v>214.96</v>
      </c>
      <c r="L3453" s="254" t="s">
        <v>458</v>
      </c>
    </row>
    <row r="3454" spans="1:12" ht="13.5" x14ac:dyDescent="0.25">
      <c r="A3454" s="254" t="s">
        <v>3375</v>
      </c>
      <c r="B3454" s="254" t="s">
        <v>3374</v>
      </c>
      <c r="C3454" s="254" t="s">
        <v>3475</v>
      </c>
      <c r="D3454" s="254" t="s">
        <v>3474</v>
      </c>
      <c r="E3454" s="255" t="s">
        <v>136</v>
      </c>
      <c r="F3454" s="254" t="s">
        <v>136</v>
      </c>
      <c r="G3454" s="254">
        <v>101909</v>
      </c>
      <c r="H3454" s="254" t="s">
        <v>3483</v>
      </c>
      <c r="I3454" s="254" t="s">
        <v>460</v>
      </c>
      <c r="J3454" s="254" t="s">
        <v>459</v>
      </c>
      <c r="K3454" s="255">
        <v>250.35</v>
      </c>
      <c r="L3454" s="254" t="s">
        <v>458</v>
      </c>
    </row>
    <row r="3455" spans="1:12" ht="13.5" x14ac:dyDescent="0.25">
      <c r="A3455" s="254" t="s">
        <v>3375</v>
      </c>
      <c r="B3455" s="254" t="s">
        <v>3374</v>
      </c>
      <c r="C3455" s="254" t="s">
        <v>3475</v>
      </c>
      <c r="D3455" s="254" t="s">
        <v>3474</v>
      </c>
      <c r="E3455" s="255" t="s">
        <v>136</v>
      </c>
      <c r="F3455" s="254" t="s">
        <v>136</v>
      </c>
      <c r="G3455" s="254">
        <v>101910</v>
      </c>
      <c r="H3455" s="254" t="s">
        <v>3482</v>
      </c>
      <c r="I3455" s="254" t="s">
        <v>460</v>
      </c>
      <c r="J3455" s="254" t="s">
        <v>459</v>
      </c>
      <c r="K3455" s="255">
        <v>294.58</v>
      </c>
      <c r="L3455" s="254" t="s">
        <v>458</v>
      </c>
    </row>
    <row r="3456" spans="1:12" ht="13.5" x14ac:dyDescent="0.25">
      <c r="A3456" s="254" t="s">
        <v>3375</v>
      </c>
      <c r="B3456" s="254" t="s">
        <v>3374</v>
      </c>
      <c r="C3456" s="254" t="s">
        <v>3475</v>
      </c>
      <c r="D3456" s="254" t="s">
        <v>3474</v>
      </c>
      <c r="E3456" s="255" t="s">
        <v>136</v>
      </c>
      <c r="F3456" s="254" t="s">
        <v>136</v>
      </c>
      <c r="G3456" s="254">
        <v>101911</v>
      </c>
      <c r="H3456" s="254" t="s">
        <v>3481</v>
      </c>
      <c r="I3456" s="254" t="s">
        <v>460</v>
      </c>
      <c r="J3456" s="254" t="s">
        <v>459</v>
      </c>
      <c r="K3456" s="255">
        <v>338.81</v>
      </c>
      <c r="L3456" s="254" t="s">
        <v>458</v>
      </c>
    </row>
    <row r="3457" spans="1:12" ht="13.5" x14ac:dyDescent="0.25">
      <c r="A3457" s="254" t="s">
        <v>3375</v>
      </c>
      <c r="B3457" s="254" t="s">
        <v>3374</v>
      </c>
      <c r="C3457" s="254" t="s">
        <v>3475</v>
      </c>
      <c r="D3457" s="254" t="s">
        <v>3474</v>
      </c>
      <c r="E3457" s="255" t="s">
        <v>136</v>
      </c>
      <c r="F3457" s="254" t="s">
        <v>136</v>
      </c>
      <c r="G3457" s="254">
        <v>101912</v>
      </c>
      <c r="H3457" s="254" t="s">
        <v>3480</v>
      </c>
      <c r="I3457" s="254" t="s">
        <v>460</v>
      </c>
      <c r="J3457" s="254" t="s">
        <v>133</v>
      </c>
      <c r="K3457" s="257">
        <v>1907.15</v>
      </c>
      <c r="L3457" s="254" t="s">
        <v>458</v>
      </c>
    </row>
    <row r="3458" spans="1:12" ht="13.5" x14ac:dyDescent="0.25">
      <c r="A3458" s="254" t="s">
        <v>3375</v>
      </c>
      <c r="B3458" s="254" t="s">
        <v>3374</v>
      </c>
      <c r="C3458" s="254" t="s">
        <v>3475</v>
      </c>
      <c r="D3458" s="254" t="s">
        <v>3474</v>
      </c>
      <c r="E3458" s="255" t="s">
        <v>136</v>
      </c>
      <c r="F3458" s="254" t="s">
        <v>136</v>
      </c>
      <c r="G3458" s="254">
        <v>101913</v>
      </c>
      <c r="H3458" s="254" t="s">
        <v>3479</v>
      </c>
      <c r="I3458" s="254" t="s">
        <v>460</v>
      </c>
      <c r="J3458" s="254" t="s">
        <v>133</v>
      </c>
      <c r="K3458" s="255">
        <v>335.41</v>
      </c>
      <c r="L3458" s="254" t="s">
        <v>458</v>
      </c>
    </row>
    <row r="3459" spans="1:12" ht="13.5" x14ac:dyDescent="0.25">
      <c r="A3459" s="254" t="s">
        <v>3375</v>
      </c>
      <c r="B3459" s="254" t="s">
        <v>3374</v>
      </c>
      <c r="C3459" s="254" t="s">
        <v>3475</v>
      </c>
      <c r="D3459" s="254" t="s">
        <v>3474</v>
      </c>
      <c r="E3459" s="255" t="s">
        <v>136</v>
      </c>
      <c r="F3459" s="254" t="s">
        <v>136</v>
      </c>
      <c r="G3459" s="254">
        <v>101914</v>
      </c>
      <c r="H3459" s="254" t="s">
        <v>3478</v>
      </c>
      <c r="I3459" s="254" t="s">
        <v>460</v>
      </c>
      <c r="J3459" s="254" t="s">
        <v>133</v>
      </c>
      <c r="K3459" s="255">
        <v>427.69</v>
      </c>
      <c r="L3459" s="254" t="s">
        <v>458</v>
      </c>
    </row>
    <row r="3460" spans="1:12" ht="13.5" x14ac:dyDescent="0.25">
      <c r="A3460" s="254" t="s">
        <v>3375</v>
      </c>
      <c r="B3460" s="254" t="s">
        <v>3374</v>
      </c>
      <c r="C3460" s="254" t="s">
        <v>3475</v>
      </c>
      <c r="D3460" s="254" t="s">
        <v>3474</v>
      </c>
      <c r="E3460" s="255" t="s">
        <v>136</v>
      </c>
      <c r="F3460" s="254" t="s">
        <v>136</v>
      </c>
      <c r="G3460" s="254">
        <v>101915</v>
      </c>
      <c r="H3460" s="254" t="s">
        <v>3477</v>
      </c>
      <c r="I3460" s="254" t="s">
        <v>460</v>
      </c>
      <c r="J3460" s="254" t="s">
        <v>133</v>
      </c>
      <c r="K3460" s="255">
        <v>428.38</v>
      </c>
      <c r="L3460" s="254" t="s">
        <v>458</v>
      </c>
    </row>
    <row r="3461" spans="1:12" ht="13.5" x14ac:dyDescent="0.25">
      <c r="A3461" s="254" t="s">
        <v>3375</v>
      </c>
      <c r="B3461" s="254" t="s">
        <v>3374</v>
      </c>
      <c r="C3461" s="254" t="s">
        <v>3475</v>
      </c>
      <c r="D3461" s="254" t="s">
        <v>3474</v>
      </c>
      <c r="E3461" s="255" t="s">
        <v>136</v>
      </c>
      <c r="F3461" s="254" t="s">
        <v>136</v>
      </c>
      <c r="G3461" s="254">
        <v>101916</v>
      </c>
      <c r="H3461" s="254" t="s">
        <v>3476</v>
      </c>
      <c r="I3461" s="254" t="s">
        <v>460</v>
      </c>
      <c r="J3461" s="254" t="s">
        <v>459</v>
      </c>
      <c r="K3461" s="257">
        <v>3350.36</v>
      </c>
      <c r="L3461" s="254" t="s">
        <v>458</v>
      </c>
    </row>
    <row r="3462" spans="1:12" ht="13.5" x14ac:dyDescent="0.25">
      <c r="A3462" s="254" t="s">
        <v>3375</v>
      </c>
      <c r="B3462" s="254" t="s">
        <v>3374</v>
      </c>
      <c r="C3462" s="254" t="s">
        <v>3475</v>
      </c>
      <c r="D3462" s="254" t="s">
        <v>3474</v>
      </c>
      <c r="E3462" s="255" t="s">
        <v>136</v>
      </c>
      <c r="F3462" s="254" t="s">
        <v>136</v>
      </c>
      <c r="G3462" s="254">
        <v>101917</v>
      </c>
      <c r="H3462" s="254" t="s">
        <v>3473</v>
      </c>
      <c r="I3462" s="254" t="s">
        <v>460</v>
      </c>
      <c r="J3462" s="254" t="s">
        <v>459</v>
      </c>
      <c r="K3462" s="255">
        <v>152.71</v>
      </c>
      <c r="L3462" s="254" t="s">
        <v>458</v>
      </c>
    </row>
    <row r="3463" spans="1:12" ht="13.5" x14ac:dyDescent="0.25">
      <c r="A3463" s="254" t="s">
        <v>3375</v>
      </c>
      <c r="B3463" s="254" t="s">
        <v>3374</v>
      </c>
      <c r="C3463" s="254" t="s">
        <v>3428</v>
      </c>
      <c r="D3463" s="254" t="s">
        <v>3427</v>
      </c>
      <c r="E3463" s="255" t="s">
        <v>136</v>
      </c>
      <c r="F3463" s="254" t="s">
        <v>136</v>
      </c>
      <c r="G3463" s="254">
        <v>98261</v>
      </c>
      <c r="H3463" s="254" t="s">
        <v>3472</v>
      </c>
      <c r="I3463" s="254" t="s">
        <v>24</v>
      </c>
      <c r="J3463" s="254" t="s">
        <v>133</v>
      </c>
      <c r="K3463" s="255">
        <v>3.67</v>
      </c>
      <c r="L3463" s="254" t="s">
        <v>458</v>
      </c>
    </row>
    <row r="3464" spans="1:12" ht="13.5" x14ac:dyDescent="0.25">
      <c r="A3464" s="254" t="s">
        <v>3375</v>
      </c>
      <c r="B3464" s="254" t="s">
        <v>3374</v>
      </c>
      <c r="C3464" s="254" t="s">
        <v>3428</v>
      </c>
      <c r="D3464" s="254" t="s">
        <v>3427</v>
      </c>
      <c r="E3464" s="255" t="s">
        <v>136</v>
      </c>
      <c r="F3464" s="254" t="s">
        <v>136</v>
      </c>
      <c r="G3464" s="254">
        <v>98262</v>
      </c>
      <c r="H3464" s="254" t="s">
        <v>3471</v>
      </c>
      <c r="I3464" s="254" t="s">
        <v>24</v>
      </c>
      <c r="J3464" s="254" t="s">
        <v>133</v>
      </c>
      <c r="K3464" s="255">
        <v>4.7300000000000004</v>
      </c>
      <c r="L3464" s="254" t="s">
        <v>458</v>
      </c>
    </row>
    <row r="3465" spans="1:12" ht="13.5" x14ac:dyDescent="0.25">
      <c r="A3465" s="254" t="s">
        <v>3375</v>
      </c>
      <c r="B3465" s="254" t="s">
        <v>3374</v>
      </c>
      <c r="C3465" s="254" t="s">
        <v>3428</v>
      </c>
      <c r="D3465" s="254" t="s">
        <v>3427</v>
      </c>
      <c r="E3465" s="255" t="s">
        <v>136</v>
      </c>
      <c r="F3465" s="254" t="s">
        <v>136</v>
      </c>
      <c r="G3465" s="254">
        <v>98263</v>
      </c>
      <c r="H3465" s="254" t="s">
        <v>3470</v>
      </c>
      <c r="I3465" s="254" t="s">
        <v>24</v>
      </c>
      <c r="J3465" s="254" t="s">
        <v>133</v>
      </c>
      <c r="K3465" s="255">
        <v>4.95</v>
      </c>
      <c r="L3465" s="254" t="s">
        <v>458</v>
      </c>
    </row>
    <row r="3466" spans="1:12" ht="13.5" x14ac:dyDescent="0.25">
      <c r="A3466" s="254" t="s">
        <v>3375</v>
      </c>
      <c r="B3466" s="254" t="s">
        <v>3374</v>
      </c>
      <c r="C3466" s="254" t="s">
        <v>3428</v>
      </c>
      <c r="D3466" s="254" t="s">
        <v>3427</v>
      </c>
      <c r="E3466" s="255" t="s">
        <v>136</v>
      </c>
      <c r="F3466" s="254" t="s">
        <v>136</v>
      </c>
      <c r="G3466" s="254">
        <v>98264</v>
      </c>
      <c r="H3466" s="254" t="s">
        <v>3469</v>
      </c>
      <c r="I3466" s="254" t="s">
        <v>24</v>
      </c>
      <c r="J3466" s="254" t="s">
        <v>133</v>
      </c>
      <c r="K3466" s="255">
        <v>6.09</v>
      </c>
      <c r="L3466" s="254" t="s">
        <v>458</v>
      </c>
    </row>
    <row r="3467" spans="1:12" ht="13.5" x14ac:dyDescent="0.25">
      <c r="A3467" s="254" t="s">
        <v>3375</v>
      </c>
      <c r="B3467" s="254" t="s">
        <v>3374</v>
      </c>
      <c r="C3467" s="254" t="s">
        <v>3428</v>
      </c>
      <c r="D3467" s="254" t="s">
        <v>3427</v>
      </c>
      <c r="E3467" s="255" t="s">
        <v>136</v>
      </c>
      <c r="F3467" s="254" t="s">
        <v>136</v>
      </c>
      <c r="G3467" s="254">
        <v>98265</v>
      </c>
      <c r="H3467" s="254" t="s">
        <v>3468</v>
      </c>
      <c r="I3467" s="254" t="s">
        <v>24</v>
      </c>
      <c r="J3467" s="254" t="s">
        <v>133</v>
      </c>
      <c r="K3467" s="255">
        <v>6.86</v>
      </c>
      <c r="L3467" s="254" t="s">
        <v>458</v>
      </c>
    </row>
    <row r="3468" spans="1:12" ht="13.5" x14ac:dyDescent="0.25">
      <c r="A3468" s="254" t="s">
        <v>3375</v>
      </c>
      <c r="B3468" s="254" t="s">
        <v>3374</v>
      </c>
      <c r="C3468" s="254" t="s">
        <v>3428</v>
      </c>
      <c r="D3468" s="254" t="s">
        <v>3427</v>
      </c>
      <c r="E3468" s="255" t="s">
        <v>136</v>
      </c>
      <c r="F3468" s="254" t="s">
        <v>136</v>
      </c>
      <c r="G3468" s="254">
        <v>98266</v>
      </c>
      <c r="H3468" s="254" t="s">
        <v>3467</v>
      </c>
      <c r="I3468" s="254" t="s">
        <v>24</v>
      </c>
      <c r="J3468" s="254" t="s">
        <v>133</v>
      </c>
      <c r="K3468" s="255">
        <v>7.92</v>
      </c>
      <c r="L3468" s="254" t="s">
        <v>458</v>
      </c>
    </row>
    <row r="3469" spans="1:12" ht="13.5" x14ac:dyDescent="0.25">
      <c r="A3469" s="254" t="s">
        <v>3375</v>
      </c>
      <c r="B3469" s="254" t="s">
        <v>3374</v>
      </c>
      <c r="C3469" s="254" t="s">
        <v>3428</v>
      </c>
      <c r="D3469" s="254" t="s">
        <v>3427</v>
      </c>
      <c r="E3469" s="255" t="s">
        <v>136</v>
      </c>
      <c r="F3469" s="254" t="s">
        <v>136</v>
      </c>
      <c r="G3469" s="254">
        <v>98267</v>
      </c>
      <c r="H3469" s="254" t="s">
        <v>3466</v>
      </c>
      <c r="I3469" s="254" t="s">
        <v>24</v>
      </c>
      <c r="J3469" s="254" t="s">
        <v>133</v>
      </c>
      <c r="K3469" s="255">
        <v>12.85</v>
      </c>
      <c r="L3469" s="254" t="s">
        <v>458</v>
      </c>
    </row>
    <row r="3470" spans="1:12" ht="13.5" x14ac:dyDescent="0.25">
      <c r="A3470" s="254" t="s">
        <v>3375</v>
      </c>
      <c r="B3470" s="254" t="s">
        <v>3374</v>
      </c>
      <c r="C3470" s="254" t="s">
        <v>3428</v>
      </c>
      <c r="D3470" s="254" t="s">
        <v>3427</v>
      </c>
      <c r="E3470" s="255" t="s">
        <v>136</v>
      </c>
      <c r="F3470" s="254" t="s">
        <v>136</v>
      </c>
      <c r="G3470" s="254">
        <v>98268</v>
      </c>
      <c r="H3470" s="254" t="s">
        <v>3465</v>
      </c>
      <c r="I3470" s="254" t="s">
        <v>24</v>
      </c>
      <c r="J3470" s="254" t="s">
        <v>133</v>
      </c>
      <c r="K3470" s="255">
        <v>21.35</v>
      </c>
      <c r="L3470" s="254" t="s">
        <v>458</v>
      </c>
    </row>
    <row r="3471" spans="1:12" ht="13.5" x14ac:dyDescent="0.25">
      <c r="A3471" s="254" t="s">
        <v>3375</v>
      </c>
      <c r="B3471" s="254" t="s">
        <v>3374</v>
      </c>
      <c r="C3471" s="254" t="s">
        <v>3428</v>
      </c>
      <c r="D3471" s="254" t="s">
        <v>3427</v>
      </c>
      <c r="E3471" s="255" t="s">
        <v>136</v>
      </c>
      <c r="F3471" s="254" t="s">
        <v>136</v>
      </c>
      <c r="G3471" s="254">
        <v>98269</v>
      </c>
      <c r="H3471" s="254" t="s">
        <v>3464</v>
      </c>
      <c r="I3471" s="254" t="s">
        <v>24</v>
      </c>
      <c r="J3471" s="254" t="s">
        <v>133</v>
      </c>
      <c r="K3471" s="255">
        <v>29.59</v>
      </c>
      <c r="L3471" s="254" t="s">
        <v>458</v>
      </c>
    </row>
    <row r="3472" spans="1:12" ht="13.5" x14ac:dyDescent="0.25">
      <c r="A3472" s="254" t="s">
        <v>3375</v>
      </c>
      <c r="B3472" s="254" t="s">
        <v>3374</v>
      </c>
      <c r="C3472" s="254" t="s">
        <v>3428</v>
      </c>
      <c r="D3472" s="254" t="s">
        <v>3427</v>
      </c>
      <c r="E3472" s="255" t="s">
        <v>136</v>
      </c>
      <c r="F3472" s="254" t="s">
        <v>136</v>
      </c>
      <c r="G3472" s="254">
        <v>98270</v>
      </c>
      <c r="H3472" s="254" t="s">
        <v>3463</v>
      </c>
      <c r="I3472" s="254" t="s">
        <v>24</v>
      </c>
      <c r="J3472" s="254" t="s">
        <v>133</v>
      </c>
      <c r="K3472" s="255">
        <v>45.32</v>
      </c>
      <c r="L3472" s="254" t="s">
        <v>458</v>
      </c>
    </row>
    <row r="3473" spans="1:12" ht="13.5" x14ac:dyDescent="0.25">
      <c r="A3473" s="254" t="s">
        <v>3375</v>
      </c>
      <c r="B3473" s="254" t="s">
        <v>3374</v>
      </c>
      <c r="C3473" s="254" t="s">
        <v>3428</v>
      </c>
      <c r="D3473" s="254" t="s">
        <v>3427</v>
      </c>
      <c r="E3473" s="255" t="s">
        <v>136</v>
      </c>
      <c r="F3473" s="254" t="s">
        <v>136</v>
      </c>
      <c r="G3473" s="254">
        <v>98271</v>
      </c>
      <c r="H3473" s="254" t="s">
        <v>3462</v>
      </c>
      <c r="I3473" s="254" t="s">
        <v>24</v>
      </c>
      <c r="J3473" s="254" t="s">
        <v>133</v>
      </c>
      <c r="K3473" s="255">
        <v>64.31</v>
      </c>
      <c r="L3473" s="254" t="s">
        <v>458</v>
      </c>
    </row>
    <row r="3474" spans="1:12" ht="13.5" x14ac:dyDescent="0.25">
      <c r="A3474" s="254" t="s">
        <v>3375</v>
      </c>
      <c r="B3474" s="254" t="s">
        <v>3374</v>
      </c>
      <c r="C3474" s="254" t="s">
        <v>3428</v>
      </c>
      <c r="D3474" s="254" t="s">
        <v>3427</v>
      </c>
      <c r="E3474" s="255" t="s">
        <v>136</v>
      </c>
      <c r="F3474" s="254" t="s">
        <v>136</v>
      </c>
      <c r="G3474" s="254">
        <v>98272</v>
      </c>
      <c r="H3474" s="254" t="s">
        <v>3461</v>
      </c>
      <c r="I3474" s="254" t="s">
        <v>24</v>
      </c>
      <c r="J3474" s="254" t="s">
        <v>133</v>
      </c>
      <c r="K3474" s="255">
        <v>149.49</v>
      </c>
      <c r="L3474" s="254" t="s">
        <v>458</v>
      </c>
    </row>
    <row r="3475" spans="1:12" ht="13.5" x14ac:dyDescent="0.25">
      <c r="A3475" s="254" t="s">
        <v>3375</v>
      </c>
      <c r="B3475" s="254" t="s">
        <v>3374</v>
      </c>
      <c r="C3475" s="254" t="s">
        <v>3428</v>
      </c>
      <c r="D3475" s="254" t="s">
        <v>3427</v>
      </c>
      <c r="E3475" s="255" t="s">
        <v>136</v>
      </c>
      <c r="F3475" s="254" t="s">
        <v>136</v>
      </c>
      <c r="G3475" s="254">
        <v>98273</v>
      </c>
      <c r="H3475" s="254" t="s">
        <v>3460</v>
      </c>
      <c r="I3475" s="254" t="s">
        <v>24</v>
      </c>
      <c r="J3475" s="254" t="s">
        <v>133</v>
      </c>
      <c r="K3475" s="255">
        <v>3.47</v>
      </c>
      <c r="L3475" s="254" t="s">
        <v>458</v>
      </c>
    </row>
    <row r="3476" spans="1:12" ht="13.5" x14ac:dyDescent="0.25">
      <c r="A3476" s="254" t="s">
        <v>3375</v>
      </c>
      <c r="B3476" s="254" t="s">
        <v>3374</v>
      </c>
      <c r="C3476" s="254" t="s">
        <v>3428</v>
      </c>
      <c r="D3476" s="254" t="s">
        <v>3427</v>
      </c>
      <c r="E3476" s="255" t="s">
        <v>136</v>
      </c>
      <c r="F3476" s="254" t="s">
        <v>136</v>
      </c>
      <c r="G3476" s="254">
        <v>98274</v>
      </c>
      <c r="H3476" s="254" t="s">
        <v>3459</v>
      </c>
      <c r="I3476" s="254" t="s">
        <v>24</v>
      </c>
      <c r="J3476" s="254" t="s">
        <v>133</v>
      </c>
      <c r="K3476" s="255">
        <v>4.22</v>
      </c>
      <c r="L3476" s="254" t="s">
        <v>458</v>
      </c>
    </row>
    <row r="3477" spans="1:12" ht="13.5" x14ac:dyDescent="0.25">
      <c r="A3477" s="254" t="s">
        <v>3375</v>
      </c>
      <c r="B3477" s="254" t="s">
        <v>3374</v>
      </c>
      <c r="C3477" s="254" t="s">
        <v>3428</v>
      </c>
      <c r="D3477" s="254" t="s">
        <v>3427</v>
      </c>
      <c r="E3477" s="255" t="s">
        <v>136</v>
      </c>
      <c r="F3477" s="254" t="s">
        <v>136</v>
      </c>
      <c r="G3477" s="254">
        <v>98275</v>
      </c>
      <c r="H3477" s="254" t="s">
        <v>3458</v>
      </c>
      <c r="I3477" s="254" t="s">
        <v>24</v>
      </c>
      <c r="J3477" s="254" t="s">
        <v>133</v>
      </c>
      <c r="K3477" s="255">
        <v>5.29</v>
      </c>
      <c r="L3477" s="254" t="s">
        <v>458</v>
      </c>
    </row>
    <row r="3478" spans="1:12" ht="13.5" x14ac:dyDescent="0.25">
      <c r="A3478" s="254" t="s">
        <v>3375</v>
      </c>
      <c r="B3478" s="254" t="s">
        <v>3374</v>
      </c>
      <c r="C3478" s="254" t="s">
        <v>3428</v>
      </c>
      <c r="D3478" s="254" t="s">
        <v>3427</v>
      </c>
      <c r="E3478" s="255" t="s">
        <v>136</v>
      </c>
      <c r="F3478" s="254" t="s">
        <v>136</v>
      </c>
      <c r="G3478" s="254">
        <v>98276</v>
      </c>
      <c r="H3478" s="254" t="s">
        <v>3457</v>
      </c>
      <c r="I3478" s="254" t="s">
        <v>24</v>
      </c>
      <c r="J3478" s="254" t="s">
        <v>133</v>
      </c>
      <c r="K3478" s="255">
        <v>10.220000000000001</v>
      </c>
      <c r="L3478" s="254" t="s">
        <v>458</v>
      </c>
    </row>
    <row r="3479" spans="1:12" ht="13.5" x14ac:dyDescent="0.25">
      <c r="A3479" s="254" t="s">
        <v>3375</v>
      </c>
      <c r="B3479" s="254" t="s">
        <v>3374</v>
      </c>
      <c r="C3479" s="254" t="s">
        <v>3428</v>
      </c>
      <c r="D3479" s="254" t="s">
        <v>3427</v>
      </c>
      <c r="E3479" s="255" t="s">
        <v>136</v>
      </c>
      <c r="F3479" s="254" t="s">
        <v>136</v>
      </c>
      <c r="G3479" s="254">
        <v>98277</v>
      </c>
      <c r="H3479" s="254" t="s">
        <v>3456</v>
      </c>
      <c r="I3479" s="254" t="s">
        <v>24</v>
      </c>
      <c r="J3479" s="254" t="s">
        <v>133</v>
      </c>
      <c r="K3479" s="255">
        <v>18.72</v>
      </c>
      <c r="L3479" s="254" t="s">
        <v>458</v>
      </c>
    </row>
    <row r="3480" spans="1:12" ht="13.5" x14ac:dyDescent="0.25">
      <c r="A3480" s="254" t="s">
        <v>3375</v>
      </c>
      <c r="B3480" s="254" t="s">
        <v>3374</v>
      </c>
      <c r="C3480" s="254" t="s">
        <v>3428</v>
      </c>
      <c r="D3480" s="254" t="s">
        <v>3427</v>
      </c>
      <c r="E3480" s="255" t="s">
        <v>136</v>
      </c>
      <c r="F3480" s="254" t="s">
        <v>136</v>
      </c>
      <c r="G3480" s="254">
        <v>98278</v>
      </c>
      <c r="H3480" s="254" t="s">
        <v>3455</v>
      </c>
      <c r="I3480" s="254" t="s">
        <v>24</v>
      </c>
      <c r="J3480" s="254" t="s">
        <v>133</v>
      </c>
      <c r="K3480" s="255">
        <v>26.97</v>
      </c>
      <c r="L3480" s="254" t="s">
        <v>458</v>
      </c>
    </row>
    <row r="3481" spans="1:12" ht="13.5" x14ac:dyDescent="0.25">
      <c r="A3481" s="254" t="s">
        <v>3375</v>
      </c>
      <c r="B3481" s="254" t="s">
        <v>3374</v>
      </c>
      <c r="C3481" s="254" t="s">
        <v>3428</v>
      </c>
      <c r="D3481" s="254" t="s">
        <v>3427</v>
      </c>
      <c r="E3481" s="255" t="s">
        <v>136</v>
      </c>
      <c r="F3481" s="254" t="s">
        <v>136</v>
      </c>
      <c r="G3481" s="254">
        <v>98279</v>
      </c>
      <c r="H3481" s="254" t="s">
        <v>3454</v>
      </c>
      <c r="I3481" s="254" t="s">
        <v>24</v>
      </c>
      <c r="J3481" s="254" t="s">
        <v>133</v>
      </c>
      <c r="K3481" s="255">
        <v>42.69</v>
      </c>
      <c r="L3481" s="254" t="s">
        <v>458</v>
      </c>
    </row>
    <row r="3482" spans="1:12" ht="13.5" x14ac:dyDescent="0.25">
      <c r="A3482" s="254" t="s">
        <v>3375</v>
      </c>
      <c r="B3482" s="254" t="s">
        <v>3374</v>
      </c>
      <c r="C3482" s="254" t="s">
        <v>3428</v>
      </c>
      <c r="D3482" s="254" t="s">
        <v>3427</v>
      </c>
      <c r="E3482" s="255" t="s">
        <v>136</v>
      </c>
      <c r="F3482" s="254" t="s">
        <v>136</v>
      </c>
      <c r="G3482" s="254">
        <v>98280</v>
      </c>
      <c r="H3482" s="254" t="s">
        <v>3453</v>
      </c>
      <c r="I3482" s="254" t="s">
        <v>24</v>
      </c>
      <c r="J3482" s="254" t="s">
        <v>133</v>
      </c>
      <c r="K3482" s="255">
        <v>7.05</v>
      </c>
      <c r="L3482" s="254" t="s">
        <v>458</v>
      </c>
    </row>
    <row r="3483" spans="1:12" ht="13.5" x14ac:dyDescent="0.25">
      <c r="A3483" s="254" t="s">
        <v>3375</v>
      </c>
      <c r="B3483" s="254" t="s">
        <v>3374</v>
      </c>
      <c r="C3483" s="254" t="s">
        <v>3428</v>
      </c>
      <c r="D3483" s="254" t="s">
        <v>3427</v>
      </c>
      <c r="E3483" s="255" t="s">
        <v>136</v>
      </c>
      <c r="F3483" s="254" t="s">
        <v>136</v>
      </c>
      <c r="G3483" s="254">
        <v>98281</v>
      </c>
      <c r="H3483" s="254" t="s">
        <v>3452</v>
      </c>
      <c r="I3483" s="254" t="s">
        <v>24</v>
      </c>
      <c r="J3483" s="254" t="s">
        <v>133</v>
      </c>
      <c r="K3483" s="255">
        <v>8.1199999999999992</v>
      </c>
      <c r="L3483" s="254" t="s">
        <v>458</v>
      </c>
    </row>
    <row r="3484" spans="1:12" ht="13.5" x14ac:dyDescent="0.25">
      <c r="A3484" s="254" t="s">
        <v>3375</v>
      </c>
      <c r="B3484" s="254" t="s">
        <v>3374</v>
      </c>
      <c r="C3484" s="254" t="s">
        <v>3428</v>
      </c>
      <c r="D3484" s="254" t="s">
        <v>3427</v>
      </c>
      <c r="E3484" s="255" t="s">
        <v>136</v>
      </c>
      <c r="F3484" s="254" t="s">
        <v>136</v>
      </c>
      <c r="G3484" s="254">
        <v>98282</v>
      </c>
      <c r="H3484" s="254" t="s">
        <v>3451</v>
      </c>
      <c r="I3484" s="254" t="s">
        <v>24</v>
      </c>
      <c r="J3484" s="254" t="s">
        <v>133</v>
      </c>
      <c r="K3484" s="255">
        <v>8.34</v>
      </c>
      <c r="L3484" s="254" t="s">
        <v>458</v>
      </c>
    </row>
    <row r="3485" spans="1:12" ht="13.5" x14ac:dyDescent="0.25">
      <c r="A3485" s="254" t="s">
        <v>3375</v>
      </c>
      <c r="B3485" s="254" t="s">
        <v>3374</v>
      </c>
      <c r="C3485" s="254" t="s">
        <v>3428</v>
      </c>
      <c r="D3485" s="254" t="s">
        <v>3427</v>
      </c>
      <c r="E3485" s="255" t="s">
        <v>136</v>
      </c>
      <c r="F3485" s="254" t="s">
        <v>136</v>
      </c>
      <c r="G3485" s="254">
        <v>98283</v>
      </c>
      <c r="H3485" s="254" t="s">
        <v>3450</v>
      </c>
      <c r="I3485" s="254" t="s">
        <v>24</v>
      </c>
      <c r="J3485" s="254" t="s">
        <v>133</v>
      </c>
      <c r="K3485" s="255">
        <v>9.4700000000000006</v>
      </c>
      <c r="L3485" s="254" t="s">
        <v>458</v>
      </c>
    </row>
    <row r="3486" spans="1:12" ht="13.5" x14ac:dyDescent="0.25">
      <c r="A3486" s="254" t="s">
        <v>3375</v>
      </c>
      <c r="B3486" s="254" t="s">
        <v>3374</v>
      </c>
      <c r="C3486" s="254" t="s">
        <v>3428</v>
      </c>
      <c r="D3486" s="254" t="s">
        <v>3427</v>
      </c>
      <c r="E3486" s="255" t="s">
        <v>136</v>
      </c>
      <c r="F3486" s="254" t="s">
        <v>136</v>
      </c>
      <c r="G3486" s="254">
        <v>98284</v>
      </c>
      <c r="H3486" s="254" t="s">
        <v>3449</v>
      </c>
      <c r="I3486" s="254" t="s">
        <v>24</v>
      </c>
      <c r="J3486" s="254" t="s">
        <v>133</v>
      </c>
      <c r="K3486" s="255">
        <v>10.24</v>
      </c>
      <c r="L3486" s="254" t="s">
        <v>458</v>
      </c>
    </row>
    <row r="3487" spans="1:12" ht="13.5" x14ac:dyDescent="0.25">
      <c r="A3487" s="254" t="s">
        <v>3375</v>
      </c>
      <c r="B3487" s="254" t="s">
        <v>3374</v>
      </c>
      <c r="C3487" s="254" t="s">
        <v>3428</v>
      </c>
      <c r="D3487" s="254" t="s">
        <v>3427</v>
      </c>
      <c r="E3487" s="255" t="s">
        <v>136</v>
      </c>
      <c r="F3487" s="254" t="s">
        <v>136</v>
      </c>
      <c r="G3487" s="254">
        <v>98285</v>
      </c>
      <c r="H3487" s="254" t="s">
        <v>3448</v>
      </c>
      <c r="I3487" s="254" t="s">
        <v>24</v>
      </c>
      <c r="J3487" s="254" t="s">
        <v>133</v>
      </c>
      <c r="K3487" s="255">
        <v>11.3</v>
      </c>
      <c r="L3487" s="254" t="s">
        <v>458</v>
      </c>
    </row>
    <row r="3488" spans="1:12" ht="13.5" x14ac:dyDescent="0.25">
      <c r="A3488" s="254" t="s">
        <v>3375</v>
      </c>
      <c r="B3488" s="254" t="s">
        <v>3374</v>
      </c>
      <c r="C3488" s="254" t="s">
        <v>3428</v>
      </c>
      <c r="D3488" s="254" t="s">
        <v>3427</v>
      </c>
      <c r="E3488" s="255" t="s">
        <v>136</v>
      </c>
      <c r="F3488" s="254" t="s">
        <v>136</v>
      </c>
      <c r="G3488" s="254">
        <v>98286</v>
      </c>
      <c r="H3488" s="254" t="s">
        <v>3447</v>
      </c>
      <c r="I3488" s="254" t="s">
        <v>24</v>
      </c>
      <c r="J3488" s="254" t="s">
        <v>133</v>
      </c>
      <c r="K3488" s="255">
        <v>16.239999999999998</v>
      </c>
      <c r="L3488" s="254" t="s">
        <v>458</v>
      </c>
    </row>
    <row r="3489" spans="1:12" ht="13.5" x14ac:dyDescent="0.25">
      <c r="A3489" s="254" t="s">
        <v>3375</v>
      </c>
      <c r="B3489" s="254" t="s">
        <v>3374</v>
      </c>
      <c r="C3489" s="254" t="s">
        <v>3428</v>
      </c>
      <c r="D3489" s="254" t="s">
        <v>3427</v>
      </c>
      <c r="E3489" s="255" t="s">
        <v>136</v>
      </c>
      <c r="F3489" s="254" t="s">
        <v>136</v>
      </c>
      <c r="G3489" s="254">
        <v>98287</v>
      </c>
      <c r="H3489" s="254" t="s">
        <v>3446</v>
      </c>
      <c r="I3489" s="254" t="s">
        <v>24</v>
      </c>
      <c r="J3489" s="254" t="s">
        <v>133</v>
      </c>
      <c r="K3489" s="255">
        <v>1.64</v>
      </c>
      <c r="L3489" s="254" t="s">
        <v>458</v>
      </c>
    </row>
    <row r="3490" spans="1:12" ht="13.5" x14ac:dyDescent="0.25">
      <c r="A3490" s="254" t="s">
        <v>3375</v>
      </c>
      <c r="B3490" s="254" t="s">
        <v>3374</v>
      </c>
      <c r="C3490" s="254" t="s">
        <v>3428</v>
      </c>
      <c r="D3490" s="254" t="s">
        <v>3427</v>
      </c>
      <c r="E3490" s="255" t="s">
        <v>136</v>
      </c>
      <c r="F3490" s="254" t="s">
        <v>136</v>
      </c>
      <c r="G3490" s="254">
        <v>98288</v>
      </c>
      <c r="H3490" s="254" t="s">
        <v>3445</v>
      </c>
      <c r="I3490" s="254" t="s">
        <v>24</v>
      </c>
      <c r="J3490" s="254" t="s">
        <v>133</v>
      </c>
      <c r="K3490" s="255">
        <v>2.7</v>
      </c>
      <c r="L3490" s="254" t="s">
        <v>458</v>
      </c>
    </row>
    <row r="3491" spans="1:12" ht="13.5" x14ac:dyDescent="0.25">
      <c r="A3491" s="254" t="s">
        <v>3375</v>
      </c>
      <c r="B3491" s="254" t="s">
        <v>3374</v>
      </c>
      <c r="C3491" s="254" t="s">
        <v>3428</v>
      </c>
      <c r="D3491" s="254" t="s">
        <v>3427</v>
      </c>
      <c r="E3491" s="255" t="s">
        <v>136</v>
      </c>
      <c r="F3491" s="254" t="s">
        <v>136</v>
      </c>
      <c r="G3491" s="254">
        <v>98289</v>
      </c>
      <c r="H3491" s="254" t="s">
        <v>3444</v>
      </c>
      <c r="I3491" s="254" t="s">
        <v>24</v>
      </c>
      <c r="J3491" s="254" t="s">
        <v>133</v>
      </c>
      <c r="K3491" s="255">
        <v>2.91</v>
      </c>
      <c r="L3491" s="254" t="s">
        <v>458</v>
      </c>
    </row>
    <row r="3492" spans="1:12" ht="13.5" x14ac:dyDescent="0.25">
      <c r="A3492" s="254" t="s">
        <v>3375</v>
      </c>
      <c r="B3492" s="254" t="s">
        <v>3374</v>
      </c>
      <c r="C3492" s="254" t="s">
        <v>3428</v>
      </c>
      <c r="D3492" s="254" t="s">
        <v>3427</v>
      </c>
      <c r="E3492" s="255" t="s">
        <v>136</v>
      </c>
      <c r="F3492" s="254" t="s">
        <v>136</v>
      </c>
      <c r="G3492" s="254">
        <v>98290</v>
      </c>
      <c r="H3492" s="254" t="s">
        <v>3443</v>
      </c>
      <c r="I3492" s="254" t="s">
        <v>24</v>
      </c>
      <c r="J3492" s="254" t="s">
        <v>133</v>
      </c>
      <c r="K3492" s="255">
        <v>4.0599999999999996</v>
      </c>
      <c r="L3492" s="254" t="s">
        <v>458</v>
      </c>
    </row>
    <row r="3493" spans="1:12" ht="13.5" x14ac:dyDescent="0.25">
      <c r="A3493" s="254" t="s">
        <v>3375</v>
      </c>
      <c r="B3493" s="254" t="s">
        <v>3374</v>
      </c>
      <c r="C3493" s="254" t="s">
        <v>3428</v>
      </c>
      <c r="D3493" s="254" t="s">
        <v>3427</v>
      </c>
      <c r="E3493" s="255" t="s">
        <v>136</v>
      </c>
      <c r="F3493" s="254" t="s">
        <v>136</v>
      </c>
      <c r="G3493" s="254">
        <v>98291</v>
      </c>
      <c r="H3493" s="254" t="s">
        <v>3442</v>
      </c>
      <c r="I3493" s="254" t="s">
        <v>24</v>
      </c>
      <c r="J3493" s="254" t="s">
        <v>133</v>
      </c>
      <c r="K3493" s="255">
        <v>4.83</v>
      </c>
      <c r="L3493" s="254" t="s">
        <v>458</v>
      </c>
    </row>
    <row r="3494" spans="1:12" ht="13.5" x14ac:dyDescent="0.25">
      <c r="A3494" s="254" t="s">
        <v>3375</v>
      </c>
      <c r="B3494" s="254" t="s">
        <v>3374</v>
      </c>
      <c r="C3494" s="254" t="s">
        <v>3428</v>
      </c>
      <c r="D3494" s="254" t="s">
        <v>3427</v>
      </c>
      <c r="E3494" s="255" t="s">
        <v>136</v>
      </c>
      <c r="F3494" s="254" t="s">
        <v>136</v>
      </c>
      <c r="G3494" s="254">
        <v>98292</v>
      </c>
      <c r="H3494" s="254" t="s">
        <v>3441</v>
      </c>
      <c r="I3494" s="254" t="s">
        <v>24</v>
      </c>
      <c r="J3494" s="254" t="s">
        <v>133</v>
      </c>
      <c r="K3494" s="255">
        <v>5.89</v>
      </c>
      <c r="L3494" s="254" t="s">
        <v>458</v>
      </c>
    </row>
    <row r="3495" spans="1:12" ht="13.5" x14ac:dyDescent="0.25">
      <c r="A3495" s="254" t="s">
        <v>3375</v>
      </c>
      <c r="B3495" s="254" t="s">
        <v>3374</v>
      </c>
      <c r="C3495" s="254" t="s">
        <v>3428</v>
      </c>
      <c r="D3495" s="254" t="s">
        <v>3427</v>
      </c>
      <c r="E3495" s="255" t="s">
        <v>136</v>
      </c>
      <c r="F3495" s="254" t="s">
        <v>136</v>
      </c>
      <c r="G3495" s="254">
        <v>98293</v>
      </c>
      <c r="H3495" s="254" t="s">
        <v>3440</v>
      </c>
      <c r="I3495" s="254" t="s">
        <v>24</v>
      </c>
      <c r="J3495" s="254" t="s">
        <v>133</v>
      </c>
      <c r="K3495" s="255">
        <v>10.82</v>
      </c>
      <c r="L3495" s="254" t="s">
        <v>458</v>
      </c>
    </row>
    <row r="3496" spans="1:12" ht="13.5" x14ac:dyDescent="0.25">
      <c r="A3496" s="254" t="s">
        <v>3375</v>
      </c>
      <c r="B3496" s="254" t="s">
        <v>3374</v>
      </c>
      <c r="C3496" s="254" t="s">
        <v>3428</v>
      </c>
      <c r="D3496" s="254" t="s">
        <v>3427</v>
      </c>
      <c r="E3496" s="255" t="s">
        <v>136</v>
      </c>
      <c r="F3496" s="254" t="s">
        <v>136</v>
      </c>
      <c r="G3496" s="254">
        <v>98400</v>
      </c>
      <c r="H3496" s="254" t="s">
        <v>3439</v>
      </c>
      <c r="I3496" s="254" t="s">
        <v>24</v>
      </c>
      <c r="J3496" s="254" t="s">
        <v>133</v>
      </c>
      <c r="K3496" s="255">
        <v>16.11</v>
      </c>
      <c r="L3496" s="254" t="s">
        <v>458</v>
      </c>
    </row>
    <row r="3497" spans="1:12" ht="13.5" x14ac:dyDescent="0.25">
      <c r="A3497" s="254" t="s">
        <v>3375</v>
      </c>
      <c r="B3497" s="254" t="s">
        <v>3374</v>
      </c>
      <c r="C3497" s="254" t="s">
        <v>3428</v>
      </c>
      <c r="D3497" s="254" t="s">
        <v>3427</v>
      </c>
      <c r="E3497" s="255" t="s">
        <v>136</v>
      </c>
      <c r="F3497" s="254" t="s">
        <v>136</v>
      </c>
      <c r="G3497" s="254">
        <v>98401</v>
      </c>
      <c r="H3497" s="254" t="s">
        <v>3438</v>
      </c>
      <c r="I3497" s="254" t="s">
        <v>24</v>
      </c>
      <c r="J3497" s="254" t="s">
        <v>133</v>
      </c>
      <c r="K3497" s="255">
        <v>25.86</v>
      </c>
      <c r="L3497" s="254" t="s">
        <v>458</v>
      </c>
    </row>
    <row r="3498" spans="1:12" ht="13.5" x14ac:dyDescent="0.25">
      <c r="A3498" s="254" t="s">
        <v>3375</v>
      </c>
      <c r="B3498" s="254" t="s">
        <v>3374</v>
      </c>
      <c r="C3498" s="254" t="s">
        <v>3428</v>
      </c>
      <c r="D3498" s="254" t="s">
        <v>3427</v>
      </c>
      <c r="E3498" s="255" t="s">
        <v>136</v>
      </c>
      <c r="F3498" s="254" t="s">
        <v>136</v>
      </c>
      <c r="G3498" s="254">
        <v>98402</v>
      </c>
      <c r="H3498" s="254" t="s">
        <v>3437</v>
      </c>
      <c r="I3498" s="254" t="s">
        <v>24</v>
      </c>
      <c r="J3498" s="254" t="s">
        <v>133</v>
      </c>
      <c r="K3498" s="255">
        <v>30.29</v>
      </c>
      <c r="L3498" s="254" t="s">
        <v>458</v>
      </c>
    </row>
    <row r="3499" spans="1:12" ht="13.5" x14ac:dyDescent="0.25">
      <c r="A3499" s="254" t="s">
        <v>3375</v>
      </c>
      <c r="B3499" s="254" t="s">
        <v>3374</v>
      </c>
      <c r="C3499" s="254" t="s">
        <v>3428</v>
      </c>
      <c r="D3499" s="254" t="s">
        <v>3427</v>
      </c>
      <c r="E3499" s="255" t="s">
        <v>136</v>
      </c>
      <c r="F3499" s="254" t="s">
        <v>136</v>
      </c>
      <c r="G3499" s="254">
        <v>100556</v>
      </c>
      <c r="H3499" s="254" t="s">
        <v>3436</v>
      </c>
      <c r="I3499" s="254" t="s">
        <v>460</v>
      </c>
      <c r="J3499" s="254" t="s">
        <v>133</v>
      </c>
      <c r="K3499" s="255">
        <v>43.58</v>
      </c>
      <c r="L3499" s="254" t="s">
        <v>458</v>
      </c>
    </row>
    <row r="3500" spans="1:12" ht="13.5" x14ac:dyDescent="0.25">
      <c r="A3500" s="254" t="s">
        <v>3375</v>
      </c>
      <c r="B3500" s="254" t="s">
        <v>3374</v>
      </c>
      <c r="C3500" s="254" t="s">
        <v>3428</v>
      </c>
      <c r="D3500" s="254" t="s">
        <v>3427</v>
      </c>
      <c r="E3500" s="255" t="s">
        <v>136</v>
      </c>
      <c r="F3500" s="254" t="s">
        <v>136</v>
      </c>
      <c r="G3500" s="254">
        <v>100557</v>
      </c>
      <c r="H3500" s="254" t="s">
        <v>3435</v>
      </c>
      <c r="I3500" s="254" t="s">
        <v>460</v>
      </c>
      <c r="J3500" s="254" t="s">
        <v>133</v>
      </c>
      <c r="K3500" s="255">
        <v>577.29999999999995</v>
      </c>
      <c r="L3500" s="254" t="s">
        <v>458</v>
      </c>
    </row>
    <row r="3501" spans="1:12" ht="13.5" x14ac:dyDescent="0.25">
      <c r="A3501" s="254" t="s">
        <v>3375</v>
      </c>
      <c r="B3501" s="254" t="s">
        <v>3374</v>
      </c>
      <c r="C3501" s="254" t="s">
        <v>3428</v>
      </c>
      <c r="D3501" s="254" t="s">
        <v>3427</v>
      </c>
      <c r="E3501" s="255" t="s">
        <v>136</v>
      </c>
      <c r="F3501" s="254" t="s">
        <v>136</v>
      </c>
      <c r="G3501" s="254">
        <v>100560</v>
      </c>
      <c r="H3501" s="254" t="s">
        <v>3434</v>
      </c>
      <c r="I3501" s="254" t="s">
        <v>460</v>
      </c>
      <c r="J3501" s="254" t="s">
        <v>133</v>
      </c>
      <c r="K3501" s="255">
        <v>118.91</v>
      </c>
      <c r="L3501" s="254" t="s">
        <v>458</v>
      </c>
    </row>
    <row r="3502" spans="1:12" ht="13.5" x14ac:dyDescent="0.25">
      <c r="A3502" s="254" t="s">
        <v>3375</v>
      </c>
      <c r="B3502" s="254" t="s">
        <v>3374</v>
      </c>
      <c r="C3502" s="254" t="s">
        <v>3428</v>
      </c>
      <c r="D3502" s="254" t="s">
        <v>3427</v>
      </c>
      <c r="E3502" s="255" t="s">
        <v>136</v>
      </c>
      <c r="F3502" s="254" t="s">
        <v>136</v>
      </c>
      <c r="G3502" s="254">
        <v>100561</v>
      </c>
      <c r="H3502" s="254" t="s">
        <v>3433</v>
      </c>
      <c r="I3502" s="254" t="s">
        <v>460</v>
      </c>
      <c r="J3502" s="254" t="s">
        <v>133</v>
      </c>
      <c r="K3502" s="255">
        <v>223.64</v>
      </c>
      <c r="L3502" s="254" t="s">
        <v>458</v>
      </c>
    </row>
    <row r="3503" spans="1:12" ht="13.5" x14ac:dyDescent="0.25">
      <c r="A3503" s="254" t="s">
        <v>3375</v>
      </c>
      <c r="B3503" s="254" t="s">
        <v>3374</v>
      </c>
      <c r="C3503" s="254" t="s">
        <v>3428</v>
      </c>
      <c r="D3503" s="254" t="s">
        <v>3427</v>
      </c>
      <c r="E3503" s="255" t="s">
        <v>136</v>
      </c>
      <c r="F3503" s="254" t="s">
        <v>136</v>
      </c>
      <c r="G3503" s="254">
        <v>100562</v>
      </c>
      <c r="H3503" s="254" t="s">
        <v>3432</v>
      </c>
      <c r="I3503" s="254" t="s">
        <v>460</v>
      </c>
      <c r="J3503" s="254" t="s">
        <v>133</v>
      </c>
      <c r="K3503" s="255">
        <v>350.57</v>
      </c>
      <c r="L3503" s="254" t="s">
        <v>458</v>
      </c>
    </row>
    <row r="3504" spans="1:12" ht="13.5" x14ac:dyDescent="0.25">
      <c r="A3504" s="254" t="s">
        <v>3375</v>
      </c>
      <c r="B3504" s="254" t="s">
        <v>3374</v>
      </c>
      <c r="C3504" s="254" t="s">
        <v>3428</v>
      </c>
      <c r="D3504" s="254" t="s">
        <v>3427</v>
      </c>
      <c r="E3504" s="255" t="s">
        <v>136</v>
      </c>
      <c r="F3504" s="254" t="s">
        <v>136</v>
      </c>
      <c r="G3504" s="254">
        <v>100563</v>
      </c>
      <c r="H3504" s="254" t="s">
        <v>3431</v>
      </c>
      <c r="I3504" s="254" t="s">
        <v>460</v>
      </c>
      <c r="J3504" s="254" t="s">
        <v>133</v>
      </c>
      <c r="K3504" s="255">
        <v>509.05</v>
      </c>
      <c r="L3504" s="254" t="s">
        <v>458</v>
      </c>
    </row>
    <row r="3505" spans="1:12" ht="13.5" x14ac:dyDescent="0.25">
      <c r="A3505" s="254" t="s">
        <v>3375</v>
      </c>
      <c r="B3505" s="254" t="s">
        <v>3374</v>
      </c>
      <c r="C3505" s="254" t="s">
        <v>3428</v>
      </c>
      <c r="D3505" s="254" t="s">
        <v>3427</v>
      </c>
      <c r="E3505" s="255" t="s">
        <v>136</v>
      </c>
      <c r="F3505" s="254" t="s">
        <v>136</v>
      </c>
      <c r="G3505" s="254">
        <v>101795</v>
      </c>
      <c r="H3505" s="254" t="s">
        <v>3430</v>
      </c>
      <c r="I3505" s="254" t="s">
        <v>460</v>
      </c>
      <c r="J3505" s="254" t="s">
        <v>459</v>
      </c>
      <c r="K3505" s="255">
        <v>582.57000000000005</v>
      </c>
      <c r="L3505" s="254" t="s">
        <v>458</v>
      </c>
    </row>
    <row r="3506" spans="1:12" ht="13.5" x14ac:dyDescent="0.25">
      <c r="A3506" s="254" t="s">
        <v>3375</v>
      </c>
      <c r="B3506" s="254" t="s">
        <v>3374</v>
      </c>
      <c r="C3506" s="254" t="s">
        <v>3428</v>
      </c>
      <c r="D3506" s="254" t="s">
        <v>3427</v>
      </c>
      <c r="E3506" s="255" t="s">
        <v>136</v>
      </c>
      <c r="F3506" s="254" t="s">
        <v>136</v>
      </c>
      <c r="G3506" s="254">
        <v>101798</v>
      </c>
      <c r="H3506" s="254" t="s">
        <v>3429</v>
      </c>
      <c r="I3506" s="254" t="s">
        <v>460</v>
      </c>
      <c r="J3506" s="254" t="s">
        <v>459</v>
      </c>
      <c r="K3506" s="255">
        <v>358.79</v>
      </c>
      <c r="L3506" s="254" t="s">
        <v>458</v>
      </c>
    </row>
    <row r="3507" spans="1:12" ht="13.5" x14ac:dyDescent="0.25">
      <c r="A3507" s="254" t="s">
        <v>3375</v>
      </c>
      <c r="B3507" s="254" t="s">
        <v>3374</v>
      </c>
      <c r="C3507" s="254" t="s">
        <v>3428</v>
      </c>
      <c r="D3507" s="254" t="s">
        <v>3427</v>
      </c>
      <c r="E3507" s="255" t="s">
        <v>136</v>
      </c>
      <c r="F3507" s="254" t="s">
        <v>136</v>
      </c>
      <c r="G3507" s="254">
        <v>101799</v>
      </c>
      <c r="H3507" s="254" t="s">
        <v>3426</v>
      </c>
      <c r="I3507" s="254" t="s">
        <v>460</v>
      </c>
      <c r="J3507" s="254" t="s">
        <v>459</v>
      </c>
      <c r="K3507" s="255">
        <v>874.34</v>
      </c>
      <c r="L3507" s="254" t="s">
        <v>458</v>
      </c>
    </row>
    <row r="3508" spans="1:12" ht="13.5" x14ac:dyDescent="0.25">
      <c r="A3508" s="254" t="s">
        <v>3375</v>
      </c>
      <c r="B3508" s="254" t="s">
        <v>3374</v>
      </c>
      <c r="C3508" s="254" t="s">
        <v>3396</v>
      </c>
      <c r="D3508" s="254" t="s">
        <v>3395</v>
      </c>
      <c r="E3508" s="255" t="s">
        <v>136</v>
      </c>
      <c r="F3508" s="254" t="s">
        <v>136</v>
      </c>
      <c r="G3508" s="254">
        <v>98397</v>
      </c>
      <c r="H3508" s="254" t="s">
        <v>11139</v>
      </c>
      <c r="I3508" s="254" t="s">
        <v>465</v>
      </c>
      <c r="J3508" s="254" t="s">
        <v>133</v>
      </c>
      <c r="K3508" s="255">
        <v>9.1300000000000008</v>
      </c>
      <c r="L3508" s="254" t="s">
        <v>458</v>
      </c>
    </row>
    <row r="3509" spans="1:12" ht="13.5" x14ac:dyDescent="0.25">
      <c r="A3509" s="254" t="s">
        <v>3375</v>
      </c>
      <c r="B3509" s="254" t="s">
        <v>3374</v>
      </c>
      <c r="C3509" s="254" t="s">
        <v>3396</v>
      </c>
      <c r="D3509" s="254" t="s">
        <v>3395</v>
      </c>
      <c r="E3509" s="255" t="s">
        <v>136</v>
      </c>
      <c r="F3509" s="254" t="s">
        <v>136</v>
      </c>
      <c r="G3509" s="254">
        <v>103244</v>
      </c>
      <c r="H3509" s="254" t="s">
        <v>3425</v>
      </c>
      <c r="I3509" s="254" t="s">
        <v>460</v>
      </c>
      <c r="J3509" s="254" t="s">
        <v>459</v>
      </c>
      <c r="K3509" s="257">
        <v>2795.94</v>
      </c>
      <c r="L3509" s="254" t="s">
        <v>458</v>
      </c>
    </row>
    <row r="3510" spans="1:12" ht="13.5" x14ac:dyDescent="0.25">
      <c r="A3510" s="254" t="s">
        <v>3375</v>
      </c>
      <c r="B3510" s="254" t="s">
        <v>3374</v>
      </c>
      <c r="C3510" s="254" t="s">
        <v>3396</v>
      </c>
      <c r="D3510" s="254" t="s">
        <v>3395</v>
      </c>
      <c r="E3510" s="255" t="s">
        <v>136</v>
      </c>
      <c r="F3510" s="254" t="s">
        <v>136</v>
      </c>
      <c r="G3510" s="254">
        <v>103245</v>
      </c>
      <c r="H3510" s="254" t="s">
        <v>3424</v>
      </c>
      <c r="I3510" s="254" t="s">
        <v>460</v>
      </c>
      <c r="J3510" s="254" t="s">
        <v>459</v>
      </c>
      <c r="K3510" s="257">
        <v>2191.5500000000002</v>
      </c>
      <c r="L3510" s="254" t="s">
        <v>458</v>
      </c>
    </row>
    <row r="3511" spans="1:12" ht="13.5" x14ac:dyDescent="0.25">
      <c r="A3511" s="254" t="s">
        <v>3375</v>
      </c>
      <c r="B3511" s="254" t="s">
        <v>3374</v>
      </c>
      <c r="C3511" s="254" t="s">
        <v>3396</v>
      </c>
      <c r="D3511" s="254" t="s">
        <v>3395</v>
      </c>
      <c r="E3511" s="255" t="s">
        <v>136</v>
      </c>
      <c r="F3511" s="254" t="s">
        <v>136</v>
      </c>
      <c r="G3511" s="254">
        <v>103246</v>
      </c>
      <c r="H3511" s="254" t="s">
        <v>3423</v>
      </c>
      <c r="I3511" s="254" t="s">
        <v>460</v>
      </c>
      <c r="J3511" s="254" t="s">
        <v>459</v>
      </c>
      <c r="K3511" s="257">
        <v>2395.9499999999998</v>
      </c>
      <c r="L3511" s="254" t="s">
        <v>458</v>
      </c>
    </row>
    <row r="3512" spans="1:12" ht="13.5" x14ac:dyDescent="0.25">
      <c r="A3512" s="254" t="s">
        <v>3375</v>
      </c>
      <c r="B3512" s="254" t="s">
        <v>3374</v>
      </c>
      <c r="C3512" s="254" t="s">
        <v>3396</v>
      </c>
      <c r="D3512" s="254" t="s">
        <v>3395</v>
      </c>
      <c r="E3512" s="255" t="s">
        <v>136</v>
      </c>
      <c r="F3512" s="254" t="s">
        <v>136</v>
      </c>
      <c r="G3512" s="254">
        <v>103247</v>
      </c>
      <c r="H3512" s="254" t="s">
        <v>3422</v>
      </c>
      <c r="I3512" s="254" t="s">
        <v>460</v>
      </c>
      <c r="J3512" s="254" t="s">
        <v>459</v>
      </c>
      <c r="K3512" s="257">
        <v>3110.29</v>
      </c>
      <c r="L3512" s="254" t="s">
        <v>458</v>
      </c>
    </row>
    <row r="3513" spans="1:12" ht="13.5" x14ac:dyDescent="0.25">
      <c r="A3513" s="254" t="s">
        <v>3375</v>
      </c>
      <c r="B3513" s="254" t="s">
        <v>3374</v>
      </c>
      <c r="C3513" s="254" t="s">
        <v>3396</v>
      </c>
      <c r="D3513" s="254" t="s">
        <v>3395</v>
      </c>
      <c r="E3513" s="255" t="s">
        <v>136</v>
      </c>
      <c r="F3513" s="254" t="s">
        <v>136</v>
      </c>
      <c r="G3513" s="254">
        <v>103248</v>
      </c>
      <c r="H3513" s="254" t="s">
        <v>3421</v>
      </c>
      <c r="I3513" s="254" t="s">
        <v>460</v>
      </c>
      <c r="J3513" s="254" t="s">
        <v>459</v>
      </c>
      <c r="K3513" s="257">
        <v>2529.7800000000002</v>
      </c>
      <c r="L3513" s="254" t="s">
        <v>458</v>
      </c>
    </row>
    <row r="3514" spans="1:12" ht="13.5" x14ac:dyDescent="0.25">
      <c r="A3514" s="254" t="s">
        <v>3375</v>
      </c>
      <c r="B3514" s="254" t="s">
        <v>3374</v>
      </c>
      <c r="C3514" s="254" t="s">
        <v>3396</v>
      </c>
      <c r="D3514" s="254" t="s">
        <v>3395</v>
      </c>
      <c r="E3514" s="255" t="s">
        <v>136</v>
      </c>
      <c r="F3514" s="254" t="s">
        <v>136</v>
      </c>
      <c r="G3514" s="254">
        <v>103249</v>
      </c>
      <c r="H3514" s="254" t="s">
        <v>3420</v>
      </c>
      <c r="I3514" s="254" t="s">
        <v>460</v>
      </c>
      <c r="J3514" s="254" t="s">
        <v>459</v>
      </c>
      <c r="K3514" s="257">
        <v>2722.67</v>
      </c>
      <c r="L3514" s="254" t="s">
        <v>458</v>
      </c>
    </row>
    <row r="3515" spans="1:12" ht="13.5" x14ac:dyDescent="0.25">
      <c r="A3515" s="254" t="s">
        <v>3375</v>
      </c>
      <c r="B3515" s="254" t="s">
        <v>3374</v>
      </c>
      <c r="C3515" s="254" t="s">
        <v>3396</v>
      </c>
      <c r="D3515" s="254" t="s">
        <v>3395</v>
      </c>
      <c r="E3515" s="255" t="s">
        <v>136</v>
      </c>
      <c r="F3515" s="254" t="s">
        <v>136</v>
      </c>
      <c r="G3515" s="254">
        <v>103250</v>
      </c>
      <c r="H3515" s="254" t="s">
        <v>3419</v>
      </c>
      <c r="I3515" s="254" t="s">
        <v>460</v>
      </c>
      <c r="J3515" s="254" t="s">
        <v>459</v>
      </c>
      <c r="K3515" s="257">
        <v>4543.29</v>
      </c>
      <c r="L3515" s="254" t="s">
        <v>458</v>
      </c>
    </row>
    <row r="3516" spans="1:12" ht="13.5" x14ac:dyDescent="0.25">
      <c r="A3516" s="254" t="s">
        <v>3375</v>
      </c>
      <c r="B3516" s="254" t="s">
        <v>3374</v>
      </c>
      <c r="C3516" s="254" t="s">
        <v>3396</v>
      </c>
      <c r="D3516" s="254" t="s">
        <v>3395</v>
      </c>
      <c r="E3516" s="255" t="s">
        <v>136</v>
      </c>
      <c r="F3516" s="254" t="s">
        <v>136</v>
      </c>
      <c r="G3516" s="254">
        <v>103251</v>
      </c>
      <c r="H3516" s="254" t="s">
        <v>3418</v>
      </c>
      <c r="I3516" s="254" t="s">
        <v>460</v>
      </c>
      <c r="J3516" s="254" t="s">
        <v>459</v>
      </c>
      <c r="K3516" s="257">
        <v>3573.73</v>
      </c>
      <c r="L3516" s="254" t="s">
        <v>458</v>
      </c>
    </row>
    <row r="3517" spans="1:12" ht="13.5" x14ac:dyDescent="0.25">
      <c r="A3517" s="254" t="s">
        <v>3375</v>
      </c>
      <c r="B3517" s="254" t="s">
        <v>3374</v>
      </c>
      <c r="C3517" s="254" t="s">
        <v>3396</v>
      </c>
      <c r="D3517" s="254" t="s">
        <v>3395</v>
      </c>
      <c r="E3517" s="255" t="s">
        <v>136</v>
      </c>
      <c r="F3517" s="254" t="s">
        <v>136</v>
      </c>
      <c r="G3517" s="254">
        <v>103252</v>
      </c>
      <c r="H3517" s="254" t="s">
        <v>3417</v>
      </c>
      <c r="I3517" s="254" t="s">
        <v>460</v>
      </c>
      <c r="J3517" s="254" t="s">
        <v>459</v>
      </c>
      <c r="K3517" s="257">
        <v>3964.73</v>
      </c>
      <c r="L3517" s="254" t="s">
        <v>458</v>
      </c>
    </row>
    <row r="3518" spans="1:12" ht="13.5" x14ac:dyDescent="0.25">
      <c r="A3518" s="254" t="s">
        <v>3375</v>
      </c>
      <c r="B3518" s="254" t="s">
        <v>3374</v>
      </c>
      <c r="C3518" s="254" t="s">
        <v>3396</v>
      </c>
      <c r="D3518" s="254" t="s">
        <v>3395</v>
      </c>
      <c r="E3518" s="255" t="s">
        <v>136</v>
      </c>
      <c r="F3518" s="254" t="s">
        <v>136</v>
      </c>
      <c r="G3518" s="254">
        <v>103253</v>
      </c>
      <c r="H3518" s="254" t="s">
        <v>3416</v>
      </c>
      <c r="I3518" s="254" t="s">
        <v>460</v>
      </c>
      <c r="J3518" s="254" t="s">
        <v>459</v>
      </c>
      <c r="K3518" s="257">
        <v>6215.98</v>
      </c>
      <c r="L3518" s="254" t="s">
        <v>458</v>
      </c>
    </row>
    <row r="3519" spans="1:12" ht="13.5" x14ac:dyDescent="0.25">
      <c r="A3519" s="254" t="s">
        <v>3375</v>
      </c>
      <c r="B3519" s="254" t="s">
        <v>3374</v>
      </c>
      <c r="C3519" s="254" t="s">
        <v>3396</v>
      </c>
      <c r="D3519" s="254" t="s">
        <v>3395</v>
      </c>
      <c r="E3519" s="255" t="s">
        <v>136</v>
      </c>
      <c r="F3519" s="254" t="s">
        <v>136</v>
      </c>
      <c r="G3519" s="254">
        <v>103254</v>
      </c>
      <c r="H3519" s="254" t="s">
        <v>3415</v>
      </c>
      <c r="I3519" s="254" t="s">
        <v>460</v>
      </c>
      <c r="J3519" s="254" t="s">
        <v>459</v>
      </c>
      <c r="K3519" s="257">
        <v>4630.8599999999997</v>
      </c>
      <c r="L3519" s="254" t="s">
        <v>458</v>
      </c>
    </row>
    <row r="3520" spans="1:12" ht="13.5" x14ac:dyDescent="0.25">
      <c r="A3520" s="254" t="s">
        <v>3375</v>
      </c>
      <c r="B3520" s="254" t="s">
        <v>3374</v>
      </c>
      <c r="C3520" s="254" t="s">
        <v>3396</v>
      </c>
      <c r="D3520" s="254" t="s">
        <v>3395</v>
      </c>
      <c r="E3520" s="255" t="s">
        <v>136</v>
      </c>
      <c r="F3520" s="254" t="s">
        <v>136</v>
      </c>
      <c r="G3520" s="254">
        <v>103255</v>
      </c>
      <c r="H3520" s="254" t="s">
        <v>3414</v>
      </c>
      <c r="I3520" s="254" t="s">
        <v>460</v>
      </c>
      <c r="J3520" s="254" t="s">
        <v>459</v>
      </c>
      <c r="K3520" s="257">
        <v>5190.13</v>
      </c>
      <c r="L3520" s="254" t="s">
        <v>458</v>
      </c>
    </row>
    <row r="3521" spans="1:12" ht="13.5" x14ac:dyDescent="0.25">
      <c r="A3521" s="254" t="s">
        <v>3375</v>
      </c>
      <c r="B3521" s="254" t="s">
        <v>3374</v>
      </c>
      <c r="C3521" s="254" t="s">
        <v>3396</v>
      </c>
      <c r="D3521" s="254" t="s">
        <v>3395</v>
      </c>
      <c r="E3521" s="255" t="s">
        <v>136</v>
      </c>
      <c r="F3521" s="254" t="s">
        <v>136</v>
      </c>
      <c r="G3521" s="254">
        <v>103256</v>
      </c>
      <c r="H3521" s="254" t="s">
        <v>11893</v>
      </c>
      <c r="I3521" s="254" t="s">
        <v>460</v>
      </c>
      <c r="J3521" s="254" t="s">
        <v>459</v>
      </c>
      <c r="K3521" s="257">
        <v>11575.65</v>
      </c>
      <c r="L3521" s="254" t="s">
        <v>458</v>
      </c>
    </row>
    <row r="3522" spans="1:12" ht="13.5" x14ac:dyDescent="0.25">
      <c r="A3522" s="254" t="s">
        <v>3375</v>
      </c>
      <c r="B3522" s="254" t="s">
        <v>3374</v>
      </c>
      <c r="C3522" s="254" t="s">
        <v>3396</v>
      </c>
      <c r="D3522" s="254" t="s">
        <v>3395</v>
      </c>
      <c r="E3522" s="255" t="s">
        <v>136</v>
      </c>
      <c r="F3522" s="254" t="s">
        <v>136</v>
      </c>
      <c r="G3522" s="254">
        <v>103257</v>
      </c>
      <c r="H3522" s="254" t="s">
        <v>11894</v>
      </c>
      <c r="I3522" s="254" t="s">
        <v>460</v>
      </c>
      <c r="J3522" s="254" t="s">
        <v>459</v>
      </c>
      <c r="K3522" s="257">
        <v>6573.34</v>
      </c>
      <c r="L3522" s="254" t="s">
        <v>458</v>
      </c>
    </row>
    <row r="3523" spans="1:12" ht="13.5" x14ac:dyDescent="0.25">
      <c r="A3523" s="254" t="s">
        <v>3375</v>
      </c>
      <c r="B3523" s="254" t="s">
        <v>3374</v>
      </c>
      <c r="C3523" s="254" t="s">
        <v>3396</v>
      </c>
      <c r="D3523" s="254" t="s">
        <v>3395</v>
      </c>
      <c r="E3523" s="255" t="s">
        <v>136</v>
      </c>
      <c r="F3523" s="254" t="s">
        <v>136</v>
      </c>
      <c r="G3523" s="254">
        <v>103258</v>
      </c>
      <c r="H3523" s="254" t="s">
        <v>11895</v>
      </c>
      <c r="I3523" s="254" t="s">
        <v>460</v>
      </c>
      <c r="J3523" s="254" t="s">
        <v>459</v>
      </c>
      <c r="K3523" s="257">
        <v>12950.84</v>
      </c>
      <c r="L3523" s="254" t="s">
        <v>458</v>
      </c>
    </row>
    <row r="3524" spans="1:12" ht="13.5" x14ac:dyDescent="0.25">
      <c r="A3524" s="254" t="s">
        <v>3375</v>
      </c>
      <c r="B3524" s="254" t="s">
        <v>3374</v>
      </c>
      <c r="C3524" s="254" t="s">
        <v>3396</v>
      </c>
      <c r="D3524" s="254" t="s">
        <v>3395</v>
      </c>
      <c r="E3524" s="255" t="s">
        <v>136</v>
      </c>
      <c r="F3524" s="254" t="s">
        <v>136</v>
      </c>
      <c r="G3524" s="254">
        <v>103259</v>
      </c>
      <c r="H3524" s="254" t="s">
        <v>11896</v>
      </c>
      <c r="I3524" s="254" t="s">
        <v>460</v>
      </c>
      <c r="J3524" s="254" t="s">
        <v>459</v>
      </c>
      <c r="K3524" s="257">
        <v>6932.45</v>
      </c>
      <c r="L3524" s="254" t="s">
        <v>458</v>
      </c>
    </row>
    <row r="3525" spans="1:12" ht="13.5" x14ac:dyDescent="0.25">
      <c r="A3525" s="254" t="s">
        <v>3375</v>
      </c>
      <c r="B3525" s="254" t="s">
        <v>3374</v>
      </c>
      <c r="C3525" s="254" t="s">
        <v>3396</v>
      </c>
      <c r="D3525" s="254" t="s">
        <v>3395</v>
      </c>
      <c r="E3525" s="255" t="s">
        <v>136</v>
      </c>
      <c r="F3525" s="254" t="s">
        <v>136</v>
      </c>
      <c r="G3525" s="254">
        <v>103260</v>
      </c>
      <c r="H3525" s="254" t="s">
        <v>11897</v>
      </c>
      <c r="I3525" s="254" t="s">
        <v>460</v>
      </c>
      <c r="J3525" s="254" t="s">
        <v>459</v>
      </c>
      <c r="K3525" s="257">
        <v>7123.98</v>
      </c>
      <c r="L3525" s="254" t="s">
        <v>458</v>
      </c>
    </row>
    <row r="3526" spans="1:12" ht="13.5" x14ac:dyDescent="0.25">
      <c r="A3526" s="254" t="s">
        <v>3375</v>
      </c>
      <c r="B3526" s="254" t="s">
        <v>3374</v>
      </c>
      <c r="C3526" s="254" t="s">
        <v>3396</v>
      </c>
      <c r="D3526" s="254" t="s">
        <v>3395</v>
      </c>
      <c r="E3526" s="255" t="s">
        <v>136</v>
      </c>
      <c r="F3526" s="254" t="s">
        <v>136</v>
      </c>
      <c r="G3526" s="254">
        <v>103261</v>
      </c>
      <c r="H3526" s="254" t="s">
        <v>11898</v>
      </c>
      <c r="I3526" s="254" t="s">
        <v>460</v>
      </c>
      <c r="J3526" s="254" t="s">
        <v>459</v>
      </c>
      <c r="K3526" s="257">
        <v>14615.05</v>
      </c>
      <c r="L3526" s="254" t="s">
        <v>458</v>
      </c>
    </row>
    <row r="3527" spans="1:12" ht="13.5" x14ac:dyDescent="0.25">
      <c r="A3527" s="254" t="s">
        <v>3375</v>
      </c>
      <c r="B3527" s="254" t="s">
        <v>3374</v>
      </c>
      <c r="C3527" s="254" t="s">
        <v>3396</v>
      </c>
      <c r="D3527" s="254" t="s">
        <v>3395</v>
      </c>
      <c r="E3527" s="255" t="s">
        <v>136</v>
      </c>
      <c r="F3527" s="254" t="s">
        <v>136</v>
      </c>
      <c r="G3527" s="254">
        <v>103262</v>
      </c>
      <c r="H3527" s="254" t="s">
        <v>11899</v>
      </c>
      <c r="I3527" s="254" t="s">
        <v>460</v>
      </c>
      <c r="J3527" s="254" t="s">
        <v>459</v>
      </c>
      <c r="K3527" s="257">
        <v>9131.49</v>
      </c>
      <c r="L3527" s="254" t="s">
        <v>458</v>
      </c>
    </row>
    <row r="3528" spans="1:12" ht="13.5" x14ac:dyDescent="0.25">
      <c r="A3528" s="254" t="s">
        <v>3375</v>
      </c>
      <c r="B3528" s="254" t="s">
        <v>3374</v>
      </c>
      <c r="C3528" s="254" t="s">
        <v>3396</v>
      </c>
      <c r="D3528" s="254" t="s">
        <v>3395</v>
      </c>
      <c r="E3528" s="255" t="s">
        <v>136</v>
      </c>
      <c r="F3528" s="254" t="s">
        <v>136</v>
      </c>
      <c r="G3528" s="254">
        <v>103263</v>
      </c>
      <c r="H3528" s="254" t="s">
        <v>3413</v>
      </c>
      <c r="I3528" s="254" t="s">
        <v>460</v>
      </c>
      <c r="J3528" s="254" t="s">
        <v>459</v>
      </c>
      <c r="K3528" s="257">
        <v>20276.27</v>
      </c>
      <c r="L3528" s="254" t="s">
        <v>458</v>
      </c>
    </row>
    <row r="3529" spans="1:12" ht="13.5" x14ac:dyDescent="0.25">
      <c r="A3529" s="254" t="s">
        <v>3375</v>
      </c>
      <c r="B3529" s="254" t="s">
        <v>3374</v>
      </c>
      <c r="C3529" s="254" t="s">
        <v>3396</v>
      </c>
      <c r="D3529" s="254" t="s">
        <v>3395</v>
      </c>
      <c r="E3529" s="255" t="s">
        <v>136</v>
      </c>
      <c r="F3529" s="254" t="s">
        <v>136</v>
      </c>
      <c r="G3529" s="254">
        <v>103264</v>
      </c>
      <c r="H3529" s="254" t="s">
        <v>3412</v>
      </c>
      <c r="I3529" s="254" t="s">
        <v>460</v>
      </c>
      <c r="J3529" s="254" t="s">
        <v>459</v>
      </c>
      <c r="K3529" s="257">
        <v>11298.11</v>
      </c>
      <c r="L3529" s="254" t="s">
        <v>458</v>
      </c>
    </row>
    <row r="3530" spans="1:12" ht="13.5" x14ac:dyDescent="0.25">
      <c r="A3530" s="254" t="s">
        <v>3375</v>
      </c>
      <c r="B3530" s="254" t="s">
        <v>3374</v>
      </c>
      <c r="C3530" s="254" t="s">
        <v>3396</v>
      </c>
      <c r="D3530" s="254" t="s">
        <v>3395</v>
      </c>
      <c r="E3530" s="255" t="s">
        <v>136</v>
      </c>
      <c r="F3530" s="254" t="s">
        <v>136</v>
      </c>
      <c r="G3530" s="254">
        <v>103265</v>
      </c>
      <c r="H3530" s="254" t="s">
        <v>3411</v>
      </c>
      <c r="I3530" s="254" t="s">
        <v>460</v>
      </c>
      <c r="J3530" s="254" t="s">
        <v>459</v>
      </c>
      <c r="K3530" s="257">
        <v>24478.77</v>
      </c>
      <c r="L3530" s="254" t="s">
        <v>458</v>
      </c>
    </row>
    <row r="3531" spans="1:12" ht="13.5" x14ac:dyDescent="0.25">
      <c r="A3531" s="254" t="s">
        <v>3375</v>
      </c>
      <c r="B3531" s="254" t="s">
        <v>3374</v>
      </c>
      <c r="C3531" s="254" t="s">
        <v>3396</v>
      </c>
      <c r="D3531" s="254" t="s">
        <v>3395</v>
      </c>
      <c r="E3531" s="255" t="s">
        <v>136</v>
      </c>
      <c r="F3531" s="254" t="s">
        <v>136</v>
      </c>
      <c r="G3531" s="254">
        <v>103266</v>
      </c>
      <c r="H3531" s="254" t="s">
        <v>3410</v>
      </c>
      <c r="I3531" s="254" t="s">
        <v>460</v>
      </c>
      <c r="J3531" s="254" t="s">
        <v>459</v>
      </c>
      <c r="K3531" s="257">
        <v>12637.33</v>
      </c>
      <c r="L3531" s="254" t="s">
        <v>458</v>
      </c>
    </row>
    <row r="3532" spans="1:12" ht="13.5" x14ac:dyDescent="0.25">
      <c r="A3532" s="254" t="s">
        <v>3375</v>
      </c>
      <c r="B3532" s="254" t="s">
        <v>3374</v>
      </c>
      <c r="C3532" s="254" t="s">
        <v>3396</v>
      </c>
      <c r="D3532" s="254" t="s">
        <v>3395</v>
      </c>
      <c r="E3532" s="255" t="s">
        <v>136</v>
      </c>
      <c r="F3532" s="254" t="s">
        <v>136</v>
      </c>
      <c r="G3532" s="254">
        <v>103267</v>
      </c>
      <c r="H3532" s="254" t="s">
        <v>3409</v>
      </c>
      <c r="I3532" s="254" t="s">
        <v>460</v>
      </c>
      <c r="J3532" s="254" t="s">
        <v>459</v>
      </c>
      <c r="K3532" s="257">
        <v>7193.59</v>
      </c>
      <c r="L3532" s="254" t="s">
        <v>458</v>
      </c>
    </row>
    <row r="3533" spans="1:12" ht="13.5" x14ac:dyDescent="0.25">
      <c r="A3533" s="254" t="s">
        <v>3375</v>
      </c>
      <c r="B3533" s="254" t="s">
        <v>3374</v>
      </c>
      <c r="C3533" s="254" t="s">
        <v>3396</v>
      </c>
      <c r="D3533" s="254" t="s">
        <v>3395</v>
      </c>
      <c r="E3533" s="255" t="s">
        <v>136</v>
      </c>
      <c r="F3533" s="254" t="s">
        <v>136</v>
      </c>
      <c r="G3533" s="254">
        <v>103268</v>
      </c>
      <c r="H3533" s="254" t="s">
        <v>3408</v>
      </c>
      <c r="I3533" s="254" t="s">
        <v>460</v>
      </c>
      <c r="J3533" s="254" t="s">
        <v>459</v>
      </c>
      <c r="K3533" s="257">
        <v>8557.7099999999991</v>
      </c>
      <c r="L3533" s="254" t="s">
        <v>458</v>
      </c>
    </row>
    <row r="3534" spans="1:12" ht="13.5" x14ac:dyDescent="0.25">
      <c r="A3534" s="254" t="s">
        <v>3375</v>
      </c>
      <c r="B3534" s="254" t="s">
        <v>3374</v>
      </c>
      <c r="C3534" s="254" t="s">
        <v>3396</v>
      </c>
      <c r="D3534" s="254" t="s">
        <v>3395</v>
      </c>
      <c r="E3534" s="255" t="s">
        <v>136</v>
      </c>
      <c r="F3534" s="254" t="s">
        <v>136</v>
      </c>
      <c r="G3534" s="254">
        <v>103269</v>
      </c>
      <c r="H3534" s="254" t="s">
        <v>3407</v>
      </c>
      <c r="I3534" s="254" t="s">
        <v>460</v>
      </c>
      <c r="J3534" s="254" t="s">
        <v>459</v>
      </c>
      <c r="K3534" s="257">
        <v>8861.3700000000008</v>
      </c>
      <c r="L3534" s="254" t="s">
        <v>458</v>
      </c>
    </row>
    <row r="3535" spans="1:12" ht="13.5" x14ac:dyDescent="0.25">
      <c r="A3535" s="254" t="s">
        <v>3375</v>
      </c>
      <c r="B3535" s="254" t="s">
        <v>3374</v>
      </c>
      <c r="C3535" s="254" t="s">
        <v>3396</v>
      </c>
      <c r="D3535" s="254" t="s">
        <v>3395</v>
      </c>
      <c r="E3535" s="255" t="s">
        <v>136</v>
      </c>
      <c r="F3535" s="254" t="s">
        <v>136</v>
      </c>
      <c r="G3535" s="254">
        <v>103270</v>
      </c>
      <c r="H3535" s="254" t="s">
        <v>3406</v>
      </c>
      <c r="I3535" s="254" t="s">
        <v>460</v>
      </c>
      <c r="J3535" s="254" t="s">
        <v>459</v>
      </c>
      <c r="K3535" s="257">
        <v>9202.15</v>
      </c>
      <c r="L3535" s="254" t="s">
        <v>458</v>
      </c>
    </row>
    <row r="3536" spans="1:12" ht="13.5" x14ac:dyDescent="0.25">
      <c r="A3536" s="254" t="s">
        <v>3375</v>
      </c>
      <c r="B3536" s="254" t="s">
        <v>3374</v>
      </c>
      <c r="C3536" s="254" t="s">
        <v>3396</v>
      </c>
      <c r="D3536" s="254" t="s">
        <v>3395</v>
      </c>
      <c r="E3536" s="255" t="s">
        <v>136</v>
      </c>
      <c r="F3536" s="254" t="s">
        <v>136</v>
      </c>
      <c r="G3536" s="254">
        <v>103271</v>
      </c>
      <c r="H3536" s="254" t="s">
        <v>3405</v>
      </c>
      <c r="I3536" s="254" t="s">
        <v>460</v>
      </c>
      <c r="J3536" s="254" t="s">
        <v>459</v>
      </c>
      <c r="K3536" s="257">
        <v>13068.08</v>
      </c>
      <c r="L3536" s="254" t="s">
        <v>458</v>
      </c>
    </row>
    <row r="3537" spans="1:12" ht="13.5" x14ac:dyDescent="0.25">
      <c r="A3537" s="254" t="s">
        <v>3375</v>
      </c>
      <c r="B3537" s="254" t="s">
        <v>3374</v>
      </c>
      <c r="C3537" s="254" t="s">
        <v>3396</v>
      </c>
      <c r="D3537" s="254" t="s">
        <v>3395</v>
      </c>
      <c r="E3537" s="255" t="s">
        <v>136</v>
      </c>
      <c r="F3537" s="254" t="s">
        <v>136</v>
      </c>
      <c r="G3537" s="254">
        <v>103272</v>
      </c>
      <c r="H3537" s="254" t="s">
        <v>3404</v>
      </c>
      <c r="I3537" s="254" t="s">
        <v>460</v>
      </c>
      <c r="J3537" s="254" t="s">
        <v>459</v>
      </c>
      <c r="K3537" s="257">
        <v>13501.44</v>
      </c>
      <c r="L3537" s="254" t="s">
        <v>458</v>
      </c>
    </row>
    <row r="3538" spans="1:12" ht="13.5" x14ac:dyDescent="0.25">
      <c r="A3538" s="254" t="s">
        <v>3375</v>
      </c>
      <c r="B3538" s="254" t="s">
        <v>3374</v>
      </c>
      <c r="C3538" s="254" t="s">
        <v>3396</v>
      </c>
      <c r="D3538" s="254" t="s">
        <v>3395</v>
      </c>
      <c r="E3538" s="255" t="s">
        <v>136</v>
      </c>
      <c r="F3538" s="254" t="s">
        <v>136</v>
      </c>
      <c r="G3538" s="254">
        <v>103273</v>
      </c>
      <c r="H3538" s="254" t="s">
        <v>3403</v>
      </c>
      <c r="I3538" s="254" t="s">
        <v>460</v>
      </c>
      <c r="J3538" s="254" t="s">
        <v>459</v>
      </c>
      <c r="K3538" s="257">
        <v>13831.03</v>
      </c>
      <c r="L3538" s="254" t="s">
        <v>458</v>
      </c>
    </row>
    <row r="3539" spans="1:12" ht="13.5" x14ac:dyDescent="0.25">
      <c r="A3539" s="254" t="s">
        <v>3375</v>
      </c>
      <c r="B3539" s="254" t="s">
        <v>3374</v>
      </c>
      <c r="C3539" s="254" t="s">
        <v>3396</v>
      </c>
      <c r="D3539" s="254" t="s">
        <v>3395</v>
      </c>
      <c r="E3539" s="255" t="s">
        <v>136</v>
      </c>
      <c r="F3539" s="254" t="s">
        <v>136</v>
      </c>
      <c r="G3539" s="254">
        <v>103274</v>
      </c>
      <c r="H3539" s="254" t="s">
        <v>3402</v>
      </c>
      <c r="I3539" s="254" t="s">
        <v>460</v>
      </c>
      <c r="J3539" s="254" t="s">
        <v>459</v>
      </c>
      <c r="K3539" s="257">
        <v>15869.17</v>
      </c>
      <c r="L3539" s="254" t="s">
        <v>458</v>
      </c>
    </row>
    <row r="3540" spans="1:12" ht="13.5" x14ac:dyDescent="0.25">
      <c r="A3540" s="254" t="s">
        <v>3375</v>
      </c>
      <c r="B3540" s="254" t="s">
        <v>3374</v>
      </c>
      <c r="C3540" s="254" t="s">
        <v>3396</v>
      </c>
      <c r="D3540" s="254" t="s">
        <v>3395</v>
      </c>
      <c r="E3540" s="255" t="s">
        <v>136</v>
      </c>
      <c r="F3540" s="254" t="s">
        <v>136</v>
      </c>
      <c r="G3540" s="254">
        <v>103275</v>
      </c>
      <c r="H3540" s="254" t="s">
        <v>3401</v>
      </c>
      <c r="I3540" s="254" t="s">
        <v>460</v>
      </c>
      <c r="J3540" s="254" t="s">
        <v>459</v>
      </c>
      <c r="K3540" s="257">
        <v>15785.96</v>
      </c>
      <c r="L3540" s="254" t="s">
        <v>458</v>
      </c>
    </row>
    <row r="3541" spans="1:12" ht="13.5" x14ac:dyDescent="0.25">
      <c r="A3541" s="254" t="s">
        <v>3375</v>
      </c>
      <c r="B3541" s="254" t="s">
        <v>3374</v>
      </c>
      <c r="C3541" s="254" t="s">
        <v>3396</v>
      </c>
      <c r="D3541" s="254" t="s">
        <v>3395</v>
      </c>
      <c r="E3541" s="255" t="s">
        <v>136</v>
      </c>
      <c r="F3541" s="254" t="s">
        <v>136</v>
      </c>
      <c r="G3541" s="254">
        <v>103276</v>
      </c>
      <c r="H3541" s="254" t="s">
        <v>3400</v>
      </c>
      <c r="I3541" s="254" t="s">
        <v>460</v>
      </c>
      <c r="J3541" s="254" t="s">
        <v>459</v>
      </c>
      <c r="K3541" s="257">
        <v>16574.25</v>
      </c>
      <c r="L3541" s="254" t="s">
        <v>458</v>
      </c>
    </row>
    <row r="3542" spans="1:12" ht="13.5" x14ac:dyDescent="0.25">
      <c r="A3542" s="254" t="s">
        <v>3375</v>
      </c>
      <c r="B3542" s="254" t="s">
        <v>3374</v>
      </c>
      <c r="C3542" s="254" t="s">
        <v>3396</v>
      </c>
      <c r="D3542" s="254" t="s">
        <v>3395</v>
      </c>
      <c r="E3542" s="255" t="s">
        <v>136</v>
      </c>
      <c r="F3542" s="254" t="s">
        <v>136</v>
      </c>
      <c r="G3542" s="254">
        <v>103277</v>
      </c>
      <c r="H3542" s="254" t="s">
        <v>3399</v>
      </c>
      <c r="I3542" s="254" t="s">
        <v>460</v>
      </c>
      <c r="J3542" s="254" t="s">
        <v>459</v>
      </c>
      <c r="K3542" s="257">
        <v>30678.89</v>
      </c>
      <c r="L3542" s="254" t="s">
        <v>458</v>
      </c>
    </row>
    <row r="3543" spans="1:12" ht="13.5" x14ac:dyDescent="0.25">
      <c r="A3543" s="254" t="s">
        <v>3375</v>
      </c>
      <c r="B3543" s="254" t="s">
        <v>3374</v>
      </c>
      <c r="C3543" s="254" t="s">
        <v>3396</v>
      </c>
      <c r="D3543" s="254" t="s">
        <v>3395</v>
      </c>
      <c r="E3543" s="255" t="s">
        <v>136</v>
      </c>
      <c r="F3543" s="254" t="s">
        <v>136</v>
      </c>
      <c r="G3543" s="254">
        <v>103278</v>
      </c>
      <c r="H3543" s="254" t="s">
        <v>3398</v>
      </c>
      <c r="I3543" s="254" t="s">
        <v>460</v>
      </c>
      <c r="J3543" s="254" t="s">
        <v>459</v>
      </c>
      <c r="K3543" s="257">
        <v>39335.19</v>
      </c>
      <c r="L3543" s="254" t="s">
        <v>458</v>
      </c>
    </row>
    <row r="3544" spans="1:12" ht="13.5" x14ac:dyDescent="0.25">
      <c r="A3544" s="254" t="s">
        <v>3375</v>
      </c>
      <c r="B3544" s="254" t="s">
        <v>3374</v>
      </c>
      <c r="C3544" s="254" t="s">
        <v>3396</v>
      </c>
      <c r="D3544" s="254" t="s">
        <v>3395</v>
      </c>
      <c r="E3544" s="255" t="s">
        <v>136</v>
      </c>
      <c r="F3544" s="254" t="s">
        <v>136</v>
      </c>
      <c r="G3544" s="254">
        <v>103288</v>
      </c>
      <c r="H3544" s="254" t="s">
        <v>3397</v>
      </c>
      <c r="I3544" s="254" t="s">
        <v>460</v>
      </c>
      <c r="J3544" s="254" t="s">
        <v>133</v>
      </c>
      <c r="K3544" s="255">
        <v>13.15</v>
      </c>
      <c r="L3544" s="254" t="s">
        <v>458</v>
      </c>
    </row>
    <row r="3545" spans="1:12" ht="13.5" x14ac:dyDescent="0.25">
      <c r="A3545" s="254" t="s">
        <v>3375</v>
      </c>
      <c r="B3545" s="254" t="s">
        <v>3374</v>
      </c>
      <c r="C3545" s="254" t="s">
        <v>3396</v>
      </c>
      <c r="D3545" s="254" t="s">
        <v>3395</v>
      </c>
      <c r="E3545" s="255" t="s">
        <v>136</v>
      </c>
      <c r="F3545" s="254" t="s">
        <v>136</v>
      </c>
      <c r="G3545" s="254">
        <v>103289</v>
      </c>
      <c r="H3545" s="254" t="s">
        <v>11900</v>
      </c>
      <c r="I3545" s="254" t="s">
        <v>24</v>
      </c>
      <c r="J3545" s="254" t="s">
        <v>459</v>
      </c>
      <c r="K3545" s="255">
        <v>31.22</v>
      </c>
      <c r="L3545" s="254" t="s">
        <v>458</v>
      </c>
    </row>
    <row r="3546" spans="1:12" ht="13.5" x14ac:dyDescent="0.25">
      <c r="A3546" s="254" t="s">
        <v>3375</v>
      </c>
      <c r="B3546" s="254" t="s">
        <v>3374</v>
      </c>
      <c r="C3546" s="254" t="s">
        <v>3396</v>
      </c>
      <c r="D3546" s="254" t="s">
        <v>3395</v>
      </c>
      <c r="E3546" s="255" t="s">
        <v>136</v>
      </c>
      <c r="F3546" s="254" t="s">
        <v>136</v>
      </c>
      <c r="G3546" s="254">
        <v>103290</v>
      </c>
      <c r="H3546" s="254" t="s">
        <v>11901</v>
      </c>
      <c r="I3546" s="254" t="s">
        <v>24</v>
      </c>
      <c r="J3546" s="254" t="s">
        <v>459</v>
      </c>
      <c r="K3546" s="255">
        <v>49.42</v>
      </c>
      <c r="L3546" s="254" t="s">
        <v>458</v>
      </c>
    </row>
    <row r="3547" spans="1:12" ht="13.5" x14ac:dyDescent="0.25">
      <c r="A3547" s="254" t="s">
        <v>3375</v>
      </c>
      <c r="B3547" s="254" t="s">
        <v>3374</v>
      </c>
      <c r="C3547" s="254" t="s">
        <v>3396</v>
      </c>
      <c r="D3547" s="254" t="s">
        <v>3395</v>
      </c>
      <c r="E3547" s="255" t="s">
        <v>136</v>
      </c>
      <c r="F3547" s="254" t="s">
        <v>136</v>
      </c>
      <c r="G3547" s="254">
        <v>103291</v>
      </c>
      <c r="H3547" s="254" t="s">
        <v>11902</v>
      </c>
      <c r="I3547" s="254" t="s">
        <v>24</v>
      </c>
      <c r="J3547" s="254" t="s">
        <v>459</v>
      </c>
      <c r="K3547" s="255">
        <v>61.61</v>
      </c>
      <c r="L3547" s="254" t="s">
        <v>458</v>
      </c>
    </row>
    <row r="3548" spans="1:12" ht="13.5" x14ac:dyDescent="0.25">
      <c r="A3548" s="254" t="s">
        <v>3375</v>
      </c>
      <c r="B3548" s="254" t="s">
        <v>3374</v>
      </c>
      <c r="C3548" s="254" t="s">
        <v>3396</v>
      </c>
      <c r="D3548" s="254" t="s">
        <v>3395</v>
      </c>
      <c r="E3548" s="255" t="s">
        <v>136</v>
      </c>
      <c r="F3548" s="254" t="s">
        <v>136</v>
      </c>
      <c r="G3548" s="254">
        <v>103292</v>
      </c>
      <c r="H3548" s="254" t="s">
        <v>11903</v>
      </c>
      <c r="I3548" s="254" t="s">
        <v>24</v>
      </c>
      <c r="J3548" s="254" t="s">
        <v>459</v>
      </c>
      <c r="K3548" s="255">
        <v>74.400000000000006</v>
      </c>
      <c r="L3548" s="254" t="s">
        <v>458</v>
      </c>
    </row>
    <row r="3549" spans="1:12" ht="13.5" x14ac:dyDescent="0.25">
      <c r="A3549" s="254" t="s">
        <v>3375</v>
      </c>
      <c r="B3549" s="254" t="s">
        <v>3374</v>
      </c>
      <c r="C3549" s="254" t="s">
        <v>3394</v>
      </c>
      <c r="D3549" s="254" t="s">
        <v>3393</v>
      </c>
      <c r="E3549" s="255" t="s">
        <v>136</v>
      </c>
      <c r="F3549" s="254" t="s">
        <v>136</v>
      </c>
      <c r="G3549" s="254">
        <v>101936</v>
      </c>
      <c r="H3549" s="254" t="s">
        <v>11140</v>
      </c>
      <c r="I3549" s="254" t="s">
        <v>460</v>
      </c>
      <c r="J3549" s="254" t="s">
        <v>459</v>
      </c>
      <c r="K3549" s="257">
        <v>7005.53</v>
      </c>
      <c r="L3549" s="254" t="s">
        <v>458</v>
      </c>
    </row>
    <row r="3550" spans="1:12" ht="13.5" x14ac:dyDescent="0.25">
      <c r="A3550" s="254" t="s">
        <v>3375</v>
      </c>
      <c r="B3550" s="254" t="s">
        <v>3374</v>
      </c>
      <c r="C3550" s="254" t="s">
        <v>3394</v>
      </c>
      <c r="D3550" s="254" t="s">
        <v>3393</v>
      </c>
      <c r="E3550" s="255" t="s">
        <v>136</v>
      </c>
      <c r="F3550" s="254" t="s">
        <v>136</v>
      </c>
      <c r="G3550" s="254">
        <v>101937</v>
      </c>
      <c r="H3550" s="254" t="s">
        <v>11141</v>
      </c>
      <c r="I3550" s="254" t="s">
        <v>460</v>
      </c>
      <c r="J3550" s="254" t="s">
        <v>459</v>
      </c>
      <c r="K3550" s="257">
        <v>12649.82</v>
      </c>
      <c r="L3550" s="254" t="s">
        <v>458</v>
      </c>
    </row>
    <row r="3551" spans="1:12" ht="13.5" x14ac:dyDescent="0.25">
      <c r="A3551" s="254" t="s">
        <v>3375</v>
      </c>
      <c r="B3551" s="254" t="s">
        <v>3374</v>
      </c>
      <c r="C3551" s="254" t="s">
        <v>3373</v>
      </c>
      <c r="D3551" s="254" t="s">
        <v>3372</v>
      </c>
      <c r="E3551" s="255" t="s">
        <v>136</v>
      </c>
      <c r="F3551" s="254" t="s">
        <v>136</v>
      </c>
      <c r="G3551" s="254">
        <v>98294</v>
      </c>
      <c r="H3551" s="254" t="s">
        <v>3392</v>
      </c>
      <c r="I3551" s="254" t="s">
        <v>24</v>
      </c>
      <c r="J3551" s="254" t="s">
        <v>133</v>
      </c>
      <c r="K3551" s="255">
        <v>8.5500000000000007</v>
      </c>
      <c r="L3551" s="254" t="s">
        <v>458</v>
      </c>
    </row>
    <row r="3552" spans="1:12" ht="13.5" x14ac:dyDescent="0.25">
      <c r="A3552" s="254" t="s">
        <v>3375</v>
      </c>
      <c r="B3552" s="254" t="s">
        <v>3374</v>
      </c>
      <c r="C3552" s="254" t="s">
        <v>3373</v>
      </c>
      <c r="D3552" s="254" t="s">
        <v>3372</v>
      </c>
      <c r="E3552" s="255" t="s">
        <v>136</v>
      </c>
      <c r="F3552" s="254" t="s">
        <v>136</v>
      </c>
      <c r="G3552" s="254">
        <v>98295</v>
      </c>
      <c r="H3552" s="254" t="s">
        <v>3391</v>
      </c>
      <c r="I3552" s="254" t="s">
        <v>24</v>
      </c>
      <c r="J3552" s="254" t="s">
        <v>133</v>
      </c>
      <c r="K3552" s="255">
        <v>7.93</v>
      </c>
      <c r="L3552" s="254" t="s">
        <v>458</v>
      </c>
    </row>
    <row r="3553" spans="1:12" ht="13.5" x14ac:dyDescent="0.25">
      <c r="A3553" s="254" t="s">
        <v>3375</v>
      </c>
      <c r="B3553" s="254" t="s">
        <v>3374</v>
      </c>
      <c r="C3553" s="254" t="s">
        <v>3373</v>
      </c>
      <c r="D3553" s="254" t="s">
        <v>3372</v>
      </c>
      <c r="E3553" s="255" t="s">
        <v>136</v>
      </c>
      <c r="F3553" s="254" t="s">
        <v>136</v>
      </c>
      <c r="G3553" s="254">
        <v>98296</v>
      </c>
      <c r="H3553" s="254" t="s">
        <v>3390</v>
      </c>
      <c r="I3553" s="254" t="s">
        <v>24</v>
      </c>
      <c r="J3553" s="254" t="s">
        <v>133</v>
      </c>
      <c r="K3553" s="255">
        <v>12.42</v>
      </c>
      <c r="L3553" s="254" t="s">
        <v>458</v>
      </c>
    </row>
    <row r="3554" spans="1:12" ht="13.5" x14ac:dyDescent="0.25">
      <c r="A3554" s="254" t="s">
        <v>3375</v>
      </c>
      <c r="B3554" s="254" t="s">
        <v>3374</v>
      </c>
      <c r="C3554" s="254" t="s">
        <v>3373</v>
      </c>
      <c r="D3554" s="254" t="s">
        <v>3372</v>
      </c>
      <c r="E3554" s="255" t="s">
        <v>136</v>
      </c>
      <c r="F3554" s="254" t="s">
        <v>136</v>
      </c>
      <c r="G3554" s="254">
        <v>98297</v>
      </c>
      <c r="H3554" s="254" t="s">
        <v>3389</v>
      </c>
      <c r="I3554" s="254" t="s">
        <v>24</v>
      </c>
      <c r="J3554" s="254" t="s">
        <v>133</v>
      </c>
      <c r="K3554" s="255">
        <v>11.43</v>
      </c>
      <c r="L3554" s="254" t="s">
        <v>458</v>
      </c>
    </row>
    <row r="3555" spans="1:12" ht="13.5" x14ac:dyDescent="0.25">
      <c r="A3555" s="254" t="s">
        <v>3375</v>
      </c>
      <c r="B3555" s="254" t="s">
        <v>3374</v>
      </c>
      <c r="C3555" s="254" t="s">
        <v>3373</v>
      </c>
      <c r="D3555" s="254" t="s">
        <v>3372</v>
      </c>
      <c r="E3555" s="255" t="s">
        <v>136</v>
      </c>
      <c r="F3555" s="254" t="s">
        <v>136</v>
      </c>
      <c r="G3555" s="254">
        <v>98298</v>
      </c>
      <c r="H3555" s="254" t="s">
        <v>3388</v>
      </c>
      <c r="I3555" s="254" t="s">
        <v>24</v>
      </c>
      <c r="J3555" s="254" t="s">
        <v>133</v>
      </c>
      <c r="K3555" s="255">
        <v>31.1</v>
      </c>
      <c r="L3555" s="254" t="s">
        <v>458</v>
      </c>
    </row>
    <row r="3556" spans="1:12" ht="13.5" x14ac:dyDescent="0.25">
      <c r="A3556" s="254" t="s">
        <v>3375</v>
      </c>
      <c r="B3556" s="254" t="s">
        <v>3374</v>
      </c>
      <c r="C3556" s="254" t="s">
        <v>3373</v>
      </c>
      <c r="D3556" s="254" t="s">
        <v>3372</v>
      </c>
      <c r="E3556" s="255" t="s">
        <v>136</v>
      </c>
      <c r="F3556" s="254" t="s">
        <v>136</v>
      </c>
      <c r="G3556" s="254">
        <v>98299</v>
      </c>
      <c r="H3556" s="254" t="s">
        <v>3387</v>
      </c>
      <c r="I3556" s="254" t="s">
        <v>24</v>
      </c>
      <c r="J3556" s="254" t="s">
        <v>133</v>
      </c>
      <c r="K3556" s="255">
        <v>29.89</v>
      </c>
      <c r="L3556" s="254" t="s">
        <v>458</v>
      </c>
    </row>
    <row r="3557" spans="1:12" ht="13.5" x14ac:dyDescent="0.25">
      <c r="A3557" s="254" t="s">
        <v>3375</v>
      </c>
      <c r="B3557" s="254" t="s">
        <v>3374</v>
      </c>
      <c r="C3557" s="254" t="s">
        <v>3373</v>
      </c>
      <c r="D3557" s="254" t="s">
        <v>3372</v>
      </c>
      <c r="E3557" s="255" t="s">
        <v>136</v>
      </c>
      <c r="F3557" s="254" t="s">
        <v>136</v>
      </c>
      <c r="G3557" s="254">
        <v>98300</v>
      </c>
      <c r="H3557" s="254" t="s">
        <v>3386</v>
      </c>
      <c r="I3557" s="254" t="s">
        <v>24</v>
      </c>
      <c r="J3557" s="254" t="s">
        <v>133</v>
      </c>
      <c r="K3557" s="255">
        <v>5.94</v>
      </c>
      <c r="L3557" s="254" t="s">
        <v>458</v>
      </c>
    </row>
    <row r="3558" spans="1:12" ht="13.5" x14ac:dyDescent="0.25">
      <c r="A3558" s="254" t="s">
        <v>3375</v>
      </c>
      <c r="B3558" s="254" t="s">
        <v>3374</v>
      </c>
      <c r="C3558" s="254" t="s">
        <v>3373</v>
      </c>
      <c r="D3558" s="254" t="s">
        <v>3372</v>
      </c>
      <c r="E3558" s="255" t="s">
        <v>136</v>
      </c>
      <c r="F3558" s="254" t="s">
        <v>136</v>
      </c>
      <c r="G3558" s="254">
        <v>98301</v>
      </c>
      <c r="H3558" s="254" t="s">
        <v>3385</v>
      </c>
      <c r="I3558" s="254" t="s">
        <v>460</v>
      </c>
      <c r="J3558" s="254" t="s">
        <v>459</v>
      </c>
      <c r="K3558" s="255">
        <v>540.54999999999995</v>
      </c>
      <c r="L3558" s="254" t="s">
        <v>458</v>
      </c>
    </row>
    <row r="3559" spans="1:12" ht="13.5" x14ac:dyDescent="0.25">
      <c r="A3559" s="254" t="s">
        <v>3375</v>
      </c>
      <c r="B3559" s="254" t="s">
        <v>3374</v>
      </c>
      <c r="C3559" s="254" t="s">
        <v>3373</v>
      </c>
      <c r="D3559" s="254" t="s">
        <v>3372</v>
      </c>
      <c r="E3559" s="255" t="s">
        <v>136</v>
      </c>
      <c r="F3559" s="254" t="s">
        <v>136</v>
      </c>
      <c r="G3559" s="254">
        <v>98302</v>
      </c>
      <c r="H3559" s="254" t="s">
        <v>3384</v>
      </c>
      <c r="I3559" s="254" t="s">
        <v>460</v>
      </c>
      <c r="J3559" s="254" t="s">
        <v>459</v>
      </c>
      <c r="K3559" s="255">
        <v>993.36</v>
      </c>
      <c r="L3559" s="254" t="s">
        <v>458</v>
      </c>
    </row>
    <row r="3560" spans="1:12" ht="13.5" x14ac:dyDescent="0.25">
      <c r="A3560" s="254" t="s">
        <v>3375</v>
      </c>
      <c r="B3560" s="254" t="s">
        <v>3374</v>
      </c>
      <c r="C3560" s="254" t="s">
        <v>3373</v>
      </c>
      <c r="D3560" s="254" t="s">
        <v>3372</v>
      </c>
      <c r="E3560" s="255" t="s">
        <v>136</v>
      </c>
      <c r="F3560" s="254" t="s">
        <v>136</v>
      </c>
      <c r="G3560" s="254">
        <v>98304</v>
      </c>
      <c r="H3560" s="254" t="s">
        <v>3383</v>
      </c>
      <c r="I3560" s="254" t="s">
        <v>460</v>
      </c>
      <c r="J3560" s="254" t="s">
        <v>459</v>
      </c>
      <c r="K3560" s="257">
        <v>3085.03</v>
      </c>
      <c r="L3560" s="254" t="s">
        <v>458</v>
      </c>
    </row>
    <row r="3561" spans="1:12" ht="13.5" x14ac:dyDescent="0.25">
      <c r="A3561" s="254" t="s">
        <v>3375</v>
      </c>
      <c r="B3561" s="254" t="s">
        <v>3374</v>
      </c>
      <c r="C3561" s="254" t="s">
        <v>3373</v>
      </c>
      <c r="D3561" s="254" t="s">
        <v>3372</v>
      </c>
      <c r="E3561" s="255" t="s">
        <v>136</v>
      </c>
      <c r="F3561" s="254" t="s">
        <v>136</v>
      </c>
      <c r="G3561" s="254">
        <v>98305</v>
      </c>
      <c r="H3561" s="254" t="s">
        <v>3382</v>
      </c>
      <c r="I3561" s="254" t="s">
        <v>460</v>
      </c>
      <c r="J3561" s="254" t="s">
        <v>459</v>
      </c>
      <c r="K3561" s="257">
        <v>2240.69</v>
      </c>
      <c r="L3561" s="254" t="s">
        <v>458</v>
      </c>
    </row>
    <row r="3562" spans="1:12" ht="13.5" x14ac:dyDescent="0.25">
      <c r="A3562" s="254" t="s">
        <v>3375</v>
      </c>
      <c r="B3562" s="254" t="s">
        <v>3374</v>
      </c>
      <c r="C3562" s="254" t="s">
        <v>3373</v>
      </c>
      <c r="D3562" s="254" t="s">
        <v>3372</v>
      </c>
      <c r="E3562" s="255" t="s">
        <v>136</v>
      </c>
      <c r="F3562" s="254" t="s">
        <v>136</v>
      </c>
      <c r="G3562" s="254">
        <v>98306</v>
      </c>
      <c r="H3562" s="254" t="s">
        <v>3381</v>
      </c>
      <c r="I3562" s="254" t="s">
        <v>460</v>
      </c>
      <c r="J3562" s="254" t="s">
        <v>459</v>
      </c>
      <c r="K3562" s="255">
        <v>53.65</v>
      </c>
      <c r="L3562" s="254" t="s">
        <v>458</v>
      </c>
    </row>
    <row r="3563" spans="1:12" ht="13.5" x14ac:dyDescent="0.25">
      <c r="A3563" s="254" t="s">
        <v>3375</v>
      </c>
      <c r="B3563" s="254" t="s">
        <v>3374</v>
      </c>
      <c r="C3563" s="254" t="s">
        <v>3373</v>
      </c>
      <c r="D3563" s="254" t="s">
        <v>3372</v>
      </c>
      <c r="E3563" s="255" t="s">
        <v>136</v>
      </c>
      <c r="F3563" s="254" t="s">
        <v>136</v>
      </c>
      <c r="G3563" s="254">
        <v>98307</v>
      </c>
      <c r="H3563" s="254" t="s">
        <v>3380</v>
      </c>
      <c r="I3563" s="254" t="s">
        <v>460</v>
      </c>
      <c r="J3563" s="254" t="s">
        <v>133</v>
      </c>
      <c r="K3563" s="255">
        <v>41.31</v>
      </c>
      <c r="L3563" s="254" t="s">
        <v>458</v>
      </c>
    </row>
    <row r="3564" spans="1:12" ht="13.5" x14ac:dyDescent="0.25">
      <c r="A3564" s="254" t="s">
        <v>3375</v>
      </c>
      <c r="B3564" s="254" t="s">
        <v>3374</v>
      </c>
      <c r="C3564" s="254" t="s">
        <v>3373</v>
      </c>
      <c r="D3564" s="254" t="s">
        <v>3372</v>
      </c>
      <c r="E3564" s="255" t="s">
        <v>136</v>
      </c>
      <c r="F3564" s="254" t="s">
        <v>136</v>
      </c>
      <c r="G3564" s="254">
        <v>98308</v>
      </c>
      <c r="H3564" s="254" t="s">
        <v>3379</v>
      </c>
      <c r="I3564" s="254" t="s">
        <v>460</v>
      </c>
      <c r="J3564" s="254" t="s">
        <v>133</v>
      </c>
      <c r="K3564" s="255">
        <v>27.3</v>
      </c>
      <c r="L3564" s="254" t="s">
        <v>458</v>
      </c>
    </row>
    <row r="3565" spans="1:12" ht="13.5" x14ac:dyDescent="0.25">
      <c r="A3565" s="254" t="s">
        <v>3375</v>
      </c>
      <c r="B3565" s="254" t="s">
        <v>3374</v>
      </c>
      <c r="C3565" s="254" t="s">
        <v>3373</v>
      </c>
      <c r="D3565" s="254" t="s">
        <v>3372</v>
      </c>
      <c r="E3565" s="255" t="s">
        <v>136</v>
      </c>
      <c r="F3565" s="254" t="s">
        <v>136</v>
      </c>
      <c r="G3565" s="254">
        <v>98593</v>
      </c>
      <c r="H3565" s="254" t="s">
        <v>3378</v>
      </c>
      <c r="I3565" s="254" t="s">
        <v>460</v>
      </c>
      <c r="J3565" s="254" t="s">
        <v>459</v>
      </c>
      <c r="K3565" s="257">
        <v>2161.7399999999998</v>
      </c>
      <c r="L3565" s="254" t="s">
        <v>458</v>
      </c>
    </row>
    <row r="3566" spans="1:12" ht="13.5" x14ac:dyDescent="0.25">
      <c r="A3566" s="254" t="s">
        <v>3375</v>
      </c>
      <c r="B3566" s="254" t="s">
        <v>3374</v>
      </c>
      <c r="C3566" s="254" t="s">
        <v>3373</v>
      </c>
      <c r="D3566" s="254" t="s">
        <v>3372</v>
      </c>
      <c r="E3566" s="255" t="s">
        <v>136</v>
      </c>
      <c r="F3566" s="254" t="s">
        <v>136</v>
      </c>
      <c r="G3566" s="254">
        <v>100553</v>
      </c>
      <c r="H3566" s="254" t="s">
        <v>3377</v>
      </c>
      <c r="I3566" s="254" t="s">
        <v>24</v>
      </c>
      <c r="J3566" s="254" t="s">
        <v>133</v>
      </c>
      <c r="K3566" s="255">
        <v>32.25</v>
      </c>
      <c r="L3566" s="254" t="s">
        <v>458</v>
      </c>
    </row>
    <row r="3567" spans="1:12" ht="13.5" x14ac:dyDescent="0.25">
      <c r="A3567" s="254" t="s">
        <v>3375</v>
      </c>
      <c r="B3567" s="254" t="s">
        <v>3374</v>
      </c>
      <c r="C3567" s="254" t="s">
        <v>3373</v>
      </c>
      <c r="D3567" s="254" t="s">
        <v>3372</v>
      </c>
      <c r="E3567" s="255" t="s">
        <v>136</v>
      </c>
      <c r="F3567" s="254" t="s">
        <v>136</v>
      </c>
      <c r="G3567" s="254">
        <v>100554</v>
      </c>
      <c r="H3567" s="254" t="s">
        <v>3376</v>
      </c>
      <c r="I3567" s="254" t="s">
        <v>24</v>
      </c>
      <c r="J3567" s="254" t="s">
        <v>133</v>
      </c>
      <c r="K3567" s="255">
        <v>5.68</v>
      </c>
      <c r="L3567" s="254" t="s">
        <v>458</v>
      </c>
    </row>
    <row r="3568" spans="1:12" ht="13.5" x14ac:dyDescent="0.25">
      <c r="A3568" s="254" t="s">
        <v>3375</v>
      </c>
      <c r="B3568" s="254" t="s">
        <v>3374</v>
      </c>
      <c r="C3568" s="254" t="s">
        <v>3373</v>
      </c>
      <c r="D3568" s="254" t="s">
        <v>3372</v>
      </c>
      <c r="E3568" s="255" t="s">
        <v>136</v>
      </c>
      <c r="F3568" s="254" t="s">
        <v>136</v>
      </c>
      <c r="G3568" s="254">
        <v>100555</v>
      </c>
      <c r="H3568" s="254" t="s">
        <v>3371</v>
      </c>
      <c r="I3568" s="254" t="s">
        <v>460</v>
      </c>
      <c r="J3568" s="254" t="s">
        <v>459</v>
      </c>
      <c r="K3568" s="257">
        <v>1123.95</v>
      </c>
      <c r="L3568" s="254" t="s">
        <v>458</v>
      </c>
    </row>
    <row r="3569" spans="1:12" ht="13.5" x14ac:dyDescent="0.25">
      <c r="A3569" s="254" t="s">
        <v>1804</v>
      </c>
      <c r="B3569" s="254" t="s">
        <v>1803</v>
      </c>
      <c r="C3569" s="254" t="s">
        <v>3199</v>
      </c>
      <c r="D3569" s="254" t="s">
        <v>3198</v>
      </c>
      <c r="E3569" s="255" t="s">
        <v>136</v>
      </c>
      <c r="F3569" s="254" t="s">
        <v>136</v>
      </c>
      <c r="G3569" s="254">
        <v>89355</v>
      </c>
      <c r="H3569" s="254" t="s">
        <v>12753</v>
      </c>
      <c r="I3569" s="254" t="s">
        <v>24</v>
      </c>
      <c r="J3569" s="254" t="s">
        <v>133</v>
      </c>
      <c r="K3569" s="255">
        <v>17.46</v>
      </c>
      <c r="L3569" s="254" t="s">
        <v>458</v>
      </c>
    </row>
    <row r="3570" spans="1:12" ht="13.5" x14ac:dyDescent="0.25">
      <c r="A3570" s="254" t="s">
        <v>1804</v>
      </c>
      <c r="B3570" s="254" t="s">
        <v>1803</v>
      </c>
      <c r="C3570" s="254" t="s">
        <v>3199</v>
      </c>
      <c r="D3570" s="254" t="s">
        <v>3198</v>
      </c>
      <c r="E3570" s="255" t="s">
        <v>136</v>
      </c>
      <c r="F3570" s="254" t="s">
        <v>136</v>
      </c>
      <c r="G3570" s="254">
        <v>89356</v>
      </c>
      <c r="H3570" s="254" t="s">
        <v>12754</v>
      </c>
      <c r="I3570" s="254" t="s">
        <v>24</v>
      </c>
      <c r="J3570" s="254" t="s">
        <v>133</v>
      </c>
      <c r="K3570" s="255">
        <v>20.12</v>
      </c>
      <c r="L3570" s="254" t="s">
        <v>458</v>
      </c>
    </row>
    <row r="3571" spans="1:12" ht="13.5" x14ac:dyDescent="0.25">
      <c r="A3571" s="254" t="s">
        <v>1804</v>
      </c>
      <c r="B3571" s="254" t="s">
        <v>1803</v>
      </c>
      <c r="C3571" s="254" t="s">
        <v>3199</v>
      </c>
      <c r="D3571" s="254" t="s">
        <v>3198</v>
      </c>
      <c r="E3571" s="255" t="s">
        <v>136</v>
      </c>
      <c r="F3571" s="254" t="s">
        <v>136</v>
      </c>
      <c r="G3571" s="254">
        <v>89357</v>
      </c>
      <c r="H3571" s="254" t="s">
        <v>12755</v>
      </c>
      <c r="I3571" s="254" t="s">
        <v>24</v>
      </c>
      <c r="J3571" s="254" t="s">
        <v>133</v>
      </c>
      <c r="K3571" s="255">
        <v>27.93</v>
      </c>
      <c r="L3571" s="254" t="s">
        <v>458</v>
      </c>
    </row>
    <row r="3572" spans="1:12" ht="13.5" x14ac:dyDescent="0.25">
      <c r="A3572" s="254" t="s">
        <v>1804</v>
      </c>
      <c r="B3572" s="254" t="s">
        <v>1803</v>
      </c>
      <c r="C3572" s="254" t="s">
        <v>3199</v>
      </c>
      <c r="D3572" s="254" t="s">
        <v>3198</v>
      </c>
      <c r="E3572" s="255" t="s">
        <v>136</v>
      </c>
      <c r="F3572" s="254" t="s">
        <v>136</v>
      </c>
      <c r="G3572" s="254">
        <v>89401</v>
      </c>
      <c r="H3572" s="254" t="s">
        <v>12756</v>
      </c>
      <c r="I3572" s="254" t="s">
        <v>24</v>
      </c>
      <c r="J3572" s="254" t="s">
        <v>133</v>
      </c>
      <c r="K3572" s="255">
        <v>9.3800000000000008</v>
      </c>
      <c r="L3572" s="254" t="s">
        <v>458</v>
      </c>
    </row>
    <row r="3573" spans="1:12" ht="13.5" x14ac:dyDescent="0.25">
      <c r="A3573" s="254" t="s">
        <v>1804</v>
      </c>
      <c r="B3573" s="254" t="s">
        <v>1803</v>
      </c>
      <c r="C3573" s="254" t="s">
        <v>3199</v>
      </c>
      <c r="D3573" s="254" t="s">
        <v>3198</v>
      </c>
      <c r="E3573" s="255" t="s">
        <v>136</v>
      </c>
      <c r="F3573" s="254" t="s">
        <v>136</v>
      </c>
      <c r="G3573" s="254">
        <v>89402</v>
      </c>
      <c r="H3573" s="254" t="s">
        <v>12757</v>
      </c>
      <c r="I3573" s="254" t="s">
        <v>24</v>
      </c>
      <c r="J3573" s="254" t="s">
        <v>133</v>
      </c>
      <c r="K3573" s="255">
        <v>10.77</v>
      </c>
      <c r="L3573" s="254" t="s">
        <v>458</v>
      </c>
    </row>
    <row r="3574" spans="1:12" ht="13.5" x14ac:dyDescent="0.25">
      <c r="A3574" s="254" t="s">
        <v>1804</v>
      </c>
      <c r="B3574" s="254" t="s">
        <v>1803</v>
      </c>
      <c r="C3574" s="254" t="s">
        <v>3199</v>
      </c>
      <c r="D3574" s="254" t="s">
        <v>3198</v>
      </c>
      <c r="E3574" s="255" t="s">
        <v>136</v>
      </c>
      <c r="F3574" s="254" t="s">
        <v>136</v>
      </c>
      <c r="G3574" s="254">
        <v>89403</v>
      </c>
      <c r="H3574" s="254" t="s">
        <v>12758</v>
      </c>
      <c r="I3574" s="254" t="s">
        <v>24</v>
      </c>
      <c r="J3574" s="254" t="s">
        <v>133</v>
      </c>
      <c r="K3574" s="255">
        <v>16.8</v>
      </c>
      <c r="L3574" s="254" t="s">
        <v>458</v>
      </c>
    </row>
    <row r="3575" spans="1:12" ht="13.5" x14ac:dyDescent="0.25">
      <c r="A3575" s="254" t="s">
        <v>1804</v>
      </c>
      <c r="B3575" s="254" t="s">
        <v>1803</v>
      </c>
      <c r="C3575" s="254" t="s">
        <v>3199</v>
      </c>
      <c r="D3575" s="254" t="s">
        <v>3198</v>
      </c>
      <c r="E3575" s="255" t="s">
        <v>136</v>
      </c>
      <c r="F3575" s="254" t="s">
        <v>136</v>
      </c>
      <c r="G3575" s="254">
        <v>89446</v>
      </c>
      <c r="H3575" s="254" t="s">
        <v>12759</v>
      </c>
      <c r="I3575" s="254" t="s">
        <v>24</v>
      </c>
      <c r="J3575" s="254" t="s">
        <v>133</v>
      </c>
      <c r="K3575" s="255">
        <v>4.9000000000000004</v>
      </c>
      <c r="L3575" s="254" t="s">
        <v>458</v>
      </c>
    </row>
    <row r="3576" spans="1:12" ht="13.5" x14ac:dyDescent="0.25">
      <c r="A3576" s="254" t="s">
        <v>1804</v>
      </c>
      <c r="B3576" s="254" t="s">
        <v>1803</v>
      </c>
      <c r="C3576" s="254" t="s">
        <v>3199</v>
      </c>
      <c r="D3576" s="254" t="s">
        <v>3198</v>
      </c>
      <c r="E3576" s="255" t="s">
        <v>136</v>
      </c>
      <c r="F3576" s="254" t="s">
        <v>136</v>
      </c>
      <c r="G3576" s="254">
        <v>89447</v>
      </c>
      <c r="H3576" s="254" t="s">
        <v>12760</v>
      </c>
      <c r="I3576" s="254" t="s">
        <v>24</v>
      </c>
      <c r="J3576" s="254" t="s">
        <v>133</v>
      </c>
      <c r="K3576" s="255">
        <v>9.81</v>
      </c>
      <c r="L3576" s="254" t="s">
        <v>458</v>
      </c>
    </row>
    <row r="3577" spans="1:12" ht="13.5" x14ac:dyDescent="0.25">
      <c r="A3577" s="254" t="s">
        <v>1804</v>
      </c>
      <c r="B3577" s="254" t="s">
        <v>1803</v>
      </c>
      <c r="C3577" s="254" t="s">
        <v>3199</v>
      </c>
      <c r="D3577" s="254" t="s">
        <v>3198</v>
      </c>
      <c r="E3577" s="255" t="s">
        <v>136</v>
      </c>
      <c r="F3577" s="254" t="s">
        <v>136</v>
      </c>
      <c r="G3577" s="254">
        <v>89448</v>
      </c>
      <c r="H3577" s="254" t="s">
        <v>12761</v>
      </c>
      <c r="I3577" s="254" t="s">
        <v>24</v>
      </c>
      <c r="J3577" s="254" t="s">
        <v>133</v>
      </c>
      <c r="K3577" s="255">
        <v>15.04</v>
      </c>
      <c r="L3577" s="254" t="s">
        <v>458</v>
      </c>
    </row>
    <row r="3578" spans="1:12" ht="13.5" x14ac:dyDescent="0.25">
      <c r="A3578" s="254" t="s">
        <v>1804</v>
      </c>
      <c r="B3578" s="254" t="s">
        <v>1803</v>
      </c>
      <c r="C3578" s="254" t="s">
        <v>3199</v>
      </c>
      <c r="D3578" s="254" t="s">
        <v>3198</v>
      </c>
      <c r="E3578" s="255" t="s">
        <v>136</v>
      </c>
      <c r="F3578" s="254" t="s">
        <v>136</v>
      </c>
      <c r="G3578" s="254">
        <v>89449</v>
      </c>
      <c r="H3578" s="254" t="s">
        <v>12762</v>
      </c>
      <c r="I3578" s="254" t="s">
        <v>24</v>
      </c>
      <c r="J3578" s="254" t="s">
        <v>133</v>
      </c>
      <c r="K3578" s="255">
        <v>16.63</v>
      </c>
      <c r="L3578" s="254" t="s">
        <v>458</v>
      </c>
    </row>
    <row r="3579" spans="1:12" ht="13.5" x14ac:dyDescent="0.25">
      <c r="A3579" s="254" t="s">
        <v>1804</v>
      </c>
      <c r="B3579" s="254" t="s">
        <v>1803</v>
      </c>
      <c r="C3579" s="254" t="s">
        <v>3199</v>
      </c>
      <c r="D3579" s="254" t="s">
        <v>3198</v>
      </c>
      <c r="E3579" s="255" t="s">
        <v>136</v>
      </c>
      <c r="F3579" s="254" t="s">
        <v>136</v>
      </c>
      <c r="G3579" s="254">
        <v>89450</v>
      </c>
      <c r="H3579" s="254" t="s">
        <v>12763</v>
      </c>
      <c r="I3579" s="254" t="s">
        <v>24</v>
      </c>
      <c r="J3579" s="254" t="s">
        <v>133</v>
      </c>
      <c r="K3579" s="255">
        <v>26.7</v>
      </c>
      <c r="L3579" s="254" t="s">
        <v>458</v>
      </c>
    </row>
    <row r="3580" spans="1:12" ht="13.5" x14ac:dyDescent="0.25">
      <c r="A3580" s="254" t="s">
        <v>1804</v>
      </c>
      <c r="B3580" s="254" t="s">
        <v>1803</v>
      </c>
      <c r="C3580" s="254" t="s">
        <v>3199</v>
      </c>
      <c r="D3580" s="254" t="s">
        <v>3198</v>
      </c>
      <c r="E3580" s="255" t="s">
        <v>136</v>
      </c>
      <c r="F3580" s="254" t="s">
        <v>136</v>
      </c>
      <c r="G3580" s="254">
        <v>89451</v>
      </c>
      <c r="H3580" s="254" t="s">
        <v>12764</v>
      </c>
      <c r="I3580" s="254" t="s">
        <v>24</v>
      </c>
      <c r="J3580" s="254" t="s">
        <v>133</v>
      </c>
      <c r="K3580" s="255">
        <v>43.53</v>
      </c>
      <c r="L3580" s="254" t="s">
        <v>458</v>
      </c>
    </row>
    <row r="3581" spans="1:12" ht="13.5" x14ac:dyDescent="0.25">
      <c r="A3581" s="254" t="s">
        <v>1804</v>
      </c>
      <c r="B3581" s="254" t="s">
        <v>1803</v>
      </c>
      <c r="C3581" s="254" t="s">
        <v>3199</v>
      </c>
      <c r="D3581" s="254" t="s">
        <v>3198</v>
      </c>
      <c r="E3581" s="255" t="s">
        <v>136</v>
      </c>
      <c r="F3581" s="254" t="s">
        <v>136</v>
      </c>
      <c r="G3581" s="254">
        <v>89452</v>
      </c>
      <c r="H3581" s="254" t="s">
        <v>12765</v>
      </c>
      <c r="I3581" s="254" t="s">
        <v>24</v>
      </c>
      <c r="J3581" s="254" t="s">
        <v>133</v>
      </c>
      <c r="K3581" s="255">
        <v>60.01</v>
      </c>
      <c r="L3581" s="254" t="s">
        <v>458</v>
      </c>
    </row>
    <row r="3582" spans="1:12" ht="13.5" x14ac:dyDescent="0.25">
      <c r="A3582" s="254" t="s">
        <v>1804</v>
      </c>
      <c r="B3582" s="254" t="s">
        <v>1803</v>
      </c>
      <c r="C3582" s="254" t="s">
        <v>3199</v>
      </c>
      <c r="D3582" s="254" t="s">
        <v>3198</v>
      </c>
      <c r="E3582" s="255" t="s">
        <v>136</v>
      </c>
      <c r="F3582" s="254" t="s">
        <v>136</v>
      </c>
      <c r="G3582" s="254">
        <v>89508</v>
      </c>
      <c r="H3582" s="254" t="s">
        <v>3370</v>
      </c>
      <c r="I3582" s="254" t="s">
        <v>24</v>
      </c>
      <c r="J3582" s="254" t="s">
        <v>133</v>
      </c>
      <c r="K3582" s="255">
        <v>15.65</v>
      </c>
      <c r="L3582" s="254" t="s">
        <v>458</v>
      </c>
    </row>
    <row r="3583" spans="1:12" ht="13.5" x14ac:dyDescent="0.25">
      <c r="A3583" s="254" t="s">
        <v>1804</v>
      </c>
      <c r="B3583" s="254" t="s">
        <v>1803</v>
      </c>
      <c r="C3583" s="254" t="s">
        <v>3199</v>
      </c>
      <c r="D3583" s="254" t="s">
        <v>3198</v>
      </c>
      <c r="E3583" s="255" t="s">
        <v>136</v>
      </c>
      <c r="F3583" s="254" t="s">
        <v>136</v>
      </c>
      <c r="G3583" s="254">
        <v>89509</v>
      </c>
      <c r="H3583" s="254" t="s">
        <v>3369</v>
      </c>
      <c r="I3583" s="254" t="s">
        <v>24</v>
      </c>
      <c r="J3583" s="254" t="s">
        <v>133</v>
      </c>
      <c r="K3583" s="255">
        <v>21.24</v>
      </c>
      <c r="L3583" s="254" t="s">
        <v>458</v>
      </c>
    </row>
    <row r="3584" spans="1:12" ht="13.5" x14ac:dyDescent="0.25">
      <c r="A3584" s="254" t="s">
        <v>1804</v>
      </c>
      <c r="B3584" s="254" t="s">
        <v>1803</v>
      </c>
      <c r="C3584" s="254" t="s">
        <v>3199</v>
      </c>
      <c r="D3584" s="254" t="s">
        <v>3198</v>
      </c>
      <c r="E3584" s="255" t="s">
        <v>136</v>
      </c>
      <c r="F3584" s="254" t="s">
        <v>136</v>
      </c>
      <c r="G3584" s="254">
        <v>89511</v>
      </c>
      <c r="H3584" s="254" t="s">
        <v>3368</v>
      </c>
      <c r="I3584" s="254" t="s">
        <v>24</v>
      </c>
      <c r="J3584" s="254" t="s">
        <v>133</v>
      </c>
      <c r="K3584" s="255">
        <v>36.46</v>
      </c>
      <c r="L3584" s="254" t="s">
        <v>458</v>
      </c>
    </row>
    <row r="3585" spans="1:12" ht="13.5" x14ac:dyDescent="0.25">
      <c r="A3585" s="254" t="s">
        <v>1804</v>
      </c>
      <c r="B3585" s="254" t="s">
        <v>1803</v>
      </c>
      <c r="C3585" s="254" t="s">
        <v>3199</v>
      </c>
      <c r="D3585" s="254" t="s">
        <v>3198</v>
      </c>
      <c r="E3585" s="255" t="s">
        <v>136</v>
      </c>
      <c r="F3585" s="254" t="s">
        <v>136</v>
      </c>
      <c r="G3585" s="254">
        <v>89512</v>
      </c>
      <c r="H3585" s="254" t="s">
        <v>3367</v>
      </c>
      <c r="I3585" s="254" t="s">
        <v>24</v>
      </c>
      <c r="J3585" s="254" t="s">
        <v>133</v>
      </c>
      <c r="K3585" s="255">
        <v>46</v>
      </c>
      <c r="L3585" s="254" t="s">
        <v>458</v>
      </c>
    </row>
    <row r="3586" spans="1:12" ht="13.5" x14ac:dyDescent="0.25">
      <c r="A3586" s="254" t="s">
        <v>1804</v>
      </c>
      <c r="B3586" s="254" t="s">
        <v>1803</v>
      </c>
      <c r="C3586" s="254" t="s">
        <v>3199</v>
      </c>
      <c r="D3586" s="254" t="s">
        <v>3198</v>
      </c>
      <c r="E3586" s="255" t="s">
        <v>136</v>
      </c>
      <c r="F3586" s="254" t="s">
        <v>136</v>
      </c>
      <c r="G3586" s="254">
        <v>89576</v>
      </c>
      <c r="H3586" s="254" t="s">
        <v>3366</v>
      </c>
      <c r="I3586" s="254" t="s">
        <v>24</v>
      </c>
      <c r="J3586" s="254" t="s">
        <v>133</v>
      </c>
      <c r="K3586" s="255">
        <v>26.26</v>
      </c>
      <c r="L3586" s="254" t="s">
        <v>458</v>
      </c>
    </row>
    <row r="3587" spans="1:12" ht="13.5" x14ac:dyDescent="0.25">
      <c r="A3587" s="254" t="s">
        <v>1804</v>
      </c>
      <c r="B3587" s="254" t="s">
        <v>1803</v>
      </c>
      <c r="C3587" s="254" t="s">
        <v>3199</v>
      </c>
      <c r="D3587" s="254" t="s">
        <v>3198</v>
      </c>
      <c r="E3587" s="255" t="s">
        <v>136</v>
      </c>
      <c r="F3587" s="254" t="s">
        <v>136</v>
      </c>
      <c r="G3587" s="254">
        <v>89578</v>
      </c>
      <c r="H3587" s="254" t="s">
        <v>3365</v>
      </c>
      <c r="I3587" s="254" t="s">
        <v>24</v>
      </c>
      <c r="J3587" s="254" t="s">
        <v>133</v>
      </c>
      <c r="K3587" s="255">
        <v>32.47</v>
      </c>
      <c r="L3587" s="254" t="s">
        <v>458</v>
      </c>
    </row>
    <row r="3588" spans="1:12" ht="13.5" x14ac:dyDescent="0.25">
      <c r="A3588" s="254" t="s">
        <v>1804</v>
      </c>
      <c r="B3588" s="254" t="s">
        <v>1803</v>
      </c>
      <c r="C3588" s="254" t="s">
        <v>3199</v>
      </c>
      <c r="D3588" s="254" t="s">
        <v>3198</v>
      </c>
      <c r="E3588" s="255" t="s">
        <v>136</v>
      </c>
      <c r="F3588" s="254" t="s">
        <v>136</v>
      </c>
      <c r="G3588" s="254">
        <v>89580</v>
      </c>
      <c r="H3588" s="254" t="s">
        <v>3364</v>
      </c>
      <c r="I3588" s="254" t="s">
        <v>24</v>
      </c>
      <c r="J3588" s="254" t="s">
        <v>133</v>
      </c>
      <c r="K3588" s="255">
        <v>67.349999999999994</v>
      </c>
      <c r="L3588" s="254" t="s">
        <v>458</v>
      </c>
    </row>
    <row r="3589" spans="1:12" ht="13.5" x14ac:dyDescent="0.25">
      <c r="A3589" s="254" t="s">
        <v>1804</v>
      </c>
      <c r="B3589" s="254" t="s">
        <v>1803</v>
      </c>
      <c r="C3589" s="254" t="s">
        <v>3199</v>
      </c>
      <c r="D3589" s="254" t="s">
        <v>3198</v>
      </c>
      <c r="E3589" s="255" t="s">
        <v>136</v>
      </c>
      <c r="F3589" s="254" t="s">
        <v>136</v>
      </c>
      <c r="G3589" s="254">
        <v>89633</v>
      </c>
      <c r="H3589" s="254" t="s">
        <v>3363</v>
      </c>
      <c r="I3589" s="254" t="s">
        <v>24</v>
      </c>
      <c r="J3589" s="254" t="s">
        <v>133</v>
      </c>
      <c r="K3589" s="255">
        <v>24.5</v>
      </c>
      <c r="L3589" s="254" t="s">
        <v>458</v>
      </c>
    </row>
    <row r="3590" spans="1:12" ht="13.5" x14ac:dyDescent="0.25">
      <c r="A3590" s="254" t="s">
        <v>1804</v>
      </c>
      <c r="B3590" s="254" t="s">
        <v>1803</v>
      </c>
      <c r="C3590" s="254" t="s">
        <v>3199</v>
      </c>
      <c r="D3590" s="254" t="s">
        <v>3198</v>
      </c>
      <c r="E3590" s="255" t="s">
        <v>136</v>
      </c>
      <c r="F3590" s="254" t="s">
        <v>136</v>
      </c>
      <c r="G3590" s="254">
        <v>89634</v>
      </c>
      <c r="H3590" s="254" t="s">
        <v>3362</v>
      </c>
      <c r="I3590" s="254" t="s">
        <v>24</v>
      </c>
      <c r="J3590" s="254" t="s">
        <v>133</v>
      </c>
      <c r="K3590" s="255">
        <v>35.33</v>
      </c>
      <c r="L3590" s="254" t="s">
        <v>458</v>
      </c>
    </row>
    <row r="3591" spans="1:12" ht="13.5" x14ac:dyDescent="0.25">
      <c r="A3591" s="254" t="s">
        <v>1804</v>
      </c>
      <c r="B3591" s="254" t="s">
        <v>1803</v>
      </c>
      <c r="C3591" s="254" t="s">
        <v>3199</v>
      </c>
      <c r="D3591" s="254" t="s">
        <v>3198</v>
      </c>
      <c r="E3591" s="255" t="s">
        <v>136</v>
      </c>
      <c r="F3591" s="254" t="s">
        <v>136</v>
      </c>
      <c r="G3591" s="254">
        <v>89635</v>
      </c>
      <c r="H3591" s="254" t="s">
        <v>3361</v>
      </c>
      <c r="I3591" s="254" t="s">
        <v>24</v>
      </c>
      <c r="J3591" s="254" t="s">
        <v>133</v>
      </c>
      <c r="K3591" s="255">
        <v>52.97</v>
      </c>
      <c r="L3591" s="254" t="s">
        <v>458</v>
      </c>
    </row>
    <row r="3592" spans="1:12" ht="13.5" x14ac:dyDescent="0.25">
      <c r="A3592" s="254" t="s">
        <v>1804</v>
      </c>
      <c r="B3592" s="254" t="s">
        <v>1803</v>
      </c>
      <c r="C3592" s="254" t="s">
        <v>3199</v>
      </c>
      <c r="D3592" s="254" t="s">
        <v>3198</v>
      </c>
      <c r="E3592" s="255" t="s">
        <v>136</v>
      </c>
      <c r="F3592" s="254" t="s">
        <v>136</v>
      </c>
      <c r="G3592" s="254">
        <v>89636</v>
      </c>
      <c r="H3592" s="254" t="s">
        <v>3360</v>
      </c>
      <c r="I3592" s="254" t="s">
        <v>24</v>
      </c>
      <c r="J3592" s="254" t="s">
        <v>133</v>
      </c>
      <c r="K3592" s="255">
        <v>66.989999999999995</v>
      </c>
      <c r="L3592" s="254" t="s">
        <v>458</v>
      </c>
    </row>
    <row r="3593" spans="1:12" ht="13.5" x14ac:dyDescent="0.25">
      <c r="A3593" s="254" t="s">
        <v>1804</v>
      </c>
      <c r="B3593" s="254" t="s">
        <v>1803</v>
      </c>
      <c r="C3593" s="254" t="s">
        <v>3199</v>
      </c>
      <c r="D3593" s="254" t="s">
        <v>3198</v>
      </c>
      <c r="E3593" s="255" t="s">
        <v>136</v>
      </c>
      <c r="F3593" s="254" t="s">
        <v>136</v>
      </c>
      <c r="G3593" s="254">
        <v>89711</v>
      </c>
      <c r="H3593" s="254" t="s">
        <v>3359</v>
      </c>
      <c r="I3593" s="254" t="s">
        <v>24</v>
      </c>
      <c r="J3593" s="254" t="s">
        <v>133</v>
      </c>
      <c r="K3593" s="255">
        <v>19.12</v>
      </c>
      <c r="L3593" s="254" t="s">
        <v>458</v>
      </c>
    </row>
    <row r="3594" spans="1:12" ht="13.5" x14ac:dyDescent="0.25">
      <c r="A3594" s="254" t="s">
        <v>1804</v>
      </c>
      <c r="B3594" s="254" t="s">
        <v>1803</v>
      </c>
      <c r="C3594" s="254" t="s">
        <v>3199</v>
      </c>
      <c r="D3594" s="254" t="s">
        <v>3198</v>
      </c>
      <c r="E3594" s="255" t="s">
        <v>136</v>
      </c>
      <c r="F3594" s="254" t="s">
        <v>136</v>
      </c>
      <c r="G3594" s="254">
        <v>89712</v>
      </c>
      <c r="H3594" s="254" t="s">
        <v>3358</v>
      </c>
      <c r="I3594" s="254" t="s">
        <v>24</v>
      </c>
      <c r="J3594" s="254" t="s">
        <v>133</v>
      </c>
      <c r="K3594" s="255">
        <v>24.66</v>
      </c>
      <c r="L3594" s="254" t="s">
        <v>458</v>
      </c>
    </row>
    <row r="3595" spans="1:12" ht="13.5" x14ac:dyDescent="0.25">
      <c r="A3595" s="254" t="s">
        <v>1804</v>
      </c>
      <c r="B3595" s="254" t="s">
        <v>1803</v>
      </c>
      <c r="C3595" s="254" t="s">
        <v>3199</v>
      </c>
      <c r="D3595" s="254" t="s">
        <v>3198</v>
      </c>
      <c r="E3595" s="255" t="s">
        <v>136</v>
      </c>
      <c r="F3595" s="254" t="s">
        <v>136</v>
      </c>
      <c r="G3595" s="254">
        <v>89713</v>
      </c>
      <c r="H3595" s="254" t="s">
        <v>3357</v>
      </c>
      <c r="I3595" s="254" t="s">
        <v>24</v>
      </c>
      <c r="J3595" s="254" t="s">
        <v>133</v>
      </c>
      <c r="K3595" s="255">
        <v>30.86</v>
      </c>
      <c r="L3595" s="254" t="s">
        <v>458</v>
      </c>
    </row>
    <row r="3596" spans="1:12" ht="13.5" x14ac:dyDescent="0.25">
      <c r="A3596" s="254" t="s">
        <v>1804</v>
      </c>
      <c r="B3596" s="254" t="s">
        <v>1803</v>
      </c>
      <c r="C3596" s="254" t="s">
        <v>3199</v>
      </c>
      <c r="D3596" s="254" t="s">
        <v>3198</v>
      </c>
      <c r="E3596" s="255" t="s">
        <v>136</v>
      </c>
      <c r="F3596" s="254" t="s">
        <v>136</v>
      </c>
      <c r="G3596" s="254">
        <v>89714</v>
      </c>
      <c r="H3596" s="254" t="s">
        <v>3356</v>
      </c>
      <c r="I3596" s="254" t="s">
        <v>24</v>
      </c>
      <c r="J3596" s="254" t="s">
        <v>133</v>
      </c>
      <c r="K3596" s="255">
        <v>34.35</v>
      </c>
      <c r="L3596" s="254" t="s">
        <v>458</v>
      </c>
    </row>
    <row r="3597" spans="1:12" ht="13.5" x14ac:dyDescent="0.25">
      <c r="A3597" s="254" t="s">
        <v>1804</v>
      </c>
      <c r="B3597" s="254" t="s">
        <v>1803</v>
      </c>
      <c r="C3597" s="254" t="s">
        <v>3199</v>
      </c>
      <c r="D3597" s="254" t="s">
        <v>3198</v>
      </c>
      <c r="E3597" s="255" t="s">
        <v>136</v>
      </c>
      <c r="F3597" s="254" t="s">
        <v>136</v>
      </c>
      <c r="G3597" s="254">
        <v>89716</v>
      </c>
      <c r="H3597" s="254" t="s">
        <v>3355</v>
      </c>
      <c r="I3597" s="254" t="s">
        <v>24</v>
      </c>
      <c r="J3597" s="254" t="s">
        <v>133</v>
      </c>
      <c r="K3597" s="255">
        <v>26.87</v>
      </c>
      <c r="L3597" s="254" t="s">
        <v>458</v>
      </c>
    </row>
    <row r="3598" spans="1:12" ht="13.5" x14ac:dyDescent="0.25">
      <c r="A3598" s="254" t="s">
        <v>1804</v>
      </c>
      <c r="B3598" s="254" t="s">
        <v>1803</v>
      </c>
      <c r="C3598" s="254" t="s">
        <v>3199</v>
      </c>
      <c r="D3598" s="254" t="s">
        <v>3198</v>
      </c>
      <c r="E3598" s="255" t="s">
        <v>136</v>
      </c>
      <c r="F3598" s="254" t="s">
        <v>136</v>
      </c>
      <c r="G3598" s="254">
        <v>89717</v>
      </c>
      <c r="H3598" s="254" t="s">
        <v>3354</v>
      </c>
      <c r="I3598" s="254" t="s">
        <v>24</v>
      </c>
      <c r="J3598" s="254" t="s">
        <v>133</v>
      </c>
      <c r="K3598" s="255">
        <v>43.01</v>
      </c>
      <c r="L3598" s="254" t="s">
        <v>458</v>
      </c>
    </row>
    <row r="3599" spans="1:12" ht="13.5" x14ac:dyDescent="0.25">
      <c r="A3599" s="254" t="s">
        <v>1804</v>
      </c>
      <c r="B3599" s="254" t="s">
        <v>1803</v>
      </c>
      <c r="C3599" s="254" t="s">
        <v>3199</v>
      </c>
      <c r="D3599" s="254" t="s">
        <v>3198</v>
      </c>
      <c r="E3599" s="255" t="s">
        <v>136</v>
      </c>
      <c r="F3599" s="254" t="s">
        <v>136</v>
      </c>
      <c r="G3599" s="254">
        <v>89770</v>
      </c>
      <c r="H3599" s="254" t="s">
        <v>3353</v>
      </c>
      <c r="I3599" s="254" t="s">
        <v>24</v>
      </c>
      <c r="J3599" s="254" t="s">
        <v>133</v>
      </c>
      <c r="K3599" s="255">
        <v>47.88</v>
      </c>
      <c r="L3599" s="254" t="s">
        <v>458</v>
      </c>
    </row>
    <row r="3600" spans="1:12" ht="13.5" x14ac:dyDescent="0.25">
      <c r="A3600" s="254" t="s">
        <v>1804</v>
      </c>
      <c r="B3600" s="254" t="s">
        <v>1803</v>
      </c>
      <c r="C3600" s="254" t="s">
        <v>3199</v>
      </c>
      <c r="D3600" s="254" t="s">
        <v>3198</v>
      </c>
      <c r="E3600" s="255" t="s">
        <v>136</v>
      </c>
      <c r="F3600" s="254" t="s">
        <v>136</v>
      </c>
      <c r="G3600" s="254">
        <v>89771</v>
      </c>
      <c r="H3600" s="254" t="s">
        <v>3352</v>
      </c>
      <c r="I3600" s="254" t="s">
        <v>24</v>
      </c>
      <c r="J3600" s="254" t="s">
        <v>133</v>
      </c>
      <c r="K3600" s="255">
        <v>63.95</v>
      </c>
      <c r="L3600" s="254" t="s">
        <v>458</v>
      </c>
    </row>
    <row r="3601" spans="1:12" ht="13.5" x14ac:dyDescent="0.25">
      <c r="A3601" s="254" t="s">
        <v>1804</v>
      </c>
      <c r="B3601" s="254" t="s">
        <v>1803</v>
      </c>
      <c r="C3601" s="254" t="s">
        <v>3199</v>
      </c>
      <c r="D3601" s="254" t="s">
        <v>3198</v>
      </c>
      <c r="E3601" s="255" t="s">
        <v>136</v>
      </c>
      <c r="F3601" s="254" t="s">
        <v>136</v>
      </c>
      <c r="G3601" s="254">
        <v>89773</v>
      </c>
      <c r="H3601" s="254" t="s">
        <v>3351</v>
      </c>
      <c r="I3601" s="254" t="s">
        <v>24</v>
      </c>
      <c r="J3601" s="254" t="s">
        <v>133</v>
      </c>
      <c r="K3601" s="255">
        <v>150.47999999999999</v>
      </c>
      <c r="L3601" s="254" t="s">
        <v>458</v>
      </c>
    </row>
    <row r="3602" spans="1:12" ht="13.5" x14ac:dyDescent="0.25">
      <c r="A3602" s="254" t="s">
        <v>1804</v>
      </c>
      <c r="B3602" s="254" t="s">
        <v>1803</v>
      </c>
      <c r="C3602" s="254" t="s">
        <v>3199</v>
      </c>
      <c r="D3602" s="254" t="s">
        <v>3198</v>
      </c>
      <c r="E3602" s="255" t="s">
        <v>136</v>
      </c>
      <c r="F3602" s="254" t="s">
        <v>136</v>
      </c>
      <c r="G3602" s="254">
        <v>89775</v>
      </c>
      <c r="H3602" s="254" t="s">
        <v>3350</v>
      </c>
      <c r="I3602" s="254" t="s">
        <v>24</v>
      </c>
      <c r="J3602" s="254" t="s">
        <v>133</v>
      </c>
      <c r="K3602" s="255">
        <v>235.47</v>
      </c>
      <c r="L3602" s="254" t="s">
        <v>458</v>
      </c>
    </row>
    <row r="3603" spans="1:12" ht="13.5" x14ac:dyDescent="0.25">
      <c r="A3603" s="254" t="s">
        <v>1804</v>
      </c>
      <c r="B3603" s="254" t="s">
        <v>1803</v>
      </c>
      <c r="C3603" s="254" t="s">
        <v>3199</v>
      </c>
      <c r="D3603" s="254" t="s">
        <v>3198</v>
      </c>
      <c r="E3603" s="255" t="s">
        <v>136</v>
      </c>
      <c r="F3603" s="254" t="s">
        <v>136</v>
      </c>
      <c r="G3603" s="254">
        <v>89798</v>
      </c>
      <c r="H3603" s="254" t="s">
        <v>3349</v>
      </c>
      <c r="I3603" s="254" t="s">
        <v>24</v>
      </c>
      <c r="J3603" s="254" t="s">
        <v>133</v>
      </c>
      <c r="K3603" s="255">
        <v>13.17</v>
      </c>
      <c r="L3603" s="254" t="s">
        <v>458</v>
      </c>
    </row>
    <row r="3604" spans="1:12" ht="13.5" x14ac:dyDescent="0.25">
      <c r="A3604" s="254" t="s">
        <v>1804</v>
      </c>
      <c r="B3604" s="254" t="s">
        <v>1803</v>
      </c>
      <c r="C3604" s="254" t="s">
        <v>3199</v>
      </c>
      <c r="D3604" s="254" t="s">
        <v>3198</v>
      </c>
      <c r="E3604" s="255" t="s">
        <v>136</v>
      </c>
      <c r="F3604" s="254" t="s">
        <v>136</v>
      </c>
      <c r="G3604" s="254">
        <v>89799</v>
      </c>
      <c r="H3604" s="254" t="s">
        <v>3348</v>
      </c>
      <c r="I3604" s="254" t="s">
        <v>24</v>
      </c>
      <c r="J3604" s="254" t="s">
        <v>133</v>
      </c>
      <c r="K3604" s="255">
        <v>21.31</v>
      </c>
      <c r="L3604" s="254" t="s">
        <v>458</v>
      </c>
    </row>
    <row r="3605" spans="1:12" ht="13.5" x14ac:dyDescent="0.25">
      <c r="A3605" s="254" t="s">
        <v>1804</v>
      </c>
      <c r="B3605" s="254" t="s">
        <v>1803</v>
      </c>
      <c r="C3605" s="254" t="s">
        <v>3199</v>
      </c>
      <c r="D3605" s="254" t="s">
        <v>3198</v>
      </c>
      <c r="E3605" s="255" t="s">
        <v>136</v>
      </c>
      <c r="F3605" s="254" t="s">
        <v>136</v>
      </c>
      <c r="G3605" s="254">
        <v>89800</v>
      </c>
      <c r="H3605" s="254" t="s">
        <v>3347</v>
      </c>
      <c r="I3605" s="254" t="s">
        <v>24</v>
      </c>
      <c r="J3605" s="254" t="s">
        <v>133</v>
      </c>
      <c r="K3605" s="255">
        <v>26.78</v>
      </c>
      <c r="L3605" s="254" t="s">
        <v>458</v>
      </c>
    </row>
    <row r="3606" spans="1:12" ht="13.5" x14ac:dyDescent="0.25">
      <c r="A3606" s="254" t="s">
        <v>1804</v>
      </c>
      <c r="B3606" s="254" t="s">
        <v>1803</v>
      </c>
      <c r="C3606" s="254" t="s">
        <v>3199</v>
      </c>
      <c r="D3606" s="254" t="s">
        <v>3198</v>
      </c>
      <c r="E3606" s="255" t="s">
        <v>136</v>
      </c>
      <c r="F3606" s="254" t="s">
        <v>136</v>
      </c>
      <c r="G3606" s="254">
        <v>89848</v>
      </c>
      <c r="H3606" s="254" t="s">
        <v>3346</v>
      </c>
      <c r="I3606" s="254" t="s">
        <v>24</v>
      </c>
      <c r="J3606" s="254" t="s">
        <v>133</v>
      </c>
      <c r="K3606" s="255">
        <v>25.8</v>
      </c>
      <c r="L3606" s="254" t="s">
        <v>458</v>
      </c>
    </row>
    <row r="3607" spans="1:12" ht="13.5" x14ac:dyDescent="0.25">
      <c r="A3607" s="254" t="s">
        <v>1804</v>
      </c>
      <c r="B3607" s="254" t="s">
        <v>1803</v>
      </c>
      <c r="C3607" s="254" t="s">
        <v>3199</v>
      </c>
      <c r="D3607" s="254" t="s">
        <v>3198</v>
      </c>
      <c r="E3607" s="255" t="s">
        <v>136</v>
      </c>
      <c r="F3607" s="254" t="s">
        <v>136</v>
      </c>
      <c r="G3607" s="254">
        <v>89849</v>
      </c>
      <c r="H3607" s="254" t="s">
        <v>3345</v>
      </c>
      <c r="I3607" s="254" t="s">
        <v>24</v>
      </c>
      <c r="J3607" s="254" t="s">
        <v>133</v>
      </c>
      <c r="K3607" s="255">
        <v>54.31</v>
      </c>
      <c r="L3607" s="254" t="s">
        <v>458</v>
      </c>
    </row>
    <row r="3608" spans="1:12" ht="13.5" x14ac:dyDescent="0.25">
      <c r="A3608" s="254" t="s">
        <v>1804</v>
      </c>
      <c r="B3608" s="254" t="s">
        <v>1803</v>
      </c>
      <c r="C3608" s="254" t="s">
        <v>3199</v>
      </c>
      <c r="D3608" s="254" t="s">
        <v>3198</v>
      </c>
      <c r="E3608" s="255" t="s">
        <v>136</v>
      </c>
      <c r="F3608" s="254" t="s">
        <v>136</v>
      </c>
      <c r="G3608" s="254">
        <v>89865</v>
      </c>
      <c r="H3608" s="254" t="s">
        <v>12766</v>
      </c>
      <c r="I3608" s="254" t="s">
        <v>24</v>
      </c>
      <c r="J3608" s="254" t="s">
        <v>133</v>
      </c>
      <c r="K3608" s="255">
        <v>14.74</v>
      </c>
      <c r="L3608" s="254" t="s">
        <v>458</v>
      </c>
    </row>
    <row r="3609" spans="1:12" ht="13.5" x14ac:dyDescent="0.25">
      <c r="A3609" s="254" t="s">
        <v>1804</v>
      </c>
      <c r="B3609" s="254" t="s">
        <v>1803</v>
      </c>
      <c r="C3609" s="254" t="s">
        <v>3199</v>
      </c>
      <c r="D3609" s="254" t="s">
        <v>3198</v>
      </c>
      <c r="E3609" s="255" t="s">
        <v>136</v>
      </c>
      <c r="F3609" s="254" t="s">
        <v>136</v>
      </c>
      <c r="G3609" s="254">
        <v>92275</v>
      </c>
      <c r="H3609" s="254" t="s">
        <v>3344</v>
      </c>
      <c r="I3609" s="254" t="s">
        <v>24</v>
      </c>
      <c r="J3609" s="254" t="s">
        <v>459</v>
      </c>
      <c r="K3609" s="255">
        <v>55.35</v>
      </c>
      <c r="L3609" s="254" t="s">
        <v>458</v>
      </c>
    </row>
    <row r="3610" spans="1:12" ht="13.5" x14ac:dyDescent="0.25">
      <c r="A3610" s="254" t="s">
        <v>1804</v>
      </c>
      <c r="B3610" s="254" t="s">
        <v>1803</v>
      </c>
      <c r="C3610" s="254" t="s">
        <v>3199</v>
      </c>
      <c r="D3610" s="254" t="s">
        <v>3198</v>
      </c>
      <c r="E3610" s="255" t="s">
        <v>136</v>
      </c>
      <c r="F3610" s="254" t="s">
        <v>136</v>
      </c>
      <c r="G3610" s="254">
        <v>92276</v>
      </c>
      <c r="H3610" s="254" t="s">
        <v>3343</v>
      </c>
      <c r="I3610" s="254" t="s">
        <v>24</v>
      </c>
      <c r="J3610" s="254" t="s">
        <v>459</v>
      </c>
      <c r="K3610" s="255">
        <v>70.3</v>
      </c>
      <c r="L3610" s="254" t="s">
        <v>458</v>
      </c>
    </row>
    <row r="3611" spans="1:12" ht="13.5" x14ac:dyDescent="0.25">
      <c r="A3611" s="254" t="s">
        <v>1804</v>
      </c>
      <c r="B3611" s="254" t="s">
        <v>1803</v>
      </c>
      <c r="C3611" s="254" t="s">
        <v>3199</v>
      </c>
      <c r="D3611" s="254" t="s">
        <v>3198</v>
      </c>
      <c r="E3611" s="255" t="s">
        <v>136</v>
      </c>
      <c r="F3611" s="254" t="s">
        <v>136</v>
      </c>
      <c r="G3611" s="254">
        <v>92277</v>
      </c>
      <c r="H3611" s="254" t="s">
        <v>3342</v>
      </c>
      <c r="I3611" s="254" t="s">
        <v>24</v>
      </c>
      <c r="J3611" s="254" t="s">
        <v>459</v>
      </c>
      <c r="K3611" s="255">
        <v>101.65</v>
      </c>
      <c r="L3611" s="254" t="s">
        <v>458</v>
      </c>
    </row>
    <row r="3612" spans="1:12" ht="13.5" x14ac:dyDescent="0.25">
      <c r="A3612" s="254" t="s">
        <v>1804</v>
      </c>
      <c r="B3612" s="254" t="s">
        <v>1803</v>
      </c>
      <c r="C3612" s="254" t="s">
        <v>3199</v>
      </c>
      <c r="D3612" s="254" t="s">
        <v>3198</v>
      </c>
      <c r="E3612" s="255" t="s">
        <v>136</v>
      </c>
      <c r="F3612" s="254" t="s">
        <v>136</v>
      </c>
      <c r="G3612" s="254">
        <v>92278</v>
      </c>
      <c r="H3612" s="254" t="s">
        <v>3341</v>
      </c>
      <c r="I3612" s="254" t="s">
        <v>24</v>
      </c>
      <c r="J3612" s="254" t="s">
        <v>459</v>
      </c>
      <c r="K3612" s="255">
        <v>136.83000000000001</v>
      </c>
      <c r="L3612" s="254" t="s">
        <v>458</v>
      </c>
    </row>
    <row r="3613" spans="1:12" ht="13.5" x14ac:dyDescent="0.25">
      <c r="A3613" s="254" t="s">
        <v>1804</v>
      </c>
      <c r="B3613" s="254" t="s">
        <v>1803</v>
      </c>
      <c r="C3613" s="254" t="s">
        <v>3199</v>
      </c>
      <c r="D3613" s="254" t="s">
        <v>3198</v>
      </c>
      <c r="E3613" s="255" t="s">
        <v>136</v>
      </c>
      <c r="F3613" s="254" t="s">
        <v>136</v>
      </c>
      <c r="G3613" s="254">
        <v>92279</v>
      </c>
      <c r="H3613" s="254" t="s">
        <v>3340</v>
      </c>
      <c r="I3613" s="254" t="s">
        <v>24</v>
      </c>
      <c r="J3613" s="254" t="s">
        <v>459</v>
      </c>
      <c r="K3613" s="255">
        <v>197.89</v>
      </c>
      <c r="L3613" s="254" t="s">
        <v>458</v>
      </c>
    </row>
    <row r="3614" spans="1:12" ht="13.5" x14ac:dyDescent="0.25">
      <c r="A3614" s="254" t="s">
        <v>1804</v>
      </c>
      <c r="B3614" s="254" t="s">
        <v>1803</v>
      </c>
      <c r="C3614" s="254" t="s">
        <v>3199</v>
      </c>
      <c r="D3614" s="254" t="s">
        <v>3198</v>
      </c>
      <c r="E3614" s="255" t="s">
        <v>136</v>
      </c>
      <c r="F3614" s="254" t="s">
        <v>136</v>
      </c>
      <c r="G3614" s="254">
        <v>92280</v>
      </c>
      <c r="H3614" s="254" t="s">
        <v>3339</v>
      </c>
      <c r="I3614" s="254" t="s">
        <v>24</v>
      </c>
      <c r="J3614" s="254" t="s">
        <v>459</v>
      </c>
      <c r="K3614" s="255">
        <v>277.95</v>
      </c>
      <c r="L3614" s="254" t="s">
        <v>458</v>
      </c>
    </row>
    <row r="3615" spans="1:12" ht="13.5" x14ac:dyDescent="0.25">
      <c r="A3615" s="254" t="s">
        <v>1804</v>
      </c>
      <c r="B3615" s="254" t="s">
        <v>1803</v>
      </c>
      <c r="C3615" s="254" t="s">
        <v>3199</v>
      </c>
      <c r="D3615" s="254" t="s">
        <v>3198</v>
      </c>
      <c r="E3615" s="255" t="s">
        <v>136</v>
      </c>
      <c r="F3615" s="254" t="s">
        <v>136</v>
      </c>
      <c r="G3615" s="254">
        <v>92281</v>
      </c>
      <c r="H3615" s="254" t="s">
        <v>3338</v>
      </c>
      <c r="I3615" s="254" t="s">
        <v>24</v>
      </c>
      <c r="J3615" s="254" t="s">
        <v>459</v>
      </c>
      <c r="K3615" s="255">
        <v>122.61</v>
      </c>
      <c r="L3615" s="254" t="s">
        <v>458</v>
      </c>
    </row>
    <row r="3616" spans="1:12" ht="13.5" x14ac:dyDescent="0.25">
      <c r="A3616" s="254" t="s">
        <v>1804</v>
      </c>
      <c r="B3616" s="254" t="s">
        <v>1803</v>
      </c>
      <c r="C3616" s="254" t="s">
        <v>3199</v>
      </c>
      <c r="D3616" s="254" t="s">
        <v>3198</v>
      </c>
      <c r="E3616" s="255" t="s">
        <v>136</v>
      </c>
      <c r="F3616" s="254" t="s">
        <v>136</v>
      </c>
      <c r="G3616" s="254">
        <v>92282</v>
      </c>
      <c r="H3616" s="254" t="s">
        <v>3337</v>
      </c>
      <c r="I3616" s="254" t="s">
        <v>24</v>
      </c>
      <c r="J3616" s="254" t="s">
        <v>459</v>
      </c>
      <c r="K3616" s="255">
        <v>140.31</v>
      </c>
      <c r="L3616" s="254" t="s">
        <v>458</v>
      </c>
    </row>
    <row r="3617" spans="1:12" ht="13.5" x14ac:dyDescent="0.25">
      <c r="A3617" s="254" t="s">
        <v>1804</v>
      </c>
      <c r="B3617" s="254" t="s">
        <v>1803</v>
      </c>
      <c r="C3617" s="254" t="s">
        <v>3199</v>
      </c>
      <c r="D3617" s="254" t="s">
        <v>3198</v>
      </c>
      <c r="E3617" s="255" t="s">
        <v>136</v>
      </c>
      <c r="F3617" s="254" t="s">
        <v>136</v>
      </c>
      <c r="G3617" s="254">
        <v>92283</v>
      </c>
      <c r="H3617" s="254" t="s">
        <v>3336</v>
      </c>
      <c r="I3617" s="254" t="s">
        <v>24</v>
      </c>
      <c r="J3617" s="254" t="s">
        <v>459</v>
      </c>
      <c r="K3617" s="255">
        <v>190.12</v>
      </c>
      <c r="L3617" s="254" t="s">
        <v>458</v>
      </c>
    </row>
    <row r="3618" spans="1:12" ht="13.5" x14ac:dyDescent="0.25">
      <c r="A3618" s="254" t="s">
        <v>1804</v>
      </c>
      <c r="B3618" s="254" t="s">
        <v>1803</v>
      </c>
      <c r="C3618" s="254" t="s">
        <v>3199</v>
      </c>
      <c r="D3618" s="254" t="s">
        <v>3198</v>
      </c>
      <c r="E3618" s="255" t="s">
        <v>136</v>
      </c>
      <c r="F3618" s="254" t="s">
        <v>136</v>
      </c>
      <c r="G3618" s="254">
        <v>92284</v>
      </c>
      <c r="H3618" s="254" t="s">
        <v>3335</v>
      </c>
      <c r="I3618" s="254" t="s">
        <v>24</v>
      </c>
      <c r="J3618" s="254" t="s">
        <v>459</v>
      </c>
      <c r="K3618" s="255">
        <v>237.7</v>
      </c>
      <c r="L3618" s="254" t="s">
        <v>458</v>
      </c>
    </row>
    <row r="3619" spans="1:12" ht="13.5" x14ac:dyDescent="0.25">
      <c r="A3619" s="254" t="s">
        <v>1804</v>
      </c>
      <c r="B3619" s="254" t="s">
        <v>1803</v>
      </c>
      <c r="C3619" s="254" t="s">
        <v>3199</v>
      </c>
      <c r="D3619" s="254" t="s">
        <v>3198</v>
      </c>
      <c r="E3619" s="255" t="s">
        <v>136</v>
      </c>
      <c r="F3619" s="254" t="s">
        <v>136</v>
      </c>
      <c r="G3619" s="254">
        <v>92285</v>
      </c>
      <c r="H3619" s="254" t="s">
        <v>3334</v>
      </c>
      <c r="I3619" s="254" t="s">
        <v>24</v>
      </c>
      <c r="J3619" s="254" t="s">
        <v>459</v>
      </c>
      <c r="K3619" s="255">
        <v>318.43</v>
      </c>
      <c r="L3619" s="254" t="s">
        <v>458</v>
      </c>
    </row>
    <row r="3620" spans="1:12" ht="13.5" x14ac:dyDescent="0.25">
      <c r="A3620" s="254" t="s">
        <v>1804</v>
      </c>
      <c r="B3620" s="254" t="s">
        <v>1803</v>
      </c>
      <c r="C3620" s="254" t="s">
        <v>3199</v>
      </c>
      <c r="D3620" s="254" t="s">
        <v>3198</v>
      </c>
      <c r="E3620" s="255" t="s">
        <v>136</v>
      </c>
      <c r="F3620" s="254" t="s">
        <v>136</v>
      </c>
      <c r="G3620" s="254">
        <v>92286</v>
      </c>
      <c r="H3620" s="254" t="s">
        <v>3333</v>
      </c>
      <c r="I3620" s="254" t="s">
        <v>24</v>
      </c>
      <c r="J3620" s="254" t="s">
        <v>459</v>
      </c>
      <c r="K3620" s="255">
        <v>400.17</v>
      </c>
      <c r="L3620" s="254" t="s">
        <v>458</v>
      </c>
    </row>
    <row r="3621" spans="1:12" ht="13.5" x14ac:dyDescent="0.25">
      <c r="A3621" s="254" t="s">
        <v>1804</v>
      </c>
      <c r="B3621" s="254" t="s">
        <v>1803</v>
      </c>
      <c r="C3621" s="254" t="s">
        <v>3199</v>
      </c>
      <c r="D3621" s="254" t="s">
        <v>3198</v>
      </c>
      <c r="E3621" s="255" t="s">
        <v>136</v>
      </c>
      <c r="F3621" s="254" t="s">
        <v>136</v>
      </c>
      <c r="G3621" s="254">
        <v>92305</v>
      </c>
      <c r="H3621" s="254" t="s">
        <v>3332</v>
      </c>
      <c r="I3621" s="254" t="s">
        <v>24</v>
      </c>
      <c r="J3621" s="254" t="s">
        <v>459</v>
      </c>
      <c r="K3621" s="255">
        <v>36.76</v>
      </c>
      <c r="L3621" s="254" t="s">
        <v>458</v>
      </c>
    </row>
    <row r="3622" spans="1:12" ht="13.5" x14ac:dyDescent="0.25">
      <c r="A3622" s="254" t="s">
        <v>1804</v>
      </c>
      <c r="B3622" s="254" t="s">
        <v>1803</v>
      </c>
      <c r="C3622" s="254" t="s">
        <v>3199</v>
      </c>
      <c r="D3622" s="254" t="s">
        <v>3198</v>
      </c>
      <c r="E3622" s="255" t="s">
        <v>136</v>
      </c>
      <c r="F3622" s="254" t="s">
        <v>136</v>
      </c>
      <c r="G3622" s="254">
        <v>92306</v>
      </c>
      <c r="H3622" s="254" t="s">
        <v>3331</v>
      </c>
      <c r="I3622" s="254" t="s">
        <v>24</v>
      </c>
      <c r="J3622" s="254" t="s">
        <v>459</v>
      </c>
      <c r="K3622" s="255">
        <v>60.04</v>
      </c>
      <c r="L3622" s="254" t="s">
        <v>458</v>
      </c>
    </row>
    <row r="3623" spans="1:12" ht="13.5" x14ac:dyDescent="0.25">
      <c r="A3623" s="254" t="s">
        <v>1804</v>
      </c>
      <c r="B3623" s="254" t="s">
        <v>1803</v>
      </c>
      <c r="C3623" s="254" t="s">
        <v>3199</v>
      </c>
      <c r="D3623" s="254" t="s">
        <v>3198</v>
      </c>
      <c r="E3623" s="255" t="s">
        <v>136</v>
      </c>
      <c r="F3623" s="254" t="s">
        <v>136</v>
      </c>
      <c r="G3623" s="254">
        <v>92307</v>
      </c>
      <c r="H3623" s="254" t="s">
        <v>3330</v>
      </c>
      <c r="I3623" s="254" t="s">
        <v>24</v>
      </c>
      <c r="J3623" s="254" t="s">
        <v>459</v>
      </c>
      <c r="K3623" s="255">
        <v>75.209999999999994</v>
      </c>
      <c r="L3623" s="254" t="s">
        <v>458</v>
      </c>
    </row>
    <row r="3624" spans="1:12" ht="13.5" x14ac:dyDescent="0.25">
      <c r="A3624" s="254" t="s">
        <v>1804</v>
      </c>
      <c r="B3624" s="254" t="s">
        <v>1803</v>
      </c>
      <c r="C3624" s="254" t="s">
        <v>3199</v>
      </c>
      <c r="D3624" s="254" t="s">
        <v>3198</v>
      </c>
      <c r="E3624" s="255" t="s">
        <v>136</v>
      </c>
      <c r="F3624" s="254" t="s">
        <v>136</v>
      </c>
      <c r="G3624" s="254">
        <v>92308</v>
      </c>
      <c r="H3624" s="254" t="s">
        <v>3329</v>
      </c>
      <c r="I3624" s="254" t="s">
        <v>24</v>
      </c>
      <c r="J3624" s="254" t="s">
        <v>459</v>
      </c>
      <c r="K3624" s="255">
        <v>53.4</v>
      </c>
      <c r="L3624" s="254" t="s">
        <v>458</v>
      </c>
    </row>
    <row r="3625" spans="1:12" ht="13.5" x14ac:dyDescent="0.25">
      <c r="A3625" s="254" t="s">
        <v>1804</v>
      </c>
      <c r="B3625" s="254" t="s">
        <v>1803</v>
      </c>
      <c r="C3625" s="254" t="s">
        <v>3199</v>
      </c>
      <c r="D3625" s="254" t="s">
        <v>3198</v>
      </c>
      <c r="E3625" s="255" t="s">
        <v>136</v>
      </c>
      <c r="F3625" s="254" t="s">
        <v>136</v>
      </c>
      <c r="G3625" s="254">
        <v>92309</v>
      </c>
      <c r="H3625" s="254" t="s">
        <v>3328</v>
      </c>
      <c r="I3625" s="254" t="s">
        <v>24</v>
      </c>
      <c r="J3625" s="254" t="s">
        <v>459</v>
      </c>
      <c r="K3625" s="255">
        <v>129.63999999999999</v>
      </c>
      <c r="L3625" s="254" t="s">
        <v>458</v>
      </c>
    </row>
    <row r="3626" spans="1:12" ht="13.5" x14ac:dyDescent="0.25">
      <c r="A3626" s="254" t="s">
        <v>1804</v>
      </c>
      <c r="B3626" s="254" t="s">
        <v>1803</v>
      </c>
      <c r="C3626" s="254" t="s">
        <v>3199</v>
      </c>
      <c r="D3626" s="254" t="s">
        <v>3198</v>
      </c>
      <c r="E3626" s="255" t="s">
        <v>136</v>
      </c>
      <c r="F3626" s="254" t="s">
        <v>136</v>
      </c>
      <c r="G3626" s="254">
        <v>92310</v>
      </c>
      <c r="H3626" s="254" t="s">
        <v>3327</v>
      </c>
      <c r="I3626" s="254" t="s">
        <v>24</v>
      </c>
      <c r="J3626" s="254" t="s">
        <v>459</v>
      </c>
      <c r="K3626" s="255">
        <v>147.55000000000001</v>
      </c>
      <c r="L3626" s="254" t="s">
        <v>458</v>
      </c>
    </row>
    <row r="3627" spans="1:12" ht="13.5" x14ac:dyDescent="0.25">
      <c r="A3627" s="254" t="s">
        <v>1804</v>
      </c>
      <c r="B3627" s="254" t="s">
        <v>1803</v>
      </c>
      <c r="C3627" s="254" t="s">
        <v>3199</v>
      </c>
      <c r="D3627" s="254" t="s">
        <v>3198</v>
      </c>
      <c r="E3627" s="255" t="s">
        <v>136</v>
      </c>
      <c r="F3627" s="254" t="s">
        <v>136</v>
      </c>
      <c r="G3627" s="254">
        <v>92320</v>
      </c>
      <c r="H3627" s="254" t="s">
        <v>3326</v>
      </c>
      <c r="I3627" s="254" t="s">
        <v>24</v>
      </c>
      <c r="J3627" s="254" t="s">
        <v>459</v>
      </c>
      <c r="K3627" s="255">
        <v>46.4</v>
      </c>
      <c r="L3627" s="254" t="s">
        <v>458</v>
      </c>
    </row>
    <row r="3628" spans="1:12" ht="13.5" x14ac:dyDescent="0.25">
      <c r="A3628" s="254" t="s">
        <v>1804</v>
      </c>
      <c r="B3628" s="254" t="s">
        <v>1803</v>
      </c>
      <c r="C3628" s="254" t="s">
        <v>3199</v>
      </c>
      <c r="D3628" s="254" t="s">
        <v>3198</v>
      </c>
      <c r="E3628" s="255" t="s">
        <v>136</v>
      </c>
      <c r="F3628" s="254" t="s">
        <v>136</v>
      </c>
      <c r="G3628" s="254">
        <v>92321</v>
      </c>
      <c r="H3628" s="254" t="s">
        <v>3325</v>
      </c>
      <c r="I3628" s="254" t="s">
        <v>24</v>
      </c>
      <c r="J3628" s="254" t="s">
        <v>459</v>
      </c>
      <c r="K3628" s="255">
        <v>76.64</v>
      </c>
      <c r="L3628" s="254" t="s">
        <v>458</v>
      </c>
    </row>
    <row r="3629" spans="1:12" ht="13.5" x14ac:dyDescent="0.25">
      <c r="A3629" s="254" t="s">
        <v>1804</v>
      </c>
      <c r="B3629" s="254" t="s">
        <v>1803</v>
      </c>
      <c r="C3629" s="254" t="s">
        <v>3199</v>
      </c>
      <c r="D3629" s="254" t="s">
        <v>3198</v>
      </c>
      <c r="E3629" s="255" t="s">
        <v>136</v>
      </c>
      <c r="F3629" s="254" t="s">
        <v>136</v>
      </c>
      <c r="G3629" s="254">
        <v>92322</v>
      </c>
      <c r="H3629" s="254" t="s">
        <v>3324</v>
      </c>
      <c r="I3629" s="254" t="s">
        <v>24</v>
      </c>
      <c r="J3629" s="254" t="s">
        <v>459</v>
      </c>
      <c r="K3629" s="255">
        <v>97.77</v>
      </c>
      <c r="L3629" s="254" t="s">
        <v>458</v>
      </c>
    </row>
    <row r="3630" spans="1:12" ht="13.5" x14ac:dyDescent="0.25">
      <c r="A3630" s="254" t="s">
        <v>1804</v>
      </c>
      <c r="B3630" s="254" t="s">
        <v>1803</v>
      </c>
      <c r="C3630" s="254" t="s">
        <v>3199</v>
      </c>
      <c r="D3630" s="254" t="s">
        <v>3198</v>
      </c>
      <c r="E3630" s="255" t="s">
        <v>136</v>
      </c>
      <c r="F3630" s="254" t="s">
        <v>136</v>
      </c>
      <c r="G3630" s="254">
        <v>92323</v>
      </c>
      <c r="H3630" s="254" t="s">
        <v>3323</v>
      </c>
      <c r="I3630" s="254" t="s">
        <v>24</v>
      </c>
      <c r="J3630" s="254" t="s">
        <v>459</v>
      </c>
      <c r="K3630" s="255">
        <v>60.72</v>
      </c>
      <c r="L3630" s="254" t="s">
        <v>458</v>
      </c>
    </row>
    <row r="3631" spans="1:12" ht="13.5" x14ac:dyDescent="0.25">
      <c r="A3631" s="254" t="s">
        <v>1804</v>
      </c>
      <c r="B3631" s="254" t="s">
        <v>1803</v>
      </c>
      <c r="C3631" s="254" t="s">
        <v>3199</v>
      </c>
      <c r="D3631" s="254" t="s">
        <v>3198</v>
      </c>
      <c r="E3631" s="255" t="s">
        <v>136</v>
      </c>
      <c r="F3631" s="254" t="s">
        <v>136</v>
      </c>
      <c r="G3631" s="254">
        <v>92324</v>
      </c>
      <c r="H3631" s="254" t="s">
        <v>3322</v>
      </c>
      <c r="I3631" s="254" t="s">
        <v>24</v>
      </c>
      <c r="J3631" s="254" t="s">
        <v>459</v>
      </c>
      <c r="K3631" s="255">
        <v>143.93</v>
      </c>
      <c r="L3631" s="254" t="s">
        <v>458</v>
      </c>
    </row>
    <row r="3632" spans="1:12" ht="13.5" x14ac:dyDescent="0.25">
      <c r="A3632" s="254" t="s">
        <v>1804</v>
      </c>
      <c r="B3632" s="254" t="s">
        <v>1803</v>
      </c>
      <c r="C3632" s="254" t="s">
        <v>3199</v>
      </c>
      <c r="D3632" s="254" t="s">
        <v>3198</v>
      </c>
      <c r="E3632" s="255" t="s">
        <v>136</v>
      </c>
      <c r="F3632" s="254" t="s">
        <v>136</v>
      </c>
      <c r="G3632" s="254">
        <v>92325</v>
      </c>
      <c r="H3632" s="254" t="s">
        <v>3321</v>
      </c>
      <c r="I3632" s="254" t="s">
        <v>24</v>
      </c>
      <c r="J3632" s="254" t="s">
        <v>459</v>
      </c>
      <c r="K3632" s="255">
        <v>167.81</v>
      </c>
      <c r="L3632" s="254" t="s">
        <v>458</v>
      </c>
    </row>
    <row r="3633" spans="1:12" ht="13.5" x14ac:dyDescent="0.25">
      <c r="A3633" s="254" t="s">
        <v>1804</v>
      </c>
      <c r="B3633" s="254" t="s">
        <v>1803</v>
      </c>
      <c r="C3633" s="254" t="s">
        <v>3199</v>
      </c>
      <c r="D3633" s="254" t="s">
        <v>3198</v>
      </c>
      <c r="E3633" s="255" t="s">
        <v>136</v>
      </c>
      <c r="F3633" s="254" t="s">
        <v>136</v>
      </c>
      <c r="G3633" s="254">
        <v>92335</v>
      </c>
      <c r="H3633" s="254" t="s">
        <v>3320</v>
      </c>
      <c r="I3633" s="254" t="s">
        <v>24</v>
      </c>
      <c r="J3633" s="254" t="s">
        <v>459</v>
      </c>
      <c r="K3633" s="255">
        <v>93.18</v>
      </c>
      <c r="L3633" s="254" t="s">
        <v>458</v>
      </c>
    </row>
    <row r="3634" spans="1:12" ht="13.5" x14ac:dyDescent="0.25">
      <c r="A3634" s="254" t="s">
        <v>1804</v>
      </c>
      <c r="B3634" s="254" t="s">
        <v>1803</v>
      </c>
      <c r="C3634" s="254" t="s">
        <v>3199</v>
      </c>
      <c r="D3634" s="254" t="s">
        <v>3198</v>
      </c>
      <c r="E3634" s="255" t="s">
        <v>136</v>
      </c>
      <c r="F3634" s="254" t="s">
        <v>136</v>
      </c>
      <c r="G3634" s="254">
        <v>92336</v>
      </c>
      <c r="H3634" s="254" t="s">
        <v>3319</v>
      </c>
      <c r="I3634" s="254" t="s">
        <v>24</v>
      </c>
      <c r="J3634" s="254" t="s">
        <v>459</v>
      </c>
      <c r="K3634" s="255">
        <v>114.65</v>
      </c>
      <c r="L3634" s="254" t="s">
        <v>458</v>
      </c>
    </row>
    <row r="3635" spans="1:12" ht="13.5" x14ac:dyDescent="0.25">
      <c r="A3635" s="254" t="s">
        <v>1804</v>
      </c>
      <c r="B3635" s="254" t="s">
        <v>1803</v>
      </c>
      <c r="C3635" s="254" t="s">
        <v>3199</v>
      </c>
      <c r="D3635" s="254" t="s">
        <v>3198</v>
      </c>
      <c r="E3635" s="255" t="s">
        <v>136</v>
      </c>
      <c r="F3635" s="254" t="s">
        <v>136</v>
      </c>
      <c r="G3635" s="254">
        <v>92337</v>
      </c>
      <c r="H3635" s="254" t="s">
        <v>3318</v>
      </c>
      <c r="I3635" s="254" t="s">
        <v>24</v>
      </c>
      <c r="J3635" s="254" t="s">
        <v>459</v>
      </c>
      <c r="K3635" s="255">
        <v>151.56</v>
      </c>
      <c r="L3635" s="254" t="s">
        <v>458</v>
      </c>
    </row>
    <row r="3636" spans="1:12" ht="13.5" x14ac:dyDescent="0.25">
      <c r="A3636" s="254" t="s">
        <v>1804</v>
      </c>
      <c r="B3636" s="254" t="s">
        <v>1803</v>
      </c>
      <c r="C3636" s="254" t="s">
        <v>3199</v>
      </c>
      <c r="D3636" s="254" t="s">
        <v>3198</v>
      </c>
      <c r="E3636" s="255" t="s">
        <v>136</v>
      </c>
      <c r="F3636" s="254" t="s">
        <v>136</v>
      </c>
      <c r="G3636" s="254">
        <v>92338</v>
      </c>
      <c r="H3636" s="254" t="s">
        <v>3317</v>
      </c>
      <c r="I3636" s="254" t="s">
        <v>24</v>
      </c>
      <c r="J3636" s="254" t="s">
        <v>459</v>
      </c>
      <c r="K3636" s="255">
        <v>136.37</v>
      </c>
      <c r="L3636" s="254" t="s">
        <v>458</v>
      </c>
    </row>
    <row r="3637" spans="1:12" ht="13.5" x14ac:dyDescent="0.25">
      <c r="A3637" s="254" t="s">
        <v>1804</v>
      </c>
      <c r="B3637" s="254" t="s">
        <v>1803</v>
      </c>
      <c r="C3637" s="254" t="s">
        <v>3199</v>
      </c>
      <c r="D3637" s="254" t="s">
        <v>3198</v>
      </c>
      <c r="E3637" s="255" t="s">
        <v>136</v>
      </c>
      <c r="F3637" s="254" t="s">
        <v>136</v>
      </c>
      <c r="G3637" s="254">
        <v>92339</v>
      </c>
      <c r="H3637" s="254" t="s">
        <v>3316</v>
      </c>
      <c r="I3637" s="254" t="s">
        <v>24</v>
      </c>
      <c r="J3637" s="254" t="s">
        <v>459</v>
      </c>
      <c r="K3637" s="255">
        <v>208.33</v>
      </c>
      <c r="L3637" s="254" t="s">
        <v>458</v>
      </c>
    </row>
    <row r="3638" spans="1:12" ht="13.5" x14ac:dyDescent="0.25">
      <c r="A3638" s="254" t="s">
        <v>1804</v>
      </c>
      <c r="B3638" s="254" t="s">
        <v>1803</v>
      </c>
      <c r="C3638" s="254" t="s">
        <v>3199</v>
      </c>
      <c r="D3638" s="254" t="s">
        <v>3198</v>
      </c>
      <c r="E3638" s="255" t="s">
        <v>136</v>
      </c>
      <c r="F3638" s="254" t="s">
        <v>136</v>
      </c>
      <c r="G3638" s="254">
        <v>92341</v>
      </c>
      <c r="H3638" s="254" t="s">
        <v>3315</v>
      </c>
      <c r="I3638" s="254" t="s">
        <v>24</v>
      </c>
      <c r="J3638" s="254" t="s">
        <v>459</v>
      </c>
      <c r="K3638" s="255">
        <v>102.02</v>
      </c>
      <c r="L3638" s="254" t="s">
        <v>458</v>
      </c>
    </row>
    <row r="3639" spans="1:12" ht="13.5" x14ac:dyDescent="0.25">
      <c r="A3639" s="254" t="s">
        <v>1804</v>
      </c>
      <c r="B3639" s="254" t="s">
        <v>1803</v>
      </c>
      <c r="C3639" s="254" t="s">
        <v>3199</v>
      </c>
      <c r="D3639" s="254" t="s">
        <v>3198</v>
      </c>
      <c r="E3639" s="255" t="s">
        <v>136</v>
      </c>
      <c r="F3639" s="254" t="s">
        <v>136</v>
      </c>
      <c r="G3639" s="254">
        <v>92342</v>
      </c>
      <c r="H3639" s="254" t="s">
        <v>3314</v>
      </c>
      <c r="I3639" s="254" t="s">
        <v>24</v>
      </c>
      <c r="J3639" s="254" t="s">
        <v>459</v>
      </c>
      <c r="K3639" s="255">
        <v>123.56</v>
      </c>
      <c r="L3639" s="254" t="s">
        <v>458</v>
      </c>
    </row>
    <row r="3640" spans="1:12" ht="13.5" x14ac:dyDescent="0.25">
      <c r="A3640" s="254" t="s">
        <v>1804</v>
      </c>
      <c r="B3640" s="254" t="s">
        <v>1803</v>
      </c>
      <c r="C3640" s="254" t="s">
        <v>3199</v>
      </c>
      <c r="D3640" s="254" t="s">
        <v>3198</v>
      </c>
      <c r="E3640" s="255" t="s">
        <v>136</v>
      </c>
      <c r="F3640" s="254" t="s">
        <v>136</v>
      </c>
      <c r="G3640" s="254">
        <v>92343</v>
      </c>
      <c r="H3640" s="254" t="s">
        <v>3313</v>
      </c>
      <c r="I3640" s="254" t="s">
        <v>24</v>
      </c>
      <c r="J3640" s="254" t="s">
        <v>459</v>
      </c>
      <c r="K3640" s="255">
        <v>160.54</v>
      </c>
      <c r="L3640" s="254" t="s">
        <v>458</v>
      </c>
    </row>
    <row r="3641" spans="1:12" ht="13.5" x14ac:dyDescent="0.25">
      <c r="A3641" s="254" t="s">
        <v>1804</v>
      </c>
      <c r="B3641" s="254" t="s">
        <v>1803</v>
      </c>
      <c r="C3641" s="254" t="s">
        <v>3199</v>
      </c>
      <c r="D3641" s="254" t="s">
        <v>3198</v>
      </c>
      <c r="E3641" s="255" t="s">
        <v>136</v>
      </c>
      <c r="F3641" s="254" t="s">
        <v>136</v>
      </c>
      <c r="G3641" s="254">
        <v>92359</v>
      </c>
      <c r="H3641" s="254" t="s">
        <v>3312</v>
      </c>
      <c r="I3641" s="254" t="s">
        <v>24</v>
      </c>
      <c r="J3641" s="254" t="s">
        <v>459</v>
      </c>
      <c r="K3641" s="255">
        <v>65.569999999999993</v>
      </c>
      <c r="L3641" s="254" t="s">
        <v>458</v>
      </c>
    </row>
    <row r="3642" spans="1:12" ht="13.5" x14ac:dyDescent="0.25">
      <c r="A3642" s="254" t="s">
        <v>1804</v>
      </c>
      <c r="B3642" s="254" t="s">
        <v>1803</v>
      </c>
      <c r="C3642" s="254" t="s">
        <v>3199</v>
      </c>
      <c r="D3642" s="254" t="s">
        <v>3198</v>
      </c>
      <c r="E3642" s="255" t="s">
        <v>136</v>
      </c>
      <c r="F3642" s="254" t="s">
        <v>136</v>
      </c>
      <c r="G3642" s="254">
        <v>92360</v>
      </c>
      <c r="H3642" s="254" t="s">
        <v>3311</v>
      </c>
      <c r="I3642" s="254" t="s">
        <v>24</v>
      </c>
      <c r="J3642" s="254" t="s">
        <v>459</v>
      </c>
      <c r="K3642" s="255">
        <v>87.69</v>
      </c>
      <c r="L3642" s="254" t="s">
        <v>458</v>
      </c>
    </row>
    <row r="3643" spans="1:12" ht="13.5" x14ac:dyDescent="0.25">
      <c r="A3643" s="254" t="s">
        <v>1804</v>
      </c>
      <c r="B3643" s="254" t="s">
        <v>1803</v>
      </c>
      <c r="C3643" s="254" t="s">
        <v>3199</v>
      </c>
      <c r="D3643" s="254" t="s">
        <v>3198</v>
      </c>
      <c r="E3643" s="255" t="s">
        <v>136</v>
      </c>
      <c r="F3643" s="254" t="s">
        <v>136</v>
      </c>
      <c r="G3643" s="254">
        <v>92361</v>
      </c>
      <c r="H3643" s="254" t="s">
        <v>3310</v>
      </c>
      <c r="I3643" s="254" t="s">
        <v>24</v>
      </c>
      <c r="J3643" s="254" t="s">
        <v>459</v>
      </c>
      <c r="K3643" s="255">
        <v>118.22</v>
      </c>
      <c r="L3643" s="254" t="s">
        <v>458</v>
      </c>
    </row>
    <row r="3644" spans="1:12" ht="13.5" x14ac:dyDescent="0.25">
      <c r="A3644" s="254" t="s">
        <v>1804</v>
      </c>
      <c r="B3644" s="254" t="s">
        <v>1803</v>
      </c>
      <c r="C3644" s="254" t="s">
        <v>3199</v>
      </c>
      <c r="D3644" s="254" t="s">
        <v>3198</v>
      </c>
      <c r="E3644" s="255" t="s">
        <v>136</v>
      </c>
      <c r="F3644" s="254" t="s">
        <v>136</v>
      </c>
      <c r="G3644" s="254">
        <v>92362</v>
      </c>
      <c r="H3644" s="254" t="s">
        <v>3309</v>
      </c>
      <c r="I3644" s="254" t="s">
        <v>24</v>
      </c>
      <c r="J3644" s="254" t="s">
        <v>459</v>
      </c>
      <c r="K3644" s="255">
        <v>189.46</v>
      </c>
      <c r="L3644" s="254" t="s">
        <v>458</v>
      </c>
    </row>
    <row r="3645" spans="1:12" ht="13.5" x14ac:dyDescent="0.25">
      <c r="A3645" s="254" t="s">
        <v>1804</v>
      </c>
      <c r="B3645" s="254" t="s">
        <v>1803</v>
      </c>
      <c r="C3645" s="254" t="s">
        <v>3199</v>
      </c>
      <c r="D3645" s="254" t="s">
        <v>3198</v>
      </c>
      <c r="E3645" s="255" t="s">
        <v>136</v>
      </c>
      <c r="F3645" s="254" t="s">
        <v>136</v>
      </c>
      <c r="G3645" s="254">
        <v>92364</v>
      </c>
      <c r="H3645" s="254" t="s">
        <v>3308</v>
      </c>
      <c r="I3645" s="254" t="s">
        <v>24</v>
      </c>
      <c r="J3645" s="254" t="s">
        <v>459</v>
      </c>
      <c r="K3645" s="255">
        <v>56.43</v>
      </c>
      <c r="L3645" s="254" t="s">
        <v>458</v>
      </c>
    </row>
    <row r="3646" spans="1:12" ht="13.5" x14ac:dyDescent="0.25">
      <c r="A3646" s="254" t="s">
        <v>1804</v>
      </c>
      <c r="B3646" s="254" t="s">
        <v>1803</v>
      </c>
      <c r="C3646" s="254" t="s">
        <v>3199</v>
      </c>
      <c r="D3646" s="254" t="s">
        <v>3198</v>
      </c>
      <c r="E3646" s="255" t="s">
        <v>136</v>
      </c>
      <c r="F3646" s="254" t="s">
        <v>136</v>
      </c>
      <c r="G3646" s="254">
        <v>92365</v>
      </c>
      <c r="H3646" s="254" t="s">
        <v>3307</v>
      </c>
      <c r="I3646" s="254" t="s">
        <v>24</v>
      </c>
      <c r="J3646" s="254" t="s">
        <v>459</v>
      </c>
      <c r="K3646" s="255">
        <v>65.02</v>
      </c>
      <c r="L3646" s="254" t="s">
        <v>458</v>
      </c>
    </row>
    <row r="3647" spans="1:12" ht="13.5" x14ac:dyDescent="0.25">
      <c r="A3647" s="254" t="s">
        <v>1804</v>
      </c>
      <c r="B3647" s="254" t="s">
        <v>1803</v>
      </c>
      <c r="C3647" s="254" t="s">
        <v>3199</v>
      </c>
      <c r="D3647" s="254" t="s">
        <v>3198</v>
      </c>
      <c r="E3647" s="255" t="s">
        <v>136</v>
      </c>
      <c r="F3647" s="254" t="s">
        <v>136</v>
      </c>
      <c r="G3647" s="254">
        <v>92366</v>
      </c>
      <c r="H3647" s="254" t="s">
        <v>3306</v>
      </c>
      <c r="I3647" s="254" t="s">
        <v>24</v>
      </c>
      <c r="J3647" s="254" t="s">
        <v>459</v>
      </c>
      <c r="K3647" s="255">
        <v>91.08</v>
      </c>
      <c r="L3647" s="254" t="s">
        <v>458</v>
      </c>
    </row>
    <row r="3648" spans="1:12" ht="13.5" x14ac:dyDescent="0.25">
      <c r="A3648" s="254" t="s">
        <v>1804</v>
      </c>
      <c r="B3648" s="254" t="s">
        <v>1803</v>
      </c>
      <c r="C3648" s="254" t="s">
        <v>3199</v>
      </c>
      <c r="D3648" s="254" t="s">
        <v>3198</v>
      </c>
      <c r="E3648" s="255" t="s">
        <v>136</v>
      </c>
      <c r="F3648" s="254" t="s">
        <v>136</v>
      </c>
      <c r="G3648" s="254">
        <v>92367</v>
      </c>
      <c r="H3648" s="254" t="s">
        <v>3305</v>
      </c>
      <c r="I3648" s="254" t="s">
        <v>24</v>
      </c>
      <c r="J3648" s="254" t="s">
        <v>459</v>
      </c>
      <c r="K3648" s="255">
        <v>112.12</v>
      </c>
      <c r="L3648" s="254" t="s">
        <v>458</v>
      </c>
    </row>
    <row r="3649" spans="1:12" ht="13.5" x14ac:dyDescent="0.25">
      <c r="A3649" s="254" t="s">
        <v>1804</v>
      </c>
      <c r="B3649" s="254" t="s">
        <v>1803</v>
      </c>
      <c r="C3649" s="254" t="s">
        <v>3199</v>
      </c>
      <c r="D3649" s="254" t="s">
        <v>3198</v>
      </c>
      <c r="E3649" s="255" t="s">
        <v>136</v>
      </c>
      <c r="F3649" s="254" t="s">
        <v>136</v>
      </c>
      <c r="G3649" s="254">
        <v>92368</v>
      </c>
      <c r="H3649" s="254" t="s">
        <v>3304</v>
      </c>
      <c r="I3649" s="254" t="s">
        <v>24</v>
      </c>
      <c r="J3649" s="254" t="s">
        <v>459</v>
      </c>
      <c r="K3649" s="255">
        <v>148.65</v>
      </c>
      <c r="L3649" s="254" t="s">
        <v>458</v>
      </c>
    </row>
    <row r="3650" spans="1:12" ht="13.5" x14ac:dyDescent="0.25">
      <c r="A3650" s="254" t="s">
        <v>1804</v>
      </c>
      <c r="B3650" s="254" t="s">
        <v>1803</v>
      </c>
      <c r="C3650" s="254" t="s">
        <v>3199</v>
      </c>
      <c r="D3650" s="254" t="s">
        <v>3198</v>
      </c>
      <c r="E3650" s="255" t="s">
        <v>136</v>
      </c>
      <c r="F3650" s="254" t="s">
        <v>136</v>
      </c>
      <c r="G3650" s="254">
        <v>92645</v>
      </c>
      <c r="H3650" s="254" t="s">
        <v>3303</v>
      </c>
      <c r="I3650" s="254" t="s">
        <v>24</v>
      </c>
      <c r="J3650" s="254" t="s">
        <v>459</v>
      </c>
      <c r="K3650" s="255">
        <v>68.84</v>
      </c>
      <c r="L3650" s="254" t="s">
        <v>458</v>
      </c>
    </row>
    <row r="3651" spans="1:12" ht="13.5" x14ac:dyDescent="0.25">
      <c r="A3651" s="254" t="s">
        <v>1804</v>
      </c>
      <c r="B3651" s="254" t="s">
        <v>1803</v>
      </c>
      <c r="C3651" s="254" t="s">
        <v>3199</v>
      </c>
      <c r="D3651" s="254" t="s">
        <v>3198</v>
      </c>
      <c r="E3651" s="255" t="s">
        <v>136</v>
      </c>
      <c r="F3651" s="254" t="s">
        <v>136</v>
      </c>
      <c r="G3651" s="254">
        <v>92646</v>
      </c>
      <c r="H3651" s="254" t="s">
        <v>3302</v>
      </c>
      <c r="I3651" s="254" t="s">
        <v>24</v>
      </c>
      <c r="J3651" s="254" t="s">
        <v>459</v>
      </c>
      <c r="K3651" s="255">
        <v>90.96</v>
      </c>
      <c r="L3651" s="254" t="s">
        <v>458</v>
      </c>
    </row>
    <row r="3652" spans="1:12" ht="13.5" x14ac:dyDescent="0.25">
      <c r="A3652" s="254" t="s">
        <v>1804</v>
      </c>
      <c r="B3652" s="254" t="s">
        <v>1803</v>
      </c>
      <c r="C3652" s="254" t="s">
        <v>3199</v>
      </c>
      <c r="D3652" s="254" t="s">
        <v>3198</v>
      </c>
      <c r="E3652" s="255" t="s">
        <v>136</v>
      </c>
      <c r="F3652" s="254" t="s">
        <v>136</v>
      </c>
      <c r="G3652" s="254">
        <v>92648</v>
      </c>
      <c r="H3652" s="254" t="s">
        <v>3301</v>
      </c>
      <c r="I3652" s="254" t="s">
        <v>24</v>
      </c>
      <c r="J3652" s="254" t="s">
        <v>459</v>
      </c>
      <c r="K3652" s="255">
        <v>99.5</v>
      </c>
      <c r="L3652" s="254" t="s">
        <v>458</v>
      </c>
    </row>
    <row r="3653" spans="1:12" ht="13.5" x14ac:dyDescent="0.25">
      <c r="A3653" s="254" t="s">
        <v>1804</v>
      </c>
      <c r="B3653" s="254" t="s">
        <v>1803</v>
      </c>
      <c r="C3653" s="254" t="s">
        <v>3199</v>
      </c>
      <c r="D3653" s="254" t="s">
        <v>3198</v>
      </c>
      <c r="E3653" s="255" t="s">
        <v>136</v>
      </c>
      <c r="F3653" s="254" t="s">
        <v>136</v>
      </c>
      <c r="G3653" s="254">
        <v>92649</v>
      </c>
      <c r="H3653" s="254" t="s">
        <v>3300</v>
      </c>
      <c r="I3653" s="254" t="s">
        <v>24</v>
      </c>
      <c r="J3653" s="254" t="s">
        <v>459</v>
      </c>
      <c r="K3653" s="255">
        <v>121.48</v>
      </c>
      <c r="L3653" s="254" t="s">
        <v>458</v>
      </c>
    </row>
    <row r="3654" spans="1:12" ht="13.5" x14ac:dyDescent="0.25">
      <c r="A3654" s="254" t="s">
        <v>1804</v>
      </c>
      <c r="B3654" s="254" t="s">
        <v>1803</v>
      </c>
      <c r="C3654" s="254" t="s">
        <v>3199</v>
      </c>
      <c r="D3654" s="254" t="s">
        <v>3198</v>
      </c>
      <c r="E3654" s="255" t="s">
        <v>136</v>
      </c>
      <c r="F3654" s="254" t="s">
        <v>136</v>
      </c>
      <c r="G3654" s="254">
        <v>92650</v>
      </c>
      <c r="H3654" s="254" t="s">
        <v>3299</v>
      </c>
      <c r="I3654" s="254" t="s">
        <v>24</v>
      </c>
      <c r="J3654" s="254" t="s">
        <v>459</v>
      </c>
      <c r="K3654" s="255">
        <v>192.72</v>
      </c>
      <c r="L3654" s="254" t="s">
        <v>458</v>
      </c>
    </row>
    <row r="3655" spans="1:12" ht="13.5" x14ac:dyDescent="0.25">
      <c r="A3655" s="254" t="s">
        <v>1804</v>
      </c>
      <c r="B3655" s="254" t="s">
        <v>1803</v>
      </c>
      <c r="C3655" s="254" t="s">
        <v>3199</v>
      </c>
      <c r="D3655" s="254" t="s">
        <v>3198</v>
      </c>
      <c r="E3655" s="255" t="s">
        <v>136</v>
      </c>
      <c r="F3655" s="254" t="s">
        <v>136</v>
      </c>
      <c r="G3655" s="254">
        <v>92652</v>
      </c>
      <c r="H3655" s="254" t="s">
        <v>3298</v>
      </c>
      <c r="I3655" s="254" t="s">
        <v>24</v>
      </c>
      <c r="J3655" s="254" t="s">
        <v>459</v>
      </c>
      <c r="K3655" s="255">
        <v>60.47</v>
      </c>
      <c r="L3655" s="254" t="s">
        <v>458</v>
      </c>
    </row>
    <row r="3656" spans="1:12" ht="13.5" x14ac:dyDescent="0.25">
      <c r="A3656" s="254" t="s">
        <v>1804</v>
      </c>
      <c r="B3656" s="254" t="s">
        <v>1803</v>
      </c>
      <c r="C3656" s="254" t="s">
        <v>3199</v>
      </c>
      <c r="D3656" s="254" t="s">
        <v>3198</v>
      </c>
      <c r="E3656" s="255" t="s">
        <v>136</v>
      </c>
      <c r="F3656" s="254" t="s">
        <v>136</v>
      </c>
      <c r="G3656" s="254">
        <v>92653</v>
      </c>
      <c r="H3656" s="254" t="s">
        <v>3297</v>
      </c>
      <c r="I3656" s="254" t="s">
        <v>24</v>
      </c>
      <c r="J3656" s="254" t="s">
        <v>459</v>
      </c>
      <c r="K3656" s="255">
        <v>69.09</v>
      </c>
      <c r="L3656" s="254" t="s">
        <v>458</v>
      </c>
    </row>
    <row r="3657" spans="1:12" ht="13.5" x14ac:dyDescent="0.25">
      <c r="A3657" s="254" t="s">
        <v>1804</v>
      </c>
      <c r="B3657" s="254" t="s">
        <v>1803</v>
      </c>
      <c r="C3657" s="254" t="s">
        <v>3199</v>
      </c>
      <c r="D3657" s="254" t="s">
        <v>3198</v>
      </c>
      <c r="E3657" s="255" t="s">
        <v>136</v>
      </c>
      <c r="F3657" s="254" t="s">
        <v>136</v>
      </c>
      <c r="G3657" s="254">
        <v>92654</v>
      </c>
      <c r="H3657" s="254" t="s">
        <v>3296</v>
      </c>
      <c r="I3657" s="254" t="s">
        <v>24</v>
      </c>
      <c r="J3657" s="254" t="s">
        <v>459</v>
      </c>
      <c r="K3657" s="255">
        <v>95.16</v>
      </c>
      <c r="L3657" s="254" t="s">
        <v>458</v>
      </c>
    </row>
    <row r="3658" spans="1:12" ht="13.5" x14ac:dyDescent="0.25">
      <c r="A3658" s="254" t="s">
        <v>1804</v>
      </c>
      <c r="B3658" s="254" t="s">
        <v>1803</v>
      </c>
      <c r="C3658" s="254" t="s">
        <v>3199</v>
      </c>
      <c r="D3658" s="254" t="s">
        <v>3198</v>
      </c>
      <c r="E3658" s="255" t="s">
        <v>136</v>
      </c>
      <c r="F3658" s="254" t="s">
        <v>136</v>
      </c>
      <c r="G3658" s="254">
        <v>92655</v>
      </c>
      <c r="H3658" s="254" t="s">
        <v>3295</v>
      </c>
      <c r="I3658" s="254" t="s">
        <v>24</v>
      </c>
      <c r="J3658" s="254" t="s">
        <v>459</v>
      </c>
      <c r="K3658" s="255">
        <v>116.28</v>
      </c>
      <c r="L3658" s="254" t="s">
        <v>458</v>
      </c>
    </row>
    <row r="3659" spans="1:12" ht="13.5" x14ac:dyDescent="0.25">
      <c r="A3659" s="254" t="s">
        <v>1804</v>
      </c>
      <c r="B3659" s="254" t="s">
        <v>1803</v>
      </c>
      <c r="C3659" s="254" t="s">
        <v>3199</v>
      </c>
      <c r="D3659" s="254" t="s">
        <v>3198</v>
      </c>
      <c r="E3659" s="255" t="s">
        <v>136</v>
      </c>
      <c r="F3659" s="254" t="s">
        <v>136</v>
      </c>
      <c r="G3659" s="254">
        <v>92656</v>
      </c>
      <c r="H3659" s="254" t="s">
        <v>3294</v>
      </c>
      <c r="I3659" s="254" t="s">
        <v>24</v>
      </c>
      <c r="J3659" s="254" t="s">
        <v>459</v>
      </c>
      <c r="K3659" s="255">
        <v>152.81</v>
      </c>
      <c r="L3659" s="254" t="s">
        <v>458</v>
      </c>
    </row>
    <row r="3660" spans="1:12" ht="13.5" x14ac:dyDescent="0.25">
      <c r="A3660" s="254" t="s">
        <v>1804</v>
      </c>
      <c r="B3660" s="254" t="s">
        <v>1803</v>
      </c>
      <c r="C3660" s="254" t="s">
        <v>3199</v>
      </c>
      <c r="D3660" s="254" t="s">
        <v>3198</v>
      </c>
      <c r="E3660" s="255" t="s">
        <v>136</v>
      </c>
      <c r="F3660" s="254" t="s">
        <v>136</v>
      </c>
      <c r="G3660" s="254">
        <v>92687</v>
      </c>
      <c r="H3660" s="254" t="s">
        <v>3293</v>
      </c>
      <c r="I3660" s="254" t="s">
        <v>24</v>
      </c>
      <c r="J3660" s="254" t="s">
        <v>459</v>
      </c>
      <c r="K3660" s="255">
        <v>27.9</v>
      </c>
      <c r="L3660" s="254" t="s">
        <v>458</v>
      </c>
    </row>
    <row r="3661" spans="1:12" ht="13.5" x14ac:dyDescent="0.25">
      <c r="A3661" s="254" t="s">
        <v>1804</v>
      </c>
      <c r="B3661" s="254" t="s">
        <v>1803</v>
      </c>
      <c r="C3661" s="254" t="s">
        <v>3199</v>
      </c>
      <c r="D3661" s="254" t="s">
        <v>3198</v>
      </c>
      <c r="E3661" s="255" t="s">
        <v>136</v>
      </c>
      <c r="F3661" s="254" t="s">
        <v>136</v>
      </c>
      <c r="G3661" s="254">
        <v>92688</v>
      </c>
      <c r="H3661" s="254" t="s">
        <v>3292</v>
      </c>
      <c r="I3661" s="254" t="s">
        <v>24</v>
      </c>
      <c r="J3661" s="254" t="s">
        <v>459</v>
      </c>
      <c r="K3661" s="255">
        <v>38.549999999999997</v>
      </c>
      <c r="L3661" s="254" t="s">
        <v>458</v>
      </c>
    </row>
    <row r="3662" spans="1:12" ht="13.5" x14ac:dyDescent="0.25">
      <c r="A3662" s="254" t="s">
        <v>1804</v>
      </c>
      <c r="B3662" s="254" t="s">
        <v>1803</v>
      </c>
      <c r="C3662" s="254" t="s">
        <v>3199</v>
      </c>
      <c r="D3662" s="254" t="s">
        <v>3198</v>
      </c>
      <c r="E3662" s="255" t="s">
        <v>136</v>
      </c>
      <c r="F3662" s="254" t="s">
        <v>136</v>
      </c>
      <c r="G3662" s="254">
        <v>92689</v>
      </c>
      <c r="H3662" s="254" t="s">
        <v>3291</v>
      </c>
      <c r="I3662" s="254" t="s">
        <v>24</v>
      </c>
      <c r="J3662" s="254" t="s">
        <v>459</v>
      </c>
      <c r="K3662" s="255">
        <v>48.03</v>
      </c>
      <c r="L3662" s="254" t="s">
        <v>458</v>
      </c>
    </row>
    <row r="3663" spans="1:12" ht="13.5" x14ac:dyDescent="0.25">
      <c r="A3663" s="254" t="s">
        <v>1804</v>
      </c>
      <c r="B3663" s="254" t="s">
        <v>1803</v>
      </c>
      <c r="C3663" s="254" t="s">
        <v>3199</v>
      </c>
      <c r="D3663" s="254" t="s">
        <v>3198</v>
      </c>
      <c r="E3663" s="255" t="s">
        <v>136</v>
      </c>
      <c r="F3663" s="254" t="s">
        <v>136</v>
      </c>
      <c r="G3663" s="254">
        <v>92690</v>
      </c>
      <c r="H3663" s="254" t="s">
        <v>3290</v>
      </c>
      <c r="I3663" s="254" t="s">
        <v>24</v>
      </c>
      <c r="J3663" s="254" t="s">
        <v>459</v>
      </c>
      <c r="K3663" s="255">
        <v>68.16</v>
      </c>
      <c r="L3663" s="254" t="s">
        <v>458</v>
      </c>
    </row>
    <row r="3664" spans="1:12" ht="13.5" x14ac:dyDescent="0.25">
      <c r="A3664" s="254" t="s">
        <v>1804</v>
      </c>
      <c r="B3664" s="254" t="s">
        <v>1803</v>
      </c>
      <c r="C3664" s="254" t="s">
        <v>3199</v>
      </c>
      <c r="D3664" s="254" t="s">
        <v>3198</v>
      </c>
      <c r="E3664" s="255" t="s">
        <v>136</v>
      </c>
      <c r="F3664" s="254" t="s">
        <v>136</v>
      </c>
      <c r="G3664" s="254">
        <v>92691</v>
      </c>
      <c r="H3664" s="254" t="s">
        <v>3289</v>
      </c>
      <c r="I3664" s="254" t="s">
        <v>24</v>
      </c>
      <c r="J3664" s="254" t="s">
        <v>459</v>
      </c>
      <c r="K3664" s="255">
        <v>87.25</v>
      </c>
      <c r="L3664" s="254" t="s">
        <v>458</v>
      </c>
    </row>
    <row r="3665" spans="1:12" ht="13.5" x14ac:dyDescent="0.25">
      <c r="A3665" s="254" t="s">
        <v>1804</v>
      </c>
      <c r="B3665" s="254" t="s">
        <v>1803</v>
      </c>
      <c r="C3665" s="254" t="s">
        <v>3199</v>
      </c>
      <c r="D3665" s="254" t="s">
        <v>3198</v>
      </c>
      <c r="E3665" s="255" t="s">
        <v>136</v>
      </c>
      <c r="F3665" s="254" t="s">
        <v>136</v>
      </c>
      <c r="G3665" s="254">
        <v>94462</v>
      </c>
      <c r="H3665" s="254" t="s">
        <v>11904</v>
      </c>
      <c r="I3665" s="254" t="s">
        <v>24</v>
      </c>
      <c r="J3665" s="254" t="s">
        <v>459</v>
      </c>
      <c r="K3665" s="255">
        <v>97.88</v>
      </c>
      <c r="L3665" s="254" t="s">
        <v>458</v>
      </c>
    </row>
    <row r="3666" spans="1:12" ht="13.5" x14ac:dyDescent="0.25">
      <c r="A3666" s="254" t="s">
        <v>1804</v>
      </c>
      <c r="B3666" s="254" t="s">
        <v>1803</v>
      </c>
      <c r="C3666" s="254" t="s">
        <v>3199</v>
      </c>
      <c r="D3666" s="254" t="s">
        <v>3198</v>
      </c>
      <c r="E3666" s="255" t="s">
        <v>136</v>
      </c>
      <c r="F3666" s="254" t="s">
        <v>136</v>
      </c>
      <c r="G3666" s="254">
        <v>94463</v>
      </c>
      <c r="H3666" s="254" t="s">
        <v>11905</v>
      </c>
      <c r="I3666" s="254" t="s">
        <v>24</v>
      </c>
      <c r="J3666" s="254" t="s">
        <v>459</v>
      </c>
      <c r="K3666" s="255">
        <v>120.32</v>
      </c>
      <c r="L3666" s="254" t="s">
        <v>458</v>
      </c>
    </row>
    <row r="3667" spans="1:12" ht="13.5" x14ac:dyDescent="0.25">
      <c r="A3667" s="254" t="s">
        <v>1804</v>
      </c>
      <c r="B3667" s="254" t="s">
        <v>1803</v>
      </c>
      <c r="C3667" s="254" t="s">
        <v>3199</v>
      </c>
      <c r="D3667" s="254" t="s">
        <v>3198</v>
      </c>
      <c r="E3667" s="255" t="s">
        <v>136</v>
      </c>
      <c r="F3667" s="254" t="s">
        <v>136</v>
      </c>
      <c r="G3667" s="254">
        <v>94464</v>
      </c>
      <c r="H3667" s="254" t="s">
        <v>11906</v>
      </c>
      <c r="I3667" s="254" t="s">
        <v>24</v>
      </c>
      <c r="J3667" s="254" t="s">
        <v>459</v>
      </c>
      <c r="K3667" s="255">
        <v>158.88</v>
      </c>
      <c r="L3667" s="254" t="s">
        <v>458</v>
      </c>
    </row>
    <row r="3668" spans="1:12" ht="13.5" x14ac:dyDescent="0.25">
      <c r="A3668" s="254" t="s">
        <v>1804</v>
      </c>
      <c r="B3668" s="254" t="s">
        <v>1803</v>
      </c>
      <c r="C3668" s="254" t="s">
        <v>3199</v>
      </c>
      <c r="D3668" s="254" t="s">
        <v>3198</v>
      </c>
      <c r="E3668" s="255" t="s">
        <v>136</v>
      </c>
      <c r="F3668" s="254" t="s">
        <v>136</v>
      </c>
      <c r="G3668" s="254">
        <v>94602</v>
      </c>
      <c r="H3668" s="254" t="s">
        <v>11907</v>
      </c>
      <c r="I3668" s="254" t="s">
        <v>24</v>
      </c>
      <c r="J3668" s="254" t="s">
        <v>459</v>
      </c>
      <c r="K3668" s="255">
        <v>213.91</v>
      </c>
      <c r="L3668" s="254" t="s">
        <v>458</v>
      </c>
    </row>
    <row r="3669" spans="1:12" ht="13.5" x14ac:dyDescent="0.25">
      <c r="A3669" s="254" t="s">
        <v>1804</v>
      </c>
      <c r="B3669" s="254" t="s">
        <v>1803</v>
      </c>
      <c r="C3669" s="254" t="s">
        <v>3199</v>
      </c>
      <c r="D3669" s="254" t="s">
        <v>3198</v>
      </c>
      <c r="E3669" s="255" t="s">
        <v>136</v>
      </c>
      <c r="F3669" s="254" t="s">
        <v>136</v>
      </c>
      <c r="G3669" s="254">
        <v>94603</v>
      </c>
      <c r="H3669" s="254" t="s">
        <v>11908</v>
      </c>
      <c r="I3669" s="254" t="s">
        <v>24</v>
      </c>
      <c r="J3669" s="254" t="s">
        <v>459</v>
      </c>
      <c r="K3669" s="255">
        <v>293.81</v>
      </c>
      <c r="L3669" s="254" t="s">
        <v>458</v>
      </c>
    </row>
    <row r="3670" spans="1:12" ht="13.5" x14ac:dyDescent="0.25">
      <c r="A3670" s="254" t="s">
        <v>1804</v>
      </c>
      <c r="B3670" s="254" t="s">
        <v>1803</v>
      </c>
      <c r="C3670" s="254" t="s">
        <v>3199</v>
      </c>
      <c r="D3670" s="254" t="s">
        <v>3198</v>
      </c>
      <c r="E3670" s="255" t="s">
        <v>136</v>
      </c>
      <c r="F3670" s="254" t="s">
        <v>136</v>
      </c>
      <c r="G3670" s="254">
        <v>94604</v>
      </c>
      <c r="H3670" s="254" t="s">
        <v>11909</v>
      </c>
      <c r="I3670" s="254" t="s">
        <v>24</v>
      </c>
      <c r="J3670" s="254" t="s">
        <v>459</v>
      </c>
      <c r="K3670" s="255">
        <v>420.5</v>
      </c>
      <c r="L3670" s="254" t="s">
        <v>458</v>
      </c>
    </row>
    <row r="3671" spans="1:12" ht="13.5" x14ac:dyDescent="0.25">
      <c r="A3671" s="254" t="s">
        <v>1804</v>
      </c>
      <c r="B3671" s="254" t="s">
        <v>1803</v>
      </c>
      <c r="C3671" s="254" t="s">
        <v>3199</v>
      </c>
      <c r="D3671" s="254" t="s">
        <v>3198</v>
      </c>
      <c r="E3671" s="255" t="s">
        <v>136</v>
      </c>
      <c r="F3671" s="254" t="s">
        <v>136</v>
      </c>
      <c r="G3671" s="254">
        <v>94605</v>
      </c>
      <c r="H3671" s="254" t="s">
        <v>11910</v>
      </c>
      <c r="I3671" s="254" t="s">
        <v>24</v>
      </c>
      <c r="J3671" s="254" t="s">
        <v>459</v>
      </c>
      <c r="K3671" s="255">
        <v>611.24</v>
      </c>
      <c r="L3671" s="254" t="s">
        <v>458</v>
      </c>
    </row>
    <row r="3672" spans="1:12" ht="13.5" x14ac:dyDescent="0.25">
      <c r="A3672" s="254" t="s">
        <v>1804</v>
      </c>
      <c r="B3672" s="254" t="s">
        <v>1803</v>
      </c>
      <c r="C3672" s="254" t="s">
        <v>3199</v>
      </c>
      <c r="D3672" s="254" t="s">
        <v>3198</v>
      </c>
      <c r="E3672" s="255" t="s">
        <v>136</v>
      </c>
      <c r="F3672" s="254" t="s">
        <v>136</v>
      </c>
      <c r="G3672" s="254">
        <v>94648</v>
      </c>
      <c r="H3672" s="254" t="s">
        <v>12767</v>
      </c>
      <c r="I3672" s="254" t="s">
        <v>24</v>
      </c>
      <c r="J3672" s="254" t="s">
        <v>133</v>
      </c>
      <c r="K3672" s="255">
        <v>6.01</v>
      </c>
      <c r="L3672" s="254" t="s">
        <v>458</v>
      </c>
    </row>
    <row r="3673" spans="1:12" ht="13.5" x14ac:dyDescent="0.25">
      <c r="A3673" s="254" t="s">
        <v>1804</v>
      </c>
      <c r="B3673" s="254" t="s">
        <v>1803</v>
      </c>
      <c r="C3673" s="254" t="s">
        <v>3199</v>
      </c>
      <c r="D3673" s="254" t="s">
        <v>3198</v>
      </c>
      <c r="E3673" s="255" t="s">
        <v>136</v>
      </c>
      <c r="F3673" s="254" t="s">
        <v>136</v>
      </c>
      <c r="G3673" s="254">
        <v>94649</v>
      </c>
      <c r="H3673" s="254" t="s">
        <v>12768</v>
      </c>
      <c r="I3673" s="254" t="s">
        <v>24</v>
      </c>
      <c r="J3673" s="254" t="s">
        <v>133</v>
      </c>
      <c r="K3673" s="255">
        <v>11.34</v>
      </c>
      <c r="L3673" s="254" t="s">
        <v>458</v>
      </c>
    </row>
    <row r="3674" spans="1:12" ht="13.5" x14ac:dyDescent="0.25">
      <c r="A3674" s="254" t="s">
        <v>1804</v>
      </c>
      <c r="B3674" s="254" t="s">
        <v>1803</v>
      </c>
      <c r="C3674" s="254" t="s">
        <v>3199</v>
      </c>
      <c r="D3674" s="254" t="s">
        <v>3198</v>
      </c>
      <c r="E3674" s="255" t="s">
        <v>136</v>
      </c>
      <c r="F3674" s="254" t="s">
        <v>136</v>
      </c>
      <c r="G3674" s="254">
        <v>94650</v>
      </c>
      <c r="H3674" s="254" t="s">
        <v>12769</v>
      </c>
      <c r="I3674" s="254" t="s">
        <v>24</v>
      </c>
      <c r="J3674" s="254" t="s">
        <v>133</v>
      </c>
      <c r="K3674" s="255">
        <v>17.25</v>
      </c>
      <c r="L3674" s="254" t="s">
        <v>458</v>
      </c>
    </row>
    <row r="3675" spans="1:12" ht="13.5" x14ac:dyDescent="0.25">
      <c r="A3675" s="254" t="s">
        <v>1804</v>
      </c>
      <c r="B3675" s="254" t="s">
        <v>1803</v>
      </c>
      <c r="C3675" s="254" t="s">
        <v>3199</v>
      </c>
      <c r="D3675" s="254" t="s">
        <v>3198</v>
      </c>
      <c r="E3675" s="255" t="s">
        <v>136</v>
      </c>
      <c r="F3675" s="254" t="s">
        <v>136</v>
      </c>
      <c r="G3675" s="254">
        <v>94651</v>
      </c>
      <c r="H3675" s="254" t="s">
        <v>12770</v>
      </c>
      <c r="I3675" s="254" t="s">
        <v>24</v>
      </c>
      <c r="J3675" s="254" t="s">
        <v>133</v>
      </c>
      <c r="K3675" s="255">
        <v>19.91</v>
      </c>
      <c r="L3675" s="254" t="s">
        <v>458</v>
      </c>
    </row>
    <row r="3676" spans="1:12" ht="13.5" x14ac:dyDescent="0.25">
      <c r="A3676" s="254" t="s">
        <v>1804</v>
      </c>
      <c r="B3676" s="254" t="s">
        <v>1803</v>
      </c>
      <c r="C3676" s="254" t="s">
        <v>3199</v>
      </c>
      <c r="D3676" s="254" t="s">
        <v>3198</v>
      </c>
      <c r="E3676" s="255" t="s">
        <v>136</v>
      </c>
      <c r="F3676" s="254" t="s">
        <v>136</v>
      </c>
      <c r="G3676" s="254">
        <v>94652</v>
      </c>
      <c r="H3676" s="254" t="s">
        <v>12771</v>
      </c>
      <c r="I3676" s="254" t="s">
        <v>24</v>
      </c>
      <c r="J3676" s="254" t="s">
        <v>133</v>
      </c>
      <c r="K3676" s="255">
        <v>31.36</v>
      </c>
      <c r="L3676" s="254" t="s">
        <v>458</v>
      </c>
    </row>
    <row r="3677" spans="1:12" ht="13.5" x14ac:dyDescent="0.25">
      <c r="A3677" s="254" t="s">
        <v>1804</v>
      </c>
      <c r="B3677" s="254" t="s">
        <v>1803</v>
      </c>
      <c r="C3677" s="254" t="s">
        <v>3199</v>
      </c>
      <c r="D3677" s="254" t="s">
        <v>3198</v>
      </c>
      <c r="E3677" s="255" t="s">
        <v>136</v>
      </c>
      <c r="F3677" s="254" t="s">
        <v>136</v>
      </c>
      <c r="G3677" s="254">
        <v>94653</v>
      </c>
      <c r="H3677" s="254" t="s">
        <v>12772</v>
      </c>
      <c r="I3677" s="254" t="s">
        <v>24</v>
      </c>
      <c r="J3677" s="254" t="s">
        <v>133</v>
      </c>
      <c r="K3677" s="255">
        <v>50.8</v>
      </c>
      <c r="L3677" s="254" t="s">
        <v>458</v>
      </c>
    </row>
    <row r="3678" spans="1:12" ht="13.5" x14ac:dyDescent="0.25">
      <c r="A3678" s="254" t="s">
        <v>1804</v>
      </c>
      <c r="B3678" s="254" t="s">
        <v>1803</v>
      </c>
      <c r="C3678" s="254" t="s">
        <v>3199</v>
      </c>
      <c r="D3678" s="254" t="s">
        <v>3198</v>
      </c>
      <c r="E3678" s="255" t="s">
        <v>136</v>
      </c>
      <c r="F3678" s="254" t="s">
        <v>136</v>
      </c>
      <c r="G3678" s="254">
        <v>94654</v>
      </c>
      <c r="H3678" s="254" t="s">
        <v>12773</v>
      </c>
      <c r="I3678" s="254" t="s">
        <v>24</v>
      </c>
      <c r="J3678" s="254" t="s">
        <v>133</v>
      </c>
      <c r="K3678" s="255">
        <v>69.41</v>
      </c>
      <c r="L3678" s="254" t="s">
        <v>458</v>
      </c>
    </row>
    <row r="3679" spans="1:12" ht="13.5" x14ac:dyDescent="0.25">
      <c r="A3679" s="254" t="s">
        <v>1804</v>
      </c>
      <c r="B3679" s="254" t="s">
        <v>1803</v>
      </c>
      <c r="C3679" s="254" t="s">
        <v>3199</v>
      </c>
      <c r="D3679" s="254" t="s">
        <v>3198</v>
      </c>
      <c r="E3679" s="255" t="s">
        <v>136</v>
      </c>
      <c r="F3679" s="254" t="s">
        <v>136</v>
      </c>
      <c r="G3679" s="254">
        <v>94655</v>
      </c>
      <c r="H3679" s="254" t="s">
        <v>12774</v>
      </c>
      <c r="I3679" s="254" t="s">
        <v>24</v>
      </c>
      <c r="J3679" s="254" t="s">
        <v>133</v>
      </c>
      <c r="K3679" s="255">
        <v>109.23</v>
      </c>
      <c r="L3679" s="254" t="s">
        <v>458</v>
      </c>
    </row>
    <row r="3680" spans="1:12" ht="13.5" x14ac:dyDescent="0.25">
      <c r="A3680" s="254" t="s">
        <v>1804</v>
      </c>
      <c r="B3680" s="254" t="s">
        <v>1803</v>
      </c>
      <c r="C3680" s="254" t="s">
        <v>3199</v>
      </c>
      <c r="D3680" s="254" t="s">
        <v>3198</v>
      </c>
      <c r="E3680" s="255" t="s">
        <v>136</v>
      </c>
      <c r="F3680" s="254" t="s">
        <v>136</v>
      </c>
      <c r="G3680" s="254">
        <v>94716</v>
      </c>
      <c r="H3680" s="254" t="s">
        <v>11911</v>
      </c>
      <c r="I3680" s="254" t="s">
        <v>24</v>
      </c>
      <c r="J3680" s="254" t="s">
        <v>133</v>
      </c>
      <c r="K3680" s="255">
        <v>22.54</v>
      </c>
      <c r="L3680" s="254" t="s">
        <v>458</v>
      </c>
    </row>
    <row r="3681" spans="1:12" ht="13.5" x14ac:dyDescent="0.25">
      <c r="A3681" s="254" t="s">
        <v>1804</v>
      </c>
      <c r="B3681" s="254" t="s">
        <v>1803</v>
      </c>
      <c r="C3681" s="254" t="s">
        <v>3199</v>
      </c>
      <c r="D3681" s="254" t="s">
        <v>3198</v>
      </c>
      <c r="E3681" s="255" t="s">
        <v>136</v>
      </c>
      <c r="F3681" s="254" t="s">
        <v>136</v>
      </c>
      <c r="G3681" s="254">
        <v>94717</v>
      </c>
      <c r="H3681" s="254" t="s">
        <v>11912</v>
      </c>
      <c r="I3681" s="254" t="s">
        <v>24</v>
      </c>
      <c r="J3681" s="254" t="s">
        <v>133</v>
      </c>
      <c r="K3681" s="255">
        <v>38.03</v>
      </c>
      <c r="L3681" s="254" t="s">
        <v>458</v>
      </c>
    </row>
    <row r="3682" spans="1:12" ht="13.5" x14ac:dyDescent="0.25">
      <c r="A3682" s="254" t="s">
        <v>1804</v>
      </c>
      <c r="B3682" s="254" t="s">
        <v>1803</v>
      </c>
      <c r="C3682" s="254" t="s">
        <v>3199</v>
      </c>
      <c r="D3682" s="254" t="s">
        <v>3198</v>
      </c>
      <c r="E3682" s="255" t="s">
        <v>136</v>
      </c>
      <c r="F3682" s="254" t="s">
        <v>136</v>
      </c>
      <c r="G3682" s="254">
        <v>94718</v>
      </c>
      <c r="H3682" s="254" t="s">
        <v>11913</v>
      </c>
      <c r="I3682" s="254" t="s">
        <v>24</v>
      </c>
      <c r="J3682" s="254" t="s">
        <v>133</v>
      </c>
      <c r="K3682" s="255">
        <v>49.67</v>
      </c>
      <c r="L3682" s="254" t="s">
        <v>458</v>
      </c>
    </row>
    <row r="3683" spans="1:12" ht="13.5" x14ac:dyDescent="0.25">
      <c r="A3683" s="254" t="s">
        <v>1804</v>
      </c>
      <c r="B3683" s="254" t="s">
        <v>1803</v>
      </c>
      <c r="C3683" s="254" t="s">
        <v>3199</v>
      </c>
      <c r="D3683" s="254" t="s">
        <v>3198</v>
      </c>
      <c r="E3683" s="255" t="s">
        <v>136</v>
      </c>
      <c r="F3683" s="254" t="s">
        <v>136</v>
      </c>
      <c r="G3683" s="254">
        <v>94719</v>
      </c>
      <c r="H3683" s="254" t="s">
        <v>11914</v>
      </c>
      <c r="I3683" s="254" t="s">
        <v>24</v>
      </c>
      <c r="J3683" s="254" t="s">
        <v>133</v>
      </c>
      <c r="K3683" s="255">
        <v>66.319999999999993</v>
      </c>
      <c r="L3683" s="254" t="s">
        <v>458</v>
      </c>
    </row>
    <row r="3684" spans="1:12" ht="13.5" x14ac:dyDescent="0.25">
      <c r="A3684" s="254" t="s">
        <v>1804</v>
      </c>
      <c r="B3684" s="254" t="s">
        <v>1803</v>
      </c>
      <c r="C3684" s="254" t="s">
        <v>3199</v>
      </c>
      <c r="D3684" s="254" t="s">
        <v>3198</v>
      </c>
      <c r="E3684" s="255" t="s">
        <v>136</v>
      </c>
      <c r="F3684" s="254" t="s">
        <v>136</v>
      </c>
      <c r="G3684" s="254">
        <v>94720</v>
      </c>
      <c r="H3684" s="254" t="s">
        <v>11915</v>
      </c>
      <c r="I3684" s="254" t="s">
        <v>24</v>
      </c>
      <c r="J3684" s="254" t="s">
        <v>133</v>
      </c>
      <c r="K3684" s="255">
        <v>97.12</v>
      </c>
      <c r="L3684" s="254" t="s">
        <v>458</v>
      </c>
    </row>
    <row r="3685" spans="1:12" ht="13.5" x14ac:dyDescent="0.25">
      <c r="A3685" s="254" t="s">
        <v>1804</v>
      </c>
      <c r="B3685" s="254" t="s">
        <v>1803</v>
      </c>
      <c r="C3685" s="254" t="s">
        <v>3199</v>
      </c>
      <c r="D3685" s="254" t="s">
        <v>3198</v>
      </c>
      <c r="E3685" s="255" t="s">
        <v>136</v>
      </c>
      <c r="F3685" s="254" t="s">
        <v>136</v>
      </c>
      <c r="G3685" s="254">
        <v>94721</v>
      </c>
      <c r="H3685" s="254" t="s">
        <v>11916</v>
      </c>
      <c r="I3685" s="254" t="s">
        <v>24</v>
      </c>
      <c r="J3685" s="254" t="s">
        <v>133</v>
      </c>
      <c r="K3685" s="255">
        <v>157.34</v>
      </c>
      <c r="L3685" s="254" t="s">
        <v>458</v>
      </c>
    </row>
    <row r="3686" spans="1:12" ht="13.5" x14ac:dyDescent="0.25">
      <c r="A3686" s="254" t="s">
        <v>1804</v>
      </c>
      <c r="B3686" s="254" t="s">
        <v>1803</v>
      </c>
      <c r="C3686" s="254" t="s">
        <v>3199</v>
      </c>
      <c r="D3686" s="254" t="s">
        <v>3198</v>
      </c>
      <c r="E3686" s="255" t="s">
        <v>136</v>
      </c>
      <c r="F3686" s="254" t="s">
        <v>136</v>
      </c>
      <c r="G3686" s="254">
        <v>94722</v>
      </c>
      <c r="H3686" s="254" t="s">
        <v>11917</v>
      </c>
      <c r="I3686" s="254" t="s">
        <v>24</v>
      </c>
      <c r="J3686" s="254" t="s">
        <v>133</v>
      </c>
      <c r="K3686" s="255">
        <v>245.74</v>
      </c>
      <c r="L3686" s="254" t="s">
        <v>458</v>
      </c>
    </row>
    <row r="3687" spans="1:12" ht="13.5" x14ac:dyDescent="0.25">
      <c r="A3687" s="254" t="s">
        <v>1804</v>
      </c>
      <c r="B3687" s="254" t="s">
        <v>1803</v>
      </c>
      <c r="C3687" s="254" t="s">
        <v>3199</v>
      </c>
      <c r="D3687" s="254" t="s">
        <v>3198</v>
      </c>
      <c r="E3687" s="255" t="s">
        <v>136</v>
      </c>
      <c r="F3687" s="254" t="s">
        <v>136</v>
      </c>
      <c r="G3687" s="254">
        <v>94723</v>
      </c>
      <c r="H3687" s="254" t="s">
        <v>11918</v>
      </c>
      <c r="I3687" s="254" t="s">
        <v>24</v>
      </c>
      <c r="J3687" s="254" t="s">
        <v>133</v>
      </c>
      <c r="K3687" s="255">
        <v>463.73</v>
      </c>
      <c r="L3687" s="254" t="s">
        <v>458</v>
      </c>
    </row>
    <row r="3688" spans="1:12" ht="13.5" x14ac:dyDescent="0.25">
      <c r="A3688" s="254" t="s">
        <v>1804</v>
      </c>
      <c r="B3688" s="254" t="s">
        <v>1803</v>
      </c>
      <c r="C3688" s="254" t="s">
        <v>3199</v>
      </c>
      <c r="D3688" s="254" t="s">
        <v>3198</v>
      </c>
      <c r="E3688" s="255" t="s">
        <v>136</v>
      </c>
      <c r="F3688" s="254" t="s">
        <v>136</v>
      </c>
      <c r="G3688" s="254">
        <v>95697</v>
      </c>
      <c r="H3688" s="254" t="s">
        <v>3288</v>
      </c>
      <c r="I3688" s="254" t="s">
        <v>24</v>
      </c>
      <c r="J3688" s="254" t="s">
        <v>459</v>
      </c>
      <c r="K3688" s="255">
        <v>96.23</v>
      </c>
      <c r="L3688" s="254" t="s">
        <v>458</v>
      </c>
    </row>
    <row r="3689" spans="1:12" ht="13.5" x14ac:dyDescent="0.25">
      <c r="A3689" s="254" t="s">
        <v>1804</v>
      </c>
      <c r="B3689" s="254" t="s">
        <v>1803</v>
      </c>
      <c r="C3689" s="254" t="s">
        <v>3199</v>
      </c>
      <c r="D3689" s="254" t="s">
        <v>3198</v>
      </c>
      <c r="E3689" s="255" t="s">
        <v>136</v>
      </c>
      <c r="F3689" s="254" t="s">
        <v>136</v>
      </c>
      <c r="G3689" s="254">
        <v>96635</v>
      </c>
      <c r="H3689" s="254" t="s">
        <v>3287</v>
      </c>
      <c r="I3689" s="254" t="s">
        <v>24</v>
      </c>
      <c r="J3689" s="254" t="s">
        <v>459</v>
      </c>
      <c r="K3689" s="255">
        <v>36.58</v>
      </c>
      <c r="L3689" s="254" t="s">
        <v>458</v>
      </c>
    </row>
    <row r="3690" spans="1:12" ht="13.5" x14ac:dyDescent="0.25">
      <c r="A3690" s="254" t="s">
        <v>1804</v>
      </c>
      <c r="B3690" s="254" t="s">
        <v>1803</v>
      </c>
      <c r="C3690" s="254" t="s">
        <v>3199</v>
      </c>
      <c r="D3690" s="254" t="s">
        <v>3198</v>
      </c>
      <c r="E3690" s="255" t="s">
        <v>136</v>
      </c>
      <c r="F3690" s="254" t="s">
        <v>136</v>
      </c>
      <c r="G3690" s="254">
        <v>96636</v>
      </c>
      <c r="H3690" s="254" t="s">
        <v>3286</v>
      </c>
      <c r="I3690" s="254" t="s">
        <v>24</v>
      </c>
      <c r="J3690" s="254" t="s">
        <v>459</v>
      </c>
      <c r="K3690" s="255">
        <v>38.92</v>
      </c>
      <c r="L3690" s="254" t="s">
        <v>458</v>
      </c>
    </row>
    <row r="3691" spans="1:12" ht="13.5" x14ac:dyDescent="0.25">
      <c r="A3691" s="254" t="s">
        <v>1804</v>
      </c>
      <c r="B3691" s="254" t="s">
        <v>1803</v>
      </c>
      <c r="C3691" s="254" t="s">
        <v>3199</v>
      </c>
      <c r="D3691" s="254" t="s">
        <v>3198</v>
      </c>
      <c r="E3691" s="255" t="s">
        <v>136</v>
      </c>
      <c r="F3691" s="254" t="s">
        <v>136</v>
      </c>
      <c r="G3691" s="254">
        <v>96644</v>
      </c>
      <c r="H3691" s="254" t="s">
        <v>3285</v>
      </c>
      <c r="I3691" s="254" t="s">
        <v>24</v>
      </c>
      <c r="J3691" s="254" t="s">
        <v>459</v>
      </c>
      <c r="K3691" s="255">
        <v>21.08</v>
      </c>
      <c r="L3691" s="254" t="s">
        <v>458</v>
      </c>
    </row>
    <row r="3692" spans="1:12" ht="13.5" x14ac:dyDescent="0.25">
      <c r="A3692" s="254" t="s">
        <v>1804</v>
      </c>
      <c r="B3692" s="254" t="s">
        <v>1803</v>
      </c>
      <c r="C3692" s="254" t="s">
        <v>3199</v>
      </c>
      <c r="D3692" s="254" t="s">
        <v>3198</v>
      </c>
      <c r="E3692" s="255" t="s">
        <v>136</v>
      </c>
      <c r="F3692" s="254" t="s">
        <v>136</v>
      </c>
      <c r="G3692" s="254">
        <v>96645</v>
      </c>
      <c r="H3692" s="254" t="s">
        <v>3284</v>
      </c>
      <c r="I3692" s="254" t="s">
        <v>24</v>
      </c>
      <c r="J3692" s="254" t="s">
        <v>459</v>
      </c>
      <c r="K3692" s="255">
        <v>18.54</v>
      </c>
      <c r="L3692" s="254" t="s">
        <v>458</v>
      </c>
    </row>
    <row r="3693" spans="1:12" ht="13.5" x14ac:dyDescent="0.25">
      <c r="A3693" s="254" t="s">
        <v>1804</v>
      </c>
      <c r="B3693" s="254" t="s">
        <v>1803</v>
      </c>
      <c r="C3693" s="254" t="s">
        <v>3199</v>
      </c>
      <c r="D3693" s="254" t="s">
        <v>3198</v>
      </c>
      <c r="E3693" s="255" t="s">
        <v>136</v>
      </c>
      <c r="F3693" s="254" t="s">
        <v>136</v>
      </c>
      <c r="G3693" s="254">
        <v>96646</v>
      </c>
      <c r="H3693" s="254" t="s">
        <v>3283</v>
      </c>
      <c r="I3693" s="254" t="s">
        <v>24</v>
      </c>
      <c r="J3693" s="254" t="s">
        <v>459</v>
      </c>
      <c r="K3693" s="255">
        <v>22.9</v>
      </c>
      <c r="L3693" s="254" t="s">
        <v>458</v>
      </c>
    </row>
    <row r="3694" spans="1:12" ht="13.5" x14ac:dyDescent="0.25">
      <c r="A3694" s="254" t="s">
        <v>1804</v>
      </c>
      <c r="B3694" s="254" t="s">
        <v>1803</v>
      </c>
      <c r="C3694" s="254" t="s">
        <v>3199</v>
      </c>
      <c r="D3694" s="254" t="s">
        <v>3198</v>
      </c>
      <c r="E3694" s="255" t="s">
        <v>136</v>
      </c>
      <c r="F3694" s="254" t="s">
        <v>136</v>
      </c>
      <c r="G3694" s="254">
        <v>96647</v>
      </c>
      <c r="H3694" s="254" t="s">
        <v>3282</v>
      </c>
      <c r="I3694" s="254" t="s">
        <v>24</v>
      </c>
      <c r="J3694" s="254" t="s">
        <v>459</v>
      </c>
      <c r="K3694" s="255">
        <v>22.97</v>
      </c>
      <c r="L3694" s="254" t="s">
        <v>458</v>
      </c>
    </row>
    <row r="3695" spans="1:12" ht="13.5" x14ac:dyDescent="0.25">
      <c r="A3695" s="254" t="s">
        <v>1804</v>
      </c>
      <c r="B3695" s="254" t="s">
        <v>1803</v>
      </c>
      <c r="C3695" s="254" t="s">
        <v>3199</v>
      </c>
      <c r="D3695" s="254" t="s">
        <v>3198</v>
      </c>
      <c r="E3695" s="255" t="s">
        <v>136</v>
      </c>
      <c r="F3695" s="254" t="s">
        <v>136</v>
      </c>
      <c r="G3695" s="254">
        <v>96648</v>
      </c>
      <c r="H3695" s="254" t="s">
        <v>3281</v>
      </c>
      <c r="I3695" s="254" t="s">
        <v>24</v>
      </c>
      <c r="J3695" s="254" t="s">
        <v>459</v>
      </c>
      <c r="K3695" s="255">
        <v>28.63</v>
      </c>
      <c r="L3695" s="254" t="s">
        <v>458</v>
      </c>
    </row>
    <row r="3696" spans="1:12" ht="13.5" x14ac:dyDescent="0.25">
      <c r="A3696" s="254" t="s">
        <v>1804</v>
      </c>
      <c r="B3696" s="254" t="s">
        <v>1803</v>
      </c>
      <c r="C3696" s="254" t="s">
        <v>3199</v>
      </c>
      <c r="D3696" s="254" t="s">
        <v>3198</v>
      </c>
      <c r="E3696" s="255" t="s">
        <v>136</v>
      </c>
      <c r="F3696" s="254" t="s">
        <v>136</v>
      </c>
      <c r="G3696" s="254">
        <v>96649</v>
      </c>
      <c r="H3696" s="254" t="s">
        <v>3280</v>
      </c>
      <c r="I3696" s="254" t="s">
        <v>24</v>
      </c>
      <c r="J3696" s="254" t="s">
        <v>459</v>
      </c>
      <c r="K3696" s="255">
        <v>38.29</v>
      </c>
      <c r="L3696" s="254" t="s">
        <v>458</v>
      </c>
    </row>
    <row r="3697" spans="1:12" ht="13.5" x14ac:dyDescent="0.25">
      <c r="A3697" s="254" t="s">
        <v>1804</v>
      </c>
      <c r="B3697" s="254" t="s">
        <v>1803</v>
      </c>
      <c r="C3697" s="254" t="s">
        <v>3199</v>
      </c>
      <c r="D3697" s="254" t="s">
        <v>3198</v>
      </c>
      <c r="E3697" s="255" t="s">
        <v>136</v>
      </c>
      <c r="F3697" s="254" t="s">
        <v>136</v>
      </c>
      <c r="G3697" s="254">
        <v>96668</v>
      </c>
      <c r="H3697" s="254" t="s">
        <v>3279</v>
      </c>
      <c r="I3697" s="254" t="s">
        <v>24</v>
      </c>
      <c r="J3697" s="254" t="s">
        <v>459</v>
      </c>
      <c r="K3697" s="255">
        <v>16.96</v>
      </c>
      <c r="L3697" s="254" t="s">
        <v>458</v>
      </c>
    </row>
    <row r="3698" spans="1:12" ht="13.5" x14ac:dyDescent="0.25">
      <c r="A3698" s="254" t="s">
        <v>1804</v>
      </c>
      <c r="B3698" s="254" t="s">
        <v>1803</v>
      </c>
      <c r="C3698" s="254" t="s">
        <v>3199</v>
      </c>
      <c r="D3698" s="254" t="s">
        <v>3198</v>
      </c>
      <c r="E3698" s="255" t="s">
        <v>136</v>
      </c>
      <c r="F3698" s="254" t="s">
        <v>136</v>
      </c>
      <c r="G3698" s="254">
        <v>96669</v>
      </c>
      <c r="H3698" s="254" t="s">
        <v>3278</v>
      </c>
      <c r="I3698" s="254" t="s">
        <v>24</v>
      </c>
      <c r="J3698" s="254" t="s">
        <v>459</v>
      </c>
      <c r="K3698" s="255">
        <v>16.34</v>
      </c>
      <c r="L3698" s="254" t="s">
        <v>458</v>
      </c>
    </row>
    <row r="3699" spans="1:12" ht="13.5" x14ac:dyDescent="0.25">
      <c r="A3699" s="254" t="s">
        <v>1804</v>
      </c>
      <c r="B3699" s="254" t="s">
        <v>1803</v>
      </c>
      <c r="C3699" s="254" t="s">
        <v>3199</v>
      </c>
      <c r="D3699" s="254" t="s">
        <v>3198</v>
      </c>
      <c r="E3699" s="255" t="s">
        <v>136</v>
      </c>
      <c r="F3699" s="254" t="s">
        <v>136</v>
      </c>
      <c r="G3699" s="254">
        <v>96670</v>
      </c>
      <c r="H3699" s="254" t="s">
        <v>3277</v>
      </c>
      <c r="I3699" s="254" t="s">
        <v>24</v>
      </c>
      <c r="J3699" s="254" t="s">
        <v>459</v>
      </c>
      <c r="K3699" s="255">
        <v>21.32</v>
      </c>
      <c r="L3699" s="254" t="s">
        <v>458</v>
      </c>
    </row>
    <row r="3700" spans="1:12" ht="13.5" x14ac:dyDescent="0.25">
      <c r="A3700" s="254" t="s">
        <v>1804</v>
      </c>
      <c r="B3700" s="254" t="s">
        <v>1803</v>
      </c>
      <c r="C3700" s="254" t="s">
        <v>3199</v>
      </c>
      <c r="D3700" s="254" t="s">
        <v>3198</v>
      </c>
      <c r="E3700" s="255" t="s">
        <v>136</v>
      </c>
      <c r="F3700" s="254" t="s">
        <v>136</v>
      </c>
      <c r="G3700" s="254">
        <v>96671</v>
      </c>
      <c r="H3700" s="254" t="s">
        <v>3276</v>
      </c>
      <c r="I3700" s="254" t="s">
        <v>24</v>
      </c>
      <c r="J3700" s="254" t="s">
        <v>459</v>
      </c>
      <c r="K3700" s="255">
        <v>32.619999999999997</v>
      </c>
      <c r="L3700" s="254" t="s">
        <v>458</v>
      </c>
    </row>
    <row r="3701" spans="1:12" ht="13.5" x14ac:dyDescent="0.25">
      <c r="A3701" s="254" t="s">
        <v>1804</v>
      </c>
      <c r="B3701" s="254" t="s">
        <v>1803</v>
      </c>
      <c r="C3701" s="254" t="s">
        <v>3199</v>
      </c>
      <c r="D3701" s="254" t="s">
        <v>3198</v>
      </c>
      <c r="E3701" s="255" t="s">
        <v>136</v>
      </c>
      <c r="F3701" s="254" t="s">
        <v>136</v>
      </c>
      <c r="G3701" s="254">
        <v>96672</v>
      </c>
      <c r="H3701" s="254" t="s">
        <v>3275</v>
      </c>
      <c r="I3701" s="254" t="s">
        <v>24</v>
      </c>
      <c r="J3701" s="254" t="s">
        <v>459</v>
      </c>
      <c r="K3701" s="255">
        <v>50.11</v>
      </c>
      <c r="L3701" s="254" t="s">
        <v>458</v>
      </c>
    </row>
    <row r="3702" spans="1:12" ht="13.5" x14ac:dyDescent="0.25">
      <c r="A3702" s="254" t="s">
        <v>1804</v>
      </c>
      <c r="B3702" s="254" t="s">
        <v>1803</v>
      </c>
      <c r="C3702" s="254" t="s">
        <v>3199</v>
      </c>
      <c r="D3702" s="254" t="s">
        <v>3198</v>
      </c>
      <c r="E3702" s="255" t="s">
        <v>136</v>
      </c>
      <c r="F3702" s="254" t="s">
        <v>136</v>
      </c>
      <c r="G3702" s="254">
        <v>96673</v>
      </c>
      <c r="H3702" s="254" t="s">
        <v>3274</v>
      </c>
      <c r="I3702" s="254" t="s">
        <v>24</v>
      </c>
      <c r="J3702" s="254" t="s">
        <v>459</v>
      </c>
      <c r="K3702" s="255">
        <v>63.34</v>
      </c>
      <c r="L3702" s="254" t="s">
        <v>458</v>
      </c>
    </row>
    <row r="3703" spans="1:12" ht="13.5" x14ac:dyDescent="0.25">
      <c r="A3703" s="254" t="s">
        <v>1804</v>
      </c>
      <c r="B3703" s="254" t="s">
        <v>1803</v>
      </c>
      <c r="C3703" s="254" t="s">
        <v>3199</v>
      </c>
      <c r="D3703" s="254" t="s">
        <v>3198</v>
      </c>
      <c r="E3703" s="255" t="s">
        <v>136</v>
      </c>
      <c r="F3703" s="254" t="s">
        <v>136</v>
      </c>
      <c r="G3703" s="254">
        <v>96674</v>
      </c>
      <c r="H3703" s="254" t="s">
        <v>3273</v>
      </c>
      <c r="I3703" s="254" t="s">
        <v>24</v>
      </c>
      <c r="J3703" s="254" t="s">
        <v>459</v>
      </c>
      <c r="K3703" s="255">
        <v>103.31</v>
      </c>
      <c r="L3703" s="254" t="s">
        <v>458</v>
      </c>
    </row>
    <row r="3704" spans="1:12" ht="13.5" x14ac:dyDescent="0.25">
      <c r="A3704" s="254" t="s">
        <v>1804</v>
      </c>
      <c r="B3704" s="254" t="s">
        <v>1803</v>
      </c>
      <c r="C3704" s="254" t="s">
        <v>3199</v>
      </c>
      <c r="D3704" s="254" t="s">
        <v>3198</v>
      </c>
      <c r="E3704" s="255" t="s">
        <v>136</v>
      </c>
      <c r="F3704" s="254" t="s">
        <v>136</v>
      </c>
      <c r="G3704" s="254">
        <v>96675</v>
      </c>
      <c r="H3704" s="254" t="s">
        <v>3272</v>
      </c>
      <c r="I3704" s="254" t="s">
        <v>24</v>
      </c>
      <c r="J3704" s="254" t="s">
        <v>459</v>
      </c>
      <c r="K3704" s="255">
        <v>150.81</v>
      </c>
      <c r="L3704" s="254" t="s">
        <v>458</v>
      </c>
    </row>
    <row r="3705" spans="1:12" ht="13.5" x14ac:dyDescent="0.25">
      <c r="A3705" s="254" t="s">
        <v>1804</v>
      </c>
      <c r="B3705" s="254" t="s">
        <v>1803</v>
      </c>
      <c r="C3705" s="254" t="s">
        <v>3199</v>
      </c>
      <c r="D3705" s="254" t="s">
        <v>3198</v>
      </c>
      <c r="E3705" s="255" t="s">
        <v>136</v>
      </c>
      <c r="F3705" s="254" t="s">
        <v>136</v>
      </c>
      <c r="G3705" s="254">
        <v>96676</v>
      </c>
      <c r="H3705" s="254" t="s">
        <v>3271</v>
      </c>
      <c r="I3705" s="254" t="s">
        <v>24</v>
      </c>
      <c r="J3705" s="254" t="s">
        <v>459</v>
      </c>
      <c r="K3705" s="255">
        <v>21.09</v>
      </c>
      <c r="L3705" s="254" t="s">
        <v>458</v>
      </c>
    </row>
    <row r="3706" spans="1:12" ht="13.5" x14ac:dyDescent="0.25">
      <c r="A3706" s="254" t="s">
        <v>1804</v>
      </c>
      <c r="B3706" s="254" t="s">
        <v>1803</v>
      </c>
      <c r="C3706" s="254" t="s">
        <v>3199</v>
      </c>
      <c r="D3706" s="254" t="s">
        <v>3198</v>
      </c>
      <c r="E3706" s="255" t="s">
        <v>136</v>
      </c>
      <c r="F3706" s="254" t="s">
        <v>136</v>
      </c>
      <c r="G3706" s="254">
        <v>96677</v>
      </c>
      <c r="H3706" s="254" t="s">
        <v>3270</v>
      </c>
      <c r="I3706" s="254" t="s">
        <v>24</v>
      </c>
      <c r="J3706" s="254" t="s">
        <v>459</v>
      </c>
      <c r="K3706" s="255">
        <v>27.57</v>
      </c>
      <c r="L3706" s="254" t="s">
        <v>458</v>
      </c>
    </row>
    <row r="3707" spans="1:12" ht="13.5" x14ac:dyDescent="0.25">
      <c r="A3707" s="254" t="s">
        <v>1804</v>
      </c>
      <c r="B3707" s="254" t="s">
        <v>1803</v>
      </c>
      <c r="C3707" s="254" t="s">
        <v>3199</v>
      </c>
      <c r="D3707" s="254" t="s">
        <v>3198</v>
      </c>
      <c r="E3707" s="255" t="s">
        <v>136</v>
      </c>
      <c r="F3707" s="254" t="s">
        <v>136</v>
      </c>
      <c r="G3707" s="254">
        <v>96678</v>
      </c>
      <c r="H3707" s="254" t="s">
        <v>3269</v>
      </c>
      <c r="I3707" s="254" t="s">
        <v>24</v>
      </c>
      <c r="J3707" s="254" t="s">
        <v>459</v>
      </c>
      <c r="K3707" s="255">
        <v>38.18</v>
      </c>
      <c r="L3707" s="254" t="s">
        <v>458</v>
      </c>
    </row>
    <row r="3708" spans="1:12" ht="13.5" x14ac:dyDescent="0.25">
      <c r="A3708" s="254" t="s">
        <v>1804</v>
      </c>
      <c r="B3708" s="254" t="s">
        <v>1803</v>
      </c>
      <c r="C3708" s="254" t="s">
        <v>3199</v>
      </c>
      <c r="D3708" s="254" t="s">
        <v>3198</v>
      </c>
      <c r="E3708" s="255" t="s">
        <v>136</v>
      </c>
      <c r="F3708" s="254" t="s">
        <v>136</v>
      </c>
      <c r="G3708" s="254">
        <v>96679</v>
      </c>
      <c r="H3708" s="254" t="s">
        <v>3268</v>
      </c>
      <c r="I3708" s="254" t="s">
        <v>24</v>
      </c>
      <c r="J3708" s="254" t="s">
        <v>459</v>
      </c>
      <c r="K3708" s="255">
        <v>57.36</v>
      </c>
      <c r="L3708" s="254" t="s">
        <v>458</v>
      </c>
    </row>
    <row r="3709" spans="1:12" ht="13.5" x14ac:dyDescent="0.25">
      <c r="A3709" s="254" t="s">
        <v>1804</v>
      </c>
      <c r="B3709" s="254" t="s">
        <v>1803</v>
      </c>
      <c r="C3709" s="254" t="s">
        <v>3199</v>
      </c>
      <c r="D3709" s="254" t="s">
        <v>3198</v>
      </c>
      <c r="E3709" s="255" t="s">
        <v>136</v>
      </c>
      <c r="F3709" s="254" t="s">
        <v>136</v>
      </c>
      <c r="G3709" s="254">
        <v>96680</v>
      </c>
      <c r="H3709" s="254" t="s">
        <v>3267</v>
      </c>
      <c r="I3709" s="254" t="s">
        <v>24</v>
      </c>
      <c r="J3709" s="254" t="s">
        <v>459</v>
      </c>
      <c r="K3709" s="255">
        <v>95.69</v>
      </c>
      <c r="L3709" s="254" t="s">
        <v>458</v>
      </c>
    </row>
    <row r="3710" spans="1:12" ht="13.5" x14ac:dyDescent="0.25">
      <c r="A3710" s="254" t="s">
        <v>1804</v>
      </c>
      <c r="B3710" s="254" t="s">
        <v>1803</v>
      </c>
      <c r="C3710" s="254" t="s">
        <v>3199</v>
      </c>
      <c r="D3710" s="254" t="s">
        <v>3198</v>
      </c>
      <c r="E3710" s="255" t="s">
        <v>136</v>
      </c>
      <c r="F3710" s="254" t="s">
        <v>136</v>
      </c>
      <c r="G3710" s="254">
        <v>96681</v>
      </c>
      <c r="H3710" s="254" t="s">
        <v>3266</v>
      </c>
      <c r="I3710" s="254" t="s">
        <v>24</v>
      </c>
      <c r="J3710" s="254" t="s">
        <v>459</v>
      </c>
      <c r="K3710" s="255">
        <v>129.18</v>
      </c>
      <c r="L3710" s="254" t="s">
        <v>458</v>
      </c>
    </row>
    <row r="3711" spans="1:12" ht="13.5" x14ac:dyDescent="0.25">
      <c r="A3711" s="254" t="s">
        <v>1804</v>
      </c>
      <c r="B3711" s="254" t="s">
        <v>1803</v>
      </c>
      <c r="C3711" s="254" t="s">
        <v>3199</v>
      </c>
      <c r="D3711" s="254" t="s">
        <v>3198</v>
      </c>
      <c r="E3711" s="255" t="s">
        <v>136</v>
      </c>
      <c r="F3711" s="254" t="s">
        <v>136</v>
      </c>
      <c r="G3711" s="254">
        <v>96682</v>
      </c>
      <c r="H3711" s="254" t="s">
        <v>3265</v>
      </c>
      <c r="I3711" s="254" t="s">
        <v>24</v>
      </c>
      <c r="J3711" s="254" t="s">
        <v>459</v>
      </c>
      <c r="K3711" s="255">
        <v>214.43</v>
      </c>
      <c r="L3711" s="254" t="s">
        <v>458</v>
      </c>
    </row>
    <row r="3712" spans="1:12" ht="13.5" x14ac:dyDescent="0.25">
      <c r="A3712" s="254" t="s">
        <v>1804</v>
      </c>
      <c r="B3712" s="254" t="s">
        <v>1803</v>
      </c>
      <c r="C3712" s="254" t="s">
        <v>3199</v>
      </c>
      <c r="D3712" s="254" t="s">
        <v>3198</v>
      </c>
      <c r="E3712" s="255" t="s">
        <v>136</v>
      </c>
      <c r="F3712" s="254" t="s">
        <v>136</v>
      </c>
      <c r="G3712" s="254">
        <v>96683</v>
      </c>
      <c r="H3712" s="254" t="s">
        <v>3264</v>
      </c>
      <c r="I3712" s="254" t="s">
        <v>24</v>
      </c>
      <c r="J3712" s="254" t="s">
        <v>459</v>
      </c>
      <c r="K3712" s="255">
        <v>294.88</v>
      </c>
      <c r="L3712" s="254" t="s">
        <v>458</v>
      </c>
    </row>
    <row r="3713" spans="1:12" ht="13.5" x14ac:dyDescent="0.25">
      <c r="A3713" s="254" t="s">
        <v>1804</v>
      </c>
      <c r="B3713" s="254" t="s">
        <v>1803</v>
      </c>
      <c r="C3713" s="254" t="s">
        <v>3199</v>
      </c>
      <c r="D3713" s="254" t="s">
        <v>3198</v>
      </c>
      <c r="E3713" s="255" t="s">
        <v>136</v>
      </c>
      <c r="F3713" s="254" t="s">
        <v>136</v>
      </c>
      <c r="G3713" s="254">
        <v>96718</v>
      </c>
      <c r="H3713" s="254" t="s">
        <v>11919</v>
      </c>
      <c r="I3713" s="254" t="s">
        <v>24</v>
      </c>
      <c r="J3713" s="254" t="s">
        <v>459</v>
      </c>
      <c r="K3713" s="255">
        <v>13.65</v>
      </c>
      <c r="L3713" s="254" t="s">
        <v>458</v>
      </c>
    </row>
    <row r="3714" spans="1:12" ht="13.5" x14ac:dyDescent="0.25">
      <c r="A3714" s="254" t="s">
        <v>1804</v>
      </c>
      <c r="B3714" s="254" t="s">
        <v>1803</v>
      </c>
      <c r="C3714" s="254" t="s">
        <v>3199</v>
      </c>
      <c r="D3714" s="254" t="s">
        <v>3198</v>
      </c>
      <c r="E3714" s="255" t="s">
        <v>136</v>
      </c>
      <c r="F3714" s="254" t="s">
        <v>136</v>
      </c>
      <c r="G3714" s="254">
        <v>96719</v>
      </c>
      <c r="H3714" s="254" t="s">
        <v>11920</v>
      </c>
      <c r="I3714" s="254" t="s">
        <v>24</v>
      </c>
      <c r="J3714" s="254" t="s">
        <v>459</v>
      </c>
      <c r="K3714" s="255">
        <v>17.63</v>
      </c>
      <c r="L3714" s="254" t="s">
        <v>458</v>
      </c>
    </row>
    <row r="3715" spans="1:12" ht="13.5" x14ac:dyDescent="0.25">
      <c r="A3715" s="254" t="s">
        <v>1804</v>
      </c>
      <c r="B3715" s="254" t="s">
        <v>1803</v>
      </c>
      <c r="C3715" s="254" t="s">
        <v>3199</v>
      </c>
      <c r="D3715" s="254" t="s">
        <v>3198</v>
      </c>
      <c r="E3715" s="255" t="s">
        <v>136</v>
      </c>
      <c r="F3715" s="254" t="s">
        <v>136</v>
      </c>
      <c r="G3715" s="254">
        <v>96720</v>
      </c>
      <c r="H3715" s="254" t="s">
        <v>11921</v>
      </c>
      <c r="I3715" s="254" t="s">
        <v>24</v>
      </c>
      <c r="J3715" s="254" t="s">
        <v>459</v>
      </c>
      <c r="K3715" s="255">
        <v>15.75</v>
      </c>
      <c r="L3715" s="254" t="s">
        <v>458</v>
      </c>
    </row>
    <row r="3716" spans="1:12" ht="13.5" x14ac:dyDescent="0.25">
      <c r="A3716" s="254" t="s">
        <v>1804</v>
      </c>
      <c r="B3716" s="254" t="s">
        <v>1803</v>
      </c>
      <c r="C3716" s="254" t="s">
        <v>3199</v>
      </c>
      <c r="D3716" s="254" t="s">
        <v>3198</v>
      </c>
      <c r="E3716" s="255" t="s">
        <v>136</v>
      </c>
      <c r="F3716" s="254" t="s">
        <v>136</v>
      </c>
      <c r="G3716" s="254">
        <v>96721</v>
      </c>
      <c r="H3716" s="254" t="s">
        <v>11922</v>
      </c>
      <c r="I3716" s="254" t="s">
        <v>24</v>
      </c>
      <c r="J3716" s="254" t="s">
        <v>459</v>
      </c>
      <c r="K3716" s="255">
        <v>20.58</v>
      </c>
      <c r="L3716" s="254" t="s">
        <v>458</v>
      </c>
    </row>
    <row r="3717" spans="1:12" ht="13.5" x14ac:dyDescent="0.25">
      <c r="A3717" s="254" t="s">
        <v>1804</v>
      </c>
      <c r="B3717" s="254" t="s">
        <v>1803</v>
      </c>
      <c r="C3717" s="254" t="s">
        <v>3199</v>
      </c>
      <c r="D3717" s="254" t="s">
        <v>3198</v>
      </c>
      <c r="E3717" s="255" t="s">
        <v>136</v>
      </c>
      <c r="F3717" s="254" t="s">
        <v>136</v>
      </c>
      <c r="G3717" s="254">
        <v>96722</v>
      </c>
      <c r="H3717" s="254" t="s">
        <v>11923</v>
      </c>
      <c r="I3717" s="254" t="s">
        <v>24</v>
      </c>
      <c r="J3717" s="254" t="s">
        <v>459</v>
      </c>
      <c r="K3717" s="255">
        <v>31.94</v>
      </c>
      <c r="L3717" s="254" t="s">
        <v>458</v>
      </c>
    </row>
    <row r="3718" spans="1:12" ht="13.5" x14ac:dyDescent="0.25">
      <c r="A3718" s="254" t="s">
        <v>1804</v>
      </c>
      <c r="B3718" s="254" t="s">
        <v>1803</v>
      </c>
      <c r="C3718" s="254" t="s">
        <v>3199</v>
      </c>
      <c r="D3718" s="254" t="s">
        <v>3198</v>
      </c>
      <c r="E3718" s="255" t="s">
        <v>136</v>
      </c>
      <c r="F3718" s="254" t="s">
        <v>136</v>
      </c>
      <c r="G3718" s="254">
        <v>96723</v>
      </c>
      <c r="H3718" s="254" t="s">
        <v>11924</v>
      </c>
      <c r="I3718" s="254" t="s">
        <v>24</v>
      </c>
      <c r="J3718" s="254" t="s">
        <v>459</v>
      </c>
      <c r="K3718" s="255">
        <v>49.99</v>
      </c>
      <c r="L3718" s="254" t="s">
        <v>458</v>
      </c>
    </row>
    <row r="3719" spans="1:12" ht="13.5" x14ac:dyDescent="0.25">
      <c r="A3719" s="254" t="s">
        <v>1804</v>
      </c>
      <c r="B3719" s="254" t="s">
        <v>1803</v>
      </c>
      <c r="C3719" s="254" t="s">
        <v>3199</v>
      </c>
      <c r="D3719" s="254" t="s">
        <v>3198</v>
      </c>
      <c r="E3719" s="255" t="s">
        <v>136</v>
      </c>
      <c r="F3719" s="254" t="s">
        <v>136</v>
      </c>
      <c r="G3719" s="254">
        <v>96724</v>
      </c>
      <c r="H3719" s="254" t="s">
        <v>11925</v>
      </c>
      <c r="I3719" s="254" t="s">
        <v>24</v>
      </c>
      <c r="J3719" s="254" t="s">
        <v>459</v>
      </c>
      <c r="K3719" s="255">
        <v>64.180000000000007</v>
      </c>
      <c r="L3719" s="254" t="s">
        <v>458</v>
      </c>
    </row>
    <row r="3720" spans="1:12" ht="13.5" x14ac:dyDescent="0.25">
      <c r="A3720" s="254" t="s">
        <v>1804</v>
      </c>
      <c r="B3720" s="254" t="s">
        <v>1803</v>
      </c>
      <c r="C3720" s="254" t="s">
        <v>3199</v>
      </c>
      <c r="D3720" s="254" t="s">
        <v>3198</v>
      </c>
      <c r="E3720" s="255" t="s">
        <v>136</v>
      </c>
      <c r="F3720" s="254" t="s">
        <v>136</v>
      </c>
      <c r="G3720" s="254">
        <v>96725</v>
      </c>
      <c r="H3720" s="254" t="s">
        <v>11926</v>
      </c>
      <c r="I3720" s="254" t="s">
        <v>24</v>
      </c>
      <c r="J3720" s="254" t="s">
        <v>459</v>
      </c>
      <c r="K3720" s="255">
        <v>105.95</v>
      </c>
      <c r="L3720" s="254" t="s">
        <v>458</v>
      </c>
    </row>
    <row r="3721" spans="1:12" ht="13.5" x14ac:dyDescent="0.25">
      <c r="A3721" s="254" t="s">
        <v>1804</v>
      </c>
      <c r="B3721" s="254" t="s">
        <v>1803</v>
      </c>
      <c r="C3721" s="254" t="s">
        <v>3199</v>
      </c>
      <c r="D3721" s="254" t="s">
        <v>3198</v>
      </c>
      <c r="E3721" s="255" t="s">
        <v>136</v>
      </c>
      <c r="F3721" s="254" t="s">
        <v>136</v>
      </c>
      <c r="G3721" s="254">
        <v>96726</v>
      </c>
      <c r="H3721" s="254" t="s">
        <v>11927</v>
      </c>
      <c r="I3721" s="254" t="s">
        <v>24</v>
      </c>
      <c r="J3721" s="254" t="s">
        <v>459</v>
      </c>
      <c r="K3721" s="255">
        <v>156.88999999999999</v>
      </c>
      <c r="L3721" s="254" t="s">
        <v>458</v>
      </c>
    </row>
    <row r="3722" spans="1:12" ht="13.5" x14ac:dyDescent="0.25">
      <c r="A3722" s="254" t="s">
        <v>1804</v>
      </c>
      <c r="B3722" s="254" t="s">
        <v>1803</v>
      </c>
      <c r="C3722" s="254" t="s">
        <v>3199</v>
      </c>
      <c r="D3722" s="254" t="s">
        <v>3198</v>
      </c>
      <c r="E3722" s="255" t="s">
        <v>136</v>
      </c>
      <c r="F3722" s="254" t="s">
        <v>136</v>
      </c>
      <c r="G3722" s="254">
        <v>96727</v>
      </c>
      <c r="H3722" s="254" t="s">
        <v>11928</v>
      </c>
      <c r="I3722" s="254" t="s">
        <v>24</v>
      </c>
      <c r="J3722" s="254" t="s">
        <v>459</v>
      </c>
      <c r="K3722" s="255">
        <v>15.45</v>
      </c>
      <c r="L3722" s="254" t="s">
        <v>458</v>
      </c>
    </row>
    <row r="3723" spans="1:12" ht="13.5" x14ac:dyDescent="0.25">
      <c r="A3723" s="254" t="s">
        <v>1804</v>
      </c>
      <c r="B3723" s="254" t="s">
        <v>1803</v>
      </c>
      <c r="C3723" s="254" t="s">
        <v>3199</v>
      </c>
      <c r="D3723" s="254" t="s">
        <v>3198</v>
      </c>
      <c r="E3723" s="255" t="s">
        <v>136</v>
      </c>
      <c r="F3723" s="254" t="s">
        <v>136</v>
      </c>
      <c r="G3723" s="254">
        <v>96728</v>
      </c>
      <c r="H3723" s="254" t="s">
        <v>11929</v>
      </c>
      <c r="I3723" s="254" t="s">
        <v>24</v>
      </c>
      <c r="J3723" s="254" t="s">
        <v>459</v>
      </c>
      <c r="K3723" s="255">
        <v>20.16</v>
      </c>
      <c r="L3723" s="254" t="s">
        <v>458</v>
      </c>
    </row>
    <row r="3724" spans="1:12" ht="13.5" x14ac:dyDescent="0.25">
      <c r="A3724" s="254" t="s">
        <v>1804</v>
      </c>
      <c r="B3724" s="254" t="s">
        <v>1803</v>
      </c>
      <c r="C3724" s="254" t="s">
        <v>3199</v>
      </c>
      <c r="D3724" s="254" t="s">
        <v>3198</v>
      </c>
      <c r="E3724" s="255" t="s">
        <v>136</v>
      </c>
      <c r="F3724" s="254" t="s">
        <v>136</v>
      </c>
      <c r="G3724" s="254">
        <v>96729</v>
      </c>
      <c r="H3724" s="254" t="s">
        <v>11930</v>
      </c>
      <c r="I3724" s="254" t="s">
        <v>24</v>
      </c>
      <c r="J3724" s="254" t="s">
        <v>459</v>
      </c>
      <c r="K3724" s="255">
        <v>26.17</v>
      </c>
      <c r="L3724" s="254" t="s">
        <v>458</v>
      </c>
    </row>
    <row r="3725" spans="1:12" ht="13.5" x14ac:dyDescent="0.25">
      <c r="A3725" s="254" t="s">
        <v>1804</v>
      </c>
      <c r="B3725" s="254" t="s">
        <v>1803</v>
      </c>
      <c r="C3725" s="254" t="s">
        <v>3199</v>
      </c>
      <c r="D3725" s="254" t="s">
        <v>3198</v>
      </c>
      <c r="E3725" s="255" t="s">
        <v>136</v>
      </c>
      <c r="F3725" s="254" t="s">
        <v>136</v>
      </c>
      <c r="G3725" s="254">
        <v>96730</v>
      </c>
      <c r="H3725" s="254" t="s">
        <v>11931</v>
      </c>
      <c r="I3725" s="254" t="s">
        <v>24</v>
      </c>
      <c r="J3725" s="254" t="s">
        <v>459</v>
      </c>
      <c r="K3725" s="255">
        <v>36.450000000000003</v>
      </c>
      <c r="L3725" s="254" t="s">
        <v>458</v>
      </c>
    </row>
    <row r="3726" spans="1:12" ht="13.5" x14ac:dyDescent="0.25">
      <c r="A3726" s="254" t="s">
        <v>1804</v>
      </c>
      <c r="B3726" s="254" t="s">
        <v>1803</v>
      </c>
      <c r="C3726" s="254" t="s">
        <v>3199</v>
      </c>
      <c r="D3726" s="254" t="s">
        <v>3198</v>
      </c>
      <c r="E3726" s="255" t="s">
        <v>136</v>
      </c>
      <c r="F3726" s="254" t="s">
        <v>136</v>
      </c>
      <c r="G3726" s="254">
        <v>96731</v>
      </c>
      <c r="H3726" s="254" t="s">
        <v>11932</v>
      </c>
      <c r="I3726" s="254" t="s">
        <v>24</v>
      </c>
      <c r="J3726" s="254" t="s">
        <v>459</v>
      </c>
      <c r="K3726" s="255">
        <v>55.55</v>
      </c>
      <c r="L3726" s="254" t="s">
        <v>458</v>
      </c>
    </row>
    <row r="3727" spans="1:12" ht="13.5" x14ac:dyDescent="0.25">
      <c r="A3727" s="254" t="s">
        <v>1804</v>
      </c>
      <c r="B3727" s="254" t="s">
        <v>1803</v>
      </c>
      <c r="C3727" s="254" t="s">
        <v>3199</v>
      </c>
      <c r="D3727" s="254" t="s">
        <v>3198</v>
      </c>
      <c r="E3727" s="255" t="s">
        <v>136</v>
      </c>
      <c r="F3727" s="254" t="s">
        <v>136</v>
      </c>
      <c r="G3727" s="254">
        <v>96732</v>
      </c>
      <c r="H3727" s="254" t="s">
        <v>11933</v>
      </c>
      <c r="I3727" s="254" t="s">
        <v>24</v>
      </c>
      <c r="J3727" s="254" t="s">
        <v>459</v>
      </c>
      <c r="K3727" s="255">
        <v>94.32</v>
      </c>
      <c r="L3727" s="254" t="s">
        <v>458</v>
      </c>
    </row>
    <row r="3728" spans="1:12" ht="13.5" x14ac:dyDescent="0.25">
      <c r="A3728" s="254" t="s">
        <v>1804</v>
      </c>
      <c r="B3728" s="254" t="s">
        <v>1803</v>
      </c>
      <c r="C3728" s="254" t="s">
        <v>3199</v>
      </c>
      <c r="D3728" s="254" t="s">
        <v>3198</v>
      </c>
      <c r="E3728" s="255" t="s">
        <v>136</v>
      </c>
      <c r="F3728" s="254" t="s">
        <v>136</v>
      </c>
      <c r="G3728" s="254">
        <v>96733</v>
      </c>
      <c r="H3728" s="254" t="s">
        <v>11934</v>
      </c>
      <c r="I3728" s="254" t="s">
        <v>24</v>
      </c>
      <c r="J3728" s="254" t="s">
        <v>459</v>
      </c>
      <c r="K3728" s="255">
        <v>128.77000000000001</v>
      </c>
      <c r="L3728" s="254" t="s">
        <v>458</v>
      </c>
    </row>
    <row r="3729" spans="1:12" ht="13.5" x14ac:dyDescent="0.25">
      <c r="A3729" s="254" t="s">
        <v>1804</v>
      </c>
      <c r="B3729" s="254" t="s">
        <v>1803</v>
      </c>
      <c r="C3729" s="254" t="s">
        <v>3199</v>
      </c>
      <c r="D3729" s="254" t="s">
        <v>3198</v>
      </c>
      <c r="E3729" s="255" t="s">
        <v>136</v>
      </c>
      <c r="F3729" s="254" t="s">
        <v>136</v>
      </c>
      <c r="G3729" s="254">
        <v>96734</v>
      </c>
      <c r="H3729" s="254" t="s">
        <v>11935</v>
      </c>
      <c r="I3729" s="254" t="s">
        <v>24</v>
      </c>
      <c r="J3729" s="254" t="s">
        <v>459</v>
      </c>
      <c r="K3729" s="255">
        <v>215.99</v>
      </c>
      <c r="L3729" s="254" t="s">
        <v>458</v>
      </c>
    </row>
    <row r="3730" spans="1:12" ht="13.5" x14ac:dyDescent="0.25">
      <c r="A3730" s="254" t="s">
        <v>1804</v>
      </c>
      <c r="B3730" s="254" t="s">
        <v>1803</v>
      </c>
      <c r="C3730" s="254" t="s">
        <v>3199</v>
      </c>
      <c r="D3730" s="254" t="s">
        <v>3198</v>
      </c>
      <c r="E3730" s="255" t="s">
        <v>136</v>
      </c>
      <c r="F3730" s="254" t="s">
        <v>136</v>
      </c>
      <c r="G3730" s="254">
        <v>96735</v>
      </c>
      <c r="H3730" s="254" t="s">
        <v>11936</v>
      </c>
      <c r="I3730" s="254" t="s">
        <v>24</v>
      </c>
      <c r="J3730" s="254" t="s">
        <v>459</v>
      </c>
      <c r="K3730" s="255">
        <v>300.33</v>
      </c>
      <c r="L3730" s="254" t="s">
        <v>458</v>
      </c>
    </row>
    <row r="3731" spans="1:12" ht="13.5" x14ac:dyDescent="0.25">
      <c r="A3731" s="254" t="s">
        <v>1804</v>
      </c>
      <c r="B3731" s="254" t="s">
        <v>1803</v>
      </c>
      <c r="C3731" s="254" t="s">
        <v>3199</v>
      </c>
      <c r="D3731" s="254" t="s">
        <v>3198</v>
      </c>
      <c r="E3731" s="255" t="s">
        <v>136</v>
      </c>
      <c r="F3731" s="254" t="s">
        <v>136</v>
      </c>
      <c r="G3731" s="254">
        <v>96798</v>
      </c>
      <c r="H3731" s="254" t="s">
        <v>3263</v>
      </c>
      <c r="I3731" s="254" t="s">
        <v>24</v>
      </c>
      <c r="J3731" s="254" t="s">
        <v>459</v>
      </c>
      <c r="K3731" s="255">
        <v>7.36</v>
      </c>
      <c r="L3731" s="254" t="s">
        <v>458</v>
      </c>
    </row>
    <row r="3732" spans="1:12" ht="13.5" x14ac:dyDescent="0.25">
      <c r="A3732" s="254" t="s">
        <v>1804</v>
      </c>
      <c r="B3732" s="254" t="s">
        <v>1803</v>
      </c>
      <c r="C3732" s="254" t="s">
        <v>3199</v>
      </c>
      <c r="D3732" s="254" t="s">
        <v>3198</v>
      </c>
      <c r="E3732" s="255" t="s">
        <v>136</v>
      </c>
      <c r="F3732" s="254" t="s">
        <v>136</v>
      </c>
      <c r="G3732" s="254">
        <v>96799</v>
      </c>
      <c r="H3732" s="254" t="s">
        <v>3262</v>
      </c>
      <c r="I3732" s="254" t="s">
        <v>24</v>
      </c>
      <c r="J3732" s="254" t="s">
        <v>459</v>
      </c>
      <c r="K3732" s="255">
        <v>9.44</v>
      </c>
      <c r="L3732" s="254" t="s">
        <v>458</v>
      </c>
    </row>
    <row r="3733" spans="1:12" ht="13.5" x14ac:dyDescent="0.25">
      <c r="A3733" s="254" t="s">
        <v>1804</v>
      </c>
      <c r="B3733" s="254" t="s">
        <v>1803</v>
      </c>
      <c r="C3733" s="254" t="s">
        <v>3199</v>
      </c>
      <c r="D3733" s="254" t="s">
        <v>3198</v>
      </c>
      <c r="E3733" s="255" t="s">
        <v>136</v>
      </c>
      <c r="F3733" s="254" t="s">
        <v>136</v>
      </c>
      <c r="G3733" s="254">
        <v>96800</v>
      </c>
      <c r="H3733" s="254" t="s">
        <v>3261</v>
      </c>
      <c r="I3733" s="254" t="s">
        <v>24</v>
      </c>
      <c r="J3733" s="254" t="s">
        <v>459</v>
      </c>
      <c r="K3733" s="255">
        <v>12.94</v>
      </c>
      <c r="L3733" s="254" t="s">
        <v>458</v>
      </c>
    </row>
    <row r="3734" spans="1:12" ht="13.5" x14ac:dyDescent="0.25">
      <c r="A3734" s="254" t="s">
        <v>1804</v>
      </c>
      <c r="B3734" s="254" t="s">
        <v>1803</v>
      </c>
      <c r="C3734" s="254" t="s">
        <v>3199</v>
      </c>
      <c r="D3734" s="254" t="s">
        <v>3198</v>
      </c>
      <c r="E3734" s="255" t="s">
        <v>136</v>
      </c>
      <c r="F3734" s="254" t="s">
        <v>136</v>
      </c>
      <c r="G3734" s="254">
        <v>96801</v>
      </c>
      <c r="H3734" s="254" t="s">
        <v>3260</v>
      </c>
      <c r="I3734" s="254" t="s">
        <v>24</v>
      </c>
      <c r="J3734" s="254" t="s">
        <v>459</v>
      </c>
      <c r="K3734" s="255">
        <v>19.809999999999999</v>
      </c>
      <c r="L3734" s="254" t="s">
        <v>458</v>
      </c>
    </row>
    <row r="3735" spans="1:12" ht="13.5" x14ac:dyDescent="0.25">
      <c r="A3735" s="254" t="s">
        <v>1804</v>
      </c>
      <c r="B3735" s="254" t="s">
        <v>1803</v>
      </c>
      <c r="C3735" s="254" t="s">
        <v>3199</v>
      </c>
      <c r="D3735" s="254" t="s">
        <v>3198</v>
      </c>
      <c r="E3735" s="255" t="s">
        <v>136</v>
      </c>
      <c r="F3735" s="254" t="s">
        <v>136</v>
      </c>
      <c r="G3735" s="254">
        <v>97327</v>
      </c>
      <c r="H3735" s="254" t="s">
        <v>11142</v>
      </c>
      <c r="I3735" s="254" t="s">
        <v>24</v>
      </c>
      <c r="J3735" s="254" t="s">
        <v>459</v>
      </c>
      <c r="K3735" s="255">
        <v>26.62</v>
      </c>
      <c r="L3735" s="254" t="s">
        <v>458</v>
      </c>
    </row>
    <row r="3736" spans="1:12" ht="13.5" x14ac:dyDescent="0.25">
      <c r="A3736" s="254" t="s">
        <v>1804</v>
      </c>
      <c r="B3736" s="254" t="s">
        <v>1803</v>
      </c>
      <c r="C3736" s="254" t="s">
        <v>3199</v>
      </c>
      <c r="D3736" s="254" t="s">
        <v>3198</v>
      </c>
      <c r="E3736" s="255" t="s">
        <v>136</v>
      </c>
      <c r="F3736" s="254" t="s">
        <v>136</v>
      </c>
      <c r="G3736" s="254">
        <v>97328</v>
      </c>
      <c r="H3736" s="254" t="s">
        <v>11143</v>
      </c>
      <c r="I3736" s="254" t="s">
        <v>24</v>
      </c>
      <c r="J3736" s="254" t="s">
        <v>459</v>
      </c>
      <c r="K3736" s="255">
        <v>44.77</v>
      </c>
      <c r="L3736" s="254" t="s">
        <v>458</v>
      </c>
    </row>
    <row r="3737" spans="1:12" ht="13.5" x14ac:dyDescent="0.25">
      <c r="A3737" s="254" t="s">
        <v>1804</v>
      </c>
      <c r="B3737" s="254" t="s">
        <v>1803</v>
      </c>
      <c r="C3737" s="254" t="s">
        <v>3199</v>
      </c>
      <c r="D3737" s="254" t="s">
        <v>3198</v>
      </c>
      <c r="E3737" s="255" t="s">
        <v>136</v>
      </c>
      <c r="F3737" s="254" t="s">
        <v>136</v>
      </c>
      <c r="G3737" s="254">
        <v>97329</v>
      </c>
      <c r="H3737" s="254" t="s">
        <v>11144</v>
      </c>
      <c r="I3737" s="254" t="s">
        <v>24</v>
      </c>
      <c r="J3737" s="254" t="s">
        <v>459</v>
      </c>
      <c r="K3737" s="255">
        <v>56.89</v>
      </c>
      <c r="L3737" s="254" t="s">
        <v>458</v>
      </c>
    </row>
    <row r="3738" spans="1:12" ht="13.5" x14ac:dyDescent="0.25">
      <c r="A3738" s="254" t="s">
        <v>1804</v>
      </c>
      <c r="B3738" s="254" t="s">
        <v>1803</v>
      </c>
      <c r="C3738" s="254" t="s">
        <v>3199</v>
      </c>
      <c r="D3738" s="254" t="s">
        <v>3198</v>
      </c>
      <c r="E3738" s="255" t="s">
        <v>136</v>
      </c>
      <c r="F3738" s="254" t="s">
        <v>136</v>
      </c>
      <c r="G3738" s="254">
        <v>97330</v>
      </c>
      <c r="H3738" s="254" t="s">
        <v>11145</v>
      </c>
      <c r="I3738" s="254" t="s">
        <v>24</v>
      </c>
      <c r="J3738" s="254" t="s">
        <v>459</v>
      </c>
      <c r="K3738" s="255">
        <v>69.63</v>
      </c>
      <c r="L3738" s="254" t="s">
        <v>458</v>
      </c>
    </row>
    <row r="3739" spans="1:12" ht="13.5" x14ac:dyDescent="0.25">
      <c r="A3739" s="254" t="s">
        <v>1804</v>
      </c>
      <c r="B3739" s="254" t="s">
        <v>1803</v>
      </c>
      <c r="C3739" s="254" t="s">
        <v>3199</v>
      </c>
      <c r="D3739" s="254" t="s">
        <v>3198</v>
      </c>
      <c r="E3739" s="255" t="s">
        <v>136</v>
      </c>
      <c r="F3739" s="254" t="s">
        <v>136</v>
      </c>
      <c r="G3739" s="254">
        <v>97331</v>
      </c>
      <c r="H3739" s="254" t="s">
        <v>11146</v>
      </c>
      <c r="I3739" s="254" t="s">
        <v>24</v>
      </c>
      <c r="J3739" s="254" t="s">
        <v>459</v>
      </c>
      <c r="K3739" s="255">
        <v>26.91</v>
      </c>
      <c r="L3739" s="254" t="s">
        <v>458</v>
      </c>
    </row>
    <row r="3740" spans="1:12" ht="13.5" x14ac:dyDescent="0.25">
      <c r="A3740" s="254" t="s">
        <v>1804</v>
      </c>
      <c r="B3740" s="254" t="s">
        <v>1803</v>
      </c>
      <c r="C3740" s="254" t="s">
        <v>3199</v>
      </c>
      <c r="D3740" s="254" t="s">
        <v>3198</v>
      </c>
      <c r="E3740" s="255" t="s">
        <v>136</v>
      </c>
      <c r="F3740" s="254" t="s">
        <v>136</v>
      </c>
      <c r="G3740" s="254">
        <v>97332</v>
      </c>
      <c r="H3740" s="254" t="s">
        <v>11147</v>
      </c>
      <c r="I3740" s="254" t="s">
        <v>24</v>
      </c>
      <c r="J3740" s="254" t="s">
        <v>459</v>
      </c>
      <c r="K3740" s="255">
        <v>45.11</v>
      </c>
      <c r="L3740" s="254" t="s">
        <v>458</v>
      </c>
    </row>
    <row r="3741" spans="1:12" ht="13.5" x14ac:dyDescent="0.25">
      <c r="A3741" s="254" t="s">
        <v>1804</v>
      </c>
      <c r="B3741" s="254" t="s">
        <v>1803</v>
      </c>
      <c r="C3741" s="254" t="s">
        <v>3199</v>
      </c>
      <c r="D3741" s="254" t="s">
        <v>3198</v>
      </c>
      <c r="E3741" s="255" t="s">
        <v>136</v>
      </c>
      <c r="F3741" s="254" t="s">
        <v>136</v>
      </c>
      <c r="G3741" s="254">
        <v>97333</v>
      </c>
      <c r="H3741" s="254" t="s">
        <v>11148</v>
      </c>
      <c r="I3741" s="254" t="s">
        <v>24</v>
      </c>
      <c r="J3741" s="254" t="s">
        <v>459</v>
      </c>
      <c r="K3741" s="255">
        <v>57.3</v>
      </c>
      <c r="L3741" s="254" t="s">
        <v>458</v>
      </c>
    </row>
    <row r="3742" spans="1:12" ht="13.5" x14ac:dyDescent="0.25">
      <c r="A3742" s="254" t="s">
        <v>1804</v>
      </c>
      <c r="B3742" s="254" t="s">
        <v>1803</v>
      </c>
      <c r="C3742" s="254" t="s">
        <v>3199</v>
      </c>
      <c r="D3742" s="254" t="s">
        <v>3198</v>
      </c>
      <c r="E3742" s="255" t="s">
        <v>136</v>
      </c>
      <c r="F3742" s="254" t="s">
        <v>136</v>
      </c>
      <c r="G3742" s="254">
        <v>97334</v>
      </c>
      <c r="H3742" s="254" t="s">
        <v>11149</v>
      </c>
      <c r="I3742" s="254" t="s">
        <v>24</v>
      </c>
      <c r="J3742" s="254" t="s">
        <v>459</v>
      </c>
      <c r="K3742" s="255">
        <v>70.09</v>
      </c>
      <c r="L3742" s="254" t="s">
        <v>458</v>
      </c>
    </row>
    <row r="3743" spans="1:12" ht="13.5" x14ac:dyDescent="0.25">
      <c r="A3743" s="254" t="s">
        <v>1804</v>
      </c>
      <c r="B3743" s="254" t="s">
        <v>1803</v>
      </c>
      <c r="C3743" s="254" t="s">
        <v>3199</v>
      </c>
      <c r="D3743" s="254" t="s">
        <v>3198</v>
      </c>
      <c r="E3743" s="255" t="s">
        <v>136</v>
      </c>
      <c r="F3743" s="254" t="s">
        <v>136</v>
      </c>
      <c r="G3743" s="254">
        <v>97335</v>
      </c>
      <c r="H3743" s="254" t="s">
        <v>3259</v>
      </c>
      <c r="I3743" s="254" t="s">
        <v>24</v>
      </c>
      <c r="J3743" s="254" t="s">
        <v>459</v>
      </c>
      <c r="K3743" s="255">
        <v>79.790000000000006</v>
      </c>
      <c r="L3743" s="254" t="s">
        <v>458</v>
      </c>
    </row>
    <row r="3744" spans="1:12" ht="13.5" x14ac:dyDescent="0.25">
      <c r="A3744" s="254" t="s">
        <v>1804</v>
      </c>
      <c r="B3744" s="254" t="s">
        <v>1803</v>
      </c>
      <c r="C3744" s="254" t="s">
        <v>3199</v>
      </c>
      <c r="D3744" s="254" t="s">
        <v>3198</v>
      </c>
      <c r="E3744" s="255" t="s">
        <v>136</v>
      </c>
      <c r="F3744" s="254" t="s">
        <v>136</v>
      </c>
      <c r="G3744" s="254">
        <v>97336</v>
      </c>
      <c r="H3744" s="254" t="s">
        <v>3258</v>
      </c>
      <c r="I3744" s="254" t="s">
        <v>24</v>
      </c>
      <c r="J3744" s="254" t="s">
        <v>459</v>
      </c>
      <c r="K3744" s="255">
        <v>101.54</v>
      </c>
      <c r="L3744" s="254" t="s">
        <v>458</v>
      </c>
    </row>
    <row r="3745" spans="1:12" ht="13.5" x14ac:dyDescent="0.25">
      <c r="A3745" s="254" t="s">
        <v>1804</v>
      </c>
      <c r="B3745" s="254" t="s">
        <v>1803</v>
      </c>
      <c r="C3745" s="254" t="s">
        <v>3199</v>
      </c>
      <c r="D3745" s="254" t="s">
        <v>3198</v>
      </c>
      <c r="E3745" s="255" t="s">
        <v>136</v>
      </c>
      <c r="F3745" s="254" t="s">
        <v>136</v>
      </c>
      <c r="G3745" s="254">
        <v>97337</v>
      </c>
      <c r="H3745" s="254" t="s">
        <v>3257</v>
      </c>
      <c r="I3745" s="254" t="s">
        <v>24</v>
      </c>
      <c r="J3745" s="254" t="s">
        <v>459</v>
      </c>
      <c r="K3745" s="255">
        <v>152.78</v>
      </c>
      <c r="L3745" s="254" t="s">
        <v>458</v>
      </c>
    </row>
    <row r="3746" spans="1:12" ht="13.5" x14ac:dyDescent="0.25">
      <c r="A3746" s="254" t="s">
        <v>1804</v>
      </c>
      <c r="B3746" s="254" t="s">
        <v>1803</v>
      </c>
      <c r="C3746" s="254" t="s">
        <v>3199</v>
      </c>
      <c r="D3746" s="254" t="s">
        <v>3198</v>
      </c>
      <c r="E3746" s="255" t="s">
        <v>136</v>
      </c>
      <c r="F3746" s="254" t="s">
        <v>136</v>
      </c>
      <c r="G3746" s="254">
        <v>97338</v>
      </c>
      <c r="H3746" s="254" t="s">
        <v>3256</v>
      </c>
      <c r="I3746" s="254" t="s">
        <v>24</v>
      </c>
      <c r="J3746" s="254" t="s">
        <v>459</v>
      </c>
      <c r="K3746" s="255">
        <v>183.82</v>
      </c>
      <c r="L3746" s="254" t="s">
        <v>458</v>
      </c>
    </row>
    <row r="3747" spans="1:12" ht="13.5" x14ac:dyDescent="0.25">
      <c r="A3747" s="254" t="s">
        <v>1804</v>
      </c>
      <c r="B3747" s="254" t="s">
        <v>1803</v>
      </c>
      <c r="C3747" s="254" t="s">
        <v>3199</v>
      </c>
      <c r="D3747" s="254" t="s">
        <v>3198</v>
      </c>
      <c r="E3747" s="255" t="s">
        <v>136</v>
      </c>
      <c r="F3747" s="254" t="s">
        <v>136</v>
      </c>
      <c r="G3747" s="254">
        <v>97339</v>
      </c>
      <c r="H3747" s="254" t="s">
        <v>3255</v>
      </c>
      <c r="I3747" s="254" t="s">
        <v>24</v>
      </c>
      <c r="J3747" s="254" t="s">
        <v>459</v>
      </c>
      <c r="K3747" s="255">
        <v>197.89</v>
      </c>
      <c r="L3747" s="254" t="s">
        <v>458</v>
      </c>
    </row>
    <row r="3748" spans="1:12" ht="13.5" x14ac:dyDescent="0.25">
      <c r="A3748" s="254" t="s">
        <v>1804</v>
      </c>
      <c r="B3748" s="254" t="s">
        <v>1803</v>
      </c>
      <c r="C3748" s="254" t="s">
        <v>3199</v>
      </c>
      <c r="D3748" s="254" t="s">
        <v>3198</v>
      </c>
      <c r="E3748" s="255" t="s">
        <v>136</v>
      </c>
      <c r="F3748" s="254" t="s">
        <v>136</v>
      </c>
      <c r="G3748" s="254">
        <v>97340</v>
      </c>
      <c r="H3748" s="254" t="s">
        <v>3254</v>
      </c>
      <c r="I3748" s="254" t="s">
        <v>24</v>
      </c>
      <c r="J3748" s="254" t="s">
        <v>459</v>
      </c>
      <c r="K3748" s="255">
        <v>198.95</v>
      </c>
      <c r="L3748" s="254" t="s">
        <v>458</v>
      </c>
    </row>
    <row r="3749" spans="1:12" ht="13.5" x14ac:dyDescent="0.25">
      <c r="A3749" s="254" t="s">
        <v>1804</v>
      </c>
      <c r="B3749" s="254" t="s">
        <v>1803</v>
      </c>
      <c r="C3749" s="254" t="s">
        <v>3199</v>
      </c>
      <c r="D3749" s="254" t="s">
        <v>3198</v>
      </c>
      <c r="E3749" s="255" t="s">
        <v>136</v>
      </c>
      <c r="F3749" s="254" t="s">
        <v>136</v>
      </c>
      <c r="G3749" s="254">
        <v>97498</v>
      </c>
      <c r="H3749" s="254" t="s">
        <v>3253</v>
      </c>
      <c r="I3749" s="254" t="s">
        <v>24</v>
      </c>
      <c r="J3749" s="254" t="s">
        <v>459</v>
      </c>
      <c r="K3749" s="255">
        <v>45.65</v>
      </c>
      <c r="L3749" s="254" t="s">
        <v>458</v>
      </c>
    </row>
    <row r="3750" spans="1:12" ht="13.5" x14ac:dyDescent="0.25">
      <c r="A3750" s="254" t="s">
        <v>1804</v>
      </c>
      <c r="B3750" s="254" t="s">
        <v>1803</v>
      </c>
      <c r="C3750" s="254" t="s">
        <v>3199</v>
      </c>
      <c r="D3750" s="254" t="s">
        <v>3198</v>
      </c>
      <c r="E3750" s="255" t="s">
        <v>136</v>
      </c>
      <c r="F3750" s="254" t="s">
        <v>136</v>
      </c>
      <c r="G3750" s="254">
        <v>97535</v>
      </c>
      <c r="H3750" s="254" t="s">
        <v>3252</v>
      </c>
      <c r="I3750" s="254" t="s">
        <v>24</v>
      </c>
      <c r="J3750" s="254" t="s">
        <v>459</v>
      </c>
      <c r="K3750" s="255">
        <v>49.68</v>
      </c>
      <c r="L3750" s="254" t="s">
        <v>458</v>
      </c>
    </row>
    <row r="3751" spans="1:12" ht="13.5" x14ac:dyDescent="0.25">
      <c r="A3751" s="254" t="s">
        <v>1804</v>
      </c>
      <c r="B3751" s="254" t="s">
        <v>1803</v>
      </c>
      <c r="C3751" s="254" t="s">
        <v>3199</v>
      </c>
      <c r="D3751" s="254" t="s">
        <v>3198</v>
      </c>
      <c r="E3751" s="255" t="s">
        <v>136</v>
      </c>
      <c r="F3751" s="254" t="s">
        <v>136</v>
      </c>
      <c r="G3751" s="254">
        <v>97536</v>
      </c>
      <c r="H3751" s="254" t="s">
        <v>3251</v>
      </c>
      <c r="I3751" s="254" t="s">
        <v>24</v>
      </c>
      <c r="J3751" s="254" t="s">
        <v>459</v>
      </c>
      <c r="K3751" s="255">
        <v>58.96</v>
      </c>
      <c r="L3751" s="254" t="s">
        <v>458</v>
      </c>
    </row>
    <row r="3752" spans="1:12" ht="13.5" x14ac:dyDescent="0.25">
      <c r="A3752" s="254" t="s">
        <v>1804</v>
      </c>
      <c r="B3752" s="254" t="s">
        <v>1803</v>
      </c>
      <c r="C3752" s="254" t="s">
        <v>3199</v>
      </c>
      <c r="D3752" s="254" t="s">
        <v>3198</v>
      </c>
      <c r="E3752" s="255" t="s">
        <v>136</v>
      </c>
      <c r="F3752" s="254" t="s">
        <v>136</v>
      </c>
      <c r="G3752" s="254">
        <v>100788</v>
      </c>
      <c r="H3752" s="254" t="s">
        <v>3250</v>
      </c>
      <c r="I3752" s="254" t="s">
        <v>460</v>
      </c>
      <c r="J3752" s="254" t="s">
        <v>459</v>
      </c>
      <c r="K3752" s="255">
        <v>606.39</v>
      </c>
      <c r="L3752" s="254" t="s">
        <v>458</v>
      </c>
    </row>
    <row r="3753" spans="1:12" ht="13.5" x14ac:dyDescent="0.25">
      <c r="A3753" s="254" t="s">
        <v>1804</v>
      </c>
      <c r="B3753" s="254" t="s">
        <v>1803</v>
      </c>
      <c r="C3753" s="254" t="s">
        <v>3199</v>
      </c>
      <c r="D3753" s="254" t="s">
        <v>3198</v>
      </c>
      <c r="E3753" s="255" t="s">
        <v>136</v>
      </c>
      <c r="F3753" s="254" t="s">
        <v>136</v>
      </c>
      <c r="G3753" s="254">
        <v>100791</v>
      </c>
      <c r="H3753" s="254" t="s">
        <v>3249</v>
      </c>
      <c r="I3753" s="254" t="s">
        <v>24</v>
      </c>
      <c r="J3753" s="254" t="s">
        <v>459</v>
      </c>
      <c r="K3753" s="255">
        <v>15.75</v>
      </c>
      <c r="L3753" s="254" t="s">
        <v>458</v>
      </c>
    </row>
    <row r="3754" spans="1:12" ht="13.5" x14ac:dyDescent="0.25">
      <c r="A3754" s="254" t="s">
        <v>1804</v>
      </c>
      <c r="B3754" s="254" t="s">
        <v>1803</v>
      </c>
      <c r="C3754" s="254" t="s">
        <v>3199</v>
      </c>
      <c r="D3754" s="254" t="s">
        <v>3198</v>
      </c>
      <c r="E3754" s="255" t="s">
        <v>136</v>
      </c>
      <c r="F3754" s="254" t="s">
        <v>136</v>
      </c>
      <c r="G3754" s="254">
        <v>100792</v>
      </c>
      <c r="H3754" s="254" t="s">
        <v>3248</v>
      </c>
      <c r="I3754" s="254" t="s">
        <v>24</v>
      </c>
      <c r="J3754" s="254" t="s">
        <v>459</v>
      </c>
      <c r="K3754" s="255">
        <v>22.89</v>
      </c>
      <c r="L3754" s="254" t="s">
        <v>458</v>
      </c>
    </row>
    <row r="3755" spans="1:12" ht="13.5" x14ac:dyDescent="0.25">
      <c r="A3755" s="254" t="s">
        <v>1804</v>
      </c>
      <c r="B3755" s="254" t="s">
        <v>1803</v>
      </c>
      <c r="C3755" s="254" t="s">
        <v>3199</v>
      </c>
      <c r="D3755" s="254" t="s">
        <v>3198</v>
      </c>
      <c r="E3755" s="255" t="s">
        <v>136</v>
      </c>
      <c r="F3755" s="254" t="s">
        <v>136</v>
      </c>
      <c r="G3755" s="254">
        <v>100793</v>
      </c>
      <c r="H3755" s="254" t="s">
        <v>3247</v>
      </c>
      <c r="I3755" s="254" t="s">
        <v>24</v>
      </c>
      <c r="J3755" s="254" t="s">
        <v>459</v>
      </c>
      <c r="K3755" s="255">
        <v>30.24</v>
      </c>
      <c r="L3755" s="254" t="s">
        <v>458</v>
      </c>
    </row>
    <row r="3756" spans="1:12" ht="13.5" x14ac:dyDescent="0.25">
      <c r="A3756" s="254" t="s">
        <v>1804</v>
      </c>
      <c r="B3756" s="254" t="s">
        <v>1803</v>
      </c>
      <c r="C3756" s="254" t="s">
        <v>3199</v>
      </c>
      <c r="D3756" s="254" t="s">
        <v>3198</v>
      </c>
      <c r="E3756" s="255" t="s">
        <v>136</v>
      </c>
      <c r="F3756" s="254" t="s">
        <v>136</v>
      </c>
      <c r="G3756" s="254">
        <v>100794</v>
      </c>
      <c r="H3756" s="254" t="s">
        <v>3246</v>
      </c>
      <c r="I3756" s="254" t="s">
        <v>24</v>
      </c>
      <c r="J3756" s="254" t="s">
        <v>459</v>
      </c>
      <c r="K3756" s="255">
        <v>40.68</v>
      </c>
      <c r="L3756" s="254" t="s">
        <v>458</v>
      </c>
    </row>
    <row r="3757" spans="1:12" ht="13.5" x14ac:dyDescent="0.25">
      <c r="A3757" s="254" t="s">
        <v>1804</v>
      </c>
      <c r="B3757" s="254" t="s">
        <v>1803</v>
      </c>
      <c r="C3757" s="254" t="s">
        <v>3199</v>
      </c>
      <c r="D3757" s="254" t="s">
        <v>3198</v>
      </c>
      <c r="E3757" s="255" t="s">
        <v>136</v>
      </c>
      <c r="F3757" s="254" t="s">
        <v>136</v>
      </c>
      <c r="G3757" s="254">
        <v>100799</v>
      </c>
      <c r="H3757" s="254" t="s">
        <v>3245</v>
      </c>
      <c r="I3757" s="254" t="s">
        <v>24</v>
      </c>
      <c r="J3757" s="254" t="s">
        <v>459</v>
      </c>
      <c r="K3757" s="255">
        <v>16.16</v>
      </c>
      <c r="L3757" s="254" t="s">
        <v>458</v>
      </c>
    </row>
    <row r="3758" spans="1:12" ht="13.5" x14ac:dyDescent="0.25">
      <c r="A3758" s="254" t="s">
        <v>1804</v>
      </c>
      <c r="B3758" s="254" t="s">
        <v>1803</v>
      </c>
      <c r="C3758" s="254" t="s">
        <v>3199</v>
      </c>
      <c r="D3758" s="254" t="s">
        <v>3198</v>
      </c>
      <c r="E3758" s="255" t="s">
        <v>136</v>
      </c>
      <c r="F3758" s="254" t="s">
        <v>136</v>
      </c>
      <c r="G3758" s="254">
        <v>100800</v>
      </c>
      <c r="H3758" s="254" t="s">
        <v>3244</v>
      </c>
      <c r="I3758" s="254" t="s">
        <v>24</v>
      </c>
      <c r="J3758" s="254" t="s">
        <v>459</v>
      </c>
      <c r="K3758" s="255">
        <v>23.3</v>
      </c>
      <c r="L3758" s="254" t="s">
        <v>458</v>
      </c>
    </row>
    <row r="3759" spans="1:12" ht="13.5" x14ac:dyDescent="0.25">
      <c r="A3759" s="254" t="s">
        <v>1804</v>
      </c>
      <c r="B3759" s="254" t="s">
        <v>1803</v>
      </c>
      <c r="C3759" s="254" t="s">
        <v>3199</v>
      </c>
      <c r="D3759" s="254" t="s">
        <v>3198</v>
      </c>
      <c r="E3759" s="255" t="s">
        <v>136</v>
      </c>
      <c r="F3759" s="254" t="s">
        <v>136</v>
      </c>
      <c r="G3759" s="254">
        <v>100801</v>
      </c>
      <c r="H3759" s="254" t="s">
        <v>3243</v>
      </c>
      <c r="I3759" s="254" t="s">
        <v>24</v>
      </c>
      <c r="J3759" s="254" t="s">
        <v>459</v>
      </c>
      <c r="K3759" s="255">
        <v>30.66</v>
      </c>
      <c r="L3759" s="254" t="s">
        <v>458</v>
      </c>
    </row>
    <row r="3760" spans="1:12" ht="13.5" x14ac:dyDescent="0.25">
      <c r="A3760" s="254" t="s">
        <v>1804</v>
      </c>
      <c r="B3760" s="254" t="s">
        <v>1803</v>
      </c>
      <c r="C3760" s="254" t="s">
        <v>3199</v>
      </c>
      <c r="D3760" s="254" t="s">
        <v>3198</v>
      </c>
      <c r="E3760" s="255" t="s">
        <v>136</v>
      </c>
      <c r="F3760" s="254" t="s">
        <v>136</v>
      </c>
      <c r="G3760" s="254">
        <v>100802</v>
      </c>
      <c r="H3760" s="254" t="s">
        <v>3242</v>
      </c>
      <c r="I3760" s="254" t="s">
        <v>24</v>
      </c>
      <c r="J3760" s="254" t="s">
        <v>459</v>
      </c>
      <c r="K3760" s="255">
        <v>41.09</v>
      </c>
      <c r="L3760" s="254" t="s">
        <v>458</v>
      </c>
    </row>
    <row r="3761" spans="1:12" ht="13.5" x14ac:dyDescent="0.25">
      <c r="A3761" s="254" t="s">
        <v>1804</v>
      </c>
      <c r="B3761" s="254" t="s">
        <v>1803</v>
      </c>
      <c r="C3761" s="254" t="s">
        <v>3199</v>
      </c>
      <c r="D3761" s="254" t="s">
        <v>3198</v>
      </c>
      <c r="E3761" s="255" t="s">
        <v>136</v>
      </c>
      <c r="F3761" s="254" t="s">
        <v>136</v>
      </c>
      <c r="G3761" s="254">
        <v>100803</v>
      </c>
      <c r="H3761" s="254" t="s">
        <v>3241</v>
      </c>
      <c r="I3761" s="254" t="s">
        <v>24</v>
      </c>
      <c r="J3761" s="254" t="s">
        <v>459</v>
      </c>
      <c r="K3761" s="255">
        <v>14.91</v>
      </c>
      <c r="L3761" s="254" t="s">
        <v>458</v>
      </c>
    </row>
    <row r="3762" spans="1:12" ht="13.5" x14ac:dyDescent="0.25">
      <c r="A3762" s="254" t="s">
        <v>1804</v>
      </c>
      <c r="B3762" s="254" t="s">
        <v>1803</v>
      </c>
      <c r="C3762" s="254" t="s">
        <v>3199</v>
      </c>
      <c r="D3762" s="254" t="s">
        <v>3198</v>
      </c>
      <c r="E3762" s="255" t="s">
        <v>136</v>
      </c>
      <c r="F3762" s="254" t="s">
        <v>136</v>
      </c>
      <c r="G3762" s="254">
        <v>100804</v>
      </c>
      <c r="H3762" s="254" t="s">
        <v>3240</v>
      </c>
      <c r="I3762" s="254" t="s">
        <v>24</v>
      </c>
      <c r="J3762" s="254" t="s">
        <v>459</v>
      </c>
      <c r="K3762" s="255">
        <v>21.89</v>
      </c>
      <c r="L3762" s="254" t="s">
        <v>458</v>
      </c>
    </row>
    <row r="3763" spans="1:12" ht="13.5" x14ac:dyDescent="0.25">
      <c r="A3763" s="254" t="s">
        <v>1804</v>
      </c>
      <c r="B3763" s="254" t="s">
        <v>1803</v>
      </c>
      <c r="C3763" s="254" t="s">
        <v>3199</v>
      </c>
      <c r="D3763" s="254" t="s">
        <v>3198</v>
      </c>
      <c r="E3763" s="255" t="s">
        <v>136</v>
      </c>
      <c r="F3763" s="254" t="s">
        <v>136</v>
      </c>
      <c r="G3763" s="254">
        <v>100805</v>
      </c>
      <c r="H3763" s="254" t="s">
        <v>3239</v>
      </c>
      <c r="I3763" s="254" t="s">
        <v>24</v>
      </c>
      <c r="J3763" s="254" t="s">
        <v>459</v>
      </c>
      <c r="K3763" s="255">
        <v>29.05</v>
      </c>
      <c r="L3763" s="254" t="s">
        <v>458</v>
      </c>
    </row>
    <row r="3764" spans="1:12" ht="13.5" x14ac:dyDescent="0.25">
      <c r="A3764" s="254" t="s">
        <v>1804</v>
      </c>
      <c r="B3764" s="254" t="s">
        <v>1803</v>
      </c>
      <c r="C3764" s="254" t="s">
        <v>3199</v>
      </c>
      <c r="D3764" s="254" t="s">
        <v>3198</v>
      </c>
      <c r="E3764" s="255" t="s">
        <v>136</v>
      </c>
      <c r="F3764" s="254" t="s">
        <v>136</v>
      </c>
      <c r="G3764" s="254">
        <v>100806</v>
      </c>
      <c r="H3764" s="254" t="s">
        <v>3238</v>
      </c>
      <c r="I3764" s="254" t="s">
        <v>24</v>
      </c>
      <c r="J3764" s="254" t="s">
        <v>459</v>
      </c>
      <c r="K3764" s="255">
        <v>39.200000000000003</v>
      </c>
      <c r="L3764" s="254" t="s">
        <v>458</v>
      </c>
    </row>
    <row r="3765" spans="1:12" ht="13.5" x14ac:dyDescent="0.25">
      <c r="A3765" s="254" t="s">
        <v>1804</v>
      </c>
      <c r="B3765" s="254" t="s">
        <v>1803</v>
      </c>
      <c r="C3765" s="254" t="s">
        <v>3199</v>
      </c>
      <c r="D3765" s="254" t="s">
        <v>3198</v>
      </c>
      <c r="E3765" s="255" t="s">
        <v>136</v>
      </c>
      <c r="F3765" s="254" t="s">
        <v>136</v>
      </c>
      <c r="G3765" s="254">
        <v>100807</v>
      </c>
      <c r="H3765" s="254" t="s">
        <v>3237</v>
      </c>
      <c r="I3765" s="254" t="s">
        <v>24</v>
      </c>
      <c r="J3765" s="254" t="s">
        <v>459</v>
      </c>
      <c r="K3765" s="255">
        <v>20.96</v>
      </c>
      <c r="L3765" s="254" t="s">
        <v>458</v>
      </c>
    </row>
    <row r="3766" spans="1:12" ht="13.5" x14ac:dyDescent="0.25">
      <c r="A3766" s="254" t="s">
        <v>1804</v>
      </c>
      <c r="B3766" s="254" t="s">
        <v>1803</v>
      </c>
      <c r="C3766" s="254" t="s">
        <v>3199</v>
      </c>
      <c r="D3766" s="254" t="s">
        <v>3198</v>
      </c>
      <c r="E3766" s="255" t="s">
        <v>136</v>
      </c>
      <c r="F3766" s="254" t="s">
        <v>136</v>
      </c>
      <c r="G3766" s="254">
        <v>100808</v>
      </c>
      <c r="H3766" s="254" t="s">
        <v>3236</v>
      </c>
      <c r="I3766" s="254" t="s">
        <v>24</v>
      </c>
      <c r="J3766" s="254" t="s">
        <v>459</v>
      </c>
      <c r="K3766" s="255">
        <v>28.99</v>
      </c>
      <c r="L3766" s="254" t="s">
        <v>458</v>
      </c>
    </row>
    <row r="3767" spans="1:12" ht="13.5" x14ac:dyDescent="0.25">
      <c r="A3767" s="254" t="s">
        <v>1804</v>
      </c>
      <c r="B3767" s="254" t="s">
        <v>1803</v>
      </c>
      <c r="C3767" s="254" t="s">
        <v>3199</v>
      </c>
      <c r="D3767" s="254" t="s">
        <v>3198</v>
      </c>
      <c r="E3767" s="255" t="s">
        <v>136</v>
      </c>
      <c r="F3767" s="254" t="s">
        <v>136</v>
      </c>
      <c r="G3767" s="254">
        <v>100809</v>
      </c>
      <c r="H3767" s="254" t="s">
        <v>3235</v>
      </c>
      <c r="I3767" s="254" t="s">
        <v>24</v>
      </c>
      <c r="J3767" s="254" t="s">
        <v>459</v>
      </c>
      <c r="K3767" s="255">
        <v>37.47</v>
      </c>
      <c r="L3767" s="254" t="s">
        <v>458</v>
      </c>
    </row>
    <row r="3768" spans="1:12" ht="13.5" x14ac:dyDescent="0.25">
      <c r="A3768" s="254" t="s">
        <v>1804</v>
      </c>
      <c r="B3768" s="254" t="s">
        <v>1803</v>
      </c>
      <c r="C3768" s="254" t="s">
        <v>3199</v>
      </c>
      <c r="D3768" s="254" t="s">
        <v>3198</v>
      </c>
      <c r="E3768" s="255" t="s">
        <v>136</v>
      </c>
      <c r="F3768" s="254" t="s">
        <v>136</v>
      </c>
      <c r="G3768" s="254">
        <v>100810</v>
      </c>
      <c r="H3768" s="254" t="s">
        <v>3234</v>
      </c>
      <c r="I3768" s="254" t="s">
        <v>24</v>
      </c>
      <c r="J3768" s="254" t="s">
        <v>459</v>
      </c>
      <c r="K3768" s="255">
        <v>49.46</v>
      </c>
      <c r="L3768" s="254" t="s">
        <v>458</v>
      </c>
    </row>
    <row r="3769" spans="1:12" ht="13.5" x14ac:dyDescent="0.25">
      <c r="A3769" s="254" t="s">
        <v>1804</v>
      </c>
      <c r="B3769" s="254" t="s">
        <v>1803</v>
      </c>
      <c r="C3769" s="254" t="s">
        <v>3199</v>
      </c>
      <c r="D3769" s="254" t="s">
        <v>3198</v>
      </c>
      <c r="E3769" s="255" t="s">
        <v>136</v>
      </c>
      <c r="F3769" s="254" t="s">
        <v>136</v>
      </c>
      <c r="G3769" s="254">
        <v>101918</v>
      </c>
      <c r="H3769" s="254" t="s">
        <v>3233</v>
      </c>
      <c r="I3769" s="254" t="s">
        <v>24</v>
      </c>
      <c r="J3769" s="254" t="s">
        <v>459</v>
      </c>
      <c r="K3769" s="255">
        <v>214.79</v>
      </c>
      <c r="L3769" s="254" t="s">
        <v>458</v>
      </c>
    </row>
    <row r="3770" spans="1:12" ht="13.5" x14ac:dyDescent="0.25">
      <c r="A3770" s="254" t="s">
        <v>1804</v>
      </c>
      <c r="B3770" s="254" t="s">
        <v>1803</v>
      </c>
      <c r="C3770" s="254" t="s">
        <v>3199</v>
      </c>
      <c r="D3770" s="254" t="s">
        <v>3198</v>
      </c>
      <c r="E3770" s="255" t="s">
        <v>136</v>
      </c>
      <c r="F3770" s="254" t="s">
        <v>136</v>
      </c>
      <c r="G3770" s="254">
        <v>101919</v>
      </c>
      <c r="H3770" s="254" t="s">
        <v>3232</v>
      </c>
      <c r="I3770" s="254" t="s">
        <v>460</v>
      </c>
      <c r="J3770" s="254" t="s">
        <v>133</v>
      </c>
      <c r="K3770" s="255">
        <v>333.32</v>
      </c>
      <c r="L3770" s="254" t="s">
        <v>458</v>
      </c>
    </row>
    <row r="3771" spans="1:12" ht="13.5" x14ac:dyDescent="0.25">
      <c r="A3771" s="254" t="s">
        <v>1804</v>
      </c>
      <c r="B3771" s="254" t="s">
        <v>1803</v>
      </c>
      <c r="C3771" s="254" t="s">
        <v>3199</v>
      </c>
      <c r="D3771" s="254" t="s">
        <v>3198</v>
      </c>
      <c r="E3771" s="255" t="s">
        <v>136</v>
      </c>
      <c r="F3771" s="254" t="s">
        <v>136</v>
      </c>
      <c r="G3771" s="254">
        <v>101920</v>
      </c>
      <c r="H3771" s="254" t="s">
        <v>3231</v>
      </c>
      <c r="I3771" s="254" t="s">
        <v>460</v>
      </c>
      <c r="J3771" s="254" t="s">
        <v>133</v>
      </c>
      <c r="K3771" s="255">
        <v>159.6</v>
      </c>
      <c r="L3771" s="254" t="s">
        <v>458</v>
      </c>
    </row>
    <row r="3772" spans="1:12" ht="13.5" x14ac:dyDescent="0.25">
      <c r="A3772" s="254" t="s">
        <v>1804</v>
      </c>
      <c r="B3772" s="254" t="s">
        <v>1803</v>
      </c>
      <c r="C3772" s="254" t="s">
        <v>3199</v>
      </c>
      <c r="D3772" s="254" t="s">
        <v>3198</v>
      </c>
      <c r="E3772" s="255" t="s">
        <v>136</v>
      </c>
      <c r="F3772" s="254" t="s">
        <v>136</v>
      </c>
      <c r="G3772" s="254">
        <v>101921</v>
      </c>
      <c r="H3772" s="254" t="s">
        <v>3230</v>
      </c>
      <c r="I3772" s="254" t="s">
        <v>460</v>
      </c>
      <c r="J3772" s="254" t="s">
        <v>133</v>
      </c>
      <c r="K3772" s="255">
        <v>181.97</v>
      </c>
      <c r="L3772" s="254" t="s">
        <v>458</v>
      </c>
    </row>
    <row r="3773" spans="1:12" ht="13.5" x14ac:dyDescent="0.25">
      <c r="A3773" s="254" t="s">
        <v>1804</v>
      </c>
      <c r="B3773" s="254" t="s">
        <v>1803</v>
      </c>
      <c r="C3773" s="254" t="s">
        <v>3199</v>
      </c>
      <c r="D3773" s="254" t="s">
        <v>3198</v>
      </c>
      <c r="E3773" s="255" t="s">
        <v>136</v>
      </c>
      <c r="F3773" s="254" t="s">
        <v>136</v>
      </c>
      <c r="G3773" s="254">
        <v>101922</v>
      </c>
      <c r="H3773" s="254" t="s">
        <v>3229</v>
      </c>
      <c r="I3773" s="254" t="s">
        <v>460</v>
      </c>
      <c r="J3773" s="254" t="s">
        <v>133</v>
      </c>
      <c r="K3773" s="255">
        <v>181.97</v>
      </c>
      <c r="L3773" s="254" t="s">
        <v>458</v>
      </c>
    </row>
    <row r="3774" spans="1:12" ht="13.5" x14ac:dyDescent="0.25">
      <c r="A3774" s="254" t="s">
        <v>1804</v>
      </c>
      <c r="B3774" s="254" t="s">
        <v>1803</v>
      </c>
      <c r="C3774" s="254" t="s">
        <v>3199</v>
      </c>
      <c r="D3774" s="254" t="s">
        <v>3198</v>
      </c>
      <c r="E3774" s="255" t="s">
        <v>136</v>
      </c>
      <c r="F3774" s="254" t="s">
        <v>136</v>
      </c>
      <c r="G3774" s="254">
        <v>101923</v>
      </c>
      <c r="H3774" s="254" t="s">
        <v>3228</v>
      </c>
      <c r="I3774" s="254" t="s">
        <v>460</v>
      </c>
      <c r="J3774" s="254" t="s">
        <v>133</v>
      </c>
      <c r="K3774" s="255">
        <v>181.97</v>
      </c>
      <c r="L3774" s="254" t="s">
        <v>458</v>
      </c>
    </row>
    <row r="3775" spans="1:12" ht="13.5" x14ac:dyDescent="0.25">
      <c r="A3775" s="254" t="s">
        <v>1804</v>
      </c>
      <c r="B3775" s="254" t="s">
        <v>1803</v>
      </c>
      <c r="C3775" s="254" t="s">
        <v>3199</v>
      </c>
      <c r="D3775" s="254" t="s">
        <v>3198</v>
      </c>
      <c r="E3775" s="255" t="s">
        <v>136</v>
      </c>
      <c r="F3775" s="254" t="s">
        <v>136</v>
      </c>
      <c r="G3775" s="254">
        <v>101924</v>
      </c>
      <c r="H3775" s="254" t="s">
        <v>3227</v>
      </c>
      <c r="I3775" s="254" t="s">
        <v>460</v>
      </c>
      <c r="J3775" s="254" t="s">
        <v>133</v>
      </c>
      <c r="K3775" s="255">
        <v>150.24</v>
      </c>
      <c r="L3775" s="254" t="s">
        <v>458</v>
      </c>
    </row>
    <row r="3776" spans="1:12" ht="13.5" x14ac:dyDescent="0.25">
      <c r="A3776" s="254" t="s">
        <v>1804</v>
      </c>
      <c r="B3776" s="254" t="s">
        <v>1803</v>
      </c>
      <c r="C3776" s="254" t="s">
        <v>3199</v>
      </c>
      <c r="D3776" s="254" t="s">
        <v>3198</v>
      </c>
      <c r="E3776" s="255" t="s">
        <v>136</v>
      </c>
      <c r="F3776" s="254" t="s">
        <v>136</v>
      </c>
      <c r="G3776" s="254">
        <v>101925</v>
      </c>
      <c r="H3776" s="254" t="s">
        <v>3226</v>
      </c>
      <c r="I3776" s="254" t="s">
        <v>460</v>
      </c>
      <c r="J3776" s="254" t="s">
        <v>133</v>
      </c>
      <c r="K3776" s="255">
        <v>251.01</v>
      </c>
      <c r="L3776" s="254" t="s">
        <v>458</v>
      </c>
    </row>
    <row r="3777" spans="1:12" ht="13.5" x14ac:dyDescent="0.25">
      <c r="A3777" s="254" t="s">
        <v>1804</v>
      </c>
      <c r="B3777" s="254" t="s">
        <v>1803</v>
      </c>
      <c r="C3777" s="254" t="s">
        <v>3199</v>
      </c>
      <c r="D3777" s="254" t="s">
        <v>3198</v>
      </c>
      <c r="E3777" s="255" t="s">
        <v>136</v>
      </c>
      <c r="F3777" s="254" t="s">
        <v>136</v>
      </c>
      <c r="G3777" s="254">
        <v>101926</v>
      </c>
      <c r="H3777" s="254" t="s">
        <v>3225</v>
      </c>
      <c r="I3777" s="254" t="s">
        <v>460</v>
      </c>
      <c r="J3777" s="254" t="s">
        <v>133</v>
      </c>
      <c r="K3777" s="255">
        <v>323.70999999999998</v>
      </c>
      <c r="L3777" s="254" t="s">
        <v>458</v>
      </c>
    </row>
    <row r="3778" spans="1:12" ht="13.5" x14ac:dyDescent="0.25">
      <c r="A3778" s="254" t="s">
        <v>1804</v>
      </c>
      <c r="B3778" s="254" t="s">
        <v>1803</v>
      </c>
      <c r="C3778" s="254" t="s">
        <v>3199</v>
      </c>
      <c r="D3778" s="254" t="s">
        <v>3198</v>
      </c>
      <c r="E3778" s="255" t="s">
        <v>136</v>
      </c>
      <c r="F3778" s="254" t="s">
        <v>136</v>
      </c>
      <c r="G3778" s="254">
        <v>101927</v>
      </c>
      <c r="H3778" s="254" t="s">
        <v>3224</v>
      </c>
      <c r="I3778" s="254" t="s">
        <v>24</v>
      </c>
      <c r="J3778" s="254" t="s">
        <v>459</v>
      </c>
      <c r="K3778" s="255">
        <v>202.21</v>
      </c>
      <c r="L3778" s="254" t="s">
        <v>458</v>
      </c>
    </row>
    <row r="3779" spans="1:12" ht="13.5" x14ac:dyDescent="0.25">
      <c r="A3779" s="254" t="s">
        <v>1804</v>
      </c>
      <c r="B3779" s="254" t="s">
        <v>1803</v>
      </c>
      <c r="C3779" s="254" t="s">
        <v>3199</v>
      </c>
      <c r="D3779" s="254" t="s">
        <v>3198</v>
      </c>
      <c r="E3779" s="255" t="s">
        <v>136</v>
      </c>
      <c r="F3779" s="254" t="s">
        <v>136</v>
      </c>
      <c r="G3779" s="254">
        <v>101928</v>
      </c>
      <c r="H3779" s="254" t="s">
        <v>3223</v>
      </c>
      <c r="I3779" s="254" t="s">
        <v>460</v>
      </c>
      <c r="J3779" s="254" t="s">
        <v>133</v>
      </c>
      <c r="K3779" s="255">
        <v>338.14</v>
      </c>
      <c r="L3779" s="254" t="s">
        <v>458</v>
      </c>
    </row>
    <row r="3780" spans="1:12" ht="13.5" x14ac:dyDescent="0.25">
      <c r="A3780" s="254" t="s">
        <v>1804</v>
      </c>
      <c r="B3780" s="254" t="s">
        <v>1803</v>
      </c>
      <c r="C3780" s="254" t="s">
        <v>3199</v>
      </c>
      <c r="D3780" s="254" t="s">
        <v>3198</v>
      </c>
      <c r="E3780" s="255" t="s">
        <v>136</v>
      </c>
      <c r="F3780" s="254" t="s">
        <v>136</v>
      </c>
      <c r="G3780" s="254">
        <v>101929</v>
      </c>
      <c r="H3780" s="254" t="s">
        <v>3222</v>
      </c>
      <c r="I3780" s="254" t="s">
        <v>460</v>
      </c>
      <c r="J3780" s="254" t="s">
        <v>133</v>
      </c>
      <c r="K3780" s="255">
        <v>164.42</v>
      </c>
      <c r="L3780" s="254" t="s">
        <v>458</v>
      </c>
    </row>
    <row r="3781" spans="1:12" ht="13.5" x14ac:dyDescent="0.25">
      <c r="A3781" s="254" t="s">
        <v>1804</v>
      </c>
      <c r="B3781" s="254" t="s">
        <v>1803</v>
      </c>
      <c r="C3781" s="254" t="s">
        <v>3199</v>
      </c>
      <c r="D3781" s="254" t="s">
        <v>3198</v>
      </c>
      <c r="E3781" s="255" t="s">
        <v>136</v>
      </c>
      <c r="F3781" s="254" t="s">
        <v>136</v>
      </c>
      <c r="G3781" s="254">
        <v>101930</v>
      </c>
      <c r="H3781" s="254" t="s">
        <v>3221</v>
      </c>
      <c r="I3781" s="254" t="s">
        <v>460</v>
      </c>
      <c r="J3781" s="254" t="s">
        <v>133</v>
      </c>
      <c r="K3781" s="255">
        <v>186.79</v>
      </c>
      <c r="L3781" s="254" t="s">
        <v>458</v>
      </c>
    </row>
    <row r="3782" spans="1:12" ht="13.5" x14ac:dyDescent="0.25">
      <c r="A3782" s="254" t="s">
        <v>1804</v>
      </c>
      <c r="B3782" s="254" t="s">
        <v>1803</v>
      </c>
      <c r="C3782" s="254" t="s">
        <v>3199</v>
      </c>
      <c r="D3782" s="254" t="s">
        <v>3198</v>
      </c>
      <c r="E3782" s="255" t="s">
        <v>136</v>
      </c>
      <c r="F3782" s="254" t="s">
        <v>136</v>
      </c>
      <c r="G3782" s="254">
        <v>101931</v>
      </c>
      <c r="H3782" s="254" t="s">
        <v>3220</v>
      </c>
      <c r="I3782" s="254" t="s">
        <v>460</v>
      </c>
      <c r="J3782" s="254" t="s">
        <v>133</v>
      </c>
      <c r="K3782" s="255">
        <v>186.79</v>
      </c>
      <c r="L3782" s="254" t="s">
        <v>458</v>
      </c>
    </row>
    <row r="3783" spans="1:12" ht="13.5" x14ac:dyDescent="0.25">
      <c r="A3783" s="254" t="s">
        <v>1804</v>
      </c>
      <c r="B3783" s="254" t="s">
        <v>1803</v>
      </c>
      <c r="C3783" s="254" t="s">
        <v>3199</v>
      </c>
      <c r="D3783" s="254" t="s">
        <v>3198</v>
      </c>
      <c r="E3783" s="255" t="s">
        <v>136</v>
      </c>
      <c r="F3783" s="254" t="s">
        <v>136</v>
      </c>
      <c r="G3783" s="254">
        <v>101932</v>
      </c>
      <c r="H3783" s="254" t="s">
        <v>3219</v>
      </c>
      <c r="I3783" s="254" t="s">
        <v>460</v>
      </c>
      <c r="J3783" s="254" t="s">
        <v>133</v>
      </c>
      <c r="K3783" s="255">
        <v>186.79</v>
      </c>
      <c r="L3783" s="254" t="s">
        <v>458</v>
      </c>
    </row>
    <row r="3784" spans="1:12" ht="13.5" x14ac:dyDescent="0.25">
      <c r="A3784" s="254" t="s">
        <v>1804</v>
      </c>
      <c r="B3784" s="254" t="s">
        <v>1803</v>
      </c>
      <c r="C3784" s="254" t="s">
        <v>3199</v>
      </c>
      <c r="D3784" s="254" t="s">
        <v>3198</v>
      </c>
      <c r="E3784" s="255" t="s">
        <v>136</v>
      </c>
      <c r="F3784" s="254" t="s">
        <v>136</v>
      </c>
      <c r="G3784" s="254">
        <v>101933</v>
      </c>
      <c r="H3784" s="254" t="s">
        <v>3218</v>
      </c>
      <c r="I3784" s="254" t="s">
        <v>460</v>
      </c>
      <c r="J3784" s="254" t="s">
        <v>133</v>
      </c>
      <c r="K3784" s="255">
        <v>155.06</v>
      </c>
      <c r="L3784" s="254" t="s">
        <v>458</v>
      </c>
    </row>
    <row r="3785" spans="1:12" ht="13.5" x14ac:dyDescent="0.25">
      <c r="A3785" s="254" t="s">
        <v>1804</v>
      </c>
      <c r="B3785" s="254" t="s">
        <v>1803</v>
      </c>
      <c r="C3785" s="254" t="s">
        <v>3199</v>
      </c>
      <c r="D3785" s="254" t="s">
        <v>3198</v>
      </c>
      <c r="E3785" s="255" t="s">
        <v>136</v>
      </c>
      <c r="F3785" s="254" t="s">
        <v>136</v>
      </c>
      <c r="G3785" s="254">
        <v>101934</v>
      </c>
      <c r="H3785" s="254" t="s">
        <v>3217</v>
      </c>
      <c r="I3785" s="254" t="s">
        <v>460</v>
      </c>
      <c r="J3785" s="254" t="s">
        <v>133</v>
      </c>
      <c r="K3785" s="255">
        <v>258.24</v>
      </c>
      <c r="L3785" s="254" t="s">
        <v>458</v>
      </c>
    </row>
    <row r="3786" spans="1:12" ht="13.5" x14ac:dyDescent="0.25">
      <c r="A3786" s="254" t="s">
        <v>1804</v>
      </c>
      <c r="B3786" s="254" t="s">
        <v>1803</v>
      </c>
      <c r="C3786" s="254" t="s">
        <v>3199</v>
      </c>
      <c r="D3786" s="254" t="s">
        <v>3198</v>
      </c>
      <c r="E3786" s="255" t="s">
        <v>136</v>
      </c>
      <c r="F3786" s="254" t="s">
        <v>136</v>
      </c>
      <c r="G3786" s="254">
        <v>101935</v>
      </c>
      <c r="H3786" s="254" t="s">
        <v>3216</v>
      </c>
      <c r="I3786" s="254" t="s">
        <v>460</v>
      </c>
      <c r="J3786" s="254" t="s">
        <v>133</v>
      </c>
      <c r="K3786" s="255">
        <v>333.35</v>
      </c>
      <c r="L3786" s="254" t="s">
        <v>458</v>
      </c>
    </row>
    <row r="3787" spans="1:12" ht="13.5" x14ac:dyDescent="0.25">
      <c r="A3787" s="254" t="s">
        <v>1804</v>
      </c>
      <c r="B3787" s="254" t="s">
        <v>1803</v>
      </c>
      <c r="C3787" s="254" t="s">
        <v>3199</v>
      </c>
      <c r="D3787" s="254" t="s">
        <v>3198</v>
      </c>
      <c r="E3787" s="255" t="s">
        <v>136</v>
      </c>
      <c r="F3787" s="254" t="s">
        <v>136</v>
      </c>
      <c r="G3787" s="254">
        <v>103802</v>
      </c>
      <c r="H3787" s="254" t="s">
        <v>3215</v>
      </c>
      <c r="I3787" s="254" t="s">
        <v>24</v>
      </c>
      <c r="J3787" s="254" t="s">
        <v>459</v>
      </c>
      <c r="K3787" s="255">
        <v>38.61</v>
      </c>
      <c r="L3787" s="254" t="s">
        <v>458</v>
      </c>
    </row>
    <row r="3788" spans="1:12" ht="13.5" x14ac:dyDescent="0.25">
      <c r="A3788" s="254" t="s">
        <v>1804</v>
      </c>
      <c r="B3788" s="254" t="s">
        <v>1803</v>
      </c>
      <c r="C3788" s="254" t="s">
        <v>3199</v>
      </c>
      <c r="D3788" s="254" t="s">
        <v>3198</v>
      </c>
      <c r="E3788" s="255" t="s">
        <v>136</v>
      </c>
      <c r="F3788" s="254" t="s">
        <v>136</v>
      </c>
      <c r="G3788" s="254">
        <v>103803</v>
      </c>
      <c r="H3788" s="254" t="s">
        <v>3214</v>
      </c>
      <c r="I3788" s="254" t="s">
        <v>24</v>
      </c>
      <c r="J3788" s="254" t="s">
        <v>459</v>
      </c>
      <c r="K3788" s="255">
        <v>66.37</v>
      </c>
      <c r="L3788" s="254" t="s">
        <v>458</v>
      </c>
    </row>
    <row r="3789" spans="1:12" ht="13.5" x14ac:dyDescent="0.25">
      <c r="A3789" s="254" t="s">
        <v>1804</v>
      </c>
      <c r="B3789" s="254" t="s">
        <v>1803</v>
      </c>
      <c r="C3789" s="254" t="s">
        <v>3199</v>
      </c>
      <c r="D3789" s="254" t="s">
        <v>3198</v>
      </c>
      <c r="E3789" s="255" t="s">
        <v>136</v>
      </c>
      <c r="F3789" s="254" t="s">
        <v>136</v>
      </c>
      <c r="G3789" s="254">
        <v>103804</v>
      </c>
      <c r="H3789" s="254" t="s">
        <v>3213</v>
      </c>
      <c r="I3789" s="254" t="s">
        <v>24</v>
      </c>
      <c r="J3789" s="254" t="s">
        <v>459</v>
      </c>
      <c r="K3789" s="255">
        <v>80.790000000000006</v>
      </c>
      <c r="L3789" s="254" t="s">
        <v>458</v>
      </c>
    </row>
    <row r="3790" spans="1:12" ht="13.5" x14ac:dyDescent="0.25">
      <c r="A3790" s="254" t="s">
        <v>1804</v>
      </c>
      <c r="B3790" s="254" t="s">
        <v>1803</v>
      </c>
      <c r="C3790" s="254" t="s">
        <v>3199</v>
      </c>
      <c r="D3790" s="254" t="s">
        <v>3198</v>
      </c>
      <c r="E3790" s="255" t="s">
        <v>136</v>
      </c>
      <c r="F3790" s="254" t="s">
        <v>136</v>
      </c>
      <c r="G3790" s="254">
        <v>103835</v>
      </c>
      <c r="H3790" s="254" t="s">
        <v>3212</v>
      </c>
      <c r="I3790" s="254" t="s">
        <v>24</v>
      </c>
      <c r="J3790" s="254" t="s">
        <v>459</v>
      </c>
      <c r="K3790" s="255">
        <v>60.28</v>
      </c>
      <c r="L3790" s="254" t="s">
        <v>458</v>
      </c>
    </row>
    <row r="3791" spans="1:12" ht="13.5" x14ac:dyDescent="0.25">
      <c r="A3791" s="254" t="s">
        <v>1804</v>
      </c>
      <c r="B3791" s="254" t="s">
        <v>1803</v>
      </c>
      <c r="C3791" s="254" t="s">
        <v>3199</v>
      </c>
      <c r="D3791" s="254" t="s">
        <v>3198</v>
      </c>
      <c r="E3791" s="255" t="s">
        <v>136</v>
      </c>
      <c r="F3791" s="254" t="s">
        <v>136</v>
      </c>
      <c r="G3791" s="254">
        <v>103836</v>
      </c>
      <c r="H3791" s="254" t="s">
        <v>3211</v>
      </c>
      <c r="I3791" s="254" t="s">
        <v>24</v>
      </c>
      <c r="J3791" s="254" t="s">
        <v>459</v>
      </c>
      <c r="K3791" s="255">
        <v>94.08</v>
      </c>
      <c r="L3791" s="254" t="s">
        <v>458</v>
      </c>
    </row>
    <row r="3792" spans="1:12" ht="13.5" x14ac:dyDescent="0.25">
      <c r="A3792" s="254" t="s">
        <v>1804</v>
      </c>
      <c r="B3792" s="254" t="s">
        <v>1803</v>
      </c>
      <c r="C3792" s="254" t="s">
        <v>3199</v>
      </c>
      <c r="D3792" s="254" t="s">
        <v>3198</v>
      </c>
      <c r="E3792" s="255" t="s">
        <v>136</v>
      </c>
      <c r="F3792" s="254" t="s">
        <v>136</v>
      </c>
      <c r="G3792" s="254">
        <v>103837</v>
      </c>
      <c r="H3792" s="254" t="s">
        <v>3210</v>
      </c>
      <c r="I3792" s="254" t="s">
        <v>24</v>
      </c>
      <c r="J3792" s="254" t="s">
        <v>459</v>
      </c>
      <c r="K3792" s="255">
        <v>118.75</v>
      </c>
      <c r="L3792" s="254" t="s">
        <v>458</v>
      </c>
    </row>
    <row r="3793" spans="1:12" ht="13.5" x14ac:dyDescent="0.25">
      <c r="A3793" s="254" t="s">
        <v>1804</v>
      </c>
      <c r="B3793" s="254" t="s">
        <v>1803</v>
      </c>
      <c r="C3793" s="254" t="s">
        <v>3199</v>
      </c>
      <c r="D3793" s="254" t="s">
        <v>3198</v>
      </c>
      <c r="E3793" s="255" t="s">
        <v>136</v>
      </c>
      <c r="F3793" s="254" t="s">
        <v>136</v>
      </c>
      <c r="G3793" s="254">
        <v>103868</v>
      </c>
      <c r="H3793" s="254" t="s">
        <v>3209</v>
      </c>
      <c r="I3793" s="254" t="s">
        <v>24</v>
      </c>
      <c r="J3793" s="254" t="s">
        <v>459</v>
      </c>
      <c r="K3793" s="255">
        <v>46.92</v>
      </c>
      <c r="L3793" s="254" t="s">
        <v>458</v>
      </c>
    </row>
    <row r="3794" spans="1:12" ht="13.5" x14ac:dyDescent="0.25">
      <c r="A3794" s="254" t="s">
        <v>1804</v>
      </c>
      <c r="B3794" s="254" t="s">
        <v>1803</v>
      </c>
      <c r="C3794" s="254" t="s">
        <v>3199</v>
      </c>
      <c r="D3794" s="254" t="s">
        <v>3198</v>
      </c>
      <c r="E3794" s="255" t="s">
        <v>136</v>
      </c>
      <c r="F3794" s="254" t="s">
        <v>136</v>
      </c>
      <c r="G3794" s="254">
        <v>103869</v>
      </c>
      <c r="H3794" s="254" t="s">
        <v>3208</v>
      </c>
      <c r="I3794" s="254" t="s">
        <v>24</v>
      </c>
      <c r="J3794" s="254" t="s">
        <v>459</v>
      </c>
      <c r="K3794" s="255">
        <v>72.19</v>
      </c>
      <c r="L3794" s="254" t="s">
        <v>458</v>
      </c>
    </row>
    <row r="3795" spans="1:12" ht="13.5" x14ac:dyDescent="0.25">
      <c r="A3795" s="254" t="s">
        <v>1804</v>
      </c>
      <c r="B3795" s="254" t="s">
        <v>1803</v>
      </c>
      <c r="C3795" s="254" t="s">
        <v>3199</v>
      </c>
      <c r="D3795" s="254" t="s">
        <v>3198</v>
      </c>
      <c r="E3795" s="255" t="s">
        <v>136</v>
      </c>
      <c r="F3795" s="254" t="s">
        <v>136</v>
      </c>
      <c r="G3795" s="254">
        <v>103870</v>
      </c>
      <c r="H3795" s="254" t="s">
        <v>3207</v>
      </c>
      <c r="I3795" s="254" t="s">
        <v>24</v>
      </c>
      <c r="J3795" s="254" t="s">
        <v>459</v>
      </c>
      <c r="K3795" s="255">
        <v>89.07</v>
      </c>
      <c r="L3795" s="254" t="s">
        <v>458</v>
      </c>
    </row>
    <row r="3796" spans="1:12" ht="13.5" x14ac:dyDescent="0.25">
      <c r="A3796" s="254" t="s">
        <v>1804</v>
      </c>
      <c r="B3796" s="254" t="s">
        <v>1803</v>
      </c>
      <c r="C3796" s="254" t="s">
        <v>3199</v>
      </c>
      <c r="D3796" s="254" t="s">
        <v>3198</v>
      </c>
      <c r="E3796" s="255" t="s">
        <v>136</v>
      </c>
      <c r="F3796" s="254" t="s">
        <v>136</v>
      </c>
      <c r="G3796" s="254">
        <v>103871</v>
      </c>
      <c r="H3796" s="254" t="s">
        <v>3206</v>
      </c>
      <c r="I3796" s="254" t="s">
        <v>24</v>
      </c>
      <c r="J3796" s="254" t="s">
        <v>459</v>
      </c>
      <c r="K3796" s="255">
        <v>61.16</v>
      </c>
      <c r="L3796" s="254" t="s">
        <v>458</v>
      </c>
    </row>
    <row r="3797" spans="1:12" ht="13.5" x14ac:dyDescent="0.25">
      <c r="A3797" s="254" t="s">
        <v>1804</v>
      </c>
      <c r="B3797" s="254" t="s">
        <v>1803</v>
      </c>
      <c r="C3797" s="254" t="s">
        <v>3199</v>
      </c>
      <c r="D3797" s="254" t="s">
        <v>3198</v>
      </c>
      <c r="E3797" s="255" t="s">
        <v>136</v>
      </c>
      <c r="F3797" s="254" t="s">
        <v>136</v>
      </c>
      <c r="G3797" s="254">
        <v>103872</v>
      </c>
      <c r="H3797" s="254" t="s">
        <v>3205</v>
      </c>
      <c r="I3797" s="254" t="s">
        <v>24</v>
      </c>
      <c r="J3797" s="254" t="s">
        <v>459</v>
      </c>
      <c r="K3797" s="255">
        <v>139.38999999999999</v>
      </c>
      <c r="L3797" s="254" t="s">
        <v>458</v>
      </c>
    </row>
    <row r="3798" spans="1:12" ht="13.5" x14ac:dyDescent="0.25">
      <c r="A3798" s="254" t="s">
        <v>1804</v>
      </c>
      <c r="B3798" s="254" t="s">
        <v>1803</v>
      </c>
      <c r="C3798" s="254" t="s">
        <v>3199</v>
      </c>
      <c r="D3798" s="254" t="s">
        <v>3198</v>
      </c>
      <c r="E3798" s="255" t="s">
        <v>136</v>
      </c>
      <c r="F3798" s="254" t="s">
        <v>136</v>
      </c>
      <c r="G3798" s="254">
        <v>103873</v>
      </c>
      <c r="H3798" s="254" t="s">
        <v>3204</v>
      </c>
      <c r="I3798" s="254" t="s">
        <v>24</v>
      </c>
      <c r="J3798" s="254" t="s">
        <v>459</v>
      </c>
      <c r="K3798" s="255">
        <v>159.01</v>
      </c>
      <c r="L3798" s="254" t="s">
        <v>458</v>
      </c>
    </row>
    <row r="3799" spans="1:12" ht="13.5" x14ac:dyDescent="0.25">
      <c r="A3799" s="254" t="s">
        <v>1804</v>
      </c>
      <c r="B3799" s="254" t="s">
        <v>1803</v>
      </c>
      <c r="C3799" s="254" t="s">
        <v>3199</v>
      </c>
      <c r="D3799" s="254" t="s">
        <v>3198</v>
      </c>
      <c r="E3799" s="255" t="s">
        <v>136</v>
      </c>
      <c r="F3799" s="254" t="s">
        <v>136</v>
      </c>
      <c r="G3799" s="254">
        <v>103978</v>
      </c>
      <c r="H3799" s="254" t="s">
        <v>12775</v>
      </c>
      <c r="I3799" s="254" t="s">
        <v>24</v>
      </c>
      <c r="J3799" s="254" t="s">
        <v>133</v>
      </c>
      <c r="K3799" s="255">
        <v>23.23</v>
      </c>
      <c r="L3799" s="254" t="s">
        <v>458</v>
      </c>
    </row>
    <row r="3800" spans="1:12" ht="13.5" x14ac:dyDescent="0.25">
      <c r="A3800" s="254" t="s">
        <v>1804</v>
      </c>
      <c r="B3800" s="254" t="s">
        <v>1803</v>
      </c>
      <c r="C3800" s="254" t="s">
        <v>3199</v>
      </c>
      <c r="D3800" s="254" t="s">
        <v>3198</v>
      </c>
      <c r="E3800" s="255" t="s">
        <v>136</v>
      </c>
      <c r="F3800" s="254" t="s">
        <v>136</v>
      </c>
      <c r="G3800" s="254">
        <v>103979</v>
      </c>
      <c r="H3800" s="254" t="s">
        <v>12776</v>
      </c>
      <c r="I3800" s="254" t="s">
        <v>24</v>
      </c>
      <c r="J3800" s="254" t="s">
        <v>133</v>
      </c>
      <c r="K3800" s="255">
        <v>26.41</v>
      </c>
      <c r="L3800" s="254" t="s">
        <v>458</v>
      </c>
    </row>
    <row r="3801" spans="1:12" ht="13.5" x14ac:dyDescent="0.25">
      <c r="A3801" s="254" t="s">
        <v>1804</v>
      </c>
      <c r="B3801" s="254" t="s">
        <v>1803</v>
      </c>
      <c r="C3801" s="254" t="s">
        <v>3199</v>
      </c>
      <c r="D3801" s="254" t="s">
        <v>3198</v>
      </c>
      <c r="E3801" s="255" t="s">
        <v>136</v>
      </c>
      <c r="F3801" s="254" t="s">
        <v>136</v>
      </c>
      <c r="G3801" s="254">
        <v>104021</v>
      </c>
      <c r="H3801" s="254" t="s">
        <v>3203</v>
      </c>
      <c r="I3801" s="254" t="s">
        <v>24</v>
      </c>
      <c r="J3801" s="254" t="s">
        <v>133</v>
      </c>
      <c r="K3801" s="255">
        <v>72.400000000000006</v>
      </c>
      <c r="L3801" s="254" t="s">
        <v>458</v>
      </c>
    </row>
    <row r="3802" spans="1:12" ht="13.5" x14ac:dyDescent="0.25">
      <c r="A3802" s="254" t="s">
        <v>1804</v>
      </c>
      <c r="B3802" s="254" t="s">
        <v>1803</v>
      </c>
      <c r="C3802" s="254" t="s">
        <v>3199</v>
      </c>
      <c r="D3802" s="254" t="s">
        <v>3198</v>
      </c>
      <c r="E3802" s="255" t="s">
        <v>136</v>
      </c>
      <c r="F3802" s="254" t="s">
        <v>136</v>
      </c>
      <c r="G3802" s="254">
        <v>104166</v>
      </c>
      <c r="H3802" s="254" t="s">
        <v>3202</v>
      </c>
      <c r="I3802" s="254" t="s">
        <v>24</v>
      </c>
      <c r="J3802" s="254" t="s">
        <v>133</v>
      </c>
      <c r="K3802" s="255">
        <v>72.28</v>
      </c>
      <c r="L3802" s="254" t="s">
        <v>458</v>
      </c>
    </row>
    <row r="3803" spans="1:12" ht="13.5" x14ac:dyDescent="0.25">
      <c r="A3803" s="254" t="s">
        <v>1804</v>
      </c>
      <c r="B3803" s="254" t="s">
        <v>1803</v>
      </c>
      <c r="C3803" s="254" t="s">
        <v>3199</v>
      </c>
      <c r="D3803" s="254" t="s">
        <v>3198</v>
      </c>
      <c r="E3803" s="255" t="s">
        <v>136</v>
      </c>
      <c r="F3803" s="254" t="s">
        <v>136</v>
      </c>
      <c r="G3803" s="254">
        <v>104194</v>
      </c>
      <c r="H3803" s="254" t="s">
        <v>3201</v>
      </c>
      <c r="I3803" s="254" t="s">
        <v>24</v>
      </c>
      <c r="J3803" s="254" t="s">
        <v>459</v>
      </c>
      <c r="K3803" s="255">
        <v>19.760000000000002</v>
      </c>
      <c r="L3803" s="254" t="s">
        <v>458</v>
      </c>
    </row>
    <row r="3804" spans="1:12" ht="13.5" x14ac:dyDescent="0.25">
      <c r="A3804" s="254" t="s">
        <v>1804</v>
      </c>
      <c r="B3804" s="254" t="s">
        <v>1803</v>
      </c>
      <c r="C3804" s="254" t="s">
        <v>3199</v>
      </c>
      <c r="D3804" s="254" t="s">
        <v>3198</v>
      </c>
      <c r="E3804" s="255" t="s">
        <v>136</v>
      </c>
      <c r="F3804" s="254" t="s">
        <v>136</v>
      </c>
      <c r="G3804" s="254">
        <v>104195</v>
      </c>
      <c r="H3804" s="254" t="s">
        <v>3200</v>
      </c>
      <c r="I3804" s="254" t="s">
        <v>24</v>
      </c>
      <c r="J3804" s="254" t="s">
        <v>459</v>
      </c>
      <c r="K3804" s="255">
        <v>21.06</v>
      </c>
      <c r="L3804" s="254" t="s">
        <v>458</v>
      </c>
    </row>
    <row r="3805" spans="1:12" ht="13.5" x14ac:dyDescent="0.25">
      <c r="A3805" s="254" t="s">
        <v>1804</v>
      </c>
      <c r="B3805" s="254" t="s">
        <v>1803</v>
      </c>
      <c r="C3805" s="254" t="s">
        <v>3199</v>
      </c>
      <c r="D3805" s="254" t="s">
        <v>3198</v>
      </c>
      <c r="E3805" s="255" t="s">
        <v>136</v>
      </c>
      <c r="F3805" s="254" t="s">
        <v>136</v>
      </c>
      <c r="G3805" s="254">
        <v>104315</v>
      </c>
      <c r="H3805" s="254" t="s">
        <v>12777</v>
      </c>
      <c r="I3805" s="254" t="s">
        <v>24</v>
      </c>
      <c r="J3805" s="254" t="s">
        <v>133</v>
      </c>
      <c r="K3805" s="255">
        <v>13.74</v>
      </c>
      <c r="L3805" s="254" t="s">
        <v>458</v>
      </c>
    </row>
    <row r="3806" spans="1:12" ht="13.5" x14ac:dyDescent="0.25">
      <c r="A3806" s="254" t="s">
        <v>1804</v>
      </c>
      <c r="B3806" s="254" t="s">
        <v>1803</v>
      </c>
      <c r="C3806" s="254" t="s">
        <v>3199</v>
      </c>
      <c r="D3806" s="254" t="s">
        <v>3198</v>
      </c>
      <c r="E3806" s="255" t="s">
        <v>136</v>
      </c>
      <c r="F3806" s="254" t="s">
        <v>136</v>
      </c>
      <c r="G3806" s="254">
        <v>104316</v>
      </c>
      <c r="H3806" s="254" t="s">
        <v>12778</v>
      </c>
      <c r="I3806" s="254" t="s">
        <v>24</v>
      </c>
      <c r="J3806" s="254" t="s">
        <v>133</v>
      </c>
      <c r="K3806" s="255">
        <v>20.239999999999998</v>
      </c>
      <c r="L3806" s="254" t="s">
        <v>458</v>
      </c>
    </row>
    <row r="3807" spans="1:12" ht="13.5" x14ac:dyDescent="0.25">
      <c r="A3807" s="254" t="s">
        <v>1804</v>
      </c>
      <c r="B3807" s="254" t="s">
        <v>1803</v>
      </c>
      <c r="C3807" s="254" t="s">
        <v>3199</v>
      </c>
      <c r="D3807" s="254" t="s">
        <v>3198</v>
      </c>
      <c r="E3807" s="255" t="s">
        <v>136</v>
      </c>
      <c r="F3807" s="254" t="s">
        <v>136</v>
      </c>
      <c r="G3807" s="254">
        <v>105138</v>
      </c>
      <c r="H3807" s="254" t="s">
        <v>11937</v>
      </c>
      <c r="I3807" s="254" t="s">
        <v>460</v>
      </c>
      <c r="J3807" s="254" t="s">
        <v>133</v>
      </c>
      <c r="K3807" s="255">
        <v>15.73</v>
      </c>
      <c r="L3807" s="254" t="s">
        <v>458</v>
      </c>
    </row>
    <row r="3808" spans="1:12" ht="13.5" x14ac:dyDescent="0.25">
      <c r="A3808" s="254" t="s">
        <v>1804</v>
      </c>
      <c r="B3808" s="254" t="s">
        <v>1803</v>
      </c>
      <c r="C3808" s="254" t="s">
        <v>3199</v>
      </c>
      <c r="D3808" s="254" t="s">
        <v>3198</v>
      </c>
      <c r="E3808" s="255" t="s">
        <v>136</v>
      </c>
      <c r="F3808" s="254" t="s">
        <v>136</v>
      </c>
      <c r="G3808" s="254">
        <v>105139</v>
      </c>
      <c r="H3808" s="254" t="s">
        <v>11938</v>
      </c>
      <c r="I3808" s="254" t="s">
        <v>460</v>
      </c>
      <c r="J3808" s="254" t="s">
        <v>133</v>
      </c>
      <c r="K3808" s="255">
        <v>18.5</v>
      </c>
      <c r="L3808" s="254" t="s">
        <v>458</v>
      </c>
    </row>
    <row r="3809" spans="1:12" ht="13.5" x14ac:dyDescent="0.25">
      <c r="A3809" s="254" t="s">
        <v>1804</v>
      </c>
      <c r="B3809" s="254" t="s">
        <v>1803</v>
      </c>
      <c r="C3809" s="254" t="s">
        <v>3199</v>
      </c>
      <c r="D3809" s="254" t="s">
        <v>3198</v>
      </c>
      <c r="E3809" s="255" t="s">
        <v>136</v>
      </c>
      <c r="F3809" s="254" t="s">
        <v>136</v>
      </c>
      <c r="G3809" s="254">
        <v>105140</v>
      </c>
      <c r="H3809" s="254" t="s">
        <v>11939</v>
      </c>
      <c r="I3809" s="254" t="s">
        <v>460</v>
      </c>
      <c r="J3809" s="254" t="s">
        <v>133</v>
      </c>
      <c r="K3809" s="255">
        <v>23.79</v>
      </c>
      <c r="L3809" s="254" t="s">
        <v>458</v>
      </c>
    </row>
    <row r="3810" spans="1:12" ht="13.5" x14ac:dyDescent="0.25">
      <c r="A3810" s="254" t="s">
        <v>1804</v>
      </c>
      <c r="B3810" s="254" t="s">
        <v>1803</v>
      </c>
      <c r="C3810" s="254" t="s">
        <v>3199</v>
      </c>
      <c r="D3810" s="254" t="s">
        <v>3198</v>
      </c>
      <c r="E3810" s="255" t="s">
        <v>136</v>
      </c>
      <c r="F3810" s="254" t="s">
        <v>136</v>
      </c>
      <c r="G3810" s="254">
        <v>105141</v>
      </c>
      <c r="H3810" s="254" t="s">
        <v>11940</v>
      </c>
      <c r="I3810" s="254" t="s">
        <v>460</v>
      </c>
      <c r="J3810" s="254" t="s">
        <v>133</v>
      </c>
      <c r="K3810" s="255">
        <v>28.32</v>
      </c>
      <c r="L3810" s="254" t="s">
        <v>458</v>
      </c>
    </row>
    <row r="3811" spans="1:12" ht="13.5" x14ac:dyDescent="0.25">
      <c r="A3811" s="254" t="s">
        <v>1804</v>
      </c>
      <c r="B3811" s="254" t="s">
        <v>1803</v>
      </c>
      <c r="C3811" s="254" t="s">
        <v>3199</v>
      </c>
      <c r="D3811" s="254" t="s">
        <v>3198</v>
      </c>
      <c r="E3811" s="255" t="s">
        <v>136</v>
      </c>
      <c r="F3811" s="254" t="s">
        <v>136</v>
      </c>
      <c r="G3811" s="254">
        <v>105142</v>
      </c>
      <c r="H3811" s="254" t="s">
        <v>11941</v>
      </c>
      <c r="I3811" s="254" t="s">
        <v>460</v>
      </c>
      <c r="J3811" s="254" t="s">
        <v>133</v>
      </c>
      <c r="K3811" s="255">
        <v>6.21</v>
      </c>
      <c r="L3811" s="254" t="s">
        <v>458</v>
      </c>
    </row>
    <row r="3812" spans="1:12" ht="13.5" x14ac:dyDescent="0.25">
      <c r="A3812" s="254" t="s">
        <v>1804</v>
      </c>
      <c r="B3812" s="254" t="s">
        <v>1803</v>
      </c>
      <c r="C3812" s="254" t="s">
        <v>3199</v>
      </c>
      <c r="D3812" s="254" t="s">
        <v>3198</v>
      </c>
      <c r="E3812" s="255" t="s">
        <v>136</v>
      </c>
      <c r="F3812" s="254" t="s">
        <v>136</v>
      </c>
      <c r="G3812" s="254">
        <v>105143</v>
      </c>
      <c r="H3812" s="254" t="s">
        <v>11942</v>
      </c>
      <c r="I3812" s="254" t="s">
        <v>460</v>
      </c>
      <c r="J3812" s="254" t="s">
        <v>133</v>
      </c>
      <c r="K3812" s="255">
        <v>9.32</v>
      </c>
      <c r="L3812" s="254" t="s">
        <v>458</v>
      </c>
    </row>
    <row r="3813" spans="1:12" ht="13.5" x14ac:dyDescent="0.25">
      <c r="A3813" s="254" t="s">
        <v>1804</v>
      </c>
      <c r="B3813" s="254" t="s">
        <v>1803</v>
      </c>
      <c r="C3813" s="254" t="s">
        <v>3199</v>
      </c>
      <c r="D3813" s="254" t="s">
        <v>3198</v>
      </c>
      <c r="E3813" s="255" t="s">
        <v>136</v>
      </c>
      <c r="F3813" s="254" t="s">
        <v>136</v>
      </c>
      <c r="G3813" s="254">
        <v>105144</v>
      </c>
      <c r="H3813" s="254" t="s">
        <v>11943</v>
      </c>
      <c r="I3813" s="254" t="s">
        <v>460</v>
      </c>
      <c r="J3813" s="254" t="s">
        <v>133</v>
      </c>
      <c r="K3813" s="255">
        <v>19.77</v>
      </c>
      <c r="L3813" s="254" t="s">
        <v>458</v>
      </c>
    </row>
    <row r="3814" spans="1:12" ht="13.5" x14ac:dyDescent="0.25">
      <c r="A3814" s="254" t="s">
        <v>1804</v>
      </c>
      <c r="B3814" s="254" t="s">
        <v>1803</v>
      </c>
      <c r="C3814" s="254" t="s">
        <v>3199</v>
      </c>
      <c r="D3814" s="254" t="s">
        <v>3198</v>
      </c>
      <c r="E3814" s="255" t="s">
        <v>136</v>
      </c>
      <c r="F3814" s="254" t="s">
        <v>136</v>
      </c>
      <c r="G3814" s="254">
        <v>105145</v>
      </c>
      <c r="H3814" s="254" t="s">
        <v>11944</v>
      </c>
      <c r="I3814" s="254" t="s">
        <v>460</v>
      </c>
      <c r="J3814" s="254" t="s">
        <v>133</v>
      </c>
      <c r="K3814" s="255">
        <v>10.79</v>
      </c>
      <c r="L3814" s="254" t="s">
        <v>458</v>
      </c>
    </row>
    <row r="3815" spans="1:12" ht="13.5" x14ac:dyDescent="0.25">
      <c r="A3815" s="254" t="s">
        <v>1804</v>
      </c>
      <c r="B3815" s="254" t="s">
        <v>1803</v>
      </c>
      <c r="C3815" s="254" t="s">
        <v>3199</v>
      </c>
      <c r="D3815" s="254" t="s">
        <v>3198</v>
      </c>
      <c r="E3815" s="255" t="s">
        <v>136</v>
      </c>
      <c r="F3815" s="254" t="s">
        <v>136</v>
      </c>
      <c r="G3815" s="254">
        <v>105153</v>
      </c>
      <c r="H3815" s="254" t="s">
        <v>11945</v>
      </c>
      <c r="I3815" s="254" t="s">
        <v>460</v>
      </c>
      <c r="J3815" s="254" t="s">
        <v>459</v>
      </c>
      <c r="K3815" s="255">
        <v>49.09</v>
      </c>
      <c r="L3815" s="254" t="s">
        <v>458</v>
      </c>
    </row>
    <row r="3816" spans="1:12" ht="13.5" x14ac:dyDescent="0.25">
      <c r="A3816" s="254" t="s">
        <v>1804</v>
      </c>
      <c r="B3816" s="254" t="s">
        <v>1803</v>
      </c>
      <c r="C3816" s="254" t="s">
        <v>2135</v>
      </c>
      <c r="D3816" s="254" t="s">
        <v>2134</v>
      </c>
      <c r="E3816" s="255" t="s">
        <v>136</v>
      </c>
      <c r="F3816" s="254" t="s">
        <v>136</v>
      </c>
      <c r="G3816" s="254">
        <v>89358</v>
      </c>
      <c r="H3816" s="254" t="s">
        <v>3197</v>
      </c>
      <c r="I3816" s="254" t="s">
        <v>460</v>
      </c>
      <c r="J3816" s="254" t="s">
        <v>133</v>
      </c>
      <c r="K3816" s="255">
        <v>6.94</v>
      </c>
      <c r="L3816" s="254" t="s">
        <v>458</v>
      </c>
    </row>
    <row r="3817" spans="1:12" ht="13.5" x14ac:dyDescent="0.25">
      <c r="A3817" s="254" t="s">
        <v>1804</v>
      </c>
      <c r="B3817" s="254" t="s">
        <v>1803</v>
      </c>
      <c r="C3817" s="254" t="s">
        <v>2135</v>
      </c>
      <c r="D3817" s="254" t="s">
        <v>2134</v>
      </c>
      <c r="E3817" s="255" t="s">
        <v>136</v>
      </c>
      <c r="F3817" s="254" t="s">
        <v>136</v>
      </c>
      <c r="G3817" s="254">
        <v>89359</v>
      </c>
      <c r="H3817" s="254" t="s">
        <v>3196</v>
      </c>
      <c r="I3817" s="254" t="s">
        <v>460</v>
      </c>
      <c r="J3817" s="254" t="s">
        <v>133</v>
      </c>
      <c r="K3817" s="255">
        <v>7.45</v>
      </c>
      <c r="L3817" s="254" t="s">
        <v>458</v>
      </c>
    </row>
    <row r="3818" spans="1:12" ht="13.5" x14ac:dyDescent="0.25">
      <c r="A3818" s="254" t="s">
        <v>1804</v>
      </c>
      <c r="B3818" s="254" t="s">
        <v>1803</v>
      </c>
      <c r="C3818" s="254" t="s">
        <v>2135</v>
      </c>
      <c r="D3818" s="254" t="s">
        <v>2134</v>
      </c>
      <c r="E3818" s="255" t="s">
        <v>136</v>
      </c>
      <c r="F3818" s="254" t="s">
        <v>136</v>
      </c>
      <c r="G3818" s="254">
        <v>89360</v>
      </c>
      <c r="H3818" s="254" t="s">
        <v>3195</v>
      </c>
      <c r="I3818" s="254" t="s">
        <v>460</v>
      </c>
      <c r="J3818" s="254" t="s">
        <v>133</v>
      </c>
      <c r="K3818" s="255">
        <v>8.3699999999999992</v>
      </c>
      <c r="L3818" s="254" t="s">
        <v>458</v>
      </c>
    </row>
    <row r="3819" spans="1:12" ht="13.5" x14ac:dyDescent="0.25">
      <c r="A3819" s="254" t="s">
        <v>1804</v>
      </c>
      <c r="B3819" s="254" t="s">
        <v>1803</v>
      </c>
      <c r="C3819" s="254" t="s">
        <v>2135</v>
      </c>
      <c r="D3819" s="254" t="s">
        <v>2134</v>
      </c>
      <c r="E3819" s="255" t="s">
        <v>136</v>
      </c>
      <c r="F3819" s="254" t="s">
        <v>136</v>
      </c>
      <c r="G3819" s="254">
        <v>89361</v>
      </c>
      <c r="H3819" s="254" t="s">
        <v>3194</v>
      </c>
      <c r="I3819" s="254" t="s">
        <v>460</v>
      </c>
      <c r="J3819" s="254" t="s">
        <v>133</v>
      </c>
      <c r="K3819" s="255">
        <v>8.44</v>
      </c>
      <c r="L3819" s="254" t="s">
        <v>458</v>
      </c>
    </row>
    <row r="3820" spans="1:12" ht="13.5" x14ac:dyDescent="0.25">
      <c r="A3820" s="254" t="s">
        <v>1804</v>
      </c>
      <c r="B3820" s="254" t="s">
        <v>1803</v>
      </c>
      <c r="C3820" s="254" t="s">
        <v>2135</v>
      </c>
      <c r="D3820" s="254" t="s">
        <v>2134</v>
      </c>
      <c r="E3820" s="255" t="s">
        <v>136</v>
      </c>
      <c r="F3820" s="254" t="s">
        <v>136</v>
      </c>
      <c r="G3820" s="254">
        <v>89362</v>
      </c>
      <c r="H3820" s="254" t="s">
        <v>3193</v>
      </c>
      <c r="I3820" s="254" t="s">
        <v>460</v>
      </c>
      <c r="J3820" s="254" t="s">
        <v>133</v>
      </c>
      <c r="K3820" s="255">
        <v>8.3000000000000007</v>
      </c>
      <c r="L3820" s="254" t="s">
        <v>458</v>
      </c>
    </row>
    <row r="3821" spans="1:12" ht="13.5" x14ac:dyDescent="0.25">
      <c r="A3821" s="254" t="s">
        <v>1804</v>
      </c>
      <c r="B3821" s="254" t="s">
        <v>1803</v>
      </c>
      <c r="C3821" s="254" t="s">
        <v>2135</v>
      </c>
      <c r="D3821" s="254" t="s">
        <v>2134</v>
      </c>
      <c r="E3821" s="255" t="s">
        <v>136</v>
      </c>
      <c r="F3821" s="254" t="s">
        <v>136</v>
      </c>
      <c r="G3821" s="254">
        <v>89363</v>
      </c>
      <c r="H3821" s="254" t="s">
        <v>3192</v>
      </c>
      <c r="I3821" s="254" t="s">
        <v>460</v>
      </c>
      <c r="J3821" s="254" t="s">
        <v>133</v>
      </c>
      <c r="K3821" s="255">
        <v>9.0299999999999994</v>
      </c>
      <c r="L3821" s="254" t="s">
        <v>458</v>
      </c>
    </row>
    <row r="3822" spans="1:12" ht="13.5" x14ac:dyDescent="0.25">
      <c r="A3822" s="254" t="s">
        <v>1804</v>
      </c>
      <c r="B3822" s="254" t="s">
        <v>1803</v>
      </c>
      <c r="C3822" s="254" t="s">
        <v>2135</v>
      </c>
      <c r="D3822" s="254" t="s">
        <v>2134</v>
      </c>
      <c r="E3822" s="255" t="s">
        <v>136</v>
      </c>
      <c r="F3822" s="254" t="s">
        <v>136</v>
      </c>
      <c r="G3822" s="254">
        <v>89364</v>
      </c>
      <c r="H3822" s="254" t="s">
        <v>3191</v>
      </c>
      <c r="I3822" s="254" t="s">
        <v>460</v>
      </c>
      <c r="J3822" s="254" t="s">
        <v>133</v>
      </c>
      <c r="K3822" s="255">
        <v>10.42</v>
      </c>
      <c r="L3822" s="254" t="s">
        <v>458</v>
      </c>
    </row>
    <row r="3823" spans="1:12" ht="13.5" x14ac:dyDescent="0.25">
      <c r="A3823" s="254" t="s">
        <v>1804</v>
      </c>
      <c r="B3823" s="254" t="s">
        <v>1803</v>
      </c>
      <c r="C3823" s="254" t="s">
        <v>2135</v>
      </c>
      <c r="D3823" s="254" t="s">
        <v>2134</v>
      </c>
      <c r="E3823" s="255" t="s">
        <v>136</v>
      </c>
      <c r="F3823" s="254" t="s">
        <v>136</v>
      </c>
      <c r="G3823" s="254">
        <v>89365</v>
      </c>
      <c r="H3823" s="254" t="s">
        <v>3190</v>
      </c>
      <c r="I3823" s="254" t="s">
        <v>460</v>
      </c>
      <c r="J3823" s="254" t="s">
        <v>133</v>
      </c>
      <c r="K3823" s="255">
        <v>9.92</v>
      </c>
      <c r="L3823" s="254" t="s">
        <v>458</v>
      </c>
    </row>
    <row r="3824" spans="1:12" ht="13.5" x14ac:dyDescent="0.25">
      <c r="A3824" s="254" t="s">
        <v>1804</v>
      </c>
      <c r="B3824" s="254" t="s">
        <v>1803</v>
      </c>
      <c r="C3824" s="254" t="s">
        <v>2135</v>
      </c>
      <c r="D3824" s="254" t="s">
        <v>2134</v>
      </c>
      <c r="E3824" s="255" t="s">
        <v>136</v>
      </c>
      <c r="F3824" s="254" t="s">
        <v>136</v>
      </c>
      <c r="G3824" s="254">
        <v>89366</v>
      </c>
      <c r="H3824" s="254" t="s">
        <v>3189</v>
      </c>
      <c r="I3824" s="254" t="s">
        <v>460</v>
      </c>
      <c r="J3824" s="254" t="s">
        <v>133</v>
      </c>
      <c r="K3824" s="255">
        <v>14.59</v>
      </c>
      <c r="L3824" s="254" t="s">
        <v>458</v>
      </c>
    </row>
    <row r="3825" spans="1:12" ht="13.5" x14ac:dyDescent="0.25">
      <c r="A3825" s="254" t="s">
        <v>1804</v>
      </c>
      <c r="B3825" s="254" t="s">
        <v>1803</v>
      </c>
      <c r="C3825" s="254" t="s">
        <v>2135</v>
      </c>
      <c r="D3825" s="254" t="s">
        <v>2134</v>
      </c>
      <c r="E3825" s="255" t="s">
        <v>136</v>
      </c>
      <c r="F3825" s="254" t="s">
        <v>136</v>
      </c>
      <c r="G3825" s="254">
        <v>89367</v>
      </c>
      <c r="H3825" s="254" t="s">
        <v>3188</v>
      </c>
      <c r="I3825" s="254" t="s">
        <v>460</v>
      </c>
      <c r="J3825" s="254" t="s">
        <v>133</v>
      </c>
      <c r="K3825" s="255">
        <v>11.58</v>
      </c>
      <c r="L3825" s="254" t="s">
        <v>458</v>
      </c>
    </row>
    <row r="3826" spans="1:12" ht="13.5" x14ac:dyDescent="0.25">
      <c r="A3826" s="254" t="s">
        <v>1804</v>
      </c>
      <c r="B3826" s="254" t="s">
        <v>1803</v>
      </c>
      <c r="C3826" s="254" t="s">
        <v>2135</v>
      </c>
      <c r="D3826" s="254" t="s">
        <v>2134</v>
      </c>
      <c r="E3826" s="255" t="s">
        <v>136</v>
      </c>
      <c r="F3826" s="254" t="s">
        <v>136</v>
      </c>
      <c r="G3826" s="254">
        <v>89368</v>
      </c>
      <c r="H3826" s="254" t="s">
        <v>3187</v>
      </c>
      <c r="I3826" s="254" t="s">
        <v>460</v>
      </c>
      <c r="J3826" s="254" t="s">
        <v>133</v>
      </c>
      <c r="K3826" s="255">
        <v>13.19</v>
      </c>
      <c r="L3826" s="254" t="s">
        <v>458</v>
      </c>
    </row>
    <row r="3827" spans="1:12" ht="13.5" x14ac:dyDescent="0.25">
      <c r="A3827" s="254" t="s">
        <v>1804</v>
      </c>
      <c r="B3827" s="254" t="s">
        <v>1803</v>
      </c>
      <c r="C3827" s="254" t="s">
        <v>2135</v>
      </c>
      <c r="D3827" s="254" t="s">
        <v>2134</v>
      </c>
      <c r="E3827" s="255" t="s">
        <v>136</v>
      </c>
      <c r="F3827" s="254" t="s">
        <v>136</v>
      </c>
      <c r="G3827" s="254">
        <v>89369</v>
      </c>
      <c r="H3827" s="254" t="s">
        <v>3186</v>
      </c>
      <c r="I3827" s="254" t="s">
        <v>460</v>
      </c>
      <c r="J3827" s="254" t="s">
        <v>133</v>
      </c>
      <c r="K3827" s="255">
        <v>15.36</v>
      </c>
      <c r="L3827" s="254" t="s">
        <v>458</v>
      </c>
    </row>
    <row r="3828" spans="1:12" ht="13.5" x14ac:dyDescent="0.25">
      <c r="A3828" s="254" t="s">
        <v>1804</v>
      </c>
      <c r="B3828" s="254" t="s">
        <v>1803</v>
      </c>
      <c r="C3828" s="254" t="s">
        <v>2135</v>
      </c>
      <c r="D3828" s="254" t="s">
        <v>2134</v>
      </c>
      <c r="E3828" s="255" t="s">
        <v>136</v>
      </c>
      <c r="F3828" s="254" t="s">
        <v>136</v>
      </c>
      <c r="G3828" s="254">
        <v>89370</v>
      </c>
      <c r="H3828" s="254" t="s">
        <v>3185</v>
      </c>
      <c r="I3828" s="254" t="s">
        <v>460</v>
      </c>
      <c r="J3828" s="254" t="s">
        <v>133</v>
      </c>
      <c r="K3828" s="255">
        <v>13.5</v>
      </c>
      <c r="L3828" s="254" t="s">
        <v>458</v>
      </c>
    </row>
    <row r="3829" spans="1:12" ht="13.5" x14ac:dyDescent="0.25">
      <c r="A3829" s="254" t="s">
        <v>1804</v>
      </c>
      <c r="B3829" s="254" t="s">
        <v>1803</v>
      </c>
      <c r="C3829" s="254" t="s">
        <v>2135</v>
      </c>
      <c r="D3829" s="254" t="s">
        <v>2134</v>
      </c>
      <c r="E3829" s="255" t="s">
        <v>136</v>
      </c>
      <c r="F3829" s="254" t="s">
        <v>136</v>
      </c>
      <c r="G3829" s="254">
        <v>89371</v>
      </c>
      <c r="H3829" s="254" t="s">
        <v>3184</v>
      </c>
      <c r="I3829" s="254" t="s">
        <v>460</v>
      </c>
      <c r="J3829" s="254" t="s">
        <v>133</v>
      </c>
      <c r="K3829" s="255">
        <v>5.3</v>
      </c>
      <c r="L3829" s="254" t="s">
        <v>458</v>
      </c>
    </row>
    <row r="3830" spans="1:12" ht="13.5" x14ac:dyDescent="0.25">
      <c r="A3830" s="254" t="s">
        <v>1804</v>
      </c>
      <c r="B3830" s="254" t="s">
        <v>1803</v>
      </c>
      <c r="C3830" s="254" t="s">
        <v>2135</v>
      </c>
      <c r="D3830" s="254" t="s">
        <v>2134</v>
      </c>
      <c r="E3830" s="255" t="s">
        <v>136</v>
      </c>
      <c r="F3830" s="254" t="s">
        <v>136</v>
      </c>
      <c r="G3830" s="254">
        <v>89372</v>
      </c>
      <c r="H3830" s="254" t="s">
        <v>3183</v>
      </c>
      <c r="I3830" s="254" t="s">
        <v>460</v>
      </c>
      <c r="J3830" s="254" t="s">
        <v>133</v>
      </c>
      <c r="K3830" s="255">
        <v>14.54</v>
      </c>
      <c r="L3830" s="254" t="s">
        <v>458</v>
      </c>
    </row>
    <row r="3831" spans="1:12" ht="13.5" x14ac:dyDescent="0.25">
      <c r="A3831" s="254" t="s">
        <v>1804</v>
      </c>
      <c r="B3831" s="254" t="s">
        <v>1803</v>
      </c>
      <c r="C3831" s="254" t="s">
        <v>2135</v>
      </c>
      <c r="D3831" s="254" t="s">
        <v>2134</v>
      </c>
      <c r="E3831" s="255" t="s">
        <v>136</v>
      </c>
      <c r="F3831" s="254" t="s">
        <v>136</v>
      </c>
      <c r="G3831" s="254">
        <v>89373</v>
      </c>
      <c r="H3831" s="254" t="s">
        <v>3182</v>
      </c>
      <c r="I3831" s="254" t="s">
        <v>460</v>
      </c>
      <c r="J3831" s="254" t="s">
        <v>133</v>
      </c>
      <c r="K3831" s="255">
        <v>6.37</v>
      </c>
      <c r="L3831" s="254" t="s">
        <v>458</v>
      </c>
    </row>
    <row r="3832" spans="1:12" ht="13.5" x14ac:dyDescent="0.25">
      <c r="A3832" s="254" t="s">
        <v>1804</v>
      </c>
      <c r="B3832" s="254" t="s">
        <v>1803</v>
      </c>
      <c r="C3832" s="254" t="s">
        <v>2135</v>
      </c>
      <c r="D3832" s="254" t="s">
        <v>2134</v>
      </c>
      <c r="E3832" s="255" t="s">
        <v>136</v>
      </c>
      <c r="F3832" s="254" t="s">
        <v>136</v>
      </c>
      <c r="G3832" s="254">
        <v>89374</v>
      </c>
      <c r="H3832" s="254" t="s">
        <v>3181</v>
      </c>
      <c r="I3832" s="254" t="s">
        <v>460</v>
      </c>
      <c r="J3832" s="254" t="s">
        <v>133</v>
      </c>
      <c r="K3832" s="255">
        <v>9.14</v>
      </c>
      <c r="L3832" s="254" t="s">
        <v>458</v>
      </c>
    </row>
    <row r="3833" spans="1:12" ht="13.5" x14ac:dyDescent="0.25">
      <c r="A3833" s="254" t="s">
        <v>1804</v>
      </c>
      <c r="B3833" s="254" t="s">
        <v>1803</v>
      </c>
      <c r="C3833" s="254" t="s">
        <v>2135</v>
      </c>
      <c r="D3833" s="254" t="s">
        <v>2134</v>
      </c>
      <c r="E3833" s="255" t="s">
        <v>136</v>
      </c>
      <c r="F3833" s="254" t="s">
        <v>136</v>
      </c>
      <c r="G3833" s="254">
        <v>89375</v>
      </c>
      <c r="H3833" s="254" t="s">
        <v>3180</v>
      </c>
      <c r="I3833" s="254" t="s">
        <v>460</v>
      </c>
      <c r="J3833" s="254" t="s">
        <v>133</v>
      </c>
      <c r="K3833" s="255">
        <v>10.8</v>
      </c>
      <c r="L3833" s="254" t="s">
        <v>458</v>
      </c>
    </row>
    <row r="3834" spans="1:12" ht="13.5" x14ac:dyDescent="0.25">
      <c r="A3834" s="254" t="s">
        <v>1804</v>
      </c>
      <c r="B3834" s="254" t="s">
        <v>1803</v>
      </c>
      <c r="C3834" s="254" t="s">
        <v>2135</v>
      </c>
      <c r="D3834" s="254" t="s">
        <v>2134</v>
      </c>
      <c r="E3834" s="255" t="s">
        <v>136</v>
      </c>
      <c r="F3834" s="254" t="s">
        <v>136</v>
      </c>
      <c r="G3834" s="254">
        <v>89376</v>
      </c>
      <c r="H3834" s="254" t="s">
        <v>3179</v>
      </c>
      <c r="I3834" s="254" t="s">
        <v>460</v>
      </c>
      <c r="J3834" s="254" t="s">
        <v>133</v>
      </c>
      <c r="K3834" s="255">
        <v>5.05</v>
      </c>
      <c r="L3834" s="254" t="s">
        <v>458</v>
      </c>
    </row>
    <row r="3835" spans="1:12" ht="13.5" x14ac:dyDescent="0.25">
      <c r="A3835" s="254" t="s">
        <v>1804</v>
      </c>
      <c r="B3835" s="254" t="s">
        <v>1803</v>
      </c>
      <c r="C3835" s="254" t="s">
        <v>2135</v>
      </c>
      <c r="D3835" s="254" t="s">
        <v>2134</v>
      </c>
      <c r="E3835" s="255" t="s">
        <v>136</v>
      </c>
      <c r="F3835" s="254" t="s">
        <v>136</v>
      </c>
      <c r="G3835" s="254">
        <v>89377</v>
      </c>
      <c r="H3835" s="254" t="s">
        <v>3178</v>
      </c>
      <c r="I3835" s="254" t="s">
        <v>460</v>
      </c>
      <c r="J3835" s="254" t="s">
        <v>133</v>
      </c>
      <c r="K3835" s="255">
        <v>9.1999999999999993</v>
      </c>
      <c r="L3835" s="254" t="s">
        <v>458</v>
      </c>
    </row>
    <row r="3836" spans="1:12" ht="13.5" x14ac:dyDescent="0.25">
      <c r="A3836" s="254" t="s">
        <v>1804</v>
      </c>
      <c r="B3836" s="254" t="s">
        <v>1803</v>
      </c>
      <c r="C3836" s="254" t="s">
        <v>2135</v>
      </c>
      <c r="D3836" s="254" t="s">
        <v>2134</v>
      </c>
      <c r="E3836" s="255" t="s">
        <v>136</v>
      </c>
      <c r="F3836" s="254" t="s">
        <v>136</v>
      </c>
      <c r="G3836" s="254">
        <v>89378</v>
      </c>
      <c r="H3836" s="254" t="s">
        <v>3177</v>
      </c>
      <c r="I3836" s="254" t="s">
        <v>460</v>
      </c>
      <c r="J3836" s="254" t="s">
        <v>133</v>
      </c>
      <c r="K3836" s="255">
        <v>6.28</v>
      </c>
      <c r="L3836" s="254" t="s">
        <v>458</v>
      </c>
    </row>
    <row r="3837" spans="1:12" ht="13.5" x14ac:dyDescent="0.25">
      <c r="A3837" s="254" t="s">
        <v>1804</v>
      </c>
      <c r="B3837" s="254" t="s">
        <v>1803</v>
      </c>
      <c r="C3837" s="254" t="s">
        <v>2135</v>
      </c>
      <c r="D3837" s="254" t="s">
        <v>2134</v>
      </c>
      <c r="E3837" s="255" t="s">
        <v>136</v>
      </c>
      <c r="F3837" s="254" t="s">
        <v>136</v>
      </c>
      <c r="G3837" s="254">
        <v>89379</v>
      </c>
      <c r="H3837" s="254" t="s">
        <v>3176</v>
      </c>
      <c r="I3837" s="254" t="s">
        <v>460</v>
      </c>
      <c r="J3837" s="254" t="s">
        <v>133</v>
      </c>
      <c r="K3837" s="255">
        <v>17.100000000000001</v>
      </c>
      <c r="L3837" s="254" t="s">
        <v>458</v>
      </c>
    </row>
    <row r="3838" spans="1:12" ht="13.5" x14ac:dyDescent="0.25">
      <c r="A3838" s="254" t="s">
        <v>1804</v>
      </c>
      <c r="B3838" s="254" t="s">
        <v>1803</v>
      </c>
      <c r="C3838" s="254" t="s">
        <v>2135</v>
      </c>
      <c r="D3838" s="254" t="s">
        <v>2134</v>
      </c>
      <c r="E3838" s="255" t="s">
        <v>136</v>
      </c>
      <c r="F3838" s="254" t="s">
        <v>136</v>
      </c>
      <c r="G3838" s="254">
        <v>89380</v>
      </c>
      <c r="H3838" s="254" t="s">
        <v>3175</v>
      </c>
      <c r="I3838" s="254" t="s">
        <v>460</v>
      </c>
      <c r="J3838" s="254" t="s">
        <v>133</v>
      </c>
      <c r="K3838" s="255">
        <v>9.06</v>
      </c>
      <c r="L3838" s="254" t="s">
        <v>458</v>
      </c>
    </row>
    <row r="3839" spans="1:12" ht="13.5" x14ac:dyDescent="0.25">
      <c r="A3839" s="254" t="s">
        <v>1804</v>
      </c>
      <c r="B3839" s="254" t="s">
        <v>1803</v>
      </c>
      <c r="C3839" s="254" t="s">
        <v>2135</v>
      </c>
      <c r="D3839" s="254" t="s">
        <v>2134</v>
      </c>
      <c r="E3839" s="255" t="s">
        <v>136</v>
      </c>
      <c r="F3839" s="254" t="s">
        <v>136</v>
      </c>
      <c r="G3839" s="254">
        <v>89381</v>
      </c>
      <c r="H3839" s="254" t="s">
        <v>3174</v>
      </c>
      <c r="I3839" s="254" t="s">
        <v>460</v>
      </c>
      <c r="J3839" s="254" t="s">
        <v>133</v>
      </c>
      <c r="K3839" s="255">
        <v>11.23</v>
      </c>
      <c r="L3839" s="254" t="s">
        <v>458</v>
      </c>
    </row>
    <row r="3840" spans="1:12" ht="13.5" x14ac:dyDescent="0.25">
      <c r="A3840" s="254" t="s">
        <v>1804</v>
      </c>
      <c r="B3840" s="254" t="s">
        <v>1803</v>
      </c>
      <c r="C3840" s="254" t="s">
        <v>2135</v>
      </c>
      <c r="D3840" s="254" t="s">
        <v>2134</v>
      </c>
      <c r="E3840" s="255" t="s">
        <v>136</v>
      </c>
      <c r="F3840" s="254" t="s">
        <v>136</v>
      </c>
      <c r="G3840" s="254">
        <v>89382</v>
      </c>
      <c r="H3840" s="254" t="s">
        <v>3173</v>
      </c>
      <c r="I3840" s="254" t="s">
        <v>460</v>
      </c>
      <c r="J3840" s="254" t="s">
        <v>133</v>
      </c>
      <c r="K3840" s="255">
        <v>13.01</v>
      </c>
      <c r="L3840" s="254" t="s">
        <v>458</v>
      </c>
    </row>
    <row r="3841" spans="1:12" ht="13.5" x14ac:dyDescent="0.25">
      <c r="A3841" s="254" t="s">
        <v>1804</v>
      </c>
      <c r="B3841" s="254" t="s">
        <v>1803</v>
      </c>
      <c r="C3841" s="254" t="s">
        <v>2135</v>
      </c>
      <c r="D3841" s="254" t="s">
        <v>2134</v>
      </c>
      <c r="E3841" s="255" t="s">
        <v>136</v>
      </c>
      <c r="F3841" s="254" t="s">
        <v>136</v>
      </c>
      <c r="G3841" s="254">
        <v>89383</v>
      </c>
      <c r="H3841" s="254" t="s">
        <v>3172</v>
      </c>
      <c r="I3841" s="254" t="s">
        <v>460</v>
      </c>
      <c r="J3841" s="254" t="s">
        <v>133</v>
      </c>
      <c r="K3841" s="255">
        <v>5.89</v>
      </c>
      <c r="L3841" s="254" t="s">
        <v>458</v>
      </c>
    </row>
    <row r="3842" spans="1:12" ht="13.5" x14ac:dyDescent="0.25">
      <c r="A3842" s="254" t="s">
        <v>1804</v>
      </c>
      <c r="B3842" s="254" t="s">
        <v>1803</v>
      </c>
      <c r="C3842" s="254" t="s">
        <v>2135</v>
      </c>
      <c r="D3842" s="254" t="s">
        <v>2134</v>
      </c>
      <c r="E3842" s="255" t="s">
        <v>136</v>
      </c>
      <c r="F3842" s="254" t="s">
        <v>136</v>
      </c>
      <c r="G3842" s="254">
        <v>89384</v>
      </c>
      <c r="H3842" s="254" t="s">
        <v>3171</v>
      </c>
      <c r="I3842" s="254" t="s">
        <v>460</v>
      </c>
      <c r="J3842" s="254" t="s">
        <v>133</v>
      </c>
      <c r="K3842" s="255">
        <v>11.78</v>
      </c>
      <c r="L3842" s="254" t="s">
        <v>458</v>
      </c>
    </row>
    <row r="3843" spans="1:12" ht="13.5" x14ac:dyDescent="0.25">
      <c r="A3843" s="254" t="s">
        <v>1804</v>
      </c>
      <c r="B3843" s="254" t="s">
        <v>1803</v>
      </c>
      <c r="C3843" s="254" t="s">
        <v>2135</v>
      </c>
      <c r="D3843" s="254" t="s">
        <v>2134</v>
      </c>
      <c r="E3843" s="255" t="s">
        <v>136</v>
      </c>
      <c r="F3843" s="254" t="s">
        <v>136</v>
      </c>
      <c r="G3843" s="254">
        <v>89385</v>
      </c>
      <c r="H3843" s="254" t="s">
        <v>3170</v>
      </c>
      <c r="I3843" s="254" t="s">
        <v>460</v>
      </c>
      <c r="J3843" s="254" t="s">
        <v>133</v>
      </c>
      <c r="K3843" s="255">
        <v>6.48</v>
      </c>
      <c r="L3843" s="254" t="s">
        <v>458</v>
      </c>
    </row>
    <row r="3844" spans="1:12" ht="13.5" x14ac:dyDescent="0.25">
      <c r="A3844" s="254" t="s">
        <v>1804</v>
      </c>
      <c r="B3844" s="254" t="s">
        <v>1803</v>
      </c>
      <c r="C3844" s="254" t="s">
        <v>2135</v>
      </c>
      <c r="D3844" s="254" t="s">
        <v>2134</v>
      </c>
      <c r="E3844" s="255" t="s">
        <v>136</v>
      </c>
      <c r="F3844" s="254" t="s">
        <v>136</v>
      </c>
      <c r="G3844" s="254">
        <v>89386</v>
      </c>
      <c r="H3844" s="254" t="s">
        <v>3169</v>
      </c>
      <c r="I3844" s="254" t="s">
        <v>460</v>
      </c>
      <c r="J3844" s="254" t="s">
        <v>133</v>
      </c>
      <c r="K3844" s="255">
        <v>8.66</v>
      </c>
      <c r="L3844" s="254" t="s">
        <v>458</v>
      </c>
    </row>
    <row r="3845" spans="1:12" ht="13.5" x14ac:dyDescent="0.25">
      <c r="A3845" s="254" t="s">
        <v>1804</v>
      </c>
      <c r="B3845" s="254" t="s">
        <v>1803</v>
      </c>
      <c r="C3845" s="254" t="s">
        <v>2135</v>
      </c>
      <c r="D3845" s="254" t="s">
        <v>2134</v>
      </c>
      <c r="E3845" s="255" t="s">
        <v>136</v>
      </c>
      <c r="F3845" s="254" t="s">
        <v>136</v>
      </c>
      <c r="G3845" s="254">
        <v>89387</v>
      </c>
      <c r="H3845" s="254" t="s">
        <v>3168</v>
      </c>
      <c r="I3845" s="254" t="s">
        <v>460</v>
      </c>
      <c r="J3845" s="254" t="s">
        <v>133</v>
      </c>
      <c r="K3845" s="255">
        <v>27.36</v>
      </c>
      <c r="L3845" s="254" t="s">
        <v>458</v>
      </c>
    </row>
    <row r="3846" spans="1:12" ht="13.5" x14ac:dyDescent="0.25">
      <c r="A3846" s="254" t="s">
        <v>1804</v>
      </c>
      <c r="B3846" s="254" t="s">
        <v>1803</v>
      </c>
      <c r="C3846" s="254" t="s">
        <v>2135</v>
      </c>
      <c r="D3846" s="254" t="s">
        <v>2134</v>
      </c>
      <c r="E3846" s="255" t="s">
        <v>136</v>
      </c>
      <c r="F3846" s="254" t="s">
        <v>136</v>
      </c>
      <c r="G3846" s="254">
        <v>89389</v>
      </c>
      <c r="H3846" s="254" t="s">
        <v>3167</v>
      </c>
      <c r="I3846" s="254" t="s">
        <v>460</v>
      </c>
      <c r="J3846" s="254" t="s">
        <v>133</v>
      </c>
      <c r="K3846" s="255">
        <v>10.38</v>
      </c>
      <c r="L3846" s="254" t="s">
        <v>458</v>
      </c>
    </row>
    <row r="3847" spans="1:12" ht="13.5" x14ac:dyDescent="0.25">
      <c r="A3847" s="254" t="s">
        <v>1804</v>
      </c>
      <c r="B3847" s="254" t="s">
        <v>1803</v>
      </c>
      <c r="C3847" s="254" t="s">
        <v>2135</v>
      </c>
      <c r="D3847" s="254" t="s">
        <v>2134</v>
      </c>
      <c r="E3847" s="255" t="s">
        <v>136</v>
      </c>
      <c r="F3847" s="254" t="s">
        <v>136</v>
      </c>
      <c r="G3847" s="254">
        <v>89390</v>
      </c>
      <c r="H3847" s="254" t="s">
        <v>3166</v>
      </c>
      <c r="I3847" s="254" t="s">
        <v>460</v>
      </c>
      <c r="J3847" s="254" t="s">
        <v>133</v>
      </c>
      <c r="K3847" s="255">
        <v>19.41</v>
      </c>
      <c r="L3847" s="254" t="s">
        <v>458</v>
      </c>
    </row>
    <row r="3848" spans="1:12" ht="13.5" x14ac:dyDescent="0.25">
      <c r="A3848" s="254" t="s">
        <v>1804</v>
      </c>
      <c r="B3848" s="254" t="s">
        <v>1803</v>
      </c>
      <c r="C3848" s="254" t="s">
        <v>2135</v>
      </c>
      <c r="D3848" s="254" t="s">
        <v>2134</v>
      </c>
      <c r="E3848" s="255" t="s">
        <v>136</v>
      </c>
      <c r="F3848" s="254" t="s">
        <v>136</v>
      </c>
      <c r="G3848" s="254">
        <v>89391</v>
      </c>
      <c r="H3848" s="254" t="s">
        <v>3165</v>
      </c>
      <c r="I3848" s="254" t="s">
        <v>460</v>
      </c>
      <c r="J3848" s="254" t="s">
        <v>133</v>
      </c>
      <c r="K3848" s="255">
        <v>7.83</v>
      </c>
      <c r="L3848" s="254" t="s">
        <v>458</v>
      </c>
    </row>
    <row r="3849" spans="1:12" ht="13.5" x14ac:dyDescent="0.25">
      <c r="A3849" s="254" t="s">
        <v>1804</v>
      </c>
      <c r="B3849" s="254" t="s">
        <v>1803</v>
      </c>
      <c r="C3849" s="254" t="s">
        <v>2135</v>
      </c>
      <c r="D3849" s="254" t="s">
        <v>2134</v>
      </c>
      <c r="E3849" s="255" t="s">
        <v>136</v>
      </c>
      <c r="F3849" s="254" t="s">
        <v>136</v>
      </c>
      <c r="G3849" s="254">
        <v>89392</v>
      </c>
      <c r="H3849" s="254" t="s">
        <v>3164</v>
      </c>
      <c r="I3849" s="254" t="s">
        <v>460</v>
      </c>
      <c r="J3849" s="254" t="s">
        <v>133</v>
      </c>
      <c r="K3849" s="255">
        <v>22.27</v>
      </c>
      <c r="L3849" s="254" t="s">
        <v>458</v>
      </c>
    </row>
    <row r="3850" spans="1:12" ht="13.5" x14ac:dyDescent="0.25">
      <c r="A3850" s="254" t="s">
        <v>1804</v>
      </c>
      <c r="B3850" s="254" t="s">
        <v>1803</v>
      </c>
      <c r="C3850" s="254" t="s">
        <v>2135</v>
      </c>
      <c r="D3850" s="254" t="s">
        <v>2134</v>
      </c>
      <c r="E3850" s="255" t="s">
        <v>136</v>
      </c>
      <c r="F3850" s="254" t="s">
        <v>136</v>
      </c>
      <c r="G3850" s="254">
        <v>89393</v>
      </c>
      <c r="H3850" s="254" t="s">
        <v>3163</v>
      </c>
      <c r="I3850" s="254" t="s">
        <v>460</v>
      </c>
      <c r="J3850" s="254" t="s">
        <v>133</v>
      </c>
      <c r="K3850" s="255">
        <v>9.69</v>
      </c>
      <c r="L3850" s="254" t="s">
        <v>458</v>
      </c>
    </row>
    <row r="3851" spans="1:12" ht="13.5" x14ac:dyDescent="0.25">
      <c r="A3851" s="254" t="s">
        <v>1804</v>
      </c>
      <c r="B3851" s="254" t="s">
        <v>1803</v>
      </c>
      <c r="C3851" s="254" t="s">
        <v>2135</v>
      </c>
      <c r="D3851" s="254" t="s">
        <v>2134</v>
      </c>
      <c r="E3851" s="255" t="s">
        <v>136</v>
      </c>
      <c r="F3851" s="254" t="s">
        <v>136</v>
      </c>
      <c r="G3851" s="254">
        <v>89394</v>
      </c>
      <c r="H3851" s="254" t="s">
        <v>3162</v>
      </c>
      <c r="I3851" s="254" t="s">
        <v>460</v>
      </c>
      <c r="J3851" s="254" t="s">
        <v>133</v>
      </c>
      <c r="K3851" s="255">
        <v>16.71</v>
      </c>
      <c r="L3851" s="254" t="s">
        <v>458</v>
      </c>
    </row>
    <row r="3852" spans="1:12" ht="13.5" x14ac:dyDescent="0.25">
      <c r="A3852" s="254" t="s">
        <v>1804</v>
      </c>
      <c r="B3852" s="254" t="s">
        <v>1803</v>
      </c>
      <c r="C3852" s="254" t="s">
        <v>2135</v>
      </c>
      <c r="D3852" s="254" t="s">
        <v>2134</v>
      </c>
      <c r="E3852" s="255" t="s">
        <v>136</v>
      </c>
      <c r="F3852" s="254" t="s">
        <v>136</v>
      </c>
      <c r="G3852" s="254">
        <v>89395</v>
      </c>
      <c r="H3852" s="254" t="s">
        <v>3161</v>
      </c>
      <c r="I3852" s="254" t="s">
        <v>460</v>
      </c>
      <c r="J3852" s="254" t="s">
        <v>133</v>
      </c>
      <c r="K3852" s="255">
        <v>11.52</v>
      </c>
      <c r="L3852" s="254" t="s">
        <v>458</v>
      </c>
    </row>
    <row r="3853" spans="1:12" ht="13.5" x14ac:dyDescent="0.25">
      <c r="A3853" s="254" t="s">
        <v>1804</v>
      </c>
      <c r="B3853" s="254" t="s">
        <v>1803</v>
      </c>
      <c r="C3853" s="254" t="s">
        <v>2135</v>
      </c>
      <c r="D3853" s="254" t="s">
        <v>2134</v>
      </c>
      <c r="E3853" s="255" t="s">
        <v>136</v>
      </c>
      <c r="F3853" s="254" t="s">
        <v>136</v>
      </c>
      <c r="G3853" s="254">
        <v>89396</v>
      </c>
      <c r="H3853" s="254" t="s">
        <v>3160</v>
      </c>
      <c r="I3853" s="254" t="s">
        <v>460</v>
      </c>
      <c r="J3853" s="254" t="s">
        <v>133</v>
      </c>
      <c r="K3853" s="255">
        <v>18.350000000000001</v>
      </c>
      <c r="L3853" s="254" t="s">
        <v>458</v>
      </c>
    </row>
    <row r="3854" spans="1:12" ht="13.5" x14ac:dyDescent="0.25">
      <c r="A3854" s="254" t="s">
        <v>1804</v>
      </c>
      <c r="B3854" s="254" t="s">
        <v>1803</v>
      </c>
      <c r="C3854" s="254" t="s">
        <v>2135</v>
      </c>
      <c r="D3854" s="254" t="s">
        <v>2134</v>
      </c>
      <c r="E3854" s="255" t="s">
        <v>136</v>
      </c>
      <c r="F3854" s="254" t="s">
        <v>136</v>
      </c>
      <c r="G3854" s="254">
        <v>89397</v>
      </c>
      <c r="H3854" s="254" t="s">
        <v>3159</v>
      </c>
      <c r="I3854" s="254" t="s">
        <v>460</v>
      </c>
      <c r="J3854" s="254" t="s">
        <v>133</v>
      </c>
      <c r="K3854" s="255">
        <v>13.14</v>
      </c>
      <c r="L3854" s="254" t="s">
        <v>458</v>
      </c>
    </row>
    <row r="3855" spans="1:12" ht="13.5" x14ac:dyDescent="0.25">
      <c r="A3855" s="254" t="s">
        <v>1804</v>
      </c>
      <c r="B3855" s="254" t="s">
        <v>1803</v>
      </c>
      <c r="C3855" s="254" t="s">
        <v>2135</v>
      </c>
      <c r="D3855" s="254" t="s">
        <v>2134</v>
      </c>
      <c r="E3855" s="255" t="s">
        <v>136</v>
      </c>
      <c r="F3855" s="254" t="s">
        <v>136</v>
      </c>
      <c r="G3855" s="254">
        <v>89398</v>
      </c>
      <c r="H3855" s="254" t="s">
        <v>3158</v>
      </c>
      <c r="I3855" s="254" t="s">
        <v>460</v>
      </c>
      <c r="J3855" s="254" t="s">
        <v>133</v>
      </c>
      <c r="K3855" s="255">
        <v>16.23</v>
      </c>
      <c r="L3855" s="254" t="s">
        <v>458</v>
      </c>
    </row>
    <row r="3856" spans="1:12" ht="13.5" x14ac:dyDescent="0.25">
      <c r="A3856" s="254" t="s">
        <v>1804</v>
      </c>
      <c r="B3856" s="254" t="s">
        <v>1803</v>
      </c>
      <c r="C3856" s="254" t="s">
        <v>2135</v>
      </c>
      <c r="D3856" s="254" t="s">
        <v>2134</v>
      </c>
      <c r="E3856" s="255" t="s">
        <v>136</v>
      </c>
      <c r="F3856" s="254" t="s">
        <v>136</v>
      </c>
      <c r="G3856" s="254">
        <v>89399</v>
      </c>
      <c r="H3856" s="254" t="s">
        <v>3157</v>
      </c>
      <c r="I3856" s="254" t="s">
        <v>460</v>
      </c>
      <c r="J3856" s="254" t="s">
        <v>133</v>
      </c>
      <c r="K3856" s="255">
        <v>22.33</v>
      </c>
      <c r="L3856" s="254" t="s">
        <v>458</v>
      </c>
    </row>
    <row r="3857" spans="1:12" ht="13.5" x14ac:dyDescent="0.25">
      <c r="A3857" s="254" t="s">
        <v>1804</v>
      </c>
      <c r="B3857" s="254" t="s">
        <v>1803</v>
      </c>
      <c r="C3857" s="254" t="s">
        <v>2135</v>
      </c>
      <c r="D3857" s="254" t="s">
        <v>2134</v>
      </c>
      <c r="E3857" s="255" t="s">
        <v>136</v>
      </c>
      <c r="F3857" s="254" t="s">
        <v>136</v>
      </c>
      <c r="G3857" s="254">
        <v>89400</v>
      </c>
      <c r="H3857" s="254" t="s">
        <v>3156</v>
      </c>
      <c r="I3857" s="254" t="s">
        <v>460</v>
      </c>
      <c r="J3857" s="254" t="s">
        <v>133</v>
      </c>
      <c r="K3857" s="255">
        <v>17.829999999999998</v>
      </c>
      <c r="L3857" s="254" t="s">
        <v>458</v>
      </c>
    </row>
    <row r="3858" spans="1:12" ht="13.5" x14ac:dyDescent="0.25">
      <c r="A3858" s="254" t="s">
        <v>1804</v>
      </c>
      <c r="B3858" s="254" t="s">
        <v>1803</v>
      </c>
      <c r="C3858" s="254" t="s">
        <v>2135</v>
      </c>
      <c r="D3858" s="254" t="s">
        <v>2134</v>
      </c>
      <c r="E3858" s="255" t="s">
        <v>136</v>
      </c>
      <c r="F3858" s="254" t="s">
        <v>136</v>
      </c>
      <c r="G3858" s="254">
        <v>89404</v>
      </c>
      <c r="H3858" s="254" t="s">
        <v>3155</v>
      </c>
      <c r="I3858" s="254" t="s">
        <v>460</v>
      </c>
      <c r="J3858" s="254" t="s">
        <v>133</v>
      </c>
      <c r="K3858" s="255">
        <v>6.36</v>
      </c>
      <c r="L3858" s="254" t="s">
        <v>458</v>
      </c>
    </row>
    <row r="3859" spans="1:12" ht="13.5" x14ac:dyDescent="0.25">
      <c r="A3859" s="254" t="s">
        <v>1804</v>
      </c>
      <c r="B3859" s="254" t="s">
        <v>1803</v>
      </c>
      <c r="C3859" s="254" t="s">
        <v>2135</v>
      </c>
      <c r="D3859" s="254" t="s">
        <v>2134</v>
      </c>
      <c r="E3859" s="255" t="s">
        <v>136</v>
      </c>
      <c r="F3859" s="254" t="s">
        <v>136</v>
      </c>
      <c r="G3859" s="254">
        <v>89405</v>
      </c>
      <c r="H3859" s="254" t="s">
        <v>3154</v>
      </c>
      <c r="I3859" s="254" t="s">
        <v>460</v>
      </c>
      <c r="J3859" s="254" t="s">
        <v>133</v>
      </c>
      <c r="K3859" s="255">
        <v>6.87</v>
      </c>
      <c r="L3859" s="254" t="s">
        <v>458</v>
      </c>
    </row>
    <row r="3860" spans="1:12" ht="13.5" x14ac:dyDescent="0.25">
      <c r="A3860" s="254" t="s">
        <v>1804</v>
      </c>
      <c r="B3860" s="254" t="s">
        <v>1803</v>
      </c>
      <c r="C3860" s="254" t="s">
        <v>2135</v>
      </c>
      <c r="D3860" s="254" t="s">
        <v>2134</v>
      </c>
      <c r="E3860" s="255" t="s">
        <v>136</v>
      </c>
      <c r="F3860" s="254" t="s">
        <v>136</v>
      </c>
      <c r="G3860" s="254">
        <v>89406</v>
      </c>
      <c r="H3860" s="254" t="s">
        <v>3153</v>
      </c>
      <c r="I3860" s="254" t="s">
        <v>460</v>
      </c>
      <c r="J3860" s="254" t="s">
        <v>133</v>
      </c>
      <c r="K3860" s="255">
        <v>7.79</v>
      </c>
      <c r="L3860" s="254" t="s">
        <v>458</v>
      </c>
    </row>
    <row r="3861" spans="1:12" ht="13.5" x14ac:dyDescent="0.25">
      <c r="A3861" s="254" t="s">
        <v>1804</v>
      </c>
      <c r="B3861" s="254" t="s">
        <v>1803</v>
      </c>
      <c r="C3861" s="254" t="s">
        <v>2135</v>
      </c>
      <c r="D3861" s="254" t="s">
        <v>2134</v>
      </c>
      <c r="E3861" s="255" t="s">
        <v>136</v>
      </c>
      <c r="F3861" s="254" t="s">
        <v>136</v>
      </c>
      <c r="G3861" s="254">
        <v>89407</v>
      </c>
      <c r="H3861" s="254" t="s">
        <v>3152</v>
      </c>
      <c r="I3861" s="254" t="s">
        <v>460</v>
      </c>
      <c r="J3861" s="254" t="s">
        <v>133</v>
      </c>
      <c r="K3861" s="255">
        <v>7.86</v>
      </c>
      <c r="L3861" s="254" t="s">
        <v>458</v>
      </c>
    </row>
    <row r="3862" spans="1:12" ht="13.5" x14ac:dyDescent="0.25">
      <c r="A3862" s="254" t="s">
        <v>1804</v>
      </c>
      <c r="B3862" s="254" t="s">
        <v>1803</v>
      </c>
      <c r="C3862" s="254" t="s">
        <v>2135</v>
      </c>
      <c r="D3862" s="254" t="s">
        <v>2134</v>
      </c>
      <c r="E3862" s="255" t="s">
        <v>136</v>
      </c>
      <c r="F3862" s="254" t="s">
        <v>136</v>
      </c>
      <c r="G3862" s="254">
        <v>89408</v>
      </c>
      <c r="H3862" s="254" t="s">
        <v>3151</v>
      </c>
      <c r="I3862" s="254" t="s">
        <v>460</v>
      </c>
      <c r="J3862" s="254" t="s">
        <v>133</v>
      </c>
      <c r="K3862" s="255">
        <v>7.62</v>
      </c>
      <c r="L3862" s="254" t="s">
        <v>458</v>
      </c>
    </row>
    <row r="3863" spans="1:12" ht="13.5" x14ac:dyDescent="0.25">
      <c r="A3863" s="254" t="s">
        <v>1804</v>
      </c>
      <c r="B3863" s="254" t="s">
        <v>1803</v>
      </c>
      <c r="C3863" s="254" t="s">
        <v>2135</v>
      </c>
      <c r="D3863" s="254" t="s">
        <v>2134</v>
      </c>
      <c r="E3863" s="255" t="s">
        <v>136</v>
      </c>
      <c r="F3863" s="254" t="s">
        <v>136</v>
      </c>
      <c r="G3863" s="254">
        <v>89409</v>
      </c>
      <c r="H3863" s="254" t="s">
        <v>3150</v>
      </c>
      <c r="I3863" s="254" t="s">
        <v>460</v>
      </c>
      <c r="J3863" s="254" t="s">
        <v>133</v>
      </c>
      <c r="K3863" s="255">
        <v>8.35</v>
      </c>
      <c r="L3863" s="254" t="s">
        <v>458</v>
      </c>
    </row>
    <row r="3864" spans="1:12" ht="13.5" x14ac:dyDescent="0.25">
      <c r="A3864" s="254" t="s">
        <v>1804</v>
      </c>
      <c r="B3864" s="254" t="s">
        <v>1803</v>
      </c>
      <c r="C3864" s="254" t="s">
        <v>2135</v>
      </c>
      <c r="D3864" s="254" t="s">
        <v>2134</v>
      </c>
      <c r="E3864" s="255" t="s">
        <v>136</v>
      </c>
      <c r="F3864" s="254" t="s">
        <v>136</v>
      </c>
      <c r="G3864" s="254">
        <v>89410</v>
      </c>
      <c r="H3864" s="254" t="s">
        <v>3149</v>
      </c>
      <c r="I3864" s="254" t="s">
        <v>460</v>
      </c>
      <c r="J3864" s="254" t="s">
        <v>133</v>
      </c>
      <c r="K3864" s="255">
        <v>9.74</v>
      </c>
      <c r="L3864" s="254" t="s">
        <v>458</v>
      </c>
    </row>
    <row r="3865" spans="1:12" ht="13.5" x14ac:dyDescent="0.25">
      <c r="A3865" s="254" t="s">
        <v>1804</v>
      </c>
      <c r="B3865" s="254" t="s">
        <v>1803</v>
      </c>
      <c r="C3865" s="254" t="s">
        <v>2135</v>
      </c>
      <c r="D3865" s="254" t="s">
        <v>2134</v>
      </c>
      <c r="E3865" s="255" t="s">
        <v>136</v>
      </c>
      <c r="F3865" s="254" t="s">
        <v>136</v>
      </c>
      <c r="G3865" s="254">
        <v>89411</v>
      </c>
      <c r="H3865" s="254" t="s">
        <v>3148</v>
      </c>
      <c r="I3865" s="254" t="s">
        <v>460</v>
      </c>
      <c r="J3865" s="254" t="s">
        <v>133</v>
      </c>
      <c r="K3865" s="255">
        <v>9.24</v>
      </c>
      <c r="L3865" s="254" t="s">
        <v>458</v>
      </c>
    </row>
    <row r="3866" spans="1:12" ht="13.5" x14ac:dyDescent="0.25">
      <c r="A3866" s="254" t="s">
        <v>1804</v>
      </c>
      <c r="B3866" s="254" t="s">
        <v>1803</v>
      </c>
      <c r="C3866" s="254" t="s">
        <v>2135</v>
      </c>
      <c r="D3866" s="254" t="s">
        <v>2134</v>
      </c>
      <c r="E3866" s="255" t="s">
        <v>136</v>
      </c>
      <c r="F3866" s="254" t="s">
        <v>136</v>
      </c>
      <c r="G3866" s="254">
        <v>89412</v>
      </c>
      <c r="H3866" s="254" t="s">
        <v>3147</v>
      </c>
      <c r="I3866" s="254" t="s">
        <v>460</v>
      </c>
      <c r="J3866" s="254" t="s">
        <v>133</v>
      </c>
      <c r="K3866" s="255">
        <v>8.66</v>
      </c>
      <c r="L3866" s="254" t="s">
        <v>458</v>
      </c>
    </row>
    <row r="3867" spans="1:12" ht="13.5" x14ac:dyDescent="0.25">
      <c r="A3867" s="254" t="s">
        <v>1804</v>
      </c>
      <c r="B3867" s="254" t="s">
        <v>1803</v>
      </c>
      <c r="C3867" s="254" t="s">
        <v>2135</v>
      </c>
      <c r="D3867" s="254" t="s">
        <v>2134</v>
      </c>
      <c r="E3867" s="255" t="s">
        <v>136</v>
      </c>
      <c r="F3867" s="254" t="s">
        <v>136</v>
      </c>
      <c r="G3867" s="254">
        <v>89413</v>
      </c>
      <c r="H3867" s="254" t="s">
        <v>3146</v>
      </c>
      <c r="I3867" s="254" t="s">
        <v>460</v>
      </c>
      <c r="J3867" s="254" t="s">
        <v>133</v>
      </c>
      <c r="K3867" s="255">
        <v>10.77</v>
      </c>
      <c r="L3867" s="254" t="s">
        <v>458</v>
      </c>
    </row>
    <row r="3868" spans="1:12" ht="13.5" x14ac:dyDescent="0.25">
      <c r="A3868" s="254" t="s">
        <v>1804</v>
      </c>
      <c r="B3868" s="254" t="s">
        <v>1803</v>
      </c>
      <c r="C3868" s="254" t="s">
        <v>2135</v>
      </c>
      <c r="D3868" s="254" t="s">
        <v>2134</v>
      </c>
      <c r="E3868" s="255" t="s">
        <v>136</v>
      </c>
      <c r="F3868" s="254" t="s">
        <v>136</v>
      </c>
      <c r="G3868" s="254">
        <v>89414</v>
      </c>
      <c r="H3868" s="254" t="s">
        <v>3145</v>
      </c>
      <c r="I3868" s="254" t="s">
        <v>460</v>
      </c>
      <c r="J3868" s="254" t="s">
        <v>133</v>
      </c>
      <c r="K3868" s="255">
        <v>12.38</v>
      </c>
      <c r="L3868" s="254" t="s">
        <v>458</v>
      </c>
    </row>
    <row r="3869" spans="1:12" ht="13.5" x14ac:dyDescent="0.25">
      <c r="A3869" s="254" t="s">
        <v>1804</v>
      </c>
      <c r="B3869" s="254" t="s">
        <v>1803</v>
      </c>
      <c r="C3869" s="254" t="s">
        <v>2135</v>
      </c>
      <c r="D3869" s="254" t="s">
        <v>2134</v>
      </c>
      <c r="E3869" s="255" t="s">
        <v>136</v>
      </c>
      <c r="F3869" s="254" t="s">
        <v>136</v>
      </c>
      <c r="G3869" s="254">
        <v>89415</v>
      </c>
      <c r="H3869" s="254" t="s">
        <v>3144</v>
      </c>
      <c r="I3869" s="254" t="s">
        <v>460</v>
      </c>
      <c r="J3869" s="254" t="s">
        <v>133</v>
      </c>
      <c r="K3869" s="255">
        <v>14.55</v>
      </c>
      <c r="L3869" s="254" t="s">
        <v>458</v>
      </c>
    </row>
    <row r="3870" spans="1:12" ht="13.5" x14ac:dyDescent="0.25">
      <c r="A3870" s="254" t="s">
        <v>1804</v>
      </c>
      <c r="B3870" s="254" t="s">
        <v>1803</v>
      </c>
      <c r="C3870" s="254" t="s">
        <v>2135</v>
      </c>
      <c r="D3870" s="254" t="s">
        <v>2134</v>
      </c>
      <c r="E3870" s="255" t="s">
        <v>136</v>
      </c>
      <c r="F3870" s="254" t="s">
        <v>136</v>
      </c>
      <c r="G3870" s="254">
        <v>89416</v>
      </c>
      <c r="H3870" s="254" t="s">
        <v>3143</v>
      </c>
      <c r="I3870" s="254" t="s">
        <v>460</v>
      </c>
      <c r="J3870" s="254" t="s">
        <v>133</v>
      </c>
      <c r="K3870" s="255">
        <v>12.69</v>
      </c>
      <c r="L3870" s="254" t="s">
        <v>458</v>
      </c>
    </row>
    <row r="3871" spans="1:12" ht="13.5" x14ac:dyDescent="0.25">
      <c r="A3871" s="254" t="s">
        <v>1804</v>
      </c>
      <c r="B3871" s="254" t="s">
        <v>1803</v>
      </c>
      <c r="C3871" s="254" t="s">
        <v>2135</v>
      </c>
      <c r="D3871" s="254" t="s">
        <v>2134</v>
      </c>
      <c r="E3871" s="255" t="s">
        <v>136</v>
      </c>
      <c r="F3871" s="254" t="s">
        <v>136</v>
      </c>
      <c r="G3871" s="254">
        <v>89417</v>
      </c>
      <c r="H3871" s="254" t="s">
        <v>3142</v>
      </c>
      <c r="I3871" s="254" t="s">
        <v>460</v>
      </c>
      <c r="J3871" s="254" t="s">
        <v>133</v>
      </c>
      <c r="K3871" s="255">
        <v>4.9000000000000004</v>
      </c>
      <c r="L3871" s="254" t="s">
        <v>458</v>
      </c>
    </row>
    <row r="3872" spans="1:12" ht="13.5" x14ac:dyDescent="0.25">
      <c r="A3872" s="254" t="s">
        <v>1804</v>
      </c>
      <c r="B3872" s="254" t="s">
        <v>1803</v>
      </c>
      <c r="C3872" s="254" t="s">
        <v>2135</v>
      </c>
      <c r="D3872" s="254" t="s">
        <v>2134</v>
      </c>
      <c r="E3872" s="255" t="s">
        <v>136</v>
      </c>
      <c r="F3872" s="254" t="s">
        <v>136</v>
      </c>
      <c r="G3872" s="254">
        <v>89418</v>
      </c>
      <c r="H3872" s="254" t="s">
        <v>3141</v>
      </c>
      <c r="I3872" s="254" t="s">
        <v>460</v>
      </c>
      <c r="J3872" s="254" t="s">
        <v>133</v>
      </c>
      <c r="K3872" s="255">
        <v>14.14</v>
      </c>
      <c r="L3872" s="254" t="s">
        <v>458</v>
      </c>
    </row>
    <row r="3873" spans="1:12" ht="13.5" x14ac:dyDescent="0.25">
      <c r="A3873" s="254" t="s">
        <v>1804</v>
      </c>
      <c r="B3873" s="254" t="s">
        <v>1803</v>
      </c>
      <c r="C3873" s="254" t="s">
        <v>2135</v>
      </c>
      <c r="D3873" s="254" t="s">
        <v>2134</v>
      </c>
      <c r="E3873" s="255" t="s">
        <v>136</v>
      </c>
      <c r="F3873" s="254" t="s">
        <v>136</v>
      </c>
      <c r="G3873" s="254">
        <v>89419</v>
      </c>
      <c r="H3873" s="254" t="s">
        <v>3140</v>
      </c>
      <c r="I3873" s="254" t="s">
        <v>460</v>
      </c>
      <c r="J3873" s="254" t="s">
        <v>133</v>
      </c>
      <c r="K3873" s="255">
        <v>5.94</v>
      </c>
      <c r="L3873" s="254" t="s">
        <v>458</v>
      </c>
    </row>
    <row r="3874" spans="1:12" ht="13.5" x14ac:dyDescent="0.25">
      <c r="A3874" s="254" t="s">
        <v>1804</v>
      </c>
      <c r="B3874" s="254" t="s">
        <v>1803</v>
      </c>
      <c r="C3874" s="254" t="s">
        <v>2135</v>
      </c>
      <c r="D3874" s="254" t="s">
        <v>2134</v>
      </c>
      <c r="E3874" s="255" t="s">
        <v>136</v>
      </c>
      <c r="F3874" s="254" t="s">
        <v>136</v>
      </c>
      <c r="G3874" s="254">
        <v>89421</v>
      </c>
      <c r="H3874" s="254" t="s">
        <v>3139</v>
      </c>
      <c r="I3874" s="254" t="s">
        <v>460</v>
      </c>
      <c r="J3874" s="254" t="s">
        <v>133</v>
      </c>
      <c r="K3874" s="255">
        <v>10.4</v>
      </c>
      <c r="L3874" s="254" t="s">
        <v>458</v>
      </c>
    </row>
    <row r="3875" spans="1:12" ht="13.5" x14ac:dyDescent="0.25">
      <c r="A3875" s="254" t="s">
        <v>1804</v>
      </c>
      <c r="B3875" s="254" t="s">
        <v>1803</v>
      </c>
      <c r="C3875" s="254" t="s">
        <v>2135</v>
      </c>
      <c r="D3875" s="254" t="s">
        <v>2134</v>
      </c>
      <c r="E3875" s="255" t="s">
        <v>136</v>
      </c>
      <c r="F3875" s="254" t="s">
        <v>136</v>
      </c>
      <c r="G3875" s="254">
        <v>89423</v>
      </c>
      <c r="H3875" s="254" t="s">
        <v>3138</v>
      </c>
      <c r="I3875" s="254" t="s">
        <v>460</v>
      </c>
      <c r="J3875" s="254" t="s">
        <v>133</v>
      </c>
      <c r="K3875" s="255">
        <v>8.8000000000000007</v>
      </c>
      <c r="L3875" s="254" t="s">
        <v>458</v>
      </c>
    </row>
    <row r="3876" spans="1:12" ht="13.5" x14ac:dyDescent="0.25">
      <c r="A3876" s="254" t="s">
        <v>1804</v>
      </c>
      <c r="B3876" s="254" t="s">
        <v>1803</v>
      </c>
      <c r="C3876" s="254" t="s">
        <v>2135</v>
      </c>
      <c r="D3876" s="254" t="s">
        <v>2134</v>
      </c>
      <c r="E3876" s="255" t="s">
        <v>136</v>
      </c>
      <c r="F3876" s="254" t="s">
        <v>136</v>
      </c>
      <c r="G3876" s="254">
        <v>89424</v>
      </c>
      <c r="H3876" s="254" t="s">
        <v>3137</v>
      </c>
      <c r="I3876" s="254" t="s">
        <v>460</v>
      </c>
      <c r="J3876" s="254" t="s">
        <v>133</v>
      </c>
      <c r="K3876" s="255">
        <v>5.83</v>
      </c>
      <c r="L3876" s="254" t="s">
        <v>458</v>
      </c>
    </row>
    <row r="3877" spans="1:12" ht="13.5" x14ac:dyDescent="0.25">
      <c r="A3877" s="254" t="s">
        <v>1804</v>
      </c>
      <c r="B3877" s="254" t="s">
        <v>1803</v>
      </c>
      <c r="C3877" s="254" t="s">
        <v>2135</v>
      </c>
      <c r="D3877" s="254" t="s">
        <v>2134</v>
      </c>
      <c r="E3877" s="255" t="s">
        <v>136</v>
      </c>
      <c r="F3877" s="254" t="s">
        <v>136</v>
      </c>
      <c r="G3877" s="254">
        <v>89425</v>
      </c>
      <c r="H3877" s="254" t="s">
        <v>3136</v>
      </c>
      <c r="I3877" s="254" t="s">
        <v>460</v>
      </c>
      <c r="J3877" s="254" t="s">
        <v>133</v>
      </c>
      <c r="K3877" s="255">
        <v>16.649999999999999</v>
      </c>
      <c r="L3877" s="254" t="s">
        <v>458</v>
      </c>
    </row>
    <row r="3878" spans="1:12" ht="13.5" x14ac:dyDescent="0.25">
      <c r="A3878" s="254" t="s">
        <v>1804</v>
      </c>
      <c r="B3878" s="254" t="s">
        <v>1803</v>
      </c>
      <c r="C3878" s="254" t="s">
        <v>2135</v>
      </c>
      <c r="D3878" s="254" t="s">
        <v>2134</v>
      </c>
      <c r="E3878" s="255" t="s">
        <v>136</v>
      </c>
      <c r="F3878" s="254" t="s">
        <v>136</v>
      </c>
      <c r="G3878" s="254">
        <v>89426</v>
      </c>
      <c r="H3878" s="254" t="s">
        <v>3135</v>
      </c>
      <c r="I3878" s="254" t="s">
        <v>460</v>
      </c>
      <c r="J3878" s="254" t="s">
        <v>133</v>
      </c>
      <c r="K3878" s="255">
        <v>8.56</v>
      </c>
      <c r="L3878" s="254" t="s">
        <v>458</v>
      </c>
    </row>
    <row r="3879" spans="1:12" ht="13.5" x14ac:dyDescent="0.25">
      <c r="A3879" s="254" t="s">
        <v>1804</v>
      </c>
      <c r="B3879" s="254" t="s">
        <v>1803</v>
      </c>
      <c r="C3879" s="254" t="s">
        <v>2135</v>
      </c>
      <c r="D3879" s="254" t="s">
        <v>2134</v>
      </c>
      <c r="E3879" s="255" t="s">
        <v>136</v>
      </c>
      <c r="F3879" s="254" t="s">
        <v>136</v>
      </c>
      <c r="G3879" s="254">
        <v>89427</v>
      </c>
      <c r="H3879" s="254" t="s">
        <v>3134</v>
      </c>
      <c r="I3879" s="254" t="s">
        <v>460</v>
      </c>
      <c r="J3879" s="254" t="s">
        <v>133</v>
      </c>
      <c r="K3879" s="255">
        <v>10.8</v>
      </c>
      <c r="L3879" s="254" t="s">
        <v>458</v>
      </c>
    </row>
    <row r="3880" spans="1:12" ht="13.5" x14ac:dyDescent="0.25">
      <c r="A3880" s="254" t="s">
        <v>1804</v>
      </c>
      <c r="B3880" s="254" t="s">
        <v>1803</v>
      </c>
      <c r="C3880" s="254" t="s">
        <v>2135</v>
      </c>
      <c r="D3880" s="254" t="s">
        <v>2134</v>
      </c>
      <c r="E3880" s="255" t="s">
        <v>136</v>
      </c>
      <c r="F3880" s="254" t="s">
        <v>136</v>
      </c>
      <c r="G3880" s="254">
        <v>89428</v>
      </c>
      <c r="H3880" s="254" t="s">
        <v>3133</v>
      </c>
      <c r="I3880" s="254" t="s">
        <v>460</v>
      </c>
      <c r="J3880" s="254" t="s">
        <v>133</v>
      </c>
      <c r="K3880" s="255">
        <v>12.56</v>
      </c>
      <c r="L3880" s="254" t="s">
        <v>458</v>
      </c>
    </row>
    <row r="3881" spans="1:12" ht="13.5" x14ac:dyDescent="0.25">
      <c r="A3881" s="254" t="s">
        <v>1804</v>
      </c>
      <c r="B3881" s="254" t="s">
        <v>1803</v>
      </c>
      <c r="C3881" s="254" t="s">
        <v>2135</v>
      </c>
      <c r="D3881" s="254" t="s">
        <v>2134</v>
      </c>
      <c r="E3881" s="255" t="s">
        <v>136</v>
      </c>
      <c r="F3881" s="254" t="s">
        <v>136</v>
      </c>
      <c r="G3881" s="254">
        <v>89429</v>
      </c>
      <c r="H3881" s="254" t="s">
        <v>3132</v>
      </c>
      <c r="I3881" s="254" t="s">
        <v>460</v>
      </c>
      <c r="J3881" s="254" t="s">
        <v>133</v>
      </c>
      <c r="K3881" s="255">
        <v>5.46</v>
      </c>
      <c r="L3881" s="254" t="s">
        <v>458</v>
      </c>
    </row>
    <row r="3882" spans="1:12" ht="13.5" x14ac:dyDescent="0.25">
      <c r="A3882" s="254" t="s">
        <v>1804</v>
      </c>
      <c r="B3882" s="254" t="s">
        <v>1803</v>
      </c>
      <c r="C3882" s="254" t="s">
        <v>2135</v>
      </c>
      <c r="D3882" s="254" t="s">
        <v>2134</v>
      </c>
      <c r="E3882" s="255" t="s">
        <v>136</v>
      </c>
      <c r="F3882" s="254" t="s">
        <v>136</v>
      </c>
      <c r="G3882" s="254">
        <v>89430</v>
      </c>
      <c r="H3882" s="254" t="s">
        <v>3131</v>
      </c>
      <c r="I3882" s="254" t="s">
        <v>460</v>
      </c>
      <c r="J3882" s="254" t="s">
        <v>133</v>
      </c>
      <c r="K3882" s="255">
        <v>11.33</v>
      </c>
      <c r="L3882" s="254" t="s">
        <v>458</v>
      </c>
    </row>
    <row r="3883" spans="1:12" ht="13.5" x14ac:dyDescent="0.25">
      <c r="A3883" s="254" t="s">
        <v>1804</v>
      </c>
      <c r="B3883" s="254" t="s">
        <v>1803</v>
      </c>
      <c r="C3883" s="254" t="s">
        <v>2135</v>
      </c>
      <c r="D3883" s="254" t="s">
        <v>2134</v>
      </c>
      <c r="E3883" s="255" t="s">
        <v>136</v>
      </c>
      <c r="F3883" s="254" t="s">
        <v>136</v>
      </c>
      <c r="G3883" s="254">
        <v>89431</v>
      </c>
      <c r="H3883" s="254" t="s">
        <v>3130</v>
      </c>
      <c r="I3883" s="254" t="s">
        <v>460</v>
      </c>
      <c r="J3883" s="254" t="s">
        <v>133</v>
      </c>
      <c r="K3883" s="255">
        <v>8.1300000000000008</v>
      </c>
      <c r="L3883" s="254" t="s">
        <v>458</v>
      </c>
    </row>
    <row r="3884" spans="1:12" ht="13.5" x14ac:dyDescent="0.25">
      <c r="A3884" s="254" t="s">
        <v>1804</v>
      </c>
      <c r="B3884" s="254" t="s">
        <v>1803</v>
      </c>
      <c r="C3884" s="254" t="s">
        <v>2135</v>
      </c>
      <c r="D3884" s="254" t="s">
        <v>2134</v>
      </c>
      <c r="E3884" s="255" t="s">
        <v>136</v>
      </c>
      <c r="F3884" s="254" t="s">
        <v>136</v>
      </c>
      <c r="G3884" s="254">
        <v>89432</v>
      </c>
      <c r="H3884" s="254" t="s">
        <v>3129</v>
      </c>
      <c r="I3884" s="254" t="s">
        <v>460</v>
      </c>
      <c r="J3884" s="254" t="s">
        <v>133</v>
      </c>
      <c r="K3884" s="255">
        <v>26.83</v>
      </c>
      <c r="L3884" s="254" t="s">
        <v>458</v>
      </c>
    </row>
    <row r="3885" spans="1:12" ht="13.5" x14ac:dyDescent="0.25">
      <c r="A3885" s="254" t="s">
        <v>1804</v>
      </c>
      <c r="B3885" s="254" t="s">
        <v>1803</v>
      </c>
      <c r="C3885" s="254" t="s">
        <v>2135</v>
      </c>
      <c r="D3885" s="254" t="s">
        <v>2134</v>
      </c>
      <c r="E3885" s="255" t="s">
        <v>136</v>
      </c>
      <c r="F3885" s="254" t="s">
        <v>136</v>
      </c>
      <c r="G3885" s="254">
        <v>89433</v>
      </c>
      <c r="H3885" s="254" t="s">
        <v>3128</v>
      </c>
      <c r="I3885" s="254" t="s">
        <v>460</v>
      </c>
      <c r="J3885" s="254" t="s">
        <v>133</v>
      </c>
      <c r="K3885" s="255">
        <v>11.87</v>
      </c>
      <c r="L3885" s="254" t="s">
        <v>458</v>
      </c>
    </row>
    <row r="3886" spans="1:12" ht="13.5" x14ac:dyDescent="0.25">
      <c r="A3886" s="254" t="s">
        <v>1804</v>
      </c>
      <c r="B3886" s="254" t="s">
        <v>1803</v>
      </c>
      <c r="C3886" s="254" t="s">
        <v>2135</v>
      </c>
      <c r="D3886" s="254" t="s">
        <v>2134</v>
      </c>
      <c r="E3886" s="255" t="s">
        <v>136</v>
      </c>
      <c r="F3886" s="254" t="s">
        <v>136</v>
      </c>
      <c r="G3886" s="254">
        <v>89434</v>
      </c>
      <c r="H3886" s="254" t="s">
        <v>3127</v>
      </c>
      <c r="I3886" s="254" t="s">
        <v>460</v>
      </c>
      <c r="J3886" s="254" t="s">
        <v>133</v>
      </c>
      <c r="K3886" s="255">
        <v>9.8800000000000008</v>
      </c>
      <c r="L3886" s="254" t="s">
        <v>458</v>
      </c>
    </row>
    <row r="3887" spans="1:12" ht="13.5" x14ac:dyDescent="0.25">
      <c r="A3887" s="254" t="s">
        <v>1804</v>
      </c>
      <c r="B3887" s="254" t="s">
        <v>1803</v>
      </c>
      <c r="C3887" s="254" t="s">
        <v>2135</v>
      </c>
      <c r="D3887" s="254" t="s">
        <v>2134</v>
      </c>
      <c r="E3887" s="255" t="s">
        <v>136</v>
      </c>
      <c r="F3887" s="254" t="s">
        <v>136</v>
      </c>
      <c r="G3887" s="254">
        <v>89435</v>
      </c>
      <c r="H3887" s="254" t="s">
        <v>3126</v>
      </c>
      <c r="I3887" s="254" t="s">
        <v>460</v>
      </c>
      <c r="J3887" s="254" t="s">
        <v>133</v>
      </c>
      <c r="K3887" s="255">
        <v>18.88</v>
      </c>
      <c r="L3887" s="254" t="s">
        <v>458</v>
      </c>
    </row>
    <row r="3888" spans="1:12" ht="13.5" x14ac:dyDescent="0.25">
      <c r="A3888" s="254" t="s">
        <v>1804</v>
      </c>
      <c r="B3888" s="254" t="s">
        <v>1803</v>
      </c>
      <c r="C3888" s="254" t="s">
        <v>2135</v>
      </c>
      <c r="D3888" s="254" t="s">
        <v>2134</v>
      </c>
      <c r="E3888" s="255" t="s">
        <v>136</v>
      </c>
      <c r="F3888" s="254" t="s">
        <v>136</v>
      </c>
      <c r="G3888" s="254">
        <v>89436</v>
      </c>
      <c r="H3888" s="254" t="s">
        <v>3125</v>
      </c>
      <c r="I3888" s="254" t="s">
        <v>460</v>
      </c>
      <c r="J3888" s="254" t="s">
        <v>133</v>
      </c>
      <c r="K3888" s="255">
        <v>7.33</v>
      </c>
      <c r="L3888" s="254" t="s">
        <v>458</v>
      </c>
    </row>
    <row r="3889" spans="1:12" ht="13.5" x14ac:dyDescent="0.25">
      <c r="A3889" s="254" t="s">
        <v>1804</v>
      </c>
      <c r="B3889" s="254" t="s">
        <v>1803</v>
      </c>
      <c r="C3889" s="254" t="s">
        <v>2135</v>
      </c>
      <c r="D3889" s="254" t="s">
        <v>2134</v>
      </c>
      <c r="E3889" s="255" t="s">
        <v>136</v>
      </c>
      <c r="F3889" s="254" t="s">
        <v>136</v>
      </c>
      <c r="G3889" s="254">
        <v>89437</v>
      </c>
      <c r="H3889" s="254" t="s">
        <v>3124</v>
      </c>
      <c r="I3889" s="254" t="s">
        <v>460</v>
      </c>
      <c r="J3889" s="254" t="s">
        <v>133</v>
      </c>
      <c r="K3889" s="255">
        <v>21.74</v>
      </c>
      <c r="L3889" s="254" t="s">
        <v>458</v>
      </c>
    </row>
    <row r="3890" spans="1:12" ht="13.5" x14ac:dyDescent="0.25">
      <c r="A3890" s="254" t="s">
        <v>1804</v>
      </c>
      <c r="B3890" s="254" t="s">
        <v>1803</v>
      </c>
      <c r="C3890" s="254" t="s">
        <v>2135</v>
      </c>
      <c r="D3890" s="254" t="s">
        <v>2134</v>
      </c>
      <c r="E3890" s="255" t="s">
        <v>136</v>
      </c>
      <c r="F3890" s="254" t="s">
        <v>136</v>
      </c>
      <c r="G3890" s="254">
        <v>89438</v>
      </c>
      <c r="H3890" s="254" t="s">
        <v>3123</v>
      </c>
      <c r="I3890" s="254" t="s">
        <v>460</v>
      </c>
      <c r="J3890" s="254" t="s">
        <v>133</v>
      </c>
      <c r="K3890" s="255">
        <v>8.91</v>
      </c>
      <c r="L3890" s="254" t="s">
        <v>458</v>
      </c>
    </row>
    <row r="3891" spans="1:12" ht="13.5" x14ac:dyDescent="0.25">
      <c r="A3891" s="254" t="s">
        <v>1804</v>
      </c>
      <c r="B3891" s="254" t="s">
        <v>1803</v>
      </c>
      <c r="C3891" s="254" t="s">
        <v>2135</v>
      </c>
      <c r="D3891" s="254" t="s">
        <v>2134</v>
      </c>
      <c r="E3891" s="255" t="s">
        <v>136</v>
      </c>
      <c r="F3891" s="254" t="s">
        <v>136</v>
      </c>
      <c r="G3891" s="254">
        <v>89439</v>
      </c>
      <c r="H3891" s="254" t="s">
        <v>3122</v>
      </c>
      <c r="I3891" s="254" t="s">
        <v>460</v>
      </c>
      <c r="J3891" s="254" t="s">
        <v>133</v>
      </c>
      <c r="K3891" s="255">
        <v>10.29</v>
      </c>
      <c r="L3891" s="254" t="s">
        <v>458</v>
      </c>
    </row>
    <row r="3892" spans="1:12" ht="13.5" x14ac:dyDescent="0.25">
      <c r="A3892" s="254" t="s">
        <v>1804</v>
      </c>
      <c r="B3892" s="254" t="s">
        <v>1803</v>
      </c>
      <c r="C3892" s="254" t="s">
        <v>2135</v>
      </c>
      <c r="D3892" s="254" t="s">
        <v>2134</v>
      </c>
      <c r="E3892" s="255" t="s">
        <v>136</v>
      </c>
      <c r="F3892" s="254" t="s">
        <v>136</v>
      </c>
      <c r="G3892" s="254">
        <v>89440</v>
      </c>
      <c r="H3892" s="254" t="s">
        <v>3121</v>
      </c>
      <c r="I3892" s="254" t="s">
        <v>460</v>
      </c>
      <c r="J3892" s="254" t="s">
        <v>133</v>
      </c>
      <c r="K3892" s="255">
        <v>10.62</v>
      </c>
      <c r="L3892" s="254" t="s">
        <v>458</v>
      </c>
    </row>
    <row r="3893" spans="1:12" ht="13.5" x14ac:dyDescent="0.25">
      <c r="A3893" s="254" t="s">
        <v>1804</v>
      </c>
      <c r="B3893" s="254" t="s">
        <v>1803</v>
      </c>
      <c r="C3893" s="254" t="s">
        <v>2135</v>
      </c>
      <c r="D3893" s="254" t="s">
        <v>2134</v>
      </c>
      <c r="E3893" s="255" t="s">
        <v>136</v>
      </c>
      <c r="F3893" s="254" t="s">
        <v>136</v>
      </c>
      <c r="G3893" s="254">
        <v>89442</v>
      </c>
      <c r="H3893" s="254" t="s">
        <v>3120</v>
      </c>
      <c r="I3893" s="254" t="s">
        <v>460</v>
      </c>
      <c r="J3893" s="254" t="s">
        <v>133</v>
      </c>
      <c r="K3893" s="255">
        <v>12.3</v>
      </c>
      <c r="L3893" s="254" t="s">
        <v>458</v>
      </c>
    </row>
    <row r="3894" spans="1:12" ht="13.5" x14ac:dyDescent="0.25">
      <c r="A3894" s="254" t="s">
        <v>1804</v>
      </c>
      <c r="B3894" s="254" t="s">
        <v>1803</v>
      </c>
      <c r="C3894" s="254" t="s">
        <v>2135</v>
      </c>
      <c r="D3894" s="254" t="s">
        <v>2134</v>
      </c>
      <c r="E3894" s="255" t="s">
        <v>136</v>
      </c>
      <c r="F3894" s="254" t="s">
        <v>136</v>
      </c>
      <c r="G3894" s="254">
        <v>89443</v>
      </c>
      <c r="H3894" s="254" t="s">
        <v>3119</v>
      </c>
      <c r="I3894" s="254" t="s">
        <v>460</v>
      </c>
      <c r="J3894" s="254" t="s">
        <v>133</v>
      </c>
      <c r="K3894" s="255">
        <v>15.17</v>
      </c>
      <c r="L3894" s="254" t="s">
        <v>458</v>
      </c>
    </row>
    <row r="3895" spans="1:12" ht="13.5" x14ac:dyDescent="0.25">
      <c r="A3895" s="254" t="s">
        <v>1804</v>
      </c>
      <c r="B3895" s="254" t="s">
        <v>1803</v>
      </c>
      <c r="C3895" s="254" t="s">
        <v>2135</v>
      </c>
      <c r="D3895" s="254" t="s">
        <v>2134</v>
      </c>
      <c r="E3895" s="255" t="s">
        <v>136</v>
      </c>
      <c r="F3895" s="254" t="s">
        <v>136</v>
      </c>
      <c r="G3895" s="254">
        <v>89444</v>
      </c>
      <c r="H3895" s="254" t="s">
        <v>3118</v>
      </c>
      <c r="I3895" s="254" t="s">
        <v>460</v>
      </c>
      <c r="J3895" s="254" t="s">
        <v>133</v>
      </c>
      <c r="K3895" s="255">
        <v>21.8</v>
      </c>
      <c r="L3895" s="254" t="s">
        <v>458</v>
      </c>
    </row>
    <row r="3896" spans="1:12" ht="13.5" x14ac:dyDescent="0.25">
      <c r="A3896" s="254" t="s">
        <v>1804</v>
      </c>
      <c r="B3896" s="254" t="s">
        <v>1803</v>
      </c>
      <c r="C3896" s="254" t="s">
        <v>2135</v>
      </c>
      <c r="D3896" s="254" t="s">
        <v>2134</v>
      </c>
      <c r="E3896" s="255" t="s">
        <v>136</v>
      </c>
      <c r="F3896" s="254" t="s">
        <v>136</v>
      </c>
      <c r="G3896" s="254">
        <v>89445</v>
      </c>
      <c r="H3896" s="254" t="s">
        <v>3117</v>
      </c>
      <c r="I3896" s="254" t="s">
        <v>460</v>
      </c>
      <c r="J3896" s="254" t="s">
        <v>133</v>
      </c>
      <c r="K3896" s="255">
        <v>16.850000000000001</v>
      </c>
      <c r="L3896" s="254" t="s">
        <v>458</v>
      </c>
    </row>
    <row r="3897" spans="1:12" ht="13.5" x14ac:dyDescent="0.25">
      <c r="A3897" s="254" t="s">
        <v>1804</v>
      </c>
      <c r="B3897" s="254" t="s">
        <v>1803</v>
      </c>
      <c r="C3897" s="254" t="s">
        <v>2135</v>
      </c>
      <c r="D3897" s="254" t="s">
        <v>2134</v>
      </c>
      <c r="E3897" s="255" t="s">
        <v>136</v>
      </c>
      <c r="F3897" s="254" t="s">
        <v>136</v>
      </c>
      <c r="G3897" s="254">
        <v>89481</v>
      </c>
      <c r="H3897" s="254" t="s">
        <v>3116</v>
      </c>
      <c r="I3897" s="254" t="s">
        <v>460</v>
      </c>
      <c r="J3897" s="254" t="s">
        <v>133</v>
      </c>
      <c r="K3897" s="255">
        <v>4.8499999999999996</v>
      </c>
      <c r="L3897" s="254" t="s">
        <v>458</v>
      </c>
    </row>
    <row r="3898" spans="1:12" ht="13.5" x14ac:dyDescent="0.25">
      <c r="A3898" s="254" t="s">
        <v>1804</v>
      </c>
      <c r="B3898" s="254" t="s">
        <v>1803</v>
      </c>
      <c r="C3898" s="254" t="s">
        <v>2135</v>
      </c>
      <c r="D3898" s="254" t="s">
        <v>2134</v>
      </c>
      <c r="E3898" s="255" t="s">
        <v>136</v>
      </c>
      <c r="F3898" s="254" t="s">
        <v>136</v>
      </c>
      <c r="G3898" s="254">
        <v>89485</v>
      </c>
      <c r="H3898" s="254" t="s">
        <v>3115</v>
      </c>
      <c r="I3898" s="254" t="s">
        <v>460</v>
      </c>
      <c r="J3898" s="254" t="s">
        <v>133</v>
      </c>
      <c r="K3898" s="255">
        <v>5.58</v>
      </c>
      <c r="L3898" s="254" t="s">
        <v>458</v>
      </c>
    </row>
    <row r="3899" spans="1:12" ht="13.5" x14ac:dyDescent="0.25">
      <c r="A3899" s="254" t="s">
        <v>1804</v>
      </c>
      <c r="B3899" s="254" t="s">
        <v>1803</v>
      </c>
      <c r="C3899" s="254" t="s">
        <v>2135</v>
      </c>
      <c r="D3899" s="254" t="s">
        <v>2134</v>
      </c>
      <c r="E3899" s="255" t="s">
        <v>136</v>
      </c>
      <c r="F3899" s="254" t="s">
        <v>136</v>
      </c>
      <c r="G3899" s="254">
        <v>89489</v>
      </c>
      <c r="H3899" s="254" t="s">
        <v>3114</v>
      </c>
      <c r="I3899" s="254" t="s">
        <v>460</v>
      </c>
      <c r="J3899" s="254" t="s">
        <v>133</v>
      </c>
      <c r="K3899" s="255">
        <v>6.97</v>
      </c>
      <c r="L3899" s="254" t="s">
        <v>458</v>
      </c>
    </row>
    <row r="3900" spans="1:12" ht="13.5" x14ac:dyDescent="0.25">
      <c r="A3900" s="254" t="s">
        <v>1804</v>
      </c>
      <c r="B3900" s="254" t="s">
        <v>1803</v>
      </c>
      <c r="C3900" s="254" t="s">
        <v>2135</v>
      </c>
      <c r="D3900" s="254" t="s">
        <v>2134</v>
      </c>
      <c r="E3900" s="255" t="s">
        <v>136</v>
      </c>
      <c r="F3900" s="254" t="s">
        <v>136</v>
      </c>
      <c r="G3900" s="254">
        <v>89490</v>
      </c>
      <c r="H3900" s="254" t="s">
        <v>3113</v>
      </c>
      <c r="I3900" s="254" t="s">
        <v>460</v>
      </c>
      <c r="J3900" s="254" t="s">
        <v>133</v>
      </c>
      <c r="K3900" s="255">
        <v>6.47</v>
      </c>
      <c r="L3900" s="254" t="s">
        <v>458</v>
      </c>
    </row>
    <row r="3901" spans="1:12" ht="13.5" x14ac:dyDescent="0.25">
      <c r="A3901" s="254" t="s">
        <v>1804</v>
      </c>
      <c r="B3901" s="254" t="s">
        <v>1803</v>
      </c>
      <c r="C3901" s="254" t="s">
        <v>2135</v>
      </c>
      <c r="D3901" s="254" t="s">
        <v>2134</v>
      </c>
      <c r="E3901" s="255" t="s">
        <v>136</v>
      </c>
      <c r="F3901" s="254" t="s">
        <v>136</v>
      </c>
      <c r="G3901" s="254">
        <v>89492</v>
      </c>
      <c r="H3901" s="254" t="s">
        <v>3112</v>
      </c>
      <c r="I3901" s="254" t="s">
        <v>460</v>
      </c>
      <c r="J3901" s="254" t="s">
        <v>133</v>
      </c>
      <c r="K3901" s="255">
        <v>7.54</v>
      </c>
      <c r="L3901" s="254" t="s">
        <v>458</v>
      </c>
    </row>
    <row r="3902" spans="1:12" ht="13.5" x14ac:dyDescent="0.25">
      <c r="A3902" s="254" t="s">
        <v>1804</v>
      </c>
      <c r="B3902" s="254" t="s">
        <v>1803</v>
      </c>
      <c r="C3902" s="254" t="s">
        <v>2135</v>
      </c>
      <c r="D3902" s="254" t="s">
        <v>2134</v>
      </c>
      <c r="E3902" s="255" t="s">
        <v>136</v>
      </c>
      <c r="F3902" s="254" t="s">
        <v>136</v>
      </c>
      <c r="G3902" s="254">
        <v>89493</v>
      </c>
      <c r="H3902" s="254" t="s">
        <v>3111</v>
      </c>
      <c r="I3902" s="254" t="s">
        <v>460</v>
      </c>
      <c r="J3902" s="254" t="s">
        <v>133</v>
      </c>
      <c r="K3902" s="255">
        <v>9.15</v>
      </c>
      <c r="L3902" s="254" t="s">
        <v>458</v>
      </c>
    </row>
    <row r="3903" spans="1:12" ht="13.5" x14ac:dyDescent="0.25">
      <c r="A3903" s="254" t="s">
        <v>1804</v>
      </c>
      <c r="B3903" s="254" t="s">
        <v>1803</v>
      </c>
      <c r="C3903" s="254" t="s">
        <v>2135</v>
      </c>
      <c r="D3903" s="254" t="s">
        <v>2134</v>
      </c>
      <c r="E3903" s="255" t="s">
        <v>136</v>
      </c>
      <c r="F3903" s="254" t="s">
        <v>136</v>
      </c>
      <c r="G3903" s="254">
        <v>89494</v>
      </c>
      <c r="H3903" s="254" t="s">
        <v>3110</v>
      </c>
      <c r="I3903" s="254" t="s">
        <v>460</v>
      </c>
      <c r="J3903" s="254" t="s">
        <v>133</v>
      </c>
      <c r="K3903" s="255">
        <v>11.32</v>
      </c>
      <c r="L3903" s="254" t="s">
        <v>458</v>
      </c>
    </row>
    <row r="3904" spans="1:12" ht="13.5" x14ac:dyDescent="0.25">
      <c r="A3904" s="254" t="s">
        <v>1804</v>
      </c>
      <c r="B3904" s="254" t="s">
        <v>1803</v>
      </c>
      <c r="C3904" s="254" t="s">
        <v>2135</v>
      </c>
      <c r="D3904" s="254" t="s">
        <v>2134</v>
      </c>
      <c r="E3904" s="255" t="s">
        <v>136</v>
      </c>
      <c r="F3904" s="254" t="s">
        <v>136</v>
      </c>
      <c r="G3904" s="254">
        <v>89496</v>
      </c>
      <c r="H3904" s="254" t="s">
        <v>3109</v>
      </c>
      <c r="I3904" s="254" t="s">
        <v>460</v>
      </c>
      <c r="J3904" s="254" t="s">
        <v>133</v>
      </c>
      <c r="K3904" s="255">
        <v>9.4600000000000009</v>
      </c>
      <c r="L3904" s="254" t="s">
        <v>458</v>
      </c>
    </row>
    <row r="3905" spans="1:12" ht="13.5" x14ac:dyDescent="0.25">
      <c r="A3905" s="254" t="s">
        <v>1804</v>
      </c>
      <c r="B3905" s="254" t="s">
        <v>1803</v>
      </c>
      <c r="C3905" s="254" t="s">
        <v>2135</v>
      </c>
      <c r="D3905" s="254" t="s">
        <v>2134</v>
      </c>
      <c r="E3905" s="255" t="s">
        <v>136</v>
      </c>
      <c r="F3905" s="254" t="s">
        <v>136</v>
      </c>
      <c r="G3905" s="254">
        <v>89497</v>
      </c>
      <c r="H3905" s="254" t="s">
        <v>3108</v>
      </c>
      <c r="I3905" s="254" t="s">
        <v>460</v>
      </c>
      <c r="J3905" s="254" t="s">
        <v>133</v>
      </c>
      <c r="K3905" s="255">
        <v>12.04</v>
      </c>
      <c r="L3905" s="254" t="s">
        <v>458</v>
      </c>
    </row>
    <row r="3906" spans="1:12" ht="13.5" x14ac:dyDescent="0.25">
      <c r="A3906" s="254" t="s">
        <v>1804</v>
      </c>
      <c r="B3906" s="254" t="s">
        <v>1803</v>
      </c>
      <c r="C3906" s="254" t="s">
        <v>2135</v>
      </c>
      <c r="D3906" s="254" t="s">
        <v>2134</v>
      </c>
      <c r="E3906" s="255" t="s">
        <v>136</v>
      </c>
      <c r="F3906" s="254" t="s">
        <v>136</v>
      </c>
      <c r="G3906" s="254">
        <v>89498</v>
      </c>
      <c r="H3906" s="254" t="s">
        <v>3107</v>
      </c>
      <c r="I3906" s="254" t="s">
        <v>460</v>
      </c>
      <c r="J3906" s="254" t="s">
        <v>133</v>
      </c>
      <c r="K3906" s="255">
        <v>12.09</v>
      </c>
      <c r="L3906" s="254" t="s">
        <v>458</v>
      </c>
    </row>
    <row r="3907" spans="1:12" ht="13.5" x14ac:dyDescent="0.25">
      <c r="A3907" s="254" t="s">
        <v>1804</v>
      </c>
      <c r="B3907" s="254" t="s">
        <v>1803</v>
      </c>
      <c r="C3907" s="254" t="s">
        <v>2135</v>
      </c>
      <c r="D3907" s="254" t="s">
        <v>2134</v>
      </c>
      <c r="E3907" s="255" t="s">
        <v>136</v>
      </c>
      <c r="F3907" s="254" t="s">
        <v>136</v>
      </c>
      <c r="G3907" s="254">
        <v>89499</v>
      </c>
      <c r="H3907" s="254" t="s">
        <v>3106</v>
      </c>
      <c r="I3907" s="254" t="s">
        <v>460</v>
      </c>
      <c r="J3907" s="254" t="s">
        <v>133</v>
      </c>
      <c r="K3907" s="255">
        <v>17.79</v>
      </c>
      <c r="L3907" s="254" t="s">
        <v>458</v>
      </c>
    </row>
    <row r="3908" spans="1:12" ht="13.5" x14ac:dyDescent="0.25">
      <c r="A3908" s="254" t="s">
        <v>1804</v>
      </c>
      <c r="B3908" s="254" t="s">
        <v>1803</v>
      </c>
      <c r="C3908" s="254" t="s">
        <v>2135</v>
      </c>
      <c r="D3908" s="254" t="s">
        <v>2134</v>
      </c>
      <c r="E3908" s="255" t="s">
        <v>136</v>
      </c>
      <c r="F3908" s="254" t="s">
        <v>136</v>
      </c>
      <c r="G3908" s="254">
        <v>89500</v>
      </c>
      <c r="H3908" s="254" t="s">
        <v>3105</v>
      </c>
      <c r="I3908" s="254" t="s">
        <v>460</v>
      </c>
      <c r="J3908" s="254" t="s">
        <v>133</v>
      </c>
      <c r="K3908" s="255">
        <v>11.59</v>
      </c>
      <c r="L3908" s="254" t="s">
        <v>458</v>
      </c>
    </row>
    <row r="3909" spans="1:12" ht="13.5" x14ac:dyDescent="0.25">
      <c r="A3909" s="254" t="s">
        <v>1804</v>
      </c>
      <c r="B3909" s="254" t="s">
        <v>1803</v>
      </c>
      <c r="C3909" s="254" t="s">
        <v>2135</v>
      </c>
      <c r="D3909" s="254" t="s">
        <v>2134</v>
      </c>
      <c r="E3909" s="255" t="s">
        <v>136</v>
      </c>
      <c r="F3909" s="254" t="s">
        <v>136</v>
      </c>
      <c r="G3909" s="254">
        <v>89501</v>
      </c>
      <c r="H3909" s="254" t="s">
        <v>3104</v>
      </c>
      <c r="I3909" s="254" t="s">
        <v>460</v>
      </c>
      <c r="J3909" s="254" t="s">
        <v>133</v>
      </c>
      <c r="K3909" s="255">
        <v>13.17</v>
      </c>
      <c r="L3909" s="254" t="s">
        <v>458</v>
      </c>
    </row>
    <row r="3910" spans="1:12" ht="13.5" x14ac:dyDescent="0.25">
      <c r="A3910" s="254" t="s">
        <v>1804</v>
      </c>
      <c r="B3910" s="254" t="s">
        <v>1803</v>
      </c>
      <c r="C3910" s="254" t="s">
        <v>2135</v>
      </c>
      <c r="D3910" s="254" t="s">
        <v>2134</v>
      </c>
      <c r="E3910" s="255" t="s">
        <v>136</v>
      </c>
      <c r="F3910" s="254" t="s">
        <v>136</v>
      </c>
      <c r="G3910" s="254">
        <v>89502</v>
      </c>
      <c r="H3910" s="254" t="s">
        <v>3103</v>
      </c>
      <c r="I3910" s="254" t="s">
        <v>460</v>
      </c>
      <c r="J3910" s="254" t="s">
        <v>133</v>
      </c>
      <c r="K3910" s="255">
        <v>15.51</v>
      </c>
      <c r="L3910" s="254" t="s">
        <v>458</v>
      </c>
    </row>
    <row r="3911" spans="1:12" ht="13.5" x14ac:dyDescent="0.25">
      <c r="A3911" s="254" t="s">
        <v>1804</v>
      </c>
      <c r="B3911" s="254" t="s">
        <v>1803</v>
      </c>
      <c r="C3911" s="254" t="s">
        <v>2135</v>
      </c>
      <c r="D3911" s="254" t="s">
        <v>2134</v>
      </c>
      <c r="E3911" s="255" t="s">
        <v>136</v>
      </c>
      <c r="F3911" s="254" t="s">
        <v>136</v>
      </c>
      <c r="G3911" s="254">
        <v>89503</v>
      </c>
      <c r="H3911" s="254" t="s">
        <v>3102</v>
      </c>
      <c r="I3911" s="254" t="s">
        <v>460</v>
      </c>
      <c r="J3911" s="254" t="s">
        <v>133</v>
      </c>
      <c r="K3911" s="255">
        <v>20.73</v>
      </c>
      <c r="L3911" s="254" t="s">
        <v>458</v>
      </c>
    </row>
    <row r="3912" spans="1:12" ht="13.5" x14ac:dyDescent="0.25">
      <c r="A3912" s="254" t="s">
        <v>1804</v>
      </c>
      <c r="B3912" s="254" t="s">
        <v>1803</v>
      </c>
      <c r="C3912" s="254" t="s">
        <v>2135</v>
      </c>
      <c r="D3912" s="254" t="s">
        <v>2134</v>
      </c>
      <c r="E3912" s="255" t="s">
        <v>136</v>
      </c>
      <c r="F3912" s="254" t="s">
        <v>136</v>
      </c>
      <c r="G3912" s="254">
        <v>89504</v>
      </c>
      <c r="H3912" s="254" t="s">
        <v>3101</v>
      </c>
      <c r="I3912" s="254" t="s">
        <v>460</v>
      </c>
      <c r="J3912" s="254" t="s">
        <v>133</v>
      </c>
      <c r="K3912" s="255">
        <v>17.190000000000001</v>
      </c>
      <c r="L3912" s="254" t="s">
        <v>458</v>
      </c>
    </row>
    <row r="3913" spans="1:12" ht="13.5" x14ac:dyDescent="0.25">
      <c r="A3913" s="254" t="s">
        <v>1804</v>
      </c>
      <c r="B3913" s="254" t="s">
        <v>1803</v>
      </c>
      <c r="C3913" s="254" t="s">
        <v>2135</v>
      </c>
      <c r="D3913" s="254" t="s">
        <v>2134</v>
      </c>
      <c r="E3913" s="255" t="s">
        <v>136</v>
      </c>
      <c r="F3913" s="254" t="s">
        <v>136</v>
      </c>
      <c r="G3913" s="254">
        <v>89505</v>
      </c>
      <c r="H3913" s="254" t="s">
        <v>3100</v>
      </c>
      <c r="I3913" s="254" t="s">
        <v>460</v>
      </c>
      <c r="J3913" s="254" t="s">
        <v>133</v>
      </c>
      <c r="K3913" s="255">
        <v>37.72</v>
      </c>
      <c r="L3913" s="254" t="s">
        <v>458</v>
      </c>
    </row>
    <row r="3914" spans="1:12" ht="13.5" x14ac:dyDescent="0.25">
      <c r="A3914" s="254" t="s">
        <v>1804</v>
      </c>
      <c r="B3914" s="254" t="s">
        <v>1803</v>
      </c>
      <c r="C3914" s="254" t="s">
        <v>2135</v>
      </c>
      <c r="D3914" s="254" t="s">
        <v>2134</v>
      </c>
      <c r="E3914" s="255" t="s">
        <v>136</v>
      </c>
      <c r="F3914" s="254" t="s">
        <v>136</v>
      </c>
      <c r="G3914" s="254">
        <v>89506</v>
      </c>
      <c r="H3914" s="254" t="s">
        <v>3099</v>
      </c>
      <c r="I3914" s="254" t="s">
        <v>460</v>
      </c>
      <c r="J3914" s="254" t="s">
        <v>133</v>
      </c>
      <c r="K3914" s="255">
        <v>36.08</v>
      </c>
      <c r="L3914" s="254" t="s">
        <v>458</v>
      </c>
    </row>
    <row r="3915" spans="1:12" ht="13.5" x14ac:dyDescent="0.25">
      <c r="A3915" s="254" t="s">
        <v>1804</v>
      </c>
      <c r="B3915" s="254" t="s">
        <v>1803</v>
      </c>
      <c r="C3915" s="254" t="s">
        <v>2135</v>
      </c>
      <c r="D3915" s="254" t="s">
        <v>2134</v>
      </c>
      <c r="E3915" s="255" t="s">
        <v>136</v>
      </c>
      <c r="F3915" s="254" t="s">
        <v>136</v>
      </c>
      <c r="G3915" s="254">
        <v>89507</v>
      </c>
      <c r="H3915" s="254" t="s">
        <v>3098</v>
      </c>
      <c r="I3915" s="254" t="s">
        <v>460</v>
      </c>
      <c r="J3915" s="254" t="s">
        <v>133</v>
      </c>
      <c r="K3915" s="255">
        <v>42.55</v>
      </c>
      <c r="L3915" s="254" t="s">
        <v>458</v>
      </c>
    </row>
    <row r="3916" spans="1:12" ht="13.5" x14ac:dyDescent="0.25">
      <c r="A3916" s="254" t="s">
        <v>1804</v>
      </c>
      <c r="B3916" s="254" t="s">
        <v>1803</v>
      </c>
      <c r="C3916" s="254" t="s">
        <v>2135</v>
      </c>
      <c r="D3916" s="254" t="s">
        <v>2134</v>
      </c>
      <c r="E3916" s="255" t="s">
        <v>136</v>
      </c>
      <c r="F3916" s="254" t="s">
        <v>136</v>
      </c>
      <c r="G3916" s="254">
        <v>89510</v>
      </c>
      <c r="H3916" s="254" t="s">
        <v>3097</v>
      </c>
      <c r="I3916" s="254" t="s">
        <v>460</v>
      </c>
      <c r="J3916" s="254" t="s">
        <v>133</v>
      </c>
      <c r="K3916" s="255">
        <v>24.59</v>
      </c>
      <c r="L3916" s="254" t="s">
        <v>458</v>
      </c>
    </row>
    <row r="3917" spans="1:12" ht="13.5" x14ac:dyDescent="0.25">
      <c r="A3917" s="254" t="s">
        <v>1804</v>
      </c>
      <c r="B3917" s="254" t="s">
        <v>1803</v>
      </c>
      <c r="C3917" s="254" t="s">
        <v>2135</v>
      </c>
      <c r="D3917" s="254" t="s">
        <v>2134</v>
      </c>
      <c r="E3917" s="255" t="s">
        <v>136</v>
      </c>
      <c r="F3917" s="254" t="s">
        <v>136</v>
      </c>
      <c r="G3917" s="254">
        <v>89513</v>
      </c>
      <c r="H3917" s="254" t="s">
        <v>3096</v>
      </c>
      <c r="I3917" s="254" t="s">
        <v>460</v>
      </c>
      <c r="J3917" s="254" t="s">
        <v>133</v>
      </c>
      <c r="K3917" s="255">
        <v>94.26</v>
      </c>
      <c r="L3917" s="254" t="s">
        <v>458</v>
      </c>
    </row>
    <row r="3918" spans="1:12" ht="13.5" x14ac:dyDescent="0.25">
      <c r="A3918" s="254" t="s">
        <v>1804</v>
      </c>
      <c r="B3918" s="254" t="s">
        <v>1803</v>
      </c>
      <c r="C3918" s="254" t="s">
        <v>2135</v>
      </c>
      <c r="D3918" s="254" t="s">
        <v>2134</v>
      </c>
      <c r="E3918" s="255" t="s">
        <v>136</v>
      </c>
      <c r="F3918" s="254" t="s">
        <v>136</v>
      </c>
      <c r="G3918" s="254">
        <v>89514</v>
      </c>
      <c r="H3918" s="254" t="s">
        <v>3095</v>
      </c>
      <c r="I3918" s="254" t="s">
        <v>460</v>
      </c>
      <c r="J3918" s="254" t="s">
        <v>133</v>
      </c>
      <c r="K3918" s="255">
        <v>8.0399999999999991</v>
      </c>
      <c r="L3918" s="254" t="s">
        <v>458</v>
      </c>
    </row>
    <row r="3919" spans="1:12" ht="13.5" x14ac:dyDescent="0.25">
      <c r="A3919" s="254" t="s">
        <v>1804</v>
      </c>
      <c r="B3919" s="254" t="s">
        <v>1803</v>
      </c>
      <c r="C3919" s="254" t="s">
        <v>2135</v>
      </c>
      <c r="D3919" s="254" t="s">
        <v>2134</v>
      </c>
      <c r="E3919" s="255" t="s">
        <v>136</v>
      </c>
      <c r="F3919" s="254" t="s">
        <v>136</v>
      </c>
      <c r="G3919" s="254">
        <v>89515</v>
      </c>
      <c r="H3919" s="254" t="s">
        <v>3094</v>
      </c>
      <c r="I3919" s="254" t="s">
        <v>460</v>
      </c>
      <c r="J3919" s="254" t="s">
        <v>133</v>
      </c>
      <c r="K3919" s="255">
        <v>75.33</v>
      </c>
      <c r="L3919" s="254" t="s">
        <v>458</v>
      </c>
    </row>
    <row r="3920" spans="1:12" ht="13.5" x14ac:dyDescent="0.25">
      <c r="A3920" s="254" t="s">
        <v>1804</v>
      </c>
      <c r="B3920" s="254" t="s">
        <v>1803</v>
      </c>
      <c r="C3920" s="254" t="s">
        <v>2135</v>
      </c>
      <c r="D3920" s="254" t="s">
        <v>2134</v>
      </c>
      <c r="E3920" s="255" t="s">
        <v>136</v>
      </c>
      <c r="F3920" s="254" t="s">
        <v>136</v>
      </c>
      <c r="G3920" s="254">
        <v>89516</v>
      </c>
      <c r="H3920" s="254" t="s">
        <v>3093</v>
      </c>
      <c r="I3920" s="254" t="s">
        <v>460</v>
      </c>
      <c r="J3920" s="254" t="s">
        <v>133</v>
      </c>
      <c r="K3920" s="255">
        <v>8.1300000000000008</v>
      </c>
      <c r="L3920" s="254" t="s">
        <v>458</v>
      </c>
    </row>
    <row r="3921" spans="1:12" ht="13.5" x14ac:dyDescent="0.25">
      <c r="A3921" s="254" t="s">
        <v>1804</v>
      </c>
      <c r="B3921" s="254" t="s">
        <v>1803</v>
      </c>
      <c r="C3921" s="254" t="s">
        <v>2135</v>
      </c>
      <c r="D3921" s="254" t="s">
        <v>2134</v>
      </c>
      <c r="E3921" s="255" t="s">
        <v>136</v>
      </c>
      <c r="F3921" s="254" t="s">
        <v>136</v>
      </c>
      <c r="G3921" s="254">
        <v>89517</v>
      </c>
      <c r="H3921" s="254" t="s">
        <v>3092</v>
      </c>
      <c r="I3921" s="254" t="s">
        <v>460</v>
      </c>
      <c r="J3921" s="254" t="s">
        <v>133</v>
      </c>
      <c r="K3921" s="255">
        <v>63.25</v>
      </c>
      <c r="L3921" s="254" t="s">
        <v>458</v>
      </c>
    </row>
    <row r="3922" spans="1:12" ht="13.5" x14ac:dyDescent="0.25">
      <c r="A3922" s="254" t="s">
        <v>1804</v>
      </c>
      <c r="B3922" s="254" t="s">
        <v>1803</v>
      </c>
      <c r="C3922" s="254" t="s">
        <v>2135</v>
      </c>
      <c r="D3922" s="254" t="s">
        <v>2134</v>
      </c>
      <c r="E3922" s="255" t="s">
        <v>136</v>
      </c>
      <c r="F3922" s="254" t="s">
        <v>136</v>
      </c>
      <c r="G3922" s="254">
        <v>89518</v>
      </c>
      <c r="H3922" s="254" t="s">
        <v>3091</v>
      </c>
      <c r="I3922" s="254" t="s">
        <v>460</v>
      </c>
      <c r="J3922" s="254" t="s">
        <v>133</v>
      </c>
      <c r="K3922" s="255">
        <v>14.94</v>
      </c>
      <c r="L3922" s="254" t="s">
        <v>458</v>
      </c>
    </row>
    <row r="3923" spans="1:12" ht="13.5" x14ac:dyDescent="0.25">
      <c r="A3923" s="254" t="s">
        <v>1804</v>
      </c>
      <c r="B3923" s="254" t="s">
        <v>1803</v>
      </c>
      <c r="C3923" s="254" t="s">
        <v>2135</v>
      </c>
      <c r="D3923" s="254" t="s">
        <v>2134</v>
      </c>
      <c r="E3923" s="255" t="s">
        <v>136</v>
      </c>
      <c r="F3923" s="254" t="s">
        <v>136</v>
      </c>
      <c r="G3923" s="254">
        <v>89519</v>
      </c>
      <c r="H3923" s="254" t="s">
        <v>3090</v>
      </c>
      <c r="I3923" s="254" t="s">
        <v>460</v>
      </c>
      <c r="J3923" s="254" t="s">
        <v>133</v>
      </c>
      <c r="K3923" s="255">
        <v>43.16</v>
      </c>
      <c r="L3923" s="254" t="s">
        <v>458</v>
      </c>
    </row>
    <row r="3924" spans="1:12" ht="13.5" x14ac:dyDescent="0.25">
      <c r="A3924" s="254" t="s">
        <v>1804</v>
      </c>
      <c r="B3924" s="254" t="s">
        <v>1803</v>
      </c>
      <c r="C3924" s="254" t="s">
        <v>2135</v>
      </c>
      <c r="D3924" s="254" t="s">
        <v>2134</v>
      </c>
      <c r="E3924" s="255" t="s">
        <v>136</v>
      </c>
      <c r="F3924" s="254" t="s">
        <v>136</v>
      </c>
      <c r="G3924" s="254">
        <v>89520</v>
      </c>
      <c r="H3924" s="254" t="s">
        <v>3089</v>
      </c>
      <c r="I3924" s="254" t="s">
        <v>460</v>
      </c>
      <c r="J3924" s="254" t="s">
        <v>133</v>
      </c>
      <c r="K3924" s="255">
        <v>15.67</v>
      </c>
      <c r="L3924" s="254" t="s">
        <v>458</v>
      </c>
    </row>
    <row r="3925" spans="1:12" ht="13.5" x14ac:dyDescent="0.25">
      <c r="A3925" s="254" t="s">
        <v>1804</v>
      </c>
      <c r="B3925" s="254" t="s">
        <v>1803</v>
      </c>
      <c r="C3925" s="254" t="s">
        <v>2135</v>
      </c>
      <c r="D3925" s="254" t="s">
        <v>2134</v>
      </c>
      <c r="E3925" s="255" t="s">
        <v>136</v>
      </c>
      <c r="F3925" s="254" t="s">
        <v>136</v>
      </c>
      <c r="G3925" s="254">
        <v>89521</v>
      </c>
      <c r="H3925" s="254" t="s">
        <v>3088</v>
      </c>
      <c r="I3925" s="254" t="s">
        <v>460</v>
      </c>
      <c r="J3925" s="254" t="s">
        <v>133</v>
      </c>
      <c r="K3925" s="255">
        <v>112.48</v>
      </c>
      <c r="L3925" s="254" t="s">
        <v>458</v>
      </c>
    </row>
    <row r="3926" spans="1:12" ht="13.5" x14ac:dyDescent="0.25">
      <c r="A3926" s="254" t="s">
        <v>1804</v>
      </c>
      <c r="B3926" s="254" t="s">
        <v>1803</v>
      </c>
      <c r="C3926" s="254" t="s">
        <v>2135</v>
      </c>
      <c r="D3926" s="254" t="s">
        <v>2134</v>
      </c>
      <c r="E3926" s="255" t="s">
        <v>136</v>
      </c>
      <c r="F3926" s="254" t="s">
        <v>136</v>
      </c>
      <c r="G3926" s="254">
        <v>89522</v>
      </c>
      <c r="H3926" s="254" t="s">
        <v>3087</v>
      </c>
      <c r="I3926" s="254" t="s">
        <v>460</v>
      </c>
      <c r="J3926" s="254" t="s">
        <v>133</v>
      </c>
      <c r="K3926" s="255">
        <v>29.07</v>
      </c>
      <c r="L3926" s="254" t="s">
        <v>458</v>
      </c>
    </row>
    <row r="3927" spans="1:12" ht="13.5" x14ac:dyDescent="0.25">
      <c r="A3927" s="254" t="s">
        <v>1804</v>
      </c>
      <c r="B3927" s="254" t="s">
        <v>1803</v>
      </c>
      <c r="C3927" s="254" t="s">
        <v>2135</v>
      </c>
      <c r="D3927" s="254" t="s">
        <v>2134</v>
      </c>
      <c r="E3927" s="255" t="s">
        <v>136</v>
      </c>
      <c r="F3927" s="254" t="s">
        <v>136</v>
      </c>
      <c r="G3927" s="254">
        <v>89523</v>
      </c>
      <c r="H3927" s="254" t="s">
        <v>3086</v>
      </c>
      <c r="I3927" s="254" t="s">
        <v>460</v>
      </c>
      <c r="J3927" s="254" t="s">
        <v>133</v>
      </c>
      <c r="K3927" s="255">
        <v>92.21</v>
      </c>
      <c r="L3927" s="254" t="s">
        <v>458</v>
      </c>
    </row>
    <row r="3928" spans="1:12" ht="13.5" x14ac:dyDescent="0.25">
      <c r="A3928" s="254" t="s">
        <v>1804</v>
      </c>
      <c r="B3928" s="254" t="s">
        <v>1803</v>
      </c>
      <c r="C3928" s="254" t="s">
        <v>2135</v>
      </c>
      <c r="D3928" s="254" t="s">
        <v>2134</v>
      </c>
      <c r="E3928" s="255" t="s">
        <v>136</v>
      </c>
      <c r="F3928" s="254" t="s">
        <v>136</v>
      </c>
      <c r="G3928" s="254">
        <v>89524</v>
      </c>
      <c r="H3928" s="254" t="s">
        <v>3085</v>
      </c>
      <c r="I3928" s="254" t="s">
        <v>460</v>
      </c>
      <c r="J3928" s="254" t="s">
        <v>133</v>
      </c>
      <c r="K3928" s="255">
        <v>29.53</v>
      </c>
      <c r="L3928" s="254" t="s">
        <v>458</v>
      </c>
    </row>
    <row r="3929" spans="1:12" ht="13.5" x14ac:dyDescent="0.25">
      <c r="A3929" s="254" t="s">
        <v>1804</v>
      </c>
      <c r="B3929" s="254" t="s">
        <v>1803</v>
      </c>
      <c r="C3929" s="254" t="s">
        <v>2135</v>
      </c>
      <c r="D3929" s="254" t="s">
        <v>2134</v>
      </c>
      <c r="E3929" s="255" t="s">
        <v>136</v>
      </c>
      <c r="F3929" s="254" t="s">
        <v>136</v>
      </c>
      <c r="G3929" s="254">
        <v>89525</v>
      </c>
      <c r="H3929" s="254" t="s">
        <v>3084</v>
      </c>
      <c r="I3929" s="254" t="s">
        <v>460</v>
      </c>
      <c r="J3929" s="254" t="s">
        <v>133</v>
      </c>
      <c r="K3929" s="255">
        <v>79.61</v>
      </c>
      <c r="L3929" s="254" t="s">
        <v>458</v>
      </c>
    </row>
    <row r="3930" spans="1:12" ht="13.5" x14ac:dyDescent="0.25">
      <c r="A3930" s="254" t="s">
        <v>1804</v>
      </c>
      <c r="B3930" s="254" t="s">
        <v>1803</v>
      </c>
      <c r="C3930" s="254" t="s">
        <v>2135</v>
      </c>
      <c r="D3930" s="254" t="s">
        <v>2134</v>
      </c>
      <c r="E3930" s="255" t="s">
        <v>136</v>
      </c>
      <c r="F3930" s="254" t="s">
        <v>136</v>
      </c>
      <c r="G3930" s="254">
        <v>89526</v>
      </c>
      <c r="H3930" s="254" t="s">
        <v>3083</v>
      </c>
      <c r="I3930" s="254" t="s">
        <v>460</v>
      </c>
      <c r="J3930" s="254" t="s">
        <v>133</v>
      </c>
      <c r="K3930" s="255">
        <v>37.99</v>
      </c>
      <c r="L3930" s="254" t="s">
        <v>458</v>
      </c>
    </row>
    <row r="3931" spans="1:12" ht="13.5" x14ac:dyDescent="0.25">
      <c r="A3931" s="254" t="s">
        <v>1804</v>
      </c>
      <c r="B3931" s="254" t="s">
        <v>1803</v>
      </c>
      <c r="C3931" s="254" t="s">
        <v>2135</v>
      </c>
      <c r="D3931" s="254" t="s">
        <v>2134</v>
      </c>
      <c r="E3931" s="255" t="s">
        <v>136</v>
      </c>
      <c r="F3931" s="254" t="s">
        <v>136</v>
      </c>
      <c r="G3931" s="254">
        <v>89527</v>
      </c>
      <c r="H3931" s="254" t="s">
        <v>3082</v>
      </c>
      <c r="I3931" s="254" t="s">
        <v>460</v>
      </c>
      <c r="J3931" s="254" t="s">
        <v>133</v>
      </c>
      <c r="K3931" s="255">
        <v>52.12</v>
      </c>
      <c r="L3931" s="254" t="s">
        <v>458</v>
      </c>
    </row>
    <row r="3932" spans="1:12" ht="13.5" x14ac:dyDescent="0.25">
      <c r="A3932" s="254" t="s">
        <v>1804</v>
      </c>
      <c r="B3932" s="254" t="s">
        <v>1803</v>
      </c>
      <c r="C3932" s="254" t="s">
        <v>2135</v>
      </c>
      <c r="D3932" s="254" t="s">
        <v>2134</v>
      </c>
      <c r="E3932" s="255" t="s">
        <v>136</v>
      </c>
      <c r="F3932" s="254" t="s">
        <v>136</v>
      </c>
      <c r="G3932" s="254">
        <v>89528</v>
      </c>
      <c r="H3932" s="254" t="s">
        <v>3081</v>
      </c>
      <c r="I3932" s="254" t="s">
        <v>460</v>
      </c>
      <c r="J3932" s="254" t="s">
        <v>133</v>
      </c>
      <c r="K3932" s="255">
        <v>3.97</v>
      </c>
      <c r="L3932" s="254" t="s">
        <v>458</v>
      </c>
    </row>
    <row r="3933" spans="1:12" ht="13.5" x14ac:dyDescent="0.25">
      <c r="A3933" s="254" t="s">
        <v>1804</v>
      </c>
      <c r="B3933" s="254" t="s">
        <v>1803</v>
      </c>
      <c r="C3933" s="254" t="s">
        <v>2135</v>
      </c>
      <c r="D3933" s="254" t="s">
        <v>2134</v>
      </c>
      <c r="E3933" s="255" t="s">
        <v>136</v>
      </c>
      <c r="F3933" s="254" t="s">
        <v>136</v>
      </c>
      <c r="G3933" s="254">
        <v>89529</v>
      </c>
      <c r="H3933" s="254" t="s">
        <v>3080</v>
      </c>
      <c r="I3933" s="254" t="s">
        <v>460</v>
      </c>
      <c r="J3933" s="254" t="s">
        <v>133</v>
      </c>
      <c r="K3933" s="255">
        <v>36.14</v>
      </c>
      <c r="L3933" s="254" t="s">
        <v>458</v>
      </c>
    </row>
    <row r="3934" spans="1:12" ht="13.5" x14ac:dyDescent="0.25">
      <c r="A3934" s="254" t="s">
        <v>1804</v>
      </c>
      <c r="B3934" s="254" t="s">
        <v>1803</v>
      </c>
      <c r="C3934" s="254" t="s">
        <v>2135</v>
      </c>
      <c r="D3934" s="254" t="s">
        <v>2134</v>
      </c>
      <c r="E3934" s="255" t="s">
        <v>136</v>
      </c>
      <c r="F3934" s="254" t="s">
        <v>136</v>
      </c>
      <c r="G3934" s="254">
        <v>89530</v>
      </c>
      <c r="H3934" s="254" t="s">
        <v>3079</v>
      </c>
      <c r="I3934" s="254" t="s">
        <v>460</v>
      </c>
      <c r="J3934" s="254" t="s">
        <v>133</v>
      </c>
      <c r="K3934" s="255">
        <v>14.79</v>
      </c>
      <c r="L3934" s="254" t="s">
        <v>458</v>
      </c>
    </row>
    <row r="3935" spans="1:12" ht="13.5" x14ac:dyDescent="0.25">
      <c r="A3935" s="254" t="s">
        <v>1804</v>
      </c>
      <c r="B3935" s="254" t="s">
        <v>1803</v>
      </c>
      <c r="C3935" s="254" t="s">
        <v>2135</v>
      </c>
      <c r="D3935" s="254" t="s">
        <v>2134</v>
      </c>
      <c r="E3935" s="255" t="s">
        <v>136</v>
      </c>
      <c r="F3935" s="254" t="s">
        <v>136</v>
      </c>
      <c r="G3935" s="254">
        <v>89531</v>
      </c>
      <c r="H3935" s="254" t="s">
        <v>3078</v>
      </c>
      <c r="I3935" s="254" t="s">
        <v>460</v>
      </c>
      <c r="J3935" s="254" t="s">
        <v>133</v>
      </c>
      <c r="K3935" s="255">
        <v>37.17</v>
      </c>
      <c r="L3935" s="254" t="s">
        <v>458</v>
      </c>
    </row>
    <row r="3936" spans="1:12" ht="13.5" x14ac:dyDescent="0.25">
      <c r="A3936" s="254" t="s">
        <v>1804</v>
      </c>
      <c r="B3936" s="254" t="s">
        <v>1803</v>
      </c>
      <c r="C3936" s="254" t="s">
        <v>2135</v>
      </c>
      <c r="D3936" s="254" t="s">
        <v>2134</v>
      </c>
      <c r="E3936" s="255" t="s">
        <v>136</v>
      </c>
      <c r="F3936" s="254" t="s">
        <v>136</v>
      </c>
      <c r="G3936" s="254">
        <v>89532</v>
      </c>
      <c r="H3936" s="254" t="s">
        <v>3077</v>
      </c>
      <c r="I3936" s="254" t="s">
        <v>460</v>
      </c>
      <c r="J3936" s="254" t="s">
        <v>133</v>
      </c>
      <c r="K3936" s="255">
        <v>6.56</v>
      </c>
      <c r="L3936" s="254" t="s">
        <v>458</v>
      </c>
    </row>
    <row r="3937" spans="1:12" ht="13.5" x14ac:dyDescent="0.25">
      <c r="A3937" s="254" t="s">
        <v>1804</v>
      </c>
      <c r="B3937" s="254" t="s">
        <v>1803</v>
      </c>
      <c r="C3937" s="254" t="s">
        <v>2135</v>
      </c>
      <c r="D3937" s="254" t="s">
        <v>2134</v>
      </c>
      <c r="E3937" s="255" t="s">
        <v>136</v>
      </c>
      <c r="F3937" s="254" t="s">
        <v>136</v>
      </c>
      <c r="G3937" s="254">
        <v>89535</v>
      </c>
      <c r="H3937" s="254" t="s">
        <v>3076</v>
      </c>
      <c r="I3937" s="254" t="s">
        <v>460</v>
      </c>
      <c r="J3937" s="254" t="s">
        <v>133</v>
      </c>
      <c r="K3937" s="255">
        <v>41.6</v>
      </c>
      <c r="L3937" s="254" t="s">
        <v>458</v>
      </c>
    </row>
    <row r="3938" spans="1:12" ht="13.5" x14ac:dyDescent="0.25">
      <c r="A3938" s="254" t="s">
        <v>1804</v>
      </c>
      <c r="B3938" s="254" t="s">
        <v>1803</v>
      </c>
      <c r="C3938" s="254" t="s">
        <v>2135</v>
      </c>
      <c r="D3938" s="254" t="s">
        <v>2134</v>
      </c>
      <c r="E3938" s="255" t="s">
        <v>136</v>
      </c>
      <c r="F3938" s="254" t="s">
        <v>136</v>
      </c>
      <c r="G3938" s="254">
        <v>89536</v>
      </c>
      <c r="H3938" s="254" t="s">
        <v>3075</v>
      </c>
      <c r="I3938" s="254" t="s">
        <v>460</v>
      </c>
      <c r="J3938" s="254" t="s">
        <v>133</v>
      </c>
      <c r="K3938" s="255">
        <v>10.7</v>
      </c>
      <c r="L3938" s="254" t="s">
        <v>458</v>
      </c>
    </row>
    <row r="3939" spans="1:12" ht="13.5" x14ac:dyDescent="0.25">
      <c r="A3939" s="254" t="s">
        <v>1804</v>
      </c>
      <c r="B3939" s="254" t="s">
        <v>1803</v>
      </c>
      <c r="C3939" s="254" t="s">
        <v>2135</v>
      </c>
      <c r="D3939" s="254" t="s">
        <v>2134</v>
      </c>
      <c r="E3939" s="255" t="s">
        <v>136</v>
      </c>
      <c r="F3939" s="254" t="s">
        <v>136</v>
      </c>
      <c r="G3939" s="254">
        <v>89540</v>
      </c>
      <c r="H3939" s="254" t="s">
        <v>3074</v>
      </c>
      <c r="I3939" s="254" t="s">
        <v>460</v>
      </c>
      <c r="J3939" s="254" t="s">
        <v>133</v>
      </c>
      <c r="K3939" s="255">
        <v>9.4700000000000006</v>
      </c>
      <c r="L3939" s="254" t="s">
        <v>458</v>
      </c>
    </row>
    <row r="3940" spans="1:12" ht="13.5" x14ac:dyDescent="0.25">
      <c r="A3940" s="254" t="s">
        <v>1804</v>
      </c>
      <c r="B3940" s="254" t="s">
        <v>1803</v>
      </c>
      <c r="C3940" s="254" t="s">
        <v>2135</v>
      </c>
      <c r="D3940" s="254" t="s">
        <v>2134</v>
      </c>
      <c r="E3940" s="255" t="s">
        <v>136</v>
      </c>
      <c r="F3940" s="254" t="s">
        <v>136</v>
      </c>
      <c r="G3940" s="254">
        <v>89541</v>
      </c>
      <c r="H3940" s="254" t="s">
        <v>3073</v>
      </c>
      <c r="I3940" s="254" t="s">
        <v>460</v>
      </c>
      <c r="J3940" s="254" t="s">
        <v>133</v>
      </c>
      <c r="K3940" s="255">
        <v>5.97</v>
      </c>
      <c r="L3940" s="254" t="s">
        <v>458</v>
      </c>
    </row>
    <row r="3941" spans="1:12" ht="13.5" x14ac:dyDescent="0.25">
      <c r="A3941" s="254" t="s">
        <v>1804</v>
      </c>
      <c r="B3941" s="254" t="s">
        <v>1803</v>
      </c>
      <c r="C3941" s="254" t="s">
        <v>2135</v>
      </c>
      <c r="D3941" s="254" t="s">
        <v>2134</v>
      </c>
      <c r="E3941" s="255" t="s">
        <v>136</v>
      </c>
      <c r="F3941" s="254" t="s">
        <v>136</v>
      </c>
      <c r="G3941" s="254">
        <v>89542</v>
      </c>
      <c r="H3941" s="254" t="s">
        <v>3072</v>
      </c>
      <c r="I3941" s="254" t="s">
        <v>460</v>
      </c>
      <c r="J3941" s="254" t="s">
        <v>133</v>
      </c>
      <c r="K3941" s="255">
        <v>24.67</v>
      </c>
      <c r="L3941" s="254" t="s">
        <v>458</v>
      </c>
    </row>
    <row r="3942" spans="1:12" ht="13.5" x14ac:dyDescent="0.25">
      <c r="A3942" s="254" t="s">
        <v>1804</v>
      </c>
      <c r="B3942" s="254" t="s">
        <v>1803</v>
      </c>
      <c r="C3942" s="254" t="s">
        <v>2135</v>
      </c>
      <c r="D3942" s="254" t="s">
        <v>2134</v>
      </c>
      <c r="E3942" s="255" t="s">
        <v>136</v>
      </c>
      <c r="F3942" s="254" t="s">
        <v>136</v>
      </c>
      <c r="G3942" s="254">
        <v>89544</v>
      </c>
      <c r="H3942" s="254" t="s">
        <v>3071</v>
      </c>
      <c r="I3942" s="254" t="s">
        <v>460</v>
      </c>
      <c r="J3942" s="254" t="s">
        <v>133</v>
      </c>
      <c r="K3942" s="255">
        <v>8.3800000000000008</v>
      </c>
      <c r="L3942" s="254" t="s">
        <v>458</v>
      </c>
    </row>
    <row r="3943" spans="1:12" ht="13.5" x14ac:dyDescent="0.25">
      <c r="A3943" s="254" t="s">
        <v>1804</v>
      </c>
      <c r="B3943" s="254" t="s">
        <v>1803</v>
      </c>
      <c r="C3943" s="254" t="s">
        <v>2135</v>
      </c>
      <c r="D3943" s="254" t="s">
        <v>2134</v>
      </c>
      <c r="E3943" s="255" t="s">
        <v>136</v>
      </c>
      <c r="F3943" s="254" t="s">
        <v>136</v>
      </c>
      <c r="G3943" s="254">
        <v>89545</v>
      </c>
      <c r="H3943" s="254" t="s">
        <v>3070</v>
      </c>
      <c r="I3943" s="254" t="s">
        <v>460</v>
      </c>
      <c r="J3943" s="254" t="s">
        <v>133</v>
      </c>
      <c r="K3943" s="255">
        <v>16.62</v>
      </c>
      <c r="L3943" s="254" t="s">
        <v>458</v>
      </c>
    </row>
    <row r="3944" spans="1:12" ht="13.5" x14ac:dyDescent="0.25">
      <c r="A3944" s="254" t="s">
        <v>1804</v>
      </c>
      <c r="B3944" s="254" t="s">
        <v>1803</v>
      </c>
      <c r="C3944" s="254" t="s">
        <v>2135</v>
      </c>
      <c r="D3944" s="254" t="s">
        <v>2134</v>
      </c>
      <c r="E3944" s="255" t="s">
        <v>136</v>
      </c>
      <c r="F3944" s="254" t="s">
        <v>136</v>
      </c>
      <c r="G3944" s="254">
        <v>89546</v>
      </c>
      <c r="H3944" s="254" t="s">
        <v>3069</v>
      </c>
      <c r="I3944" s="254" t="s">
        <v>460</v>
      </c>
      <c r="J3944" s="254" t="s">
        <v>133</v>
      </c>
      <c r="K3944" s="255">
        <v>11.07</v>
      </c>
      <c r="L3944" s="254" t="s">
        <v>458</v>
      </c>
    </row>
    <row r="3945" spans="1:12" ht="13.5" x14ac:dyDescent="0.25">
      <c r="A3945" s="254" t="s">
        <v>1804</v>
      </c>
      <c r="B3945" s="254" t="s">
        <v>1803</v>
      </c>
      <c r="C3945" s="254" t="s">
        <v>2135</v>
      </c>
      <c r="D3945" s="254" t="s">
        <v>2134</v>
      </c>
      <c r="E3945" s="255" t="s">
        <v>136</v>
      </c>
      <c r="F3945" s="254" t="s">
        <v>136</v>
      </c>
      <c r="G3945" s="254">
        <v>89547</v>
      </c>
      <c r="H3945" s="254" t="s">
        <v>3068</v>
      </c>
      <c r="I3945" s="254" t="s">
        <v>460</v>
      </c>
      <c r="J3945" s="254" t="s">
        <v>133</v>
      </c>
      <c r="K3945" s="255">
        <v>22.2</v>
      </c>
      <c r="L3945" s="254" t="s">
        <v>458</v>
      </c>
    </row>
    <row r="3946" spans="1:12" ht="13.5" x14ac:dyDescent="0.25">
      <c r="A3946" s="254" t="s">
        <v>1804</v>
      </c>
      <c r="B3946" s="254" t="s">
        <v>1803</v>
      </c>
      <c r="C3946" s="254" t="s">
        <v>2135</v>
      </c>
      <c r="D3946" s="254" t="s">
        <v>2134</v>
      </c>
      <c r="E3946" s="255" t="s">
        <v>136</v>
      </c>
      <c r="F3946" s="254" t="s">
        <v>136</v>
      </c>
      <c r="G3946" s="254">
        <v>89548</v>
      </c>
      <c r="H3946" s="254" t="s">
        <v>3067</v>
      </c>
      <c r="I3946" s="254" t="s">
        <v>460</v>
      </c>
      <c r="J3946" s="254" t="s">
        <v>133</v>
      </c>
      <c r="K3946" s="255">
        <v>22.67</v>
      </c>
      <c r="L3946" s="254" t="s">
        <v>458</v>
      </c>
    </row>
    <row r="3947" spans="1:12" ht="13.5" x14ac:dyDescent="0.25">
      <c r="A3947" s="254" t="s">
        <v>1804</v>
      </c>
      <c r="B3947" s="254" t="s">
        <v>1803</v>
      </c>
      <c r="C3947" s="254" t="s">
        <v>2135</v>
      </c>
      <c r="D3947" s="254" t="s">
        <v>2134</v>
      </c>
      <c r="E3947" s="255" t="s">
        <v>136</v>
      </c>
      <c r="F3947" s="254" t="s">
        <v>136</v>
      </c>
      <c r="G3947" s="254">
        <v>89549</v>
      </c>
      <c r="H3947" s="254" t="s">
        <v>3066</v>
      </c>
      <c r="I3947" s="254" t="s">
        <v>460</v>
      </c>
      <c r="J3947" s="254" t="s">
        <v>133</v>
      </c>
      <c r="K3947" s="255">
        <v>18.82</v>
      </c>
      <c r="L3947" s="254" t="s">
        <v>458</v>
      </c>
    </row>
    <row r="3948" spans="1:12" ht="13.5" x14ac:dyDescent="0.25">
      <c r="A3948" s="254" t="s">
        <v>1804</v>
      </c>
      <c r="B3948" s="254" t="s">
        <v>1803</v>
      </c>
      <c r="C3948" s="254" t="s">
        <v>2135</v>
      </c>
      <c r="D3948" s="254" t="s">
        <v>2134</v>
      </c>
      <c r="E3948" s="255" t="s">
        <v>136</v>
      </c>
      <c r="F3948" s="254" t="s">
        <v>136</v>
      </c>
      <c r="G3948" s="254">
        <v>89550</v>
      </c>
      <c r="H3948" s="254" t="s">
        <v>3065</v>
      </c>
      <c r="I3948" s="254" t="s">
        <v>460</v>
      </c>
      <c r="J3948" s="254" t="s">
        <v>133</v>
      </c>
      <c r="K3948" s="255">
        <v>40.4</v>
      </c>
      <c r="L3948" s="254" t="s">
        <v>458</v>
      </c>
    </row>
    <row r="3949" spans="1:12" ht="13.5" x14ac:dyDescent="0.25">
      <c r="A3949" s="254" t="s">
        <v>1804</v>
      </c>
      <c r="B3949" s="254" t="s">
        <v>1803</v>
      </c>
      <c r="C3949" s="254" t="s">
        <v>2135</v>
      </c>
      <c r="D3949" s="254" t="s">
        <v>2134</v>
      </c>
      <c r="E3949" s="255" t="s">
        <v>136</v>
      </c>
      <c r="F3949" s="254" t="s">
        <v>136</v>
      </c>
      <c r="G3949" s="254">
        <v>89551</v>
      </c>
      <c r="H3949" s="254" t="s">
        <v>3064</v>
      </c>
      <c r="I3949" s="254" t="s">
        <v>460</v>
      </c>
      <c r="J3949" s="254" t="s">
        <v>133</v>
      </c>
      <c r="K3949" s="255">
        <v>7.88</v>
      </c>
      <c r="L3949" s="254" t="s">
        <v>458</v>
      </c>
    </row>
    <row r="3950" spans="1:12" ht="13.5" x14ac:dyDescent="0.25">
      <c r="A3950" s="254" t="s">
        <v>1804</v>
      </c>
      <c r="B3950" s="254" t="s">
        <v>1803</v>
      </c>
      <c r="C3950" s="254" t="s">
        <v>2135</v>
      </c>
      <c r="D3950" s="254" t="s">
        <v>2134</v>
      </c>
      <c r="E3950" s="255" t="s">
        <v>136</v>
      </c>
      <c r="F3950" s="254" t="s">
        <v>136</v>
      </c>
      <c r="G3950" s="254">
        <v>89552</v>
      </c>
      <c r="H3950" s="254" t="s">
        <v>3063</v>
      </c>
      <c r="I3950" s="254" t="s">
        <v>460</v>
      </c>
      <c r="J3950" s="254" t="s">
        <v>133</v>
      </c>
      <c r="K3950" s="255">
        <v>16.72</v>
      </c>
      <c r="L3950" s="254" t="s">
        <v>458</v>
      </c>
    </row>
    <row r="3951" spans="1:12" ht="13.5" x14ac:dyDescent="0.25">
      <c r="A3951" s="254" t="s">
        <v>1804</v>
      </c>
      <c r="B3951" s="254" t="s">
        <v>1803</v>
      </c>
      <c r="C3951" s="254" t="s">
        <v>2135</v>
      </c>
      <c r="D3951" s="254" t="s">
        <v>2134</v>
      </c>
      <c r="E3951" s="255" t="s">
        <v>136</v>
      </c>
      <c r="F3951" s="254" t="s">
        <v>136</v>
      </c>
      <c r="G3951" s="254">
        <v>89553</v>
      </c>
      <c r="H3951" s="254" t="s">
        <v>3062</v>
      </c>
      <c r="I3951" s="254" t="s">
        <v>460</v>
      </c>
      <c r="J3951" s="254" t="s">
        <v>133</v>
      </c>
      <c r="K3951" s="255">
        <v>5.33</v>
      </c>
      <c r="L3951" s="254" t="s">
        <v>458</v>
      </c>
    </row>
    <row r="3952" spans="1:12" ht="13.5" x14ac:dyDescent="0.25">
      <c r="A3952" s="254" t="s">
        <v>1804</v>
      </c>
      <c r="B3952" s="254" t="s">
        <v>1803</v>
      </c>
      <c r="C3952" s="254" t="s">
        <v>2135</v>
      </c>
      <c r="D3952" s="254" t="s">
        <v>2134</v>
      </c>
      <c r="E3952" s="255" t="s">
        <v>136</v>
      </c>
      <c r="F3952" s="254" t="s">
        <v>136</v>
      </c>
      <c r="G3952" s="254">
        <v>89554</v>
      </c>
      <c r="H3952" s="254" t="s">
        <v>3061</v>
      </c>
      <c r="I3952" s="254" t="s">
        <v>460</v>
      </c>
      <c r="J3952" s="254" t="s">
        <v>133</v>
      </c>
      <c r="K3952" s="255">
        <v>28.29</v>
      </c>
      <c r="L3952" s="254" t="s">
        <v>458</v>
      </c>
    </row>
    <row r="3953" spans="1:12" ht="13.5" x14ac:dyDescent="0.25">
      <c r="A3953" s="254" t="s">
        <v>1804</v>
      </c>
      <c r="B3953" s="254" t="s">
        <v>1803</v>
      </c>
      <c r="C3953" s="254" t="s">
        <v>2135</v>
      </c>
      <c r="D3953" s="254" t="s">
        <v>2134</v>
      </c>
      <c r="E3953" s="255" t="s">
        <v>136</v>
      </c>
      <c r="F3953" s="254" t="s">
        <v>136</v>
      </c>
      <c r="G3953" s="254">
        <v>89555</v>
      </c>
      <c r="H3953" s="254" t="s">
        <v>3060</v>
      </c>
      <c r="I3953" s="254" t="s">
        <v>460</v>
      </c>
      <c r="J3953" s="254" t="s">
        <v>133</v>
      </c>
      <c r="K3953" s="255">
        <v>19.579999999999998</v>
      </c>
      <c r="L3953" s="254" t="s">
        <v>458</v>
      </c>
    </row>
    <row r="3954" spans="1:12" ht="13.5" x14ac:dyDescent="0.25">
      <c r="A3954" s="254" t="s">
        <v>1804</v>
      </c>
      <c r="B3954" s="254" t="s">
        <v>1803</v>
      </c>
      <c r="C3954" s="254" t="s">
        <v>2135</v>
      </c>
      <c r="D3954" s="254" t="s">
        <v>2134</v>
      </c>
      <c r="E3954" s="255" t="s">
        <v>136</v>
      </c>
      <c r="F3954" s="254" t="s">
        <v>136</v>
      </c>
      <c r="G3954" s="254">
        <v>89556</v>
      </c>
      <c r="H3954" s="254" t="s">
        <v>3059</v>
      </c>
      <c r="I3954" s="254" t="s">
        <v>460</v>
      </c>
      <c r="J3954" s="254" t="s">
        <v>133</v>
      </c>
      <c r="K3954" s="255">
        <v>39.47</v>
      </c>
      <c r="L3954" s="254" t="s">
        <v>458</v>
      </c>
    </row>
    <row r="3955" spans="1:12" ht="13.5" x14ac:dyDescent="0.25">
      <c r="A3955" s="254" t="s">
        <v>1804</v>
      </c>
      <c r="B3955" s="254" t="s">
        <v>1803</v>
      </c>
      <c r="C3955" s="254" t="s">
        <v>2135</v>
      </c>
      <c r="D3955" s="254" t="s">
        <v>2134</v>
      </c>
      <c r="E3955" s="255" t="s">
        <v>136</v>
      </c>
      <c r="F3955" s="254" t="s">
        <v>136</v>
      </c>
      <c r="G3955" s="254">
        <v>89557</v>
      </c>
      <c r="H3955" s="254" t="s">
        <v>3058</v>
      </c>
      <c r="I3955" s="254" t="s">
        <v>460</v>
      </c>
      <c r="J3955" s="254" t="s">
        <v>133</v>
      </c>
      <c r="K3955" s="255">
        <v>31.36</v>
      </c>
      <c r="L3955" s="254" t="s">
        <v>458</v>
      </c>
    </row>
    <row r="3956" spans="1:12" ht="13.5" x14ac:dyDescent="0.25">
      <c r="A3956" s="254" t="s">
        <v>1804</v>
      </c>
      <c r="B3956" s="254" t="s">
        <v>1803</v>
      </c>
      <c r="C3956" s="254" t="s">
        <v>2135</v>
      </c>
      <c r="D3956" s="254" t="s">
        <v>2134</v>
      </c>
      <c r="E3956" s="255" t="s">
        <v>136</v>
      </c>
      <c r="F3956" s="254" t="s">
        <v>136</v>
      </c>
      <c r="G3956" s="254">
        <v>89558</v>
      </c>
      <c r="H3956" s="254" t="s">
        <v>3057</v>
      </c>
      <c r="I3956" s="254" t="s">
        <v>460</v>
      </c>
      <c r="J3956" s="254" t="s">
        <v>133</v>
      </c>
      <c r="K3956" s="255">
        <v>9.0299999999999994</v>
      </c>
      <c r="L3956" s="254" t="s">
        <v>458</v>
      </c>
    </row>
    <row r="3957" spans="1:12" ht="13.5" x14ac:dyDescent="0.25">
      <c r="A3957" s="254" t="s">
        <v>1804</v>
      </c>
      <c r="B3957" s="254" t="s">
        <v>1803</v>
      </c>
      <c r="C3957" s="254" t="s">
        <v>2135</v>
      </c>
      <c r="D3957" s="254" t="s">
        <v>2134</v>
      </c>
      <c r="E3957" s="255" t="s">
        <v>136</v>
      </c>
      <c r="F3957" s="254" t="s">
        <v>136</v>
      </c>
      <c r="G3957" s="254">
        <v>89559</v>
      </c>
      <c r="H3957" s="254" t="s">
        <v>3056</v>
      </c>
      <c r="I3957" s="254" t="s">
        <v>460</v>
      </c>
      <c r="J3957" s="254" t="s">
        <v>133</v>
      </c>
      <c r="K3957" s="255">
        <v>65.680000000000007</v>
      </c>
      <c r="L3957" s="254" t="s">
        <v>458</v>
      </c>
    </row>
    <row r="3958" spans="1:12" ht="13.5" x14ac:dyDescent="0.25">
      <c r="A3958" s="254" t="s">
        <v>1804</v>
      </c>
      <c r="B3958" s="254" t="s">
        <v>1803</v>
      </c>
      <c r="C3958" s="254" t="s">
        <v>2135</v>
      </c>
      <c r="D3958" s="254" t="s">
        <v>2134</v>
      </c>
      <c r="E3958" s="255" t="s">
        <v>136</v>
      </c>
      <c r="F3958" s="254" t="s">
        <v>136</v>
      </c>
      <c r="G3958" s="254">
        <v>89560</v>
      </c>
      <c r="H3958" s="254" t="s">
        <v>3055</v>
      </c>
      <c r="I3958" s="254" t="s">
        <v>460</v>
      </c>
      <c r="J3958" s="254" t="s">
        <v>133</v>
      </c>
      <c r="K3958" s="255">
        <v>31.63</v>
      </c>
      <c r="L3958" s="254" t="s">
        <v>458</v>
      </c>
    </row>
    <row r="3959" spans="1:12" ht="13.5" x14ac:dyDescent="0.25">
      <c r="A3959" s="254" t="s">
        <v>1804</v>
      </c>
      <c r="B3959" s="254" t="s">
        <v>1803</v>
      </c>
      <c r="C3959" s="254" t="s">
        <v>2135</v>
      </c>
      <c r="D3959" s="254" t="s">
        <v>2134</v>
      </c>
      <c r="E3959" s="255" t="s">
        <v>136</v>
      </c>
      <c r="F3959" s="254" t="s">
        <v>136</v>
      </c>
      <c r="G3959" s="254">
        <v>89561</v>
      </c>
      <c r="H3959" s="254" t="s">
        <v>3054</v>
      </c>
      <c r="I3959" s="254" t="s">
        <v>460</v>
      </c>
      <c r="J3959" s="254" t="s">
        <v>133</v>
      </c>
      <c r="K3959" s="255">
        <v>14.43</v>
      </c>
      <c r="L3959" s="254" t="s">
        <v>458</v>
      </c>
    </row>
    <row r="3960" spans="1:12" ht="13.5" x14ac:dyDescent="0.25">
      <c r="A3960" s="254" t="s">
        <v>1804</v>
      </c>
      <c r="B3960" s="254" t="s">
        <v>1803</v>
      </c>
      <c r="C3960" s="254" t="s">
        <v>2135</v>
      </c>
      <c r="D3960" s="254" t="s">
        <v>2134</v>
      </c>
      <c r="E3960" s="255" t="s">
        <v>136</v>
      </c>
      <c r="F3960" s="254" t="s">
        <v>136</v>
      </c>
      <c r="G3960" s="254">
        <v>89562</v>
      </c>
      <c r="H3960" s="254" t="s">
        <v>3053</v>
      </c>
      <c r="I3960" s="254" t="s">
        <v>460</v>
      </c>
      <c r="J3960" s="254" t="s">
        <v>133</v>
      </c>
      <c r="K3960" s="255">
        <v>9.5299999999999994</v>
      </c>
      <c r="L3960" s="254" t="s">
        <v>458</v>
      </c>
    </row>
    <row r="3961" spans="1:12" ht="13.5" x14ac:dyDescent="0.25">
      <c r="A3961" s="254" t="s">
        <v>1804</v>
      </c>
      <c r="B3961" s="254" t="s">
        <v>1803</v>
      </c>
      <c r="C3961" s="254" t="s">
        <v>2135</v>
      </c>
      <c r="D3961" s="254" t="s">
        <v>2134</v>
      </c>
      <c r="E3961" s="255" t="s">
        <v>136</v>
      </c>
      <c r="F3961" s="254" t="s">
        <v>136</v>
      </c>
      <c r="G3961" s="254">
        <v>89563</v>
      </c>
      <c r="H3961" s="254" t="s">
        <v>3052</v>
      </c>
      <c r="I3961" s="254" t="s">
        <v>460</v>
      </c>
      <c r="J3961" s="254" t="s">
        <v>133</v>
      </c>
      <c r="K3961" s="255">
        <v>34.090000000000003</v>
      </c>
      <c r="L3961" s="254" t="s">
        <v>458</v>
      </c>
    </row>
    <row r="3962" spans="1:12" ht="13.5" x14ac:dyDescent="0.25">
      <c r="A3962" s="254" t="s">
        <v>1804</v>
      </c>
      <c r="B3962" s="254" t="s">
        <v>1803</v>
      </c>
      <c r="C3962" s="254" t="s">
        <v>2135</v>
      </c>
      <c r="D3962" s="254" t="s">
        <v>2134</v>
      </c>
      <c r="E3962" s="255" t="s">
        <v>136</v>
      </c>
      <c r="F3962" s="254" t="s">
        <v>136</v>
      </c>
      <c r="G3962" s="254">
        <v>89564</v>
      </c>
      <c r="H3962" s="254" t="s">
        <v>3051</v>
      </c>
      <c r="I3962" s="254" t="s">
        <v>460</v>
      </c>
      <c r="J3962" s="254" t="s">
        <v>133</v>
      </c>
      <c r="K3962" s="255">
        <v>14.25</v>
      </c>
      <c r="L3962" s="254" t="s">
        <v>458</v>
      </c>
    </row>
    <row r="3963" spans="1:12" ht="13.5" x14ac:dyDescent="0.25">
      <c r="A3963" s="254" t="s">
        <v>1804</v>
      </c>
      <c r="B3963" s="254" t="s">
        <v>1803</v>
      </c>
      <c r="C3963" s="254" t="s">
        <v>2135</v>
      </c>
      <c r="D3963" s="254" t="s">
        <v>2134</v>
      </c>
      <c r="E3963" s="255" t="s">
        <v>136</v>
      </c>
      <c r="F3963" s="254" t="s">
        <v>136</v>
      </c>
      <c r="G3963" s="254">
        <v>89565</v>
      </c>
      <c r="H3963" s="254" t="s">
        <v>3050</v>
      </c>
      <c r="I3963" s="254" t="s">
        <v>460</v>
      </c>
      <c r="J3963" s="254" t="s">
        <v>133</v>
      </c>
      <c r="K3963" s="255">
        <v>54.71</v>
      </c>
      <c r="L3963" s="254" t="s">
        <v>458</v>
      </c>
    </row>
    <row r="3964" spans="1:12" ht="13.5" x14ac:dyDescent="0.25">
      <c r="A3964" s="254" t="s">
        <v>1804</v>
      </c>
      <c r="B3964" s="254" t="s">
        <v>1803</v>
      </c>
      <c r="C3964" s="254" t="s">
        <v>2135</v>
      </c>
      <c r="D3964" s="254" t="s">
        <v>2134</v>
      </c>
      <c r="E3964" s="255" t="s">
        <v>136</v>
      </c>
      <c r="F3964" s="254" t="s">
        <v>136</v>
      </c>
      <c r="G3964" s="254">
        <v>89566</v>
      </c>
      <c r="H3964" s="254" t="s">
        <v>3049</v>
      </c>
      <c r="I3964" s="254" t="s">
        <v>460</v>
      </c>
      <c r="J3964" s="254" t="s">
        <v>133</v>
      </c>
      <c r="K3964" s="255">
        <v>46.4</v>
      </c>
      <c r="L3964" s="254" t="s">
        <v>458</v>
      </c>
    </row>
    <row r="3965" spans="1:12" ht="13.5" x14ac:dyDescent="0.25">
      <c r="A3965" s="254" t="s">
        <v>1804</v>
      </c>
      <c r="B3965" s="254" t="s">
        <v>1803</v>
      </c>
      <c r="C3965" s="254" t="s">
        <v>2135</v>
      </c>
      <c r="D3965" s="254" t="s">
        <v>2134</v>
      </c>
      <c r="E3965" s="255" t="s">
        <v>136</v>
      </c>
      <c r="F3965" s="254" t="s">
        <v>136</v>
      </c>
      <c r="G3965" s="254">
        <v>89567</v>
      </c>
      <c r="H3965" s="254" t="s">
        <v>3048</v>
      </c>
      <c r="I3965" s="254" t="s">
        <v>460</v>
      </c>
      <c r="J3965" s="254" t="s">
        <v>133</v>
      </c>
      <c r="K3965" s="255">
        <v>78.52</v>
      </c>
      <c r="L3965" s="254" t="s">
        <v>458</v>
      </c>
    </row>
    <row r="3966" spans="1:12" ht="13.5" x14ac:dyDescent="0.25">
      <c r="A3966" s="254" t="s">
        <v>1804</v>
      </c>
      <c r="B3966" s="254" t="s">
        <v>1803</v>
      </c>
      <c r="C3966" s="254" t="s">
        <v>2135</v>
      </c>
      <c r="D3966" s="254" t="s">
        <v>2134</v>
      </c>
      <c r="E3966" s="255" t="s">
        <v>136</v>
      </c>
      <c r="F3966" s="254" t="s">
        <v>136</v>
      </c>
      <c r="G3966" s="254">
        <v>89568</v>
      </c>
      <c r="H3966" s="254" t="s">
        <v>3047</v>
      </c>
      <c r="I3966" s="254" t="s">
        <v>460</v>
      </c>
      <c r="J3966" s="254" t="s">
        <v>133</v>
      </c>
      <c r="K3966" s="255">
        <v>29.34</v>
      </c>
      <c r="L3966" s="254" t="s">
        <v>458</v>
      </c>
    </row>
    <row r="3967" spans="1:12" ht="13.5" x14ac:dyDescent="0.25">
      <c r="A3967" s="254" t="s">
        <v>1804</v>
      </c>
      <c r="B3967" s="254" t="s">
        <v>1803</v>
      </c>
      <c r="C3967" s="254" t="s">
        <v>2135</v>
      </c>
      <c r="D3967" s="254" t="s">
        <v>2134</v>
      </c>
      <c r="E3967" s="255" t="s">
        <v>136</v>
      </c>
      <c r="F3967" s="254" t="s">
        <v>136</v>
      </c>
      <c r="G3967" s="254">
        <v>89569</v>
      </c>
      <c r="H3967" s="254" t="s">
        <v>3046</v>
      </c>
      <c r="I3967" s="254" t="s">
        <v>460</v>
      </c>
      <c r="J3967" s="254" t="s">
        <v>133</v>
      </c>
      <c r="K3967" s="255">
        <v>91.59</v>
      </c>
      <c r="L3967" s="254" t="s">
        <v>458</v>
      </c>
    </row>
    <row r="3968" spans="1:12" ht="13.5" x14ac:dyDescent="0.25">
      <c r="A3968" s="254" t="s">
        <v>1804</v>
      </c>
      <c r="B3968" s="254" t="s">
        <v>1803</v>
      </c>
      <c r="C3968" s="254" t="s">
        <v>2135</v>
      </c>
      <c r="D3968" s="254" t="s">
        <v>2134</v>
      </c>
      <c r="E3968" s="255" t="s">
        <v>136</v>
      </c>
      <c r="F3968" s="254" t="s">
        <v>136</v>
      </c>
      <c r="G3968" s="254">
        <v>89570</v>
      </c>
      <c r="H3968" s="254" t="s">
        <v>3045</v>
      </c>
      <c r="I3968" s="254" t="s">
        <v>460</v>
      </c>
      <c r="J3968" s="254" t="s">
        <v>133</v>
      </c>
      <c r="K3968" s="255">
        <v>10.5</v>
      </c>
      <c r="L3968" s="254" t="s">
        <v>458</v>
      </c>
    </row>
    <row r="3969" spans="1:12" ht="13.5" x14ac:dyDescent="0.25">
      <c r="A3969" s="254" t="s">
        <v>1804</v>
      </c>
      <c r="B3969" s="254" t="s">
        <v>1803</v>
      </c>
      <c r="C3969" s="254" t="s">
        <v>2135</v>
      </c>
      <c r="D3969" s="254" t="s">
        <v>2134</v>
      </c>
      <c r="E3969" s="255" t="s">
        <v>136</v>
      </c>
      <c r="F3969" s="254" t="s">
        <v>136</v>
      </c>
      <c r="G3969" s="254">
        <v>89571</v>
      </c>
      <c r="H3969" s="254" t="s">
        <v>3044</v>
      </c>
      <c r="I3969" s="254" t="s">
        <v>460</v>
      </c>
      <c r="J3969" s="254" t="s">
        <v>133</v>
      </c>
      <c r="K3969" s="255">
        <v>68.05</v>
      </c>
      <c r="L3969" s="254" t="s">
        <v>458</v>
      </c>
    </row>
    <row r="3970" spans="1:12" ht="13.5" x14ac:dyDescent="0.25">
      <c r="A3970" s="254" t="s">
        <v>1804</v>
      </c>
      <c r="B3970" s="254" t="s">
        <v>1803</v>
      </c>
      <c r="C3970" s="254" t="s">
        <v>2135</v>
      </c>
      <c r="D3970" s="254" t="s">
        <v>2134</v>
      </c>
      <c r="E3970" s="255" t="s">
        <v>136</v>
      </c>
      <c r="F3970" s="254" t="s">
        <v>136</v>
      </c>
      <c r="G3970" s="254">
        <v>89572</v>
      </c>
      <c r="H3970" s="254" t="s">
        <v>3043</v>
      </c>
      <c r="I3970" s="254" t="s">
        <v>460</v>
      </c>
      <c r="J3970" s="254" t="s">
        <v>133</v>
      </c>
      <c r="K3970" s="255">
        <v>8.0299999999999994</v>
      </c>
      <c r="L3970" s="254" t="s">
        <v>458</v>
      </c>
    </row>
    <row r="3971" spans="1:12" ht="13.5" x14ac:dyDescent="0.25">
      <c r="A3971" s="254" t="s">
        <v>1804</v>
      </c>
      <c r="B3971" s="254" t="s">
        <v>1803</v>
      </c>
      <c r="C3971" s="254" t="s">
        <v>2135</v>
      </c>
      <c r="D3971" s="254" t="s">
        <v>2134</v>
      </c>
      <c r="E3971" s="255" t="s">
        <v>136</v>
      </c>
      <c r="F3971" s="254" t="s">
        <v>136</v>
      </c>
      <c r="G3971" s="254">
        <v>89573</v>
      </c>
      <c r="H3971" s="254" t="s">
        <v>3042</v>
      </c>
      <c r="I3971" s="254" t="s">
        <v>460</v>
      </c>
      <c r="J3971" s="254" t="s">
        <v>133</v>
      </c>
      <c r="K3971" s="255">
        <v>74.650000000000006</v>
      </c>
      <c r="L3971" s="254" t="s">
        <v>458</v>
      </c>
    </row>
    <row r="3972" spans="1:12" ht="13.5" x14ac:dyDescent="0.25">
      <c r="A3972" s="254" t="s">
        <v>1804</v>
      </c>
      <c r="B3972" s="254" t="s">
        <v>1803</v>
      </c>
      <c r="C3972" s="254" t="s">
        <v>2135</v>
      </c>
      <c r="D3972" s="254" t="s">
        <v>2134</v>
      </c>
      <c r="E3972" s="255" t="s">
        <v>136</v>
      </c>
      <c r="F3972" s="254" t="s">
        <v>136</v>
      </c>
      <c r="G3972" s="254">
        <v>89574</v>
      </c>
      <c r="H3972" s="254" t="s">
        <v>3041</v>
      </c>
      <c r="I3972" s="254" t="s">
        <v>460</v>
      </c>
      <c r="J3972" s="254" t="s">
        <v>133</v>
      </c>
      <c r="K3972" s="255">
        <v>151.16999999999999</v>
      </c>
      <c r="L3972" s="254" t="s">
        <v>458</v>
      </c>
    </row>
    <row r="3973" spans="1:12" ht="13.5" x14ac:dyDescent="0.25">
      <c r="A3973" s="254" t="s">
        <v>1804</v>
      </c>
      <c r="B3973" s="254" t="s">
        <v>1803</v>
      </c>
      <c r="C3973" s="254" t="s">
        <v>2135</v>
      </c>
      <c r="D3973" s="254" t="s">
        <v>2134</v>
      </c>
      <c r="E3973" s="255" t="s">
        <v>136</v>
      </c>
      <c r="F3973" s="254" t="s">
        <v>136</v>
      </c>
      <c r="G3973" s="254">
        <v>89575</v>
      </c>
      <c r="H3973" s="254" t="s">
        <v>3040</v>
      </c>
      <c r="I3973" s="254" t="s">
        <v>460</v>
      </c>
      <c r="J3973" s="254" t="s">
        <v>133</v>
      </c>
      <c r="K3973" s="255">
        <v>10.83</v>
      </c>
      <c r="L3973" s="254" t="s">
        <v>458</v>
      </c>
    </row>
    <row r="3974" spans="1:12" ht="13.5" x14ac:dyDescent="0.25">
      <c r="A3974" s="254" t="s">
        <v>1804</v>
      </c>
      <c r="B3974" s="254" t="s">
        <v>1803</v>
      </c>
      <c r="C3974" s="254" t="s">
        <v>2135</v>
      </c>
      <c r="D3974" s="254" t="s">
        <v>2134</v>
      </c>
      <c r="E3974" s="255" t="s">
        <v>136</v>
      </c>
      <c r="F3974" s="254" t="s">
        <v>136</v>
      </c>
      <c r="G3974" s="254">
        <v>89577</v>
      </c>
      <c r="H3974" s="254" t="s">
        <v>3039</v>
      </c>
      <c r="I3974" s="254" t="s">
        <v>460</v>
      </c>
      <c r="J3974" s="254" t="s">
        <v>133</v>
      </c>
      <c r="K3974" s="255">
        <v>33.549999999999997</v>
      </c>
      <c r="L3974" s="254" t="s">
        <v>458</v>
      </c>
    </row>
    <row r="3975" spans="1:12" ht="13.5" x14ac:dyDescent="0.25">
      <c r="A3975" s="254" t="s">
        <v>1804</v>
      </c>
      <c r="B3975" s="254" t="s">
        <v>1803</v>
      </c>
      <c r="C3975" s="254" t="s">
        <v>2135</v>
      </c>
      <c r="D3975" s="254" t="s">
        <v>2134</v>
      </c>
      <c r="E3975" s="255" t="s">
        <v>136</v>
      </c>
      <c r="F3975" s="254" t="s">
        <v>136</v>
      </c>
      <c r="G3975" s="254">
        <v>89579</v>
      </c>
      <c r="H3975" s="254" t="s">
        <v>3038</v>
      </c>
      <c r="I3975" s="254" t="s">
        <v>460</v>
      </c>
      <c r="J3975" s="254" t="s">
        <v>133</v>
      </c>
      <c r="K3975" s="255">
        <v>10.8</v>
      </c>
      <c r="L3975" s="254" t="s">
        <v>458</v>
      </c>
    </row>
    <row r="3976" spans="1:12" ht="13.5" x14ac:dyDescent="0.25">
      <c r="A3976" s="254" t="s">
        <v>1804</v>
      </c>
      <c r="B3976" s="254" t="s">
        <v>1803</v>
      </c>
      <c r="C3976" s="254" t="s">
        <v>2135</v>
      </c>
      <c r="D3976" s="254" t="s">
        <v>2134</v>
      </c>
      <c r="E3976" s="255" t="s">
        <v>136</v>
      </c>
      <c r="F3976" s="254" t="s">
        <v>136</v>
      </c>
      <c r="G3976" s="254">
        <v>89581</v>
      </c>
      <c r="H3976" s="254" t="s">
        <v>3037</v>
      </c>
      <c r="I3976" s="254" t="s">
        <v>460</v>
      </c>
      <c r="J3976" s="254" t="s">
        <v>133</v>
      </c>
      <c r="K3976" s="255">
        <v>32.39</v>
      </c>
      <c r="L3976" s="254" t="s">
        <v>458</v>
      </c>
    </row>
    <row r="3977" spans="1:12" ht="13.5" x14ac:dyDescent="0.25">
      <c r="A3977" s="254" t="s">
        <v>1804</v>
      </c>
      <c r="B3977" s="254" t="s">
        <v>1803</v>
      </c>
      <c r="C3977" s="254" t="s">
        <v>2135</v>
      </c>
      <c r="D3977" s="254" t="s">
        <v>2134</v>
      </c>
      <c r="E3977" s="255" t="s">
        <v>136</v>
      </c>
      <c r="F3977" s="254" t="s">
        <v>136</v>
      </c>
      <c r="G3977" s="254">
        <v>89582</v>
      </c>
      <c r="H3977" s="254" t="s">
        <v>3036</v>
      </c>
      <c r="I3977" s="254" t="s">
        <v>460</v>
      </c>
      <c r="J3977" s="254" t="s">
        <v>133</v>
      </c>
      <c r="K3977" s="255">
        <v>32.85</v>
      </c>
      <c r="L3977" s="254" t="s">
        <v>458</v>
      </c>
    </row>
    <row r="3978" spans="1:12" ht="13.5" x14ac:dyDescent="0.25">
      <c r="A3978" s="254" t="s">
        <v>1804</v>
      </c>
      <c r="B3978" s="254" t="s">
        <v>1803</v>
      </c>
      <c r="C3978" s="254" t="s">
        <v>2135</v>
      </c>
      <c r="D3978" s="254" t="s">
        <v>2134</v>
      </c>
      <c r="E3978" s="255" t="s">
        <v>136</v>
      </c>
      <c r="F3978" s="254" t="s">
        <v>136</v>
      </c>
      <c r="G3978" s="254">
        <v>89583</v>
      </c>
      <c r="H3978" s="254" t="s">
        <v>3035</v>
      </c>
      <c r="I3978" s="254" t="s">
        <v>460</v>
      </c>
      <c r="J3978" s="254" t="s">
        <v>133</v>
      </c>
      <c r="K3978" s="255">
        <v>41.31</v>
      </c>
      <c r="L3978" s="254" t="s">
        <v>458</v>
      </c>
    </row>
    <row r="3979" spans="1:12" ht="13.5" x14ac:dyDescent="0.25">
      <c r="A3979" s="254" t="s">
        <v>1804</v>
      </c>
      <c r="B3979" s="254" t="s">
        <v>1803</v>
      </c>
      <c r="C3979" s="254" t="s">
        <v>2135</v>
      </c>
      <c r="D3979" s="254" t="s">
        <v>2134</v>
      </c>
      <c r="E3979" s="255" t="s">
        <v>136</v>
      </c>
      <c r="F3979" s="254" t="s">
        <v>136</v>
      </c>
      <c r="G3979" s="254">
        <v>89584</v>
      </c>
      <c r="H3979" s="254" t="s">
        <v>3034</v>
      </c>
      <c r="I3979" s="254" t="s">
        <v>460</v>
      </c>
      <c r="J3979" s="254" t="s">
        <v>133</v>
      </c>
      <c r="K3979" s="255">
        <v>42.13</v>
      </c>
      <c r="L3979" s="254" t="s">
        <v>458</v>
      </c>
    </row>
    <row r="3980" spans="1:12" ht="13.5" x14ac:dyDescent="0.25">
      <c r="A3980" s="254" t="s">
        <v>1804</v>
      </c>
      <c r="B3980" s="254" t="s">
        <v>1803</v>
      </c>
      <c r="C3980" s="254" t="s">
        <v>2135</v>
      </c>
      <c r="D3980" s="254" t="s">
        <v>2134</v>
      </c>
      <c r="E3980" s="255" t="s">
        <v>136</v>
      </c>
      <c r="F3980" s="254" t="s">
        <v>136</v>
      </c>
      <c r="G3980" s="254">
        <v>89585</v>
      </c>
      <c r="H3980" s="254" t="s">
        <v>3033</v>
      </c>
      <c r="I3980" s="254" t="s">
        <v>460</v>
      </c>
      <c r="J3980" s="254" t="s">
        <v>133</v>
      </c>
      <c r="K3980" s="255">
        <v>43.16</v>
      </c>
      <c r="L3980" s="254" t="s">
        <v>458</v>
      </c>
    </row>
    <row r="3981" spans="1:12" ht="13.5" x14ac:dyDescent="0.25">
      <c r="A3981" s="254" t="s">
        <v>1804</v>
      </c>
      <c r="B3981" s="254" t="s">
        <v>1803</v>
      </c>
      <c r="C3981" s="254" t="s">
        <v>2135</v>
      </c>
      <c r="D3981" s="254" t="s">
        <v>2134</v>
      </c>
      <c r="E3981" s="255" t="s">
        <v>136</v>
      </c>
      <c r="F3981" s="254" t="s">
        <v>136</v>
      </c>
      <c r="G3981" s="254">
        <v>89587</v>
      </c>
      <c r="H3981" s="254" t="s">
        <v>3032</v>
      </c>
      <c r="I3981" s="254" t="s">
        <v>460</v>
      </c>
      <c r="J3981" s="254" t="s">
        <v>133</v>
      </c>
      <c r="K3981" s="255">
        <v>47.59</v>
      </c>
      <c r="L3981" s="254" t="s">
        <v>458</v>
      </c>
    </row>
    <row r="3982" spans="1:12" ht="13.5" x14ac:dyDescent="0.25">
      <c r="A3982" s="254" t="s">
        <v>1804</v>
      </c>
      <c r="B3982" s="254" t="s">
        <v>1803</v>
      </c>
      <c r="C3982" s="254" t="s">
        <v>2135</v>
      </c>
      <c r="D3982" s="254" t="s">
        <v>2134</v>
      </c>
      <c r="E3982" s="255" t="s">
        <v>136</v>
      </c>
      <c r="F3982" s="254" t="s">
        <v>136</v>
      </c>
      <c r="G3982" s="254">
        <v>89590</v>
      </c>
      <c r="H3982" s="254" t="s">
        <v>3031</v>
      </c>
      <c r="I3982" s="254" t="s">
        <v>460</v>
      </c>
      <c r="J3982" s="254" t="s">
        <v>133</v>
      </c>
      <c r="K3982" s="255">
        <v>129.04</v>
      </c>
      <c r="L3982" s="254" t="s">
        <v>458</v>
      </c>
    </row>
    <row r="3983" spans="1:12" ht="13.5" x14ac:dyDescent="0.25">
      <c r="A3983" s="254" t="s">
        <v>1804</v>
      </c>
      <c r="B3983" s="254" t="s">
        <v>1803</v>
      </c>
      <c r="C3983" s="254" t="s">
        <v>2135</v>
      </c>
      <c r="D3983" s="254" t="s">
        <v>2134</v>
      </c>
      <c r="E3983" s="255" t="s">
        <v>136</v>
      </c>
      <c r="F3983" s="254" t="s">
        <v>136</v>
      </c>
      <c r="G3983" s="254">
        <v>89591</v>
      </c>
      <c r="H3983" s="254" t="s">
        <v>3030</v>
      </c>
      <c r="I3983" s="254" t="s">
        <v>460</v>
      </c>
      <c r="J3983" s="254" t="s">
        <v>133</v>
      </c>
      <c r="K3983" s="255">
        <v>125.88</v>
      </c>
      <c r="L3983" s="254" t="s">
        <v>458</v>
      </c>
    </row>
    <row r="3984" spans="1:12" ht="13.5" x14ac:dyDescent="0.25">
      <c r="A3984" s="254" t="s">
        <v>1804</v>
      </c>
      <c r="B3984" s="254" t="s">
        <v>1803</v>
      </c>
      <c r="C3984" s="254" t="s">
        <v>2135</v>
      </c>
      <c r="D3984" s="254" t="s">
        <v>2134</v>
      </c>
      <c r="E3984" s="255" t="s">
        <v>136</v>
      </c>
      <c r="F3984" s="254" t="s">
        <v>136</v>
      </c>
      <c r="G3984" s="254">
        <v>89592</v>
      </c>
      <c r="H3984" s="254" t="s">
        <v>3029</v>
      </c>
      <c r="I3984" s="254" t="s">
        <v>460</v>
      </c>
      <c r="J3984" s="254" t="s">
        <v>133</v>
      </c>
      <c r="K3984" s="255">
        <v>153.61000000000001</v>
      </c>
      <c r="L3984" s="254" t="s">
        <v>458</v>
      </c>
    </row>
    <row r="3985" spans="1:12" ht="13.5" x14ac:dyDescent="0.25">
      <c r="A3985" s="254" t="s">
        <v>1804</v>
      </c>
      <c r="B3985" s="254" t="s">
        <v>1803</v>
      </c>
      <c r="C3985" s="254" t="s">
        <v>2135</v>
      </c>
      <c r="D3985" s="254" t="s">
        <v>2134</v>
      </c>
      <c r="E3985" s="255" t="s">
        <v>136</v>
      </c>
      <c r="F3985" s="254" t="s">
        <v>136</v>
      </c>
      <c r="G3985" s="254">
        <v>89593</v>
      </c>
      <c r="H3985" s="254" t="s">
        <v>3028</v>
      </c>
      <c r="I3985" s="254" t="s">
        <v>460</v>
      </c>
      <c r="J3985" s="254" t="s">
        <v>133</v>
      </c>
      <c r="K3985" s="255">
        <v>22.67</v>
      </c>
      <c r="L3985" s="254" t="s">
        <v>458</v>
      </c>
    </row>
    <row r="3986" spans="1:12" ht="13.5" x14ac:dyDescent="0.25">
      <c r="A3986" s="254" t="s">
        <v>1804</v>
      </c>
      <c r="B3986" s="254" t="s">
        <v>1803</v>
      </c>
      <c r="C3986" s="254" t="s">
        <v>2135</v>
      </c>
      <c r="D3986" s="254" t="s">
        <v>2134</v>
      </c>
      <c r="E3986" s="255" t="s">
        <v>136</v>
      </c>
      <c r="F3986" s="254" t="s">
        <v>136</v>
      </c>
      <c r="G3986" s="254">
        <v>89594</v>
      </c>
      <c r="H3986" s="254" t="s">
        <v>3027</v>
      </c>
      <c r="I3986" s="254" t="s">
        <v>460</v>
      </c>
      <c r="J3986" s="254" t="s">
        <v>133</v>
      </c>
      <c r="K3986" s="255">
        <v>32.68</v>
      </c>
      <c r="L3986" s="254" t="s">
        <v>458</v>
      </c>
    </row>
    <row r="3987" spans="1:12" ht="13.5" x14ac:dyDescent="0.25">
      <c r="A3987" s="254" t="s">
        <v>1804</v>
      </c>
      <c r="B3987" s="254" t="s">
        <v>1803</v>
      </c>
      <c r="C3987" s="254" t="s">
        <v>2135</v>
      </c>
      <c r="D3987" s="254" t="s">
        <v>2134</v>
      </c>
      <c r="E3987" s="255" t="s">
        <v>136</v>
      </c>
      <c r="F3987" s="254" t="s">
        <v>136</v>
      </c>
      <c r="G3987" s="254">
        <v>89595</v>
      </c>
      <c r="H3987" s="254" t="s">
        <v>3026</v>
      </c>
      <c r="I3987" s="254" t="s">
        <v>460</v>
      </c>
      <c r="J3987" s="254" t="s">
        <v>133</v>
      </c>
      <c r="K3987" s="255">
        <v>13.31</v>
      </c>
      <c r="L3987" s="254" t="s">
        <v>458</v>
      </c>
    </row>
    <row r="3988" spans="1:12" ht="13.5" x14ac:dyDescent="0.25">
      <c r="A3988" s="254" t="s">
        <v>1804</v>
      </c>
      <c r="B3988" s="254" t="s">
        <v>1803</v>
      </c>
      <c r="C3988" s="254" t="s">
        <v>2135</v>
      </c>
      <c r="D3988" s="254" t="s">
        <v>2134</v>
      </c>
      <c r="E3988" s="255" t="s">
        <v>136</v>
      </c>
      <c r="F3988" s="254" t="s">
        <v>136</v>
      </c>
      <c r="G3988" s="254">
        <v>89596</v>
      </c>
      <c r="H3988" s="254" t="s">
        <v>3025</v>
      </c>
      <c r="I3988" s="254" t="s">
        <v>460</v>
      </c>
      <c r="J3988" s="254" t="s">
        <v>133</v>
      </c>
      <c r="K3988" s="255">
        <v>9.6999999999999993</v>
      </c>
      <c r="L3988" s="254" t="s">
        <v>458</v>
      </c>
    </row>
    <row r="3989" spans="1:12" ht="13.5" x14ac:dyDescent="0.25">
      <c r="A3989" s="254" t="s">
        <v>1804</v>
      </c>
      <c r="B3989" s="254" t="s">
        <v>1803</v>
      </c>
      <c r="C3989" s="254" t="s">
        <v>2135</v>
      </c>
      <c r="D3989" s="254" t="s">
        <v>2134</v>
      </c>
      <c r="E3989" s="255" t="s">
        <v>136</v>
      </c>
      <c r="F3989" s="254" t="s">
        <v>136</v>
      </c>
      <c r="G3989" s="254">
        <v>89597</v>
      </c>
      <c r="H3989" s="254" t="s">
        <v>3024</v>
      </c>
      <c r="I3989" s="254" t="s">
        <v>460</v>
      </c>
      <c r="J3989" s="254" t="s">
        <v>133</v>
      </c>
      <c r="K3989" s="255">
        <v>20.98</v>
      </c>
      <c r="L3989" s="254" t="s">
        <v>458</v>
      </c>
    </row>
    <row r="3990" spans="1:12" ht="13.5" x14ac:dyDescent="0.25">
      <c r="A3990" s="254" t="s">
        <v>1804</v>
      </c>
      <c r="B3990" s="254" t="s">
        <v>1803</v>
      </c>
      <c r="C3990" s="254" t="s">
        <v>2135</v>
      </c>
      <c r="D3990" s="254" t="s">
        <v>2134</v>
      </c>
      <c r="E3990" s="255" t="s">
        <v>136</v>
      </c>
      <c r="F3990" s="254" t="s">
        <v>136</v>
      </c>
      <c r="G3990" s="254">
        <v>89598</v>
      </c>
      <c r="H3990" s="254" t="s">
        <v>3023</v>
      </c>
      <c r="I3990" s="254" t="s">
        <v>460</v>
      </c>
      <c r="J3990" s="254" t="s">
        <v>133</v>
      </c>
      <c r="K3990" s="255">
        <v>45.3</v>
      </c>
      <c r="L3990" s="254" t="s">
        <v>458</v>
      </c>
    </row>
    <row r="3991" spans="1:12" ht="13.5" x14ac:dyDescent="0.25">
      <c r="A3991" s="254" t="s">
        <v>1804</v>
      </c>
      <c r="B3991" s="254" t="s">
        <v>1803</v>
      </c>
      <c r="C3991" s="254" t="s">
        <v>2135</v>
      </c>
      <c r="D3991" s="254" t="s">
        <v>2134</v>
      </c>
      <c r="E3991" s="255" t="s">
        <v>136</v>
      </c>
      <c r="F3991" s="254" t="s">
        <v>136</v>
      </c>
      <c r="G3991" s="254">
        <v>89599</v>
      </c>
      <c r="H3991" s="254" t="s">
        <v>3022</v>
      </c>
      <c r="I3991" s="254" t="s">
        <v>460</v>
      </c>
      <c r="J3991" s="254" t="s">
        <v>133</v>
      </c>
      <c r="K3991" s="255">
        <v>24.44</v>
      </c>
      <c r="L3991" s="254" t="s">
        <v>458</v>
      </c>
    </row>
    <row r="3992" spans="1:12" ht="13.5" x14ac:dyDescent="0.25">
      <c r="A3992" s="254" t="s">
        <v>1804</v>
      </c>
      <c r="B3992" s="254" t="s">
        <v>1803</v>
      </c>
      <c r="C3992" s="254" t="s">
        <v>2135</v>
      </c>
      <c r="D3992" s="254" t="s">
        <v>2134</v>
      </c>
      <c r="E3992" s="255" t="s">
        <v>136</v>
      </c>
      <c r="F3992" s="254" t="s">
        <v>136</v>
      </c>
      <c r="G3992" s="254">
        <v>89600</v>
      </c>
      <c r="H3992" s="254" t="s">
        <v>3021</v>
      </c>
      <c r="I3992" s="254" t="s">
        <v>460</v>
      </c>
      <c r="J3992" s="254" t="s">
        <v>133</v>
      </c>
      <c r="K3992" s="255">
        <v>24.89</v>
      </c>
      <c r="L3992" s="254" t="s">
        <v>458</v>
      </c>
    </row>
    <row r="3993" spans="1:12" ht="13.5" x14ac:dyDescent="0.25">
      <c r="A3993" s="254" t="s">
        <v>1804</v>
      </c>
      <c r="B3993" s="254" t="s">
        <v>1803</v>
      </c>
      <c r="C3993" s="254" t="s">
        <v>2135</v>
      </c>
      <c r="D3993" s="254" t="s">
        <v>2134</v>
      </c>
      <c r="E3993" s="255" t="s">
        <v>136</v>
      </c>
      <c r="F3993" s="254" t="s">
        <v>136</v>
      </c>
      <c r="G3993" s="254">
        <v>89605</v>
      </c>
      <c r="H3993" s="254" t="s">
        <v>3020</v>
      </c>
      <c r="I3993" s="254" t="s">
        <v>460</v>
      </c>
      <c r="J3993" s="254" t="s">
        <v>133</v>
      </c>
      <c r="K3993" s="255">
        <v>19.059999999999999</v>
      </c>
      <c r="L3993" s="254" t="s">
        <v>458</v>
      </c>
    </row>
    <row r="3994" spans="1:12" ht="13.5" x14ac:dyDescent="0.25">
      <c r="A3994" s="254" t="s">
        <v>1804</v>
      </c>
      <c r="B3994" s="254" t="s">
        <v>1803</v>
      </c>
      <c r="C3994" s="254" t="s">
        <v>2135</v>
      </c>
      <c r="D3994" s="254" t="s">
        <v>2134</v>
      </c>
      <c r="E3994" s="255" t="s">
        <v>136</v>
      </c>
      <c r="F3994" s="254" t="s">
        <v>136</v>
      </c>
      <c r="G3994" s="254">
        <v>89609</v>
      </c>
      <c r="H3994" s="254" t="s">
        <v>3019</v>
      </c>
      <c r="I3994" s="254" t="s">
        <v>460</v>
      </c>
      <c r="J3994" s="254" t="s">
        <v>133</v>
      </c>
      <c r="K3994" s="255">
        <v>75.95</v>
      </c>
      <c r="L3994" s="254" t="s">
        <v>458</v>
      </c>
    </row>
    <row r="3995" spans="1:12" ht="13.5" x14ac:dyDescent="0.25">
      <c r="A3995" s="254" t="s">
        <v>1804</v>
      </c>
      <c r="B3995" s="254" t="s">
        <v>1803</v>
      </c>
      <c r="C3995" s="254" t="s">
        <v>2135</v>
      </c>
      <c r="D3995" s="254" t="s">
        <v>2134</v>
      </c>
      <c r="E3995" s="255" t="s">
        <v>136</v>
      </c>
      <c r="F3995" s="254" t="s">
        <v>136</v>
      </c>
      <c r="G3995" s="254">
        <v>89610</v>
      </c>
      <c r="H3995" s="254" t="s">
        <v>3018</v>
      </c>
      <c r="I3995" s="254" t="s">
        <v>460</v>
      </c>
      <c r="J3995" s="254" t="s">
        <v>133</v>
      </c>
      <c r="K3995" s="255">
        <v>18.07</v>
      </c>
      <c r="L3995" s="254" t="s">
        <v>458</v>
      </c>
    </row>
    <row r="3996" spans="1:12" ht="13.5" x14ac:dyDescent="0.25">
      <c r="A3996" s="254" t="s">
        <v>1804</v>
      </c>
      <c r="B3996" s="254" t="s">
        <v>1803</v>
      </c>
      <c r="C3996" s="254" t="s">
        <v>2135</v>
      </c>
      <c r="D3996" s="254" t="s">
        <v>2134</v>
      </c>
      <c r="E3996" s="255" t="s">
        <v>136</v>
      </c>
      <c r="F3996" s="254" t="s">
        <v>136</v>
      </c>
      <c r="G3996" s="254">
        <v>89611</v>
      </c>
      <c r="H3996" s="254" t="s">
        <v>3017</v>
      </c>
      <c r="I3996" s="254" t="s">
        <v>460</v>
      </c>
      <c r="J3996" s="254" t="s">
        <v>133</v>
      </c>
      <c r="K3996" s="255">
        <v>29.83</v>
      </c>
      <c r="L3996" s="254" t="s">
        <v>458</v>
      </c>
    </row>
    <row r="3997" spans="1:12" ht="13.5" x14ac:dyDescent="0.25">
      <c r="A3997" s="254" t="s">
        <v>1804</v>
      </c>
      <c r="B3997" s="254" t="s">
        <v>1803</v>
      </c>
      <c r="C3997" s="254" t="s">
        <v>2135</v>
      </c>
      <c r="D3997" s="254" t="s">
        <v>2134</v>
      </c>
      <c r="E3997" s="255" t="s">
        <v>136</v>
      </c>
      <c r="F3997" s="254" t="s">
        <v>136</v>
      </c>
      <c r="G3997" s="254">
        <v>89612</v>
      </c>
      <c r="H3997" s="254" t="s">
        <v>3016</v>
      </c>
      <c r="I3997" s="254" t="s">
        <v>460</v>
      </c>
      <c r="J3997" s="254" t="s">
        <v>133</v>
      </c>
      <c r="K3997" s="255">
        <v>148.99</v>
      </c>
      <c r="L3997" s="254" t="s">
        <v>458</v>
      </c>
    </row>
    <row r="3998" spans="1:12" ht="13.5" x14ac:dyDescent="0.25">
      <c r="A3998" s="254" t="s">
        <v>1804</v>
      </c>
      <c r="B3998" s="254" t="s">
        <v>1803</v>
      </c>
      <c r="C3998" s="254" t="s">
        <v>2135</v>
      </c>
      <c r="D3998" s="254" t="s">
        <v>2134</v>
      </c>
      <c r="E3998" s="255" t="s">
        <v>136</v>
      </c>
      <c r="F3998" s="254" t="s">
        <v>136</v>
      </c>
      <c r="G3998" s="254">
        <v>89613</v>
      </c>
      <c r="H3998" s="254" t="s">
        <v>11150</v>
      </c>
      <c r="I3998" s="254" t="s">
        <v>460</v>
      </c>
      <c r="J3998" s="254" t="s">
        <v>133</v>
      </c>
      <c r="K3998" s="255">
        <v>28.21</v>
      </c>
      <c r="L3998" s="254" t="s">
        <v>458</v>
      </c>
    </row>
    <row r="3999" spans="1:12" ht="13.5" x14ac:dyDescent="0.25">
      <c r="A3999" s="254" t="s">
        <v>1804</v>
      </c>
      <c r="B3999" s="254" t="s">
        <v>1803</v>
      </c>
      <c r="C3999" s="254" t="s">
        <v>2135</v>
      </c>
      <c r="D3999" s="254" t="s">
        <v>2134</v>
      </c>
      <c r="E3999" s="255" t="s">
        <v>136</v>
      </c>
      <c r="F3999" s="254" t="s">
        <v>136</v>
      </c>
      <c r="G3999" s="254">
        <v>89614</v>
      </c>
      <c r="H3999" s="254" t="s">
        <v>3015</v>
      </c>
      <c r="I3999" s="254" t="s">
        <v>460</v>
      </c>
      <c r="J3999" s="254" t="s">
        <v>133</v>
      </c>
      <c r="K3999" s="255">
        <v>54.91</v>
      </c>
      <c r="L3999" s="254" t="s">
        <v>458</v>
      </c>
    </row>
    <row r="4000" spans="1:12" ht="13.5" x14ac:dyDescent="0.25">
      <c r="A4000" s="254" t="s">
        <v>1804</v>
      </c>
      <c r="B4000" s="254" t="s">
        <v>1803</v>
      </c>
      <c r="C4000" s="254" t="s">
        <v>2135</v>
      </c>
      <c r="D4000" s="254" t="s">
        <v>2134</v>
      </c>
      <c r="E4000" s="255" t="s">
        <v>136</v>
      </c>
      <c r="F4000" s="254" t="s">
        <v>136</v>
      </c>
      <c r="G4000" s="254">
        <v>89615</v>
      </c>
      <c r="H4000" s="254" t="s">
        <v>3014</v>
      </c>
      <c r="I4000" s="254" t="s">
        <v>460</v>
      </c>
      <c r="J4000" s="254" t="s">
        <v>133</v>
      </c>
      <c r="K4000" s="255">
        <v>176.08</v>
      </c>
      <c r="L4000" s="254" t="s">
        <v>458</v>
      </c>
    </row>
    <row r="4001" spans="1:12" ht="13.5" x14ac:dyDescent="0.25">
      <c r="A4001" s="254" t="s">
        <v>1804</v>
      </c>
      <c r="B4001" s="254" t="s">
        <v>1803</v>
      </c>
      <c r="C4001" s="254" t="s">
        <v>2135</v>
      </c>
      <c r="D4001" s="254" t="s">
        <v>2134</v>
      </c>
      <c r="E4001" s="255" t="s">
        <v>136</v>
      </c>
      <c r="F4001" s="254" t="s">
        <v>136</v>
      </c>
      <c r="G4001" s="254">
        <v>89616</v>
      </c>
      <c r="H4001" s="254" t="s">
        <v>3013</v>
      </c>
      <c r="I4001" s="254" t="s">
        <v>460</v>
      </c>
      <c r="J4001" s="254" t="s">
        <v>133</v>
      </c>
      <c r="K4001" s="255">
        <v>37.78</v>
      </c>
      <c r="L4001" s="254" t="s">
        <v>458</v>
      </c>
    </row>
    <row r="4002" spans="1:12" ht="13.5" x14ac:dyDescent="0.25">
      <c r="A4002" s="254" t="s">
        <v>1804</v>
      </c>
      <c r="B4002" s="254" t="s">
        <v>1803</v>
      </c>
      <c r="C4002" s="254" t="s">
        <v>2135</v>
      </c>
      <c r="D4002" s="254" t="s">
        <v>2134</v>
      </c>
      <c r="E4002" s="255" t="s">
        <v>136</v>
      </c>
      <c r="F4002" s="254" t="s">
        <v>136</v>
      </c>
      <c r="G4002" s="254">
        <v>89617</v>
      </c>
      <c r="H4002" s="254" t="s">
        <v>3012</v>
      </c>
      <c r="I4002" s="254" t="s">
        <v>460</v>
      </c>
      <c r="J4002" s="254" t="s">
        <v>133</v>
      </c>
      <c r="K4002" s="255">
        <v>6.92</v>
      </c>
      <c r="L4002" s="254" t="s">
        <v>458</v>
      </c>
    </row>
    <row r="4003" spans="1:12" ht="13.5" x14ac:dyDescent="0.25">
      <c r="A4003" s="254" t="s">
        <v>1804</v>
      </c>
      <c r="B4003" s="254" t="s">
        <v>1803</v>
      </c>
      <c r="C4003" s="254" t="s">
        <v>2135</v>
      </c>
      <c r="D4003" s="254" t="s">
        <v>2134</v>
      </c>
      <c r="E4003" s="255" t="s">
        <v>136</v>
      </c>
      <c r="F4003" s="254" t="s">
        <v>136</v>
      </c>
      <c r="G4003" s="254">
        <v>89620</v>
      </c>
      <c r="H4003" s="254" t="s">
        <v>3011</v>
      </c>
      <c r="I4003" s="254" t="s">
        <v>460</v>
      </c>
      <c r="J4003" s="254" t="s">
        <v>133</v>
      </c>
      <c r="K4003" s="255">
        <v>10.88</v>
      </c>
      <c r="L4003" s="254" t="s">
        <v>458</v>
      </c>
    </row>
    <row r="4004" spans="1:12" ht="13.5" x14ac:dyDescent="0.25">
      <c r="A4004" s="254" t="s">
        <v>1804</v>
      </c>
      <c r="B4004" s="254" t="s">
        <v>1803</v>
      </c>
      <c r="C4004" s="254" t="s">
        <v>2135</v>
      </c>
      <c r="D4004" s="254" t="s">
        <v>2134</v>
      </c>
      <c r="E4004" s="255" t="s">
        <v>136</v>
      </c>
      <c r="F4004" s="254" t="s">
        <v>136</v>
      </c>
      <c r="G4004" s="254">
        <v>89622</v>
      </c>
      <c r="H4004" s="254" t="s">
        <v>3010</v>
      </c>
      <c r="I4004" s="254" t="s">
        <v>460</v>
      </c>
      <c r="J4004" s="254" t="s">
        <v>133</v>
      </c>
      <c r="K4004" s="255">
        <v>12.84</v>
      </c>
      <c r="L4004" s="254" t="s">
        <v>458</v>
      </c>
    </row>
    <row r="4005" spans="1:12" ht="13.5" x14ac:dyDescent="0.25">
      <c r="A4005" s="254" t="s">
        <v>1804</v>
      </c>
      <c r="B4005" s="254" t="s">
        <v>1803</v>
      </c>
      <c r="C4005" s="254" t="s">
        <v>2135</v>
      </c>
      <c r="D4005" s="254" t="s">
        <v>2134</v>
      </c>
      <c r="E4005" s="255" t="s">
        <v>136</v>
      </c>
      <c r="F4005" s="254" t="s">
        <v>136</v>
      </c>
      <c r="G4005" s="254">
        <v>89623</v>
      </c>
      <c r="H4005" s="254" t="s">
        <v>3009</v>
      </c>
      <c r="I4005" s="254" t="s">
        <v>460</v>
      </c>
      <c r="J4005" s="254" t="s">
        <v>133</v>
      </c>
      <c r="K4005" s="255">
        <v>17.72</v>
      </c>
      <c r="L4005" s="254" t="s">
        <v>458</v>
      </c>
    </row>
    <row r="4006" spans="1:12" ht="13.5" x14ac:dyDescent="0.25">
      <c r="A4006" s="254" t="s">
        <v>1804</v>
      </c>
      <c r="B4006" s="254" t="s">
        <v>1803</v>
      </c>
      <c r="C4006" s="254" t="s">
        <v>2135</v>
      </c>
      <c r="D4006" s="254" t="s">
        <v>2134</v>
      </c>
      <c r="E4006" s="255" t="s">
        <v>136</v>
      </c>
      <c r="F4006" s="254" t="s">
        <v>136</v>
      </c>
      <c r="G4006" s="254">
        <v>89624</v>
      </c>
      <c r="H4006" s="254" t="s">
        <v>3008</v>
      </c>
      <c r="I4006" s="254" t="s">
        <v>460</v>
      </c>
      <c r="J4006" s="254" t="s">
        <v>133</v>
      </c>
      <c r="K4006" s="255">
        <v>16.34</v>
      </c>
      <c r="L4006" s="254" t="s">
        <v>458</v>
      </c>
    </row>
    <row r="4007" spans="1:12" ht="13.5" x14ac:dyDescent="0.25">
      <c r="A4007" s="254" t="s">
        <v>1804</v>
      </c>
      <c r="B4007" s="254" t="s">
        <v>1803</v>
      </c>
      <c r="C4007" s="254" t="s">
        <v>2135</v>
      </c>
      <c r="D4007" s="254" t="s">
        <v>2134</v>
      </c>
      <c r="E4007" s="255" t="s">
        <v>136</v>
      </c>
      <c r="F4007" s="254" t="s">
        <v>136</v>
      </c>
      <c r="G4007" s="254">
        <v>89625</v>
      </c>
      <c r="H4007" s="254" t="s">
        <v>3007</v>
      </c>
      <c r="I4007" s="254" t="s">
        <v>460</v>
      </c>
      <c r="J4007" s="254" t="s">
        <v>133</v>
      </c>
      <c r="K4007" s="255">
        <v>20.93</v>
      </c>
      <c r="L4007" s="254" t="s">
        <v>458</v>
      </c>
    </row>
    <row r="4008" spans="1:12" ht="13.5" x14ac:dyDescent="0.25">
      <c r="A4008" s="254" t="s">
        <v>1804</v>
      </c>
      <c r="B4008" s="254" t="s">
        <v>1803</v>
      </c>
      <c r="C4008" s="254" t="s">
        <v>2135</v>
      </c>
      <c r="D4008" s="254" t="s">
        <v>2134</v>
      </c>
      <c r="E4008" s="255" t="s">
        <v>136</v>
      </c>
      <c r="F4008" s="254" t="s">
        <v>136</v>
      </c>
      <c r="G4008" s="254">
        <v>89626</v>
      </c>
      <c r="H4008" s="254" t="s">
        <v>3006</v>
      </c>
      <c r="I4008" s="254" t="s">
        <v>460</v>
      </c>
      <c r="J4008" s="254" t="s">
        <v>133</v>
      </c>
      <c r="K4008" s="255">
        <v>27.46</v>
      </c>
      <c r="L4008" s="254" t="s">
        <v>458</v>
      </c>
    </row>
    <row r="4009" spans="1:12" ht="13.5" x14ac:dyDescent="0.25">
      <c r="A4009" s="254" t="s">
        <v>1804</v>
      </c>
      <c r="B4009" s="254" t="s">
        <v>1803</v>
      </c>
      <c r="C4009" s="254" t="s">
        <v>2135</v>
      </c>
      <c r="D4009" s="254" t="s">
        <v>2134</v>
      </c>
      <c r="E4009" s="255" t="s">
        <v>136</v>
      </c>
      <c r="F4009" s="254" t="s">
        <v>136</v>
      </c>
      <c r="G4009" s="254">
        <v>89627</v>
      </c>
      <c r="H4009" s="254" t="s">
        <v>3005</v>
      </c>
      <c r="I4009" s="254" t="s">
        <v>460</v>
      </c>
      <c r="J4009" s="254" t="s">
        <v>133</v>
      </c>
      <c r="K4009" s="255">
        <v>18.399999999999999</v>
      </c>
      <c r="L4009" s="254" t="s">
        <v>458</v>
      </c>
    </row>
    <row r="4010" spans="1:12" ht="13.5" x14ac:dyDescent="0.25">
      <c r="A4010" s="254" t="s">
        <v>1804</v>
      </c>
      <c r="B4010" s="254" t="s">
        <v>1803</v>
      </c>
      <c r="C4010" s="254" t="s">
        <v>2135</v>
      </c>
      <c r="D4010" s="254" t="s">
        <v>2134</v>
      </c>
      <c r="E4010" s="255" t="s">
        <v>136</v>
      </c>
      <c r="F4010" s="254" t="s">
        <v>136</v>
      </c>
      <c r="G4010" s="254">
        <v>89628</v>
      </c>
      <c r="H4010" s="254" t="s">
        <v>3004</v>
      </c>
      <c r="I4010" s="254" t="s">
        <v>460</v>
      </c>
      <c r="J4010" s="254" t="s">
        <v>133</v>
      </c>
      <c r="K4010" s="255">
        <v>43.82</v>
      </c>
      <c r="L4010" s="254" t="s">
        <v>458</v>
      </c>
    </row>
    <row r="4011" spans="1:12" ht="13.5" x14ac:dyDescent="0.25">
      <c r="A4011" s="254" t="s">
        <v>1804</v>
      </c>
      <c r="B4011" s="254" t="s">
        <v>1803</v>
      </c>
      <c r="C4011" s="254" t="s">
        <v>2135</v>
      </c>
      <c r="D4011" s="254" t="s">
        <v>2134</v>
      </c>
      <c r="E4011" s="255" t="s">
        <v>136</v>
      </c>
      <c r="F4011" s="254" t="s">
        <v>136</v>
      </c>
      <c r="G4011" s="254">
        <v>89629</v>
      </c>
      <c r="H4011" s="254" t="s">
        <v>3003</v>
      </c>
      <c r="I4011" s="254" t="s">
        <v>460</v>
      </c>
      <c r="J4011" s="254" t="s">
        <v>133</v>
      </c>
      <c r="K4011" s="255">
        <v>73.760000000000005</v>
      </c>
      <c r="L4011" s="254" t="s">
        <v>458</v>
      </c>
    </row>
    <row r="4012" spans="1:12" ht="13.5" x14ac:dyDescent="0.25">
      <c r="A4012" s="254" t="s">
        <v>1804</v>
      </c>
      <c r="B4012" s="254" t="s">
        <v>1803</v>
      </c>
      <c r="C4012" s="254" t="s">
        <v>2135</v>
      </c>
      <c r="D4012" s="254" t="s">
        <v>2134</v>
      </c>
      <c r="E4012" s="255" t="s">
        <v>136</v>
      </c>
      <c r="F4012" s="254" t="s">
        <v>136</v>
      </c>
      <c r="G4012" s="254">
        <v>89630</v>
      </c>
      <c r="H4012" s="254" t="s">
        <v>3002</v>
      </c>
      <c r="I4012" s="254" t="s">
        <v>460</v>
      </c>
      <c r="J4012" s="254" t="s">
        <v>133</v>
      </c>
      <c r="K4012" s="255">
        <v>55.86</v>
      </c>
      <c r="L4012" s="254" t="s">
        <v>458</v>
      </c>
    </row>
    <row r="4013" spans="1:12" ht="13.5" x14ac:dyDescent="0.25">
      <c r="A4013" s="254" t="s">
        <v>1804</v>
      </c>
      <c r="B4013" s="254" t="s">
        <v>1803</v>
      </c>
      <c r="C4013" s="254" t="s">
        <v>2135</v>
      </c>
      <c r="D4013" s="254" t="s">
        <v>2134</v>
      </c>
      <c r="E4013" s="255" t="s">
        <v>136</v>
      </c>
      <c r="F4013" s="254" t="s">
        <v>136</v>
      </c>
      <c r="G4013" s="254">
        <v>89631</v>
      </c>
      <c r="H4013" s="254" t="s">
        <v>3001</v>
      </c>
      <c r="I4013" s="254" t="s">
        <v>460</v>
      </c>
      <c r="J4013" s="254" t="s">
        <v>133</v>
      </c>
      <c r="K4013" s="255">
        <v>96.85</v>
      </c>
      <c r="L4013" s="254" t="s">
        <v>458</v>
      </c>
    </row>
    <row r="4014" spans="1:12" ht="13.5" x14ac:dyDescent="0.25">
      <c r="A4014" s="254" t="s">
        <v>1804</v>
      </c>
      <c r="B4014" s="254" t="s">
        <v>1803</v>
      </c>
      <c r="C4014" s="254" t="s">
        <v>2135</v>
      </c>
      <c r="D4014" s="254" t="s">
        <v>2134</v>
      </c>
      <c r="E4014" s="255" t="s">
        <v>136</v>
      </c>
      <c r="F4014" s="254" t="s">
        <v>136</v>
      </c>
      <c r="G4014" s="254">
        <v>89632</v>
      </c>
      <c r="H4014" s="254" t="s">
        <v>3000</v>
      </c>
      <c r="I4014" s="254" t="s">
        <v>460</v>
      </c>
      <c r="J4014" s="254" t="s">
        <v>133</v>
      </c>
      <c r="K4014" s="255">
        <v>111.56</v>
      </c>
      <c r="L4014" s="254" t="s">
        <v>458</v>
      </c>
    </row>
    <row r="4015" spans="1:12" ht="13.5" x14ac:dyDescent="0.25">
      <c r="A4015" s="254" t="s">
        <v>1804</v>
      </c>
      <c r="B4015" s="254" t="s">
        <v>1803</v>
      </c>
      <c r="C4015" s="254" t="s">
        <v>2135</v>
      </c>
      <c r="D4015" s="254" t="s">
        <v>2134</v>
      </c>
      <c r="E4015" s="255" t="s">
        <v>136</v>
      </c>
      <c r="F4015" s="254" t="s">
        <v>136</v>
      </c>
      <c r="G4015" s="254">
        <v>89637</v>
      </c>
      <c r="H4015" s="254" t="s">
        <v>2999</v>
      </c>
      <c r="I4015" s="254" t="s">
        <v>460</v>
      </c>
      <c r="J4015" s="254" t="s">
        <v>133</v>
      </c>
      <c r="K4015" s="255">
        <v>10.38</v>
      </c>
      <c r="L4015" s="254" t="s">
        <v>458</v>
      </c>
    </row>
    <row r="4016" spans="1:12" ht="13.5" x14ac:dyDescent="0.25">
      <c r="A4016" s="254" t="s">
        <v>1804</v>
      </c>
      <c r="B4016" s="254" t="s">
        <v>1803</v>
      </c>
      <c r="C4016" s="254" t="s">
        <v>2135</v>
      </c>
      <c r="D4016" s="254" t="s">
        <v>2134</v>
      </c>
      <c r="E4016" s="255" t="s">
        <v>136</v>
      </c>
      <c r="F4016" s="254" t="s">
        <v>136</v>
      </c>
      <c r="G4016" s="254">
        <v>89638</v>
      </c>
      <c r="H4016" s="254" t="s">
        <v>2998</v>
      </c>
      <c r="I4016" s="254" t="s">
        <v>460</v>
      </c>
      <c r="J4016" s="254" t="s">
        <v>133</v>
      </c>
      <c r="K4016" s="255">
        <v>11.33</v>
      </c>
      <c r="L4016" s="254" t="s">
        <v>458</v>
      </c>
    </row>
    <row r="4017" spans="1:12" ht="13.5" x14ac:dyDescent="0.25">
      <c r="A4017" s="254" t="s">
        <v>1804</v>
      </c>
      <c r="B4017" s="254" t="s">
        <v>1803</v>
      </c>
      <c r="C4017" s="254" t="s">
        <v>2135</v>
      </c>
      <c r="D4017" s="254" t="s">
        <v>2134</v>
      </c>
      <c r="E4017" s="255" t="s">
        <v>136</v>
      </c>
      <c r="F4017" s="254" t="s">
        <v>136</v>
      </c>
      <c r="G4017" s="254">
        <v>89639</v>
      </c>
      <c r="H4017" s="254" t="s">
        <v>2997</v>
      </c>
      <c r="I4017" s="254" t="s">
        <v>460</v>
      </c>
      <c r="J4017" s="254" t="s">
        <v>133</v>
      </c>
      <c r="K4017" s="255">
        <v>12.01</v>
      </c>
      <c r="L4017" s="254" t="s">
        <v>458</v>
      </c>
    </row>
    <row r="4018" spans="1:12" ht="13.5" x14ac:dyDescent="0.25">
      <c r="A4018" s="254" t="s">
        <v>1804</v>
      </c>
      <c r="B4018" s="254" t="s">
        <v>1803</v>
      </c>
      <c r="C4018" s="254" t="s">
        <v>2135</v>
      </c>
      <c r="D4018" s="254" t="s">
        <v>2134</v>
      </c>
      <c r="E4018" s="255" t="s">
        <v>136</v>
      </c>
      <c r="F4018" s="254" t="s">
        <v>136</v>
      </c>
      <c r="G4018" s="254">
        <v>89640</v>
      </c>
      <c r="H4018" s="254" t="s">
        <v>11151</v>
      </c>
      <c r="I4018" s="254" t="s">
        <v>460</v>
      </c>
      <c r="J4018" s="254" t="s">
        <v>133</v>
      </c>
      <c r="K4018" s="255">
        <v>19.260000000000002</v>
      </c>
      <c r="L4018" s="254" t="s">
        <v>458</v>
      </c>
    </row>
    <row r="4019" spans="1:12" ht="13.5" x14ac:dyDescent="0.25">
      <c r="A4019" s="254" t="s">
        <v>1804</v>
      </c>
      <c r="B4019" s="254" t="s">
        <v>1803</v>
      </c>
      <c r="C4019" s="254" t="s">
        <v>2135</v>
      </c>
      <c r="D4019" s="254" t="s">
        <v>2134</v>
      </c>
      <c r="E4019" s="255" t="s">
        <v>136</v>
      </c>
      <c r="F4019" s="254" t="s">
        <v>136</v>
      </c>
      <c r="G4019" s="254">
        <v>89641</v>
      </c>
      <c r="H4019" s="254" t="s">
        <v>2996</v>
      </c>
      <c r="I4019" s="254" t="s">
        <v>460</v>
      </c>
      <c r="J4019" s="254" t="s">
        <v>133</v>
      </c>
      <c r="K4019" s="255">
        <v>13.49</v>
      </c>
      <c r="L4019" s="254" t="s">
        <v>458</v>
      </c>
    </row>
    <row r="4020" spans="1:12" ht="13.5" x14ac:dyDescent="0.25">
      <c r="A4020" s="254" t="s">
        <v>1804</v>
      </c>
      <c r="B4020" s="254" t="s">
        <v>1803</v>
      </c>
      <c r="C4020" s="254" t="s">
        <v>2135</v>
      </c>
      <c r="D4020" s="254" t="s">
        <v>2134</v>
      </c>
      <c r="E4020" s="255" t="s">
        <v>136</v>
      </c>
      <c r="F4020" s="254" t="s">
        <v>136</v>
      </c>
      <c r="G4020" s="254">
        <v>89642</v>
      </c>
      <c r="H4020" s="254" t="s">
        <v>2995</v>
      </c>
      <c r="I4020" s="254" t="s">
        <v>460</v>
      </c>
      <c r="J4020" s="254" t="s">
        <v>133</v>
      </c>
      <c r="K4020" s="255">
        <v>15.17</v>
      </c>
      <c r="L4020" s="254" t="s">
        <v>458</v>
      </c>
    </row>
    <row r="4021" spans="1:12" ht="13.5" x14ac:dyDescent="0.25">
      <c r="A4021" s="254" t="s">
        <v>1804</v>
      </c>
      <c r="B4021" s="254" t="s">
        <v>1803</v>
      </c>
      <c r="C4021" s="254" t="s">
        <v>2135</v>
      </c>
      <c r="D4021" s="254" t="s">
        <v>2134</v>
      </c>
      <c r="E4021" s="255" t="s">
        <v>136</v>
      </c>
      <c r="F4021" s="254" t="s">
        <v>136</v>
      </c>
      <c r="G4021" s="254">
        <v>89643</v>
      </c>
      <c r="H4021" s="254" t="s">
        <v>2994</v>
      </c>
      <c r="I4021" s="254" t="s">
        <v>460</v>
      </c>
      <c r="J4021" s="254" t="s">
        <v>133</v>
      </c>
      <c r="K4021" s="255">
        <v>16.510000000000002</v>
      </c>
      <c r="L4021" s="254" t="s">
        <v>458</v>
      </c>
    </row>
    <row r="4022" spans="1:12" ht="13.5" x14ac:dyDescent="0.25">
      <c r="A4022" s="254" t="s">
        <v>1804</v>
      </c>
      <c r="B4022" s="254" t="s">
        <v>1803</v>
      </c>
      <c r="C4022" s="254" t="s">
        <v>2135</v>
      </c>
      <c r="D4022" s="254" t="s">
        <v>2134</v>
      </c>
      <c r="E4022" s="255" t="s">
        <v>136</v>
      </c>
      <c r="F4022" s="254" t="s">
        <v>136</v>
      </c>
      <c r="G4022" s="254">
        <v>89644</v>
      </c>
      <c r="H4022" s="254" t="s">
        <v>11152</v>
      </c>
      <c r="I4022" s="254" t="s">
        <v>460</v>
      </c>
      <c r="J4022" s="254" t="s">
        <v>133</v>
      </c>
      <c r="K4022" s="255">
        <v>23.59</v>
      </c>
      <c r="L4022" s="254" t="s">
        <v>458</v>
      </c>
    </row>
    <row r="4023" spans="1:12" ht="13.5" x14ac:dyDescent="0.25">
      <c r="A4023" s="254" t="s">
        <v>1804</v>
      </c>
      <c r="B4023" s="254" t="s">
        <v>1803</v>
      </c>
      <c r="C4023" s="254" t="s">
        <v>2135</v>
      </c>
      <c r="D4023" s="254" t="s">
        <v>2134</v>
      </c>
      <c r="E4023" s="255" t="s">
        <v>136</v>
      </c>
      <c r="F4023" s="254" t="s">
        <v>136</v>
      </c>
      <c r="G4023" s="254">
        <v>89645</v>
      </c>
      <c r="H4023" s="254" t="s">
        <v>11153</v>
      </c>
      <c r="I4023" s="254" t="s">
        <v>460</v>
      </c>
      <c r="J4023" s="254" t="s">
        <v>133</v>
      </c>
      <c r="K4023" s="255">
        <v>33.24</v>
      </c>
      <c r="L4023" s="254" t="s">
        <v>458</v>
      </c>
    </row>
    <row r="4024" spans="1:12" ht="13.5" x14ac:dyDescent="0.25">
      <c r="A4024" s="254" t="s">
        <v>1804</v>
      </c>
      <c r="B4024" s="254" t="s">
        <v>1803</v>
      </c>
      <c r="C4024" s="254" t="s">
        <v>2135</v>
      </c>
      <c r="D4024" s="254" t="s">
        <v>2134</v>
      </c>
      <c r="E4024" s="255" t="s">
        <v>136</v>
      </c>
      <c r="F4024" s="254" t="s">
        <v>136</v>
      </c>
      <c r="G4024" s="254">
        <v>89646</v>
      </c>
      <c r="H4024" s="254" t="s">
        <v>2993</v>
      </c>
      <c r="I4024" s="254" t="s">
        <v>460</v>
      </c>
      <c r="J4024" s="254" t="s">
        <v>133</v>
      </c>
      <c r="K4024" s="255">
        <v>20.71</v>
      </c>
      <c r="L4024" s="254" t="s">
        <v>458</v>
      </c>
    </row>
    <row r="4025" spans="1:12" ht="13.5" x14ac:dyDescent="0.25">
      <c r="A4025" s="254" t="s">
        <v>1804</v>
      </c>
      <c r="B4025" s="254" t="s">
        <v>1803</v>
      </c>
      <c r="C4025" s="254" t="s">
        <v>2135</v>
      </c>
      <c r="D4025" s="254" t="s">
        <v>2134</v>
      </c>
      <c r="E4025" s="255" t="s">
        <v>136</v>
      </c>
      <c r="F4025" s="254" t="s">
        <v>136</v>
      </c>
      <c r="G4025" s="254">
        <v>89647</v>
      </c>
      <c r="H4025" s="254" t="s">
        <v>2992</v>
      </c>
      <c r="I4025" s="254" t="s">
        <v>460</v>
      </c>
      <c r="J4025" s="254" t="s">
        <v>133</v>
      </c>
      <c r="K4025" s="255">
        <v>20.02</v>
      </c>
      <c r="L4025" s="254" t="s">
        <v>458</v>
      </c>
    </row>
    <row r="4026" spans="1:12" ht="13.5" x14ac:dyDescent="0.25">
      <c r="A4026" s="254" t="s">
        <v>1804</v>
      </c>
      <c r="B4026" s="254" t="s">
        <v>1803</v>
      </c>
      <c r="C4026" s="254" t="s">
        <v>2135</v>
      </c>
      <c r="D4026" s="254" t="s">
        <v>2134</v>
      </c>
      <c r="E4026" s="255" t="s">
        <v>136</v>
      </c>
      <c r="F4026" s="254" t="s">
        <v>136</v>
      </c>
      <c r="G4026" s="254">
        <v>89648</v>
      </c>
      <c r="H4026" s="254" t="s">
        <v>2991</v>
      </c>
      <c r="I4026" s="254" t="s">
        <v>460</v>
      </c>
      <c r="J4026" s="254" t="s">
        <v>133</v>
      </c>
      <c r="K4026" s="255">
        <v>25.25</v>
      </c>
      <c r="L4026" s="254" t="s">
        <v>458</v>
      </c>
    </row>
    <row r="4027" spans="1:12" ht="13.5" x14ac:dyDescent="0.25">
      <c r="A4027" s="254" t="s">
        <v>1804</v>
      </c>
      <c r="B4027" s="254" t="s">
        <v>1803</v>
      </c>
      <c r="C4027" s="254" t="s">
        <v>2135</v>
      </c>
      <c r="D4027" s="254" t="s">
        <v>2134</v>
      </c>
      <c r="E4027" s="255" t="s">
        <v>136</v>
      </c>
      <c r="F4027" s="254" t="s">
        <v>136</v>
      </c>
      <c r="G4027" s="254">
        <v>89649</v>
      </c>
      <c r="H4027" s="254" t="s">
        <v>2990</v>
      </c>
      <c r="I4027" s="254" t="s">
        <v>460</v>
      </c>
      <c r="J4027" s="254" t="s">
        <v>133</v>
      </c>
      <c r="K4027" s="255">
        <v>30.77</v>
      </c>
      <c r="L4027" s="254" t="s">
        <v>458</v>
      </c>
    </row>
    <row r="4028" spans="1:12" ht="13.5" x14ac:dyDescent="0.25">
      <c r="A4028" s="254" t="s">
        <v>1804</v>
      </c>
      <c r="B4028" s="254" t="s">
        <v>1803</v>
      </c>
      <c r="C4028" s="254" t="s">
        <v>2135</v>
      </c>
      <c r="D4028" s="254" t="s">
        <v>2134</v>
      </c>
      <c r="E4028" s="255" t="s">
        <v>136</v>
      </c>
      <c r="F4028" s="254" t="s">
        <v>136</v>
      </c>
      <c r="G4028" s="254">
        <v>89650</v>
      </c>
      <c r="H4028" s="254" t="s">
        <v>2989</v>
      </c>
      <c r="I4028" s="254" t="s">
        <v>460</v>
      </c>
      <c r="J4028" s="254" t="s">
        <v>133</v>
      </c>
      <c r="K4028" s="255">
        <v>29.05</v>
      </c>
      <c r="L4028" s="254" t="s">
        <v>458</v>
      </c>
    </row>
    <row r="4029" spans="1:12" ht="13.5" x14ac:dyDescent="0.25">
      <c r="A4029" s="254" t="s">
        <v>1804</v>
      </c>
      <c r="B4029" s="254" t="s">
        <v>1803</v>
      </c>
      <c r="C4029" s="254" t="s">
        <v>2135</v>
      </c>
      <c r="D4029" s="254" t="s">
        <v>2134</v>
      </c>
      <c r="E4029" s="255" t="s">
        <v>136</v>
      </c>
      <c r="F4029" s="254" t="s">
        <v>136</v>
      </c>
      <c r="G4029" s="254">
        <v>89651</v>
      </c>
      <c r="H4029" s="254" t="s">
        <v>2988</v>
      </c>
      <c r="I4029" s="254" t="s">
        <v>460</v>
      </c>
      <c r="J4029" s="254" t="s">
        <v>133</v>
      </c>
      <c r="K4029" s="255">
        <v>7.1</v>
      </c>
      <c r="L4029" s="254" t="s">
        <v>458</v>
      </c>
    </row>
    <row r="4030" spans="1:12" ht="13.5" x14ac:dyDescent="0.25">
      <c r="A4030" s="254" t="s">
        <v>1804</v>
      </c>
      <c r="B4030" s="254" t="s">
        <v>1803</v>
      </c>
      <c r="C4030" s="254" t="s">
        <v>2135</v>
      </c>
      <c r="D4030" s="254" t="s">
        <v>2134</v>
      </c>
      <c r="E4030" s="255" t="s">
        <v>136</v>
      </c>
      <c r="F4030" s="254" t="s">
        <v>136</v>
      </c>
      <c r="G4030" s="254">
        <v>89652</v>
      </c>
      <c r="H4030" s="254" t="s">
        <v>2987</v>
      </c>
      <c r="I4030" s="254" t="s">
        <v>460</v>
      </c>
      <c r="J4030" s="254" t="s">
        <v>133</v>
      </c>
      <c r="K4030" s="255">
        <v>12.43</v>
      </c>
      <c r="L4030" s="254" t="s">
        <v>458</v>
      </c>
    </row>
    <row r="4031" spans="1:12" ht="13.5" x14ac:dyDescent="0.25">
      <c r="A4031" s="254" t="s">
        <v>1804</v>
      </c>
      <c r="B4031" s="254" t="s">
        <v>1803</v>
      </c>
      <c r="C4031" s="254" t="s">
        <v>2135</v>
      </c>
      <c r="D4031" s="254" t="s">
        <v>2134</v>
      </c>
      <c r="E4031" s="255" t="s">
        <v>136</v>
      </c>
      <c r="F4031" s="254" t="s">
        <v>136</v>
      </c>
      <c r="G4031" s="254">
        <v>89653</v>
      </c>
      <c r="H4031" s="254" t="s">
        <v>11154</v>
      </c>
      <c r="I4031" s="254" t="s">
        <v>460</v>
      </c>
      <c r="J4031" s="254" t="s">
        <v>133</v>
      </c>
      <c r="K4031" s="255">
        <v>17.829999999999998</v>
      </c>
      <c r="L4031" s="254" t="s">
        <v>458</v>
      </c>
    </row>
    <row r="4032" spans="1:12" ht="13.5" x14ac:dyDescent="0.25">
      <c r="A4032" s="254" t="s">
        <v>1804</v>
      </c>
      <c r="B4032" s="254" t="s">
        <v>1803</v>
      </c>
      <c r="C4032" s="254" t="s">
        <v>2135</v>
      </c>
      <c r="D4032" s="254" t="s">
        <v>2134</v>
      </c>
      <c r="E4032" s="255" t="s">
        <v>136</v>
      </c>
      <c r="F4032" s="254" t="s">
        <v>136</v>
      </c>
      <c r="G4032" s="254">
        <v>89654</v>
      </c>
      <c r="H4032" s="254" t="s">
        <v>2986</v>
      </c>
      <c r="I4032" s="254" t="s">
        <v>460</v>
      </c>
      <c r="J4032" s="254" t="s">
        <v>133</v>
      </c>
      <c r="K4032" s="255">
        <v>20.72</v>
      </c>
      <c r="L4032" s="254" t="s">
        <v>458</v>
      </c>
    </row>
    <row r="4033" spans="1:12" ht="13.5" x14ac:dyDescent="0.25">
      <c r="A4033" s="254" t="s">
        <v>1804</v>
      </c>
      <c r="B4033" s="254" t="s">
        <v>1803</v>
      </c>
      <c r="C4033" s="254" t="s">
        <v>2135</v>
      </c>
      <c r="D4033" s="254" t="s">
        <v>2134</v>
      </c>
      <c r="E4033" s="255" t="s">
        <v>136</v>
      </c>
      <c r="F4033" s="254" t="s">
        <v>136</v>
      </c>
      <c r="G4033" s="254">
        <v>89655</v>
      </c>
      <c r="H4033" s="254" t="s">
        <v>2985</v>
      </c>
      <c r="I4033" s="254" t="s">
        <v>460</v>
      </c>
      <c r="J4033" s="254" t="s">
        <v>133</v>
      </c>
      <c r="K4033" s="255">
        <v>24.77</v>
      </c>
      <c r="L4033" s="254" t="s">
        <v>458</v>
      </c>
    </row>
    <row r="4034" spans="1:12" ht="13.5" x14ac:dyDescent="0.25">
      <c r="A4034" s="254" t="s">
        <v>1804</v>
      </c>
      <c r="B4034" s="254" t="s">
        <v>1803</v>
      </c>
      <c r="C4034" s="254" t="s">
        <v>2135</v>
      </c>
      <c r="D4034" s="254" t="s">
        <v>2134</v>
      </c>
      <c r="E4034" s="255" t="s">
        <v>136</v>
      </c>
      <c r="F4034" s="254" t="s">
        <v>136</v>
      </c>
      <c r="G4034" s="254">
        <v>89656</v>
      </c>
      <c r="H4034" s="254" t="s">
        <v>2984</v>
      </c>
      <c r="I4034" s="254" t="s">
        <v>460</v>
      </c>
      <c r="J4034" s="254" t="s">
        <v>133</v>
      </c>
      <c r="K4034" s="255">
        <v>23.05</v>
      </c>
      <c r="L4034" s="254" t="s">
        <v>458</v>
      </c>
    </row>
    <row r="4035" spans="1:12" ht="13.5" x14ac:dyDescent="0.25">
      <c r="A4035" s="254" t="s">
        <v>1804</v>
      </c>
      <c r="B4035" s="254" t="s">
        <v>1803</v>
      </c>
      <c r="C4035" s="254" t="s">
        <v>2135</v>
      </c>
      <c r="D4035" s="254" t="s">
        <v>2134</v>
      </c>
      <c r="E4035" s="255" t="s">
        <v>136</v>
      </c>
      <c r="F4035" s="254" t="s">
        <v>136</v>
      </c>
      <c r="G4035" s="254">
        <v>89657</v>
      </c>
      <c r="H4035" s="254" t="s">
        <v>2983</v>
      </c>
      <c r="I4035" s="254" t="s">
        <v>460</v>
      </c>
      <c r="J4035" s="254" t="s">
        <v>133</v>
      </c>
      <c r="K4035" s="255">
        <v>14.13</v>
      </c>
      <c r="L4035" s="254" t="s">
        <v>458</v>
      </c>
    </row>
    <row r="4036" spans="1:12" ht="13.5" x14ac:dyDescent="0.25">
      <c r="A4036" s="254" t="s">
        <v>1804</v>
      </c>
      <c r="B4036" s="254" t="s">
        <v>1803</v>
      </c>
      <c r="C4036" s="254" t="s">
        <v>2135</v>
      </c>
      <c r="D4036" s="254" t="s">
        <v>2134</v>
      </c>
      <c r="E4036" s="255" t="s">
        <v>136</v>
      </c>
      <c r="F4036" s="254" t="s">
        <v>136</v>
      </c>
      <c r="G4036" s="254">
        <v>89658</v>
      </c>
      <c r="H4036" s="254" t="s">
        <v>2982</v>
      </c>
      <c r="I4036" s="254" t="s">
        <v>460</v>
      </c>
      <c r="J4036" s="254" t="s">
        <v>133</v>
      </c>
      <c r="K4036" s="255">
        <v>9.5299999999999994</v>
      </c>
      <c r="L4036" s="254" t="s">
        <v>458</v>
      </c>
    </row>
    <row r="4037" spans="1:12" ht="13.5" x14ac:dyDescent="0.25">
      <c r="A4037" s="254" t="s">
        <v>1804</v>
      </c>
      <c r="B4037" s="254" t="s">
        <v>1803</v>
      </c>
      <c r="C4037" s="254" t="s">
        <v>2135</v>
      </c>
      <c r="D4037" s="254" t="s">
        <v>2134</v>
      </c>
      <c r="E4037" s="255" t="s">
        <v>136</v>
      </c>
      <c r="F4037" s="254" t="s">
        <v>136</v>
      </c>
      <c r="G4037" s="254">
        <v>89659</v>
      </c>
      <c r="H4037" s="254" t="s">
        <v>2981</v>
      </c>
      <c r="I4037" s="254" t="s">
        <v>460</v>
      </c>
      <c r="J4037" s="254" t="s">
        <v>133</v>
      </c>
      <c r="K4037" s="255">
        <v>17.579999999999998</v>
      </c>
      <c r="L4037" s="254" t="s">
        <v>458</v>
      </c>
    </row>
    <row r="4038" spans="1:12" ht="13.5" x14ac:dyDescent="0.25">
      <c r="A4038" s="254" t="s">
        <v>1804</v>
      </c>
      <c r="B4038" s="254" t="s">
        <v>1803</v>
      </c>
      <c r="C4038" s="254" t="s">
        <v>2135</v>
      </c>
      <c r="D4038" s="254" t="s">
        <v>2134</v>
      </c>
      <c r="E4038" s="255" t="s">
        <v>136</v>
      </c>
      <c r="F4038" s="254" t="s">
        <v>136</v>
      </c>
      <c r="G4038" s="254">
        <v>89660</v>
      </c>
      <c r="H4038" s="254" t="s">
        <v>2980</v>
      </c>
      <c r="I4038" s="254" t="s">
        <v>460</v>
      </c>
      <c r="J4038" s="254" t="s">
        <v>133</v>
      </c>
      <c r="K4038" s="255">
        <v>9.66</v>
      </c>
      <c r="L4038" s="254" t="s">
        <v>458</v>
      </c>
    </row>
    <row r="4039" spans="1:12" ht="13.5" x14ac:dyDescent="0.25">
      <c r="A4039" s="254" t="s">
        <v>1804</v>
      </c>
      <c r="B4039" s="254" t="s">
        <v>1803</v>
      </c>
      <c r="C4039" s="254" t="s">
        <v>2135</v>
      </c>
      <c r="D4039" s="254" t="s">
        <v>2134</v>
      </c>
      <c r="E4039" s="255" t="s">
        <v>136</v>
      </c>
      <c r="F4039" s="254" t="s">
        <v>136</v>
      </c>
      <c r="G4039" s="254">
        <v>89661</v>
      </c>
      <c r="H4039" s="254" t="s">
        <v>2979</v>
      </c>
      <c r="I4039" s="254" t="s">
        <v>460</v>
      </c>
      <c r="J4039" s="254" t="s">
        <v>133</v>
      </c>
      <c r="K4039" s="255">
        <v>24.18</v>
      </c>
      <c r="L4039" s="254" t="s">
        <v>458</v>
      </c>
    </row>
    <row r="4040" spans="1:12" ht="13.5" x14ac:dyDescent="0.25">
      <c r="A4040" s="254" t="s">
        <v>1804</v>
      </c>
      <c r="B4040" s="254" t="s">
        <v>1803</v>
      </c>
      <c r="C4040" s="254" t="s">
        <v>2135</v>
      </c>
      <c r="D4040" s="254" t="s">
        <v>2134</v>
      </c>
      <c r="E4040" s="255" t="s">
        <v>136</v>
      </c>
      <c r="F4040" s="254" t="s">
        <v>136</v>
      </c>
      <c r="G4040" s="254">
        <v>89662</v>
      </c>
      <c r="H4040" s="254" t="s">
        <v>2978</v>
      </c>
      <c r="I4040" s="254" t="s">
        <v>460</v>
      </c>
      <c r="J4040" s="254" t="s">
        <v>133</v>
      </c>
      <c r="K4040" s="255">
        <v>32.15</v>
      </c>
      <c r="L4040" s="254" t="s">
        <v>458</v>
      </c>
    </row>
    <row r="4041" spans="1:12" ht="13.5" x14ac:dyDescent="0.25">
      <c r="A4041" s="254" t="s">
        <v>1804</v>
      </c>
      <c r="B4041" s="254" t="s">
        <v>1803</v>
      </c>
      <c r="C4041" s="254" t="s">
        <v>2135</v>
      </c>
      <c r="D4041" s="254" t="s">
        <v>2134</v>
      </c>
      <c r="E4041" s="255" t="s">
        <v>136</v>
      </c>
      <c r="F4041" s="254" t="s">
        <v>136</v>
      </c>
      <c r="G4041" s="254">
        <v>89663</v>
      </c>
      <c r="H4041" s="254" t="s">
        <v>2977</v>
      </c>
      <c r="I4041" s="254" t="s">
        <v>460</v>
      </c>
      <c r="J4041" s="254" t="s">
        <v>133</v>
      </c>
      <c r="K4041" s="255">
        <v>30.97</v>
      </c>
      <c r="L4041" s="254" t="s">
        <v>458</v>
      </c>
    </row>
    <row r="4042" spans="1:12" ht="13.5" x14ac:dyDescent="0.25">
      <c r="A4042" s="254" t="s">
        <v>1804</v>
      </c>
      <c r="B4042" s="254" t="s">
        <v>1803</v>
      </c>
      <c r="C4042" s="254" t="s">
        <v>2135</v>
      </c>
      <c r="D4042" s="254" t="s">
        <v>2134</v>
      </c>
      <c r="E4042" s="255" t="s">
        <v>136</v>
      </c>
      <c r="F4042" s="254" t="s">
        <v>136</v>
      </c>
      <c r="G4042" s="254">
        <v>89664</v>
      </c>
      <c r="H4042" s="254" t="s">
        <v>2976</v>
      </c>
      <c r="I4042" s="254" t="s">
        <v>460</v>
      </c>
      <c r="J4042" s="254" t="s">
        <v>133</v>
      </c>
      <c r="K4042" s="255">
        <v>17.5</v>
      </c>
      <c r="L4042" s="254" t="s">
        <v>458</v>
      </c>
    </row>
    <row r="4043" spans="1:12" ht="13.5" x14ac:dyDescent="0.25">
      <c r="A4043" s="254" t="s">
        <v>1804</v>
      </c>
      <c r="B4043" s="254" t="s">
        <v>1803</v>
      </c>
      <c r="C4043" s="254" t="s">
        <v>2135</v>
      </c>
      <c r="D4043" s="254" t="s">
        <v>2134</v>
      </c>
      <c r="E4043" s="255" t="s">
        <v>136</v>
      </c>
      <c r="F4043" s="254" t="s">
        <v>136</v>
      </c>
      <c r="G4043" s="254">
        <v>89666</v>
      </c>
      <c r="H4043" s="254" t="s">
        <v>2975</v>
      </c>
      <c r="I4043" s="254" t="s">
        <v>460</v>
      </c>
      <c r="J4043" s="254" t="s">
        <v>133</v>
      </c>
      <c r="K4043" s="255">
        <v>7.31</v>
      </c>
      <c r="L4043" s="254" t="s">
        <v>458</v>
      </c>
    </row>
    <row r="4044" spans="1:12" ht="13.5" x14ac:dyDescent="0.25">
      <c r="A4044" s="254" t="s">
        <v>1804</v>
      </c>
      <c r="B4044" s="254" t="s">
        <v>1803</v>
      </c>
      <c r="C4044" s="254" t="s">
        <v>2135</v>
      </c>
      <c r="D4044" s="254" t="s">
        <v>2134</v>
      </c>
      <c r="E4044" s="255" t="s">
        <v>136</v>
      </c>
      <c r="F4044" s="254" t="s">
        <v>136</v>
      </c>
      <c r="G4044" s="254">
        <v>89667</v>
      </c>
      <c r="H4044" s="254" t="s">
        <v>2974</v>
      </c>
      <c r="I4044" s="254" t="s">
        <v>460</v>
      </c>
      <c r="J4044" s="254" t="s">
        <v>133</v>
      </c>
      <c r="K4044" s="255">
        <v>42.62</v>
      </c>
      <c r="L4044" s="254" t="s">
        <v>458</v>
      </c>
    </row>
    <row r="4045" spans="1:12" ht="13.5" x14ac:dyDescent="0.25">
      <c r="A4045" s="254" t="s">
        <v>1804</v>
      </c>
      <c r="B4045" s="254" t="s">
        <v>1803</v>
      </c>
      <c r="C4045" s="254" t="s">
        <v>2135</v>
      </c>
      <c r="D4045" s="254" t="s">
        <v>2134</v>
      </c>
      <c r="E4045" s="255" t="s">
        <v>136</v>
      </c>
      <c r="F4045" s="254" t="s">
        <v>136</v>
      </c>
      <c r="G4045" s="254">
        <v>89668</v>
      </c>
      <c r="H4045" s="254" t="s">
        <v>11155</v>
      </c>
      <c r="I4045" s="254" t="s">
        <v>460</v>
      </c>
      <c r="J4045" s="254" t="s">
        <v>133</v>
      </c>
      <c r="K4045" s="255">
        <v>30.23</v>
      </c>
      <c r="L4045" s="254" t="s">
        <v>458</v>
      </c>
    </row>
    <row r="4046" spans="1:12" ht="13.5" x14ac:dyDescent="0.25">
      <c r="A4046" s="254" t="s">
        <v>1804</v>
      </c>
      <c r="B4046" s="254" t="s">
        <v>1803</v>
      </c>
      <c r="C4046" s="254" t="s">
        <v>2135</v>
      </c>
      <c r="D4046" s="254" t="s">
        <v>2134</v>
      </c>
      <c r="E4046" s="255" t="s">
        <v>136</v>
      </c>
      <c r="F4046" s="254" t="s">
        <v>136</v>
      </c>
      <c r="G4046" s="254">
        <v>89669</v>
      </c>
      <c r="H4046" s="254" t="s">
        <v>2973</v>
      </c>
      <c r="I4046" s="254" t="s">
        <v>460</v>
      </c>
      <c r="J4046" s="254" t="s">
        <v>133</v>
      </c>
      <c r="K4046" s="255">
        <v>32.32</v>
      </c>
      <c r="L4046" s="254" t="s">
        <v>458</v>
      </c>
    </row>
    <row r="4047" spans="1:12" ht="13.5" x14ac:dyDescent="0.25">
      <c r="A4047" s="254" t="s">
        <v>1804</v>
      </c>
      <c r="B4047" s="254" t="s">
        <v>1803</v>
      </c>
      <c r="C4047" s="254" t="s">
        <v>2135</v>
      </c>
      <c r="D4047" s="254" t="s">
        <v>2134</v>
      </c>
      <c r="E4047" s="255" t="s">
        <v>136</v>
      </c>
      <c r="F4047" s="254" t="s">
        <v>136</v>
      </c>
      <c r="G4047" s="254">
        <v>89670</v>
      </c>
      <c r="H4047" s="254" t="s">
        <v>2972</v>
      </c>
      <c r="I4047" s="254" t="s">
        <v>460</v>
      </c>
      <c r="J4047" s="254" t="s">
        <v>133</v>
      </c>
      <c r="K4047" s="255">
        <v>14.37</v>
      </c>
      <c r="L4047" s="254" t="s">
        <v>458</v>
      </c>
    </row>
    <row r="4048" spans="1:12" ht="13.5" x14ac:dyDescent="0.25">
      <c r="A4048" s="254" t="s">
        <v>1804</v>
      </c>
      <c r="B4048" s="254" t="s">
        <v>1803</v>
      </c>
      <c r="C4048" s="254" t="s">
        <v>2135</v>
      </c>
      <c r="D4048" s="254" t="s">
        <v>2134</v>
      </c>
      <c r="E4048" s="255" t="s">
        <v>136</v>
      </c>
      <c r="F4048" s="254" t="s">
        <v>136</v>
      </c>
      <c r="G4048" s="254">
        <v>89671</v>
      </c>
      <c r="H4048" s="254" t="s">
        <v>2971</v>
      </c>
      <c r="I4048" s="254" t="s">
        <v>460</v>
      </c>
      <c r="J4048" s="254" t="s">
        <v>133</v>
      </c>
      <c r="K4048" s="255">
        <v>43.46</v>
      </c>
      <c r="L4048" s="254" t="s">
        <v>458</v>
      </c>
    </row>
    <row r="4049" spans="1:12" ht="13.5" x14ac:dyDescent="0.25">
      <c r="A4049" s="254" t="s">
        <v>1804</v>
      </c>
      <c r="B4049" s="254" t="s">
        <v>1803</v>
      </c>
      <c r="C4049" s="254" t="s">
        <v>2135</v>
      </c>
      <c r="D4049" s="254" t="s">
        <v>2134</v>
      </c>
      <c r="E4049" s="255" t="s">
        <v>136</v>
      </c>
      <c r="F4049" s="254" t="s">
        <v>136</v>
      </c>
      <c r="G4049" s="254">
        <v>89672</v>
      </c>
      <c r="H4049" s="254" t="s">
        <v>2970</v>
      </c>
      <c r="I4049" s="254" t="s">
        <v>460</v>
      </c>
      <c r="J4049" s="254" t="s">
        <v>133</v>
      </c>
      <c r="K4049" s="255">
        <v>24.38</v>
      </c>
      <c r="L4049" s="254" t="s">
        <v>458</v>
      </c>
    </row>
    <row r="4050" spans="1:12" ht="13.5" x14ac:dyDescent="0.25">
      <c r="A4050" s="254" t="s">
        <v>1804</v>
      </c>
      <c r="B4050" s="254" t="s">
        <v>1803</v>
      </c>
      <c r="C4050" s="254" t="s">
        <v>2135</v>
      </c>
      <c r="D4050" s="254" t="s">
        <v>2134</v>
      </c>
      <c r="E4050" s="255" t="s">
        <v>136</v>
      </c>
      <c r="F4050" s="254" t="s">
        <v>136</v>
      </c>
      <c r="G4050" s="254">
        <v>89673</v>
      </c>
      <c r="H4050" s="254" t="s">
        <v>2969</v>
      </c>
      <c r="I4050" s="254" t="s">
        <v>460</v>
      </c>
      <c r="J4050" s="254" t="s">
        <v>133</v>
      </c>
      <c r="K4050" s="255">
        <v>34.46</v>
      </c>
      <c r="L4050" s="254" t="s">
        <v>458</v>
      </c>
    </row>
    <row r="4051" spans="1:12" ht="13.5" x14ac:dyDescent="0.25">
      <c r="A4051" s="254" t="s">
        <v>1804</v>
      </c>
      <c r="B4051" s="254" t="s">
        <v>1803</v>
      </c>
      <c r="C4051" s="254" t="s">
        <v>2135</v>
      </c>
      <c r="D4051" s="254" t="s">
        <v>2134</v>
      </c>
      <c r="E4051" s="255" t="s">
        <v>136</v>
      </c>
      <c r="F4051" s="254" t="s">
        <v>136</v>
      </c>
      <c r="G4051" s="254">
        <v>89674</v>
      </c>
      <c r="H4051" s="254" t="s">
        <v>2968</v>
      </c>
      <c r="I4051" s="254" t="s">
        <v>460</v>
      </c>
      <c r="J4051" s="254" t="s">
        <v>133</v>
      </c>
      <c r="K4051" s="255">
        <v>31.61</v>
      </c>
      <c r="L4051" s="254" t="s">
        <v>458</v>
      </c>
    </row>
    <row r="4052" spans="1:12" ht="13.5" x14ac:dyDescent="0.25">
      <c r="A4052" s="254" t="s">
        <v>1804</v>
      </c>
      <c r="B4052" s="254" t="s">
        <v>1803</v>
      </c>
      <c r="C4052" s="254" t="s">
        <v>2135</v>
      </c>
      <c r="D4052" s="254" t="s">
        <v>2134</v>
      </c>
      <c r="E4052" s="255" t="s">
        <v>136</v>
      </c>
      <c r="F4052" s="254" t="s">
        <v>136</v>
      </c>
      <c r="G4052" s="254">
        <v>89675</v>
      </c>
      <c r="H4052" s="254" t="s">
        <v>2967</v>
      </c>
      <c r="I4052" s="254" t="s">
        <v>460</v>
      </c>
      <c r="J4052" s="254" t="s">
        <v>133</v>
      </c>
      <c r="K4052" s="255">
        <v>69.67</v>
      </c>
      <c r="L4052" s="254" t="s">
        <v>458</v>
      </c>
    </row>
    <row r="4053" spans="1:12" ht="13.5" x14ac:dyDescent="0.25">
      <c r="A4053" s="254" t="s">
        <v>1804</v>
      </c>
      <c r="B4053" s="254" t="s">
        <v>1803</v>
      </c>
      <c r="C4053" s="254" t="s">
        <v>2135</v>
      </c>
      <c r="D4053" s="254" t="s">
        <v>2134</v>
      </c>
      <c r="E4053" s="255" t="s">
        <v>136</v>
      </c>
      <c r="F4053" s="254" t="s">
        <v>136</v>
      </c>
      <c r="G4053" s="254">
        <v>89676</v>
      </c>
      <c r="H4053" s="254" t="s">
        <v>2966</v>
      </c>
      <c r="I4053" s="254" t="s">
        <v>460</v>
      </c>
      <c r="J4053" s="254" t="s">
        <v>133</v>
      </c>
      <c r="K4053" s="255">
        <v>38.14</v>
      </c>
      <c r="L4053" s="254" t="s">
        <v>458</v>
      </c>
    </row>
    <row r="4054" spans="1:12" ht="13.5" x14ac:dyDescent="0.25">
      <c r="A4054" s="254" t="s">
        <v>1804</v>
      </c>
      <c r="B4054" s="254" t="s">
        <v>1803</v>
      </c>
      <c r="C4054" s="254" t="s">
        <v>2135</v>
      </c>
      <c r="D4054" s="254" t="s">
        <v>2134</v>
      </c>
      <c r="E4054" s="255" t="s">
        <v>136</v>
      </c>
      <c r="F4054" s="254" t="s">
        <v>136</v>
      </c>
      <c r="G4054" s="254">
        <v>89677</v>
      </c>
      <c r="H4054" s="254" t="s">
        <v>2965</v>
      </c>
      <c r="I4054" s="254" t="s">
        <v>460</v>
      </c>
      <c r="J4054" s="254" t="s">
        <v>133</v>
      </c>
      <c r="K4054" s="255">
        <v>75.319999999999993</v>
      </c>
      <c r="L4054" s="254" t="s">
        <v>458</v>
      </c>
    </row>
    <row r="4055" spans="1:12" ht="13.5" x14ac:dyDescent="0.25">
      <c r="A4055" s="254" t="s">
        <v>1804</v>
      </c>
      <c r="B4055" s="254" t="s">
        <v>1803</v>
      </c>
      <c r="C4055" s="254" t="s">
        <v>2135</v>
      </c>
      <c r="D4055" s="254" t="s">
        <v>2134</v>
      </c>
      <c r="E4055" s="255" t="s">
        <v>136</v>
      </c>
      <c r="F4055" s="254" t="s">
        <v>136</v>
      </c>
      <c r="G4055" s="254">
        <v>89678</v>
      </c>
      <c r="H4055" s="254" t="s">
        <v>2964</v>
      </c>
      <c r="I4055" s="254" t="s">
        <v>460</v>
      </c>
      <c r="J4055" s="254" t="s">
        <v>133</v>
      </c>
      <c r="K4055" s="255">
        <v>12.17</v>
      </c>
      <c r="L4055" s="254" t="s">
        <v>458</v>
      </c>
    </row>
    <row r="4056" spans="1:12" ht="13.5" x14ac:dyDescent="0.25">
      <c r="A4056" s="254" t="s">
        <v>1804</v>
      </c>
      <c r="B4056" s="254" t="s">
        <v>1803</v>
      </c>
      <c r="C4056" s="254" t="s">
        <v>2135</v>
      </c>
      <c r="D4056" s="254" t="s">
        <v>2134</v>
      </c>
      <c r="E4056" s="255" t="s">
        <v>136</v>
      </c>
      <c r="F4056" s="254" t="s">
        <v>136</v>
      </c>
      <c r="G4056" s="254">
        <v>89679</v>
      </c>
      <c r="H4056" s="254" t="s">
        <v>2963</v>
      </c>
      <c r="I4056" s="254" t="s">
        <v>460</v>
      </c>
      <c r="J4056" s="254" t="s">
        <v>133</v>
      </c>
      <c r="K4056" s="255">
        <v>120.26</v>
      </c>
      <c r="L4056" s="254" t="s">
        <v>458</v>
      </c>
    </row>
    <row r="4057" spans="1:12" ht="13.5" x14ac:dyDescent="0.25">
      <c r="A4057" s="254" t="s">
        <v>1804</v>
      </c>
      <c r="B4057" s="254" t="s">
        <v>1803</v>
      </c>
      <c r="C4057" s="254" t="s">
        <v>2135</v>
      </c>
      <c r="D4057" s="254" t="s">
        <v>2134</v>
      </c>
      <c r="E4057" s="255" t="s">
        <v>136</v>
      </c>
      <c r="F4057" s="254" t="s">
        <v>136</v>
      </c>
      <c r="G4057" s="254">
        <v>89680</v>
      </c>
      <c r="H4057" s="254" t="s">
        <v>2962</v>
      </c>
      <c r="I4057" s="254" t="s">
        <v>460</v>
      </c>
      <c r="J4057" s="254" t="s">
        <v>133</v>
      </c>
      <c r="K4057" s="255">
        <v>23.11</v>
      </c>
      <c r="L4057" s="254" t="s">
        <v>458</v>
      </c>
    </row>
    <row r="4058" spans="1:12" ht="13.5" x14ac:dyDescent="0.25">
      <c r="A4058" s="254" t="s">
        <v>1804</v>
      </c>
      <c r="B4058" s="254" t="s">
        <v>1803</v>
      </c>
      <c r="C4058" s="254" t="s">
        <v>2135</v>
      </c>
      <c r="D4058" s="254" t="s">
        <v>2134</v>
      </c>
      <c r="E4058" s="255" t="s">
        <v>136</v>
      </c>
      <c r="F4058" s="254" t="s">
        <v>136</v>
      </c>
      <c r="G4058" s="254">
        <v>89681</v>
      </c>
      <c r="H4058" s="254" t="s">
        <v>2961</v>
      </c>
      <c r="I4058" s="254" t="s">
        <v>460</v>
      </c>
      <c r="J4058" s="254" t="s">
        <v>133</v>
      </c>
      <c r="K4058" s="255">
        <v>87.48</v>
      </c>
      <c r="L4058" s="254" t="s">
        <v>458</v>
      </c>
    </row>
    <row r="4059" spans="1:12" ht="13.5" x14ac:dyDescent="0.25">
      <c r="A4059" s="254" t="s">
        <v>1804</v>
      </c>
      <c r="B4059" s="254" t="s">
        <v>1803</v>
      </c>
      <c r="C4059" s="254" t="s">
        <v>2135</v>
      </c>
      <c r="D4059" s="254" t="s">
        <v>2134</v>
      </c>
      <c r="E4059" s="255" t="s">
        <v>136</v>
      </c>
      <c r="F4059" s="254" t="s">
        <v>136</v>
      </c>
      <c r="G4059" s="254">
        <v>89682</v>
      </c>
      <c r="H4059" s="254" t="s">
        <v>2960</v>
      </c>
      <c r="I4059" s="254" t="s">
        <v>460</v>
      </c>
      <c r="J4059" s="254" t="s">
        <v>133</v>
      </c>
      <c r="K4059" s="255">
        <v>32.549999999999997</v>
      </c>
      <c r="L4059" s="254" t="s">
        <v>458</v>
      </c>
    </row>
    <row r="4060" spans="1:12" ht="13.5" x14ac:dyDescent="0.25">
      <c r="A4060" s="254" t="s">
        <v>1804</v>
      </c>
      <c r="B4060" s="254" t="s">
        <v>1803</v>
      </c>
      <c r="C4060" s="254" t="s">
        <v>2135</v>
      </c>
      <c r="D4060" s="254" t="s">
        <v>2134</v>
      </c>
      <c r="E4060" s="255" t="s">
        <v>136</v>
      </c>
      <c r="F4060" s="254" t="s">
        <v>136</v>
      </c>
      <c r="G4060" s="254">
        <v>89683</v>
      </c>
      <c r="H4060" s="254" t="s">
        <v>2959</v>
      </c>
      <c r="I4060" s="254" t="s">
        <v>460</v>
      </c>
      <c r="J4060" s="254" t="s">
        <v>133</v>
      </c>
      <c r="K4060" s="255">
        <v>275.75</v>
      </c>
      <c r="L4060" s="254" t="s">
        <v>458</v>
      </c>
    </row>
    <row r="4061" spans="1:12" ht="13.5" x14ac:dyDescent="0.25">
      <c r="A4061" s="254" t="s">
        <v>1804</v>
      </c>
      <c r="B4061" s="254" t="s">
        <v>1803</v>
      </c>
      <c r="C4061" s="254" t="s">
        <v>2135</v>
      </c>
      <c r="D4061" s="254" t="s">
        <v>2134</v>
      </c>
      <c r="E4061" s="255" t="s">
        <v>136</v>
      </c>
      <c r="F4061" s="254" t="s">
        <v>136</v>
      </c>
      <c r="G4061" s="254">
        <v>89684</v>
      </c>
      <c r="H4061" s="254" t="s">
        <v>2958</v>
      </c>
      <c r="I4061" s="254" t="s">
        <v>460</v>
      </c>
      <c r="J4061" s="254" t="s">
        <v>133</v>
      </c>
      <c r="K4061" s="255">
        <v>46.07</v>
      </c>
      <c r="L4061" s="254" t="s">
        <v>458</v>
      </c>
    </row>
    <row r="4062" spans="1:12" ht="13.5" x14ac:dyDescent="0.25">
      <c r="A4062" s="254" t="s">
        <v>1804</v>
      </c>
      <c r="B4062" s="254" t="s">
        <v>1803</v>
      </c>
      <c r="C4062" s="254" t="s">
        <v>2135</v>
      </c>
      <c r="D4062" s="254" t="s">
        <v>2134</v>
      </c>
      <c r="E4062" s="255" t="s">
        <v>136</v>
      </c>
      <c r="F4062" s="254" t="s">
        <v>136</v>
      </c>
      <c r="G4062" s="254">
        <v>89685</v>
      </c>
      <c r="H4062" s="254" t="s">
        <v>2957</v>
      </c>
      <c r="I4062" s="254" t="s">
        <v>460</v>
      </c>
      <c r="J4062" s="254" t="s">
        <v>133</v>
      </c>
      <c r="K4062" s="255">
        <v>59.14</v>
      </c>
      <c r="L4062" s="254" t="s">
        <v>458</v>
      </c>
    </row>
    <row r="4063" spans="1:12" ht="13.5" x14ac:dyDescent="0.25">
      <c r="A4063" s="254" t="s">
        <v>1804</v>
      </c>
      <c r="B4063" s="254" t="s">
        <v>1803</v>
      </c>
      <c r="C4063" s="254" t="s">
        <v>2135</v>
      </c>
      <c r="D4063" s="254" t="s">
        <v>2134</v>
      </c>
      <c r="E4063" s="255" t="s">
        <v>136</v>
      </c>
      <c r="F4063" s="254" t="s">
        <v>136</v>
      </c>
      <c r="G4063" s="254">
        <v>89686</v>
      </c>
      <c r="H4063" s="254" t="s">
        <v>2956</v>
      </c>
      <c r="I4063" s="254" t="s">
        <v>460</v>
      </c>
      <c r="J4063" s="254" t="s">
        <v>133</v>
      </c>
      <c r="K4063" s="255">
        <v>58.57</v>
      </c>
      <c r="L4063" s="254" t="s">
        <v>458</v>
      </c>
    </row>
    <row r="4064" spans="1:12" ht="13.5" x14ac:dyDescent="0.25">
      <c r="A4064" s="254" t="s">
        <v>1804</v>
      </c>
      <c r="B4064" s="254" t="s">
        <v>1803</v>
      </c>
      <c r="C4064" s="254" t="s">
        <v>2135</v>
      </c>
      <c r="D4064" s="254" t="s">
        <v>2134</v>
      </c>
      <c r="E4064" s="255" t="s">
        <v>136</v>
      </c>
      <c r="F4064" s="254" t="s">
        <v>136</v>
      </c>
      <c r="G4064" s="254">
        <v>89687</v>
      </c>
      <c r="H4064" s="254" t="s">
        <v>2955</v>
      </c>
      <c r="I4064" s="254" t="s">
        <v>460</v>
      </c>
      <c r="J4064" s="254" t="s">
        <v>133</v>
      </c>
      <c r="K4064" s="255">
        <v>50.83</v>
      </c>
      <c r="L4064" s="254" t="s">
        <v>458</v>
      </c>
    </row>
    <row r="4065" spans="1:12" ht="13.5" x14ac:dyDescent="0.25">
      <c r="A4065" s="254" t="s">
        <v>1804</v>
      </c>
      <c r="B4065" s="254" t="s">
        <v>1803</v>
      </c>
      <c r="C4065" s="254" t="s">
        <v>2135</v>
      </c>
      <c r="D4065" s="254" t="s">
        <v>2134</v>
      </c>
      <c r="E4065" s="255" t="s">
        <v>136</v>
      </c>
      <c r="F4065" s="254" t="s">
        <v>136</v>
      </c>
      <c r="G4065" s="254">
        <v>89689</v>
      </c>
      <c r="H4065" s="254" t="s">
        <v>2954</v>
      </c>
      <c r="I4065" s="254" t="s">
        <v>460</v>
      </c>
      <c r="J4065" s="254" t="s">
        <v>133</v>
      </c>
      <c r="K4065" s="255">
        <v>38.94</v>
      </c>
      <c r="L4065" s="254" t="s">
        <v>458</v>
      </c>
    </row>
    <row r="4066" spans="1:12" ht="13.5" x14ac:dyDescent="0.25">
      <c r="A4066" s="254" t="s">
        <v>1804</v>
      </c>
      <c r="B4066" s="254" t="s">
        <v>1803</v>
      </c>
      <c r="C4066" s="254" t="s">
        <v>2135</v>
      </c>
      <c r="D4066" s="254" t="s">
        <v>2134</v>
      </c>
      <c r="E4066" s="255" t="s">
        <v>136</v>
      </c>
      <c r="F4066" s="254" t="s">
        <v>136</v>
      </c>
      <c r="G4066" s="254">
        <v>89690</v>
      </c>
      <c r="H4066" s="254" t="s">
        <v>2953</v>
      </c>
      <c r="I4066" s="254" t="s">
        <v>460</v>
      </c>
      <c r="J4066" s="254" t="s">
        <v>133</v>
      </c>
      <c r="K4066" s="255">
        <v>86.51</v>
      </c>
      <c r="L4066" s="254" t="s">
        <v>458</v>
      </c>
    </row>
    <row r="4067" spans="1:12" ht="13.5" x14ac:dyDescent="0.25">
      <c r="A4067" s="254" t="s">
        <v>1804</v>
      </c>
      <c r="B4067" s="254" t="s">
        <v>1803</v>
      </c>
      <c r="C4067" s="254" t="s">
        <v>2135</v>
      </c>
      <c r="D4067" s="254" t="s">
        <v>2134</v>
      </c>
      <c r="E4067" s="255" t="s">
        <v>136</v>
      </c>
      <c r="F4067" s="254" t="s">
        <v>136</v>
      </c>
      <c r="G4067" s="254">
        <v>89691</v>
      </c>
      <c r="H4067" s="254" t="s">
        <v>2952</v>
      </c>
      <c r="I4067" s="254" t="s">
        <v>460</v>
      </c>
      <c r="J4067" s="254" t="s">
        <v>133</v>
      </c>
      <c r="K4067" s="255">
        <v>13.38</v>
      </c>
      <c r="L4067" s="254" t="s">
        <v>458</v>
      </c>
    </row>
    <row r="4068" spans="1:12" ht="13.5" x14ac:dyDescent="0.25">
      <c r="A4068" s="254" t="s">
        <v>1804</v>
      </c>
      <c r="B4068" s="254" t="s">
        <v>1803</v>
      </c>
      <c r="C4068" s="254" t="s">
        <v>2135</v>
      </c>
      <c r="D4068" s="254" t="s">
        <v>2134</v>
      </c>
      <c r="E4068" s="255" t="s">
        <v>136</v>
      </c>
      <c r="F4068" s="254" t="s">
        <v>136</v>
      </c>
      <c r="G4068" s="254">
        <v>89692</v>
      </c>
      <c r="H4068" s="254" t="s">
        <v>2951</v>
      </c>
      <c r="I4068" s="254" t="s">
        <v>460</v>
      </c>
      <c r="J4068" s="254" t="s">
        <v>133</v>
      </c>
      <c r="K4068" s="255">
        <v>98.38</v>
      </c>
      <c r="L4068" s="254" t="s">
        <v>458</v>
      </c>
    </row>
    <row r="4069" spans="1:12" ht="13.5" x14ac:dyDescent="0.25">
      <c r="A4069" s="254" t="s">
        <v>1804</v>
      </c>
      <c r="B4069" s="254" t="s">
        <v>1803</v>
      </c>
      <c r="C4069" s="254" t="s">
        <v>2135</v>
      </c>
      <c r="D4069" s="254" t="s">
        <v>2134</v>
      </c>
      <c r="E4069" s="255" t="s">
        <v>136</v>
      </c>
      <c r="F4069" s="254" t="s">
        <v>136</v>
      </c>
      <c r="G4069" s="254">
        <v>89693</v>
      </c>
      <c r="H4069" s="254" t="s">
        <v>2950</v>
      </c>
      <c r="I4069" s="254" t="s">
        <v>460</v>
      </c>
      <c r="J4069" s="254" t="s">
        <v>133</v>
      </c>
      <c r="K4069" s="255">
        <v>76.040000000000006</v>
      </c>
      <c r="L4069" s="254" t="s">
        <v>458</v>
      </c>
    </row>
    <row r="4070" spans="1:12" ht="13.5" x14ac:dyDescent="0.25">
      <c r="A4070" s="254" t="s">
        <v>1804</v>
      </c>
      <c r="B4070" s="254" t="s">
        <v>1803</v>
      </c>
      <c r="C4070" s="254" t="s">
        <v>2135</v>
      </c>
      <c r="D4070" s="254" t="s">
        <v>2134</v>
      </c>
      <c r="E4070" s="255" t="s">
        <v>136</v>
      </c>
      <c r="F4070" s="254" t="s">
        <v>136</v>
      </c>
      <c r="G4070" s="254">
        <v>89694</v>
      </c>
      <c r="H4070" s="254" t="s">
        <v>2949</v>
      </c>
      <c r="I4070" s="254" t="s">
        <v>460</v>
      </c>
      <c r="J4070" s="254" t="s">
        <v>133</v>
      </c>
      <c r="K4070" s="255">
        <v>20.22</v>
      </c>
      <c r="L4070" s="254" t="s">
        <v>458</v>
      </c>
    </row>
    <row r="4071" spans="1:12" ht="13.5" x14ac:dyDescent="0.25">
      <c r="A4071" s="254" t="s">
        <v>1804</v>
      </c>
      <c r="B4071" s="254" t="s">
        <v>1803</v>
      </c>
      <c r="C4071" s="254" t="s">
        <v>2135</v>
      </c>
      <c r="D4071" s="254" t="s">
        <v>2134</v>
      </c>
      <c r="E4071" s="255" t="s">
        <v>136</v>
      </c>
      <c r="F4071" s="254" t="s">
        <v>136</v>
      </c>
      <c r="G4071" s="254">
        <v>89695</v>
      </c>
      <c r="H4071" s="254" t="s">
        <v>2948</v>
      </c>
      <c r="I4071" s="254" t="s">
        <v>460</v>
      </c>
      <c r="J4071" s="254" t="s">
        <v>133</v>
      </c>
      <c r="K4071" s="255">
        <v>17.059999999999999</v>
      </c>
      <c r="L4071" s="254" t="s">
        <v>458</v>
      </c>
    </row>
    <row r="4072" spans="1:12" ht="13.5" x14ac:dyDescent="0.25">
      <c r="A4072" s="254" t="s">
        <v>1804</v>
      </c>
      <c r="B4072" s="254" t="s">
        <v>1803</v>
      </c>
      <c r="C4072" s="254" t="s">
        <v>2135</v>
      </c>
      <c r="D4072" s="254" t="s">
        <v>2134</v>
      </c>
      <c r="E4072" s="255" t="s">
        <v>136</v>
      </c>
      <c r="F4072" s="254" t="s">
        <v>136</v>
      </c>
      <c r="G4072" s="254">
        <v>89696</v>
      </c>
      <c r="H4072" s="254" t="s">
        <v>2947</v>
      </c>
      <c r="I4072" s="254" t="s">
        <v>460</v>
      </c>
      <c r="J4072" s="254" t="s">
        <v>133</v>
      </c>
      <c r="K4072" s="255">
        <v>81.44</v>
      </c>
      <c r="L4072" s="254" t="s">
        <v>458</v>
      </c>
    </row>
    <row r="4073" spans="1:12" ht="13.5" x14ac:dyDescent="0.25">
      <c r="A4073" s="254" t="s">
        <v>1804</v>
      </c>
      <c r="B4073" s="254" t="s">
        <v>1803</v>
      </c>
      <c r="C4073" s="254" t="s">
        <v>2135</v>
      </c>
      <c r="D4073" s="254" t="s">
        <v>2134</v>
      </c>
      <c r="E4073" s="255" t="s">
        <v>136</v>
      </c>
      <c r="F4073" s="254" t="s">
        <v>136</v>
      </c>
      <c r="G4073" s="254">
        <v>89697</v>
      </c>
      <c r="H4073" s="254" t="s">
        <v>2946</v>
      </c>
      <c r="I4073" s="254" t="s">
        <v>460</v>
      </c>
      <c r="J4073" s="254" t="s">
        <v>133</v>
      </c>
      <c r="K4073" s="255">
        <v>17.59</v>
      </c>
      <c r="L4073" s="254" t="s">
        <v>458</v>
      </c>
    </row>
    <row r="4074" spans="1:12" ht="13.5" x14ac:dyDescent="0.25">
      <c r="A4074" s="254" t="s">
        <v>1804</v>
      </c>
      <c r="B4074" s="254" t="s">
        <v>1803</v>
      </c>
      <c r="C4074" s="254" t="s">
        <v>2135</v>
      </c>
      <c r="D4074" s="254" t="s">
        <v>2134</v>
      </c>
      <c r="E4074" s="255" t="s">
        <v>136</v>
      </c>
      <c r="F4074" s="254" t="s">
        <v>136</v>
      </c>
      <c r="G4074" s="254">
        <v>89698</v>
      </c>
      <c r="H4074" s="254" t="s">
        <v>2945</v>
      </c>
      <c r="I4074" s="254" t="s">
        <v>460</v>
      </c>
      <c r="J4074" s="254" t="s">
        <v>133</v>
      </c>
      <c r="K4074" s="255">
        <v>257.85000000000002</v>
      </c>
      <c r="L4074" s="254" t="s">
        <v>458</v>
      </c>
    </row>
    <row r="4075" spans="1:12" ht="13.5" x14ac:dyDescent="0.25">
      <c r="A4075" s="254" t="s">
        <v>1804</v>
      </c>
      <c r="B4075" s="254" t="s">
        <v>1803</v>
      </c>
      <c r="C4075" s="254" t="s">
        <v>2135</v>
      </c>
      <c r="D4075" s="254" t="s">
        <v>2134</v>
      </c>
      <c r="E4075" s="255" t="s">
        <v>136</v>
      </c>
      <c r="F4075" s="254" t="s">
        <v>136</v>
      </c>
      <c r="G4075" s="254">
        <v>89699</v>
      </c>
      <c r="H4075" s="254" t="s">
        <v>2944</v>
      </c>
      <c r="I4075" s="254" t="s">
        <v>460</v>
      </c>
      <c r="J4075" s="254" t="s">
        <v>133</v>
      </c>
      <c r="K4075" s="255">
        <v>194.5</v>
      </c>
      <c r="L4075" s="254" t="s">
        <v>458</v>
      </c>
    </row>
    <row r="4076" spans="1:12" ht="13.5" x14ac:dyDescent="0.25">
      <c r="A4076" s="254" t="s">
        <v>1804</v>
      </c>
      <c r="B4076" s="254" t="s">
        <v>1803</v>
      </c>
      <c r="C4076" s="254" t="s">
        <v>2135</v>
      </c>
      <c r="D4076" s="254" t="s">
        <v>2134</v>
      </c>
      <c r="E4076" s="255" t="s">
        <v>136</v>
      </c>
      <c r="F4076" s="254" t="s">
        <v>136</v>
      </c>
      <c r="G4076" s="254">
        <v>89700</v>
      </c>
      <c r="H4076" s="254" t="s">
        <v>2943</v>
      </c>
      <c r="I4076" s="254" t="s">
        <v>460</v>
      </c>
      <c r="J4076" s="254" t="s">
        <v>133</v>
      </c>
      <c r="K4076" s="255">
        <v>23.17</v>
      </c>
      <c r="L4076" s="254" t="s">
        <v>458</v>
      </c>
    </row>
    <row r="4077" spans="1:12" ht="13.5" x14ac:dyDescent="0.25">
      <c r="A4077" s="254" t="s">
        <v>1804</v>
      </c>
      <c r="B4077" s="254" t="s">
        <v>1803</v>
      </c>
      <c r="C4077" s="254" t="s">
        <v>2135</v>
      </c>
      <c r="D4077" s="254" t="s">
        <v>2134</v>
      </c>
      <c r="E4077" s="255" t="s">
        <v>136</v>
      </c>
      <c r="F4077" s="254" t="s">
        <v>136</v>
      </c>
      <c r="G4077" s="254">
        <v>89701</v>
      </c>
      <c r="H4077" s="254" t="s">
        <v>2942</v>
      </c>
      <c r="I4077" s="254" t="s">
        <v>460</v>
      </c>
      <c r="J4077" s="254" t="s">
        <v>133</v>
      </c>
      <c r="K4077" s="255">
        <v>190.63</v>
      </c>
      <c r="L4077" s="254" t="s">
        <v>458</v>
      </c>
    </row>
    <row r="4078" spans="1:12" ht="13.5" x14ac:dyDescent="0.25">
      <c r="A4078" s="254" t="s">
        <v>1804</v>
      </c>
      <c r="B4078" s="254" t="s">
        <v>1803</v>
      </c>
      <c r="C4078" s="254" t="s">
        <v>2135</v>
      </c>
      <c r="D4078" s="254" t="s">
        <v>2134</v>
      </c>
      <c r="E4078" s="255" t="s">
        <v>136</v>
      </c>
      <c r="F4078" s="254" t="s">
        <v>136</v>
      </c>
      <c r="G4078" s="254">
        <v>89702</v>
      </c>
      <c r="H4078" s="254" t="s">
        <v>2941</v>
      </c>
      <c r="I4078" s="254" t="s">
        <v>460</v>
      </c>
      <c r="J4078" s="254" t="s">
        <v>133</v>
      </c>
      <c r="K4078" s="255">
        <v>22.07</v>
      </c>
      <c r="L4078" s="254" t="s">
        <v>458</v>
      </c>
    </row>
    <row r="4079" spans="1:12" ht="13.5" x14ac:dyDescent="0.25">
      <c r="A4079" s="254" t="s">
        <v>1804</v>
      </c>
      <c r="B4079" s="254" t="s">
        <v>1803</v>
      </c>
      <c r="C4079" s="254" t="s">
        <v>2135</v>
      </c>
      <c r="D4079" s="254" t="s">
        <v>2134</v>
      </c>
      <c r="E4079" s="255" t="s">
        <v>136</v>
      </c>
      <c r="F4079" s="254" t="s">
        <v>136</v>
      </c>
      <c r="G4079" s="254">
        <v>89703</v>
      </c>
      <c r="H4079" s="254" t="s">
        <v>11156</v>
      </c>
      <c r="I4079" s="254" t="s">
        <v>460</v>
      </c>
      <c r="J4079" s="254" t="s">
        <v>133</v>
      </c>
      <c r="K4079" s="255">
        <v>49.09</v>
      </c>
      <c r="L4079" s="254" t="s">
        <v>458</v>
      </c>
    </row>
    <row r="4080" spans="1:12" ht="13.5" x14ac:dyDescent="0.25">
      <c r="A4080" s="254" t="s">
        <v>1804</v>
      </c>
      <c r="B4080" s="254" t="s">
        <v>1803</v>
      </c>
      <c r="C4080" s="254" t="s">
        <v>2135</v>
      </c>
      <c r="D4080" s="254" t="s">
        <v>2134</v>
      </c>
      <c r="E4080" s="255" t="s">
        <v>136</v>
      </c>
      <c r="F4080" s="254" t="s">
        <v>136</v>
      </c>
      <c r="G4080" s="254">
        <v>89704</v>
      </c>
      <c r="H4080" s="254" t="s">
        <v>2940</v>
      </c>
      <c r="I4080" s="254" t="s">
        <v>460</v>
      </c>
      <c r="J4080" s="254" t="s">
        <v>133</v>
      </c>
      <c r="K4080" s="255">
        <v>147.12</v>
      </c>
      <c r="L4080" s="254" t="s">
        <v>458</v>
      </c>
    </row>
    <row r="4081" spans="1:12" ht="13.5" x14ac:dyDescent="0.25">
      <c r="A4081" s="254" t="s">
        <v>1804</v>
      </c>
      <c r="B4081" s="254" t="s">
        <v>1803</v>
      </c>
      <c r="C4081" s="254" t="s">
        <v>2135</v>
      </c>
      <c r="D4081" s="254" t="s">
        <v>2134</v>
      </c>
      <c r="E4081" s="255" t="s">
        <v>136</v>
      </c>
      <c r="F4081" s="254" t="s">
        <v>136</v>
      </c>
      <c r="G4081" s="254">
        <v>89705</v>
      </c>
      <c r="H4081" s="254" t="s">
        <v>2939</v>
      </c>
      <c r="I4081" s="254" t="s">
        <v>460</v>
      </c>
      <c r="J4081" s="254" t="s">
        <v>133</v>
      </c>
      <c r="K4081" s="255">
        <v>25.71</v>
      </c>
      <c r="L4081" s="254" t="s">
        <v>458</v>
      </c>
    </row>
    <row r="4082" spans="1:12" ht="13.5" x14ac:dyDescent="0.25">
      <c r="A4082" s="254" t="s">
        <v>1804</v>
      </c>
      <c r="B4082" s="254" t="s">
        <v>1803</v>
      </c>
      <c r="C4082" s="254" t="s">
        <v>2135</v>
      </c>
      <c r="D4082" s="254" t="s">
        <v>2134</v>
      </c>
      <c r="E4082" s="255" t="s">
        <v>136</v>
      </c>
      <c r="F4082" s="254" t="s">
        <v>136</v>
      </c>
      <c r="G4082" s="254">
        <v>89706</v>
      </c>
      <c r="H4082" s="254" t="s">
        <v>2938</v>
      </c>
      <c r="I4082" s="254" t="s">
        <v>460</v>
      </c>
      <c r="J4082" s="254" t="s">
        <v>133</v>
      </c>
      <c r="K4082" s="255">
        <v>57.81</v>
      </c>
      <c r="L4082" s="254" t="s">
        <v>458</v>
      </c>
    </row>
    <row r="4083" spans="1:12" ht="13.5" x14ac:dyDescent="0.25">
      <c r="A4083" s="254" t="s">
        <v>1804</v>
      </c>
      <c r="B4083" s="254" t="s">
        <v>1803</v>
      </c>
      <c r="C4083" s="254" t="s">
        <v>2135</v>
      </c>
      <c r="D4083" s="254" t="s">
        <v>2134</v>
      </c>
      <c r="E4083" s="255" t="s">
        <v>136</v>
      </c>
      <c r="F4083" s="254" t="s">
        <v>136</v>
      </c>
      <c r="G4083" s="254">
        <v>89718</v>
      </c>
      <c r="H4083" s="254" t="s">
        <v>2937</v>
      </c>
      <c r="I4083" s="254" t="s">
        <v>24</v>
      </c>
      <c r="J4083" s="254" t="s">
        <v>133</v>
      </c>
      <c r="K4083" s="255">
        <v>55.26</v>
      </c>
      <c r="L4083" s="254" t="s">
        <v>458</v>
      </c>
    </row>
    <row r="4084" spans="1:12" ht="13.5" x14ac:dyDescent="0.25">
      <c r="A4084" s="254" t="s">
        <v>1804</v>
      </c>
      <c r="B4084" s="254" t="s">
        <v>1803</v>
      </c>
      <c r="C4084" s="254" t="s">
        <v>2135</v>
      </c>
      <c r="D4084" s="254" t="s">
        <v>2134</v>
      </c>
      <c r="E4084" s="255" t="s">
        <v>136</v>
      </c>
      <c r="F4084" s="254" t="s">
        <v>136</v>
      </c>
      <c r="G4084" s="254">
        <v>89719</v>
      </c>
      <c r="H4084" s="254" t="s">
        <v>2936</v>
      </c>
      <c r="I4084" s="254" t="s">
        <v>460</v>
      </c>
      <c r="J4084" s="254" t="s">
        <v>133</v>
      </c>
      <c r="K4084" s="255">
        <v>12.87</v>
      </c>
      <c r="L4084" s="254" t="s">
        <v>458</v>
      </c>
    </row>
    <row r="4085" spans="1:12" ht="13.5" x14ac:dyDescent="0.25">
      <c r="A4085" s="254" t="s">
        <v>1804</v>
      </c>
      <c r="B4085" s="254" t="s">
        <v>1803</v>
      </c>
      <c r="C4085" s="254" t="s">
        <v>2135</v>
      </c>
      <c r="D4085" s="254" t="s">
        <v>2134</v>
      </c>
      <c r="E4085" s="255" t="s">
        <v>136</v>
      </c>
      <c r="F4085" s="254" t="s">
        <v>136</v>
      </c>
      <c r="G4085" s="254">
        <v>89720</v>
      </c>
      <c r="H4085" s="254" t="s">
        <v>2935</v>
      </c>
      <c r="I4085" s="254" t="s">
        <v>460</v>
      </c>
      <c r="J4085" s="254" t="s">
        <v>133</v>
      </c>
      <c r="K4085" s="255">
        <v>14.55</v>
      </c>
      <c r="L4085" s="254" t="s">
        <v>458</v>
      </c>
    </row>
    <row r="4086" spans="1:12" ht="13.5" x14ac:dyDescent="0.25">
      <c r="A4086" s="254" t="s">
        <v>1804</v>
      </c>
      <c r="B4086" s="254" t="s">
        <v>1803</v>
      </c>
      <c r="C4086" s="254" t="s">
        <v>2135</v>
      </c>
      <c r="D4086" s="254" t="s">
        <v>2134</v>
      </c>
      <c r="E4086" s="255" t="s">
        <v>136</v>
      </c>
      <c r="F4086" s="254" t="s">
        <v>136</v>
      </c>
      <c r="G4086" s="254">
        <v>89721</v>
      </c>
      <c r="H4086" s="254" t="s">
        <v>2934</v>
      </c>
      <c r="I4086" s="254" t="s">
        <v>460</v>
      </c>
      <c r="J4086" s="254" t="s">
        <v>133</v>
      </c>
      <c r="K4086" s="255">
        <v>15.89</v>
      </c>
      <c r="L4086" s="254" t="s">
        <v>458</v>
      </c>
    </row>
    <row r="4087" spans="1:12" ht="13.5" x14ac:dyDescent="0.25">
      <c r="A4087" s="254" t="s">
        <v>1804</v>
      </c>
      <c r="B4087" s="254" t="s">
        <v>1803</v>
      </c>
      <c r="C4087" s="254" t="s">
        <v>2135</v>
      </c>
      <c r="D4087" s="254" t="s">
        <v>2134</v>
      </c>
      <c r="E4087" s="255" t="s">
        <v>136</v>
      </c>
      <c r="F4087" s="254" t="s">
        <v>136</v>
      </c>
      <c r="G4087" s="254">
        <v>89723</v>
      </c>
      <c r="H4087" s="254" t="s">
        <v>2933</v>
      </c>
      <c r="I4087" s="254" t="s">
        <v>460</v>
      </c>
      <c r="J4087" s="254" t="s">
        <v>133</v>
      </c>
      <c r="K4087" s="255">
        <v>19.98</v>
      </c>
      <c r="L4087" s="254" t="s">
        <v>458</v>
      </c>
    </row>
    <row r="4088" spans="1:12" ht="13.5" x14ac:dyDescent="0.25">
      <c r="A4088" s="254" t="s">
        <v>1804</v>
      </c>
      <c r="B4088" s="254" t="s">
        <v>1803</v>
      </c>
      <c r="C4088" s="254" t="s">
        <v>2135</v>
      </c>
      <c r="D4088" s="254" t="s">
        <v>2134</v>
      </c>
      <c r="E4088" s="255" t="s">
        <v>136</v>
      </c>
      <c r="F4088" s="254" t="s">
        <v>136</v>
      </c>
      <c r="G4088" s="254">
        <v>89724</v>
      </c>
      <c r="H4088" s="254" t="s">
        <v>2932</v>
      </c>
      <c r="I4088" s="254" t="s">
        <v>460</v>
      </c>
      <c r="J4088" s="254" t="s">
        <v>133</v>
      </c>
      <c r="K4088" s="255">
        <v>9.4600000000000009</v>
      </c>
      <c r="L4088" s="254" t="s">
        <v>458</v>
      </c>
    </row>
    <row r="4089" spans="1:12" ht="13.5" x14ac:dyDescent="0.25">
      <c r="A4089" s="254" t="s">
        <v>1804</v>
      </c>
      <c r="B4089" s="254" t="s">
        <v>1803</v>
      </c>
      <c r="C4089" s="254" t="s">
        <v>2135</v>
      </c>
      <c r="D4089" s="254" t="s">
        <v>2134</v>
      </c>
      <c r="E4089" s="255" t="s">
        <v>136</v>
      </c>
      <c r="F4089" s="254" t="s">
        <v>136</v>
      </c>
      <c r="G4089" s="254">
        <v>89725</v>
      </c>
      <c r="H4089" s="254" t="s">
        <v>2931</v>
      </c>
      <c r="I4089" s="254" t="s">
        <v>460</v>
      </c>
      <c r="J4089" s="254" t="s">
        <v>133</v>
      </c>
      <c r="K4089" s="255">
        <v>19.29</v>
      </c>
      <c r="L4089" s="254" t="s">
        <v>458</v>
      </c>
    </row>
    <row r="4090" spans="1:12" ht="13.5" x14ac:dyDescent="0.25">
      <c r="A4090" s="254" t="s">
        <v>1804</v>
      </c>
      <c r="B4090" s="254" t="s">
        <v>1803</v>
      </c>
      <c r="C4090" s="254" t="s">
        <v>2135</v>
      </c>
      <c r="D4090" s="254" t="s">
        <v>2134</v>
      </c>
      <c r="E4090" s="255" t="s">
        <v>136</v>
      </c>
      <c r="F4090" s="254" t="s">
        <v>136</v>
      </c>
      <c r="G4090" s="254">
        <v>89726</v>
      </c>
      <c r="H4090" s="254" t="s">
        <v>2930</v>
      </c>
      <c r="I4090" s="254" t="s">
        <v>460</v>
      </c>
      <c r="J4090" s="254" t="s">
        <v>133</v>
      </c>
      <c r="K4090" s="255">
        <v>9.69</v>
      </c>
      <c r="L4090" s="254" t="s">
        <v>458</v>
      </c>
    </row>
    <row r="4091" spans="1:12" ht="13.5" x14ac:dyDescent="0.25">
      <c r="A4091" s="254" t="s">
        <v>1804</v>
      </c>
      <c r="B4091" s="254" t="s">
        <v>1803</v>
      </c>
      <c r="C4091" s="254" t="s">
        <v>2135</v>
      </c>
      <c r="D4091" s="254" t="s">
        <v>2134</v>
      </c>
      <c r="E4091" s="255" t="s">
        <v>136</v>
      </c>
      <c r="F4091" s="254" t="s">
        <v>136</v>
      </c>
      <c r="G4091" s="254">
        <v>89727</v>
      </c>
      <c r="H4091" s="254" t="s">
        <v>2929</v>
      </c>
      <c r="I4091" s="254" t="s">
        <v>460</v>
      </c>
      <c r="J4091" s="254" t="s">
        <v>133</v>
      </c>
      <c r="K4091" s="255">
        <v>24.52</v>
      </c>
      <c r="L4091" s="254" t="s">
        <v>458</v>
      </c>
    </row>
    <row r="4092" spans="1:12" ht="13.5" x14ac:dyDescent="0.25">
      <c r="A4092" s="254" t="s">
        <v>1804</v>
      </c>
      <c r="B4092" s="254" t="s">
        <v>1803</v>
      </c>
      <c r="C4092" s="254" t="s">
        <v>2135</v>
      </c>
      <c r="D4092" s="254" t="s">
        <v>2134</v>
      </c>
      <c r="E4092" s="255" t="s">
        <v>136</v>
      </c>
      <c r="F4092" s="254" t="s">
        <v>136</v>
      </c>
      <c r="G4092" s="254">
        <v>89728</v>
      </c>
      <c r="H4092" s="254" t="s">
        <v>2928</v>
      </c>
      <c r="I4092" s="254" t="s">
        <v>460</v>
      </c>
      <c r="J4092" s="254" t="s">
        <v>133</v>
      </c>
      <c r="K4092" s="255">
        <v>12.39</v>
      </c>
      <c r="L4092" s="254" t="s">
        <v>458</v>
      </c>
    </row>
    <row r="4093" spans="1:12" ht="13.5" x14ac:dyDescent="0.25">
      <c r="A4093" s="254" t="s">
        <v>1804</v>
      </c>
      <c r="B4093" s="254" t="s">
        <v>1803</v>
      </c>
      <c r="C4093" s="254" t="s">
        <v>2135</v>
      </c>
      <c r="D4093" s="254" t="s">
        <v>2134</v>
      </c>
      <c r="E4093" s="255" t="s">
        <v>136</v>
      </c>
      <c r="F4093" s="254" t="s">
        <v>136</v>
      </c>
      <c r="G4093" s="254">
        <v>89729</v>
      </c>
      <c r="H4093" s="254" t="s">
        <v>2927</v>
      </c>
      <c r="I4093" s="254" t="s">
        <v>460</v>
      </c>
      <c r="J4093" s="254" t="s">
        <v>133</v>
      </c>
      <c r="K4093" s="255">
        <v>29.93</v>
      </c>
      <c r="L4093" s="254" t="s">
        <v>458</v>
      </c>
    </row>
    <row r="4094" spans="1:12" ht="13.5" x14ac:dyDescent="0.25">
      <c r="A4094" s="254" t="s">
        <v>1804</v>
      </c>
      <c r="B4094" s="254" t="s">
        <v>1803</v>
      </c>
      <c r="C4094" s="254" t="s">
        <v>2135</v>
      </c>
      <c r="D4094" s="254" t="s">
        <v>2134</v>
      </c>
      <c r="E4094" s="255" t="s">
        <v>136</v>
      </c>
      <c r="F4094" s="254" t="s">
        <v>136</v>
      </c>
      <c r="G4094" s="254">
        <v>89730</v>
      </c>
      <c r="H4094" s="254" t="s">
        <v>2926</v>
      </c>
      <c r="I4094" s="254" t="s">
        <v>460</v>
      </c>
      <c r="J4094" s="254" t="s">
        <v>133</v>
      </c>
      <c r="K4094" s="255">
        <v>14.3</v>
      </c>
      <c r="L4094" s="254" t="s">
        <v>458</v>
      </c>
    </row>
    <row r="4095" spans="1:12" ht="13.5" x14ac:dyDescent="0.25">
      <c r="A4095" s="254" t="s">
        <v>1804</v>
      </c>
      <c r="B4095" s="254" t="s">
        <v>1803</v>
      </c>
      <c r="C4095" s="254" t="s">
        <v>2135</v>
      </c>
      <c r="D4095" s="254" t="s">
        <v>2134</v>
      </c>
      <c r="E4095" s="255" t="s">
        <v>136</v>
      </c>
      <c r="F4095" s="254" t="s">
        <v>136</v>
      </c>
      <c r="G4095" s="254">
        <v>89731</v>
      </c>
      <c r="H4095" s="254" t="s">
        <v>2925</v>
      </c>
      <c r="I4095" s="254" t="s">
        <v>460</v>
      </c>
      <c r="J4095" s="254" t="s">
        <v>133</v>
      </c>
      <c r="K4095" s="255">
        <v>14.05</v>
      </c>
      <c r="L4095" s="254" t="s">
        <v>458</v>
      </c>
    </row>
    <row r="4096" spans="1:12" ht="13.5" x14ac:dyDescent="0.25">
      <c r="A4096" s="254" t="s">
        <v>1804</v>
      </c>
      <c r="B4096" s="254" t="s">
        <v>1803</v>
      </c>
      <c r="C4096" s="254" t="s">
        <v>2135</v>
      </c>
      <c r="D4096" s="254" t="s">
        <v>2134</v>
      </c>
      <c r="E4096" s="255" t="s">
        <v>136</v>
      </c>
      <c r="F4096" s="254" t="s">
        <v>136</v>
      </c>
      <c r="G4096" s="254">
        <v>89732</v>
      </c>
      <c r="H4096" s="254" t="s">
        <v>2924</v>
      </c>
      <c r="I4096" s="254" t="s">
        <v>460</v>
      </c>
      <c r="J4096" s="254" t="s">
        <v>133</v>
      </c>
      <c r="K4096" s="255">
        <v>14.78</v>
      </c>
      <c r="L4096" s="254" t="s">
        <v>458</v>
      </c>
    </row>
    <row r="4097" spans="1:12" ht="13.5" x14ac:dyDescent="0.25">
      <c r="A4097" s="254" t="s">
        <v>1804</v>
      </c>
      <c r="B4097" s="254" t="s">
        <v>1803</v>
      </c>
      <c r="C4097" s="254" t="s">
        <v>2135</v>
      </c>
      <c r="D4097" s="254" t="s">
        <v>2134</v>
      </c>
      <c r="E4097" s="255" t="s">
        <v>136</v>
      </c>
      <c r="F4097" s="254" t="s">
        <v>136</v>
      </c>
      <c r="G4097" s="254">
        <v>89733</v>
      </c>
      <c r="H4097" s="254" t="s">
        <v>2923</v>
      </c>
      <c r="I4097" s="254" t="s">
        <v>460</v>
      </c>
      <c r="J4097" s="254" t="s">
        <v>133</v>
      </c>
      <c r="K4097" s="255">
        <v>22.54</v>
      </c>
      <c r="L4097" s="254" t="s">
        <v>458</v>
      </c>
    </row>
    <row r="4098" spans="1:12" ht="13.5" x14ac:dyDescent="0.25">
      <c r="A4098" s="254" t="s">
        <v>1804</v>
      </c>
      <c r="B4098" s="254" t="s">
        <v>1803</v>
      </c>
      <c r="C4098" s="254" t="s">
        <v>2135</v>
      </c>
      <c r="D4098" s="254" t="s">
        <v>2134</v>
      </c>
      <c r="E4098" s="255" t="s">
        <v>136</v>
      </c>
      <c r="F4098" s="254" t="s">
        <v>136</v>
      </c>
      <c r="G4098" s="254">
        <v>89734</v>
      </c>
      <c r="H4098" s="254" t="s">
        <v>2922</v>
      </c>
      <c r="I4098" s="254" t="s">
        <v>460</v>
      </c>
      <c r="J4098" s="254" t="s">
        <v>133</v>
      </c>
      <c r="K4098" s="255">
        <v>28.21</v>
      </c>
      <c r="L4098" s="254" t="s">
        <v>458</v>
      </c>
    </row>
    <row r="4099" spans="1:12" ht="13.5" x14ac:dyDescent="0.25">
      <c r="A4099" s="254" t="s">
        <v>1804</v>
      </c>
      <c r="B4099" s="254" t="s">
        <v>1803</v>
      </c>
      <c r="C4099" s="254" t="s">
        <v>2135</v>
      </c>
      <c r="D4099" s="254" t="s">
        <v>2134</v>
      </c>
      <c r="E4099" s="255" t="s">
        <v>136</v>
      </c>
      <c r="F4099" s="254" t="s">
        <v>136</v>
      </c>
      <c r="G4099" s="254">
        <v>89735</v>
      </c>
      <c r="H4099" s="254" t="s">
        <v>2921</v>
      </c>
      <c r="I4099" s="254" t="s">
        <v>460</v>
      </c>
      <c r="J4099" s="254" t="s">
        <v>133</v>
      </c>
      <c r="K4099" s="255">
        <v>24.73</v>
      </c>
      <c r="L4099" s="254" t="s">
        <v>458</v>
      </c>
    </row>
    <row r="4100" spans="1:12" ht="13.5" x14ac:dyDescent="0.25">
      <c r="A4100" s="254" t="s">
        <v>1804</v>
      </c>
      <c r="B4100" s="254" t="s">
        <v>1803</v>
      </c>
      <c r="C4100" s="254" t="s">
        <v>2135</v>
      </c>
      <c r="D4100" s="254" t="s">
        <v>2134</v>
      </c>
      <c r="E4100" s="255" t="s">
        <v>136</v>
      </c>
      <c r="F4100" s="254" t="s">
        <v>136</v>
      </c>
      <c r="G4100" s="254">
        <v>89736</v>
      </c>
      <c r="H4100" s="254" t="s">
        <v>2920</v>
      </c>
      <c r="I4100" s="254" t="s">
        <v>460</v>
      </c>
      <c r="J4100" s="254" t="s">
        <v>133</v>
      </c>
      <c r="K4100" s="255">
        <v>9.1199999999999992</v>
      </c>
      <c r="L4100" s="254" t="s">
        <v>458</v>
      </c>
    </row>
    <row r="4101" spans="1:12" ht="13.5" x14ac:dyDescent="0.25">
      <c r="A4101" s="254" t="s">
        <v>1804</v>
      </c>
      <c r="B4101" s="254" t="s">
        <v>1803</v>
      </c>
      <c r="C4101" s="254" t="s">
        <v>2135</v>
      </c>
      <c r="D4101" s="254" t="s">
        <v>2134</v>
      </c>
      <c r="E4101" s="255" t="s">
        <v>136</v>
      </c>
      <c r="F4101" s="254" t="s">
        <v>136</v>
      </c>
      <c r="G4101" s="254">
        <v>89737</v>
      </c>
      <c r="H4101" s="254" t="s">
        <v>2919</v>
      </c>
      <c r="I4101" s="254" t="s">
        <v>460</v>
      </c>
      <c r="J4101" s="254" t="s">
        <v>133</v>
      </c>
      <c r="K4101" s="255">
        <v>21.63</v>
      </c>
      <c r="L4101" s="254" t="s">
        <v>458</v>
      </c>
    </row>
    <row r="4102" spans="1:12" ht="13.5" x14ac:dyDescent="0.25">
      <c r="A4102" s="254" t="s">
        <v>1804</v>
      </c>
      <c r="B4102" s="254" t="s">
        <v>1803</v>
      </c>
      <c r="C4102" s="254" t="s">
        <v>2135</v>
      </c>
      <c r="D4102" s="254" t="s">
        <v>2134</v>
      </c>
      <c r="E4102" s="255" t="s">
        <v>136</v>
      </c>
      <c r="F4102" s="254" t="s">
        <v>136</v>
      </c>
      <c r="G4102" s="254">
        <v>89738</v>
      </c>
      <c r="H4102" s="254" t="s">
        <v>2918</v>
      </c>
      <c r="I4102" s="254" t="s">
        <v>460</v>
      </c>
      <c r="J4102" s="254" t="s">
        <v>133</v>
      </c>
      <c r="K4102" s="255">
        <v>17.170000000000002</v>
      </c>
      <c r="L4102" s="254" t="s">
        <v>458</v>
      </c>
    </row>
    <row r="4103" spans="1:12" ht="13.5" x14ac:dyDescent="0.25">
      <c r="A4103" s="254" t="s">
        <v>1804</v>
      </c>
      <c r="B4103" s="254" t="s">
        <v>1803</v>
      </c>
      <c r="C4103" s="254" t="s">
        <v>2135</v>
      </c>
      <c r="D4103" s="254" t="s">
        <v>2134</v>
      </c>
      <c r="E4103" s="255" t="s">
        <v>136</v>
      </c>
      <c r="F4103" s="254" t="s">
        <v>136</v>
      </c>
      <c r="G4103" s="254">
        <v>89739</v>
      </c>
      <c r="H4103" s="254" t="s">
        <v>2917</v>
      </c>
      <c r="I4103" s="254" t="s">
        <v>460</v>
      </c>
      <c r="J4103" s="254" t="s">
        <v>133</v>
      </c>
      <c r="K4103" s="255">
        <v>22.61</v>
      </c>
      <c r="L4103" s="254" t="s">
        <v>458</v>
      </c>
    </row>
    <row r="4104" spans="1:12" ht="13.5" x14ac:dyDescent="0.25">
      <c r="A4104" s="254" t="s">
        <v>1804</v>
      </c>
      <c r="B4104" s="254" t="s">
        <v>1803</v>
      </c>
      <c r="C4104" s="254" t="s">
        <v>2135</v>
      </c>
      <c r="D4104" s="254" t="s">
        <v>2134</v>
      </c>
      <c r="E4104" s="255" t="s">
        <v>136</v>
      </c>
      <c r="F4104" s="254" t="s">
        <v>136</v>
      </c>
      <c r="G4104" s="254">
        <v>89740</v>
      </c>
      <c r="H4104" s="254" t="s">
        <v>2916</v>
      </c>
      <c r="I4104" s="254" t="s">
        <v>460</v>
      </c>
      <c r="J4104" s="254" t="s">
        <v>133</v>
      </c>
      <c r="K4104" s="255">
        <v>9.24</v>
      </c>
      <c r="L4104" s="254" t="s">
        <v>458</v>
      </c>
    </row>
    <row r="4105" spans="1:12" ht="13.5" x14ac:dyDescent="0.25">
      <c r="A4105" s="254" t="s">
        <v>1804</v>
      </c>
      <c r="B4105" s="254" t="s">
        <v>1803</v>
      </c>
      <c r="C4105" s="254" t="s">
        <v>2135</v>
      </c>
      <c r="D4105" s="254" t="s">
        <v>2134</v>
      </c>
      <c r="E4105" s="255" t="s">
        <v>136</v>
      </c>
      <c r="F4105" s="254" t="s">
        <v>136</v>
      </c>
      <c r="G4105" s="254">
        <v>89741</v>
      </c>
      <c r="H4105" s="254" t="s">
        <v>2915</v>
      </c>
      <c r="I4105" s="254" t="s">
        <v>460</v>
      </c>
      <c r="J4105" s="254" t="s">
        <v>133</v>
      </c>
      <c r="K4105" s="255">
        <v>23.77</v>
      </c>
      <c r="L4105" s="254" t="s">
        <v>458</v>
      </c>
    </row>
    <row r="4106" spans="1:12" ht="13.5" x14ac:dyDescent="0.25">
      <c r="A4106" s="254" t="s">
        <v>1804</v>
      </c>
      <c r="B4106" s="254" t="s">
        <v>1803</v>
      </c>
      <c r="C4106" s="254" t="s">
        <v>2135</v>
      </c>
      <c r="D4106" s="254" t="s">
        <v>2134</v>
      </c>
      <c r="E4106" s="255" t="s">
        <v>136</v>
      </c>
      <c r="F4106" s="254" t="s">
        <v>136</v>
      </c>
      <c r="G4106" s="254">
        <v>89742</v>
      </c>
      <c r="H4106" s="254" t="s">
        <v>2914</v>
      </c>
      <c r="I4106" s="254" t="s">
        <v>460</v>
      </c>
      <c r="J4106" s="254" t="s">
        <v>133</v>
      </c>
      <c r="K4106" s="255">
        <v>38.770000000000003</v>
      </c>
      <c r="L4106" s="254" t="s">
        <v>458</v>
      </c>
    </row>
    <row r="4107" spans="1:12" ht="13.5" x14ac:dyDescent="0.25">
      <c r="A4107" s="254" t="s">
        <v>1804</v>
      </c>
      <c r="B4107" s="254" t="s">
        <v>1803</v>
      </c>
      <c r="C4107" s="254" t="s">
        <v>2135</v>
      </c>
      <c r="D4107" s="254" t="s">
        <v>2134</v>
      </c>
      <c r="E4107" s="255" t="s">
        <v>136</v>
      </c>
      <c r="F4107" s="254" t="s">
        <v>136</v>
      </c>
      <c r="G4107" s="254">
        <v>89743</v>
      </c>
      <c r="H4107" s="254" t="s">
        <v>2913</v>
      </c>
      <c r="I4107" s="254" t="s">
        <v>460</v>
      </c>
      <c r="J4107" s="254" t="s">
        <v>133</v>
      </c>
      <c r="K4107" s="255">
        <v>59.43</v>
      </c>
      <c r="L4107" s="254" t="s">
        <v>458</v>
      </c>
    </row>
    <row r="4108" spans="1:12" ht="13.5" x14ac:dyDescent="0.25">
      <c r="A4108" s="254" t="s">
        <v>1804</v>
      </c>
      <c r="B4108" s="254" t="s">
        <v>1803</v>
      </c>
      <c r="C4108" s="254" t="s">
        <v>2135</v>
      </c>
      <c r="D4108" s="254" t="s">
        <v>2134</v>
      </c>
      <c r="E4108" s="255" t="s">
        <v>136</v>
      </c>
      <c r="F4108" s="254" t="s">
        <v>136</v>
      </c>
      <c r="G4108" s="254">
        <v>89744</v>
      </c>
      <c r="H4108" s="254" t="s">
        <v>2912</v>
      </c>
      <c r="I4108" s="254" t="s">
        <v>460</v>
      </c>
      <c r="J4108" s="254" t="s">
        <v>133</v>
      </c>
      <c r="K4108" s="255">
        <v>26.51</v>
      </c>
      <c r="L4108" s="254" t="s">
        <v>458</v>
      </c>
    </row>
    <row r="4109" spans="1:12" ht="13.5" x14ac:dyDescent="0.25">
      <c r="A4109" s="254" t="s">
        <v>1804</v>
      </c>
      <c r="B4109" s="254" t="s">
        <v>1803</v>
      </c>
      <c r="C4109" s="254" t="s">
        <v>2135</v>
      </c>
      <c r="D4109" s="254" t="s">
        <v>2134</v>
      </c>
      <c r="E4109" s="255" t="s">
        <v>136</v>
      </c>
      <c r="F4109" s="254" t="s">
        <v>136</v>
      </c>
      <c r="G4109" s="254">
        <v>89746</v>
      </c>
      <c r="H4109" s="254" t="s">
        <v>2911</v>
      </c>
      <c r="I4109" s="254" t="s">
        <v>460</v>
      </c>
      <c r="J4109" s="254" t="s">
        <v>133</v>
      </c>
      <c r="K4109" s="255">
        <v>27.35</v>
      </c>
      <c r="L4109" s="254" t="s">
        <v>458</v>
      </c>
    </row>
    <row r="4110" spans="1:12" ht="13.5" x14ac:dyDescent="0.25">
      <c r="A4110" s="254" t="s">
        <v>1804</v>
      </c>
      <c r="B4110" s="254" t="s">
        <v>1803</v>
      </c>
      <c r="C4110" s="254" t="s">
        <v>2135</v>
      </c>
      <c r="D4110" s="254" t="s">
        <v>2134</v>
      </c>
      <c r="E4110" s="255" t="s">
        <v>136</v>
      </c>
      <c r="F4110" s="254" t="s">
        <v>136</v>
      </c>
      <c r="G4110" s="254">
        <v>89747</v>
      </c>
      <c r="H4110" s="254" t="s">
        <v>2910</v>
      </c>
      <c r="I4110" s="254" t="s">
        <v>460</v>
      </c>
      <c r="J4110" s="254" t="s">
        <v>133</v>
      </c>
      <c r="K4110" s="255">
        <v>30.56</v>
      </c>
      <c r="L4110" s="254" t="s">
        <v>458</v>
      </c>
    </row>
    <row r="4111" spans="1:12" ht="13.5" x14ac:dyDescent="0.25">
      <c r="A4111" s="254" t="s">
        <v>1804</v>
      </c>
      <c r="B4111" s="254" t="s">
        <v>1803</v>
      </c>
      <c r="C4111" s="254" t="s">
        <v>2135</v>
      </c>
      <c r="D4111" s="254" t="s">
        <v>2134</v>
      </c>
      <c r="E4111" s="255" t="s">
        <v>136</v>
      </c>
      <c r="F4111" s="254" t="s">
        <v>136</v>
      </c>
      <c r="G4111" s="254">
        <v>89748</v>
      </c>
      <c r="H4111" s="254" t="s">
        <v>2909</v>
      </c>
      <c r="I4111" s="254" t="s">
        <v>460</v>
      </c>
      <c r="J4111" s="254" t="s">
        <v>133</v>
      </c>
      <c r="K4111" s="255">
        <v>41.6</v>
      </c>
      <c r="L4111" s="254" t="s">
        <v>458</v>
      </c>
    </row>
    <row r="4112" spans="1:12" ht="13.5" x14ac:dyDescent="0.25">
      <c r="A4112" s="254" t="s">
        <v>1804</v>
      </c>
      <c r="B4112" s="254" t="s">
        <v>1803</v>
      </c>
      <c r="C4112" s="254" t="s">
        <v>2135</v>
      </c>
      <c r="D4112" s="254" t="s">
        <v>2134</v>
      </c>
      <c r="E4112" s="255" t="s">
        <v>136</v>
      </c>
      <c r="F4112" s="254" t="s">
        <v>136</v>
      </c>
      <c r="G4112" s="254">
        <v>89749</v>
      </c>
      <c r="H4112" s="254" t="s">
        <v>2908</v>
      </c>
      <c r="I4112" s="254" t="s">
        <v>460</v>
      </c>
      <c r="J4112" s="254" t="s">
        <v>133</v>
      </c>
      <c r="K4112" s="255">
        <v>17.09</v>
      </c>
      <c r="L4112" s="254" t="s">
        <v>458</v>
      </c>
    </row>
    <row r="4113" spans="1:12" ht="13.5" x14ac:dyDescent="0.25">
      <c r="A4113" s="254" t="s">
        <v>1804</v>
      </c>
      <c r="B4113" s="254" t="s">
        <v>1803</v>
      </c>
      <c r="C4113" s="254" t="s">
        <v>2135</v>
      </c>
      <c r="D4113" s="254" t="s">
        <v>2134</v>
      </c>
      <c r="E4113" s="255" t="s">
        <v>136</v>
      </c>
      <c r="F4113" s="254" t="s">
        <v>136</v>
      </c>
      <c r="G4113" s="254">
        <v>89750</v>
      </c>
      <c r="H4113" s="254" t="s">
        <v>2907</v>
      </c>
      <c r="I4113" s="254" t="s">
        <v>460</v>
      </c>
      <c r="J4113" s="254" t="s">
        <v>133</v>
      </c>
      <c r="K4113" s="255">
        <v>76.78</v>
      </c>
      <c r="L4113" s="254" t="s">
        <v>458</v>
      </c>
    </row>
    <row r="4114" spans="1:12" ht="13.5" x14ac:dyDescent="0.25">
      <c r="A4114" s="254" t="s">
        <v>1804</v>
      </c>
      <c r="B4114" s="254" t="s">
        <v>1803</v>
      </c>
      <c r="C4114" s="254" t="s">
        <v>2135</v>
      </c>
      <c r="D4114" s="254" t="s">
        <v>2134</v>
      </c>
      <c r="E4114" s="255" t="s">
        <v>136</v>
      </c>
      <c r="F4114" s="254" t="s">
        <v>136</v>
      </c>
      <c r="G4114" s="254">
        <v>89752</v>
      </c>
      <c r="H4114" s="254" t="s">
        <v>2906</v>
      </c>
      <c r="I4114" s="254" t="s">
        <v>460</v>
      </c>
      <c r="J4114" s="254" t="s">
        <v>133</v>
      </c>
      <c r="K4114" s="255">
        <v>7.18</v>
      </c>
      <c r="L4114" s="254" t="s">
        <v>458</v>
      </c>
    </row>
    <row r="4115" spans="1:12" ht="13.5" x14ac:dyDescent="0.25">
      <c r="A4115" s="254" t="s">
        <v>1804</v>
      </c>
      <c r="B4115" s="254" t="s">
        <v>1803</v>
      </c>
      <c r="C4115" s="254" t="s">
        <v>2135</v>
      </c>
      <c r="D4115" s="254" t="s">
        <v>2134</v>
      </c>
      <c r="E4115" s="255" t="s">
        <v>136</v>
      </c>
      <c r="F4115" s="254" t="s">
        <v>136</v>
      </c>
      <c r="G4115" s="254">
        <v>89753</v>
      </c>
      <c r="H4115" s="254" t="s">
        <v>2905</v>
      </c>
      <c r="I4115" s="254" t="s">
        <v>460</v>
      </c>
      <c r="J4115" s="254" t="s">
        <v>133</v>
      </c>
      <c r="K4115" s="255">
        <v>8.74</v>
      </c>
      <c r="L4115" s="254" t="s">
        <v>458</v>
      </c>
    </row>
    <row r="4116" spans="1:12" ht="13.5" x14ac:dyDescent="0.25">
      <c r="A4116" s="254" t="s">
        <v>1804</v>
      </c>
      <c r="B4116" s="254" t="s">
        <v>1803</v>
      </c>
      <c r="C4116" s="254" t="s">
        <v>2135</v>
      </c>
      <c r="D4116" s="254" t="s">
        <v>2134</v>
      </c>
      <c r="E4116" s="255" t="s">
        <v>136</v>
      </c>
      <c r="F4116" s="254" t="s">
        <v>136</v>
      </c>
      <c r="G4116" s="254">
        <v>89754</v>
      </c>
      <c r="H4116" s="254" t="s">
        <v>2904</v>
      </c>
      <c r="I4116" s="254" t="s">
        <v>460</v>
      </c>
      <c r="J4116" s="254" t="s">
        <v>133</v>
      </c>
      <c r="K4116" s="255">
        <v>20.37</v>
      </c>
      <c r="L4116" s="254" t="s">
        <v>458</v>
      </c>
    </row>
    <row r="4117" spans="1:12" ht="13.5" x14ac:dyDescent="0.25">
      <c r="A4117" s="254" t="s">
        <v>1804</v>
      </c>
      <c r="B4117" s="254" t="s">
        <v>1803</v>
      </c>
      <c r="C4117" s="254" t="s">
        <v>2135</v>
      </c>
      <c r="D4117" s="254" t="s">
        <v>2134</v>
      </c>
      <c r="E4117" s="255" t="s">
        <v>136</v>
      </c>
      <c r="F4117" s="254" t="s">
        <v>136</v>
      </c>
      <c r="G4117" s="254">
        <v>89755</v>
      </c>
      <c r="H4117" s="254" t="s">
        <v>2903</v>
      </c>
      <c r="I4117" s="254" t="s">
        <v>460</v>
      </c>
      <c r="J4117" s="254" t="s">
        <v>133</v>
      </c>
      <c r="K4117" s="255">
        <v>13.88</v>
      </c>
      <c r="L4117" s="254" t="s">
        <v>458</v>
      </c>
    </row>
    <row r="4118" spans="1:12" ht="13.5" x14ac:dyDescent="0.25">
      <c r="A4118" s="254" t="s">
        <v>1804</v>
      </c>
      <c r="B4118" s="254" t="s">
        <v>1803</v>
      </c>
      <c r="C4118" s="254" t="s">
        <v>2135</v>
      </c>
      <c r="D4118" s="254" t="s">
        <v>2134</v>
      </c>
      <c r="E4118" s="255" t="s">
        <v>136</v>
      </c>
      <c r="F4118" s="254" t="s">
        <v>136</v>
      </c>
      <c r="G4118" s="254">
        <v>89756</v>
      </c>
      <c r="H4118" s="254" t="s">
        <v>2902</v>
      </c>
      <c r="I4118" s="254" t="s">
        <v>460</v>
      </c>
      <c r="J4118" s="254" t="s">
        <v>133</v>
      </c>
      <c r="K4118" s="255">
        <v>23.89</v>
      </c>
      <c r="L4118" s="254" t="s">
        <v>458</v>
      </c>
    </row>
    <row r="4119" spans="1:12" ht="13.5" x14ac:dyDescent="0.25">
      <c r="A4119" s="254" t="s">
        <v>1804</v>
      </c>
      <c r="B4119" s="254" t="s">
        <v>1803</v>
      </c>
      <c r="C4119" s="254" t="s">
        <v>2135</v>
      </c>
      <c r="D4119" s="254" t="s">
        <v>2134</v>
      </c>
      <c r="E4119" s="255" t="s">
        <v>136</v>
      </c>
      <c r="F4119" s="254" t="s">
        <v>136</v>
      </c>
      <c r="G4119" s="254">
        <v>89757</v>
      </c>
      <c r="H4119" s="254" t="s">
        <v>2901</v>
      </c>
      <c r="I4119" s="254" t="s">
        <v>460</v>
      </c>
      <c r="J4119" s="254" t="s">
        <v>133</v>
      </c>
      <c r="K4119" s="255">
        <v>31.12</v>
      </c>
      <c r="L4119" s="254" t="s">
        <v>458</v>
      </c>
    </row>
    <row r="4120" spans="1:12" ht="13.5" x14ac:dyDescent="0.25">
      <c r="A4120" s="254" t="s">
        <v>1804</v>
      </c>
      <c r="B4120" s="254" t="s">
        <v>1803</v>
      </c>
      <c r="C4120" s="254" t="s">
        <v>2135</v>
      </c>
      <c r="D4120" s="254" t="s">
        <v>2134</v>
      </c>
      <c r="E4120" s="255" t="s">
        <v>136</v>
      </c>
      <c r="F4120" s="254" t="s">
        <v>136</v>
      </c>
      <c r="G4120" s="254">
        <v>89758</v>
      </c>
      <c r="H4120" s="254" t="s">
        <v>2900</v>
      </c>
      <c r="I4120" s="254" t="s">
        <v>460</v>
      </c>
      <c r="J4120" s="254" t="s">
        <v>133</v>
      </c>
      <c r="K4120" s="255">
        <v>38.200000000000003</v>
      </c>
      <c r="L4120" s="254" t="s">
        <v>458</v>
      </c>
    </row>
    <row r="4121" spans="1:12" ht="13.5" x14ac:dyDescent="0.25">
      <c r="A4121" s="254" t="s">
        <v>1804</v>
      </c>
      <c r="B4121" s="254" t="s">
        <v>1803</v>
      </c>
      <c r="C4121" s="254" t="s">
        <v>2135</v>
      </c>
      <c r="D4121" s="254" t="s">
        <v>2134</v>
      </c>
      <c r="E4121" s="255" t="s">
        <v>136</v>
      </c>
      <c r="F4121" s="254" t="s">
        <v>136</v>
      </c>
      <c r="G4121" s="254">
        <v>89759</v>
      </c>
      <c r="H4121" s="254" t="s">
        <v>2899</v>
      </c>
      <c r="I4121" s="254" t="s">
        <v>460</v>
      </c>
      <c r="J4121" s="254" t="s">
        <v>133</v>
      </c>
      <c r="K4121" s="255">
        <v>11.72</v>
      </c>
      <c r="L4121" s="254" t="s">
        <v>458</v>
      </c>
    </row>
    <row r="4122" spans="1:12" ht="13.5" x14ac:dyDescent="0.25">
      <c r="A4122" s="254" t="s">
        <v>1804</v>
      </c>
      <c r="B4122" s="254" t="s">
        <v>1803</v>
      </c>
      <c r="C4122" s="254" t="s">
        <v>2135</v>
      </c>
      <c r="D4122" s="254" t="s">
        <v>2134</v>
      </c>
      <c r="E4122" s="255" t="s">
        <v>136</v>
      </c>
      <c r="F4122" s="254" t="s">
        <v>136</v>
      </c>
      <c r="G4122" s="254">
        <v>89760</v>
      </c>
      <c r="H4122" s="254" t="s">
        <v>2898</v>
      </c>
      <c r="I4122" s="254" t="s">
        <v>460</v>
      </c>
      <c r="J4122" s="254" t="s">
        <v>133</v>
      </c>
      <c r="K4122" s="255">
        <v>22.55</v>
      </c>
      <c r="L4122" s="254" t="s">
        <v>458</v>
      </c>
    </row>
    <row r="4123" spans="1:12" ht="13.5" x14ac:dyDescent="0.25">
      <c r="A4123" s="254" t="s">
        <v>1804</v>
      </c>
      <c r="B4123" s="254" t="s">
        <v>1803</v>
      </c>
      <c r="C4123" s="254" t="s">
        <v>2135</v>
      </c>
      <c r="D4123" s="254" t="s">
        <v>2134</v>
      </c>
      <c r="E4123" s="255" t="s">
        <v>136</v>
      </c>
      <c r="F4123" s="254" t="s">
        <v>136</v>
      </c>
      <c r="G4123" s="254">
        <v>89761</v>
      </c>
      <c r="H4123" s="254" t="s">
        <v>2897</v>
      </c>
      <c r="I4123" s="254" t="s">
        <v>460</v>
      </c>
      <c r="J4123" s="254" t="s">
        <v>133</v>
      </c>
      <c r="K4123" s="255">
        <v>31.99</v>
      </c>
      <c r="L4123" s="254" t="s">
        <v>458</v>
      </c>
    </row>
    <row r="4124" spans="1:12" ht="13.5" x14ac:dyDescent="0.25">
      <c r="A4124" s="254" t="s">
        <v>1804</v>
      </c>
      <c r="B4124" s="254" t="s">
        <v>1803</v>
      </c>
      <c r="C4124" s="254" t="s">
        <v>2135</v>
      </c>
      <c r="D4124" s="254" t="s">
        <v>2134</v>
      </c>
      <c r="E4124" s="255" t="s">
        <v>136</v>
      </c>
      <c r="F4124" s="254" t="s">
        <v>136</v>
      </c>
      <c r="G4124" s="254">
        <v>89762</v>
      </c>
      <c r="H4124" s="254" t="s">
        <v>2896</v>
      </c>
      <c r="I4124" s="254" t="s">
        <v>460</v>
      </c>
      <c r="J4124" s="254" t="s">
        <v>133</v>
      </c>
      <c r="K4124" s="255">
        <v>45.51</v>
      </c>
      <c r="L4124" s="254" t="s">
        <v>458</v>
      </c>
    </row>
    <row r="4125" spans="1:12" ht="13.5" x14ac:dyDescent="0.25">
      <c r="A4125" s="254" t="s">
        <v>1804</v>
      </c>
      <c r="B4125" s="254" t="s">
        <v>1803</v>
      </c>
      <c r="C4125" s="254" t="s">
        <v>2135</v>
      </c>
      <c r="D4125" s="254" t="s">
        <v>2134</v>
      </c>
      <c r="E4125" s="255" t="s">
        <v>136</v>
      </c>
      <c r="F4125" s="254" t="s">
        <v>136</v>
      </c>
      <c r="G4125" s="254">
        <v>89763</v>
      </c>
      <c r="H4125" s="254" t="s">
        <v>2895</v>
      </c>
      <c r="I4125" s="254" t="s">
        <v>460</v>
      </c>
      <c r="J4125" s="254" t="s">
        <v>133</v>
      </c>
      <c r="K4125" s="255">
        <v>58.02</v>
      </c>
      <c r="L4125" s="254" t="s">
        <v>458</v>
      </c>
    </row>
    <row r="4126" spans="1:12" ht="13.5" x14ac:dyDescent="0.25">
      <c r="A4126" s="254" t="s">
        <v>1804</v>
      </c>
      <c r="B4126" s="254" t="s">
        <v>1803</v>
      </c>
      <c r="C4126" s="254" t="s">
        <v>2135</v>
      </c>
      <c r="D4126" s="254" t="s">
        <v>2134</v>
      </c>
      <c r="E4126" s="255" t="s">
        <v>136</v>
      </c>
      <c r="F4126" s="254" t="s">
        <v>136</v>
      </c>
      <c r="G4126" s="254">
        <v>89764</v>
      </c>
      <c r="H4126" s="254" t="s">
        <v>2894</v>
      </c>
      <c r="I4126" s="254" t="s">
        <v>460</v>
      </c>
      <c r="J4126" s="254" t="s">
        <v>133</v>
      </c>
      <c r="K4126" s="255">
        <v>38.409999999999997</v>
      </c>
      <c r="L4126" s="254" t="s">
        <v>458</v>
      </c>
    </row>
    <row r="4127" spans="1:12" ht="13.5" x14ac:dyDescent="0.25">
      <c r="A4127" s="254" t="s">
        <v>1804</v>
      </c>
      <c r="B4127" s="254" t="s">
        <v>1803</v>
      </c>
      <c r="C4127" s="254" t="s">
        <v>2135</v>
      </c>
      <c r="D4127" s="254" t="s">
        <v>2134</v>
      </c>
      <c r="E4127" s="255" t="s">
        <v>136</v>
      </c>
      <c r="F4127" s="254" t="s">
        <v>136</v>
      </c>
      <c r="G4127" s="254">
        <v>89765</v>
      </c>
      <c r="H4127" s="254" t="s">
        <v>2893</v>
      </c>
      <c r="I4127" s="254" t="s">
        <v>460</v>
      </c>
      <c r="J4127" s="254" t="s">
        <v>133</v>
      </c>
      <c r="K4127" s="255">
        <v>16.760000000000002</v>
      </c>
      <c r="L4127" s="254" t="s">
        <v>458</v>
      </c>
    </row>
    <row r="4128" spans="1:12" ht="13.5" x14ac:dyDescent="0.25">
      <c r="A4128" s="254" t="s">
        <v>1804</v>
      </c>
      <c r="B4128" s="254" t="s">
        <v>1803</v>
      </c>
      <c r="C4128" s="254" t="s">
        <v>2135</v>
      </c>
      <c r="D4128" s="254" t="s">
        <v>2134</v>
      </c>
      <c r="E4128" s="255" t="s">
        <v>136</v>
      </c>
      <c r="F4128" s="254" t="s">
        <v>136</v>
      </c>
      <c r="G4128" s="254">
        <v>89767</v>
      </c>
      <c r="H4128" s="254" t="s">
        <v>2892</v>
      </c>
      <c r="I4128" s="254" t="s">
        <v>460</v>
      </c>
      <c r="J4128" s="254" t="s">
        <v>133</v>
      </c>
      <c r="K4128" s="255">
        <v>21.24</v>
      </c>
      <c r="L4128" s="254" t="s">
        <v>458</v>
      </c>
    </row>
    <row r="4129" spans="1:12" ht="13.5" x14ac:dyDescent="0.25">
      <c r="A4129" s="254" t="s">
        <v>1804</v>
      </c>
      <c r="B4129" s="254" t="s">
        <v>1803</v>
      </c>
      <c r="C4129" s="254" t="s">
        <v>2135</v>
      </c>
      <c r="D4129" s="254" t="s">
        <v>2134</v>
      </c>
      <c r="E4129" s="255" t="s">
        <v>136</v>
      </c>
      <c r="F4129" s="254" t="s">
        <v>136</v>
      </c>
      <c r="G4129" s="254">
        <v>89768</v>
      </c>
      <c r="H4129" s="254" t="s">
        <v>2891</v>
      </c>
      <c r="I4129" s="254" t="s">
        <v>460</v>
      </c>
      <c r="J4129" s="254" t="s">
        <v>133</v>
      </c>
      <c r="K4129" s="255">
        <v>24.74</v>
      </c>
      <c r="L4129" s="254" t="s">
        <v>458</v>
      </c>
    </row>
    <row r="4130" spans="1:12" ht="13.5" x14ac:dyDescent="0.25">
      <c r="A4130" s="254" t="s">
        <v>1804</v>
      </c>
      <c r="B4130" s="254" t="s">
        <v>1803</v>
      </c>
      <c r="C4130" s="254" t="s">
        <v>2135</v>
      </c>
      <c r="D4130" s="254" t="s">
        <v>2134</v>
      </c>
      <c r="E4130" s="255" t="s">
        <v>136</v>
      </c>
      <c r="F4130" s="254" t="s">
        <v>136</v>
      </c>
      <c r="G4130" s="254">
        <v>89769</v>
      </c>
      <c r="H4130" s="254" t="s">
        <v>2890</v>
      </c>
      <c r="I4130" s="254" t="s">
        <v>460</v>
      </c>
      <c r="J4130" s="254" t="s">
        <v>133</v>
      </c>
      <c r="K4130" s="255">
        <v>56.68</v>
      </c>
      <c r="L4130" s="254" t="s">
        <v>458</v>
      </c>
    </row>
    <row r="4131" spans="1:12" ht="13.5" x14ac:dyDescent="0.25">
      <c r="A4131" s="254" t="s">
        <v>1804</v>
      </c>
      <c r="B4131" s="254" t="s">
        <v>1803</v>
      </c>
      <c r="C4131" s="254" t="s">
        <v>2135</v>
      </c>
      <c r="D4131" s="254" t="s">
        <v>2134</v>
      </c>
      <c r="E4131" s="255" t="s">
        <v>136</v>
      </c>
      <c r="F4131" s="254" t="s">
        <v>136</v>
      </c>
      <c r="G4131" s="254">
        <v>89772</v>
      </c>
      <c r="H4131" s="254" t="s">
        <v>2889</v>
      </c>
      <c r="I4131" s="254" t="s">
        <v>24</v>
      </c>
      <c r="J4131" s="254" t="s">
        <v>133</v>
      </c>
      <c r="K4131" s="255">
        <v>93.34</v>
      </c>
      <c r="L4131" s="254" t="s">
        <v>458</v>
      </c>
    </row>
    <row r="4132" spans="1:12" ht="13.5" x14ac:dyDescent="0.25">
      <c r="A4132" s="254" t="s">
        <v>1804</v>
      </c>
      <c r="B4132" s="254" t="s">
        <v>1803</v>
      </c>
      <c r="C4132" s="254" t="s">
        <v>2135</v>
      </c>
      <c r="D4132" s="254" t="s">
        <v>2134</v>
      </c>
      <c r="E4132" s="255" t="s">
        <v>136</v>
      </c>
      <c r="F4132" s="254" t="s">
        <v>136</v>
      </c>
      <c r="G4132" s="254">
        <v>89774</v>
      </c>
      <c r="H4132" s="254" t="s">
        <v>2888</v>
      </c>
      <c r="I4132" s="254" t="s">
        <v>460</v>
      </c>
      <c r="J4132" s="254" t="s">
        <v>133</v>
      </c>
      <c r="K4132" s="255">
        <v>14.99</v>
      </c>
      <c r="L4132" s="254" t="s">
        <v>458</v>
      </c>
    </row>
    <row r="4133" spans="1:12" ht="13.5" x14ac:dyDescent="0.25">
      <c r="A4133" s="254" t="s">
        <v>1804</v>
      </c>
      <c r="B4133" s="254" t="s">
        <v>1803</v>
      </c>
      <c r="C4133" s="254" t="s">
        <v>2135</v>
      </c>
      <c r="D4133" s="254" t="s">
        <v>2134</v>
      </c>
      <c r="E4133" s="255" t="s">
        <v>136</v>
      </c>
      <c r="F4133" s="254" t="s">
        <v>136</v>
      </c>
      <c r="G4133" s="254">
        <v>89776</v>
      </c>
      <c r="H4133" s="254" t="s">
        <v>2887</v>
      </c>
      <c r="I4133" s="254" t="s">
        <v>460</v>
      </c>
      <c r="J4133" s="254" t="s">
        <v>133</v>
      </c>
      <c r="K4133" s="255">
        <v>24.93</v>
      </c>
      <c r="L4133" s="254" t="s">
        <v>458</v>
      </c>
    </row>
    <row r="4134" spans="1:12" ht="13.5" x14ac:dyDescent="0.25">
      <c r="A4134" s="254" t="s">
        <v>1804</v>
      </c>
      <c r="B4134" s="254" t="s">
        <v>1803</v>
      </c>
      <c r="C4134" s="254" t="s">
        <v>2135</v>
      </c>
      <c r="D4134" s="254" t="s">
        <v>2134</v>
      </c>
      <c r="E4134" s="255" t="s">
        <v>136</v>
      </c>
      <c r="F4134" s="254" t="s">
        <v>136</v>
      </c>
      <c r="G4134" s="254">
        <v>89777</v>
      </c>
      <c r="H4134" s="254" t="s">
        <v>2886</v>
      </c>
      <c r="I4134" s="254" t="s">
        <v>460</v>
      </c>
      <c r="J4134" s="254" t="s">
        <v>133</v>
      </c>
      <c r="K4134" s="255">
        <v>26.58</v>
      </c>
      <c r="L4134" s="254" t="s">
        <v>458</v>
      </c>
    </row>
    <row r="4135" spans="1:12" ht="13.5" x14ac:dyDescent="0.25">
      <c r="A4135" s="254" t="s">
        <v>1804</v>
      </c>
      <c r="B4135" s="254" t="s">
        <v>1803</v>
      </c>
      <c r="C4135" s="254" t="s">
        <v>2135</v>
      </c>
      <c r="D4135" s="254" t="s">
        <v>2134</v>
      </c>
      <c r="E4135" s="255" t="s">
        <v>136</v>
      </c>
      <c r="F4135" s="254" t="s">
        <v>136</v>
      </c>
      <c r="G4135" s="254">
        <v>89778</v>
      </c>
      <c r="H4135" s="254" t="s">
        <v>2885</v>
      </c>
      <c r="I4135" s="254" t="s">
        <v>460</v>
      </c>
      <c r="J4135" s="254" t="s">
        <v>133</v>
      </c>
      <c r="K4135" s="255">
        <v>17.29</v>
      </c>
      <c r="L4135" s="254" t="s">
        <v>458</v>
      </c>
    </row>
    <row r="4136" spans="1:12" ht="13.5" x14ac:dyDescent="0.25">
      <c r="A4136" s="254" t="s">
        <v>1804</v>
      </c>
      <c r="B4136" s="254" t="s">
        <v>1803</v>
      </c>
      <c r="C4136" s="254" t="s">
        <v>2135</v>
      </c>
      <c r="D4136" s="254" t="s">
        <v>2134</v>
      </c>
      <c r="E4136" s="255" t="s">
        <v>136</v>
      </c>
      <c r="F4136" s="254" t="s">
        <v>136</v>
      </c>
      <c r="G4136" s="254">
        <v>89779</v>
      </c>
      <c r="H4136" s="254" t="s">
        <v>2884</v>
      </c>
      <c r="I4136" s="254" t="s">
        <v>460</v>
      </c>
      <c r="J4136" s="254" t="s">
        <v>133</v>
      </c>
      <c r="K4136" s="255">
        <v>34.04</v>
      </c>
      <c r="L4136" s="254" t="s">
        <v>458</v>
      </c>
    </row>
    <row r="4137" spans="1:12" ht="13.5" x14ac:dyDescent="0.25">
      <c r="A4137" s="254" t="s">
        <v>1804</v>
      </c>
      <c r="B4137" s="254" t="s">
        <v>1803</v>
      </c>
      <c r="C4137" s="254" t="s">
        <v>2135</v>
      </c>
      <c r="D4137" s="254" t="s">
        <v>2134</v>
      </c>
      <c r="E4137" s="255" t="s">
        <v>136</v>
      </c>
      <c r="F4137" s="254" t="s">
        <v>136</v>
      </c>
      <c r="G4137" s="254">
        <v>89780</v>
      </c>
      <c r="H4137" s="254" t="s">
        <v>2883</v>
      </c>
      <c r="I4137" s="254" t="s">
        <v>460</v>
      </c>
      <c r="J4137" s="254" t="s">
        <v>133</v>
      </c>
      <c r="K4137" s="255">
        <v>24.86</v>
      </c>
      <c r="L4137" s="254" t="s">
        <v>458</v>
      </c>
    </row>
    <row r="4138" spans="1:12" ht="13.5" x14ac:dyDescent="0.25">
      <c r="A4138" s="254" t="s">
        <v>1804</v>
      </c>
      <c r="B4138" s="254" t="s">
        <v>1803</v>
      </c>
      <c r="C4138" s="254" t="s">
        <v>2135</v>
      </c>
      <c r="D4138" s="254" t="s">
        <v>2134</v>
      </c>
      <c r="E4138" s="255" t="s">
        <v>136</v>
      </c>
      <c r="F4138" s="254" t="s">
        <v>136</v>
      </c>
      <c r="G4138" s="254">
        <v>89781</v>
      </c>
      <c r="H4138" s="254" t="s">
        <v>2882</v>
      </c>
      <c r="I4138" s="254" t="s">
        <v>460</v>
      </c>
      <c r="J4138" s="254" t="s">
        <v>133</v>
      </c>
      <c r="K4138" s="255">
        <v>37.76</v>
      </c>
      <c r="L4138" s="254" t="s">
        <v>458</v>
      </c>
    </row>
    <row r="4139" spans="1:12" ht="13.5" x14ac:dyDescent="0.25">
      <c r="A4139" s="254" t="s">
        <v>1804</v>
      </c>
      <c r="B4139" s="254" t="s">
        <v>1803</v>
      </c>
      <c r="C4139" s="254" t="s">
        <v>2135</v>
      </c>
      <c r="D4139" s="254" t="s">
        <v>2134</v>
      </c>
      <c r="E4139" s="255" t="s">
        <v>136</v>
      </c>
      <c r="F4139" s="254" t="s">
        <v>136</v>
      </c>
      <c r="G4139" s="254">
        <v>89782</v>
      </c>
      <c r="H4139" s="254" t="s">
        <v>2881</v>
      </c>
      <c r="I4139" s="254" t="s">
        <v>460</v>
      </c>
      <c r="J4139" s="254" t="s">
        <v>133</v>
      </c>
      <c r="K4139" s="255">
        <v>13.85</v>
      </c>
      <c r="L4139" s="254" t="s">
        <v>458</v>
      </c>
    </row>
    <row r="4140" spans="1:12" ht="13.5" x14ac:dyDescent="0.25">
      <c r="A4140" s="254" t="s">
        <v>1804</v>
      </c>
      <c r="B4140" s="254" t="s">
        <v>1803</v>
      </c>
      <c r="C4140" s="254" t="s">
        <v>2135</v>
      </c>
      <c r="D4140" s="254" t="s">
        <v>2134</v>
      </c>
      <c r="E4140" s="255" t="s">
        <v>136</v>
      </c>
      <c r="F4140" s="254" t="s">
        <v>136</v>
      </c>
      <c r="G4140" s="254">
        <v>89783</v>
      </c>
      <c r="H4140" s="254" t="s">
        <v>2880</v>
      </c>
      <c r="I4140" s="254" t="s">
        <v>460</v>
      </c>
      <c r="J4140" s="254" t="s">
        <v>133</v>
      </c>
      <c r="K4140" s="255">
        <v>13.95</v>
      </c>
      <c r="L4140" s="254" t="s">
        <v>458</v>
      </c>
    </row>
    <row r="4141" spans="1:12" ht="13.5" x14ac:dyDescent="0.25">
      <c r="A4141" s="254" t="s">
        <v>1804</v>
      </c>
      <c r="B4141" s="254" t="s">
        <v>1803</v>
      </c>
      <c r="C4141" s="254" t="s">
        <v>2135</v>
      </c>
      <c r="D4141" s="254" t="s">
        <v>2134</v>
      </c>
      <c r="E4141" s="255" t="s">
        <v>136</v>
      </c>
      <c r="F4141" s="254" t="s">
        <v>136</v>
      </c>
      <c r="G4141" s="254">
        <v>89784</v>
      </c>
      <c r="H4141" s="254" t="s">
        <v>2879</v>
      </c>
      <c r="I4141" s="254" t="s">
        <v>460</v>
      </c>
      <c r="J4141" s="254" t="s">
        <v>133</v>
      </c>
      <c r="K4141" s="255">
        <v>23.07</v>
      </c>
      <c r="L4141" s="254" t="s">
        <v>458</v>
      </c>
    </row>
    <row r="4142" spans="1:12" ht="13.5" x14ac:dyDescent="0.25">
      <c r="A4142" s="254" t="s">
        <v>1804</v>
      </c>
      <c r="B4142" s="254" t="s">
        <v>1803</v>
      </c>
      <c r="C4142" s="254" t="s">
        <v>2135</v>
      </c>
      <c r="D4142" s="254" t="s">
        <v>2134</v>
      </c>
      <c r="E4142" s="255" t="s">
        <v>136</v>
      </c>
      <c r="F4142" s="254" t="s">
        <v>136</v>
      </c>
      <c r="G4142" s="254">
        <v>89785</v>
      </c>
      <c r="H4142" s="254" t="s">
        <v>2878</v>
      </c>
      <c r="I4142" s="254" t="s">
        <v>460</v>
      </c>
      <c r="J4142" s="254" t="s">
        <v>133</v>
      </c>
      <c r="K4142" s="255">
        <v>25.42</v>
      </c>
      <c r="L4142" s="254" t="s">
        <v>458</v>
      </c>
    </row>
    <row r="4143" spans="1:12" ht="13.5" x14ac:dyDescent="0.25">
      <c r="A4143" s="254" t="s">
        <v>1804</v>
      </c>
      <c r="B4143" s="254" t="s">
        <v>1803</v>
      </c>
      <c r="C4143" s="254" t="s">
        <v>2135</v>
      </c>
      <c r="D4143" s="254" t="s">
        <v>2134</v>
      </c>
      <c r="E4143" s="255" t="s">
        <v>136</v>
      </c>
      <c r="F4143" s="254" t="s">
        <v>136</v>
      </c>
      <c r="G4143" s="254">
        <v>89786</v>
      </c>
      <c r="H4143" s="254" t="s">
        <v>2877</v>
      </c>
      <c r="I4143" s="254" t="s">
        <v>460</v>
      </c>
      <c r="J4143" s="254" t="s">
        <v>133</v>
      </c>
      <c r="K4143" s="255">
        <v>37.520000000000003</v>
      </c>
      <c r="L4143" s="254" t="s">
        <v>458</v>
      </c>
    </row>
    <row r="4144" spans="1:12" ht="13.5" x14ac:dyDescent="0.25">
      <c r="A4144" s="254" t="s">
        <v>1804</v>
      </c>
      <c r="B4144" s="254" t="s">
        <v>1803</v>
      </c>
      <c r="C4144" s="254" t="s">
        <v>2135</v>
      </c>
      <c r="D4144" s="254" t="s">
        <v>2134</v>
      </c>
      <c r="E4144" s="255" t="s">
        <v>136</v>
      </c>
      <c r="F4144" s="254" t="s">
        <v>136</v>
      </c>
      <c r="G4144" s="254">
        <v>89787</v>
      </c>
      <c r="H4144" s="254" t="s">
        <v>2876</v>
      </c>
      <c r="I4144" s="254" t="s">
        <v>460</v>
      </c>
      <c r="J4144" s="254" t="s">
        <v>133</v>
      </c>
      <c r="K4144" s="255">
        <v>37.340000000000003</v>
      </c>
      <c r="L4144" s="254" t="s">
        <v>458</v>
      </c>
    </row>
    <row r="4145" spans="1:12" ht="13.5" x14ac:dyDescent="0.25">
      <c r="A4145" s="254" t="s">
        <v>1804</v>
      </c>
      <c r="B4145" s="254" t="s">
        <v>1803</v>
      </c>
      <c r="C4145" s="254" t="s">
        <v>2135</v>
      </c>
      <c r="D4145" s="254" t="s">
        <v>2134</v>
      </c>
      <c r="E4145" s="255" t="s">
        <v>136</v>
      </c>
      <c r="F4145" s="254" t="s">
        <v>136</v>
      </c>
      <c r="G4145" s="254">
        <v>89788</v>
      </c>
      <c r="H4145" s="254" t="s">
        <v>2875</v>
      </c>
      <c r="I4145" s="254" t="s">
        <v>460</v>
      </c>
      <c r="J4145" s="254" t="s">
        <v>133</v>
      </c>
      <c r="K4145" s="255">
        <v>82.32</v>
      </c>
      <c r="L4145" s="254" t="s">
        <v>458</v>
      </c>
    </row>
    <row r="4146" spans="1:12" ht="13.5" x14ac:dyDescent="0.25">
      <c r="A4146" s="254" t="s">
        <v>1804</v>
      </c>
      <c r="B4146" s="254" t="s">
        <v>1803</v>
      </c>
      <c r="C4146" s="254" t="s">
        <v>2135</v>
      </c>
      <c r="D4146" s="254" t="s">
        <v>2134</v>
      </c>
      <c r="E4146" s="255" t="s">
        <v>136</v>
      </c>
      <c r="F4146" s="254" t="s">
        <v>136</v>
      </c>
      <c r="G4146" s="254">
        <v>89789</v>
      </c>
      <c r="H4146" s="254" t="s">
        <v>2874</v>
      </c>
      <c r="I4146" s="254" t="s">
        <v>460</v>
      </c>
      <c r="J4146" s="254" t="s">
        <v>133</v>
      </c>
      <c r="K4146" s="255">
        <v>69.8</v>
      </c>
      <c r="L4146" s="254" t="s">
        <v>458</v>
      </c>
    </row>
    <row r="4147" spans="1:12" ht="13.5" x14ac:dyDescent="0.25">
      <c r="A4147" s="254" t="s">
        <v>1804</v>
      </c>
      <c r="B4147" s="254" t="s">
        <v>1803</v>
      </c>
      <c r="C4147" s="254" t="s">
        <v>2135</v>
      </c>
      <c r="D4147" s="254" t="s">
        <v>2134</v>
      </c>
      <c r="E4147" s="255" t="s">
        <v>136</v>
      </c>
      <c r="F4147" s="254" t="s">
        <v>136</v>
      </c>
      <c r="G4147" s="254">
        <v>89790</v>
      </c>
      <c r="H4147" s="254" t="s">
        <v>2873</v>
      </c>
      <c r="I4147" s="254" t="s">
        <v>460</v>
      </c>
      <c r="J4147" s="254" t="s">
        <v>133</v>
      </c>
      <c r="K4147" s="255">
        <v>164.72</v>
      </c>
      <c r="L4147" s="254" t="s">
        <v>458</v>
      </c>
    </row>
    <row r="4148" spans="1:12" ht="13.5" x14ac:dyDescent="0.25">
      <c r="A4148" s="254" t="s">
        <v>1804</v>
      </c>
      <c r="B4148" s="254" t="s">
        <v>1803</v>
      </c>
      <c r="C4148" s="254" t="s">
        <v>2135</v>
      </c>
      <c r="D4148" s="254" t="s">
        <v>2134</v>
      </c>
      <c r="E4148" s="255" t="s">
        <v>136</v>
      </c>
      <c r="F4148" s="254" t="s">
        <v>136</v>
      </c>
      <c r="G4148" s="254">
        <v>89791</v>
      </c>
      <c r="H4148" s="254" t="s">
        <v>2872</v>
      </c>
      <c r="I4148" s="254" t="s">
        <v>460</v>
      </c>
      <c r="J4148" s="254" t="s">
        <v>133</v>
      </c>
      <c r="K4148" s="255">
        <v>159.06</v>
      </c>
      <c r="L4148" s="254" t="s">
        <v>458</v>
      </c>
    </row>
    <row r="4149" spans="1:12" ht="13.5" x14ac:dyDescent="0.25">
      <c r="A4149" s="254" t="s">
        <v>1804</v>
      </c>
      <c r="B4149" s="254" t="s">
        <v>1803</v>
      </c>
      <c r="C4149" s="254" t="s">
        <v>2135</v>
      </c>
      <c r="D4149" s="254" t="s">
        <v>2134</v>
      </c>
      <c r="E4149" s="255" t="s">
        <v>136</v>
      </c>
      <c r="F4149" s="254" t="s">
        <v>136</v>
      </c>
      <c r="G4149" s="254">
        <v>89792</v>
      </c>
      <c r="H4149" s="254" t="s">
        <v>2871</v>
      </c>
      <c r="I4149" s="254" t="s">
        <v>460</v>
      </c>
      <c r="J4149" s="254" t="s">
        <v>133</v>
      </c>
      <c r="K4149" s="255">
        <v>195.14</v>
      </c>
      <c r="L4149" s="254" t="s">
        <v>458</v>
      </c>
    </row>
    <row r="4150" spans="1:12" ht="13.5" x14ac:dyDescent="0.25">
      <c r="A4150" s="254" t="s">
        <v>1804</v>
      </c>
      <c r="B4150" s="254" t="s">
        <v>1803</v>
      </c>
      <c r="C4150" s="254" t="s">
        <v>2135</v>
      </c>
      <c r="D4150" s="254" t="s">
        <v>2134</v>
      </c>
      <c r="E4150" s="255" t="s">
        <v>136</v>
      </c>
      <c r="F4150" s="254" t="s">
        <v>136</v>
      </c>
      <c r="G4150" s="254">
        <v>89793</v>
      </c>
      <c r="H4150" s="254" t="s">
        <v>2870</v>
      </c>
      <c r="I4150" s="254" t="s">
        <v>460</v>
      </c>
      <c r="J4150" s="254" t="s">
        <v>133</v>
      </c>
      <c r="K4150" s="255">
        <v>230.38</v>
      </c>
      <c r="L4150" s="254" t="s">
        <v>458</v>
      </c>
    </row>
    <row r="4151" spans="1:12" ht="13.5" x14ac:dyDescent="0.25">
      <c r="A4151" s="254" t="s">
        <v>1804</v>
      </c>
      <c r="B4151" s="254" t="s">
        <v>1803</v>
      </c>
      <c r="C4151" s="254" t="s">
        <v>2135</v>
      </c>
      <c r="D4151" s="254" t="s">
        <v>2134</v>
      </c>
      <c r="E4151" s="255" t="s">
        <v>136</v>
      </c>
      <c r="F4151" s="254" t="s">
        <v>136</v>
      </c>
      <c r="G4151" s="254">
        <v>89794</v>
      </c>
      <c r="H4151" s="254" t="s">
        <v>2869</v>
      </c>
      <c r="I4151" s="254" t="s">
        <v>460</v>
      </c>
      <c r="J4151" s="254" t="s">
        <v>133</v>
      </c>
      <c r="K4151" s="255">
        <v>20.34</v>
      </c>
      <c r="L4151" s="254" t="s">
        <v>458</v>
      </c>
    </row>
    <row r="4152" spans="1:12" ht="13.5" x14ac:dyDescent="0.25">
      <c r="A4152" s="254" t="s">
        <v>1804</v>
      </c>
      <c r="B4152" s="254" t="s">
        <v>1803</v>
      </c>
      <c r="C4152" s="254" t="s">
        <v>2135</v>
      </c>
      <c r="D4152" s="254" t="s">
        <v>2134</v>
      </c>
      <c r="E4152" s="255" t="s">
        <v>136</v>
      </c>
      <c r="F4152" s="254" t="s">
        <v>136</v>
      </c>
      <c r="G4152" s="254">
        <v>89795</v>
      </c>
      <c r="H4152" s="254" t="s">
        <v>2868</v>
      </c>
      <c r="I4152" s="254" t="s">
        <v>460</v>
      </c>
      <c r="J4152" s="254" t="s">
        <v>133</v>
      </c>
      <c r="K4152" s="255">
        <v>39.6</v>
      </c>
      <c r="L4152" s="254" t="s">
        <v>458</v>
      </c>
    </row>
    <row r="4153" spans="1:12" ht="13.5" x14ac:dyDescent="0.25">
      <c r="A4153" s="254" t="s">
        <v>1804</v>
      </c>
      <c r="B4153" s="254" t="s">
        <v>1803</v>
      </c>
      <c r="C4153" s="254" t="s">
        <v>2135</v>
      </c>
      <c r="D4153" s="254" t="s">
        <v>2134</v>
      </c>
      <c r="E4153" s="255" t="s">
        <v>136</v>
      </c>
      <c r="F4153" s="254" t="s">
        <v>136</v>
      </c>
      <c r="G4153" s="254">
        <v>89796</v>
      </c>
      <c r="H4153" s="254" t="s">
        <v>2867</v>
      </c>
      <c r="I4153" s="254" t="s">
        <v>460</v>
      </c>
      <c r="J4153" s="254" t="s">
        <v>133</v>
      </c>
      <c r="K4153" s="255">
        <v>41.98</v>
      </c>
      <c r="L4153" s="254" t="s">
        <v>458</v>
      </c>
    </row>
    <row r="4154" spans="1:12" ht="13.5" x14ac:dyDescent="0.25">
      <c r="A4154" s="254" t="s">
        <v>1804</v>
      </c>
      <c r="B4154" s="254" t="s">
        <v>1803</v>
      </c>
      <c r="C4154" s="254" t="s">
        <v>2135</v>
      </c>
      <c r="D4154" s="254" t="s">
        <v>2134</v>
      </c>
      <c r="E4154" s="255" t="s">
        <v>136</v>
      </c>
      <c r="F4154" s="254" t="s">
        <v>136</v>
      </c>
      <c r="G4154" s="254">
        <v>89797</v>
      </c>
      <c r="H4154" s="254" t="s">
        <v>2866</v>
      </c>
      <c r="I4154" s="254" t="s">
        <v>460</v>
      </c>
      <c r="J4154" s="254" t="s">
        <v>133</v>
      </c>
      <c r="K4154" s="255">
        <v>50.05</v>
      </c>
      <c r="L4154" s="254" t="s">
        <v>458</v>
      </c>
    </row>
    <row r="4155" spans="1:12" ht="13.5" x14ac:dyDescent="0.25">
      <c r="A4155" s="254" t="s">
        <v>1804</v>
      </c>
      <c r="B4155" s="254" t="s">
        <v>1803</v>
      </c>
      <c r="C4155" s="254" t="s">
        <v>2135</v>
      </c>
      <c r="D4155" s="254" t="s">
        <v>2134</v>
      </c>
      <c r="E4155" s="255" t="s">
        <v>136</v>
      </c>
      <c r="F4155" s="254" t="s">
        <v>136</v>
      </c>
      <c r="G4155" s="254">
        <v>89801</v>
      </c>
      <c r="H4155" s="254" t="s">
        <v>2865</v>
      </c>
      <c r="I4155" s="254" t="s">
        <v>460</v>
      </c>
      <c r="J4155" s="254" t="s">
        <v>133</v>
      </c>
      <c r="K4155" s="255">
        <v>9.74</v>
      </c>
      <c r="L4155" s="254" t="s">
        <v>458</v>
      </c>
    </row>
    <row r="4156" spans="1:12" ht="13.5" x14ac:dyDescent="0.25">
      <c r="A4156" s="254" t="s">
        <v>1804</v>
      </c>
      <c r="B4156" s="254" t="s">
        <v>1803</v>
      </c>
      <c r="C4156" s="254" t="s">
        <v>2135</v>
      </c>
      <c r="D4156" s="254" t="s">
        <v>2134</v>
      </c>
      <c r="E4156" s="255" t="s">
        <v>136</v>
      </c>
      <c r="F4156" s="254" t="s">
        <v>136</v>
      </c>
      <c r="G4156" s="254">
        <v>89802</v>
      </c>
      <c r="H4156" s="254" t="s">
        <v>2864</v>
      </c>
      <c r="I4156" s="254" t="s">
        <v>460</v>
      </c>
      <c r="J4156" s="254" t="s">
        <v>133</v>
      </c>
      <c r="K4156" s="255">
        <v>10.47</v>
      </c>
      <c r="L4156" s="254" t="s">
        <v>458</v>
      </c>
    </row>
    <row r="4157" spans="1:12" ht="13.5" x14ac:dyDescent="0.25">
      <c r="A4157" s="254" t="s">
        <v>1804</v>
      </c>
      <c r="B4157" s="254" t="s">
        <v>1803</v>
      </c>
      <c r="C4157" s="254" t="s">
        <v>2135</v>
      </c>
      <c r="D4157" s="254" t="s">
        <v>2134</v>
      </c>
      <c r="E4157" s="255" t="s">
        <v>136</v>
      </c>
      <c r="F4157" s="254" t="s">
        <v>136</v>
      </c>
      <c r="G4157" s="254">
        <v>89803</v>
      </c>
      <c r="H4157" s="254" t="s">
        <v>2863</v>
      </c>
      <c r="I4157" s="254" t="s">
        <v>460</v>
      </c>
      <c r="J4157" s="254" t="s">
        <v>133</v>
      </c>
      <c r="K4157" s="255">
        <v>18.23</v>
      </c>
      <c r="L4157" s="254" t="s">
        <v>458</v>
      </c>
    </row>
    <row r="4158" spans="1:12" ht="13.5" x14ac:dyDescent="0.25">
      <c r="A4158" s="254" t="s">
        <v>1804</v>
      </c>
      <c r="B4158" s="254" t="s">
        <v>1803</v>
      </c>
      <c r="C4158" s="254" t="s">
        <v>2135</v>
      </c>
      <c r="D4158" s="254" t="s">
        <v>2134</v>
      </c>
      <c r="E4158" s="255" t="s">
        <v>136</v>
      </c>
      <c r="F4158" s="254" t="s">
        <v>136</v>
      </c>
      <c r="G4158" s="254">
        <v>89804</v>
      </c>
      <c r="H4158" s="254" t="s">
        <v>2862</v>
      </c>
      <c r="I4158" s="254" t="s">
        <v>460</v>
      </c>
      <c r="J4158" s="254" t="s">
        <v>133</v>
      </c>
      <c r="K4158" s="255">
        <v>20.420000000000002</v>
      </c>
      <c r="L4158" s="254" t="s">
        <v>458</v>
      </c>
    </row>
    <row r="4159" spans="1:12" ht="13.5" x14ac:dyDescent="0.25">
      <c r="A4159" s="254" t="s">
        <v>1804</v>
      </c>
      <c r="B4159" s="254" t="s">
        <v>1803</v>
      </c>
      <c r="C4159" s="254" t="s">
        <v>2135</v>
      </c>
      <c r="D4159" s="254" t="s">
        <v>2134</v>
      </c>
      <c r="E4159" s="255" t="s">
        <v>136</v>
      </c>
      <c r="F4159" s="254" t="s">
        <v>136</v>
      </c>
      <c r="G4159" s="254">
        <v>89805</v>
      </c>
      <c r="H4159" s="254" t="s">
        <v>2861</v>
      </c>
      <c r="I4159" s="254" t="s">
        <v>460</v>
      </c>
      <c r="J4159" s="254" t="s">
        <v>133</v>
      </c>
      <c r="K4159" s="255">
        <v>19.989999999999998</v>
      </c>
      <c r="L4159" s="254" t="s">
        <v>458</v>
      </c>
    </row>
    <row r="4160" spans="1:12" ht="13.5" x14ac:dyDescent="0.25">
      <c r="A4160" s="254" t="s">
        <v>1804</v>
      </c>
      <c r="B4160" s="254" t="s">
        <v>1803</v>
      </c>
      <c r="C4160" s="254" t="s">
        <v>2135</v>
      </c>
      <c r="D4160" s="254" t="s">
        <v>2134</v>
      </c>
      <c r="E4160" s="255" t="s">
        <v>136</v>
      </c>
      <c r="F4160" s="254" t="s">
        <v>136</v>
      </c>
      <c r="G4160" s="254">
        <v>89806</v>
      </c>
      <c r="H4160" s="254" t="s">
        <v>2860</v>
      </c>
      <c r="I4160" s="254" t="s">
        <v>460</v>
      </c>
      <c r="J4160" s="254" t="s">
        <v>133</v>
      </c>
      <c r="K4160" s="255">
        <v>20.97</v>
      </c>
      <c r="L4160" s="254" t="s">
        <v>458</v>
      </c>
    </row>
    <row r="4161" spans="1:12" ht="13.5" x14ac:dyDescent="0.25">
      <c r="A4161" s="254" t="s">
        <v>1804</v>
      </c>
      <c r="B4161" s="254" t="s">
        <v>1803</v>
      </c>
      <c r="C4161" s="254" t="s">
        <v>2135</v>
      </c>
      <c r="D4161" s="254" t="s">
        <v>2134</v>
      </c>
      <c r="E4161" s="255" t="s">
        <v>136</v>
      </c>
      <c r="F4161" s="254" t="s">
        <v>136</v>
      </c>
      <c r="G4161" s="254">
        <v>89807</v>
      </c>
      <c r="H4161" s="254" t="s">
        <v>2859</v>
      </c>
      <c r="I4161" s="254" t="s">
        <v>460</v>
      </c>
      <c r="J4161" s="254" t="s">
        <v>133</v>
      </c>
      <c r="K4161" s="255">
        <v>37.130000000000003</v>
      </c>
      <c r="L4161" s="254" t="s">
        <v>458</v>
      </c>
    </row>
    <row r="4162" spans="1:12" ht="13.5" x14ac:dyDescent="0.25">
      <c r="A4162" s="254" t="s">
        <v>1804</v>
      </c>
      <c r="B4162" s="254" t="s">
        <v>1803</v>
      </c>
      <c r="C4162" s="254" t="s">
        <v>2135</v>
      </c>
      <c r="D4162" s="254" t="s">
        <v>2134</v>
      </c>
      <c r="E4162" s="255" t="s">
        <v>136</v>
      </c>
      <c r="F4162" s="254" t="s">
        <v>136</v>
      </c>
      <c r="G4162" s="254">
        <v>89808</v>
      </c>
      <c r="H4162" s="254" t="s">
        <v>2858</v>
      </c>
      <c r="I4162" s="254" t="s">
        <v>460</v>
      </c>
      <c r="J4162" s="254" t="s">
        <v>133</v>
      </c>
      <c r="K4162" s="255">
        <v>57.79</v>
      </c>
      <c r="L4162" s="254" t="s">
        <v>458</v>
      </c>
    </row>
    <row r="4163" spans="1:12" ht="13.5" x14ac:dyDescent="0.25">
      <c r="A4163" s="254" t="s">
        <v>1804</v>
      </c>
      <c r="B4163" s="254" t="s">
        <v>1803</v>
      </c>
      <c r="C4163" s="254" t="s">
        <v>2135</v>
      </c>
      <c r="D4163" s="254" t="s">
        <v>2134</v>
      </c>
      <c r="E4163" s="255" t="s">
        <v>136</v>
      </c>
      <c r="F4163" s="254" t="s">
        <v>136</v>
      </c>
      <c r="G4163" s="254">
        <v>89809</v>
      </c>
      <c r="H4163" s="254" t="s">
        <v>2857</v>
      </c>
      <c r="I4163" s="254" t="s">
        <v>460</v>
      </c>
      <c r="J4163" s="254" t="s">
        <v>133</v>
      </c>
      <c r="K4163" s="255">
        <v>27.54</v>
      </c>
      <c r="L4163" s="254" t="s">
        <v>458</v>
      </c>
    </row>
    <row r="4164" spans="1:12" ht="13.5" x14ac:dyDescent="0.25">
      <c r="A4164" s="254" t="s">
        <v>1804</v>
      </c>
      <c r="B4164" s="254" t="s">
        <v>1803</v>
      </c>
      <c r="C4164" s="254" t="s">
        <v>2135</v>
      </c>
      <c r="D4164" s="254" t="s">
        <v>2134</v>
      </c>
      <c r="E4164" s="255" t="s">
        <v>136</v>
      </c>
      <c r="F4164" s="254" t="s">
        <v>136</v>
      </c>
      <c r="G4164" s="254">
        <v>89810</v>
      </c>
      <c r="H4164" s="254" t="s">
        <v>2856</v>
      </c>
      <c r="I4164" s="254" t="s">
        <v>460</v>
      </c>
      <c r="J4164" s="254" t="s">
        <v>133</v>
      </c>
      <c r="K4164" s="255">
        <v>28.38</v>
      </c>
      <c r="L4164" s="254" t="s">
        <v>458</v>
      </c>
    </row>
    <row r="4165" spans="1:12" ht="13.5" x14ac:dyDescent="0.25">
      <c r="A4165" s="254" t="s">
        <v>1804</v>
      </c>
      <c r="B4165" s="254" t="s">
        <v>1803</v>
      </c>
      <c r="C4165" s="254" t="s">
        <v>2135</v>
      </c>
      <c r="D4165" s="254" t="s">
        <v>2134</v>
      </c>
      <c r="E4165" s="255" t="s">
        <v>136</v>
      </c>
      <c r="F4165" s="254" t="s">
        <v>136</v>
      </c>
      <c r="G4165" s="254">
        <v>89811</v>
      </c>
      <c r="H4165" s="254" t="s">
        <v>2855</v>
      </c>
      <c r="I4165" s="254" t="s">
        <v>460</v>
      </c>
      <c r="J4165" s="254" t="s">
        <v>133</v>
      </c>
      <c r="K4165" s="255">
        <v>42.63</v>
      </c>
      <c r="L4165" s="254" t="s">
        <v>458</v>
      </c>
    </row>
    <row r="4166" spans="1:12" ht="13.5" x14ac:dyDescent="0.25">
      <c r="A4166" s="254" t="s">
        <v>1804</v>
      </c>
      <c r="B4166" s="254" t="s">
        <v>1803</v>
      </c>
      <c r="C4166" s="254" t="s">
        <v>2135</v>
      </c>
      <c r="D4166" s="254" t="s">
        <v>2134</v>
      </c>
      <c r="E4166" s="255" t="s">
        <v>136</v>
      </c>
      <c r="F4166" s="254" t="s">
        <v>136</v>
      </c>
      <c r="G4166" s="254">
        <v>89812</v>
      </c>
      <c r="H4166" s="254" t="s">
        <v>2854</v>
      </c>
      <c r="I4166" s="254" t="s">
        <v>460</v>
      </c>
      <c r="J4166" s="254" t="s">
        <v>133</v>
      </c>
      <c r="K4166" s="255">
        <v>77.81</v>
      </c>
      <c r="L4166" s="254" t="s">
        <v>458</v>
      </c>
    </row>
    <row r="4167" spans="1:12" ht="13.5" x14ac:dyDescent="0.25">
      <c r="A4167" s="254" t="s">
        <v>1804</v>
      </c>
      <c r="B4167" s="254" t="s">
        <v>1803</v>
      </c>
      <c r="C4167" s="254" t="s">
        <v>2135</v>
      </c>
      <c r="D4167" s="254" t="s">
        <v>2134</v>
      </c>
      <c r="E4167" s="255" t="s">
        <v>136</v>
      </c>
      <c r="F4167" s="254" t="s">
        <v>136</v>
      </c>
      <c r="G4167" s="254">
        <v>89813</v>
      </c>
      <c r="H4167" s="254" t="s">
        <v>2853</v>
      </c>
      <c r="I4167" s="254" t="s">
        <v>460</v>
      </c>
      <c r="J4167" s="254" t="s">
        <v>133</v>
      </c>
      <c r="K4167" s="255">
        <v>5.78</v>
      </c>
      <c r="L4167" s="254" t="s">
        <v>458</v>
      </c>
    </row>
    <row r="4168" spans="1:12" ht="13.5" x14ac:dyDescent="0.25">
      <c r="A4168" s="254" t="s">
        <v>1804</v>
      </c>
      <c r="B4168" s="254" t="s">
        <v>1803</v>
      </c>
      <c r="C4168" s="254" t="s">
        <v>2135</v>
      </c>
      <c r="D4168" s="254" t="s">
        <v>2134</v>
      </c>
      <c r="E4168" s="255" t="s">
        <v>136</v>
      </c>
      <c r="F4168" s="254" t="s">
        <v>136</v>
      </c>
      <c r="G4168" s="254">
        <v>89814</v>
      </c>
      <c r="H4168" s="254" t="s">
        <v>2852</v>
      </c>
      <c r="I4168" s="254" t="s">
        <v>460</v>
      </c>
      <c r="J4168" s="254" t="s">
        <v>133</v>
      </c>
      <c r="K4168" s="255">
        <v>17.489999999999998</v>
      </c>
      <c r="L4168" s="254" t="s">
        <v>458</v>
      </c>
    </row>
    <row r="4169" spans="1:12" ht="13.5" x14ac:dyDescent="0.25">
      <c r="A4169" s="254" t="s">
        <v>1804</v>
      </c>
      <c r="B4169" s="254" t="s">
        <v>1803</v>
      </c>
      <c r="C4169" s="254" t="s">
        <v>2135</v>
      </c>
      <c r="D4169" s="254" t="s">
        <v>2134</v>
      </c>
      <c r="E4169" s="255" t="s">
        <v>136</v>
      </c>
      <c r="F4169" s="254" t="s">
        <v>136</v>
      </c>
      <c r="G4169" s="254">
        <v>89815</v>
      </c>
      <c r="H4169" s="254" t="s">
        <v>2851</v>
      </c>
      <c r="I4169" s="254" t="s">
        <v>460</v>
      </c>
      <c r="J4169" s="254" t="s">
        <v>133</v>
      </c>
      <c r="K4169" s="255">
        <v>29.78</v>
      </c>
      <c r="L4169" s="254" t="s">
        <v>458</v>
      </c>
    </row>
    <row r="4170" spans="1:12" ht="13.5" x14ac:dyDescent="0.25">
      <c r="A4170" s="254" t="s">
        <v>1804</v>
      </c>
      <c r="B4170" s="254" t="s">
        <v>1803</v>
      </c>
      <c r="C4170" s="254" t="s">
        <v>2135</v>
      </c>
      <c r="D4170" s="254" t="s">
        <v>2134</v>
      </c>
      <c r="E4170" s="255" t="s">
        <v>136</v>
      </c>
      <c r="F4170" s="254" t="s">
        <v>136</v>
      </c>
      <c r="G4170" s="254">
        <v>89816</v>
      </c>
      <c r="H4170" s="254" t="s">
        <v>2850</v>
      </c>
      <c r="I4170" s="254" t="s">
        <v>460</v>
      </c>
      <c r="J4170" s="254" t="s">
        <v>133</v>
      </c>
      <c r="K4170" s="255">
        <v>43.3</v>
      </c>
      <c r="L4170" s="254" t="s">
        <v>458</v>
      </c>
    </row>
    <row r="4171" spans="1:12" ht="13.5" x14ac:dyDescent="0.25">
      <c r="A4171" s="254" t="s">
        <v>1804</v>
      </c>
      <c r="B4171" s="254" t="s">
        <v>1803</v>
      </c>
      <c r="C4171" s="254" t="s">
        <v>2135</v>
      </c>
      <c r="D4171" s="254" t="s">
        <v>2134</v>
      </c>
      <c r="E4171" s="255" t="s">
        <v>136</v>
      </c>
      <c r="F4171" s="254" t="s">
        <v>136</v>
      </c>
      <c r="G4171" s="254">
        <v>89817</v>
      </c>
      <c r="H4171" s="254" t="s">
        <v>2849</v>
      </c>
      <c r="I4171" s="254" t="s">
        <v>460</v>
      </c>
      <c r="J4171" s="254" t="s">
        <v>133</v>
      </c>
      <c r="K4171" s="255">
        <v>13.85</v>
      </c>
      <c r="L4171" s="254" t="s">
        <v>458</v>
      </c>
    </row>
    <row r="4172" spans="1:12" ht="13.5" x14ac:dyDescent="0.25">
      <c r="A4172" s="254" t="s">
        <v>1804</v>
      </c>
      <c r="B4172" s="254" t="s">
        <v>1803</v>
      </c>
      <c r="C4172" s="254" t="s">
        <v>2135</v>
      </c>
      <c r="D4172" s="254" t="s">
        <v>2134</v>
      </c>
      <c r="E4172" s="255" t="s">
        <v>136</v>
      </c>
      <c r="F4172" s="254" t="s">
        <v>136</v>
      </c>
      <c r="G4172" s="254">
        <v>89818</v>
      </c>
      <c r="H4172" s="254" t="s">
        <v>2848</v>
      </c>
      <c r="I4172" s="254" t="s">
        <v>460</v>
      </c>
      <c r="J4172" s="254" t="s">
        <v>133</v>
      </c>
      <c r="K4172" s="255">
        <v>55.86</v>
      </c>
      <c r="L4172" s="254" t="s">
        <v>458</v>
      </c>
    </row>
    <row r="4173" spans="1:12" ht="13.5" x14ac:dyDescent="0.25">
      <c r="A4173" s="254" t="s">
        <v>1804</v>
      </c>
      <c r="B4173" s="254" t="s">
        <v>1803</v>
      </c>
      <c r="C4173" s="254" t="s">
        <v>2135</v>
      </c>
      <c r="D4173" s="254" t="s">
        <v>2134</v>
      </c>
      <c r="E4173" s="255" t="s">
        <v>136</v>
      </c>
      <c r="F4173" s="254" t="s">
        <v>136</v>
      </c>
      <c r="G4173" s="254">
        <v>89819</v>
      </c>
      <c r="H4173" s="254" t="s">
        <v>2847</v>
      </c>
      <c r="I4173" s="254" t="s">
        <v>460</v>
      </c>
      <c r="J4173" s="254" t="s">
        <v>133</v>
      </c>
      <c r="K4173" s="255">
        <v>23.83</v>
      </c>
      <c r="L4173" s="254" t="s">
        <v>458</v>
      </c>
    </row>
    <row r="4174" spans="1:12" ht="13.5" x14ac:dyDescent="0.25">
      <c r="A4174" s="254" t="s">
        <v>1804</v>
      </c>
      <c r="B4174" s="254" t="s">
        <v>1803</v>
      </c>
      <c r="C4174" s="254" t="s">
        <v>2135</v>
      </c>
      <c r="D4174" s="254" t="s">
        <v>2134</v>
      </c>
      <c r="E4174" s="255" t="s">
        <v>136</v>
      </c>
      <c r="F4174" s="254" t="s">
        <v>136</v>
      </c>
      <c r="G4174" s="254">
        <v>89821</v>
      </c>
      <c r="H4174" s="254" t="s">
        <v>2846</v>
      </c>
      <c r="I4174" s="254" t="s">
        <v>460</v>
      </c>
      <c r="J4174" s="254" t="s">
        <v>133</v>
      </c>
      <c r="K4174" s="255">
        <v>17.98</v>
      </c>
      <c r="L4174" s="254" t="s">
        <v>458</v>
      </c>
    </row>
    <row r="4175" spans="1:12" ht="13.5" x14ac:dyDescent="0.25">
      <c r="A4175" s="254" t="s">
        <v>1804</v>
      </c>
      <c r="B4175" s="254" t="s">
        <v>1803</v>
      </c>
      <c r="C4175" s="254" t="s">
        <v>2135</v>
      </c>
      <c r="D4175" s="254" t="s">
        <v>2134</v>
      </c>
      <c r="E4175" s="255" t="s">
        <v>136</v>
      </c>
      <c r="F4175" s="254" t="s">
        <v>136</v>
      </c>
      <c r="G4175" s="254">
        <v>89822</v>
      </c>
      <c r="H4175" s="254" t="s">
        <v>2845</v>
      </c>
      <c r="I4175" s="254" t="s">
        <v>460</v>
      </c>
      <c r="J4175" s="254" t="s">
        <v>133</v>
      </c>
      <c r="K4175" s="255">
        <v>26.62</v>
      </c>
      <c r="L4175" s="254" t="s">
        <v>458</v>
      </c>
    </row>
    <row r="4176" spans="1:12" ht="13.5" x14ac:dyDescent="0.25">
      <c r="A4176" s="254" t="s">
        <v>1804</v>
      </c>
      <c r="B4176" s="254" t="s">
        <v>1803</v>
      </c>
      <c r="C4176" s="254" t="s">
        <v>2135</v>
      </c>
      <c r="D4176" s="254" t="s">
        <v>2134</v>
      </c>
      <c r="E4176" s="255" t="s">
        <v>136</v>
      </c>
      <c r="F4176" s="254" t="s">
        <v>136</v>
      </c>
      <c r="G4176" s="254">
        <v>89823</v>
      </c>
      <c r="H4176" s="254" t="s">
        <v>2844</v>
      </c>
      <c r="I4176" s="254" t="s">
        <v>460</v>
      </c>
      <c r="J4176" s="254" t="s">
        <v>133</v>
      </c>
      <c r="K4176" s="255">
        <v>34.729999999999997</v>
      </c>
      <c r="L4176" s="254" t="s">
        <v>458</v>
      </c>
    </row>
    <row r="4177" spans="1:12" ht="13.5" x14ac:dyDescent="0.25">
      <c r="A4177" s="254" t="s">
        <v>1804</v>
      </c>
      <c r="B4177" s="254" t="s">
        <v>1803</v>
      </c>
      <c r="C4177" s="254" t="s">
        <v>2135</v>
      </c>
      <c r="D4177" s="254" t="s">
        <v>2134</v>
      </c>
      <c r="E4177" s="255" t="s">
        <v>136</v>
      </c>
      <c r="F4177" s="254" t="s">
        <v>136</v>
      </c>
      <c r="G4177" s="254">
        <v>89824</v>
      </c>
      <c r="H4177" s="254" t="s">
        <v>2843</v>
      </c>
      <c r="I4177" s="254" t="s">
        <v>460</v>
      </c>
      <c r="J4177" s="254" t="s">
        <v>133</v>
      </c>
      <c r="K4177" s="255">
        <v>40.5</v>
      </c>
      <c r="L4177" s="254" t="s">
        <v>458</v>
      </c>
    </row>
    <row r="4178" spans="1:12" ht="13.5" x14ac:dyDescent="0.25">
      <c r="A4178" s="254" t="s">
        <v>1804</v>
      </c>
      <c r="B4178" s="254" t="s">
        <v>1803</v>
      </c>
      <c r="C4178" s="254" t="s">
        <v>2135</v>
      </c>
      <c r="D4178" s="254" t="s">
        <v>2134</v>
      </c>
      <c r="E4178" s="255" t="s">
        <v>136</v>
      </c>
      <c r="F4178" s="254" t="s">
        <v>136</v>
      </c>
      <c r="G4178" s="254">
        <v>89825</v>
      </c>
      <c r="H4178" s="254" t="s">
        <v>2842</v>
      </c>
      <c r="I4178" s="254" t="s">
        <v>460</v>
      </c>
      <c r="J4178" s="254" t="s">
        <v>133</v>
      </c>
      <c r="K4178" s="255">
        <v>17.32</v>
      </c>
      <c r="L4178" s="254" t="s">
        <v>458</v>
      </c>
    </row>
    <row r="4179" spans="1:12" ht="13.5" x14ac:dyDescent="0.25">
      <c r="A4179" s="254" t="s">
        <v>1804</v>
      </c>
      <c r="B4179" s="254" t="s">
        <v>1803</v>
      </c>
      <c r="C4179" s="254" t="s">
        <v>2135</v>
      </c>
      <c r="D4179" s="254" t="s">
        <v>2134</v>
      </c>
      <c r="E4179" s="255" t="s">
        <v>136</v>
      </c>
      <c r="F4179" s="254" t="s">
        <v>136</v>
      </c>
      <c r="G4179" s="254">
        <v>89826</v>
      </c>
      <c r="H4179" s="254" t="s">
        <v>2841</v>
      </c>
      <c r="I4179" s="254" t="s">
        <v>460</v>
      </c>
      <c r="J4179" s="254" t="s">
        <v>133</v>
      </c>
      <c r="K4179" s="255">
        <v>132.58000000000001</v>
      </c>
      <c r="L4179" s="254" t="s">
        <v>458</v>
      </c>
    </row>
    <row r="4180" spans="1:12" ht="13.5" x14ac:dyDescent="0.25">
      <c r="A4180" s="254" t="s">
        <v>1804</v>
      </c>
      <c r="B4180" s="254" t="s">
        <v>1803</v>
      </c>
      <c r="C4180" s="254" t="s">
        <v>2135</v>
      </c>
      <c r="D4180" s="254" t="s">
        <v>2134</v>
      </c>
      <c r="E4180" s="255" t="s">
        <v>136</v>
      </c>
      <c r="F4180" s="254" t="s">
        <v>136</v>
      </c>
      <c r="G4180" s="254">
        <v>89827</v>
      </c>
      <c r="H4180" s="254" t="s">
        <v>2840</v>
      </c>
      <c r="I4180" s="254" t="s">
        <v>460</v>
      </c>
      <c r="J4180" s="254" t="s">
        <v>133</v>
      </c>
      <c r="K4180" s="255">
        <v>19.670000000000002</v>
      </c>
      <c r="L4180" s="254" t="s">
        <v>458</v>
      </c>
    </row>
    <row r="4181" spans="1:12" ht="13.5" x14ac:dyDescent="0.25">
      <c r="A4181" s="254" t="s">
        <v>1804</v>
      </c>
      <c r="B4181" s="254" t="s">
        <v>1803</v>
      </c>
      <c r="C4181" s="254" t="s">
        <v>2135</v>
      </c>
      <c r="D4181" s="254" t="s">
        <v>2134</v>
      </c>
      <c r="E4181" s="255" t="s">
        <v>136</v>
      </c>
      <c r="F4181" s="254" t="s">
        <v>136</v>
      </c>
      <c r="G4181" s="254">
        <v>89828</v>
      </c>
      <c r="H4181" s="254" t="s">
        <v>2839</v>
      </c>
      <c r="I4181" s="254" t="s">
        <v>460</v>
      </c>
      <c r="J4181" s="254" t="s">
        <v>133</v>
      </c>
      <c r="K4181" s="255">
        <v>63.13</v>
      </c>
      <c r="L4181" s="254" t="s">
        <v>458</v>
      </c>
    </row>
    <row r="4182" spans="1:12" ht="13.5" x14ac:dyDescent="0.25">
      <c r="A4182" s="254" t="s">
        <v>1804</v>
      </c>
      <c r="B4182" s="254" t="s">
        <v>1803</v>
      </c>
      <c r="C4182" s="254" t="s">
        <v>2135</v>
      </c>
      <c r="D4182" s="254" t="s">
        <v>2134</v>
      </c>
      <c r="E4182" s="255" t="s">
        <v>136</v>
      </c>
      <c r="F4182" s="254" t="s">
        <v>136</v>
      </c>
      <c r="G4182" s="254">
        <v>89829</v>
      </c>
      <c r="H4182" s="254" t="s">
        <v>2838</v>
      </c>
      <c r="I4182" s="254" t="s">
        <v>460</v>
      </c>
      <c r="J4182" s="254" t="s">
        <v>133</v>
      </c>
      <c r="K4182" s="255">
        <v>35.33</v>
      </c>
      <c r="L4182" s="254" t="s">
        <v>458</v>
      </c>
    </row>
    <row r="4183" spans="1:12" ht="13.5" x14ac:dyDescent="0.25">
      <c r="A4183" s="254" t="s">
        <v>1804</v>
      </c>
      <c r="B4183" s="254" t="s">
        <v>1803</v>
      </c>
      <c r="C4183" s="254" t="s">
        <v>2135</v>
      </c>
      <c r="D4183" s="254" t="s">
        <v>2134</v>
      </c>
      <c r="E4183" s="255" t="s">
        <v>136</v>
      </c>
      <c r="F4183" s="254" t="s">
        <v>136</v>
      </c>
      <c r="G4183" s="254">
        <v>89830</v>
      </c>
      <c r="H4183" s="254" t="s">
        <v>2837</v>
      </c>
      <c r="I4183" s="254" t="s">
        <v>460</v>
      </c>
      <c r="J4183" s="254" t="s">
        <v>133</v>
      </c>
      <c r="K4183" s="255">
        <v>37.409999999999997</v>
      </c>
      <c r="L4183" s="254" t="s">
        <v>458</v>
      </c>
    </row>
    <row r="4184" spans="1:12" ht="13.5" x14ac:dyDescent="0.25">
      <c r="A4184" s="254" t="s">
        <v>1804</v>
      </c>
      <c r="B4184" s="254" t="s">
        <v>1803</v>
      </c>
      <c r="C4184" s="254" t="s">
        <v>2135</v>
      </c>
      <c r="D4184" s="254" t="s">
        <v>2134</v>
      </c>
      <c r="E4184" s="255" t="s">
        <v>136</v>
      </c>
      <c r="F4184" s="254" t="s">
        <v>136</v>
      </c>
      <c r="G4184" s="254">
        <v>89831</v>
      </c>
      <c r="H4184" s="254" t="s">
        <v>2836</v>
      </c>
      <c r="I4184" s="254" t="s">
        <v>460</v>
      </c>
      <c r="J4184" s="254" t="s">
        <v>133</v>
      </c>
      <c r="K4184" s="255">
        <v>67.510000000000005</v>
      </c>
      <c r="L4184" s="254" t="s">
        <v>458</v>
      </c>
    </row>
    <row r="4185" spans="1:12" ht="13.5" x14ac:dyDescent="0.25">
      <c r="A4185" s="254" t="s">
        <v>1804</v>
      </c>
      <c r="B4185" s="254" t="s">
        <v>1803</v>
      </c>
      <c r="C4185" s="254" t="s">
        <v>2135</v>
      </c>
      <c r="D4185" s="254" t="s">
        <v>2134</v>
      </c>
      <c r="E4185" s="255" t="s">
        <v>136</v>
      </c>
      <c r="F4185" s="254" t="s">
        <v>136</v>
      </c>
      <c r="G4185" s="254">
        <v>89832</v>
      </c>
      <c r="H4185" s="254" t="s">
        <v>2835</v>
      </c>
      <c r="I4185" s="254" t="s">
        <v>460</v>
      </c>
      <c r="J4185" s="254" t="s">
        <v>133</v>
      </c>
      <c r="K4185" s="255">
        <v>42.86</v>
      </c>
      <c r="L4185" s="254" t="s">
        <v>458</v>
      </c>
    </row>
    <row r="4186" spans="1:12" ht="13.5" x14ac:dyDescent="0.25">
      <c r="A4186" s="254" t="s">
        <v>1804</v>
      </c>
      <c r="B4186" s="254" t="s">
        <v>1803</v>
      </c>
      <c r="C4186" s="254" t="s">
        <v>2135</v>
      </c>
      <c r="D4186" s="254" t="s">
        <v>2134</v>
      </c>
      <c r="E4186" s="255" t="s">
        <v>136</v>
      </c>
      <c r="F4186" s="254" t="s">
        <v>136</v>
      </c>
      <c r="G4186" s="254">
        <v>89833</v>
      </c>
      <c r="H4186" s="254" t="s">
        <v>2834</v>
      </c>
      <c r="I4186" s="254" t="s">
        <v>460</v>
      </c>
      <c r="J4186" s="254" t="s">
        <v>133</v>
      </c>
      <c r="K4186" s="255">
        <v>43.35</v>
      </c>
      <c r="L4186" s="254" t="s">
        <v>458</v>
      </c>
    </row>
    <row r="4187" spans="1:12" ht="13.5" x14ac:dyDescent="0.25">
      <c r="A4187" s="254" t="s">
        <v>1804</v>
      </c>
      <c r="B4187" s="254" t="s">
        <v>1803</v>
      </c>
      <c r="C4187" s="254" t="s">
        <v>2135</v>
      </c>
      <c r="D4187" s="254" t="s">
        <v>2134</v>
      </c>
      <c r="E4187" s="255" t="s">
        <v>136</v>
      </c>
      <c r="F4187" s="254" t="s">
        <v>136</v>
      </c>
      <c r="G4187" s="254">
        <v>89834</v>
      </c>
      <c r="H4187" s="254" t="s">
        <v>2833</v>
      </c>
      <c r="I4187" s="254" t="s">
        <v>460</v>
      </c>
      <c r="J4187" s="254" t="s">
        <v>133</v>
      </c>
      <c r="K4187" s="255">
        <v>51.42</v>
      </c>
      <c r="L4187" s="254" t="s">
        <v>458</v>
      </c>
    </row>
    <row r="4188" spans="1:12" ht="13.5" x14ac:dyDescent="0.25">
      <c r="A4188" s="254" t="s">
        <v>1804</v>
      </c>
      <c r="B4188" s="254" t="s">
        <v>1803</v>
      </c>
      <c r="C4188" s="254" t="s">
        <v>2135</v>
      </c>
      <c r="D4188" s="254" t="s">
        <v>2134</v>
      </c>
      <c r="E4188" s="255" t="s">
        <v>136</v>
      </c>
      <c r="F4188" s="254" t="s">
        <v>136</v>
      </c>
      <c r="G4188" s="254">
        <v>89835</v>
      </c>
      <c r="H4188" s="254" t="s">
        <v>2832</v>
      </c>
      <c r="I4188" s="254" t="s">
        <v>460</v>
      </c>
      <c r="J4188" s="254" t="s">
        <v>133</v>
      </c>
      <c r="K4188" s="255">
        <v>45.94</v>
      </c>
      <c r="L4188" s="254" t="s">
        <v>458</v>
      </c>
    </row>
    <row r="4189" spans="1:12" ht="13.5" x14ac:dyDescent="0.25">
      <c r="A4189" s="254" t="s">
        <v>1804</v>
      </c>
      <c r="B4189" s="254" t="s">
        <v>1803</v>
      </c>
      <c r="C4189" s="254" t="s">
        <v>2135</v>
      </c>
      <c r="D4189" s="254" t="s">
        <v>2134</v>
      </c>
      <c r="E4189" s="255" t="s">
        <v>136</v>
      </c>
      <c r="F4189" s="254" t="s">
        <v>136</v>
      </c>
      <c r="G4189" s="254">
        <v>89836</v>
      </c>
      <c r="H4189" s="254" t="s">
        <v>2831</v>
      </c>
      <c r="I4189" s="254" t="s">
        <v>460</v>
      </c>
      <c r="J4189" s="254" t="s">
        <v>133</v>
      </c>
      <c r="K4189" s="255">
        <v>208.55</v>
      </c>
      <c r="L4189" s="254" t="s">
        <v>458</v>
      </c>
    </row>
    <row r="4190" spans="1:12" ht="13.5" x14ac:dyDescent="0.25">
      <c r="A4190" s="254" t="s">
        <v>1804</v>
      </c>
      <c r="B4190" s="254" t="s">
        <v>1803</v>
      </c>
      <c r="C4190" s="254" t="s">
        <v>2135</v>
      </c>
      <c r="D4190" s="254" t="s">
        <v>2134</v>
      </c>
      <c r="E4190" s="255" t="s">
        <v>136</v>
      </c>
      <c r="F4190" s="254" t="s">
        <v>136</v>
      </c>
      <c r="G4190" s="254">
        <v>89837</v>
      </c>
      <c r="H4190" s="254" t="s">
        <v>2830</v>
      </c>
      <c r="I4190" s="254" t="s">
        <v>460</v>
      </c>
      <c r="J4190" s="254" t="s">
        <v>133</v>
      </c>
      <c r="K4190" s="255">
        <v>139.76</v>
      </c>
      <c r="L4190" s="254" t="s">
        <v>458</v>
      </c>
    </row>
    <row r="4191" spans="1:12" ht="13.5" x14ac:dyDescent="0.25">
      <c r="A4191" s="254" t="s">
        <v>1804</v>
      </c>
      <c r="B4191" s="254" t="s">
        <v>1803</v>
      </c>
      <c r="C4191" s="254" t="s">
        <v>2135</v>
      </c>
      <c r="D4191" s="254" t="s">
        <v>2134</v>
      </c>
      <c r="E4191" s="255" t="s">
        <v>136</v>
      </c>
      <c r="F4191" s="254" t="s">
        <v>136</v>
      </c>
      <c r="G4191" s="254">
        <v>89838</v>
      </c>
      <c r="H4191" s="254" t="s">
        <v>2829</v>
      </c>
      <c r="I4191" s="254" t="s">
        <v>460</v>
      </c>
      <c r="J4191" s="254" t="s">
        <v>133</v>
      </c>
      <c r="K4191" s="255">
        <v>159.94999999999999</v>
      </c>
      <c r="L4191" s="254" t="s">
        <v>458</v>
      </c>
    </row>
    <row r="4192" spans="1:12" ht="13.5" x14ac:dyDescent="0.25">
      <c r="A4192" s="254" t="s">
        <v>1804</v>
      </c>
      <c r="B4192" s="254" t="s">
        <v>1803</v>
      </c>
      <c r="C4192" s="254" t="s">
        <v>2135</v>
      </c>
      <c r="D4192" s="254" t="s">
        <v>2134</v>
      </c>
      <c r="E4192" s="255" t="s">
        <v>136</v>
      </c>
      <c r="F4192" s="254" t="s">
        <v>136</v>
      </c>
      <c r="G4192" s="254">
        <v>89839</v>
      </c>
      <c r="H4192" s="254" t="s">
        <v>2828</v>
      </c>
      <c r="I4192" s="254" t="s">
        <v>460</v>
      </c>
      <c r="J4192" s="254" t="s">
        <v>133</v>
      </c>
      <c r="K4192" s="255">
        <v>181.43</v>
      </c>
      <c r="L4192" s="254" t="s">
        <v>458</v>
      </c>
    </row>
    <row r="4193" spans="1:12" ht="13.5" x14ac:dyDescent="0.25">
      <c r="A4193" s="254" t="s">
        <v>1804</v>
      </c>
      <c r="B4193" s="254" t="s">
        <v>1803</v>
      </c>
      <c r="C4193" s="254" t="s">
        <v>2135</v>
      </c>
      <c r="D4193" s="254" t="s">
        <v>2134</v>
      </c>
      <c r="E4193" s="255" t="s">
        <v>136</v>
      </c>
      <c r="F4193" s="254" t="s">
        <v>136</v>
      </c>
      <c r="G4193" s="254">
        <v>89840</v>
      </c>
      <c r="H4193" s="254" t="s">
        <v>2827</v>
      </c>
      <c r="I4193" s="254" t="s">
        <v>460</v>
      </c>
      <c r="J4193" s="254" t="s">
        <v>133</v>
      </c>
      <c r="K4193" s="255">
        <v>188.93</v>
      </c>
      <c r="L4193" s="254" t="s">
        <v>458</v>
      </c>
    </row>
    <row r="4194" spans="1:12" ht="13.5" x14ac:dyDescent="0.25">
      <c r="A4194" s="254" t="s">
        <v>1804</v>
      </c>
      <c r="B4194" s="254" t="s">
        <v>1803</v>
      </c>
      <c r="C4194" s="254" t="s">
        <v>2135</v>
      </c>
      <c r="D4194" s="254" t="s">
        <v>2134</v>
      </c>
      <c r="E4194" s="255" t="s">
        <v>136</v>
      </c>
      <c r="F4194" s="254" t="s">
        <v>136</v>
      </c>
      <c r="G4194" s="254">
        <v>89841</v>
      </c>
      <c r="H4194" s="254" t="s">
        <v>2826</v>
      </c>
      <c r="I4194" s="254" t="s">
        <v>460</v>
      </c>
      <c r="J4194" s="254" t="s">
        <v>133</v>
      </c>
      <c r="K4194" s="255">
        <v>276.06</v>
      </c>
      <c r="L4194" s="254" t="s">
        <v>458</v>
      </c>
    </row>
    <row r="4195" spans="1:12" ht="13.5" x14ac:dyDescent="0.25">
      <c r="A4195" s="254" t="s">
        <v>1804</v>
      </c>
      <c r="B4195" s="254" t="s">
        <v>1803</v>
      </c>
      <c r="C4195" s="254" t="s">
        <v>2135</v>
      </c>
      <c r="D4195" s="254" t="s">
        <v>2134</v>
      </c>
      <c r="E4195" s="255" t="s">
        <v>136</v>
      </c>
      <c r="F4195" s="254" t="s">
        <v>136</v>
      </c>
      <c r="G4195" s="254">
        <v>89842</v>
      </c>
      <c r="H4195" s="254" t="s">
        <v>2825</v>
      </c>
      <c r="I4195" s="254" t="s">
        <v>460</v>
      </c>
      <c r="J4195" s="254" t="s">
        <v>133</v>
      </c>
      <c r="K4195" s="255">
        <v>52.26</v>
      </c>
      <c r="L4195" s="254" t="s">
        <v>458</v>
      </c>
    </row>
    <row r="4196" spans="1:12" ht="13.5" x14ac:dyDescent="0.25">
      <c r="A4196" s="254" t="s">
        <v>1804</v>
      </c>
      <c r="B4196" s="254" t="s">
        <v>1803</v>
      </c>
      <c r="C4196" s="254" t="s">
        <v>2135</v>
      </c>
      <c r="D4196" s="254" t="s">
        <v>2134</v>
      </c>
      <c r="E4196" s="255" t="s">
        <v>136</v>
      </c>
      <c r="F4196" s="254" t="s">
        <v>136</v>
      </c>
      <c r="G4196" s="254">
        <v>89844</v>
      </c>
      <c r="H4196" s="254" t="s">
        <v>2824</v>
      </c>
      <c r="I4196" s="254" t="s">
        <v>460</v>
      </c>
      <c r="J4196" s="254" t="s">
        <v>133</v>
      </c>
      <c r="K4196" s="255">
        <v>65.87</v>
      </c>
      <c r="L4196" s="254" t="s">
        <v>458</v>
      </c>
    </row>
    <row r="4197" spans="1:12" ht="13.5" x14ac:dyDescent="0.25">
      <c r="A4197" s="254" t="s">
        <v>1804</v>
      </c>
      <c r="B4197" s="254" t="s">
        <v>1803</v>
      </c>
      <c r="C4197" s="254" t="s">
        <v>2135</v>
      </c>
      <c r="D4197" s="254" t="s">
        <v>2134</v>
      </c>
      <c r="E4197" s="255" t="s">
        <v>136</v>
      </c>
      <c r="F4197" s="254" t="s">
        <v>136</v>
      </c>
      <c r="G4197" s="254">
        <v>89845</v>
      </c>
      <c r="H4197" s="254" t="s">
        <v>2823</v>
      </c>
      <c r="I4197" s="254" t="s">
        <v>460</v>
      </c>
      <c r="J4197" s="254" t="s">
        <v>133</v>
      </c>
      <c r="K4197" s="255">
        <v>103.49</v>
      </c>
      <c r="L4197" s="254" t="s">
        <v>458</v>
      </c>
    </row>
    <row r="4198" spans="1:12" ht="13.5" x14ac:dyDescent="0.25">
      <c r="A4198" s="254" t="s">
        <v>1804</v>
      </c>
      <c r="B4198" s="254" t="s">
        <v>1803</v>
      </c>
      <c r="C4198" s="254" t="s">
        <v>2135</v>
      </c>
      <c r="D4198" s="254" t="s">
        <v>2134</v>
      </c>
      <c r="E4198" s="255" t="s">
        <v>136</v>
      </c>
      <c r="F4198" s="254" t="s">
        <v>136</v>
      </c>
      <c r="G4198" s="254">
        <v>89846</v>
      </c>
      <c r="H4198" s="254" t="s">
        <v>2822</v>
      </c>
      <c r="I4198" s="254" t="s">
        <v>460</v>
      </c>
      <c r="J4198" s="254" t="s">
        <v>133</v>
      </c>
      <c r="K4198" s="255">
        <v>221.85</v>
      </c>
      <c r="L4198" s="254" t="s">
        <v>458</v>
      </c>
    </row>
    <row r="4199" spans="1:12" ht="13.5" x14ac:dyDescent="0.25">
      <c r="A4199" s="254" t="s">
        <v>1804</v>
      </c>
      <c r="B4199" s="254" t="s">
        <v>1803</v>
      </c>
      <c r="C4199" s="254" t="s">
        <v>2135</v>
      </c>
      <c r="D4199" s="254" t="s">
        <v>2134</v>
      </c>
      <c r="E4199" s="255" t="s">
        <v>136</v>
      </c>
      <c r="F4199" s="254" t="s">
        <v>136</v>
      </c>
      <c r="G4199" s="254">
        <v>89847</v>
      </c>
      <c r="H4199" s="254" t="s">
        <v>2821</v>
      </c>
      <c r="I4199" s="254" t="s">
        <v>460</v>
      </c>
      <c r="J4199" s="254" t="s">
        <v>133</v>
      </c>
      <c r="K4199" s="255">
        <v>265.52999999999997</v>
      </c>
      <c r="L4199" s="254" t="s">
        <v>458</v>
      </c>
    </row>
    <row r="4200" spans="1:12" ht="13.5" x14ac:dyDescent="0.25">
      <c r="A4200" s="254" t="s">
        <v>1804</v>
      </c>
      <c r="B4200" s="254" t="s">
        <v>1803</v>
      </c>
      <c r="C4200" s="254" t="s">
        <v>2135</v>
      </c>
      <c r="D4200" s="254" t="s">
        <v>2134</v>
      </c>
      <c r="E4200" s="255" t="s">
        <v>136</v>
      </c>
      <c r="F4200" s="254" t="s">
        <v>136</v>
      </c>
      <c r="G4200" s="254">
        <v>89850</v>
      </c>
      <c r="H4200" s="254" t="s">
        <v>2820</v>
      </c>
      <c r="I4200" s="254" t="s">
        <v>460</v>
      </c>
      <c r="J4200" s="254" t="s">
        <v>133</v>
      </c>
      <c r="K4200" s="255">
        <v>30.04</v>
      </c>
      <c r="L4200" s="254" t="s">
        <v>458</v>
      </c>
    </row>
    <row r="4201" spans="1:12" ht="13.5" x14ac:dyDescent="0.25">
      <c r="A4201" s="254" t="s">
        <v>1804</v>
      </c>
      <c r="B4201" s="254" t="s">
        <v>1803</v>
      </c>
      <c r="C4201" s="254" t="s">
        <v>2135</v>
      </c>
      <c r="D4201" s="254" t="s">
        <v>2134</v>
      </c>
      <c r="E4201" s="255" t="s">
        <v>136</v>
      </c>
      <c r="F4201" s="254" t="s">
        <v>136</v>
      </c>
      <c r="G4201" s="254">
        <v>89851</v>
      </c>
      <c r="H4201" s="254" t="s">
        <v>2819</v>
      </c>
      <c r="I4201" s="254" t="s">
        <v>460</v>
      </c>
      <c r="J4201" s="254" t="s">
        <v>133</v>
      </c>
      <c r="K4201" s="255">
        <v>30.88</v>
      </c>
      <c r="L4201" s="254" t="s">
        <v>458</v>
      </c>
    </row>
    <row r="4202" spans="1:12" ht="13.5" x14ac:dyDescent="0.25">
      <c r="A4202" s="254" t="s">
        <v>1804</v>
      </c>
      <c r="B4202" s="254" t="s">
        <v>1803</v>
      </c>
      <c r="C4202" s="254" t="s">
        <v>2135</v>
      </c>
      <c r="D4202" s="254" t="s">
        <v>2134</v>
      </c>
      <c r="E4202" s="255" t="s">
        <v>136</v>
      </c>
      <c r="F4202" s="254" t="s">
        <v>136</v>
      </c>
      <c r="G4202" s="254">
        <v>89852</v>
      </c>
      <c r="H4202" s="254" t="s">
        <v>2818</v>
      </c>
      <c r="I4202" s="254" t="s">
        <v>460</v>
      </c>
      <c r="J4202" s="254" t="s">
        <v>133</v>
      </c>
      <c r="K4202" s="255">
        <v>45.13</v>
      </c>
      <c r="L4202" s="254" t="s">
        <v>458</v>
      </c>
    </row>
    <row r="4203" spans="1:12" ht="13.5" x14ac:dyDescent="0.25">
      <c r="A4203" s="254" t="s">
        <v>1804</v>
      </c>
      <c r="B4203" s="254" t="s">
        <v>1803</v>
      </c>
      <c r="C4203" s="254" t="s">
        <v>2135</v>
      </c>
      <c r="D4203" s="254" t="s">
        <v>2134</v>
      </c>
      <c r="E4203" s="255" t="s">
        <v>136</v>
      </c>
      <c r="F4203" s="254" t="s">
        <v>136</v>
      </c>
      <c r="G4203" s="254">
        <v>89853</v>
      </c>
      <c r="H4203" s="254" t="s">
        <v>2817</v>
      </c>
      <c r="I4203" s="254" t="s">
        <v>460</v>
      </c>
      <c r="J4203" s="254" t="s">
        <v>133</v>
      </c>
      <c r="K4203" s="255">
        <v>80.31</v>
      </c>
      <c r="L4203" s="254" t="s">
        <v>458</v>
      </c>
    </row>
    <row r="4204" spans="1:12" ht="13.5" x14ac:dyDescent="0.25">
      <c r="A4204" s="254" t="s">
        <v>1804</v>
      </c>
      <c r="B4204" s="254" t="s">
        <v>1803</v>
      </c>
      <c r="C4204" s="254" t="s">
        <v>2135</v>
      </c>
      <c r="D4204" s="254" t="s">
        <v>2134</v>
      </c>
      <c r="E4204" s="255" t="s">
        <v>136</v>
      </c>
      <c r="F4204" s="254" t="s">
        <v>136</v>
      </c>
      <c r="G4204" s="254">
        <v>89854</v>
      </c>
      <c r="H4204" s="254" t="s">
        <v>2816</v>
      </c>
      <c r="I4204" s="254" t="s">
        <v>460</v>
      </c>
      <c r="J4204" s="254" t="s">
        <v>133</v>
      </c>
      <c r="K4204" s="255">
        <v>103.84</v>
      </c>
      <c r="L4204" s="254" t="s">
        <v>458</v>
      </c>
    </row>
    <row r="4205" spans="1:12" ht="13.5" x14ac:dyDescent="0.25">
      <c r="A4205" s="254" t="s">
        <v>1804</v>
      </c>
      <c r="B4205" s="254" t="s">
        <v>1803</v>
      </c>
      <c r="C4205" s="254" t="s">
        <v>2135</v>
      </c>
      <c r="D4205" s="254" t="s">
        <v>2134</v>
      </c>
      <c r="E4205" s="255" t="s">
        <v>136</v>
      </c>
      <c r="F4205" s="254" t="s">
        <v>136</v>
      </c>
      <c r="G4205" s="254">
        <v>89855</v>
      </c>
      <c r="H4205" s="254" t="s">
        <v>2815</v>
      </c>
      <c r="I4205" s="254" t="s">
        <v>460</v>
      </c>
      <c r="J4205" s="254" t="s">
        <v>133</v>
      </c>
      <c r="K4205" s="255">
        <v>109.07</v>
      </c>
      <c r="L4205" s="254" t="s">
        <v>458</v>
      </c>
    </row>
    <row r="4206" spans="1:12" ht="13.5" x14ac:dyDescent="0.25">
      <c r="A4206" s="254" t="s">
        <v>1804</v>
      </c>
      <c r="B4206" s="254" t="s">
        <v>1803</v>
      </c>
      <c r="C4206" s="254" t="s">
        <v>2135</v>
      </c>
      <c r="D4206" s="254" t="s">
        <v>2134</v>
      </c>
      <c r="E4206" s="255" t="s">
        <v>136</v>
      </c>
      <c r="F4206" s="254" t="s">
        <v>136</v>
      </c>
      <c r="G4206" s="254">
        <v>89856</v>
      </c>
      <c r="H4206" s="254" t="s">
        <v>2814</v>
      </c>
      <c r="I4206" s="254" t="s">
        <v>460</v>
      </c>
      <c r="J4206" s="254" t="s">
        <v>133</v>
      </c>
      <c r="K4206" s="255">
        <v>19.649999999999999</v>
      </c>
      <c r="L4206" s="254" t="s">
        <v>458</v>
      </c>
    </row>
    <row r="4207" spans="1:12" ht="13.5" x14ac:dyDescent="0.25">
      <c r="A4207" s="254" t="s">
        <v>1804</v>
      </c>
      <c r="B4207" s="254" t="s">
        <v>1803</v>
      </c>
      <c r="C4207" s="254" t="s">
        <v>2135</v>
      </c>
      <c r="D4207" s="254" t="s">
        <v>2134</v>
      </c>
      <c r="E4207" s="255" t="s">
        <v>136</v>
      </c>
      <c r="F4207" s="254" t="s">
        <v>136</v>
      </c>
      <c r="G4207" s="254">
        <v>89857</v>
      </c>
      <c r="H4207" s="254" t="s">
        <v>2813</v>
      </c>
      <c r="I4207" s="254" t="s">
        <v>460</v>
      </c>
      <c r="J4207" s="254" t="s">
        <v>133</v>
      </c>
      <c r="K4207" s="255">
        <v>36.39</v>
      </c>
      <c r="L4207" s="254" t="s">
        <v>458</v>
      </c>
    </row>
    <row r="4208" spans="1:12" ht="13.5" x14ac:dyDescent="0.25">
      <c r="A4208" s="254" t="s">
        <v>1804</v>
      </c>
      <c r="B4208" s="254" t="s">
        <v>1803</v>
      </c>
      <c r="C4208" s="254" t="s">
        <v>2135</v>
      </c>
      <c r="D4208" s="254" t="s">
        <v>2134</v>
      </c>
      <c r="E4208" s="255" t="s">
        <v>136</v>
      </c>
      <c r="F4208" s="254" t="s">
        <v>136</v>
      </c>
      <c r="G4208" s="254">
        <v>89860</v>
      </c>
      <c r="H4208" s="254" t="s">
        <v>2812</v>
      </c>
      <c r="I4208" s="254" t="s">
        <v>460</v>
      </c>
      <c r="J4208" s="254" t="s">
        <v>133</v>
      </c>
      <c r="K4208" s="255">
        <v>46.68</v>
      </c>
      <c r="L4208" s="254" t="s">
        <v>458</v>
      </c>
    </row>
    <row r="4209" spans="1:12" ht="13.5" x14ac:dyDescent="0.25">
      <c r="A4209" s="254" t="s">
        <v>1804</v>
      </c>
      <c r="B4209" s="254" t="s">
        <v>1803</v>
      </c>
      <c r="C4209" s="254" t="s">
        <v>2135</v>
      </c>
      <c r="D4209" s="254" t="s">
        <v>2134</v>
      </c>
      <c r="E4209" s="255" t="s">
        <v>136</v>
      </c>
      <c r="F4209" s="254" t="s">
        <v>136</v>
      </c>
      <c r="G4209" s="254">
        <v>89861</v>
      </c>
      <c r="H4209" s="254" t="s">
        <v>2811</v>
      </c>
      <c r="I4209" s="254" t="s">
        <v>460</v>
      </c>
      <c r="J4209" s="254" t="s">
        <v>133</v>
      </c>
      <c r="K4209" s="255">
        <v>54.75</v>
      </c>
      <c r="L4209" s="254" t="s">
        <v>458</v>
      </c>
    </row>
    <row r="4210" spans="1:12" ht="13.5" x14ac:dyDescent="0.25">
      <c r="A4210" s="254" t="s">
        <v>1804</v>
      </c>
      <c r="B4210" s="254" t="s">
        <v>1803</v>
      </c>
      <c r="C4210" s="254" t="s">
        <v>2135</v>
      </c>
      <c r="D4210" s="254" t="s">
        <v>2134</v>
      </c>
      <c r="E4210" s="255" t="s">
        <v>136</v>
      </c>
      <c r="F4210" s="254" t="s">
        <v>136</v>
      </c>
      <c r="G4210" s="254">
        <v>89866</v>
      </c>
      <c r="H4210" s="254" t="s">
        <v>2810</v>
      </c>
      <c r="I4210" s="254" t="s">
        <v>460</v>
      </c>
      <c r="J4210" s="254" t="s">
        <v>133</v>
      </c>
      <c r="K4210" s="255">
        <v>6.51</v>
      </c>
      <c r="L4210" s="254" t="s">
        <v>458</v>
      </c>
    </row>
    <row r="4211" spans="1:12" ht="13.5" x14ac:dyDescent="0.25">
      <c r="A4211" s="254" t="s">
        <v>1804</v>
      </c>
      <c r="B4211" s="254" t="s">
        <v>1803</v>
      </c>
      <c r="C4211" s="254" t="s">
        <v>2135</v>
      </c>
      <c r="D4211" s="254" t="s">
        <v>2134</v>
      </c>
      <c r="E4211" s="255" t="s">
        <v>136</v>
      </c>
      <c r="F4211" s="254" t="s">
        <v>136</v>
      </c>
      <c r="G4211" s="254">
        <v>89867</v>
      </c>
      <c r="H4211" s="254" t="s">
        <v>2809</v>
      </c>
      <c r="I4211" s="254" t="s">
        <v>460</v>
      </c>
      <c r="J4211" s="254" t="s">
        <v>133</v>
      </c>
      <c r="K4211" s="255">
        <v>7.24</v>
      </c>
      <c r="L4211" s="254" t="s">
        <v>458</v>
      </c>
    </row>
    <row r="4212" spans="1:12" ht="13.5" x14ac:dyDescent="0.25">
      <c r="A4212" s="254" t="s">
        <v>1804</v>
      </c>
      <c r="B4212" s="254" t="s">
        <v>1803</v>
      </c>
      <c r="C4212" s="254" t="s">
        <v>2135</v>
      </c>
      <c r="D4212" s="254" t="s">
        <v>2134</v>
      </c>
      <c r="E4212" s="255" t="s">
        <v>136</v>
      </c>
      <c r="F4212" s="254" t="s">
        <v>136</v>
      </c>
      <c r="G4212" s="254">
        <v>89868</v>
      </c>
      <c r="H4212" s="254" t="s">
        <v>2808</v>
      </c>
      <c r="I4212" s="254" t="s">
        <v>460</v>
      </c>
      <c r="J4212" s="254" t="s">
        <v>133</v>
      </c>
      <c r="K4212" s="255">
        <v>5.07</v>
      </c>
      <c r="L4212" s="254" t="s">
        <v>458</v>
      </c>
    </row>
    <row r="4213" spans="1:12" ht="13.5" x14ac:dyDescent="0.25">
      <c r="A4213" s="254" t="s">
        <v>1804</v>
      </c>
      <c r="B4213" s="254" t="s">
        <v>1803</v>
      </c>
      <c r="C4213" s="254" t="s">
        <v>2135</v>
      </c>
      <c r="D4213" s="254" t="s">
        <v>2134</v>
      </c>
      <c r="E4213" s="255" t="s">
        <v>136</v>
      </c>
      <c r="F4213" s="254" t="s">
        <v>136</v>
      </c>
      <c r="G4213" s="254">
        <v>89869</v>
      </c>
      <c r="H4213" s="254" t="s">
        <v>2807</v>
      </c>
      <c r="I4213" s="254" t="s">
        <v>460</v>
      </c>
      <c r="J4213" s="254" t="s">
        <v>133</v>
      </c>
      <c r="K4213" s="255">
        <v>9.1199999999999992</v>
      </c>
      <c r="L4213" s="254" t="s">
        <v>458</v>
      </c>
    </row>
    <row r="4214" spans="1:12" ht="13.5" x14ac:dyDescent="0.25">
      <c r="A4214" s="254" t="s">
        <v>1804</v>
      </c>
      <c r="B4214" s="254" t="s">
        <v>1803</v>
      </c>
      <c r="C4214" s="254" t="s">
        <v>2135</v>
      </c>
      <c r="D4214" s="254" t="s">
        <v>2134</v>
      </c>
      <c r="E4214" s="255" t="s">
        <v>136</v>
      </c>
      <c r="F4214" s="254" t="s">
        <v>136</v>
      </c>
      <c r="G4214" s="254">
        <v>89979</v>
      </c>
      <c r="H4214" s="254" t="s">
        <v>2806</v>
      </c>
      <c r="I4214" s="254" t="s">
        <v>460</v>
      </c>
      <c r="J4214" s="254" t="s">
        <v>133</v>
      </c>
      <c r="K4214" s="255">
        <v>22.47</v>
      </c>
      <c r="L4214" s="254" t="s">
        <v>458</v>
      </c>
    </row>
    <row r="4215" spans="1:12" ht="13.5" x14ac:dyDescent="0.25">
      <c r="A4215" s="254" t="s">
        <v>1804</v>
      </c>
      <c r="B4215" s="254" t="s">
        <v>1803</v>
      </c>
      <c r="C4215" s="254" t="s">
        <v>2135</v>
      </c>
      <c r="D4215" s="254" t="s">
        <v>2134</v>
      </c>
      <c r="E4215" s="255" t="s">
        <v>136</v>
      </c>
      <c r="F4215" s="254" t="s">
        <v>136</v>
      </c>
      <c r="G4215" s="254">
        <v>89981</v>
      </c>
      <c r="H4215" s="254" t="s">
        <v>2805</v>
      </c>
      <c r="I4215" s="254" t="s">
        <v>460</v>
      </c>
      <c r="J4215" s="254" t="s">
        <v>133</v>
      </c>
      <c r="K4215" s="255">
        <v>19.97</v>
      </c>
      <c r="L4215" s="254" t="s">
        <v>458</v>
      </c>
    </row>
    <row r="4216" spans="1:12" ht="13.5" x14ac:dyDescent="0.25">
      <c r="A4216" s="254" t="s">
        <v>1804</v>
      </c>
      <c r="B4216" s="254" t="s">
        <v>1803</v>
      </c>
      <c r="C4216" s="254" t="s">
        <v>2135</v>
      </c>
      <c r="D4216" s="254" t="s">
        <v>2134</v>
      </c>
      <c r="E4216" s="255" t="s">
        <v>136</v>
      </c>
      <c r="F4216" s="254" t="s">
        <v>136</v>
      </c>
      <c r="G4216" s="254">
        <v>90373</v>
      </c>
      <c r="H4216" s="254" t="s">
        <v>2804</v>
      </c>
      <c r="I4216" s="254" t="s">
        <v>460</v>
      </c>
      <c r="J4216" s="254" t="s">
        <v>133</v>
      </c>
      <c r="K4216" s="255">
        <v>11.62</v>
      </c>
      <c r="L4216" s="254" t="s">
        <v>458</v>
      </c>
    </row>
    <row r="4217" spans="1:12" ht="13.5" x14ac:dyDescent="0.25">
      <c r="A4217" s="254" t="s">
        <v>1804</v>
      </c>
      <c r="B4217" s="254" t="s">
        <v>1803</v>
      </c>
      <c r="C4217" s="254" t="s">
        <v>2135</v>
      </c>
      <c r="D4217" s="254" t="s">
        <v>2134</v>
      </c>
      <c r="E4217" s="255" t="s">
        <v>136</v>
      </c>
      <c r="F4217" s="254" t="s">
        <v>136</v>
      </c>
      <c r="G4217" s="254">
        <v>90374</v>
      </c>
      <c r="H4217" s="254" t="s">
        <v>2803</v>
      </c>
      <c r="I4217" s="254" t="s">
        <v>460</v>
      </c>
      <c r="J4217" s="254" t="s">
        <v>133</v>
      </c>
      <c r="K4217" s="255">
        <v>19.88</v>
      </c>
      <c r="L4217" s="254" t="s">
        <v>458</v>
      </c>
    </row>
    <row r="4218" spans="1:12" ht="13.5" x14ac:dyDescent="0.25">
      <c r="A4218" s="254" t="s">
        <v>1804</v>
      </c>
      <c r="B4218" s="254" t="s">
        <v>1803</v>
      </c>
      <c r="C4218" s="254" t="s">
        <v>2135</v>
      </c>
      <c r="D4218" s="254" t="s">
        <v>2134</v>
      </c>
      <c r="E4218" s="255" t="s">
        <v>136</v>
      </c>
      <c r="F4218" s="254" t="s">
        <v>136</v>
      </c>
      <c r="G4218" s="254">
        <v>92287</v>
      </c>
      <c r="H4218" s="254" t="s">
        <v>2802</v>
      </c>
      <c r="I4218" s="254" t="s">
        <v>460</v>
      </c>
      <c r="J4218" s="254" t="s">
        <v>459</v>
      </c>
      <c r="K4218" s="255">
        <v>16.77</v>
      </c>
      <c r="L4218" s="254" t="s">
        <v>458</v>
      </c>
    </row>
    <row r="4219" spans="1:12" ht="13.5" x14ac:dyDescent="0.25">
      <c r="A4219" s="254" t="s">
        <v>1804</v>
      </c>
      <c r="B4219" s="254" t="s">
        <v>1803</v>
      </c>
      <c r="C4219" s="254" t="s">
        <v>2135</v>
      </c>
      <c r="D4219" s="254" t="s">
        <v>2134</v>
      </c>
      <c r="E4219" s="255" t="s">
        <v>136</v>
      </c>
      <c r="F4219" s="254" t="s">
        <v>136</v>
      </c>
      <c r="G4219" s="254">
        <v>92288</v>
      </c>
      <c r="H4219" s="254" t="s">
        <v>2801</v>
      </c>
      <c r="I4219" s="254" t="s">
        <v>460</v>
      </c>
      <c r="J4219" s="254" t="s">
        <v>459</v>
      </c>
      <c r="K4219" s="255">
        <v>26.63</v>
      </c>
      <c r="L4219" s="254" t="s">
        <v>458</v>
      </c>
    </row>
    <row r="4220" spans="1:12" ht="13.5" x14ac:dyDescent="0.25">
      <c r="A4220" s="254" t="s">
        <v>1804</v>
      </c>
      <c r="B4220" s="254" t="s">
        <v>1803</v>
      </c>
      <c r="C4220" s="254" t="s">
        <v>2135</v>
      </c>
      <c r="D4220" s="254" t="s">
        <v>2134</v>
      </c>
      <c r="E4220" s="255" t="s">
        <v>136</v>
      </c>
      <c r="F4220" s="254" t="s">
        <v>136</v>
      </c>
      <c r="G4220" s="254">
        <v>92289</v>
      </c>
      <c r="H4220" s="254" t="s">
        <v>2800</v>
      </c>
      <c r="I4220" s="254" t="s">
        <v>460</v>
      </c>
      <c r="J4220" s="254" t="s">
        <v>459</v>
      </c>
      <c r="K4220" s="255">
        <v>47.66</v>
      </c>
      <c r="L4220" s="254" t="s">
        <v>458</v>
      </c>
    </row>
    <row r="4221" spans="1:12" ht="13.5" x14ac:dyDescent="0.25">
      <c r="A4221" s="254" t="s">
        <v>1804</v>
      </c>
      <c r="B4221" s="254" t="s">
        <v>1803</v>
      </c>
      <c r="C4221" s="254" t="s">
        <v>2135</v>
      </c>
      <c r="D4221" s="254" t="s">
        <v>2134</v>
      </c>
      <c r="E4221" s="255" t="s">
        <v>136</v>
      </c>
      <c r="F4221" s="254" t="s">
        <v>136</v>
      </c>
      <c r="G4221" s="254">
        <v>92290</v>
      </c>
      <c r="H4221" s="254" t="s">
        <v>2799</v>
      </c>
      <c r="I4221" s="254" t="s">
        <v>460</v>
      </c>
      <c r="J4221" s="254" t="s">
        <v>459</v>
      </c>
      <c r="K4221" s="255">
        <v>72.540000000000006</v>
      </c>
      <c r="L4221" s="254" t="s">
        <v>458</v>
      </c>
    </row>
    <row r="4222" spans="1:12" ht="13.5" x14ac:dyDescent="0.25">
      <c r="A4222" s="254" t="s">
        <v>1804</v>
      </c>
      <c r="B4222" s="254" t="s">
        <v>1803</v>
      </c>
      <c r="C4222" s="254" t="s">
        <v>2135</v>
      </c>
      <c r="D4222" s="254" t="s">
        <v>2134</v>
      </c>
      <c r="E4222" s="255" t="s">
        <v>136</v>
      </c>
      <c r="F4222" s="254" t="s">
        <v>136</v>
      </c>
      <c r="G4222" s="254">
        <v>92291</v>
      </c>
      <c r="H4222" s="254" t="s">
        <v>2798</v>
      </c>
      <c r="I4222" s="254" t="s">
        <v>460</v>
      </c>
      <c r="J4222" s="254" t="s">
        <v>459</v>
      </c>
      <c r="K4222" s="255">
        <v>112.75</v>
      </c>
      <c r="L4222" s="254" t="s">
        <v>458</v>
      </c>
    </row>
    <row r="4223" spans="1:12" ht="13.5" x14ac:dyDescent="0.25">
      <c r="A4223" s="254" t="s">
        <v>1804</v>
      </c>
      <c r="B4223" s="254" t="s">
        <v>1803</v>
      </c>
      <c r="C4223" s="254" t="s">
        <v>2135</v>
      </c>
      <c r="D4223" s="254" t="s">
        <v>2134</v>
      </c>
      <c r="E4223" s="255" t="s">
        <v>136</v>
      </c>
      <c r="F4223" s="254" t="s">
        <v>136</v>
      </c>
      <c r="G4223" s="254">
        <v>92292</v>
      </c>
      <c r="H4223" s="254" t="s">
        <v>2797</v>
      </c>
      <c r="I4223" s="254" t="s">
        <v>460</v>
      </c>
      <c r="J4223" s="254" t="s">
        <v>459</v>
      </c>
      <c r="K4223" s="255">
        <v>352.61</v>
      </c>
      <c r="L4223" s="254" t="s">
        <v>458</v>
      </c>
    </row>
    <row r="4224" spans="1:12" ht="13.5" x14ac:dyDescent="0.25">
      <c r="A4224" s="254" t="s">
        <v>1804</v>
      </c>
      <c r="B4224" s="254" t="s">
        <v>1803</v>
      </c>
      <c r="C4224" s="254" t="s">
        <v>2135</v>
      </c>
      <c r="D4224" s="254" t="s">
        <v>2134</v>
      </c>
      <c r="E4224" s="255" t="s">
        <v>136</v>
      </c>
      <c r="F4224" s="254" t="s">
        <v>136</v>
      </c>
      <c r="G4224" s="254">
        <v>92293</v>
      </c>
      <c r="H4224" s="254" t="s">
        <v>2796</v>
      </c>
      <c r="I4224" s="254" t="s">
        <v>460</v>
      </c>
      <c r="J4224" s="254" t="s">
        <v>459</v>
      </c>
      <c r="K4224" s="255">
        <v>9.4600000000000009</v>
      </c>
      <c r="L4224" s="254" t="s">
        <v>458</v>
      </c>
    </row>
    <row r="4225" spans="1:12" ht="13.5" x14ac:dyDescent="0.25">
      <c r="A4225" s="254" t="s">
        <v>1804</v>
      </c>
      <c r="B4225" s="254" t="s">
        <v>1803</v>
      </c>
      <c r="C4225" s="254" t="s">
        <v>2135</v>
      </c>
      <c r="D4225" s="254" t="s">
        <v>2134</v>
      </c>
      <c r="E4225" s="255" t="s">
        <v>136</v>
      </c>
      <c r="F4225" s="254" t="s">
        <v>136</v>
      </c>
      <c r="G4225" s="254">
        <v>92294</v>
      </c>
      <c r="H4225" s="254" t="s">
        <v>2795</v>
      </c>
      <c r="I4225" s="254" t="s">
        <v>460</v>
      </c>
      <c r="J4225" s="254" t="s">
        <v>459</v>
      </c>
      <c r="K4225" s="255">
        <v>16.18</v>
      </c>
      <c r="L4225" s="254" t="s">
        <v>458</v>
      </c>
    </row>
    <row r="4226" spans="1:12" ht="13.5" x14ac:dyDescent="0.25">
      <c r="A4226" s="254" t="s">
        <v>1804</v>
      </c>
      <c r="B4226" s="254" t="s">
        <v>1803</v>
      </c>
      <c r="C4226" s="254" t="s">
        <v>2135</v>
      </c>
      <c r="D4226" s="254" t="s">
        <v>2134</v>
      </c>
      <c r="E4226" s="255" t="s">
        <v>136</v>
      </c>
      <c r="F4226" s="254" t="s">
        <v>136</v>
      </c>
      <c r="G4226" s="254">
        <v>92295</v>
      </c>
      <c r="H4226" s="254" t="s">
        <v>2794</v>
      </c>
      <c r="I4226" s="254" t="s">
        <v>460</v>
      </c>
      <c r="J4226" s="254" t="s">
        <v>459</v>
      </c>
      <c r="K4226" s="255">
        <v>30.89</v>
      </c>
      <c r="L4226" s="254" t="s">
        <v>458</v>
      </c>
    </row>
    <row r="4227" spans="1:12" ht="13.5" x14ac:dyDescent="0.25">
      <c r="A4227" s="254" t="s">
        <v>1804</v>
      </c>
      <c r="B4227" s="254" t="s">
        <v>1803</v>
      </c>
      <c r="C4227" s="254" t="s">
        <v>2135</v>
      </c>
      <c r="D4227" s="254" t="s">
        <v>2134</v>
      </c>
      <c r="E4227" s="255" t="s">
        <v>136</v>
      </c>
      <c r="F4227" s="254" t="s">
        <v>136</v>
      </c>
      <c r="G4227" s="254">
        <v>92296</v>
      </c>
      <c r="H4227" s="254" t="s">
        <v>2793</v>
      </c>
      <c r="I4227" s="254" t="s">
        <v>460</v>
      </c>
      <c r="J4227" s="254" t="s">
        <v>459</v>
      </c>
      <c r="K4227" s="255">
        <v>41.02</v>
      </c>
      <c r="L4227" s="254" t="s">
        <v>458</v>
      </c>
    </row>
    <row r="4228" spans="1:12" ht="13.5" x14ac:dyDescent="0.25">
      <c r="A4228" s="254" t="s">
        <v>1804</v>
      </c>
      <c r="B4228" s="254" t="s">
        <v>1803</v>
      </c>
      <c r="C4228" s="254" t="s">
        <v>2135</v>
      </c>
      <c r="D4228" s="254" t="s">
        <v>2134</v>
      </c>
      <c r="E4228" s="255" t="s">
        <v>136</v>
      </c>
      <c r="F4228" s="254" t="s">
        <v>136</v>
      </c>
      <c r="G4228" s="254">
        <v>92297</v>
      </c>
      <c r="H4228" s="254" t="s">
        <v>2792</v>
      </c>
      <c r="I4228" s="254" t="s">
        <v>460</v>
      </c>
      <c r="J4228" s="254" t="s">
        <v>459</v>
      </c>
      <c r="K4228" s="255">
        <v>63.88</v>
      </c>
      <c r="L4228" s="254" t="s">
        <v>458</v>
      </c>
    </row>
    <row r="4229" spans="1:12" ht="13.5" x14ac:dyDescent="0.25">
      <c r="A4229" s="254" t="s">
        <v>1804</v>
      </c>
      <c r="B4229" s="254" t="s">
        <v>1803</v>
      </c>
      <c r="C4229" s="254" t="s">
        <v>2135</v>
      </c>
      <c r="D4229" s="254" t="s">
        <v>2134</v>
      </c>
      <c r="E4229" s="255" t="s">
        <v>136</v>
      </c>
      <c r="F4229" s="254" t="s">
        <v>136</v>
      </c>
      <c r="G4229" s="254">
        <v>92298</v>
      </c>
      <c r="H4229" s="254" t="s">
        <v>2791</v>
      </c>
      <c r="I4229" s="254" t="s">
        <v>460</v>
      </c>
      <c r="J4229" s="254" t="s">
        <v>459</v>
      </c>
      <c r="K4229" s="255">
        <v>181.33</v>
      </c>
      <c r="L4229" s="254" t="s">
        <v>458</v>
      </c>
    </row>
    <row r="4230" spans="1:12" ht="13.5" x14ac:dyDescent="0.25">
      <c r="A4230" s="254" t="s">
        <v>1804</v>
      </c>
      <c r="B4230" s="254" t="s">
        <v>1803</v>
      </c>
      <c r="C4230" s="254" t="s">
        <v>2135</v>
      </c>
      <c r="D4230" s="254" t="s">
        <v>2134</v>
      </c>
      <c r="E4230" s="255" t="s">
        <v>136</v>
      </c>
      <c r="F4230" s="254" t="s">
        <v>136</v>
      </c>
      <c r="G4230" s="254">
        <v>92299</v>
      </c>
      <c r="H4230" s="254" t="s">
        <v>2790</v>
      </c>
      <c r="I4230" s="254" t="s">
        <v>460</v>
      </c>
      <c r="J4230" s="254" t="s">
        <v>459</v>
      </c>
      <c r="K4230" s="255">
        <v>22.05</v>
      </c>
      <c r="L4230" s="254" t="s">
        <v>458</v>
      </c>
    </row>
    <row r="4231" spans="1:12" ht="13.5" x14ac:dyDescent="0.25">
      <c r="A4231" s="254" t="s">
        <v>1804</v>
      </c>
      <c r="B4231" s="254" t="s">
        <v>1803</v>
      </c>
      <c r="C4231" s="254" t="s">
        <v>2135</v>
      </c>
      <c r="D4231" s="254" t="s">
        <v>2134</v>
      </c>
      <c r="E4231" s="255" t="s">
        <v>136</v>
      </c>
      <c r="F4231" s="254" t="s">
        <v>136</v>
      </c>
      <c r="G4231" s="254">
        <v>92300</v>
      </c>
      <c r="H4231" s="254" t="s">
        <v>2789</v>
      </c>
      <c r="I4231" s="254" t="s">
        <v>460</v>
      </c>
      <c r="J4231" s="254" t="s">
        <v>459</v>
      </c>
      <c r="K4231" s="255">
        <v>33.81</v>
      </c>
      <c r="L4231" s="254" t="s">
        <v>458</v>
      </c>
    </row>
    <row r="4232" spans="1:12" ht="13.5" x14ac:dyDescent="0.25">
      <c r="A4232" s="254" t="s">
        <v>1804</v>
      </c>
      <c r="B4232" s="254" t="s">
        <v>1803</v>
      </c>
      <c r="C4232" s="254" t="s">
        <v>2135</v>
      </c>
      <c r="D4232" s="254" t="s">
        <v>2134</v>
      </c>
      <c r="E4232" s="255" t="s">
        <v>136</v>
      </c>
      <c r="F4232" s="254" t="s">
        <v>136</v>
      </c>
      <c r="G4232" s="254">
        <v>92301</v>
      </c>
      <c r="H4232" s="254" t="s">
        <v>2788</v>
      </c>
      <c r="I4232" s="254" t="s">
        <v>460</v>
      </c>
      <c r="J4232" s="254" t="s">
        <v>459</v>
      </c>
      <c r="K4232" s="255">
        <v>67.78</v>
      </c>
      <c r="L4232" s="254" t="s">
        <v>458</v>
      </c>
    </row>
    <row r="4233" spans="1:12" ht="13.5" x14ac:dyDescent="0.25">
      <c r="A4233" s="254" t="s">
        <v>1804</v>
      </c>
      <c r="B4233" s="254" t="s">
        <v>1803</v>
      </c>
      <c r="C4233" s="254" t="s">
        <v>2135</v>
      </c>
      <c r="D4233" s="254" t="s">
        <v>2134</v>
      </c>
      <c r="E4233" s="255" t="s">
        <v>136</v>
      </c>
      <c r="F4233" s="254" t="s">
        <v>136</v>
      </c>
      <c r="G4233" s="254">
        <v>92302</v>
      </c>
      <c r="H4233" s="254" t="s">
        <v>2787</v>
      </c>
      <c r="I4233" s="254" t="s">
        <v>460</v>
      </c>
      <c r="J4233" s="254" t="s">
        <v>459</v>
      </c>
      <c r="K4233" s="255">
        <v>89.72</v>
      </c>
      <c r="L4233" s="254" t="s">
        <v>458</v>
      </c>
    </row>
    <row r="4234" spans="1:12" ht="13.5" x14ac:dyDescent="0.25">
      <c r="A4234" s="254" t="s">
        <v>1804</v>
      </c>
      <c r="B4234" s="254" t="s">
        <v>1803</v>
      </c>
      <c r="C4234" s="254" t="s">
        <v>2135</v>
      </c>
      <c r="D4234" s="254" t="s">
        <v>2134</v>
      </c>
      <c r="E4234" s="255" t="s">
        <v>136</v>
      </c>
      <c r="F4234" s="254" t="s">
        <v>136</v>
      </c>
      <c r="G4234" s="254">
        <v>92303</v>
      </c>
      <c r="H4234" s="254" t="s">
        <v>2786</v>
      </c>
      <c r="I4234" s="254" t="s">
        <v>460</v>
      </c>
      <c r="J4234" s="254" t="s">
        <v>459</v>
      </c>
      <c r="K4234" s="255">
        <v>165.68</v>
      </c>
      <c r="L4234" s="254" t="s">
        <v>458</v>
      </c>
    </row>
    <row r="4235" spans="1:12" ht="13.5" x14ac:dyDescent="0.25">
      <c r="A4235" s="254" t="s">
        <v>1804</v>
      </c>
      <c r="B4235" s="254" t="s">
        <v>1803</v>
      </c>
      <c r="C4235" s="254" t="s">
        <v>2135</v>
      </c>
      <c r="D4235" s="254" t="s">
        <v>2134</v>
      </c>
      <c r="E4235" s="255" t="s">
        <v>136</v>
      </c>
      <c r="F4235" s="254" t="s">
        <v>136</v>
      </c>
      <c r="G4235" s="254">
        <v>92304</v>
      </c>
      <c r="H4235" s="254" t="s">
        <v>2785</v>
      </c>
      <c r="I4235" s="254" t="s">
        <v>460</v>
      </c>
      <c r="J4235" s="254" t="s">
        <v>459</v>
      </c>
      <c r="K4235" s="255">
        <v>433.34</v>
      </c>
      <c r="L4235" s="254" t="s">
        <v>458</v>
      </c>
    </row>
    <row r="4236" spans="1:12" ht="13.5" x14ac:dyDescent="0.25">
      <c r="A4236" s="254" t="s">
        <v>1804</v>
      </c>
      <c r="B4236" s="254" t="s">
        <v>1803</v>
      </c>
      <c r="C4236" s="254" t="s">
        <v>2135</v>
      </c>
      <c r="D4236" s="254" t="s">
        <v>2134</v>
      </c>
      <c r="E4236" s="255" t="s">
        <v>136</v>
      </c>
      <c r="F4236" s="254" t="s">
        <v>136</v>
      </c>
      <c r="G4236" s="254">
        <v>92311</v>
      </c>
      <c r="H4236" s="254" t="s">
        <v>2784</v>
      </c>
      <c r="I4236" s="254" t="s">
        <v>460</v>
      </c>
      <c r="J4236" s="254" t="s">
        <v>459</v>
      </c>
      <c r="K4236" s="255">
        <v>11.91</v>
      </c>
      <c r="L4236" s="254" t="s">
        <v>458</v>
      </c>
    </row>
    <row r="4237" spans="1:12" ht="13.5" x14ac:dyDescent="0.25">
      <c r="A4237" s="254" t="s">
        <v>1804</v>
      </c>
      <c r="B4237" s="254" t="s">
        <v>1803</v>
      </c>
      <c r="C4237" s="254" t="s">
        <v>2135</v>
      </c>
      <c r="D4237" s="254" t="s">
        <v>2134</v>
      </c>
      <c r="E4237" s="255" t="s">
        <v>136</v>
      </c>
      <c r="F4237" s="254" t="s">
        <v>136</v>
      </c>
      <c r="G4237" s="254">
        <v>92312</v>
      </c>
      <c r="H4237" s="254" t="s">
        <v>2783</v>
      </c>
      <c r="I4237" s="254" t="s">
        <v>460</v>
      </c>
      <c r="J4237" s="254" t="s">
        <v>459</v>
      </c>
      <c r="K4237" s="255">
        <v>20.29</v>
      </c>
      <c r="L4237" s="254" t="s">
        <v>458</v>
      </c>
    </row>
    <row r="4238" spans="1:12" ht="13.5" x14ac:dyDescent="0.25">
      <c r="A4238" s="254" t="s">
        <v>1804</v>
      </c>
      <c r="B4238" s="254" t="s">
        <v>1803</v>
      </c>
      <c r="C4238" s="254" t="s">
        <v>2135</v>
      </c>
      <c r="D4238" s="254" t="s">
        <v>2134</v>
      </c>
      <c r="E4238" s="255" t="s">
        <v>136</v>
      </c>
      <c r="F4238" s="254" t="s">
        <v>136</v>
      </c>
      <c r="G4238" s="254">
        <v>92313</v>
      </c>
      <c r="H4238" s="254" t="s">
        <v>2782</v>
      </c>
      <c r="I4238" s="254" t="s">
        <v>460</v>
      </c>
      <c r="J4238" s="254" t="s">
        <v>459</v>
      </c>
      <c r="K4238" s="255">
        <v>29.87</v>
      </c>
      <c r="L4238" s="254" t="s">
        <v>458</v>
      </c>
    </row>
    <row r="4239" spans="1:12" ht="13.5" x14ac:dyDescent="0.25">
      <c r="A4239" s="254" t="s">
        <v>1804</v>
      </c>
      <c r="B4239" s="254" t="s">
        <v>1803</v>
      </c>
      <c r="C4239" s="254" t="s">
        <v>2135</v>
      </c>
      <c r="D4239" s="254" t="s">
        <v>2134</v>
      </c>
      <c r="E4239" s="255" t="s">
        <v>136</v>
      </c>
      <c r="F4239" s="254" t="s">
        <v>136</v>
      </c>
      <c r="G4239" s="254">
        <v>92314</v>
      </c>
      <c r="H4239" s="254" t="s">
        <v>2781</v>
      </c>
      <c r="I4239" s="254" t="s">
        <v>460</v>
      </c>
      <c r="J4239" s="254" t="s">
        <v>459</v>
      </c>
      <c r="K4239" s="255">
        <v>7.94</v>
      </c>
      <c r="L4239" s="254" t="s">
        <v>458</v>
      </c>
    </row>
    <row r="4240" spans="1:12" ht="13.5" x14ac:dyDescent="0.25">
      <c r="A4240" s="254" t="s">
        <v>1804</v>
      </c>
      <c r="B4240" s="254" t="s">
        <v>1803</v>
      </c>
      <c r="C4240" s="254" t="s">
        <v>2135</v>
      </c>
      <c r="D4240" s="254" t="s">
        <v>2134</v>
      </c>
      <c r="E4240" s="255" t="s">
        <v>136</v>
      </c>
      <c r="F4240" s="254" t="s">
        <v>136</v>
      </c>
      <c r="G4240" s="254">
        <v>92315</v>
      </c>
      <c r="H4240" s="254" t="s">
        <v>2780</v>
      </c>
      <c r="I4240" s="254" t="s">
        <v>460</v>
      </c>
      <c r="J4240" s="254" t="s">
        <v>459</v>
      </c>
      <c r="K4240" s="255">
        <v>11.81</v>
      </c>
      <c r="L4240" s="254" t="s">
        <v>458</v>
      </c>
    </row>
    <row r="4241" spans="1:12" ht="13.5" x14ac:dyDescent="0.25">
      <c r="A4241" s="254" t="s">
        <v>1804</v>
      </c>
      <c r="B4241" s="254" t="s">
        <v>1803</v>
      </c>
      <c r="C4241" s="254" t="s">
        <v>2135</v>
      </c>
      <c r="D4241" s="254" t="s">
        <v>2134</v>
      </c>
      <c r="E4241" s="255" t="s">
        <v>136</v>
      </c>
      <c r="F4241" s="254" t="s">
        <v>136</v>
      </c>
      <c r="G4241" s="254">
        <v>92316</v>
      </c>
      <c r="H4241" s="254" t="s">
        <v>2779</v>
      </c>
      <c r="I4241" s="254" t="s">
        <v>460</v>
      </c>
      <c r="J4241" s="254" t="s">
        <v>459</v>
      </c>
      <c r="K4241" s="255">
        <v>18.36</v>
      </c>
      <c r="L4241" s="254" t="s">
        <v>458</v>
      </c>
    </row>
    <row r="4242" spans="1:12" ht="13.5" x14ac:dyDescent="0.25">
      <c r="A4242" s="254" t="s">
        <v>1804</v>
      </c>
      <c r="B4242" s="254" t="s">
        <v>1803</v>
      </c>
      <c r="C4242" s="254" t="s">
        <v>2135</v>
      </c>
      <c r="D4242" s="254" t="s">
        <v>2134</v>
      </c>
      <c r="E4242" s="255" t="s">
        <v>136</v>
      </c>
      <c r="F4242" s="254" t="s">
        <v>136</v>
      </c>
      <c r="G4242" s="254">
        <v>92317</v>
      </c>
      <c r="H4242" s="254" t="s">
        <v>2778</v>
      </c>
      <c r="I4242" s="254" t="s">
        <v>460</v>
      </c>
      <c r="J4242" s="254" t="s">
        <v>459</v>
      </c>
      <c r="K4242" s="255">
        <v>16.670000000000002</v>
      </c>
      <c r="L4242" s="254" t="s">
        <v>458</v>
      </c>
    </row>
    <row r="4243" spans="1:12" ht="13.5" x14ac:dyDescent="0.25">
      <c r="A4243" s="254" t="s">
        <v>1804</v>
      </c>
      <c r="B4243" s="254" t="s">
        <v>1803</v>
      </c>
      <c r="C4243" s="254" t="s">
        <v>2135</v>
      </c>
      <c r="D4243" s="254" t="s">
        <v>2134</v>
      </c>
      <c r="E4243" s="255" t="s">
        <v>136</v>
      </c>
      <c r="F4243" s="254" t="s">
        <v>136</v>
      </c>
      <c r="G4243" s="254">
        <v>92318</v>
      </c>
      <c r="H4243" s="254" t="s">
        <v>2777</v>
      </c>
      <c r="I4243" s="254" t="s">
        <v>460</v>
      </c>
      <c r="J4243" s="254" t="s">
        <v>459</v>
      </c>
      <c r="K4243" s="255">
        <v>26.75</v>
      </c>
      <c r="L4243" s="254" t="s">
        <v>458</v>
      </c>
    </row>
    <row r="4244" spans="1:12" ht="13.5" x14ac:dyDescent="0.25">
      <c r="A4244" s="254" t="s">
        <v>1804</v>
      </c>
      <c r="B4244" s="254" t="s">
        <v>1803</v>
      </c>
      <c r="C4244" s="254" t="s">
        <v>2135</v>
      </c>
      <c r="D4244" s="254" t="s">
        <v>2134</v>
      </c>
      <c r="E4244" s="255" t="s">
        <v>136</v>
      </c>
      <c r="F4244" s="254" t="s">
        <v>136</v>
      </c>
      <c r="G4244" s="254">
        <v>92319</v>
      </c>
      <c r="H4244" s="254" t="s">
        <v>2776</v>
      </c>
      <c r="I4244" s="254" t="s">
        <v>460</v>
      </c>
      <c r="J4244" s="254" t="s">
        <v>459</v>
      </c>
      <c r="K4244" s="255">
        <v>38.15</v>
      </c>
      <c r="L4244" s="254" t="s">
        <v>458</v>
      </c>
    </row>
    <row r="4245" spans="1:12" ht="13.5" x14ac:dyDescent="0.25">
      <c r="A4245" s="254" t="s">
        <v>1804</v>
      </c>
      <c r="B4245" s="254" t="s">
        <v>1803</v>
      </c>
      <c r="C4245" s="254" t="s">
        <v>2135</v>
      </c>
      <c r="D4245" s="254" t="s">
        <v>2134</v>
      </c>
      <c r="E4245" s="255" t="s">
        <v>136</v>
      </c>
      <c r="F4245" s="254" t="s">
        <v>136</v>
      </c>
      <c r="G4245" s="254">
        <v>92326</v>
      </c>
      <c r="H4245" s="254" t="s">
        <v>2775</v>
      </c>
      <c r="I4245" s="254" t="s">
        <v>460</v>
      </c>
      <c r="J4245" s="254" t="s">
        <v>459</v>
      </c>
      <c r="K4245" s="255">
        <v>12.48</v>
      </c>
      <c r="L4245" s="254" t="s">
        <v>458</v>
      </c>
    </row>
    <row r="4246" spans="1:12" ht="13.5" x14ac:dyDescent="0.25">
      <c r="A4246" s="254" t="s">
        <v>1804</v>
      </c>
      <c r="B4246" s="254" t="s">
        <v>1803</v>
      </c>
      <c r="C4246" s="254" t="s">
        <v>2135</v>
      </c>
      <c r="D4246" s="254" t="s">
        <v>2134</v>
      </c>
      <c r="E4246" s="255" t="s">
        <v>136</v>
      </c>
      <c r="F4246" s="254" t="s">
        <v>136</v>
      </c>
      <c r="G4246" s="254">
        <v>92327</v>
      </c>
      <c r="H4246" s="254" t="s">
        <v>2774</v>
      </c>
      <c r="I4246" s="254" t="s">
        <v>460</v>
      </c>
      <c r="J4246" s="254" t="s">
        <v>459</v>
      </c>
      <c r="K4246" s="255">
        <v>22.9</v>
      </c>
      <c r="L4246" s="254" t="s">
        <v>458</v>
      </c>
    </row>
    <row r="4247" spans="1:12" ht="13.5" x14ac:dyDescent="0.25">
      <c r="A4247" s="254" t="s">
        <v>1804</v>
      </c>
      <c r="B4247" s="254" t="s">
        <v>1803</v>
      </c>
      <c r="C4247" s="254" t="s">
        <v>2135</v>
      </c>
      <c r="D4247" s="254" t="s">
        <v>2134</v>
      </c>
      <c r="E4247" s="255" t="s">
        <v>136</v>
      </c>
      <c r="F4247" s="254" t="s">
        <v>136</v>
      </c>
      <c r="G4247" s="254">
        <v>92328</v>
      </c>
      <c r="H4247" s="254" t="s">
        <v>2773</v>
      </c>
      <c r="I4247" s="254" t="s">
        <v>460</v>
      </c>
      <c r="J4247" s="254" t="s">
        <v>459</v>
      </c>
      <c r="K4247" s="255">
        <v>34.549999999999997</v>
      </c>
      <c r="L4247" s="254" t="s">
        <v>458</v>
      </c>
    </row>
    <row r="4248" spans="1:12" ht="13.5" x14ac:dyDescent="0.25">
      <c r="A4248" s="254" t="s">
        <v>1804</v>
      </c>
      <c r="B4248" s="254" t="s">
        <v>1803</v>
      </c>
      <c r="C4248" s="254" t="s">
        <v>2135</v>
      </c>
      <c r="D4248" s="254" t="s">
        <v>2134</v>
      </c>
      <c r="E4248" s="255" t="s">
        <v>136</v>
      </c>
      <c r="F4248" s="254" t="s">
        <v>136</v>
      </c>
      <c r="G4248" s="254">
        <v>92329</v>
      </c>
      <c r="H4248" s="254" t="s">
        <v>2772</v>
      </c>
      <c r="I4248" s="254" t="s">
        <v>460</v>
      </c>
      <c r="J4248" s="254" t="s">
        <v>459</v>
      </c>
      <c r="K4248" s="255">
        <v>8.08</v>
      </c>
      <c r="L4248" s="254" t="s">
        <v>458</v>
      </c>
    </row>
    <row r="4249" spans="1:12" ht="13.5" x14ac:dyDescent="0.25">
      <c r="A4249" s="254" t="s">
        <v>1804</v>
      </c>
      <c r="B4249" s="254" t="s">
        <v>1803</v>
      </c>
      <c r="C4249" s="254" t="s">
        <v>2135</v>
      </c>
      <c r="D4249" s="254" t="s">
        <v>2134</v>
      </c>
      <c r="E4249" s="255" t="s">
        <v>136</v>
      </c>
      <c r="F4249" s="254" t="s">
        <v>136</v>
      </c>
      <c r="G4249" s="254">
        <v>92330</v>
      </c>
      <c r="H4249" s="254" t="s">
        <v>2771</v>
      </c>
      <c r="I4249" s="254" t="s">
        <v>460</v>
      </c>
      <c r="J4249" s="254" t="s">
        <v>459</v>
      </c>
      <c r="K4249" s="255">
        <v>13.57</v>
      </c>
      <c r="L4249" s="254" t="s">
        <v>458</v>
      </c>
    </row>
    <row r="4250" spans="1:12" ht="13.5" x14ac:dyDescent="0.25">
      <c r="A4250" s="254" t="s">
        <v>1804</v>
      </c>
      <c r="B4250" s="254" t="s">
        <v>1803</v>
      </c>
      <c r="C4250" s="254" t="s">
        <v>2135</v>
      </c>
      <c r="D4250" s="254" t="s">
        <v>2134</v>
      </c>
      <c r="E4250" s="255" t="s">
        <v>136</v>
      </c>
      <c r="F4250" s="254" t="s">
        <v>136</v>
      </c>
      <c r="G4250" s="254">
        <v>92331</v>
      </c>
      <c r="H4250" s="254" t="s">
        <v>2770</v>
      </c>
      <c r="I4250" s="254" t="s">
        <v>460</v>
      </c>
      <c r="J4250" s="254" t="s">
        <v>459</v>
      </c>
      <c r="K4250" s="255">
        <v>21.5</v>
      </c>
      <c r="L4250" s="254" t="s">
        <v>458</v>
      </c>
    </row>
    <row r="4251" spans="1:12" ht="13.5" x14ac:dyDescent="0.25">
      <c r="A4251" s="254" t="s">
        <v>1804</v>
      </c>
      <c r="B4251" s="254" t="s">
        <v>1803</v>
      </c>
      <c r="C4251" s="254" t="s">
        <v>2135</v>
      </c>
      <c r="D4251" s="254" t="s">
        <v>2134</v>
      </c>
      <c r="E4251" s="255" t="s">
        <v>136</v>
      </c>
      <c r="F4251" s="254" t="s">
        <v>136</v>
      </c>
      <c r="G4251" s="254">
        <v>92332</v>
      </c>
      <c r="H4251" s="254" t="s">
        <v>2769</v>
      </c>
      <c r="I4251" s="254" t="s">
        <v>460</v>
      </c>
      <c r="J4251" s="254" t="s">
        <v>459</v>
      </c>
      <c r="K4251" s="255">
        <v>16.97</v>
      </c>
      <c r="L4251" s="254" t="s">
        <v>458</v>
      </c>
    </row>
    <row r="4252" spans="1:12" ht="13.5" x14ac:dyDescent="0.25">
      <c r="A4252" s="254" t="s">
        <v>1804</v>
      </c>
      <c r="B4252" s="254" t="s">
        <v>1803</v>
      </c>
      <c r="C4252" s="254" t="s">
        <v>2135</v>
      </c>
      <c r="D4252" s="254" t="s">
        <v>2134</v>
      </c>
      <c r="E4252" s="255" t="s">
        <v>136</v>
      </c>
      <c r="F4252" s="254" t="s">
        <v>136</v>
      </c>
      <c r="G4252" s="254">
        <v>92333</v>
      </c>
      <c r="H4252" s="254" t="s">
        <v>2768</v>
      </c>
      <c r="I4252" s="254" t="s">
        <v>460</v>
      </c>
      <c r="J4252" s="254" t="s">
        <v>459</v>
      </c>
      <c r="K4252" s="255">
        <v>30.23</v>
      </c>
      <c r="L4252" s="254" t="s">
        <v>458</v>
      </c>
    </row>
    <row r="4253" spans="1:12" ht="13.5" x14ac:dyDescent="0.25">
      <c r="A4253" s="254" t="s">
        <v>1804</v>
      </c>
      <c r="B4253" s="254" t="s">
        <v>1803</v>
      </c>
      <c r="C4253" s="254" t="s">
        <v>2135</v>
      </c>
      <c r="D4253" s="254" t="s">
        <v>2134</v>
      </c>
      <c r="E4253" s="255" t="s">
        <v>136</v>
      </c>
      <c r="F4253" s="254" t="s">
        <v>136</v>
      </c>
      <c r="G4253" s="254">
        <v>92334</v>
      </c>
      <c r="H4253" s="254" t="s">
        <v>2767</v>
      </c>
      <c r="I4253" s="254" t="s">
        <v>460</v>
      </c>
      <c r="J4253" s="254" t="s">
        <v>459</v>
      </c>
      <c r="K4253" s="255">
        <v>44.37</v>
      </c>
      <c r="L4253" s="254" t="s">
        <v>458</v>
      </c>
    </row>
    <row r="4254" spans="1:12" ht="13.5" x14ac:dyDescent="0.25">
      <c r="A4254" s="254" t="s">
        <v>1804</v>
      </c>
      <c r="B4254" s="254" t="s">
        <v>1803</v>
      </c>
      <c r="C4254" s="254" t="s">
        <v>2135</v>
      </c>
      <c r="D4254" s="254" t="s">
        <v>2134</v>
      </c>
      <c r="E4254" s="255" t="s">
        <v>136</v>
      </c>
      <c r="F4254" s="254" t="s">
        <v>136</v>
      </c>
      <c r="G4254" s="254">
        <v>92344</v>
      </c>
      <c r="H4254" s="254" t="s">
        <v>2766</v>
      </c>
      <c r="I4254" s="254" t="s">
        <v>460</v>
      </c>
      <c r="J4254" s="254" t="s">
        <v>133</v>
      </c>
      <c r="K4254" s="255">
        <v>55.88</v>
      </c>
      <c r="L4254" s="254" t="s">
        <v>458</v>
      </c>
    </row>
    <row r="4255" spans="1:12" ht="13.5" x14ac:dyDescent="0.25">
      <c r="A4255" s="254" t="s">
        <v>1804</v>
      </c>
      <c r="B4255" s="254" t="s">
        <v>1803</v>
      </c>
      <c r="C4255" s="254" t="s">
        <v>2135</v>
      </c>
      <c r="D4255" s="254" t="s">
        <v>2134</v>
      </c>
      <c r="E4255" s="255" t="s">
        <v>136</v>
      </c>
      <c r="F4255" s="254" t="s">
        <v>136</v>
      </c>
      <c r="G4255" s="254">
        <v>92345</v>
      </c>
      <c r="H4255" s="254" t="s">
        <v>2765</v>
      </c>
      <c r="I4255" s="254" t="s">
        <v>460</v>
      </c>
      <c r="J4255" s="254" t="s">
        <v>133</v>
      </c>
      <c r="K4255" s="255">
        <v>55.86</v>
      </c>
      <c r="L4255" s="254" t="s">
        <v>458</v>
      </c>
    </row>
    <row r="4256" spans="1:12" ht="13.5" x14ac:dyDescent="0.25">
      <c r="A4256" s="254" t="s">
        <v>1804</v>
      </c>
      <c r="B4256" s="254" t="s">
        <v>1803</v>
      </c>
      <c r="C4256" s="254" t="s">
        <v>2135</v>
      </c>
      <c r="D4256" s="254" t="s">
        <v>2134</v>
      </c>
      <c r="E4256" s="255" t="s">
        <v>136</v>
      </c>
      <c r="F4256" s="254" t="s">
        <v>136</v>
      </c>
      <c r="G4256" s="254">
        <v>92346</v>
      </c>
      <c r="H4256" s="254" t="s">
        <v>2764</v>
      </c>
      <c r="I4256" s="254" t="s">
        <v>460</v>
      </c>
      <c r="J4256" s="254" t="s">
        <v>133</v>
      </c>
      <c r="K4256" s="255">
        <v>73.53</v>
      </c>
      <c r="L4256" s="254" t="s">
        <v>458</v>
      </c>
    </row>
    <row r="4257" spans="1:12" ht="13.5" x14ac:dyDescent="0.25">
      <c r="A4257" s="254" t="s">
        <v>1804</v>
      </c>
      <c r="B4257" s="254" t="s">
        <v>1803</v>
      </c>
      <c r="C4257" s="254" t="s">
        <v>2135</v>
      </c>
      <c r="D4257" s="254" t="s">
        <v>2134</v>
      </c>
      <c r="E4257" s="255" t="s">
        <v>136</v>
      </c>
      <c r="F4257" s="254" t="s">
        <v>136</v>
      </c>
      <c r="G4257" s="254">
        <v>92347</v>
      </c>
      <c r="H4257" s="254" t="s">
        <v>2763</v>
      </c>
      <c r="I4257" s="254" t="s">
        <v>460</v>
      </c>
      <c r="J4257" s="254" t="s">
        <v>133</v>
      </c>
      <c r="K4257" s="255">
        <v>81.87</v>
      </c>
      <c r="L4257" s="254" t="s">
        <v>458</v>
      </c>
    </row>
    <row r="4258" spans="1:12" ht="13.5" x14ac:dyDescent="0.25">
      <c r="A4258" s="254" t="s">
        <v>1804</v>
      </c>
      <c r="B4258" s="254" t="s">
        <v>1803</v>
      </c>
      <c r="C4258" s="254" t="s">
        <v>2135</v>
      </c>
      <c r="D4258" s="254" t="s">
        <v>2134</v>
      </c>
      <c r="E4258" s="255" t="s">
        <v>136</v>
      </c>
      <c r="F4258" s="254" t="s">
        <v>136</v>
      </c>
      <c r="G4258" s="254">
        <v>92348</v>
      </c>
      <c r="H4258" s="254" t="s">
        <v>2762</v>
      </c>
      <c r="I4258" s="254" t="s">
        <v>460</v>
      </c>
      <c r="J4258" s="254" t="s">
        <v>133</v>
      </c>
      <c r="K4258" s="255">
        <v>103.33</v>
      </c>
      <c r="L4258" s="254" t="s">
        <v>458</v>
      </c>
    </row>
    <row r="4259" spans="1:12" ht="13.5" x14ac:dyDescent="0.25">
      <c r="A4259" s="254" t="s">
        <v>1804</v>
      </c>
      <c r="B4259" s="254" t="s">
        <v>1803</v>
      </c>
      <c r="C4259" s="254" t="s">
        <v>2135</v>
      </c>
      <c r="D4259" s="254" t="s">
        <v>2134</v>
      </c>
      <c r="E4259" s="255" t="s">
        <v>136</v>
      </c>
      <c r="F4259" s="254" t="s">
        <v>136</v>
      </c>
      <c r="G4259" s="254">
        <v>92349</v>
      </c>
      <c r="H4259" s="254" t="s">
        <v>2761</v>
      </c>
      <c r="I4259" s="254" t="s">
        <v>460</v>
      </c>
      <c r="J4259" s="254" t="s">
        <v>133</v>
      </c>
      <c r="K4259" s="255">
        <v>110.75</v>
      </c>
      <c r="L4259" s="254" t="s">
        <v>458</v>
      </c>
    </row>
    <row r="4260" spans="1:12" ht="13.5" x14ac:dyDescent="0.25">
      <c r="A4260" s="254" t="s">
        <v>1804</v>
      </c>
      <c r="B4260" s="254" t="s">
        <v>1803</v>
      </c>
      <c r="C4260" s="254" t="s">
        <v>2135</v>
      </c>
      <c r="D4260" s="254" t="s">
        <v>2134</v>
      </c>
      <c r="E4260" s="255" t="s">
        <v>136</v>
      </c>
      <c r="F4260" s="254" t="s">
        <v>136</v>
      </c>
      <c r="G4260" s="254">
        <v>92350</v>
      </c>
      <c r="H4260" s="254" t="s">
        <v>2760</v>
      </c>
      <c r="I4260" s="254" t="s">
        <v>460</v>
      </c>
      <c r="J4260" s="254" t="s">
        <v>133</v>
      </c>
      <c r="K4260" s="255">
        <v>83.1</v>
      </c>
      <c r="L4260" s="254" t="s">
        <v>458</v>
      </c>
    </row>
    <row r="4261" spans="1:12" ht="13.5" x14ac:dyDescent="0.25">
      <c r="A4261" s="254" t="s">
        <v>1804</v>
      </c>
      <c r="B4261" s="254" t="s">
        <v>1803</v>
      </c>
      <c r="C4261" s="254" t="s">
        <v>2135</v>
      </c>
      <c r="D4261" s="254" t="s">
        <v>2134</v>
      </c>
      <c r="E4261" s="255" t="s">
        <v>136</v>
      </c>
      <c r="F4261" s="254" t="s">
        <v>136</v>
      </c>
      <c r="G4261" s="254">
        <v>92351</v>
      </c>
      <c r="H4261" s="254" t="s">
        <v>2759</v>
      </c>
      <c r="I4261" s="254" t="s">
        <v>460</v>
      </c>
      <c r="J4261" s="254" t="s">
        <v>133</v>
      </c>
      <c r="K4261" s="255">
        <v>81.239999999999995</v>
      </c>
      <c r="L4261" s="254" t="s">
        <v>458</v>
      </c>
    </row>
    <row r="4262" spans="1:12" ht="13.5" x14ac:dyDescent="0.25">
      <c r="A4262" s="254" t="s">
        <v>1804</v>
      </c>
      <c r="B4262" s="254" t="s">
        <v>1803</v>
      </c>
      <c r="C4262" s="254" t="s">
        <v>2135</v>
      </c>
      <c r="D4262" s="254" t="s">
        <v>2134</v>
      </c>
      <c r="E4262" s="255" t="s">
        <v>136</v>
      </c>
      <c r="F4262" s="254" t="s">
        <v>136</v>
      </c>
      <c r="G4262" s="254">
        <v>92352</v>
      </c>
      <c r="H4262" s="254" t="s">
        <v>2758</v>
      </c>
      <c r="I4262" s="254" t="s">
        <v>460</v>
      </c>
      <c r="J4262" s="254" t="s">
        <v>133</v>
      </c>
      <c r="K4262" s="255">
        <v>126.27</v>
      </c>
      <c r="L4262" s="254" t="s">
        <v>458</v>
      </c>
    </row>
    <row r="4263" spans="1:12" ht="13.5" x14ac:dyDescent="0.25">
      <c r="A4263" s="254" t="s">
        <v>1804</v>
      </c>
      <c r="B4263" s="254" t="s">
        <v>1803</v>
      </c>
      <c r="C4263" s="254" t="s">
        <v>2135</v>
      </c>
      <c r="D4263" s="254" t="s">
        <v>2134</v>
      </c>
      <c r="E4263" s="255" t="s">
        <v>136</v>
      </c>
      <c r="F4263" s="254" t="s">
        <v>136</v>
      </c>
      <c r="G4263" s="254">
        <v>92353</v>
      </c>
      <c r="H4263" s="254" t="s">
        <v>2757</v>
      </c>
      <c r="I4263" s="254" t="s">
        <v>460</v>
      </c>
      <c r="J4263" s="254" t="s">
        <v>133</v>
      </c>
      <c r="K4263" s="255">
        <v>118.11</v>
      </c>
      <c r="L4263" s="254" t="s">
        <v>458</v>
      </c>
    </row>
    <row r="4264" spans="1:12" ht="13.5" x14ac:dyDescent="0.25">
      <c r="A4264" s="254" t="s">
        <v>1804</v>
      </c>
      <c r="B4264" s="254" t="s">
        <v>1803</v>
      </c>
      <c r="C4264" s="254" t="s">
        <v>2135</v>
      </c>
      <c r="D4264" s="254" t="s">
        <v>2134</v>
      </c>
      <c r="E4264" s="255" t="s">
        <v>136</v>
      </c>
      <c r="F4264" s="254" t="s">
        <v>136</v>
      </c>
      <c r="G4264" s="254">
        <v>92354</v>
      </c>
      <c r="H4264" s="254" t="s">
        <v>2756</v>
      </c>
      <c r="I4264" s="254" t="s">
        <v>460</v>
      </c>
      <c r="J4264" s="254" t="s">
        <v>133</v>
      </c>
      <c r="K4264" s="255">
        <v>167.74</v>
      </c>
      <c r="L4264" s="254" t="s">
        <v>458</v>
      </c>
    </row>
    <row r="4265" spans="1:12" ht="13.5" x14ac:dyDescent="0.25">
      <c r="A4265" s="254" t="s">
        <v>1804</v>
      </c>
      <c r="B4265" s="254" t="s">
        <v>1803</v>
      </c>
      <c r="C4265" s="254" t="s">
        <v>2135</v>
      </c>
      <c r="D4265" s="254" t="s">
        <v>2134</v>
      </c>
      <c r="E4265" s="255" t="s">
        <v>136</v>
      </c>
      <c r="F4265" s="254" t="s">
        <v>136</v>
      </c>
      <c r="G4265" s="254">
        <v>92355</v>
      </c>
      <c r="H4265" s="254" t="s">
        <v>2755</v>
      </c>
      <c r="I4265" s="254" t="s">
        <v>460</v>
      </c>
      <c r="J4265" s="254" t="s">
        <v>133</v>
      </c>
      <c r="K4265" s="255">
        <v>152.01</v>
      </c>
      <c r="L4265" s="254" t="s">
        <v>458</v>
      </c>
    </row>
    <row r="4266" spans="1:12" ht="13.5" x14ac:dyDescent="0.25">
      <c r="A4266" s="254" t="s">
        <v>1804</v>
      </c>
      <c r="B4266" s="254" t="s">
        <v>1803</v>
      </c>
      <c r="C4266" s="254" t="s">
        <v>2135</v>
      </c>
      <c r="D4266" s="254" t="s">
        <v>2134</v>
      </c>
      <c r="E4266" s="255" t="s">
        <v>136</v>
      </c>
      <c r="F4266" s="254" t="s">
        <v>136</v>
      </c>
      <c r="G4266" s="254">
        <v>92356</v>
      </c>
      <c r="H4266" s="254" t="s">
        <v>2754</v>
      </c>
      <c r="I4266" s="254" t="s">
        <v>460</v>
      </c>
      <c r="J4266" s="254" t="s">
        <v>133</v>
      </c>
      <c r="K4266" s="255">
        <v>108.31</v>
      </c>
      <c r="L4266" s="254" t="s">
        <v>458</v>
      </c>
    </row>
    <row r="4267" spans="1:12" ht="13.5" x14ac:dyDescent="0.25">
      <c r="A4267" s="254" t="s">
        <v>1804</v>
      </c>
      <c r="B4267" s="254" t="s">
        <v>1803</v>
      </c>
      <c r="C4267" s="254" t="s">
        <v>2135</v>
      </c>
      <c r="D4267" s="254" t="s">
        <v>2134</v>
      </c>
      <c r="E4267" s="255" t="s">
        <v>136</v>
      </c>
      <c r="F4267" s="254" t="s">
        <v>136</v>
      </c>
      <c r="G4267" s="254">
        <v>92357</v>
      </c>
      <c r="H4267" s="254" t="s">
        <v>2753</v>
      </c>
      <c r="I4267" s="254" t="s">
        <v>460</v>
      </c>
      <c r="J4267" s="254" t="s">
        <v>133</v>
      </c>
      <c r="K4267" s="255">
        <v>161.6</v>
      </c>
      <c r="L4267" s="254" t="s">
        <v>458</v>
      </c>
    </row>
    <row r="4268" spans="1:12" ht="13.5" x14ac:dyDescent="0.25">
      <c r="A4268" s="254" t="s">
        <v>1804</v>
      </c>
      <c r="B4268" s="254" t="s">
        <v>1803</v>
      </c>
      <c r="C4268" s="254" t="s">
        <v>2135</v>
      </c>
      <c r="D4268" s="254" t="s">
        <v>2134</v>
      </c>
      <c r="E4268" s="255" t="s">
        <v>136</v>
      </c>
      <c r="F4268" s="254" t="s">
        <v>136</v>
      </c>
      <c r="G4268" s="254">
        <v>92358</v>
      </c>
      <c r="H4268" s="254" t="s">
        <v>2752</v>
      </c>
      <c r="I4268" s="254" t="s">
        <v>460</v>
      </c>
      <c r="J4268" s="254" t="s">
        <v>133</v>
      </c>
      <c r="K4268" s="255">
        <v>201.19</v>
      </c>
      <c r="L4268" s="254" t="s">
        <v>458</v>
      </c>
    </row>
    <row r="4269" spans="1:12" ht="13.5" x14ac:dyDescent="0.25">
      <c r="A4269" s="254" t="s">
        <v>1804</v>
      </c>
      <c r="B4269" s="254" t="s">
        <v>1803</v>
      </c>
      <c r="C4269" s="254" t="s">
        <v>2135</v>
      </c>
      <c r="D4269" s="254" t="s">
        <v>2134</v>
      </c>
      <c r="E4269" s="255" t="s">
        <v>136</v>
      </c>
      <c r="F4269" s="254" t="s">
        <v>136</v>
      </c>
      <c r="G4269" s="254">
        <v>92369</v>
      </c>
      <c r="H4269" s="254" t="s">
        <v>2751</v>
      </c>
      <c r="I4269" s="254" t="s">
        <v>460</v>
      </c>
      <c r="J4269" s="254" t="s">
        <v>133</v>
      </c>
      <c r="K4269" s="255">
        <v>30.03</v>
      </c>
      <c r="L4269" s="254" t="s">
        <v>458</v>
      </c>
    </row>
    <row r="4270" spans="1:12" ht="13.5" x14ac:dyDescent="0.25">
      <c r="A4270" s="254" t="s">
        <v>1804</v>
      </c>
      <c r="B4270" s="254" t="s">
        <v>1803</v>
      </c>
      <c r="C4270" s="254" t="s">
        <v>2135</v>
      </c>
      <c r="D4270" s="254" t="s">
        <v>2134</v>
      </c>
      <c r="E4270" s="255" t="s">
        <v>136</v>
      </c>
      <c r="F4270" s="254" t="s">
        <v>136</v>
      </c>
      <c r="G4270" s="254">
        <v>92370</v>
      </c>
      <c r="H4270" s="254" t="s">
        <v>2750</v>
      </c>
      <c r="I4270" s="254" t="s">
        <v>460</v>
      </c>
      <c r="J4270" s="254" t="s">
        <v>133</v>
      </c>
      <c r="K4270" s="255">
        <v>31.53</v>
      </c>
      <c r="L4270" s="254" t="s">
        <v>458</v>
      </c>
    </row>
    <row r="4271" spans="1:12" ht="13.5" x14ac:dyDescent="0.25">
      <c r="A4271" s="254" t="s">
        <v>1804</v>
      </c>
      <c r="B4271" s="254" t="s">
        <v>1803</v>
      </c>
      <c r="C4271" s="254" t="s">
        <v>2135</v>
      </c>
      <c r="D4271" s="254" t="s">
        <v>2134</v>
      </c>
      <c r="E4271" s="255" t="s">
        <v>136</v>
      </c>
      <c r="F4271" s="254" t="s">
        <v>136</v>
      </c>
      <c r="G4271" s="254">
        <v>92371</v>
      </c>
      <c r="H4271" s="254" t="s">
        <v>2749</v>
      </c>
      <c r="I4271" s="254" t="s">
        <v>460</v>
      </c>
      <c r="J4271" s="254" t="s">
        <v>133</v>
      </c>
      <c r="K4271" s="255">
        <v>36.35</v>
      </c>
      <c r="L4271" s="254" t="s">
        <v>458</v>
      </c>
    </row>
    <row r="4272" spans="1:12" ht="13.5" x14ac:dyDescent="0.25">
      <c r="A4272" s="254" t="s">
        <v>1804</v>
      </c>
      <c r="B4272" s="254" t="s">
        <v>1803</v>
      </c>
      <c r="C4272" s="254" t="s">
        <v>2135</v>
      </c>
      <c r="D4272" s="254" t="s">
        <v>2134</v>
      </c>
      <c r="E4272" s="255" t="s">
        <v>136</v>
      </c>
      <c r="F4272" s="254" t="s">
        <v>136</v>
      </c>
      <c r="G4272" s="254">
        <v>92372</v>
      </c>
      <c r="H4272" s="254" t="s">
        <v>2748</v>
      </c>
      <c r="I4272" s="254" t="s">
        <v>460</v>
      </c>
      <c r="J4272" s="254" t="s">
        <v>133</v>
      </c>
      <c r="K4272" s="255">
        <v>37.74</v>
      </c>
      <c r="L4272" s="254" t="s">
        <v>458</v>
      </c>
    </row>
    <row r="4273" spans="1:12" ht="13.5" x14ac:dyDescent="0.25">
      <c r="A4273" s="254" t="s">
        <v>1804</v>
      </c>
      <c r="B4273" s="254" t="s">
        <v>1803</v>
      </c>
      <c r="C4273" s="254" t="s">
        <v>2135</v>
      </c>
      <c r="D4273" s="254" t="s">
        <v>2134</v>
      </c>
      <c r="E4273" s="255" t="s">
        <v>136</v>
      </c>
      <c r="F4273" s="254" t="s">
        <v>136</v>
      </c>
      <c r="G4273" s="254">
        <v>92373</v>
      </c>
      <c r="H4273" s="254" t="s">
        <v>2747</v>
      </c>
      <c r="I4273" s="254" t="s">
        <v>460</v>
      </c>
      <c r="J4273" s="254" t="s">
        <v>133</v>
      </c>
      <c r="K4273" s="255">
        <v>42.98</v>
      </c>
      <c r="L4273" s="254" t="s">
        <v>458</v>
      </c>
    </row>
    <row r="4274" spans="1:12" ht="13.5" x14ac:dyDescent="0.25">
      <c r="A4274" s="254" t="s">
        <v>1804</v>
      </c>
      <c r="B4274" s="254" t="s">
        <v>1803</v>
      </c>
      <c r="C4274" s="254" t="s">
        <v>2135</v>
      </c>
      <c r="D4274" s="254" t="s">
        <v>2134</v>
      </c>
      <c r="E4274" s="255" t="s">
        <v>136</v>
      </c>
      <c r="F4274" s="254" t="s">
        <v>136</v>
      </c>
      <c r="G4274" s="254">
        <v>92374</v>
      </c>
      <c r="H4274" s="254" t="s">
        <v>2746</v>
      </c>
      <c r="I4274" s="254" t="s">
        <v>460</v>
      </c>
      <c r="J4274" s="254" t="s">
        <v>133</v>
      </c>
      <c r="K4274" s="255">
        <v>43.25</v>
      </c>
      <c r="L4274" s="254" t="s">
        <v>458</v>
      </c>
    </row>
    <row r="4275" spans="1:12" ht="13.5" x14ac:dyDescent="0.25">
      <c r="A4275" s="254" t="s">
        <v>1804</v>
      </c>
      <c r="B4275" s="254" t="s">
        <v>1803</v>
      </c>
      <c r="C4275" s="254" t="s">
        <v>2135</v>
      </c>
      <c r="D4275" s="254" t="s">
        <v>2134</v>
      </c>
      <c r="E4275" s="255" t="s">
        <v>136</v>
      </c>
      <c r="F4275" s="254" t="s">
        <v>136</v>
      </c>
      <c r="G4275" s="254">
        <v>92375</v>
      </c>
      <c r="H4275" s="254" t="s">
        <v>2745</v>
      </c>
      <c r="I4275" s="254" t="s">
        <v>460</v>
      </c>
      <c r="J4275" s="254" t="s">
        <v>133</v>
      </c>
      <c r="K4275" s="255">
        <v>55.85</v>
      </c>
      <c r="L4275" s="254" t="s">
        <v>458</v>
      </c>
    </row>
    <row r="4276" spans="1:12" ht="13.5" x14ac:dyDescent="0.25">
      <c r="A4276" s="254" t="s">
        <v>1804</v>
      </c>
      <c r="B4276" s="254" t="s">
        <v>1803</v>
      </c>
      <c r="C4276" s="254" t="s">
        <v>2135</v>
      </c>
      <c r="D4276" s="254" t="s">
        <v>2134</v>
      </c>
      <c r="E4276" s="255" t="s">
        <v>136</v>
      </c>
      <c r="F4276" s="254" t="s">
        <v>136</v>
      </c>
      <c r="G4276" s="254">
        <v>92376</v>
      </c>
      <c r="H4276" s="254" t="s">
        <v>2744</v>
      </c>
      <c r="I4276" s="254" t="s">
        <v>460</v>
      </c>
      <c r="J4276" s="254" t="s">
        <v>133</v>
      </c>
      <c r="K4276" s="255">
        <v>55.83</v>
      </c>
      <c r="L4276" s="254" t="s">
        <v>458</v>
      </c>
    </row>
    <row r="4277" spans="1:12" ht="13.5" x14ac:dyDescent="0.25">
      <c r="A4277" s="254" t="s">
        <v>1804</v>
      </c>
      <c r="B4277" s="254" t="s">
        <v>1803</v>
      </c>
      <c r="C4277" s="254" t="s">
        <v>2135</v>
      </c>
      <c r="D4277" s="254" t="s">
        <v>2134</v>
      </c>
      <c r="E4277" s="255" t="s">
        <v>136</v>
      </c>
      <c r="F4277" s="254" t="s">
        <v>136</v>
      </c>
      <c r="G4277" s="254">
        <v>92377</v>
      </c>
      <c r="H4277" s="254" t="s">
        <v>2743</v>
      </c>
      <c r="I4277" s="254" t="s">
        <v>460</v>
      </c>
      <c r="J4277" s="254" t="s">
        <v>133</v>
      </c>
      <c r="K4277" s="255">
        <v>74.94</v>
      </c>
      <c r="L4277" s="254" t="s">
        <v>458</v>
      </c>
    </row>
    <row r="4278" spans="1:12" ht="13.5" x14ac:dyDescent="0.25">
      <c r="A4278" s="254" t="s">
        <v>1804</v>
      </c>
      <c r="B4278" s="254" t="s">
        <v>1803</v>
      </c>
      <c r="C4278" s="254" t="s">
        <v>2135</v>
      </c>
      <c r="D4278" s="254" t="s">
        <v>2134</v>
      </c>
      <c r="E4278" s="255" t="s">
        <v>136</v>
      </c>
      <c r="F4278" s="254" t="s">
        <v>136</v>
      </c>
      <c r="G4278" s="254">
        <v>92378</v>
      </c>
      <c r="H4278" s="254" t="s">
        <v>2742</v>
      </c>
      <c r="I4278" s="254" t="s">
        <v>460</v>
      </c>
      <c r="J4278" s="254" t="s">
        <v>133</v>
      </c>
      <c r="K4278" s="255">
        <v>83.28</v>
      </c>
      <c r="L4278" s="254" t="s">
        <v>458</v>
      </c>
    </row>
    <row r="4279" spans="1:12" ht="13.5" x14ac:dyDescent="0.25">
      <c r="A4279" s="254" t="s">
        <v>1804</v>
      </c>
      <c r="B4279" s="254" t="s">
        <v>1803</v>
      </c>
      <c r="C4279" s="254" t="s">
        <v>2135</v>
      </c>
      <c r="D4279" s="254" t="s">
        <v>2134</v>
      </c>
      <c r="E4279" s="255" t="s">
        <v>136</v>
      </c>
      <c r="F4279" s="254" t="s">
        <v>136</v>
      </c>
      <c r="G4279" s="254">
        <v>92379</v>
      </c>
      <c r="H4279" s="254" t="s">
        <v>2741</v>
      </c>
      <c r="I4279" s="254" t="s">
        <v>460</v>
      </c>
      <c r="J4279" s="254" t="s">
        <v>133</v>
      </c>
      <c r="K4279" s="255">
        <v>106.23</v>
      </c>
      <c r="L4279" s="254" t="s">
        <v>458</v>
      </c>
    </row>
    <row r="4280" spans="1:12" ht="13.5" x14ac:dyDescent="0.25">
      <c r="A4280" s="254" t="s">
        <v>1804</v>
      </c>
      <c r="B4280" s="254" t="s">
        <v>1803</v>
      </c>
      <c r="C4280" s="254" t="s">
        <v>2135</v>
      </c>
      <c r="D4280" s="254" t="s">
        <v>2134</v>
      </c>
      <c r="E4280" s="255" t="s">
        <v>136</v>
      </c>
      <c r="F4280" s="254" t="s">
        <v>136</v>
      </c>
      <c r="G4280" s="254">
        <v>92380</v>
      </c>
      <c r="H4280" s="254" t="s">
        <v>2740</v>
      </c>
      <c r="I4280" s="254" t="s">
        <v>460</v>
      </c>
      <c r="J4280" s="254" t="s">
        <v>133</v>
      </c>
      <c r="K4280" s="255">
        <v>113.65</v>
      </c>
      <c r="L4280" s="254" t="s">
        <v>458</v>
      </c>
    </row>
    <row r="4281" spans="1:12" ht="13.5" x14ac:dyDescent="0.25">
      <c r="A4281" s="254" t="s">
        <v>1804</v>
      </c>
      <c r="B4281" s="254" t="s">
        <v>1803</v>
      </c>
      <c r="C4281" s="254" t="s">
        <v>2135</v>
      </c>
      <c r="D4281" s="254" t="s">
        <v>2134</v>
      </c>
      <c r="E4281" s="255" t="s">
        <v>136</v>
      </c>
      <c r="F4281" s="254" t="s">
        <v>136</v>
      </c>
      <c r="G4281" s="254">
        <v>92381</v>
      </c>
      <c r="H4281" s="254" t="s">
        <v>2739</v>
      </c>
      <c r="I4281" s="254" t="s">
        <v>460</v>
      </c>
      <c r="J4281" s="254" t="s">
        <v>133</v>
      </c>
      <c r="K4281" s="255">
        <v>45.47</v>
      </c>
      <c r="L4281" s="254" t="s">
        <v>458</v>
      </c>
    </row>
    <row r="4282" spans="1:12" ht="13.5" x14ac:dyDescent="0.25">
      <c r="A4282" s="254" t="s">
        <v>1804</v>
      </c>
      <c r="B4282" s="254" t="s">
        <v>1803</v>
      </c>
      <c r="C4282" s="254" t="s">
        <v>2135</v>
      </c>
      <c r="D4282" s="254" t="s">
        <v>2134</v>
      </c>
      <c r="E4282" s="255" t="s">
        <v>136</v>
      </c>
      <c r="F4282" s="254" t="s">
        <v>136</v>
      </c>
      <c r="G4282" s="254">
        <v>92382</v>
      </c>
      <c r="H4282" s="254" t="s">
        <v>2738</v>
      </c>
      <c r="I4282" s="254" t="s">
        <v>460</v>
      </c>
      <c r="J4282" s="254" t="s">
        <v>133</v>
      </c>
      <c r="K4282" s="255">
        <v>43.48</v>
      </c>
      <c r="L4282" s="254" t="s">
        <v>458</v>
      </c>
    </row>
    <row r="4283" spans="1:12" ht="13.5" x14ac:dyDescent="0.25">
      <c r="A4283" s="254" t="s">
        <v>1804</v>
      </c>
      <c r="B4283" s="254" t="s">
        <v>1803</v>
      </c>
      <c r="C4283" s="254" t="s">
        <v>2135</v>
      </c>
      <c r="D4283" s="254" t="s">
        <v>2134</v>
      </c>
      <c r="E4283" s="255" t="s">
        <v>136</v>
      </c>
      <c r="F4283" s="254" t="s">
        <v>136</v>
      </c>
      <c r="G4283" s="254">
        <v>92383</v>
      </c>
      <c r="H4283" s="254" t="s">
        <v>2737</v>
      </c>
      <c r="I4283" s="254" t="s">
        <v>460</v>
      </c>
      <c r="J4283" s="254" t="s">
        <v>133</v>
      </c>
      <c r="K4283" s="255">
        <v>57.37</v>
      </c>
      <c r="L4283" s="254" t="s">
        <v>458</v>
      </c>
    </row>
    <row r="4284" spans="1:12" ht="13.5" x14ac:dyDescent="0.25">
      <c r="A4284" s="254" t="s">
        <v>1804</v>
      </c>
      <c r="B4284" s="254" t="s">
        <v>1803</v>
      </c>
      <c r="C4284" s="254" t="s">
        <v>2135</v>
      </c>
      <c r="D4284" s="254" t="s">
        <v>2134</v>
      </c>
      <c r="E4284" s="255" t="s">
        <v>136</v>
      </c>
      <c r="F4284" s="254" t="s">
        <v>136</v>
      </c>
      <c r="G4284" s="254">
        <v>92384</v>
      </c>
      <c r="H4284" s="254" t="s">
        <v>2736</v>
      </c>
      <c r="I4284" s="254" t="s">
        <v>460</v>
      </c>
      <c r="J4284" s="254" t="s">
        <v>133</v>
      </c>
      <c r="K4284" s="255">
        <v>53.41</v>
      </c>
      <c r="L4284" s="254" t="s">
        <v>458</v>
      </c>
    </row>
    <row r="4285" spans="1:12" ht="13.5" x14ac:dyDescent="0.25">
      <c r="A4285" s="254" t="s">
        <v>1804</v>
      </c>
      <c r="B4285" s="254" t="s">
        <v>1803</v>
      </c>
      <c r="C4285" s="254" t="s">
        <v>2135</v>
      </c>
      <c r="D4285" s="254" t="s">
        <v>2134</v>
      </c>
      <c r="E4285" s="255" t="s">
        <v>136</v>
      </c>
      <c r="F4285" s="254" t="s">
        <v>136</v>
      </c>
      <c r="G4285" s="254">
        <v>92385</v>
      </c>
      <c r="H4285" s="254" t="s">
        <v>2735</v>
      </c>
      <c r="I4285" s="254" t="s">
        <v>460</v>
      </c>
      <c r="J4285" s="254" t="s">
        <v>133</v>
      </c>
      <c r="K4285" s="255">
        <v>65.8</v>
      </c>
      <c r="L4285" s="254" t="s">
        <v>458</v>
      </c>
    </row>
    <row r="4286" spans="1:12" ht="13.5" x14ac:dyDescent="0.25">
      <c r="A4286" s="254" t="s">
        <v>1804</v>
      </c>
      <c r="B4286" s="254" t="s">
        <v>1803</v>
      </c>
      <c r="C4286" s="254" t="s">
        <v>2135</v>
      </c>
      <c r="D4286" s="254" t="s">
        <v>2134</v>
      </c>
      <c r="E4286" s="255" t="s">
        <v>136</v>
      </c>
      <c r="F4286" s="254" t="s">
        <v>136</v>
      </c>
      <c r="G4286" s="254">
        <v>92386</v>
      </c>
      <c r="H4286" s="254" t="s">
        <v>2734</v>
      </c>
      <c r="I4286" s="254" t="s">
        <v>460</v>
      </c>
      <c r="J4286" s="254" t="s">
        <v>133</v>
      </c>
      <c r="K4286" s="255">
        <v>63.07</v>
      </c>
      <c r="L4286" s="254" t="s">
        <v>458</v>
      </c>
    </row>
    <row r="4287" spans="1:12" ht="13.5" x14ac:dyDescent="0.25">
      <c r="A4287" s="254" t="s">
        <v>1804</v>
      </c>
      <c r="B4287" s="254" t="s">
        <v>1803</v>
      </c>
      <c r="C4287" s="254" t="s">
        <v>2135</v>
      </c>
      <c r="D4287" s="254" t="s">
        <v>2134</v>
      </c>
      <c r="E4287" s="255" t="s">
        <v>136</v>
      </c>
      <c r="F4287" s="254" t="s">
        <v>136</v>
      </c>
      <c r="G4287" s="254">
        <v>92387</v>
      </c>
      <c r="H4287" s="254" t="s">
        <v>2733</v>
      </c>
      <c r="I4287" s="254" t="s">
        <v>460</v>
      </c>
      <c r="J4287" s="254" t="s">
        <v>133</v>
      </c>
      <c r="K4287" s="255">
        <v>83.03</v>
      </c>
      <c r="L4287" s="254" t="s">
        <v>458</v>
      </c>
    </row>
    <row r="4288" spans="1:12" ht="13.5" x14ac:dyDescent="0.25">
      <c r="A4288" s="254" t="s">
        <v>1804</v>
      </c>
      <c r="B4288" s="254" t="s">
        <v>1803</v>
      </c>
      <c r="C4288" s="254" t="s">
        <v>2135</v>
      </c>
      <c r="D4288" s="254" t="s">
        <v>2134</v>
      </c>
      <c r="E4288" s="255" t="s">
        <v>136</v>
      </c>
      <c r="F4288" s="254" t="s">
        <v>136</v>
      </c>
      <c r="G4288" s="254">
        <v>92388</v>
      </c>
      <c r="H4288" s="254" t="s">
        <v>2732</v>
      </c>
      <c r="I4288" s="254" t="s">
        <v>460</v>
      </c>
      <c r="J4288" s="254" t="s">
        <v>133</v>
      </c>
      <c r="K4288" s="255">
        <v>81.17</v>
      </c>
      <c r="L4288" s="254" t="s">
        <v>458</v>
      </c>
    </row>
    <row r="4289" spans="1:12" ht="13.5" x14ac:dyDescent="0.25">
      <c r="A4289" s="254" t="s">
        <v>1804</v>
      </c>
      <c r="B4289" s="254" t="s">
        <v>1803</v>
      </c>
      <c r="C4289" s="254" t="s">
        <v>2135</v>
      </c>
      <c r="D4289" s="254" t="s">
        <v>2134</v>
      </c>
      <c r="E4289" s="255" t="s">
        <v>136</v>
      </c>
      <c r="F4289" s="254" t="s">
        <v>136</v>
      </c>
      <c r="G4289" s="254">
        <v>92389</v>
      </c>
      <c r="H4289" s="254" t="s">
        <v>2731</v>
      </c>
      <c r="I4289" s="254" t="s">
        <v>460</v>
      </c>
      <c r="J4289" s="254" t="s">
        <v>133</v>
      </c>
      <c r="K4289" s="255">
        <v>128.44</v>
      </c>
      <c r="L4289" s="254" t="s">
        <v>458</v>
      </c>
    </row>
    <row r="4290" spans="1:12" ht="13.5" x14ac:dyDescent="0.25">
      <c r="A4290" s="254" t="s">
        <v>1804</v>
      </c>
      <c r="B4290" s="254" t="s">
        <v>1803</v>
      </c>
      <c r="C4290" s="254" t="s">
        <v>2135</v>
      </c>
      <c r="D4290" s="254" t="s">
        <v>2134</v>
      </c>
      <c r="E4290" s="255" t="s">
        <v>136</v>
      </c>
      <c r="F4290" s="254" t="s">
        <v>136</v>
      </c>
      <c r="G4290" s="254">
        <v>92390</v>
      </c>
      <c r="H4290" s="254" t="s">
        <v>2730</v>
      </c>
      <c r="I4290" s="254" t="s">
        <v>460</v>
      </c>
      <c r="J4290" s="254" t="s">
        <v>133</v>
      </c>
      <c r="K4290" s="255">
        <v>120.28</v>
      </c>
      <c r="L4290" s="254" t="s">
        <v>458</v>
      </c>
    </row>
    <row r="4291" spans="1:12" ht="13.5" x14ac:dyDescent="0.25">
      <c r="A4291" s="254" t="s">
        <v>1804</v>
      </c>
      <c r="B4291" s="254" t="s">
        <v>1803</v>
      </c>
      <c r="C4291" s="254" t="s">
        <v>2135</v>
      </c>
      <c r="D4291" s="254" t="s">
        <v>2134</v>
      </c>
      <c r="E4291" s="255" t="s">
        <v>136</v>
      </c>
      <c r="F4291" s="254" t="s">
        <v>136</v>
      </c>
      <c r="G4291" s="254">
        <v>92635</v>
      </c>
      <c r="H4291" s="254" t="s">
        <v>2729</v>
      </c>
      <c r="I4291" s="254" t="s">
        <v>460</v>
      </c>
      <c r="J4291" s="254" t="s">
        <v>133</v>
      </c>
      <c r="K4291" s="255">
        <v>172.1</v>
      </c>
      <c r="L4291" s="254" t="s">
        <v>458</v>
      </c>
    </row>
    <row r="4292" spans="1:12" ht="13.5" x14ac:dyDescent="0.25">
      <c r="A4292" s="254" t="s">
        <v>1804</v>
      </c>
      <c r="B4292" s="254" t="s">
        <v>1803</v>
      </c>
      <c r="C4292" s="254" t="s">
        <v>2135</v>
      </c>
      <c r="D4292" s="254" t="s">
        <v>2134</v>
      </c>
      <c r="E4292" s="255" t="s">
        <v>136</v>
      </c>
      <c r="F4292" s="254" t="s">
        <v>136</v>
      </c>
      <c r="G4292" s="254">
        <v>92636</v>
      </c>
      <c r="H4292" s="254" t="s">
        <v>2728</v>
      </c>
      <c r="I4292" s="254" t="s">
        <v>460</v>
      </c>
      <c r="J4292" s="254" t="s">
        <v>133</v>
      </c>
      <c r="K4292" s="255">
        <v>156.37</v>
      </c>
      <c r="L4292" s="254" t="s">
        <v>458</v>
      </c>
    </row>
    <row r="4293" spans="1:12" ht="13.5" x14ac:dyDescent="0.25">
      <c r="A4293" s="254" t="s">
        <v>1804</v>
      </c>
      <c r="B4293" s="254" t="s">
        <v>1803</v>
      </c>
      <c r="C4293" s="254" t="s">
        <v>2135</v>
      </c>
      <c r="D4293" s="254" t="s">
        <v>2134</v>
      </c>
      <c r="E4293" s="255" t="s">
        <v>136</v>
      </c>
      <c r="F4293" s="254" t="s">
        <v>136</v>
      </c>
      <c r="G4293" s="254">
        <v>92637</v>
      </c>
      <c r="H4293" s="254" t="s">
        <v>2727</v>
      </c>
      <c r="I4293" s="254" t="s">
        <v>460</v>
      </c>
      <c r="J4293" s="254" t="s">
        <v>133</v>
      </c>
      <c r="K4293" s="255">
        <v>58.75</v>
      </c>
      <c r="L4293" s="254" t="s">
        <v>458</v>
      </c>
    </row>
    <row r="4294" spans="1:12" ht="13.5" x14ac:dyDescent="0.25">
      <c r="A4294" s="254" t="s">
        <v>1804</v>
      </c>
      <c r="B4294" s="254" t="s">
        <v>1803</v>
      </c>
      <c r="C4294" s="254" t="s">
        <v>2135</v>
      </c>
      <c r="D4294" s="254" t="s">
        <v>2134</v>
      </c>
      <c r="E4294" s="255" t="s">
        <v>136</v>
      </c>
      <c r="F4294" s="254" t="s">
        <v>136</v>
      </c>
      <c r="G4294" s="254">
        <v>92638</v>
      </c>
      <c r="H4294" s="254" t="s">
        <v>2726</v>
      </c>
      <c r="I4294" s="254" t="s">
        <v>460</v>
      </c>
      <c r="J4294" s="254" t="s">
        <v>133</v>
      </c>
      <c r="K4294" s="255">
        <v>71.73</v>
      </c>
      <c r="L4294" s="254" t="s">
        <v>458</v>
      </c>
    </row>
    <row r="4295" spans="1:12" ht="13.5" x14ac:dyDescent="0.25">
      <c r="A4295" s="254" t="s">
        <v>1804</v>
      </c>
      <c r="B4295" s="254" t="s">
        <v>1803</v>
      </c>
      <c r="C4295" s="254" t="s">
        <v>2135</v>
      </c>
      <c r="D4295" s="254" t="s">
        <v>2134</v>
      </c>
      <c r="E4295" s="255" t="s">
        <v>136</v>
      </c>
      <c r="F4295" s="254" t="s">
        <v>136</v>
      </c>
      <c r="G4295" s="254">
        <v>92639</v>
      </c>
      <c r="H4295" s="254" t="s">
        <v>2725</v>
      </c>
      <c r="I4295" s="254" t="s">
        <v>460</v>
      </c>
      <c r="J4295" s="254" t="s">
        <v>133</v>
      </c>
      <c r="K4295" s="255">
        <v>83.06</v>
      </c>
      <c r="L4295" s="254" t="s">
        <v>458</v>
      </c>
    </row>
    <row r="4296" spans="1:12" ht="13.5" x14ac:dyDescent="0.25">
      <c r="A4296" s="254" t="s">
        <v>1804</v>
      </c>
      <c r="B4296" s="254" t="s">
        <v>1803</v>
      </c>
      <c r="C4296" s="254" t="s">
        <v>2135</v>
      </c>
      <c r="D4296" s="254" t="s">
        <v>2134</v>
      </c>
      <c r="E4296" s="255" t="s">
        <v>136</v>
      </c>
      <c r="F4296" s="254" t="s">
        <v>136</v>
      </c>
      <c r="G4296" s="254">
        <v>92640</v>
      </c>
      <c r="H4296" s="254" t="s">
        <v>2724</v>
      </c>
      <c r="I4296" s="254" t="s">
        <v>460</v>
      </c>
      <c r="J4296" s="254" t="s">
        <v>133</v>
      </c>
      <c r="K4296" s="255">
        <v>108.19</v>
      </c>
      <c r="L4296" s="254" t="s">
        <v>458</v>
      </c>
    </row>
    <row r="4297" spans="1:12" ht="13.5" x14ac:dyDescent="0.25">
      <c r="A4297" s="254" t="s">
        <v>1804</v>
      </c>
      <c r="B4297" s="254" t="s">
        <v>1803</v>
      </c>
      <c r="C4297" s="254" t="s">
        <v>2135</v>
      </c>
      <c r="D4297" s="254" t="s">
        <v>2134</v>
      </c>
      <c r="E4297" s="255" t="s">
        <v>136</v>
      </c>
      <c r="F4297" s="254" t="s">
        <v>136</v>
      </c>
      <c r="G4297" s="254">
        <v>92642</v>
      </c>
      <c r="H4297" s="254" t="s">
        <v>2723</v>
      </c>
      <c r="I4297" s="254" t="s">
        <v>460</v>
      </c>
      <c r="J4297" s="254" t="s">
        <v>133</v>
      </c>
      <c r="K4297" s="255">
        <v>164.43</v>
      </c>
      <c r="L4297" s="254" t="s">
        <v>458</v>
      </c>
    </row>
    <row r="4298" spans="1:12" ht="13.5" x14ac:dyDescent="0.25">
      <c r="A4298" s="254" t="s">
        <v>1804</v>
      </c>
      <c r="B4298" s="254" t="s">
        <v>1803</v>
      </c>
      <c r="C4298" s="254" t="s">
        <v>2135</v>
      </c>
      <c r="D4298" s="254" t="s">
        <v>2134</v>
      </c>
      <c r="E4298" s="255" t="s">
        <v>136</v>
      </c>
      <c r="F4298" s="254" t="s">
        <v>136</v>
      </c>
      <c r="G4298" s="254">
        <v>92644</v>
      </c>
      <c r="H4298" s="254" t="s">
        <v>2722</v>
      </c>
      <c r="I4298" s="254" t="s">
        <v>460</v>
      </c>
      <c r="J4298" s="254" t="s">
        <v>133</v>
      </c>
      <c r="K4298" s="255">
        <v>207.01</v>
      </c>
      <c r="L4298" s="254" t="s">
        <v>458</v>
      </c>
    </row>
    <row r="4299" spans="1:12" ht="13.5" x14ac:dyDescent="0.25">
      <c r="A4299" s="254" t="s">
        <v>1804</v>
      </c>
      <c r="B4299" s="254" t="s">
        <v>1803</v>
      </c>
      <c r="C4299" s="254" t="s">
        <v>2135</v>
      </c>
      <c r="D4299" s="254" t="s">
        <v>2134</v>
      </c>
      <c r="E4299" s="255" t="s">
        <v>136</v>
      </c>
      <c r="F4299" s="254" t="s">
        <v>136</v>
      </c>
      <c r="G4299" s="254">
        <v>92657</v>
      </c>
      <c r="H4299" s="254" t="s">
        <v>2721</v>
      </c>
      <c r="I4299" s="254" t="s">
        <v>460</v>
      </c>
      <c r="J4299" s="254" t="s">
        <v>133</v>
      </c>
      <c r="K4299" s="255">
        <v>22.17</v>
      </c>
      <c r="L4299" s="254" t="s">
        <v>458</v>
      </c>
    </row>
    <row r="4300" spans="1:12" ht="13.5" x14ac:dyDescent="0.25">
      <c r="A4300" s="254" t="s">
        <v>1804</v>
      </c>
      <c r="B4300" s="254" t="s">
        <v>1803</v>
      </c>
      <c r="C4300" s="254" t="s">
        <v>2135</v>
      </c>
      <c r="D4300" s="254" t="s">
        <v>2134</v>
      </c>
      <c r="E4300" s="255" t="s">
        <v>136</v>
      </c>
      <c r="F4300" s="254" t="s">
        <v>136</v>
      </c>
      <c r="G4300" s="254">
        <v>92658</v>
      </c>
      <c r="H4300" s="254" t="s">
        <v>2720</v>
      </c>
      <c r="I4300" s="254" t="s">
        <v>460</v>
      </c>
      <c r="J4300" s="254" t="s">
        <v>133</v>
      </c>
      <c r="K4300" s="255">
        <v>23.67</v>
      </c>
      <c r="L4300" s="254" t="s">
        <v>458</v>
      </c>
    </row>
    <row r="4301" spans="1:12" ht="13.5" x14ac:dyDescent="0.25">
      <c r="A4301" s="254" t="s">
        <v>1804</v>
      </c>
      <c r="B4301" s="254" t="s">
        <v>1803</v>
      </c>
      <c r="C4301" s="254" t="s">
        <v>2135</v>
      </c>
      <c r="D4301" s="254" t="s">
        <v>2134</v>
      </c>
      <c r="E4301" s="255" t="s">
        <v>136</v>
      </c>
      <c r="F4301" s="254" t="s">
        <v>136</v>
      </c>
      <c r="G4301" s="254">
        <v>92659</v>
      </c>
      <c r="H4301" s="254" t="s">
        <v>2719</v>
      </c>
      <c r="I4301" s="254" t="s">
        <v>460</v>
      </c>
      <c r="J4301" s="254" t="s">
        <v>133</v>
      </c>
      <c r="K4301" s="255">
        <v>27.41</v>
      </c>
      <c r="L4301" s="254" t="s">
        <v>458</v>
      </c>
    </row>
    <row r="4302" spans="1:12" ht="13.5" x14ac:dyDescent="0.25">
      <c r="A4302" s="254" t="s">
        <v>1804</v>
      </c>
      <c r="B4302" s="254" t="s">
        <v>1803</v>
      </c>
      <c r="C4302" s="254" t="s">
        <v>2135</v>
      </c>
      <c r="D4302" s="254" t="s">
        <v>2134</v>
      </c>
      <c r="E4302" s="255" t="s">
        <v>136</v>
      </c>
      <c r="F4302" s="254" t="s">
        <v>136</v>
      </c>
      <c r="G4302" s="254">
        <v>92660</v>
      </c>
      <c r="H4302" s="254" t="s">
        <v>2718</v>
      </c>
      <c r="I4302" s="254" t="s">
        <v>460</v>
      </c>
      <c r="J4302" s="254" t="s">
        <v>133</v>
      </c>
      <c r="K4302" s="255">
        <v>28.8</v>
      </c>
      <c r="L4302" s="254" t="s">
        <v>458</v>
      </c>
    </row>
    <row r="4303" spans="1:12" ht="13.5" x14ac:dyDescent="0.25">
      <c r="A4303" s="254" t="s">
        <v>1804</v>
      </c>
      <c r="B4303" s="254" t="s">
        <v>1803</v>
      </c>
      <c r="C4303" s="254" t="s">
        <v>2135</v>
      </c>
      <c r="D4303" s="254" t="s">
        <v>2134</v>
      </c>
      <c r="E4303" s="255" t="s">
        <v>136</v>
      </c>
      <c r="F4303" s="254" t="s">
        <v>136</v>
      </c>
      <c r="G4303" s="254">
        <v>92661</v>
      </c>
      <c r="H4303" s="254" t="s">
        <v>2717</v>
      </c>
      <c r="I4303" s="254" t="s">
        <v>460</v>
      </c>
      <c r="J4303" s="254" t="s">
        <v>133</v>
      </c>
      <c r="K4303" s="255">
        <v>32.799999999999997</v>
      </c>
      <c r="L4303" s="254" t="s">
        <v>458</v>
      </c>
    </row>
    <row r="4304" spans="1:12" ht="13.5" x14ac:dyDescent="0.25">
      <c r="A4304" s="254" t="s">
        <v>1804</v>
      </c>
      <c r="B4304" s="254" t="s">
        <v>1803</v>
      </c>
      <c r="C4304" s="254" t="s">
        <v>2135</v>
      </c>
      <c r="D4304" s="254" t="s">
        <v>2134</v>
      </c>
      <c r="E4304" s="255" t="s">
        <v>136</v>
      </c>
      <c r="F4304" s="254" t="s">
        <v>136</v>
      </c>
      <c r="G4304" s="254">
        <v>92662</v>
      </c>
      <c r="H4304" s="254" t="s">
        <v>2716</v>
      </c>
      <c r="I4304" s="254" t="s">
        <v>460</v>
      </c>
      <c r="J4304" s="254" t="s">
        <v>133</v>
      </c>
      <c r="K4304" s="255">
        <v>33.07</v>
      </c>
      <c r="L4304" s="254" t="s">
        <v>458</v>
      </c>
    </row>
    <row r="4305" spans="1:12" ht="13.5" x14ac:dyDescent="0.25">
      <c r="A4305" s="254" t="s">
        <v>1804</v>
      </c>
      <c r="B4305" s="254" t="s">
        <v>1803</v>
      </c>
      <c r="C4305" s="254" t="s">
        <v>2135</v>
      </c>
      <c r="D4305" s="254" t="s">
        <v>2134</v>
      </c>
      <c r="E4305" s="255" t="s">
        <v>136</v>
      </c>
      <c r="F4305" s="254" t="s">
        <v>136</v>
      </c>
      <c r="G4305" s="254">
        <v>92663</v>
      </c>
      <c r="H4305" s="254" t="s">
        <v>2715</v>
      </c>
      <c r="I4305" s="254" t="s">
        <v>460</v>
      </c>
      <c r="J4305" s="254" t="s">
        <v>133</v>
      </c>
      <c r="K4305" s="255">
        <v>44.12</v>
      </c>
      <c r="L4305" s="254" t="s">
        <v>458</v>
      </c>
    </row>
    <row r="4306" spans="1:12" ht="13.5" x14ac:dyDescent="0.25">
      <c r="A4306" s="254" t="s">
        <v>1804</v>
      </c>
      <c r="B4306" s="254" t="s">
        <v>1803</v>
      </c>
      <c r="C4306" s="254" t="s">
        <v>2135</v>
      </c>
      <c r="D4306" s="254" t="s">
        <v>2134</v>
      </c>
      <c r="E4306" s="255" t="s">
        <v>136</v>
      </c>
      <c r="F4306" s="254" t="s">
        <v>136</v>
      </c>
      <c r="G4306" s="254">
        <v>92664</v>
      </c>
      <c r="H4306" s="254" t="s">
        <v>2714</v>
      </c>
      <c r="I4306" s="254" t="s">
        <v>460</v>
      </c>
      <c r="J4306" s="254" t="s">
        <v>133</v>
      </c>
      <c r="K4306" s="255">
        <v>44.1</v>
      </c>
      <c r="L4306" s="254" t="s">
        <v>458</v>
      </c>
    </row>
    <row r="4307" spans="1:12" ht="13.5" x14ac:dyDescent="0.25">
      <c r="A4307" s="254" t="s">
        <v>1804</v>
      </c>
      <c r="B4307" s="254" t="s">
        <v>1803</v>
      </c>
      <c r="C4307" s="254" t="s">
        <v>2135</v>
      </c>
      <c r="D4307" s="254" t="s">
        <v>2134</v>
      </c>
      <c r="E4307" s="255" t="s">
        <v>136</v>
      </c>
      <c r="F4307" s="254" t="s">
        <v>136</v>
      </c>
      <c r="G4307" s="254">
        <v>92665</v>
      </c>
      <c r="H4307" s="254" t="s">
        <v>2713</v>
      </c>
      <c r="I4307" s="254" t="s">
        <v>460</v>
      </c>
      <c r="J4307" s="254" t="s">
        <v>133</v>
      </c>
      <c r="K4307" s="255">
        <v>60.88</v>
      </c>
      <c r="L4307" s="254" t="s">
        <v>458</v>
      </c>
    </row>
    <row r="4308" spans="1:12" ht="13.5" x14ac:dyDescent="0.25">
      <c r="A4308" s="254" t="s">
        <v>1804</v>
      </c>
      <c r="B4308" s="254" t="s">
        <v>1803</v>
      </c>
      <c r="C4308" s="254" t="s">
        <v>2135</v>
      </c>
      <c r="D4308" s="254" t="s">
        <v>2134</v>
      </c>
      <c r="E4308" s="255" t="s">
        <v>136</v>
      </c>
      <c r="F4308" s="254" t="s">
        <v>136</v>
      </c>
      <c r="G4308" s="254">
        <v>92666</v>
      </c>
      <c r="H4308" s="254" t="s">
        <v>2712</v>
      </c>
      <c r="I4308" s="254" t="s">
        <v>460</v>
      </c>
      <c r="J4308" s="254" t="s">
        <v>133</v>
      </c>
      <c r="K4308" s="255">
        <v>69.22</v>
      </c>
      <c r="L4308" s="254" t="s">
        <v>458</v>
      </c>
    </row>
    <row r="4309" spans="1:12" ht="13.5" x14ac:dyDescent="0.25">
      <c r="A4309" s="254" t="s">
        <v>1804</v>
      </c>
      <c r="B4309" s="254" t="s">
        <v>1803</v>
      </c>
      <c r="C4309" s="254" t="s">
        <v>2135</v>
      </c>
      <c r="D4309" s="254" t="s">
        <v>2134</v>
      </c>
      <c r="E4309" s="255" t="s">
        <v>136</v>
      </c>
      <c r="F4309" s="254" t="s">
        <v>136</v>
      </c>
      <c r="G4309" s="254">
        <v>92667</v>
      </c>
      <c r="H4309" s="254" t="s">
        <v>2711</v>
      </c>
      <c r="I4309" s="254" t="s">
        <v>460</v>
      </c>
      <c r="J4309" s="254" t="s">
        <v>133</v>
      </c>
      <c r="K4309" s="255">
        <v>89.89</v>
      </c>
      <c r="L4309" s="254" t="s">
        <v>458</v>
      </c>
    </row>
    <row r="4310" spans="1:12" ht="13.5" x14ac:dyDescent="0.25">
      <c r="A4310" s="254" t="s">
        <v>1804</v>
      </c>
      <c r="B4310" s="254" t="s">
        <v>1803</v>
      </c>
      <c r="C4310" s="254" t="s">
        <v>2135</v>
      </c>
      <c r="D4310" s="254" t="s">
        <v>2134</v>
      </c>
      <c r="E4310" s="255" t="s">
        <v>136</v>
      </c>
      <c r="F4310" s="254" t="s">
        <v>136</v>
      </c>
      <c r="G4310" s="254">
        <v>92668</v>
      </c>
      <c r="H4310" s="254" t="s">
        <v>2710</v>
      </c>
      <c r="I4310" s="254" t="s">
        <v>460</v>
      </c>
      <c r="J4310" s="254" t="s">
        <v>133</v>
      </c>
      <c r="K4310" s="255">
        <v>97.31</v>
      </c>
      <c r="L4310" s="254" t="s">
        <v>458</v>
      </c>
    </row>
    <row r="4311" spans="1:12" ht="13.5" x14ac:dyDescent="0.25">
      <c r="A4311" s="254" t="s">
        <v>1804</v>
      </c>
      <c r="B4311" s="254" t="s">
        <v>1803</v>
      </c>
      <c r="C4311" s="254" t="s">
        <v>2135</v>
      </c>
      <c r="D4311" s="254" t="s">
        <v>2134</v>
      </c>
      <c r="E4311" s="255" t="s">
        <v>136</v>
      </c>
      <c r="F4311" s="254" t="s">
        <v>136</v>
      </c>
      <c r="G4311" s="254">
        <v>92669</v>
      </c>
      <c r="H4311" s="254" t="s">
        <v>2709</v>
      </c>
      <c r="I4311" s="254" t="s">
        <v>460</v>
      </c>
      <c r="J4311" s="254" t="s">
        <v>133</v>
      </c>
      <c r="K4311" s="255">
        <v>33.659999999999997</v>
      </c>
      <c r="L4311" s="254" t="s">
        <v>458</v>
      </c>
    </row>
    <row r="4312" spans="1:12" ht="13.5" x14ac:dyDescent="0.25">
      <c r="A4312" s="254" t="s">
        <v>1804</v>
      </c>
      <c r="B4312" s="254" t="s">
        <v>1803</v>
      </c>
      <c r="C4312" s="254" t="s">
        <v>2135</v>
      </c>
      <c r="D4312" s="254" t="s">
        <v>2134</v>
      </c>
      <c r="E4312" s="255" t="s">
        <v>136</v>
      </c>
      <c r="F4312" s="254" t="s">
        <v>136</v>
      </c>
      <c r="G4312" s="254">
        <v>92670</v>
      </c>
      <c r="H4312" s="254" t="s">
        <v>2708</v>
      </c>
      <c r="I4312" s="254" t="s">
        <v>460</v>
      </c>
      <c r="J4312" s="254" t="s">
        <v>133</v>
      </c>
      <c r="K4312" s="255">
        <v>31.67</v>
      </c>
      <c r="L4312" s="254" t="s">
        <v>458</v>
      </c>
    </row>
    <row r="4313" spans="1:12" ht="13.5" x14ac:dyDescent="0.25">
      <c r="A4313" s="254" t="s">
        <v>1804</v>
      </c>
      <c r="B4313" s="254" t="s">
        <v>1803</v>
      </c>
      <c r="C4313" s="254" t="s">
        <v>2135</v>
      </c>
      <c r="D4313" s="254" t="s">
        <v>2134</v>
      </c>
      <c r="E4313" s="255" t="s">
        <v>136</v>
      </c>
      <c r="F4313" s="254" t="s">
        <v>136</v>
      </c>
      <c r="G4313" s="254">
        <v>92671</v>
      </c>
      <c r="H4313" s="254" t="s">
        <v>2707</v>
      </c>
      <c r="I4313" s="254" t="s">
        <v>460</v>
      </c>
      <c r="J4313" s="254" t="s">
        <v>133</v>
      </c>
      <c r="K4313" s="255">
        <v>43.98</v>
      </c>
      <c r="L4313" s="254" t="s">
        <v>458</v>
      </c>
    </row>
    <row r="4314" spans="1:12" ht="13.5" x14ac:dyDescent="0.25">
      <c r="A4314" s="254" t="s">
        <v>1804</v>
      </c>
      <c r="B4314" s="254" t="s">
        <v>1803</v>
      </c>
      <c r="C4314" s="254" t="s">
        <v>2135</v>
      </c>
      <c r="D4314" s="254" t="s">
        <v>2134</v>
      </c>
      <c r="E4314" s="255" t="s">
        <v>136</v>
      </c>
      <c r="F4314" s="254" t="s">
        <v>136</v>
      </c>
      <c r="G4314" s="254">
        <v>92672</v>
      </c>
      <c r="H4314" s="254" t="s">
        <v>2706</v>
      </c>
      <c r="I4314" s="254" t="s">
        <v>460</v>
      </c>
      <c r="J4314" s="254" t="s">
        <v>133</v>
      </c>
      <c r="K4314" s="255">
        <v>40.020000000000003</v>
      </c>
      <c r="L4314" s="254" t="s">
        <v>458</v>
      </c>
    </row>
    <row r="4315" spans="1:12" ht="13.5" x14ac:dyDescent="0.25">
      <c r="A4315" s="254" t="s">
        <v>1804</v>
      </c>
      <c r="B4315" s="254" t="s">
        <v>1803</v>
      </c>
      <c r="C4315" s="254" t="s">
        <v>2135</v>
      </c>
      <c r="D4315" s="254" t="s">
        <v>2134</v>
      </c>
      <c r="E4315" s="255" t="s">
        <v>136</v>
      </c>
      <c r="F4315" s="254" t="s">
        <v>136</v>
      </c>
      <c r="G4315" s="254">
        <v>92673</v>
      </c>
      <c r="H4315" s="254" t="s">
        <v>2705</v>
      </c>
      <c r="I4315" s="254" t="s">
        <v>460</v>
      </c>
      <c r="J4315" s="254" t="s">
        <v>133</v>
      </c>
      <c r="K4315" s="255">
        <v>50.53</v>
      </c>
      <c r="L4315" s="254" t="s">
        <v>458</v>
      </c>
    </row>
    <row r="4316" spans="1:12" ht="13.5" x14ac:dyDescent="0.25">
      <c r="A4316" s="254" t="s">
        <v>1804</v>
      </c>
      <c r="B4316" s="254" t="s">
        <v>1803</v>
      </c>
      <c r="C4316" s="254" t="s">
        <v>2135</v>
      </c>
      <c r="D4316" s="254" t="s">
        <v>2134</v>
      </c>
      <c r="E4316" s="255" t="s">
        <v>136</v>
      </c>
      <c r="F4316" s="254" t="s">
        <v>136</v>
      </c>
      <c r="G4316" s="254">
        <v>92674</v>
      </c>
      <c r="H4316" s="254" t="s">
        <v>2704</v>
      </c>
      <c r="I4316" s="254" t="s">
        <v>460</v>
      </c>
      <c r="J4316" s="254" t="s">
        <v>133</v>
      </c>
      <c r="K4316" s="255">
        <v>47.8</v>
      </c>
      <c r="L4316" s="254" t="s">
        <v>458</v>
      </c>
    </row>
    <row r="4317" spans="1:12" ht="13.5" x14ac:dyDescent="0.25">
      <c r="A4317" s="254" t="s">
        <v>1804</v>
      </c>
      <c r="B4317" s="254" t="s">
        <v>1803</v>
      </c>
      <c r="C4317" s="254" t="s">
        <v>2135</v>
      </c>
      <c r="D4317" s="254" t="s">
        <v>2134</v>
      </c>
      <c r="E4317" s="255" t="s">
        <v>136</v>
      </c>
      <c r="F4317" s="254" t="s">
        <v>136</v>
      </c>
      <c r="G4317" s="254">
        <v>92675</v>
      </c>
      <c r="H4317" s="254" t="s">
        <v>2703</v>
      </c>
      <c r="I4317" s="254" t="s">
        <v>460</v>
      </c>
      <c r="J4317" s="254" t="s">
        <v>133</v>
      </c>
      <c r="K4317" s="255">
        <v>65.48</v>
      </c>
      <c r="L4317" s="254" t="s">
        <v>458</v>
      </c>
    </row>
    <row r="4318" spans="1:12" ht="13.5" x14ac:dyDescent="0.25">
      <c r="A4318" s="254" t="s">
        <v>1804</v>
      </c>
      <c r="B4318" s="254" t="s">
        <v>1803</v>
      </c>
      <c r="C4318" s="254" t="s">
        <v>2135</v>
      </c>
      <c r="D4318" s="254" t="s">
        <v>2134</v>
      </c>
      <c r="E4318" s="255" t="s">
        <v>136</v>
      </c>
      <c r="F4318" s="254" t="s">
        <v>136</v>
      </c>
      <c r="G4318" s="254">
        <v>92676</v>
      </c>
      <c r="H4318" s="254" t="s">
        <v>2702</v>
      </c>
      <c r="I4318" s="254" t="s">
        <v>460</v>
      </c>
      <c r="J4318" s="254" t="s">
        <v>133</v>
      </c>
      <c r="K4318" s="255">
        <v>63.62</v>
      </c>
      <c r="L4318" s="254" t="s">
        <v>458</v>
      </c>
    </row>
    <row r="4319" spans="1:12" ht="13.5" x14ac:dyDescent="0.25">
      <c r="A4319" s="254" t="s">
        <v>1804</v>
      </c>
      <c r="B4319" s="254" t="s">
        <v>1803</v>
      </c>
      <c r="C4319" s="254" t="s">
        <v>2135</v>
      </c>
      <c r="D4319" s="254" t="s">
        <v>2134</v>
      </c>
      <c r="E4319" s="255" t="s">
        <v>136</v>
      </c>
      <c r="F4319" s="254" t="s">
        <v>136</v>
      </c>
      <c r="G4319" s="254">
        <v>92677</v>
      </c>
      <c r="H4319" s="254" t="s">
        <v>2701</v>
      </c>
      <c r="I4319" s="254" t="s">
        <v>460</v>
      </c>
      <c r="J4319" s="254" t="s">
        <v>133</v>
      </c>
      <c r="K4319" s="255">
        <v>107.39</v>
      </c>
      <c r="L4319" s="254" t="s">
        <v>458</v>
      </c>
    </row>
    <row r="4320" spans="1:12" ht="13.5" x14ac:dyDescent="0.25">
      <c r="A4320" s="254" t="s">
        <v>1804</v>
      </c>
      <c r="B4320" s="254" t="s">
        <v>1803</v>
      </c>
      <c r="C4320" s="254" t="s">
        <v>2135</v>
      </c>
      <c r="D4320" s="254" t="s">
        <v>2134</v>
      </c>
      <c r="E4320" s="255" t="s">
        <v>136</v>
      </c>
      <c r="F4320" s="254" t="s">
        <v>136</v>
      </c>
      <c r="G4320" s="254">
        <v>92678</v>
      </c>
      <c r="H4320" s="254" t="s">
        <v>2700</v>
      </c>
      <c r="I4320" s="254" t="s">
        <v>460</v>
      </c>
      <c r="J4320" s="254" t="s">
        <v>133</v>
      </c>
      <c r="K4320" s="255">
        <v>99.23</v>
      </c>
      <c r="L4320" s="254" t="s">
        <v>458</v>
      </c>
    </row>
    <row r="4321" spans="1:12" ht="13.5" x14ac:dyDescent="0.25">
      <c r="A4321" s="254" t="s">
        <v>1804</v>
      </c>
      <c r="B4321" s="254" t="s">
        <v>1803</v>
      </c>
      <c r="C4321" s="254" t="s">
        <v>2135</v>
      </c>
      <c r="D4321" s="254" t="s">
        <v>2134</v>
      </c>
      <c r="E4321" s="255" t="s">
        <v>136</v>
      </c>
      <c r="F4321" s="254" t="s">
        <v>136</v>
      </c>
      <c r="G4321" s="254">
        <v>92679</v>
      </c>
      <c r="H4321" s="254" t="s">
        <v>2699</v>
      </c>
      <c r="I4321" s="254" t="s">
        <v>460</v>
      </c>
      <c r="J4321" s="254" t="s">
        <v>133</v>
      </c>
      <c r="K4321" s="255">
        <v>147.6</v>
      </c>
      <c r="L4321" s="254" t="s">
        <v>458</v>
      </c>
    </row>
    <row r="4322" spans="1:12" ht="13.5" x14ac:dyDescent="0.25">
      <c r="A4322" s="254" t="s">
        <v>1804</v>
      </c>
      <c r="B4322" s="254" t="s">
        <v>1803</v>
      </c>
      <c r="C4322" s="254" t="s">
        <v>2135</v>
      </c>
      <c r="D4322" s="254" t="s">
        <v>2134</v>
      </c>
      <c r="E4322" s="255" t="s">
        <v>136</v>
      </c>
      <c r="F4322" s="254" t="s">
        <v>136</v>
      </c>
      <c r="G4322" s="254">
        <v>92680</v>
      </c>
      <c r="H4322" s="254" t="s">
        <v>2698</v>
      </c>
      <c r="I4322" s="254" t="s">
        <v>460</v>
      </c>
      <c r="J4322" s="254" t="s">
        <v>133</v>
      </c>
      <c r="K4322" s="255">
        <v>131.87</v>
      </c>
      <c r="L4322" s="254" t="s">
        <v>458</v>
      </c>
    </row>
    <row r="4323" spans="1:12" ht="13.5" x14ac:dyDescent="0.25">
      <c r="A4323" s="254" t="s">
        <v>1804</v>
      </c>
      <c r="B4323" s="254" t="s">
        <v>1803</v>
      </c>
      <c r="C4323" s="254" t="s">
        <v>2135</v>
      </c>
      <c r="D4323" s="254" t="s">
        <v>2134</v>
      </c>
      <c r="E4323" s="255" t="s">
        <v>136</v>
      </c>
      <c r="F4323" s="254" t="s">
        <v>136</v>
      </c>
      <c r="G4323" s="254">
        <v>92681</v>
      </c>
      <c r="H4323" s="254" t="s">
        <v>2697</v>
      </c>
      <c r="I4323" s="254" t="s">
        <v>460</v>
      </c>
      <c r="J4323" s="254" t="s">
        <v>133</v>
      </c>
      <c r="K4323" s="255">
        <v>42.99</v>
      </c>
      <c r="L4323" s="254" t="s">
        <v>458</v>
      </c>
    </row>
    <row r="4324" spans="1:12" ht="13.5" x14ac:dyDescent="0.25">
      <c r="A4324" s="254" t="s">
        <v>1804</v>
      </c>
      <c r="B4324" s="254" t="s">
        <v>1803</v>
      </c>
      <c r="C4324" s="254" t="s">
        <v>2135</v>
      </c>
      <c r="D4324" s="254" t="s">
        <v>2134</v>
      </c>
      <c r="E4324" s="255" t="s">
        <v>136</v>
      </c>
      <c r="F4324" s="254" t="s">
        <v>136</v>
      </c>
      <c r="G4324" s="254">
        <v>92682</v>
      </c>
      <c r="H4324" s="254" t="s">
        <v>2696</v>
      </c>
      <c r="I4324" s="254" t="s">
        <v>460</v>
      </c>
      <c r="J4324" s="254" t="s">
        <v>133</v>
      </c>
      <c r="K4324" s="255">
        <v>53.8</v>
      </c>
      <c r="L4324" s="254" t="s">
        <v>458</v>
      </c>
    </row>
    <row r="4325" spans="1:12" ht="13.5" x14ac:dyDescent="0.25">
      <c r="A4325" s="254" t="s">
        <v>1804</v>
      </c>
      <c r="B4325" s="254" t="s">
        <v>1803</v>
      </c>
      <c r="C4325" s="254" t="s">
        <v>2135</v>
      </c>
      <c r="D4325" s="254" t="s">
        <v>2134</v>
      </c>
      <c r="E4325" s="255" t="s">
        <v>136</v>
      </c>
      <c r="F4325" s="254" t="s">
        <v>136</v>
      </c>
      <c r="G4325" s="254">
        <v>92683</v>
      </c>
      <c r="H4325" s="254" t="s">
        <v>2695</v>
      </c>
      <c r="I4325" s="254" t="s">
        <v>460</v>
      </c>
      <c r="J4325" s="254" t="s">
        <v>133</v>
      </c>
      <c r="K4325" s="255">
        <v>62.73</v>
      </c>
      <c r="L4325" s="254" t="s">
        <v>458</v>
      </c>
    </row>
    <row r="4326" spans="1:12" ht="13.5" x14ac:dyDescent="0.25">
      <c r="A4326" s="254" t="s">
        <v>1804</v>
      </c>
      <c r="B4326" s="254" t="s">
        <v>1803</v>
      </c>
      <c r="C4326" s="254" t="s">
        <v>2135</v>
      </c>
      <c r="D4326" s="254" t="s">
        <v>2134</v>
      </c>
      <c r="E4326" s="255" t="s">
        <v>136</v>
      </c>
      <c r="F4326" s="254" t="s">
        <v>136</v>
      </c>
      <c r="G4326" s="254">
        <v>92684</v>
      </c>
      <c r="H4326" s="254" t="s">
        <v>2694</v>
      </c>
      <c r="I4326" s="254" t="s">
        <v>460</v>
      </c>
      <c r="J4326" s="254" t="s">
        <v>133</v>
      </c>
      <c r="K4326" s="255">
        <v>84.77</v>
      </c>
      <c r="L4326" s="254" t="s">
        <v>458</v>
      </c>
    </row>
    <row r="4327" spans="1:12" ht="13.5" x14ac:dyDescent="0.25">
      <c r="A4327" s="254" t="s">
        <v>1804</v>
      </c>
      <c r="B4327" s="254" t="s">
        <v>1803</v>
      </c>
      <c r="C4327" s="254" t="s">
        <v>2135</v>
      </c>
      <c r="D4327" s="254" t="s">
        <v>2134</v>
      </c>
      <c r="E4327" s="255" t="s">
        <v>136</v>
      </c>
      <c r="F4327" s="254" t="s">
        <v>136</v>
      </c>
      <c r="G4327" s="254">
        <v>92685</v>
      </c>
      <c r="H4327" s="254" t="s">
        <v>2693</v>
      </c>
      <c r="I4327" s="254" t="s">
        <v>460</v>
      </c>
      <c r="J4327" s="254" t="s">
        <v>133</v>
      </c>
      <c r="K4327" s="255">
        <v>136.4</v>
      </c>
      <c r="L4327" s="254" t="s">
        <v>458</v>
      </c>
    </row>
    <row r="4328" spans="1:12" ht="13.5" x14ac:dyDescent="0.25">
      <c r="A4328" s="254" t="s">
        <v>1804</v>
      </c>
      <c r="B4328" s="254" t="s">
        <v>1803</v>
      </c>
      <c r="C4328" s="254" t="s">
        <v>2135</v>
      </c>
      <c r="D4328" s="254" t="s">
        <v>2134</v>
      </c>
      <c r="E4328" s="255" t="s">
        <v>136</v>
      </c>
      <c r="F4328" s="254" t="s">
        <v>136</v>
      </c>
      <c r="G4328" s="254">
        <v>92686</v>
      </c>
      <c r="H4328" s="254" t="s">
        <v>2692</v>
      </c>
      <c r="I4328" s="254" t="s">
        <v>460</v>
      </c>
      <c r="J4328" s="254" t="s">
        <v>133</v>
      </c>
      <c r="K4328" s="255">
        <v>174.32</v>
      </c>
      <c r="L4328" s="254" t="s">
        <v>458</v>
      </c>
    </row>
    <row r="4329" spans="1:12" ht="13.5" x14ac:dyDescent="0.25">
      <c r="A4329" s="254" t="s">
        <v>1804</v>
      </c>
      <c r="B4329" s="254" t="s">
        <v>1803</v>
      </c>
      <c r="C4329" s="254" t="s">
        <v>2135</v>
      </c>
      <c r="D4329" s="254" t="s">
        <v>2134</v>
      </c>
      <c r="E4329" s="255" t="s">
        <v>136</v>
      </c>
      <c r="F4329" s="254" t="s">
        <v>136</v>
      </c>
      <c r="G4329" s="254">
        <v>92692</v>
      </c>
      <c r="H4329" s="254" t="s">
        <v>2691</v>
      </c>
      <c r="I4329" s="254" t="s">
        <v>460</v>
      </c>
      <c r="J4329" s="254" t="s">
        <v>133</v>
      </c>
      <c r="K4329" s="255">
        <v>11.95</v>
      </c>
      <c r="L4329" s="254" t="s">
        <v>458</v>
      </c>
    </row>
    <row r="4330" spans="1:12" ht="13.5" x14ac:dyDescent="0.25">
      <c r="A4330" s="254" t="s">
        <v>1804</v>
      </c>
      <c r="B4330" s="254" t="s">
        <v>1803</v>
      </c>
      <c r="C4330" s="254" t="s">
        <v>2135</v>
      </c>
      <c r="D4330" s="254" t="s">
        <v>2134</v>
      </c>
      <c r="E4330" s="255" t="s">
        <v>136</v>
      </c>
      <c r="F4330" s="254" t="s">
        <v>136</v>
      </c>
      <c r="G4330" s="254">
        <v>92693</v>
      </c>
      <c r="H4330" s="254" t="s">
        <v>2690</v>
      </c>
      <c r="I4330" s="254" t="s">
        <v>460</v>
      </c>
      <c r="J4330" s="254" t="s">
        <v>133</v>
      </c>
      <c r="K4330" s="255">
        <v>12.28</v>
      </c>
      <c r="L4330" s="254" t="s">
        <v>458</v>
      </c>
    </row>
    <row r="4331" spans="1:12" ht="13.5" x14ac:dyDescent="0.25">
      <c r="A4331" s="254" t="s">
        <v>1804</v>
      </c>
      <c r="B4331" s="254" t="s">
        <v>1803</v>
      </c>
      <c r="C4331" s="254" t="s">
        <v>2135</v>
      </c>
      <c r="D4331" s="254" t="s">
        <v>2134</v>
      </c>
      <c r="E4331" s="255" t="s">
        <v>136</v>
      </c>
      <c r="F4331" s="254" t="s">
        <v>136</v>
      </c>
      <c r="G4331" s="254">
        <v>92694</v>
      </c>
      <c r="H4331" s="254" t="s">
        <v>2689</v>
      </c>
      <c r="I4331" s="254" t="s">
        <v>460</v>
      </c>
      <c r="J4331" s="254" t="s">
        <v>133</v>
      </c>
      <c r="K4331" s="255">
        <v>18.96</v>
      </c>
      <c r="L4331" s="254" t="s">
        <v>458</v>
      </c>
    </row>
    <row r="4332" spans="1:12" ht="13.5" x14ac:dyDescent="0.25">
      <c r="A4332" s="254" t="s">
        <v>1804</v>
      </c>
      <c r="B4332" s="254" t="s">
        <v>1803</v>
      </c>
      <c r="C4332" s="254" t="s">
        <v>2135</v>
      </c>
      <c r="D4332" s="254" t="s">
        <v>2134</v>
      </c>
      <c r="E4332" s="255" t="s">
        <v>136</v>
      </c>
      <c r="F4332" s="254" t="s">
        <v>136</v>
      </c>
      <c r="G4332" s="254">
        <v>92695</v>
      </c>
      <c r="H4332" s="254" t="s">
        <v>2688</v>
      </c>
      <c r="I4332" s="254" t="s">
        <v>460</v>
      </c>
      <c r="J4332" s="254" t="s">
        <v>133</v>
      </c>
      <c r="K4332" s="255">
        <v>19.3</v>
      </c>
      <c r="L4332" s="254" t="s">
        <v>458</v>
      </c>
    </row>
    <row r="4333" spans="1:12" ht="13.5" x14ac:dyDescent="0.25">
      <c r="A4333" s="254" t="s">
        <v>1804</v>
      </c>
      <c r="B4333" s="254" t="s">
        <v>1803</v>
      </c>
      <c r="C4333" s="254" t="s">
        <v>2135</v>
      </c>
      <c r="D4333" s="254" t="s">
        <v>2134</v>
      </c>
      <c r="E4333" s="255" t="s">
        <v>136</v>
      </c>
      <c r="F4333" s="254" t="s">
        <v>136</v>
      </c>
      <c r="G4333" s="254">
        <v>92696</v>
      </c>
      <c r="H4333" s="254" t="s">
        <v>2687</v>
      </c>
      <c r="I4333" s="254" t="s">
        <v>460</v>
      </c>
      <c r="J4333" s="254" t="s">
        <v>133</v>
      </c>
      <c r="K4333" s="255">
        <v>29.69</v>
      </c>
      <c r="L4333" s="254" t="s">
        <v>458</v>
      </c>
    </row>
    <row r="4334" spans="1:12" ht="13.5" x14ac:dyDescent="0.25">
      <c r="A4334" s="254" t="s">
        <v>1804</v>
      </c>
      <c r="B4334" s="254" t="s">
        <v>1803</v>
      </c>
      <c r="C4334" s="254" t="s">
        <v>2135</v>
      </c>
      <c r="D4334" s="254" t="s">
        <v>2134</v>
      </c>
      <c r="E4334" s="255" t="s">
        <v>136</v>
      </c>
      <c r="F4334" s="254" t="s">
        <v>136</v>
      </c>
      <c r="G4334" s="254">
        <v>92697</v>
      </c>
      <c r="H4334" s="254" t="s">
        <v>2686</v>
      </c>
      <c r="I4334" s="254" t="s">
        <v>460</v>
      </c>
      <c r="J4334" s="254" t="s">
        <v>133</v>
      </c>
      <c r="K4334" s="255">
        <v>31.19</v>
      </c>
      <c r="L4334" s="254" t="s">
        <v>458</v>
      </c>
    </row>
    <row r="4335" spans="1:12" ht="13.5" x14ac:dyDescent="0.25">
      <c r="A4335" s="254" t="s">
        <v>1804</v>
      </c>
      <c r="B4335" s="254" t="s">
        <v>1803</v>
      </c>
      <c r="C4335" s="254" t="s">
        <v>2135</v>
      </c>
      <c r="D4335" s="254" t="s">
        <v>2134</v>
      </c>
      <c r="E4335" s="255" t="s">
        <v>136</v>
      </c>
      <c r="F4335" s="254" t="s">
        <v>136</v>
      </c>
      <c r="G4335" s="254">
        <v>92698</v>
      </c>
      <c r="H4335" s="254" t="s">
        <v>2685</v>
      </c>
      <c r="I4335" s="254" t="s">
        <v>460</v>
      </c>
      <c r="J4335" s="254" t="s">
        <v>133</v>
      </c>
      <c r="K4335" s="255">
        <v>17.649999999999999</v>
      </c>
      <c r="L4335" s="254" t="s">
        <v>458</v>
      </c>
    </row>
    <row r="4336" spans="1:12" ht="13.5" x14ac:dyDescent="0.25">
      <c r="A4336" s="254" t="s">
        <v>1804</v>
      </c>
      <c r="B4336" s="254" t="s">
        <v>1803</v>
      </c>
      <c r="C4336" s="254" t="s">
        <v>2135</v>
      </c>
      <c r="D4336" s="254" t="s">
        <v>2134</v>
      </c>
      <c r="E4336" s="255" t="s">
        <v>136</v>
      </c>
      <c r="F4336" s="254" t="s">
        <v>136</v>
      </c>
      <c r="G4336" s="254">
        <v>92699</v>
      </c>
      <c r="H4336" s="254" t="s">
        <v>2684</v>
      </c>
      <c r="I4336" s="254" t="s">
        <v>460</v>
      </c>
      <c r="J4336" s="254" t="s">
        <v>133</v>
      </c>
      <c r="K4336" s="255">
        <v>16.559999999999999</v>
      </c>
      <c r="L4336" s="254" t="s">
        <v>458</v>
      </c>
    </row>
    <row r="4337" spans="1:12" ht="13.5" x14ac:dyDescent="0.25">
      <c r="A4337" s="254" t="s">
        <v>1804</v>
      </c>
      <c r="B4337" s="254" t="s">
        <v>1803</v>
      </c>
      <c r="C4337" s="254" t="s">
        <v>2135</v>
      </c>
      <c r="D4337" s="254" t="s">
        <v>2134</v>
      </c>
      <c r="E4337" s="255" t="s">
        <v>136</v>
      </c>
      <c r="F4337" s="254" t="s">
        <v>136</v>
      </c>
      <c r="G4337" s="254">
        <v>92700</v>
      </c>
      <c r="H4337" s="254" t="s">
        <v>2683</v>
      </c>
      <c r="I4337" s="254" t="s">
        <v>460</v>
      </c>
      <c r="J4337" s="254" t="s">
        <v>133</v>
      </c>
      <c r="K4337" s="255">
        <v>28.79</v>
      </c>
      <c r="L4337" s="254" t="s">
        <v>458</v>
      </c>
    </row>
    <row r="4338" spans="1:12" ht="13.5" x14ac:dyDescent="0.25">
      <c r="A4338" s="254" t="s">
        <v>1804</v>
      </c>
      <c r="B4338" s="254" t="s">
        <v>1803</v>
      </c>
      <c r="C4338" s="254" t="s">
        <v>2135</v>
      </c>
      <c r="D4338" s="254" t="s">
        <v>2134</v>
      </c>
      <c r="E4338" s="255" t="s">
        <v>136</v>
      </c>
      <c r="F4338" s="254" t="s">
        <v>136</v>
      </c>
      <c r="G4338" s="254">
        <v>92701</v>
      </c>
      <c r="H4338" s="254" t="s">
        <v>2682</v>
      </c>
      <c r="I4338" s="254" t="s">
        <v>460</v>
      </c>
      <c r="J4338" s="254" t="s">
        <v>133</v>
      </c>
      <c r="K4338" s="255">
        <v>27.18</v>
      </c>
      <c r="L4338" s="254" t="s">
        <v>458</v>
      </c>
    </row>
    <row r="4339" spans="1:12" ht="13.5" x14ac:dyDescent="0.25">
      <c r="A4339" s="254" t="s">
        <v>1804</v>
      </c>
      <c r="B4339" s="254" t="s">
        <v>1803</v>
      </c>
      <c r="C4339" s="254" t="s">
        <v>2135</v>
      </c>
      <c r="D4339" s="254" t="s">
        <v>2134</v>
      </c>
      <c r="E4339" s="255" t="s">
        <v>136</v>
      </c>
      <c r="F4339" s="254" t="s">
        <v>136</v>
      </c>
      <c r="G4339" s="254">
        <v>92702</v>
      </c>
      <c r="H4339" s="254" t="s">
        <v>2681</v>
      </c>
      <c r="I4339" s="254" t="s">
        <v>460</v>
      </c>
      <c r="J4339" s="254" t="s">
        <v>133</v>
      </c>
      <c r="K4339" s="255">
        <v>45.01</v>
      </c>
      <c r="L4339" s="254" t="s">
        <v>458</v>
      </c>
    </row>
    <row r="4340" spans="1:12" ht="13.5" x14ac:dyDescent="0.25">
      <c r="A4340" s="254" t="s">
        <v>1804</v>
      </c>
      <c r="B4340" s="254" t="s">
        <v>1803</v>
      </c>
      <c r="C4340" s="254" t="s">
        <v>2135</v>
      </c>
      <c r="D4340" s="254" t="s">
        <v>2134</v>
      </c>
      <c r="E4340" s="255" t="s">
        <v>136</v>
      </c>
      <c r="F4340" s="254" t="s">
        <v>136</v>
      </c>
      <c r="G4340" s="254">
        <v>92703</v>
      </c>
      <c r="H4340" s="254" t="s">
        <v>2680</v>
      </c>
      <c r="I4340" s="254" t="s">
        <v>460</v>
      </c>
      <c r="J4340" s="254" t="s">
        <v>133</v>
      </c>
      <c r="K4340" s="255">
        <v>43.02</v>
      </c>
      <c r="L4340" s="254" t="s">
        <v>458</v>
      </c>
    </row>
    <row r="4341" spans="1:12" ht="13.5" x14ac:dyDescent="0.25">
      <c r="A4341" s="254" t="s">
        <v>1804</v>
      </c>
      <c r="B4341" s="254" t="s">
        <v>1803</v>
      </c>
      <c r="C4341" s="254" t="s">
        <v>2135</v>
      </c>
      <c r="D4341" s="254" t="s">
        <v>2134</v>
      </c>
      <c r="E4341" s="255" t="s">
        <v>136</v>
      </c>
      <c r="F4341" s="254" t="s">
        <v>136</v>
      </c>
      <c r="G4341" s="254">
        <v>92704</v>
      </c>
      <c r="H4341" s="254" t="s">
        <v>2679</v>
      </c>
      <c r="I4341" s="254" t="s">
        <v>460</v>
      </c>
      <c r="J4341" s="254" t="s">
        <v>133</v>
      </c>
      <c r="K4341" s="255">
        <v>22.31</v>
      </c>
      <c r="L4341" s="254" t="s">
        <v>458</v>
      </c>
    </row>
    <row r="4342" spans="1:12" ht="13.5" x14ac:dyDescent="0.25">
      <c r="A4342" s="254" t="s">
        <v>1804</v>
      </c>
      <c r="B4342" s="254" t="s">
        <v>1803</v>
      </c>
      <c r="C4342" s="254" t="s">
        <v>2135</v>
      </c>
      <c r="D4342" s="254" t="s">
        <v>2134</v>
      </c>
      <c r="E4342" s="255" t="s">
        <v>136</v>
      </c>
      <c r="F4342" s="254" t="s">
        <v>136</v>
      </c>
      <c r="G4342" s="254">
        <v>92705</v>
      </c>
      <c r="H4342" s="254" t="s">
        <v>2678</v>
      </c>
      <c r="I4342" s="254" t="s">
        <v>460</v>
      </c>
      <c r="J4342" s="254" t="s">
        <v>133</v>
      </c>
      <c r="K4342" s="255">
        <v>35.92</v>
      </c>
      <c r="L4342" s="254" t="s">
        <v>458</v>
      </c>
    </row>
    <row r="4343" spans="1:12" ht="13.5" x14ac:dyDescent="0.25">
      <c r="A4343" s="254" t="s">
        <v>1804</v>
      </c>
      <c r="B4343" s="254" t="s">
        <v>1803</v>
      </c>
      <c r="C4343" s="254" t="s">
        <v>2135</v>
      </c>
      <c r="D4343" s="254" t="s">
        <v>2134</v>
      </c>
      <c r="E4343" s="255" t="s">
        <v>136</v>
      </c>
      <c r="F4343" s="254" t="s">
        <v>136</v>
      </c>
      <c r="G4343" s="254">
        <v>92706</v>
      </c>
      <c r="H4343" s="254" t="s">
        <v>2677</v>
      </c>
      <c r="I4343" s="254" t="s">
        <v>460</v>
      </c>
      <c r="J4343" s="254" t="s">
        <v>133</v>
      </c>
      <c r="K4343" s="255">
        <v>58.13</v>
      </c>
      <c r="L4343" s="254" t="s">
        <v>458</v>
      </c>
    </row>
    <row r="4344" spans="1:12" ht="13.5" x14ac:dyDescent="0.25">
      <c r="A4344" s="254" t="s">
        <v>1804</v>
      </c>
      <c r="B4344" s="254" t="s">
        <v>1803</v>
      </c>
      <c r="C4344" s="254" t="s">
        <v>2135</v>
      </c>
      <c r="D4344" s="254" t="s">
        <v>2134</v>
      </c>
      <c r="E4344" s="255" t="s">
        <v>136</v>
      </c>
      <c r="F4344" s="254" t="s">
        <v>136</v>
      </c>
      <c r="G4344" s="254">
        <v>92889</v>
      </c>
      <c r="H4344" s="254" t="s">
        <v>2676</v>
      </c>
      <c r="I4344" s="254" t="s">
        <v>460</v>
      </c>
      <c r="J4344" s="254" t="s">
        <v>133</v>
      </c>
      <c r="K4344" s="255">
        <v>110.01</v>
      </c>
      <c r="L4344" s="254" t="s">
        <v>458</v>
      </c>
    </row>
    <row r="4345" spans="1:12" ht="13.5" x14ac:dyDescent="0.25">
      <c r="A4345" s="254" t="s">
        <v>1804</v>
      </c>
      <c r="B4345" s="254" t="s">
        <v>1803</v>
      </c>
      <c r="C4345" s="254" t="s">
        <v>2135</v>
      </c>
      <c r="D4345" s="254" t="s">
        <v>2134</v>
      </c>
      <c r="E4345" s="255" t="s">
        <v>136</v>
      </c>
      <c r="F4345" s="254" t="s">
        <v>136</v>
      </c>
      <c r="G4345" s="254">
        <v>92890</v>
      </c>
      <c r="H4345" s="254" t="s">
        <v>2675</v>
      </c>
      <c r="I4345" s="254" t="s">
        <v>460</v>
      </c>
      <c r="J4345" s="254" t="s">
        <v>133</v>
      </c>
      <c r="K4345" s="255">
        <v>166.62</v>
      </c>
      <c r="L4345" s="254" t="s">
        <v>458</v>
      </c>
    </row>
    <row r="4346" spans="1:12" ht="13.5" x14ac:dyDescent="0.25">
      <c r="A4346" s="254" t="s">
        <v>1804</v>
      </c>
      <c r="B4346" s="254" t="s">
        <v>1803</v>
      </c>
      <c r="C4346" s="254" t="s">
        <v>2135</v>
      </c>
      <c r="D4346" s="254" t="s">
        <v>2134</v>
      </c>
      <c r="E4346" s="255" t="s">
        <v>136</v>
      </c>
      <c r="F4346" s="254" t="s">
        <v>136</v>
      </c>
      <c r="G4346" s="254">
        <v>92891</v>
      </c>
      <c r="H4346" s="254" t="s">
        <v>2674</v>
      </c>
      <c r="I4346" s="254" t="s">
        <v>460</v>
      </c>
      <c r="J4346" s="254" t="s">
        <v>133</v>
      </c>
      <c r="K4346" s="255">
        <v>244.18</v>
      </c>
      <c r="L4346" s="254" t="s">
        <v>458</v>
      </c>
    </row>
    <row r="4347" spans="1:12" ht="13.5" x14ac:dyDescent="0.25">
      <c r="A4347" s="254" t="s">
        <v>1804</v>
      </c>
      <c r="B4347" s="254" t="s">
        <v>1803</v>
      </c>
      <c r="C4347" s="254" t="s">
        <v>2135</v>
      </c>
      <c r="D4347" s="254" t="s">
        <v>2134</v>
      </c>
      <c r="E4347" s="255" t="s">
        <v>136</v>
      </c>
      <c r="F4347" s="254" t="s">
        <v>136</v>
      </c>
      <c r="G4347" s="254">
        <v>92892</v>
      </c>
      <c r="H4347" s="254" t="s">
        <v>2673</v>
      </c>
      <c r="I4347" s="254" t="s">
        <v>460</v>
      </c>
      <c r="J4347" s="254" t="s">
        <v>133</v>
      </c>
      <c r="K4347" s="255">
        <v>47.64</v>
      </c>
      <c r="L4347" s="254" t="s">
        <v>458</v>
      </c>
    </row>
    <row r="4348" spans="1:12" ht="13.5" x14ac:dyDescent="0.25">
      <c r="A4348" s="254" t="s">
        <v>1804</v>
      </c>
      <c r="B4348" s="254" t="s">
        <v>1803</v>
      </c>
      <c r="C4348" s="254" t="s">
        <v>2135</v>
      </c>
      <c r="D4348" s="254" t="s">
        <v>2134</v>
      </c>
      <c r="E4348" s="255" t="s">
        <v>136</v>
      </c>
      <c r="F4348" s="254" t="s">
        <v>136</v>
      </c>
      <c r="G4348" s="254">
        <v>92893</v>
      </c>
      <c r="H4348" s="254" t="s">
        <v>2672</v>
      </c>
      <c r="I4348" s="254" t="s">
        <v>460</v>
      </c>
      <c r="J4348" s="254" t="s">
        <v>133</v>
      </c>
      <c r="K4348" s="255">
        <v>67.7</v>
      </c>
      <c r="L4348" s="254" t="s">
        <v>458</v>
      </c>
    </row>
    <row r="4349" spans="1:12" ht="13.5" x14ac:dyDescent="0.25">
      <c r="A4349" s="254" t="s">
        <v>1804</v>
      </c>
      <c r="B4349" s="254" t="s">
        <v>1803</v>
      </c>
      <c r="C4349" s="254" t="s">
        <v>2135</v>
      </c>
      <c r="D4349" s="254" t="s">
        <v>2134</v>
      </c>
      <c r="E4349" s="255" t="s">
        <v>136</v>
      </c>
      <c r="F4349" s="254" t="s">
        <v>136</v>
      </c>
      <c r="G4349" s="254">
        <v>92894</v>
      </c>
      <c r="H4349" s="254" t="s">
        <v>2671</v>
      </c>
      <c r="I4349" s="254" t="s">
        <v>460</v>
      </c>
      <c r="J4349" s="254" t="s">
        <v>133</v>
      </c>
      <c r="K4349" s="255">
        <v>80.849999999999994</v>
      </c>
      <c r="L4349" s="254" t="s">
        <v>458</v>
      </c>
    </row>
    <row r="4350" spans="1:12" ht="13.5" x14ac:dyDescent="0.25">
      <c r="A4350" s="254" t="s">
        <v>1804</v>
      </c>
      <c r="B4350" s="254" t="s">
        <v>1803</v>
      </c>
      <c r="C4350" s="254" t="s">
        <v>2135</v>
      </c>
      <c r="D4350" s="254" t="s">
        <v>2134</v>
      </c>
      <c r="E4350" s="255" t="s">
        <v>136</v>
      </c>
      <c r="F4350" s="254" t="s">
        <v>136</v>
      </c>
      <c r="G4350" s="254">
        <v>92895</v>
      </c>
      <c r="H4350" s="254" t="s">
        <v>2670</v>
      </c>
      <c r="I4350" s="254" t="s">
        <v>460</v>
      </c>
      <c r="J4350" s="254" t="s">
        <v>133</v>
      </c>
      <c r="K4350" s="255">
        <v>109.98</v>
      </c>
      <c r="L4350" s="254" t="s">
        <v>458</v>
      </c>
    </row>
    <row r="4351" spans="1:12" ht="13.5" x14ac:dyDescent="0.25">
      <c r="A4351" s="254" t="s">
        <v>1804</v>
      </c>
      <c r="B4351" s="254" t="s">
        <v>1803</v>
      </c>
      <c r="C4351" s="254" t="s">
        <v>2135</v>
      </c>
      <c r="D4351" s="254" t="s">
        <v>2134</v>
      </c>
      <c r="E4351" s="255" t="s">
        <v>136</v>
      </c>
      <c r="F4351" s="254" t="s">
        <v>136</v>
      </c>
      <c r="G4351" s="254">
        <v>92896</v>
      </c>
      <c r="H4351" s="254" t="s">
        <v>2669</v>
      </c>
      <c r="I4351" s="254" t="s">
        <v>460</v>
      </c>
      <c r="J4351" s="254" t="s">
        <v>133</v>
      </c>
      <c r="K4351" s="255">
        <v>168.03</v>
      </c>
      <c r="L4351" s="254" t="s">
        <v>458</v>
      </c>
    </row>
    <row r="4352" spans="1:12" ht="13.5" x14ac:dyDescent="0.25">
      <c r="A4352" s="254" t="s">
        <v>1804</v>
      </c>
      <c r="B4352" s="254" t="s">
        <v>1803</v>
      </c>
      <c r="C4352" s="254" t="s">
        <v>2135</v>
      </c>
      <c r="D4352" s="254" t="s">
        <v>2134</v>
      </c>
      <c r="E4352" s="255" t="s">
        <v>136</v>
      </c>
      <c r="F4352" s="254" t="s">
        <v>136</v>
      </c>
      <c r="G4352" s="254">
        <v>92897</v>
      </c>
      <c r="H4352" s="254" t="s">
        <v>2668</v>
      </c>
      <c r="I4352" s="254" t="s">
        <v>460</v>
      </c>
      <c r="J4352" s="254" t="s">
        <v>133</v>
      </c>
      <c r="K4352" s="255">
        <v>247.08</v>
      </c>
      <c r="L4352" s="254" t="s">
        <v>458</v>
      </c>
    </row>
    <row r="4353" spans="1:12" ht="13.5" x14ac:dyDescent="0.25">
      <c r="A4353" s="254" t="s">
        <v>1804</v>
      </c>
      <c r="B4353" s="254" t="s">
        <v>1803</v>
      </c>
      <c r="C4353" s="254" t="s">
        <v>2135</v>
      </c>
      <c r="D4353" s="254" t="s">
        <v>2134</v>
      </c>
      <c r="E4353" s="255" t="s">
        <v>136</v>
      </c>
      <c r="F4353" s="254" t="s">
        <v>136</v>
      </c>
      <c r="G4353" s="254">
        <v>92898</v>
      </c>
      <c r="H4353" s="254" t="s">
        <v>2667</v>
      </c>
      <c r="I4353" s="254" t="s">
        <v>460</v>
      </c>
      <c r="J4353" s="254" t="s">
        <v>133</v>
      </c>
      <c r="K4353" s="255">
        <v>39.78</v>
      </c>
      <c r="L4353" s="254" t="s">
        <v>458</v>
      </c>
    </row>
    <row r="4354" spans="1:12" ht="13.5" x14ac:dyDescent="0.25">
      <c r="A4354" s="254" t="s">
        <v>1804</v>
      </c>
      <c r="B4354" s="254" t="s">
        <v>1803</v>
      </c>
      <c r="C4354" s="254" t="s">
        <v>2135</v>
      </c>
      <c r="D4354" s="254" t="s">
        <v>2134</v>
      </c>
      <c r="E4354" s="255" t="s">
        <v>136</v>
      </c>
      <c r="F4354" s="254" t="s">
        <v>136</v>
      </c>
      <c r="G4354" s="254">
        <v>92899</v>
      </c>
      <c r="H4354" s="254" t="s">
        <v>2666</v>
      </c>
      <c r="I4354" s="254" t="s">
        <v>460</v>
      </c>
      <c r="J4354" s="254" t="s">
        <v>133</v>
      </c>
      <c r="K4354" s="255">
        <v>58.76</v>
      </c>
      <c r="L4354" s="254" t="s">
        <v>458</v>
      </c>
    </row>
    <row r="4355" spans="1:12" ht="13.5" x14ac:dyDescent="0.25">
      <c r="A4355" s="254" t="s">
        <v>1804</v>
      </c>
      <c r="B4355" s="254" t="s">
        <v>1803</v>
      </c>
      <c r="C4355" s="254" t="s">
        <v>2135</v>
      </c>
      <c r="D4355" s="254" t="s">
        <v>2134</v>
      </c>
      <c r="E4355" s="255" t="s">
        <v>136</v>
      </c>
      <c r="F4355" s="254" t="s">
        <v>136</v>
      </c>
      <c r="G4355" s="254">
        <v>92900</v>
      </c>
      <c r="H4355" s="254" t="s">
        <v>2665</v>
      </c>
      <c r="I4355" s="254" t="s">
        <v>460</v>
      </c>
      <c r="J4355" s="254" t="s">
        <v>133</v>
      </c>
      <c r="K4355" s="255">
        <v>70.67</v>
      </c>
      <c r="L4355" s="254" t="s">
        <v>458</v>
      </c>
    </row>
    <row r="4356" spans="1:12" ht="13.5" x14ac:dyDescent="0.25">
      <c r="A4356" s="254" t="s">
        <v>1804</v>
      </c>
      <c r="B4356" s="254" t="s">
        <v>1803</v>
      </c>
      <c r="C4356" s="254" t="s">
        <v>2135</v>
      </c>
      <c r="D4356" s="254" t="s">
        <v>2134</v>
      </c>
      <c r="E4356" s="255" t="s">
        <v>136</v>
      </c>
      <c r="F4356" s="254" t="s">
        <v>136</v>
      </c>
      <c r="G4356" s="254">
        <v>92901</v>
      </c>
      <c r="H4356" s="254" t="s">
        <v>2664</v>
      </c>
      <c r="I4356" s="254" t="s">
        <v>460</v>
      </c>
      <c r="J4356" s="254" t="s">
        <v>133</v>
      </c>
      <c r="K4356" s="255">
        <v>98.25</v>
      </c>
      <c r="L4356" s="254" t="s">
        <v>458</v>
      </c>
    </row>
    <row r="4357" spans="1:12" ht="13.5" x14ac:dyDescent="0.25">
      <c r="A4357" s="254" t="s">
        <v>1804</v>
      </c>
      <c r="B4357" s="254" t="s">
        <v>1803</v>
      </c>
      <c r="C4357" s="254" t="s">
        <v>2135</v>
      </c>
      <c r="D4357" s="254" t="s">
        <v>2134</v>
      </c>
      <c r="E4357" s="255" t="s">
        <v>136</v>
      </c>
      <c r="F4357" s="254" t="s">
        <v>136</v>
      </c>
      <c r="G4357" s="254">
        <v>92902</v>
      </c>
      <c r="H4357" s="254" t="s">
        <v>2663</v>
      </c>
      <c r="I4357" s="254" t="s">
        <v>460</v>
      </c>
      <c r="J4357" s="254" t="s">
        <v>133</v>
      </c>
      <c r="K4357" s="255">
        <v>153.97</v>
      </c>
      <c r="L4357" s="254" t="s">
        <v>458</v>
      </c>
    </row>
    <row r="4358" spans="1:12" ht="13.5" x14ac:dyDescent="0.25">
      <c r="A4358" s="254" t="s">
        <v>1804</v>
      </c>
      <c r="B4358" s="254" t="s">
        <v>1803</v>
      </c>
      <c r="C4358" s="254" t="s">
        <v>2135</v>
      </c>
      <c r="D4358" s="254" t="s">
        <v>2134</v>
      </c>
      <c r="E4358" s="255" t="s">
        <v>136</v>
      </c>
      <c r="F4358" s="254" t="s">
        <v>136</v>
      </c>
      <c r="G4358" s="254">
        <v>92903</v>
      </c>
      <c r="H4358" s="254" t="s">
        <v>2662</v>
      </c>
      <c r="I4358" s="254" t="s">
        <v>460</v>
      </c>
      <c r="J4358" s="254" t="s">
        <v>133</v>
      </c>
      <c r="K4358" s="255">
        <v>230.74</v>
      </c>
      <c r="L4358" s="254" t="s">
        <v>458</v>
      </c>
    </row>
    <row r="4359" spans="1:12" ht="13.5" x14ac:dyDescent="0.25">
      <c r="A4359" s="254" t="s">
        <v>1804</v>
      </c>
      <c r="B4359" s="254" t="s">
        <v>1803</v>
      </c>
      <c r="C4359" s="254" t="s">
        <v>2135</v>
      </c>
      <c r="D4359" s="254" t="s">
        <v>2134</v>
      </c>
      <c r="E4359" s="255" t="s">
        <v>136</v>
      </c>
      <c r="F4359" s="254" t="s">
        <v>136</v>
      </c>
      <c r="G4359" s="254">
        <v>92904</v>
      </c>
      <c r="H4359" s="254" t="s">
        <v>2661</v>
      </c>
      <c r="I4359" s="254" t="s">
        <v>460</v>
      </c>
      <c r="J4359" s="254" t="s">
        <v>133</v>
      </c>
      <c r="K4359" s="255">
        <v>27.08</v>
      </c>
      <c r="L4359" s="254" t="s">
        <v>458</v>
      </c>
    </row>
    <row r="4360" spans="1:12" ht="13.5" x14ac:dyDescent="0.25">
      <c r="A4360" s="254" t="s">
        <v>1804</v>
      </c>
      <c r="B4360" s="254" t="s">
        <v>1803</v>
      </c>
      <c r="C4360" s="254" t="s">
        <v>2135</v>
      </c>
      <c r="D4360" s="254" t="s">
        <v>2134</v>
      </c>
      <c r="E4360" s="255" t="s">
        <v>136</v>
      </c>
      <c r="F4360" s="254" t="s">
        <v>136</v>
      </c>
      <c r="G4360" s="254">
        <v>92905</v>
      </c>
      <c r="H4360" s="254" t="s">
        <v>2660</v>
      </c>
      <c r="I4360" s="254" t="s">
        <v>460</v>
      </c>
      <c r="J4360" s="254" t="s">
        <v>133</v>
      </c>
      <c r="K4360" s="255">
        <v>38.71</v>
      </c>
      <c r="L4360" s="254" t="s">
        <v>458</v>
      </c>
    </row>
    <row r="4361" spans="1:12" ht="13.5" x14ac:dyDescent="0.25">
      <c r="A4361" s="254" t="s">
        <v>1804</v>
      </c>
      <c r="B4361" s="254" t="s">
        <v>1803</v>
      </c>
      <c r="C4361" s="254" t="s">
        <v>2135</v>
      </c>
      <c r="D4361" s="254" t="s">
        <v>2134</v>
      </c>
      <c r="E4361" s="255" t="s">
        <v>136</v>
      </c>
      <c r="F4361" s="254" t="s">
        <v>136</v>
      </c>
      <c r="G4361" s="254">
        <v>92906</v>
      </c>
      <c r="H4361" s="254" t="s">
        <v>2659</v>
      </c>
      <c r="I4361" s="254" t="s">
        <v>460</v>
      </c>
      <c r="J4361" s="254" t="s">
        <v>133</v>
      </c>
      <c r="K4361" s="255">
        <v>47.3</v>
      </c>
      <c r="L4361" s="254" t="s">
        <v>458</v>
      </c>
    </row>
    <row r="4362" spans="1:12" ht="13.5" x14ac:dyDescent="0.25">
      <c r="A4362" s="254" t="s">
        <v>1804</v>
      </c>
      <c r="B4362" s="254" t="s">
        <v>1803</v>
      </c>
      <c r="C4362" s="254" t="s">
        <v>2135</v>
      </c>
      <c r="D4362" s="254" t="s">
        <v>2134</v>
      </c>
      <c r="E4362" s="255" t="s">
        <v>136</v>
      </c>
      <c r="F4362" s="254" t="s">
        <v>136</v>
      </c>
      <c r="G4362" s="254">
        <v>92907</v>
      </c>
      <c r="H4362" s="254" t="s">
        <v>2658</v>
      </c>
      <c r="I4362" s="254" t="s">
        <v>460</v>
      </c>
      <c r="J4362" s="254" t="s">
        <v>133</v>
      </c>
      <c r="K4362" s="255">
        <v>59.01</v>
      </c>
      <c r="L4362" s="254" t="s">
        <v>458</v>
      </c>
    </row>
    <row r="4363" spans="1:12" ht="13.5" x14ac:dyDescent="0.25">
      <c r="A4363" s="254" t="s">
        <v>1804</v>
      </c>
      <c r="B4363" s="254" t="s">
        <v>1803</v>
      </c>
      <c r="C4363" s="254" t="s">
        <v>2135</v>
      </c>
      <c r="D4363" s="254" t="s">
        <v>2134</v>
      </c>
      <c r="E4363" s="255" t="s">
        <v>136</v>
      </c>
      <c r="F4363" s="254" t="s">
        <v>136</v>
      </c>
      <c r="G4363" s="254">
        <v>92908</v>
      </c>
      <c r="H4363" s="254" t="s">
        <v>2657</v>
      </c>
      <c r="I4363" s="254" t="s">
        <v>460</v>
      </c>
      <c r="J4363" s="254" t="s">
        <v>133</v>
      </c>
      <c r="K4363" s="255">
        <v>59.01</v>
      </c>
      <c r="L4363" s="254" t="s">
        <v>458</v>
      </c>
    </row>
    <row r="4364" spans="1:12" ht="13.5" x14ac:dyDescent="0.25">
      <c r="A4364" s="254" t="s">
        <v>1804</v>
      </c>
      <c r="B4364" s="254" t="s">
        <v>1803</v>
      </c>
      <c r="C4364" s="254" t="s">
        <v>2135</v>
      </c>
      <c r="D4364" s="254" t="s">
        <v>2134</v>
      </c>
      <c r="E4364" s="255" t="s">
        <v>136</v>
      </c>
      <c r="F4364" s="254" t="s">
        <v>136</v>
      </c>
      <c r="G4364" s="254">
        <v>92909</v>
      </c>
      <c r="H4364" s="254" t="s">
        <v>2656</v>
      </c>
      <c r="I4364" s="254" t="s">
        <v>460</v>
      </c>
      <c r="J4364" s="254" t="s">
        <v>133</v>
      </c>
      <c r="K4364" s="255">
        <v>59.01</v>
      </c>
      <c r="L4364" s="254" t="s">
        <v>458</v>
      </c>
    </row>
    <row r="4365" spans="1:12" ht="13.5" x14ac:dyDescent="0.25">
      <c r="A4365" s="254" t="s">
        <v>1804</v>
      </c>
      <c r="B4365" s="254" t="s">
        <v>1803</v>
      </c>
      <c r="C4365" s="254" t="s">
        <v>2135</v>
      </c>
      <c r="D4365" s="254" t="s">
        <v>2134</v>
      </c>
      <c r="E4365" s="255" t="s">
        <v>136</v>
      </c>
      <c r="F4365" s="254" t="s">
        <v>136</v>
      </c>
      <c r="G4365" s="254">
        <v>92910</v>
      </c>
      <c r="H4365" s="254" t="s">
        <v>2655</v>
      </c>
      <c r="I4365" s="254" t="s">
        <v>460</v>
      </c>
      <c r="J4365" s="254" t="s">
        <v>133</v>
      </c>
      <c r="K4365" s="255">
        <v>85.39</v>
      </c>
      <c r="L4365" s="254" t="s">
        <v>458</v>
      </c>
    </row>
    <row r="4366" spans="1:12" ht="13.5" x14ac:dyDescent="0.25">
      <c r="A4366" s="254" t="s">
        <v>1804</v>
      </c>
      <c r="B4366" s="254" t="s">
        <v>1803</v>
      </c>
      <c r="C4366" s="254" t="s">
        <v>2135</v>
      </c>
      <c r="D4366" s="254" t="s">
        <v>2134</v>
      </c>
      <c r="E4366" s="255" t="s">
        <v>136</v>
      </c>
      <c r="F4366" s="254" t="s">
        <v>136</v>
      </c>
      <c r="G4366" s="254">
        <v>92911</v>
      </c>
      <c r="H4366" s="254" t="s">
        <v>2654</v>
      </c>
      <c r="I4366" s="254" t="s">
        <v>460</v>
      </c>
      <c r="J4366" s="254" t="s">
        <v>133</v>
      </c>
      <c r="K4366" s="255">
        <v>85.39</v>
      </c>
      <c r="L4366" s="254" t="s">
        <v>458</v>
      </c>
    </row>
    <row r="4367" spans="1:12" ht="13.5" x14ac:dyDescent="0.25">
      <c r="A4367" s="254" t="s">
        <v>1804</v>
      </c>
      <c r="B4367" s="254" t="s">
        <v>1803</v>
      </c>
      <c r="C4367" s="254" t="s">
        <v>2135</v>
      </c>
      <c r="D4367" s="254" t="s">
        <v>2134</v>
      </c>
      <c r="E4367" s="255" t="s">
        <v>136</v>
      </c>
      <c r="F4367" s="254" t="s">
        <v>136</v>
      </c>
      <c r="G4367" s="254">
        <v>92912</v>
      </c>
      <c r="H4367" s="254" t="s">
        <v>2653</v>
      </c>
      <c r="I4367" s="254" t="s">
        <v>460</v>
      </c>
      <c r="J4367" s="254" t="s">
        <v>133</v>
      </c>
      <c r="K4367" s="255">
        <v>114.46</v>
      </c>
      <c r="L4367" s="254" t="s">
        <v>458</v>
      </c>
    </row>
    <row r="4368" spans="1:12" ht="13.5" x14ac:dyDescent="0.25">
      <c r="A4368" s="254" t="s">
        <v>1804</v>
      </c>
      <c r="B4368" s="254" t="s">
        <v>1803</v>
      </c>
      <c r="C4368" s="254" t="s">
        <v>2135</v>
      </c>
      <c r="D4368" s="254" t="s">
        <v>2134</v>
      </c>
      <c r="E4368" s="255" t="s">
        <v>136</v>
      </c>
      <c r="F4368" s="254" t="s">
        <v>136</v>
      </c>
      <c r="G4368" s="254">
        <v>92913</v>
      </c>
      <c r="H4368" s="254" t="s">
        <v>2652</v>
      </c>
      <c r="I4368" s="254" t="s">
        <v>460</v>
      </c>
      <c r="J4368" s="254" t="s">
        <v>133</v>
      </c>
      <c r="K4368" s="255">
        <v>116.9</v>
      </c>
      <c r="L4368" s="254" t="s">
        <v>458</v>
      </c>
    </row>
    <row r="4369" spans="1:12" ht="13.5" x14ac:dyDescent="0.25">
      <c r="A4369" s="254" t="s">
        <v>1804</v>
      </c>
      <c r="B4369" s="254" t="s">
        <v>1803</v>
      </c>
      <c r="C4369" s="254" t="s">
        <v>2135</v>
      </c>
      <c r="D4369" s="254" t="s">
        <v>2134</v>
      </c>
      <c r="E4369" s="255" t="s">
        <v>136</v>
      </c>
      <c r="F4369" s="254" t="s">
        <v>136</v>
      </c>
      <c r="G4369" s="254">
        <v>92914</v>
      </c>
      <c r="H4369" s="254" t="s">
        <v>2651</v>
      </c>
      <c r="I4369" s="254" t="s">
        <v>460</v>
      </c>
      <c r="J4369" s="254" t="s">
        <v>133</v>
      </c>
      <c r="K4369" s="255">
        <v>116.9</v>
      </c>
      <c r="L4369" s="254" t="s">
        <v>458</v>
      </c>
    </row>
    <row r="4370" spans="1:12" ht="13.5" x14ac:dyDescent="0.25">
      <c r="A4370" s="254" t="s">
        <v>1804</v>
      </c>
      <c r="B4370" s="254" t="s">
        <v>1803</v>
      </c>
      <c r="C4370" s="254" t="s">
        <v>2135</v>
      </c>
      <c r="D4370" s="254" t="s">
        <v>2134</v>
      </c>
      <c r="E4370" s="255" t="s">
        <v>136</v>
      </c>
      <c r="F4370" s="254" t="s">
        <v>136</v>
      </c>
      <c r="G4370" s="254">
        <v>92918</v>
      </c>
      <c r="H4370" s="254" t="s">
        <v>2650</v>
      </c>
      <c r="I4370" s="254" t="s">
        <v>460</v>
      </c>
      <c r="J4370" s="254" t="s">
        <v>133</v>
      </c>
      <c r="K4370" s="255">
        <v>31.4</v>
      </c>
      <c r="L4370" s="254" t="s">
        <v>458</v>
      </c>
    </row>
    <row r="4371" spans="1:12" ht="13.5" x14ac:dyDescent="0.25">
      <c r="A4371" s="254" t="s">
        <v>1804</v>
      </c>
      <c r="B4371" s="254" t="s">
        <v>1803</v>
      </c>
      <c r="C4371" s="254" t="s">
        <v>2135</v>
      </c>
      <c r="D4371" s="254" t="s">
        <v>2134</v>
      </c>
      <c r="E4371" s="255" t="s">
        <v>136</v>
      </c>
      <c r="F4371" s="254" t="s">
        <v>136</v>
      </c>
      <c r="G4371" s="254">
        <v>92920</v>
      </c>
      <c r="H4371" s="254" t="s">
        <v>2649</v>
      </c>
      <c r="I4371" s="254" t="s">
        <v>460</v>
      </c>
      <c r="J4371" s="254" t="s">
        <v>133</v>
      </c>
      <c r="K4371" s="255">
        <v>31.61</v>
      </c>
      <c r="L4371" s="254" t="s">
        <v>458</v>
      </c>
    </row>
    <row r="4372" spans="1:12" ht="13.5" x14ac:dyDescent="0.25">
      <c r="A4372" s="254" t="s">
        <v>1804</v>
      </c>
      <c r="B4372" s="254" t="s">
        <v>1803</v>
      </c>
      <c r="C4372" s="254" t="s">
        <v>2135</v>
      </c>
      <c r="D4372" s="254" t="s">
        <v>2134</v>
      </c>
      <c r="E4372" s="255" t="s">
        <v>136</v>
      </c>
      <c r="F4372" s="254" t="s">
        <v>136</v>
      </c>
      <c r="G4372" s="254">
        <v>92925</v>
      </c>
      <c r="H4372" s="254" t="s">
        <v>2648</v>
      </c>
      <c r="I4372" s="254" t="s">
        <v>460</v>
      </c>
      <c r="J4372" s="254" t="s">
        <v>133</v>
      </c>
      <c r="K4372" s="255">
        <v>38.86</v>
      </c>
      <c r="L4372" s="254" t="s">
        <v>458</v>
      </c>
    </row>
    <row r="4373" spans="1:12" ht="13.5" x14ac:dyDescent="0.25">
      <c r="A4373" s="254" t="s">
        <v>1804</v>
      </c>
      <c r="B4373" s="254" t="s">
        <v>1803</v>
      </c>
      <c r="C4373" s="254" t="s">
        <v>2135</v>
      </c>
      <c r="D4373" s="254" t="s">
        <v>2134</v>
      </c>
      <c r="E4373" s="255" t="s">
        <v>136</v>
      </c>
      <c r="F4373" s="254" t="s">
        <v>136</v>
      </c>
      <c r="G4373" s="254">
        <v>92926</v>
      </c>
      <c r="H4373" s="254" t="s">
        <v>2647</v>
      </c>
      <c r="I4373" s="254" t="s">
        <v>460</v>
      </c>
      <c r="J4373" s="254" t="s">
        <v>133</v>
      </c>
      <c r="K4373" s="255">
        <v>38.85</v>
      </c>
      <c r="L4373" s="254" t="s">
        <v>458</v>
      </c>
    </row>
    <row r="4374" spans="1:12" ht="13.5" x14ac:dyDescent="0.25">
      <c r="A4374" s="254" t="s">
        <v>1804</v>
      </c>
      <c r="B4374" s="254" t="s">
        <v>1803</v>
      </c>
      <c r="C4374" s="254" t="s">
        <v>2135</v>
      </c>
      <c r="D4374" s="254" t="s">
        <v>2134</v>
      </c>
      <c r="E4374" s="255" t="s">
        <v>136</v>
      </c>
      <c r="F4374" s="254" t="s">
        <v>136</v>
      </c>
      <c r="G4374" s="254">
        <v>92927</v>
      </c>
      <c r="H4374" s="254" t="s">
        <v>2646</v>
      </c>
      <c r="I4374" s="254" t="s">
        <v>460</v>
      </c>
      <c r="J4374" s="254" t="s">
        <v>133</v>
      </c>
      <c r="K4374" s="255">
        <v>38.85</v>
      </c>
      <c r="L4374" s="254" t="s">
        <v>458</v>
      </c>
    </row>
    <row r="4375" spans="1:12" ht="13.5" x14ac:dyDescent="0.25">
      <c r="A4375" s="254" t="s">
        <v>1804</v>
      </c>
      <c r="B4375" s="254" t="s">
        <v>1803</v>
      </c>
      <c r="C4375" s="254" t="s">
        <v>2135</v>
      </c>
      <c r="D4375" s="254" t="s">
        <v>2134</v>
      </c>
      <c r="E4375" s="255" t="s">
        <v>136</v>
      </c>
      <c r="F4375" s="254" t="s">
        <v>136</v>
      </c>
      <c r="G4375" s="254">
        <v>92928</v>
      </c>
      <c r="H4375" s="254" t="s">
        <v>2645</v>
      </c>
      <c r="I4375" s="254" t="s">
        <v>460</v>
      </c>
      <c r="J4375" s="254" t="s">
        <v>133</v>
      </c>
      <c r="K4375" s="255">
        <v>44.41</v>
      </c>
      <c r="L4375" s="254" t="s">
        <v>458</v>
      </c>
    </row>
    <row r="4376" spans="1:12" ht="13.5" x14ac:dyDescent="0.25">
      <c r="A4376" s="254" t="s">
        <v>1804</v>
      </c>
      <c r="B4376" s="254" t="s">
        <v>1803</v>
      </c>
      <c r="C4376" s="254" t="s">
        <v>2135</v>
      </c>
      <c r="D4376" s="254" t="s">
        <v>2134</v>
      </c>
      <c r="E4376" s="255" t="s">
        <v>136</v>
      </c>
      <c r="F4376" s="254" t="s">
        <v>136</v>
      </c>
      <c r="G4376" s="254">
        <v>92929</v>
      </c>
      <c r="H4376" s="254" t="s">
        <v>2644</v>
      </c>
      <c r="I4376" s="254" t="s">
        <v>460</v>
      </c>
      <c r="J4376" s="254" t="s">
        <v>133</v>
      </c>
      <c r="K4376" s="255">
        <v>44.41</v>
      </c>
      <c r="L4376" s="254" t="s">
        <v>458</v>
      </c>
    </row>
    <row r="4377" spans="1:12" ht="13.5" x14ac:dyDescent="0.25">
      <c r="A4377" s="254" t="s">
        <v>1804</v>
      </c>
      <c r="B4377" s="254" t="s">
        <v>1803</v>
      </c>
      <c r="C4377" s="254" t="s">
        <v>2135</v>
      </c>
      <c r="D4377" s="254" t="s">
        <v>2134</v>
      </c>
      <c r="E4377" s="255" t="s">
        <v>136</v>
      </c>
      <c r="F4377" s="254" t="s">
        <v>136</v>
      </c>
      <c r="G4377" s="254">
        <v>92930</v>
      </c>
      <c r="H4377" s="254" t="s">
        <v>2643</v>
      </c>
      <c r="I4377" s="254" t="s">
        <v>460</v>
      </c>
      <c r="J4377" s="254" t="s">
        <v>133</v>
      </c>
      <c r="K4377" s="255">
        <v>44.41</v>
      </c>
      <c r="L4377" s="254" t="s">
        <v>458</v>
      </c>
    </row>
    <row r="4378" spans="1:12" ht="13.5" x14ac:dyDescent="0.25">
      <c r="A4378" s="254" t="s">
        <v>1804</v>
      </c>
      <c r="B4378" s="254" t="s">
        <v>1803</v>
      </c>
      <c r="C4378" s="254" t="s">
        <v>2135</v>
      </c>
      <c r="D4378" s="254" t="s">
        <v>2134</v>
      </c>
      <c r="E4378" s="255" t="s">
        <v>136</v>
      </c>
      <c r="F4378" s="254" t="s">
        <v>136</v>
      </c>
      <c r="G4378" s="254">
        <v>92931</v>
      </c>
      <c r="H4378" s="254" t="s">
        <v>2642</v>
      </c>
      <c r="I4378" s="254" t="s">
        <v>460</v>
      </c>
      <c r="J4378" s="254" t="s">
        <v>133</v>
      </c>
      <c r="K4378" s="255">
        <v>58.98</v>
      </c>
      <c r="L4378" s="254" t="s">
        <v>458</v>
      </c>
    </row>
    <row r="4379" spans="1:12" ht="13.5" x14ac:dyDescent="0.25">
      <c r="A4379" s="254" t="s">
        <v>1804</v>
      </c>
      <c r="B4379" s="254" t="s">
        <v>1803</v>
      </c>
      <c r="C4379" s="254" t="s">
        <v>2135</v>
      </c>
      <c r="D4379" s="254" t="s">
        <v>2134</v>
      </c>
      <c r="E4379" s="255" t="s">
        <v>136</v>
      </c>
      <c r="F4379" s="254" t="s">
        <v>136</v>
      </c>
      <c r="G4379" s="254">
        <v>92932</v>
      </c>
      <c r="H4379" s="254" t="s">
        <v>2641</v>
      </c>
      <c r="I4379" s="254" t="s">
        <v>460</v>
      </c>
      <c r="J4379" s="254" t="s">
        <v>133</v>
      </c>
      <c r="K4379" s="255">
        <v>58.98</v>
      </c>
      <c r="L4379" s="254" t="s">
        <v>458</v>
      </c>
    </row>
    <row r="4380" spans="1:12" ht="13.5" x14ac:dyDescent="0.25">
      <c r="A4380" s="254" t="s">
        <v>1804</v>
      </c>
      <c r="B4380" s="254" t="s">
        <v>1803</v>
      </c>
      <c r="C4380" s="254" t="s">
        <v>2135</v>
      </c>
      <c r="D4380" s="254" t="s">
        <v>2134</v>
      </c>
      <c r="E4380" s="255" t="s">
        <v>136</v>
      </c>
      <c r="F4380" s="254" t="s">
        <v>136</v>
      </c>
      <c r="G4380" s="254">
        <v>92933</v>
      </c>
      <c r="H4380" s="254" t="s">
        <v>2640</v>
      </c>
      <c r="I4380" s="254" t="s">
        <v>460</v>
      </c>
      <c r="J4380" s="254" t="s">
        <v>133</v>
      </c>
      <c r="K4380" s="255">
        <v>58.98</v>
      </c>
      <c r="L4380" s="254" t="s">
        <v>458</v>
      </c>
    </row>
    <row r="4381" spans="1:12" ht="13.5" x14ac:dyDescent="0.25">
      <c r="A4381" s="254" t="s">
        <v>1804</v>
      </c>
      <c r="B4381" s="254" t="s">
        <v>1803</v>
      </c>
      <c r="C4381" s="254" t="s">
        <v>2135</v>
      </c>
      <c r="D4381" s="254" t="s">
        <v>2134</v>
      </c>
      <c r="E4381" s="255" t="s">
        <v>136</v>
      </c>
      <c r="F4381" s="254" t="s">
        <v>136</v>
      </c>
      <c r="G4381" s="254">
        <v>92934</v>
      </c>
      <c r="H4381" s="254" t="s">
        <v>2639</v>
      </c>
      <c r="I4381" s="254" t="s">
        <v>460</v>
      </c>
      <c r="J4381" s="254" t="s">
        <v>133</v>
      </c>
      <c r="K4381" s="255">
        <v>86.8</v>
      </c>
      <c r="L4381" s="254" t="s">
        <v>458</v>
      </c>
    </row>
    <row r="4382" spans="1:12" ht="13.5" x14ac:dyDescent="0.25">
      <c r="A4382" s="254" t="s">
        <v>1804</v>
      </c>
      <c r="B4382" s="254" t="s">
        <v>1803</v>
      </c>
      <c r="C4382" s="254" t="s">
        <v>2135</v>
      </c>
      <c r="D4382" s="254" t="s">
        <v>2134</v>
      </c>
      <c r="E4382" s="255" t="s">
        <v>136</v>
      </c>
      <c r="F4382" s="254" t="s">
        <v>136</v>
      </c>
      <c r="G4382" s="254">
        <v>92935</v>
      </c>
      <c r="H4382" s="254" t="s">
        <v>2638</v>
      </c>
      <c r="I4382" s="254" t="s">
        <v>460</v>
      </c>
      <c r="J4382" s="254" t="s">
        <v>133</v>
      </c>
      <c r="K4382" s="255">
        <v>86.8</v>
      </c>
      <c r="L4382" s="254" t="s">
        <v>458</v>
      </c>
    </row>
    <row r="4383" spans="1:12" ht="13.5" x14ac:dyDescent="0.25">
      <c r="A4383" s="254" t="s">
        <v>1804</v>
      </c>
      <c r="B4383" s="254" t="s">
        <v>1803</v>
      </c>
      <c r="C4383" s="254" t="s">
        <v>2135</v>
      </c>
      <c r="D4383" s="254" t="s">
        <v>2134</v>
      </c>
      <c r="E4383" s="255" t="s">
        <v>136</v>
      </c>
      <c r="F4383" s="254" t="s">
        <v>136</v>
      </c>
      <c r="G4383" s="254">
        <v>92936</v>
      </c>
      <c r="H4383" s="254" t="s">
        <v>2637</v>
      </c>
      <c r="I4383" s="254" t="s">
        <v>460</v>
      </c>
      <c r="J4383" s="254" t="s">
        <v>133</v>
      </c>
      <c r="K4383" s="255">
        <v>119.8</v>
      </c>
      <c r="L4383" s="254" t="s">
        <v>458</v>
      </c>
    </row>
    <row r="4384" spans="1:12" ht="13.5" x14ac:dyDescent="0.25">
      <c r="A4384" s="254" t="s">
        <v>1804</v>
      </c>
      <c r="B4384" s="254" t="s">
        <v>1803</v>
      </c>
      <c r="C4384" s="254" t="s">
        <v>2135</v>
      </c>
      <c r="D4384" s="254" t="s">
        <v>2134</v>
      </c>
      <c r="E4384" s="255" t="s">
        <v>136</v>
      </c>
      <c r="F4384" s="254" t="s">
        <v>136</v>
      </c>
      <c r="G4384" s="254">
        <v>92937</v>
      </c>
      <c r="H4384" s="254" t="s">
        <v>2636</v>
      </c>
      <c r="I4384" s="254" t="s">
        <v>460</v>
      </c>
      <c r="J4384" s="254" t="s">
        <v>133</v>
      </c>
      <c r="K4384" s="255">
        <v>119.8</v>
      </c>
      <c r="L4384" s="254" t="s">
        <v>458</v>
      </c>
    </row>
    <row r="4385" spans="1:12" ht="13.5" x14ac:dyDescent="0.25">
      <c r="A4385" s="254" t="s">
        <v>1804</v>
      </c>
      <c r="B4385" s="254" t="s">
        <v>1803</v>
      </c>
      <c r="C4385" s="254" t="s">
        <v>2135</v>
      </c>
      <c r="D4385" s="254" t="s">
        <v>2134</v>
      </c>
      <c r="E4385" s="255" t="s">
        <v>136</v>
      </c>
      <c r="F4385" s="254" t="s">
        <v>136</v>
      </c>
      <c r="G4385" s="254">
        <v>92938</v>
      </c>
      <c r="H4385" s="254" t="s">
        <v>2635</v>
      </c>
      <c r="I4385" s="254" t="s">
        <v>460</v>
      </c>
      <c r="J4385" s="254" t="s">
        <v>133</v>
      </c>
      <c r="K4385" s="255">
        <v>23.54</v>
      </c>
      <c r="L4385" s="254" t="s">
        <v>458</v>
      </c>
    </row>
    <row r="4386" spans="1:12" ht="13.5" x14ac:dyDescent="0.25">
      <c r="A4386" s="254" t="s">
        <v>1804</v>
      </c>
      <c r="B4386" s="254" t="s">
        <v>1803</v>
      </c>
      <c r="C4386" s="254" t="s">
        <v>2135</v>
      </c>
      <c r="D4386" s="254" t="s">
        <v>2134</v>
      </c>
      <c r="E4386" s="255" t="s">
        <v>136</v>
      </c>
      <c r="F4386" s="254" t="s">
        <v>136</v>
      </c>
      <c r="G4386" s="254">
        <v>92939</v>
      </c>
      <c r="H4386" s="254" t="s">
        <v>2634</v>
      </c>
      <c r="I4386" s="254" t="s">
        <v>460</v>
      </c>
      <c r="J4386" s="254" t="s">
        <v>133</v>
      </c>
      <c r="K4386" s="255">
        <v>23.75</v>
      </c>
      <c r="L4386" s="254" t="s">
        <v>458</v>
      </c>
    </row>
    <row r="4387" spans="1:12" ht="13.5" x14ac:dyDescent="0.25">
      <c r="A4387" s="254" t="s">
        <v>1804</v>
      </c>
      <c r="B4387" s="254" t="s">
        <v>1803</v>
      </c>
      <c r="C4387" s="254" t="s">
        <v>2135</v>
      </c>
      <c r="D4387" s="254" t="s">
        <v>2134</v>
      </c>
      <c r="E4387" s="255" t="s">
        <v>136</v>
      </c>
      <c r="F4387" s="254" t="s">
        <v>136</v>
      </c>
      <c r="G4387" s="254">
        <v>92940</v>
      </c>
      <c r="H4387" s="254" t="s">
        <v>2633</v>
      </c>
      <c r="I4387" s="254" t="s">
        <v>460</v>
      </c>
      <c r="J4387" s="254" t="s">
        <v>133</v>
      </c>
      <c r="K4387" s="255">
        <v>29.92</v>
      </c>
      <c r="L4387" s="254" t="s">
        <v>458</v>
      </c>
    </row>
    <row r="4388" spans="1:12" ht="13.5" x14ac:dyDescent="0.25">
      <c r="A4388" s="254" t="s">
        <v>1804</v>
      </c>
      <c r="B4388" s="254" t="s">
        <v>1803</v>
      </c>
      <c r="C4388" s="254" t="s">
        <v>2135</v>
      </c>
      <c r="D4388" s="254" t="s">
        <v>2134</v>
      </c>
      <c r="E4388" s="255" t="s">
        <v>136</v>
      </c>
      <c r="F4388" s="254" t="s">
        <v>136</v>
      </c>
      <c r="G4388" s="254">
        <v>92941</v>
      </c>
      <c r="H4388" s="254" t="s">
        <v>2632</v>
      </c>
      <c r="I4388" s="254" t="s">
        <v>460</v>
      </c>
      <c r="J4388" s="254" t="s">
        <v>133</v>
      </c>
      <c r="K4388" s="255">
        <v>29.91</v>
      </c>
      <c r="L4388" s="254" t="s">
        <v>458</v>
      </c>
    </row>
    <row r="4389" spans="1:12" ht="13.5" x14ac:dyDescent="0.25">
      <c r="A4389" s="254" t="s">
        <v>1804</v>
      </c>
      <c r="B4389" s="254" t="s">
        <v>1803</v>
      </c>
      <c r="C4389" s="254" t="s">
        <v>2135</v>
      </c>
      <c r="D4389" s="254" t="s">
        <v>2134</v>
      </c>
      <c r="E4389" s="255" t="s">
        <v>136</v>
      </c>
      <c r="F4389" s="254" t="s">
        <v>136</v>
      </c>
      <c r="G4389" s="254">
        <v>92942</v>
      </c>
      <c r="H4389" s="254" t="s">
        <v>2631</v>
      </c>
      <c r="I4389" s="254" t="s">
        <v>460</v>
      </c>
      <c r="J4389" s="254" t="s">
        <v>133</v>
      </c>
      <c r="K4389" s="255">
        <v>29.91</v>
      </c>
      <c r="L4389" s="254" t="s">
        <v>458</v>
      </c>
    </row>
    <row r="4390" spans="1:12" ht="13.5" x14ac:dyDescent="0.25">
      <c r="A4390" s="254" t="s">
        <v>1804</v>
      </c>
      <c r="B4390" s="254" t="s">
        <v>1803</v>
      </c>
      <c r="C4390" s="254" t="s">
        <v>2135</v>
      </c>
      <c r="D4390" s="254" t="s">
        <v>2134</v>
      </c>
      <c r="E4390" s="255" t="s">
        <v>136</v>
      </c>
      <c r="F4390" s="254" t="s">
        <v>136</v>
      </c>
      <c r="G4390" s="254">
        <v>92943</v>
      </c>
      <c r="H4390" s="254" t="s">
        <v>2630</v>
      </c>
      <c r="I4390" s="254" t="s">
        <v>460</v>
      </c>
      <c r="J4390" s="254" t="s">
        <v>133</v>
      </c>
      <c r="K4390" s="255">
        <v>34.229999999999997</v>
      </c>
      <c r="L4390" s="254" t="s">
        <v>458</v>
      </c>
    </row>
    <row r="4391" spans="1:12" ht="13.5" x14ac:dyDescent="0.25">
      <c r="A4391" s="254" t="s">
        <v>1804</v>
      </c>
      <c r="B4391" s="254" t="s">
        <v>1803</v>
      </c>
      <c r="C4391" s="254" t="s">
        <v>2135</v>
      </c>
      <c r="D4391" s="254" t="s">
        <v>2134</v>
      </c>
      <c r="E4391" s="255" t="s">
        <v>136</v>
      </c>
      <c r="F4391" s="254" t="s">
        <v>136</v>
      </c>
      <c r="G4391" s="254">
        <v>92944</v>
      </c>
      <c r="H4391" s="254" t="s">
        <v>2629</v>
      </c>
      <c r="I4391" s="254" t="s">
        <v>460</v>
      </c>
      <c r="J4391" s="254" t="s">
        <v>133</v>
      </c>
      <c r="K4391" s="255">
        <v>34.229999999999997</v>
      </c>
      <c r="L4391" s="254" t="s">
        <v>458</v>
      </c>
    </row>
    <row r="4392" spans="1:12" ht="13.5" x14ac:dyDescent="0.25">
      <c r="A4392" s="254" t="s">
        <v>1804</v>
      </c>
      <c r="B4392" s="254" t="s">
        <v>1803</v>
      </c>
      <c r="C4392" s="254" t="s">
        <v>2135</v>
      </c>
      <c r="D4392" s="254" t="s">
        <v>2134</v>
      </c>
      <c r="E4392" s="255" t="s">
        <v>136</v>
      </c>
      <c r="F4392" s="254" t="s">
        <v>136</v>
      </c>
      <c r="G4392" s="254">
        <v>92945</v>
      </c>
      <c r="H4392" s="254" t="s">
        <v>2628</v>
      </c>
      <c r="I4392" s="254" t="s">
        <v>460</v>
      </c>
      <c r="J4392" s="254" t="s">
        <v>133</v>
      </c>
      <c r="K4392" s="255">
        <v>34.229999999999997</v>
      </c>
      <c r="L4392" s="254" t="s">
        <v>458</v>
      </c>
    </row>
    <row r="4393" spans="1:12" ht="13.5" x14ac:dyDescent="0.25">
      <c r="A4393" s="254" t="s">
        <v>1804</v>
      </c>
      <c r="B4393" s="254" t="s">
        <v>1803</v>
      </c>
      <c r="C4393" s="254" t="s">
        <v>2135</v>
      </c>
      <c r="D4393" s="254" t="s">
        <v>2134</v>
      </c>
      <c r="E4393" s="255" t="s">
        <v>136</v>
      </c>
      <c r="F4393" s="254" t="s">
        <v>136</v>
      </c>
      <c r="G4393" s="254">
        <v>92946</v>
      </c>
      <c r="H4393" s="254" t="s">
        <v>2627</v>
      </c>
      <c r="I4393" s="254" t="s">
        <v>460</v>
      </c>
      <c r="J4393" s="254" t="s">
        <v>133</v>
      </c>
      <c r="K4393" s="255">
        <v>47.25</v>
      </c>
      <c r="L4393" s="254" t="s">
        <v>458</v>
      </c>
    </row>
    <row r="4394" spans="1:12" ht="13.5" x14ac:dyDescent="0.25">
      <c r="A4394" s="254" t="s">
        <v>1804</v>
      </c>
      <c r="B4394" s="254" t="s">
        <v>1803</v>
      </c>
      <c r="C4394" s="254" t="s">
        <v>2135</v>
      </c>
      <c r="D4394" s="254" t="s">
        <v>2134</v>
      </c>
      <c r="E4394" s="255" t="s">
        <v>136</v>
      </c>
      <c r="F4394" s="254" t="s">
        <v>136</v>
      </c>
      <c r="G4394" s="254">
        <v>92947</v>
      </c>
      <c r="H4394" s="254" t="s">
        <v>2626</v>
      </c>
      <c r="I4394" s="254" t="s">
        <v>460</v>
      </c>
      <c r="J4394" s="254" t="s">
        <v>133</v>
      </c>
      <c r="K4394" s="255">
        <v>47.25</v>
      </c>
      <c r="L4394" s="254" t="s">
        <v>458</v>
      </c>
    </row>
    <row r="4395" spans="1:12" ht="13.5" x14ac:dyDescent="0.25">
      <c r="A4395" s="254" t="s">
        <v>1804</v>
      </c>
      <c r="B4395" s="254" t="s">
        <v>1803</v>
      </c>
      <c r="C4395" s="254" t="s">
        <v>2135</v>
      </c>
      <c r="D4395" s="254" t="s">
        <v>2134</v>
      </c>
      <c r="E4395" s="255" t="s">
        <v>136</v>
      </c>
      <c r="F4395" s="254" t="s">
        <v>136</v>
      </c>
      <c r="G4395" s="254">
        <v>92948</v>
      </c>
      <c r="H4395" s="254" t="s">
        <v>2625</v>
      </c>
      <c r="I4395" s="254" t="s">
        <v>460</v>
      </c>
      <c r="J4395" s="254" t="s">
        <v>133</v>
      </c>
      <c r="K4395" s="255">
        <v>47.25</v>
      </c>
      <c r="L4395" s="254" t="s">
        <v>458</v>
      </c>
    </row>
    <row r="4396" spans="1:12" ht="13.5" x14ac:dyDescent="0.25">
      <c r="A4396" s="254" t="s">
        <v>1804</v>
      </c>
      <c r="B4396" s="254" t="s">
        <v>1803</v>
      </c>
      <c r="C4396" s="254" t="s">
        <v>2135</v>
      </c>
      <c r="D4396" s="254" t="s">
        <v>2134</v>
      </c>
      <c r="E4396" s="255" t="s">
        <v>136</v>
      </c>
      <c r="F4396" s="254" t="s">
        <v>136</v>
      </c>
      <c r="G4396" s="254">
        <v>92949</v>
      </c>
      <c r="H4396" s="254" t="s">
        <v>2624</v>
      </c>
      <c r="I4396" s="254" t="s">
        <v>460</v>
      </c>
      <c r="J4396" s="254" t="s">
        <v>133</v>
      </c>
      <c r="K4396" s="255">
        <v>72.739999999999995</v>
      </c>
      <c r="L4396" s="254" t="s">
        <v>458</v>
      </c>
    </row>
    <row r="4397" spans="1:12" ht="13.5" x14ac:dyDescent="0.25">
      <c r="A4397" s="254" t="s">
        <v>1804</v>
      </c>
      <c r="B4397" s="254" t="s">
        <v>1803</v>
      </c>
      <c r="C4397" s="254" t="s">
        <v>2135</v>
      </c>
      <c r="D4397" s="254" t="s">
        <v>2134</v>
      </c>
      <c r="E4397" s="255" t="s">
        <v>136</v>
      </c>
      <c r="F4397" s="254" t="s">
        <v>136</v>
      </c>
      <c r="G4397" s="254">
        <v>92950</v>
      </c>
      <c r="H4397" s="254" t="s">
        <v>2623</v>
      </c>
      <c r="I4397" s="254" t="s">
        <v>460</v>
      </c>
      <c r="J4397" s="254" t="s">
        <v>133</v>
      </c>
      <c r="K4397" s="255">
        <v>72.739999999999995</v>
      </c>
      <c r="L4397" s="254" t="s">
        <v>458</v>
      </c>
    </row>
    <row r="4398" spans="1:12" ht="13.5" x14ac:dyDescent="0.25">
      <c r="A4398" s="254" t="s">
        <v>1804</v>
      </c>
      <c r="B4398" s="254" t="s">
        <v>1803</v>
      </c>
      <c r="C4398" s="254" t="s">
        <v>2135</v>
      </c>
      <c r="D4398" s="254" t="s">
        <v>2134</v>
      </c>
      <c r="E4398" s="255" t="s">
        <v>136</v>
      </c>
      <c r="F4398" s="254" t="s">
        <v>136</v>
      </c>
      <c r="G4398" s="254">
        <v>92951</v>
      </c>
      <c r="H4398" s="254" t="s">
        <v>2622</v>
      </c>
      <c r="I4398" s="254" t="s">
        <v>460</v>
      </c>
      <c r="J4398" s="254" t="s">
        <v>133</v>
      </c>
      <c r="K4398" s="255">
        <v>103.46</v>
      </c>
      <c r="L4398" s="254" t="s">
        <v>458</v>
      </c>
    </row>
    <row r="4399" spans="1:12" ht="13.5" x14ac:dyDescent="0.25">
      <c r="A4399" s="254" t="s">
        <v>1804</v>
      </c>
      <c r="B4399" s="254" t="s">
        <v>1803</v>
      </c>
      <c r="C4399" s="254" t="s">
        <v>2135</v>
      </c>
      <c r="D4399" s="254" t="s">
        <v>2134</v>
      </c>
      <c r="E4399" s="255" t="s">
        <v>136</v>
      </c>
      <c r="F4399" s="254" t="s">
        <v>136</v>
      </c>
      <c r="G4399" s="254">
        <v>92952</v>
      </c>
      <c r="H4399" s="254" t="s">
        <v>2621</v>
      </c>
      <c r="I4399" s="254" t="s">
        <v>460</v>
      </c>
      <c r="J4399" s="254" t="s">
        <v>133</v>
      </c>
      <c r="K4399" s="255">
        <v>103.46</v>
      </c>
      <c r="L4399" s="254" t="s">
        <v>458</v>
      </c>
    </row>
    <row r="4400" spans="1:12" ht="13.5" x14ac:dyDescent="0.25">
      <c r="A4400" s="254" t="s">
        <v>1804</v>
      </c>
      <c r="B4400" s="254" t="s">
        <v>1803</v>
      </c>
      <c r="C4400" s="254" t="s">
        <v>2135</v>
      </c>
      <c r="D4400" s="254" t="s">
        <v>2134</v>
      </c>
      <c r="E4400" s="255" t="s">
        <v>136</v>
      </c>
      <c r="F4400" s="254" t="s">
        <v>136</v>
      </c>
      <c r="G4400" s="254">
        <v>92953</v>
      </c>
      <c r="H4400" s="254" t="s">
        <v>2620</v>
      </c>
      <c r="I4400" s="254" t="s">
        <v>460</v>
      </c>
      <c r="J4400" s="254" t="s">
        <v>133</v>
      </c>
      <c r="K4400" s="255">
        <v>20.38</v>
      </c>
      <c r="L4400" s="254" t="s">
        <v>458</v>
      </c>
    </row>
    <row r="4401" spans="1:12" ht="13.5" x14ac:dyDescent="0.25">
      <c r="A4401" s="254" t="s">
        <v>1804</v>
      </c>
      <c r="B4401" s="254" t="s">
        <v>1803</v>
      </c>
      <c r="C4401" s="254" t="s">
        <v>2135</v>
      </c>
      <c r="D4401" s="254" t="s">
        <v>2134</v>
      </c>
      <c r="E4401" s="255" t="s">
        <v>136</v>
      </c>
      <c r="F4401" s="254" t="s">
        <v>136</v>
      </c>
      <c r="G4401" s="254">
        <v>93050</v>
      </c>
      <c r="H4401" s="254" t="s">
        <v>2619</v>
      </c>
      <c r="I4401" s="254" t="s">
        <v>460</v>
      </c>
      <c r="J4401" s="254" t="s">
        <v>459</v>
      </c>
      <c r="K4401" s="255">
        <v>10.77</v>
      </c>
      <c r="L4401" s="254" t="s">
        <v>458</v>
      </c>
    </row>
    <row r="4402" spans="1:12" ht="13.5" x14ac:dyDescent="0.25">
      <c r="A4402" s="254" t="s">
        <v>1804</v>
      </c>
      <c r="B4402" s="254" t="s">
        <v>1803</v>
      </c>
      <c r="C4402" s="254" t="s">
        <v>2135</v>
      </c>
      <c r="D4402" s="254" t="s">
        <v>2134</v>
      </c>
      <c r="E4402" s="255" t="s">
        <v>136</v>
      </c>
      <c r="F4402" s="254" t="s">
        <v>136</v>
      </c>
      <c r="G4402" s="254">
        <v>93052</v>
      </c>
      <c r="H4402" s="254" t="s">
        <v>2618</v>
      </c>
      <c r="I4402" s="254" t="s">
        <v>460</v>
      </c>
      <c r="J4402" s="254" t="s">
        <v>459</v>
      </c>
      <c r="K4402" s="255">
        <v>515.37</v>
      </c>
      <c r="L4402" s="254" t="s">
        <v>458</v>
      </c>
    </row>
    <row r="4403" spans="1:12" ht="13.5" x14ac:dyDescent="0.25">
      <c r="A4403" s="254" t="s">
        <v>1804</v>
      </c>
      <c r="B4403" s="254" t="s">
        <v>1803</v>
      </c>
      <c r="C4403" s="254" t="s">
        <v>2135</v>
      </c>
      <c r="D4403" s="254" t="s">
        <v>2134</v>
      </c>
      <c r="E4403" s="255" t="s">
        <v>136</v>
      </c>
      <c r="F4403" s="254" t="s">
        <v>136</v>
      </c>
      <c r="G4403" s="254">
        <v>93054</v>
      </c>
      <c r="H4403" s="254" t="s">
        <v>2617</v>
      </c>
      <c r="I4403" s="254" t="s">
        <v>460</v>
      </c>
      <c r="J4403" s="254" t="s">
        <v>459</v>
      </c>
      <c r="K4403" s="255">
        <v>21.66</v>
      </c>
      <c r="L4403" s="254" t="s">
        <v>458</v>
      </c>
    </row>
    <row r="4404" spans="1:12" ht="13.5" x14ac:dyDescent="0.25">
      <c r="A4404" s="254" t="s">
        <v>1804</v>
      </c>
      <c r="B4404" s="254" t="s">
        <v>1803</v>
      </c>
      <c r="C4404" s="254" t="s">
        <v>2135</v>
      </c>
      <c r="D4404" s="254" t="s">
        <v>2134</v>
      </c>
      <c r="E4404" s="255" t="s">
        <v>136</v>
      </c>
      <c r="F4404" s="254" t="s">
        <v>136</v>
      </c>
      <c r="G4404" s="254">
        <v>93055</v>
      </c>
      <c r="H4404" s="254" t="s">
        <v>2616</v>
      </c>
      <c r="I4404" s="254" t="s">
        <v>460</v>
      </c>
      <c r="J4404" s="254" t="s">
        <v>459</v>
      </c>
      <c r="K4404" s="255">
        <v>44.19</v>
      </c>
      <c r="L4404" s="254" t="s">
        <v>458</v>
      </c>
    </row>
    <row r="4405" spans="1:12" ht="13.5" x14ac:dyDescent="0.25">
      <c r="A4405" s="254" t="s">
        <v>1804</v>
      </c>
      <c r="B4405" s="254" t="s">
        <v>1803</v>
      </c>
      <c r="C4405" s="254" t="s">
        <v>2135</v>
      </c>
      <c r="D4405" s="254" t="s">
        <v>2134</v>
      </c>
      <c r="E4405" s="255" t="s">
        <v>136</v>
      </c>
      <c r="F4405" s="254" t="s">
        <v>136</v>
      </c>
      <c r="G4405" s="254">
        <v>93056</v>
      </c>
      <c r="H4405" s="254" t="s">
        <v>2615</v>
      </c>
      <c r="I4405" s="254" t="s">
        <v>460</v>
      </c>
      <c r="J4405" s="254" t="s">
        <v>459</v>
      </c>
      <c r="K4405" s="255">
        <v>16.18</v>
      </c>
      <c r="L4405" s="254" t="s">
        <v>458</v>
      </c>
    </row>
    <row r="4406" spans="1:12" ht="13.5" x14ac:dyDescent="0.25">
      <c r="A4406" s="254" t="s">
        <v>1804</v>
      </c>
      <c r="B4406" s="254" t="s">
        <v>1803</v>
      </c>
      <c r="C4406" s="254" t="s">
        <v>2135</v>
      </c>
      <c r="D4406" s="254" t="s">
        <v>2134</v>
      </c>
      <c r="E4406" s="255" t="s">
        <v>136</v>
      </c>
      <c r="F4406" s="254" t="s">
        <v>136</v>
      </c>
      <c r="G4406" s="254">
        <v>93057</v>
      </c>
      <c r="H4406" s="254" t="s">
        <v>2614</v>
      </c>
      <c r="I4406" s="254" t="s">
        <v>460</v>
      </c>
      <c r="J4406" s="254" t="s">
        <v>459</v>
      </c>
      <c r="K4406" s="255">
        <v>13.42</v>
      </c>
      <c r="L4406" s="254" t="s">
        <v>458</v>
      </c>
    </row>
    <row r="4407" spans="1:12" ht="13.5" x14ac:dyDescent="0.25">
      <c r="A4407" s="254" t="s">
        <v>1804</v>
      </c>
      <c r="B4407" s="254" t="s">
        <v>1803</v>
      </c>
      <c r="C4407" s="254" t="s">
        <v>2135</v>
      </c>
      <c r="D4407" s="254" t="s">
        <v>2134</v>
      </c>
      <c r="E4407" s="255" t="s">
        <v>136</v>
      </c>
      <c r="F4407" s="254" t="s">
        <v>136</v>
      </c>
      <c r="G4407" s="254">
        <v>93058</v>
      </c>
      <c r="H4407" s="254" t="s">
        <v>2613</v>
      </c>
      <c r="I4407" s="254" t="s">
        <v>460</v>
      </c>
      <c r="J4407" s="254" t="s">
        <v>459</v>
      </c>
      <c r="K4407" s="255">
        <v>566.9</v>
      </c>
      <c r="L4407" s="254" t="s">
        <v>458</v>
      </c>
    </row>
    <row r="4408" spans="1:12" ht="13.5" x14ac:dyDescent="0.25">
      <c r="A4408" s="254" t="s">
        <v>1804</v>
      </c>
      <c r="B4408" s="254" t="s">
        <v>1803</v>
      </c>
      <c r="C4408" s="254" t="s">
        <v>2135</v>
      </c>
      <c r="D4408" s="254" t="s">
        <v>2134</v>
      </c>
      <c r="E4408" s="255" t="s">
        <v>136</v>
      </c>
      <c r="F4408" s="254" t="s">
        <v>136</v>
      </c>
      <c r="G4408" s="254">
        <v>93059</v>
      </c>
      <c r="H4408" s="254" t="s">
        <v>2612</v>
      </c>
      <c r="I4408" s="254" t="s">
        <v>460</v>
      </c>
      <c r="J4408" s="254" t="s">
        <v>459</v>
      </c>
      <c r="K4408" s="255">
        <v>28.54</v>
      </c>
      <c r="L4408" s="254" t="s">
        <v>458</v>
      </c>
    </row>
    <row r="4409" spans="1:12" ht="13.5" x14ac:dyDescent="0.25">
      <c r="A4409" s="254" t="s">
        <v>1804</v>
      </c>
      <c r="B4409" s="254" t="s">
        <v>1803</v>
      </c>
      <c r="C4409" s="254" t="s">
        <v>2135</v>
      </c>
      <c r="D4409" s="254" t="s">
        <v>2134</v>
      </c>
      <c r="E4409" s="255" t="s">
        <v>136</v>
      </c>
      <c r="F4409" s="254" t="s">
        <v>136</v>
      </c>
      <c r="G4409" s="254">
        <v>93060</v>
      </c>
      <c r="H4409" s="254" t="s">
        <v>2611</v>
      </c>
      <c r="I4409" s="254" t="s">
        <v>460</v>
      </c>
      <c r="J4409" s="254" t="s">
        <v>459</v>
      </c>
      <c r="K4409" s="255">
        <v>77.63</v>
      </c>
      <c r="L4409" s="254" t="s">
        <v>458</v>
      </c>
    </row>
    <row r="4410" spans="1:12" ht="13.5" x14ac:dyDescent="0.25">
      <c r="A4410" s="254" t="s">
        <v>1804</v>
      </c>
      <c r="B4410" s="254" t="s">
        <v>1803</v>
      </c>
      <c r="C4410" s="254" t="s">
        <v>2135</v>
      </c>
      <c r="D4410" s="254" t="s">
        <v>2134</v>
      </c>
      <c r="E4410" s="255" t="s">
        <v>136</v>
      </c>
      <c r="F4410" s="254" t="s">
        <v>136</v>
      </c>
      <c r="G4410" s="254">
        <v>93061</v>
      </c>
      <c r="H4410" s="254" t="s">
        <v>2610</v>
      </c>
      <c r="I4410" s="254" t="s">
        <v>460</v>
      </c>
      <c r="J4410" s="254" t="s">
        <v>459</v>
      </c>
      <c r="K4410" s="255">
        <v>31.02</v>
      </c>
      <c r="L4410" s="254" t="s">
        <v>458</v>
      </c>
    </row>
    <row r="4411" spans="1:12" ht="13.5" x14ac:dyDescent="0.25">
      <c r="A4411" s="254" t="s">
        <v>1804</v>
      </c>
      <c r="B4411" s="254" t="s">
        <v>1803</v>
      </c>
      <c r="C4411" s="254" t="s">
        <v>2135</v>
      </c>
      <c r="D4411" s="254" t="s">
        <v>2134</v>
      </c>
      <c r="E4411" s="255" t="s">
        <v>136</v>
      </c>
      <c r="F4411" s="254" t="s">
        <v>136</v>
      </c>
      <c r="G4411" s="254">
        <v>93062</v>
      </c>
      <c r="H4411" s="254" t="s">
        <v>2609</v>
      </c>
      <c r="I4411" s="254" t="s">
        <v>460</v>
      </c>
      <c r="J4411" s="254" t="s">
        <v>459</v>
      </c>
      <c r="K4411" s="255">
        <v>26.12</v>
      </c>
      <c r="L4411" s="254" t="s">
        <v>458</v>
      </c>
    </row>
    <row r="4412" spans="1:12" ht="13.5" x14ac:dyDescent="0.25">
      <c r="A4412" s="254" t="s">
        <v>1804</v>
      </c>
      <c r="B4412" s="254" t="s">
        <v>1803</v>
      </c>
      <c r="C4412" s="254" t="s">
        <v>2135</v>
      </c>
      <c r="D4412" s="254" t="s">
        <v>2134</v>
      </c>
      <c r="E4412" s="255" t="s">
        <v>136</v>
      </c>
      <c r="F4412" s="254" t="s">
        <v>136</v>
      </c>
      <c r="G4412" s="254">
        <v>93063</v>
      </c>
      <c r="H4412" s="254" t="s">
        <v>2608</v>
      </c>
      <c r="I4412" s="254" t="s">
        <v>460</v>
      </c>
      <c r="J4412" s="254" t="s">
        <v>459</v>
      </c>
      <c r="K4412" s="255">
        <v>649.55999999999995</v>
      </c>
      <c r="L4412" s="254" t="s">
        <v>458</v>
      </c>
    </row>
    <row r="4413" spans="1:12" ht="13.5" x14ac:dyDescent="0.25">
      <c r="A4413" s="254" t="s">
        <v>1804</v>
      </c>
      <c r="B4413" s="254" t="s">
        <v>1803</v>
      </c>
      <c r="C4413" s="254" t="s">
        <v>2135</v>
      </c>
      <c r="D4413" s="254" t="s">
        <v>2134</v>
      </c>
      <c r="E4413" s="255" t="s">
        <v>136</v>
      </c>
      <c r="F4413" s="254" t="s">
        <v>136</v>
      </c>
      <c r="G4413" s="254">
        <v>93064</v>
      </c>
      <c r="H4413" s="254" t="s">
        <v>2607</v>
      </c>
      <c r="I4413" s="254" t="s">
        <v>460</v>
      </c>
      <c r="J4413" s="254" t="s">
        <v>459</v>
      </c>
      <c r="K4413" s="255">
        <v>47.84</v>
      </c>
      <c r="L4413" s="254" t="s">
        <v>458</v>
      </c>
    </row>
    <row r="4414" spans="1:12" ht="13.5" x14ac:dyDescent="0.25">
      <c r="A4414" s="254" t="s">
        <v>1804</v>
      </c>
      <c r="B4414" s="254" t="s">
        <v>1803</v>
      </c>
      <c r="C4414" s="254" t="s">
        <v>2135</v>
      </c>
      <c r="D4414" s="254" t="s">
        <v>2134</v>
      </c>
      <c r="E4414" s="255" t="s">
        <v>136</v>
      </c>
      <c r="F4414" s="254" t="s">
        <v>136</v>
      </c>
      <c r="G4414" s="254">
        <v>93065</v>
      </c>
      <c r="H4414" s="254" t="s">
        <v>2606</v>
      </c>
      <c r="I4414" s="254" t="s">
        <v>460</v>
      </c>
      <c r="J4414" s="254" t="s">
        <v>459</v>
      </c>
      <c r="K4414" s="255">
        <v>42.96</v>
      </c>
      <c r="L4414" s="254" t="s">
        <v>458</v>
      </c>
    </row>
    <row r="4415" spans="1:12" ht="13.5" x14ac:dyDescent="0.25">
      <c r="A4415" s="254" t="s">
        <v>1804</v>
      </c>
      <c r="B4415" s="254" t="s">
        <v>1803</v>
      </c>
      <c r="C4415" s="254" t="s">
        <v>2135</v>
      </c>
      <c r="D4415" s="254" t="s">
        <v>2134</v>
      </c>
      <c r="E4415" s="255" t="s">
        <v>136</v>
      </c>
      <c r="F4415" s="254" t="s">
        <v>136</v>
      </c>
      <c r="G4415" s="254">
        <v>93066</v>
      </c>
      <c r="H4415" s="254" t="s">
        <v>2605</v>
      </c>
      <c r="I4415" s="254" t="s">
        <v>460</v>
      </c>
      <c r="J4415" s="254" t="s">
        <v>459</v>
      </c>
      <c r="K4415" s="255">
        <v>815.2</v>
      </c>
      <c r="L4415" s="254" t="s">
        <v>458</v>
      </c>
    </row>
    <row r="4416" spans="1:12" ht="13.5" x14ac:dyDescent="0.25">
      <c r="A4416" s="254" t="s">
        <v>1804</v>
      </c>
      <c r="B4416" s="254" t="s">
        <v>1803</v>
      </c>
      <c r="C4416" s="254" t="s">
        <v>2135</v>
      </c>
      <c r="D4416" s="254" t="s">
        <v>2134</v>
      </c>
      <c r="E4416" s="255" t="s">
        <v>136</v>
      </c>
      <c r="F4416" s="254" t="s">
        <v>136</v>
      </c>
      <c r="G4416" s="254">
        <v>93067</v>
      </c>
      <c r="H4416" s="254" t="s">
        <v>2604</v>
      </c>
      <c r="I4416" s="254" t="s">
        <v>460</v>
      </c>
      <c r="J4416" s="254" t="s">
        <v>459</v>
      </c>
      <c r="K4416" s="255">
        <v>71.3</v>
      </c>
      <c r="L4416" s="254" t="s">
        <v>458</v>
      </c>
    </row>
    <row r="4417" spans="1:12" ht="13.5" x14ac:dyDescent="0.25">
      <c r="A4417" s="254" t="s">
        <v>1804</v>
      </c>
      <c r="B4417" s="254" t="s">
        <v>1803</v>
      </c>
      <c r="C4417" s="254" t="s">
        <v>2135</v>
      </c>
      <c r="D4417" s="254" t="s">
        <v>2134</v>
      </c>
      <c r="E4417" s="255" t="s">
        <v>136</v>
      </c>
      <c r="F4417" s="254" t="s">
        <v>136</v>
      </c>
      <c r="G4417" s="254">
        <v>93068</v>
      </c>
      <c r="H4417" s="254" t="s">
        <v>2603</v>
      </c>
      <c r="I4417" s="254" t="s">
        <v>460</v>
      </c>
      <c r="J4417" s="254" t="s">
        <v>459</v>
      </c>
      <c r="K4417" s="255">
        <v>60.59</v>
      </c>
      <c r="L4417" s="254" t="s">
        <v>458</v>
      </c>
    </row>
    <row r="4418" spans="1:12" ht="13.5" x14ac:dyDescent="0.25">
      <c r="A4418" s="254" t="s">
        <v>1804</v>
      </c>
      <c r="B4418" s="254" t="s">
        <v>1803</v>
      </c>
      <c r="C4418" s="254" t="s">
        <v>2135</v>
      </c>
      <c r="D4418" s="254" t="s">
        <v>2134</v>
      </c>
      <c r="E4418" s="255" t="s">
        <v>136</v>
      </c>
      <c r="F4418" s="254" t="s">
        <v>136</v>
      </c>
      <c r="G4418" s="254">
        <v>93069</v>
      </c>
      <c r="H4418" s="254" t="s">
        <v>2602</v>
      </c>
      <c r="I4418" s="254" t="s">
        <v>460</v>
      </c>
      <c r="J4418" s="254" t="s">
        <v>459</v>
      </c>
      <c r="K4418" s="257">
        <v>1130.06</v>
      </c>
      <c r="L4418" s="254" t="s">
        <v>458</v>
      </c>
    </row>
    <row r="4419" spans="1:12" ht="13.5" x14ac:dyDescent="0.25">
      <c r="A4419" s="254" t="s">
        <v>1804</v>
      </c>
      <c r="B4419" s="254" t="s">
        <v>1803</v>
      </c>
      <c r="C4419" s="254" t="s">
        <v>2135</v>
      </c>
      <c r="D4419" s="254" t="s">
        <v>2134</v>
      </c>
      <c r="E4419" s="255" t="s">
        <v>136</v>
      </c>
      <c r="F4419" s="254" t="s">
        <v>136</v>
      </c>
      <c r="G4419" s="254">
        <v>93070</v>
      </c>
      <c r="H4419" s="254" t="s">
        <v>2601</v>
      </c>
      <c r="I4419" s="254" t="s">
        <v>460</v>
      </c>
      <c r="J4419" s="254" t="s">
        <v>459</v>
      </c>
      <c r="K4419" s="255">
        <v>181.33</v>
      </c>
      <c r="L4419" s="254" t="s">
        <v>458</v>
      </c>
    </row>
    <row r="4420" spans="1:12" ht="13.5" x14ac:dyDescent="0.25">
      <c r="A4420" s="254" t="s">
        <v>1804</v>
      </c>
      <c r="B4420" s="254" t="s">
        <v>1803</v>
      </c>
      <c r="C4420" s="254" t="s">
        <v>2135</v>
      </c>
      <c r="D4420" s="254" t="s">
        <v>2134</v>
      </c>
      <c r="E4420" s="255" t="s">
        <v>136</v>
      </c>
      <c r="F4420" s="254" t="s">
        <v>136</v>
      </c>
      <c r="G4420" s="254">
        <v>93071</v>
      </c>
      <c r="H4420" s="254" t="s">
        <v>2600</v>
      </c>
      <c r="I4420" s="254" t="s">
        <v>460</v>
      </c>
      <c r="J4420" s="254" t="s">
        <v>459</v>
      </c>
      <c r="K4420" s="255">
        <v>166.73</v>
      </c>
      <c r="L4420" s="254" t="s">
        <v>458</v>
      </c>
    </row>
    <row r="4421" spans="1:12" ht="13.5" x14ac:dyDescent="0.25">
      <c r="A4421" s="254" t="s">
        <v>1804</v>
      </c>
      <c r="B4421" s="254" t="s">
        <v>1803</v>
      </c>
      <c r="C4421" s="254" t="s">
        <v>2135</v>
      </c>
      <c r="D4421" s="254" t="s">
        <v>2134</v>
      </c>
      <c r="E4421" s="255" t="s">
        <v>136</v>
      </c>
      <c r="F4421" s="254" t="s">
        <v>136</v>
      </c>
      <c r="G4421" s="254">
        <v>93072</v>
      </c>
      <c r="H4421" s="254" t="s">
        <v>2599</v>
      </c>
      <c r="I4421" s="254" t="s">
        <v>460</v>
      </c>
      <c r="J4421" s="254" t="s">
        <v>459</v>
      </c>
      <c r="K4421" s="257">
        <v>1491.48</v>
      </c>
      <c r="L4421" s="254" t="s">
        <v>458</v>
      </c>
    </row>
    <row r="4422" spans="1:12" ht="13.5" x14ac:dyDescent="0.25">
      <c r="A4422" s="254" t="s">
        <v>1804</v>
      </c>
      <c r="B4422" s="254" t="s">
        <v>1803</v>
      </c>
      <c r="C4422" s="254" t="s">
        <v>2135</v>
      </c>
      <c r="D4422" s="254" t="s">
        <v>2134</v>
      </c>
      <c r="E4422" s="255" t="s">
        <v>136</v>
      </c>
      <c r="F4422" s="254" t="s">
        <v>136</v>
      </c>
      <c r="G4422" s="254">
        <v>93074</v>
      </c>
      <c r="H4422" s="254" t="s">
        <v>2598</v>
      </c>
      <c r="I4422" s="254" t="s">
        <v>460</v>
      </c>
      <c r="J4422" s="254" t="s">
        <v>459</v>
      </c>
      <c r="K4422" s="255">
        <v>12.24</v>
      </c>
      <c r="L4422" s="254" t="s">
        <v>458</v>
      </c>
    </row>
    <row r="4423" spans="1:12" ht="13.5" x14ac:dyDescent="0.25">
      <c r="A4423" s="254" t="s">
        <v>1804</v>
      </c>
      <c r="B4423" s="254" t="s">
        <v>1803</v>
      </c>
      <c r="C4423" s="254" t="s">
        <v>2135</v>
      </c>
      <c r="D4423" s="254" t="s">
        <v>2134</v>
      </c>
      <c r="E4423" s="255" t="s">
        <v>136</v>
      </c>
      <c r="F4423" s="254" t="s">
        <v>136</v>
      </c>
      <c r="G4423" s="254">
        <v>93075</v>
      </c>
      <c r="H4423" s="254" t="s">
        <v>2597</v>
      </c>
      <c r="I4423" s="254" t="s">
        <v>460</v>
      </c>
      <c r="J4423" s="254" t="s">
        <v>459</v>
      </c>
      <c r="K4423" s="255">
        <v>18.78</v>
      </c>
      <c r="L4423" s="254" t="s">
        <v>458</v>
      </c>
    </row>
    <row r="4424" spans="1:12" ht="13.5" x14ac:dyDescent="0.25">
      <c r="A4424" s="254" t="s">
        <v>1804</v>
      </c>
      <c r="B4424" s="254" t="s">
        <v>1803</v>
      </c>
      <c r="C4424" s="254" t="s">
        <v>2135</v>
      </c>
      <c r="D4424" s="254" t="s">
        <v>2134</v>
      </c>
      <c r="E4424" s="255" t="s">
        <v>136</v>
      </c>
      <c r="F4424" s="254" t="s">
        <v>136</v>
      </c>
      <c r="G4424" s="254">
        <v>93076</v>
      </c>
      <c r="H4424" s="254" t="s">
        <v>2596</v>
      </c>
      <c r="I4424" s="254" t="s">
        <v>460</v>
      </c>
      <c r="J4424" s="254" t="s">
        <v>459</v>
      </c>
      <c r="K4424" s="255">
        <v>20</v>
      </c>
      <c r="L4424" s="254" t="s">
        <v>458</v>
      </c>
    </row>
    <row r="4425" spans="1:12" ht="13.5" x14ac:dyDescent="0.25">
      <c r="A4425" s="254" t="s">
        <v>1804</v>
      </c>
      <c r="B4425" s="254" t="s">
        <v>1803</v>
      </c>
      <c r="C4425" s="254" t="s">
        <v>2135</v>
      </c>
      <c r="D4425" s="254" t="s">
        <v>2134</v>
      </c>
      <c r="E4425" s="255" t="s">
        <v>136</v>
      </c>
      <c r="F4425" s="254" t="s">
        <v>136</v>
      </c>
      <c r="G4425" s="254">
        <v>93077</v>
      </c>
      <c r="H4425" s="254" t="s">
        <v>2595</v>
      </c>
      <c r="I4425" s="254" t="s">
        <v>460</v>
      </c>
      <c r="J4425" s="254" t="s">
        <v>459</v>
      </c>
      <c r="K4425" s="255">
        <v>26.8</v>
      </c>
      <c r="L4425" s="254" t="s">
        <v>458</v>
      </c>
    </row>
    <row r="4426" spans="1:12" ht="13.5" x14ac:dyDescent="0.25">
      <c r="A4426" s="254" t="s">
        <v>1804</v>
      </c>
      <c r="B4426" s="254" t="s">
        <v>1803</v>
      </c>
      <c r="C4426" s="254" t="s">
        <v>2135</v>
      </c>
      <c r="D4426" s="254" t="s">
        <v>2134</v>
      </c>
      <c r="E4426" s="255" t="s">
        <v>136</v>
      </c>
      <c r="F4426" s="254" t="s">
        <v>136</v>
      </c>
      <c r="G4426" s="254">
        <v>93078</v>
      </c>
      <c r="H4426" s="254" t="s">
        <v>2594</v>
      </c>
      <c r="I4426" s="254" t="s">
        <v>460</v>
      </c>
      <c r="J4426" s="254" t="s">
        <v>459</v>
      </c>
      <c r="K4426" s="255">
        <v>30.13</v>
      </c>
      <c r="L4426" s="254" t="s">
        <v>458</v>
      </c>
    </row>
    <row r="4427" spans="1:12" ht="13.5" x14ac:dyDescent="0.25">
      <c r="A4427" s="254" t="s">
        <v>1804</v>
      </c>
      <c r="B4427" s="254" t="s">
        <v>1803</v>
      </c>
      <c r="C4427" s="254" t="s">
        <v>2135</v>
      </c>
      <c r="D4427" s="254" t="s">
        <v>2134</v>
      </c>
      <c r="E4427" s="255" t="s">
        <v>136</v>
      </c>
      <c r="F4427" s="254" t="s">
        <v>136</v>
      </c>
      <c r="G4427" s="254">
        <v>93079</v>
      </c>
      <c r="H4427" s="254" t="s">
        <v>2593</v>
      </c>
      <c r="I4427" s="254" t="s">
        <v>460</v>
      </c>
      <c r="J4427" s="254" t="s">
        <v>459</v>
      </c>
      <c r="K4427" s="255">
        <v>28.11</v>
      </c>
      <c r="L4427" s="254" t="s">
        <v>458</v>
      </c>
    </row>
    <row r="4428" spans="1:12" ht="13.5" x14ac:dyDescent="0.25">
      <c r="A4428" s="254" t="s">
        <v>1804</v>
      </c>
      <c r="B4428" s="254" t="s">
        <v>1803</v>
      </c>
      <c r="C4428" s="254" t="s">
        <v>2135</v>
      </c>
      <c r="D4428" s="254" t="s">
        <v>2134</v>
      </c>
      <c r="E4428" s="255" t="s">
        <v>136</v>
      </c>
      <c r="F4428" s="254" t="s">
        <v>136</v>
      </c>
      <c r="G4428" s="254">
        <v>93080</v>
      </c>
      <c r="H4428" s="254" t="s">
        <v>2592</v>
      </c>
      <c r="I4428" s="254" t="s">
        <v>460</v>
      </c>
      <c r="J4428" s="254" t="s">
        <v>459</v>
      </c>
      <c r="K4428" s="255">
        <v>7.97</v>
      </c>
      <c r="L4428" s="254" t="s">
        <v>458</v>
      </c>
    </row>
    <row r="4429" spans="1:12" ht="13.5" x14ac:dyDescent="0.25">
      <c r="A4429" s="254" t="s">
        <v>1804</v>
      </c>
      <c r="B4429" s="254" t="s">
        <v>1803</v>
      </c>
      <c r="C4429" s="254" t="s">
        <v>2135</v>
      </c>
      <c r="D4429" s="254" t="s">
        <v>2134</v>
      </c>
      <c r="E4429" s="255" t="s">
        <v>136</v>
      </c>
      <c r="F4429" s="254" t="s">
        <v>136</v>
      </c>
      <c r="G4429" s="254">
        <v>93081</v>
      </c>
      <c r="H4429" s="254" t="s">
        <v>2591</v>
      </c>
      <c r="I4429" s="254" t="s">
        <v>460</v>
      </c>
      <c r="J4429" s="254" t="s">
        <v>459</v>
      </c>
      <c r="K4429" s="255">
        <v>17.84</v>
      </c>
      <c r="L4429" s="254" t="s">
        <v>458</v>
      </c>
    </row>
    <row r="4430" spans="1:12" ht="13.5" x14ac:dyDescent="0.25">
      <c r="A4430" s="254" t="s">
        <v>1804</v>
      </c>
      <c r="B4430" s="254" t="s">
        <v>1803</v>
      </c>
      <c r="C4430" s="254" t="s">
        <v>2135</v>
      </c>
      <c r="D4430" s="254" t="s">
        <v>2134</v>
      </c>
      <c r="E4430" s="255" t="s">
        <v>136</v>
      </c>
      <c r="F4430" s="254" t="s">
        <v>136</v>
      </c>
      <c r="G4430" s="254">
        <v>93082</v>
      </c>
      <c r="H4430" s="254" t="s">
        <v>2590</v>
      </c>
      <c r="I4430" s="254" t="s">
        <v>460</v>
      </c>
      <c r="J4430" s="254" t="s">
        <v>459</v>
      </c>
      <c r="K4430" s="255">
        <v>23.18</v>
      </c>
      <c r="L4430" s="254" t="s">
        <v>458</v>
      </c>
    </row>
    <row r="4431" spans="1:12" ht="13.5" x14ac:dyDescent="0.25">
      <c r="A4431" s="254" t="s">
        <v>1804</v>
      </c>
      <c r="B4431" s="254" t="s">
        <v>1803</v>
      </c>
      <c r="C4431" s="254" t="s">
        <v>2135</v>
      </c>
      <c r="D4431" s="254" t="s">
        <v>2134</v>
      </c>
      <c r="E4431" s="255" t="s">
        <v>136</v>
      </c>
      <c r="F4431" s="254" t="s">
        <v>136</v>
      </c>
      <c r="G4431" s="254">
        <v>93083</v>
      </c>
      <c r="H4431" s="254" t="s">
        <v>2589</v>
      </c>
      <c r="I4431" s="254" t="s">
        <v>460</v>
      </c>
      <c r="J4431" s="254" t="s">
        <v>459</v>
      </c>
      <c r="K4431" s="255">
        <v>445.96</v>
      </c>
      <c r="L4431" s="254" t="s">
        <v>458</v>
      </c>
    </row>
    <row r="4432" spans="1:12" ht="13.5" x14ac:dyDescent="0.25">
      <c r="A4432" s="254" t="s">
        <v>1804</v>
      </c>
      <c r="B4432" s="254" t="s">
        <v>1803</v>
      </c>
      <c r="C4432" s="254" t="s">
        <v>2135</v>
      </c>
      <c r="D4432" s="254" t="s">
        <v>2134</v>
      </c>
      <c r="E4432" s="255" t="s">
        <v>136</v>
      </c>
      <c r="F4432" s="254" t="s">
        <v>136</v>
      </c>
      <c r="G4432" s="254">
        <v>93084</v>
      </c>
      <c r="H4432" s="254" t="s">
        <v>2588</v>
      </c>
      <c r="I4432" s="254" t="s">
        <v>460</v>
      </c>
      <c r="J4432" s="254" t="s">
        <v>459</v>
      </c>
      <c r="K4432" s="255">
        <v>13.12</v>
      </c>
      <c r="L4432" s="254" t="s">
        <v>458</v>
      </c>
    </row>
    <row r="4433" spans="1:12" ht="13.5" x14ac:dyDescent="0.25">
      <c r="A4433" s="254" t="s">
        <v>1804</v>
      </c>
      <c r="B4433" s="254" t="s">
        <v>1803</v>
      </c>
      <c r="C4433" s="254" t="s">
        <v>2135</v>
      </c>
      <c r="D4433" s="254" t="s">
        <v>2134</v>
      </c>
      <c r="E4433" s="255" t="s">
        <v>136</v>
      </c>
      <c r="F4433" s="254" t="s">
        <v>136</v>
      </c>
      <c r="G4433" s="254">
        <v>93085</v>
      </c>
      <c r="H4433" s="254" t="s">
        <v>2587</v>
      </c>
      <c r="I4433" s="254" t="s">
        <v>460</v>
      </c>
      <c r="J4433" s="254" t="s">
        <v>459</v>
      </c>
      <c r="K4433" s="255">
        <v>13.85</v>
      </c>
      <c r="L4433" s="254" t="s">
        <v>458</v>
      </c>
    </row>
    <row r="4434" spans="1:12" ht="13.5" x14ac:dyDescent="0.25">
      <c r="A4434" s="254" t="s">
        <v>1804</v>
      </c>
      <c r="B4434" s="254" t="s">
        <v>1803</v>
      </c>
      <c r="C4434" s="254" t="s">
        <v>2135</v>
      </c>
      <c r="D4434" s="254" t="s">
        <v>2134</v>
      </c>
      <c r="E4434" s="255" t="s">
        <v>136</v>
      </c>
      <c r="F4434" s="254" t="s">
        <v>136</v>
      </c>
      <c r="G4434" s="254">
        <v>93086</v>
      </c>
      <c r="H4434" s="254" t="s">
        <v>2586</v>
      </c>
      <c r="I4434" s="254" t="s">
        <v>460</v>
      </c>
      <c r="J4434" s="254" t="s">
        <v>459</v>
      </c>
      <c r="K4434" s="255">
        <v>517.72</v>
      </c>
      <c r="L4434" s="254" t="s">
        <v>458</v>
      </c>
    </row>
    <row r="4435" spans="1:12" ht="13.5" x14ac:dyDescent="0.25">
      <c r="A4435" s="254" t="s">
        <v>1804</v>
      </c>
      <c r="B4435" s="254" t="s">
        <v>1803</v>
      </c>
      <c r="C4435" s="254" t="s">
        <v>2135</v>
      </c>
      <c r="D4435" s="254" t="s">
        <v>2134</v>
      </c>
      <c r="E4435" s="255" t="s">
        <v>136</v>
      </c>
      <c r="F4435" s="254" t="s">
        <v>136</v>
      </c>
      <c r="G4435" s="254">
        <v>93087</v>
      </c>
      <c r="H4435" s="254" t="s">
        <v>2585</v>
      </c>
      <c r="I4435" s="254" t="s">
        <v>460</v>
      </c>
      <c r="J4435" s="254" t="s">
        <v>459</v>
      </c>
      <c r="K4435" s="255">
        <v>18.66</v>
      </c>
      <c r="L4435" s="254" t="s">
        <v>458</v>
      </c>
    </row>
    <row r="4436" spans="1:12" ht="13.5" x14ac:dyDescent="0.25">
      <c r="A4436" s="254" t="s">
        <v>1804</v>
      </c>
      <c r="B4436" s="254" t="s">
        <v>1803</v>
      </c>
      <c r="C4436" s="254" t="s">
        <v>2135</v>
      </c>
      <c r="D4436" s="254" t="s">
        <v>2134</v>
      </c>
      <c r="E4436" s="255" t="s">
        <v>136</v>
      </c>
      <c r="F4436" s="254" t="s">
        <v>136</v>
      </c>
      <c r="G4436" s="254">
        <v>93088</v>
      </c>
      <c r="H4436" s="254" t="s">
        <v>2584</v>
      </c>
      <c r="I4436" s="254" t="s">
        <v>460</v>
      </c>
      <c r="J4436" s="254" t="s">
        <v>459</v>
      </c>
      <c r="K4436" s="255">
        <v>23.14</v>
      </c>
      <c r="L4436" s="254" t="s">
        <v>458</v>
      </c>
    </row>
    <row r="4437" spans="1:12" ht="13.5" x14ac:dyDescent="0.25">
      <c r="A4437" s="254" t="s">
        <v>1804</v>
      </c>
      <c r="B4437" s="254" t="s">
        <v>1803</v>
      </c>
      <c r="C4437" s="254" t="s">
        <v>2135</v>
      </c>
      <c r="D4437" s="254" t="s">
        <v>2134</v>
      </c>
      <c r="E4437" s="255" t="s">
        <v>136</v>
      </c>
      <c r="F4437" s="254" t="s">
        <v>136</v>
      </c>
      <c r="G4437" s="254">
        <v>93089</v>
      </c>
      <c r="H4437" s="254" t="s">
        <v>2583</v>
      </c>
      <c r="I4437" s="254" t="s">
        <v>460</v>
      </c>
      <c r="J4437" s="254" t="s">
        <v>459</v>
      </c>
      <c r="K4437" s="255">
        <v>46.54</v>
      </c>
      <c r="L4437" s="254" t="s">
        <v>458</v>
      </c>
    </row>
    <row r="4438" spans="1:12" ht="13.5" x14ac:dyDescent="0.25">
      <c r="A4438" s="254" t="s">
        <v>1804</v>
      </c>
      <c r="B4438" s="254" t="s">
        <v>1803</v>
      </c>
      <c r="C4438" s="254" t="s">
        <v>2135</v>
      </c>
      <c r="D4438" s="254" t="s">
        <v>2134</v>
      </c>
      <c r="E4438" s="255" t="s">
        <v>136</v>
      </c>
      <c r="F4438" s="254" t="s">
        <v>136</v>
      </c>
      <c r="G4438" s="254">
        <v>93090</v>
      </c>
      <c r="H4438" s="254" t="s">
        <v>2582</v>
      </c>
      <c r="I4438" s="254" t="s">
        <v>460</v>
      </c>
      <c r="J4438" s="254" t="s">
        <v>459</v>
      </c>
      <c r="K4438" s="255">
        <v>18.36</v>
      </c>
      <c r="L4438" s="254" t="s">
        <v>458</v>
      </c>
    </row>
    <row r="4439" spans="1:12" ht="13.5" x14ac:dyDescent="0.25">
      <c r="A4439" s="254" t="s">
        <v>1804</v>
      </c>
      <c r="B4439" s="254" t="s">
        <v>1803</v>
      </c>
      <c r="C4439" s="254" t="s">
        <v>2135</v>
      </c>
      <c r="D4439" s="254" t="s">
        <v>2134</v>
      </c>
      <c r="E4439" s="255" t="s">
        <v>136</v>
      </c>
      <c r="F4439" s="254" t="s">
        <v>136</v>
      </c>
      <c r="G4439" s="254">
        <v>93091</v>
      </c>
      <c r="H4439" s="254" t="s">
        <v>2581</v>
      </c>
      <c r="I4439" s="254" t="s">
        <v>460</v>
      </c>
      <c r="J4439" s="254" t="s">
        <v>459</v>
      </c>
      <c r="K4439" s="255">
        <v>15.7</v>
      </c>
      <c r="L4439" s="254" t="s">
        <v>458</v>
      </c>
    </row>
    <row r="4440" spans="1:12" ht="13.5" x14ac:dyDescent="0.25">
      <c r="A4440" s="254" t="s">
        <v>1804</v>
      </c>
      <c r="B4440" s="254" t="s">
        <v>1803</v>
      </c>
      <c r="C4440" s="254" t="s">
        <v>2135</v>
      </c>
      <c r="D4440" s="254" t="s">
        <v>2134</v>
      </c>
      <c r="E4440" s="255" t="s">
        <v>136</v>
      </c>
      <c r="F4440" s="254" t="s">
        <v>136</v>
      </c>
      <c r="G4440" s="254">
        <v>93092</v>
      </c>
      <c r="H4440" s="254" t="s">
        <v>2580</v>
      </c>
      <c r="I4440" s="254" t="s">
        <v>460</v>
      </c>
      <c r="J4440" s="254" t="s">
        <v>459</v>
      </c>
      <c r="K4440" s="255">
        <v>569.08000000000004</v>
      </c>
      <c r="L4440" s="254" t="s">
        <v>458</v>
      </c>
    </row>
    <row r="4441" spans="1:12" ht="13.5" x14ac:dyDescent="0.25">
      <c r="A4441" s="254" t="s">
        <v>1804</v>
      </c>
      <c r="B4441" s="254" t="s">
        <v>1803</v>
      </c>
      <c r="C4441" s="254" t="s">
        <v>2135</v>
      </c>
      <c r="D4441" s="254" t="s">
        <v>2134</v>
      </c>
      <c r="E4441" s="255" t="s">
        <v>136</v>
      </c>
      <c r="F4441" s="254" t="s">
        <v>136</v>
      </c>
      <c r="G4441" s="254">
        <v>93093</v>
      </c>
      <c r="H4441" s="254" t="s">
        <v>2579</v>
      </c>
      <c r="I4441" s="254" t="s">
        <v>460</v>
      </c>
      <c r="J4441" s="254" t="s">
        <v>459</v>
      </c>
      <c r="K4441" s="255">
        <v>29.63</v>
      </c>
      <c r="L4441" s="254" t="s">
        <v>458</v>
      </c>
    </row>
    <row r="4442" spans="1:12" ht="13.5" x14ac:dyDescent="0.25">
      <c r="A4442" s="254" t="s">
        <v>1804</v>
      </c>
      <c r="B4442" s="254" t="s">
        <v>1803</v>
      </c>
      <c r="C4442" s="254" t="s">
        <v>2135</v>
      </c>
      <c r="D4442" s="254" t="s">
        <v>2134</v>
      </c>
      <c r="E4442" s="255" t="s">
        <v>136</v>
      </c>
      <c r="F4442" s="254" t="s">
        <v>136</v>
      </c>
      <c r="G4442" s="254">
        <v>93094</v>
      </c>
      <c r="H4442" s="254" t="s">
        <v>2578</v>
      </c>
      <c r="I4442" s="254" t="s">
        <v>460</v>
      </c>
      <c r="J4442" s="254" t="s">
        <v>459</v>
      </c>
      <c r="K4442" s="255">
        <v>79.81</v>
      </c>
      <c r="L4442" s="254" t="s">
        <v>458</v>
      </c>
    </row>
    <row r="4443" spans="1:12" ht="13.5" x14ac:dyDescent="0.25">
      <c r="A4443" s="254" t="s">
        <v>1804</v>
      </c>
      <c r="B4443" s="254" t="s">
        <v>1803</v>
      </c>
      <c r="C4443" s="254" t="s">
        <v>2135</v>
      </c>
      <c r="D4443" s="254" t="s">
        <v>2134</v>
      </c>
      <c r="E4443" s="255" t="s">
        <v>136</v>
      </c>
      <c r="F4443" s="254" t="s">
        <v>136</v>
      </c>
      <c r="G4443" s="254">
        <v>93097</v>
      </c>
      <c r="H4443" s="254" t="s">
        <v>2577</v>
      </c>
      <c r="I4443" s="254" t="s">
        <v>460</v>
      </c>
      <c r="J4443" s="254" t="s">
        <v>459</v>
      </c>
      <c r="K4443" s="255">
        <v>12.46</v>
      </c>
      <c r="L4443" s="254" t="s">
        <v>458</v>
      </c>
    </row>
    <row r="4444" spans="1:12" ht="13.5" x14ac:dyDescent="0.25">
      <c r="A4444" s="254" t="s">
        <v>1804</v>
      </c>
      <c r="B4444" s="254" t="s">
        <v>1803</v>
      </c>
      <c r="C4444" s="254" t="s">
        <v>2135</v>
      </c>
      <c r="D4444" s="254" t="s">
        <v>2134</v>
      </c>
      <c r="E4444" s="255" t="s">
        <v>136</v>
      </c>
      <c r="F4444" s="254" t="s">
        <v>136</v>
      </c>
      <c r="G4444" s="254">
        <v>93098</v>
      </c>
      <c r="H4444" s="254" t="s">
        <v>2576</v>
      </c>
      <c r="I4444" s="254" t="s">
        <v>460</v>
      </c>
      <c r="J4444" s="254" t="s">
        <v>459</v>
      </c>
      <c r="K4444" s="255">
        <v>18.88</v>
      </c>
      <c r="L4444" s="254" t="s">
        <v>458</v>
      </c>
    </row>
    <row r="4445" spans="1:12" ht="13.5" x14ac:dyDescent="0.25">
      <c r="A4445" s="254" t="s">
        <v>1804</v>
      </c>
      <c r="B4445" s="254" t="s">
        <v>1803</v>
      </c>
      <c r="C4445" s="254" t="s">
        <v>2135</v>
      </c>
      <c r="D4445" s="254" t="s">
        <v>2134</v>
      </c>
      <c r="E4445" s="255" t="s">
        <v>136</v>
      </c>
      <c r="F4445" s="254" t="s">
        <v>136</v>
      </c>
      <c r="G4445" s="254">
        <v>93099</v>
      </c>
      <c r="H4445" s="254" t="s">
        <v>2575</v>
      </c>
      <c r="I4445" s="254" t="s">
        <v>460</v>
      </c>
      <c r="J4445" s="254" t="s">
        <v>459</v>
      </c>
      <c r="K4445" s="255">
        <v>22.61</v>
      </c>
      <c r="L4445" s="254" t="s">
        <v>458</v>
      </c>
    </row>
    <row r="4446" spans="1:12" ht="13.5" x14ac:dyDescent="0.25">
      <c r="A4446" s="254" t="s">
        <v>1804</v>
      </c>
      <c r="B4446" s="254" t="s">
        <v>1803</v>
      </c>
      <c r="C4446" s="254" t="s">
        <v>2135</v>
      </c>
      <c r="D4446" s="254" t="s">
        <v>2134</v>
      </c>
      <c r="E4446" s="255" t="s">
        <v>136</v>
      </c>
      <c r="F4446" s="254" t="s">
        <v>136</v>
      </c>
      <c r="G4446" s="254">
        <v>93100</v>
      </c>
      <c r="H4446" s="254" t="s">
        <v>2574</v>
      </c>
      <c r="I4446" s="254" t="s">
        <v>460</v>
      </c>
      <c r="J4446" s="254" t="s">
        <v>459</v>
      </c>
      <c r="K4446" s="255">
        <v>28.11</v>
      </c>
      <c r="L4446" s="254" t="s">
        <v>458</v>
      </c>
    </row>
    <row r="4447" spans="1:12" ht="13.5" x14ac:dyDescent="0.25">
      <c r="A4447" s="254" t="s">
        <v>1804</v>
      </c>
      <c r="B4447" s="254" t="s">
        <v>1803</v>
      </c>
      <c r="C4447" s="254" t="s">
        <v>2135</v>
      </c>
      <c r="D4447" s="254" t="s">
        <v>2134</v>
      </c>
      <c r="E4447" s="255" t="s">
        <v>136</v>
      </c>
      <c r="F4447" s="254" t="s">
        <v>136</v>
      </c>
      <c r="G4447" s="254">
        <v>93101</v>
      </c>
      <c r="H4447" s="254" t="s">
        <v>2573</v>
      </c>
      <c r="I4447" s="254" t="s">
        <v>460</v>
      </c>
      <c r="J4447" s="254" t="s">
        <v>459</v>
      </c>
      <c r="K4447" s="255">
        <v>31.44</v>
      </c>
      <c r="L4447" s="254" t="s">
        <v>458</v>
      </c>
    </row>
    <row r="4448" spans="1:12" ht="13.5" x14ac:dyDescent="0.25">
      <c r="A4448" s="254" t="s">
        <v>1804</v>
      </c>
      <c r="B4448" s="254" t="s">
        <v>1803</v>
      </c>
      <c r="C4448" s="254" t="s">
        <v>2135</v>
      </c>
      <c r="D4448" s="254" t="s">
        <v>2134</v>
      </c>
      <c r="E4448" s="255" t="s">
        <v>136</v>
      </c>
      <c r="F4448" s="254" t="s">
        <v>136</v>
      </c>
      <c r="G4448" s="254">
        <v>93102</v>
      </c>
      <c r="H4448" s="254" t="s">
        <v>2572</v>
      </c>
      <c r="I4448" s="254" t="s">
        <v>460</v>
      </c>
      <c r="J4448" s="254" t="s">
        <v>459</v>
      </c>
      <c r="K4448" s="255">
        <v>32.79</v>
      </c>
      <c r="L4448" s="254" t="s">
        <v>458</v>
      </c>
    </row>
    <row r="4449" spans="1:12" ht="13.5" x14ac:dyDescent="0.25">
      <c r="A4449" s="254" t="s">
        <v>1804</v>
      </c>
      <c r="B4449" s="254" t="s">
        <v>1803</v>
      </c>
      <c r="C4449" s="254" t="s">
        <v>2135</v>
      </c>
      <c r="D4449" s="254" t="s">
        <v>2134</v>
      </c>
      <c r="E4449" s="255" t="s">
        <v>136</v>
      </c>
      <c r="F4449" s="254" t="s">
        <v>136</v>
      </c>
      <c r="G4449" s="254">
        <v>93103</v>
      </c>
      <c r="H4449" s="254" t="s">
        <v>2571</v>
      </c>
      <c r="I4449" s="254" t="s">
        <v>460</v>
      </c>
      <c r="J4449" s="254" t="s">
        <v>459</v>
      </c>
      <c r="K4449" s="255">
        <v>8.11</v>
      </c>
      <c r="L4449" s="254" t="s">
        <v>458</v>
      </c>
    </row>
    <row r="4450" spans="1:12" ht="13.5" x14ac:dyDescent="0.25">
      <c r="A4450" s="254" t="s">
        <v>1804</v>
      </c>
      <c r="B4450" s="254" t="s">
        <v>1803</v>
      </c>
      <c r="C4450" s="254" t="s">
        <v>2135</v>
      </c>
      <c r="D4450" s="254" t="s">
        <v>2134</v>
      </c>
      <c r="E4450" s="255" t="s">
        <v>136</v>
      </c>
      <c r="F4450" s="254" t="s">
        <v>136</v>
      </c>
      <c r="G4450" s="254">
        <v>93104</v>
      </c>
      <c r="H4450" s="254" t="s">
        <v>2570</v>
      </c>
      <c r="I4450" s="254" t="s">
        <v>460</v>
      </c>
      <c r="J4450" s="254" t="s">
        <v>459</v>
      </c>
      <c r="K4450" s="255">
        <v>17.91</v>
      </c>
      <c r="L4450" s="254" t="s">
        <v>458</v>
      </c>
    </row>
    <row r="4451" spans="1:12" ht="13.5" x14ac:dyDescent="0.25">
      <c r="A4451" s="254" t="s">
        <v>1804</v>
      </c>
      <c r="B4451" s="254" t="s">
        <v>1803</v>
      </c>
      <c r="C4451" s="254" t="s">
        <v>2135</v>
      </c>
      <c r="D4451" s="254" t="s">
        <v>2134</v>
      </c>
      <c r="E4451" s="255" t="s">
        <v>136</v>
      </c>
      <c r="F4451" s="254" t="s">
        <v>136</v>
      </c>
      <c r="G4451" s="254">
        <v>93105</v>
      </c>
      <c r="H4451" s="254" t="s">
        <v>2569</v>
      </c>
      <c r="I4451" s="254" t="s">
        <v>460</v>
      </c>
      <c r="J4451" s="254" t="s">
        <v>459</v>
      </c>
      <c r="K4451" s="255">
        <v>23.32</v>
      </c>
      <c r="L4451" s="254" t="s">
        <v>458</v>
      </c>
    </row>
    <row r="4452" spans="1:12" ht="13.5" x14ac:dyDescent="0.25">
      <c r="A4452" s="254" t="s">
        <v>1804</v>
      </c>
      <c r="B4452" s="254" t="s">
        <v>1803</v>
      </c>
      <c r="C4452" s="254" t="s">
        <v>2135</v>
      </c>
      <c r="D4452" s="254" t="s">
        <v>2134</v>
      </c>
      <c r="E4452" s="255" t="s">
        <v>136</v>
      </c>
      <c r="F4452" s="254" t="s">
        <v>136</v>
      </c>
      <c r="G4452" s="254">
        <v>93106</v>
      </c>
      <c r="H4452" s="254" t="s">
        <v>2568</v>
      </c>
      <c r="I4452" s="254" t="s">
        <v>460</v>
      </c>
      <c r="J4452" s="254" t="s">
        <v>459</v>
      </c>
      <c r="K4452" s="255">
        <v>446.1</v>
      </c>
      <c r="L4452" s="254" t="s">
        <v>458</v>
      </c>
    </row>
    <row r="4453" spans="1:12" ht="13.5" x14ac:dyDescent="0.25">
      <c r="A4453" s="254" t="s">
        <v>1804</v>
      </c>
      <c r="B4453" s="254" t="s">
        <v>1803</v>
      </c>
      <c r="C4453" s="254" t="s">
        <v>2135</v>
      </c>
      <c r="D4453" s="254" t="s">
        <v>2134</v>
      </c>
      <c r="E4453" s="255" t="s">
        <v>136</v>
      </c>
      <c r="F4453" s="254" t="s">
        <v>136</v>
      </c>
      <c r="G4453" s="254">
        <v>93107</v>
      </c>
      <c r="H4453" s="254" t="s">
        <v>2567</v>
      </c>
      <c r="I4453" s="254" t="s">
        <v>460</v>
      </c>
      <c r="J4453" s="254" t="s">
        <v>459</v>
      </c>
      <c r="K4453" s="255">
        <v>14.88</v>
      </c>
      <c r="L4453" s="254" t="s">
        <v>458</v>
      </c>
    </row>
    <row r="4454" spans="1:12" ht="13.5" x14ac:dyDescent="0.25">
      <c r="A4454" s="254" t="s">
        <v>1804</v>
      </c>
      <c r="B4454" s="254" t="s">
        <v>1803</v>
      </c>
      <c r="C4454" s="254" t="s">
        <v>2135</v>
      </c>
      <c r="D4454" s="254" t="s">
        <v>2134</v>
      </c>
      <c r="E4454" s="255" t="s">
        <v>136</v>
      </c>
      <c r="F4454" s="254" t="s">
        <v>136</v>
      </c>
      <c r="G4454" s="254">
        <v>93108</v>
      </c>
      <c r="H4454" s="254" t="s">
        <v>2566</v>
      </c>
      <c r="I4454" s="254" t="s">
        <v>460</v>
      </c>
      <c r="J4454" s="254" t="s">
        <v>459</v>
      </c>
      <c r="K4454" s="255">
        <v>12.56</v>
      </c>
      <c r="L4454" s="254" t="s">
        <v>458</v>
      </c>
    </row>
    <row r="4455" spans="1:12" ht="13.5" x14ac:dyDescent="0.25">
      <c r="A4455" s="254" t="s">
        <v>1804</v>
      </c>
      <c r="B4455" s="254" t="s">
        <v>1803</v>
      </c>
      <c r="C4455" s="254" t="s">
        <v>2135</v>
      </c>
      <c r="D4455" s="254" t="s">
        <v>2134</v>
      </c>
      <c r="E4455" s="255" t="s">
        <v>136</v>
      </c>
      <c r="F4455" s="254" t="s">
        <v>136</v>
      </c>
      <c r="G4455" s="254">
        <v>93109</v>
      </c>
      <c r="H4455" s="254" t="s">
        <v>2565</v>
      </c>
      <c r="I4455" s="254" t="s">
        <v>460</v>
      </c>
      <c r="J4455" s="254" t="s">
        <v>459</v>
      </c>
      <c r="K4455" s="255">
        <v>519.48</v>
      </c>
      <c r="L4455" s="254" t="s">
        <v>458</v>
      </c>
    </row>
    <row r="4456" spans="1:12" ht="13.5" x14ac:dyDescent="0.25">
      <c r="A4456" s="254" t="s">
        <v>1804</v>
      </c>
      <c r="B4456" s="254" t="s">
        <v>1803</v>
      </c>
      <c r="C4456" s="254" t="s">
        <v>2135</v>
      </c>
      <c r="D4456" s="254" t="s">
        <v>2134</v>
      </c>
      <c r="E4456" s="255" t="s">
        <v>136</v>
      </c>
      <c r="F4456" s="254" t="s">
        <v>136</v>
      </c>
      <c r="G4456" s="254">
        <v>93110</v>
      </c>
      <c r="H4456" s="254" t="s">
        <v>2564</v>
      </c>
      <c r="I4456" s="254" t="s">
        <v>460</v>
      </c>
      <c r="J4456" s="254" t="s">
        <v>459</v>
      </c>
      <c r="K4456" s="255">
        <v>19.55</v>
      </c>
      <c r="L4456" s="254" t="s">
        <v>458</v>
      </c>
    </row>
    <row r="4457" spans="1:12" ht="13.5" x14ac:dyDescent="0.25">
      <c r="A4457" s="254" t="s">
        <v>1804</v>
      </c>
      <c r="B4457" s="254" t="s">
        <v>1803</v>
      </c>
      <c r="C4457" s="254" t="s">
        <v>2135</v>
      </c>
      <c r="D4457" s="254" t="s">
        <v>2134</v>
      </c>
      <c r="E4457" s="255" t="s">
        <v>136</v>
      </c>
      <c r="F4457" s="254" t="s">
        <v>136</v>
      </c>
      <c r="G4457" s="254">
        <v>93111</v>
      </c>
      <c r="H4457" s="254" t="s">
        <v>2563</v>
      </c>
      <c r="I4457" s="254" t="s">
        <v>460</v>
      </c>
      <c r="J4457" s="254" t="s">
        <v>459</v>
      </c>
      <c r="K4457" s="255">
        <v>23.72</v>
      </c>
      <c r="L4457" s="254" t="s">
        <v>458</v>
      </c>
    </row>
    <row r="4458" spans="1:12" ht="13.5" x14ac:dyDescent="0.25">
      <c r="A4458" s="254" t="s">
        <v>1804</v>
      </c>
      <c r="B4458" s="254" t="s">
        <v>1803</v>
      </c>
      <c r="C4458" s="254" t="s">
        <v>2135</v>
      </c>
      <c r="D4458" s="254" t="s">
        <v>2134</v>
      </c>
      <c r="E4458" s="255" t="s">
        <v>136</v>
      </c>
      <c r="F4458" s="254" t="s">
        <v>136</v>
      </c>
      <c r="G4458" s="254">
        <v>93112</v>
      </c>
      <c r="H4458" s="254" t="s">
        <v>2562</v>
      </c>
      <c r="I4458" s="254" t="s">
        <v>460</v>
      </c>
      <c r="J4458" s="254" t="s">
        <v>459</v>
      </c>
      <c r="K4458" s="255">
        <v>48.3</v>
      </c>
      <c r="L4458" s="254" t="s">
        <v>458</v>
      </c>
    </row>
    <row r="4459" spans="1:12" ht="13.5" x14ac:dyDescent="0.25">
      <c r="A4459" s="254" t="s">
        <v>1804</v>
      </c>
      <c r="B4459" s="254" t="s">
        <v>1803</v>
      </c>
      <c r="C4459" s="254" t="s">
        <v>2135</v>
      </c>
      <c r="D4459" s="254" t="s">
        <v>2134</v>
      </c>
      <c r="E4459" s="255" t="s">
        <v>136</v>
      </c>
      <c r="F4459" s="254" t="s">
        <v>136</v>
      </c>
      <c r="G4459" s="254">
        <v>93113</v>
      </c>
      <c r="H4459" s="254" t="s">
        <v>2561</v>
      </c>
      <c r="I4459" s="254" t="s">
        <v>460</v>
      </c>
      <c r="J4459" s="254" t="s">
        <v>459</v>
      </c>
      <c r="K4459" s="255">
        <v>21.5</v>
      </c>
      <c r="L4459" s="254" t="s">
        <v>458</v>
      </c>
    </row>
    <row r="4460" spans="1:12" ht="13.5" x14ac:dyDescent="0.25">
      <c r="A4460" s="254" t="s">
        <v>1804</v>
      </c>
      <c r="B4460" s="254" t="s">
        <v>1803</v>
      </c>
      <c r="C4460" s="254" t="s">
        <v>2135</v>
      </c>
      <c r="D4460" s="254" t="s">
        <v>2134</v>
      </c>
      <c r="E4460" s="255" t="s">
        <v>136</v>
      </c>
      <c r="F4460" s="254" t="s">
        <v>136</v>
      </c>
      <c r="G4460" s="254">
        <v>93114</v>
      </c>
      <c r="H4460" s="254" t="s">
        <v>2560</v>
      </c>
      <c r="I4460" s="254" t="s">
        <v>460</v>
      </c>
      <c r="J4460" s="254" t="s">
        <v>459</v>
      </c>
      <c r="K4460" s="255">
        <v>31.2</v>
      </c>
      <c r="L4460" s="254" t="s">
        <v>458</v>
      </c>
    </row>
    <row r="4461" spans="1:12" ht="13.5" x14ac:dyDescent="0.25">
      <c r="A4461" s="254" t="s">
        <v>1804</v>
      </c>
      <c r="B4461" s="254" t="s">
        <v>1803</v>
      </c>
      <c r="C4461" s="254" t="s">
        <v>2135</v>
      </c>
      <c r="D4461" s="254" t="s">
        <v>2134</v>
      </c>
      <c r="E4461" s="255" t="s">
        <v>136</v>
      </c>
      <c r="F4461" s="254" t="s">
        <v>136</v>
      </c>
      <c r="G4461" s="254">
        <v>93115</v>
      </c>
      <c r="H4461" s="254" t="s">
        <v>2559</v>
      </c>
      <c r="I4461" s="254" t="s">
        <v>460</v>
      </c>
      <c r="J4461" s="254" t="s">
        <v>459</v>
      </c>
      <c r="K4461" s="255">
        <v>82.95</v>
      </c>
      <c r="L4461" s="254" t="s">
        <v>458</v>
      </c>
    </row>
    <row r="4462" spans="1:12" ht="13.5" x14ac:dyDescent="0.25">
      <c r="A4462" s="254" t="s">
        <v>1804</v>
      </c>
      <c r="B4462" s="254" t="s">
        <v>1803</v>
      </c>
      <c r="C4462" s="254" t="s">
        <v>2135</v>
      </c>
      <c r="D4462" s="254" t="s">
        <v>2134</v>
      </c>
      <c r="E4462" s="255" t="s">
        <v>136</v>
      </c>
      <c r="F4462" s="254" t="s">
        <v>136</v>
      </c>
      <c r="G4462" s="254">
        <v>93116</v>
      </c>
      <c r="H4462" s="254" t="s">
        <v>2558</v>
      </c>
      <c r="I4462" s="254" t="s">
        <v>460</v>
      </c>
      <c r="J4462" s="254" t="s">
        <v>459</v>
      </c>
      <c r="K4462" s="255">
        <v>572.22</v>
      </c>
      <c r="L4462" s="254" t="s">
        <v>458</v>
      </c>
    </row>
    <row r="4463" spans="1:12" ht="13.5" x14ac:dyDescent="0.25">
      <c r="A4463" s="254" t="s">
        <v>1804</v>
      </c>
      <c r="B4463" s="254" t="s">
        <v>1803</v>
      </c>
      <c r="C4463" s="254" t="s">
        <v>2135</v>
      </c>
      <c r="D4463" s="254" t="s">
        <v>2134</v>
      </c>
      <c r="E4463" s="255" t="s">
        <v>136</v>
      </c>
      <c r="F4463" s="254" t="s">
        <v>136</v>
      </c>
      <c r="G4463" s="254">
        <v>93117</v>
      </c>
      <c r="H4463" s="254" t="s">
        <v>2557</v>
      </c>
      <c r="I4463" s="254" t="s">
        <v>460</v>
      </c>
      <c r="J4463" s="254" t="s">
        <v>459</v>
      </c>
      <c r="K4463" s="255">
        <v>56.63</v>
      </c>
      <c r="L4463" s="254" t="s">
        <v>458</v>
      </c>
    </row>
    <row r="4464" spans="1:12" ht="13.5" x14ac:dyDescent="0.25">
      <c r="A4464" s="254" t="s">
        <v>1804</v>
      </c>
      <c r="B4464" s="254" t="s">
        <v>1803</v>
      </c>
      <c r="C4464" s="254" t="s">
        <v>2135</v>
      </c>
      <c r="D4464" s="254" t="s">
        <v>2134</v>
      </c>
      <c r="E4464" s="255" t="s">
        <v>136</v>
      </c>
      <c r="F4464" s="254" t="s">
        <v>136</v>
      </c>
      <c r="G4464" s="254">
        <v>93118</v>
      </c>
      <c r="H4464" s="254" t="s">
        <v>2556</v>
      </c>
      <c r="I4464" s="254" t="s">
        <v>460</v>
      </c>
      <c r="J4464" s="254" t="s">
        <v>459</v>
      </c>
      <c r="K4464" s="255">
        <v>83.45</v>
      </c>
      <c r="L4464" s="254" t="s">
        <v>458</v>
      </c>
    </row>
    <row r="4465" spans="1:12" ht="13.5" x14ac:dyDescent="0.25">
      <c r="A4465" s="254" t="s">
        <v>1804</v>
      </c>
      <c r="B4465" s="254" t="s">
        <v>1803</v>
      </c>
      <c r="C4465" s="254" t="s">
        <v>2135</v>
      </c>
      <c r="D4465" s="254" t="s">
        <v>2134</v>
      </c>
      <c r="E4465" s="255" t="s">
        <v>136</v>
      </c>
      <c r="F4465" s="254" t="s">
        <v>136</v>
      </c>
      <c r="G4465" s="254">
        <v>93119</v>
      </c>
      <c r="H4465" s="254" t="s">
        <v>2555</v>
      </c>
      <c r="I4465" s="254" t="s">
        <v>460</v>
      </c>
      <c r="J4465" s="254" t="s">
        <v>459</v>
      </c>
      <c r="K4465" s="255">
        <v>16.48</v>
      </c>
      <c r="L4465" s="254" t="s">
        <v>458</v>
      </c>
    </row>
    <row r="4466" spans="1:12" ht="13.5" x14ac:dyDescent="0.25">
      <c r="A4466" s="254" t="s">
        <v>1804</v>
      </c>
      <c r="B4466" s="254" t="s">
        <v>1803</v>
      </c>
      <c r="C4466" s="254" t="s">
        <v>2135</v>
      </c>
      <c r="D4466" s="254" t="s">
        <v>2134</v>
      </c>
      <c r="E4466" s="255" t="s">
        <v>136</v>
      </c>
      <c r="F4466" s="254" t="s">
        <v>136</v>
      </c>
      <c r="G4466" s="254">
        <v>93120</v>
      </c>
      <c r="H4466" s="254" t="s">
        <v>2554</v>
      </c>
      <c r="I4466" s="254" t="s">
        <v>460</v>
      </c>
      <c r="J4466" s="254" t="s">
        <v>459</v>
      </c>
      <c r="K4466" s="255">
        <v>25.05</v>
      </c>
      <c r="L4466" s="254" t="s">
        <v>458</v>
      </c>
    </row>
    <row r="4467" spans="1:12" ht="13.5" x14ac:dyDescent="0.25">
      <c r="A4467" s="254" t="s">
        <v>1804</v>
      </c>
      <c r="B4467" s="254" t="s">
        <v>1803</v>
      </c>
      <c r="C4467" s="254" t="s">
        <v>2135</v>
      </c>
      <c r="D4467" s="254" t="s">
        <v>2134</v>
      </c>
      <c r="E4467" s="255" t="s">
        <v>136</v>
      </c>
      <c r="F4467" s="254" t="s">
        <v>136</v>
      </c>
      <c r="G4467" s="254">
        <v>93121</v>
      </c>
      <c r="H4467" s="254" t="s">
        <v>2553</v>
      </c>
      <c r="I4467" s="254" t="s">
        <v>460</v>
      </c>
      <c r="J4467" s="254" t="s">
        <v>459</v>
      </c>
      <c r="K4467" s="255">
        <v>28.38</v>
      </c>
      <c r="L4467" s="254" t="s">
        <v>458</v>
      </c>
    </row>
    <row r="4468" spans="1:12" ht="13.5" x14ac:dyDescent="0.25">
      <c r="A4468" s="254" t="s">
        <v>1804</v>
      </c>
      <c r="B4468" s="254" t="s">
        <v>1803</v>
      </c>
      <c r="C4468" s="254" t="s">
        <v>2135</v>
      </c>
      <c r="D4468" s="254" t="s">
        <v>2134</v>
      </c>
      <c r="E4468" s="255" t="s">
        <v>136</v>
      </c>
      <c r="F4468" s="254" t="s">
        <v>136</v>
      </c>
      <c r="G4468" s="254">
        <v>93122</v>
      </c>
      <c r="H4468" s="254" t="s">
        <v>2552</v>
      </c>
      <c r="I4468" s="254" t="s">
        <v>460</v>
      </c>
      <c r="J4468" s="254" t="s">
        <v>459</v>
      </c>
      <c r="K4468" s="255">
        <v>24.87</v>
      </c>
      <c r="L4468" s="254" t="s">
        <v>458</v>
      </c>
    </row>
    <row r="4469" spans="1:12" ht="13.5" x14ac:dyDescent="0.25">
      <c r="A4469" s="254" t="s">
        <v>1804</v>
      </c>
      <c r="B4469" s="254" t="s">
        <v>1803</v>
      </c>
      <c r="C4469" s="254" t="s">
        <v>2135</v>
      </c>
      <c r="D4469" s="254" t="s">
        <v>2134</v>
      </c>
      <c r="E4469" s="255" t="s">
        <v>136</v>
      </c>
      <c r="F4469" s="254" t="s">
        <v>136</v>
      </c>
      <c r="G4469" s="254">
        <v>93123</v>
      </c>
      <c r="H4469" s="254" t="s">
        <v>2551</v>
      </c>
      <c r="I4469" s="254" t="s">
        <v>460</v>
      </c>
      <c r="J4469" s="254" t="s">
        <v>459</v>
      </c>
      <c r="K4469" s="255">
        <v>56.28</v>
      </c>
      <c r="L4469" s="254" t="s">
        <v>458</v>
      </c>
    </row>
    <row r="4470" spans="1:12" ht="13.5" x14ac:dyDescent="0.25">
      <c r="A4470" s="254" t="s">
        <v>1804</v>
      </c>
      <c r="B4470" s="254" t="s">
        <v>1803</v>
      </c>
      <c r="C4470" s="254" t="s">
        <v>2135</v>
      </c>
      <c r="D4470" s="254" t="s">
        <v>2134</v>
      </c>
      <c r="E4470" s="255" t="s">
        <v>136</v>
      </c>
      <c r="F4470" s="254" t="s">
        <v>136</v>
      </c>
      <c r="G4470" s="254">
        <v>93124</v>
      </c>
      <c r="H4470" s="254" t="s">
        <v>2550</v>
      </c>
      <c r="I4470" s="254" t="s">
        <v>460</v>
      </c>
      <c r="J4470" s="254" t="s">
        <v>459</v>
      </c>
      <c r="K4470" s="255">
        <v>88.73</v>
      </c>
      <c r="L4470" s="254" t="s">
        <v>458</v>
      </c>
    </row>
    <row r="4471" spans="1:12" ht="13.5" x14ac:dyDescent="0.25">
      <c r="A4471" s="254" t="s">
        <v>1804</v>
      </c>
      <c r="B4471" s="254" t="s">
        <v>1803</v>
      </c>
      <c r="C4471" s="254" t="s">
        <v>2135</v>
      </c>
      <c r="D4471" s="254" t="s">
        <v>2134</v>
      </c>
      <c r="E4471" s="255" t="s">
        <v>136</v>
      </c>
      <c r="F4471" s="254" t="s">
        <v>136</v>
      </c>
      <c r="G4471" s="254">
        <v>93125</v>
      </c>
      <c r="H4471" s="254" t="s">
        <v>2549</v>
      </c>
      <c r="I4471" s="254" t="s">
        <v>460</v>
      </c>
      <c r="J4471" s="254" t="s">
        <v>459</v>
      </c>
      <c r="K4471" s="255">
        <v>130.68</v>
      </c>
      <c r="L4471" s="254" t="s">
        <v>458</v>
      </c>
    </row>
    <row r="4472" spans="1:12" ht="13.5" x14ac:dyDescent="0.25">
      <c r="A4472" s="254" t="s">
        <v>1804</v>
      </c>
      <c r="B4472" s="254" t="s">
        <v>1803</v>
      </c>
      <c r="C4472" s="254" t="s">
        <v>2135</v>
      </c>
      <c r="D4472" s="254" t="s">
        <v>2134</v>
      </c>
      <c r="E4472" s="255" t="s">
        <v>136</v>
      </c>
      <c r="F4472" s="254" t="s">
        <v>136</v>
      </c>
      <c r="G4472" s="254">
        <v>93126</v>
      </c>
      <c r="H4472" s="254" t="s">
        <v>2548</v>
      </c>
      <c r="I4472" s="254" t="s">
        <v>460</v>
      </c>
      <c r="J4472" s="254" t="s">
        <v>459</v>
      </c>
      <c r="K4472" s="255">
        <v>290.29000000000002</v>
      </c>
      <c r="L4472" s="254" t="s">
        <v>458</v>
      </c>
    </row>
    <row r="4473" spans="1:12" ht="13.5" x14ac:dyDescent="0.25">
      <c r="A4473" s="254" t="s">
        <v>1804</v>
      </c>
      <c r="B4473" s="254" t="s">
        <v>1803</v>
      </c>
      <c r="C4473" s="254" t="s">
        <v>2135</v>
      </c>
      <c r="D4473" s="254" t="s">
        <v>2134</v>
      </c>
      <c r="E4473" s="255" t="s">
        <v>136</v>
      </c>
      <c r="F4473" s="254" t="s">
        <v>136</v>
      </c>
      <c r="G4473" s="254">
        <v>93133</v>
      </c>
      <c r="H4473" s="254" t="s">
        <v>2547</v>
      </c>
      <c r="I4473" s="254" t="s">
        <v>460</v>
      </c>
      <c r="J4473" s="254" t="s">
        <v>459</v>
      </c>
      <c r="K4473" s="255">
        <v>18.149999999999999</v>
      </c>
      <c r="L4473" s="254" t="s">
        <v>458</v>
      </c>
    </row>
    <row r="4474" spans="1:12" ht="13.5" x14ac:dyDescent="0.25">
      <c r="A4474" s="254" t="s">
        <v>1804</v>
      </c>
      <c r="B4474" s="254" t="s">
        <v>1803</v>
      </c>
      <c r="C4474" s="254" t="s">
        <v>2135</v>
      </c>
      <c r="D4474" s="254" t="s">
        <v>2134</v>
      </c>
      <c r="E4474" s="255" t="s">
        <v>136</v>
      </c>
      <c r="F4474" s="254" t="s">
        <v>136</v>
      </c>
      <c r="G4474" s="254">
        <v>94465</v>
      </c>
      <c r="H4474" s="254" t="s">
        <v>11946</v>
      </c>
      <c r="I4474" s="254" t="s">
        <v>460</v>
      </c>
      <c r="J4474" s="254" t="s">
        <v>133</v>
      </c>
      <c r="K4474" s="255">
        <v>42.06</v>
      </c>
      <c r="L4474" s="254" t="s">
        <v>458</v>
      </c>
    </row>
    <row r="4475" spans="1:12" ht="13.5" x14ac:dyDescent="0.25">
      <c r="A4475" s="254" t="s">
        <v>1804</v>
      </c>
      <c r="B4475" s="254" t="s">
        <v>1803</v>
      </c>
      <c r="C4475" s="254" t="s">
        <v>2135</v>
      </c>
      <c r="D4475" s="254" t="s">
        <v>2134</v>
      </c>
      <c r="E4475" s="255" t="s">
        <v>136</v>
      </c>
      <c r="F4475" s="254" t="s">
        <v>136</v>
      </c>
      <c r="G4475" s="254">
        <v>94466</v>
      </c>
      <c r="H4475" s="254" t="s">
        <v>11947</v>
      </c>
      <c r="I4475" s="254" t="s">
        <v>460</v>
      </c>
      <c r="J4475" s="254" t="s">
        <v>133</v>
      </c>
      <c r="K4475" s="255">
        <v>42.08</v>
      </c>
      <c r="L4475" s="254" t="s">
        <v>458</v>
      </c>
    </row>
    <row r="4476" spans="1:12" ht="13.5" x14ac:dyDescent="0.25">
      <c r="A4476" s="254" t="s">
        <v>1804</v>
      </c>
      <c r="B4476" s="254" t="s">
        <v>1803</v>
      </c>
      <c r="C4476" s="254" t="s">
        <v>2135</v>
      </c>
      <c r="D4476" s="254" t="s">
        <v>2134</v>
      </c>
      <c r="E4476" s="255" t="s">
        <v>136</v>
      </c>
      <c r="F4476" s="254" t="s">
        <v>136</v>
      </c>
      <c r="G4476" s="254">
        <v>94467</v>
      </c>
      <c r="H4476" s="254" t="s">
        <v>11948</v>
      </c>
      <c r="I4476" s="254" t="s">
        <v>460</v>
      </c>
      <c r="J4476" s="254" t="s">
        <v>133</v>
      </c>
      <c r="K4476" s="255">
        <v>67.900000000000006</v>
      </c>
      <c r="L4476" s="254" t="s">
        <v>458</v>
      </c>
    </row>
    <row r="4477" spans="1:12" ht="13.5" x14ac:dyDescent="0.25">
      <c r="A4477" s="254" t="s">
        <v>1804</v>
      </c>
      <c r="B4477" s="254" t="s">
        <v>1803</v>
      </c>
      <c r="C4477" s="254" t="s">
        <v>2135</v>
      </c>
      <c r="D4477" s="254" t="s">
        <v>2134</v>
      </c>
      <c r="E4477" s="255" t="s">
        <v>136</v>
      </c>
      <c r="F4477" s="254" t="s">
        <v>136</v>
      </c>
      <c r="G4477" s="254">
        <v>94468</v>
      </c>
      <c r="H4477" s="254" t="s">
        <v>11949</v>
      </c>
      <c r="I4477" s="254" t="s">
        <v>460</v>
      </c>
      <c r="J4477" s="254" t="s">
        <v>133</v>
      </c>
      <c r="K4477" s="255">
        <v>59.56</v>
      </c>
      <c r="L4477" s="254" t="s">
        <v>458</v>
      </c>
    </row>
    <row r="4478" spans="1:12" ht="13.5" x14ac:dyDescent="0.25">
      <c r="A4478" s="254" t="s">
        <v>1804</v>
      </c>
      <c r="B4478" s="254" t="s">
        <v>1803</v>
      </c>
      <c r="C4478" s="254" t="s">
        <v>2135</v>
      </c>
      <c r="D4478" s="254" t="s">
        <v>2134</v>
      </c>
      <c r="E4478" s="255" t="s">
        <v>136</v>
      </c>
      <c r="F4478" s="254" t="s">
        <v>136</v>
      </c>
      <c r="G4478" s="254">
        <v>94469</v>
      </c>
      <c r="H4478" s="254" t="s">
        <v>11950</v>
      </c>
      <c r="I4478" s="254" t="s">
        <v>460</v>
      </c>
      <c r="J4478" s="254" t="s">
        <v>133</v>
      </c>
      <c r="K4478" s="255">
        <v>97.2</v>
      </c>
      <c r="L4478" s="254" t="s">
        <v>458</v>
      </c>
    </row>
    <row r="4479" spans="1:12" ht="13.5" x14ac:dyDescent="0.25">
      <c r="A4479" s="254" t="s">
        <v>1804</v>
      </c>
      <c r="B4479" s="254" t="s">
        <v>1803</v>
      </c>
      <c r="C4479" s="254" t="s">
        <v>2135</v>
      </c>
      <c r="D4479" s="254" t="s">
        <v>2134</v>
      </c>
      <c r="E4479" s="255" t="s">
        <v>136</v>
      </c>
      <c r="F4479" s="254" t="s">
        <v>136</v>
      </c>
      <c r="G4479" s="254">
        <v>94470</v>
      </c>
      <c r="H4479" s="254" t="s">
        <v>11951</v>
      </c>
      <c r="I4479" s="254" t="s">
        <v>460</v>
      </c>
      <c r="J4479" s="254" t="s">
        <v>133</v>
      </c>
      <c r="K4479" s="255">
        <v>89.78</v>
      </c>
      <c r="L4479" s="254" t="s">
        <v>458</v>
      </c>
    </row>
    <row r="4480" spans="1:12" ht="13.5" x14ac:dyDescent="0.25">
      <c r="A4480" s="254" t="s">
        <v>1804</v>
      </c>
      <c r="B4480" s="254" t="s">
        <v>1803</v>
      </c>
      <c r="C4480" s="254" t="s">
        <v>2135</v>
      </c>
      <c r="D4480" s="254" t="s">
        <v>2134</v>
      </c>
      <c r="E4480" s="255" t="s">
        <v>136</v>
      </c>
      <c r="F4480" s="254" t="s">
        <v>136</v>
      </c>
      <c r="G4480" s="254">
        <v>94471</v>
      </c>
      <c r="H4480" s="254" t="s">
        <v>11952</v>
      </c>
      <c r="I4480" s="254" t="s">
        <v>460</v>
      </c>
      <c r="J4480" s="254" t="s">
        <v>133</v>
      </c>
      <c r="K4480" s="255">
        <v>60.56</v>
      </c>
      <c r="L4480" s="254" t="s">
        <v>458</v>
      </c>
    </row>
    <row r="4481" spans="1:12" ht="13.5" x14ac:dyDescent="0.25">
      <c r="A4481" s="254" t="s">
        <v>1804</v>
      </c>
      <c r="B4481" s="254" t="s">
        <v>1803</v>
      </c>
      <c r="C4481" s="254" t="s">
        <v>2135</v>
      </c>
      <c r="D4481" s="254" t="s">
        <v>2134</v>
      </c>
      <c r="E4481" s="255" t="s">
        <v>136</v>
      </c>
      <c r="F4481" s="254" t="s">
        <v>136</v>
      </c>
      <c r="G4481" s="254">
        <v>94472</v>
      </c>
      <c r="H4481" s="254" t="s">
        <v>11953</v>
      </c>
      <c r="I4481" s="254" t="s">
        <v>460</v>
      </c>
      <c r="J4481" s="254" t="s">
        <v>133</v>
      </c>
      <c r="K4481" s="255">
        <v>62.42</v>
      </c>
      <c r="L4481" s="254" t="s">
        <v>458</v>
      </c>
    </row>
    <row r="4482" spans="1:12" ht="13.5" x14ac:dyDescent="0.25">
      <c r="A4482" s="254" t="s">
        <v>1804</v>
      </c>
      <c r="B4482" s="254" t="s">
        <v>1803</v>
      </c>
      <c r="C4482" s="254" t="s">
        <v>2135</v>
      </c>
      <c r="D4482" s="254" t="s">
        <v>2134</v>
      </c>
      <c r="E4482" s="255" t="s">
        <v>136</v>
      </c>
      <c r="F4482" s="254" t="s">
        <v>136</v>
      </c>
      <c r="G4482" s="254">
        <v>94473</v>
      </c>
      <c r="H4482" s="254" t="s">
        <v>11954</v>
      </c>
      <c r="I4482" s="254" t="s">
        <v>460</v>
      </c>
      <c r="J4482" s="254" t="s">
        <v>133</v>
      </c>
      <c r="K4482" s="255">
        <v>97.2</v>
      </c>
      <c r="L4482" s="254" t="s">
        <v>458</v>
      </c>
    </row>
    <row r="4483" spans="1:12" ht="13.5" x14ac:dyDescent="0.25">
      <c r="A4483" s="254" t="s">
        <v>1804</v>
      </c>
      <c r="B4483" s="254" t="s">
        <v>1803</v>
      </c>
      <c r="C4483" s="254" t="s">
        <v>2135</v>
      </c>
      <c r="D4483" s="254" t="s">
        <v>2134</v>
      </c>
      <c r="E4483" s="255" t="s">
        <v>136</v>
      </c>
      <c r="F4483" s="254" t="s">
        <v>136</v>
      </c>
      <c r="G4483" s="254">
        <v>94474</v>
      </c>
      <c r="H4483" s="254" t="s">
        <v>11955</v>
      </c>
      <c r="I4483" s="254" t="s">
        <v>460</v>
      </c>
      <c r="J4483" s="254" t="s">
        <v>133</v>
      </c>
      <c r="K4483" s="255">
        <v>105.36</v>
      </c>
      <c r="L4483" s="254" t="s">
        <v>458</v>
      </c>
    </row>
    <row r="4484" spans="1:12" ht="13.5" x14ac:dyDescent="0.25">
      <c r="A4484" s="254" t="s">
        <v>1804</v>
      </c>
      <c r="B4484" s="254" t="s">
        <v>1803</v>
      </c>
      <c r="C4484" s="254" t="s">
        <v>2135</v>
      </c>
      <c r="D4484" s="254" t="s">
        <v>2134</v>
      </c>
      <c r="E4484" s="255" t="s">
        <v>136</v>
      </c>
      <c r="F4484" s="254" t="s">
        <v>136</v>
      </c>
      <c r="G4484" s="254">
        <v>94475</v>
      </c>
      <c r="H4484" s="254" t="s">
        <v>11956</v>
      </c>
      <c r="I4484" s="254" t="s">
        <v>460</v>
      </c>
      <c r="J4484" s="254" t="s">
        <v>133</v>
      </c>
      <c r="K4484" s="255">
        <v>131.68</v>
      </c>
      <c r="L4484" s="254" t="s">
        <v>458</v>
      </c>
    </row>
    <row r="4485" spans="1:12" ht="13.5" x14ac:dyDescent="0.25">
      <c r="A4485" s="254" t="s">
        <v>1804</v>
      </c>
      <c r="B4485" s="254" t="s">
        <v>1803</v>
      </c>
      <c r="C4485" s="254" t="s">
        <v>2135</v>
      </c>
      <c r="D4485" s="254" t="s">
        <v>2134</v>
      </c>
      <c r="E4485" s="255" t="s">
        <v>136</v>
      </c>
      <c r="F4485" s="254" t="s">
        <v>136</v>
      </c>
      <c r="G4485" s="254">
        <v>94476</v>
      </c>
      <c r="H4485" s="254" t="s">
        <v>11957</v>
      </c>
      <c r="I4485" s="254" t="s">
        <v>460</v>
      </c>
      <c r="J4485" s="254" t="s">
        <v>133</v>
      </c>
      <c r="K4485" s="255">
        <v>147.41</v>
      </c>
      <c r="L4485" s="254" t="s">
        <v>458</v>
      </c>
    </row>
    <row r="4486" spans="1:12" ht="13.5" x14ac:dyDescent="0.25">
      <c r="A4486" s="254" t="s">
        <v>1804</v>
      </c>
      <c r="B4486" s="254" t="s">
        <v>1803</v>
      </c>
      <c r="C4486" s="254" t="s">
        <v>2135</v>
      </c>
      <c r="D4486" s="254" t="s">
        <v>2134</v>
      </c>
      <c r="E4486" s="255" t="s">
        <v>136</v>
      </c>
      <c r="F4486" s="254" t="s">
        <v>136</v>
      </c>
      <c r="G4486" s="254">
        <v>94477</v>
      </c>
      <c r="H4486" s="254" t="s">
        <v>11958</v>
      </c>
      <c r="I4486" s="254" t="s">
        <v>460</v>
      </c>
      <c r="J4486" s="254" t="s">
        <v>133</v>
      </c>
      <c r="K4486" s="255">
        <v>80.7</v>
      </c>
      <c r="L4486" s="254" t="s">
        <v>458</v>
      </c>
    </row>
    <row r="4487" spans="1:12" ht="13.5" x14ac:dyDescent="0.25">
      <c r="A4487" s="254" t="s">
        <v>1804</v>
      </c>
      <c r="B4487" s="254" t="s">
        <v>1803</v>
      </c>
      <c r="C4487" s="254" t="s">
        <v>2135</v>
      </c>
      <c r="D4487" s="254" t="s">
        <v>2134</v>
      </c>
      <c r="E4487" s="255" t="s">
        <v>136</v>
      </c>
      <c r="F4487" s="254" t="s">
        <v>136</v>
      </c>
      <c r="G4487" s="254">
        <v>94478</v>
      </c>
      <c r="H4487" s="254" t="s">
        <v>11959</v>
      </c>
      <c r="I4487" s="254" t="s">
        <v>460</v>
      </c>
      <c r="J4487" s="254" t="s">
        <v>133</v>
      </c>
      <c r="K4487" s="255">
        <v>133.69</v>
      </c>
      <c r="L4487" s="254" t="s">
        <v>458</v>
      </c>
    </row>
    <row r="4488" spans="1:12" ht="13.5" x14ac:dyDescent="0.25">
      <c r="A4488" s="254" t="s">
        <v>1804</v>
      </c>
      <c r="B4488" s="254" t="s">
        <v>1803</v>
      </c>
      <c r="C4488" s="254" t="s">
        <v>2135</v>
      </c>
      <c r="D4488" s="254" t="s">
        <v>2134</v>
      </c>
      <c r="E4488" s="255" t="s">
        <v>136</v>
      </c>
      <c r="F4488" s="254" t="s">
        <v>136</v>
      </c>
      <c r="G4488" s="254">
        <v>94479</v>
      </c>
      <c r="H4488" s="254" t="s">
        <v>11960</v>
      </c>
      <c r="I4488" s="254" t="s">
        <v>460</v>
      </c>
      <c r="J4488" s="254" t="s">
        <v>133</v>
      </c>
      <c r="K4488" s="255">
        <v>174.04</v>
      </c>
      <c r="L4488" s="254" t="s">
        <v>458</v>
      </c>
    </row>
    <row r="4489" spans="1:12" ht="13.5" x14ac:dyDescent="0.25">
      <c r="A4489" s="254" t="s">
        <v>1804</v>
      </c>
      <c r="B4489" s="254" t="s">
        <v>1803</v>
      </c>
      <c r="C4489" s="254" t="s">
        <v>2135</v>
      </c>
      <c r="D4489" s="254" t="s">
        <v>2134</v>
      </c>
      <c r="E4489" s="255" t="s">
        <v>136</v>
      </c>
      <c r="F4489" s="254" t="s">
        <v>136</v>
      </c>
      <c r="G4489" s="254">
        <v>94606</v>
      </c>
      <c r="H4489" s="254" t="s">
        <v>11961</v>
      </c>
      <c r="I4489" s="254" t="s">
        <v>460</v>
      </c>
      <c r="J4489" s="254" t="s">
        <v>459</v>
      </c>
      <c r="K4489" s="255">
        <v>74.55</v>
      </c>
      <c r="L4489" s="254" t="s">
        <v>458</v>
      </c>
    </row>
    <row r="4490" spans="1:12" ht="13.5" x14ac:dyDescent="0.25">
      <c r="A4490" s="254" t="s">
        <v>1804</v>
      </c>
      <c r="B4490" s="254" t="s">
        <v>1803</v>
      </c>
      <c r="C4490" s="254" t="s">
        <v>2135</v>
      </c>
      <c r="D4490" s="254" t="s">
        <v>2134</v>
      </c>
      <c r="E4490" s="255" t="s">
        <v>136</v>
      </c>
      <c r="F4490" s="254" t="s">
        <v>136</v>
      </c>
      <c r="G4490" s="254">
        <v>94608</v>
      </c>
      <c r="H4490" s="254" t="s">
        <v>11962</v>
      </c>
      <c r="I4490" s="254" t="s">
        <v>460</v>
      </c>
      <c r="J4490" s="254" t="s">
        <v>459</v>
      </c>
      <c r="K4490" s="255">
        <v>191.25</v>
      </c>
      <c r="L4490" s="254" t="s">
        <v>458</v>
      </c>
    </row>
    <row r="4491" spans="1:12" ht="13.5" x14ac:dyDescent="0.25">
      <c r="A4491" s="254" t="s">
        <v>1804</v>
      </c>
      <c r="B4491" s="254" t="s">
        <v>1803</v>
      </c>
      <c r="C4491" s="254" t="s">
        <v>2135</v>
      </c>
      <c r="D4491" s="254" t="s">
        <v>2134</v>
      </c>
      <c r="E4491" s="255" t="s">
        <v>136</v>
      </c>
      <c r="F4491" s="254" t="s">
        <v>136</v>
      </c>
      <c r="G4491" s="254">
        <v>94610</v>
      </c>
      <c r="H4491" s="254" t="s">
        <v>11963</v>
      </c>
      <c r="I4491" s="254" t="s">
        <v>460</v>
      </c>
      <c r="J4491" s="254" t="s">
        <v>459</v>
      </c>
      <c r="K4491" s="255">
        <v>281.11</v>
      </c>
      <c r="L4491" s="254" t="s">
        <v>458</v>
      </c>
    </row>
    <row r="4492" spans="1:12" ht="13.5" x14ac:dyDescent="0.25">
      <c r="A4492" s="254" t="s">
        <v>1804</v>
      </c>
      <c r="B4492" s="254" t="s">
        <v>1803</v>
      </c>
      <c r="C4492" s="254" t="s">
        <v>2135</v>
      </c>
      <c r="D4492" s="254" t="s">
        <v>2134</v>
      </c>
      <c r="E4492" s="255" t="s">
        <v>136</v>
      </c>
      <c r="F4492" s="254" t="s">
        <v>136</v>
      </c>
      <c r="G4492" s="254">
        <v>94612</v>
      </c>
      <c r="H4492" s="254" t="s">
        <v>11964</v>
      </c>
      <c r="I4492" s="254" t="s">
        <v>460</v>
      </c>
      <c r="J4492" s="254" t="s">
        <v>459</v>
      </c>
      <c r="K4492" s="255">
        <v>400.62</v>
      </c>
      <c r="L4492" s="254" t="s">
        <v>458</v>
      </c>
    </row>
    <row r="4493" spans="1:12" ht="13.5" x14ac:dyDescent="0.25">
      <c r="A4493" s="254" t="s">
        <v>1804</v>
      </c>
      <c r="B4493" s="254" t="s">
        <v>1803</v>
      </c>
      <c r="C4493" s="254" t="s">
        <v>2135</v>
      </c>
      <c r="D4493" s="254" t="s">
        <v>2134</v>
      </c>
      <c r="E4493" s="255" t="s">
        <v>136</v>
      </c>
      <c r="F4493" s="254" t="s">
        <v>136</v>
      </c>
      <c r="G4493" s="254">
        <v>94614</v>
      </c>
      <c r="H4493" s="254" t="s">
        <v>11965</v>
      </c>
      <c r="I4493" s="254" t="s">
        <v>460</v>
      </c>
      <c r="J4493" s="254" t="s">
        <v>459</v>
      </c>
      <c r="K4493" s="255">
        <v>127.8</v>
      </c>
      <c r="L4493" s="254" t="s">
        <v>458</v>
      </c>
    </row>
    <row r="4494" spans="1:12" ht="13.5" x14ac:dyDescent="0.25">
      <c r="A4494" s="254" t="s">
        <v>1804</v>
      </c>
      <c r="B4494" s="254" t="s">
        <v>1803</v>
      </c>
      <c r="C4494" s="254" t="s">
        <v>2135</v>
      </c>
      <c r="D4494" s="254" t="s">
        <v>2134</v>
      </c>
      <c r="E4494" s="255" t="s">
        <v>136</v>
      </c>
      <c r="F4494" s="254" t="s">
        <v>136</v>
      </c>
      <c r="G4494" s="254">
        <v>94615</v>
      </c>
      <c r="H4494" s="254" t="s">
        <v>11966</v>
      </c>
      <c r="I4494" s="254" t="s">
        <v>460</v>
      </c>
      <c r="J4494" s="254" t="s">
        <v>459</v>
      </c>
      <c r="K4494" s="255">
        <v>145.72999999999999</v>
      </c>
      <c r="L4494" s="254" t="s">
        <v>458</v>
      </c>
    </row>
    <row r="4495" spans="1:12" ht="13.5" x14ac:dyDescent="0.25">
      <c r="A4495" s="254" t="s">
        <v>1804</v>
      </c>
      <c r="B4495" s="254" t="s">
        <v>1803</v>
      </c>
      <c r="C4495" s="254" t="s">
        <v>2135</v>
      </c>
      <c r="D4495" s="254" t="s">
        <v>2134</v>
      </c>
      <c r="E4495" s="255" t="s">
        <v>136</v>
      </c>
      <c r="F4495" s="254" t="s">
        <v>136</v>
      </c>
      <c r="G4495" s="254">
        <v>94616</v>
      </c>
      <c r="H4495" s="254" t="s">
        <v>11967</v>
      </c>
      <c r="I4495" s="254" t="s">
        <v>460</v>
      </c>
      <c r="J4495" s="254" t="s">
        <v>459</v>
      </c>
      <c r="K4495" s="255">
        <v>366.28</v>
      </c>
      <c r="L4495" s="254" t="s">
        <v>458</v>
      </c>
    </row>
    <row r="4496" spans="1:12" ht="13.5" x14ac:dyDescent="0.25">
      <c r="A4496" s="254" t="s">
        <v>1804</v>
      </c>
      <c r="B4496" s="254" t="s">
        <v>1803</v>
      </c>
      <c r="C4496" s="254" t="s">
        <v>2135</v>
      </c>
      <c r="D4496" s="254" t="s">
        <v>2134</v>
      </c>
      <c r="E4496" s="255" t="s">
        <v>136</v>
      </c>
      <c r="F4496" s="254" t="s">
        <v>136</v>
      </c>
      <c r="G4496" s="254">
        <v>94617</v>
      </c>
      <c r="H4496" s="254" t="s">
        <v>11968</v>
      </c>
      <c r="I4496" s="254" t="s">
        <v>460</v>
      </c>
      <c r="J4496" s="254" t="s">
        <v>459</v>
      </c>
      <c r="K4496" s="255">
        <v>303.95999999999998</v>
      </c>
      <c r="L4496" s="254" t="s">
        <v>458</v>
      </c>
    </row>
    <row r="4497" spans="1:12" ht="13.5" x14ac:dyDescent="0.25">
      <c r="A4497" s="254" t="s">
        <v>1804</v>
      </c>
      <c r="B4497" s="254" t="s">
        <v>1803</v>
      </c>
      <c r="C4497" s="254" t="s">
        <v>2135</v>
      </c>
      <c r="D4497" s="254" t="s">
        <v>2134</v>
      </c>
      <c r="E4497" s="255" t="s">
        <v>136</v>
      </c>
      <c r="F4497" s="254" t="s">
        <v>136</v>
      </c>
      <c r="G4497" s="254">
        <v>94618</v>
      </c>
      <c r="H4497" s="254" t="s">
        <v>11969</v>
      </c>
      <c r="I4497" s="254" t="s">
        <v>460</v>
      </c>
      <c r="J4497" s="254" t="s">
        <v>459</v>
      </c>
      <c r="K4497" s="255">
        <v>355.69</v>
      </c>
      <c r="L4497" s="254" t="s">
        <v>458</v>
      </c>
    </row>
    <row r="4498" spans="1:12" ht="13.5" x14ac:dyDescent="0.25">
      <c r="A4498" s="254" t="s">
        <v>1804</v>
      </c>
      <c r="B4498" s="254" t="s">
        <v>1803</v>
      </c>
      <c r="C4498" s="254" t="s">
        <v>2135</v>
      </c>
      <c r="D4498" s="254" t="s">
        <v>2134</v>
      </c>
      <c r="E4498" s="255" t="s">
        <v>136</v>
      </c>
      <c r="F4498" s="254" t="s">
        <v>136</v>
      </c>
      <c r="G4498" s="254">
        <v>94620</v>
      </c>
      <c r="H4498" s="254" t="s">
        <v>11970</v>
      </c>
      <c r="I4498" s="254" t="s">
        <v>460</v>
      </c>
      <c r="J4498" s="254" t="s">
        <v>459</v>
      </c>
      <c r="K4498" s="255">
        <v>826.91</v>
      </c>
      <c r="L4498" s="254" t="s">
        <v>458</v>
      </c>
    </row>
    <row r="4499" spans="1:12" ht="13.5" x14ac:dyDescent="0.25">
      <c r="A4499" s="254" t="s">
        <v>1804</v>
      </c>
      <c r="B4499" s="254" t="s">
        <v>1803</v>
      </c>
      <c r="C4499" s="254" t="s">
        <v>2135</v>
      </c>
      <c r="D4499" s="254" t="s">
        <v>2134</v>
      </c>
      <c r="E4499" s="255" t="s">
        <v>136</v>
      </c>
      <c r="F4499" s="254" t="s">
        <v>136</v>
      </c>
      <c r="G4499" s="254">
        <v>94622</v>
      </c>
      <c r="H4499" s="254" t="s">
        <v>11971</v>
      </c>
      <c r="I4499" s="254" t="s">
        <v>460</v>
      </c>
      <c r="J4499" s="254" t="s">
        <v>459</v>
      </c>
      <c r="K4499" s="255">
        <v>187.02</v>
      </c>
      <c r="L4499" s="254" t="s">
        <v>458</v>
      </c>
    </row>
    <row r="4500" spans="1:12" ht="13.5" x14ac:dyDescent="0.25">
      <c r="A4500" s="254" t="s">
        <v>1804</v>
      </c>
      <c r="B4500" s="254" t="s">
        <v>1803</v>
      </c>
      <c r="C4500" s="254" t="s">
        <v>2135</v>
      </c>
      <c r="D4500" s="254" t="s">
        <v>2134</v>
      </c>
      <c r="E4500" s="255" t="s">
        <v>136</v>
      </c>
      <c r="F4500" s="254" t="s">
        <v>136</v>
      </c>
      <c r="G4500" s="254">
        <v>94623</v>
      </c>
      <c r="H4500" s="254" t="s">
        <v>11972</v>
      </c>
      <c r="I4500" s="254" t="s">
        <v>460</v>
      </c>
      <c r="J4500" s="254" t="s">
        <v>459</v>
      </c>
      <c r="K4500" s="255">
        <v>453.21</v>
      </c>
      <c r="L4500" s="254" t="s">
        <v>458</v>
      </c>
    </row>
    <row r="4501" spans="1:12" ht="13.5" x14ac:dyDescent="0.25">
      <c r="A4501" s="254" t="s">
        <v>1804</v>
      </c>
      <c r="B4501" s="254" t="s">
        <v>1803</v>
      </c>
      <c r="C4501" s="254" t="s">
        <v>2135</v>
      </c>
      <c r="D4501" s="254" t="s">
        <v>2134</v>
      </c>
      <c r="E4501" s="255" t="s">
        <v>136</v>
      </c>
      <c r="F4501" s="254" t="s">
        <v>136</v>
      </c>
      <c r="G4501" s="254">
        <v>94624</v>
      </c>
      <c r="H4501" s="254" t="s">
        <v>11973</v>
      </c>
      <c r="I4501" s="254" t="s">
        <v>460</v>
      </c>
      <c r="J4501" s="254" t="s">
        <v>459</v>
      </c>
      <c r="K4501" s="255">
        <v>685.55</v>
      </c>
      <c r="L4501" s="254" t="s">
        <v>458</v>
      </c>
    </row>
    <row r="4502" spans="1:12" ht="13.5" x14ac:dyDescent="0.25">
      <c r="A4502" s="254" t="s">
        <v>1804</v>
      </c>
      <c r="B4502" s="254" t="s">
        <v>1803</v>
      </c>
      <c r="C4502" s="254" t="s">
        <v>2135</v>
      </c>
      <c r="D4502" s="254" t="s">
        <v>2134</v>
      </c>
      <c r="E4502" s="255" t="s">
        <v>136</v>
      </c>
      <c r="F4502" s="254" t="s">
        <v>136</v>
      </c>
      <c r="G4502" s="254">
        <v>94625</v>
      </c>
      <c r="H4502" s="254" t="s">
        <v>11974</v>
      </c>
      <c r="I4502" s="254" t="s">
        <v>460</v>
      </c>
      <c r="J4502" s="254" t="s">
        <v>459</v>
      </c>
      <c r="K4502" s="257">
        <v>1442.55</v>
      </c>
      <c r="L4502" s="254" t="s">
        <v>458</v>
      </c>
    </row>
    <row r="4503" spans="1:12" ht="13.5" x14ac:dyDescent="0.25">
      <c r="A4503" s="254" t="s">
        <v>1804</v>
      </c>
      <c r="B4503" s="254" t="s">
        <v>1803</v>
      </c>
      <c r="C4503" s="254" t="s">
        <v>2135</v>
      </c>
      <c r="D4503" s="254" t="s">
        <v>2134</v>
      </c>
      <c r="E4503" s="255" t="s">
        <v>136</v>
      </c>
      <c r="F4503" s="254" t="s">
        <v>136</v>
      </c>
      <c r="G4503" s="254">
        <v>94656</v>
      </c>
      <c r="H4503" s="254" t="s">
        <v>11975</v>
      </c>
      <c r="I4503" s="254" t="s">
        <v>460</v>
      </c>
      <c r="J4503" s="254" t="s">
        <v>133</v>
      </c>
      <c r="K4503" s="255">
        <v>3.09</v>
      </c>
      <c r="L4503" s="254" t="s">
        <v>458</v>
      </c>
    </row>
    <row r="4504" spans="1:12" ht="13.5" x14ac:dyDescent="0.25">
      <c r="A4504" s="254" t="s">
        <v>1804</v>
      </c>
      <c r="B4504" s="254" t="s">
        <v>1803</v>
      </c>
      <c r="C4504" s="254" t="s">
        <v>2135</v>
      </c>
      <c r="D4504" s="254" t="s">
        <v>2134</v>
      </c>
      <c r="E4504" s="255" t="s">
        <v>136</v>
      </c>
      <c r="F4504" s="254" t="s">
        <v>136</v>
      </c>
      <c r="G4504" s="254">
        <v>94657</v>
      </c>
      <c r="H4504" s="254" t="s">
        <v>11976</v>
      </c>
      <c r="I4504" s="254" t="s">
        <v>460</v>
      </c>
      <c r="J4504" s="254" t="s">
        <v>133</v>
      </c>
      <c r="K4504" s="255">
        <v>3.6</v>
      </c>
      <c r="L4504" s="254" t="s">
        <v>458</v>
      </c>
    </row>
    <row r="4505" spans="1:12" ht="13.5" x14ac:dyDescent="0.25">
      <c r="A4505" s="254" t="s">
        <v>1804</v>
      </c>
      <c r="B4505" s="254" t="s">
        <v>1803</v>
      </c>
      <c r="C4505" s="254" t="s">
        <v>2135</v>
      </c>
      <c r="D4505" s="254" t="s">
        <v>2134</v>
      </c>
      <c r="E4505" s="255" t="s">
        <v>136</v>
      </c>
      <c r="F4505" s="254" t="s">
        <v>136</v>
      </c>
      <c r="G4505" s="254">
        <v>94658</v>
      </c>
      <c r="H4505" s="254" t="s">
        <v>11977</v>
      </c>
      <c r="I4505" s="254" t="s">
        <v>460</v>
      </c>
      <c r="J4505" s="254" t="s">
        <v>133</v>
      </c>
      <c r="K4505" s="255">
        <v>4.6900000000000004</v>
      </c>
      <c r="L4505" s="254" t="s">
        <v>458</v>
      </c>
    </row>
    <row r="4506" spans="1:12" ht="13.5" x14ac:dyDescent="0.25">
      <c r="A4506" s="254" t="s">
        <v>1804</v>
      </c>
      <c r="B4506" s="254" t="s">
        <v>1803</v>
      </c>
      <c r="C4506" s="254" t="s">
        <v>2135</v>
      </c>
      <c r="D4506" s="254" t="s">
        <v>2134</v>
      </c>
      <c r="E4506" s="255" t="s">
        <v>136</v>
      </c>
      <c r="F4506" s="254" t="s">
        <v>136</v>
      </c>
      <c r="G4506" s="254">
        <v>94659</v>
      </c>
      <c r="H4506" s="254" t="s">
        <v>11978</v>
      </c>
      <c r="I4506" s="254" t="s">
        <v>460</v>
      </c>
      <c r="J4506" s="254" t="s">
        <v>133</v>
      </c>
      <c r="K4506" s="255">
        <v>5.65</v>
      </c>
      <c r="L4506" s="254" t="s">
        <v>458</v>
      </c>
    </row>
    <row r="4507" spans="1:12" ht="13.5" x14ac:dyDescent="0.25">
      <c r="A4507" s="254" t="s">
        <v>1804</v>
      </c>
      <c r="B4507" s="254" t="s">
        <v>1803</v>
      </c>
      <c r="C4507" s="254" t="s">
        <v>2135</v>
      </c>
      <c r="D4507" s="254" t="s">
        <v>2134</v>
      </c>
      <c r="E4507" s="255" t="s">
        <v>136</v>
      </c>
      <c r="F4507" s="254" t="s">
        <v>136</v>
      </c>
      <c r="G4507" s="254">
        <v>94660</v>
      </c>
      <c r="H4507" s="254" t="s">
        <v>11979</v>
      </c>
      <c r="I4507" s="254" t="s">
        <v>460</v>
      </c>
      <c r="J4507" s="254" t="s">
        <v>133</v>
      </c>
      <c r="K4507" s="255">
        <v>7.44</v>
      </c>
      <c r="L4507" s="254" t="s">
        <v>458</v>
      </c>
    </row>
    <row r="4508" spans="1:12" ht="13.5" x14ac:dyDescent="0.25">
      <c r="A4508" s="254" t="s">
        <v>1804</v>
      </c>
      <c r="B4508" s="254" t="s">
        <v>1803</v>
      </c>
      <c r="C4508" s="254" t="s">
        <v>2135</v>
      </c>
      <c r="D4508" s="254" t="s">
        <v>2134</v>
      </c>
      <c r="E4508" s="255" t="s">
        <v>136</v>
      </c>
      <c r="F4508" s="254" t="s">
        <v>136</v>
      </c>
      <c r="G4508" s="254">
        <v>94661</v>
      </c>
      <c r="H4508" s="254" t="s">
        <v>11980</v>
      </c>
      <c r="I4508" s="254" t="s">
        <v>460</v>
      </c>
      <c r="J4508" s="254" t="s">
        <v>133</v>
      </c>
      <c r="K4508" s="255">
        <v>8.9</v>
      </c>
      <c r="L4508" s="254" t="s">
        <v>458</v>
      </c>
    </row>
    <row r="4509" spans="1:12" ht="13.5" x14ac:dyDescent="0.25">
      <c r="A4509" s="254" t="s">
        <v>1804</v>
      </c>
      <c r="B4509" s="254" t="s">
        <v>1803</v>
      </c>
      <c r="C4509" s="254" t="s">
        <v>2135</v>
      </c>
      <c r="D4509" s="254" t="s">
        <v>2134</v>
      </c>
      <c r="E4509" s="255" t="s">
        <v>136</v>
      </c>
      <c r="F4509" s="254" t="s">
        <v>136</v>
      </c>
      <c r="G4509" s="254">
        <v>94662</v>
      </c>
      <c r="H4509" s="254" t="s">
        <v>11981</v>
      </c>
      <c r="I4509" s="254" t="s">
        <v>460</v>
      </c>
      <c r="J4509" s="254" t="s">
        <v>133</v>
      </c>
      <c r="K4509" s="255">
        <v>9.7899999999999991</v>
      </c>
      <c r="L4509" s="254" t="s">
        <v>458</v>
      </c>
    </row>
    <row r="4510" spans="1:12" ht="13.5" x14ac:dyDescent="0.25">
      <c r="A4510" s="254" t="s">
        <v>1804</v>
      </c>
      <c r="B4510" s="254" t="s">
        <v>1803</v>
      </c>
      <c r="C4510" s="254" t="s">
        <v>2135</v>
      </c>
      <c r="D4510" s="254" t="s">
        <v>2134</v>
      </c>
      <c r="E4510" s="255" t="s">
        <v>136</v>
      </c>
      <c r="F4510" s="254" t="s">
        <v>136</v>
      </c>
      <c r="G4510" s="254">
        <v>94663</v>
      </c>
      <c r="H4510" s="254" t="s">
        <v>11982</v>
      </c>
      <c r="I4510" s="254" t="s">
        <v>460</v>
      </c>
      <c r="J4510" s="254" t="s">
        <v>133</v>
      </c>
      <c r="K4510" s="255">
        <v>11.18</v>
      </c>
      <c r="L4510" s="254" t="s">
        <v>458</v>
      </c>
    </row>
    <row r="4511" spans="1:12" ht="13.5" x14ac:dyDescent="0.25">
      <c r="A4511" s="254" t="s">
        <v>1804</v>
      </c>
      <c r="B4511" s="254" t="s">
        <v>1803</v>
      </c>
      <c r="C4511" s="254" t="s">
        <v>2135</v>
      </c>
      <c r="D4511" s="254" t="s">
        <v>2134</v>
      </c>
      <c r="E4511" s="255" t="s">
        <v>136</v>
      </c>
      <c r="F4511" s="254" t="s">
        <v>136</v>
      </c>
      <c r="G4511" s="254">
        <v>94664</v>
      </c>
      <c r="H4511" s="254" t="s">
        <v>11983</v>
      </c>
      <c r="I4511" s="254" t="s">
        <v>460</v>
      </c>
      <c r="J4511" s="254" t="s">
        <v>133</v>
      </c>
      <c r="K4511" s="255">
        <v>18.010000000000002</v>
      </c>
      <c r="L4511" s="254" t="s">
        <v>458</v>
      </c>
    </row>
    <row r="4512" spans="1:12" ht="13.5" x14ac:dyDescent="0.25">
      <c r="A4512" s="254" t="s">
        <v>1804</v>
      </c>
      <c r="B4512" s="254" t="s">
        <v>1803</v>
      </c>
      <c r="C4512" s="254" t="s">
        <v>2135</v>
      </c>
      <c r="D4512" s="254" t="s">
        <v>2134</v>
      </c>
      <c r="E4512" s="255" t="s">
        <v>136</v>
      </c>
      <c r="F4512" s="254" t="s">
        <v>136</v>
      </c>
      <c r="G4512" s="254">
        <v>94665</v>
      </c>
      <c r="H4512" s="254" t="s">
        <v>11984</v>
      </c>
      <c r="I4512" s="254" t="s">
        <v>460</v>
      </c>
      <c r="J4512" s="254" t="s">
        <v>133</v>
      </c>
      <c r="K4512" s="255">
        <v>22.05</v>
      </c>
      <c r="L4512" s="254" t="s">
        <v>458</v>
      </c>
    </row>
    <row r="4513" spans="1:12" ht="13.5" x14ac:dyDescent="0.25">
      <c r="A4513" s="254" t="s">
        <v>1804</v>
      </c>
      <c r="B4513" s="254" t="s">
        <v>1803</v>
      </c>
      <c r="C4513" s="254" t="s">
        <v>2135</v>
      </c>
      <c r="D4513" s="254" t="s">
        <v>2134</v>
      </c>
      <c r="E4513" s="255" t="s">
        <v>136</v>
      </c>
      <c r="F4513" s="254" t="s">
        <v>136</v>
      </c>
      <c r="G4513" s="254">
        <v>94666</v>
      </c>
      <c r="H4513" s="254" t="s">
        <v>11985</v>
      </c>
      <c r="I4513" s="254" t="s">
        <v>460</v>
      </c>
      <c r="J4513" s="254" t="s">
        <v>133</v>
      </c>
      <c r="K4513" s="255">
        <v>29.35</v>
      </c>
      <c r="L4513" s="254" t="s">
        <v>458</v>
      </c>
    </row>
    <row r="4514" spans="1:12" ht="13.5" x14ac:dyDescent="0.25">
      <c r="A4514" s="254" t="s">
        <v>1804</v>
      </c>
      <c r="B4514" s="254" t="s">
        <v>1803</v>
      </c>
      <c r="C4514" s="254" t="s">
        <v>2135</v>
      </c>
      <c r="D4514" s="254" t="s">
        <v>2134</v>
      </c>
      <c r="E4514" s="255" t="s">
        <v>136</v>
      </c>
      <c r="F4514" s="254" t="s">
        <v>136</v>
      </c>
      <c r="G4514" s="254">
        <v>94667</v>
      </c>
      <c r="H4514" s="254" t="s">
        <v>11986</v>
      </c>
      <c r="I4514" s="254" t="s">
        <v>460</v>
      </c>
      <c r="J4514" s="254" t="s">
        <v>133</v>
      </c>
      <c r="K4514" s="255">
        <v>32.44</v>
      </c>
      <c r="L4514" s="254" t="s">
        <v>458</v>
      </c>
    </row>
    <row r="4515" spans="1:12" ht="13.5" x14ac:dyDescent="0.25">
      <c r="A4515" s="254" t="s">
        <v>1804</v>
      </c>
      <c r="B4515" s="254" t="s">
        <v>1803</v>
      </c>
      <c r="C4515" s="254" t="s">
        <v>2135</v>
      </c>
      <c r="D4515" s="254" t="s">
        <v>2134</v>
      </c>
      <c r="E4515" s="255" t="s">
        <v>136</v>
      </c>
      <c r="F4515" s="254" t="s">
        <v>136</v>
      </c>
      <c r="G4515" s="254">
        <v>94668</v>
      </c>
      <c r="H4515" s="254" t="s">
        <v>11987</v>
      </c>
      <c r="I4515" s="254" t="s">
        <v>460</v>
      </c>
      <c r="J4515" s="254" t="s">
        <v>133</v>
      </c>
      <c r="K4515" s="255">
        <v>39.06</v>
      </c>
      <c r="L4515" s="254" t="s">
        <v>458</v>
      </c>
    </row>
    <row r="4516" spans="1:12" ht="13.5" x14ac:dyDescent="0.25">
      <c r="A4516" s="254" t="s">
        <v>1804</v>
      </c>
      <c r="B4516" s="254" t="s">
        <v>1803</v>
      </c>
      <c r="C4516" s="254" t="s">
        <v>2135</v>
      </c>
      <c r="D4516" s="254" t="s">
        <v>2134</v>
      </c>
      <c r="E4516" s="255" t="s">
        <v>136</v>
      </c>
      <c r="F4516" s="254" t="s">
        <v>136</v>
      </c>
      <c r="G4516" s="254">
        <v>94669</v>
      </c>
      <c r="H4516" s="254" t="s">
        <v>11988</v>
      </c>
      <c r="I4516" s="254" t="s">
        <v>460</v>
      </c>
      <c r="J4516" s="254" t="s">
        <v>133</v>
      </c>
      <c r="K4516" s="255">
        <v>58.85</v>
      </c>
      <c r="L4516" s="254" t="s">
        <v>458</v>
      </c>
    </row>
    <row r="4517" spans="1:12" ht="13.5" x14ac:dyDescent="0.25">
      <c r="A4517" s="254" t="s">
        <v>1804</v>
      </c>
      <c r="B4517" s="254" t="s">
        <v>1803</v>
      </c>
      <c r="C4517" s="254" t="s">
        <v>2135</v>
      </c>
      <c r="D4517" s="254" t="s">
        <v>2134</v>
      </c>
      <c r="E4517" s="255" t="s">
        <v>136</v>
      </c>
      <c r="F4517" s="254" t="s">
        <v>136</v>
      </c>
      <c r="G4517" s="254">
        <v>94670</v>
      </c>
      <c r="H4517" s="254" t="s">
        <v>11989</v>
      </c>
      <c r="I4517" s="254" t="s">
        <v>460</v>
      </c>
      <c r="J4517" s="254" t="s">
        <v>133</v>
      </c>
      <c r="K4517" s="255">
        <v>61.89</v>
      </c>
      <c r="L4517" s="254" t="s">
        <v>458</v>
      </c>
    </row>
    <row r="4518" spans="1:12" ht="13.5" x14ac:dyDescent="0.25">
      <c r="A4518" s="254" t="s">
        <v>1804</v>
      </c>
      <c r="B4518" s="254" t="s">
        <v>1803</v>
      </c>
      <c r="C4518" s="254" t="s">
        <v>2135</v>
      </c>
      <c r="D4518" s="254" t="s">
        <v>2134</v>
      </c>
      <c r="E4518" s="255" t="s">
        <v>136</v>
      </c>
      <c r="F4518" s="254" t="s">
        <v>136</v>
      </c>
      <c r="G4518" s="254">
        <v>94671</v>
      </c>
      <c r="H4518" s="254" t="s">
        <v>11990</v>
      </c>
      <c r="I4518" s="254" t="s">
        <v>460</v>
      </c>
      <c r="J4518" s="254" t="s">
        <v>133</v>
      </c>
      <c r="K4518" s="255">
        <v>96.27</v>
      </c>
      <c r="L4518" s="254" t="s">
        <v>458</v>
      </c>
    </row>
    <row r="4519" spans="1:12" ht="13.5" x14ac:dyDescent="0.25">
      <c r="A4519" s="254" t="s">
        <v>1804</v>
      </c>
      <c r="B4519" s="254" t="s">
        <v>1803</v>
      </c>
      <c r="C4519" s="254" t="s">
        <v>2135</v>
      </c>
      <c r="D4519" s="254" t="s">
        <v>2134</v>
      </c>
      <c r="E4519" s="255" t="s">
        <v>136</v>
      </c>
      <c r="F4519" s="254" t="s">
        <v>136</v>
      </c>
      <c r="G4519" s="254">
        <v>94672</v>
      </c>
      <c r="H4519" s="254" t="s">
        <v>11991</v>
      </c>
      <c r="I4519" s="254" t="s">
        <v>460</v>
      </c>
      <c r="J4519" s="254" t="s">
        <v>133</v>
      </c>
      <c r="K4519" s="255">
        <v>5.34</v>
      </c>
      <c r="L4519" s="254" t="s">
        <v>458</v>
      </c>
    </row>
    <row r="4520" spans="1:12" ht="13.5" x14ac:dyDescent="0.25">
      <c r="A4520" s="254" t="s">
        <v>1804</v>
      </c>
      <c r="B4520" s="254" t="s">
        <v>1803</v>
      </c>
      <c r="C4520" s="254" t="s">
        <v>2135</v>
      </c>
      <c r="D4520" s="254" t="s">
        <v>2134</v>
      </c>
      <c r="E4520" s="255" t="s">
        <v>136</v>
      </c>
      <c r="F4520" s="254" t="s">
        <v>136</v>
      </c>
      <c r="G4520" s="254">
        <v>94673</v>
      </c>
      <c r="H4520" s="254" t="s">
        <v>11992</v>
      </c>
      <c r="I4520" s="254" t="s">
        <v>460</v>
      </c>
      <c r="J4520" s="254" t="s">
        <v>133</v>
      </c>
      <c r="K4520" s="255">
        <v>6.43</v>
      </c>
      <c r="L4520" s="254" t="s">
        <v>458</v>
      </c>
    </row>
    <row r="4521" spans="1:12" ht="13.5" x14ac:dyDescent="0.25">
      <c r="A4521" s="254" t="s">
        <v>1804</v>
      </c>
      <c r="B4521" s="254" t="s">
        <v>1803</v>
      </c>
      <c r="C4521" s="254" t="s">
        <v>2135</v>
      </c>
      <c r="D4521" s="254" t="s">
        <v>2134</v>
      </c>
      <c r="E4521" s="255" t="s">
        <v>136</v>
      </c>
      <c r="F4521" s="254" t="s">
        <v>136</v>
      </c>
      <c r="G4521" s="254">
        <v>94674</v>
      </c>
      <c r="H4521" s="254" t="s">
        <v>11993</v>
      </c>
      <c r="I4521" s="254" t="s">
        <v>460</v>
      </c>
      <c r="J4521" s="254" t="s">
        <v>133</v>
      </c>
      <c r="K4521" s="255">
        <v>7.09</v>
      </c>
      <c r="L4521" s="254" t="s">
        <v>458</v>
      </c>
    </row>
    <row r="4522" spans="1:12" ht="13.5" x14ac:dyDescent="0.25">
      <c r="A4522" s="254" t="s">
        <v>1804</v>
      </c>
      <c r="B4522" s="254" t="s">
        <v>1803</v>
      </c>
      <c r="C4522" s="254" t="s">
        <v>2135</v>
      </c>
      <c r="D4522" s="254" t="s">
        <v>2134</v>
      </c>
      <c r="E4522" s="255" t="s">
        <v>136</v>
      </c>
      <c r="F4522" s="254" t="s">
        <v>136</v>
      </c>
      <c r="G4522" s="254">
        <v>94675</v>
      </c>
      <c r="H4522" s="254" t="s">
        <v>11994</v>
      </c>
      <c r="I4522" s="254" t="s">
        <v>460</v>
      </c>
      <c r="J4522" s="254" t="s">
        <v>133</v>
      </c>
      <c r="K4522" s="255">
        <v>10.87</v>
      </c>
      <c r="L4522" s="254" t="s">
        <v>458</v>
      </c>
    </row>
    <row r="4523" spans="1:12" ht="13.5" x14ac:dyDescent="0.25">
      <c r="A4523" s="254" t="s">
        <v>1804</v>
      </c>
      <c r="B4523" s="254" t="s">
        <v>1803</v>
      </c>
      <c r="C4523" s="254" t="s">
        <v>2135</v>
      </c>
      <c r="D4523" s="254" t="s">
        <v>2134</v>
      </c>
      <c r="E4523" s="255" t="s">
        <v>136</v>
      </c>
      <c r="F4523" s="254" t="s">
        <v>136</v>
      </c>
      <c r="G4523" s="254">
        <v>94676</v>
      </c>
      <c r="H4523" s="254" t="s">
        <v>11995</v>
      </c>
      <c r="I4523" s="254" t="s">
        <v>460</v>
      </c>
      <c r="J4523" s="254" t="s">
        <v>133</v>
      </c>
      <c r="K4523" s="255">
        <v>11.85</v>
      </c>
      <c r="L4523" s="254" t="s">
        <v>458</v>
      </c>
    </row>
    <row r="4524" spans="1:12" ht="13.5" x14ac:dyDescent="0.25">
      <c r="A4524" s="254" t="s">
        <v>1804</v>
      </c>
      <c r="B4524" s="254" t="s">
        <v>1803</v>
      </c>
      <c r="C4524" s="254" t="s">
        <v>2135</v>
      </c>
      <c r="D4524" s="254" t="s">
        <v>2134</v>
      </c>
      <c r="E4524" s="255" t="s">
        <v>136</v>
      </c>
      <c r="F4524" s="254" t="s">
        <v>136</v>
      </c>
      <c r="G4524" s="254">
        <v>94677</v>
      </c>
      <c r="H4524" s="254" t="s">
        <v>11996</v>
      </c>
      <c r="I4524" s="254" t="s">
        <v>460</v>
      </c>
      <c r="J4524" s="254" t="s">
        <v>133</v>
      </c>
      <c r="K4524" s="255">
        <v>17.600000000000001</v>
      </c>
      <c r="L4524" s="254" t="s">
        <v>458</v>
      </c>
    </row>
    <row r="4525" spans="1:12" ht="13.5" x14ac:dyDescent="0.25">
      <c r="A4525" s="254" t="s">
        <v>1804</v>
      </c>
      <c r="B4525" s="254" t="s">
        <v>1803</v>
      </c>
      <c r="C4525" s="254" t="s">
        <v>2135</v>
      </c>
      <c r="D4525" s="254" t="s">
        <v>2134</v>
      </c>
      <c r="E4525" s="255" t="s">
        <v>136</v>
      </c>
      <c r="F4525" s="254" t="s">
        <v>136</v>
      </c>
      <c r="G4525" s="254">
        <v>94678</v>
      </c>
      <c r="H4525" s="254" t="s">
        <v>11997</v>
      </c>
      <c r="I4525" s="254" t="s">
        <v>460</v>
      </c>
      <c r="J4525" s="254" t="s">
        <v>133</v>
      </c>
      <c r="K4525" s="255">
        <v>13.72</v>
      </c>
      <c r="L4525" s="254" t="s">
        <v>458</v>
      </c>
    </row>
    <row r="4526" spans="1:12" ht="13.5" x14ac:dyDescent="0.25">
      <c r="A4526" s="254" t="s">
        <v>1804</v>
      </c>
      <c r="B4526" s="254" t="s">
        <v>1803</v>
      </c>
      <c r="C4526" s="254" t="s">
        <v>2135</v>
      </c>
      <c r="D4526" s="254" t="s">
        <v>2134</v>
      </c>
      <c r="E4526" s="255" t="s">
        <v>136</v>
      </c>
      <c r="F4526" s="254" t="s">
        <v>136</v>
      </c>
      <c r="G4526" s="254">
        <v>94679</v>
      </c>
      <c r="H4526" s="254" t="s">
        <v>11998</v>
      </c>
      <c r="I4526" s="254" t="s">
        <v>460</v>
      </c>
      <c r="J4526" s="254" t="s">
        <v>133</v>
      </c>
      <c r="K4526" s="255">
        <v>21.28</v>
      </c>
      <c r="L4526" s="254" t="s">
        <v>458</v>
      </c>
    </row>
    <row r="4527" spans="1:12" ht="13.5" x14ac:dyDescent="0.25">
      <c r="A4527" s="254" t="s">
        <v>1804</v>
      </c>
      <c r="B4527" s="254" t="s">
        <v>1803</v>
      </c>
      <c r="C4527" s="254" t="s">
        <v>2135</v>
      </c>
      <c r="D4527" s="254" t="s">
        <v>2134</v>
      </c>
      <c r="E4527" s="255" t="s">
        <v>136</v>
      </c>
      <c r="F4527" s="254" t="s">
        <v>136</v>
      </c>
      <c r="G4527" s="254">
        <v>94680</v>
      </c>
      <c r="H4527" s="254" t="s">
        <v>11999</v>
      </c>
      <c r="I4527" s="254" t="s">
        <v>460</v>
      </c>
      <c r="J4527" s="254" t="s">
        <v>133</v>
      </c>
      <c r="K4527" s="255">
        <v>39.299999999999997</v>
      </c>
      <c r="L4527" s="254" t="s">
        <v>458</v>
      </c>
    </row>
    <row r="4528" spans="1:12" ht="13.5" x14ac:dyDescent="0.25">
      <c r="A4528" s="254" t="s">
        <v>1804</v>
      </c>
      <c r="B4528" s="254" t="s">
        <v>1803</v>
      </c>
      <c r="C4528" s="254" t="s">
        <v>2135</v>
      </c>
      <c r="D4528" s="254" t="s">
        <v>2134</v>
      </c>
      <c r="E4528" s="255" t="s">
        <v>136</v>
      </c>
      <c r="F4528" s="254" t="s">
        <v>136</v>
      </c>
      <c r="G4528" s="254">
        <v>94681</v>
      </c>
      <c r="H4528" s="254" t="s">
        <v>12000</v>
      </c>
      <c r="I4528" s="254" t="s">
        <v>460</v>
      </c>
      <c r="J4528" s="254" t="s">
        <v>133</v>
      </c>
      <c r="K4528" s="255">
        <v>44.13</v>
      </c>
      <c r="L4528" s="254" t="s">
        <v>458</v>
      </c>
    </row>
    <row r="4529" spans="1:12" ht="13.5" x14ac:dyDescent="0.25">
      <c r="A4529" s="254" t="s">
        <v>1804</v>
      </c>
      <c r="B4529" s="254" t="s">
        <v>1803</v>
      </c>
      <c r="C4529" s="254" t="s">
        <v>2135</v>
      </c>
      <c r="D4529" s="254" t="s">
        <v>2134</v>
      </c>
      <c r="E4529" s="255" t="s">
        <v>136</v>
      </c>
      <c r="F4529" s="254" t="s">
        <v>136</v>
      </c>
      <c r="G4529" s="254">
        <v>94682</v>
      </c>
      <c r="H4529" s="254" t="s">
        <v>12001</v>
      </c>
      <c r="I4529" s="254" t="s">
        <v>460</v>
      </c>
      <c r="J4529" s="254" t="s">
        <v>133</v>
      </c>
      <c r="K4529" s="255">
        <v>98.12</v>
      </c>
      <c r="L4529" s="254" t="s">
        <v>458</v>
      </c>
    </row>
    <row r="4530" spans="1:12" ht="13.5" x14ac:dyDescent="0.25">
      <c r="A4530" s="254" t="s">
        <v>1804</v>
      </c>
      <c r="B4530" s="254" t="s">
        <v>1803</v>
      </c>
      <c r="C4530" s="254" t="s">
        <v>2135</v>
      </c>
      <c r="D4530" s="254" t="s">
        <v>2134</v>
      </c>
      <c r="E4530" s="255" t="s">
        <v>136</v>
      </c>
      <c r="F4530" s="254" t="s">
        <v>136</v>
      </c>
      <c r="G4530" s="254">
        <v>94683</v>
      </c>
      <c r="H4530" s="254" t="s">
        <v>12002</v>
      </c>
      <c r="I4530" s="254" t="s">
        <v>460</v>
      </c>
      <c r="J4530" s="254" t="s">
        <v>133</v>
      </c>
      <c r="K4530" s="255">
        <v>67.11</v>
      </c>
      <c r="L4530" s="254" t="s">
        <v>458</v>
      </c>
    </row>
    <row r="4531" spans="1:12" ht="13.5" x14ac:dyDescent="0.25">
      <c r="A4531" s="254" t="s">
        <v>1804</v>
      </c>
      <c r="B4531" s="254" t="s">
        <v>1803</v>
      </c>
      <c r="C4531" s="254" t="s">
        <v>2135</v>
      </c>
      <c r="D4531" s="254" t="s">
        <v>2134</v>
      </c>
      <c r="E4531" s="255" t="s">
        <v>136</v>
      </c>
      <c r="F4531" s="254" t="s">
        <v>136</v>
      </c>
      <c r="G4531" s="254">
        <v>94684</v>
      </c>
      <c r="H4531" s="254" t="s">
        <v>12003</v>
      </c>
      <c r="I4531" s="254" t="s">
        <v>460</v>
      </c>
      <c r="J4531" s="254" t="s">
        <v>133</v>
      </c>
      <c r="K4531" s="255">
        <v>118.35</v>
      </c>
      <c r="L4531" s="254" t="s">
        <v>458</v>
      </c>
    </row>
    <row r="4532" spans="1:12" ht="13.5" x14ac:dyDescent="0.25">
      <c r="A4532" s="254" t="s">
        <v>1804</v>
      </c>
      <c r="B4532" s="254" t="s">
        <v>1803</v>
      </c>
      <c r="C4532" s="254" t="s">
        <v>2135</v>
      </c>
      <c r="D4532" s="254" t="s">
        <v>2134</v>
      </c>
      <c r="E4532" s="255" t="s">
        <v>136</v>
      </c>
      <c r="F4532" s="254" t="s">
        <v>136</v>
      </c>
      <c r="G4532" s="254">
        <v>94685</v>
      </c>
      <c r="H4532" s="254" t="s">
        <v>12004</v>
      </c>
      <c r="I4532" s="254" t="s">
        <v>460</v>
      </c>
      <c r="J4532" s="254" t="s">
        <v>133</v>
      </c>
      <c r="K4532" s="255">
        <v>85.48</v>
      </c>
      <c r="L4532" s="254" t="s">
        <v>458</v>
      </c>
    </row>
    <row r="4533" spans="1:12" ht="13.5" x14ac:dyDescent="0.25">
      <c r="A4533" s="254" t="s">
        <v>1804</v>
      </c>
      <c r="B4533" s="254" t="s">
        <v>1803</v>
      </c>
      <c r="C4533" s="254" t="s">
        <v>2135</v>
      </c>
      <c r="D4533" s="254" t="s">
        <v>2134</v>
      </c>
      <c r="E4533" s="255" t="s">
        <v>136</v>
      </c>
      <c r="F4533" s="254" t="s">
        <v>136</v>
      </c>
      <c r="G4533" s="254">
        <v>94686</v>
      </c>
      <c r="H4533" s="254" t="s">
        <v>12005</v>
      </c>
      <c r="I4533" s="254" t="s">
        <v>460</v>
      </c>
      <c r="J4533" s="254" t="s">
        <v>133</v>
      </c>
      <c r="K4533" s="255">
        <v>228.35</v>
      </c>
      <c r="L4533" s="254" t="s">
        <v>458</v>
      </c>
    </row>
    <row r="4534" spans="1:12" ht="13.5" x14ac:dyDescent="0.25">
      <c r="A4534" s="254" t="s">
        <v>1804</v>
      </c>
      <c r="B4534" s="254" t="s">
        <v>1803</v>
      </c>
      <c r="C4534" s="254" t="s">
        <v>2135</v>
      </c>
      <c r="D4534" s="254" t="s">
        <v>2134</v>
      </c>
      <c r="E4534" s="255" t="s">
        <v>136</v>
      </c>
      <c r="F4534" s="254" t="s">
        <v>136</v>
      </c>
      <c r="G4534" s="254">
        <v>94687</v>
      </c>
      <c r="H4534" s="254" t="s">
        <v>12006</v>
      </c>
      <c r="I4534" s="254" t="s">
        <v>460</v>
      </c>
      <c r="J4534" s="254" t="s">
        <v>133</v>
      </c>
      <c r="K4534" s="255">
        <v>206.53</v>
      </c>
      <c r="L4534" s="254" t="s">
        <v>458</v>
      </c>
    </row>
    <row r="4535" spans="1:12" ht="13.5" x14ac:dyDescent="0.25">
      <c r="A4535" s="254" t="s">
        <v>1804</v>
      </c>
      <c r="B4535" s="254" t="s">
        <v>1803</v>
      </c>
      <c r="C4535" s="254" t="s">
        <v>2135</v>
      </c>
      <c r="D4535" s="254" t="s">
        <v>2134</v>
      </c>
      <c r="E4535" s="255" t="s">
        <v>136</v>
      </c>
      <c r="F4535" s="254" t="s">
        <v>136</v>
      </c>
      <c r="G4535" s="254">
        <v>94688</v>
      </c>
      <c r="H4535" s="254" t="s">
        <v>12007</v>
      </c>
      <c r="I4535" s="254" t="s">
        <v>460</v>
      </c>
      <c r="J4535" s="254" t="s">
        <v>133</v>
      </c>
      <c r="K4535" s="255">
        <v>6.18</v>
      </c>
      <c r="L4535" s="254" t="s">
        <v>458</v>
      </c>
    </row>
    <row r="4536" spans="1:12" ht="13.5" x14ac:dyDescent="0.25">
      <c r="A4536" s="254" t="s">
        <v>1804</v>
      </c>
      <c r="B4536" s="254" t="s">
        <v>1803</v>
      </c>
      <c r="C4536" s="254" t="s">
        <v>2135</v>
      </c>
      <c r="D4536" s="254" t="s">
        <v>2134</v>
      </c>
      <c r="E4536" s="255" t="s">
        <v>136</v>
      </c>
      <c r="F4536" s="254" t="s">
        <v>136</v>
      </c>
      <c r="G4536" s="254">
        <v>94689</v>
      </c>
      <c r="H4536" s="254" t="s">
        <v>12008</v>
      </c>
      <c r="I4536" s="254" t="s">
        <v>460</v>
      </c>
      <c r="J4536" s="254" t="s">
        <v>133</v>
      </c>
      <c r="K4536" s="255">
        <v>8.4600000000000009</v>
      </c>
      <c r="L4536" s="254" t="s">
        <v>458</v>
      </c>
    </row>
    <row r="4537" spans="1:12" ht="13.5" x14ac:dyDescent="0.25">
      <c r="A4537" s="254" t="s">
        <v>1804</v>
      </c>
      <c r="B4537" s="254" t="s">
        <v>1803</v>
      </c>
      <c r="C4537" s="254" t="s">
        <v>2135</v>
      </c>
      <c r="D4537" s="254" t="s">
        <v>2134</v>
      </c>
      <c r="E4537" s="255" t="s">
        <v>136</v>
      </c>
      <c r="F4537" s="254" t="s">
        <v>136</v>
      </c>
      <c r="G4537" s="254">
        <v>94690</v>
      </c>
      <c r="H4537" s="254" t="s">
        <v>12009</v>
      </c>
      <c r="I4537" s="254" t="s">
        <v>460</v>
      </c>
      <c r="J4537" s="254" t="s">
        <v>133</v>
      </c>
      <c r="K4537" s="255">
        <v>10.24</v>
      </c>
      <c r="L4537" s="254" t="s">
        <v>458</v>
      </c>
    </row>
    <row r="4538" spans="1:12" ht="13.5" x14ac:dyDescent="0.25">
      <c r="A4538" s="254" t="s">
        <v>1804</v>
      </c>
      <c r="B4538" s="254" t="s">
        <v>1803</v>
      </c>
      <c r="C4538" s="254" t="s">
        <v>2135</v>
      </c>
      <c r="D4538" s="254" t="s">
        <v>2134</v>
      </c>
      <c r="E4538" s="255" t="s">
        <v>136</v>
      </c>
      <c r="F4538" s="254" t="s">
        <v>136</v>
      </c>
      <c r="G4538" s="254">
        <v>94691</v>
      </c>
      <c r="H4538" s="254" t="s">
        <v>12010</v>
      </c>
      <c r="I4538" s="254" t="s">
        <v>460</v>
      </c>
      <c r="J4538" s="254" t="s">
        <v>133</v>
      </c>
      <c r="K4538" s="255">
        <v>12.32</v>
      </c>
      <c r="L4538" s="254" t="s">
        <v>458</v>
      </c>
    </row>
    <row r="4539" spans="1:12" ht="13.5" x14ac:dyDescent="0.25">
      <c r="A4539" s="254" t="s">
        <v>1804</v>
      </c>
      <c r="B4539" s="254" t="s">
        <v>1803</v>
      </c>
      <c r="C4539" s="254" t="s">
        <v>2135</v>
      </c>
      <c r="D4539" s="254" t="s">
        <v>2134</v>
      </c>
      <c r="E4539" s="255" t="s">
        <v>136</v>
      </c>
      <c r="F4539" s="254" t="s">
        <v>136</v>
      </c>
      <c r="G4539" s="254">
        <v>94692</v>
      </c>
      <c r="H4539" s="254" t="s">
        <v>12011</v>
      </c>
      <c r="I4539" s="254" t="s">
        <v>460</v>
      </c>
      <c r="J4539" s="254" t="s">
        <v>133</v>
      </c>
      <c r="K4539" s="255">
        <v>17.440000000000001</v>
      </c>
      <c r="L4539" s="254" t="s">
        <v>458</v>
      </c>
    </row>
    <row r="4540" spans="1:12" ht="13.5" x14ac:dyDescent="0.25">
      <c r="A4540" s="254" t="s">
        <v>1804</v>
      </c>
      <c r="B4540" s="254" t="s">
        <v>1803</v>
      </c>
      <c r="C4540" s="254" t="s">
        <v>2135</v>
      </c>
      <c r="D4540" s="254" t="s">
        <v>2134</v>
      </c>
      <c r="E4540" s="255" t="s">
        <v>136</v>
      </c>
      <c r="F4540" s="254" t="s">
        <v>136</v>
      </c>
      <c r="G4540" s="254">
        <v>94693</v>
      </c>
      <c r="H4540" s="254" t="s">
        <v>12012</v>
      </c>
      <c r="I4540" s="254" t="s">
        <v>460</v>
      </c>
      <c r="J4540" s="254" t="s">
        <v>133</v>
      </c>
      <c r="K4540" s="255">
        <v>16.12</v>
      </c>
      <c r="L4540" s="254" t="s">
        <v>458</v>
      </c>
    </row>
    <row r="4541" spans="1:12" ht="13.5" x14ac:dyDescent="0.25">
      <c r="A4541" s="254" t="s">
        <v>1804</v>
      </c>
      <c r="B4541" s="254" t="s">
        <v>1803</v>
      </c>
      <c r="C4541" s="254" t="s">
        <v>2135</v>
      </c>
      <c r="D4541" s="254" t="s">
        <v>2134</v>
      </c>
      <c r="E4541" s="255" t="s">
        <v>136</v>
      </c>
      <c r="F4541" s="254" t="s">
        <v>136</v>
      </c>
      <c r="G4541" s="254">
        <v>94694</v>
      </c>
      <c r="H4541" s="254" t="s">
        <v>12013</v>
      </c>
      <c r="I4541" s="254" t="s">
        <v>460</v>
      </c>
      <c r="J4541" s="254" t="s">
        <v>133</v>
      </c>
      <c r="K4541" s="255">
        <v>21.63</v>
      </c>
      <c r="L4541" s="254" t="s">
        <v>458</v>
      </c>
    </row>
    <row r="4542" spans="1:12" ht="13.5" x14ac:dyDescent="0.25">
      <c r="A4542" s="254" t="s">
        <v>1804</v>
      </c>
      <c r="B4542" s="254" t="s">
        <v>1803</v>
      </c>
      <c r="C4542" s="254" t="s">
        <v>2135</v>
      </c>
      <c r="D4542" s="254" t="s">
        <v>2134</v>
      </c>
      <c r="E4542" s="255" t="s">
        <v>136</v>
      </c>
      <c r="F4542" s="254" t="s">
        <v>136</v>
      </c>
      <c r="G4542" s="254">
        <v>94695</v>
      </c>
      <c r="H4542" s="254" t="s">
        <v>12014</v>
      </c>
      <c r="I4542" s="254" t="s">
        <v>460</v>
      </c>
      <c r="J4542" s="254" t="s">
        <v>133</v>
      </c>
      <c r="K4542" s="255">
        <v>28.29</v>
      </c>
      <c r="L4542" s="254" t="s">
        <v>458</v>
      </c>
    </row>
    <row r="4543" spans="1:12" ht="13.5" x14ac:dyDescent="0.25">
      <c r="A4543" s="254" t="s">
        <v>1804</v>
      </c>
      <c r="B4543" s="254" t="s">
        <v>1803</v>
      </c>
      <c r="C4543" s="254" t="s">
        <v>2135</v>
      </c>
      <c r="D4543" s="254" t="s">
        <v>2134</v>
      </c>
      <c r="E4543" s="255" t="s">
        <v>136</v>
      </c>
      <c r="F4543" s="254" t="s">
        <v>136</v>
      </c>
      <c r="G4543" s="254">
        <v>94696</v>
      </c>
      <c r="H4543" s="254" t="s">
        <v>12015</v>
      </c>
      <c r="I4543" s="254" t="s">
        <v>460</v>
      </c>
      <c r="J4543" s="254" t="s">
        <v>133</v>
      </c>
      <c r="K4543" s="255">
        <v>45.95</v>
      </c>
      <c r="L4543" s="254" t="s">
        <v>458</v>
      </c>
    </row>
    <row r="4544" spans="1:12" ht="13.5" x14ac:dyDescent="0.25">
      <c r="A4544" s="254" t="s">
        <v>1804</v>
      </c>
      <c r="B4544" s="254" t="s">
        <v>1803</v>
      </c>
      <c r="C4544" s="254" t="s">
        <v>2135</v>
      </c>
      <c r="D4544" s="254" t="s">
        <v>2134</v>
      </c>
      <c r="E4544" s="255" t="s">
        <v>136</v>
      </c>
      <c r="F4544" s="254" t="s">
        <v>136</v>
      </c>
      <c r="G4544" s="254">
        <v>94697</v>
      </c>
      <c r="H4544" s="254" t="s">
        <v>12016</v>
      </c>
      <c r="I4544" s="254" t="s">
        <v>460</v>
      </c>
      <c r="J4544" s="254" t="s">
        <v>133</v>
      </c>
      <c r="K4544" s="255">
        <v>78.94</v>
      </c>
      <c r="L4544" s="254" t="s">
        <v>458</v>
      </c>
    </row>
    <row r="4545" spans="1:12" ht="13.5" x14ac:dyDescent="0.25">
      <c r="A4545" s="254" t="s">
        <v>1804</v>
      </c>
      <c r="B4545" s="254" t="s">
        <v>1803</v>
      </c>
      <c r="C4545" s="254" t="s">
        <v>2135</v>
      </c>
      <c r="D4545" s="254" t="s">
        <v>2134</v>
      </c>
      <c r="E4545" s="255" t="s">
        <v>136</v>
      </c>
      <c r="F4545" s="254" t="s">
        <v>136</v>
      </c>
      <c r="G4545" s="254">
        <v>94698</v>
      </c>
      <c r="H4545" s="254" t="s">
        <v>12017</v>
      </c>
      <c r="I4545" s="254" t="s">
        <v>460</v>
      </c>
      <c r="J4545" s="254" t="s">
        <v>133</v>
      </c>
      <c r="K4545" s="255">
        <v>60.87</v>
      </c>
      <c r="L4545" s="254" t="s">
        <v>458</v>
      </c>
    </row>
    <row r="4546" spans="1:12" ht="13.5" x14ac:dyDescent="0.25">
      <c r="A4546" s="254" t="s">
        <v>1804</v>
      </c>
      <c r="B4546" s="254" t="s">
        <v>1803</v>
      </c>
      <c r="C4546" s="254" t="s">
        <v>2135</v>
      </c>
      <c r="D4546" s="254" t="s">
        <v>2134</v>
      </c>
      <c r="E4546" s="255" t="s">
        <v>136</v>
      </c>
      <c r="F4546" s="254" t="s">
        <v>136</v>
      </c>
      <c r="G4546" s="254">
        <v>94699</v>
      </c>
      <c r="H4546" s="254" t="s">
        <v>12018</v>
      </c>
      <c r="I4546" s="254" t="s">
        <v>460</v>
      </c>
      <c r="J4546" s="254" t="s">
        <v>133</v>
      </c>
      <c r="K4546" s="255">
        <v>104.67</v>
      </c>
      <c r="L4546" s="254" t="s">
        <v>458</v>
      </c>
    </row>
    <row r="4547" spans="1:12" ht="13.5" x14ac:dyDescent="0.25">
      <c r="A4547" s="254" t="s">
        <v>1804</v>
      </c>
      <c r="B4547" s="254" t="s">
        <v>1803</v>
      </c>
      <c r="C4547" s="254" t="s">
        <v>2135</v>
      </c>
      <c r="D4547" s="254" t="s">
        <v>2134</v>
      </c>
      <c r="E4547" s="255" t="s">
        <v>136</v>
      </c>
      <c r="F4547" s="254" t="s">
        <v>136</v>
      </c>
      <c r="G4547" s="254">
        <v>94700</v>
      </c>
      <c r="H4547" s="254" t="s">
        <v>12019</v>
      </c>
      <c r="I4547" s="254" t="s">
        <v>460</v>
      </c>
      <c r="J4547" s="254" t="s">
        <v>133</v>
      </c>
      <c r="K4547" s="255">
        <v>118.94</v>
      </c>
      <c r="L4547" s="254" t="s">
        <v>458</v>
      </c>
    </row>
    <row r="4548" spans="1:12" ht="13.5" x14ac:dyDescent="0.25">
      <c r="A4548" s="254" t="s">
        <v>1804</v>
      </c>
      <c r="B4548" s="254" t="s">
        <v>1803</v>
      </c>
      <c r="C4548" s="254" t="s">
        <v>2135</v>
      </c>
      <c r="D4548" s="254" t="s">
        <v>2134</v>
      </c>
      <c r="E4548" s="255" t="s">
        <v>136</v>
      </c>
      <c r="F4548" s="254" t="s">
        <v>136</v>
      </c>
      <c r="G4548" s="254">
        <v>94701</v>
      </c>
      <c r="H4548" s="254" t="s">
        <v>12020</v>
      </c>
      <c r="I4548" s="254" t="s">
        <v>460</v>
      </c>
      <c r="J4548" s="254" t="s">
        <v>133</v>
      </c>
      <c r="K4548" s="255">
        <v>204.78</v>
      </c>
      <c r="L4548" s="254" t="s">
        <v>458</v>
      </c>
    </row>
    <row r="4549" spans="1:12" ht="13.5" x14ac:dyDescent="0.25">
      <c r="A4549" s="254" t="s">
        <v>1804</v>
      </c>
      <c r="B4549" s="254" t="s">
        <v>1803</v>
      </c>
      <c r="C4549" s="254" t="s">
        <v>2135</v>
      </c>
      <c r="D4549" s="254" t="s">
        <v>2134</v>
      </c>
      <c r="E4549" s="255" t="s">
        <v>136</v>
      </c>
      <c r="F4549" s="254" t="s">
        <v>136</v>
      </c>
      <c r="G4549" s="254">
        <v>94702</v>
      </c>
      <c r="H4549" s="254" t="s">
        <v>12021</v>
      </c>
      <c r="I4549" s="254" t="s">
        <v>460</v>
      </c>
      <c r="J4549" s="254" t="s">
        <v>133</v>
      </c>
      <c r="K4549" s="255">
        <v>170.88</v>
      </c>
      <c r="L4549" s="254" t="s">
        <v>458</v>
      </c>
    </row>
    <row r="4550" spans="1:12" ht="13.5" x14ac:dyDescent="0.25">
      <c r="A4550" s="254" t="s">
        <v>1804</v>
      </c>
      <c r="B4550" s="254" t="s">
        <v>1803</v>
      </c>
      <c r="C4550" s="254" t="s">
        <v>2135</v>
      </c>
      <c r="D4550" s="254" t="s">
        <v>2134</v>
      </c>
      <c r="E4550" s="255" t="s">
        <v>136</v>
      </c>
      <c r="F4550" s="254" t="s">
        <v>136</v>
      </c>
      <c r="G4550" s="254">
        <v>94703</v>
      </c>
      <c r="H4550" s="254" t="s">
        <v>12022</v>
      </c>
      <c r="I4550" s="254" t="s">
        <v>460</v>
      </c>
      <c r="J4550" s="254" t="s">
        <v>133</v>
      </c>
      <c r="K4550" s="255">
        <v>17.73</v>
      </c>
      <c r="L4550" s="254" t="s">
        <v>458</v>
      </c>
    </row>
    <row r="4551" spans="1:12" ht="13.5" x14ac:dyDescent="0.25">
      <c r="A4551" s="254" t="s">
        <v>1804</v>
      </c>
      <c r="B4551" s="254" t="s">
        <v>1803</v>
      </c>
      <c r="C4551" s="254" t="s">
        <v>2135</v>
      </c>
      <c r="D4551" s="254" t="s">
        <v>2134</v>
      </c>
      <c r="E4551" s="255" t="s">
        <v>136</v>
      </c>
      <c r="F4551" s="254" t="s">
        <v>136</v>
      </c>
      <c r="G4551" s="254">
        <v>94704</v>
      </c>
      <c r="H4551" s="254" t="s">
        <v>12023</v>
      </c>
      <c r="I4551" s="254" t="s">
        <v>460</v>
      </c>
      <c r="J4551" s="254" t="s">
        <v>133</v>
      </c>
      <c r="K4551" s="255">
        <v>23.95</v>
      </c>
      <c r="L4551" s="254" t="s">
        <v>458</v>
      </c>
    </row>
    <row r="4552" spans="1:12" ht="13.5" x14ac:dyDescent="0.25">
      <c r="A4552" s="254" t="s">
        <v>1804</v>
      </c>
      <c r="B4552" s="254" t="s">
        <v>1803</v>
      </c>
      <c r="C4552" s="254" t="s">
        <v>2135</v>
      </c>
      <c r="D4552" s="254" t="s">
        <v>2134</v>
      </c>
      <c r="E4552" s="255" t="s">
        <v>136</v>
      </c>
      <c r="F4552" s="254" t="s">
        <v>136</v>
      </c>
      <c r="G4552" s="254">
        <v>94705</v>
      </c>
      <c r="H4552" s="254" t="s">
        <v>12024</v>
      </c>
      <c r="I4552" s="254" t="s">
        <v>460</v>
      </c>
      <c r="J4552" s="254" t="s">
        <v>133</v>
      </c>
      <c r="K4552" s="255">
        <v>33.020000000000003</v>
      </c>
      <c r="L4552" s="254" t="s">
        <v>458</v>
      </c>
    </row>
    <row r="4553" spans="1:12" ht="13.5" x14ac:dyDescent="0.25">
      <c r="A4553" s="254" t="s">
        <v>1804</v>
      </c>
      <c r="B4553" s="254" t="s">
        <v>1803</v>
      </c>
      <c r="C4553" s="254" t="s">
        <v>2135</v>
      </c>
      <c r="D4553" s="254" t="s">
        <v>2134</v>
      </c>
      <c r="E4553" s="255" t="s">
        <v>136</v>
      </c>
      <c r="F4553" s="254" t="s">
        <v>136</v>
      </c>
      <c r="G4553" s="254">
        <v>94706</v>
      </c>
      <c r="H4553" s="254" t="s">
        <v>12025</v>
      </c>
      <c r="I4553" s="254" t="s">
        <v>460</v>
      </c>
      <c r="J4553" s="254" t="s">
        <v>133</v>
      </c>
      <c r="K4553" s="255">
        <v>32.33</v>
      </c>
      <c r="L4553" s="254" t="s">
        <v>458</v>
      </c>
    </row>
    <row r="4554" spans="1:12" ht="13.5" x14ac:dyDescent="0.25">
      <c r="A4554" s="254" t="s">
        <v>1804</v>
      </c>
      <c r="B4554" s="254" t="s">
        <v>1803</v>
      </c>
      <c r="C4554" s="254" t="s">
        <v>2135</v>
      </c>
      <c r="D4554" s="254" t="s">
        <v>2134</v>
      </c>
      <c r="E4554" s="255" t="s">
        <v>136</v>
      </c>
      <c r="F4554" s="254" t="s">
        <v>136</v>
      </c>
      <c r="G4554" s="254">
        <v>94707</v>
      </c>
      <c r="H4554" s="254" t="s">
        <v>12026</v>
      </c>
      <c r="I4554" s="254" t="s">
        <v>460</v>
      </c>
      <c r="J4554" s="254" t="s">
        <v>133</v>
      </c>
      <c r="K4554" s="255">
        <v>51.48</v>
      </c>
      <c r="L4554" s="254" t="s">
        <v>458</v>
      </c>
    </row>
    <row r="4555" spans="1:12" ht="13.5" x14ac:dyDescent="0.25">
      <c r="A4555" s="254" t="s">
        <v>1804</v>
      </c>
      <c r="B4555" s="254" t="s">
        <v>1803</v>
      </c>
      <c r="C4555" s="254" t="s">
        <v>2135</v>
      </c>
      <c r="D4555" s="254" t="s">
        <v>2134</v>
      </c>
      <c r="E4555" s="255" t="s">
        <v>136</v>
      </c>
      <c r="F4555" s="254" t="s">
        <v>136</v>
      </c>
      <c r="G4555" s="254">
        <v>94713</v>
      </c>
      <c r="H4555" s="254" t="s">
        <v>12027</v>
      </c>
      <c r="I4555" s="254" t="s">
        <v>460</v>
      </c>
      <c r="J4555" s="254" t="s">
        <v>133</v>
      </c>
      <c r="K4555" s="255">
        <v>215.07</v>
      </c>
      <c r="L4555" s="254" t="s">
        <v>458</v>
      </c>
    </row>
    <row r="4556" spans="1:12" ht="13.5" x14ac:dyDescent="0.25">
      <c r="A4556" s="254" t="s">
        <v>1804</v>
      </c>
      <c r="B4556" s="254" t="s">
        <v>1803</v>
      </c>
      <c r="C4556" s="254" t="s">
        <v>2135</v>
      </c>
      <c r="D4556" s="254" t="s">
        <v>2134</v>
      </c>
      <c r="E4556" s="255" t="s">
        <v>136</v>
      </c>
      <c r="F4556" s="254" t="s">
        <v>136</v>
      </c>
      <c r="G4556" s="254">
        <v>94714</v>
      </c>
      <c r="H4556" s="254" t="s">
        <v>12028</v>
      </c>
      <c r="I4556" s="254" t="s">
        <v>460</v>
      </c>
      <c r="J4556" s="254" t="s">
        <v>133</v>
      </c>
      <c r="K4556" s="255">
        <v>302.44</v>
      </c>
      <c r="L4556" s="254" t="s">
        <v>458</v>
      </c>
    </row>
    <row r="4557" spans="1:12" ht="13.5" x14ac:dyDescent="0.25">
      <c r="A4557" s="254" t="s">
        <v>1804</v>
      </c>
      <c r="B4557" s="254" t="s">
        <v>1803</v>
      </c>
      <c r="C4557" s="254" t="s">
        <v>2135</v>
      </c>
      <c r="D4557" s="254" t="s">
        <v>2134</v>
      </c>
      <c r="E4557" s="255" t="s">
        <v>136</v>
      </c>
      <c r="F4557" s="254" t="s">
        <v>136</v>
      </c>
      <c r="G4557" s="254">
        <v>94715</v>
      </c>
      <c r="H4557" s="254" t="s">
        <v>12029</v>
      </c>
      <c r="I4557" s="254" t="s">
        <v>460</v>
      </c>
      <c r="J4557" s="254" t="s">
        <v>133</v>
      </c>
      <c r="K4557" s="255">
        <v>268.86</v>
      </c>
      <c r="L4557" s="254" t="s">
        <v>458</v>
      </c>
    </row>
    <row r="4558" spans="1:12" ht="13.5" x14ac:dyDescent="0.25">
      <c r="A4558" s="254" t="s">
        <v>1804</v>
      </c>
      <c r="B4558" s="254" t="s">
        <v>1803</v>
      </c>
      <c r="C4558" s="254" t="s">
        <v>2135</v>
      </c>
      <c r="D4558" s="254" t="s">
        <v>2134</v>
      </c>
      <c r="E4558" s="255" t="s">
        <v>136</v>
      </c>
      <c r="F4558" s="254" t="s">
        <v>136</v>
      </c>
      <c r="G4558" s="254">
        <v>94724</v>
      </c>
      <c r="H4558" s="254" t="s">
        <v>12030</v>
      </c>
      <c r="I4558" s="254" t="s">
        <v>460</v>
      </c>
      <c r="J4558" s="254" t="s">
        <v>133</v>
      </c>
      <c r="K4558" s="255">
        <v>26.39</v>
      </c>
      <c r="L4558" s="254" t="s">
        <v>458</v>
      </c>
    </row>
    <row r="4559" spans="1:12" ht="13.5" x14ac:dyDescent="0.25">
      <c r="A4559" s="254" t="s">
        <v>1804</v>
      </c>
      <c r="B4559" s="254" t="s">
        <v>1803</v>
      </c>
      <c r="C4559" s="254" t="s">
        <v>2135</v>
      </c>
      <c r="D4559" s="254" t="s">
        <v>2134</v>
      </c>
      <c r="E4559" s="255" t="s">
        <v>136</v>
      </c>
      <c r="F4559" s="254" t="s">
        <v>136</v>
      </c>
      <c r="G4559" s="254">
        <v>94725</v>
      </c>
      <c r="H4559" s="254" t="s">
        <v>12031</v>
      </c>
      <c r="I4559" s="254" t="s">
        <v>460</v>
      </c>
      <c r="J4559" s="254" t="s">
        <v>133</v>
      </c>
      <c r="K4559" s="255">
        <v>7.08</v>
      </c>
      <c r="L4559" s="254" t="s">
        <v>458</v>
      </c>
    </row>
    <row r="4560" spans="1:12" ht="13.5" x14ac:dyDescent="0.25">
      <c r="A4560" s="254" t="s">
        <v>1804</v>
      </c>
      <c r="B4560" s="254" t="s">
        <v>1803</v>
      </c>
      <c r="C4560" s="254" t="s">
        <v>2135</v>
      </c>
      <c r="D4560" s="254" t="s">
        <v>2134</v>
      </c>
      <c r="E4560" s="255" t="s">
        <v>136</v>
      </c>
      <c r="F4560" s="254" t="s">
        <v>136</v>
      </c>
      <c r="G4560" s="254">
        <v>94726</v>
      </c>
      <c r="H4560" s="254" t="s">
        <v>12032</v>
      </c>
      <c r="I4560" s="254" t="s">
        <v>460</v>
      </c>
      <c r="J4560" s="254" t="s">
        <v>133</v>
      </c>
      <c r="K4560" s="255">
        <v>34.049999999999997</v>
      </c>
      <c r="L4560" s="254" t="s">
        <v>458</v>
      </c>
    </row>
    <row r="4561" spans="1:12" ht="13.5" x14ac:dyDescent="0.25">
      <c r="A4561" s="254" t="s">
        <v>1804</v>
      </c>
      <c r="B4561" s="254" t="s">
        <v>1803</v>
      </c>
      <c r="C4561" s="254" t="s">
        <v>2135</v>
      </c>
      <c r="D4561" s="254" t="s">
        <v>2134</v>
      </c>
      <c r="E4561" s="255" t="s">
        <v>136</v>
      </c>
      <c r="F4561" s="254" t="s">
        <v>136</v>
      </c>
      <c r="G4561" s="254">
        <v>94727</v>
      </c>
      <c r="H4561" s="254" t="s">
        <v>12033</v>
      </c>
      <c r="I4561" s="254" t="s">
        <v>460</v>
      </c>
      <c r="J4561" s="254" t="s">
        <v>133</v>
      </c>
      <c r="K4561" s="255">
        <v>11.59</v>
      </c>
      <c r="L4561" s="254" t="s">
        <v>458</v>
      </c>
    </row>
    <row r="4562" spans="1:12" ht="13.5" x14ac:dyDescent="0.25">
      <c r="A4562" s="254" t="s">
        <v>1804</v>
      </c>
      <c r="B4562" s="254" t="s">
        <v>1803</v>
      </c>
      <c r="C4562" s="254" t="s">
        <v>2135</v>
      </c>
      <c r="D4562" s="254" t="s">
        <v>2134</v>
      </c>
      <c r="E4562" s="255" t="s">
        <v>136</v>
      </c>
      <c r="F4562" s="254" t="s">
        <v>136</v>
      </c>
      <c r="G4562" s="254">
        <v>94728</v>
      </c>
      <c r="H4562" s="254" t="s">
        <v>12034</v>
      </c>
      <c r="I4562" s="254" t="s">
        <v>460</v>
      </c>
      <c r="J4562" s="254" t="s">
        <v>133</v>
      </c>
      <c r="K4562" s="255">
        <v>53.2</v>
      </c>
      <c r="L4562" s="254" t="s">
        <v>458</v>
      </c>
    </row>
    <row r="4563" spans="1:12" ht="13.5" x14ac:dyDescent="0.25">
      <c r="A4563" s="254" t="s">
        <v>1804</v>
      </c>
      <c r="B4563" s="254" t="s">
        <v>1803</v>
      </c>
      <c r="C4563" s="254" t="s">
        <v>2135</v>
      </c>
      <c r="D4563" s="254" t="s">
        <v>2134</v>
      </c>
      <c r="E4563" s="255" t="s">
        <v>136</v>
      </c>
      <c r="F4563" s="254" t="s">
        <v>136</v>
      </c>
      <c r="G4563" s="254">
        <v>94729</v>
      </c>
      <c r="H4563" s="254" t="s">
        <v>12035</v>
      </c>
      <c r="I4563" s="254" t="s">
        <v>460</v>
      </c>
      <c r="J4563" s="254" t="s">
        <v>133</v>
      </c>
      <c r="K4563" s="255">
        <v>20.07</v>
      </c>
      <c r="L4563" s="254" t="s">
        <v>458</v>
      </c>
    </row>
    <row r="4564" spans="1:12" ht="13.5" x14ac:dyDescent="0.25">
      <c r="A4564" s="254" t="s">
        <v>1804</v>
      </c>
      <c r="B4564" s="254" t="s">
        <v>1803</v>
      </c>
      <c r="C4564" s="254" t="s">
        <v>2135</v>
      </c>
      <c r="D4564" s="254" t="s">
        <v>2134</v>
      </c>
      <c r="E4564" s="255" t="s">
        <v>136</v>
      </c>
      <c r="F4564" s="254" t="s">
        <v>136</v>
      </c>
      <c r="G4564" s="254">
        <v>94730</v>
      </c>
      <c r="H4564" s="254" t="s">
        <v>12036</v>
      </c>
      <c r="I4564" s="254" t="s">
        <v>460</v>
      </c>
      <c r="J4564" s="254" t="s">
        <v>133</v>
      </c>
      <c r="K4564" s="255">
        <v>65.17</v>
      </c>
      <c r="L4564" s="254" t="s">
        <v>458</v>
      </c>
    </row>
    <row r="4565" spans="1:12" ht="13.5" x14ac:dyDescent="0.25">
      <c r="A4565" s="254" t="s">
        <v>1804</v>
      </c>
      <c r="B4565" s="254" t="s">
        <v>1803</v>
      </c>
      <c r="C4565" s="254" t="s">
        <v>2135</v>
      </c>
      <c r="D4565" s="254" t="s">
        <v>2134</v>
      </c>
      <c r="E4565" s="255" t="s">
        <v>136</v>
      </c>
      <c r="F4565" s="254" t="s">
        <v>136</v>
      </c>
      <c r="G4565" s="254">
        <v>94731</v>
      </c>
      <c r="H4565" s="254" t="s">
        <v>12037</v>
      </c>
      <c r="I4565" s="254" t="s">
        <v>460</v>
      </c>
      <c r="J4565" s="254" t="s">
        <v>133</v>
      </c>
      <c r="K4565" s="255">
        <v>26.57</v>
      </c>
      <c r="L4565" s="254" t="s">
        <v>458</v>
      </c>
    </row>
    <row r="4566" spans="1:12" ht="13.5" x14ac:dyDescent="0.25">
      <c r="A4566" s="254" t="s">
        <v>1804</v>
      </c>
      <c r="B4566" s="254" t="s">
        <v>1803</v>
      </c>
      <c r="C4566" s="254" t="s">
        <v>2135</v>
      </c>
      <c r="D4566" s="254" t="s">
        <v>2134</v>
      </c>
      <c r="E4566" s="255" t="s">
        <v>136</v>
      </c>
      <c r="F4566" s="254" t="s">
        <v>136</v>
      </c>
      <c r="G4566" s="254">
        <v>94732</v>
      </c>
      <c r="H4566" s="254" t="s">
        <v>12038</v>
      </c>
      <c r="I4566" s="254" t="s">
        <v>460</v>
      </c>
      <c r="J4566" s="254" t="s">
        <v>133</v>
      </c>
      <c r="K4566" s="255">
        <v>104.53</v>
      </c>
      <c r="L4566" s="254" t="s">
        <v>458</v>
      </c>
    </row>
    <row r="4567" spans="1:12" ht="13.5" x14ac:dyDescent="0.25">
      <c r="A4567" s="254" t="s">
        <v>1804</v>
      </c>
      <c r="B4567" s="254" t="s">
        <v>1803</v>
      </c>
      <c r="C4567" s="254" t="s">
        <v>2135</v>
      </c>
      <c r="D4567" s="254" t="s">
        <v>2134</v>
      </c>
      <c r="E4567" s="255" t="s">
        <v>136</v>
      </c>
      <c r="F4567" s="254" t="s">
        <v>136</v>
      </c>
      <c r="G4567" s="254">
        <v>94733</v>
      </c>
      <c r="H4567" s="254" t="s">
        <v>12039</v>
      </c>
      <c r="I4567" s="254" t="s">
        <v>460</v>
      </c>
      <c r="J4567" s="254" t="s">
        <v>133</v>
      </c>
      <c r="K4567" s="255">
        <v>46.56</v>
      </c>
      <c r="L4567" s="254" t="s">
        <v>458</v>
      </c>
    </row>
    <row r="4568" spans="1:12" ht="13.5" x14ac:dyDescent="0.25">
      <c r="A4568" s="254" t="s">
        <v>1804</v>
      </c>
      <c r="B4568" s="254" t="s">
        <v>1803</v>
      </c>
      <c r="C4568" s="254" t="s">
        <v>2135</v>
      </c>
      <c r="D4568" s="254" t="s">
        <v>2134</v>
      </c>
      <c r="E4568" s="255" t="s">
        <v>136</v>
      </c>
      <c r="F4568" s="254" t="s">
        <v>136</v>
      </c>
      <c r="G4568" s="254">
        <v>94734</v>
      </c>
      <c r="H4568" s="254" t="s">
        <v>12040</v>
      </c>
      <c r="I4568" s="254" t="s">
        <v>460</v>
      </c>
      <c r="J4568" s="254" t="s">
        <v>133</v>
      </c>
      <c r="K4568" s="255">
        <v>382.79</v>
      </c>
      <c r="L4568" s="254" t="s">
        <v>458</v>
      </c>
    </row>
    <row r="4569" spans="1:12" ht="13.5" x14ac:dyDescent="0.25">
      <c r="A4569" s="254" t="s">
        <v>1804</v>
      </c>
      <c r="B4569" s="254" t="s">
        <v>1803</v>
      </c>
      <c r="C4569" s="254" t="s">
        <v>2135</v>
      </c>
      <c r="D4569" s="254" t="s">
        <v>2134</v>
      </c>
      <c r="E4569" s="255" t="s">
        <v>136</v>
      </c>
      <c r="F4569" s="254" t="s">
        <v>136</v>
      </c>
      <c r="G4569" s="254">
        <v>94736</v>
      </c>
      <c r="H4569" s="254" t="s">
        <v>12041</v>
      </c>
      <c r="I4569" s="254" t="s">
        <v>460</v>
      </c>
      <c r="J4569" s="254" t="s">
        <v>133</v>
      </c>
      <c r="K4569" s="255">
        <v>556.71</v>
      </c>
      <c r="L4569" s="254" t="s">
        <v>458</v>
      </c>
    </row>
    <row r="4570" spans="1:12" ht="13.5" x14ac:dyDescent="0.25">
      <c r="A4570" s="254" t="s">
        <v>1804</v>
      </c>
      <c r="B4570" s="254" t="s">
        <v>1803</v>
      </c>
      <c r="C4570" s="254" t="s">
        <v>2135</v>
      </c>
      <c r="D4570" s="254" t="s">
        <v>2134</v>
      </c>
      <c r="E4570" s="255" t="s">
        <v>136</v>
      </c>
      <c r="F4570" s="254" t="s">
        <v>136</v>
      </c>
      <c r="G4570" s="254">
        <v>94737</v>
      </c>
      <c r="H4570" s="254" t="s">
        <v>12042</v>
      </c>
      <c r="I4570" s="254" t="s">
        <v>460</v>
      </c>
      <c r="J4570" s="254" t="s">
        <v>133</v>
      </c>
      <c r="K4570" s="255">
        <v>193.42</v>
      </c>
      <c r="L4570" s="254" t="s">
        <v>458</v>
      </c>
    </row>
    <row r="4571" spans="1:12" ht="13.5" x14ac:dyDescent="0.25">
      <c r="A4571" s="254" t="s">
        <v>1804</v>
      </c>
      <c r="B4571" s="254" t="s">
        <v>1803</v>
      </c>
      <c r="C4571" s="254" t="s">
        <v>2135</v>
      </c>
      <c r="D4571" s="254" t="s">
        <v>2134</v>
      </c>
      <c r="E4571" s="255" t="s">
        <v>136</v>
      </c>
      <c r="F4571" s="254" t="s">
        <v>136</v>
      </c>
      <c r="G4571" s="254">
        <v>94738</v>
      </c>
      <c r="H4571" s="254" t="s">
        <v>12043</v>
      </c>
      <c r="I4571" s="254" t="s">
        <v>460</v>
      </c>
      <c r="J4571" s="254" t="s">
        <v>133</v>
      </c>
      <c r="K4571" s="257">
        <v>1679.92</v>
      </c>
      <c r="L4571" s="254" t="s">
        <v>458</v>
      </c>
    </row>
    <row r="4572" spans="1:12" ht="13.5" x14ac:dyDescent="0.25">
      <c r="A4572" s="254" t="s">
        <v>1804</v>
      </c>
      <c r="B4572" s="254" t="s">
        <v>1803</v>
      </c>
      <c r="C4572" s="254" t="s">
        <v>2135</v>
      </c>
      <c r="D4572" s="254" t="s">
        <v>2134</v>
      </c>
      <c r="E4572" s="255" t="s">
        <v>136</v>
      </c>
      <c r="F4572" s="254" t="s">
        <v>136</v>
      </c>
      <c r="G4572" s="254">
        <v>94739</v>
      </c>
      <c r="H4572" s="254" t="s">
        <v>12044</v>
      </c>
      <c r="I4572" s="254" t="s">
        <v>460</v>
      </c>
      <c r="J4572" s="254" t="s">
        <v>133</v>
      </c>
      <c r="K4572" s="255">
        <v>237.35</v>
      </c>
      <c r="L4572" s="254" t="s">
        <v>458</v>
      </c>
    </row>
    <row r="4573" spans="1:12" ht="13.5" x14ac:dyDescent="0.25">
      <c r="A4573" s="254" t="s">
        <v>1804</v>
      </c>
      <c r="B4573" s="254" t="s">
        <v>1803</v>
      </c>
      <c r="C4573" s="254" t="s">
        <v>2135</v>
      </c>
      <c r="D4573" s="254" t="s">
        <v>2134</v>
      </c>
      <c r="E4573" s="255" t="s">
        <v>136</v>
      </c>
      <c r="F4573" s="254" t="s">
        <v>136</v>
      </c>
      <c r="G4573" s="254">
        <v>94740</v>
      </c>
      <c r="H4573" s="254" t="s">
        <v>12045</v>
      </c>
      <c r="I4573" s="254" t="s">
        <v>460</v>
      </c>
      <c r="J4573" s="254" t="s">
        <v>133</v>
      </c>
      <c r="K4573" s="255">
        <v>9.82</v>
      </c>
      <c r="L4573" s="254" t="s">
        <v>458</v>
      </c>
    </row>
    <row r="4574" spans="1:12" ht="13.5" x14ac:dyDescent="0.25">
      <c r="A4574" s="254" t="s">
        <v>1804</v>
      </c>
      <c r="B4574" s="254" t="s">
        <v>1803</v>
      </c>
      <c r="C4574" s="254" t="s">
        <v>2135</v>
      </c>
      <c r="D4574" s="254" t="s">
        <v>2134</v>
      </c>
      <c r="E4574" s="255" t="s">
        <v>136</v>
      </c>
      <c r="F4574" s="254" t="s">
        <v>136</v>
      </c>
      <c r="G4574" s="254">
        <v>94741</v>
      </c>
      <c r="H4574" s="254" t="s">
        <v>12046</v>
      </c>
      <c r="I4574" s="254" t="s">
        <v>460</v>
      </c>
      <c r="J4574" s="254" t="s">
        <v>133</v>
      </c>
      <c r="K4574" s="255">
        <v>12.84</v>
      </c>
      <c r="L4574" s="254" t="s">
        <v>458</v>
      </c>
    </row>
    <row r="4575" spans="1:12" ht="13.5" x14ac:dyDescent="0.25">
      <c r="A4575" s="254" t="s">
        <v>1804</v>
      </c>
      <c r="B4575" s="254" t="s">
        <v>1803</v>
      </c>
      <c r="C4575" s="254" t="s">
        <v>2135</v>
      </c>
      <c r="D4575" s="254" t="s">
        <v>2134</v>
      </c>
      <c r="E4575" s="255" t="s">
        <v>136</v>
      </c>
      <c r="F4575" s="254" t="s">
        <v>136</v>
      </c>
      <c r="G4575" s="254">
        <v>94742</v>
      </c>
      <c r="H4575" s="254" t="s">
        <v>12047</v>
      </c>
      <c r="I4575" s="254" t="s">
        <v>460</v>
      </c>
      <c r="J4575" s="254" t="s">
        <v>133</v>
      </c>
      <c r="K4575" s="255">
        <v>16.55</v>
      </c>
      <c r="L4575" s="254" t="s">
        <v>458</v>
      </c>
    </row>
    <row r="4576" spans="1:12" ht="13.5" x14ac:dyDescent="0.25">
      <c r="A4576" s="254" t="s">
        <v>1804</v>
      </c>
      <c r="B4576" s="254" t="s">
        <v>1803</v>
      </c>
      <c r="C4576" s="254" t="s">
        <v>2135</v>
      </c>
      <c r="D4576" s="254" t="s">
        <v>2134</v>
      </c>
      <c r="E4576" s="255" t="s">
        <v>136</v>
      </c>
      <c r="F4576" s="254" t="s">
        <v>136</v>
      </c>
      <c r="G4576" s="254">
        <v>94743</v>
      </c>
      <c r="H4576" s="254" t="s">
        <v>12048</v>
      </c>
      <c r="I4576" s="254" t="s">
        <v>460</v>
      </c>
      <c r="J4576" s="254" t="s">
        <v>133</v>
      </c>
      <c r="K4576" s="255">
        <v>21.09</v>
      </c>
      <c r="L4576" s="254" t="s">
        <v>458</v>
      </c>
    </row>
    <row r="4577" spans="1:12" ht="13.5" x14ac:dyDescent="0.25">
      <c r="A4577" s="254" t="s">
        <v>1804</v>
      </c>
      <c r="B4577" s="254" t="s">
        <v>1803</v>
      </c>
      <c r="C4577" s="254" t="s">
        <v>2135</v>
      </c>
      <c r="D4577" s="254" t="s">
        <v>2134</v>
      </c>
      <c r="E4577" s="255" t="s">
        <v>136</v>
      </c>
      <c r="F4577" s="254" t="s">
        <v>136</v>
      </c>
      <c r="G4577" s="254">
        <v>94744</v>
      </c>
      <c r="H4577" s="254" t="s">
        <v>12049</v>
      </c>
      <c r="I4577" s="254" t="s">
        <v>460</v>
      </c>
      <c r="J4577" s="254" t="s">
        <v>133</v>
      </c>
      <c r="K4577" s="255">
        <v>26.21</v>
      </c>
      <c r="L4577" s="254" t="s">
        <v>458</v>
      </c>
    </row>
    <row r="4578" spans="1:12" ht="13.5" x14ac:dyDescent="0.25">
      <c r="A4578" s="254" t="s">
        <v>1804</v>
      </c>
      <c r="B4578" s="254" t="s">
        <v>1803</v>
      </c>
      <c r="C4578" s="254" t="s">
        <v>2135</v>
      </c>
      <c r="D4578" s="254" t="s">
        <v>2134</v>
      </c>
      <c r="E4578" s="255" t="s">
        <v>136</v>
      </c>
      <c r="F4578" s="254" t="s">
        <v>136</v>
      </c>
      <c r="G4578" s="254">
        <v>94746</v>
      </c>
      <c r="H4578" s="254" t="s">
        <v>12050</v>
      </c>
      <c r="I4578" s="254" t="s">
        <v>460</v>
      </c>
      <c r="J4578" s="254" t="s">
        <v>133</v>
      </c>
      <c r="K4578" s="255">
        <v>37.69</v>
      </c>
      <c r="L4578" s="254" t="s">
        <v>458</v>
      </c>
    </row>
    <row r="4579" spans="1:12" ht="13.5" x14ac:dyDescent="0.25">
      <c r="A4579" s="254" t="s">
        <v>1804</v>
      </c>
      <c r="B4579" s="254" t="s">
        <v>1803</v>
      </c>
      <c r="C4579" s="254" t="s">
        <v>2135</v>
      </c>
      <c r="D4579" s="254" t="s">
        <v>2134</v>
      </c>
      <c r="E4579" s="255" t="s">
        <v>136</v>
      </c>
      <c r="F4579" s="254" t="s">
        <v>136</v>
      </c>
      <c r="G4579" s="254">
        <v>94748</v>
      </c>
      <c r="H4579" s="254" t="s">
        <v>12051</v>
      </c>
      <c r="I4579" s="254" t="s">
        <v>460</v>
      </c>
      <c r="J4579" s="254" t="s">
        <v>133</v>
      </c>
      <c r="K4579" s="255">
        <v>83.23</v>
      </c>
      <c r="L4579" s="254" t="s">
        <v>458</v>
      </c>
    </row>
    <row r="4580" spans="1:12" ht="13.5" x14ac:dyDescent="0.25">
      <c r="A4580" s="254" t="s">
        <v>1804</v>
      </c>
      <c r="B4580" s="254" t="s">
        <v>1803</v>
      </c>
      <c r="C4580" s="254" t="s">
        <v>2135</v>
      </c>
      <c r="D4580" s="254" t="s">
        <v>2134</v>
      </c>
      <c r="E4580" s="255" t="s">
        <v>136</v>
      </c>
      <c r="F4580" s="254" t="s">
        <v>136</v>
      </c>
      <c r="G4580" s="254">
        <v>94750</v>
      </c>
      <c r="H4580" s="254" t="s">
        <v>12052</v>
      </c>
      <c r="I4580" s="254" t="s">
        <v>460</v>
      </c>
      <c r="J4580" s="254" t="s">
        <v>133</v>
      </c>
      <c r="K4580" s="255">
        <v>168.23</v>
      </c>
      <c r="L4580" s="254" t="s">
        <v>458</v>
      </c>
    </row>
    <row r="4581" spans="1:12" ht="13.5" x14ac:dyDescent="0.25">
      <c r="A4581" s="254" t="s">
        <v>1804</v>
      </c>
      <c r="B4581" s="254" t="s">
        <v>1803</v>
      </c>
      <c r="C4581" s="254" t="s">
        <v>2135</v>
      </c>
      <c r="D4581" s="254" t="s">
        <v>2134</v>
      </c>
      <c r="E4581" s="255" t="s">
        <v>136</v>
      </c>
      <c r="F4581" s="254" t="s">
        <v>136</v>
      </c>
      <c r="G4581" s="254">
        <v>94752</v>
      </c>
      <c r="H4581" s="254" t="s">
        <v>12053</v>
      </c>
      <c r="I4581" s="254" t="s">
        <v>460</v>
      </c>
      <c r="J4581" s="254" t="s">
        <v>133</v>
      </c>
      <c r="K4581" s="255">
        <v>201.89</v>
      </c>
      <c r="L4581" s="254" t="s">
        <v>458</v>
      </c>
    </row>
    <row r="4582" spans="1:12" ht="13.5" x14ac:dyDescent="0.25">
      <c r="A4582" s="254" t="s">
        <v>1804</v>
      </c>
      <c r="B4582" s="254" t="s">
        <v>1803</v>
      </c>
      <c r="C4582" s="254" t="s">
        <v>2135</v>
      </c>
      <c r="D4582" s="254" t="s">
        <v>2134</v>
      </c>
      <c r="E4582" s="255" t="s">
        <v>136</v>
      </c>
      <c r="F4582" s="254" t="s">
        <v>136</v>
      </c>
      <c r="G4582" s="254">
        <v>94754</v>
      </c>
      <c r="H4582" s="254" t="s">
        <v>12054</v>
      </c>
      <c r="I4582" s="254" t="s">
        <v>460</v>
      </c>
      <c r="J4582" s="254" t="s">
        <v>133</v>
      </c>
      <c r="K4582" s="255">
        <v>288.82</v>
      </c>
      <c r="L4582" s="254" t="s">
        <v>458</v>
      </c>
    </row>
    <row r="4583" spans="1:12" ht="13.5" x14ac:dyDescent="0.25">
      <c r="A4583" s="254" t="s">
        <v>1804</v>
      </c>
      <c r="B4583" s="254" t="s">
        <v>1803</v>
      </c>
      <c r="C4583" s="254" t="s">
        <v>2135</v>
      </c>
      <c r="D4583" s="254" t="s">
        <v>2134</v>
      </c>
      <c r="E4583" s="255" t="s">
        <v>136</v>
      </c>
      <c r="F4583" s="254" t="s">
        <v>136</v>
      </c>
      <c r="G4583" s="254">
        <v>94756</v>
      </c>
      <c r="H4583" s="254" t="s">
        <v>12055</v>
      </c>
      <c r="I4583" s="254" t="s">
        <v>460</v>
      </c>
      <c r="J4583" s="254" t="s">
        <v>133</v>
      </c>
      <c r="K4583" s="255">
        <v>12.7</v>
      </c>
      <c r="L4583" s="254" t="s">
        <v>458</v>
      </c>
    </row>
    <row r="4584" spans="1:12" ht="13.5" x14ac:dyDescent="0.25">
      <c r="A4584" s="254" t="s">
        <v>1804</v>
      </c>
      <c r="B4584" s="254" t="s">
        <v>1803</v>
      </c>
      <c r="C4584" s="254" t="s">
        <v>2135</v>
      </c>
      <c r="D4584" s="254" t="s">
        <v>2134</v>
      </c>
      <c r="E4584" s="255" t="s">
        <v>136</v>
      </c>
      <c r="F4584" s="254" t="s">
        <v>136</v>
      </c>
      <c r="G4584" s="254">
        <v>94757</v>
      </c>
      <c r="H4584" s="254" t="s">
        <v>12056</v>
      </c>
      <c r="I4584" s="254" t="s">
        <v>460</v>
      </c>
      <c r="J4584" s="254" t="s">
        <v>133</v>
      </c>
      <c r="K4584" s="255">
        <v>20.16</v>
      </c>
      <c r="L4584" s="254" t="s">
        <v>458</v>
      </c>
    </row>
    <row r="4585" spans="1:12" ht="13.5" x14ac:dyDescent="0.25">
      <c r="A4585" s="254" t="s">
        <v>1804</v>
      </c>
      <c r="B4585" s="254" t="s">
        <v>1803</v>
      </c>
      <c r="C4585" s="254" t="s">
        <v>2135</v>
      </c>
      <c r="D4585" s="254" t="s">
        <v>2134</v>
      </c>
      <c r="E4585" s="255" t="s">
        <v>136</v>
      </c>
      <c r="F4585" s="254" t="s">
        <v>136</v>
      </c>
      <c r="G4585" s="254">
        <v>94758</v>
      </c>
      <c r="H4585" s="254" t="s">
        <v>12057</v>
      </c>
      <c r="I4585" s="254" t="s">
        <v>460</v>
      </c>
      <c r="J4585" s="254" t="s">
        <v>133</v>
      </c>
      <c r="K4585" s="255">
        <v>51.73</v>
      </c>
      <c r="L4585" s="254" t="s">
        <v>458</v>
      </c>
    </row>
    <row r="4586" spans="1:12" ht="13.5" x14ac:dyDescent="0.25">
      <c r="A4586" s="254" t="s">
        <v>1804</v>
      </c>
      <c r="B4586" s="254" t="s">
        <v>1803</v>
      </c>
      <c r="C4586" s="254" t="s">
        <v>2135</v>
      </c>
      <c r="D4586" s="254" t="s">
        <v>2134</v>
      </c>
      <c r="E4586" s="255" t="s">
        <v>136</v>
      </c>
      <c r="F4586" s="254" t="s">
        <v>136</v>
      </c>
      <c r="G4586" s="254">
        <v>94759</v>
      </c>
      <c r="H4586" s="254" t="s">
        <v>12058</v>
      </c>
      <c r="I4586" s="254" t="s">
        <v>460</v>
      </c>
      <c r="J4586" s="254" t="s">
        <v>133</v>
      </c>
      <c r="K4586" s="255">
        <v>65.77</v>
      </c>
      <c r="L4586" s="254" t="s">
        <v>458</v>
      </c>
    </row>
    <row r="4587" spans="1:12" ht="13.5" x14ac:dyDescent="0.25">
      <c r="A4587" s="254" t="s">
        <v>1804</v>
      </c>
      <c r="B4587" s="254" t="s">
        <v>1803</v>
      </c>
      <c r="C4587" s="254" t="s">
        <v>2135</v>
      </c>
      <c r="D4587" s="254" t="s">
        <v>2134</v>
      </c>
      <c r="E4587" s="255" t="s">
        <v>136</v>
      </c>
      <c r="F4587" s="254" t="s">
        <v>136</v>
      </c>
      <c r="G4587" s="254">
        <v>94760</v>
      </c>
      <c r="H4587" s="254" t="s">
        <v>12059</v>
      </c>
      <c r="I4587" s="254" t="s">
        <v>460</v>
      </c>
      <c r="J4587" s="254" t="s">
        <v>133</v>
      </c>
      <c r="K4587" s="255">
        <v>104.69</v>
      </c>
      <c r="L4587" s="254" t="s">
        <v>458</v>
      </c>
    </row>
    <row r="4588" spans="1:12" ht="13.5" x14ac:dyDescent="0.25">
      <c r="A4588" s="254" t="s">
        <v>1804</v>
      </c>
      <c r="B4588" s="254" t="s">
        <v>1803</v>
      </c>
      <c r="C4588" s="254" t="s">
        <v>2135</v>
      </c>
      <c r="D4588" s="254" t="s">
        <v>2134</v>
      </c>
      <c r="E4588" s="255" t="s">
        <v>136</v>
      </c>
      <c r="F4588" s="254" t="s">
        <v>136</v>
      </c>
      <c r="G4588" s="254">
        <v>94761</v>
      </c>
      <c r="H4588" s="254" t="s">
        <v>12060</v>
      </c>
      <c r="I4588" s="254" t="s">
        <v>460</v>
      </c>
      <c r="J4588" s="254" t="s">
        <v>133</v>
      </c>
      <c r="K4588" s="255">
        <v>226.54</v>
      </c>
      <c r="L4588" s="254" t="s">
        <v>458</v>
      </c>
    </row>
    <row r="4589" spans="1:12" ht="13.5" x14ac:dyDescent="0.25">
      <c r="A4589" s="254" t="s">
        <v>1804</v>
      </c>
      <c r="B4589" s="254" t="s">
        <v>1803</v>
      </c>
      <c r="C4589" s="254" t="s">
        <v>2135</v>
      </c>
      <c r="D4589" s="254" t="s">
        <v>2134</v>
      </c>
      <c r="E4589" s="255" t="s">
        <v>136</v>
      </c>
      <c r="F4589" s="254" t="s">
        <v>136</v>
      </c>
      <c r="G4589" s="254">
        <v>94762</v>
      </c>
      <c r="H4589" s="254" t="s">
        <v>12061</v>
      </c>
      <c r="I4589" s="254" t="s">
        <v>460</v>
      </c>
      <c r="J4589" s="254" t="s">
        <v>133</v>
      </c>
      <c r="K4589" s="255">
        <v>274.52999999999997</v>
      </c>
      <c r="L4589" s="254" t="s">
        <v>458</v>
      </c>
    </row>
    <row r="4590" spans="1:12" ht="13.5" x14ac:dyDescent="0.25">
      <c r="A4590" s="254" t="s">
        <v>1804</v>
      </c>
      <c r="B4590" s="254" t="s">
        <v>1803</v>
      </c>
      <c r="C4590" s="254" t="s">
        <v>2135</v>
      </c>
      <c r="D4590" s="254" t="s">
        <v>2134</v>
      </c>
      <c r="E4590" s="255" t="s">
        <v>136</v>
      </c>
      <c r="F4590" s="254" t="s">
        <v>136</v>
      </c>
      <c r="G4590" s="254">
        <v>94763</v>
      </c>
      <c r="H4590" s="254" t="s">
        <v>12062</v>
      </c>
      <c r="I4590" s="254" t="s">
        <v>460</v>
      </c>
      <c r="J4590" s="254" t="s">
        <v>133</v>
      </c>
      <c r="K4590" s="255">
        <v>359.93</v>
      </c>
      <c r="L4590" s="254" t="s">
        <v>458</v>
      </c>
    </row>
    <row r="4591" spans="1:12" ht="13.5" x14ac:dyDescent="0.25">
      <c r="A4591" s="254" t="s">
        <v>1804</v>
      </c>
      <c r="B4591" s="254" t="s">
        <v>1803</v>
      </c>
      <c r="C4591" s="254" t="s">
        <v>2135</v>
      </c>
      <c r="D4591" s="254" t="s">
        <v>2134</v>
      </c>
      <c r="E4591" s="255" t="s">
        <v>136</v>
      </c>
      <c r="F4591" s="254" t="s">
        <v>136</v>
      </c>
      <c r="G4591" s="254">
        <v>94764</v>
      </c>
      <c r="H4591" s="254" t="s">
        <v>12063</v>
      </c>
      <c r="I4591" s="254" t="s">
        <v>460</v>
      </c>
      <c r="J4591" s="254" t="s">
        <v>133</v>
      </c>
      <c r="K4591" s="255">
        <v>36.42</v>
      </c>
      <c r="L4591" s="254" t="s">
        <v>458</v>
      </c>
    </row>
    <row r="4592" spans="1:12" ht="13.5" x14ac:dyDescent="0.25">
      <c r="A4592" s="254" t="s">
        <v>1804</v>
      </c>
      <c r="B4592" s="254" t="s">
        <v>1803</v>
      </c>
      <c r="C4592" s="254" t="s">
        <v>2135</v>
      </c>
      <c r="D4592" s="254" t="s">
        <v>2134</v>
      </c>
      <c r="E4592" s="255" t="s">
        <v>136</v>
      </c>
      <c r="F4592" s="254" t="s">
        <v>136</v>
      </c>
      <c r="G4592" s="254">
        <v>94765</v>
      </c>
      <c r="H4592" s="254" t="s">
        <v>12064</v>
      </c>
      <c r="I4592" s="254" t="s">
        <v>460</v>
      </c>
      <c r="J4592" s="254" t="s">
        <v>133</v>
      </c>
      <c r="K4592" s="255">
        <v>40.299999999999997</v>
      </c>
      <c r="L4592" s="254" t="s">
        <v>458</v>
      </c>
    </row>
    <row r="4593" spans="1:12" ht="13.5" x14ac:dyDescent="0.25">
      <c r="A4593" s="254" t="s">
        <v>1804</v>
      </c>
      <c r="B4593" s="254" t="s">
        <v>1803</v>
      </c>
      <c r="C4593" s="254" t="s">
        <v>2135</v>
      </c>
      <c r="D4593" s="254" t="s">
        <v>2134</v>
      </c>
      <c r="E4593" s="255" t="s">
        <v>136</v>
      </c>
      <c r="F4593" s="254" t="s">
        <v>136</v>
      </c>
      <c r="G4593" s="254">
        <v>94766</v>
      </c>
      <c r="H4593" s="254" t="s">
        <v>12065</v>
      </c>
      <c r="I4593" s="254" t="s">
        <v>460</v>
      </c>
      <c r="J4593" s="254" t="s">
        <v>133</v>
      </c>
      <c r="K4593" s="255">
        <v>45.26</v>
      </c>
      <c r="L4593" s="254" t="s">
        <v>458</v>
      </c>
    </row>
    <row r="4594" spans="1:12" ht="13.5" x14ac:dyDescent="0.25">
      <c r="A4594" s="254" t="s">
        <v>1804</v>
      </c>
      <c r="B4594" s="254" t="s">
        <v>1803</v>
      </c>
      <c r="C4594" s="254" t="s">
        <v>2135</v>
      </c>
      <c r="D4594" s="254" t="s">
        <v>2134</v>
      </c>
      <c r="E4594" s="255" t="s">
        <v>136</v>
      </c>
      <c r="F4594" s="254" t="s">
        <v>136</v>
      </c>
      <c r="G4594" s="254">
        <v>94767</v>
      </c>
      <c r="H4594" s="254" t="s">
        <v>12066</v>
      </c>
      <c r="I4594" s="254" t="s">
        <v>460</v>
      </c>
      <c r="J4594" s="254" t="s">
        <v>133</v>
      </c>
      <c r="K4594" s="255">
        <v>67.83</v>
      </c>
      <c r="L4594" s="254" t="s">
        <v>458</v>
      </c>
    </row>
    <row r="4595" spans="1:12" ht="13.5" x14ac:dyDescent="0.25">
      <c r="A4595" s="254" t="s">
        <v>1804</v>
      </c>
      <c r="B4595" s="254" t="s">
        <v>1803</v>
      </c>
      <c r="C4595" s="254" t="s">
        <v>2135</v>
      </c>
      <c r="D4595" s="254" t="s">
        <v>2134</v>
      </c>
      <c r="E4595" s="255" t="s">
        <v>136</v>
      </c>
      <c r="F4595" s="254" t="s">
        <v>136</v>
      </c>
      <c r="G4595" s="254">
        <v>94768</v>
      </c>
      <c r="H4595" s="254" t="s">
        <v>12067</v>
      </c>
      <c r="I4595" s="254" t="s">
        <v>460</v>
      </c>
      <c r="J4595" s="254" t="s">
        <v>133</v>
      </c>
      <c r="K4595" s="255">
        <v>77.03</v>
      </c>
      <c r="L4595" s="254" t="s">
        <v>458</v>
      </c>
    </row>
    <row r="4596" spans="1:12" ht="13.5" x14ac:dyDescent="0.25">
      <c r="A4596" s="254" t="s">
        <v>1804</v>
      </c>
      <c r="B4596" s="254" t="s">
        <v>1803</v>
      </c>
      <c r="C4596" s="254" t="s">
        <v>2135</v>
      </c>
      <c r="D4596" s="254" t="s">
        <v>2134</v>
      </c>
      <c r="E4596" s="255" t="s">
        <v>136</v>
      </c>
      <c r="F4596" s="254" t="s">
        <v>136</v>
      </c>
      <c r="G4596" s="254">
        <v>94769</v>
      </c>
      <c r="H4596" s="254" t="s">
        <v>12068</v>
      </c>
      <c r="I4596" s="254" t="s">
        <v>460</v>
      </c>
      <c r="J4596" s="254" t="s">
        <v>133</v>
      </c>
      <c r="K4596" s="255">
        <v>103.38</v>
      </c>
      <c r="L4596" s="254" t="s">
        <v>458</v>
      </c>
    </row>
    <row r="4597" spans="1:12" ht="13.5" x14ac:dyDescent="0.25">
      <c r="A4597" s="254" t="s">
        <v>1804</v>
      </c>
      <c r="B4597" s="254" t="s">
        <v>1803</v>
      </c>
      <c r="C4597" s="254" t="s">
        <v>2135</v>
      </c>
      <c r="D4597" s="254" t="s">
        <v>2134</v>
      </c>
      <c r="E4597" s="255" t="s">
        <v>136</v>
      </c>
      <c r="F4597" s="254" t="s">
        <v>136</v>
      </c>
      <c r="G4597" s="254">
        <v>94783</v>
      </c>
      <c r="H4597" s="254" t="s">
        <v>12069</v>
      </c>
      <c r="I4597" s="254" t="s">
        <v>460</v>
      </c>
      <c r="J4597" s="254" t="s">
        <v>133</v>
      </c>
      <c r="K4597" s="255">
        <v>16.510000000000002</v>
      </c>
      <c r="L4597" s="254" t="s">
        <v>458</v>
      </c>
    </row>
    <row r="4598" spans="1:12" ht="13.5" x14ac:dyDescent="0.25">
      <c r="A4598" s="254" t="s">
        <v>1804</v>
      </c>
      <c r="B4598" s="254" t="s">
        <v>1803</v>
      </c>
      <c r="C4598" s="254" t="s">
        <v>2135</v>
      </c>
      <c r="D4598" s="254" t="s">
        <v>2134</v>
      </c>
      <c r="E4598" s="255" t="s">
        <v>136</v>
      </c>
      <c r="F4598" s="254" t="s">
        <v>136</v>
      </c>
      <c r="G4598" s="254">
        <v>94863</v>
      </c>
      <c r="H4598" s="254" t="s">
        <v>12070</v>
      </c>
      <c r="I4598" s="254" t="s">
        <v>460</v>
      </c>
      <c r="J4598" s="254" t="s">
        <v>133</v>
      </c>
      <c r="K4598" s="255">
        <v>162.30000000000001</v>
      </c>
      <c r="L4598" s="254" t="s">
        <v>458</v>
      </c>
    </row>
    <row r="4599" spans="1:12" ht="13.5" x14ac:dyDescent="0.25">
      <c r="A4599" s="254" t="s">
        <v>1804</v>
      </c>
      <c r="B4599" s="254" t="s">
        <v>1803</v>
      </c>
      <c r="C4599" s="254" t="s">
        <v>2135</v>
      </c>
      <c r="D4599" s="254" t="s">
        <v>2134</v>
      </c>
      <c r="E4599" s="255" t="s">
        <v>136</v>
      </c>
      <c r="F4599" s="254" t="s">
        <v>136</v>
      </c>
      <c r="G4599" s="254">
        <v>95237</v>
      </c>
      <c r="H4599" s="254" t="s">
        <v>2546</v>
      </c>
      <c r="I4599" s="254" t="s">
        <v>460</v>
      </c>
      <c r="J4599" s="254" t="s">
        <v>133</v>
      </c>
      <c r="K4599" s="255">
        <v>21.97</v>
      </c>
      <c r="L4599" s="254" t="s">
        <v>458</v>
      </c>
    </row>
    <row r="4600" spans="1:12" ht="13.5" x14ac:dyDescent="0.25">
      <c r="A4600" s="254" t="s">
        <v>1804</v>
      </c>
      <c r="B4600" s="254" t="s">
        <v>1803</v>
      </c>
      <c r="C4600" s="254" t="s">
        <v>2135</v>
      </c>
      <c r="D4600" s="254" t="s">
        <v>2134</v>
      </c>
      <c r="E4600" s="255" t="s">
        <v>136</v>
      </c>
      <c r="F4600" s="254" t="s">
        <v>136</v>
      </c>
      <c r="G4600" s="254">
        <v>95693</v>
      </c>
      <c r="H4600" s="254" t="s">
        <v>2545</v>
      </c>
      <c r="I4600" s="254" t="s">
        <v>460</v>
      </c>
      <c r="J4600" s="254" t="s">
        <v>133</v>
      </c>
      <c r="K4600" s="255">
        <v>49.69</v>
      </c>
      <c r="L4600" s="254" t="s">
        <v>458</v>
      </c>
    </row>
    <row r="4601" spans="1:12" ht="13.5" x14ac:dyDescent="0.25">
      <c r="A4601" s="254" t="s">
        <v>1804</v>
      </c>
      <c r="B4601" s="254" t="s">
        <v>1803</v>
      </c>
      <c r="C4601" s="254" t="s">
        <v>2135</v>
      </c>
      <c r="D4601" s="254" t="s">
        <v>2134</v>
      </c>
      <c r="E4601" s="255" t="s">
        <v>136</v>
      </c>
      <c r="F4601" s="254" t="s">
        <v>136</v>
      </c>
      <c r="G4601" s="254">
        <v>95694</v>
      </c>
      <c r="H4601" s="254" t="s">
        <v>2544</v>
      </c>
      <c r="I4601" s="254" t="s">
        <v>460</v>
      </c>
      <c r="J4601" s="254" t="s">
        <v>133</v>
      </c>
      <c r="K4601" s="255">
        <v>52.29</v>
      </c>
      <c r="L4601" s="254" t="s">
        <v>458</v>
      </c>
    </row>
    <row r="4602" spans="1:12" ht="13.5" x14ac:dyDescent="0.25">
      <c r="A4602" s="254" t="s">
        <v>1804</v>
      </c>
      <c r="B4602" s="254" t="s">
        <v>1803</v>
      </c>
      <c r="C4602" s="254" t="s">
        <v>2135</v>
      </c>
      <c r="D4602" s="254" t="s">
        <v>2134</v>
      </c>
      <c r="E4602" s="255" t="s">
        <v>136</v>
      </c>
      <c r="F4602" s="254" t="s">
        <v>136</v>
      </c>
      <c r="G4602" s="254">
        <v>95695</v>
      </c>
      <c r="H4602" s="254" t="s">
        <v>2543</v>
      </c>
      <c r="I4602" s="254" t="s">
        <v>460</v>
      </c>
      <c r="J4602" s="254" t="s">
        <v>133</v>
      </c>
      <c r="K4602" s="255">
        <v>58.28</v>
      </c>
      <c r="L4602" s="254" t="s">
        <v>458</v>
      </c>
    </row>
    <row r="4603" spans="1:12" ht="13.5" x14ac:dyDescent="0.25">
      <c r="A4603" s="254" t="s">
        <v>1804</v>
      </c>
      <c r="B4603" s="254" t="s">
        <v>1803</v>
      </c>
      <c r="C4603" s="254" t="s">
        <v>2135</v>
      </c>
      <c r="D4603" s="254" t="s">
        <v>2134</v>
      </c>
      <c r="E4603" s="255" t="s">
        <v>136</v>
      </c>
      <c r="F4603" s="254" t="s">
        <v>136</v>
      </c>
      <c r="G4603" s="254">
        <v>95696</v>
      </c>
      <c r="H4603" s="254" t="s">
        <v>2542</v>
      </c>
      <c r="I4603" s="254" t="s">
        <v>460</v>
      </c>
      <c r="J4603" s="254" t="s">
        <v>133</v>
      </c>
      <c r="K4603" s="255">
        <v>46.68</v>
      </c>
      <c r="L4603" s="254" t="s">
        <v>458</v>
      </c>
    </row>
    <row r="4604" spans="1:12" ht="13.5" x14ac:dyDescent="0.25">
      <c r="A4604" s="254" t="s">
        <v>1804</v>
      </c>
      <c r="B4604" s="254" t="s">
        <v>1803</v>
      </c>
      <c r="C4604" s="254" t="s">
        <v>2135</v>
      </c>
      <c r="D4604" s="254" t="s">
        <v>2134</v>
      </c>
      <c r="E4604" s="255" t="s">
        <v>136</v>
      </c>
      <c r="F4604" s="254" t="s">
        <v>136</v>
      </c>
      <c r="G4604" s="254">
        <v>96637</v>
      </c>
      <c r="H4604" s="254" t="s">
        <v>2541</v>
      </c>
      <c r="I4604" s="254" t="s">
        <v>460</v>
      </c>
      <c r="J4604" s="254" t="s">
        <v>459</v>
      </c>
      <c r="K4604" s="255">
        <v>13.48</v>
      </c>
      <c r="L4604" s="254" t="s">
        <v>458</v>
      </c>
    </row>
    <row r="4605" spans="1:12" ht="13.5" x14ac:dyDescent="0.25">
      <c r="A4605" s="254" t="s">
        <v>1804</v>
      </c>
      <c r="B4605" s="254" t="s">
        <v>1803</v>
      </c>
      <c r="C4605" s="254" t="s">
        <v>2135</v>
      </c>
      <c r="D4605" s="254" t="s">
        <v>2134</v>
      </c>
      <c r="E4605" s="255" t="s">
        <v>136</v>
      </c>
      <c r="F4605" s="254" t="s">
        <v>136</v>
      </c>
      <c r="G4605" s="254">
        <v>96638</v>
      </c>
      <c r="H4605" s="254" t="s">
        <v>2540</v>
      </c>
      <c r="I4605" s="254" t="s">
        <v>460</v>
      </c>
      <c r="J4605" s="254" t="s">
        <v>459</v>
      </c>
      <c r="K4605" s="255">
        <v>13.87</v>
      </c>
      <c r="L4605" s="254" t="s">
        <v>458</v>
      </c>
    </row>
    <row r="4606" spans="1:12" ht="13.5" x14ac:dyDescent="0.25">
      <c r="A4606" s="254" t="s">
        <v>1804</v>
      </c>
      <c r="B4606" s="254" t="s">
        <v>1803</v>
      </c>
      <c r="C4606" s="254" t="s">
        <v>2135</v>
      </c>
      <c r="D4606" s="254" t="s">
        <v>2134</v>
      </c>
      <c r="E4606" s="255" t="s">
        <v>136</v>
      </c>
      <c r="F4606" s="254" t="s">
        <v>136</v>
      </c>
      <c r="G4606" s="254">
        <v>96639</v>
      </c>
      <c r="H4606" s="254" t="s">
        <v>2539</v>
      </c>
      <c r="I4606" s="254" t="s">
        <v>460</v>
      </c>
      <c r="J4606" s="254" t="s">
        <v>459</v>
      </c>
      <c r="K4606" s="255">
        <v>9.4600000000000009</v>
      </c>
      <c r="L4606" s="254" t="s">
        <v>458</v>
      </c>
    </row>
    <row r="4607" spans="1:12" ht="13.5" x14ac:dyDescent="0.25">
      <c r="A4607" s="254" t="s">
        <v>1804</v>
      </c>
      <c r="B4607" s="254" t="s">
        <v>1803</v>
      </c>
      <c r="C4607" s="254" t="s">
        <v>2135</v>
      </c>
      <c r="D4607" s="254" t="s">
        <v>2134</v>
      </c>
      <c r="E4607" s="255" t="s">
        <v>136</v>
      </c>
      <c r="F4607" s="254" t="s">
        <v>136</v>
      </c>
      <c r="G4607" s="254">
        <v>96640</v>
      </c>
      <c r="H4607" s="254" t="s">
        <v>2538</v>
      </c>
      <c r="I4607" s="254" t="s">
        <v>460</v>
      </c>
      <c r="J4607" s="254" t="s">
        <v>459</v>
      </c>
      <c r="K4607" s="255">
        <v>24.31</v>
      </c>
      <c r="L4607" s="254" t="s">
        <v>458</v>
      </c>
    </row>
    <row r="4608" spans="1:12" ht="13.5" x14ac:dyDescent="0.25">
      <c r="A4608" s="254" t="s">
        <v>1804</v>
      </c>
      <c r="B4608" s="254" t="s">
        <v>1803</v>
      </c>
      <c r="C4608" s="254" t="s">
        <v>2135</v>
      </c>
      <c r="D4608" s="254" t="s">
        <v>2134</v>
      </c>
      <c r="E4608" s="255" t="s">
        <v>136</v>
      </c>
      <c r="F4608" s="254" t="s">
        <v>136</v>
      </c>
      <c r="G4608" s="254">
        <v>96641</v>
      </c>
      <c r="H4608" s="254" t="s">
        <v>2537</v>
      </c>
      <c r="I4608" s="254" t="s">
        <v>460</v>
      </c>
      <c r="J4608" s="254" t="s">
        <v>459</v>
      </c>
      <c r="K4608" s="255">
        <v>15.88</v>
      </c>
      <c r="L4608" s="254" t="s">
        <v>458</v>
      </c>
    </row>
    <row r="4609" spans="1:12" ht="13.5" x14ac:dyDescent="0.25">
      <c r="A4609" s="254" t="s">
        <v>1804</v>
      </c>
      <c r="B4609" s="254" t="s">
        <v>1803</v>
      </c>
      <c r="C4609" s="254" t="s">
        <v>2135</v>
      </c>
      <c r="D4609" s="254" t="s">
        <v>2134</v>
      </c>
      <c r="E4609" s="255" t="s">
        <v>136</v>
      </c>
      <c r="F4609" s="254" t="s">
        <v>136</v>
      </c>
      <c r="G4609" s="254">
        <v>96642</v>
      </c>
      <c r="H4609" s="254" t="s">
        <v>2536</v>
      </c>
      <c r="I4609" s="254" t="s">
        <v>460</v>
      </c>
      <c r="J4609" s="254" t="s">
        <v>459</v>
      </c>
      <c r="K4609" s="255">
        <v>17.71</v>
      </c>
      <c r="L4609" s="254" t="s">
        <v>458</v>
      </c>
    </row>
    <row r="4610" spans="1:12" ht="13.5" x14ac:dyDescent="0.25">
      <c r="A4610" s="254" t="s">
        <v>1804</v>
      </c>
      <c r="B4610" s="254" t="s">
        <v>1803</v>
      </c>
      <c r="C4610" s="254" t="s">
        <v>2135</v>
      </c>
      <c r="D4610" s="254" t="s">
        <v>2134</v>
      </c>
      <c r="E4610" s="255" t="s">
        <v>136</v>
      </c>
      <c r="F4610" s="254" t="s">
        <v>136</v>
      </c>
      <c r="G4610" s="254">
        <v>96643</v>
      </c>
      <c r="H4610" s="254" t="s">
        <v>2535</v>
      </c>
      <c r="I4610" s="254" t="s">
        <v>460</v>
      </c>
      <c r="J4610" s="254" t="s">
        <v>459</v>
      </c>
      <c r="K4610" s="255">
        <v>42.39</v>
      </c>
      <c r="L4610" s="254" t="s">
        <v>458</v>
      </c>
    </row>
    <row r="4611" spans="1:12" ht="13.5" x14ac:dyDescent="0.25">
      <c r="A4611" s="254" t="s">
        <v>1804</v>
      </c>
      <c r="B4611" s="254" t="s">
        <v>1803</v>
      </c>
      <c r="C4611" s="254" t="s">
        <v>2135</v>
      </c>
      <c r="D4611" s="254" t="s">
        <v>2134</v>
      </c>
      <c r="E4611" s="255" t="s">
        <v>136</v>
      </c>
      <c r="F4611" s="254" t="s">
        <v>136</v>
      </c>
      <c r="G4611" s="254">
        <v>96650</v>
      </c>
      <c r="H4611" s="254" t="s">
        <v>2534</v>
      </c>
      <c r="I4611" s="254" t="s">
        <v>460</v>
      </c>
      <c r="J4611" s="254" t="s">
        <v>459</v>
      </c>
      <c r="K4611" s="255">
        <v>7.73</v>
      </c>
      <c r="L4611" s="254" t="s">
        <v>458</v>
      </c>
    </row>
    <row r="4612" spans="1:12" ht="13.5" x14ac:dyDescent="0.25">
      <c r="A4612" s="254" t="s">
        <v>1804</v>
      </c>
      <c r="B4612" s="254" t="s">
        <v>1803</v>
      </c>
      <c r="C4612" s="254" t="s">
        <v>2135</v>
      </c>
      <c r="D4612" s="254" t="s">
        <v>2134</v>
      </c>
      <c r="E4612" s="255" t="s">
        <v>136</v>
      </c>
      <c r="F4612" s="254" t="s">
        <v>136</v>
      </c>
      <c r="G4612" s="254">
        <v>96651</v>
      </c>
      <c r="H4612" s="254" t="s">
        <v>2533</v>
      </c>
      <c r="I4612" s="254" t="s">
        <v>460</v>
      </c>
      <c r="J4612" s="254" t="s">
        <v>459</v>
      </c>
      <c r="K4612" s="255">
        <v>8.1199999999999992</v>
      </c>
      <c r="L4612" s="254" t="s">
        <v>458</v>
      </c>
    </row>
    <row r="4613" spans="1:12" ht="13.5" x14ac:dyDescent="0.25">
      <c r="A4613" s="254" t="s">
        <v>1804</v>
      </c>
      <c r="B4613" s="254" t="s">
        <v>1803</v>
      </c>
      <c r="C4613" s="254" t="s">
        <v>2135</v>
      </c>
      <c r="D4613" s="254" t="s">
        <v>2134</v>
      </c>
      <c r="E4613" s="255" t="s">
        <v>136</v>
      </c>
      <c r="F4613" s="254" t="s">
        <v>136</v>
      </c>
      <c r="G4613" s="254">
        <v>96652</v>
      </c>
      <c r="H4613" s="254" t="s">
        <v>2532</v>
      </c>
      <c r="I4613" s="254" t="s">
        <v>460</v>
      </c>
      <c r="J4613" s="254" t="s">
        <v>459</v>
      </c>
      <c r="K4613" s="255">
        <v>9.32</v>
      </c>
      <c r="L4613" s="254" t="s">
        <v>458</v>
      </c>
    </row>
    <row r="4614" spans="1:12" ht="13.5" x14ac:dyDescent="0.25">
      <c r="A4614" s="254" t="s">
        <v>1804</v>
      </c>
      <c r="B4614" s="254" t="s">
        <v>1803</v>
      </c>
      <c r="C4614" s="254" t="s">
        <v>2135</v>
      </c>
      <c r="D4614" s="254" t="s">
        <v>2134</v>
      </c>
      <c r="E4614" s="255" t="s">
        <v>136</v>
      </c>
      <c r="F4614" s="254" t="s">
        <v>136</v>
      </c>
      <c r="G4614" s="254">
        <v>96653</v>
      </c>
      <c r="H4614" s="254" t="s">
        <v>2531</v>
      </c>
      <c r="I4614" s="254" t="s">
        <v>460</v>
      </c>
      <c r="J4614" s="254" t="s">
        <v>459</v>
      </c>
      <c r="K4614" s="255">
        <v>12.59</v>
      </c>
      <c r="L4614" s="254" t="s">
        <v>458</v>
      </c>
    </row>
    <row r="4615" spans="1:12" ht="13.5" x14ac:dyDescent="0.25">
      <c r="A4615" s="254" t="s">
        <v>1804</v>
      </c>
      <c r="B4615" s="254" t="s">
        <v>1803</v>
      </c>
      <c r="C4615" s="254" t="s">
        <v>2135</v>
      </c>
      <c r="D4615" s="254" t="s">
        <v>2134</v>
      </c>
      <c r="E4615" s="255" t="s">
        <v>136</v>
      </c>
      <c r="F4615" s="254" t="s">
        <v>136</v>
      </c>
      <c r="G4615" s="254">
        <v>96654</v>
      </c>
      <c r="H4615" s="254" t="s">
        <v>2530</v>
      </c>
      <c r="I4615" s="254" t="s">
        <v>460</v>
      </c>
      <c r="J4615" s="254" t="s">
        <v>459</v>
      </c>
      <c r="K4615" s="255">
        <v>14.42</v>
      </c>
      <c r="L4615" s="254" t="s">
        <v>458</v>
      </c>
    </row>
    <row r="4616" spans="1:12" ht="13.5" x14ac:dyDescent="0.25">
      <c r="A4616" s="254" t="s">
        <v>1804</v>
      </c>
      <c r="B4616" s="254" t="s">
        <v>1803</v>
      </c>
      <c r="C4616" s="254" t="s">
        <v>2135</v>
      </c>
      <c r="D4616" s="254" t="s">
        <v>2134</v>
      </c>
      <c r="E4616" s="255" t="s">
        <v>136</v>
      </c>
      <c r="F4616" s="254" t="s">
        <v>136</v>
      </c>
      <c r="G4616" s="254">
        <v>96655</v>
      </c>
      <c r="H4616" s="254" t="s">
        <v>2529</v>
      </c>
      <c r="I4616" s="254" t="s">
        <v>460</v>
      </c>
      <c r="J4616" s="254" t="s">
        <v>459</v>
      </c>
      <c r="K4616" s="255">
        <v>19.75</v>
      </c>
      <c r="L4616" s="254" t="s">
        <v>458</v>
      </c>
    </row>
    <row r="4617" spans="1:12" ht="13.5" x14ac:dyDescent="0.25">
      <c r="A4617" s="254" t="s">
        <v>1804</v>
      </c>
      <c r="B4617" s="254" t="s">
        <v>1803</v>
      </c>
      <c r="C4617" s="254" t="s">
        <v>2135</v>
      </c>
      <c r="D4617" s="254" t="s">
        <v>2134</v>
      </c>
      <c r="E4617" s="255" t="s">
        <v>136</v>
      </c>
      <c r="F4617" s="254" t="s">
        <v>136</v>
      </c>
      <c r="G4617" s="254">
        <v>96656</v>
      </c>
      <c r="H4617" s="254" t="s">
        <v>2528</v>
      </c>
      <c r="I4617" s="254" t="s">
        <v>460</v>
      </c>
      <c r="J4617" s="254" t="s">
        <v>459</v>
      </c>
      <c r="K4617" s="255">
        <v>5.63</v>
      </c>
      <c r="L4617" s="254" t="s">
        <v>458</v>
      </c>
    </row>
    <row r="4618" spans="1:12" ht="13.5" x14ac:dyDescent="0.25">
      <c r="A4618" s="254" t="s">
        <v>1804</v>
      </c>
      <c r="B4618" s="254" t="s">
        <v>1803</v>
      </c>
      <c r="C4618" s="254" t="s">
        <v>2135</v>
      </c>
      <c r="D4618" s="254" t="s">
        <v>2134</v>
      </c>
      <c r="E4618" s="255" t="s">
        <v>136</v>
      </c>
      <c r="F4618" s="254" t="s">
        <v>136</v>
      </c>
      <c r="G4618" s="254">
        <v>96657</v>
      </c>
      <c r="H4618" s="254" t="s">
        <v>2527</v>
      </c>
      <c r="I4618" s="254" t="s">
        <v>460</v>
      </c>
      <c r="J4618" s="254" t="s">
        <v>459</v>
      </c>
      <c r="K4618" s="255">
        <v>22.61</v>
      </c>
      <c r="L4618" s="254" t="s">
        <v>458</v>
      </c>
    </row>
    <row r="4619" spans="1:12" ht="13.5" x14ac:dyDescent="0.25">
      <c r="A4619" s="254" t="s">
        <v>1804</v>
      </c>
      <c r="B4619" s="254" t="s">
        <v>1803</v>
      </c>
      <c r="C4619" s="254" t="s">
        <v>2135</v>
      </c>
      <c r="D4619" s="254" t="s">
        <v>2134</v>
      </c>
      <c r="E4619" s="255" t="s">
        <v>136</v>
      </c>
      <c r="F4619" s="254" t="s">
        <v>136</v>
      </c>
      <c r="G4619" s="254">
        <v>96658</v>
      </c>
      <c r="H4619" s="254" t="s">
        <v>2526</v>
      </c>
      <c r="I4619" s="254" t="s">
        <v>460</v>
      </c>
      <c r="J4619" s="254" t="s">
        <v>459</v>
      </c>
      <c r="K4619" s="255">
        <v>14.18</v>
      </c>
      <c r="L4619" s="254" t="s">
        <v>458</v>
      </c>
    </row>
    <row r="4620" spans="1:12" ht="13.5" x14ac:dyDescent="0.25">
      <c r="A4620" s="254" t="s">
        <v>1804</v>
      </c>
      <c r="B4620" s="254" t="s">
        <v>1803</v>
      </c>
      <c r="C4620" s="254" t="s">
        <v>2135</v>
      </c>
      <c r="D4620" s="254" t="s">
        <v>2134</v>
      </c>
      <c r="E4620" s="255" t="s">
        <v>136</v>
      </c>
      <c r="F4620" s="254" t="s">
        <v>136</v>
      </c>
      <c r="G4620" s="254">
        <v>96659</v>
      </c>
      <c r="H4620" s="254" t="s">
        <v>2525</v>
      </c>
      <c r="I4620" s="254" t="s">
        <v>460</v>
      </c>
      <c r="J4620" s="254" t="s">
        <v>459</v>
      </c>
      <c r="K4620" s="255">
        <v>7.51</v>
      </c>
      <c r="L4620" s="254" t="s">
        <v>458</v>
      </c>
    </row>
    <row r="4621" spans="1:12" ht="13.5" x14ac:dyDescent="0.25">
      <c r="A4621" s="254" t="s">
        <v>1804</v>
      </c>
      <c r="B4621" s="254" t="s">
        <v>1803</v>
      </c>
      <c r="C4621" s="254" t="s">
        <v>2135</v>
      </c>
      <c r="D4621" s="254" t="s">
        <v>2134</v>
      </c>
      <c r="E4621" s="255" t="s">
        <v>136</v>
      </c>
      <c r="F4621" s="254" t="s">
        <v>136</v>
      </c>
      <c r="G4621" s="254">
        <v>96660</v>
      </c>
      <c r="H4621" s="254" t="s">
        <v>11157</v>
      </c>
      <c r="I4621" s="254" t="s">
        <v>460</v>
      </c>
      <c r="J4621" s="254" t="s">
        <v>459</v>
      </c>
      <c r="K4621" s="255">
        <v>30.94</v>
      </c>
      <c r="L4621" s="254" t="s">
        <v>458</v>
      </c>
    </row>
    <row r="4622" spans="1:12" ht="13.5" x14ac:dyDescent="0.25">
      <c r="A4622" s="254" t="s">
        <v>1804</v>
      </c>
      <c r="B4622" s="254" t="s">
        <v>1803</v>
      </c>
      <c r="C4622" s="254" t="s">
        <v>2135</v>
      </c>
      <c r="D4622" s="254" t="s">
        <v>2134</v>
      </c>
      <c r="E4622" s="255" t="s">
        <v>136</v>
      </c>
      <c r="F4622" s="254" t="s">
        <v>136</v>
      </c>
      <c r="G4622" s="254">
        <v>96661</v>
      </c>
      <c r="H4622" s="254" t="s">
        <v>11158</v>
      </c>
      <c r="I4622" s="254" t="s">
        <v>460</v>
      </c>
      <c r="J4622" s="254" t="s">
        <v>459</v>
      </c>
      <c r="K4622" s="255">
        <v>30.63</v>
      </c>
      <c r="L4622" s="254" t="s">
        <v>458</v>
      </c>
    </row>
    <row r="4623" spans="1:12" ht="13.5" x14ac:dyDescent="0.25">
      <c r="A4623" s="254" t="s">
        <v>1804</v>
      </c>
      <c r="B4623" s="254" t="s">
        <v>1803</v>
      </c>
      <c r="C4623" s="254" t="s">
        <v>2135</v>
      </c>
      <c r="D4623" s="254" t="s">
        <v>2134</v>
      </c>
      <c r="E4623" s="255" t="s">
        <v>136</v>
      </c>
      <c r="F4623" s="254" t="s">
        <v>136</v>
      </c>
      <c r="G4623" s="254">
        <v>96662</v>
      </c>
      <c r="H4623" s="254" t="s">
        <v>2524</v>
      </c>
      <c r="I4623" s="254" t="s">
        <v>460</v>
      </c>
      <c r="J4623" s="254" t="s">
        <v>459</v>
      </c>
      <c r="K4623" s="255">
        <v>8.4600000000000009</v>
      </c>
      <c r="L4623" s="254" t="s">
        <v>458</v>
      </c>
    </row>
    <row r="4624" spans="1:12" ht="13.5" x14ac:dyDescent="0.25">
      <c r="A4624" s="254" t="s">
        <v>1804</v>
      </c>
      <c r="B4624" s="254" t="s">
        <v>1803</v>
      </c>
      <c r="C4624" s="254" t="s">
        <v>2135</v>
      </c>
      <c r="D4624" s="254" t="s">
        <v>2134</v>
      </c>
      <c r="E4624" s="255" t="s">
        <v>136</v>
      </c>
      <c r="F4624" s="254" t="s">
        <v>136</v>
      </c>
      <c r="G4624" s="254">
        <v>96663</v>
      </c>
      <c r="H4624" s="254" t="s">
        <v>2523</v>
      </c>
      <c r="I4624" s="254" t="s">
        <v>460</v>
      </c>
      <c r="J4624" s="254" t="s">
        <v>459</v>
      </c>
      <c r="K4624" s="255">
        <v>14.82</v>
      </c>
      <c r="L4624" s="254" t="s">
        <v>458</v>
      </c>
    </row>
    <row r="4625" spans="1:12" ht="13.5" x14ac:dyDescent="0.25">
      <c r="A4625" s="254" t="s">
        <v>1804</v>
      </c>
      <c r="B4625" s="254" t="s">
        <v>1803</v>
      </c>
      <c r="C4625" s="254" t="s">
        <v>2135</v>
      </c>
      <c r="D4625" s="254" t="s">
        <v>2134</v>
      </c>
      <c r="E4625" s="255" t="s">
        <v>136</v>
      </c>
      <c r="F4625" s="254" t="s">
        <v>136</v>
      </c>
      <c r="G4625" s="254">
        <v>96664</v>
      </c>
      <c r="H4625" s="254" t="s">
        <v>2522</v>
      </c>
      <c r="I4625" s="254" t="s">
        <v>460</v>
      </c>
      <c r="J4625" s="254" t="s">
        <v>459</v>
      </c>
      <c r="K4625" s="255">
        <v>16.41</v>
      </c>
      <c r="L4625" s="254" t="s">
        <v>458</v>
      </c>
    </row>
    <row r="4626" spans="1:12" ht="13.5" x14ac:dyDescent="0.25">
      <c r="A4626" s="254" t="s">
        <v>1804</v>
      </c>
      <c r="B4626" s="254" t="s">
        <v>1803</v>
      </c>
      <c r="C4626" s="254" t="s">
        <v>2135</v>
      </c>
      <c r="D4626" s="254" t="s">
        <v>2134</v>
      </c>
      <c r="E4626" s="255" t="s">
        <v>136</v>
      </c>
      <c r="F4626" s="254" t="s">
        <v>136</v>
      </c>
      <c r="G4626" s="254">
        <v>96665</v>
      </c>
      <c r="H4626" s="254" t="s">
        <v>2521</v>
      </c>
      <c r="I4626" s="254" t="s">
        <v>460</v>
      </c>
      <c r="J4626" s="254" t="s">
        <v>459</v>
      </c>
      <c r="K4626" s="255">
        <v>10.039999999999999</v>
      </c>
      <c r="L4626" s="254" t="s">
        <v>458</v>
      </c>
    </row>
    <row r="4627" spans="1:12" ht="13.5" x14ac:dyDescent="0.25">
      <c r="A4627" s="254" t="s">
        <v>1804</v>
      </c>
      <c r="B4627" s="254" t="s">
        <v>1803</v>
      </c>
      <c r="C4627" s="254" t="s">
        <v>2135</v>
      </c>
      <c r="D4627" s="254" t="s">
        <v>2134</v>
      </c>
      <c r="E4627" s="255" t="s">
        <v>136</v>
      </c>
      <c r="F4627" s="254" t="s">
        <v>136</v>
      </c>
      <c r="G4627" s="254">
        <v>96666</v>
      </c>
      <c r="H4627" s="254" t="s">
        <v>2520</v>
      </c>
      <c r="I4627" s="254" t="s">
        <v>460</v>
      </c>
      <c r="J4627" s="254" t="s">
        <v>459</v>
      </c>
      <c r="K4627" s="255">
        <v>14.97</v>
      </c>
      <c r="L4627" s="254" t="s">
        <v>458</v>
      </c>
    </row>
    <row r="4628" spans="1:12" ht="13.5" x14ac:dyDescent="0.25">
      <c r="A4628" s="254" t="s">
        <v>1804</v>
      </c>
      <c r="B4628" s="254" t="s">
        <v>1803</v>
      </c>
      <c r="C4628" s="254" t="s">
        <v>2135</v>
      </c>
      <c r="D4628" s="254" t="s">
        <v>2134</v>
      </c>
      <c r="E4628" s="255" t="s">
        <v>136</v>
      </c>
      <c r="F4628" s="254" t="s">
        <v>136</v>
      </c>
      <c r="G4628" s="254">
        <v>96667</v>
      </c>
      <c r="H4628" s="254" t="s">
        <v>2519</v>
      </c>
      <c r="I4628" s="254" t="s">
        <v>460</v>
      </c>
      <c r="J4628" s="254" t="s">
        <v>459</v>
      </c>
      <c r="K4628" s="255">
        <v>21.7</v>
      </c>
      <c r="L4628" s="254" t="s">
        <v>458</v>
      </c>
    </row>
    <row r="4629" spans="1:12" ht="13.5" x14ac:dyDescent="0.25">
      <c r="A4629" s="254" t="s">
        <v>1804</v>
      </c>
      <c r="B4629" s="254" t="s">
        <v>1803</v>
      </c>
      <c r="C4629" s="254" t="s">
        <v>2135</v>
      </c>
      <c r="D4629" s="254" t="s">
        <v>2134</v>
      </c>
      <c r="E4629" s="255" t="s">
        <v>136</v>
      </c>
      <c r="F4629" s="254" t="s">
        <v>136</v>
      </c>
      <c r="G4629" s="254">
        <v>96684</v>
      </c>
      <c r="H4629" s="254" t="s">
        <v>2518</v>
      </c>
      <c r="I4629" s="254" t="s">
        <v>460</v>
      </c>
      <c r="J4629" s="254" t="s">
        <v>459</v>
      </c>
      <c r="K4629" s="255">
        <v>9.8000000000000007</v>
      </c>
      <c r="L4629" s="254" t="s">
        <v>458</v>
      </c>
    </row>
    <row r="4630" spans="1:12" ht="13.5" x14ac:dyDescent="0.25">
      <c r="A4630" s="254" t="s">
        <v>1804</v>
      </c>
      <c r="B4630" s="254" t="s">
        <v>1803</v>
      </c>
      <c r="C4630" s="254" t="s">
        <v>2135</v>
      </c>
      <c r="D4630" s="254" t="s">
        <v>2134</v>
      </c>
      <c r="E4630" s="255" t="s">
        <v>136</v>
      </c>
      <c r="F4630" s="254" t="s">
        <v>136</v>
      </c>
      <c r="G4630" s="254">
        <v>96685</v>
      </c>
      <c r="H4630" s="254" t="s">
        <v>2517</v>
      </c>
      <c r="I4630" s="254" t="s">
        <v>460</v>
      </c>
      <c r="J4630" s="254" t="s">
        <v>459</v>
      </c>
      <c r="K4630" s="255">
        <v>10.19</v>
      </c>
      <c r="L4630" s="254" t="s">
        <v>458</v>
      </c>
    </row>
    <row r="4631" spans="1:12" ht="13.5" x14ac:dyDescent="0.25">
      <c r="A4631" s="254" t="s">
        <v>1804</v>
      </c>
      <c r="B4631" s="254" t="s">
        <v>1803</v>
      </c>
      <c r="C4631" s="254" t="s">
        <v>2135</v>
      </c>
      <c r="D4631" s="254" t="s">
        <v>2134</v>
      </c>
      <c r="E4631" s="255" t="s">
        <v>136</v>
      </c>
      <c r="F4631" s="254" t="s">
        <v>136</v>
      </c>
      <c r="G4631" s="254">
        <v>96686</v>
      </c>
      <c r="H4631" s="254" t="s">
        <v>2516</v>
      </c>
      <c r="I4631" s="254" t="s">
        <v>460</v>
      </c>
      <c r="J4631" s="254" t="s">
        <v>459</v>
      </c>
      <c r="K4631" s="255">
        <v>12.72</v>
      </c>
      <c r="L4631" s="254" t="s">
        <v>458</v>
      </c>
    </row>
    <row r="4632" spans="1:12" ht="13.5" x14ac:dyDescent="0.25">
      <c r="A4632" s="254" t="s">
        <v>1804</v>
      </c>
      <c r="B4632" s="254" t="s">
        <v>1803</v>
      </c>
      <c r="C4632" s="254" t="s">
        <v>2135</v>
      </c>
      <c r="D4632" s="254" t="s">
        <v>2134</v>
      </c>
      <c r="E4632" s="255" t="s">
        <v>136</v>
      </c>
      <c r="F4632" s="254" t="s">
        <v>136</v>
      </c>
      <c r="G4632" s="254">
        <v>96687</v>
      </c>
      <c r="H4632" s="254" t="s">
        <v>2515</v>
      </c>
      <c r="I4632" s="254" t="s">
        <v>460</v>
      </c>
      <c r="J4632" s="254" t="s">
        <v>459</v>
      </c>
      <c r="K4632" s="255">
        <v>15.99</v>
      </c>
      <c r="L4632" s="254" t="s">
        <v>458</v>
      </c>
    </row>
    <row r="4633" spans="1:12" ht="13.5" x14ac:dyDescent="0.25">
      <c r="A4633" s="254" t="s">
        <v>1804</v>
      </c>
      <c r="B4633" s="254" t="s">
        <v>1803</v>
      </c>
      <c r="C4633" s="254" t="s">
        <v>2135</v>
      </c>
      <c r="D4633" s="254" t="s">
        <v>2134</v>
      </c>
      <c r="E4633" s="255" t="s">
        <v>136</v>
      </c>
      <c r="F4633" s="254" t="s">
        <v>136</v>
      </c>
      <c r="G4633" s="254">
        <v>96688</v>
      </c>
      <c r="H4633" s="254" t="s">
        <v>2514</v>
      </c>
      <c r="I4633" s="254" t="s">
        <v>460</v>
      </c>
      <c r="J4633" s="254" t="s">
        <v>459</v>
      </c>
      <c r="K4633" s="255">
        <v>19.34</v>
      </c>
      <c r="L4633" s="254" t="s">
        <v>458</v>
      </c>
    </row>
    <row r="4634" spans="1:12" ht="13.5" x14ac:dyDescent="0.25">
      <c r="A4634" s="254" t="s">
        <v>1804</v>
      </c>
      <c r="B4634" s="254" t="s">
        <v>1803</v>
      </c>
      <c r="C4634" s="254" t="s">
        <v>2135</v>
      </c>
      <c r="D4634" s="254" t="s">
        <v>2134</v>
      </c>
      <c r="E4634" s="255" t="s">
        <v>136</v>
      </c>
      <c r="F4634" s="254" t="s">
        <v>136</v>
      </c>
      <c r="G4634" s="254">
        <v>96689</v>
      </c>
      <c r="H4634" s="254" t="s">
        <v>2513</v>
      </c>
      <c r="I4634" s="254" t="s">
        <v>460</v>
      </c>
      <c r="J4634" s="254" t="s">
        <v>459</v>
      </c>
      <c r="K4634" s="255">
        <v>24.67</v>
      </c>
      <c r="L4634" s="254" t="s">
        <v>458</v>
      </c>
    </row>
    <row r="4635" spans="1:12" ht="13.5" x14ac:dyDescent="0.25">
      <c r="A4635" s="254" t="s">
        <v>1804</v>
      </c>
      <c r="B4635" s="254" t="s">
        <v>1803</v>
      </c>
      <c r="C4635" s="254" t="s">
        <v>2135</v>
      </c>
      <c r="D4635" s="254" t="s">
        <v>2134</v>
      </c>
      <c r="E4635" s="255" t="s">
        <v>136</v>
      </c>
      <c r="F4635" s="254" t="s">
        <v>136</v>
      </c>
      <c r="G4635" s="254">
        <v>96690</v>
      </c>
      <c r="H4635" s="254" t="s">
        <v>2512</v>
      </c>
      <c r="I4635" s="254" t="s">
        <v>460</v>
      </c>
      <c r="J4635" s="254" t="s">
        <v>459</v>
      </c>
      <c r="K4635" s="255">
        <v>27.3</v>
      </c>
      <c r="L4635" s="254" t="s">
        <v>458</v>
      </c>
    </row>
    <row r="4636" spans="1:12" ht="13.5" x14ac:dyDescent="0.25">
      <c r="A4636" s="254" t="s">
        <v>1804</v>
      </c>
      <c r="B4636" s="254" t="s">
        <v>1803</v>
      </c>
      <c r="C4636" s="254" t="s">
        <v>2135</v>
      </c>
      <c r="D4636" s="254" t="s">
        <v>2134</v>
      </c>
      <c r="E4636" s="255" t="s">
        <v>136</v>
      </c>
      <c r="F4636" s="254" t="s">
        <v>136</v>
      </c>
      <c r="G4636" s="254">
        <v>96691</v>
      </c>
      <c r="H4636" s="254" t="s">
        <v>2511</v>
      </c>
      <c r="I4636" s="254" t="s">
        <v>460</v>
      </c>
      <c r="J4636" s="254" t="s">
        <v>459</v>
      </c>
      <c r="K4636" s="255">
        <v>35.729999999999997</v>
      </c>
      <c r="L4636" s="254" t="s">
        <v>458</v>
      </c>
    </row>
    <row r="4637" spans="1:12" ht="13.5" x14ac:dyDescent="0.25">
      <c r="A4637" s="254" t="s">
        <v>1804</v>
      </c>
      <c r="B4637" s="254" t="s">
        <v>1803</v>
      </c>
      <c r="C4637" s="254" t="s">
        <v>2135</v>
      </c>
      <c r="D4637" s="254" t="s">
        <v>2134</v>
      </c>
      <c r="E4637" s="255" t="s">
        <v>136</v>
      </c>
      <c r="F4637" s="254" t="s">
        <v>136</v>
      </c>
      <c r="G4637" s="254">
        <v>96692</v>
      </c>
      <c r="H4637" s="254" t="s">
        <v>2510</v>
      </c>
      <c r="I4637" s="254" t="s">
        <v>460</v>
      </c>
      <c r="J4637" s="254" t="s">
        <v>459</v>
      </c>
      <c r="K4637" s="255">
        <v>39.159999999999997</v>
      </c>
      <c r="L4637" s="254" t="s">
        <v>458</v>
      </c>
    </row>
    <row r="4638" spans="1:12" ht="13.5" x14ac:dyDescent="0.25">
      <c r="A4638" s="254" t="s">
        <v>1804</v>
      </c>
      <c r="B4638" s="254" t="s">
        <v>1803</v>
      </c>
      <c r="C4638" s="254" t="s">
        <v>2135</v>
      </c>
      <c r="D4638" s="254" t="s">
        <v>2134</v>
      </c>
      <c r="E4638" s="255" t="s">
        <v>136</v>
      </c>
      <c r="F4638" s="254" t="s">
        <v>136</v>
      </c>
      <c r="G4638" s="254">
        <v>96693</v>
      </c>
      <c r="H4638" s="254" t="s">
        <v>2509</v>
      </c>
      <c r="I4638" s="254" t="s">
        <v>460</v>
      </c>
      <c r="J4638" s="254" t="s">
        <v>459</v>
      </c>
      <c r="K4638" s="255">
        <v>54.22</v>
      </c>
      <c r="L4638" s="254" t="s">
        <v>458</v>
      </c>
    </row>
    <row r="4639" spans="1:12" ht="13.5" x14ac:dyDescent="0.25">
      <c r="A4639" s="254" t="s">
        <v>1804</v>
      </c>
      <c r="B4639" s="254" t="s">
        <v>1803</v>
      </c>
      <c r="C4639" s="254" t="s">
        <v>2135</v>
      </c>
      <c r="D4639" s="254" t="s">
        <v>2134</v>
      </c>
      <c r="E4639" s="255" t="s">
        <v>136</v>
      </c>
      <c r="F4639" s="254" t="s">
        <v>136</v>
      </c>
      <c r="G4639" s="254">
        <v>96694</v>
      </c>
      <c r="H4639" s="254" t="s">
        <v>2508</v>
      </c>
      <c r="I4639" s="254" t="s">
        <v>460</v>
      </c>
      <c r="J4639" s="254" t="s">
        <v>459</v>
      </c>
      <c r="K4639" s="255">
        <v>86.06</v>
      </c>
      <c r="L4639" s="254" t="s">
        <v>458</v>
      </c>
    </row>
    <row r="4640" spans="1:12" ht="13.5" x14ac:dyDescent="0.25">
      <c r="A4640" s="254" t="s">
        <v>1804</v>
      </c>
      <c r="B4640" s="254" t="s">
        <v>1803</v>
      </c>
      <c r="C4640" s="254" t="s">
        <v>2135</v>
      </c>
      <c r="D4640" s="254" t="s">
        <v>2134</v>
      </c>
      <c r="E4640" s="255" t="s">
        <v>136</v>
      </c>
      <c r="F4640" s="254" t="s">
        <v>136</v>
      </c>
      <c r="G4640" s="254">
        <v>96695</v>
      </c>
      <c r="H4640" s="254" t="s">
        <v>2507</v>
      </c>
      <c r="I4640" s="254" t="s">
        <v>460</v>
      </c>
      <c r="J4640" s="254" t="s">
        <v>459</v>
      </c>
      <c r="K4640" s="255">
        <v>95.24</v>
      </c>
      <c r="L4640" s="254" t="s">
        <v>458</v>
      </c>
    </row>
    <row r="4641" spans="1:12" ht="13.5" x14ac:dyDescent="0.25">
      <c r="A4641" s="254" t="s">
        <v>1804</v>
      </c>
      <c r="B4641" s="254" t="s">
        <v>1803</v>
      </c>
      <c r="C4641" s="254" t="s">
        <v>2135</v>
      </c>
      <c r="D4641" s="254" t="s">
        <v>2134</v>
      </c>
      <c r="E4641" s="255" t="s">
        <v>136</v>
      </c>
      <c r="F4641" s="254" t="s">
        <v>136</v>
      </c>
      <c r="G4641" s="254">
        <v>96696</v>
      </c>
      <c r="H4641" s="254" t="s">
        <v>2506</v>
      </c>
      <c r="I4641" s="254" t="s">
        <v>460</v>
      </c>
      <c r="J4641" s="254" t="s">
        <v>459</v>
      </c>
      <c r="K4641" s="255">
        <v>107.7</v>
      </c>
      <c r="L4641" s="254" t="s">
        <v>458</v>
      </c>
    </row>
    <row r="4642" spans="1:12" ht="13.5" x14ac:dyDescent="0.25">
      <c r="A4642" s="254" t="s">
        <v>1804</v>
      </c>
      <c r="B4642" s="254" t="s">
        <v>1803</v>
      </c>
      <c r="C4642" s="254" t="s">
        <v>2135</v>
      </c>
      <c r="D4642" s="254" t="s">
        <v>2134</v>
      </c>
      <c r="E4642" s="255" t="s">
        <v>136</v>
      </c>
      <c r="F4642" s="254" t="s">
        <v>136</v>
      </c>
      <c r="G4642" s="254">
        <v>96697</v>
      </c>
      <c r="H4642" s="254" t="s">
        <v>2505</v>
      </c>
      <c r="I4642" s="254" t="s">
        <v>460</v>
      </c>
      <c r="J4642" s="254" t="s">
        <v>459</v>
      </c>
      <c r="K4642" s="255">
        <v>326.43</v>
      </c>
      <c r="L4642" s="254" t="s">
        <v>458</v>
      </c>
    </row>
    <row r="4643" spans="1:12" ht="13.5" x14ac:dyDescent="0.25">
      <c r="A4643" s="254" t="s">
        <v>1804</v>
      </c>
      <c r="B4643" s="254" t="s">
        <v>1803</v>
      </c>
      <c r="C4643" s="254" t="s">
        <v>2135</v>
      </c>
      <c r="D4643" s="254" t="s">
        <v>2134</v>
      </c>
      <c r="E4643" s="255" t="s">
        <v>136</v>
      </c>
      <c r="F4643" s="254" t="s">
        <v>136</v>
      </c>
      <c r="G4643" s="254">
        <v>96698</v>
      </c>
      <c r="H4643" s="254" t="s">
        <v>2504</v>
      </c>
      <c r="I4643" s="254" t="s">
        <v>460</v>
      </c>
      <c r="J4643" s="254" t="s">
        <v>459</v>
      </c>
      <c r="K4643" s="255">
        <v>7.02</v>
      </c>
      <c r="L4643" s="254" t="s">
        <v>458</v>
      </c>
    </row>
    <row r="4644" spans="1:12" ht="13.5" x14ac:dyDescent="0.25">
      <c r="A4644" s="254" t="s">
        <v>1804</v>
      </c>
      <c r="B4644" s="254" t="s">
        <v>1803</v>
      </c>
      <c r="C4644" s="254" t="s">
        <v>2135</v>
      </c>
      <c r="D4644" s="254" t="s">
        <v>2134</v>
      </c>
      <c r="E4644" s="255" t="s">
        <v>136</v>
      </c>
      <c r="F4644" s="254" t="s">
        <v>136</v>
      </c>
      <c r="G4644" s="254">
        <v>96699</v>
      </c>
      <c r="H4644" s="254" t="s">
        <v>11159</v>
      </c>
      <c r="I4644" s="254" t="s">
        <v>460</v>
      </c>
      <c r="J4644" s="254" t="s">
        <v>459</v>
      </c>
      <c r="K4644" s="255">
        <v>24</v>
      </c>
      <c r="L4644" s="254" t="s">
        <v>458</v>
      </c>
    </row>
    <row r="4645" spans="1:12" ht="13.5" x14ac:dyDescent="0.25">
      <c r="A4645" s="254" t="s">
        <v>1804</v>
      </c>
      <c r="B4645" s="254" t="s">
        <v>1803</v>
      </c>
      <c r="C4645" s="254" t="s">
        <v>2135</v>
      </c>
      <c r="D4645" s="254" t="s">
        <v>2134</v>
      </c>
      <c r="E4645" s="255" t="s">
        <v>136</v>
      </c>
      <c r="F4645" s="254" t="s">
        <v>136</v>
      </c>
      <c r="G4645" s="254">
        <v>96700</v>
      </c>
      <c r="H4645" s="254" t="s">
        <v>11160</v>
      </c>
      <c r="I4645" s="254" t="s">
        <v>460</v>
      </c>
      <c r="J4645" s="254" t="s">
        <v>459</v>
      </c>
      <c r="K4645" s="255">
        <v>15.57</v>
      </c>
      <c r="L4645" s="254" t="s">
        <v>458</v>
      </c>
    </row>
    <row r="4646" spans="1:12" ht="13.5" x14ac:dyDescent="0.25">
      <c r="A4646" s="254" t="s">
        <v>1804</v>
      </c>
      <c r="B4646" s="254" t="s">
        <v>1803</v>
      </c>
      <c r="C4646" s="254" t="s">
        <v>2135</v>
      </c>
      <c r="D4646" s="254" t="s">
        <v>2134</v>
      </c>
      <c r="E4646" s="255" t="s">
        <v>136</v>
      </c>
      <c r="F4646" s="254" t="s">
        <v>136</v>
      </c>
      <c r="G4646" s="254">
        <v>96701</v>
      </c>
      <c r="H4646" s="254" t="s">
        <v>2503</v>
      </c>
      <c r="I4646" s="254" t="s">
        <v>460</v>
      </c>
      <c r="J4646" s="254" t="s">
        <v>459</v>
      </c>
      <c r="K4646" s="255">
        <v>9.7799999999999994</v>
      </c>
      <c r="L4646" s="254" t="s">
        <v>458</v>
      </c>
    </row>
    <row r="4647" spans="1:12" ht="13.5" x14ac:dyDescent="0.25">
      <c r="A4647" s="254" t="s">
        <v>1804</v>
      </c>
      <c r="B4647" s="254" t="s">
        <v>1803</v>
      </c>
      <c r="C4647" s="254" t="s">
        <v>2135</v>
      </c>
      <c r="D4647" s="254" t="s">
        <v>2134</v>
      </c>
      <c r="E4647" s="255" t="s">
        <v>136</v>
      </c>
      <c r="F4647" s="254" t="s">
        <v>136</v>
      </c>
      <c r="G4647" s="254">
        <v>96702</v>
      </c>
      <c r="H4647" s="254" t="s">
        <v>2502</v>
      </c>
      <c r="I4647" s="254" t="s">
        <v>460</v>
      </c>
      <c r="J4647" s="254" t="s">
        <v>459</v>
      </c>
      <c r="K4647" s="255">
        <v>10.28</v>
      </c>
      <c r="L4647" s="254" t="s">
        <v>458</v>
      </c>
    </row>
    <row r="4648" spans="1:12" ht="13.5" x14ac:dyDescent="0.25">
      <c r="A4648" s="254" t="s">
        <v>1804</v>
      </c>
      <c r="B4648" s="254" t="s">
        <v>1803</v>
      </c>
      <c r="C4648" s="254" t="s">
        <v>2135</v>
      </c>
      <c r="D4648" s="254" t="s">
        <v>2134</v>
      </c>
      <c r="E4648" s="255" t="s">
        <v>136</v>
      </c>
      <c r="F4648" s="254" t="s">
        <v>136</v>
      </c>
      <c r="G4648" s="254">
        <v>96703</v>
      </c>
      <c r="H4648" s="254" t="s">
        <v>2501</v>
      </c>
      <c r="I4648" s="254" t="s">
        <v>460</v>
      </c>
      <c r="J4648" s="254" t="s">
        <v>459</v>
      </c>
      <c r="K4648" s="255">
        <v>18.100000000000001</v>
      </c>
      <c r="L4648" s="254" t="s">
        <v>458</v>
      </c>
    </row>
    <row r="4649" spans="1:12" ht="13.5" x14ac:dyDescent="0.25">
      <c r="A4649" s="254" t="s">
        <v>1804</v>
      </c>
      <c r="B4649" s="254" t="s">
        <v>1803</v>
      </c>
      <c r="C4649" s="254" t="s">
        <v>2135</v>
      </c>
      <c r="D4649" s="254" t="s">
        <v>2134</v>
      </c>
      <c r="E4649" s="255" t="s">
        <v>136</v>
      </c>
      <c r="F4649" s="254" t="s">
        <v>136</v>
      </c>
      <c r="G4649" s="254">
        <v>96704</v>
      </c>
      <c r="H4649" s="254" t="s">
        <v>2500</v>
      </c>
      <c r="I4649" s="254" t="s">
        <v>460</v>
      </c>
      <c r="J4649" s="254" t="s">
        <v>459</v>
      </c>
      <c r="K4649" s="255">
        <v>18.73</v>
      </c>
      <c r="L4649" s="254" t="s">
        <v>458</v>
      </c>
    </row>
    <row r="4650" spans="1:12" ht="13.5" x14ac:dyDescent="0.25">
      <c r="A4650" s="254" t="s">
        <v>1804</v>
      </c>
      <c r="B4650" s="254" t="s">
        <v>1803</v>
      </c>
      <c r="C4650" s="254" t="s">
        <v>2135</v>
      </c>
      <c r="D4650" s="254" t="s">
        <v>2134</v>
      </c>
      <c r="E4650" s="255" t="s">
        <v>136</v>
      </c>
      <c r="F4650" s="254" t="s">
        <v>136</v>
      </c>
      <c r="G4650" s="254">
        <v>96705</v>
      </c>
      <c r="H4650" s="254" t="s">
        <v>2499</v>
      </c>
      <c r="I4650" s="254" t="s">
        <v>460</v>
      </c>
      <c r="J4650" s="254" t="s">
        <v>459</v>
      </c>
      <c r="K4650" s="255">
        <v>21.96</v>
      </c>
      <c r="L4650" s="254" t="s">
        <v>458</v>
      </c>
    </row>
    <row r="4651" spans="1:12" ht="13.5" x14ac:dyDescent="0.25">
      <c r="A4651" s="254" t="s">
        <v>1804</v>
      </c>
      <c r="B4651" s="254" t="s">
        <v>1803</v>
      </c>
      <c r="C4651" s="254" t="s">
        <v>2135</v>
      </c>
      <c r="D4651" s="254" t="s">
        <v>2134</v>
      </c>
      <c r="E4651" s="255" t="s">
        <v>136</v>
      </c>
      <c r="F4651" s="254" t="s">
        <v>136</v>
      </c>
      <c r="G4651" s="254">
        <v>96706</v>
      </c>
      <c r="H4651" s="254" t="s">
        <v>2498</v>
      </c>
      <c r="I4651" s="254" t="s">
        <v>460</v>
      </c>
      <c r="J4651" s="254" t="s">
        <v>459</v>
      </c>
      <c r="K4651" s="255">
        <v>32.979999999999997</v>
      </c>
      <c r="L4651" s="254" t="s">
        <v>458</v>
      </c>
    </row>
    <row r="4652" spans="1:12" ht="13.5" x14ac:dyDescent="0.25">
      <c r="A4652" s="254" t="s">
        <v>1804</v>
      </c>
      <c r="B4652" s="254" t="s">
        <v>1803</v>
      </c>
      <c r="C4652" s="254" t="s">
        <v>2135</v>
      </c>
      <c r="D4652" s="254" t="s">
        <v>2134</v>
      </c>
      <c r="E4652" s="255" t="s">
        <v>136</v>
      </c>
      <c r="F4652" s="254" t="s">
        <v>136</v>
      </c>
      <c r="G4652" s="254">
        <v>96707</v>
      </c>
      <c r="H4652" s="254" t="s">
        <v>2497</v>
      </c>
      <c r="I4652" s="254" t="s">
        <v>460</v>
      </c>
      <c r="J4652" s="254" t="s">
        <v>459</v>
      </c>
      <c r="K4652" s="255">
        <v>53.96</v>
      </c>
      <c r="L4652" s="254" t="s">
        <v>458</v>
      </c>
    </row>
    <row r="4653" spans="1:12" ht="13.5" x14ac:dyDescent="0.25">
      <c r="A4653" s="254" t="s">
        <v>1804</v>
      </c>
      <c r="B4653" s="254" t="s">
        <v>1803</v>
      </c>
      <c r="C4653" s="254" t="s">
        <v>2135</v>
      </c>
      <c r="D4653" s="254" t="s">
        <v>2134</v>
      </c>
      <c r="E4653" s="255" t="s">
        <v>136</v>
      </c>
      <c r="F4653" s="254" t="s">
        <v>136</v>
      </c>
      <c r="G4653" s="254">
        <v>96708</v>
      </c>
      <c r="H4653" s="254" t="s">
        <v>2496</v>
      </c>
      <c r="I4653" s="254" t="s">
        <v>460</v>
      </c>
      <c r="J4653" s="254" t="s">
        <v>459</v>
      </c>
      <c r="K4653" s="255">
        <v>82.62</v>
      </c>
      <c r="L4653" s="254" t="s">
        <v>458</v>
      </c>
    </row>
    <row r="4654" spans="1:12" ht="13.5" x14ac:dyDescent="0.25">
      <c r="A4654" s="254" t="s">
        <v>1804</v>
      </c>
      <c r="B4654" s="254" t="s">
        <v>1803</v>
      </c>
      <c r="C4654" s="254" t="s">
        <v>2135</v>
      </c>
      <c r="D4654" s="254" t="s">
        <v>2134</v>
      </c>
      <c r="E4654" s="255" t="s">
        <v>136</v>
      </c>
      <c r="F4654" s="254" t="s">
        <v>136</v>
      </c>
      <c r="G4654" s="254">
        <v>96709</v>
      </c>
      <c r="H4654" s="254" t="s">
        <v>2495</v>
      </c>
      <c r="I4654" s="254" t="s">
        <v>460</v>
      </c>
      <c r="J4654" s="254" t="s">
        <v>459</v>
      </c>
      <c r="K4654" s="255">
        <v>105.62</v>
      </c>
      <c r="L4654" s="254" t="s">
        <v>458</v>
      </c>
    </row>
    <row r="4655" spans="1:12" ht="13.5" x14ac:dyDescent="0.25">
      <c r="A4655" s="254" t="s">
        <v>1804</v>
      </c>
      <c r="B4655" s="254" t="s">
        <v>1803</v>
      </c>
      <c r="C4655" s="254" t="s">
        <v>2135</v>
      </c>
      <c r="D4655" s="254" t="s">
        <v>2134</v>
      </c>
      <c r="E4655" s="255" t="s">
        <v>136</v>
      </c>
      <c r="F4655" s="254" t="s">
        <v>136</v>
      </c>
      <c r="G4655" s="254">
        <v>96710</v>
      </c>
      <c r="H4655" s="254" t="s">
        <v>2494</v>
      </c>
      <c r="I4655" s="254" t="s">
        <v>460</v>
      </c>
      <c r="J4655" s="254" t="s">
        <v>459</v>
      </c>
      <c r="K4655" s="255">
        <v>12.8</v>
      </c>
      <c r="L4655" s="254" t="s">
        <v>458</v>
      </c>
    </row>
    <row r="4656" spans="1:12" ht="13.5" x14ac:dyDescent="0.25">
      <c r="A4656" s="254" t="s">
        <v>1804</v>
      </c>
      <c r="B4656" s="254" t="s">
        <v>1803</v>
      </c>
      <c r="C4656" s="254" t="s">
        <v>2135</v>
      </c>
      <c r="D4656" s="254" t="s">
        <v>2134</v>
      </c>
      <c r="E4656" s="255" t="s">
        <v>136</v>
      </c>
      <c r="F4656" s="254" t="s">
        <v>136</v>
      </c>
      <c r="G4656" s="254">
        <v>96711</v>
      </c>
      <c r="H4656" s="254" t="s">
        <v>2493</v>
      </c>
      <c r="I4656" s="254" t="s">
        <v>460</v>
      </c>
      <c r="J4656" s="254" t="s">
        <v>459</v>
      </c>
      <c r="K4656" s="255">
        <v>19.53</v>
      </c>
      <c r="L4656" s="254" t="s">
        <v>458</v>
      </c>
    </row>
    <row r="4657" spans="1:12" ht="13.5" x14ac:dyDescent="0.25">
      <c r="A4657" s="254" t="s">
        <v>1804</v>
      </c>
      <c r="B4657" s="254" t="s">
        <v>1803</v>
      </c>
      <c r="C4657" s="254" t="s">
        <v>2135</v>
      </c>
      <c r="D4657" s="254" t="s">
        <v>2134</v>
      </c>
      <c r="E4657" s="255" t="s">
        <v>136</v>
      </c>
      <c r="F4657" s="254" t="s">
        <v>136</v>
      </c>
      <c r="G4657" s="254">
        <v>96712</v>
      </c>
      <c r="H4657" s="254" t="s">
        <v>2492</v>
      </c>
      <c r="I4657" s="254" t="s">
        <v>460</v>
      </c>
      <c r="J4657" s="254" t="s">
        <v>459</v>
      </c>
      <c r="K4657" s="255">
        <v>28.25</v>
      </c>
      <c r="L4657" s="254" t="s">
        <v>458</v>
      </c>
    </row>
    <row r="4658" spans="1:12" ht="13.5" x14ac:dyDescent="0.25">
      <c r="A4658" s="254" t="s">
        <v>1804</v>
      </c>
      <c r="B4658" s="254" t="s">
        <v>1803</v>
      </c>
      <c r="C4658" s="254" t="s">
        <v>2135</v>
      </c>
      <c r="D4658" s="254" t="s">
        <v>2134</v>
      </c>
      <c r="E4658" s="255" t="s">
        <v>136</v>
      </c>
      <c r="F4658" s="254" t="s">
        <v>136</v>
      </c>
      <c r="G4658" s="254">
        <v>96713</v>
      </c>
      <c r="H4658" s="254" t="s">
        <v>2491</v>
      </c>
      <c r="I4658" s="254" t="s">
        <v>460</v>
      </c>
      <c r="J4658" s="254" t="s">
        <v>459</v>
      </c>
      <c r="K4658" s="255">
        <v>44.24</v>
      </c>
      <c r="L4658" s="254" t="s">
        <v>458</v>
      </c>
    </row>
    <row r="4659" spans="1:12" ht="13.5" x14ac:dyDescent="0.25">
      <c r="A4659" s="254" t="s">
        <v>1804</v>
      </c>
      <c r="B4659" s="254" t="s">
        <v>1803</v>
      </c>
      <c r="C4659" s="254" t="s">
        <v>2135</v>
      </c>
      <c r="D4659" s="254" t="s">
        <v>2134</v>
      </c>
      <c r="E4659" s="255" t="s">
        <v>136</v>
      </c>
      <c r="F4659" s="254" t="s">
        <v>136</v>
      </c>
      <c r="G4659" s="254">
        <v>96714</v>
      </c>
      <c r="H4659" s="254" t="s">
        <v>2490</v>
      </c>
      <c r="I4659" s="254" t="s">
        <v>460</v>
      </c>
      <c r="J4659" s="254" t="s">
        <v>459</v>
      </c>
      <c r="K4659" s="255">
        <v>63.58</v>
      </c>
      <c r="L4659" s="254" t="s">
        <v>458</v>
      </c>
    </row>
    <row r="4660" spans="1:12" ht="13.5" x14ac:dyDescent="0.25">
      <c r="A4660" s="254" t="s">
        <v>1804</v>
      </c>
      <c r="B4660" s="254" t="s">
        <v>1803</v>
      </c>
      <c r="C4660" s="254" t="s">
        <v>2135</v>
      </c>
      <c r="D4660" s="254" t="s">
        <v>2134</v>
      </c>
      <c r="E4660" s="255" t="s">
        <v>136</v>
      </c>
      <c r="F4660" s="254" t="s">
        <v>136</v>
      </c>
      <c r="G4660" s="254">
        <v>96715</v>
      </c>
      <c r="H4660" s="254" t="s">
        <v>2489</v>
      </c>
      <c r="I4660" s="254" t="s">
        <v>460</v>
      </c>
      <c r="J4660" s="254" t="s">
        <v>459</v>
      </c>
      <c r="K4660" s="255">
        <v>115.78</v>
      </c>
      <c r="L4660" s="254" t="s">
        <v>458</v>
      </c>
    </row>
    <row r="4661" spans="1:12" ht="13.5" x14ac:dyDescent="0.25">
      <c r="A4661" s="254" t="s">
        <v>1804</v>
      </c>
      <c r="B4661" s="254" t="s">
        <v>1803</v>
      </c>
      <c r="C4661" s="254" t="s">
        <v>2135</v>
      </c>
      <c r="D4661" s="254" t="s">
        <v>2134</v>
      </c>
      <c r="E4661" s="255" t="s">
        <v>136</v>
      </c>
      <c r="F4661" s="254" t="s">
        <v>136</v>
      </c>
      <c r="G4661" s="254">
        <v>96716</v>
      </c>
      <c r="H4661" s="254" t="s">
        <v>2488</v>
      </c>
      <c r="I4661" s="254" t="s">
        <v>460</v>
      </c>
      <c r="J4661" s="254" t="s">
        <v>459</v>
      </c>
      <c r="K4661" s="255">
        <v>151.38</v>
      </c>
      <c r="L4661" s="254" t="s">
        <v>458</v>
      </c>
    </row>
    <row r="4662" spans="1:12" ht="13.5" x14ac:dyDescent="0.25">
      <c r="A4662" s="254" t="s">
        <v>1804</v>
      </c>
      <c r="B4662" s="254" t="s">
        <v>1803</v>
      </c>
      <c r="C4662" s="254" t="s">
        <v>2135</v>
      </c>
      <c r="D4662" s="254" t="s">
        <v>2134</v>
      </c>
      <c r="E4662" s="255" t="s">
        <v>136</v>
      </c>
      <c r="F4662" s="254" t="s">
        <v>136</v>
      </c>
      <c r="G4662" s="254">
        <v>96717</v>
      </c>
      <c r="H4662" s="254" t="s">
        <v>2487</v>
      </c>
      <c r="I4662" s="254" t="s">
        <v>460</v>
      </c>
      <c r="J4662" s="254" t="s">
        <v>459</v>
      </c>
      <c r="K4662" s="255">
        <v>294.8</v>
      </c>
      <c r="L4662" s="254" t="s">
        <v>458</v>
      </c>
    </row>
    <row r="4663" spans="1:12" ht="13.5" x14ac:dyDescent="0.25">
      <c r="A4663" s="254" t="s">
        <v>1804</v>
      </c>
      <c r="B4663" s="254" t="s">
        <v>1803</v>
      </c>
      <c r="C4663" s="254" t="s">
        <v>2135</v>
      </c>
      <c r="D4663" s="254" t="s">
        <v>2134</v>
      </c>
      <c r="E4663" s="255" t="s">
        <v>136</v>
      </c>
      <c r="F4663" s="254" t="s">
        <v>136</v>
      </c>
      <c r="G4663" s="254">
        <v>96736</v>
      </c>
      <c r="H4663" s="254" t="s">
        <v>12071</v>
      </c>
      <c r="I4663" s="254" t="s">
        <v>460</v>
      </c>
      <c r="J4663" s="254" t="s">
        <v>459</v>
      </c>
      <c r="K4663" s="255">
        <v>5.19</v>
      </c>
      <c r="L4663" s="254" t="s">
        <v>458</v>
      </c>
    </row>
    <row r="4664" spans="1:12" ht="13.5" x14ac:dyDescent="0.25">
      <c r="A4664" s="254" t="s">
        <v>1804</v>
      </c>
      <c r="B4664" s="254" t="s">
        <v>1803</v>
      </c>
      <c r="C4664" s="254" t="s">
        <v>2135</v>
      </c>
      <c r="D4664" s="254" t="s">
        <v>2134</v>
      </c>
      <c r="E4664" s="255" t="s">
        <v>136</v>
      </c>
      <c r="F4664" s="254" t="s">
        <v>136</v>
      </c>
      <c r="G4664" s="254">
        <v>96737</v>
      </c>
      <c r="H4664" s="254" t="s">
        <v>12072</v>
      </c>
      <c r="I4664" s="254" t="s">
        <v>460</v>
      </c>
      <c r="J4664" s="254" t="s">
        <v>459</v>
      </c>
      <c r="K4664" s="255">
        <v>5.25</v>
      </c>
      <c r="L4664" s="254" t="s">
        <v>458</v>
      </c>
    </row>
    <row r="4665" spans="1:12" ht="13.5" x14ac:dyDescent="0.25">
      <c r="A4665" s="254" t="s">
        <v>1804</v>
      </c>
      <c r="B4665" s="254" t="s">
        <v>1803</v>
      </c>
      <c r="C4665" s="254" t="s">
        <v>2135</v>
      </c>
      <c r="D4665" s="254" t="s">
        <v>2134</v>
      </c>
      <c r="E4665" s="255" t="s">
        <v>136</v>
      </c>
      <c r="F4665" s="254" t="s">
        <v>136</v>
      </c>
      <c r="G4665" s="254">
        <v>96738</v>
      </c>
      <c r="H4665" s="254" t="s">
        <v>12073</v>
      </c>
      <c r="I4665" s="254" t="s">
        <v>460</v>
      </c>
      <c r="J4665" s="254" t="s">
        <v>459</v>
      </c>
      <c r="K4665" s="255">
        <v>22.27</v>
      </c>
      <c r="L4665" s="254" t="s">
        <v>458</v>
      </c>
    </row>
    <row r="4666" spans="1:12" ht="13.5" x14ac:dyDescent="0.25">
      <c r="A4666" s="254" t="s">
        <v>1804</v>
      </c>
      <c r="B4666" s="254" t="s">
        <v>1803</v>
      </c>
      <c r="C4666" s="254" t="s">
        <v>2135</v>
      </c>
      <c r="D4666" s="254" t="s">
        <v>2134</v>
      </c>
      <c r="E4666" s="255" t="s">
        <v>136</v>
      </c>
      <c r="F4666" s="254" t="s">
        <v>136</v>
      </c>
      <c r="G4666" s="254">
        <v>96739</v>
      </c>
      <c r="H4666" s="254" t="s">
        <v>12074</v>
      </c>
      <c r="I4666" s="254" t="s">
        <v>460</v>
      </c>
      <c r="J4666" s="254" t="s">
        <v>459</v>
      </c>
      <c r="K4666" s="255">
        <v>7.44</v>
      </c>
      <c r="L4666" s="254" t="s">
        <v>458</v>
      </c>
    </row>
    <row r="4667" spans="1:12" ht="13.5" x14ac:dyDescent="0.25">
      <c r="A4667" s="254" t="s">
        <v>1804</v>
      </c>
      <c r="B4667" s="254" t="s">
        <v>1803</v>
      </c>
      <c r="C4667" s="254" t="s">
        <v>2135</v>
      </c>
      <c r="D4667" s="254" t="s">
        <v>2134</v>
      </c>
      <c r="E4667" s="255" t="s">
        <v>136</v>
      </c>
      <c r="F4667" s="254" t="s">
        <v>136</v>
      </c>
      <c r="G4667" s="254">
        <v>96740</v>
      </c>
      <c r="H4667" s="254" t="s">
        <v>12075</v>
      </c>
      <c r="I4667" s="254" t="s">
        <v>460</v>
      </c>
      <c r="J4667" s="254" t="s">
        <v>459</v>
      </c>
      <c r="K4667" s="255">
        <v>31</v>
      </c>
      <c r="L4667" s="254" t="s">
        <v>458</v>
      </c>
    </row>
    <row r="4668" spans="1:12" ht="13.5" x14ac:dyDescent="0.25">
      <c r="A4668" s="254" t="s">
        <v>1804</v>
      </c>
      <c r="B4668" s="254" t="s">
        <v>1803</v>
      </c>
      <c r="C4668" s="254" t="s">
        <v>2135</v>
      </c>
      <c r="D4668" s="254" t="s">
        <v>2134</v>
      </c>
      <c r="E4668" s="255" t="s">
        <v>136</v>
      </c>
      <c r="F4668" s="254" t="s">
        <v>136</v>
      </c>
      <c r="G4668" s="254">
        <v>96741</v>
      </c>
      <c r="H4668" s="254" t="s">
        <v>12076</v>
      </c>
      <c r="I4668" s="254" t="s">
        <v>460</v>
      </c>
      <c r="J4668" s="254" t="s">
        <v>459</v>
      </c>
      <c r="K4668" s="255">
        <v>15.27</v>
      </c>
      <c r="L4668" s="254" t="s">
        <v>458</v>
      </c>
    </row>
    <row r="4669" spans="1:12" ht="13.5" x14ac:dyDescent="0.25">
      <c r="A4669" s="254" t="s">
        <v>1804</v>
      </c>
      <c r="B4669" s="254" t="s">
        <v>1803</v>
      </c>
      <c r="C4669" s="254" t="s">
        <v>2135</v>
      </c>
      <c r="D4669" s="254" t="s">
        <v>2134</v>
      </c>
      <c r="E4669" s="255" t="s">
        <v>136</v>
      </c>
      <c r="F4669" s="254" t="s">
        <v>136</v>
      </c>
      <c r="G4669" s="254">
        <v>96742</v>
      </c>
      <c r="H4669" s="254" t="s">
        <v>12077</v>
      </c>
      <c r="I4669" s="254" t="s">
        <v>460</v>
      </c>
      <c r="J4669" s="254" t="s">
        <v>459</v>
      </c>
      <c r="K4669" s="255">
        <v>18.71</v>
      </c>
      <c r="L4669" s="254" t="s">
        <v>458</v>
      </c>
    </row>
    <row r="4670" spans="1:12" ht="13.5" x14ac:dyDescent="0.25">
      <c r="A4670" s="254" t="s">
        <v>1804</v>
      </c>
      <c r="B4670" s="254" t="s">
        <v>1803</v>
      </c>
      <c r="C4670" s="254" t="s">
        <v>2135</v>
      </c>
      <c r="D4670" s="254" t="s">
        <v>2134</v>
      </c>
      <c r="E4670" s="255" t="s">
        <v>136</v>
      </c>
      <c r="F4670" s="254" t="s">
        <v>136</v>
      </c>
      <c r="G4670" s="254">
        <v>96743</v>
      </c>
      <c r="H4670" s="254" t="s">
        <v>12078</v>
      </c>
      <c r="I4670" s="254" t="s">
        <v>460</v>
      </c>
      <c r="J4670" s="254" t="s">
        <v>459</v>
      </c>
      <c r="K4670" s="255">
        <v>29.56</v>
      </c>
      <c r="L4670" s="254" t="s">
        <v>458</v>
      </c>
    </row>
    <row r="4671" spans="1:12" ht="13.5" x14ac:dyDescent="0.25">
      <c r="A4671" s="254" t="s">
        <v>1804</v>
      </c>
      <c r="B4671" s="254" t="s">
        <v>1803</v>
      </c>
      <c r="C4671" s="254" t="s">
        <v>2135</v>
      </c>
      <c r="D4671" s="254" t="s">
        <v>2134</v>
      </c>
      <c r="E4671" s="255" t="s">
        <v>136</v>
      </c>
      <c r="F4671" s="254" t="s">
        <v>136</v>
      </c>
      <c r="G4671" s="254">
        <v>96744</v>
      </c>
      <c r="H4671" s="254" t="s">
        <v>12079</v>
      </c>
      <c r="I4671" s="254" t="s">
        <v>460</v>
      </c>
      <c r="J4671" s="254" t="s">
        <v>459</v>
      </c>
      <c r="K4671" s="255">
        <v>50.73</v>
      </c>
      <c r="L4671" s="254" t="s">
        <v>458</v>
      </c>
    </row>
    <row r="4672" spans="1:12" ht="13.5" x14ac:dyDescent="0.25">
      <c r="A4672" s="254" t="s">
        <v>1804</v>
      </c>
      <c r="B4672" s="254" t="s">
        <v>1803</v>
      </c>
      <c r="C4672" s="254" t="s">
        <v>2135</v>
      </c>
      <c r="D4672" s="254" t="s">
        <v>2134</v>
      </c>
      <c r="E4672" s="255" t="s">
        <v>136</v>
      </c>
      <c r="F4672" s="254" t="s">
        <v>136</v>
      </c>
      <c r="G4672" s="254">
        <v>96745</v>
      </c>
      <c r="H4672" s="254" t="s">
        <v>12080</v>
      </c>
      <c r="I4672" s="254" t="s">
        <v>460</v>
      </c>
      <c r="J4672" s="254" t="s">
        <v>459</v>
      </c>
      <c r="K4672" s="255">
        <v>80.180000000000007</v>
      </c>
      <c r="L4672" s="254" t="s">
        <v>458</v>
      </c>
    </row>
    <row r="4673" spans="1:12" ht="13.5" x14ac:dyDescent="0.25">
      <c r="A4673" s="254" t="s">
        <v>1804</v>
      </c>
      <c r="B4673" s="254" t="s">
        <v>1803</v>
      </c>
      <c r="C4673" s="254" t="s">
        <v>2135</v>
      </c>
      <c r="D4673" s="254" t="s">
        <v>2134</v>
      </c>
      <c r="E4673" s="255" t="s">
        <v>136</v>
      </c>
      <c r="F4673" s="254" t="s">
        <v>136</v>
      </c>
      <c r="G4673" s="254">
        <v>96746</v>
      </c>
      <c r="H4673" s="254" t="s">
        <v>12081</v>
      </c>
      <c r="I4673" s="254" t="s">
        <v>460</v>
      </c>
      <c r="J4673" s="254" t="s">
        <v>459</v>
      </c>
      <c r="K4673" s="255">
        <v>105.09</v>
      </c>
      <c r="L4673" s="254" t="s">
        <v>458</v>
      </c>
    </row>
    <row r="4674" spans="1:12" ht="13.5" x14ac:dyDescent="0.25">
      <c r="A4674" s="254" t="s">
        <v>1804</v>
      </c>
      <c r="B4674" s="254" t="s">
        <v>1803</v>
      </c>
      <c r="C4674" s="254" t="s">
        <v>2135</v>
      </c>
      <c r="D4674" s="254" t="s">
        <v>2134</v>
      </c>
      <c r="E4674" s="255" t="s">
        <v>136</v>
      </c>
      <c r="F4674" s="254" t="s">
        <v>136</v>
      </c>
      <c r="G4674" s="254">
        <v>96747</v>
      </c>
      <c r="H4674" s="254" t="s">
        <v>12082</v>
      </c>
      <c r="I4674" s="254" t="s">
        <v>460</v>
      </c>
      <c r="J4674" s="254" t="s">
        <v>459</v>
      </c>
      <c r="K4674" s="255">
        <v>6.12</v>
      </c>
      <c r="L4674" s="254" t="s">
        <v>458</v>
      </c>
    </row>
    <row r="4675" spans="1:12" ht="13.5" x14ac:dyDescent="0.25">
      <c r="A4675" s="254" t="s">
        <v>1804</v>
      </c>
      <c r="B4675" s="254" t="s">
        <v>1803</v>
      </c>
      <c r="C4675" s="254" t="s">
        <v>2135</v>
      </c>
      <c r="D4675" s="254" t="s">
        <v>2134</v>
      </c>
      <c r="E4675" s="255" t="s">
        <v>136</v>
      </c>
      <c r="F4675" s="254" t="s">
        <v>136</v>
      </c>
      <c r="G4675" s="254">
        <v>96748</v>
      </c>
      <c r="H4675" s="254" t="s">
        <v>12083</v>
      </c>
      <c r="I4675" s="254" t="s">
        <v>460</v>
      </c>
      <c r="J4675" s="254" t="s">
        <v>459</v>
      </c>
      <c r="K4675" s="255">
        <v>7.17</v>
      </c>
      <c r="L4675" s="254" t="s">
        <v>458</v>
      </c>
    </row>
    <row r="4676" spans="1:12" ht="13.5" x14ac:dyDescent="0.25">
      <c r="A4676" s="254" t="s">
        <v>1804</v>
      </c>
      <c r="B4676" s="254" t="s">
        <v>1803</v>
      </c>
      <c r="C4676" s="254" t="s">
        <v>2135</v>
      </c>
      <c r="D4676" s="254" t="s">
        <v>2134</v>
      </c>
      <c r="E4676" s="255" t="s">
        <v>136</v>
      </c>
      <c r="F4676" s="254" t="s">
        <v>136</v>
      </c>
      <c r="G4676" s="254">
        <v>96749</v>
      </c>
      <c r="H4676" s="254" t="s">
        <v>12084</v>
      </c>
      <c r="I4676" s="254" t="s">
        <v>460</v>
      </c>
      <c r="J4676" s="254" t="s">
        <v>459</v>
      </c>
      <c r="K4676" s="255">
        <v>9.23</v>
      </c>
      <c r="L4676" s="254" t="s">
        <v>458</v>
      </c>
    </row>
    <row r="4677" spans="1:12" ht="13.5" x14ac:dyDescent="0.25">
      <c r="A4677" s="254" t="s">
        <v>1804</v>
      </c>
      <c r="B4677" s="254" t="s">
        <v>1803</v>
      </c>
      <c r="C4677" s="254" t="s">
        <v>2135</v>
      </c>
      <c r="D4677" s="254" t="s">
        <v>2134</v>
      </c>
      <c r="E4677" s="255" t="s">
        <v>136</v>
      </c>
      <c r="F4677" s="254" t="s">
        <v>136</v>
      </c>
      <c r="G4677" s="254">
        <v>96750</v>
      </c>
      <c r="H4677" s="254" t="s">
        <v>12085</v>
      </c>
      <c r="I4677" s="254" t="s">
        <v>460</v>
      </c>
      <c r="J4677" s="254" t="s">
        <v>459</v>
      </c>
      <c r="K4677" s="255">
        <v>15.08</v>
      </c>
      <c r="L4677" s="254" t="s">
        <v>458</v>
      </c>
    </row>
    <row r="4678" spans="1:12" ht="13.5" x14ac:dyDescent="0.25">
      <c r="A4678" s="254" t="s">
        <v>1804</v>
      </c>
      <c r="B4678" s="254" t="s">
        <v>1803</v>
      </c>
      <c r="C4678" s="254" t="s">
        <v>2135</v>
      </c>
      <c r="D4678" s="254" t="s">
        <v>2134</v>
      </c>
      <c r="E4678" s="255" t="s">
        <v>136</v>
      </c>
      <c r="F4678" s="254" t="s">
        <v>136</v>
      </c>
      <c r="G4678" s="254">
        <v>96751</v>
      </c>
      <c r="H4678" s="254" t="s">
        <v>12086</v>
      </c>
      <c r="I4678" s="254" t="s">
        <v>460</v>
      </c>
      <c r="J4678" s="254" t="s">
        <v>459</v>
      </c>
      <c r="K4678" s="255">
        <v>22.42</v>
      </c>
      <c r="L4678" s="254" t="s">
        <v>458</v>
      </c>
    </row>
    <row r="4679" spans="1:12" ht="13.5" x14ac:dyDescent="0.25">
      <c r="A4679" s="254" t="s">
        <v>1804</v>
      </c>
      <c r="B4679" s="254" t="s">
        <v>1803</v>
      </c>
      <c r="C4679" s="254" t="s">
        <v>2135</v>
      </c>
      <c r="D4679" s="254" t="s">
        <v>2134</v>
      </c>
      <c r="E4679" s="255" t="s">
        <v>136</v>
      </c>
      <c r="F4679" s="254" t="s">
        <v>136</v>
      </c>
      <c r="G4679" s="254">
        <v>96752</v>
      </c>
      <c r="H4679" s="254" t="s">
        <v>12087</v>
      </c>
      <c r="I4679" s="254" t="s">
        <v>460</v>
      </c>
      <c r="J4679" s="254" t="s">
        <v>459</v>
      </c>
      <c r="K4679" s="255">
        <v>34.03</v>
      </c>
      <c r="L4679" s="254" t="s">
        <v>458</v>
      </c>
    </row>
    <row r="4680" spans="1:12" ht="13.5" x14ac:dyDescent="0.25">
      <c r="A4680" s="254" t="s">
        <v>1804</v>
      </c>
      <c r="B4680" s="254" t="s">
        <v>1803</v>
      </c>
      <c r="C4680" s="254" t="s">
        <v>2135</v>
      </c>
      <c r="D4680" s="254" t="s">
        <v>2134</v>
      </c>
      <c r="E4680" s="255" t="s">
        <v>136</v>
      </c>
      <c r="F4680" s="254" t="s">
        <v>136</v>
      </c>
      <c r="G4680" s="254">
        <v>96753</v>
      </c>
      <c r="H4680" s="254" t="s">
        <v>12088</v>
      </c>
      <c r="I4680" s="254" t="s">
        <v>460</v>
      </c>
      <c r="J4680" s="254" t="s">
        <v>459</v>
      </c>
      <c r="K4680" s="255">
        <v>81.23</v>
      </c>
      <c r="L4680" s="254" t="s">
        <v>458</v>
      </c>
    </row>
    <row r="4681" spans="1:12" ht="13.5" x14ac:dyDescent="0.25">
      <c r="A4681" s="254" t="s">
        <v>1804</v>
      </c>
      <c r="B4681" s="254" t="s">
        <v>1803</v>
      </c>
      <c r="C4681" s="254" t="s">
        <v>2135</v>
      </c>
      <c r="D4681" s="254" t="s">
        <v>2134</v>
      </c>
      <c r="E4681" s="255" t="s">
        <v>136</v>
      </c>
      <c r="F4681" s="254" t="s">
        <v>136</v>
      </c>
      <c r="G4681" s="254">
        <v>96754</v>
      </c>
      <c r="H4681" s="254" t="s">
        <v>12089</v>
      </c>
      <c r="I4681" s="254" t="s">
        <v>460</v>
      </c>
      <c r="J4681" s="254" t="s">
        <v>459</v>
      </c>
      <c r="K4681" s="255">
        <v>104.03</v>
      </c>
      <c r="L4681" s="254" t="s">
        <v>458</v>
      </c>
    </row>
    <row r="4682" spans="1:12" ht="13.5" x14ac:dyDescent="0.25">
      <c r="A4682" s="254" t="s">
        <v>1804</v>
      </c>
      <c r="B4682" s="254" t="s">
        <v>1803</v>
      </c>
      <c r="C4682" s="254" t="s">
        <v>2135</v>
      </c>
      <c r="D4682" s="254" t="s">
        <v>2134</v>
      </c>
      <c r="E4682" s="255" t="s">
        <v>136</v>
      </c>
      <c r="F4682" s="254" t="s">
        <v>136</v>
      </c>
      <c r="G4682" s="254">
        <v>96755</v>
      </c>
      <c r="H4682" s="254" t="s">
        <v>12090</v>
      </c>
      <c r="I4682" s="254" t="s">
        <v>460</v>
      </c>
      <c r="J4682" s="254" t="s">
        <v>459</v>
      </c>
      <c r="K4682" s="255">
        <v>325.62</v>
      </c>
      <c r="L4682" s="254" t="s">
        <v>458</v>
      </c>
    </row>
    <row r="4683" spans="1:12" ht="13.5" x14ac:dyDescent="0.25">
      <c r="A4683" s="254" t="s">
        <v>1804</v>
      </c>
      <c r="B4683" s="254" t="s">
        <v>1803</v>
      </c>
      <c r="C4683" s="254" t="s">
        <v>2135</v>
      </c>
      <c r="D4683" s="254" t="s">
        <v>2134</v>
      </c>
      <c r="E4683" s="255" t="s">
        <v>136</v>
      </c>
      <c r="F4683" s="254" t="s">
        <v>136</v>
      </c>
      <c r="G4683" s="254">
        <v>96758</v>
      </c>
      <c r="H4683" s="254" t="s">
        <v>12091</v>
      </c>
      <c r="I4683" s="254" t="s">
        <v>460</v>
      </c>
      <c r="J4683" s="254" t="s">
        <v>459</v>
      </c>
      <c r="K4683" s="255">
        <v>14.86</v>
      </c>
      <c r="L4683" s="254" t="s">
        <v>458</v>
      </c>
    </row>
    <row r="4684" spans="1:12" ht="13.5" x14ac:dyDescent="0.25">
      <c r="A4684" s="254" t="s">
        <v>1804</v>
      </c>
      <c r="B4684" s="254" t="s">
        <v>1803</v>
      </c>
      <c r="C4684" s="254" t="s">
        <v>2135</v>
      </c>
      <c r="D4684" s="254" t="s">
        <v>2134</v>
      </c>
      <c r="E4684" s="255" t="s">
        <v>136</v>
      </c>
      <c r="F4684" s="254" t="s">
        <v>136</v>
      </c>
      <c r="G4684" s="254">
        <v>96759</v>
      </c>
      <c r="H4684" s="254" t="s">
        <v>12092</v>
      </c>
      <c r="I4684" s="254" t="s">
        <v>460</v>
      </c>
      <c r="J4684" s="254" t="s">
        <v>459</v>
      </c>
      <c r="K4684" s="255">
        <v>22.59</v>
      </c>
      <c r="L4684" s="254" t="s">
        <v>458</v>
      </c>
    </row>
    <row r="4685" spans="1:12" ht="13.5" x14ac:dyDescent="0.25">
      <c r="A4685" s="254" t="s">
        <v>1804</v>
      </c>
      <c r="B4685" s="254" t="s">
        <v>1803</v>
      </c>
      <c r="C4685" s="254" t="s">
        <v>2135</v>
      </c>
      <c r="D4685" s="254" t="s">
        <v>2134</v>
      </c>
      <c r="E4685" s="255" t="s">
        <v>136</v>
      </c>
      <c r="F4685" s="254" t="s">
        <v>136</v>
      </c>
      <c r="G4685" s="254">
        <v>96760</v>
      </c>
      <c r="H4685" s="254" t="s">
        <v>12093</v>
      </c>
      <c r="I4685" s="254" t="s">
        <v>460</v>
      </c>
      <c r="J4685" s="254" t="s">
        <v>459</v>
      </c>
      <c r="K4685" s="255">
        <v>37.729999999999997</v>
      </c>
      <c r="L4685" s="254" t="s">
        <v>458</v>
      </c>
    </row>
    <row r="4686" spans="1:12" ht="13.5" x14ac:dyDescent="0.25">
      <c r="A4686" s="254" t="s">
        <v>1804</v>
      </c>
      <c r="B4686" s="254" t="s">
        <v>1803</v>
      </c>
      <c r="C4686" s="254" t="s">
        <v>2135</v>
      </c>
      <c r="D4686" s="254" t="s">
        <v>2134</v>
      </c>
      <c r="E4686" s="255" t="s">
        <v>136</v>
      </c>
      <c r="F4686" s="254" t="s">
        <v>136</v>
      </c>
      <c r="G4686" s="254">
        <v>96761</v>
      </c>
      <c r="H4686" s="254" t="s">
        <v>12094</v>
      </c>
      <c r="I4686" s="254" t="s">
        <v>460</v>
      </c>
      <c r="J4686" s="254" t="s">
        <v>459</v>
      </c>
      <c r="K4686" s="255">
        <v>56.74</v>
      </c>
      <c r="L4686" s="254" t="s">
        <v>458</v>
      </c>
    </row>
    <row r="4687" spans="1:12" ht="13.5" x14ac:dyDescent="0.25">
      <c r="A4687" s="254" t="s">
        <v>1804</v>
      </c>
      <c r="B4687" s="254" t="s">
        <v>1803</v>
      </c>
      <c r="C4687" s="254" t="s">
        <v>2135</v>
      </c>
      <c r="D4687" s="254" t="s">
        <v>2134</v>
      </c>
      <c r="E4687" s="255" t="s">
        <v>136</v>
      </c>
      <c r="F4687" s="254" t="s">
        <v>136</v>
      </c>
      <c r="G4687" s="254">
        <v>96762</v>
      </c>
      <c r="H4687" s="254" t="s">
        <v>12095</v>
      </c>
      <c r="I4687" s="254" t="s">
        <v>460</v>
      </c>
      <c r="J4687" s="254" t="s">
        <v>459</v>
      </c>
      <c r="K4687" s="255">
        <v>109.33</v>
      </c>
      <c r="L4687" s="254" t="s">
        <v>458</v>
      </c>
    </row>
    <row r="4688" spans="1:12" ht="13.5" x14ac:dyDescent="0.25">
      <c r="A4688" s="254" t="s">
        <v>1804</v>
      </c>
      <c r="B4688" s="254" t="s">
        <v>1803</v>
      </c>
      <c r="C4688" s="254" t="s">
        <v>2135</v>
      </c>
      <c r="D4688" s="254" t="s">
        <v>2134</v>
      </c>
      <c r="E4688" s="255" t="s">
        <v>136</v>
      </c>
      <c r="F4688" s="254" t="s">
        <v>136</v>
      </c>
      <c r="G4688" s="254">
        <v>96763</v>
      </c>
      <c r="H4688" s="254" t="s">
        <v>12096</v>
      </c>
      <c r="I4688" s="254" t="s">
        <v>460</v>
      </c>
      <c r="J4688" s="254" t="s">
        <v>459</v>
      </c>
      <c r="K4688" s="255">
        <v>146.5</v>
      </c>
      <c r="L4688" s="254" t="s">
        <v>458</v>
      </c>
    </row>
    <row r="4689" spans="1:12" ht="13.5" x14ac:dyDescent="0.25">
      <c r="A4689" s="254" t="s">
        <v>1804</v>
      </c>
      <c r="B4689" s="254" t="s">
        <v>1803</v>
      </c>
      <c r="C4689" s="254" t="s">
        <v>2135</v>
      </c>
      <c r="D4689" s="254" t="s">
        <v>2134</v>
      </c>
      <c r="E4689" s="255" t="s">
        <v>136</v>
      </c>
      <c r="F4689" s="254" t="s">
        <v>136</v>
      </c>
      <c r="G4689" s="254">
        <v>96764</v>
      </c>
      <c r="H4689" s="254" t="s">
        <v>12097</v>
      </c>
      <c r="I4689" s="254" t="s">
        <v>460</v>
      </c>
      <c r="J4689" s="254" t="s">
        <v>459</v>
      </c>
      <c r="K4689" s="255">
        <v>293.74</v>
      </c>
      <c r="L4689" s="254" t="s">
        <v>458</v>
      </c>
    </row>
    <row r="4690" spans="1:12" ht="13.5" x14ac:dyDescent="0.25">
      <c r="A4690" s="254" t="s">
        <v>1804</v>
      </c>
      <c r="B4690" s="254" t="s">
        <v>1803</v>
      </c>
      <c r="C4690" s="254" t="s">
        <v>2135</v>
      </c>
      <c r="D4690" s="254" t="s">
        <v>2134</v>
      </c>
      <c r="E4690" s="255" t="s">
        <v>136</v>
      </c>
      <c r="F4690" s="254" t="s">
        <v>136</v>
      </c>
      <c r="G4690" s="254">
        <v>96802</v>
      </c>
      <c r="H4690" s="254" t="s">
        <v>2486</v>
      </c>
      <c r="I4690" s="254" t="s">
        <v>460</v>
      </c>
      <c r="J4690" s="254" t="s">
        <v>459</v>
      </c>
      <c r="K4690" s="255">
        <v>393.14</v>
      </c>
      <c r="L4690" s="254" t="s">
        <v>458</v>
      </c>
    </row>
    <row r="4691" spans="1:12" ht="13.5" x14ac:dyDescent="0.25">
      <c r="A4691" s="254" t="s">
        <v>1804</v>
      </c>
      <c r="B4691" s="254" t="s">
        <v>1803</v>
      </c>
      <c r="C4691" s="254" t="s">
        <v>2135</v>
      </c>
      <c r="D4691" s="254" t="s">
        <v>2134</v>
      </c>
      <c r="E4691" s="255" t="s">
        <v>136</v>
      </c>
      <c r="F4691" s="254" t="s">
        <v>136</v>
      </c>
      <c r="G4691" s="254">
        <v>96803</v>
      </c>
      <c r="H4691" s="254" t="s">
        <v>2485</v>
      </c>
      <c r="I4691" s="254" t="s">
        <v>460</v>
      </c>
      <c r="J4691" s="254" t="s">
        <v>459</v>
      </c>
      <c r="K4691" s="255">
        <v>69.37</v>
      </c>
      <c r="L4691" s="254" t="s">
        <v>458</v>
      </c>
    </row>
    <row r="4692" spans="1:12" ht="13.5" x14ac:dyDescent="0.25">
      <c r="A4692" s="254" t="s">
        <v>1804</v>
      </c>
      <c r="B4692" s="254" t="s">
        <v>1803</v>
      </c>
      <c r="C4692" s="254" t="s">
        <v>2135</v>
      </c>
      <c r="D4692" s="254" t="s">
        <v>2134</v>
      </c>
      <c r="E4692" s="255" t="s">
        <v>136</v>
      </c>
      <c r="F4692" s="254" t="s">
        <v>136</v>
      </c>
      <c r="G4692" s="254">
        <v>96804</v>
      </c>
      <c r="H4692" s="254" t="s">
        <v>2484</v>
      </c>
      <c r="I4692" s="254" t="s">
        <v>460</v>
      </c>
      <c r="J4692" s="254" t="s">
        <v>459</v>
      </c>
      <c r="K4692" s="255">
        <v>109.53</v>
      </c>
      <c r="L4692" s="254" t="s">
        <v>458</v>
      </c>
    </row>
    <row r="4693" spans="1:12" ht="13.5" x14ac:dyDescent="0.25">
      <c r="A4693" s="254" t="s">
        <v>1804</v>
      </c>
      <c r="B4693" s="254" t="s">
        <v>1803</v>
      </c>
      <c r="C4693" s="254" t="s">
        <v>2135</v>
      </c>
      <c r="D4693" s="254" t="s">
        <v>2134</v>
      </c>
      <c r="E4693" s="255" t="s">
        <v>136</v>
      </c>
      <c r="F4693" s="254" t="s">
        <v>136</v>
      </c>
      <c r="G4693" s="254">
        <v>96805</v>
      </c>
      <c r="H4693" s="254" t="s">
        <v>2483</v>
      </c>
      <c r="I4693" s="254" t="s">
        <v>460</v>
      </c>
      <c r="J4693" s="254" t="s">
        <v>459</v>
      </c>
      <c r="K4693" s="255">
        <v>200.36</v>
      </c>
      <c r="L4693" s="254" t="s">
        <v>458</v>
      </c>
    </row>
    <row r="4694" spans="1:12" ht="13.5" x14ac:dyDescent="0.25">
      <c r="A4694" s="254" t="s">
        <v>1804</v>
      </c>
      <c r="B4694" s="254" t="s">
        <v>1803</v>
      </c>
      <c r="C4694" s="254" t="s">
        <v>2135</v>
      </c>
      <c r="D4694" s="254" t="s">
        <v>2134</v>
      </c>
      <c r="E4694" s="255" t="s">
        <v>136</v>
      </c>
      <c r="F4694" s="254" t="s">
        <v>136</v>
      </c>
      <c r="G4694" s="254">
        <v>96806</v>
      </c>
      <c r="H4694" s="254" t="s">
        <v>2482</v>
      </c>
      <c r="I4694" s="254" t="s">
        <v>460</v>
      </c>
      <c r="J4694" s="254" t="s">
        <v>459</v>
      </c>
      <c r="K4694" s="255">
        <v>74.87</v>
      </c>
      <c r="L4694" s="254" t="s">
        <v>458</v>
      </c>
    </row>
    <row r="4695" spans="1:12" ht="13.5" x14ac:dyDescent="0.25">
      <c r="A4695" s="254" t="s">
        <v>1804</v>
      </c>
      <c r="B4695" s="254" t="s">
        <v>1803</v>
      </c>
      <c r="C4695" s="254" t="s">
        <v>2135</v>
      </c>
      <c r="D4695" s="254" t="s">
        <v>2134</v>
      </c>
      <c r="E4695" s="255" t="s">
        <v>136</v>
      </c>
      <c r="F4695" s="254" t="s">
        <v>136</v>
      </c>
      <c r="G4695" s="254">
        <v>96807</v>
      </c>
      <c r="H4695" s="254" t="s">
        <v>2481</v>
      </c>
      <c r="I4695" s="254" t="s">
        <v>460</v>
      </c>
      <c r="J4695" s="254" t="s">
        <v>459</v>
      </c>
      <c r="K4695" s="255">
        <v>118.75</v>
      </c>
      <c r="L4695" s="254" t="s">
        <v>458</v>
      </c>
    </row>
    <row r="4696" spans="1:12" ht="13.5" x14ac:dyDescent="0.25">
      <c r="A4696" s="254" t="s">
        <v>1804</v>
      </c>
      <c r="B4696" s="254" t="s">
        <v>1803</v>
      </c>
      <c r="C4696" s="254" t="s">
        <v>2135</v>
      </c>
      <c r="D4696" s="254" t="s">
        <v>2134</v>
      </c>
      <c r="E4696" s="255" t="s">
        <v>136</v>
      </c>
      <c r="F4696" s="254" t="s">
        <v>136</v>
      </c>
      <c r="G4696" s="254">
        <v>96808</v>
      </c>
      <c r="H4696" s="254" t="s">
        <v>2480</v>
      </c>
      <c r="I4696" s="254" t="s">
        <v>460</v>
      </c>
      <c r="J4696" s="254" t="s">
        <v>459</v>
      </c>
      <c r="K4696" s="255">
        <v>14.63</v>
      </c>
      <c r="L4696" s="254" t="s">
        <v>458</v>
      </c>
    </row>
    <row r="4697" spans="1:12" ht="13.5" x14ac:dyDescent="0.25">
      <c r="A4697" s="254" t="s">
        <v>1804</v>
      </c>
      <c r="B4697" s="254" t="s">
        <v>1803</v>
      </c>
      <c r="C4697" s="254" t="s">
        <v>2135</v>
      </c>
      <c r="D4697" s="254" t="s">
        <v>2134</v>
      </c>
      <c r="E4697" s="255" t="s">
        <v>136</v>
      </c>
      <c r="F4697" s="254" t="s">
        <v>136</v>
      </c>
      <c r="G4697" s="254">
        <v>96809</v>
      </c>
      <c r="H4697" s="254" t="s">
        <v>2479</v>
      </c>
      <c r="I4697" s="254" t="s">
        <v>460</v>
      </c>
      <c r="J4697" s="254" t="s">
        <v>459</v>
      </c>
      <c r="K4697" s="255">
        <v>16.3</v>
      </c>
      <c r="L4697" s="254" t="s">
        <v>458</v>
      </c>
    </row>
    <row r="4698" spans="1:12" ht="13.5" x14ac:dyDescent="0.25">
      <c r="A4698" s="254" t="s">
        <v>1804</v>
      </c>
      <c r="B4698" s="254" t="s">
        <v>1803</v>
      </c>
      <c r="C4698" s="254" t="s">
        <v>2135</v>
      </c>
      <c r="D4698" s="254" t="s">
        <v>2134</v>
      </c>
      <c r="E4698" s="255" t="s">
        <v>136</v>
      </c>
      <c r="F4698" s="254" t="s">
        <v>136</v>
      </c>
      <c r="G4698" s="254">
        <v>96810</v>
      </c>
      <c r="H4698" s="254" t="s">
        <v>2478</v>
      </c>
      <c r="I4698" s="254" t="s">
        <v>460</v>
      </c>
      <c r="J4698" s="254" t="s">
        <v>459</v>
      </c>
      <c r="K4698" s="255">
        <v>17.649999999999999</v>
      </c>
      <c r="L4698" s="254" t="s">
        <v>458</v>
      </c>
    </row>
    <row r="4699" spans="1:12" ht="13.5" x14ac:dyDescent="0.25">
      <c r="A4699" s="254" t="s">
        <v>1804</v>
      </c>
      <c r="B4699" s="254" t="s">
        <v>1803</v>
      </c>
      <c r="C4699" s="254" t="s">
        <v>2135</v>
      </c>
      <c r="D4699" s="254" t="s">
        <v>2134</v>
      </c>
      <c r="E4699" s="255" t="s">
        <v>136</v>
      </c>
      <c r="F4699" s="254" t="s">
        <v>136</v>
      </c>
      <c r="G4699" s="254">
        <v>96811</v>
      </c>
      <c r="H4699" s="254" t="s">
        <v>2477</v>
      </c>
      <c r="I4699" s="254" t="s">
        <v>460</v>
      </c>
      <c r="J4699" s="254" t="s">
        <v>459</v>
      </c>
      <c r="K4699" s="255">
        <v>18.600000000000001</v>
      </c>
      <c r="L4699" s="254" t="s">
        <v>458</v>
      </c>
    </row>
    <row r="4700" spans="1:12" ht="13.5" x14ac:dyDescent="0.25">
      <c r="A4700" s="254" t="s">
        <v>1804</v>
      </c>
      <c r="B4700" s="254" t="s">
        <v>1803</v>
      </c>
      <c r="C4700" s="254" t="s">
        <v>2135</v>
      </c>
      <c r="D4700" s="254" t="s">
        <v>2134</v>
      </c>
      <c r="E4700" s="255" t="s">
        <v>136</v>
      </c>
      <c r="F4700" s="254" t="s">
        <v>136</v>
      </c>
      <c r="G4700" s="254">
        <v>96812</v>
      </c>
      <c r="H4700" s="254" t="s">
        <v>2476</v>
      </c>
      <c r="I4700" s="254" t="s">
        <v>460</v>
      </c>
      <c r="J4700" s="254" t="s">
        <v>459</v>
      </c>
      <c r="K4700" s="255">
        <v>16.96</v>
      </c>
      <c r="L4700" s="254" t="s">
        <v>458</v>
      </c>
    </row>
    <row r="4701" spans="1:12" ht="13.5" x14ac:dyDescent="0.25">
      <c r="A4701" s="254" t="s">
        <v>1804</v>
      </c>
      <c r="B4701" s="254" t="s">
        <v>1803</v>
      </c>
      <c r="C4701" s="254" t="s">
        <v>2135</v>
      </c>
      <c r="D4701" s="254" t="s">
        <v>2134</v>
      </c>
      <c r="E4701" s="255" t="s">
        <v>136</v>
      </c>
      <c r="F4701" s="254" t="s">
        <v>136</v>
      </c>
      <c r="G4701" s="254">
        <v>96813</v>
      </c>
      <c r="H4701" s="254" t="s">
        <v>2475</v>
      </c>
      <c r="I4701" s="254" t="s">
        <v>460</v>
      </c>
      <c r="J4701" s="254" t="s">
        <v>459</v>
      </c>
      <c r="K4701" s="255">
        <v>19.37</v>
      </c>
      <c r="L4701" s="254" t="s">
        <v>458</v>
      </c>
    </row>
    <row r="4702" spans="1:12" ht="13.5" x14ac:dyDescent="0.25">
      <c r="A4702" s="254" t="s">
        <v>1804</v>
      </c>
      <c r="B4702" s="254" t="s">
        <v>1803</v>
      </c>
      <c r="C4702" s="254" t="s">
        <v>2135</v>
      </c>
      <c r="D4702" s="254" t="s">
        <v>2134</v>
      </c>
      <c r="E4702" s="255" t="s">
        <v>136</v>
      </c>
      <c r="F4702" s="254" t="s">
        <v>136</v>
      </c>
      <c r="G4702" s="254">
        <v>96814</v>
      </c>
      <c r="H4702" s="254" t="s">
        <v>2474</v>
      </c>
      <c r="I4702" s="254" t="s">
        <v>460</v>
      </c>
      <c r="J4702" s="254" t="s">
        <v>459</v>
      </c>
      <c r="K4702" s="255">
        <v>14</v>
      </c>
      <c r="L4702" s="254" t="s">
        <v>458</v>
      </c>
    </row>
    <row r="4703" spans="1:12" ht="13.5" x14ac:dyDescent="0.25">
      <c r="A4703" s="254" t="s">
        <v>1804</v>
      </c>
      <c r="B4703" s="254" t="s">
        <v>1803</v>
      </c>
      <c r="C4703" s="254" t="s">
        <v>2135</v>
      </c>
      <c r="D4703" s="254" t="s">
        <v>2134</v>
      </c>
      <c r="E4703" s="255" t="s">
        <v>136</v>
      </c>
      <c r="F4703" s="254" t="s">
        <v>136</v>
      </c>
      <c r="G4703" s="254">
        <v>96815</v>
      </c>
      <c r="H4703" s="254" t="s">
        <v>2473</v>
      </c>
      <c r="I4703" s="254" t="s">
        <v>460</v>
      </c>
      <c r="J4703" s="254" t="s">
        <v>459</v>
      </c>
      <c r="K4703" s="255">
        <v>29.52</v>
      </c>
      <c r="L4703" s="254" t="s">
        <v>458</v>
      </c>
    </row>
    <row r="4704" spans="1:12" ht="13.5" x14ac:dyDescent="0.25">
      <c r="A4704" s="254" t="s">
        <v>1804</v>
      </c>
      <c r="B4704" s="254" t="s">
        <v>1803</v>
      </c>
      <c r="C4704" s="254" t="s">
        <v>2135</v>
      </c>
      <c r="D4704" s="254" t="s">
        <v>2134</v>
      </c>
      <c r="E4704" s="255" t="s">
        <v>136</v>
      </c>
      <c r="F4704" s="254" t="s">
        <v>136</v>
      </c>
      <c r="G4704" s="254">
        <v>96816</v>
      </c>
      <c r="H4704" s="254" t="s">
        <v>2472</v>
      </c>
      <c r="I4704" s="254" t="s">
        <v>460</v>
      </c>
      <c r="J4704" s="254" t="s">
        <v>459</v>
      </c>
      <c r="K4704" s="255">
        <v>21.98</v>
      </c>
      <c r="L4704" s="254" t="s">
        <v>458</v>
      </c>
    </row>
    <row r="4705" spans="1:12" ht="13.5" x14ac:dyDescent="0.25">
      <c r="A4705" s="254" t="s">
        <v>1804</v>
      </c>
      <c r="B4705" s="254" t="s">
        <v>1803</v>
      </c>
      <c r="C4705" s="254" t="s">
        <v>2135</v>
      </c>
      <c r="D4705" s="254" t="s">
        <v>2134</v>
      </c>
      <c r="E4705" s="255" t="s">
        <v>136</v>
      </c>
      <c r="F4705" s="254" t="s">
        <v>136</v>
      </c>
      <c r="G4705" s="254">
        <v>96817</v>
      </c>
      <c r="H4705" s="254" t="s">
        <v>2471</v>
      </c>
      <c r="I4705" s="254" t="s">
        <v>460</v>
      </c>
      <c r="J4705" s="254" t="s">
        <v>459</v>
      </c>
      <c r="K4705" s="255">
        <v>29.77</v>
      </c>
      <c r="L4705" s="254" t="s">
        <v>458</v>
      </c>
    </row>
    <row r="4706" spans="1:12" ht="13.5" x14ac:dyDescent="0.25">
      <c r="A4706" s="254" t="s">
        <v>1804</v>
      </c>
      <c r="B4706" s="254" t="s">
        <v>1803</v>
      </c>
      <c r="C4706" s="254" t="s">
        <v>2135</v>
      </c>
      <c r="D4706" s="254" t="s">
        <v>2134</v>
      </c>
      <c r="E4706" s="255" t="s">
        <v>136</v>
      </c>
      <c r="F4706" s="254" t="s">
        <v>136</v>
      </c>
      <c r="G4706" s="254">
        <v>96818</v>
      </c>
      <c r="H4706" s="254" t="s">
        <v>2470</v>
      </c>
      <c r="I4706" s="254" t="s">
        <v>460</v>
      </c>
      <c r="J4706" s="254" t="s">
        <v>459</v>
      </c>
      <c r="K4706" s="255">
        <v>19.12</v>
      </c>
      <c r="L4706" s="254" t="s">
        <v>458</v>
      </c>
    </row>
    <row r="4707" spans="1:12" ht="13.5" x14ac:dyDescent="0.25">
      <c r="A4707" s="254" t="s">
        <v>1804</v>
      </c>
      <c r="B4707" s="254" t="s">
        <v>1803</v>
      </c>
      <c r="C4707" s="254" t="s">
        <v>2135</v>
      </c>
      <c r="D4707" s="254" t="s">
        <v>2134</v>
      </c>
      <c r="E4707" s="255" t="s">
        <v>136</v>
      </c>
      <c r="F4707" s="254" t="s">
        <v>136</v>
      </c>
      <c r="G4707" s="254">
        <v>96819</v>
      </c>
      <c r="H4707" s="254" t="s">
        <v>2469</v>
      </c>
      <c r="I4707" s="254" t="s">
        <v>460</v>
      </c>
      <c r="J4707" s="254" t="s">
        <v>459</v>
      </c>
      <c r="K4707" s="255">
        <v>20.49</v>
      </c>
      <c r="L4707" s="254" t="s">
        <v>458</v>
      </c>
    </row>
    <row r="4708" spans="1:12" ht="13.5" x14ac:dyDescent="0.25">
      <c r="A4708" s="254" t="s">
        <v>1804</v>
      </c>
      <c r="B4708" s="254" t="s">
        <v>1803</v>
      </c>
      <c r="C4708" s="254" t="s">
        <v>2135</v>
      </c>
      <c r="D4708" s="254" t="s">
        <v>2134</v>
      </c>
      <c r="E4708" s="255" t="s">
        <v>136</v>
      </c>
      <c r="F4708" s="254" t="s">
        <v>136</v>
      </c>
      <c r="G4708" s="254">
        <v>96820</v>
      </c>
      <c r="H4708" s="254" t="s">
        <v>2468</v>
      </c>
      <c r="I4708" s="254" t="s">
        <v>460</v>
      </c>
      <c r="J4708" s="254" t="s">
        <v>459</v>
      </c>
      <c r="K4708" s="255">
        <v>35.44</v>
      </c>
      <c r="L4708" s="254" t="s">
        <v>458</v>
      </c>
    </row>
    <row r="4709" spans="1:12" ht="13.5" x14ac:dyDescent="0.25">
      <c r="A4709" s="254" t="s">
        <v>1804</v>
      </c>
      <c r="B4709" s="254" t="s">
        <v>1803</v>
      </c>
      <c r="C4709" s="254" t="s">
        <v>2135</v>
      </c>
      <c r="D4709" s="254" t="s">
        <v>2134</v>
      </c>
      <c r="E4709" s="255" t="s">
        <v>136</v>
      </c>
      <c r="F4709" s="254" t="s">
        <v>136</v>
      </c>
      <c r="G4709" s="254">
        <v>96821</v>
      </c>
      <c r="H4709" s="254" t="s">
        <v>2467</v>
      </c>
      <c r="I4709" s="254" t="s">
        <v>460</v>
      </c>
      <c r="J4709" s="254" t="s">
        <v>459</v>
      </c>
      <c r="K4709" s="255">
        <v>33.200000000000003</v>
      </c>
      <c r="L4709" s="254" t="s">
        <v>458</v>
      </c>
    </row>
    <row r="4710" spans="1:12" ht="13.5" x14ac:dyDescent="0.25">
      <c r="A4710" s="254" t="s">
        <v>1804</v>
      </c>
      <c r="B4710" s="254" t="s">
        <v>1803</v>
      </c>
      <c r="C4710" s="254" t="s">
        <v>2135</v>
      </c>
      <c r="D4710" s="254" t="s">
        <v>2134</v>
      </c>
      <c r="E4710" s="255" t="s">
        <v>136</v>
      </c>
      <c r="F4710" s="254" t="s">
        <v>136</v>
      </c>
      <c r="G4710" s="254">
        <v>96822</v>
      </c>
      <c r="H4710" s="254" t="s">
        <v>2466</v>
      </c>
      <c r="I4710" s="254" t="s">
        <v>460</v>
      </c>
      <c r="J4710" s="254" t="s">
        <v>459</v>
      </c>
      <c r="K4710" s="255">
        <v>27.05</v>
      </c>
      <c r="L4710" s="254" t="s">
        <v>458</v>
      </c>
    </row>
    <row r="4711" spans="1:12" ht="13.5" x14ac:dyDescent="0.25">
      <c r="A4711" s="254" t="s">
        <v>1804</v>
      </c>
      <c r="B4711" s="254" t="s">
        <v>1803</v>
      </c>
      <c r="C4711" s="254" t="s">
        <v>2135</v>
      </c>
      <c r="D4711" s="254" t="s">
        <v>2134</v>
      </c>
      <c r="E4711" s="255" t="s">
        <v>136</v>
      </c>
      <c r="F4711" s="254" t="s">
        <v>136</v>
      </c>
      <c r="G4711" s="254">
        <v>96823</v>
      </c>
      <c r="H4711" s="254" t="s">
        <v>2465</v>
      </c>
      <c r="I4711" s="254" t="s">
        <v>460</v>
      </c>
      <c r="J4711" s="254" t="s">
        <v>459</v>
      </c>
      <c r="K4711" s="255">
        <v>9.93</v>
      </c>
      <c r="L4711" s="254" t="s">
        <v>458</v>
      </c>
    </row>
    <row r="4712" spans="1:12" ht="13.5" x14ac:dyDescent="0.25">
      <c r="A4712" s="254" t="s">
        <v>1804</v>
      </c>
      <c r="B4712" s="254" t="s">
        <v>1803</v>
      </c>
      <c r="C4712" s="254" t="s">
        <v>2135</v>
      </c>
      <c r="D4712" s="254" t="s">
        <v>2134</v>
      </c>
      <c r="E4712" s="255" t="s">
        <v>136</v>
      </c>
      <c r="F4712" s="254" t="s">
        <v>136</v>
      </c>
      <c r="G4712" s="254">
        <v>96824</v>
      </c>
      <c r="H4712" s="254" t="s">
        <v>2464</v>
      </c>
      <c r="I4712" s="254" t="s">
        <v>460</v>
      </c>
      <c r="J4712" s="254" t="s">
        <v>459</v>
      </c>
      <c r="K4712" s="255">
        <v>15.36</v>
      </c>
      <c r="L4712" s="254" t="s">
        <v>458</v>
      </c>
    </row>
    <row r="4713" spans="1:12" ht="13.5" x14ac:dyDescent="0.25">
      <c r="A4713" s="254" t="s">
        <v>1804</v>
      </c>
      <c r="B4713" s="254" t="s">
        <v>1803</v>
      </c>
      <c r="C4713" s="254" t="s">
        <v>2135</v>
      </c>
      <c r="D4713" s="254" t="s">
        <v>2134</v>
      </c>
      <c r="E4713" s="255" t="s">
        <v>136</v>
      </c>
      <c r="F4713" s="254" t="s">
        <v>136</v>
      </c>
      <c r="G4713" s="254">
        <v>96826</v>
      </c>
      <c r="H4713" s="254" t="s">
        <v>2463</v>
      </c>
      <c r="I4713" s="254" t="s">
        <v>460</v>
      </c>
      <c r="J4713" s="254" t="s">
        <v>459</v>
      </c>
      <c r="K4713" s="255">
        <v>11.49</v>
      </c>
      <c r="L4713" s="254" t="s">
        <v>458</v>
      </c>
    </row>
    <row r="4714" spans="1:12" ht="13.5" x14ac:dyDescent="0.25">
      <c r="A4714" s="254" t="s">
        <v>1804</v>
      </c>
      <c r="B4714" s="254" t="s">
        <v>1803</v>
      </c>
      <c r="C4714" s="254" t="s">
        <v>2135</v>
      </c>
      <c r="D4714" s="254" t="s">
        <v>2134</v>
      </c>
      <c r="E4714" s="255" t="s">
        <v>136</v>
      </c>
      <c r="F4714" s="254" t="s">
        <v>136</v>
      </c>
      <c r="G4714" s="254">
        <v>96827</v>
      </c>
      <c r="H4714" s="254" t="s">
        <v>2462</v>
      </c>
      <c r="I4714" s="254" t="s">
        <v>460</v>
      </c>
      <c r="J4714" s="254" t="s">
        <v>459</v>
      </c>
      <c r="K4714" s="255">
        <v>16.78</v>
      </c>
      <c r="L4714" s="254" t="s">
        <v>458</v>
      </c>
    </row>
    <row r="4715" spans="1:12" ht="13.5" x14ac:dyDescent="0.25">
      <c r="A4715" s="254" t="s">
        <v>1804</v>
      </c>
      <c r="B4715" s="254" t="s">
        <v>1803</v>
      </c>
      <c r="C4715" s="254" t="s">
        <v>2135</v>
      </c>
      <c r="D4715" s="254" t="s">
        <v>2134</v>
      </c>
      <c r="E4715" s="255" t="s">
        <v>136</v>
      </c>
      <c r="F4715" s="254" t="s">
        <v>136</v>
      </c>
      <c r="G4715" s="254">
        <v>96828</v>
      </c>
      <c r="H4715" s="254" t="s">
        <v>2461</v>
      </c>
      <c r="I4715" s="254" t="s">
        <v>460</v>
      </c>
      <c r="J4715" s="254" t="s">
        <v>459</v>
      </c>
      <c r="K4715" s="255">
        <v>20.85</v>
      </c>
      <c r="L4715" s="254" t="s">
        <v>458</v>
      </c>
    </row>
    <row r="4716" spans="1:12" ht="13.5" x14ac:dyDescent="0.25">
      <c r="A4716" s="254" t="s">
        <v>1804</v>
      </c>
      <c r="B4716" s="254" t="s">
        <v>1803</v>
      </c>
      <c r="C4716" s="254" t="s">
        <v>2135</v>
      </c>
      <c r="D4716" s="254" t="s">
        <v>2134</v>
      </c>
      <c r="E4716" s="255" t="s">
        <v>136</v>
      </c>
      <c r="F4716" s="254" t="s">
        <v>136</v>
      </c>
      <c r="G4716" s="254">
        <v>96829</v>
      </c>
      <c r="H4716" s="254" t="s">
        <v>2460</v>
      </c>
      <c r="I4716" s="254" t="s">
        <v>460</v>
      </c>
      <c r="J4716" s="254" t="s">
        <v>459</v>
      </c>
      <c r="K4716" s="255">
        <v>16.55</v>
      </c>
      <c r="L4716" s="254" t="s">
        <v>458</v>
      </c>
    </row>
    <row r="4717" spans="1:12" ht="13.5" x14ac:dyDescent="0.25">
      <c r="A4717" s="254" t="s">
        <v>1804</v>
      </c>
      <c r="B4717" s="254" t="s">
        <v>1803</v>
      </c>
      <c r="C4717" s="254" t="s">
        <v>2135</v>
      </c>
      <c r="D4717" s="254" t="s">
        <v>2134</v>
      </c>
      <c r="E4717" s="255" t="s">
        <v>136</v>
      </c>
      <c r="F4717" s="254" t="s">
        <v>136</v>
      </c>
      <c r="G4717" s="254">
        <v>96830</v>
      </c>
      <c r="H4717" s="254" t="s">
        <v>2459</v>
      </c>
      <c r="I4717" s="254" t="s">
        <v>460</v>
      </c>
      <c r="J4717" s="254" t="s">
        <v>459</v>
      </c>
      <c r="K4717" s="255">
        <v>18.47</v>
      </c>
      <c r="L4717" s="254" t="s">
        <v>458</v>
      </c>
    </row>
    <row r="4718" spans="1:12" ht="13.5" x14ac:dyDescent="0.25">
      <c r="A4718" s="254" t="s">
        <v>1804</v>
      </c>
      <c r="B4718" s="254" t="s">
        <v>1803</v>
      </c>
      <c r="C4718" s="254" t="s">
        <v>2135</v>
      </c>
      <c r="D4718" s="254" t="s">
        <v>2134</v>
      </c>
      <c r="E4718" s="255" t="s">
        <v>136</v>
      </c>
      <c r="F4718" s="254" t="s">
        <v>136</v>
      </c>
      <c r="G4718" s="254">
        <v>96832</v>
      </c>
      <c r="H4718" s="254" t="s">
        <v>2458</v>
      </c>
      <c r="I4718" s="254" t="s">
        <v>460</v>
      </c>
      <c r="J4718" s="254" t="s">
        <v>459</v>
      </c>
      <c r="K4718" s="255">
        <v>26.53</v>
      </c>
      <c r="L4718" s="254" t="s">
        <v>458</v>
      </c>
    </row>
    <row r="4719" spans="1:12" ht="13.5" x14ac:dyDescent="0.25">
      <c r="A4719" s="254" t="s">
        <v>1804</v>
      </c>
      <c r="B4719" s="254" t="s">
        <v>1803</v>
      </c>
      <c r="C4719" s="254" t="s">
        <v>2135</v>
      </c>
      <c r="D4719" s="254" t="s">
        <v>2134</v>
      </c>
      <c r="E4719" s="255" t="s">
        <v>136</v>
      </c>
      <c r="F4719" s="254" t="s">
        <v>136</v>
      </c>
      <c r="G4719" s="254">
        <v>96833</v>
      </c>
      <c r="H4719" s="254" t="s">
        <v>2457</v>
      </c>
      <c r="I4719" s="254" t="s">
        <v>460</v>
      </c>
      <c r="J4719" s="254" t="s">
        <v>459</v>
      </c>
      <c r="K4719" s="255">
        <v>21.26</v>
      </c>
      <c r="L4719" s="254" t="s">
        <v>458</v>
      </c>
    </row>
    <row r="4720" spans="1:12" ht="13.5" x14ac:dyDescent="0.25">
      <c r="A4720" s="254" t="s">
        <v>1804</v>
      </c>
      <c r="B4720" s="254" t="s">
        <v>1803</v>
      </c>
      <c r="C4720" s="254" t="s">
        <v>2135</v>
      </c>
      <c r="D4720" s="254" t="s">
        <v>2134</v>
      </c>
      <c r="E4720" s="255" t="s">
        <v>136</v>
      </c>
      <c r="F4720" s="254" t="s">
        <v>136</v>
      </c>
      <c r="G4720" s="254">
        <v>96834</v>
      </c>
      <c r="H4720" s="254" t="s">
        <v>2456</v>
      </c>
      <c r="I4720" s="254" t="s">
        <v>460</v>
      </c>
      <c r="J4720" s="254" t="s">
        <v>459</v>
      </c>
      <c r="K4720" s="255">
        <v>25.14</v>
      </c>
      <c r="L4720" s="254" t="s">
        <v>458</v>
      </c>
    </row>
    <row r="4721" spans="1:12" ht="13.5" x14ac:dyDescent="0.25">
      <c r="A4721" s="254" t="s">
        <v>1804</v>
      </c>
      <c r="B4721" s="254" t="s">
        <v>1803</v>
      </c>
      <c r="C4721" s="254" t="s">
        <v>2135</v>
      </c>
      <c r="D4721" s="254" t="s">
        <v>2134</v>
      </c>
      <c r="E4721" s="255" t="s">
        <v>136</v>
      </c>
      <c r="F4721" s="254" t="s">
        <v>136</v>
      </c>
      <c r="G4721" s="254">
        <v>96836</v>
      </c>
      <c r="H4721" s="254" t="s">
        <v>2455</v>
      </c>
      <c r="I4721" s="254" t="s">
        <v>460</v>
      </c>
      <c r="J4721" s="254" t="s">
        <v>459</v>
      </c>
      <c r="K4721" s="255">
        <v>30.55</v>
      </c>
      <c r="L4721" s="254" t="s">
        <v>458</v>
      </c>
    </row>
    <row r="4722" spans="1:12" ht="13.5" x14ac:dyDescent="0.25">
      <c r="A4722" s="254" t="s">
        <v>1804</v>
      </c>
      <c r="B4722" s="254" t="s">
        <v>1803</v>
      </c>
      <c r="C4722" s="254" t="s">
        <v>2135</v>
      </c>
      <c r="D4722" s="254" t="s">
        <v>2134</v>
      </c>
      <c r="E4722" s="255" t="s">
        <v>136</v>
      </c>
      <c r="F4722" s="254" t="s">
        <v>136</v>
      </c>
      <c r="G4722" s="254">
        <v>96837</v>
      </c>
      <c r="H4722" s="254" t="s">
        <v>2454</v>
      </c>
      <c r="I4722" s="254" t="s">
        <v>460</v>
      </c>
      <c r="J4722" s="254" t="s">
        <v>459</v>
      </c>
      <c r="K4722" s="255">
        <v>18.149999999999999</v>
      </c>
      <c r="L4722" s="254" t="s">
        <v>458</v>
      </c>
    </row>
    <row r="4723" spans="1:12" ht="13.5" x14ac:dyDescent="0.25">
      <c r="A4723" s="254" t="s">
        <v>1804</v>
      </c>
      <c r="B4723" s="254" t="s">
        <v>1803</v>
      </c>
      <c r="C4723" s="254" t="s">
        <v>2135</v>
      </c>
      <c r="D4723" s="254" t="s">
        <v>2134</v>
      </c>
      <c r="E4723" s="255" t="s">
        <v>136</v>
      </c>
      <c r="F4723" s="254" t="s">
        <v>136</v>
      </c>
      <c r="G4723" s="254">
        <v>96838</v>
      </c>
      <c r="H4723" s="254" t="s">
        <v>2453</v>
      </c>
      <c r="I4723" s="254" t="s">
        <v>460</v>
      </c>
      <c r="J4723" s="254" t="s">
        <v>459</v>
      </c>
      <c r="K4723" s="255">
        <v>21.62</v>
      </c>
      <c r="L4723" s="254" t="s">
        <v>458</v>
      </c>
    </row>
    <row r="4724" spans="1:12" ht="13.5" x14ac:dyDescent="0.25">
      <c r="A4724" s="254" t="s">
        <v>1804</v>
      </c>
      <c r="B4724" s="254" t="s">
        <v>1803</v>
      </c>
      <c r="C4724" s="254" t="s">
        <v>2135</v>
      </c>
      <c r="D4724" s="254" t="s">
        <v>2134</v>
      </c>
      <c r="E4724" s="255" t="s">
        <v>136</v>
      </c>
      <c r="F4724" s="254" t="s">
        <v>136</v>
      </c>
      <c r="G4724" s="254">
        <v>96839</v>
      </c>
      <c r="H4724" s="254" t="s">
        <v>2452</v>
      </c>
      <c r="I4724" s="254" t="s">
        <v>460</v>
      </c>
      <c r="J4724" s="254" t="s">
        <v>459</v>
      </c>
      <c r="K4724" s="255">
        <v>22.43</v>
      </c>
      <c r="L4724" s="254" t="s">
        <v>458</v>
      </c>
    </row>
    <row r="4725" spans="1:12" ht="13.5" x14ac:dyDescent="0.25">
      <c r="A4725" s="254" t="s">
        <v>1804</v>
      </c>
      <c r="B4725" s="254" t="s">
        <v>1803</v>
      </c>
      <c r="C4725" s="254" t="s">
        <v>2135</v>
      </c>
      <c r="D4725" s="254" t="s">
        <v>2134</v>
      </c>
      <c r="E4725" s="255" t="s">
        <v>136</v>
      </c>
      <c r="F4725" s="254" t="s">
        <v>136</v>
      </c>
      <c r="G4725" s="254">
        <v>96840</v>
      </c>
      <c r="H4725" s="254" t="s">
        <v>2451</v>
      </c>
      <c r="I4725" s="254" t="s">
        <v>460</v>
      </c>
      <c r="J4725" s="254" t="s">
        <v>459</v>
      </c>
      <c r="K4725" s="255">
        <v>21.94</v>
      </c>
      <c r="L4725" s="254" t="s">
        <v>458</v>
      </c>
    </row>
    <row r="4726" spans="1:12" ht="13.5" x14ac:dyDescent="0.25">
      <c r="A4726" s="254" t="s">
        <v>1804</v>
      </c>
      <c r="B4726" s="254" t="s">
        <v>1803</v>
      </c>
      <c r="C4726" s="254" t="s">
        <v>2135</v>
      </c>
      <c r="D4726" s="254" t="s">
        <v>2134</v>
      </c>
      <c r="E4726" s="255" t="s">
        <v>136</v>
      </c>
      <c r="F4726" s="254" t="s">
        <v>136</v>
      </c>
      <c r="G4726" s="254">
        <v>96841</v>
      </c>
      <c r="H4726" s="254" t="s">
        <v>2450</v>
      </c>
      <c r="I4726" s="254" t="s">
        <v>460</v>
      </c>
      <c r="J4726" s="254" t="s">
        <v>459</v>
      </c>
      <c r="K4726" s="255">
        <v>24.11</v>
      </c>
      <c r="L4726" s="254" t="s">
        <v>458</v>
      </c>
    </row>
    <row r="4727" spans="1:12" ht="13.5" x14ac:dyDescent="0.25">
      <c r="A4727" s="254" t="s">
        <v>1804</v>
      </c>
      <c r="B4727" s="254" t="s">
        <v>1803</v>
      </c>
      <c r="C4727" s="254" t="s">
        <v>2135</v>
      </c>
      <c r="D4727" s="254" t="s">
        <v>2134</v>
      </c>
      <c r="E4727" s="255" t="s">
        <v>136</v>
      </c>
      <c r="F4727" s="254" t="s">
        <v>136</v>
      </c>
      <c r="G4727" s="254">
        <v>96842</v>
      </c>
      <c r="H4727" s="254" t="s">
        <v>2449</v>
      </c>
      <c r="I4727" s="254" t="s">
        <v>460</v>
      </c>
      <c r="J4727" s="254" t="s">
        <v>459</v>
      </c>
      <c r="K4727" s="255">
        <v>27.69</v>
      </c>
      <c r="L4727" s="254" t="s">
        <v>458</v>
      </c>
    </row>
    <row r="4728" spans="1:12" ht="13.5" x14ac:dyDescent="0.25">
      <c r="A4728" s="254" t="s">
        <v>1804</v>
      </c>
      <c r="B4728" s="254" t="s">
        <v>1803</v>
      </c>
      <c r="C4728" s="254" t="s">
        <v>2135</v>
      </c>
      <c r="D4728" s="254" t="s">
        <v>2134</v>
      </c>
      <c r="E4728" s="255" t="s">
        <v>136</v>
      </c>
      <c r="F4728" s="254" t="s">
        <v>136</v>
      </c>
      <c r="G4728" s="254">
        <v>96843</v>
      </c>
      <c r="H4728" s="254" t="s">
        <v>2448</v>
      </c>
      <c r="I4728" s="254" t="s">
        <v>460</v>
      </c>
      <c r="J4728" s="254" t="s">
        <v>459</v>
      </c>
      <c r="K4728" s="255">
        <v>25.21</v>
      </c>
      <c r="L4728" s="254" t="s">
        <v>458</v>
      </c>
    </row>
    <row r="4729" spans="1:12" ht="13.5" x14ac:dyDescent="0.25">
      <c r="A4729" s="254" t="s">
        <v>1804</v>
      </c>
      <c r="B4729" s="254" t="s">
        <v>1803</v>
      </c>
      <c r="C4729" s="254" t="s">
        <v>2135</v>
      </c>
      <c r="D4729" s="254" t="s">
        <v>2134</v>
      </c>
      <c r="E4729" s="255" t="s">
        <v>136</v>
      </c>
      <c r="F4729" s="254" t="s">
        <v>136</v>
      </c>
      <c r="G4729" s="254">
        <v>96844</v>
      </c>
      <c r="H4729" s="254" t="s">
        <v>2447</v>
      </c>
      <c r="I4729" s="254" t="s">
        <v>460</v>
      </c>
      <c r="J4729" s="254" t="s">
        <v>459</v>
      </c>
      <c r="K4729" s="255">
        <v>29.11</v>
      </c>
      <c r="L4729" s="254" t="s">
        <v>458</v>
      </c>
    </row>
    <row r="4730" spans="1:12" ht="13.5" x14ac:dyDescent="0.25">
      <c r="A4730" s="254" t="s">
        <v>1804</v>
      </c>
      <c r="B4730" s="254" t="s">
        <v>1803</v>
      </c>
      <c r="C4730" s="254" t="s">
        <v>2135</v>
      </c>
      <c r="D4730" s="254" t="s">
        <v>2134</v>
      </c>
      <c r="E4730" s="255" t="s">
        <v>136</v>
      </c>
      <c r="F4730" s="254" t="s">
        <v>136</v>
      </c>
      <c r="G4730" s="254">
        <v>96845</v>
      </c>
      <c r="H4730" s="254" t="s">
        <v>2446</v>
      </c>
      <c r="I4730" s="254" t="s">
        <v>460</v>
      </c>
      <c r="J4730" s="254" t="s">
        <v>459</v>
      </c>
      <c r="K4730" s="255">
        <v>35.32</v>
      </c>
      <c r="L4730" s="254" t="s">
        <v>458</v>
      </c>
    </row>
    <row r="4731" spans="1:12" ht="13.5" x14ac:dyDescent="0.25">
      <c r="A4731" s="254" t="s">
        <v>1804</v>
      </c>
      <c r="B4731" s="254" t="s">
        <v>1803</v>
      </c>
      <c r="C4731" s="254" t="s">
        <v>2135</v>
      </c>
      <c r="D4731" s="254" t="s">
        <v>2134</v>
      </c>
      <c r="E4731" s="255" t="s">
        <v>136</v>
      </c>
      <c r="F4731" s="254" t="s">
        <v>136</v>
      </c>
      <c r="G4731" s="254">
        <v>96846</v>
      </c>
      <c r="H4731" s="254" t="s">
        <v>2445</v>
      </c>
      <c r="I4731" s="254" t="s">
        <v>460</v>
      </c>
      <c r="J4731" s="254" t="s">
        <v>459</v>
      </c>
      <c r="K4731" s="255">
        <v>32.53</v>
      </c>
      <c r="L4731" s="254" t="s">
        <v>458</v>
      </c>
    </row>
    <row r="4732" spans="1:12" ht="13.5" x14ac:dyDescent="0.25">
      <c r="A4732" s="254" t="s">
        <v>1804</v>
      </c>
      <c r="B4732" s="254" t="s">
        <v>1803</v>
      </c>
      <c r="C4732" s="254" t="s">
        <v>2135</v>
      </c>
      <c r="D4732" s="254" t="s">
        <v>2134</v>
      </c>
      <c r="E4732" s="255" t="s">
        <v>136</v>
      </c>
      <c r="F4732" s="254" t="s">
        <v>136</v>
      </c>
      <c r="G4732" s="254">
        <v>96847</v>
      </c>
      <c r="H4732" s="254" t="s">
        <v>2444</v>
      </c>
      <c r="I4732" s="254" t="s">
        <v>460</v>
      </c>
      <c r="J4732" s="254" t="s">
        <v>459</v>
      </c>
      <c r="K4732" s="255">
        <v>32.049999999999997</v>
      </c>
      <c r="L4732" s="254" t="s">
        <v>458</v>
      </c>
    </row>
    <row r="4733" spans="1:12" ht="13.5" x14ac:dyDescent="0.25">
      <c r="A4733" s="254" t="s">
        <v>1804</v>
      </c>
      <c r="B4733" s="254" t="s">
        <v>1803</v>
      </c>
      <c r="C4733" s="254" t="s">
        <v>2135</v>
      </c>
      <c r="D4733" s="254" t="s">
        <v>2134</v>
      </c>
      <c r="E4733" s="255" t="s">
        <v>136</v>
      </c>
      <c r="F4733" s="254" t="s">
        <v>136</v>
      </c>
      <c r="G4733" s="254">
        <v>96848</v>
      </c>
      <c r="H4733" s="254" t="s">
        <v>2443</v>
      </c>
      <c r="I4733" s="254" t="s">
        <v>460</v>
      </c>
      <c r="J4733" s="254" t="s">
        <v>459</v>
      </c>
      <c r="K4733" s="255">
        <v>47.1</v>
      </c>
      <c r="L4733" s="254" t="s">
        <v>458</v>
      </c>
    </row>
    <row r="4734" spans="1:12" ht="13.5" x14ac:dyDescent="0.25">
      <c r="A4734" s="254" t="s">
        <v>1804</v>
      </c>
      <c r="B4734" s="254" t="s">
        <v>1803</v>
      </c>
      <c r="C4734" s="254" t="s">
        <v>2135</v>
      </c>
      <c r="D4734" s="254" t="s">
        <v>2134</v>
      </c>
      <c r="E4734" s="255" t="s">
        <v>136</v>
      </c>
      <c r="F4734" s="254" t="s">
        <v>136</v>
      </c>
      <c r="G4734" s="254">
        <v>96849</v>
      </c>
      <c r="H4734" s="254" t="s">
        <v>2442</v>
      </c>
      <c r="I4734" s="254" t="s">
        <v>460</v>
      </c>
      <c r="J4734" s="254" t="s">
        <v>459</v>
      </c>
      <c r="K4734" s="255">
        <v>14.64</v>
      </c>
      <c r="L4734" s="254" t="s">
        <v>458</v>
      </c>
    </row>
    <row r="4735" spans="1:12" ht="13.5" x14ac:dyDescent="0.25">
      <c r="A4735" s="254" t="s">
        <v>1804</v>
      </c>
      <c r="B4735" s="254" t="s">
        <v>1803</v>
      </c>
      <c r="C4735" s="254" t="s">
        <v>2135</v>
      </c>
      <c r="D4735" s="254" t="s">
        <v>2134</v>
      </c>
      <c r="E4735" s="255" t="s">
        <v>136</v>
      </c>
      <c r="F4735" s="254" t="s">
        <v>136</v>
      </c>
      <c r="G4735" s="254">
        <v>96850</v>
      </c>
      <c r="H4735" s="254" t="s">
        <v>2441</v>
      </c>
      <c r="I4735" s="254" t="s">
        <v>460</v>
      </c>
      <c r="J4735" s="254" t="s">
        <v>459</v>
      </c>
      <c r="K4735" s="255">
        <v>20.27</v>
      </c>
      <c r="L4735" s="254" t="s">
        <v>458</v>
      </c>
    </row>
    <row r="4736" spans="1:12" ht="13.5" x14ac:dyDescent="0.25">
      <c r="A4736" s="254" t="s">
        <v>1804</v>
      </c>
      <c r="B4736" s="254" t="s">
        <v>1803</v>
      </c>
      <c r="C4736" s="254" t="s">
        <v>2135</v>
      </c>
      <c r="D4736" s="254" t="s">
        <v>2134</v>
      </c>
      <c r="E4736" s="255" t="s">
        <v>136</v>
      </c>
      <c r="F4736" s="254" t="s">
        <v>136</v>
      </c>
      <c r="G4736" s="254">
        <v>96852</v>
      </c>
      <c r="H4736" s="254" t="s">
        <v>2440</v>
      </c>
      <c r="I4736" s="254" t="s">
        <v>460</v>
      </c>
      <c r="J4736" s="254" t="s">
        <v>459</v>
      </c>
      <c r="K4736" s="255">
        <v>18.73</v>
      </c>
      <c r="L4736" s="254" t="s">
        <v>458</v>
      </c>
    </row>
    <row r="4737" spans="1:12" ht="13.5" x14ac:dyDescent="0.25">
      <c r="A4737" s="254" t="s">
        <v>1804</v>
      </c>
      <c r="B4737" s="254" t="s">
        <v>1803</v>
      </c>
      <c r="C4737" s="254" t="s">
        <v>2135</v>
      </c>
      <c r="D4737" s="254" t="s">
        <v>2134</v>
      </c>
      <c r="E4737" s="255" t="s">
        <v>136</v>
      </c>
      <c r="F4737" s="254" t="s">
        <v>136</v>
      </c>
      <c r="G4737" s="254">
        <v>96853</v>
      </c>
      <c r="H4737" s="254" t="s">
        <v>2439</v>
      </c>
      <c r="I4737" s="254" t="s">
        <v>460</v>
      </c>
      <c r="J4737" s="254" t="s">
        <v>459</v>
      </c>
      <c r="K4737" s="255">
        <v>21.83</v>
      </c>
      <c r="L4737" s="254" t="s">
        <v>458</v>
      </c>
    </row>
    <row r="4738" spans="1:12" ht="13.5" x14ac:dyDescent="0.25">
      <c r="A4738" s="254" t="s">
        <v>1804</v>
      </c>
      <c r="B4738" s="254" t="s">
        <v>1803</v>
      </c>
      <c r="C4738" s="254" t="s">
        <v>2135</v>
      </c>
      <c r="D4738" s="254" t="s">
        <v>2134</v>
      </c>
      <c r="E4738" s="255" t="s">
        <v>136</v>
      </c>
      <c r="F4738" s="254" t="s">
        <v>136</v>
      </c>
      <c r="G4738" s="254">
        <v>96854</v>
      </c>
      <c r="H4738" s="254" t="s">
        <v>2438</v>
      </c>
      <c r="I4738" s="254" t="s">
        <v>460</v>
      </c>
      <c r="J4738" s="254" t="s">
        <v>459</v>
      </c>
      <c r="K4738" s="255">
        <v>27.1</v>
      </c>
      <c r="L4738" s="254" t="s">
        <v>458</v>
      </c>
    </row>
    <row r="4739" spans="1:12" ht="13.5" x14ac:dyDescent="0.25">
      <c r="A4739" s="254" t="s">
        <v>1804</v>
      </c>
      <c r="B4739" s="254" t="s">
        <v>1803</v>
      </c>
      <c r="C4739" s="254" t="s">
        <v>2135</v>
      </c>
      <c r="D4739" s="254" t="s">
        <v>2134</v>
      </c>
      <c r="E4739" s="255" t="s">
        <v>136</v>
      </c>
      <c r="F4739" s="254" t="s">
        <v>136</v>
      </c>
      <c r="G4739" s="254">
        <v>96855</v>
      </c>
      <c r="H4739" s="254" t="s">
        <v>2437</v>
      </c>
      <c r="I4739" s="254" t="s">
        <v>460</v>
      </c>
      <c r="J4739" s="254" t="s">
        <v>459</v>
      </c>
      <c r="K4739" s="255">
        <v>29.91</v>
      </c>
      <c r="L4739" s="254" t="s">
        <v>458</v>
      </c>
    </row>
    <row r="4740" spans="1:12" ht="13.5" x14ac:dyDescent="0.25">
      <c r="A4740" s="254" t="s">
        <v>1804</v>
      </c>
      <c r="B4740" s="254" t="s">
        <v>1803</v>
      </c>
      <c r="C4740" s="254" t="s">
        <v>2135</v>
      </c>
      <c r="D4740" s="254" t="s">
        <v>2134</v>
      </c>
      <c r="E4740" s="255" t="s">
        <v>136</v>
      </c>
      <c r="F4740" s="254" t="s">
        <v>136</v>
      </c>
      <c r="G4740" s="254">
        <v>96856</v>
      </c>
      <c r="H4740" s="254" t="s">
        <v>2436</v>
      </c>
      <c r="I4740" s="254" t="s">
        <v>460</v>
      </c>
      <c r="J4740" s="254" t="s">
        <v>459</v>
      </c>
      <c r="K4740" s="255">
        <v>31.57</v>
      </c>
      <c r="L4740" s="254" t="s">
        <v>458</v>
      </c>
    </row>
    <row r="4741" spans="1:12" ht="13.5" x14ac:dyDescent="0.25">
      <c r="A4741" s="254" t="s">
        <v>1804</v>
      </c>
      <c r="B4741" s="254" t="s">
        <v>1803</v>
      </c>
      <c r="C4741" s="254" t="s">
        <v>2135</v>
      </c>
      <c r="D4741" s="254" t="s">
        <v>2134</v>
      </c>
      <c r="E4741" s="255" t="s">
        <v>136</v>
      </c>
      <c r="F4741" s="254" t="s">
        <v>136</v>
      </c>
      <c r="G4741" s="254">
        <v>96860</v>
      </c>
      <c r="H4741" s="254" t="s">
        <v>2435</v>
      </c>
      <c r="I4741" s="254" t="s">
        <v>460</v>
      </c>
      <c r="J4741" s="254" t="s">
        <v>459</v>
      </c>
      <c r="K4741" s="255">
        <v>26.13</v>
      </c>
      <c r="L4741" s="254" t="s">
        <v>458</v>
      </c>
    </row>
    <row r="4742" spans="1:12" ht="13.5" x14ac:dyDescent="0.25">
      <c r="A4742" s="254" t="s">
        <v>1804</v>
      </c>
      <c r="B4742" s="254" t="s">
        <v>1803</v>
      </c>
      <c r="C4742" s="254" t="s">
        <v>2135</v>
      </c>
      <c r="D4742" s="254" t="s">
        <v>2134</v>
      </c>
      <c r="E4742" s="255" t="s">
        <v>136</v>
      </c>
      <c r="F4742" s="254" t="s">
        <v>136</v>
      </c>
      <c r="G4742" s="254">
        <v>96861</v>
      </c>
      <c r="H4742" s="254" t="s">
        <v>11161</v>
      </c>
      <c r="I4742" s="254" t="s">
        <v>460</v>
      </c>
      <c r="J4742" s="254" t="s">
        <v>459</v>
      </c>
      <c r="K4742" s="255">
        <v>33.11</v>
      </c>
      <c r="L4742" s="254" t="s">
        <v>458</v>
      </c>
    </row>
    <row r="4743" spans="1:12" ht="13.5" x14ac:dyDescent="0.25">
      <c r="A4743" s="254" t="s">
        <v>1804</v>
      </c>
      <c r="B4743" s="254" t="s">
        <v>1803</v>
      </c>
      <c r="C4743" s="254" t="s">
        <v>2135</v>
      </c>
      <c r="D4743" s="254" t="s">
        <v>2134</v>
      </c>
      <c r="E4743" s="255" t="s">
        <v>136</v>
      </c>
      <c r="F4743" s="254" t="s">
        <v>136</v>
      </c>
      <c r="G4743" s="254">
        <v>96862</v>
      </c>
      <c r="H4743" s="254" t="s">
        <v>2434</v>
      </c>
      <c r="I4743" s="254" t="s">
        <v>460</v>
      </c>
      <c r="J4743" s="254" t="s">
        <v>459</v>
      </c>
      <c r="K4743" s="255">
        <v>32.21</v>
      </c>
      <c r="L4743" s="254" t="s">
        <v>458</v>
      </c>
    </row>
    <row r="4744" spans="1:12" ht="13.5" x14ac:dyDescent="0.25">
      <c r="A4744" s="254" t="s">
        <v>1804</v>
      </c>
      <c r="B4744" s="254" t="s">
        <v>1803</v>
      </c>
      <c r="C4744" s="254" t="s">
        <v>2135</v>
      </c>
      <c r="D4744" s="254" t="s">
        <v>2134</v>
      </c>
      <c r="E4744" s="255" t="s">
        <v>136</v>
      </c>
      <c r="F4744" s="254" t="s">
        <v>136</v>
      </c>
      <c r="G4744" s="254">
        <v>96863</v>
      </c>
      <c r="H4744" s="254" t="s">
        <v>2433</v>
      </c>
      <c r="I4744" s="254" t="s">
        <v>460</v>
      </c>
      <c r="J4744" s="254" t="s">
        <v>459</v>
      </c>
      <c r="K4744" s="255">
        <v>33.72</v>
      </c>
      <c r="L4744" s="254" t="s">
        <v>458</v>
      </c>
    </row>
    <row r="4745" spans="1:12" ht="13.5" x14ac:dyDescent="0.25">
      <c r="A4745" s="254" t="s">
        <v>1804</v>
      </c>
      <c r="B4745" s="254" t="s">
        <v>1803</v>
      </c>
      <c r="C4745" s="254" t="s">
        <v>2135</v>
      </c>
      <c r="D4745" s="254" t="s">
        <v>2134</v>
      </c>
      <c r="E4745" s="255" t="s">
        <v>136</v>
      </c>
      <c r="F4745" s="254" t="s">
        <v>136</v>
      </c>
      <c r="G4745" s="254">
        <v>96864</v>
      </c>
      <c r="H4745" s="254" t="s">
        <v>2432</v>
      </c>
      <c r="I4745" s="254" t="s">
        <v>460</v>
      </c>
      <c r="J4745" s="254" t="s">
        <v>459</v>
      </c>
      <c r="K4745" s="255">
        <v>46.1</v>
      </c>
      <c r="L4745" s="254" t="s">
        <v>458</v>
      </c>
    </row>
    <row r="4746" spans="1:12" ht="13.5" x14ac:dyDescent="0.25">
      <c r="A4746" s="254" t="s">
        <v>1804</v>
      </c>
      <c r="B4746" s="254" t="s">
        <v>1803</v>
      </c>
      <c r="C4746" s="254" t="s">
        <v>2135</v>
      </c>
      <c r="D4746" s="254" t="s">
        <v>2134</v>
      </c>
      <c r="E4746" s="255" t="s">
        <v>136</v>
      </c>
      <c r="F4746" s="254" t="s">
        <v>136</v>
      </c>
      <c r="G4746" s="254">
        <v>96865</v>
      </c>
      <c r="H4746" s="254" t="s">
        <v>2431</v>
      </c>
      <c r="I4746" s="254" t="s">
        <v>460</v>
      </c>
      <c r="J4746" s="254" t="s">
        <v>459</v>
      </c>
      <c r="K4746" s="255">
        <v>39.74</v>
      </c>
      <c r="L4746" s="254" t="s">
        <v>458</v>
      </c>
    </row>
    <row r="4747" spans="1:12" ht="13.5" x14ac:dyDescent="0.25">
      <c r="A4747" s="254" t="s">
        <v>1804</v>
      </c>
      <c r="B4747" s="254" t="s">
        <v>1803</v>
      </c>
      <c r="C4747" s="254" t="s">
        <v>2135</v>
      </c>
      <c r="D4747" s="254" t="s">
        <v>2134</v>
      </c>
      <c r="E4747" s="255" t="s">
        <v>136</v>
      </c>
      <c r="F4747" s="254" t="s">
        <v>136</v>
      </c>
      <c r="G4747" s="254">
        <v>96866</v>
      </c>
      <c r="H4747" s="254" t="s">
        <v>2430</v>
      </c>
      <c r="I4747" s="254" t="s">
        <v>460</v>
      </c>
      <c r="J4747" s="254" t="s">
        <v>459</v>
      </c>
      <c r="K4747" s="255">
        <v>60.19</v>
      </c>
      <c r="L4747" s="254" t="s">
        <v>458</v>
      </c>
    </row>
    <row r="4748" spans="1:12" ht="13.5" x14ac:dyDescent="0.25">
      <c r="A4748" s="254" t="s">
        <v>1804</v>
      </c>
      <c r="B4748" s="254" t="s">
        <v>1803</v>
      </c>
      <c r="C4748" s="254" t="s">
        <v>2135</v>
      </c>
      <c r="D4748" s="254" t="s">
        <v>2134</v>
      </c>
      <c r="E4748" s="255" t="s">
        <v>136</v>
      </c>
      <c r="F4748" s="254" t="s">
        <v>136</v>
      </c>
      <c r="G4748" s="254">
        <v>96868</v>
      </c>
      <c r="H4748" s="254" t="s">
        <v>2429</v>
      </c>
      <c r="I4748" s="254" t="s">
        <v>460</v>
      </c>
      <c r="J4748" s="254" t="s">
        <v>459</v>
      </c>
      <c r="K4748" s="255">
        <v>16.97</v>
      </c>
      <c r="L4748" s="254" t="s">
        <v>458</v>
      </c>
    </row>
    <row r="4749" spans="1:12" ht="13.5" x14ac:dyDescent="0.25">
      <c r="A4749" s="254" t="s">
        <v>1804</v>
      </c>
      <c r="B4749" s="254" t="s">
        <v>1803</v>
      </c>
      <c r="C4749" s="254" t="s">
        <v>2135</v>
      </c>
      <c r="D4749" s="254" t="s">
        <v>2134</v>
      </c>
      <c r="E4749" s="255" t="s">
        <v>136</v>
      </c>
      <c r="F4749" s="254" t="s">
        <v>136</v>
      </c>
      <c r="G4749" s="254">
        <v>96869</v>
      </c>
      <c r="H4749" s="254" t="s">
        <v>2428</v>
      </c>
      <c r="I4749" s="254" t="s">
        <v>460</v>
      </c>
      <c r="J4749" s="254" t="s">
        <v>459</v>
      </c>
      <c r="K4749" s="255">
        <v>26.54</v>
      </c>
      <c r="L4749" s="254" t="s">
        <v>458</v>
      </c>
    </row>
    <row r="4750" spans="1:12" ht="13.5" x14ac:dyDescent="0.25">
      <c r="A4750" s="254" t="s">
        <v>1804</v>
      </c>
      <c r="B4750" s="254" t="s">
        <v>1803</v>
      </c>
      <c r="C4750" s="254" t="s">
        <v>2135</v>
      </c>
      <c r="D4750" s="254" t="s">
        <v>2134</v>
      </c>
      <c r="E4750" s="255" t="s">
        <v>136</v>
      </c>
      <c r="F4750" s="254" t="s">
        <v>136</v>
      </c>
      <c r="G4750" s="254">
        <v>96870</v>
      </c>
      <c r="H4750" s="254" t="s">
        <v>2427</v>
      </c>
      <c r="I4750" s="254" t="s">
        <v>460</v>
      </c>
      <c r="J4750" s="254" t="s">
        <v>459</v>
      </c>
      <c r="K4750" s="255">
        <v>40.43</v>
      </c>
      <c r="L4750" s="254" t="s">
        <v>458</v>
      </c>
    </row>
    <row r="4751" spans="1:12" ht="13.5" x14ac:dyDescent="0.25">
      <c r="A4751" s="254" t="s">
        <v>1804</v>
      </c>
      <c r="B4751" s="254" t="s">
        <v>1803</v>
      </c>
      <c r="C4751" s="254" t="s">
        <v>2135</v>
      </c>
      <c r="D4751" s="254" t="s">
        <v>2134</v>
      </c>
      <c r="E4751" s="255" t="s">
        <v>136</v>
      </c>
      <c r="F4751" s="254" t="s">
        <v>136</v>
      </c>
      <c r="G4751" s="254">
        <v>96871</v>
      </c>
      <c r="H4751" s="254" t="s">
        <v>2426</v>
      </c>
      <c r="I4751" s="254" t="s">
        <v>460</v>
      </c>
      <c r="J4751" s="254" t="s">
        <v>459</v>
      </c>
      <c r="K4751" s="255">
        <v>46.01</v>
      </c>
      <c r="L4751" s="254" t="s">
        <v>458</v>
      </c>
    </row>
    <row r="4752" spans="1:12" ht="13.5" x14ac:dyDescent="0.25">
      <c r="A4752" s="254" t="s">
        <v>1804</v>
      </c>
      <c r="B4752" s="254" t="s">
        <v>1803</v>
      </c>
      <c r="C4752" s="254" t="s">
        <v>2135</v>
      </c>
      <c r="D4752" s="254" t="s">
        <v>2134</v>
      </c>
      <c r="E4752" s="255" t="s">
        <v>136</v>
      </c>
      <c r="F4752" s="254" t="s">
        <v>136</v>
      </c>
      <c r="G4752" s="254">
        <v>96872</v>
      </c>
      <c r="H4752" s="254" t="s">
        <v>2425</v>
      </c>
      <c r="I4752" s="254" t="s">
        <v>460</v>
      </c>
      <c r="J4752" s="254" t="s">
        <v>459</v>
      </c>
      <c r="K4752" s="255">
        <v>42.05</v>
      </c>
      <c r="L4752" s="254" t="s">
        <v>458</v>
      </c>
    </row>
    <row r="4753" spans="1:12" ht="13.5" x14ac:dyDescent="0.25">
      <c r="A4753" s="254" t="s">
        <v>1804</v>
      </c>
      <c r="B4753" s="254" t="s">
        <v>1803</v>
      </c>
      <c r="C4753" s="254" t="s">
        <v>2135</v>
      </c>
      <c r="D4753" s="254" t="s">
        <v>2134</v>
      </c>
      <c r="E4753" s="255" t="s">
        <v>136</v>
      </c>
      <c r="F4753" s="254" t="s">
        <v>136</v>
      </c>
      <c r="G4753" s="254">
        <v>96873</v>
      </c>
      <c r="H4753" s="254" t="s">
        <v>2424</v>
      </c>
      <c r="I4753" s="254" t="s">
        <v>460</v>
      </c>
      <c r="J4753" s="254" t="s">
        <v>459</v>
      </c>
      <c r="K4753" s="255">
        <v>56.67</v>
      </c>
      <c r="L4753" s="254" t="s">
        <v>458</v>
      </c>
    </row>
    <row r="4754" spans="1:12" ht="13.5" x14ac:dyDescent="0.25">
      <c r="A4754" s="254" t="s">
        <v>1804</v>
      </c>
      <c r="B4754" s="254" t="s">
        <v>1803</v>
      </c>
      <c r="C4754" s="254" t="s">
        <v>2135</v>
      </c>
      <c r="D4754" s="254" t="s">
        <v>2134</v>
      </c>
      <c r="E4754" s="255" t="s">
        <v>136</v>
      </c>
      <c r="F4754" s="254" t="s">
        <v>136</v>
      </c>
      <c r="G4754" s="254">
        <v>96874</v>
      </c>
      <c r="H4754" s="254" t="s">
        <v>2423</v>
      </c>
      <c r="I4754" s="254" t="s">
        <v>460</v>
      </c>
      <c r="J4754" s="254" t="s">
        <v>459</v>
      </c>
      <c r="K4754" s="255">
        <v>51.25</v>
      </c>
      <c r="L4754" s="254" t="s">
        <v>458</v>
      </c>
    </row>
    <row r="4755" spans="1:12" ht="13.5" x14ac:dyDescent="0.25">
      <c r="A4755" s="254" t="s">
        <v>1804</v>
      </c>
      <c r="B4755" s="254" t="s">
        <v>1803</v>
      </c>
      <c r="C4755" s="254" t="s">
        <v>2135</v>
      </c>
      <c r="D4755" s="254" t="s">
        <v>2134</v>
      </c>
      <c r="E4755" s="255" t="s">
        <v>136</v>
      </c>
      <c r="F4755" s="254" t="s">
        <v>136</v>
      </c>
      <c r="G4755" s="254">
        <v>96875</v>
      </c>
      <c r="H4755" s="254" t="s">
        <v>2422</v>
      </c>
      <c r="I4755" s="254" t="s">
        <v>460</v>
      </c>
      <c r="J4755" s="254" t="s">
        <v>459</v>
      </c>
      <c r="K4755" s="255">
        <v>68.03</v>
      </c>
      <c r="L4755" s="254" t="s">
        <v>458</v>
      </c>
    </row>
    <row r="4756" spans="1:12" ht="13.5" x14ac:dyDescent="0.25">
      <c r="A4756" s="254" t="s">
        <v>1804</v>
      </c>
      <c r="B4756" s="254" t="s">
        <v>1803</v>
      </c>
      <c r="C4756" s="254" t="s">
        <v>2135</v>
      </c>
      <c r="D4756" s="254" t="s">
        <v>2134</v>
      </c>
      <c r="E4756" s="255" t="s">
        <v>136</v>
      </c>
      <c r="F4756" s="254" t="s">
        <v>136</v>
      </c>
      <c r="G4756" s="254">
        <v>96876</v>
      </c>
      <c r="H4756" s="254" t="s">
        <v>2421</v>
      </c>
      <c r="I4756" s="254" t="s">
        <v>460</v>
      </c>
      <c r="J4756" s="254" t="s">
        <v>459</v>
      </c>
      <c r="K4756" s="255">
        <v>161.13999999999999</v>
      </c>
      <c r="L4756" s="254" t="s">
        <v>458</v>
      </c>
    </row>
    <row r="4757" spans="1:12" ht="13.5" x14ac:dyDescent="0.25">
      <c r="A4757" s="254" t="s">
        <v>1804</v>
      </c>
      <c r="B4757" s="254" t="s">
        <v>1803</v>
      </c>
      <c r="C4757" s="254" t="s">
        <v>2135</v>
      </c>
      <c r="D4757" s="254" t="s">
        <v>2134</v>
      </c>
      <c r="E4757" s="255" t="s">
        <v>136</v>
      </c>
      <c r="F4757" s="254" t="s">
        <v>136</v>
      </c>
      <c r="G4757" s="254">
        <v>96878</v>
      </c>
      <c r="H4757" s="254" t="s">
        <v>2420</v>
      </c>
      <c r="I4757" s="254" t="s">
        <v>460</v>
      </c>
      <c r="J4757" s="254" t="s">
        <v>459</v>
      </c>
      <c r="K4757" s="255">
        <v>181.35</v>
      </c>
      <c r="L4757" s="254" t="s">
        <v>458</v>
      </c>
    </row>
    <row r="4758" spans="1:12" ht="13.5" x14ac:dyDescent="0.25">
      <c r="A4758" s="254" t="s">
        <v>1804</v>
      </c>
      <c r="B4758" s="254" t="s">
        <v>1803</v>
      </c>
      <c r="C4758" s="254" t="s">
        <v>2135</v>
      </c>
      <c r="D4758" s="254" t="s">
        <v>2134</v>
      </c>
      <c r="E4758" s="255" t="s">
        <v>136</v>
      </c>
      <c r="F4758" s="254" t="s">
        <v>136</v>
      </c>
      <c r="G4758" s="254">
        <v>96879</v>
      </c>
      <c r="H4758" s="254" t="s">
        <v>2419</v>
      </c>
      <c r="I4758" s="254" t="s">
        <v>460</v>
      </c>
      <c r="J4758" s="254" t="s">
        <v>459</v>
      </c>
      <c r="K4758" s="255">
        <v>175.47</v>
      </c>
      <c r="L4758" s="254" t="s">
        <v>458</v>
      </c>
    </row>
    <row r="4759" spans="1:12" ht="13.5" x14ac:dyDescent="0.25">
      <c r="A4759" s="254" t="s">
        <v>1804</v>
      </c>
      <c r="B4759" s="254" t="s">
        <v>1803</v>
      </c>
      <c r="C4759" s="254" t="s">
        <v>2135</v>
      </c>
      <c r="D4759" s="254" t="s">
        <v>2134</v>
      </c>
      <c r="E4759" s="255" t="s">
        <v>136</v>
      </c>
      <c r="F4759" s="254" t="s">
        <v>136</v>
      </c>
      <c r="G4759" s="254">
        <v>96881</v>
      </c>
      <c r="H4759" s="254" t="s">
        <v>2418</v>
      </c>
      <c r="I4759" s="254" t="s">
        <v>460</v>
      </c>
      <c r="J4759" s="254" t="s">
        <v>459</v>
      </c>
      <c r="K4759" s="255">
        <v>208.87</v>
      </c>
      <c r="L4759" s="254" t="s">
        <v>458</v>
      </c>
    </row>
    <row r="4760" spans="1:12" ht="13.5" x14ac:dyDescent="0.25">
      <c r="A4760" s="254" t="s">
        <v>1804</v>
      </c>
      <c r="B4760" s="254" t="s">
        <v>1803</v>
      </c>
      <c r="C4760" s="254" t="s">
        <v>2135</v>
      </c>
      <c r="D4760" s="254" t="s">
        <v>2134</v>
      </c>
      <c r="E4760" s="255" t="s">
        <v>136</v>
      </c>
      <c r="F4760" s="254" t="s">
        <v>136</v>
      </c>
      <c r="G4760" s="254">
        <v>97430</v>
      </c>
      <c r="H4760" s="254" t="s">
        <v>2417</v>
      </c>
      <c r="I4760" s="254" t="s">
        <v>460</v>
      </c>
      <c r="J4760" s="254" t="s">
        <v>459</v>
      </c>
      <c r="K4760" s="255">
        <v>35.090000000000003</v>
      </c>
      <c r="L4760" s="254" t="s">
        <v>458</v>
      </c>
    </row>
    <row r="4761" spans="1:12" ht="13.5" x14ac:dyDescent="0.25">
      <c r="A4761" s="254" t="s">
        <v>1804</v>
      </c>
      <c r="B4761" s="254" t="s">
        <v>1803</v>
      </c>
      <c r="C4761" s="254" t="s">
        <v>2135</v>
      </c>
      <c r="D4761" s="254" t="s">
        <v>2134</v>
      </c>
      <c r="E4761" s="255" t="s">
        <v>136</v>
      </c>
      <c r="F4761" s="254" t="s">
        <v>136</v>
      </c>
      <c r="G4761" s="254">
        <v>97431</v>
      </c>
      <c r="H4761" s="254" t="s">
        <v>2416</v>
      </c>
      <c r="I4761" s="254" t="s">
        <v>460</v>
      </c>
      <c r="J4761" s="254" t="s">
        <v>459</v>
      </c>
      <c r="K4761" s="255">
        <v>39.15</v>
      </c>
      <c r="L4761" s="254" t="s">
        <v>458</v>
      </c>
    </row>
    <row r="4762" spans="1:12" ht="13.5" x14ac:dyDescent="0.25">
      <c r="A4762" s="254" t="s">
        <v>1804</v>
      </c>
      <c r="B4762" s="254" t="s">
        <v>1803</v>
      </c>
      <c r="C4762" s="254" t="s">
        <v>2135</v>
      </c>
      <c r="D4762" s="254" t="s">
        <v>2134</v>
      </c>
      <c r="E4762" s="255" t="s">
        <v>136</v>
      </c>
      <c r="F4762" s="254" t="s">
        <v>136</v>
      </c>
      <c r="G4762" s="254">
        <v>97432</v>
      </c>
      <c r="H4762" s="254" t="s">
        <v>2415</v>
      </c>
      <c r="I4762" s="254" t="s">
        <v>460</v>
      </c>
      <c r="J4762" s="254" t="s">
        <v>459</v>
      </c>
      <c r="K4762" s="255">
        <v>44.19</v>
      </c>
      <c r="L4762" s="254" t="s">
        <v>458</v>
      </c>
    </row>
    <row r="4763" spans="1:12" ht="13.5" x14ac:dyDescent="0.25">
      <c r="A4763" s="254" t="s">
        <v>1804</v>
      </c>
      <c r="B4763" s="254" t="s">
        <v>1803</v>
      </c>
      <c r="C4763" s="254" t="s">
        <v>2135</v>
      </c>
      <c r="D4763" s="254" t="s">
        <v>2134</v>
      </c>
      <c r="E4763" s="255" t="s">
        <v>136</v>
      </c>
      <c r="F4763" s="254" t="s">
        <v>136</v>
      </c>
      <c r="G4763" s="254">
        <v>97433</v>
      </c>
      <c r="H4763" s="254" t="s">
        <v>2414</v>
      </c>
      <c r="I4763" s="254" t="s">
        <v>460</v>
      </c>
      <c r="J4763" s="254" t="s">
        <v>459</v>
      </c>
      <c r="K4763" s="255">
        <v>80.260000000000005</v>
      </c>
      <c r="L4763" s="254" t="s">
        <v>458</v>
      </c>
    </row>
    <row r="4764" spans="1:12" ht="13.5" x14ac:dyDescent="0.25">
      <c r="A4764" s="254" t="s">
        <v>1804</v>
      </c>
      <c r="B4764" s="254" t="s">
        <v>1803</v>
      </c>
      <c r="C4764" s="254" t="s">
        <v>2135</v>
      </c>
      <c r="D4764" s="254" t="s">
        <v>2134</v>
      </c>
      <c r="E4764" s="255" t="s">
        <v>136</v>
      </c>
      <c r="F4764" s="254" t="s">
        <v>136</v>
      </c>
      <c r="G4764" s="254">
        <v>97434</v>
      </c>
      <c r="H4764" s="254" t="s">
        <v>2413</v>
      </c>
      <c r="I4764" s="254" t="s">
        <v>460</v>
      </c>
      <c r="J4764" s="254" t="s">
        <v>459</v>
      </c>
      <c r="K4764" s="255">
        <v>81.77</v>
      </c>
      <c r="L4764" s="254" t="s">
        <v>458</v>
      </c>
    </row>
    <row r="4765" spans="1:12" ht="13.5" x14ac:dyDescent="0.25">
      <c r="A4765" s="254" t="s">
        <v>1804</v>
      </c>
      <c r="B4765" s="254" t="s">
        <v>1803</v>
      </c>
      <c r="C4765" s="254" t="s">
        <v>2135</v>
      </c>
      <c r="D4765" s="254" t="s">
        <v>2134</v>
      </c>
      <c r="E4765" s="255" t="s">
        <v>136</v>
      </c>
      <c r="F4765" s="254" t="s">
        <v>136</v>
      </c>
      <c r="G4765" s="254">
        <v>97435</v>
      </c>
      <c r="H4765" s="254" t="s">
        <v>2412</v>
      </c>
      <c r="I4765" s="254" t="s">
        <v>460</v>
      </c>
      <c r="J4765" s="254" t="s">
        <v>459</v>
      </c>
      <c r="K4765" s="255">
        <v>93.91</v>
      </c>
      <c r="L4765" s="254" t="s">
        <v>458</v>
      </c>
    </row>
    <row r="4766" spans="1:12" ht="13.5" x14ac:dyDescent="0.25">
      <c r="A4766" s="254" t="s">
        <v>1804</v>
      </c>
      <c r="B4766" s="254" t="s">
        <v>1803</v>
      </c>
      <c r="C4766" s="254" t="s">
        <v>2135</v>
      </c>
      <c r="D4766" s="254" t="s">
        <v>2134</v>
      </c>
      <c r="E4766" s="255" t="s">
        <v>136</v>
      </c>
      <c r="F4766" s="254" t="s">
        <v>136</v>
      </c>
      <c r="G4766" s="254">
        <v>97436</v>
      </c>
      <c r="H4766" s="254" t="s">
        <v>2411</v>
      </c>
      <c r="I4766" s="254" t="s">
        <v>460</v>
      </c>
      <c r="J4766" s="254" t="s">
        <v>459</v>
      </c>
      <c r="K4766" s="255">
        <v>96.81</v>
      </c>
      <c r="L4766" s="254" t="s">
        <v>458</v>
      </c>
    </row>
    <row r="4767" spans="1:12" ht="13.5" x14ac:dyDescent="0.25">
      <c r="A4767" s="254" t="s">
        <v>1804</v>
      </c>
      <c r="B4767" s="254" t="s">
        <v>1803</v>
      </c>
      <c r="C4767" s="254" t="s">
        <v>2135</v>
      </c>
      <c r="D4767" s="254" t="s">
        <v>2134</v>
      </c>
      <c r="E4767" s="255" t="s">
        <v>136</v>
      </c>
      <c r="F4767" s="254" t="s">
        <v>136</v>
      </c>
      <c r="G4767" s="254">
        <v>97437</v>
      </c>
      <c r="H4767" s="254" t="s">
        <v>11162</v>
      </c>
      <c r="I4767" s="254" t="s">
        <v>460</v>
      </c>
      <c r="J4767" s="254" t="s">
        <v>459</v>
      </c>
      <c r="K4767" s="255">
        <v>107.52</v>
      </c>
      <c r="L4767" s="254" t="s">
        <v>458</v>
      </c>
    </row>
    <row r="4768" spans="1:12" ht="13.5" x14ac:dyDescent="0.25">
      <c r="A4768" s="254" t="s">
        <v>1804</v>
      </c>
      <c r="B4768" s="254" t="s">
        <v>1803</v>
      </c>
      <c r="C4768" s="254" t="s">
        <v>2135</v>
      </c>
      <c r="D4768" s="254" t="s">
        <v>2134</v>
      </c>
      <c r="E4768" s="255" t="s">
        <v>136</v>
      </c>
      <c r="F4768" s="254" t="s">
        <v>136</v>
      </c>
      <c r="G4768" s="254">
        <v>97438</v>
      </c>
      <c r="H4768" s="254" t="s">
        <v>2410</v>
      </c>
      <c r="I4768" s="254" t="s">
        <v>460</v>
      </c>
      <c r="J4768" s="254" t="s">
        <v>459</v>
      </c>
      <c r="K4768" s="255">
        <v>110.62</v>
      </c>
      <c r="L4768" s="254" t="s">
        <v>458</v>
      </c>
    </row>
    <row r="4769" spans="1:12" ht="13.5" x14ac:dyDescent="0.25">
      <c r="A4769" s="254" t="s">
        <v>1804</v>
      </c>
      <c r="B4769" s="254" t="s">
        <v>1803</v>
      </c>
      <c r="C4769" s="254" t="s">
        <v>2135</v>
      </c>
      <c r="D4769" s="254" t="s">
        <v>2134</v>
      </c>
      <c r="E4769" s="255" t="s">
        <v>136</v>
      </c>
      <c r="F4769" s="254" t="s">
        <v>136</v>
      </c>
      <c r="G4769" s="254">
        <v>97439</v>
      </c>
      <c r="H4769" s="254" t="s">
        <v>2409</v>
      </c>
      <c r="I4769" s="254" t="s">
        <v>460</v>
      </c>
      <c r="J4769" s="254" t="s">
        <v>459</v>
      </c>
      <c r="K4769" s="255">
        <v>121.49</v>
      </c>
      <c r="L4769" s="254" t="s">
        <v>458</v>
      </c>
    </row>
    <row r="4770" spans="1:12" ht="13.5" x14ac:dyDescent="0.25">
      <c r="A4770" s="254" t="s">
        <v>1804</v>
      </c>
      <c r="B4770" s="254" t="s">
        <v>1803</v>
      </c>
      <c r="C4770" s="254" t="s">
        <v>2135</v>
      </c>
      <c r="D4770" s="254" t="s">
        <v>2134</v>
      </c>
      <c r="E4770" s="255" t="s">
        <v>136</v>
      </c>
      <c r="F4770" s="254" t="s">
        <v>136</v>
      </c>
      <c r="G4770" s="254">
        <v>97440</v>
      </c>
      <c r="H4770" s="254" t="s">
        <v>2408</v>
      </c>
      <c r="I4770" s="254" t="s">
        <v>460</v>
      </c>
      <c r="J4770" s="254" t="s">
        <v>459</v>
      </c>
      <c r="K4770" s="255">
        <v>145.71</v>
      </c>
      <c r="L4770" s="254" t="s">
        <v>458</v>
      </c>
    </row>
    <row r="4771" spans="1:12" ht="13.5" x14ac:dyDescent="0.25">
      <c r="A4771" s="254" t="s">
        <v>1804</v>
      </c>
      <c r="B4771" s="254" t="s">
        <v>1803</v>
      </c>
      <c r="C4771" s="254" t="s">
        <v>2135</v>
      </c>
      <c r="D4771" s="254" t="s">
        <v>2134</v>
      </c>
      <c r="E4771" s="255" t="s">
        <v>136</v>
      </c>
      <c r="F4771" s="254" t="s">
        <v>136</v>
      </c>
      <c r="G4771" s="254">
        <v>97442</v>
      </c>
      <c r="H4771" s="254" t="s">
        <v>2407</v>
      </c>
      <c r="I4771" s="254" t="s">
        <v>460</v>
      </c>
      <c r="J4771" s="254" t="s">
        <v>459</v>
      </c>
      <c r="K4771" s="255">
        <v>160.83000000000001</v>
      </c>
      <c r="L4771" s="254" t="s">
        <v>458</v>
      </c>
    </row>
    <row r="4772" spans="1:12" ht="13.5" x14ac:dyDescent="0.25">
      <c r="A4772" s="254" t="s">
        <v>1804</v>
      </c>
      <c r="B4772" s="254" t="s">
        <v>1803</v>
      </c>
      <c r="C4772" s="254" t="s">
        <v>2135</v>
      </c>
      <c r="D4772" s="254" t="s">
        <v>2134</v>
      </c>
      <c r="E4772" s="255" t="s">
        <v>136</v>
      </c>
      <c r="F4772" s="254" t="s">
        <v>136</v>
      </c>
      <c r="G4772" s="254">
        <v>97443</v>
      </c>
      <c r="H4772" s="254" t="s">
        <v>2406</v>
      </c>
      <c r="I4772" s="254" t="s">
        <v>460</v>
      </c>
      <c r="J4772" s="254" t="s">
        <v>459</v>
      </c>
      <c r="K4772" s="255">
        <v>106.77</v>
      </c>
      <c r="L4772" s="254" t="s">
        <v>458</v>
      </c>
    </row>
    <row r="4773" spans="1:12" ht="13.5" x14ac:dyDescent="0.25">
      <c r="A4773" s="254" t="s">
        <v>1804</v>
      </c>
      <c r="B4773" s="254" t="s">
        <v>1803</v>
      </c>
      <c r="C4773" s="254" t="s">
        <v>2135</v>
      </c>
      <c r="D4773" s="254" t="s">
        <v>2134</v>
      </c>
      <c r="E4773" s="255" t="s">
        <v>136</v>
      </c>
      <c r="F4773" s="254" t="s">
        <v>136</v>
      </c>
      <c r="G4773" s="254">
        <v>97444</v>
      </c>
      <c r="H4773" s="254" t="s">
        <v>2405</v>
      </c>
      <c r="I4773" s="254" t="s">
        <v>460</v>
      </c>
      <c r="J4773" s="254" t="s">
        <v>459</v>
      </c>
      <c r="K4773" s="255">
        <v>127.16</v>
      </c>
      <c r="L4773" s="254" t="s">
        <v>458</v>
      </c>
    </row>
    <row r="4774" spans="1:12" ht="13.5" x14ac:dyDescent="0.25">
      <c r="A4774" s="254" t="s">
        <v>1804</v>
      </c>
      <c r="B4774" s="254" t="s">
        <v>1803</v>
      </c>
      <c r="C4774" s="254" t="s">
        <v>2135</v>
      </c>
      <c r="D4774" s="254" t="s">
        <v>2134</v>
      </c>
      <c r="E4774" s="255" t="s">
        <v>136</v>
      </c>
      <c r="F4774" s="254" t="s">
        <v>136</v>
      </c>
      <c r="G4774" s="254">
        <v>97446</v>
      </c>
      <c r="H4774" s="254" t="s">
        <v>2404</v>
      </c>
      <c r="I4774" s="254" t="s">
        <v>460</v>
      </c>
      <c r="J4774" s="254" t="s">
        <v>459</v>
      </c>
      <c r="K4774" s="255">
        <v>225.19</v>
      </c>
      <c r="L4774" s="254" t="s">
        <v>458</v>
      </c>
    </row>
    <row r="4775" spans="1:12" ht="13.5" x14ac:dyDescent="0.25">
      <c r="A4775" s="254" t="s">
        <v>1804</v>
      </c>
      <c r="B4775" s="254" t="s">
        <v>1803</v>
      </c>
      <c r="C4775" s="254" t="s">
        <v>2135</v>
      </c>
      <c r="D4775" s="254" t="s">
        <v>2134</v>
      </c>
      <c r="E4775" s="255" t="s">
        <v>136</v>
      </c>
      <c r="F4775" s="254" t="s">
        <v>136</v>
      </c>
      <c r="G4775" s="254">
        <v>97447</v>
      </c>
      <c r="H4775" s="254" t="s">
        <v>2403</v>
      </c>
      <c r="I4775" s="254" t="s">
        <v>460</v>
      </c>
      <c r="J4775" s="254" t="s">
        <v>459</v>
      </c>
      <c r="K4775" s="255">
        <v>225.19</v>
      </c>
      <c r="L4775" s="254" t="s">
        <v>458</v>
      </c>
    </row>
    <row r="4776" spans="1:12" ht="13.5" x14ac:dyDescent="0.25">
      <c r="A4776" s="254" t="s">
        <v>1804</v>
      </c>
      <c r="B4776" s="254" t="s">
        <v>1803</v>
      </c>
      <c r="C4776" s="254" t="s">
        <v>2135</v>
      </c>
      <c r="D4776" s="254" t="s">
        <v>2134</v>
      </c>
      <c r="E4776" s="255" t="s">
        <v>136</v>
      </c>
      <c r="F4776" s="254" t="s">
        <v>136</v>
      </c>
      <c r="G4776" s="254">
        <v>97449</v>
      </c>
      <c r="H4776" s="254" t="s">
        <v>2402</v>
      </c>
      <c r="I4776" s="254" t="s">
        <v>460</v>
      </c>
      <c r="J4776" s="254" t="s">
        <v>459</v>
      </c>
      <c r="K4776" s="255">
        <v>239.52</v>
      </c>
      <c r="L4776" s="254" t="s">
        <v>458</v>
      </c>
    </row>
    <row r="4777" spans="1:12" ht="13.5" x14ac:dyDescent="0.25">
      <c r="A4777" s="254" t="s">
        <v>1804</v>
      </c>
      <c r="B4777" s="254" t="s">
        <v>1803</v>
      </c>
      <c r="C4777" s="254" t="s">
        <v>2135</v>
      </c>
      <c r="D4777" s="254" t="s">
        <v>2134</v>
      </c>
      <c r="E4777" s="255" t="s">
        <v>136</v>
      </c>
      <c r="F4777" s="254" t="s">
        <v>136</v>
      </c>
      <c r="G4777" s="254">
        <v>97450</v>
      </c>
      <c r="H4777" s="254" t="s">
        <v>2401</v>
      </c>
      <c r="I4777" s="254" t="s">
        <v>460</v>
      </c>
      <c r="J4777" s="254" t="s">
        <v>459</v>
      </c>
      <c r="K4777" s="255">
        <v>295.04000000000002</v>
      </c>
      <c r="L4777" s="254" t="s">
        <v>458</v>
      </c>
    </row>
    <row r="4778" spans="1:12" ht="13.5" x14ac:dyDescent="0.25">
      <c r="A4778" s="254" t="s">
        <v>1804</v>
      </c>
      <c r="B4778" s="254" t="s">
        <v>1803</v>
      </c>
      <c r="C4778" s="254" t="s">
        <v>2135</v>
      </c>
      <c r="D4778" s="254" t="s">
        <v>2134</v>
      </c>
      <c r="E4778" s="255" t="s">
        <v>136</v>
      </c>
      <c r="F4778" s="254" t="s">
        <v>136</v>
      </c>
      <c r="G4778" s="254">
        <v>97452</v>
      </c>
      <c r="H4778" s="254" t="s">
        <v>2400</v>
      </c>
      <c r="I4778" s="254" t="s">
        <v>460</v>
      </c>
      <c r="J4778" s="254" t="s">
        <v>459</v>
      </c>
      <c r="K4778" s="255">
        <v>176.83</v>
      </c>
      <c r="L4778" s="254" t="s">
        <v>458</v>
      </c>
    </row>
    <row r="4779" spans="1:12" ht="13.5" x14ac:dyDescent="0.25">
      <c r="A4779" s="254" t="s">
        <v>1804</v>
      </c>
      <c r="B4779" s="254" t="s">
        <v>1803</v>
      </c>
      <c r="C4779" s="254" t="s">
        <v>2135</v>
      </c>
      <c r="D4779" s="254" t="s">
        <v>2134</v>
      </c>
      <c r="E4779" s="255" t="s">
        <v>136</v>
      </c>
      <c r="F4779" s="254" t="s">
        <v>136</v>
      </c>
      <c r="G4779" s="254">
        <v>97453</v>
      </c>
      <c r="H4779" s="254" t="s">
        <v>2399</v>
      </c>
      <c r="I4779" s="254" t="s">
        <v>460</v>
      </c>
      <c r="J4779" s="254" t="s">
        <v>459</v>
      </c>
      <c r="K4779" s="255">
        <v>188.47</v>
      </c>
      <c r="L4779" s="254" t="s">
        <v>458</v>
      </c>
    </row>
    <row r="4780" spans="1:12" ht="13.5" x14ac:dyDescent="0.25">
      <c r="A4780" s="254" t="s">
        <v>1804</v>
      </c>
      <c r="B4780" s="254" t="s">
        <v>1803</v>
      </c>
      <c r="C4780" s="254" t="s">
        <v>2135</v>
      </c>
      <c r="D4780" s="254" t="s">
        <v>2134</v>
      </c>
      <c r="E4780" s="255" t="s">
        <v>136</v>
      </c>
      <c r="F4780" s="254" t="s">
        <v>136</v>
      </c>
      <c r="G4780" s="254">
        <v>97454</v>
      </c>
      <c r="H4780" s="254" t="s">
        <v>2398</v>
      </c>
      <c r="I4780" s="254" t="s">
        <v>460</v>
      </c>
      <c r="J4780" s="254" t="s">
        <v>459</v>
      </c>
      <c r="K4780" s="255">
        <v>308.36</v>
      </c>
      <c r="L4780" s="254" t="s">
        <v>458</v>
      </c>
    </row>
    <row r="4781" spans="1:12" ht="13.5" x14ac:dyDescent="0.25">
      <c r="A4781" s="254" t="s">
        <v>1804</v>
      </c>
      <c r="B4781" s="254" t="s">
        <v>1803</v>
      </c>
      <c r="C4781" s="254" t="s">
        <v>2135</v>
      </c>
      <c r="D4781" s="254" t="s">
        <v>2134</v>
      </c>
      <c r="E4781" s="255" t="s">
        <v>136</v>
      </c>
      <c r="F4781" s="254" t="s">
        <v>136</v>
      </c>
      <c r="G4781" s="254">
        <v>97455</v>
      </c>
      <c r="H4781" s="254" t="s">
        <v>2397</v>
      </c>
      <c r="I4781" s="254" t="s">
        <v>460</v>
      </c>
      <c r="J4781" s="254" t="s">
        <v>459</v>
      </c>
      <c r="K4781" s="255">
        <v>326.97000000000003</v>
      </c>
      <c r="L4781" s="254" t="s">
        <v>458</v>
      </c>
    </row>
    <row r="4782" spans="1:12" ht="13.5" x14ac:dyDescent="0.25">
      <c r="A4782" s="254" t="s">
        <v>1804</v>
      </c>
      <c r="B4782" s="254" t="s">
        <v>1803</v>
      </c>
      <c r="C4782" s="254" t="s">
        <v>2135</v>
      </c>
      <c r="D4782" s="254" t="s">
        <v>2134</v>
      </c>
      <c r="E4782" s="255" t="s">
        <v>136</v>
      </c>
      <c r="F4782" s="254" t="s">
        <v>136</v>
      </c>
      <c r="G4782" s="254">
        <v>97456</v>
      </c>
      <c r="H4782" s="254" t="s">
        <v>2396</v>
      </c>
      <c r="I4782" s="254" t="s">
        <v>460</v>
      </c>
      <c r="J4782" s="254" t="s">
        <v>459</v>
      </c>
      <c r="K4782" s="255">
        <v>714.44</v>
      </c>
      <c r="L4782" s="254" t="s">
        <v>458</v>
      </c>
    </row>
    <row r="4783" spans="1:12" ht="13.5" x14ac:dyDescent="0.25">
      <c r="A4783" s="254" t="s">
        <v>1804</v>
      </c>
      <c r="B4783" s="254" t="s">
        <v>1803</v>
      </c>
      <c r="C4783" s="254" t="s">
        <v>2135</v>
      </c>
      <c r="D4783" s="254" t="s">
        <v>2134</v>
      </c>
      <c r="E4783" s="255" t="s">
        <v>136</v>
      </c>
      <c r="F4783" s="254" t="s">
        <v>136</v>
      </c>
      <c r="G4783" s="254">
        <v>97457</v>
      </c>
      <c r="H4783" s="254" t="s">
        <v>2395</v>
      </c>
      <c r="I4783" s="254" t="s">
        <v>460</v>
      </c>
      <c r="J4783" s="254" t="s">
        <v>459</v>
      </c>
      <c r="K4783" s="255">
        <v>630.95000000000005</v>
      </c>
      <c r="L4783" s="254" t="s">
        <v>458</v>
      </c>
    </row>
    <row r="4784" spans="1:12" ht="13.5" x14ac:dyDescent="0.25">
      <c r="A4784" s="254" t="s">
        <v>1804</v>
      </c>
      <c r="B4784" s="254" t="s">
        <v>1803</v>
      </c>
      <c r="C4784" s="254" t="s">
        <v>2135</v>
      </c>
      <c r="D4784" s="254" t="s">
        <v>2134</v>
      </c>
      <c r="E4784" s="255" t="s">
        <v>136</v>
      </c>
      <c r="F4784" s="254" t="s">
        <v>136</v>
      </c>
      <c r="G4784" s="254">
        <v>97458</v>
      </c>
      <c r="H4784" s="254" t="s">
        <v>2394</v>
      </c>
      <c r="I4784" s="254" t="s">
        <v>460</v>
      </c>
      <c r="J4784" s="254" t="s">
        <v>459</v>
      </c>
      <c r="K4784" s="255">
        <v>282.52999999999997</v>
      </c>
      <c r="L4784" s="254" t="s">
        <v>458</v>
      </c>
    </row>
    <row r="4785" spans="1:12" ht="13.5" x14ac:dyDescent="0.25">
      <c r="A4785" s="254" t="s">
        <v>1804</v>
      </c>
      <c r="B4785" s="254" t="s">
        <v>1803</v>
      </c>
      <c r="C4785" s="254" t="s">
        <v>2135</v>
      </c>
      <c r="D4785" s="254" t="s">
        <v>2134</v>
      </c>
      <c r="E4785" s="255" t="s">
        <v>136</v>
      </c>
      <c r="F4785" s="254" t="s">
        <v>136</v>
      </c>
      <c r="G4785" s="254">
        <v>97459</v>
      </c>
      <c r="H4785" s="254" t="s">
        <v>2393</v>
      </c>
      <c r="I4785" s="254" t="s">
        <v>460</v>
      </c>
      <c r="J4785" s="254" t="s">
        <v>459</v>
      </c>
      <c r="K4785" s="255">
        <v>494.74</v>
      </c>
      <c r="L4785" s="254" t="s">
        <v>458</v>
      </c>
    </row>
    <row r="4786" spans="1:12" ht="13.5" x14ac:dyDescent="0.25">
      <c r="A4786" s="254" t="s">
        <v>1804</v>
      </c>
      <c r="B4786" s="254" t="s">
        <v>1803</v>
      </c>
      <c r="C4786" s="254" t="s">
        <v>2135</v>
      </c>
      <c r="D4786" s="254" t="s">
        <v>2134</v>
      </c>
      <c r="E4786" s="255" t="s">
        <v>136</v>
      </c>
      <c r="F4786" s="254" t="s">
        <v>136</v>
      </c>
      <c r="G4786" s="254">
        <v>97460</v>
      </c>
      <c r="H4786" s="254" t="s">
        <v>2392</v>
      </c>
      <c r="I4786" s="254" t="s">
        <v>460</v>
      </c>
      <c r="J4786" s="254" t="s">
        <v>459</v>
      </c>
      <c r="K4786" s="255">
        <v>768.43</v>
      </c>
      <c r="L4786" s="254" t="s">
        <v>458</v>
      </c>
    </row>
    <row r="4787" spans="1:12" ht="13.5" x14ac:dyDescent="0.25">
      <c r="A4787" s="254" t="s">
        <v>1804</v>
      </c>
      <c r="B4787" s="254" t="s">
        <v>1803</v>
      </c>
      <c r="C4787" s="254" t="s">
        <v>2135</v>
      </c>
      <c r="D4787" s="254" t="s">
        <v>2134</v>
      </c>
      <c r="E4787" s="255" t="s">
        <v>136</v>
      </c>
      <c r="F4787" s="254" t="s">
        <v>136</v>
      </c>
      <c r="G4787" s="254">
        <v>97461</v>
      </c>
      <c r="H4787" s="254" t="s">
        <v>2391</v>
      </c>
      <c r="I4787" s="254" t="s">
        <v>460</v>
      </c>
      <c r="J4787" s="254" t="s">
        <v>459</v>
      </c>
      <c r="K4787" s="255">
        <v>33.83</v>
      </c>
      <c r="L4787" s="254" t="s">
        <v>458</v>
      </c>
    </row>
    <row r="4788" spans="1:12" ht="13.5" x14ac:dyDescent="0.25">
      <c r="A4788" s="254" t="s">
        <v>1804</v>
      </c>
      <c r="B4788" s="254" t="s">
        <v>1803</v>
      </c>
      <c r="C4788" s="254" t="s">
        <v>2135</v>
      </c>
      <c r="D4788" s="254" t="s">
        <v>2134</v>
      </c>
      <c r="E4788" s="255" t="s">
        <v>136</v>
      </c>
      <c r="F4788" s="254" t="s">
        <v>136</v>
      </c>
      <c r="G4788" s="254">
        <v>97462</v>
      </c>
      <c r="H4788" s="254" t="s">
        <v>2390</v>
      </c>
      <c r="I4788" s="254" t="s">
        <v>460</v>
      </c>
      <c r="J4788" s="254" t="s">
        <v>459</v>
      </c>
      <c r="K4788" s="255">
        <v>27.86</v>
      </c>
      <c r="L4788" s="254" t="s">
        <v>458</v>
      </c>
    </row>
    <row r="4789" spans="1:12" ht="13.5" x14ac:dyDescent="0.25">
      <c r="A4789" s="254" t="s">
        <v>1804</v>
      </c>
      <c r="B4789" s="254" t="s">
        <v>1803</v>
      </c>
      <c r="C4789" s="254" t="s">
        <v>2135</v>
      </c>
      <c r="D4789" s="254" t="s">
        <v>2134</v>
      </c>
      <c r="E4789" s="255" t="s">
        <v>136</v>
      </c>
      <c r="F4789" s="254" t="s">
        <v>136</v>
      </c>
      <c r="G4789" s="254">
        <v>97464</v>
      </c>
      <c r="H4789" s="254" t="s">
        <v>2389</v>
      </c>
      <c r="I4789" s="254" t="s">
        <v>460</v>
      </c>
      <c r="J4789" s="254" t="s">
        <v>459</v>
      </c>
      <c r="K4789" s="255">
        <v>49.1</v>
      </c>
      <c r="L4789" s="254" t="s">
        <v>458</v>
      </c>
    </row>
    <row r="4790" spans="1:12" ht="13.5" x14ac:dyDescent="0.25">
      <c r="A4790" s="254" t="s">
        <v>1804</v>
      </c>
      <c r="B4790" s="254" t="s">
        <v>1803</v>
      </c>
      <c r="C4790" s="254" t="s">
        <v>2135</v>
      </c>
      <c r="D4790" s="254" t="s">
        <v>2134</v>
      </c>
      <c r="E4790" s="255" t="s">
        <v>136</v>
      </c>
      <c r="F4790" s="254" t="s">
        <v>136</v>
      </c>
      <c r="G4790" s="254">
        <v>97465</v>
      </c>
      <c r="H4790" s="254" t="s">
        <v>2388</v>
      </c>
      <c r="I4790" s="254" t="s">
        <v>460</v>
      </c>
      <c r="J4790" s="254" t="s">
        <v>459</v>
      </c>
      <c r="K4790" s="255">
        <v>59.17</v>
      </c>
      <c r="L4790" s="254" t="s">
        <v>458</v>
      </c>
    </row>
    <row r="4791" spans="1:12" ht="13.5" x14ac:dyDescent="0.25">
      <c r="A4791" s="254" t="s">
        <v>1804</v>
      </c>
      <c r="B4791" s="254" t="s">
        <v>1803</v>
      </c>
      <c r="C4791" s="254" t="s">
        <v>2135</v>
      </c>
      <c r="D4791" s="254" t="s">
        <v>2134</v>
      </c>
      <c r="E4791" s="255" t="s">
        <v>136</v>
      </c>
      <c r="F4791" s="254" t="s">
        <v>136</v>
      </c>
      <c r="G4791" s="254">
        <v>97467</v>
      </c>
      <c r="H4791" s="254" t="s">
        <v>2387</v>
      </c>
      <c r="I4791" s="254" t="s">
        <v>460</v>
      </c>
      <c r="J4791" s="254" t="s">
        <v>459</v>
      </c>
      <c r="K4791" s="255">
        <v>62.37</v>
      </c>
      <c r="L4791" s="254" t="s">
        <v>458</v>
      </c>
    </row>
    <row r="4792" spans="1:12" ht="13.5" x14ac:dyDescent="0.25">
      <c r="A4792" s="254" t="s">
        <v>1804</v>
      </c>
      <c r="B4792" s="254" t="s">
        <v>1803</v>
      </c>
      <c r="C4792" s="254" t="s">
        <v>2135</v>
      </c>
      <c r="D4792" s="254" t="s">
        <v>2134</v>
      </c>
      <c r="E4792" s="255" t="s">
        <v>136</v>
      </c>
      <c r="F4792" s="254" t="s">
        <v>136</v>
      </c>
      <c r="G4792" s="254">
        <v>97468</v>
      </c>
      <c r="H4792" s="254" t="s">
        <v>2386</v>
      </c>
      <c r="I4792" s="254" t="s">
        <v>460</v>
      </c>
      <c r="J4792" s="254" t="s">
        <v>459</v>
      </c>
      <c r="K4792" s="255">
        <v>75.27</v>
      </c>
      <c r="L4792" s="254" t="s">
        <v>458</v>
      </c>
    </row>
    <row r="4793" spans="1:12" ht="13.5" x14ac:dyDescent="0.25">
      <c r="A4793" s="254" t="s">
        <v>1804</v>
      </c>
      <c r="B4793" s="254" t="s">
        <v>1803</v>
      </c>
      <c r="C4793" s="254" t="s">
        <v>2135</v>
      </c>
      <c r="D4793" s="254" t="s">
        <v>2134</v>
      </c>
      <c r="E4793" s="255" t="s">
        <v>136</v>
      </c>
      <c r="F4793" s="254" t="s">
        <v>136</v>
      </c>
      <c r="G4793" s="254">
        <v>97470</v>
      </c>
      <c r="H4793" s="254" t="s">
        <v>2385</v>
      </c>
      <c r="I4793" s="254" t="s">
        <v>460</v>
      </c>
      <c r="J4793" s="254" t="s">
        <v>459</v>
      </c>
      <c r="K4793" s="255">
        <v>92.98</v>
      </c>
      <c r="L4793" s="254" t="s">
        <v>458</v>
      </c>
    </row>
    <row r="4794" spans="1:12" ht="13.5" x14ac:dyDescent="0.25">
      <c r="A4794" s="254" t="s">
        <v>1804</v>
      </c>
      <c r="B4794" s="254" t="s">
        <v>1803</v>
      </c>
      <c r="C4794" s="254" t="s">
        <v>2135</v>
      </c>
      <c r="D4794" s="254" t="s">
        <v>2134</v>
      </c>
      <c r="E4794" s="255" t="s">
        <v>136</v>
      </c>
      <c r="F4794" s="254" t="s">
        <v>136</v>
      </c>
      <c r="G4794" s="254">
        <v>97471</v>
      </c>
      <c r="H4794" s="254" t="s">
        <v>2384</v>
      </c>
      <c r="I4794" s="254" t="s">
        <v>460</v>
      </c>
      <c r="J4794" s="254" t="s">
        <v>459</v>
      </c>
      <c r="K4794" s="255">
        <v>113.37</v>
      </c>
      <c r="L4794" s="254" t="s">
        <v>458</v>
      </c>
    </row>
    <row r="4795" spans="1:12" ht="13.5" x14ac:dyDescent="0.25">
      <c r="A4795" s="254" t="s">
        <v>1804</v>
      </c>
      <c r="B4795" s="254" t="s">
        <v>1803</v>
      </c>
      <c r="C4795" s="254" t="s">
        <v>2135</v>
      </c>
      <c r="D4795" s="254" t="s">
        <v>2134</v>
      </c>
      <c r="E4795" s="255" t="s">
        <v>136</v>
      </c>
      <c r="F4795" s="254" t="s">
        <v>136</v>
      </c>
      <c r="G4795" s="254">
        <v>97474</v>
      </c>
      <c r="H4795" s="254" t="s">
        <v>2383</v>
      </c>
      <c r="I4795" s="254" t="s">
        <v>460</v>
      </c>
      <c r="J4795" s="254" t="s">
        <v>459</v>
      </c>
      <c r="K4795" s="255">
        <v>172.55</v>
      </c>
      <c r="L4795" s="254" t="s">
        <v>458</v>
      </c>
    </row>
    <row r="4796" spans="1:12" ht="13.5" x14ac:dyDescent="0.25">
      <c r="A4796" s="254" t="s">
        <v>1804</v>
      </c>
      <c r="B4796" s="254" t="s">
        <v>1803</v>
      </c>
      <c r="C4796" s="254" t="s">
        <v>2135</v>
      </c>
      <c r="D4796" s="254" t="s">
        <v>2134</v>
      </c>
      <c r="E4796" s="255" t="s">
        <v>136</v>
      </c>
      <c r="F4796" s="254" t="s">
        <v>136</v>
      </c>
      <c r="G4796" s="254">
        <v>97475</v>
      </c>
      <c r="H4796" s="254" t="s">
        <v>2382</v>
      </c>
      <c r="I4796" s="254" t="s">
        <v>460</v>
      </c>
      <c r="J4796" s="254" t="s">
        <v>459</v>
      </c>
      <c r="K4796" s="255">
        <v>213.76</v>
      </c>
      <c r="L4796" s="254" t="s">
        <v>458</v>
      </c>
    </row>
    <row r="4797" spans="1:12" ht="13.5" x14ac:dyDescent="0.25">
      <c r="A4797" s="254" t="s">
        <v>1804</v>
      </c>
      <c r="B4797" s="254" t="s">
        <v>1803</v>
      </c>
      <c r="C4797" s="254" t="s">
        <v>2135</v>
      </c>
      <c r="D4797" s="254" t="s">
        <v>2134</v>
      </c>
      <c r="E4797" s="255" t="s">
        <v>136</v>
      </c>
      <c r="F4797" s="254" t="s">
        <v>136</v>
      </c>
      <c r="G4797" s="254">
        <v>97477</v>
      </c>
      <c r="H4797" s="254" t="s">
        <v>2381</v>
      </c>
      <c r="I4797" s="254" t="s">
        <v>460</v>
      </c>
      <c r="J4797" s="254" t="s">
        <v>459</v>
      </c>
      <c r="K4797" s="255">
        <v>230.44</v>
      </c>
      <c r="L4797" s="254" t="s">
        <v>458</v>
      </c>
    </row>
    <row r="4798" spans="1:12" ht="13.5" x14ac:dyDescent="0.25">
      <c r="A4798" s="254" t="s">
        <v>1804</v>
      </c>
      <c r="B4798" s="254" t="s">
        <v>1803</v>
      </c>
      <c r="C4798" s="254" t="s">
        <v>2135</v>
      </c>
      <c r="D4798" s="254" t="s">
        <v>2134</v>
      </c>
      <c r="E4798" s="255" t="s">
        <v>136</v>
      </c>
      <c r="F4798" s="254" t="s">
        <v>136</v>
      </c>
      <c r="G4798" s="254">
        <v>97478</v>
      </c>
      <c r="H4798" s="254" t="s">
        <v>2380</v>
      </c>
      <c r="I4798" s="254" t="s">
        <v>460</v>
      </c>
      <c r="J4798" s="254" t="s">
        <v>459</v>
      </c>
      <c r="K4798" s="255">
        <v>285.95999999999998</v>
      </c>
      <c r="L4798" s="254" t="s">
        <v>458</v>
      </c>
    </row>
    <row r="4799" spans="1:12" ht="13.5" x14ac:dyDescent="0.25">
      <c r="A4799" s="254" t="s">
        <v>1804</v>
      </c>
      <c r="B4799" s="254" t="s">
        <v>1803</v>
      </c>
      <c r="C4799" s="254" t="s">
        <v>2135</v>
      </c>
      <c r="D4799" s="254" t="s">
        <v>2134</v>
      </c>
      <c r="E4799" s="255" t="s">
        <v>136</v>
      </c>
      <c r="F4799" s="254" t="s">
        <v>136</v>
      </c>
      <c r="G4799" s="254">
        <v>97479</v>
      </c>
      <c r="H4799" s="254" t="s">
        <v>2379</v>
      </c>
      <c r="I4799" s="254" t="s">
        <v>460</v>
      </c>
      <c r="J4799" s="254" t="s">
        <v>459</v>
      </c>
      <c r="K4799" s="255">
        <v>54.82</v>
      </c>
      <c r="L4799" s="254" t="s">
        <v>458</v>
      </c>
    </row>
    <row r="4800" spans="1:12" ht="13.5" x14ac:dyDescent="0.25">
      <c r="A4800" s="254" t="s">
        <v>1804</v>
      </c>
      <c r="B4800" s="254" t="s">
        <v>1803</v>
      </c>
      <c r="C4800" s="254" t="s">
        <v>2135</v>
      </c>
      <c r="D4800" s="254" t="s">
        <v>2134</v>
      </c>
      <c r="E4800" s="255" t="s">
        <v>136</v>
      </c>
      <c r="F4800" s="254" t="s">
        <v>136</v>
      </c>
      <c r="G4800" s="254">
        <v>97480</v>
      </c>
      <c r="H4800" s="254" t="s">
        <v>2378</v>
      </c>
      <c r="I4800" s="254" t="s">
        <v>460</v>
      </c>
      <c r="J4800" s="254" t="s">
        <v>459</v>
      </c>
      <c r="K4800" s="255">
        <v>54.82</v>
      </c>
      <c r="L4800" s="254" t="s">
        <v>458</v>
      </c>
    </row>
    <row r="4801" spans="1:12" ht="13.5" x14ac:dyDescent="0.25">
      <c r="A4801" s="254" t="s">
        <v>1804</v>
      </c>
      <c r="B4801" s="254" t="s">
        <v>1803</v>
      </c>
      <c r="C4801" s="254" t="s">
        <v>2135</v>
      </c>
      <c r="D4801" s="254" t="s">
        <v>2134</v>
      </c>
      <c r="E4801" s="255" t="s">
        <v>136</v>
      </c>
      <c r="F4801" s="254" t="s">
        <v>136</v>
      </c>
      <c r="G4801" s="254">
        <v>97481</v>
      </c>
      <c r="H4801" s="254" t="s">
        <v>2377</v>
      </c>
      <c r="I4801" s="254" t="s">
        <v>460</v>
      </c>
      <c r="J4801" s="254" t="s">
        <v>459</v>
      </c>
      <c r="K4801" s="255">
        <v>80.040000000000006</v>
      </c>
      <c r="L4801" s="254" t="s">
        <v>458</v>
      </c>
    </row>
    <row r="4802" spans="1:12" ht="13.5" x14ac:dyDescent="0.25">
      <c r="A4802" s="254" t="s">
        <v>1804</v>
      </c>
      <c r="B4802" s="254" t="s">
        <v>1803</v>
      </c>
      <c r="C4802" s="254" t="s">
        <v>2135</v>
      </c>
      <c r="D4802" s="254" t="s">
        <v>2134</v>
      </c>
      <c r="E4802" s="255" t="s">
        <v>136</v>
      </c>
      <c r="F4802" s="254" t="s">
        <v>136</v>
      </c>
      <c r="G4802" s="254">
        <v>97482</v>
      </c>
      <c r="H4802" s="254" t="s">
        <v>2376</v>
      </c>
      <c r="I4802" s="254" t="s">
        <v>460</v>
      </c>
      <c r="J4802" s="254" t="s">
        <v>459</v>
      </c>
      <c r="K4802" s="255">
        <v>80.040000000000006</v>
      </c>
      <c r="L4802" s="254" t="s">
        <v>458</v>
      </c>
    </row>
    <row r="4803" spans="1:12" ht="13.5" x14ac:dyDescent="0.25">
      <c r="A4803" s="254" t="s">
        <v>1804</v>
      </c>
      <c r="B4803" s="254" t="s">
        <v>1803</v>
      </c>
      <c r="C4803" s="254" t="s">
        <v>2135</v>
      </c>
      <c r="D4803" s="254" t="s">
        <v>2134</v>
      </c>
      <c r="E4803" s="255" t="s">
        <v>136</v>
      </c>
      <c r="F4803" s="254" t="s">
        <v>136</v>
      </c>
      <c r="G4803" s="254">
        <v>97483</v>
      </c>
      <c r="H4803" s="254" t="s">
        <v>2375</v>
      </c>
      <c r="I4803" s="254" t="s">
        <v>460</v>
      </c>
      <c r="J4803" s="254" t="s">
        <v>459</v>
      </c>
      <c r="K4803" s="255">
        <v>112.74</v>
      </c>
      <c r="L4803" s="254" t="s">
        <v>458</v>
      </c>
    </row>
    <row r="4804" spans="1:12" ht="13.5" x14ac:dyDescent="0.25">
      <c r="A4804" s="254" t="s">
        <v>1804</v>
      </c>
      <c r="B4804" s="254" t="s">
        <v>1803</v>
      </c>
      <c r="C4804" s="254" t="s">
        <v>2135</v>
      </c>
      <c r="D4804" s="254" t="s">
        <v>2134</v>
      </c>
      <c r="E4804" s="255" t="s">
        <v>136</v>
      </c>
      <c r="F4804" s="254" t="s">
        <v>136</v>
      </c>
      <c r="G4804" s="254">
        <v>97484</v>
      </c>
      <c r="H4804" s="254" t="s">
        <v>2374</v>
      </c>
      <c r="I4804" s="254" t="s">
        <v>460</v>
      </c>
      <c r="J4804" s="254" t="s">
        <v>459</v>
      </c>
      <c r="K4804" s="255">
        <v>112.74</v>
      </c>
      <c r="L4804" s="254" t="s">
        <v>458</v>
      </c>
    </row>
    <row r="4805" spans="1:12" ht="13.5" x14ac:dyDescent="0.25">
      <c r="A4805" s="254" t="s">
        <v>1804</v>
      </c>
      <c r="B4805" s="254" t="s">
        <v>1803</v>
      </c>
      <c r="C4805" s="254" t="s">
        <v>2135</v>
      </c>
      <c r="D4805" s="254" t="s">
        <v>2134</v>
      </c>
      <c r="E4805" s="255" t="s">
        <v>136</v>
      </c>
      <c r="F4805" s="254" t="s">
        <v>136</v>
      </c>
      <c r="G4805" s="254">
        <v>97485</v>
      </c>
      <c r="H4805" s="254" t="s">
        <v>2373</v>
      </c>
      <c r="I4805" s="254" t="s">
        <v>460</v>
      </c>
      <c r="J4805" s="254" t="s">
        <v>459</v>
      </c>
      <c r="K4805" s="255">
        <v>156.19999999999999</v>
      </c>
      <c r="L4805" s="254" t="s">
        <v>458</v>
      </c>
    </row>
    <row r="4806" spans="1:12" ht="13.5" x14ac:dyDescent="0.25">
      <c r="A4806" s="254" t="s">
        <v>1804</v>
      </c>
      <c r="B4806" s="254" t="s">
        <v>1803</v>
      </c>
      <c r="C4806" s="254" t="s">
        <v>2135</v>
      </c>
      <c r="D4806" s="254" t="s">
        <v>2134</v>
      </c>
      <c r="E4806" s="255" t="s">
        <v>136</v>
      </c>
      <c r="F4806" s="254" t="s">
        <v>136</v>
      </c>
      <c r="G4806" s="254">
        <v>97486</v>
      </c>
      <c r="H4806" s="254" t="s">
        <v>2372</v>
      </c>
      <c r="I4806" s="254" t="s">
        <v>460</v>
      </c>
      <c r="J4806" s="254" t="s">
        <v>459</v>
      </c>
      <c r="K4806" s="255">
        <v>167.84</v>
      </c>
      <c r="L4806" s="254" t="s">
        <v>458</v>
      </c>
    </row>
    <row r="4807" spans="1:12" ht="13.5" x14ac:dyDescent="0.25">
      <c r="A4807" s="254" t="s">
        <v>1804</v>
      </c>
      <c r="B4807" s="254" t="s">
        <v>1803</v>
      </c>
      <c r="C4807" s="254" t="s">
        <v>2135</v>
      </c>
      <c r="D4807" s="254" t="s">
        <v>2134</v>
      </c>
      <c r="E4807" s="255" t="s">
        <v>136</v>
      </c>
      <c r="F4807" s="254" t="s">
        <v>136</v>
      </c>
      <c r="G4807" s="254">
        <v>97487</v>
      </c>
      <c r="H4807" s="254" t="s">
        <v>2371</v>
      </c>
      <c r="I4807" s="254" t="s">
        <v>460</v>
      </c>
      <c r="J4807" s="254" t="s">
        <v>459</v>
      </c>
      <c r="K4807" s="255">
        <v>291.25</v>
      </c>
      <c r="L4807" s="254" t="s">
        <v>458</v>
      </c>
    </row>
    <row r="4808" spans="1:12" ht="13.5" x14ac:dyDescent="0.25">
      <c r="A4808" s="254" t="s">
        <v>1804</v>
      </c>
      <c r="B4808" s="254" t="s">
        <v>1803</v>
      </c>
      <c r="C4808" s="254" t="s">
        <v>2135</v>
      </c>
      <c r="D4808" s="254" t="s">
        <v>2134</v>
      </c>
      <c r="E4808" s="255" t="s">
        <v>136</v>
      </c>
      <c r="F4808" s="254" t="s">
        <v>136</v>
      </c>
      <c r="G4808" s="254">
        <v>97488</v>
      </c>
      <c r="H4808" s="254" t="s">
        <v>2370</v>
      </c>
      <c r="I4808" s="254" t="s">
        <v>460</v>
      </c>
      <c r="J4808" s="254" t="s">
        <v>459</v>
      </c>
      <c r="K4808" s="255">
        <v>309.86</v>
      </c>
      <c r="L4808" s="254" t="s">
        <v>458</v>
      </c>
    </row>
    <row r="4809" spans="1:12" ht="13.5" x14ac:dyDescent="0.25">
      <c r="A4809" s="254" t="s">
        <v>1804</v>
      </c>
      <c r="B4809" s="254" t="s">
        <v>1803</v>
      </c>
      <c r="C4809" s="254" t="s">
        <v>2135</v>
      </c>
      <c r="D4809" s="254" t="s">
        <v>2134</v>
      </c>
      <c r="E4809" s="255" t="s">
        <v>136</v>
      </c>
      <c r="F4809" s="254" t="s">
        <v>136</v>
      </c>
      <c r="G4809" s="254">
        <v>97489</v>
      </c>
      <c r="H4809" s="254" t="s">
        <v>2369</v>
      </c>
      <c r="I4809" s="254" t="s">
        <v>460</v>
      </c>
      <c r="J4809" s="254" t="s">
        <v>459</v>
      </c>
      <c r="K4809" s="255">
        <v>700.79</v>
      </c>
      <c r="L4809" s="254" t="s">
        <v>458</v>
      </c>
    </row>
    <row r="4810" spans="1:12" ht="13.5" x14ac:dyDescent="0.25">
      <c r="A4810" s="254" t="s">
        <v>1804</v>
      </c>
      <c r="B4810" s="254" t="s">
        <v>1803</v>
      </c>
      <c r="C4810" s="254" t="s">
        <v>2135</v>
      </c>
      <c r="D4810" s="254" t="s">
        <v>2134</v>
      </c>
      <c r="E4810" s="255" t="s">
        <v>136</v>
      </c>
      <c r="F4810" s="254" t="s">
        <v>136</v>
      </c>
      <c r="G4810" s="254">
        <v>97490</v>
      </c>
      <c r="H4810" s="254" t="s">
        <v>2368</v>
      </c>
      <c r="I4810" s="254" t="s">
        <v>460</v>
      </c>
      <c r="J4810" s="254" t="s">
        <v>459</v>
      </c>
      <c r="K4810" s="255">
        <v>617.29999999999995</v>
      </c>
      <c r="L4810" s="254" t="s">
        <v>458</v>
      </c>
    </row>
    <row r="4811" spans="1:12" ht="13.5" x14ac:dyDescent="0.25">
      <c r="A4811" s="254" t="s">
        <v>1804</v>
      </c>
      <c r="B4811" s="254" t="s">
        <v>1803</v>
      </c>
      <c r="C4811" s="254" t="s">
        <v>2135</v>
      </c>
      <c r="D4811" s="254" t="s">
        <v>2134</v>
      </c>
      <c r="E4811" s="255" t="s">
        <v>136</v>
      </c>
      <c r="F4811" s="254" t="s">
        <v>136</v>
      </c>
      <c r="G4811" s="254">
        <v>97491</v>
      </c>
      <c r="H4811" s="254" t="s">
        <v>2367</v>
      </c>
      <c r="I4811" s="254" t="s">
        <v>460</v>
      </c>
      <c r="J4811" s="254" t="s">
        <v>459</v>
      </c>
      <c r="K4811" s="255">
        <v>85.44</v>
      </c>
      <c r="L4811" s="254" t="s">
        <v>458</v>
      </c>
    </row>
    <row r="4812" spans="1:12" ht="13.5" x14ac:dyDescent="0.25">
      <c r="A4812" s="254" t="s">
        <v>1804</v>
      </c>
      <c r="B4812" s="254" t="s">
        <v>1803</v>
      </c>
      <c r="C4812" s="254" t="s">
        <v>2135</v>
      </c>
      <c r="D4812" s="254" t="s">
        <v>2134</v>
      </c>
      <c r="E4812" s="255" t="s">
        <v>136</v>
      </c>
      <c r="F4812" s="254" t="s">
        <v>136</v>
      </c>
      <c r="G4812" s="254">
        <v>97492</v>
      </c>
      <c r="H4812" s="254" t="s">
        <v>2366</v>
      </c>
      <c r="I4812" s="254" t="s">
        <v>460</v>
      </c>
      <c r="J4812" s="254" t="s">
        <v>459</v>
      </c>
      <c r="K4812" s="255">
        <v>126.18</v>
      </c>
      <c r="L4812" s="254" t="s">
        <v>458</v>
      </c>
    </row>
    <row r="4813" spans="1:12" ht="13.5" x14ac:dyDescent="0.25">
      <c r="A4813" s="254" t="s">
        <v>1804</v>
      </c>
      <c r="B4813" s="254" t="s">
        <v>1803</v>
      </c>
      <c r="C4813" s="254" t="s">
        <v>2135</v>
      </c>
      <c r="D4813" s="254" t="s">
        <v>2134</v>
      </c>
      <c r="E4813" s="255" t="s">
        <v>136</v>
      </c>
      <c r="F4813" s="254" t="s">
        <v>136</v>
      </c>
      <c r="G4813" s="254">
        <v>97493</v>
      </c>
      <c r="H4813" s="254" t="s">
        <v>2365</v>
      </c>
      <c r="I4813" s="254" t="s">
        <v>460</v>
      </c>
      <c r="J4813" s="254" t="s">
        <v>459</v>
      </c>
      <c r="K4813" s="255">
        <v>162.94999999999999</v>
      </c>
      <c r="L4813" s="254" t="s">
        <v>458</v>
      </c>
    </row>
    <row r="4814" spans="1:12" ht="13.5" x14ac:dyDescent="0.25">
      <c r="A4814" s="254" t="s">
        <v>1804</v>
      </c>
      <c r="B4814" s="254" t="s">
        <v>1803</v>
      </c>
      <c r="C4814" s="254" t="s">
        <v>2135</v>
      </c>
      <c r="D4814" s="254" t="s">
        <v>2134</v>
      </c>
      <c r="E4814" s="255" t="s">
        <v>136</v>
      </c>
      <c r="F4814" s="254" t="s">
        <v>136</v>
      </c>
      <c r="G4814" s="254">
        <v>97494</v>
      </c>
      <c r="H4814" s="254" t="s">
        <v>2364</v>
      </c>
      <c r="I4814" s="254" t="s">
        <v>460</v>
      </c>
      <c r="J4814" s="254" t="s">
        <v>459</v>
      </c>
      <c r="K4814" s="255">
        <v>254.97</v>
      </c>
      <c r="L4814" s="254" t="s">
        <v>458</v>
      </c>
    </row>
    <row r="4815" spans="1:12" ht="13.5" x14ac:dyDescent="0.25">
      <c r="A4815" s="254" t="s">
        <v>1804</v>
      </c>
      <c r="B4815" s="254" t="s">
        <v>1803</v>
      </c>
      <c r="C4815" s="254" t="s">
        <v>2135</v>
      </c>
      <c r="D4815" s="254" t="s">
        <v>2134</v>
      </c>
      <c r="E4815" s="255" t="s">
        <v>136</v>
      </c>
      <c r="F4815" s="254" t="s">
        <v>136</v>
      </c>
      <c r="G4815" s="254">
        <v>97495</v>
      </c>
      <c r="H4815" s="254" t="s">
        <v>2363</v>
      </c>
      <c r="I4815" s="254" t="s">
        <v>460</v>
      </c>
      <c r="J4815" s="254" t="s">
        <v>459</v>
      </c>
      <c r="K4815" s="255">
        <v>471.88</v>
      </c>
      <c r="L4815" s="254" t="s">
        <v>458</v>
      </c>
    </row>
    <row r="4816" spans="1:12" ht="13.5" x14ac:dyDescent="0.25">
      <c r="A4816" s="254" t="s">
        <v>1804</v>
      </c>
      <c r="B4816" s="254" t="s">
        <v>1803</v>
      </c>
      <c r="C4816" s="254" t="s">
        <v>2135</v>
      </c>
      <c r="D4816" s="254" t="s">
        <v>2134</v>
      </c>
      <c r="E4816" s="255" t="s">
        <v>136</v>
      </c>
      <c r="F4816" s="254" t="s">
        <v>136</v>
      </c>
      <c r="G4816" s="254">
        <v>97496</v>
      </c>
      <c r="H4816" s="254" t="s">
        <v>2362</v>
      </c>
      <c r="I4816" s="254" t="s">
        <v>460</v>
      </c>
      <c r="J4816" s="254" t="s">
        <v>459</v>
      </c>
      <c r="K4816" s="255">
        <v>750.27</v>
      </c>
      <c r="L4816" s="254" t="s">
        <v>458</v>
      </c>
    </row>
    <row r="4817" spans="1:12" ht="13.5" x14ac:dyDescent="0.25">
      <c r="A4817" s="254" t="s">
        <v>1804</v>
      </c>
      <c r="B4817" s="254" t="s">
        <v>1803</v>
      </c>
      <c r="C4817" s="254" t="s">
        <v>2135</v>
      </c>
      <c r="D4817" s="254" t="s">
        <v>2134</v>
      </c>
      <c r="E4817" s="255" t="s">
        <v>136</v>
      </c>
      <c r="F4817" s="254" t="s">
        <v>136</v>
      </c>
      <c r="G4817" s="254">
        <v>97499</v>
      </c>
      <c r="H4817" s="254" t="s">
        <v>2361</v>
      </c>
      <c r="I4817" s="254" t="s">
        <v>460</v>
      </c>
      <c r="J4817" s="254" t="s">
        <v>459</v>
      </c>
      <c r="K4817" s="255">
        <v>31.61</v>
      </c>
      <c r="L4817" s="254" t="s">
        <v>458</v>
      </c>
    </row>
    <row r="4818" spans="1:12" ht="13.5" x14ac:dyDescent="0.25">
      <c r="A4818" s="254" t="s">
        <v>1804</v>
      </c>
      <c r="B4818" s="254" t="s">
        <v>1803</v>
      </c>
      <c r="C4818" s="254" t="s">
        <v>2135</v>
      </c>
      <c r="D4818" s="254" t="s">
        <v>2134</v>
      </c>
      <c r="E4818" s="255" t="s">
        <v>136</v>
      </c>
      <c r="F4818" s="254" t="s">
        <v>136</v>
      </c>
      <c r="G4818" s="254">
        <v>97500</v>
      </c>
      <c r="H4818" s="254" t="s">
        <v>2360</v>
      </c>
      <c r="I4818" s="254" t="s">
        <v>460</v>
      </c>
      <c r="J4818" s="254" t="s">
        <v>459</v>
      </c>
      <c r="K4818" s="255">
        <v>25.64</v>
      </c>
      <c r="L4818" s="254" t="s">
        <v>458</v>
      </c>
    </row>
    <row r="4819" spans="1:12" ht="13.5" x14ac:dyDescent="0.25">
      <c r="A4819" s="254" t="s">
        <v>1804</v>
      </c>
      <c r="B4819" s="254" t="s">
        <v>1803</v>
      </c>
      <c r="C4819" s="254" t="s">
        <v>2135</v>
      </c>
      <c r="D4819" s="254" t="s">
        <v>2134</v>
      </c>
      <c r="E4819" s="255" t="s">
        <v>136</v>
      </c>
      <c r="F4819" s="254" t="s">
        <v>136</v>
      </c>
      <c r="G4819" s="254">
        <v>97502</v>
      </c>
      <c r="H4819" s="254" t="s">
        <v>2359</v>
      </c>
      <c r="I4819" s="254" t="s">
        <v>460</v>
      </c>
      <c r="J4819" s="254" t="s">
        <v>459</v>
      </c>
      <c r="K4819" s="255">
        <v>44.99</v>
      </c>
      <c r="L4819" s="254" t="s">
        <v>458</v>
      </c>
    </row>
    <row r="4820" spans="1:12" ht="13.5" x14ac:dyDescent="0.25">
      <c r="A4820" s="254" t="s">
        <v>1804</v>
      </c>
      <c r="B4820" s="254" t="s">
        <v>1803</v>
      </c>
      <c r="C4820" s="254" t="s">
        <v>2135</v>
      </c>
      <c r="D4820" s="254" t="s">
        <v>2134</v>
      </c>
      <c r="E4820" s="255" t="s">
        <v>136</v>
      </c>
      <c r="F4820" s="254" t="s">
        <v>136</v>
      </c>
      <c r="G4820" s="254">
        <v>97503</v>
      </c>
      <c r="H4820" s="254" t="s">
        <v>2358</v>
      </c>
      <c r="I4820" s="254" t="s">
        <v>460</v>
      </c>
      <c r="J4820" s="254" t="s">
        <v>459</v>
      </c>
      <c r="K4820" s="255">
        <v>55.26</v>
      </c>
      <c r="L4820" s="254" t="s">
        <v>458</v>
      </c>
    </row>
    <row r="4821" spans="1:12" ht="13.5" x14ac:dyDescent="0.25">
      <c r="A4821" s="254" t="s">
        <v>1804</v>
      </c>
      <c r="B4821" s="254" t="s">
        <v>1803</v>
      </c>
      <c r="C4821" s="254" t="s">
        <v>2135</v>
      </c>
      <c r="D4821" s="254" t="s">
        <v>2134</v>
      </c>
      <c r="E4821" s="255" t="s">
        <v>136</v>
      </c>
      <c r="F4821" s="254" t="s">
        <v>136</v>
      </c>
      <c r="G4821" s="254">
        <v>97505</v>
      </c>
      <c r="H4821" s="254" t="s">
        <v>2357</v>
      </c>
      <c r="I4821" s="254" t="s">
        <v>460</v>
      </c>
      <c r="J4821" s="254" t="s">
        <v>459</v>
      </c>
      <c r="K4821" s="255">
        <v>56.56</v>
      </c>
      <c r="L4821" s="254" t="s">
        <v>458</v>
      </c>
    </row>
    <row r="4822" spans="1:12" ht="13.5" x14ac:dyDescent="0.25">
      <c r="A4822" s="254" t="s">
        <v>1804</v>
      </c>
      <c r="B4822" s="254" t="s">
        <v>1803</v>
      </c>
      <c r="C4822" s="254" t="s">
        <v>2135</v>
      </c>
      <c r="D4822" s="254" t="s">
        <v>2134</v>
      </c>
      <c r="E4822" s="255" t="s">
        <v>136</v>
      </c>
      <c r="F4822" s="254" t="s">
        <v>136</v>
      </c>
      <c r="G4822" s="254">
        <v>97506</v>
      </c>
      <c r="H4822" s="254" t="s">
        <v>2356</v>
      </c>
      <c r="I4822" s="254" t="s">
        <v>460</v>
      </c>
      <c r="J4822" s="254" t="s">
        <v>459</v>
      </c>
      <c r="K4822" s="255">
        <v>69.459999999999994</v>
      </c>
      <c r="L4822" s="254" t="s">
        <v>458</v>
      </c>
    </row>
    <row r="4823" spans="1:12" ht="13.5" x14ac:dyDescent="0.25">
      <c r="A4823" s="254" t="s">
        <v>1804</v>
      </c>
      <c r="B4823" s="254" t="s">
        <v>1803</v>
      </c>
      <c r="C4823" s="254" t="s">
        <v>2135</v>
      </c>
      <c r="D4823" s="254" t="s">
        <v>2134</v>
      </c>
      <c r="E4823" s="255" t="s">
        <v>136</v>
      </c>
      <c r="F4823" s="254" t="s">
        <v>136</v>
      </c>
      <c r="G4823" s="254">
        <v>97508</v>
      </c>
      <c r="H4823" s="254" t="s">
        <v>2355</v>
      </c>
      <c r="I4823" s="254" t="s">
        <v>460</v>
      </c>
      <c r="J4823" s="254" t="s">
        <v>459</v>
      </c>
      <c r="K4823" s="255">
        <v>84.74</v>
      </c>
      <c r="L4823" s="254" t="s">
        <v>458</v>
      </c>
    </row>
    <row r="4824" spans="1:12" ht="13.5" x14ac:dyDescent="0.25">
      <c r="A4824" s="254" t="s">
        <v>1804</v>
      </c>
      <c r="B4824" s="254" t="s">
        <v>1803</v>
      </c>
      <c r="C4824" s="254" t="s">
        <v>2135</v>
      </c>
      <c r="D4824" s="254" t="s">
        <v>2134</v>
      </c>
      <c r="E4824" s="255" t="s">
        <v>136</v>
      </c>
      <c r="F4824" s="254" t="s">
        <v>136</v>
      </c>
      <c r="G4824" s="254">
        <v>97509</v>
      </c>
      <c r="H4824" s="254" t="s">
        <v>2354</v>
      </c>
      <c r="I4824" s="254" t="s">
        <v>460</v>
      </c>
      <c r="J4824" s="254" t="s">
        <v>459</v>
      </c>
      <c r="K4824" s="255">
        <v>105.13</v>
      </c>
      <c r="L4824" s="254" t="s">
        <v>458</v>
      </c>
    </row>
    <row r="4825" spans="1:12" ht="13.5" x14ac:dyDescent="0.25">
      <c r="A4825" s="254" t="s">
        <v>1804</v>
      </c>
      <c r="B4825" s="254" t="s">
        <v>1803</v>
      </c>
      <c r="C4825" s="254" t="s">
        <v>2135</v>
      </c>
      <c r="D4825" s="254" t="s">
        <v>2134</v>
      </c>
      <c r="E4825" s="255" t="s">
        <v>136</v>
      </c>
      <c r="F4825" s="254" t="s">
        <v>136</v>
      </c>
      <c r="G4825" s="254">
        <v>97511</v>
      </c>
      <c r="H4825" s="254" t="s">
        <v>2353</v>
      </c>
      <c r="I4825" s="254" t="s">
        <v>460</v>
      </c>
      <c r="J4825" s="254" t="s">
        <v>459</v>
      </c>
      <c r="K4825" s="255">
        <v>160.72</v>
      </c>
      <c r="L4825" s="254" t="s">
        <v>458</v>
      </c>
    </row>
    <row r="4826" spans="1:12" ht="13.5" x14ac:dyDescent="0.25">
      <c r="A4826" s="254" t="s">
        <v>1804</v>
      </c>
      <c r="B4826" s="254" t="s">
        <v>1803</v>
      </c>
      <c r="C4826" s="254" t="s">
        <v>2135</v>
      </c>
      <c r="D4826" s="254" t="s">
        <v>2134</v>
      </c>
      <c r="E4826" s="255" t="s">
        <v>136</v>
      </c>
      <c r="F4826" s="254" t="s">
        <v>136</v>
      </c>
      <c r="G4826" s="254">
        <v>97512</v>
      </c>
      <c r="H4826" s="254" t="s">
        <v>2352</v>
      </c>
      <c r="I4826" s="254" t="s">
        <v>460</v>
      </c>
      <c r="J4826" s="254" t="s">
        <v>459</v>
      </c>
      <c r="K4826" s="255">
        <v>201.93</v>
      </c>
      <c r="L4826" s="254" t="s">
        <v>458</v>
      </c>
    </row>
    <row r="4827" spans="1:12" ht="13.5" x14ac:dyDescent="0.25">
      <c r="A4827" s="254" t="s">
        <v>1804</v>
      </c>
      <c r="B4827" s="254" t="s">
        <v>1803</v>
      </c>
      <c r="C4827" s="254" t="s">
        <v>2135</v>
      </c>
      <c r="D4827" s="254" t="s">
        <v>2134</v>
      </c>
      <c r="E4827" s="255" t="s">
        <v>136</v>
      </c>
      <c r="F4827" s="254" t="s">
        <v>136</v>
      </c>
      <c r="G4827" s="254">
        <v>97514</v>
      </c>
      <c r="H4827" s="254" t="s">
        <v>2351</v>
      </c>
      <c r="I4827" s="254" t="s">
        <v>460</v>
      </c>
      <c r="J4827" s="254" t="s">
        <v>459</v>
      </c>
      <c r="K4827" s="255">
        <v>214.91</v>
      </c>
      <c r="L4827" s="254" t="s">
        <v>458</v>
      </c>
    </row>
    <row r="4828" spans="1:12" ht="13.5" x14ac:dyDescent="0.25">
      <c r="A4828" s="254" t="s">
        <v>1804</v>
      </c>
      <c r="B4828" s="254" t="s">
        <v>1803</v>
      </c>
      <c r="C4828" s="254" t="s">
        <v>2135</v>
      </c>
      <c r="D4828" s="254" t="s">
        <v>2134</v>
      </c>
      <c r="E4828" s="255" t="s">
        <v>136</v>
      </c>
      <c r="F4828" s="254" t="s">
        <v>136</v>
      </c>
      <c r="G4828" s="254">
        <v>97515</v>
      </c>
      <c r="H4828" s="254" t="s">
        <v>2350</v>
      </c>
      <c r="I4828" s="254" t="s">
        <v>460</v>
      </c>
      <c r="J4828" s="254" t="s">
        <v>459</v>
      </c>
      <c r="K4828" s="255">
        <v>270.43</v>
      </c>
      <c r="L4828" s="254" t="s">
        <v>458</v>
      </c>
    </row>
    <row r="4829" spans="1:12" ht="13.5" x14ac:dyDescent="0.25">
      <c r="A4829" s="254" t="s">
        <v>1804</v>
      </c>
      <c r="B4829" s="254" t="s">
        <v>1803</v>
      </c>
      <c r="C4829" s="254" t="s">
        <v>2135</v>
      </c>
      <c r="D4829" s="254" t="s">
        <v>2134</v>
      </c>
      <c r="E4829" s="255" t="s">
        <v>136</v>
      </c>
      <c r="F4829" s="254" t="s">
        <v>136</v>
      </c>
      <c r="G4829" s="254">
        <v>97517</v>
      </c>
      <c r="H4829" s="254" t="s">
        <v>2349</v>
      </c>
      <c r="I4829" s="254" t="s">
        <v>460</v>
      </c>
      <c r="J4829" s="254" t="s">
        <v>459</v>
      </c>
      <c r="K4829" s="255">
        <v>51.48</v>
      </c>
      <c r="L4829" s="254" t="s">
        <v>458</v>
      </c>
    </row>
    <row r="4830" spans="1:12" ht="13.5" x14ac:dyDescent="0.25">
      <c r="A4830" s="254" t="s">
        <v>1804</v>
      </c>
      <c r="B4830" s="254" t="s">
        <v>1803</v>
      </c>
      <c r="C4830" s="254" t="s">
        <v>2135</v>
      </c>
      <c r="D4830" s="254" t="s">
        <v>2134</v>
      </c>
      <c r="E4830" s="255" t="s">
        <v>136</v>
      </c>
      <c r="F4830" s="254" t="s">
        <v>136</v>
      </c>
      <c r="G4830" s="254">
        <v>97518</v>
      </c>
      <c r="H4830" s="254" t="s">
        <v>2348</v>
      </c>
      <c r="I4830" s="254" t="s">
        <v>460</v>
      </c>
      <c r="J4830" s="254" t="s">
        <v>459</v>
      </c>
      <c r="K4830" s="255">
        <v>51.48</v>
      </c>
      <c r="L4830" s="254" t="s">
        <v>458</v>
      </c>
    </row>
    <row r="4831" spans="1:12" ht="13.5" x14ac:dyDescent="0.25">
      <c r="A4831" s="254" t="s">
        <v>1804</v>
      </c>
      <c r="B4831" s="254" t="s">
        <v>1803</v>
      </c>
      <c r="C4831" s="254" t="s">
        <v>2135</v>
      </c>
      <c r="D4831" s="254" t="s">
        <v>2134</v>
      </c>
      <c r="E4831" s="255" t="s">
        <v>136</v>
      </c>
      <c r="F4831" s="254" t="s">
        <v>136</v>
      </c>
      <c r="G4831" s="254">
        <v>97519</v>
      </c>
      <c r="H4831" s="254" t="s">
        <v>2347</v>
      </c>
      <c r="I4831" s="254" t="s">
        <v>460</v>
      </c>
      <c r="J4831" s="254" t="s">
        <v>459</v>
      </c>
      <c r="K4831" s="255">
        <v>74.16</v>
      </c>
      <c r="L4831" s="254" t="s">
        <v>458</v>
      </c>
    </row>
    <row r="4832" spans="1:12" ht="13.5" x14ac:dyDescent="0.25">
      <c r="A4832" s="254" t="s">
        <v>1804</v>
      </c>
      <c r="B4832" s="254" t="s">
        <v>1803</v>
      </c>
      <c r="C4832" s="254" t="s">
        <v>2135</v>
      </c>
      <c r="D4832" s="254" t="s">
        <v>2134</v>
      </c>
      <c r="E4832" s="255" t="s">
        <v>136</v>
      </c>
      <c r="F4832" s="254" t="s">
        <v>136</v>
      </c>
      <c r="G4832" s="254">
        <v>97520</v>
      </c>
      <c r="H4832" s="254" t="s">
        <v>2346</v>
      </c>
      <c r="I4832" s="254" t="s">
        <v>460</v>
      </c>
      <c r="J4832" s="254" t="s">
        <v>459</v>
      </c>
      <c r="K4832" s="255">
        <v>74.16</v>
      </c>
      <c r="L4832" s="254" t="s">
        <v>458</v>
      </c>
    </row>
    <row r="4833" spans="1:12" ht="13.5" x14ac:dyDescent="0.25">
      <c r="A4833" s="254" t="s">
        <v>1804</v>
      </c>
      <c r="B4833" s="254" t="s">
        <v>1803</v>
      </c>
      <c r="C4833" s="254" t="s">
        <v>2135</v>
      </c>
      <c r="D4833" s="254" t="s">
        <v>2134</v>
      </c>
      <c r="E4833" s="255" t="s">
        <v>136</v>
      </c>
      <c r="F4833" s="254" t="s">
        <v>136</v>
      </c>
      <c r="G4833" s="254">
        <v>97521</v>
      </c>
      <c r="H4833" s="254" t="s">
        <v>2345</v>
      </c>
      <c r="I4833" s="254" t="s">
        <v>460</v>
      </c>
      <c r="J4833" s="254" t="s">
        <v>459</v>
      </c>
      <c r="K4833" s="255">
        <v>104</v>
      </c>
      <c r="L4833" s="254" t="s">
        <v>458</v>
      </c>
    </row>
    <row r="4834" spans="1:12" ht="13.5" x14ac:dyDescent="0.25">
      <c r="A4834" s="254" t="s">
        <v>1804</v>
      </c>
      <c r="B4834" s="254" t="s">
        <v>1803</v>
      </c>
      <c r="C4834" s="254" t="s">
        <v>2135</v>
      </c>
      <c r="D4834" s="254" t="s">
        <v>2134</v>
      </c>
      <c r="E4834" s="255" t="s">
        <v>136</v>
      </c>
      <c r="F4834" s="254" t="s">
        <v>136</v>
      </c>
      <c r="G4834" s="254">
        <v>97522</v>
      </c>
      <c r="H4834" s="254" t="s">
        <v>2344</v>
      </c>
      <c r="I4834" s="254" t="s">
        <v>460</v>
      </c>
      <c r="J4834" s="254" t="s">
        <v>459</v>
      </c>
      <c r="K4834" s="255">
        <v>104</v>
      </c>
      <c r="L4834" s="254" t="s">
        <v>458</v>
      </c>
    </row>
    <row r="4835" spans="1:12" ht="13.5" x14ac:dyDescent="0.25">
      <c r="A4835" s="254" t="s">
        <v>1804</v>
      </c>
      <c r="B4835" s="254" t="s">
        <v>1803</v>
      </c>
      <c r="C4835" s="254" t="s">
        <v>2135</v>
      </c>
      <c r="D4835" s="254" t="s">
        <v>2134</v>
      </c>
      <c r="E4835" s="255" t="s">
        <v>136</v>
      </c>
      <c r="F4835" s="254" t="s">
        <v>136</v>
      </c>
      <c r="G4835" s="254">
        <v>97523</v>
      </c>
      <c r="H4835" s="254" t="s">
        <v>2343</v>
      </c>
      <c r="I4835" s="254" t="s">
        <v>460</v>
      </c>
      <c r="J4835" s="254" t="s">
        <v>459</v>
      </c>
      <c r="K4835" s="255">
        <v>143.86000000000001</v>
      </c>
      <c r="L4835" s="254" t="s">
        <v>458</v>
      </c>
    </row>
    <row r="4836" spans="1:12" ht="13.5" x14ac:dyDescent="0.25">
      <c r="A4836" s="254" t="s">
        <v>1804</v>
      </c>
      <c r="B4836" s="254" t="s">
        <v>1803</v>
      </c>
      <c r="C4836" s="254" t="s">
        <v>2135</v>
      </c>
      <c r="D4836" s="254" t="s">
        <v>2134</v>
      </c>
      <c r="E4836" s="255" t="s">
        <v>136</v>
      </c>
      <c r="F4836" s="254" t="s">
        <v>136</v>
      </c>
      <c r="G4836" s="254">
        <v>97524</v>
      </c>
      <c r="H4836" s="254" t="s">
        <v>2342</v>
      </c>
      <c r="I4836" s="254" t="s">
        <v>460</v>
      </c>
      <c r="J4836" s="254" t="s">
        <v>459</v>
      </c>
      <c r="K4836" s="255">
        <v>155.5</v>
      </c>
      <c r="L4836" s="254" t="s">
        <v>458</v>
      </c>
    </row>
    <row r="4837" spans="1:12" ht="13.5" x14ac:dyDescent="0.25">
      <c r="A4837" s="254" t="s">
        <v>1804</v>
      </c>
      <c r="B4837" s="254" t="s">
        <v>1803</v>
      </c>
      <c r="C4837" s="254" t="s">
        <v>2135</v>
      </c>
      <c r="D4837" s="254" t="s">
        <v>2134</v>
      </c>
      <c r="E4837" s="255" t="s">
        <v>136</v>
      </c>
      <c r="F4837" s="254" t="s">
        <v>136</v>
      </c>
      <c r="G4837" s="254">
        <v>97525</v>
      </c>
      <c r="H4837" s="254" t="s">
        <v>2341</v>
      </c>
      <c r="I4837" s="254" t="s">
        <v>460</v>
      </c>
      <c r="J4837" s="254" t="s">
        <v>459</v>
      </c>
      <c r="K4837" s="255">
        <v>273.42</v>
      </c>
      <c r="L4837" s="254" t="s">
        <v>458</v>
      </c>
    </row>
    <row r="4838" spans="1:12" ht="13.5" x14ac:dyDescent="0.25">
      <c r="A4838" s="254" t="s">
        <v>1804</v>
      </c>
      <c r="B4838" s="254" t="s">
        <v>1803</v>
      </c>
      <c r="C4838" s="254" t="s">
        <v>2135</v>
      </c>
      <c r="D4838" s="254" t="s">
        <v>2134</v>
      </c>
      <c r="E4838" s="255" t="s">
        <v>136</v>
      </c>
      <c r="F4838" s="254" t="s">
        <v>136</v>
      </c>
      <c r="G4838" s="254">
        <v>97526</v>
      </c>
      <c r="H4838" s="254" t="s">
        <v>2340</v>
      </c>
      <c r="I4838" s="254" t="s">
        <v>460</v>
      </c>
      <c r="J4838" s="254" t="s">
        <v>459</v>
      </c>
      <c r="K4838" s="255">
        <v>292.02999999999997</v>
      </c>
      <c r="L4838" s="254" t="s">
        <v>458</v>
      </c>
    </row>
    <row r="4839" spans="1:12" ht="13.5" x14ac:dyDescent="0.25">
      <c r="A4839" s="254" t="s">
        <v>1804</v>
      </c>
      <c r="B4839" s="254" t="s">
        <v>1803</v>
      </c>
      <c r="C4839" s="254" t="s">
        <v>2135</v>
      </c>
      <c r="D4839" s="254" t="s">
        <v>2134</v>
      </c>
      <c r="E4839" s="255" t="s">
        <v>136</v>
      </c>
      <c r="F4839" s="254" t="s">
        <v>136</v>
      </c>
      <c r="G4839" s="254">
        <v>97527</v>
      </c>
      <c r="H4839" s="254" t="s">
        <v>2339</v>
      </c>
      <c r="I4839" s="254" t="s">
        <v>460</v>
      </c>
      <c r="J4839" s="254" t="s">
        <v>459</v>
      </c>
      <c r="K4839" s="255">
        <v>677.54</v>
      </c>
      <c r="L4839" s="254" t="s">
        <v>458</v>
      </c>
    </row>
    <row r="4840" spans="1:12" ht="13.5" x14ac:dyDescent="0.25">
      <c r="A4840" s="254" t="s">
        <v>1804</v>
      </c>
      <c r="B4840" s="254" t="s">
        <v>1803</v>
      </c>
      <c r="C4840" s="254" t="s">
        <v>2135</v>
      </c>
      <c r="D4840" s="254" t="s">
        <v>2134</v>
      </c>
      <c r="E4840" s="255" t="s">
        <v>136</v>
      </c>
      <c r="F4840" s="254" t="s">
        <v>136</v>
      </c>
      <c r="G4840" s="254">
        <v>97528</v>
      </c>
      <c r="H4840" s="254" t="s">
        <v>2338</v>
      </c>
      <c r="I4840" s="254" t="s">
        <v>460</v>
      </c>
      <c r="J4840" s="254" t="s">
        <v>459</v>
      </c>
      <c r="K4840" s="255">
        <v>594.04999999999995</v>
      </c>
      <c r="L4840" s="254" t="s">
        <v>458</v>
      </c>
    </row>
    <row r="4841" spans="1:12" ht="13.5" x14ac:dyDescent="0.25">
      <c r="A4841" s="254" t="s">
        <v>1804</v>
      </c>
      <c r="B4841" s="254" t="s">
        <v>1803</v>
      </c>
      <c r="C4841" s="254" t="s">
        <v>2135</v>
      </c>
      <c r="D4841" s="254" t="s">
        <v>2134</v>
      </c>
      <c r="E4841" s="255" t="s">
        <v>136</v>
      </c>
      <c r="F4841" s="254" t="s">
        <v>136</v>
      </c>
      <c r="G4841" s="254">
        <v>97529</v>
      </c>
      <c r="H4841" s="254" t="s">
        <v>2337</v>
      </c>
      <c r="I4841" s="254" t="s">
        <v>460</v>
      </c>
      <c r="J4841" s="254" t="s">
        <v>459</v>
      </c>
      <c r="K4841" s="255">
        <v>81.06</v>
      </c>
      <c r="L4841" s="254" t="s">
        <v>458</v>
      </c>
    </row>
    <row r="4842" spans="1:12" ht="13.5" x14ac:dyDescent="0.25">
      <c r="A4842" s="254" t="s">
        <v>1804</v>
      </c>
      <c r="B4842" s="254" t="s">
        <v>1803</v>
      </c>
      <c r="C4842" s="254" t="s">
        <v>2135</v>
      </c>
      <c r="D4842" s="254" t="s">
        <v>2134</v>
      </c>
      <c r="E4842" s="255" t="s">
        <v>136</v>
      </c>
      <c r="F4842" s="254" t="s">
        <v>136</v>
      </c>
      <c r="G4842" s="254">
        <v>97530</v>
      </c>
      <c r="H4842" s="254" t="s">
        <v>2336</v>
      </c>
      <c r="I4842" s="254" t="s">
        <v>460</v>
      </c>
      <c r="J4842" s="254" t="s">
        <v>459</v>
      </c>
      <c r="K4842" s="255">
        <v>118.35</v>
      </c>
      <c r="L4842" s="254" t="s">
        <v>458</v>
      </c>
    </row>
    <row r="4843" spans="1:12" ht="13.5" x14ac:dyDescent="0.25">
      <c r="A4843" s="254" t="s">
        <v>1804</v>
      </c>
      <c r="B4843" s="254" t="s">
        <v>1803</v>
      </c>
      <c r="C4843" s="254" t="s">
        <v>2135</v>
      </c>
      <c r="D4843" s="254" t="s">
        <v>2134</v>
      </c>
      <c r="E4843" s="255" t="s">
        <v>136</v>
      </c>
      <c r="F4843" s="254" t="s">
        <v>136</v>
      </c>
      <c r="G4843" s="254">
        <v>97531</v>
      </c>
      <c r="H4843" s="254" t="s">
        <v>2335</v>
      </c>
      <c r="I4843" s="254" t="s">
        <v>460</v>
      </c>
      <c r="J4843" s="254" t="s">
        <v>459</v>
      </c>
      <c r="K4843" s="255">
        <v>151.26</v>
      </c>
      <c r="L4843" s="254" t="s">
        <v>458</v>
      </c>
    </row>
    <row r="4844" spans="1:12" ht="13.5" x14ac:dyDescent="0.25">
      <c r="A4844" s="254" t="s">
        <v>1804</v>
      </c>
      <c r="B4844" s="254" t="s">
        <v>1803</v>
      </c>
      <c r="C4844" s="254" t="s">
        <v>2135</v>
      </c>
      <c r="D4844" s="254" t="s">
        <v>2134</v>
      </c>
      <c r="E4844" s="255" t="s">
        <v>136</v>
      </c>
      <c r="F4844" s="254" t="s">
        <v>136</v>
      </c>
      <c r="G4844" s="254">
        <v>97532</v>
      </c>
      <c r="H4844" s="254" t="s">
        <v>2334</v>
      </c>
      <c r="I4844" s="254" t="s">
        <v>460</v>
      </c>
      <c r="J4844" s="254" t="s">
        <v>459</v>
      </c>
      <c r="K4844" s="255">
        <v>238.5</v>
      </c>
      <c r="L4844" s="254" t="s">
        <v>458</v>
      </c>
    </row>
    <row r="4845" spans="1:12" ht="13.5" x14ac:dyDescent="0.25">
      <c r="A4845" s="254" t="s">
        <v>1804</v>
      </c>
      <c r="B4845" s="254" t="s">
        <v>1803</v>
      </c>
      <c r="C4845" s="254" t="s">
        <v>2135</v>
      </c>
      <c r="D4845" s="254" t="s">
        <v>2134</v>
      </c>
      <c r="E4845" s="255" t="s">
        <v>136</v>
      </c>
      <c r="F4845" s="254" t="s">
        <v>136</v>
      </c>
      <c r="G4845" s="254">
        <v>97533</v>
      </c>
      <c r="H4845" s="254" t="s">
        <v>2333</v>
      </c>
      <c r="I4845" s="254" t="s">
        <v>460</v>
      </c>
      <c r="J4845" s="254" t="s">
        <v>459</v>
      </c>
      <c r="K4845" s="255">
        <v>451.64</v>
      </c>
      <c r="L4845" s="254" t="s">
        <v>458</v>
      </c>
    </row>
    <row r="4846" spans="1:12" ht="13.5" x14ac:dyDescent="0.25">
      <c r="A4846" s="254" t="s">
        <v>1804</v>
      </c>
      <c r="B4846" s="254" t="s">
        <v>1803</v>
      </c>
      <c r="C4846" s="254" t="s">
        <v>2135</v>
      </c>
      <c r="D4846" s="254" t="s">
        <v>2134</v>
      </c>
      <c r="E4846" s="255" t="s">
        <v>136</v>
      </c>
      <c r="F4846" s="254" t="s">
        <v>136</v>
      </c>
      <c r="G4846" s="254">
        <v>97534</v>
      </c>
      <c r="H4846" s="254" t="s">
        <v>2332</v>
      </c>
      <c r="I4846" s="254" t="s">
        <v>460</v>
      </c>
      <c r="J4846" s="254" t="s">
        <v>459</v>
      </c>
      <c r="K4846" s="255">
        <v>719.26</v>
      </c>
      <c r="L4846" s="254" t="s">
        <v>458</v>
      </c>
    </row>
    <row r="4847" spans="1:12" ht="13.5" x14ac:dyDescent="0.25">
      <c r="A4847" s="254" t="s">
        <v>1804</v>
      </c>
      <c r="B4847" s="254" t="s">
        <v>1803</v>
      </c>
      <c r="C4847" s="254" t="s">
        <v>2135</v>
      </c>
      <c r="D4847" s="254" t="s">
        <v>2134</v>
      </c>
      <c r="E4847" s="255" t="s">
        <v>136</v>
      </c>
      <c r="F4847" s="254" t="s">
        <v>136</v>
      </c>
      <c r="G4847" s="254">
        <v>97537</v>
      </c>
      <c r="H4847" s="254" t="s">
        <v>2331</v>
      </c>
      <c r="I4847" s="254" t="s">
        <v>460</v>
      </c>
      <c r="J4847" s="254" t="s">
        <v>459</v>
      </c>
      <c r="K4847" s="255">
        <v>23.3</v>
      </c>
      <c r="L4847" s="254" t="s">
        <v>458</v>
      </c>
    </row>
    <row r="4848" spans="1:12" ht="13.5" x14ac:dyDescent="0.25">
      <c r="A4848" s="254" t="s">
        <v>1804</v>
      </c>
      <c r="B4848" s="254" t="s">
        <v>1803</v>
      </c>
      <c r="C4848" s="254" t="s">
        <v>2135</v>
      </c>
      <c r="D4848" s="254" t="s">
        <v>2134</v>
      </c>
      <c r="E4848" s="255" t="s">
        <v>136</v>
      </c>
      <c r="F4848" s="254" t="s">
        <v>136</v>
      </c>
      <c r="G4848" s="254">
        <v>97540</v>
      </c>
      <c r="H4848" s="254" t="s">
        <v>2330</v>
      </c>
      <c r="I4848" s="254" t="s">
        <v>460</v>
      </c>
      <c r="J4848" s="254" t="s">
        <v>459</v>
      </c>
      <c r="K4848" s="255">
        <v>30.66</v>
      </c>
      <c r="L4848" s="254" t="s">
        <v>458</v>
      </c>
    </row>
    <row r="4849" spans="1:12" ht="13.5" x14ac:dyDescent="0.25">
      <c r="A4849" s="254" t="s">
        <v>1804</v>
      </c>
      <c r="B4849" s="254" t="s">
        <v>1803</v>
      </c>
      <c r="C4849" s="254" t="s">
        <v>2135</v>
      </c>
      <c r="D4849" s="254" t="s">
        <v>2134</v>
      </c>
      <c r="E4849" s="255" t="s">
        <v>136</v>
      </c>
      <c r="F4849" s="254" t="s">
        <v>136</v>
      </c>
      <c r="G4849" s="254">
        <v>97541</v>
      </c>
      <c r="H4849" s="254" t="s">
        <v>2329</v>
      </c>
      <c r="I4849" s="254" t="s">
        <v>460</v>
      </c>
      <c r="J4849" s="254" t="s">
        <v>459</v>
      </c>
      <c r="K4849" s="255">
        <v>25.7</v>
      </c>
      <c r="L4849" s="254" t="s">
        <v>458</v>
      </c>
    </row>
    <row r="4850" spans="1:12" ht="13.5" x14ac:dyDescent="0.25">
      <c r="A4850" s="254" t="s">
        <v>1804</v>
      </c>
      <c r="B4850" s="254" t="s">
        <v>1803</v>
      </c>
      <c r="C4850" s="254" t="s">
        <v>2135</v>
      </c>
      <c r="D4850" s="254" t="s">
        <v>2134</v>
      </c>
      <c r="E4850" s="255" t="s">
        <v>136</v>
      </c>
      <c r="F4850" s="254" t="s">
        <v>136</v>
      </c>
      <c r="G4850" s="254">
        <v>97543</v>
      </c>
      <c r="H4850" s="254" t="s">
        <v>2328</v>
      </c>
      <c r="I4850" s="254" t="s">
        <v>460</v>
      </c>
      <c r="J4850" s="254" t="s">
        <v>459</v>
      </c>
      <c r="K4850" s="255">
        <v>48.91</v>
      </c>
      <c r="L4850" s="254" t="s">
        <v>458</v>
      </c>
    </row>
    <row r="4851" spans="1:12" ht="13.5" x14ac:dyDescent="0.25">
      <c r="A4851" s="254" t="s">
        <v>1804</v>
      </c>
      <c r="B4851" s="254" t="s">
        <v>1803</v>
      </c>
      <c r="C4851" s="254" t="s">
        <v>2135</v>
      </c>
      <c r="D4851" s="254" t="s">
        <v>2134</v>
      </c>
      <c r="E4851" s="255" t="s">
        <v>136</v>
      </c>
      <c r="F4851" s="254" t="s">
        <v>136</v>
      </c>
      <c r="G4851" s="254">
        <v>97544</v>
      </c>
      <c r="H4851" s="254" t="s">
        <v>2327</v>
      </c>
      <c r="I4851" s="254" t="s">
        <v>460</v>
      </c>
      <c r="J4851" s="254" t="s">
        <v>459</v>
      </c>
      <c r="K4851" s="255">
        <v>42.94</v>
      </c>
      <c r="L4851" s="254" t="s">
        <v>458</v>
      </c>
    </row>
    <row r="4852" spans="1:12" ht="13.5" x14ac:dyDescent="0.25">
      <c r="A4852" s="254" t="s">
        <v>1804</v>
      </c>
      <c r="B4852" s="254" t="s">
        <v>1803</v>
      </c>
      <c r="C4852" s="254" t="s">
        <v>2135</v>
      </c>
      <c r="D4852" s="254" t="s">
        <v>2134</v>
      </c>
      <c r="E4852" s="255" t="s">
        <v>136</v>
      </c>
      <c r="F4852" s="254" t="s">
        <v>136</v>
      </c>
      <c r="G4852" s="254">
        <v>97546</v>
      </c>
      <c r="H4852" s="254" t="s">
        <v>2326</v>
      </c>
      <c r="I4852" s="254" t="s">
        <v>460</v>
      </c>
      <c r="J4852" s="254" t="s">
        <v>459</v>
      </c>
      <c r="K4852" s="255">
        <v>32.409999999999997</v>
      </c>
      <c r="L4852" s="254" t="s">
        <v>458</v>
      </c>
    </row>
    <row r="4853" spans="1:12" ht="13.5" x14ac:dyDescent="0.25">
      <c r="A4853" s="254" t="s">
        <v>1804</v>
      </c>
      <c r="B4853" s="254" t="s">
        <v>1803</v>
      </c>
      <c r="C4853" s="254" t="s">
        <v>2135</v>
      </c>
      <c r="D4853" s="254" t="s">
        <v>2134</v>
      </c>
      <c r="E4853" s="255" t="s">
        <v>136</v>
      </c>
      <c r="F4853" s="254" t="s">
        <v>136</v>
      </c>
      <c r="G4853" s="254">
        <v>97547</v>
      </c>
      <c r="H4853" s="254" t="s">
        <v>2325</v>
      </c>
      <c r="I4853" s="254" t="s">
        <v>460</v>
      </c>
      <c r="J4853" s="254" t="s">
        <v>459</v>
      </c>
      <c r="K4853" s="255">
        <v>32.409999999999997</v>
      </c>
      <c r="L4853" s="254" t="s">
        <v>458</v>
      </c>
    </row>
    <row r="4854" spans="1:12" ht="13.5" x14ac:dyDescent="0.25">
      <c r="A4854" s="254" t="s">
        <v>1804</v>
      </c>
      <c r="B4854" s="254" t="s">
        <v>1803</v>
      </c>
      <c r="C4854" s="254" t="s">
        <v>2135</v>
      </c>
      <c r="D4854" s="254" t="s">
        <v>2134</v>
      </c>
      <c r="E4854" s="255" t="s">
        <v>136</v>
      </c>
      <c r="F4854" s="254" t="s">
        <v>136</v>
      </c>
      <c r="G4854" s="254">
        <v>97548</v>
      </c>
      <c r="H4854" s="254" t="s">
        <v>2324</v>
      </c>
      <c r="I4854" s="254" t="s">
        <v>460</v>
      </c>
      <c r="J4854" s="254" t="s">
        <v>459</v>
      </c>
      <c r="K4854" s="255">
        <v>47.45</v>
      </c>
      <c r="L4854" s="254" t="s">
        <v>458</v>
      </c>
    </row>
    <row r="4855" spans="1:12" ht="13.5" x14ac:dyDescent="0.25">
      <c r="A4855" s="254" t="s">
        <v>1804</v>
      </c>
      <c r="B4855" s="254" t="s">
        <v>1803</v>
      </c>
      <c r="C4855" s="254" t="s">
        <v>2135</v>
      </c>
      <c r="D4855" s="254" t="s">
        <v>2134</v>
      </c>
      <c r="E4855" s="255" t="s">
        <v>136</v>
      </c>
      <c r="F4855" s="254" t="s">
        <v>136</v>
      </c>
      <c r="G4855" s="254">
        <v>97549</v>
      </c>
      <c r="H4855" s="254" t="s">
        <v>2323</v>
      </c>
      <c r="I4855" s="254" t="s">
        <v>460</v>
      </c>
      <c r="J4855" s="254" t="s">
        <v>459</v>
      </c>
      <c r="K4855" s="255">
        <v>47.45</v>
      </c>
      <c r="L4855" s="254" t="s">
        <v>458</v>
      </c>
    </row>
    <row r="4856" spans="1:12" ht="13.5" x14ac:dyDescent="0.25">
      <c r="A4856" s="254" t="s">
        <v>1804</v>
      </c>
      <c r="B4856" s="254" t="s">
        <v>1803</v>
      </c>
      <c r="C4856" s="254" t="s">
        <v>2135</v>
      </c>
      <c r="D4856" s="254" t="s">
        <v>2134</v>
      </c>
      <c r="E4856" s="255" t="s">
        <v>136</v>
      </c>
      <c r="F4856" s="254" t="s">
        <v>136</v>
      </c>
      <c r="G4856" s="254">
        <v>97550</v>
      </c>
      <c r="H4856" s="254" t="s">
        <v>2322</v>
      </c>
      <c r="I4856" s="254" t="s">
        <v>460</v>
      </c>
      <c r="J4856" s="254" t="s">
        <v>459</v>
      </c>
      <c r="K4856" s="255">
        <v>77.48</v>
      </c>
      <c r="L4856" s="254" t="s">
        <v>458</v>
      </c>
    </row>
    <row r="4857" spans="1:12" ht="13.5" x14ac:dyDescent="0.25">
      <c r="A4857" s="254" t="s">
        <v>1804</v>
      </c>
      <c r="B4857" s="254" t="s">
        <v>1803</v>
      </c>
      <c r="C4857" s="254" t="s">
        <v>2135</v>
      </c>
      <c r="D4857" s="254" t="s">
        <v>2134</v>
      </c>
      <c r="E4857" s="255" t="s">
        <v>136</v>
      </c>
      <c r="F4857" s="254" t="s">
        <v>136</v>
      </c>
      <c r="G4857" s="254">
        <v>97551</v>
      </c>
      <c r="H4857" s="254" t="s">
        <v>2321</v>
      </c>
      <c r="I4857" s="254" t="s">
        <v>460</v>
      </c>
      <c r="J4857" s="254" t="s">
        <v>459</v>
      </c>
      <c r="K4857" s="255">
        <v>77.48</v>
      </c>
      <c r="L4857" s="254" t="s">
        <v>458</v>
      </c>
    </row>
    <row r="4858" spans="1:12" ht="13.5" x14ac:dyDescent="0.25">
      <c r="A4858" s="254" t="s">
        <v>1804</v>
      </c>
      <c r="B4858" s="254" t="s">
        <v>1803</v>
      </c>
      <c r="C4858" s="254" t="s">
        <v>2135</v>
      </c>
      <c r="D4858" s="254" t="s">
        <v>2134</v>
      </c>
      <c r="E4858" s="255" t="s">
        <v>136</v>
      </c>
      <c r="F4858" s="254" t="s">
        <v>136</v>
      </c>
      <c r="G4858" s="254">
        <v>97552</v>
      </c>
      <c r="H4858" s="254" t="s">
        <v>2320</v>
      </c>
      <c r="I4858" s="254" t="s">
        <v>460</v>
      </c>
      <c r="J4858" s="254" t="s">
        <v>459</v>
      </c>
      <c r="K4858" s="255">
        <v>47.56</v>
      </c>
      <c r="L4858" s="254" t="s">
        <v>458</v>
      </c>
    </row>
    <row r="4859" spans="1:12" ht="13.5" x14ac:dyDescent="0.25">
      <c r="A4859" s="254" t="s">
        <v>1804</v>
      </c>
      <c r="B4859" s="254" t="s">
        <v>1803</v>
      </c>
      <c r="C4859" s="254" t="s">
        <v>2135</v>
      </c>
      <c r="D4859" s="254" t="s">
        <v>2134</v>
      </c>
      <c r="E4859" s="255" t="s">
        <v>136</v>
      </c>
      <c r="F4859" s="254" t="s">
        <v>136</v>
      </c>
      <c r="G4859" s="254">
        <v>97553</v>
      </c>
      <c r="H4859" s="254" t="s">
        <v>2319</v>
      </c>
      <c r="I4859" s="254" t="s">
        <v>460</v>
      </c>
      <c r="J4859" s="254" t="s">
        <v>459</v>
      </c>
      <c r="K4859" s="255">
        <v>67.569999999999993</v>
      </c>
      <c r="L4859" s="254" t="s">
        <v>458</v>
      </c>
    </row>
    <row r="4860" spans="1:12" ht="13.5" x14ac:dyDescent="0.25">
      <c r="A4860" s="254" t="s">
        <v>1804</v>
      </c>
      <c r="B4860" s="254" t="s">
        <v>1803</v>
      </c>
      <c r="C4860" s="254" t="s">
        <v>2135</v>
      </c>
      <c r="D4860" s="254" t="s">
        <v>2134</v>
      </c>
      <c r="E4860" s="255" t="s">
        <v>136</v>
      </c>
      <c r="F4860" s="254" t="s">
        <v>136</v>
      </c>
      <c r="G4860" s="254">
        <v>97554</v>
      </c>
      <c r="H4860" s="254" t="s">
        <v>2318</v>
      </c>
      <c r="I4860" s="254" t="s">
        <v>460</v>
      </c>
      <c r="J4860" s="254" t="s">
        <v>459</v>
      </c>
      <c r="K4860" s="255">
        <v>115.74</v>
      </c>
      <c r="L4860" s="254" t="s">
        <v>458</v>
      </c>
    </row>
    <row r="4861" spans="1:12" ht="13.5" x14ac:dyDescent="0.25">
      <c r="A4861" s="254" t="s">
        <v>1804</v>
      </c>
      <c r="B4861" s="254" t="s">
        <v>1803</v>
      </c>
      <c r="C4861" s="254" t="s">
        <v>2135</v>
      </c>
      <c r="D4861" s="254" t="s">
        <v>2134</v>
      </c>
      <c r="E4861" s="255" t="s">
        <v>136</v>
      </c>
      <c r="F4861" s="254" t="s">
        <v>136</v>
      </c>
      <c r="G4861" s="254">
        <v>98602</v>
      </c>
      <c r="H4861" s="254" t="s">
        <v>2317</v>
      </c>
      <c r="I4861" s="254" t="s">
        <v>460</v>
      </c>
      <c r="J4861" s="254" t="s">
        <v>459</v>
      </c>
      <c r="K4861" s="255">
        <v>17.489999999999998</v>
      </c>
      <c r="L4861" s="254" t="s">
        <v>458</v>
      </c>
    </row>
    <row r="4862" spans="1:12" ht="13.5" x14ac:dyDescent="0.25">
      <c r="A4862" s="254" t="s">
        <v>1804</v>
      </c>
      <c r="B4862" s="254" t="s">
        <v>1803</v>
      </c>
      <c r="C4862" s="254" t="s">
        <v>2135</v>
      </c>
      <c r="D4862" s="254" t="s">
        <v>2134</v>
      </c>
      <c r="E4862" s="255" t="s">
        <v>136</v>
      </c>
      <c r="F4862" s="254" t="s">
        <v>136</v>
      </c>
      <c r="G4862" s="254">
        <v>103805</v>
      </c>
      <c r="H4862" s="254" t="s">
        <v>2316</v>
      </c>
      <c r="I4862" s="254" t="s">
        <v>460</v>
      </c>
      <c r="J4862" s="254" t="s">
        <v>459</v>
      </c>
      <c r="K4862" s="255">
        <v>16.239999999999998</v>
      </c>
      <c r="L4862" s="254" t="s">
        <v>458</v>
      </c>
    </row>
    <row r="4863" spans="1:12" ht="13.5" x14ac:dyDescent="0.25">
      <c r="A4863" s="254" t="s">
        <v>1804</v>
      </c>
      <c r="B4863" s="254" t="s">
        <v>1803</v>
      </c>
      <c r="C4863" s="254" t="s">
        <v>2135</v>
      </c>
      <c r="D4863" s="254" t="s">
        <v>2134</v>
      </c>
      <c r="E4863" s="255" t="s">
        <v>136</v>
      </c>
      <c r="F4863" s="254" t="s">
        <v>136</v>
      </c>
      <c r="G4863" s="254">
        <v>103806</v>
      </c>
      <c r="H4863" s="254" t="s">
        <v>2315</v>
      </c>
      <c r="I4863" s="254" t="s">
        <v>460</v>
      </c>
      <c r="J4863" s="254" t="s">
        <v>459</v>
      </c>
      <c r="K4863" s="255">
        <v>16.21</v>
      </c>
      <c r="L4863" s="254" t="s">
        <v>458</v>
      </c>
    </row>
    <row r="4864" spans="1:12" ht="13.5" x14ac:dyDescent="0.25">
      <c r="A4864" s="254" t="s">
        <v>1804</v>
      </c>
      <c r="B4864" s="254" t="s">
        <v>1803</v>
      </c>
      <c r="C4864" s="254" t="s">
        <v>2135</v>
      </c>
      <c r="D4864" s="254" t="s">
        <v>2134</v>
      </c>
      <c r="E4864" s="255" t="s">
        <v>136</v>
      </c>
      <c r="F4864" s="254" t="s">
        <v>136</v>
      </c>
      <c r="G4864" s="254">
        <v>103807</v>
      </c>
      <c r="H4864" s="254" t="s">
        <v>11163</v>
      </c>
      <c r="I4864" s="254" t="s">
        <v>460</v>
      </c>
      <c r="J4864" s="254" t="s">
        <v>459</v>
      </c>
      <c r="K4864" s="255">
        <v>20.75</v>
      </c>
      <c r="L4864" s="254" t="s">
        <v>458</v>
      </c>
    </row>
    <row r="4865" spans="1:12" ht="13.5" x14ac:dyDescent="0.25">
      <c r="A4865" s="254" t="s">
        <v>1804</v>
      </c>
      <c r="B4865" s="254" t="s">
        <v>1803</v>
      </c>
      <c r="C4865" s="254" t="s">
        <v>2135</v>
      </c>
      <c r="D4865" s="254" t="s">
        <v>2134</v>
      </c>
      <c r="E4865" s="255" t="s">
        <v>136</v>
      </c>
      <c r="F4865" s="254" t="s">
        <v>136</v>
      </c>
      <c r="G4865" s="254">
        <v>103808</v>
      </c>
      <c r="H4865" s="254" t="s">
        <v>2314</v>
      </c>
      <c r="I4865" s="254" t="s">
        <v>460</v>
      </c>
      <c r="J4865" s="254" t="s">
        <v>459</v>
      </c>
      <c r="K4865" s="255">
        <v>30.65</v>
      </c>
      <c r="L4865" s="254" t="s">
        <v>458</v>
      </c>
    </row>
    <row r="4866" spans="1:12" ht="13.5" x14ac:dyDescent="0.25">
      <c r="A4866" s="254" t="s">
        <v>1804</v>
      </c>
      <c r="B4866" s="254" t="s">
        <v>1803</v>
      </c>
      <c r="C4866" s="254" t="s">
        <v>2135</v>
      </c>
      <c r="D4866" s="254" t="s">
        <v>2134</v>
      </c>
      <c r="E4866" s="255" t="s">
        <v>136</v>
      </c>
      <c r="F4866" s="254" t="s">
        <v>136</v>
      </c>
      <c r="G4866" s="254">
        <v>103809</v>
      </c>
      <c r="H4866" s="254" t="s">
        <v>2313</v>
      </c>
      <c r="I4866" s="254" t="s">
        <v>460</v>
      </c>
      <c r="J4866" s="254" t="s">
        <v>459</v>
      </c>
      <c r="K4866" s="255">
        <v>30.36</v>
      </c>
      <c r="L4866" s="254" t="s">
        <v>458</v>
      </c>
    </row>
    <row r="4867" spans="1:12" ht="13.5" x14ac:dyDescent="0.25">
      <c r="A4867" s="254" t="s">
        <v>1804</v>
      </c>
      <c r="B4867" s="254" t="s">
        <v>1803</v>
      </c>
      <c r="C4867" s="254" t="s">
        <v>2135</v>
      </c>
      <c r="D4867" s="254" t="s">
        <v>2134</v>
      </c>
      <c r="E4867" s="255" t="s">
        <v>136</v>
      </c>
      <c r="F4867" s="254" t="s">
        <v>136</v>
      </c>
      <c r="G4867" s="254">
        <v>103810</v>
      </c>
      <c r="H4867" s="254" t="s">
        <v>11164</v>
      </c>
      <c r="I4867" s="254" t="s">
        <v>460</v>
      </c>
      <c r="J4867" s="254" t="s">
        <v>459</v>
      </c>
      <c r="K4867" s="255">
        <v>31.98</v>
      </c>
      <c r="L4867" s="254" t="s">
        <v>458</v>
      </c>
    </row>
    <row r="4868" spans="1:12" ht="13.5" x14ac:dyDescent="0.25">
      <c r="A4868" s="254" t="s">
        <v>1804</v>
      </c>
      <c r="B4868" s="254" t="s">
        <v>1803</v>
      </c>
      <c r="C4868" s="254" t="s">
        <v>2135</v>
      </c>
      <c r="D4868" s="254" t="s">
        <v>2134</v>
      </c>
      <c r="E4868" s="255" t="s">
        <v>136</v>
      </c>
      <c r="F4868" s="254" t="s">
        <v>136</v>
      </c>
      <c r="G4868" s="254">
        <v>103811</v>
      </c>
      <c r="H4868" s="254" t="s">
        <v>11165</v>
      </c>
      <c r="I4868" s="254" t="s">
        <v>460</v>
      </c>
      <c r="J4868" s="254" t="s">
        <v>459</v>
      </c>
      <c r="K4868" s="255">
        <v>35.31</v>
      </c>
      <c r="L4868" s="254" t="s">
        <v>458</v>
      </c>
    </row>
    <row r="4869" spans="1:12" ht="13.5" x14ac:dyDescent="0.25">
      <c r="A4869" s="254" t="s">
        <v>1804</v>
      </c>
      <c r="B4869" s="254" t="s">
        <v>1803</v>
      </c>
      <c r="C4869" s="254" t="s">
        <v>2135</v>
      </c>
      <c r="D4869" s="254" t="s">
        <v>2134</v>
      </c>
      <c r="E4869" s="255" t="s">
        <v>136</v>
      </c>
      <c r="F4869" s="254" t="s">
        <v>136</v>
      </c>
      <c r="G4869" s="254">
        <v>103812</v>
      </c>
      <c r="H4869" s="254" t="s">
        <v>2312</v>
      </c>
      <c r="I4869" s="254" t="s">
        <v>460</v>
      </c>
      <c r="J4869" s="254" t="s">
        <v>459</v>
      </c>
      <c r="K4869" s="255">
        <v>45.71</v>
      </c>
      <c r="L4869" s="254" t="s">
        <v>458</v>
      </c>
    </row>
    <row r="4870" spans="1:12" ht="13.5" x14ac:dyDescent="0.25">
      <c r="A4870" s="254" t="s">
        <v>1804</v>
      </c>
      <c r="B4870" s="254" t="s">
        <v>1803</v>
      </c>
      <c r="C4870" s="254" t="s">
        <v>2135</v>
      </c>
      <c r="D4870" s="254" t="s">
        <v>2134</v>
      </c>
      <c r="E4870" s="255" t="s">
        <v>136</v>
      </c>
      <c r="F4870" s="254" t="s">
        <v>136</v>
      </c>
      <c r="G4870" s="254">
        <v>103813</v>
      </c>
      <c r="H4870" s="254" t="s">
        <v>2311</v>
      </c>
      <c r="I4870" s="254" t="s">
        <v>460</v>
      </c>
      <c r="J4870" s="254" t="s">
        <v>459</v>
      </c>
      <c r="K4870" s="255">
        <v>43.95</v>
      </c>
      <c r="L4870" s="254" t="s">
        <v>458</v>
      </c>
    </row>
    <row r="4871" spans="1:12" ht="13.5" x14ac:dyDescent="0.25">
      <c r="A4871" s="254" t="s">
        <v>1804</v>
      </c>
      <c r="B4871" s="254" t="s">
        <v>1803</v>
      </c>
      <c r="C4871" s="254" t="s">
        <v>2135</v>
      </c>
      <c r="D4871" s="254" t="s">
        <v>2134</v>
      </c>
      <c r="E4871" s="255" t="s">
        <v>136</v>
      </c>
      <c r="F4871" s="254" t="s">
        <v>136</v>
      </c>
      <c r="G4871" s="254">
        <v>103814</v>
      </c>
      <c r="H4871" s="254" t="s">
        <v>2310</v>
      </c>
      <c r="I4871" s="254" t="s">
        <v>460</v>
      </c>
      <c r="J4871" s="254" t="s">
        <v>459</v>
      </c>
      <c r="K4871" s="255">
        <v>10.61</v>
      </c>
      <c r="L4871" s="254" t="s">
        <v>458</v>
      </c>
    </row>
    <row r="4872" spans="1:12" ht="13.5" x14ac:dyDescent="0.25">
      <c r="A4872" s="254" t="s">
        <v>1804</v>
      </c>
      <c r="B4872" s="254" t="s">
        <v>1803</v>
      </c>
      <c r="C4872" s="254" t="s">
        <v>2135</v>
      </c>
      <c r="D4872" s="254" t="s">
        <v>2134</v>
      </c>
      <c r="E4872" s="255" t="s">
        <v>136</v>
      </c>
      <c r="F4872" s="254" t="s">
        <v>136</v>
      </c>
      <c r="G4872" s="254">
        <v>103815</v>
      </c>
      <c r="H4872" s="254" t="s">
        <v>2309</v>
      </c>
      <c r="I4872" s="254" t="s">
        <v>460</v>
      </c>
      <c r="J4872" s="254" t="s">
        <v>459</v>
      </c>
      <c r="K4872" s="255">
        <v>10.64</v>
      </c>
      <c r="L4872" s="254" t="s">
        <v>458</v>
      </c>
    </row>
    <row r="4873" spans="1:12" ht="13.5" x14ac:dyDescent="0.25">
      <c r="A4873" s="254" t="s">
        <v>1804</v>
      </c>
      <c r="B4873" s="254" t="s">
        <v>1803</v>
      </c>
      <c r="C4873" s="254" t="s">
        <v>2135</v>
      </c>
      <c r="D4873" s="254" t="s">
        <v>2134</v>
      </c>
      <c r="E4873" s="255" t="s">
        <v>136</v>
      </c>
      <c r="F4873" s="254" t="s">
        <v>136</v>
      </c>
      <c r="G4873" s="254">
        <v>103816</v>
      </c>
      <c r="H4873" s="254" t="s">
        <v>2308</v>
      </c>
      <c r="I4873" s="254" t="s">
        <v>460</v>
      </c>
      <c r="J4873" s="254" t="s">
        <v>459</v>
      </c>
      <c r="K4873" s="255">
        <v>25.85</v>
      </c>
      <c r="L4873" s="254" t="s">
        <v>458</v>
      </c>
    </row>
    <row r="4874" spans="1:12" ht="13.5" x14ac:dyDescent="0.25">
      <c r="A4874" s="254" t="s">
        <v>1804</v>
      </c>
      <c r="B4874" s="254" t="s">
        <v>1803</v>
      </c>
      <c r="C4874" s="254" t="s">
        <v>2135</v>
      </c>
      <c r="D4874" s="254" t="s">
        <v>2134</v>
      </c>
      <c r="E4874" s="255" t="s">
        <v>136</v>
      </c>
      <c r="F4874" s="254" t="s">
        <v>136</v>
      </c>
      <c r="G4874" s="254">
        <v>103817</v>
      </c>
      <c r="H4874" s="254" t="s">
        <v>2307</v>
      </c>
      <c r="I4874" s="254" t="s">
        <v>460</v>
      </c>
      <c r="J4874" s="254" t="s">
        <v>459</v>
      </c>
      <c r="K4874" s="255">
        <v>448.63</v>
      </c>
      <c r="L4874" s="254" t="s">
        <v>458</v>
      </c>
    </row>
    <row r="4875" spans="1:12" ht="13.5" x14ac:dyDescent="0.25">
      <c r="A4875" s="254" t="s">
        <v>1804</v>
      </c>
      <c r="B4875" s="254" t="s">
        <v>1803</v>
      </c>
      <c r="C4875" s="254" t="s">
        <v>2135</v>
      </c>
      <c r="D4875" s="254" t="s">
        <v>2134</v>
      </c>
      <c r="E4875" s="255" t="s">
        <v>136</v>
      </c>
      <c r="F4875" s="254" t="s">
        <v>136</v>
      </c>
      <c r="G4875" s="254">
        <v>103818</v>
      </c>
      <c r="H4875" s="254" t="s">
        <v>11166</v>
      </c>
      <c r="I4875" s="254" t="s">
        <v>460</v>
      </c>
      <c r="J4875" s="254" t="s">
        <v>459</v>
      </c>
      <c r="K4875" s="255">
        <v>19.170000000000002</v>
      </c>
      <c r="L4875" s="254" t="s">
        <v>458</v>
      </c>
    </row>
    <row r="4876" spans="1:12" ht="13.5" x14ac:dyDescent="0.25">
      <c r="A4876" s="254" t="s">
        <v>1804</v>
      </c>
      <c r="B4876" s="254" t="s">
        <v>1803</v>
      </c>
      <c r="C4876" s="254" t="s">
        <v>2135</v>
      </c>
      <c r="D4876" s="254" t="s">
        <v>2134</v>
      </c>
      <c r="E4876" s="255" t="s">
        <v>136</v>
      </c>
      <c r="F4876" s="254" t="s">
        <v>136</v>
      </c>
      <c r="G4876" s="254">
        <v>103819</v>
      </c>
      <c r="H4876" s="254" t="s">
        <v>2306</v>
      </c>
      <c r="I4876" s="254" t="s">
        <v>460</v>
      </c>
      <c r="J4876" s="254" t="s">
        <v>459</v>
      </c>
      <c r="K4876" s="255">
        <v>18.79</v>
      </c>
      <c r="L4876" s="254" t="s">
        <v>458</v>
      </c>
    </row>
    <row r="4877" spans="1:12" ht="13.5" x14ac:dyDescent="0.25">
      <c r="A4877" s="254" t="s">
        <v>1804</v>
      </c>
      <c r="B4877" s="254" t="s">
        <v>1803</v>
      </c>
      <c r="C4877" s="254" t="s">
        <v>2135</v>
      </c>
      <c r="D4877" s="254" t="s">
        <v>2134</v>
      </c>
      <c r="E4877" s="255" t="s">
        <v>136</v>
      </c>
      <c r="F4877" s="254" t="s">
        <v>136</v>
      </c>
      <c r="G4877" s="254">
        <v>103820</v>
      </c>
      <c r="H4877" s="254" t="s">
        <v>2305</v>
      </c>
      <c r="I4877" s="254" t="s">
        <v>460</v>
      </c>
      <c r="J4877" s="254" t="s">
        <v>459</v>
      </c>
      <c r="K4877" s="255">
        <v>20.100000000000001</v>
      </c>
      <c r="L4877" s="254" t="s">
        <v>458</v>
      </c>
    </row>
    <row r="4878" spans="1:12" ht="13.5" x14ac:dyDescent="0.25">
      <c r="A4878" s="254" t="s">
        <v>1804</v>
      </c>
      <c r="B4878" s="254" t="s">
        <v>1803</v>
      </c>
      <c r="C4878" s="254" t="s">
        <v>2135</v>
      </c>
      <c r="D4878" s="254" t="s">
        <v>2134</v>
      </c>
      <c r="E4878" s="255" t="s">
        <v>136</v>
      </c>
      <c r="F4878" s="254" t="s">
        <v>136</v>
      </c>
      <c r="G4878" s="254">
        <v>103821</v>
      </c>
      <c r="H4878" s="254" t="s">
        <v>2304</v>
      </c>
      <c r="I4878" s="254" t="s">
        <v>460</v>
      </c>
      <c r="J4878" s="254" t="s">
        <v>459</v>
      </c>
      <c r="K4878" s="255">
        <v>524.70000000000005</v>
      </c>
      <c r="L4878" s="254" t="s">
        <v>458</v>
      </c>
    </row>
    <row r="4879" spans="1:12" ht="13.5" x14ac:dyDescent="0.25">
      <c r="A4879" s="254" t="s">
        <v>1804</v>
      </c>
      <c r="B4879" s="254" t="s">
        <v>1803</v>
      </c>
      <c r="C4879" s="254" t="s">
        <v>2135</v>
      </c>
      <c r="D4879" s="254" t="s">
        <v>2134</v>
      </c>
      <c r="E4879" s="255" t="s">
        <v>136</v>
      </c>
      <c r="F4879" s="254" t="s">
        <v>136</v>
      </c>
      <c r="G4879" s="254">
        <v>103822</v>
      </c>
      <c r="H4879" s="254" t="s">
        <v>2303</v>
      </c>
      <c r="I4879" s="254" t="s">
        <v>460</v>
      </c>
      <c r="J4879" s="254" t="s">
        <v>459</v>
      </c>
      <c r="K4879" s="255">
        <v>53.52</v>
      </c>
      <c r="L4879" s="254" t="s">
        <v>458</v>
      </c>
    </row>
    <row r="4880" spans="1:12" ht="13.5" x14ac:dyDescent="0.25">
      <c r="A4880" s="254" t="s">
        <v>1804</v>
      </c>
      <c r="B4880" s="254" t="s">
        <v>1803</v>
      </c>
      <c r="C4880" s="254" t="s">
        <v>2135</v>
      </c>
      <c r="D4880" s="254" t="s">
        <v>2134</v>
      </c>
      <c r="E4880" s="255" t="s">
        <v>136</v>
      </c>
      <c r="F4880" s="254" t="s">
        <v>136</v>
      </c>
      <c r="G4880" s="254">
        <v>103823</v>
      </c>
      <c r="H4880" s="254" t="s">
        <v>2302</v>
      </c>
      <c r="I4880" s="254" t="s">
        <v>460</v>
      </c>
      <c r="J4880" s="254" t="s">
        <v>459</v>
      </c>
      <c r="K4880" s="255">
        <v>16.420000000000002</v>
      </c>
      <c r="L4880" s="254" t="s">
        <v>458</v>
      </c>
    </row>
    <row r="4881" spans="1:12" ht="13.5" x14ac:dyDescent="0.25">
      <c r="A4881" s="254" t="s">
        <v>1804</v>
      </c>
      <c r="B4881" s="254" t="s">
        <v>1803</v>
      </c>
      <c r="C4881" s="254" t="s">
        <v>2135</v>
      </c>
      <c r="D4881" s="254" t="s">
        <v>2134</v>
      </c>
      <c r="E4881" s="255" t="s">
        <v>136</v>
      </c>
      <c r="F4881" s="254" t="s">
        <v>136</v>
      </c>
      <c r="G4881" s="254">
        <v>103824</v>
      </c>
      <c r="H4881" s="254" t="s">
        <v>11167</v>
      </c>
      <c r="I4881" s="254" t="s">
        <v>460</v>
      </c>
      <c r="J4881" s="254" t="s">
        <v>459</v>
      </c>
      <c r="K4881" s="255">
        <v>22.16</v>
      </c>
      <c r="L4881" s="254" t="s">
        <v>458</v>
      </c>
    </row>
    <row r="4882" spans="1:12" ht="13.5" x14ac:dyDescent="0.25">
      <c r="A4882" s="254" t="s">
        <v>1804</v>
      </c>
      <c r="B4882" s="254" t="s">
        <v>1803</v>
      </c>
      <c r="C4882" s="254" t="s">
        <v>2135</v>
      </c>
      <c r="D4882" s="254" t="s">
        <v>2134</v>
      </c>
      <c r="E4882" s="255" t="s">
        <v>136</v>
      </c>
      <c r="F4882" s="254" t="s">
        <v>136</v>
      </c>
      <c r="G4882" s="254">
        <v>103825</v>
      </c>
      <c r="H4882" s="254" t="s">
        <v>11168</v>
      </c>
      <c r="I4882" s="254" t="s">
        <v>460</v>
      </c>
      <c r="J4882" s="254" t="s">
        <v>459</v>
      </c>
      <c r="K4882" s="255">
        <v>26.33</v>
      </c>
      <c r="L4882" s="254" t="s">
        <v>458</v>
      </c>
    </row>
    <row r="4883" spans="1:12" ht="13.5" x14ac:dyDescent="0.25">
      <c r="A4883" s="254" t="s">
        <v>1804</v>
      </c>
      <c r="B4883" s="254" t="s">
        <v>1803</v>
      </c>
      <c r="C4883" s="254" t="s">
        <v>2135</v>
      </c>
      <c r="D4883" s="254" t="s">
        <v>2134</v>
      </c>
      <c r="E4883" s="255" t="s">
        <v>136</v>
      </c>
      <c r="F4883" s="254" t="s">
        <v>136</v>
      </c>
      <c r="G4883" s="254">
        <v>103826</v>
      </c>
      <c r="H4883" s="254" t="s">
        <v>2301</v>
      </c>
      <c r="I4883" s="254" t="s">
        <v>460</v>
      </c>
      <c r="J4883" s="254" t="s">
        <v>459</v>
      </c>
      <c r="K4883" s="255">
        <v>28.54</v>
      </c>
      <c r="L4883" s="254" t="s">
        <v>458</v>
      </c>
    </row>
    <row r="4884" spans="1:12" ht="13.5" x14ac:dyDescent="0.25">
      <c r="A4884" s="254" t="s">
        <v>1804</v>
      </c>
      <c r="B4884" s="254" t="s">
        <v>1803</v>
      </c>
      <c r="C4884" s="254" t="s">
        <v>2135</v>
      </c>
      <c r="D4884" s="254" t="s">
        <v>2134</v>
      </c>
      <c r="E4884" s="255" t="s">
        <v>136</v>
      </c>
      <c r="F4884" s="254" t="s">
        <v>136</v>
      </c>
      <c r="G4884" s="254">
        <v>103827</v>
      </c>
      <c r="H4884" s="254" t="s">
        <v>2300</v>
      </c>
      <c r="I4884" s="254" t="s">
        <v>460</v>
      </c>
      <c r="J4884" s="254" t="s">
        <v>459</v>
      </c>
      <c r="K4884" s="255">
        <v>28.54</v>
      </c>
      <c r="L4884" s="254" t="s">
        <v>458</v>
      </c>
    </row>
    <row r="4885" spans="1:12" ht="13.5" x14ac:dyDescent="0.25">
      <c r="A4885" s="254" t="s">
        <v>1804</v>
      </c>
      <c r="B4885" s="254" t="s">
        <v>1803</v>
      </c>
      <c r="C4885" s="254" t="s">
        <v>2135</v>
      </c>
      <c r="D4885" s="254" t="s">
        <v>2134</v>
      </c>
      <c r="E4885" s="255" t="s">
        <v>136</v>
      </c>
      <c r="F4885" s="254" t="s">
        <v>136</v>
      </c>
      <c r="G4885" s="254">
        <v>103828</v>
      </c>
      <c r="H4885" s="254" t="s">
        <v>2299</v>
      </c>
      <c r="I4885" s="254" t="s">
        <v>460</v>
      </c>
      <c r="J4885" s="254" t="s">
        <v>459</v>
      </c>
      <c r="K4885" s="255">
        <v>89.99</v>
      </c>
      <c r="L4885" s="254" t="s">
        <v>458</v>
      </c>
    </row>
    <row r="4886" spans="1:12" ht="13.5" x14ac:dyDescent="0.25">
      <c r="A4886" s="254" t="s">
        <v>1804</v>
      </c>
      <c r="B4886" s="254" t="s">
        <v>1803</v>
      </c>
      <c r="C4886" s="254" t="s">
        <v>2135</v>
      </c>
      <c r="D4886" s="254" t="s">
        <v>2134</v>
      </c>
      <c r="E4886" s="255" t="s">
        <v>136</v>
      </c>
      <c r="F4886" s="254" t="s">
        <v>136</v>
      </c>
      <c r="G4886" s="254">
        <v>103829</v>
      </c>
      <c r="H4886" s="254" t="s">
        <v>2298</v>
      </c>
      <c r="I4886" s="254" t="s">
        <v>460</v>
      </c>
      <c r="J4886" s="254" t="s">
        <v>459</v>
      </c>
      <c r="K4886" s="255">
        <v>579.26</v>
      </c>
      <c r="L4886" s="254" t="s">
        <v>458</v>
      </c>
    </row>
    <row r="4887" spans="1:12" ht="13.5" x14ac:dyDescent="0.25">
      <c r="A4887" s="254" t="s">
        <v>1804</v>
      </c>
      <c r="B4887" s="254" t="s">
        <v>1803</v>
      </c>
      <c r="C4887" s="254" t="s">
        <v>2135</v>
      </c>
      <c r="D4887" s="254" t="s">
        <v>2134</v>
      </c>
      <c r="E4887" s="255" t="s">
        <v>136</v>
      </c>
      <c r="F4887" s="254" t="s">
        <v>136</v>
      </c>
      <c r="G4887" s="254">
        <v>103830</v>
      </c>
      <c r="H4887" s="254" t="s">
        <v>11169</v>
      </c>
      <c r="I4887" s="254" t="s">
        <v>460</v>
      </c>
      <c r="J4887" s="254" t="s">
        <v>459</v>
      </c>
      <c r="K4887" s="255">
        <v>34.72</v>
      </c>
      <c r="L4887" s="254" t="s">
        <v>458</v>
      </c>
    </row>
    <row r="4888" spans="1:12" ht="13.5" x14ac:dyDescent="0.25">
      <c r="A4888" s="254" t="s">
        <v>1804</v>
      </c>
      <c r="B4888" s="254" t="s">
        <v>1803</v>
      </c>
      <c r="C4888" s="254" t="s">
        <v>2135</v>
      </c>
      <c r="D4888" s="254" t="s">
        <v>2134</v>
      </c>
      <c r="E4888" s="255" t="s">
        <v>136</v>
      </c>
      <c r="F4888" s="254" t="s">
        <v>136</v>
      </c>
      <c r="G4888" s="254">
        <v>103831</v>
      </c>
      <c r="H4888" s="254" t="s">
        <v>2297</v>
      </c>
      <c r="I4888" s="254" t="s">
        <v>460</v>
      </c>
      <c r="J4888" s="254" t="s">
        <v>459</v>
      </c>
      <c r="K4888" s="255">
        <v>24.51</v>
      </c>
      <c r="L4888" s="254" t="s">
        <v>458</v>
      </c>
    </row>
    <row r="4889" spans="1:12" ht="13.5" x14ac:dyDescent="0.25">
      <c r="A4889" s="254" t="s">
        <v>1804</v>
      </c>
      <c r="B4889" s="254" t="s">
        <v>1803</v>
      </c>
      <c r="C4889" s="254" t="s">
        <v>2135</v>
      </c>
      <c r="D4889" s="254" t="s">
        <v>2134</v>
      </c>
      <c r="E4889" s="255" t="s">
        <v>136</v>
      </c>
      <c r="F4889" s="254" t="s">
        <v>136</v>
      </c>
      <c r="G4889" s="254">
        <v>103832</v>
      </c>
      <c r="H4889" s="254" t="s">
        <v>2296</v>
      </c>
      <c r="I4889" s="254" t="s">
        <v>460</v>
      </c>
      <c r="J4889" s="254" t="s">
        <v>459</v>
      </c>
      <c r="K4889" s="255">
        <v>21.97</v>
      </c>
      <c r="L4889" s="254" t="s">
        <v>458</v>
      </c>
    </row>
    <row r="4890" spans="1:12" ht="13.5" x14ac:dyDescent="0.25">
      <c r="A4890" s="254" t="s">
        <v>1804</v>
      </c>
      <c r="B4890" s="254" t="s">
        <v>1803</v>
      </c>
      <c r="C4890" s="254" t="s">
        <v>2135</v>
      </c>
      <c r="D4890" s="254" t="s">
        <v>2134</v>
      </c>
      <c r="E4890" s="255" t="s">
        <v>136</v>
      </c>
      <c r="F4890" s="254" t="s">
        <v>136</v>
      </c>
      <c r="G4890" s="254">
        <v>103833</v>
      </c>
      <c r="H4890" s="254" t="s">
        <v>2295</v>
      </c>
      <c r="I4890" s="254" t="s">
        <v>460</v>
      </c>
      <c r="J4890" s="254" t="s">
        <v>459</v>
      </c>
      <c r="K4890" s="255">
        <v>40.590000000000003</v>
      </c>
      <c r="L4890" s="254" t="s">
        <v>458</v>
      </c>
    </row>
    <row r="4891" spans="1:12" ht="13.5" x14ac:dyDescent="0.25">
      <c r="A4891" s="254" t="s">
        <v>1804</v>
      </c>
      <c r="B4891" s="254" t="s">
        <v>1803</v>
      </c>
      <c r="C4891" s="254" t="s">
        <v>2135</v>
      </c>
      <c r="D4891" s="254" t="s">
        <v>2134</v>
      </c>
      <c r="E4891" s="255" t="s">
        <v>136</v>
      </c>
      <c r="F4891" s="254" t="s">
        <v>136</v>
      </c>
      <c r="G4891" s="254">
        <v>103834</v>
      </c>
      <c r="H4891" s="254" t="s">
        <v>2294</v>
      </c>
      <c r="I4891" s="254" t="s">
        <v>460</v>
      </c>
      <c r="J4891" s="254" t="s">
        <v>459</v>
      </c>
      <c r="K4891" s="255">
        <v>59.32</v>
      </c>
      <c r="L4891" s="254" t="s">
        <v>458</v>
      </c>
    </row>
    <row r="4892" spans="1:12" ht="13.5" x14ac:dyDescent="0.25">
      <c r="A4892" s="254" t="s">
        <v>1804</v>
      </c>
      <c r="B4892" s="254" t="s">
        <v>1803</v>
      </c>
      <c r="C4892" s="254" t="s">
        <v>2135</v>
      </c>
      <c r="D4892" s="254" t="s">
        <v>2134</v>
      </c>
      <c r="E4892" s="255" t="s">
        <v>136</v>
      </c>
      <c r="F4892" s="254" t="s">
        <v>136</v>
      </c>
      <c r="G4892" s="254">
        <v>103838</v>
      </c>
      <c r="H4892" s="254" t="s">
        <v>2293</v>
      </c>
      <c r="I4892" s="254" t="s">
        <v>460</v>
      </c>
      <c r="J4892" s="254" t="s">
        <v>459</v>
      </c>
      <c r="K4892" s="255">
        <v>15.63</v>
      </c>
      <c r="L4892" s="254" t="s">
        <v>458</v>
      </c>
    </row>
    <row r="4893" spans="1:12" ht="13.5" x14ac:dyDescent="0.25">
      <c r="A4893" s="254" t="s">
        <v>1804</v>
      </c>
      <c r="B4893" s="254" t="s">
        <v>1803</v>
      </c>
      <c r="C4893" s="254" t="s">
        <v>2135</v>
      </c>
      <c r="D4893" s="254" t="s">
        <v>2134</v>
      </c>
      <c r="E4893" s="255" t="s">
        <v>136</v>
      </c>
      <c r="F4893" s="254" t="s">
        <v>136</v>
      </c>
      <c r="G4893" s="254">
        <v>103839</v>
      </c>
      <c r="H4893" s="254" t="s">
        <v>2292</v>
      </c>
      <c r="I4893" s="254" t="s">
        <v>460</v>
      </c>
      <c r="J4893" s="254" t="s">
        <v>459</v>
      </c>
      <c r="K4893" s="255">
        <v>15.6</v>
      </c>
      <c r="L4893" s="254" t="s">
        <v>458</v>
      </c>
    </row>
    <row r="4894" spans="1:12" ht="13.5" x14ac:dyDescent="0.25">
      <c r="A4894" s="254" t="s">
        <v>1804</v>
      </c>
      <c r="B4894" s="254" t="s">
        <v>1803</v>
      </c>
      <c r="C4894" s="254" t="s">
        <v>2135</v>
      </c>
      <c r="D4894" s="254" t="s">
        <v>2134</v>
      </c>
      <c r="E4894" s="255" t="s">
        <v>136</v>
      </c>
      <c r="F4894" s="254" t="s">
        <v>136</v>
      </c>
      <c r="G4894" s="254">
        <v>103840</v>
      </c>
      <c r="H4894" s="254" t="s">
        <v>11170</v>
      </c>
      <c r="I4894" s="254" t="s">
        <v>460</v>
      </c>
      <c r="J4894" s="254" t="s">
        <v>459</v>
      </c>
      <c r="K4894" s="255">
        <v>20.45</v>
      </c>
      <c r="L4894" s="254" t="s">
        <v>458</v>
      </c>
    </row>
    <row r="4895" spans="1:12" ht="13.5" x14ac:dyDescent="0.25">
      <c r="A4895" s="254" t="s">
        <v>1804</v>
      </c>
      <c r="B4895" s="254" t="s">
        <v>1803</v>
      </c>
      <c r="C4895" s="254" t="s">
        <v>2135</v>
      </c>
      <c r="D4895" s="254" t="s">
        <v>2134</v>
      </c>
      <c r="E4895" s="255" t="s">
        <v>136</v>
      </c>
      <c r="F4895" s="254" t="s">
        <v>136</v>
      </c>
      <c r="G4895" s="254">
        <v>103841</v>
      </c>
      <c r="H4895" s="254" t="s">
        <v>2291</v>
      </c>
      <c r="I4895" s="254" t="s">
        <v>460</v>
      </c>
      <c r="J4895" s="254" t="s">
        <v>459</v>
      </c>
      <c r="K4895" s="255">
        <v>25.9</v>
      </c>
      <c r="L4895" s="254" t="s">
        <v>458</v>
      </c>
    </row>
    <row r="4896" spans="1:12" ht="13.5" x14ac:dyDescent="0.25">
      <c r="A4896" s="254" t="s">
        <v>1804</v>
      </c>
      <c r="B4896" s="254" t="s">
        <v>1803</v>
      </c>
      <c r="C4896" s="254" t="s">
        <v>2135</v>
      </c>
      <c r="D4896" s="254" t="s">
        <v>2134</v>
      </c>
      <c r="E4896" s="255" t="s">
        <v>136</v>
      </c>
      <c r="F4896" s="254" t="s">
        <v>136</v>
      </c>
      <c r="G4896" s="254">
        <v>103842</v>
      </c>
      <c r="H4896" s="254" t="s">
        <v>2290</v>
      </c>
      <c r="I4896" s="254" t="s">
        <v>460</v>
      </c>
      <c r="J4896" s="254" t="s">
        <v>459</v>
      </c>
      <c r="K4896" s="255">
        <v>25.61</v>
      </c>
      <c r="L4896" s="254" t="s">
        <v>458</v>
      </c>
    </row>
    <row r="4897" spans="1:12" ht="13.5" x14ac:dyDescent="0.25">
      <c r="A4897" s="254" t="s">
        <v>1804</v>
      </c>
      <c r="B4897" s="254" t="s">
        <v>1803</v>
      </c>
      <c r="C4897" s="254" t="s">
        <v>2135</v>
      </c>
      <c r="D4897" s="254" t="s">
        <v>2134</v>
      </c>
      <c r="E4897" s="255" t="s">
        <v>136</v>
      </c>
      <c r="F4897" s="254" t="s">
        <v>136</v>
      </c>
      <c r="G4897" s="254">
        <v>103843</v>
      </c>
      <c r="H4897" s="254" t="s">
        <v>11171</v>
      </c>
      <c r="I4897" s="254" t="s">
        <v>460</v>
      </c>
      <c r="J4897" s="254" t="s">
        <v>459</v>
      </c>
      <c r="K4897" s="255">
        <v>29.61</v>
      </c>
      <c r="L4897" s="254" t="s">
        <v>458</v>
      </c>
    </row>
    <row r="4898" spans="1:12" ht="13.5" x14ac:dyDescent="0.25">
      <c r="A4898" s="254" t="s">
        <v>1804</v>
      </c>
      <c r="B4898" s="254" t="s">
        <v>1803</v>
      </c>
      <c r="C4898" s="254" t="s">
        <v>2135</v>
      </c>
      <c r="D4898" s="254" t="s">
        <v>2134</v>
      </c>
      <c r="E4898" s="255" t="s">
        <v>136</v>
      </c>
      <c r="F4898" s="254" t="s">
        <v>136</v>
      </c>
      <c r="G4898" s="254">
        <v>103844</v>
      </c>
      <c r="H4898" s="254" t="s">
        <v>11172</v>
      </c>
      <c r="I4898" s="254" t="s">
        <v>460</v>
      </c>
      <c r="J4898" s="254" t="s">
        <v>459</v>
      </c>
      <c r="K4898" s="255">
        <v>32.93</v>
      </c>
      <c r="L4898" s="254" t="s">
        <v>458</v>
      </c>
    </row>
    <row r="4899" spans="1:12" ht="13.5" x14ac:dyDescent="0.25">
      <c r="A4899" s="254" t="s">
        <v>1804</v>
      </c>
      <c r="B4899" s="254" t="s">
        <v>1803</v>
      </c>
      <c r="C4899" s="254" t="s">
        <v>2135</v>
      </c>
      <c r="D4899" s="254" t="s">
        <v>2134</v>
      </c>
      <c r="E4899" s="255" t="s">
        <v>136</v>
      </c>
      <c r="F4899" s="254" t="s">
        <v>136</v>
      </c>
      <c r="G4899" s="254">
        <v>103845</v>
      </c>
      <c r="H4899" s="254" t="s">
        <v>2289</v>
      </c>
      <c r="I4899" s="254" t="s">
        <v>460</v>
      </c>
      <c r="J4899" s="254" t="s">
        <v>459</v>
      </c>
      <c r="K4899" s="255">
        <v>37.42</v>
      </c>
      <c r="L4899" s="254" t="s">
        <v>458</v>
      </c>
    </row>
    <row r="4900" spans="1:12" ht="13.5" x14ac:dyDescent="0.25">
      <c r="A4900" s="254" t="s">
        <v>1804</v>
      </c>
      <c r="B4900" s="254" t="s">
        <v>1803</v>
      </c>
      <c r="C4900" s="254" t="s">
        <v>2135</v>
      </c>
      <c r="D4900" s="254" t="s">
        <v>2134</v>
      </c>
      <c r="E4900" s="255" t="s">
        <v>136</v>
      </c>
      <c r="F4900" s="254" t="s">
        <v>136</v>
      </c>
      <c r="G4900" s="254">
        <v>103846</v>
      </c>
      <c r="H4900" s="254" t="s">
        <v>2288</v>
      </c>
      <c r="I4900" s="254" t="s">
        <v>460</v>
      </c>
      <c r="J4900" s="254" t="s">
        <v>459</v>
      </c>
      <c r="K4900" s="255">
        <v>35.659999999999997</v>
      </c>
      <c r="L4900" s="254" t="s">
        <v>458</v>
      </c>
    </row>
    <row r="4901" spans="1:12" ht="13.5" x14ac:dyDescent="0.25">
      <c r="A4901" s="254" t="s">
        <v>1804</v>
      </c>
      <c r="B4901" s="254" t="s">
        <v>1803</v>
      </c>
      <c r="C4901" s="254" t="s">
        <v>2135</v>
      </c>
      <c r="D4901" s="254" t="s">
        <v>2134</v>
      </c>
      <c r="E4901" s="255" t="s">
        <v>136</v>
      </c>
      <c r="F4901" s="254" t="s">
        <v>136</v>
      </c>
      <c r="G4901" s="254">
        <v>103847</v>
      </c>
      <c r="H4901" s="254" t="s">
        <v>2287</v>
      </c>
      <c r="I4901" s="254" t="s">
        <v>460</v>
      </c>
      <c r="J4901" s="254" t="s">
        <v>459</v>
      </c>
      <c r="K4901" s="255">
        <v>10.19</v>
      </c>
      <c r="L4901" s="254" t="s">
        <v>458</v>
      </c>
    </row>
    <row r="4902" spans="1:12" ht="13.5" x14ac:dyDescent="0.25">
      <c r="A4902" s="254" t="s">
        <v>1804</v>
      </c>
      <c r="B4902" s="254" t="s">
        <v>1803</v>
      </c>
      <c r="C4902" s="254" t="s">
        <v>2135</v>
      </c>
      <c r="D4902" s="254" t="s">
        <v>2134</v>
      </c>
      <c r="E4902" s="255" t="s">
        <v>136</v>
      </c>
      <c r="F4902" s="254" t="s">
        <v>136</v>
      </c>
      <c r="G4902" s="254">
        <v>103848</v>
      </c>
      <c r="H4902" s="254" t="s">
        <v>2286</v>
      </c>
      <c r="I4902" s="254" t="s">
        <v>460</v>
      </c>
      <c r="J4902" s="254" t="s">
        <v>459</v>
      </c>
      <c r="K4902" s="255">
        <v>10.220000000000001</v>
      </c>
      <c r="L4902" s="254" t="s">
        <v>458</v>
      </c>
    </row>
    <row r="4903" spans="1:12" ht="13.5" x14ac:dyDescent="0.25">
      <c r="A4903" s="254" t="s">
        <v>1804</v>
      </c>
      <c r="B4903" s="254" t="s">
        <v>1803</v>
      </c>
      <c r="C4903" s="254" t="s">
        <v>2135</v>
      </c>
      <c r="D4903" s="254" t="s">
        <v>2134</v>
      </c>
      <c r="E4903" s="255" t="s">
        <v>136</v>
      </c>
      <c r="F4903" s="254" t="s">
        <v>136</v>
      </c>
      <c r="G4903" s="254">
        <v>103849</v>
      </c>
      <c r="H4903" s="254" t="s">
        <v>2285</v>
      </c>
      <c r="I4903" s="254" t="s">
        <v>460</v>
      </c>
      <c r="J4903" s="254" t="s">
        <v>459</v>
      </c>
      <c r="K4903" s="255">
        <v>25.43</v>
      </c>
      <c r="L4903" s="254" t="s">
        <v>458</v>
      </c>
    </row>
    <row r="4904" spans="1:12" ht="13.5" x14ac:dyDescent="0.25">
      <c r="A4904" s="254" t="s">
        <v>1804</v>
      </c>
      <c r="B4904" s="254" t="s">
        <v>1803</v>
      </c>
      <c r="C4904" s="254" t="s">
        <v>2135</v>
      </c>
      <c r="D4904" s="254" t="s">
        <v>2134</v>
      </c>
      <c r="E4904" s="255" t="s">
        <v>136</v>
      </c>
      <c r="F4904" s="254" t="s">
        <v>136</v>
      </c>
      <c r="G4904" s="254">
        <v>103850</v>
      </c>
      <c r="H4904" s="254" t="s">
        <v>2284</v>
      </c>
      <c r="I4904" s="254" t="s">
        <v>460</v>
      </c>
      <c r="J4904" s="254" t="s">
        <v>459</v>
      </c>
      <c r="K4904" s="255">
        <v>448.21</v>
      </c>
      <c r="L4904" s="254" t="s">
        <v>458</v>
      </c>
    </row>
    <row r="4905" spans="1:12" ht="13.5" x14ac:dyDescent="0.25">
      <c r="A4905" s="254" t="s">
        <v>1804</v>
      </c>
      <c r="B4905" s="254" t="s">
        <v>1803</v>
      </c>
      <c r="C4905" s="254" t="s">
        <v>2135</v>
      </c>
      <c r="D4905" s="254" t="s">
        <v>2134</v>
      </c>
      <c r="E4905" s="255" t="s">
        <v>136</v>
      </c>
      <c r="F4905" s="254" t="s">
        <v>136</v>
      </c>
      <c r="G4905" s="254">
        <v>103851</v>
      </c>
      <c r="H4905" s="254" t="s">
        <v>11173</v>
      </c>
      <c r="I4905" s="254" t="s">
        <v>460</v>
      </c>
      <c r="J4905" s="254" t="s">
        <v>459</v>
      </c>
      <c r="K4905" s="255">
        <v>18.96</v>
      </c>
      <c r="L4905" s="254" t="s">
        <v>458</v>
      </c>
    </row>
    <row r="4906" spans="1:12" ht="13.5" x14ac:dyDescent="0.25">
      <c r="A4906" s="254" t="s">
        <v>1804</v>
      </c>
      <c r="B4906" s="254" t="s">
        <v>1803</v>
      </c>
      <c r="C4906" s="254" t="s">
        <v>2135</v>
      </c>
      <c r="D4906" s="254" t="s">
        <v>2134</v>
      </c>
      <c r="E4906" s="255" t="s">
        <v>136</v>
      </c>
      <c r="F4906" s="254" t="s">
        <v>136</v>
      </c>
      <c r="G4906" s="254">
        <v>103852</v>
      </c>
      <c r="H4906" s="254" t="s">
        <v>2283</v>
      </c>
      <c r="I4906" s="254" t="s">
        <v>460</v>
      </c>
      <c r="J4906" s="254" t="s">
        <v>459</v>
      </c>
      <c r="K4906" s="255">
        <v>15.6</v>
      </c>
      <c r="L4906" s="254" t="s">
        <v>458</v>
      </c>
    </row>
    <row r="4907" spans="1:12" ht="13.5" x14ac:dyDescent="0.25">
      <c r="A4907" s="254" t="s">
        <v>1804</v>
      </c>
      <c r="B4907" s="254" t="s">
        <v>1803</v>
      </c>
      <c r="C4907" s="254" t="s">
        <v>2135</v>
      </c>
      <c r="D4907" s="254" t="s">
        <v>2134</v>
      </c>
      <c r="E4907" s="255" t="s">
        <v>136</v>
      </c>
      <c r="F4907" s="254" t="s">
        <v>136</v>
      </c>
      <c r="G4907" s="254">
        <v>103853</v>
      </c>
      <c r="H4907" s="254" t="s">
        <v>2282</v>
      </c>
      <c r="I4907" s="254" t="s">
        <v>460</v>
      </c>
      <c r="J4907" s="254" t="s">
        <v>459</v>
      </c>
      <c r="K4907" s="255">
        <v>16.91</v>
      </c>
      <c r="L4907" s="254" t="s">
        <v>458</v>
      </c>
    </row>
    <row r="4908" spans="1:12" ht="13.5" x14ac:dyDescent="0.25">
      <c r="A4908" s="254" t="s">
        <v>1804</v>
      </c>
      <c r="B4908" s="254" t="s">
        <v>1803</v>
      </c>
      <c r="C4908" s="254" t="s">
        <v>2135</v>
      </c>
      <c r="D4908" s="254" t="s">
        <v>2134</v>
      </c>
      <c r="E4908" s="255" t="s">
        <v>136</v>
      </c>
      <c r="F4908" s="254" t="s">
        <v>136</v>
      </c>
      <c r="G4908" s="254">
        <v>103854</v>
      </c>
      <c r="H4908" s="254" t="s">
        <v>2281</v>
      </c>
      <c r="I4908" s="254" t="s">
        <v>460</v>
      </c>
      <c r="J4908" s="254" t="s">
        <v>459</v>
      </c>
      <c r="K4908" s="255">
        <v>521.51</v>
      </c>
      <c r="L4908" s="254" t="s">
        <v>458</v>
      </c>
    </row>
    <row r="4909" spans="1:12" ht="13.5" x14ac:dyDescent="0.25">
      <c r="A4909" s="254" t="s">
        <v>1804</v>
      </c>
      <c r="B4909" s="254" t="s">
        <v>1803</v>
      </c>
      <c r="C4909" s="254" t="s">
        <v>2135</v>
      </c>
      <c r="D4909" s="254" t="s">
        <v>2134</v>
      </c>
      <c r="E4909" s="255" t="s">
        <v>136</v>
      </c>
      <c r="F4909" s="254" t="s">
        <v>136</v>
      </c>
      <c r="G4909" s="254">
        <v>103855</v>
      </c>
      <c r="H4909" s="254" t="s">
        <v>2280</v>
      </c>
      <c r="I4909" s="254" t="s">
        <v>460</v>
      </c>
      <c r="J4909" s="254" t="s">
        <v>459</v>
      </c>
      <c r="K4909" s="255">
        <v>50.33</v>
      </c>
      <c r="L4909" s="254" t="s">
        <v>458</v>
      </c>
    </row>
    <row r="4910" spans="1:12" ht="13.5" x14ac:dyDescent="0.25">
      <c r="A4910" s="254" t="s">
        <v>1804</v>
      </c>
      <c r="B4910" s="254" t="s">
        <v>1803</v>
      </c>
      <c r="C4910" s="254" t="s">
        <v>2135</v>
      </c>
      <c r="D4910" s="254" t="s">
        <v>2134</v>
      </c>
      <c r="E4910" s="255" t="s">
        <v>136</v>
      </c>
      <c r="F4910" s="254" t="s">
        <v>136</v>
      </c>
      <c r="G4910" s="254">
        <v>103856</v>
      </c>
      <c r="H4910" s="254" t="s">
        <v>2279</v>
      </c>
      <c r="I4910" s="254" t="s">
        <v>460</v>
      </c>
      <c r="J4910" s="254" t="s">
        <v>459</v>
      </c>
      <c r="K4910" s="255">
        <v>14.74</v>
      </c>
      <c r="L4910" s="254" t="s">
        <v>458</v>
      </c>
    </row>
    <row r="4911" spans="1:12" ht="13.5" x14ac:dyDescent="0.25">
      <c r="A4911" s="254" t="s">
        <v>1804</v>
      </c>
      <c r="B4911" s="254" t="s">
        <v>1803</v>
      </c>
      <c r="C4911" s="254" t="s">
        <v>2135</v>
      </c>
      <c r="D4911" s="254" t="s">
        <v>2134</v>
      </c>
      <c r="E4911" s="255" t="s">
        <v>136</v>
      </c>
      <c r="F4911" s="254" t="s">
        <v>136</v>
      </c>
      <c r="G4911" s="254">
        <v>103857</v>
      </c>
      <c r="H4911" s="254" t="s">
        <v>2278</v>
      </c>
      <c r="I4911" s="254" t="s">
        <v>460</v>
      </c>
      <c r="J4911" s="254" t="s">
        <v>459</v>
      </c>
      <c r="K4911" s="255">
        <v>20.56</v>
      </c>
      <c r="L4911" s="254" t="s">
        <v>458</v>
      </c>
    </row>
    <row r="4912" spans="1:12" ht="13.5" x14ac:dyDescent="0.25">
      <c r="A4912" s="254" t="s">
        <v>1804</v>
      </c>
      <c r="B4912" s="254" t="s">
        <v>1803</v>
      </c>
      <c r="C4912" s="254" t="s">
        <v>2135</v>
      </c>
      <c r="D4912" s="254" t="s">
        <v>2134</v>
      </c>
      <c r="E4912" s="255" t="s">
        <v>136</v>
      </c>
      <c r="F4912" s="254" t="s">
        <v>136</v>
      </c>
      <c r="G4912" s="254">
        <v>103858</v>
      </c>
      <c r="H4912" s="254" t="s">
        <v>2277</v>
      </c>
      <c r="I4912" s="254" t="s">
        <v>460</v>
      </c>
      <c r="J4912" s="254" t="s">
        <v>459</v>
      </c>
      <c r="K4912" s="255">
        <v>24.73</v>
      </c>
      <c r="L4912" s="254" t="s">
        <v>458</v>
      </c>
    </row>
    <row r="4913" spans="1:12" ht="13.5" x14ac:dyDescent="0.25">
      <c r="A4913" s="254" t="s">
        <v>1804</v>
      </c>
      <c r="B4913" s="254" t="s">
        <v>1803</v>
      </c>
      <c r="C4913" s="254" t="s">
        <v>2135</v>
      </c>
      <c r="D4913" s="254" t="s">
        <v>2134</v>
      </c>
      <c r="E4913" s="255" t="s">
        <v>136</v>
      </c>
      <c r="F4913" s="254" t="s">
        <v>136</v>
      </c>
      <c r="G4913" s="254">
        <v>103859</v>
      </c>
      <c r="H4913" s="254" t="s">
        <v>2276</v>
      </c>
      <c r="I4913" s="254" t="s">
        <v>460</v>
      </c>
      <c r="J4913" s="254" t="s">
        <v>459</v>
      </c>
      <c r="K4913" s="255">
        <v>23.45</v>
      </c>
      <c r="L4913" s="254" t="s">
        <v>458</v>
      </c>
    </row>
    <row r="4914" spans="1:12" ht="13.5" x14ac:dyDescent="0.25">
      <c r="A4914" s="254" t="s">
        <v>1804</v>
      </c>
      <c r="B4914" s="254" t="s">
        <v>1803</v>
      </c>
      <c r="C4914" s="254" t="s">
        <v>2135</v>
      </c>
      <c r="D4914" s="254" t="s">
        <v>2134</v>
      </c>
      <c r="E4914" s="255" t="s">
        <v>136</v>
      </c>
      <c r="F4914" s="254" t="s">
        <v>136</v>
      </c>
      <c r="G4914" s="254">
        <v>103860</v>
      </c>
      <c r="H4914" s="254" t="s">
        <v>2275</v>
      </c>
      <c r="I4914" s="254" t="s">
        <v>460</v>
      </c>
      <c r="J4914" s="254" t="s">
        <v>459</v>
      </c>
      <c r="K4914" s="255">
        <v>23.45</v>
      </c>
      <c r="L4914" s="254" t="s">
        <v>458</v>
      </c>
    </row>
    <row r="4915" spans="1:12" ht="13.5" x14ac:dyDescent="0.25">
      <c r="A4915" s="254" t="s">
        <v>1804</v>
      </c>
      <c r="B4915" s="254" t="s">
        <v>1803</v>
      </c>
      <c r="C4915" s="254" t="s">
        <v>2135</v>
      </c>
      <c r="D4915" s="254" t="s">
        <v>2134</v>
      </c>
      <c r="E4915" s="255" t="s">
        <v>136</v>
      </c>
      <c r="F4915" s="254" t="s">
        <v>136</v>
      </c>
      <c r="G4915" s="254">
        <v>103861</v>
      </c>
      <c r="H4915" s="254" t="s">
        <v>2274</v>
      </c>
      <c r="I4915" s="254" t="s">
        <v>460</v>
      </c>
      <c r="J4915" s="254" t="s">
        <v>459</v>
      </c>
      <c r="K4915" s="255">
        <v>84.9</v>
      </c>
      <c r="L4915" s="254" t="s">
        <v>458</v>
      </c>
    </row>
    <row r="4916" spans="1:12" ht="13.5" x14ac:dyDescent="0.25">
      <c r="A4916" s="254" t="s">
        <v>1804</v>
      </c>
      <c r="B4916" s="254" t="s">
        <v>1803</v>
      </c>
      <c r="C4916" s="254" t="s">
        <v>2135</v>
      </c>
      <c r="D4916" s="254" t="s">
        <v>2134</v>
      </c>
      <c r="E4916" s="255" t="s">
        <v>136</v>
      </c>
      <c r="F4916" s="254" t="s">
        <v>136</v>
      </c>
      <c r="G4916" s="254">
        <v>103862</v>
      </c>
      <c r="H4916" s="254" t="s">
        <v>2273</v>
      </c>
      <c r="I4916" s="254" t="s">
        <v>460</v>
      </c>
      <c r="J4916" s="254" t="s">
        <v>459</v>
      </c>
      <c r="K4916" s="255">
        <v>574.16999999999996</v>
      </c>
      <c r="L4916" s="254" t="s">
        <v>458</v>
      </c>
    </row>
    <row r="4917" spans="1:12" ht="13.5" x14ac:dyDescent="0.25">
      <c r="A4917" s="254" t="s">
        <v>1804</v>
      </c>
      <c r="B4917" s="254" t="s">
        <v>1803</v>
      </c>
      <c r="C4917" s="254" t="s">
        <v>2135</v>
      </c>
      <c r="D4917" s="254" t="s">
        <v>2134</v>
      </c>
      <c r="E4917" s="255" t="s">
        <v>136</v>
      </c>
      <c r="F4917" s="254" t="s">
        <v>136</v>
      </c>
      <c r="G4917" s="254">
        <v>103863</v>
      </c>
      <c r="H4917" s="254" t="s">
        <v>2272</v>
      </c>
      <c r="I4917" s="254" t="s">
        <v>460</v>
      </c>
      <c r="J4917" s="254" t="s">
        <v>459</v>
      </c>
      <c r="K4917" s="255">
        <v>32.17</v>
      </c>
      <c r="L4917" s="254" t="s">
        <v>458</v>
      </c>
    </row>
    <row r="4918" spans="1:12" ht="13.5" x14ac:dyDescent="0.25">
      <c r="A4918" s="254" t="s">
        <v>1804</v>
      </c>
      <c r="B4918" s="254" t="s">
        <v>1803</v>
      </c>
      <c r="C4918" s="254" t="s">
        <v>2135</v>
      </c>
      <c r="D4918" s="254" t="s">
        <v>2134</v>
      </c>
      <c r="E4918" s="255" t="s">
        <v>136</v>
      </c>
      <c r="F4918" s="254" t="s">
        <v>136</v>
      </c>
      <c r="G4918" s="254">
        <v>103864</v>
      </c>
      <c r="H4918" s="254" t="s">
        <v>2271</v>
      </c>
      <c r="I4918" s="254" t="s">
        <v>460</v>
      </c>
      <c r="J4918" s="254" t="s">
        <v>459</v>
      </c>
      <c r="K4918" s="255">
        <v>20.28</v>
      </c>
      <c r="L4918" s="254" t="s">
        <v>458</v>
      </c>
    </row>
    <row r="4919" spans="1:12" ht="13.5" x14ac:dyDescent="0.25">
      <c r="A4919" s="254" t="s">
        <v>1804</v>
      </c>
      <c r="B4919" s="254" t="s">
        <v>1803</v>
      </c>
      <c r="C4919" s="254" t="s">
        <v>2135</v>
      </c>
      <c r="D4919" s="254" t="s">
        <v>2134</v>
      </c>
      <c r="E4919" s="255" t="s">
        <v>136</v>
      </c>
      <c r="F4919" s="254" t="s">
        <v>136</v>
      </c>
      <c r="G4919" s="254">
        <v>103865</v>
      </c>
      <c r="H4919" s="254" t="s">
        <v>2270</v>
      </c>
      <c r="I4919" s="254" t="s">
        <v>460</v>
      </c>
      <c r="J4919" s="254" t="s">
        <v>459</v>
      </c>
      <c r="K4919" s="255">
        <v>21.15</v>
      </c>
      <c r="L4919" s="254" t="s">
        <v>458</v>
      </c>
    </row>
    <row r="4920" spans="1:12" ht="13.5" x14ac:dyDescent="0.25">
      <c r="A4920" s="254" t="s">
        <v>1804</v>
      </c>
      <c r="B4920" s="254" t="s">
        <v>1803</v>
      </c>
      <c r="C4920" s="254" t="s">
        <v>2135</v>
      </c>
      <c r="D4920" s="254" t="s">
        <v>2134</v>
      </c>
      <c r="E4920" s="255" t="s">
        <v>136</v>
      </c>
      <c r="F4920" s="254" t="s">
        <v>136</v>
      </c>
      <c r="G4920" s="254">
        <v>103866</v>
      </c>
      <c r="H4920" s="254" t="s">
        <v>2269</v>
      </c>
      <c r="I4920" s="254" t="s">
        <v>460</v>
      </c>
      <c r="J4920" s="254" t="s">
        <v>459</v>
      </c>
      <c r="K4920" s="255">
        <v>34.25</v>
      </c>
      <c r="L4920" s="254" t="s">
        <v>458</v>
      </c>
    </row>
    <row r="4921" spans="1:12" ht="13.5" x14ac:dyDescent="0.25">
      <c r="A4921" s="254" t="s">
        <v>1804</v>
      </c>
      <c r="B4921" s="254" t="s">
        <v>1803</v>
      </c>
      <c r="C4921" s="254" t="s">
        <v>2135</v>
      </c>
      <c r="D4921" s="254" t="s">
        <v>2134</v>
      </c>
      <c r="E4921" s="255" t="s">
        <v>136</v>
      </c>
      <c r="F4921" s="254" t="s">
        <v>136</v>
      </c>
      <c r="G4921" s="254">
        <v>103867</v>
      </c>
      <c r="H4921" s="254" t="s">
        <v>2268</v>
      </c>
      <c r="I4921" s="254" t="s">
        <v>460</v>
      </c>
      <c r="J4921" s="254" t="s">
        <v>459</v>
      </c>
      <c r="K4921" s="255">
        <v>48.24</v>
      </c>
      <c r="L4921" s="254" t="s">
        <v>458</v>
      </c>
    </row>
    <row r="4922" spans="1:12" ht="13.5" x14ac:dyDescent="0.25">
      <c r="A4922" s="254" t="s">
        <v>1804</v>
      </c>
      <c r="B4922" s="254" t="s">
        <v>1803</v>
      </c>
      <c r="C4922" s="254" t="s">
        <v>2135</v>
      </c>
      <c r="D4922" s="254" t="s">
        <v>2134</v>
      </c>
      <c r="E4922" s="255" t="s">
        <v>136</v>
      </c>
      <c r="F4922" s="254" t="s">
        <v>136</v>
      </c>
      <c r="G4922" s="254">
        <v>103874</v>
      </c>
      <c r="H4922" s="254" t="s">
        <v>2267</v>
      </c>
      <c r="I4922" s="254" t="s">
        <v>460</v>
      </c>
      <c r="J4922" s="254" t="s">
        <v>459</v>
      </c>
      <c r="K4922" s="255">
        <v>16.27</v>
      </c>
      <c r="L4922" s="254" t="s">
        <v>458</v>
      </c>
    </row>
    <row r="4923" spans="1:12" ht="13.5" x14ac:dyDescent="0.25">
      <c r="A4923" s="254" t="s">
        <v>1804</v>
      </c>
      <c r="B4923" s="254" t="s">
        <v>1803</v>
      </c>
      <c r="C4923" s="254" t="s">
        <v>2135</v>
      </c>
      <c r="D4923" s="254" t="s">
        <v>2134</v>
      </c>
      <c r="E4923" s="255" t="s">
        <v>136</v>
      </c>
      <c r="F4923" s="254" t="s">
        <v>136</v>
      </c>
      <c r="G4923" s="254">
        <v>103875</v>
      </c>
      <c r="H4923" s="254" t="s">
        <v>2266</v>
      </c>
      <c r="I4923" s="254" t="s">
        <v>460</v>
      </c>
      <c r="J4923" s="254" t="s">
        <v>459</v>
      </c>
      <c r="K4923" s="255">
        <v>16.239999999999998</v>
      </c>
      <c r="L4923" s="254" t="s">
        <v>458</v>
      </c>
    </row>
    <row r="4924" spans="1:12" ht="13.5" x14ac:dyDescent="0.25">
      <c r="A4924" s="254" t="s">
        <v>1804</v>
      </c>
      <c r="B4924" s="254" t="s">
        <v>1803</v>
      </c>
      <c r="C4924" s="254" t="s">
        <v>2135</v>
      </c>
      <c r="D4924" s="254" t="s">
        <v>2134</v>
      </c>
      <c r="E4924" s="255" t="s">
        <v>136</v>
      </c>
      <c r="F4924" s="254" t="s">
        <v>136</v>
      </c>
      <c r="G4924" s="254">
        <v>103876</v>
      </c>
      <c r="H4924" s="254" t="s">
        <v>2265</v>
      </c>
      <c r="I4924" s="254" t="s">
        <v>460</v>
      </c>
      <c r="J4924" s="254" t="s">
        <v>459</v>
      </c>
      <c r="K4924" s="255">
        <v>20.78</v>
      </c>
      <c r="L4924" s="254" t="s">
        <v>458</v>
      </c>
    </row>
    <row r="4925" spans="1:12" ht="13.5" x14ac:dyDescent="0.25">
      <c r="A4925" s="254" t="s">
        <v>1804</v>
      </c>
      <c r="B4925" s="254" t="s">
        <v>1803</v>
      </c>
      <c r="C4925" s="254" t="s">
        <v>2135</v>
      </c>
      <c r="D4925" s="254" t="s">
        <v>2134</v>
      </c>
      <c r="E4925" s="255" t="s">
        <v>136</v>
      </c>
      <c r="F4925" s="254" t="s">
        <v>136</v>
      </c>
      <c r="G4925" s="254">
        <v>103877</v>
      </c>
      <c r="H4925" s="254" t="s">
        <v>2264</v>
      </c>
      <c r="I4925" s="254" t="s">
        <v>460</v>
      </c>
      <c r="J4925" s="254" t="s">
        <v>459</v>
      </c>
      <c r="K4925" s="255">
        <v>25.18</v>
      </c>
      <c r="L4925" s="254" t="s">
        <v>458</v>
      </c>
    </row>
    <row r="4926" spans="1:12" ht="13.5" x14ac:dyDescent="0.25">
      <c r="A4926" s="254" t="s">
        <v>1804</v>
      </c>
      <c r="B4926" s="254" t="s">
        <v>1803</v>
      </c>
      <c r="C4926" s="254" t="s">
        <v>2135</v>
      </c>
      <c r="D4926" s="254" t="s">
        <v>2134</v>
      </c>
      <c r="E4926" s="255" t="s">
        <v>136</v>
      </c>
      <c r="F4926" s="254" t="s">
        <v>136</v>
      </c>
      <c r="G4926" s="254">
        <v>103878</v>
      </c>
      <c r="H4926" s="254" t="s">
        <v>2263</v>
      </c>
      <c r="I4926" s="254" t="s">
        <v>460</v>
      </c>
      <c r="J4926" s="254" t="s">
        <v>459</v>
      </c>
      <c r="K4926" s="255">
        <v>24.89</v>
      </c>
      <c r="L4926" s="254" t="s">
        <v>458</v>
      </c>
    </row>
    <row r="4927" spans="1:12" ht="13.5" x14ac:dyDescent="0.25">
      <c r="A4927" s="254" t="s">
        <v>1804</v>
      </c>
      <c r="B4927" s="254" t="s">
        <v>1803</v>
      </c>
      <c r="C4927" s="254" t="s">
        <v>2135</v>
      </c>
      <c r="D4927" s="254" t="s">
        <v>2134</v>
      </c>
      <c r="E4927" s="255" t="s">
        <v>136</v>
      </c>
      <c r="F4927" s="254" t="s">
        <v>136</v>
      </c>
      <c r="G4927" s="254">
        <v>103879</v>
      </c>
      <c r="H4927" s="254" t="s">
        <v>2262</v>
      </c>
      <c r="I4927" s="254" t="s">
        <v>460</v>
      </c>
      <c r="J4927" s="254" t="s">
        <v>459</v>
      </c>
      <c r="K4927" s="255">
        <v>29.25</v>
      </c>
      <c r="L4927" s="254" t="s">
        <v>458</v>
      </c>
    </row>
    <row r="4928" spans="1:12" ht="13.5" x14ac:dyDescent="0.25">
      <c r="A4928" s="254" t="s">
        <v>1804</v>
      </c>
      <c r="B4928" s="254" t="s">
        <v>1803</v>
      </c>
      <c r="C4928" s="254" t="s">
        <v>2135</v>
      </c>
      <c r="D4928" s="254" t="s">
        <v>2134</v>
      </c>
      <c r="E4928" s="255" t="s">
        <v>136</v>
      </c>
      <c r="F4928" s="254" t="s">
        <v>136</v>
      </c>
      <c r="G4928" s="254">
        <v>103880</v>
      </c>
      <c r="H4928" s="254" t="s">
        <v>2261</v>
      </c>
      <c r="I4928" s="254" t="s">
        <v>460</v>
      </c>
      <c r="J4928" s="254" t="s">
        <v>459</v>
      </c>
      <c r="K4928" s="255">
        <v>32.57</v>
      </c>
      <c r="L4928" s="254" t="s">
        <v>458</v>
      </c>
    </row>
    <row r="4929" spans="1:12" ht="13.5" x14ac:dyDescent="0.25">
      <c r="A4929" s="254" t="s">
        <v>1804</v>
      </c>
      <c r="B4929" s="254" t="s">
        <v>1803</v>
      </c>
      <c r="C4929" s="254" t="s">
        <v>2135</v>
      </c>
      <c r="D4929" s="254" t="s">
        <v>2134</v>
      </c>
      <c r="E4929" s="255" t="s">
        <v>136</v>
      </c>
      <c r="F4929" s="254" t="s">
        <v>136</v>
      </c>
      <c r="G4929" s="254">
        <v>103881</v>
      </c>
      <c r="H4929" s="254" t="s">
        <v>2260</v>
      </c>
      <c r="I4929" s="254" t="s">
        <v>460</v>
      </c>
      <c r="J4929" s="254" t="s">
        <v>459</v>
      </c>
      <c r="K4929" s="255">
        <v>35.549999999999997</v>
      </c>
      <c r="L4929" s="254" t="s">
        <v>458</v>
      </c>
    </row>
    <row r="4930" spans="1:12" ht="13.5" x14ac:dyDescent="0.25">
      <c r="A4930" s="254" t="s">
        <v>1804</v>
      </c>
      <c r="B4930" s="254" t="s">
        <v>1803</v>
      </c>
      <c r="C4930" s="254" t="s">
        <v>2135</v>
      </c>
      <c r="D4930" s="254" t="s">
        <v>2134</v>
      </c>
      <c r="E4930" s="255" t="s">
        <v>136</v>
      </c>
      <c r="F4930" s="254" t="s">
        <v>136</v>
      </c>
      <c r="G4930" s="254">
        <v>103882</v>
      </c>
      <c r="H4930" s="254" t="s">
        <v>2259</v>
      </c>
      <c r="I4930" s="254" t="s">
        <v>460</v>
      </c>
      <c r="J4930" s="254" t="s">
        <v>459</v>
      </c>
      <c r="K4930" s="255">
        <v>33.79</v>
      </c>
      <c r="L4930" s="254" t="s">
        <v>458</v>
      </c>
    </row>
    <row r="4931" spans="1:12" ht="13.5" x14ac:dyDescent="0.25">
      <c r="A4931" s="254" t="s">
        <v>1804</v>
      </c>
      <c r="B4931" s="254" t="s">
        <v>1803</v>
      </c>
      <c r="C4931" s="254" t="s">
        <v>2135</v>
      </c>
      <c r="D4931" s="254" t="s">
        <v>2134</v>
      </c>
      <c r="E4931" s="255" t="s">
        <v>136</v>
      </c>
      <c r="F4931" s="254" t="s">
        <v>136</v>
      </c>
      <c r="G4931" s="254">
        <v>103883</v>
      </c>
      <c r="H4931" s="254" t="s">
        <v>2258</v>
      </c>
      <c r="I4931" s="254" t="s">
        <v>460</v>
      </c>
      <c r="J4931" s="254" t="s">
        <v>459</v>
      </c>
      <c r="K4931" s="255">
        <v>10.6</v>
      </c>
      <c r="L4931" s="254" t="s">
        <v>458</v>
      </c>
    </row>
    <row r="4932" spans="1:12" ht="13.5" x14ac:dyDescent="0.25">
      <c r="A4932" s="254" t="s">
        <v>1804</v>
      </c>
      <c r="B4932" s="254" t="s">
        <v>1803</v>
      </c>
      <c r="C4932" s="254" t="s">
        <v>2135</v>
      </c>
      <c r="D4932" s="254" t="s">
        <v>2134</v>
      </c>
      <c r="E4932" s="255" t="s">
        <v>136</v>
      </c>
      <c r="F4932" s="254" t="s">
        <v>136</v>
      </c>
      <c r="G4932" s="254">
        <v>103884</v>
      </c>
      <c r="H4932" s="254" t="s">
        <v>2257</v>
      </c>
      <c r="I4932" s="254" t="s">
        <v>460</v>
      </c>
      <c r="J4932" s="254" t="s">
        <v>459</v>
      </c>
      <c r="K4932" s="255">
        <v>10.63</v>
      </c>
      <c r="L4932" s="254" t="s">
        <v>458</v>
      </c>
    </row>
    <row r="4933" spans="1:12" ht="13.5" x14ac:dyDescent="0.25">
      <c r="A4933" s="254" t="s">
        <v>1804</v>
      </c>
      <c r="B4933" s="254" t="s">
        <v>1803</v>
      </c>
      <c r="C4933" s="254" t="s">
        <v>2135</v>
      </c>
      <c r="D4933" s="254" t="s">
        <v>2134</v>
      </c>
      <c r="E4933" s="255" t="s">
        <v>136</v>
      </c>
      <c r="F4933" s="254" t="s">
        <v>136</v>
      </c>
      <c r="G4933" s="254">
        <v>103885</v>
      </c>
      <c r="H4933" s="254" t="s">
        <v>2256</v>
      </c>
      <c r="I4933" s="254" t="s">
        <v>460</v>
      </c>
      <c r="J4933" s="254" t="s">
        <v>459</v>
      </c>
      <c r="K4933" s="255">
        <v>25.84</v>
      </c>
      <c r="L4933" s="254" t="s">
        <v>458</v>
      </c>
    </row>
    <row r="4934" spans="1:12" ht="13.5" x14ac:dyDescent="0.25">
      <c r="A4934" s="254" t="s">
        <v>1804</v>
      </c>
      <c r="B4934" s="254" t="s">
        <v>1803</v>
      </c>
      <c r="C4934" s="254" t="s">
        <v>2135</v>
      </c>
      <c r="D4934" s="254" t="s">
        <v>2134</v>
      </c>
      <c r="E4934" s="255" t="s">
        <v>136</v>
      </c>
      <c r="F4934" s="254" t="s">
        <v>136</v>
      </c>
      <c r="G4934" s="254">
        <v>103886</v>
      </c>
      <c r="H4934" s="254" t="s">
        <v>2255</v>
      </c>
      <c r="I4934" s="254" t="s">
        <v>460</v>
      </c>
      <c r="J4934" s="254" t="s">
        <v>459</v>
      </c>
      <c r="K4934" s="255">
        <v>448.62</v>
      </c>
      <c r="L4934" s="254" t="s">
        <v>458</v>
      </c>
    </row>
    <row r="4935" spans="1:12" ht="13.5" x14ac:dyDescent="0.25">
      <c r="A4935" s="254" t="s">
        <v>1804</v>
      </c>
      <c r="B4935" s="254" t="s">
        <v>1803</v>
      </c>
      <c r="C4935" s="254" t="s">
        <v>2135</v>
      </c>
      <c r="D4935" s="254" t="s">
        <v>2134</v>
      </c>
      <c r="E4935" s="255" t="s">
        <v>136</v>
      </c>
      <c r="F4935" s="254" t="s">
        <v>136</v>
      </c>
      <c r="G4935" s="254">
        <v>103887</v>
      </c>
      <c r="H4935" s="254" t="s">
        <v>2254</v>
      </c>
      <c r="I4935" s="254" t="s">
        <v>460</v>
      </c>
      <c r="J4935" s="254" t="s">
        <v>459</v>
      </c>
      <c r="K4935" s="255">
        <v>19.18</v>
      </c>
      <c r="L4935" s="254" t="s">
        <v>458</v>
      </c>
    </row>
    <row r="4936" spans="1:12" ht="13.5" x14ac:dyDescent="0.25">
      <c r="A4936" s="254" t="s">
        <v>1804</v>
      </c>
      <c r="B4936" s="254" t="s">
        <v>1803</v>
      </c>
      <c r="C4936" s="254" t="s">
        <v>2135</v>
      </c>
      <c r="D4936" s="254" t="s">
        <v>2134</v>
      </c>
      <c r="E4936" s="255" t="s">
        <v>136</v>
      </c>
      <c r="F4936" s="254" t="s">
        <v>136</v>
      </c>
      <c r="G4936" s="254">
        <v>103888</v>
      </c>
      <c r="H4936" s="254" t="s">
        <v>2253</v>
      </c>
      <c r="I4936" s="254" t="s">
        <v>460</v>
      </c>
      <c r="J4936" s="254" t="s">
        <v>459</v>
      </c>
      <c r="K4936" s="255">
        <v>15.08</v>
      </c>
      <c r="L4936" s="254" t="s">
        <v>458</v>
      </c>
    </row>
    <row r="4937" spans="1:12" ht="13.5" x14ac:dyDescent="0.25">
      <c r="A4937" s="254" t="s">
        <v>1804</v>
      </c>
      <c r="B4937" s="254" t="s">
        <v>1803</v>
      </c>
      <c r="C4937" s="254" t="s">
        <v>2135</v>
      </c>
      <c r="D4937" s="254" t="s">
        <v>2134</v>
      </c>
      <c r="E4937" s="255" t="s">
        <v>136</v>
      </c>
      <c r="F4937" s="254" t="s">
        <v>136</v>
      </c>
      <c r="G4937" s="254">
        <v>103889</v>
      </c>
      <c r="H4937" s="254" t="s">
        <v>2252</v>
      </c>
      <c r="I4937" s="254" t="s">
        <v>460</v>
      </c>
      <c r="J4937" s="254" t="s">
        <v>459</v>
      </c>
      <c r="K4937" s="255">
        <v>16.39</v>
      </c>
      <c r="L4937" s="254" t="s">
        <v>458</v>
      </c>
    </row>
    <row r="4938" spans="1:12" ht="13.5" x14ac:dyDescent="0.25">
      <c r="A4938" s="254" t="s">
        <v>1804</v>
      </c>
      <c r="B4938" s="254" t="s">
        <v>1803</v>
      </c>
      <c r="C4938" s="254" t="s">
        <v>2135</v>
      </c>
      <c r="D4938" s="254" t="s">
        <v>2134</v>
      </c>
      <c r="E4938" s="255" t="s">
        <v>136</v>
      </c>
      <c r="F4938" s="254" t="s">
        <v>136</v>
      </c>
      <c r="G4938" s="254">
        <v>103890</v>
      </c>
      <c r="H4938" s="254" t="s">
        <v>2251</v>
      </c>
      <c r="I4938" s="254" t="s">
        <v>460</v>
      </c>
      <c r="J4938" s="254" t="s">
        <v>459</v>
      </c>
      <c r="K4938" s="255">
        <v>520.99</v>
      </c>
      <c r="L4938" s="254" t="s">
        <v>458</v>
      </c>
    </row>
    <row r="4939" spans="1:12" ht="13.5" x14ac:dyDescent="0.25">
      <c r="A4939" s="254" t="s">
        <v>1804</v>
      </c>
      <c r="B4939" s="254" t="s">
        <v>1803</v>
      </c>
      <c r="C4939" s="254" t="s">
        <v>2135</v>
      </c>
      <c r="D4939" s="254" t="s">
        <v>2134</v>
      </c>
      <c r="E4939" s="255" t="s">
        <v>136</v>
      </c>
      <c r="F4939" s="254" t="s">
        <v>136</v>
      </c>
      <c r="G4939" s="254">
        <v>103891</v>
      </c>
      <c r="H4939" s="254" t="s">
        <v>2250</v>
      </c>
      <c r="I4939" s="254" t="s">
        <v>460</v>
      </c>
      <c r="J4939" s="254" t="s">
        <v>459</v>
      </c>
      <c r="K4939" s="255">
        <v>49.81</v>
      </c>
      <c r="L4939" s="254" t="s">
        <v>458</v>
      </c>
    </row>
    <row r="4940" spans="1:12" ht="13.5" x14ac:dyDescent="0.25">
      <c r="A4940" s="254" t="s">
        <v>1804</v>
      </c>
      <c r="B4940" s="254" t="s">
        <v>1803</v>
      </c>
      <c r="C4940" s="254" t="s">
        <v>2135</v>
      </c>
      <c r="D4940" s="254" t="s">
        <v>2134</v>
      </c>
      <c r="E4940" s="255" t="s">
        <v>136</v>
      </c>
      <c r="F4940" s="254" t="s">
        <v>136</v>
      </c>
      <c r="G4940" s="254">
        <v>103892</v>
      </c>
      <c r="H4940" s="254" t="s">
        <v>2249</v>
      </c>
      <c r="I4940" s="254" t="s">
        <v>460</v>
      </c>
      <c r="J4940" s="254" t="s">
        <v>459</v>
      </c>
      <c r="K4940" s="255">
        <v>14.73</v>
      </c>
      <c r="L4940" s="254" t="s">
        <v>458</v>
      </c>
    </row>
    <row r="4941" spans="1:12" ht="13.5" x14ac:dyDescent="0.25">
      <c r="A4941" s="254" t="s">
        <v>1804</v>
      </c>
      <c r="B4941" s="254" t="s">
        <v>1803</v>
      </c>
      <c r="C4941" s="254" t="s">
        <v>2135</v>
      </c>
      <c r="D4941" s="254" t="s">
        <v>2134</v>
      </c>
      <c r="E4941" s="255" t="s">
        <v>136</v>
      </c>
      <c r="F4941" s="254" t="s">
        <v>136</v>
      </c>
      <c r="G4941" s="254">
        <v>103893</v>
      </c>
      <c r="H4941" s="254" t="s">
        <v>2248</v>
      </c>
      <c r="I4941" s="254" t="s">
        <v>460</v>
      </c>
      <c r="J4941" s="254" t="s">
        <v>459</v>
      </c>
      <c r="K4941" s="255">
        <v>20.3</v>
      </c>
      <c r="L4941" s="254" t="s">
        <v>458</v>
      </c>
    </row>
    <row r="4942" spans="1:12" ht="13.5" x14ac:dyDescent="0.25">
      <c r="A4942" s="254" t="s">
        <v>1804</v>
      </c>
      <c r="B4942" s="254" t="s">
        <v>1803</v>
      </c>
      <c r="C4942" s="254" t="s">
        <v>2135</v>
      </c>
      <c r="D4942" s="254" t="s">
        <v>2134</v>
      </c>
      <c r="E4942" s="255" t="s">
        <v>136</v>
      </c>
      <c r="F4942" s="254" t="s">
        <v>136</v>
      </c>
      <c r="G4942" s="254">
        <v>103894</v>
      </c>
      <c r="H4942" s="254" t="s">
        <v>2247</v>
      </c>
      <c r="I4942" s="254" t="s">
        <v>460</v>
      </c>
      <c r="J4942" s="254" t="s">
        <v>459</v>
      </c>
      <c r="K4942" s="255">
        <v>24.47</v>
      </c>
      <c r="L4942" s="254" t="s">
        <v>458</v>
      </c>
    </row>
    <row r="4943" spans="1:12" ht="13.5" x14ac:dyDescent="0.25">
      <c r="A4943" s="254" t="s">
        <v>1804</v>
      </c>
      <c r="B4943" s="254" t="s">
        <v>1803</v>
      </c>
      <c r="C4943" s="254" t="s">
        <v>2135</v>
      </c>
      <c r="D4943" s="254" t="s">
        <v>2134</v>
      </c>
      <c r="E4943" s="255" t="s">
        <v>136</v>
      </c>
      <c r="F4943" s="254" t="s">
        <v>136</v>
      </c>
      <c r="G4943" s="254">
        <v>103895</v>
      </c>
      <c r="H4943" s="254" t="s">
        <v>2246</v>
      </c>
      <c r="I4943" s="254" t="s">
        <v>460</v>
      </c>
      <c r="J4943" s="254" t="s">
        <v>459</v>
      </c>
      <c r="K4943" s="255">
        <v>22.14</v>
      </c>
      <c r="L4943" s="254" t="s">
        <v>458</v>
      </c>
    </row>
    <row r="4944" spans="1:12" ht="13.5" x14ac:dyDescent="0.25">
      <c r="A4944" s="254" t="s">
        <v>1804</v>
      </c>
      <c r="B4944" s="254" t="s">
        <v>1803</v>
      </c>
      <c r="C4944" s="254" t="s">
        <v>2135</v>
      </c>
      <c r="D4944" s="254" t="s">
        <v>2134</v>
      </c>
      <c r="E4944" s="255" t="s">
        <v>136</v>
      </c>
      <c r="F4944" s="254" t="s">
        <v>136</v>
      </c>
      <c r="G4944" s="254">
        <v>103896</v>
      </c>
      <c r="H4944" s="254" t="s">
        <v>2245</v>
      </c>
      <c r="I4944" s="254" t="s">
        <v>460</v>
      </c>
      <c r="J4944" s="254" t="s">
        <v>459</v>
      </c>
      <c r="K4944" s="255">
        <v>22.14</v>
      </c>
      <c r="L4944" s="254" t="s">
        <v>458</v>
      </c>
    </row>
    <row r="4945" spans="1:12" ht="13.5" x14ac:dyDescent="0.25">
      <c r="A4945" s="254" t="s">
        <v>1804</v>
      </c>
      <c r="B4945" s="254" t="s">
        <v>1803</v>
      </c>
      <c r="C4945" s="254" t="s">
        <v>2135</v>
      </c>
      <c r="D4945" s="254" t="s">
        <v>2134</v>
      </c>
      <c r="E4945" s="255" t="s">
        <v>136</v>
      </c>
      <c r="F4945" s="254" t="s">
        <v>136</v>
      </c>
      <c r="G4945" s="254">
        <v>103897</v>
      </c>
      <c r="H4945" s="254" t="s">
        <v>2244</v>
      </c>
      <c r="I4945" s="254" t="s">
        <v>460</v>
      </c>
      <c r="J4945" s="254" t="s">
        <v>459</v>
      </c>
      <c r="K4945" s="255">
        <v>83.59</v>
      </c>
      <c r="L4945" s="254" t="s">
        <v>458</v>
      </c>
    </row>
    <row r="4946" spans="1:12" ht="13.5" x14ac:dyDescent="0.25">
      <c r="A4946" s="254" t="s">
        <v>1804</v>
      </c>
      <c r="B4946" s="254" t="s">
        <v>1803</v>
      </c>
      <c r="C4946" s="254" t="s">
        <v>2135</v>
      </c>
      <c r="D4946" s="254" t="s">
        <v>2134</v>
      </c>
      <c r="E4946" s="255" t="s">
        <v>136</v>
      </c>
      <c r="F4946" s="254" t="s">
        <v>136</v>
      </c>
      <c r="G4946" s="254">
        <v>103898</v>
      </c>
      <c r="H4946" s="254" t="s">
        <v>2243</v>
      </c>
      <c r="I4946" s="254" t="s">
        <v>460</v>
      </c>
      <c r="J4946" s="254" t="s">
        <v>459</v>
      </c>
      <c r="K4946" s="255">
        <v>572.86</v>
      </c>
      <c r="L4946" s="254" t="s">
        <v>458</v>
      </c>
    </row>
    <row r="4947" spans="1:12" ht="13.5" x14ac:dyDescent="0.25">
      <c r="A4947" s="254" t="s">
        <v>1804</v>
      </c>
      <c r="B4947" s="254" t="s">
        <v>1803</v>
      </c>
      <c r="C4947" s="254" t="s">
        <v>2135</v>
      </c>
      <c r="D4947" s="254" t="s">
        <v>2134</v>
      </c>
      <c r="E4947" s="255" t="s">
        <v>136</v>
      </c>
      <c r="F4947" s="254" t="s">
        <v>136</v>
      </c>
      <c r="G4947" s="254">
        <v>103899</v>
      </c>
      <c r="H4947" s="254" t="s">
        <v>2242</v>
      </c>
      <c r="I4947" s="254" t="s">
        <v>460</v>
      </c>
      <c r="J4947" s="254" t="s">
        <v>459</v>
      </c>
      <c r="K4947" s="255">
        <v>31.52</v>
      </c>
      <c r="L4947" s="254" t="s">
        <v>458</v>
      </c>
    </row>
    <row r="4948" spans="1:12" ht="13.5" x14ac:dyDescent="0.25">
      <c r="A4948" s="254" t="s">
        <v>1804</v>
      </c>
      <c r="B4948" s="254" t="s">
        <v>1803</v>
      </c>
      <c r="C4948" s="254" t="s">
        <v>2135</v>
      </c>
      <c r="D4948" s="254" t="s">
        <v>2134</v>
      </c>
      <c r="E4948" s="255" t="s">
        <v>136</v>
      </c>
      <c r="F4948" s="254" t="s">
        <v>136</v>
      </c>
      <c r="G4948" s="254">
        <v>103900</v>
      </c>
      <c r="H4948" s="254" t="s">
        <v>2241</v>
      </c>
      <c r="I4948" s="254" t="s">
        <v>460</v>
      </c>
      <c r="J4948" s="254" t="s">
        <v>459</v>
      </c>
      <c r="K4948" s="255">
        <v>19.22</v>
      </c>
      <c r="L4948" s="254" t="s">
        <v>458</v>
      </c>
    </row>
    <row r="4949" spans="1:12" ht="13.5" x14ac:dyDescent="0.25">
      <c r="A4949" s="254" t="s">
        <v>1804</v>
      </c>
      <c r="B4949" s="254" t="s">
        <v>1803</v>
      </c>
      <c r="C4949" s="254" t="s">
        <v>2135</v>
      </c>
      <c r="D4949" s="254" t="s">
        <v>2134</v>
      </c>
      <c r="E4949" s="255" t="s">
        <v>136</v>
      </c>
      <c r="F4949" s="254" t="s">
        <v>136</v>
      </c>
      <c r="G4949" s="254">
        <v>103901</v>
      </c>
      <c r="H4949" s="254" t="s">
        <v>2240</v>
      </c>
      <c r="I4949" s="254" t="s">
        <v>460</v>
      </c>
      <c r="J4949" s="254" t="s">
        <v>459</v>
      </c>
      <c r="K4949" s="255">
        <v>22</v>
      </c>
      <c r="L4949" s="254" t="s">
        <v>458</v>
      </c>
    </row>
    <row r="4950" spans="1:12" ht="13.5" x14ac:dyDescent="0.25">
      <c r="A4950" s="254" t="s">
        <v>1804</v>
      </c>
      <c r="B4950" s="254" t="s">
        <v>1803</v>
      </c>
      <c r="C4950" s="254" t="s">
        <v>2135</v>
      </c>
      <c r="D4950" s="254" t="s">
        <v>2134</v>
      </c>
      <c r="E4950" s="255" t="s">
        <v>136</v>
      </c>
      <c r="F4950" s="254" t="s">
        <v>136</v>
      </c>
      <c r="G4950" s="254">
        <v>103902</v>
      </c>
      <c r="H4950" s="254" t="s">
        <v>2239</v>
      </c>
      <c r="I4950" s="254" t="s">
        <v>460</v>
      </c>
      <c r="J4950" s="254" t="s">
        <v>459</v>
      </c>
      <c r="K4950" s="255">
        <v>33.28</v>
      </c>
      <c r="L4950" s="254" t="s">
        <v>458</v>
      </c>
    </row>
    <row r="4951" spans="1:12" ht="13.5" x14ac:dyDescent="0.25">
      <c r="A4951" s="254" t="s">
        <v>1804</v>
      </c>
      <c r="B4951" s="254" t="s">
        <v>1803</v>
      </c>
      <c r="C4951" s="254" t="s">
        <v>2135</v>
      </c>
      <c r="D4951" s="254" t="s">
        <v>2134</v>
      </c>
      <c r="E4951" s="255" t="s">
        <v>136</v>
      </c>
      <c r="F4951" s="254" t="s">
        <v>136</v>
      </c>
      <c r="G4951" s="254">
        <v>103903</v>
      </c>
      <c r="H4951" s="254" t="s">
        <v>2238</v>
      </c>
      <c r="I4951" s="254" t="s">
        <v>460</v>
      </c>
      <c r="J4951" s="254" t="s">
        <v>459</v>
      </c>
      <c r="K4951" s="255">
        <v>45.7</v>
      </c>
      <c r="L4951" s="254" t="s">
        <v>458</v>
      </c>
    </row>
    <row r="4952" spans="1:12" ht="13.5" x14ac:dyDescent="0.25">
      <c r="A4952" s="254" t="s">
        <v>1804</v>
      </c>
      <c r="B4952" s="254" t="s">
        <v>1803</v>
      </c>
      <c r="C4952" s="254" t="s">
        <v>2135</v>
      </c>
      <c r="D4952" s="254" t="s">
        <v>2134</v>
      </c>
      <c r="E4952" s="255" t="s">
        <v>136</v>
      </c>
      <c r="F4952" s="254" t="s">
        <v>136</v>
      </c>
      <c r="G4952" s="254">
        <v>103947</v>
      </c>
      <c r="H4952" s="254" t="s">
        <v>2237</v>
      </c>
      <c r="I4952" s="254" t="s">
        <v>460</v>
      </c>
      <c r="J4952" s="254" t="s">
        <v>133</v>
      </c>
      <c r="K4952" s="255">
        <v>5.61</v>
      </c>
      <c r="L4952" s="254" t="s">
        <v>458</v>
      </c>
    </row>
    <row r="4953" spans="1:12" ht="13.5" x14ac:dyDescent="0.25">
      <c r="A4953" s="254" t="s">
        <v>1804</v>
      </c>
      <c r="B4953" s="254" t="s">
        <v>1803</v>
      </c>
      <c r="C4953" s="254" t="s">
        <v>2135</v>
      </c>
      <c r="D4953" s="254" t="s">
        <v>2134</v>
      </c>
      <c r="E4953" s="255" t="s">
        <v>136</v>
      </c>
      <c r="F4953" s="254" t="s">
        <v>136</v>
      </c>
      <c r="G4953" s="254">
        <v>103948</v>
      </c>
      <c r="H4953" s="254" t="s">
        <v>2236</v>
      </c>
      <c r="I4953" s="254" t="s">
        <v>460</v>
      </c>
      <c r="J4953" s="254" t="s">
        <v>133</v>
      </c>
      <c r="K4953" s="255">
        <v>7.04</v>
      </c>
      <c r="L4953" s="254" t="s">
        <v>458</v>
      </c>
    </row>
    <row r="4954" spans="1:12" ht="13.5" x14ac:dyDescent="0.25">
      <c r="A4954" s="254" t="s">
        <v>1804</v>
      </c>
      <c r="B4954" s="254" t="s">
        <v>1803</v>
      </c>
      <c r="C4954" s="254" t="s">
        <v>2135</v>
      </c>
      <c r="D4954" s="254" t="s">
        <v>2134</v>
      </c>
      <c r="E4954" s="255" t="s">
        <v>136</v>
      </c>
      <c r="F4954" s="254" t="s">
        <v>136</v>
      </c>
      <c r="G4954" s="254">
        <v>103949</v>
      </c>
      <c r="H4954" s="254" t="s">
        <v>2235</v>
      </c>
      <c r="I4954" s="254" t="s">
        <v>460</v>
      </c>
      <c r="J4954" s="254" t="s">
        <v>133</v>
      </c>
      <c r="K4954" s="255">
        <v>8.33</v>
      </c>
      <c r="L4954" s="254" t="s">
        <v>458</v>
      </c>
    </row>
    <row r="4955" spans="1:12" ht="13.5" x14ac:dyDescent="0.25">
      <c r="A4955" s="254" t="s">
        <v>1804</v>
      </c>
      <c r="B4955" s="254" t="s">
        <v>1803</v>
      </c>
      <c r="C4955" s="254" t="s">
        <v>2135</v>
      </c>
      <c r="D4955" s="254" t="s">
        <v>2134</v>
      </c>
      <c r="E4955" s="255" t="s">
        <v>136</v>
      </c>
      <c r="F4955" s="254" t="s">
        <v>136</v>
      </c>
      <c r="G4955" s="254">
        <v>103950</v>
      </c>
      <c r="H4955" s="254" t="s">
        <v>2234</v>
      </c>
      <c r="I4955" s="254" t="s">
        <v>460</v>
      </c>
      <c r="J4955" s="254" t="s">
        <v>133</v>
      </c>
      <c r="K4955" s="255">
        <v>9.59</v>
      </c>
      <c r="L4955" s="254" t="s">
        <v>458</v>
      </c>
    </row>
    <row r="4956" spans="1:12" ht="13.5" x14ac:dyDescent="0.25">
      <c r="A4956" s="254" t="s">
        <v>1804</v>
      </c>
      <c r="B4956" s="254" t="s">
        <v>1803</v>
      </c>
      <c r="C4956" s="254" t="s">
        <v>2135</v>
      </c>
      <c r="D4956" s="254" t="s">
        <v>2134</v>
      </c>
      <c r="E4956" s="255" t="s">
        <v>136</v>
      </c>
      <c r="F4956" s="254" t="s">
        <v>136</v>
      </c>
      <c r="G4956" s="254">
        <v>103951</v>
      </c>
      <c r="H4956" s="254" t="s">
        <v>2233</v>
      </c>
      <c r="I4956" s="254" t="s">
        <v>460</v>
      </c>
      <c r="J4956" s="254" t="s">
        <v>133</v>
      </c>
      <c r="K4956" s="255">
        <v>13.32</v>
      </c>
      <c r="L4956" s="254" t="s">
        <v>458</v>
      </c>
    </row>
    <row r="4957" spans="1:12" ht="13.5" x14ac:dyDescent="0.25">
      <c r="A4957" s="254" t="s">
        <v>1804</v>
      </c>
      <c r="B4957" s="254" t="s">
        <v>1803</v>
      </c>
      <c r="C4957" s="254" t="s">
        <v>2135</v>
      </c>
      <c r="D4957" s="254" t="s">
        <v>2134</v>
      </c>
      <c r="E4957" s="255" t="s">
        <v>136</v>
      </c>
      <c r="F4957" s="254" t="s">
        <v>136</v>
      </c>
      <c r="G4957" s="254">
        <v>103952</v>
      </c>
      <c r="H4957" s="254" t="s">
        <v>2232</v>
      </c>
      <c r="I4957" s="254" t="s">
        <v>460</v>
      </c>
      <c r="J4957" s="254" t="s">
        <v>133</v>
      </c>
      <c r="K4957" s="255">
        <v>5.18</v>
      </c>
      <c r="L4957" s="254" t="s">
        <v>458</v>
      </c>
    </row>
    <row r="4958" spans="1:12" ht="13.5" x14ac:dyDescent="0.25">
      <c r="A4958" s="254" t="s">
        <v>1804</v>
      </c>
      <c r="B4958" s="254" t="s">
        <v>1803</v>
      </c>
      <c r="C4958" s="254" t="s">
        <v>2135</v>
      </c>
      <c r="D4958" s="254" t="s">
        <v>2134</v>
      </c>
      <c r="E4958" s="255" t="s">
        <v>136</v>
      </c>
      <c r="F4958" s="254" t="s">
        <v>136</v>
      </c>
      <c r="G4958" s="254">
        <v>103953</v>
      </c>
      <c r="H4958" s="254" t="s">
        <v>2231</v>
      </c>
      <c r="I4958" s="254" t="s">
        <v>460</v>
      </c>
      <c r="J4958" s="254" t="s">
        <v>133</v>
      </c>
      <c r="K4958" s="255">
        <v>6.54</v>
      </c>
      <c r="L4958" s="254" t="s">
        <v>458</v>
      </c>
    </row>
    <row r="4959" spans="1:12" ht="13.5" x14ac:dyDescent="0.25">
      <c r="A4959" s="254" t="s">
        <v>1804</v>
      </c>
      <c r="B4959" s="254" t="s">
        <v>1803</v>
      </c>
      <c r="C4959" s="254" t="s">
        <v>2135</v>
      </c>
      <c r="D4959" s="254" t="s">
        <v>2134</v>
      </c>
      <c r="E4959" s="255" t="s">
        <v>136</v>
      </c>
      <c r="F4959" s="254" t="s">
        <v>136</v>
      </c>
      <c r="G4959" s="254">
        <v>103954</v>
      </c>
      <c r="H4959" s="254" t="s">
        <v>2230</v>
      </c>
      <c r="I4959" s="254" t="s">
        <v>460</v>
      </c>
      <c r="J4959" s="254" t="s">
        <v>133</v>
      </c>
      <c r="K4959" s="255">
        <v>7.85</v>
      </c>
      <c r="L4959" s="254" t="s">
        <v>458</v>
      </c>
    </row>
    <row r="4960" spans="1:12" ht="13.5" x14ac:dyDescent="0.25">
      <c r="A4960" s="254" t="s">
        <v>1804</v>
      </c>
      <c r="B4960" s="254" t="s">
        <v>1803</v>
      </c>
      <c r="C4960" s="254" t="s">
        <v>2135</v>
      </c>
      <c r="D4960" s="254" t="s">
        <v>2134</v>
      </c>
      <c r="E4960" s="255" t="s">
        <v>136</v>
      </c>
      <c r="F4960" s="254" t="s">
        <v>136</v>
      </c>
      <c r="G4960" s="254">
        <v>103955</v>
      </c>
      <c r="H4960" s="254" t="s">
        <v>2229</v>
      </c>
      <c r="I4960" s="254" t="s">
        <v>460</v>
      </c>
      <c r="J4960" s="254" t="s">
        <v>133</v>
      </c>
      <c r="K4960" s="255">
        <v>8.9499999999999993</v>
      </c>
      <c r="L4960" s="254" t="s">
        <v>458</v>
      </c>
    </row>
    <row r="4961" spans="1:12" ht="13.5" x14ac:dyDescent="0.25">
      <c r="A4961" s="254" t="s">
        <v>1804</v>
      </c>
      <c r="B4961" s="254" t="s">
        <v>1803</v>
      </c>
      <c r="C4961" s="254" t="s">
        <v>2135</v>
      </c>
      <c r="D4961" s="254" t="s">
        <v>2134</v>
      </c>
      <c r="E4961" s="255" t="s">
        <v>136</v>
      </c>
      <c r="F4961" s="254" t="s">
        <v>136</v>
      </c>
      <c r="G4961" s="254">
        <v>103956</v>
      </c>
      <c r="H4961" s="254" t="s">
        <v>2228</v>
      </c>
      <c r="I4961" s="254" t="s">
        <v>460</v>
      </c>
      <c r="J4961" s="254" t="s">
        <v>133</v>
      </c>
      <c r="K4961" s="255">
        <v>12.57</v>
      </c>
      <c r="L4961" s="254" t="s">
        <v>458</v>
      </c>
    </row>
    <row r="4962" spans="1:12" ht="13.5" x14ac:dyDescent="0.25">
      <c r="A4962" s="254" t="s">
        <v>1804</v>
      </c>
      <c r="B4962" s="254" t="s">
        <v>1803</v>
      </c>
      <c r="C4962" s="254" t="s">
        <v>2135</v>
      </c>
      <c r="D4962" s="254" t="s">
        <v>2134</v>
      </c>
      <c r="E4962" s="255" t="s">
        <v>136</v>
      </c>
      <c r="F4962" s="254" t="s">
        <v>136</v>
      </c>
      <c r="G4962" s="254">
        <v>103957</v>
      </c>
      <c r="H4962" s="254" t="s">
        <v>2227</v>
      </c>
      <c r="I4962" s="254" t="s">
        <v>460</v>
      </c>
      <c r="J4962" s="254" t="s">
        <v>133</v>
      </c>
      <c r="K4962" s="255">
        <v>4.54</v>
      </c>
      <c r="L4962" s="254" t="s">
        <v>458</v>
      </c>
    </row>
    <row r="4963" spans="1:12" ht="13.5" x14ac:dyDescent="0.25">
      <c r="A4963" s="254" t="s">
        <v>1804</v>
      </c>
      <c r="B4963" s="254" t="s">
        <v>1803</v>
      </c>
      <c r="C4963" s="254" t="s">
        <v>2135</v>
      </c>
      <c r="D4963" s="254" t="s">
        <v>2134</v>
      </c>
      <c r="E4963" s="255" t="s">
        <v>136</v>
      </c>
      <c r="F4963" s="254" t="s">
        <v>136</v>
      </c>
      <c r="G4963" s="254">
        <v>103958</v>
      </c>
      <c r="H4963" s="254" t="s">
        <v>2226</v>
      </c>
      <c r="I4963" s="254" t="s">
        <v>460</v>
      </c>
      <c r="J4963" s="254" t="s">
        <v>133</v>
      </c>
      <c r="K4963" s="255">
        <v>9.3000000000000007</v>
      </c>
      <c r="L4963" s="254" t="s">
        <v>458</v>
      </c>
    </row>
    <row r="4964" spans="1:12" ht="13.5" x14ac:dyDescent="0.25">
      <c r="A4964" s="254" t="s">
        <v>1804</v>
      </c>
      <c r="B4964" s="254" t="s">
        <v>1803</v>
      </c>
      <c r="C4964" s="254" t="s">
        <v>2135</v>
      </c>
      <c r="D4964" s="254" t="s">
        <v>2134</v>
      </c>
      <c r="E4964" s="255" t="s">
        <v>136</v>
      </c>
      <c r="F4964" s="254" t="s">
        <v>136</v>
      </c>
      <c r="G4964" s="254">
        <v>103959</v>
      </c>
      <c r="H4964" s="254" t="s">
        <v>2225</v>
      </c>
      <c r="I4964" s="254" t="s">
        <v>460</v>
      </c>
      <c r="J4964" s="254" t="s">
        <v>133</v>
      </c>
      <c r="K4964" s="255">
        <v>13.98</v>
      </c>
      <c r="L4964" s="254" t="s">
        <v>458</v>
      </c>
    </row>
    <row r="4965" spans="1:12" ht="13.5" x14ac:dyDescent="0.25">
      <c r="A4965" s="254" t="s">
        <v>1804</v>
      </c>
      <c r="B4965" s="254" t="s">
        <v>1803</v>
      </c>
      <c r="C4965" s="254" t="s">
        <v>2135</v>
      </c>
      <c r="D4965" s="254" t="s">
        <v>2134</v>
      </c>
      <c r="E4965" s="255" t="s">
        <v>136</v>
      </c>
      <c r="F4965" s="254" t="s">
        <v>136</v>
      </c>
      <c r="G4965" s="254">
        <v>103962</v>
      </c>
      <c r="H4965" s="254" t="s">
        <v>2224</v>
      </c>
      <c r="I4965" s="254" t="s">
        <v>460</v>
      </c>
      <c r="J4965" s="254" t="s">
        <v>133</v>
      </c>
      <c r="K4965" s="255">
        <v>5.92</v>
      </c>
      <c r="L4965" s="254" t="s">
        <v>458</v>
      </c>
    </row>
    <row r="4966" spans="1:12" ht="13.5" x14ac:dyDescent="0.25">
      <c r="A4966" s="254" t="s">
        <v>1804</v>
      </c>
      <c r="B4966" s="254" t="s">
        <v>1803</v>
      </c>
      <c r="C4966" s="254" t="s">
        <v>2135</v>
      </c>
      <c r="D4966" s="254" t="s">
        <v>2134</v>
      </c>
      <c r="E4966" s="255" t="s">
        <v>136</v>
      </c>
      <c r="F4966" s="254" t="s">
        <v>136</v>
      </c>
      <c r="G4966" s="254">
        <v>103964</v>
      </c>
      <c r="H4966" s="254" t="s">
        <v>2223</v>
      </c>
      <c r="I4966" s="254" t="s">
        <v>460</v>
      </c>
      <c r="J4966" s="254" t="s">
        <v>133</v>
      </c>
      <c r="K4966" s="255">
        <v>7.53</v>
      </c>
      <c r="L4966" s="254" t="s">
        <v>458</v>
      </c>
    </row>
    <row r="4967" spans="1:12" ht="13.5" x14ac:dyDescent="0.25">
      <c r="A4967" s="254" t="s">
        <v>1804</v>
      </c>
      <c r="B4967" s="254" t="s">
        <v>1803</v>
      </c>
      <c r="C4967" s="254" t="s">
        <v>2135</v>
      </c>
      <c r="D4967" s="254" t="s">
        <v>2134</v>
      </c>
      <c r="E4967" s="255" t="s">
        <v>136</v>
      </c>
      <c r="F4967" s="254" t="s">
        <v>136</v>
      </c>
      <c r="G4967" s="254">
        <v>103966</v>
      </c>
      <c r="H4967" s="254" t="s">
        <v>2222</v>
      </c>
      <c r="I4967" s="254" t="s">
        <v>460</v>
      </c>
      <c r="J4967" s="254" t="s">
        <v>133</v>
      </c>
      <c r="K4967" s="255">
        <v>8.94</v>
      </c>
      <c r="L4967" s="254" t="s">
        <v>458</v>
      </c>
    </row>
    <row r="4968" spans="1:12" ht="13.5" x14ac:dyDescent="0.25">
      <c r="A4968" s="254" t="s">
        <v>1804</v>
      </c>
      <c r="B4968" s="254" t="s">
        <v>1803</v>
      </c>
      <c r="C4968" s="254" t="s">
        <v>2135</v>
      </c>
      <c r="D4968" s="254" t="s">
        <v>2134</v>
      </c>
      <c r="E4968" s="255" t="s">
        <v>136</v>
      </c>
      <c r="F4968" s="254" t="s">
        <v>136</v>
      </c>
      <c r="G4968" s="254">
        <v>103967</v>
      </c>
      <c r="H4968" s="254" t="s">
        <v>2221</v>
      </c>
      <c r="I4968" s="254" t="s">
        <v>460</v>
      </c>
      <c r="J4968" s="254" t="s">
        <v>133</v>
      </c>
      <c r="K4968" s="255">
        <v>10.77</v>
      </c>
      <c r="L4968" s="254" t="s">
        <v>458</v>
      </c>
    </row>
    <row r="4969" spans="1:12" ht="13.5" x14ac:dyDescent="0.25">
      <c r="A4969" s="254" t="s">
        <v>1804</v>
      </c>
      <c r="B4969" s="254" t="s">
        <v>1803</v>
      </c>
      <c r="C4969" s="254" t="s">
        <v>2135</v>
      </c>
      <c r="D4969" s="254" t="s">
        <v>2134</v>
      </c>
      <c r="E4969" s="255" t="s">
        <v>136</v>
      </c>
      <c r="F4969" s="254" t="s">
        <v>136</v>
      </c>
      <c r="G4969" s="254">
        <v>103968</v>
      </c>
      <c r="H4969" s="254" t="s">
        <v>2220</v>
      </c>
      <c r="I4969" s="254" t="s">
        <v>460</v>
      </c>
      <c r="J4969" s="254" t="s">
        <v>133</v>
      </c>
      <c r="K4969" s="255">
        <v>15.38</v>
      </c>
      <c r="L4969" s="254" t="s">
        <v>458</v>
      </c>
    </row>
    <row r="4970" spans="1:12" ht="13.5" x14ac:dyDescent="0.25">
      <c r="A4970" s="254" t="s">
        <v>1804</v>
      </c>
      <c r="B4970" s="254" t="s">
        <v>1803</v>
      </c>
      <c r="C4970" s="254" t="s">
        <v>2135</v>
      </c>
      <c r="D4970" s="254" t="s">
        <v>2134</v>
      </c>
      <c r="E4970" s="255" t="s">
        <v>136</v>
      </c>
      <c r="F4970" s="254" t="s">
        <v>136</v>
      </c>
      <c r="G4970" s="254">
        <v>103969</v>
      </c>
      <c r="H4970" s="254" t="s">
        <v>2219</v>
      </c>
      <c r="I4970" s="254" t="s">
        <v>460</v>
      </c>
      <c r="J4970" s="254" t="s">
        <v>133</v>
      </c>
      <c r="K4970" s="255">
        <v>18.13</v>
      </c>
      <c r="L4970" s="254" t="s">
        <v>458</v>
      </c>
    </row>
    <row r="4971" spans="1:12" ht="13.5" x14ac:dyDescent="0.25">
      <c r="A4971" s="254" t="s">
        <v>1804</v>
      </c>
      <c r="B4971" s="254" t="s">
        <v>1803</v>
      </c>
      <c r="C4971" s="254" t="s">
        <v>2135</v>
      </c>
      <c r="D4971" s="254" t="s">
        <v>2134</v>
      </c>
      <c r="E4971" s="255" t="s">
        <v>136</v>
      </c>
      <c r="F4971" s="254" t="s">
        <v>136</v>
      </c>
      <c r="G4971" s="254">
        <v>103971</v>
      </c>
      <c r="H4971" s="254" t="s">
        <v>2218</v>
      </c>
      <c r="I4971" s="254" t="s">
        <v>460</v>
      </c>
      <c r="J4971" s="254" t="s">
        <v>133</v>
      </c>
      <c r="K4971" s="255">
        <v>23.08</v>
      </c>
      <c r="L4971" s="254" t="s">
        <v>458</v>
      </c>
    </row>
    <row r="4972" spans="1:12" ht="13.5" x14ac:dyDescent="0.25">
      <c r="A4972" s="254" t="s">
        <v>1804</v>
      </c>
      <c r="B4972" s="254" t="s">
        <v>1803</v>
      </c>
      <c r="C4972" s="254" t="s">
        <v>2135</v>
      </c>
      <c r="D4972" s="254" t="s">
        <v>2134</v>
      </c>
      <c r="E4972" s="255" t="s">
        <v>136</v>
      </c>
      <c r="F4972" s="254" t="s">
        <v>136</v>
      </c>
      <c r="G4972" s="254">
        <v>103972</v>
      </c>
      <c r="H4972" s="254" t="s">
        <v>2217</v>
      </c>
      <c r="I4972" s="254" t="s">
        <v>460</v>
      </c>
      <c r="J4972" s="254" t="s">
        <v>133</v>
      </c>
      <c r="K4972" s="255">
        <v>26.83</v>
      </c>
      <c r="L4972" s="254" t="s">
        <v>458</v>
      </c>
    </row>
    <row r="4973" spans="1:12" ht="13.5" x14ac:dyDescent="0.25">
      <c r="A4973" s="254" t="s">
        <v>1804</v>
      </c>
      <c r="B4973" s="254" t="s">
        <v>1803</v>
      </c>
      <c r="C4973" s="254" t="s">
        <v>2135</v>
      </c>
      <c r="D4973" s="254" t="s">
        <v>2134</v>
      </c>
      <c r="E4973" s="255" t="s">
        <v>136</v>
      </c>
      <c r="F4973" s="254" t="s">
        <v>136</v>
      </c>
      <c r="G4973" s="254">
        <v>103974</v>
      </c>
      <c r="H4973" s="254" t="s">
        <v>2216</v>
      </c>
      <c r="I4973" s="254" t="s">
        <v>460</v>
      </c>
      <c r="J4973" s="254" t="s">
        <v>133</v>
      </c>
      <c r="K4973" s="255">
        <v>9.58</v>
      </c>
      <c r="L4973" s="254" t="s">
        <v>458</v>
      </c>
    </row>
    <row r="4974" spans="1:12" ht="13.5" x14ac:dyDescent="0.25">
      <c r="A4974" s="254" t="s">
        <v>1804</v>
      </c>
      <c r="B4974" s="254" t="s">
        <v>1803</v>
      </c>
      <c r="C4974" s="254" t="s">
        <v>2135</v>
      </c>
      <c r="D4974" s="254" t="s">
        <v>2134</v>
      </c>
      <c r="E4974" s="255" t="s">
        <v>136</v>
      </c>
      <c r="F4974" s="254" t="s">
        <v>136</v>
      </c>
      <c r="G4974" s="254">
        <v>103975</v>
      </c>
      <c r="H4974" s="254" t="s">
        <v>2215</v>
      </c>
      <c r="I4974" s="254" t="s">
        <v>460</v>
      </c>
      <c r="J4974" s="254" t="s">
        <v>133</v>
      </c>
      <c r="K4974" s="255">
        <v>16.3</v>
      </c>
      <c r="L4974" s="254" t="s">
        <v>458</v>
      </c>
    </row>
    <row r="4975" spans="1:12" ht="13.5" x14ac:dyDescent="0.25">
      <c r="A4975" s="254" t="s">
        <v>1804</v>
      </c>
      <c r="B4975" s="254" t="s">
        <v>1803</v>
      </c>
      <c r="C4975" s="254" t="s">
        <v>2135</v>
      </c>
      <c r="D4975" s="254" t="s">
        <v>2134</v>
      </c>
      <c r="E4975" s="255" t="s">
        <v>136</v>
      </c>
      <c r="F4975" s="254" t="s">
        <v>136</v>
      </c>
      <c r="G4975" s="254">
        <v>103976</v>
      </c>
      <c r="H4975" s="254" t="s">
        <v>2214</v>
      </c>
      <c r="I4975" s="254" t="s">
        <v>460</v>
      </c>
      <c r="J4975" s="254" t="s">
        <v>133</v>
      </c>
      <c r="K4975" s="255">
        <v>23.51</v>
      </c>
      <c r="L4975" s="254" t="s">
        <v>458</v>
      </c>
    </row>
    <row r="4976" spans="1:12" ht="13.5" x14ac:dyDescent="0.25">
      <c r="A4976" s="254" t="s">
        <v>1804</v>
      </c>
      <c r="B4976" s="254" t="s">
        <v>1803</v>
      </c>
      <c r="C4976" s="254" t="s">
        <v>2135</v>
      </c>
      <c r="D4976" s="254" t="s">
        <v>2134</v>
      </c>
      <c r="E4976" s="255" t="s">
        <v>136</v>
      </c>
      <c r="F4976" s="254" t="s">
        <v>136</v>
      </c>
      <c r="G4976" s="254">
        <v>103980</v>
      </c>
      <c r="H4976" s="254" t="s">
        <v>2213</v>
      </c>
      <c r="I4976" s="254" t="s">
        <v>460</v>
      </c>
      <c r="J4976" s="254" t="s">
        <v>133</v>
      </c>
      <c r="K4976" s="255">
        <v>15.74</v>
      </c>
      <c r="L4976" s="254" t="s">
        <v>458</v>
      </c>
    </row>
    <row r="4977" spans="1:12" ht="13.5" x14ac:dyDescent="0.25">
      <c r="A4977" s="254" t="s">
        <v>1804</v>
      </c>
      <c r="B4977" s="254" t="s">
        <v>1803</v>
      </c>
      <c r="C4977" s="254" t="s">
        <v>2135</v>
      </c>
      <c r="D4977" s="254" t="s">
        <v>2134</v>
      </c>
      <c r="E4977" s="255" t="s">
        <v>136</v>
      </c>
      <c r="F4977" s="254" t="s">
        <v>136</v>
      </c>
      <c r="G4977" s="254">
        <v>103981</v>
      </c>
      <c r="H4977" s="254" t="s">
        <v>2212</v>
      </c>
      <c r="I4977" s="254" t="s">
        <v>460</v>
      </c>
      <c r="J4977" s="254" t="s">
        <v>133</v>
      </c>
      <c r="K4977" s="255">
        <v>15.79</v>
      </c>
      <c r="L4977" s="254" t="s">
        <v>458</v>
      </c>
    </row>
    <row r="4978" spans="1:12" ht="13.5" x14ac:dyDescent="0.25">
      <c r="A4978" s="254" t="s">
        <v>1804</v>
      </c>
      <c r="B4978" s="254" t="s">
        <v>1803</v>
      </c>
      <c r="C4978" s="254" t="s">
        <v>2135</v>
      </c>
      <c r="D4978" s="254" t="s">
        <v>2134</v>
      </c>
      <c r="E4978" s="255" t="s">
        <v>136</v>
      </c>
      <c r="F4978" s="254" t="s">
        <v>136</v>
      </c>
      <c r="G4978" s="254">
        <v>103982</v>
      </c>
      <c r="H4978" s="254" t="s">
        <v>2211</v>
      </c>
      <c r="I4978" s="254" t="s">
        <v>460</v>
      </c>
      <c r="J4978" s="254" t="s">
        <v>133</v>
      </c>
      <c r="K4978" s="255">
        <v>21.49</v>
      </c>
      <c r="L4978" s="254" t="s">
        <v>458</v>
      </c>
    </row>
    <row r="4979" spans="1:12" ht="13.5" x14ac:dyDescent="0.25">
      <c r="A4979" s="254" t="s">
        <v>1804</v>
      </c>
      <c r="B4979" s="254" t="s">
        <v>1803</v>
      </c>
      <c r="C4979" s="254" t="s">
        <v>2135</v>
      </c>
      <c r="D4979" s="254" t="s">
        <v>2134</v>
      </c>
      <c r="E4979" s="255" t="s">
        <v>136</v>
      </c>
      <c r="F4979" s="254" t="s">
        <v>136</v>
      </c>
      <c r="G4979" s="254">
        <v>103983</v>
      </c>
      <c r="H4979" s="254" t="s">
        <v>2210</v>
      </c>
      <c r="I4979" s="254" t="s">
        <v>460</v>
      </c>
      <c r="J4979" s="254" t="s">
        <v>133</v>
      </c>
      <c r="K4979" s="255">
        <v>15.29</v>
      </c>
      <c r="L4979" s="254" t="s">
        <v>458</v>
      </c>
    </row>
    <row r="4980" spans="1:12" ht="13.5" x14ac:dyDescent="0.25">
      <c r="A4980" s="254" t="s">
        <v>1804</v>
      </c>
      <c r="B4980" s="254" t="s">
        <v>1803</v>
      </c>
      <c r="C4980" s="254" t="s">
        <v>2135</v>
      </c>
      <c r="D4980" s="254" t="s">
        <v>2134</v>
      </c>
      <c r="E4980" s="255" t="s">
        <v>136</v>
      </c>
      <c r="F4980" s="254" t="s">
        <v>136</v>
      </c>
      <c r="G4980" s="254">
        <v>103984</v>
      </c>
      <c r="H4980" s="254" t="s">
        <v>2209</v>
      </c>
      <c r="I4980" s="254" t="s">
        <v>460</v>
      </c>
      <c r="J4980" s="254" t="s">
        <v>133</v>
      </c>
      <c r="K4980" s="255">
        <v>17.53</v>
      </c>
      <c r="L4980" s="254" t="s">
        <v>458</v>
      </c>
    </row>
    <row r="4981" spans="1:12" ht="13.5" x14ac:dyDescent="0.25">
      <c r="A4981" s="254" t="s">
        <v>1804</v>
      </c>
      <c r="B4981" s="254" t="s">
        <v>1803</v>
      </c>
      <c r="C4981" s="254" t="s">
        <v>2135</v>
      </c>
      <c r="D4981" s="254" t="s">
        <v>2134</v>
      </c>
      <c r="E4981" s="255" t="s">
        <v>136</v>
      </c>
      <c r="F4981" s="254" t="s">
        <v>136</v>
      </c>
      <c r="G4981" s="254">
        <v>103985</v>
      </c>
      <c r="H4981" s="254" t="s">
        <v>2208</v>
      </c>
      <c r="I4981" s="254" t="s">
        <v>460</v>
      </c>
      <c r="J4981" s="254" t="s">
        <v>133</v>
      </c>
      <c r="K4981" s="255">
        <v>19.87</v>
      </c>
      <c r="L4981" s="254" t="s">
        <v>458</v>
      </c>
    </row>
    <row r="4982" spans="1:12" ht="13.5" x14ac:dyDescent="0.25">
      <c r="A4982" s="254" t="s">
        <v>1804</v>
      </c>
      <c r="B4982" s="254" t="s">
        <v>1803</v>
      </c>
      <c r="C4982" s="254" t="s">
        <v>2135</v>
      </c>
      <c r="D4982" s="254" t="s">
        <v>2134</v>
      </c>
      <c r="E4982" s="255" t="s">
        <v>136</v>
      </c>
      <c r="F4982" s="254" t="s">
        <v>136</v>
      </c>
      <c r="G4982" s="254">
        <v>103986</v>
      </c>
      <c r="H4982" s="254" t="s">
        <v>2207</v>
      </c>
      <c r="I4982" s="254" t="s">
        <v>460</v>
      </c>
      <c r="J4982" s="254" t="s">
        <v>133</v>
      </c>
      <c r="K4982" s="255">
        <v>25.09</v>
      </c>
      <c r="L4982" s="254" t="s">
        <v>458</v>
      </c>
    </row>
    <row r="4983" spans="1:12" ht="13.5" x14ac:dyDescent="0.25">
      <c r="A4983" s="254" t="s">
        <v>1804</v>
      </c>
      <c r="B4983" s="254" t="s">
        <v>1803</v>
      </c>
      <c r="C4983" s="254" t="s">
        <v>2135</v>
      </c>
      <c r="D4983" s="254" t="s">
        <v>2134</v>
      </c>
      <c r="E4983" s="255" t="s">
        <v>136</v>
      </c>
      <c r="F4983" s="254" t="s">
        <v>136</v>
      </c>
      <c r="G4983" s="254">
        <v>103987</v>
      </c>
      <c r="H4983" s="254" t="s">
        <v>2206</v>
      </c>
      <c r="I4983" s="254" t="s">
        <v>460</v>
      </c>
      <c r="J4983" s="254" t="s">
        <v>133</v>
      </c>
      <c r="K4983" s="255">
        <v>21.55</v>
      </c>
      <c r="L4983" s="254" t="s">
        <v>458</v>
      </c>
    </row>
    <row r="4984" spans="1:12" ht="13.5" x14ac:dyDescent="0.25">
      <c r="A4984" s="254" t="s">
        <v>1804</v>
      </c>
      <c r="B4984" s="254" t="s">
        <v>1803</v>
      </c>
      <c r="C4984" s="254" t="s">
        <v>2135</v>
      </c>
      <c r="D4984" s="254" t="s">
        <v>2134</v>
      </c>
      <c r="E4984" s="255" t="s">
        <v>136</v>
      </c>
      <c r="F4984" s="254" t="s">
        <v>136</v>
      </c>
      <c r="G4984" s="254">
        <v>103988</v>
      </c>
      <c r="H4984" s="254" t="s">
        <v>2205</v>
      </c>
      <c r="I4984" s="254" t="s">
        <v>460</v>
      </c>
      <c r="J4984" s="254" t="s">
        <v>133</v>
      </c>
      <c r="K4984" s="255">
        <v>11.53</v>
      </c>
      <c r="L4984" s="254" t="s">
        <v>458</v>
      </c>
    </row>
    <row r="4985" spans="1:12" ht="13.5" x14ac:dyDescent="0.25">
      <c r="A4985" s="254" t="s">
        <v>1804</v>
      </c>
      <c r="B4985" s="254" t="s">
        <v>1803</v>
      </c>
      <c r="C4985" s="254" t="s">
        <v>2135</v>
      </c>
      <c r="D4985" s="254" t="s">
        <v>2134</v>
      </c>
      <c r="E4985" s="255" t="s">
        <v>136</v>
      </c>
      <c r="F4985" s="254" t="s">
        <v>136</v>
      </c>
      <c r="G4985" s="254">
        <v>103990</v>
      </c>
      <c r="H4985" s="254" t="s">
        <v>2204</v>
      </c>
      <c r="I4985" s="254" t="s">
        <v>460</v>
      </c>
      <c r="J4985" s="254" t="s">
        <v>133</v>
      </c>
      <c r="K4985" s="255">
        <v>31.84</v>
      </c>
      <c r="L4985" s="254" t="s">
        <v>458</v>
      </c>
    </row>
    <row r="4986" spans="1:12" ht="13.5" x14ac:dyDescent="0.25">
      <c r="A4986" s="254" t="s">
        <v>1804</v>
      </c>
      <c r="B4986" s="254" t="s">
        <v>1803</v>
      </c>
      <c r="C4986" s="254" t="s">
        <v>2135</v>
      </c>
      <c r="D4986" s="254" t="s">
        <v>2134</v>
      </c>
      <c r="E4986" s="255" t="s">
        <v>136</v>
      </c>
      <c r="F4986" s="254" t="s">
        <v>136</v>
      </c>
      <c r="G4986" s="254">
        <v>103991</v>
      </c>
      <c r="H4986" s="254" t="s">
        <v>11174</v>
      </c>
      <c r="I4986" s="254" t="s">
        <v>460</v>
      </c>
      <c r="J4986" s="254" t="s">
        <v>133</v>
      </c>
      <c r="K4986" s="255">
        <v>16.59</v>
      </c>
      <c r="L4986" s="254" t="s">
        <v>458</v>
      </c>
    </row>
    <row r="4987" spans="1:12" ht="13.5" x14ac:dyDescent="0.25">
      <c r="A4987" s="254" t="s">
        <v>1804</v>
      </c>
      <c r="B4987" s="254" t="s">
        <v>1803</v>
      </c>
      <c r="C4987" s="254" t="s">
        <v>2135</v>
      </c>
      <c r="D4987" s="254" t="s">
        <v>2134</v>
      </c>
      <c r="E4987" s="255" t="s">
        <v>136</v>
      </c>
      <c r="F4987" s="254" t="s">
        <v>136</v>
      </c>
      <c r="G4987" s="254">
        <v>103992</v>
      </c>
      <c r="H4987" s="254" t="s">
        <v>11175</v>
      </c>
      <c r="I4987" s="254" t="s">
        <v>460</v>
      </c>
      <c r="J4987" s="254" t="s">
        <v>133</v>
      </c>
      <c r="K4987" s="255">
        <v>10.37</v>
      </c>
      <c r="L4987" s="254" t="s">
        <v>458</v>
      </c>
    </row>
    <row r="4988" spans="1:12" ht="13.5" x14ac:dyDescent="0.25">
      <c r="A4988" s="254" t="s">
        <v>1804</v>
      </c>
      <c r="B4988" s="254" t="s">
        <v>1803</v>
      </c>
      <c r="C4988" s="254" t="s">
        <v>2135</v>
      </c>
      <c r="D4988" s="254" t="s">
        <v>2134</v>
      </c>
      <c r="E4988" s="255" t="s">
        <v>136</v>
      </c>
      <c r="F4988" s="254" t="s">
        <v>136</v>
      </c>
      <c r="G4988" s="254">
        <v>103993</v>
      </c>
      <c r="H4988" s="254" t="s">
        <v>2203</v>
      </c>
      <c r="I4988" s="254" t="s">
        <v>460</v>
      </c>
      <c r="J4988" s="254" t="s">
        <v>133</v>
      </c>
      <c r="K4988" s="255">
        <v>8.86</v>
      </c>
      <c r="L4988" s="254" t="s">
        <v>458</v>
      </c>
    </row>
    <row r="4989" spans="1:12" ht="13.5" x14ac:dyDescent="0.25">
      <c r="A4989" s="254" t="s">
        <v>1804</v>
      </c>
      <c r="B4989" s="254" t="s">
        <v>1803</v>
      </c>
      <c r="C4989" s="254" t="s">
        <v>2135</v>
      </c>
      <c r="D4989" s="254" t="s">
        <v>2134</v>
      </c>
      <c r="E4989" s="255" t="s">
        <v>136</v>
      </c>
      <c r="F4989" s="254" t="s">
        <v>136</v>
      </c>
      <c r="G4989" s="254">
        <v>103994</v>
      </c>
      <c r="H4989" s="254" t="s">
        <v>11176</v>
      </c>
      <c r="I4989" s="254" t="s">
        <v>460</v>
      </c>
      <c r="J4989" s="254" t="s">
        <v>133</v>
      </c>
      <c r="K4989" s="255">
        <v>12.87</v>
      </c>
      <c r="L4989" s="254" t="s">
        <v>458</v>
      </c>
    </row>
    <row r="4990" spans="1:12" ht="13.5" x14ac:dyDescent="0.25">
      <c r="A4990" s="254" t="s">
        <v>1804</v>
      </c>
      <c r="B4990" s="254" t="s">
        <v>1803</v>
      </c>
      <c r="C4990" s="254" t="s">
        <v>2135</v>
      </c>
      <c r="D4990" s="254" t="s">
        <v>2134</v>
      </c>
      <c r="E4990" s="255" t="s">
        <v>136</v>
      </c>
      <c r="F4990" s="254" t="s">
        <v>136</v>
      </c>
      <c r="G4990" s="254">
        <v>103995</v>
      </c>
      <c r="H4990" s="254" t="s">
        <v>2202</v>
      </c>
      <c r="I4990" s="254" t="s">
        <v>460</v>
      </c>
      <c r="J4990" s="254" t="s">
        <v>133</v>
      </c>
      <c r="K4990" s="255">
        <v>13.75</v>
      </c>
      <c r="L4990" s="254" t="s">
        <v>458</v>
      </c>
    </row>
    <row r="4991" spans="1:12" ht="13.5" x14ac:dyDescent="0.25">
      <c r="A4991" s="254" t="s">
        <v>1804</v>
      </c>
      <c r="B4991" s="254" t="s">
        <v>1803</v>
      </c>
      <c r="C4991" s="254" t="s">
        <v>2135</v>
      </c>
      <c r="D4991" s="254" t="s">
        <v>2134</v>
      </c>
      <c r="E4991" s="255" t="s">
        <v>136</v>
      </c>
      <c r="F4991" s="254" t="s">
        <v>136</v>
      </c>
      <c r="G4991" s="254">
        <v>103996</v>
      </c>
      <c r="H4991" s="254" t="s">
        <v>2201</v>
      </c>
      <c r="I4991" s="254" t="s">
        <v>460</v>
      </c>
      <c r="J4991" s="254" t="s">
        <v>133</v>
      </c>
      <c r="K4991" s="255">
        <v>36.47</v>
      </c>
      <c r="L4991" s="254" t="s">
        <v>458</v>
      </c>
    </row>
    <row r="4992" spans="1:12" ht="13.5" x14ac:dyDescent="0.25">
      <c r="A4992" s="254" t="s">
        <v>1804</v>
      </c>
      <c r="B4992" s="254" t="s">
        <v>1803</v>
      </c>
      <c r="C4992" s="254" t="s">
        <v>2135</v>
      </c>
      <c r="D4992" s="254" t="s">
        <v>2134</v>
      </c>
      <c r="E4992" s="255" t="s">
        <v>136</v>
      </c>
      <c r="F4992" s="254" t="s">
        <v>136</v>
      </c>
      <c r="G4992" s="254">
        <v>103997</v>
      </c>
      <c r="H4992" s="254" t="s">
        <v>2200</v>
      </c>
      <c r="I4992" s="254" t="s">
        <v>460</v>
      </c>
      <c r="J4992" s="254" t="s">
        <v>133</v>
      </c>
      <c r="K4992" s="255">
        <v>35.6</v>
      </c>
      <c r="L4992" s="254" t="s">
        <v>458</v>
      </c>
    </row>
    <row r="4993" spans="1:12" ht="13.5" x14ac:dyDescent="0.25">
      <c r="A4993" s="254" t="s">
        <v>1804</v>
      </c>
      <c r="B4993" s="254" t="s">
        <v>1803</v>
      </c>
      <c r="C4993" s="254" t="s">
        <v>2135</v>
      </c>
      <c r="D4993" s="254" t="s">
        <v>2134</v>
      </c>
      <c r="E4993" s="255" t="s">
        <v>136</v>
      </c>
      <c r="F4993" s="254" t="s">
        <v>136</v>
      </c>
      <c r="G4993" s="254">
        <v>103998</v>
      </c>
      <c r="H4993" s="254" t="s">
        <v>2199</v>
      </c>
      <c r="I4993" s="254" t="s">
        <v>460</v>
      </c>
      <c r="J4993" s="254" t="s">
        <v>133</v>
      </c>
      <c r="K4993" s="255">
        <v>13.19</v>
      </c>
      <c r="L4993" s="254" t="s">
        <v>458</v>
      </c>
    </row>
    <row r="4994" spans="1:12" ht="13.5" x14ac:dyDescent="0.25">
      <c r="A4994" s="254" t="s">
        <v>1804</v>
      </c>
      <c r="B4994" s="254" t="s">
        <v>1803</v>
      </c>
      <c r="C4994" s="254" t="s">
        <v>2135</v>
      </c>
      <c r="D4994" s="254" t="s">
        <v>2134</v>
      </c>
      <c r="E4994" s="255" t="s">
        <v>136</v>
      </c>
      <c r="F4994" s="254" t="s">
        <v>136</v>
      </c>
      <c r="G4994" s="254">
        <v>103999</v>
      </c>
      <c r="H4994" s="254" t="s">
        <v>2198</v>
      </c>
      <c r="I4994" s="254" t="s">
        <v>460</v>
      </c>
      <c r="J4994" s="254" t="s">
        <v>133</v>
      </c>
      <c r="K4994" s="255">
        <v>11.33</v>
      </c>
      <c r="L4994" s="254" t="s">
        <v>458</v>
      </c>
    </row>
    <row r="4995" spans="1:12" ht="13.5" x14ac:dyDescent="0.25">
      <c r="A4995" s="254" t="s">
        <v>1804</v>
      </c>
      <c r="B4995" s="254" t="s">
        <v>1803</v>
      </c>
      <c r="C4995" s="254" t="s">
        <v>2135</v>
      </c>
      <c r="D4995" s="254" t="s">
        <v>2134</v>
      </c>
      <c r="E4995" s="255" t="s">
        <v>136</v>
      </c>
      <c r="F4995" s="254" t="s">
        <v>136</v>
      </c>
      <c r="G4995" s="254">
        <v>104000</v>
      </c>
      <c r="H4995" s="254" t="s">
        <v>11177</v>
      </c>
      <c r="I4995" s="254" t="s">
        <v>460</v>
      </c>
      <c r="J4995" s="254" t="s">
        <v>133</v>
      </c>
      <c r="K4995" s="255">
        <v>25.5</v>
      </c>
      <c r="L4995" s="254" t="s">
        <v>458</v>
      </c>
    </row>
    <row r="4996" spans="1:12" ht="13.5" x14ac:dyDescent="0.25">
      <c r="A4996" s="254" t="s">
        <v>1804</v>
      </c>
      <c r="B4996" s="254" t="s">
        <v>1803</v>
      </c>
      <c r="C4996" s="254" t="s">
        <v>2135</v>
      </c>
      <c r="D4996" s="254" t="s">
        <v>2134</v>
      </c>
      <c r="E4996" s="255" t="s">
        <v>136</v>
      </c>
      <c r="F4996" s="254" t="s">
        <v>136</v>
      </c>
      <c r="G4996" s="254">
        <v>104001</v>
      </c>
      <c r="H4996" s="254" t="s">
        <v>11178</v>
      </c>
      <c r="I4996" s="254" t="s">
        <v>460</v>
      </c>
      <c r="J4996" s="254" t="s">
        <v>133</v>
      </c>
      <c r="K4996" s="255">
        <v>12.53</v>
      </c>
      <c r="L4996" s="254" t="s">
        <v>458</v>
      </c>
    </row>
    <row r="4997" spans="1:12" ht="13.5" x14ac:dyDescent="0.25">
      <c r="A4997" s="254" t="s">
        <v>1804</v>
      </c>
      <c r="B4997" s="254" t="s">
        <v>1803</v>
      </c>
      <c r="C4997" s="254" t="s">
        <v>2135</v>
      </c>
      <c r="D4997" s="254" t="s">
        <v>2134</v>
      </c>
      <c r="E4997" s="255" t="s">
        <v>136</v>
      </c>
      <c r="F4997" s="254" t="s">
        <v>136</v>
      </c>
      <c r="G4997" s="254">
        <v>104002</v>
      </c>
      <c r="H4997" s="254" t="s">
        <v>11179</v>
      </c>
      <c r="I4997" s="254" t="s">
        <v>460</v>
      </c>
      <c r="J4997" s="254" t="s">
        <v>133</v>
      </c>
      <c r="K4997" s="255">
        <v>15.85</v>
      </c>
      <c r="L4997" s="254" t="s">
        <v>458</v>
      </c>
    </row>
    <row r="4998" spans="1:12" ht="13.5" x14ac:dyDescent="0.25">
      <c r="A4998" s="254" t="s">
        <v>1804</v>
      </c>
      <c r="B4998" s="254" t="s">
        <v>1803</v>
      </c>
      <c r="C4998" s="254" t="s">
        <v>2135</v>
      </c>
      <c r="D4998" s="254" t="s">
        <v>2134</v>
      </c>
      <c r="E4998" s="255" t="s">
        <v>136</v>
      </c>
      <c r="F4998" s="254" t="s">
        <v>136</v>
      </c>
      <c r="G4998" s="254">
        <v>104003</v>
      </c>
      <c r="H4998" s="254" t="s">
        <v>2197</v>
      </c>
      <c r="I4998" s="254" t="s">
        <v>460</v>
      </c>
      <c r="J4998" s="254" t="s">
        <v>133</v>
      </c>
      <c r="K4998" s="255">
        <v>13.31</v>
      </c>
      <c r="L4998" s="254" t="s">
        <v>458</v>
      </c>
    </row>
    <row r="4999" spans="1:12" ht="13.5" x14ac:dyDescent="0.25">
      <c r="A4999" s="254" t="s">
        <v>1804</v>
      </c>
      <c r="B4999" s="254" t="s">
        <v>1803</v>
      </c>
      <c r="C4999" s="254" t="s">
        <v>2135</v>
      </c>
      <c r="D4999" s="254" t="s">
        <v>2134</v>
      </c>
      <c r="E4999" s="255" t="s">
        <v>136</v>
      </c>
      <c r="F4999" s="254" t="s">
        <v>136</v>
      </c>
      <c r="G4999" s="254">
        <v>104004</v>
      </c>
      <c r="H4999" s="254" t="s">
        <v>2196</v>
      </c>
      <c r="I4999" s="254" t="s">
        <v>460</v>
      </c>
      <c r="J4999" s="254" t="s">
        <v>133</v>
      </c>
      <c r="K4999" s="255">
        <v>26.73</v>
      </c>
      <c r="L4999" s="254" t="s">
        <v>458</v>
      </c>
    </row>
    <row r="5000" spans="1:12" ht="13.5" x14ac:dyDescent="0.25">
      <c r="A5000" s="254" t="s">
        <v>1804</v>
      </c>
      <c r="B5000" s="254" t="s">
        <v>1803</v>
      </c>
      <c r="C5000" s="254" t="s">
        <v>2135</v>
      </c>
      <c r="D5000" s="254" t="s">
        <v>2134</v>
      </c>
      <c r="E5000" s="255" t="s">
        <v>136</v>
      </c>
      <c r="F5000" s="254" t="s">
        <v>136</v>
      </c>
      <c r="G5000" s="254">
        <v>104005</v>
      </c>
      <c r="H5000" s="254" t="s">
        <v>2195</v>
      </c>
      <c r="I5000" s="254" t="s">
        <v>460</v>
      </c>
      <c r="J5000" s="254" t="s">
        <v>133</v>
      </c>
      <c r="K5000" s="255">
        <v>32.82</v>
      </c>
      <c r="L5000" s="254" t="s">
        <v>458</v>
      </c>
    </row>
    <row r="5001" spans="1:12" ht="13.5" x14ac:dyDescent="0.25">
      <c r="A5001" s="254" t="s">
        <v>1804</v>
      </c>
      <c r="B5001" s="254" t="s">
        <v>1803</v>
      </c>
      <c r="C5001" s="254" t="s">
        <v>2135</v>
      </c>
      <c r="D5001" s="254" t="s">
        <v>2134</v>
      </c>
      <c r="E5001" s="255" t="s">
        <v>136</v>
      </c>
      <c r="F5001" s="254" t="s">
        <v>136</v>
      </c>
      <c r="G5001" s="254">
        <v>104006</v>
      </c>
      <c r="H5001" s="254" t="s">
        <v>2194</v>
      </c>
      <c r="I5001" s="254" t="s">
        <v>460</v>
      </c>
      <c r="J5001" s="254" t="s">
        <v>133</v>
      </c>
      <c r="K5001" s="255">
        <v>22.64</v>
      </c>
      <c r="L5001" s="254" t="s">
        <v>458</v>
      </c>
    </row>
    <row r="5002" spans="1:12" ht="13.5" x14ac:dyDescent="0.25">
      <c r="A5002" s="254" t="s">
        <v>1804</v>
      </c>
      <c r="B5002" s="254" t="s">
        <v>1803</v>
      </c>
      <c r="C5002" s="254" t="s">
        <v>2135</v>
      </c>
      <c r="D5002" s="254" t="s">
        <v>2134</v>
      </c>
      <c r="E5002" s="255" t="s">
        <v>136</v>
      </c>
      <c r="F5002" s="254" t="s">
        <v>136</v>
      </c>
      <c r="G5002" s="254">
        <v>104007</v>
      </c>
      <c r="H5002" s="254" t="s">
        <v>2193</v>
      </c>
      <c r="I5002" s="254" t="s">
        <v>460</v>
      </c>
      <c r="J5002" s="254" t="s">
        <v>133</v>
      </c>
      <c r="K5002" s="255">
        <v>19.829999999999998</v>
      </c>
      <c r="L5002" s="254" t="s">
        <v>458</v>
      </c>
    </row>
    <row r="5003" spans="1:12" ht="13.5" x14ac:dyDescent="0.25">
      <c r="A5003" s="254" t="s">
        <v>1804</v>
      </c>
      <c r="B5003" s="254" t="s">
        <v>1803</v>
      </c>
      <c r="C5003" s="254" t="s">
        <v>2135</v>
      </c>
      <c r="D5003" s="254" t="s">
        <v>2134</v>
      </c>
      <c r="E5003" s="255" t="s">
        <v>136</v>
      </c>
      <c r="F5003" s="254" t="s">
        <v>136</v>
      </c>
      <c r="G5003" s="254">
        <v>104008</v>
      </c>
      <c r="H5003" s="254" t="s">
        <v>2192</v>
      </c>
      <c r="I5003" s="254" t="s">
        <v>460</v>
      </c>
      <c r="J5003" s="254" t="s">
        <v>133</v>
      </c>
      <c r="K5003" s="255">
        <v>28.57</v>
      </c>
      <c r="L5003" s="254" t="s">
        <v>458</v>
      </c>
    </row>
    <row r="5004" spans="1:12" ht="13.5" x14ac:dyDescent="0.25">
      <c r="A5004" s="254" t="s">
        <v>1804</v>
      </c>
      <c r="B5004" s="254" t="s">
        <v>1803</v>
      </c>
      <c r="C5004" s="254" t="s">
        <v>2135</v>
      </c>
      <c r="D5004" s="254" t="s">
        <v>2134</v>
      </c>
      <c r="E5004" s="255" t="s">
        <v>136</v>
      </c>
      <c r="F5004" s="254" t="s">
        <v>136</v>
      </c>
      <c r="G5004" s="254">
        <v>104009</v>
      </c>
      <c r="H5004" s="254" t="s">
        <v>2191</v>
      </c>
      <c r="I5004" s="254" t="s">
        <v>460</v>
      </c>
      <c r="J5004" s="254" t="s">
        <v>133</v>
      </c>
      <c r="K5004" s="255">
        <v>12.02</v>
      </c>
      <c r="L5004" s="254" t="s">
        <v>458</v>
      </c>
    </row>
    <row r="5005" spans="1:12" ht="13.5" x14ac:dyDescent="0.25">
      <c r="A5005" s="254" t="s">
        <v>1804</v>
      </c>
      <c r="B5005" s="254" t="s">
        <v>1803</v>
      </c>
      <c r="C5005" s="254" t="s">
        <v>2135</v>
      </c>
      <c r="D5005" s="254" t="s">
        <v>2134</v>
      </c>
      <c r="E5005" s="255" t="s">
        <v>136</v>
      </c>
      <c r="F5005" s="254" t="s">
        <v>136</v>
      </c>
      <c r="G5005" s="254">
        <v>104011</v>
      </c>
      <c r="H5005" s="254" t="s">
        <v>2190</v>
      </c>
      <c r="I5005" s="254" t="s">
        <v>460</v>
      </c>
      <c r="J5005" s="254" t="s">
        <v>133</v>
      </c>
      <c r="K5005" s="255">
        <v>22.64</v>
      </c>
      <c r="L5005" s="254" t="s">
        <v>458</v>
      </c>
    </row>
    <row r="5006" spans="1:12" ht="13.5" x14ac:dyDescent="0.25">
      <c r="A5006" s="254" t="s">
        <v>1804</v>
      </c>
      <c r="B5006" s="254" t="s">
        <v>1803</v>
      </c>
      <c r="C5006" s="254" t="s">
        <v>2135</v>
      </c>
      <c r="D5006" s="254" t="s">
        <v>2134</v>
      </c>
      <c r="E5006" s="255" t="s">
        <v>136</v>
      </c>
      <c r="F5006" s="254" t="s">
        <v>136</v>
      </c>
      <c r="G5006" s="254">
        <v>104012</v>
      </c>
      <c r="H5006" s="254" t="s">
        <v>2189</v>
      </c>
      <c r="I5006" s="254" t="s">
        <v>460</v>
      </c>
      <c r="J5006" s="254" t="s">
        <v>133</v>
      </c>
      <c r="K5006" s="255">
        <v>20.95</v>
      </c>
      <c r="L5006" s="254" t="s">
        <v>458</v>
      </c>
    </row>
    <row r="5007" spans="1:12" ht="13.5" x14ac:dyDescent="0.25">
      <c r="A5007" s="254" t="s">
        <v>1804</v>
      </c>
      <c r="B5007" s="254" t="s">
        <v>1803</v>
      </c>
      <c r="C5007" s="254" t="s">
        <v>2135</v>
      </c>
      <c r="D5007" s="254" t="s">
        <v>2134</v>
      </c>
      <c r="E5007" s="255" t="s">
        <v>136</v>
      </c>
      <c r="F5007" s="254" t="s">
        <v>136</v>
      </c>
      <c r="G5007" s="254">
        <v>104014</v>
      </c>
      <c r="H5007" s="254" t="s">
        <v>2188</v>
      </c>
      <c r="I5007" s="254" t="s">
        <v>460</v>
      </c>
      <c r="J5007" s="254" t="s">
        <v>133</v>
      </c>
      <c r="K5007" s="255">
        <v>9.7200000000000006</v>
      </c>
      <c r="L5007" s="254" t="s">
        <v>458</v>
      </c>
    </row>
    <row r="5008" spans="1:12" ht="13.5" x14ac:dyDescent="0.25">
      <c r="A5008" s="254" t="s">
        <v>1804</v>
      </c>
      <c r="B5008" s="254" t="s">
        <v>1803</v>
      </c>
      <c r="C5008" s="254" t="s">
        <v>2135</v>
      </c>
      <c r="D5008" s="254" t="s">
        <v>2134</v>
      </c>
      <c r="E5008" s="255" t="s">
        <v>136</v>
      </c>
      <c r="F5008" s="254" t="s">
        <v>136</v>
      </c>
      <c r="G5008" s="254">
        <v>104015</v>
      </c>
      <c r="H5008" s="254" t="s">
        <v>2187</v>
      </c>
      <c r="I5008" s="254" t="s">
        <v>460</v>
      </c>
      <c r="J5008" s="254" t="s">
        <v>133</v>
      </c>
      <c r="K5008" s="255">
        <v>16.21</v>
      </c>
      <c r="L5008" s="254" t="s">
        <v>458</v>
      </c>
    </row>
    <row r="5009" spans="1:12" ht="13.5" x14ac:dyDescent="0.25">
      <c r="A5009" s="254" t="s">
        <v>1804</v>
      </c>
      <c r="B5009" s="254" t="s">
        <v>1803</v>
      </c>
      <c r="C5009" s="254" t="s">
        <v>2135</v>
      </c>
      <c r="D5009" s="254" t="s">
        <v>2134</v>
      </c>
      <c r="E5009" s="255" t="s">
        <v>136</v>
      </c>
      <c r="F5009" s="254" t="s">
        <v>136</v>
      </c>
      <c r="G5009" s="254">
        <v>104016</v>
      </c>
      <c r="H5009" s="254" t="s">
        <v>2186</v>
      </c>
      <c r="I5009" s="254" t="s">
        <v>460</v>
      </c>
      <c r="J5009" s="254" t="s">
        <v>133</v>
      </c>
      <c r="K5009" s="255">
        <v>22.02</v>
      </c>
      <c r="L5009" s="254" t="s">
        <v>458</v>
      </c>
    </row>
    <row r="5010" spans="1:12" ht="13.5" x14ac:dyDescent="0.25">
      <c r="A5010" s="254" t="s">
        <v>1804</v>
      </c>
      <c r="B5010" s="254" t="s">
        <v>1803</v>
      </c>
      <c r="C5010" s="254" t="s">
        <v>2135</v>
      </c>
      <c r="D5010" s="254" t="s">
        <v>2134</v>
      </c>
      <c r="E5010" s="255" t="s">
        <v>136</v>
      </c>
      <c r="F5010" s="254" t="s">
        <v>136</v>
      </c>
      <c r="G5010" s="254">
        <v>104017</v>
      </c>
      <c r="H5010" s="254" t="s">
        <v>2185</v>
      </c>
      <c r="I5010" s="254" t="s">
        <v>460</v>
      </c>
      <c r="J5010" s="254" t="s">
        <v>133</v>
      </c>
      <c r="K5010" s="255">
        <v>46</v>
      </c>
      <c r="L5010" s="254" t="s">
        <v>458</v>
      </c>
    </row>
    <row r="5011" spans="1:12" ht="13.5" x14ac:dyDescent="0.25">
      <c r="A5011" s="254" t="s">
        <v>1804</v>
      </c>
      <c r="B5011" s="254" t="s">
        <v>1803</v>
      </c>
      <c r="C5011" s="254" t="s">
        <v>2135</v>
      </c>
      <c r="D5011" s="254" t="s">
        <v>2134</v>
      </c>
      <c r="E5011" s="255" t="s">
        <v>136</v>
      </c>
      <c r="F5011" s="254" t="s">
        <v>136</v>
      </c>
      <c r="G5011" s="254">
        <v>104018</v>
      </c>
      <c r="H5011" s="254" t="s">
        <v>10805</v>
      </c>
      <c r="I5011" s="254" t="s">
        <v>460</v>
      </c>
      <c r="J5011" s="254" t="s">
        <v>133</v>
      </c>
      <c r="K5011" s="255">
        <v>21.13</v>
      </c>
      <c r="L5011" s="254" t="s">
        <v>458</v>
      </c>
    </row>
    <row r="5012" spans="1:12" ht="13.5" x14ac:dyDescent="0.25">
      <c r="A5012" s="254" t="s">
        <v>1804</v>
      </c>
      <c r="B5012" s="254" t="s">
        <v>1803</v>
      </c>
      <c r="C5012" s="254" t="s">
        <v>2135</v>
      </c>
      <c r="D5012" s="254" t="s">
        <v>2134</v>
      </c>
      <c r="E5012" s="255" t="s">
        <v>136</v>
      </c>
      <c r="F5012" s="254" t="s">
        <v>136</v>
      </c>
      <c r="G5012" s="254">
        <v>104019</v>
      </c>
      <c r="H5012" s="254" t="s">
        <v>2184</v>
      </c>
      <c r="I5012" s="254" t="s">
        <v>460</v>
      </c>
      <c r="J5012" s="254" t="s">
        <v>133</v>
      </c>
      <c r="K5012" s="255">
        <v>44.96</v>
      </c>
      <c r="L5012" s="254" t="s">
        <v>458</v>
      </c>
    </row>
    <row r="5013" spans="1:12" ht="13.5" x14ac:dyDescent="0.25">
      <c r="A5013" s="254" t="s">
        <v>1804</v>
      </c>
      <c r="B5013" s="254" t="s">
        <v>1803</v>
      </c>
      <c r="C5013" s="254" t="s">
        <v>2135</v>
      </c>
      <c r="D5013" s="254" t="s">
        <v>2134</v>
      </c>
      <c r="E5013" s="255" t="s">
        <v>136</v>
      </c>
      <c r="F5013" s="254" t="s">
        <v>136</v>
      </c>
      <c r="G5013" s="254">
        <v>104020</v>
      </c>
      <c r="H5013" s="254" t="s">
        <v>2183</v>
      </c>
      <c r="I5013" s="254" t="s">
        <v>460</v>
      </c>
      <c r="J5013" s="254" t="s">
        <v>133</v>
      </c>
      <c r="K5013" s="255">
        <v>58.02</v>
      </c>
      <c r="L5013" s="254" t="s">
        <v>458</v>
      </c>
    </row>
    <row r="5014" spans="1:12" ht="13.5" x14ac:dyDescent="0.25">
      <c r="A5014" s="254" t="s">
        <v>1804</v>
      </c>
      <c r="B5014" s="254" t="s">
        <v>1803</v>
      </c>
      <c r="C5014" s="254" t="s">
        <v>2135</v>
      </c>
      <c r="D5014" s="254" t="s">
        <v>2134</v>
      </c>
      <c r="E5014" s="255" t="s">
        <v>136</v>
      </c>
      <c r="F5014" s="254" t="s">
        <v>136</v>
      </c>
      <c r="G5014" s="254">
        <v>104022</v>
      </c>
      <c r="H5014" s="254" t="s">
        <v>11180</v>
      </c>
      <c r="I5014" s="254" t="s">
        <v>460</v>
      </c>
      <c r="J5014" s="254" t="s">
        <v>133</v>
      </c>
      <c r="K5014" s="255">
        <v>70.86</v>
      </c>
      <c r="L5014" s="254" t="s">
        <v>458</v>
      </c>
    </row>
    <row r="5015" spans="1:12" ht="13.5" x14ac:dyDescent="0.25">
      <c r="A5015" s="254" t="s">
        <v>1804</v>
      </c>
      <c r="B5015" s="254" t="s">
        <v>1803</v>
      </c>
      <c r="C5015" s="254" t="s">
        <v>2135</v>
      </c>
      <c r="D5015" s="254" t="s">
        <v>2134</v>
      </c>
      <c r="E5015" s="255" t="s">
        <v>136</v>
      </c>
      <c r="F5015" s="254" t="s">
        <v>136</v>
      </c>
      <c r="G5015" s="254">
        <v>104023</v>
      </c>
      <c r="H5015" s="254" t="s">
        <v>11181</v>
      </c>
      <c r="I5015" s="254" t="s">
        <v>460</v>
      </c>
      <c r="J5015" s="254" t="s">
        <v>133</v>
      </c>
      <c r="K5015" s="255">
        <v>41.5</v>
      </c>
      <c r="L5015" s="254" t="s">
        <v>458</v>
      </c>
    </row>
    <row r="5016" spans="1:12" ht="13.5" x14ac:dyDescent="0.25">
      <c r="A5016" s="254" t="s">
        <v>1804</v>
      </c>
      <c r="B5016" s="254" t="s">
        <v>1803</v>
      </c>
      <c r="C5016" s="254" t="s">
        <v>2135</v>
      </c>
      <c r="D5016" s="254" t="s">
        <v>2134</v>
      </c>
      <c r="E5016" s="255" t="s">
        <v>136</v>
      </c>
      <c r="F5016" s="254" t="s">
        <v>136</v>
      </c>
      <c r="G5016" s="254">
        <v>104024</v>
      </c>
      <c r="H5016" s="254" t="s">
        <v>11182</v>
      </c>
      <c r="I5016" s="254" t="s">
        <v>460</v>
      </c>
      <c r="J5016" s="254" t="s">
        <v>133</v>
      </c>
      <c r="K5016" s="255">
        <v>41.08</v>
      </c>
      <c r="L5016" s="254" t="s">
        <v>458</v>
      </c>
    </row>
    <row r="5017" spans="1:12" ht="13.5" x14ac:dyDescent="0.25">
      <c r="A5017" s="254" t="s">
        <v>1804</v>
      </c>
      <c r="B5017" s="254" t="s">
        <v>1803</v>
      </c>
      <c r="C5017" s="254" t="s">
        <v>2135</v>
      </c>
      <c r="D5017" s="254" t="s">
        <v>2134</v>
      </c>
      <c r="E5017" s="255" t="s">
        <v>136</v>
      </c>
      <c r="F5017" s="254" t="s">
        <v>136</v>
      </c>
      <c r="G5017" s="254">
        <v>104025</v>
      </c>
      <c r="H5017" s="254" t="s">
        <v>11183</v>
      </c>
      <c r="I5017" s="254" t="s">
        <v>460</v>
      </c>
      <c r="J5017" s="254" t="s">
        <v>133</v>
      </c>
      <c r="K5017" s="255">
        <v>29.12</v>
      </c>
      <c r="L5017" s="254" t="s">
        <v>458</v>
      </c>
    </row>
    <row r="5018" spans="1:12" ht="13.5" x14ac:dyDescent="0.25">
      <c r="A5018" s="254" t="s">
        <v>1804</v>
      </c>
      <c r="B5018" s="254" t="s">
        <v>1803</v>
      </c>
      <c r="C5018" s="254" t="s">
        <v>2135</v>
      </c>
      <c r="D5018" s="254" t="s">
        <v>2134</v>
      </c>
      <c r="E5018" s="255" t="s">
        <v>136</v>
      </c>
      <c r="F5018" s="254" t="s">
        <v>136</v>
      </c>
      <c r="G5018" s="254">
        <v>104026</v>
      </c>
      <c r="H5018" s="254" t="s">
        <v>11184</v>
      </c>
      <c r="I5018" s="254" t="s">
        <v>460</v>
      </c>
      <c r="J5018" s="254" t="s">
        <v>133</v>
      </c>
      <c r="K5018" s="255">
        <v>43</v>
      </c>
      <c r="L5018" s="254" t="s">
        <v>458</v>
      </c>
    </row>
    <row r="5019" spans="1:12" ht="13.5" x14ac:dyDescent="0.25">
      <c r="A5019" s="254" t="s">
        <v>1804</v>
      </c>
      <c r="B5019" s="254" t="s">
        <v>1803</v>
      </c>
      <c r="C5019" s="254" t="s">
        <v>2135</v>
      </c>
      <c r="D5019" s="254" t="s">
        <v>2134</v>
      </c>
      <c r="E5019" s="255" t="s">
        <v>136</v>
      </c>
      <c r="F5019" s="254" t="s">
        <v>136</v>
      </c>
      <c r="G5019" s="254">
        <v>104027</v>
      </c>
      <c r="H5019" s="254" t="s">
        <v>2182</v>
      </c>
      <c r="I5019" s="254" t="s">
        <v>460</v>
      </c>
      <c r="J5019" s="254" t="s">
        <v>133</v>
      </c>
      <c r="K5019" s="255">
        <v>65.63</v>
      </c>
      <c r="L5019" s="254" t="s">
        <v>458</v>
      </c>
    </row>
    <row r="5020" spans="1:12" ht="13.5" x14ac:dyDescent="0.25">
      <c r="A5020" s="254" t="s">
        <v>1804</v>
      </c>
      <c r="B5020" s="254" t="s">
        <v>1803</v>
      </c>
      <c r="C5020" s="254" t="s">
        <v>2135</v>
      </c>
      <c r="D5020" s="254" t="s">
        <v>2134</v>
      </c>
      <c r="E5020" s="255" t="s">
        <v>136</v>
      </c>
      <c r="F5020" s="254" t="s">
        <v>136</v>
      </c>
      <c r="G5020" s="254">
        <v>104028</v>
      </c>
      <c r="H5020" s="254" t="s">
        <v>11185</v>
      </c>
      <c r="I5020" s="254" t="s">
        <v>460</v>
      </c>
      <c r="J5020" s="254" t="s">
        <v>133</v>
      </c>
      <c r="K5020" s="255">
        <v>134.93</v>
      </c>
      <c r="L5020" s="254" t="s">
        <v>458</v>
      </c>
    </row>
    <row r="5021" spans="1:12" ht="13.5" x14ac:dyDescent="0.25">
      <c r="A5021" s="254" t="s">
        <v>1804</v>
      </c>
      <c r="B5021" s="254" t="s">
        <v>1803</v>
      </c>
      <c r="C5021" s="254" t="s">
        <v>2135</v>
      </c>
      <c r="D5021" s="254" t="s">
        <v>2134</v>
      </c>
      <c r="E5021" s="255" t="s">
        <v>136</v>
      </c>
      <c r="F5021" s="254" t="s">
        <v>136</v>
      </c>
      <c r="G5021" s="254">
        <v>104029</v>
      </c>
      <c r="H5021" s="254" t="s">
        <v>11186</v>
      </c>
      <c r="I5021" s="254" t="s">
        <v>460</v>
      </c>
      <c r="J5021" s="254" t="s">
        <v>133</v>
      </c>
      <c r="K5021" s="255">
        <v>69.86</v>
      </c>
      <c r="L5021" s="254" t="s">
        <v>458</v>
      </c>
    </row>
    <row r="5022" spans="1:12" ht="13.5" x14ac:dyDescent="0.25">
      <c r="A5022" s="254" t="s">
        <v>1804</v>
      </c>
      <c r="B5022" s="254" t="s">
        <v>1803</v>
      </c>
      <c r="C5022" s="254" t="s">
        <v>2135</v>
      </c>
      <c r="D5022" s="254" t="s">
        <v>2134</v>
      </c>
      <c r="E5022" s="255" t="s">
        <v>136</v>
      </c>
      <c r="F5022" s="254" t="s">
        <v>136</v>
      </c>
      <c r="G5022" s="254">
        <v>104030</v>
      </c>
      <c r="H5022" s="254" t="s">
        <v>2181</v>
      </c>
      <c r="I5022" s="254" t="s">
        <v>460</v>
      </c>
      <c r="J5022" s="254" t="s">
        <v>133</v>
      </c>
      <c r="K5022" s="255">
        <v>62.73</v>
      </c>
      <c r="L5022" s="254" t="s">
        <v>458</v>
      </c>
    </row>
    <row r="5023" spans="1:12" ht="13.5" x14ac:dyDescent="0.25">
      <c r="A5023" s="254" t="s">
        <v>1804</v>
      </c>
      <c r="B5023" s="254" t="s">
        <v>1803</v>
      </c>
      <c r="C5023" s="254" t="s">
        <v>2135</v>
      </c>
      <c r="D5023" s="254" t="s">
        <v>2134</v>
      </c>
      <c r="E5023" s="255" t="s">
        <v>136</v>
      </c>
      <c r="F5023" s="254" t="s">
        <v>136</v>
      </c>
      <c r="G5023" s="254">
        <v>104159</v>
      </c>
      <c r="H5023" s="254" t="s">
        <v>11187</v>
      </c>
      <c r="I5023" s="254" t="s">
        <v>460</v>
      </c>
      <c r="J5023" s="254" t="s">
        <v>133</v>
      </c>
      <c r="K5023" s="255">
        <v>34.130000000000003</v>
      </c>
      <c r="L5023" s="254" t="s">
        <v>458</v>
      </c>
    </row>
    <row r="5024" spans="1:12" ht="13.5" x14ac:dyDescent="0.25">
      <c r="A5024" s="254" t="s">
        <v>1804</v>
      </c>
      <c r="B5024" s="254" t="s">
        <v>1803</v>
      </c>
      <c r="C5024" s="254" t="s">
        <v>2135</v>
      </c>
      <c r="D5024" s="254" t="s">
        <v>2134</v>
      </c>
      <c r="E5024" s="255" t="s">
        <v>136</v>
      </c>
      <c r="F5024" s="254" t="s">
        <v>136</v>
      </c>
      <c r="G5024" s="254">
        <v>104167</v>
      </c>
      <c r="H5024" s="254" t="s">
        <v>2180</v>
      </c>
      <c r="I5024" s="254" t="s">
        <v>460</v>
      </c>
      <c r="J5024" s="254" t="s">
        <v>133</v>
      </c>
      <c r="K5024" s="255">
        <v>120.26</v>
      </c>
      <c r="L5024" s="254" t="s">
        <v>458</v>
      </c>
    </row>
    <row r="5025" spans="1:12" ht="13.5" x14ac:dyDescent="0.25">
      <c r="A5025" s="254" t="s">
        <v>1804</v>
      </c>
      <c r="B5025" s="254" t="s">
        <v>1803</v>
      </c>
      <c r="C5025" s="254" t="s">
        <v>2135</v>
      </c>
      <c r="D5025" s="254" t="s">
        <v>2134</v>
      </c>
      <c r="E5025" s="255" t="s">
        <v>136</v>
      </c>
      <c r="F5025" s="254" t="s">
        <v>136</v>
      </c>
      <c r="G5025" s="254">
        <v>104168</v>
      </c>
      <c r="H5025" s="254" t="s">
        <v>2179</v>
      </c>
      <c r="I5025" s="254" t="s">
        <v>460</v>
      </c>
      <c r="J5025" s="254" t="s">
        <v>133</v>
      </c>
      <c r="K5025" s="255">
        <v>117.1</v>
      </c>
      <c r="L5025" s="254" t="s">
        <v>458</v>
      </c>
    </row>
    <row r="5026" spans="1:12" ht="13.5" x14ac:dyDescent="0.25">
      <c r="A5026" s="254" t="s">
        <v>1804</v>
      </c>
      <c r="B5026" s="254" t="s">
        <v>1803</v>
      </c>
      <c r="C5026" s="254" t="s">
        <v>2135</v>
      </c>
      <c r="D5026" s="254" t="s">
        <v>2134</v>
      </c>
      <c r="E5026" s="255" t="s">
        <v>136</v>
      </c>
      <c r="F5026" s="254" t="s">
        <v>136</v>
      </c>
      <c r="G5026" s="254">
        <v>104169</v>
      </c>
      <c r="H5026" s="254" t="s">
        <v>2178</v>
      </c>
      <c r="I5026" s="254" t="s">
        <v>460</v>
      </c>
      <c r="J5026" s="254" t="s">
        <v>133</v>
      </c>
      <c r="K5026" s="255">
        <v>144.83000000000001</v>
      </c>
      <c r="L5026" s="254" t="s">
        <v>458</v>
      </c>
    </row>
    <row r="5027" spans="1:12" ht="13.5" x14ac:dyDescent="0.25">
      <c r="A5027" s="254" t="s">
        <v>1804</v>
      </c>
      <c r="B5027" s="254" t="s">
        <v>1803</v>
      </c>
      <c r="C5027" s="254" t="s">
        <v>2135</v>
      </c>
      <c r="D5027" s="254" t="s">
        <v>2134</v>
      </c>
      <c r="E5027" s="255" t="s">
        <v>136</v>
      </c>
      <c r="F5027" s="254" t="s">
        <v>136</v>
      </c>
      <c r="G5027" s="254">
        <v>104170</v>
      </c>
      <c r="H5027" s="254" t="s">
        <v>2177</v>
      </c>
      <c r="I5027" s="254" t="s">
        <v>460</v>
      </c>
      <c r="J5027" s="254" t="s">
        <v>133</v>
      </c>
      <c r="K5027" s="255">
        <v>69.23</v>
      </c>
      <c r="L5027" s="254" t="s">
        <v>458</v>
      </c>
    </row>
    <row r="5028" spans="1:12" ht="13.5" x14ac:dyDescent="0.25">
      <c r="A5028" s="254" t="s">
        <v>1804</v>
      </c>
      <c r="B5028" s="254" t="s">
        <v>1803</v>
      </c>
      <c r="C5028" s="254" t="s">
        <v>2135</v>
      </c>
      <c r="D5028" s="254" t="s">
        <v>2134</v>
      </c>
      <c r="E5028" s="255" t="s">
        <v>136</v>
      </c>
      <c r="F5028" s="254" t="s">
        <v>136</v>
      </c>
      <c r="G5028" s="254">
        <v>104171</v>
      </c>
      <c r="H5028" s="254" t="s">
        <v>2176</v>
      </c>
      <c r="I5028" s="254" t="s">
        <v>460</v>
      </c>
      <c r="J5028" s="254" t="s">
        <v>133</v>
      </c>
      <c r="K5028" s="255">
        <v>93.74</v>
      </c>
      <c r="L5028" s="254" t="s">
        <v>458</v>
      </c>
    </row>
    <row r="5029" spans="1:12" ht="13.5" x14ac:dyDescent="0.25">
      <c r="A5029" s="254" t="s">
        <v>1804</v>
      </c>
      <c r="B5029" s="254" t="s">
        <v>1803</v>
      </c>
      <c r="C5029" s="254" t="s">
        <v>2135</v>
      </c>
      <c r="D5029" s="254" t="s">
        <v>2134</v>
      </c>
      <c r="E5029" s="255" t="s">
        <v>136</v>
      </c>
      <c r="F5029" s="254" t="s">
        <v>136</v>
      </c>
      <c r="G5029" s="254">
        <v>104172</v>
      </c>
      <c r="H5029" s="254" t="s">
        <v>2175</v>
      </c>
      <c r="I5029" s="254" t="s">
        <v>460</v>
      </c>
      <c r="J5029" s="254" t="s">
        <v>133</v>
      </c>
      <c r="K5029" s="255">
        <v>269.89</v>
      </c>
      <c r="L5029" s="254" t="s">
        <v>458</v>
      </c>
    </row>
    <row r="5030" spans="1:12" ht="13.5" x14ac:dyDescent="0.25">
      <c r="A5030" s="254" t="s">
        <v>1804</v>
      </c>
      <c r="B5030" s="254" t="s">
        <v>1803</v>
      </c>
      <c r="C5030" s="254" t="s">
        <v>2135</v>
      </c>
      <c r="D5030" s="254" t="s">
        <v>2134</v>
      </c>
      <c r="E5030" s="255" t="s">
        <v>136</v>
      </c>
      <c r="F5030" s="254" t="s">
        <v>136</v>
      </c>
      <c r="G5030" s="254">
        <v>104173</v>
      </c>
      <c r="H5030" s="254" t="s">
        <v>2174</v>
      </c>
      <c r="I5030" s="254" t="s">
        <v>460</v>
      </c>
      <c r="J5030" s="254" t="s">
        <v>133</v>
      </c>
      <c r="K5030" s="255">
        <v>83.48</v>
      </c>
      <c r="L5030" s="254" t="s">
        <v>458</v>
      </c>
    </row>
    <row r="5031" spans="1:12" ht="13.5" x14ac:dyDescent="0.25">
      <c r="A5031" s="254" t="s">
        <v>1804</v>
      </c>
      <c r="B5031" s="254" t="s">
        <v>1803</v>
      </c>
      <c r="C5031" s="254" t="s">
        <v>2135</v>
      </c>
      <c r="D5031" s="254" t="s">
        <v>2134</v>
      </c>
      <c r="E5031" s="255" t="s">
        <v>136</v>
      </c>
      <c r="F5031" s="254" t="s">
        <v>136</v>
      </c>
      <c r="G5031" s="254">
        <v>104174</v>
      </c>
      <c r="H5031" s="254" t="s">
        <v>2173</v>
      </c>
      <c r="I5031" s="254" t="s">
        <v>460</v>
      </c>
      <c r="J5031" s="254" t="s">
        <v>133</v>
      </c>
      <c r="K5031" s="255">
        <v>185.25</v>
      </c>
      <c r="L5031" s="254" t="s">
        <v>458</v>
      </c>
    </row>
    <row r="5032" spans="1:12" ht="13.5" x14ac:dyDescent="0.25">
      <c r="A5032" s="254" t="s">
        <v>1804</v>
      </c>
      <c r="B5032" s="254" t="s">
        <v>1803</v>
      </c>
      <c r="C5032" s="254" t="s">
        <v>2135</v>
      </c>
      <c r="D5032" s="254" t="s">
        <v>2134</v>
      </c>
      <c r="E5032" s="255" t="s">
        <v>136</v>
      </c>
      <c r="F5032" s="254" t="s">
        <v>136</v>
      </c>
      <c r="G5032" s="254">
        <v>104175</v>
      </c>
      <c r="H5032" s="254" t="s">
        <v>2172</v>
      </c>
      <c r="I5032" s="254" t="s">
        <v>460</v>
      </c>
      <c r="J5032" s="254" t="s">
        <v>133</v>
      </c>
      <c r="K5032" s="255">
        <v>137.87</v>
      </c>
      <c r="L5032" s="254" t="s">
        <v>458</v>
      </c>
    </row>
    <row r="5033" spans="1:12" ht="13.5" x14ac:dyDescent="0.25">
      <c r="A5033" s="254" t="s">
        <v>1804</v>
      </c>
      <c r="B5033" s="254" t="s">
        <v>1803</v>
      </c>
      <c r="C5033" s="254" t="s">
        <v>2135</v>
      </c>
      <c r="D5033" s="254" t="s">
        <v>2134</v>
      </c>
      <c r="E5033" s="255" t="s">
        <v>136</v>
      </c>
      <c r="F5033" s="254" t="s">
        <v>136</v>
      </c>
      <c r="G5033" s="254">
        <v>104176</v>
      </c>
      <c r="H5033" s="254" t="s">
        <v>2171</v>
      </c>
      <c r="I5033" s="254" t="s">
        <v>460</v>
      </c>
      <c r="J5033" s="254" t="s">
        <v>133</v>
      </c>
      <c r="K5033" s="255">
        <v>246.14</v>
      </c>
      <c r="L5033" s="254" t="s">
        <v>458</v>
      </c>
    </row>
    <row r="5034" spans="1:12" ht="13.5" x14ac:dyDescent="0.25">
      <c r="A5034" s="254" t="s">
        <v>1804</v>
      </c>
      <c r="B5034" s="254" t="s">
        <v>1803</v>
      </c>
      <c r="C5034" s="254" t="s">
        <v>2135</v>
      </c>
      <c r="D5034" s="254" t="s">
        <v>2134</v>
      </c>
      <c r="E5034" s="255" t="s">
        <v>136</v>
      </c>
      <c r="F5034" s="254" t="s">
        <v>136</v>
      </c>
      <c r="G5034" s="254">
        <v>104177</v>
      </c>
      <c r="H5034" s="254" t="s">
        <v>2170</v>
      </c>
      <c r="I5034" s="254" t="s">
        <v>460</v>
      </c>
      <c r="J5034" s="254" t="s">
        <v>133</v>
      </c>
      <c r="K5034" s="255">
        <v>178.92</v>
      </c>
      <c r="L5034" s="254" t="s">
        <v>458</v>
      </c>
    </row>
    <row r="5035" spans="1:12" ht="13.5" x14ac:dyDescent="0.25">
      <c r="A5035" s="254" t="s">
        <v>1804</v>
      </c>
      <c r="B5035" s="254" t="s">
        <v>1803</v>
      </c>
      <c r="C5035" s="254" t="s">
        <v>2135</v>
      </c>
      <c r="D5035" s="254" t="s">
        <v>2134</v>
      </c>
      <c r="E5035" s="255" t="s">
        <v>136</v>
      </c>
      <c r="F5035" s="254" t="s">
        <v>136</v>
      </c>
      <c r="G5035" s="254">
        <v>104178</v>
      </c>
      <c r="H5035" s="254" t="s">
        <v>2169</v>
      </c>
      <c r="I5035" s="254" t="s">
        <v>460</v>
      </c>
      <c r="J5035" s="254" t="s">
        <v>133</v>
      </c>
      <c r="K5035" s="255">
        <v>21.25</v>
      </c>
      <c r="L5035" s="254" t="s">
        <v>458</v>
      </c>
    </row>
    <row r="5036" spans="1:12" ht="13.5" x14ac:dyDescent="0.25">
      <c r="A5036" s="254" t="s">
        <v>1804</v>
      </c>
      <c r="B5036" s="254" t="s">
        <v>1803</v>
      </c>
      <c r="C5036" s="254" t="s">
        <v>2135</v>
      </c>
      <c r="D5036" s="254" t="s">
        <v>2134</v>
      </c>
      <c r="E5036" s="255" t="s">
        <v>136</v>
      </c>
      <c r="F5036" s="254" t="s">
        <v>136</v>
      </c>
      <c r="G5036" s="254">
        <v>104179</v>
      </c>
      <c r="H5036" s="254" t="s">
        <v>2168</v>
      </c>
      <c r="I5036" s="254" t="s">
        <v>460</v>
      </c>
      <c r="J5036" s="254" t="s">
        <v>133</v>
      </c>
      <c r="K5036" s="255">
        <v>81.94</v>
      </c>
      <c r="L5036" s="254" t="s">
        <v>458</v>
      </c>
    </row>
    <row r="5037" spans="1:12" ht="13.5" x14ac:dyDescent="0.25">
      <c r="A5037" s="254" t="s">
        <v>1804</v>
      </c>
      <c r="B5037" s="254" t="s">
        <v>1803</v>
      </c>
      <c r="C5037" s="254" t="s">
        <v>2135</v>
      </c>
      <c r="D5037" s="254" t="s">
        <v>2134</v>
      </c>
      <c r="E5037" s="255" t="s">
        <v>136</v>
      </c>
      <c r="F5037" s="254" t="s">
        <v>136</v>
      </c>
      <c r="G5037" s="254">
        <v>104191</v>
      </c>
      <c r="H5037" s="254" t="s">
        <v>2167</v>
      </c>
      <c r="I5037" s="254" t="s">
        <v>460</v>
      </c>
      <c r="J5037" s="254" t="s">
        <v>459</v>
      </c>
      <c r="K5037" s="255">
        <v>9.2100000000000009</v>
      </c>
      <c r="L5037" s="254" t="s">
        <v>458</v>
      </c>
    </row>
    <row r="5038" spans="1:12" ht="13.5" x14ac:dyDescent="0.25">
      <c r="A5038" s="254" t="s">
        <v>1804</v>
      </c>
      <c r="B5038" s="254" t="s">
        <v>1803</v>
      </c>
      <c r="C5038" s="254" t="s">
        <v>2135</v>
      </c>
      <c r="D5038" s="254" t="s">
        <v>2134</v>
      </c>
      <c r="E5038" s="255" t="s">
        <v>136</v>
      </c>
      <c r="F5038" s="254" t="s">
        <v>136</v>
      </c>
      <c r="G5038" s="254">
        <v>104192</v>
      </c>
      <c r="H5038" s="254" t="s">
        <v>2166</v>
      </c>
      <c r="I5038" s="254" t="s">
        <v>460</v>
      </c>
      <c r="J5038" s="254" t="s">
        <v>459</v>
      </c>
      <c r="K5038" s="255">
        <v>26.45</v>
      </c>
      <c r="L5038" s="254" t="s">
        <v>458</v>
      </c>
    </row>
    <row r="5039" spans="1:12" ht="13.5" x14ac:dyDescent="0.25">
      <c r="A5039" s="254" t="s">
        <v>1804</v>
      </c>
      <c r="B5039" s="254" t="s">
        <v>1803</v>
      </c>
      <c r="C5039" s="254" t="s">
        <v>2135</v>
      </c>
      <c r="D5039" s="254" t="s">
        <v>2134</v>
      </c>
      <c r="E5039" s="255" t="s">
        <v>136</v>
      </c>
      <c r="F5039" s="254" t="s">
        <v>136</v>
      </c>
      <c r="G5039" s="254">
        <v>104193</v>
      </c>
      <c r="H5039" s="254" t="s">
        <v>2165</v>
      </c>
      <c r="I5039" s="254" t="s">
        <v>460</v>
      </c>
      <c r="J5039" s="254" t="s">
        <v>459</v>
      </c>
      <c r="K5039" s="255">
        <v>159.75</v>
      </c>
      <c r="L5039" s="254" t="s">
        <v>458</v>
      </c>
    </row>
    <row r="5040" spans="1:12" ht="13.5" x14ac:dyDescent="0.25">
      <c r="A5040" s="254" t="s">
        <v>1804</v>
      </c>
      <c r="B5040" s="254" t="s">
        <v>1803</v>
      </c>
      <c r="C5040" s="254" t="s">
        <v>2135</v>
      </c>
      <c r="D5040" s="254" t="s">
        <v>2134</v>
      </c>
      <c r="E5040" s="255" t="s">
        <v>136</v>
      </c>
      <c r="F5040" s="254" t="s">
        <v>136</v>
      </c>
      <c r="G5040" s="254">
        <v>104196</v>
      </c>
      <c r="H5040" s="254" t="s">
        <v>2164</v>
      </c>
      <c r="I5040" s="254" t="s">
        <v>460</v>
      </c>
      <c r="J5040" s="254" t="s">
        <v>459</v>
      </c>
      <c r="K5040" s="255">
        <v>14.76</v>
      </c>
      <c r="L5040" s="254" t="s">
        <v>458</v>
      </c>
    </row>
    <row r="5041" spans="1:12" ht="13.5" x14ac:dyDescent="0.25">
      <c r="A5041" s="254" t="s">
        <v>1804</v>
      </c>
      <c r="B5041" s="254" t="s">
        <v>1803</v>
      </c>
      <c r="C5041" s="254" t="s">
        <v>2135</v>
      </c>
      <c r="D5041" s="254" t="s">
        <v>2134</v>
      </c>
      <c r="E5041" s="255" t="s">
        <v>136</v>
      </c>
      <c r="F5041" s="254" t="s">
        <v>136</v>
      </c>
      <c r="G5041" s="254">
        <v>104197</v>
      </c>
      <c r="H5041" s="254" t="s">
        <v>2163</v>
      </c>
      <c r="I5041" s="254" t="s">
        <v>460</v>
      </c>
      <c r="J5041" s="254" t="s">
        <v>459</v>
      </c>
      <c r="K5041" s="255">
        <v>27.31</v>
      </c>
      <c r="L5041" s="254" t="s">
        <v>458</v>
      </c>
    </row>
    <row r="5042" spans="1:12" ht="13.5" x14ac:dyDescent="0.25">
      <c r="A5042" s="254" t="s">
        <v>1804</v>
      </c>
      <c r="B5042" s="254" t="s">
        <v>1803</v>
      </c>
      <c r="C5042" s="254" t="s">
        <v>2135</v>
      </c>
      <c r="D5042" s="254" t="s">
        <v>2134</v>
      </c>
      <c r="E5042" s="255" t="s">
        <v>136</v>
      </c>
      <c r="F5042" s="254" t="s">
        <v>136</v>
      </c>
      <c r="G5042" s="254">
        <v>104198</v>
      </c>
      <c r="H5042" s="254" t="s">
        <v>2162</v>
      </c>
      <c r="I5042" s="254" t="s">
        <v>460</v>
      </c>
      <c r="J5042" s="254" t="s">
        <v>459</v>
      </c>
      <c r="K5042" s="255">
        <v>6.7</v>
      </c>
      <c r="L5042" s="254" t="s">
        <v>458</v>
      </c>
    </row>
    <row r="5043" spans="1:12" ht="13.5" x14ac:dyDescent="0.25">
      <c r="A5043" s="254" t="s">
        <v>1804</v>
      </c>
      <c r="B5043" s="254" t="s">
        <v>1803</v>
      </c>
      <c r="C5043" s="254" t="s">
        <v>2135</v>
      </c>
      <c r="D5043" s="254" t="s">
        <v>2134</v>
      </c>
      <c r="E5043" s="255" t="s">
        <v>136</v>
      </c>
      <c r="F5043" s="254" t="s">
        <v>136</v>
      </c>
      <c r="G5043" s="254">
        <v>104199</v>
      </c>
      <c r="H5043" s="254" t="s">
        <v>2161</v>
      </c>
      <c r="I5043" s="254" t="s">
        <v>460</v>
      </c>
      <c r="J5043" s="254" t="s">
        <v>459</v>
      </c>
      <c r="K5043" s="255">
        <v>6.47</v>
      </c>
      <c r="L5043" s="254" t="s">
        <v>458</v>
      </c>
    </row>
    <row r="5044" spans="1:12" ht="13.5" x14ac:dyDescent="0.25">
      <c r="A5044" s="254" t="s">
        <v>1804</v>
      </c>
      <c r="B5044" s="254" t="s">
        <v>1803</v>
      </c>
      <c r="C5044" s="254" t="s">
        <v>2135</v>
      </c>
      <c r="D5044" s="254" t="s">
        <v>2134</v>
      </c>
      <c r="E5044" s="255" t="s">
        <v>136</v>
      </c>
      <c r="F5044" s="254" t="s">
        <v>136</v>
      </c>
      <c r="G5044" s="254">
        <v>104200</v>
      </c>
      <c r="H5044" s="254" t="s">
        <v>2160</v>
      </c>
      <c r="I5044" s="254" t="s">
        <v>460</v>
      </c>
      <c r="J5044" s="254" t="s">
        <v>459</v>
      </c>
      <c r="K5044" s="255">
        <v>5.42</v>
      </c>
      <c r="L5044" s="254" t="s">
        <v>458</v>
      </c>
    </row>
    <row r="5045" spans="1:12" ht="13.5" x14ac:dyDescent="0.25">
      <c r="A5045" s="254" t="s">
        <v>1804</v>
      </c>
      <c r="B5045" s="254" t="s">
        <v>1803</v>
      </c>
      <c r="C5045" s="254" t="s">
        <v>2135</v>
      </c>
      <c r="D5045" s="254" t="s">
        <v>2134</v>
      </c>
      <c r="E5045" s="255" t="s">
        <v>136</v>
      </c>
      <c r="F5045" s="254" t="s">
        <v>136</v>
      </c>
      <c r="G5045" s="254">
        <v>104201</v>
      </c>
      <c r="H5045" s="254" t="s">
        <v>2159</v>
      </c>
      <c r="I5045" s="254" t="s">
        <v>460</v>
      </c>
      <c r="J5045" s="254" t="s">
        <v>459</v>
      </c>
      <c r="K5045" s="255">
        <v>18.12</v>
      </c>
      <c r="L5045" s="254" t="s">
        <v>458</v>
      </c>
    </row>
    <row r="5046" spans="1:12" ht="13.5" x14ac:dyDescent="0.25">
      <c r="A5046" s="254" t="s">
        <v>1804</v>
      </c>
      <c r="B5046" s="254" t="s">
        <v>1803</v>
      </c>
      <c r="C5046" s="254" t="s">
        <v>2135</v>
      </c>
      <c r="D5046" s="254" t="s">
        <v>2134</v>
      </c>
      <c r="E5046" s="255" t="s">
        <v>136</v>
      </c>
      <c r="F5046" s="254" t="s">
        <v>136</v>
      </c>
      <c r="G5046" s="254">
        <v>104202</v>
      </c>
      <c r="H5046" s="254" t="s">
        <v>2158</v>
      </c>
      <c r="I5046" s="254" t="s">
        <v>460</v>
      </c>
      <c r="J5046" s="254" t="s">
        <v>459</v>
      </c>
      <c r="K5046" s="255">
        <v>9.6999999999999993</v>
      </c>
      <c r="L5046" s="254" t="s">
        <v>458</v>
      </c>
    </row>
    <row r="5047" spans="1:12" ht="13.5" x14ac:dyDescent="0.25">
      <c r="A5047" s="254" t="s">
        <v>1804</v>
      </c>
      <c r="B5047" s="254" t="s">
        <v>1803</v>
      </c>
      <c r="C5047" s="254" t="s">
        <v>2135</v>
      </c>
      <c r="D5047" s="254" t="s">
        <v>2134</v>
      </c>
      <c r="E5047" s="255" t="s">
        <v>136</v>
      </c>
      <c r="F5047" s="254" t="s">
        <v>136</v>
      </c>
      <c r="G5047" s="254">
        <v>104317</v>
      </c>
      <c r="H5047" s="254" t="s">
        <v>2157</v>
      </c>
      <c r="I5047" s="254" t="s">
        <v>460</v>
      </c>
      <c r="J5047" s="254" t="s">
        <v>133</v>
      </c>
      <c r="K5047" s="255">
        <v>5.89</v>
      </c>
      <c r="L5047" s="254" t="s">
        <v>458</v>
      </c>
    </row>
    <row r="5048" spans="1:12" ht="13.5" x14ac:dyDescent="0.25">
      <c r="A5048" s="254" t="s">
        <v>1804</v>
      </c>
      <c r="B5048" s="254" t="s">
        <v>1803</v>
      </c>
      <c r="C5048" s="254" t="s">
        <v>2135</v>
      </c>
      <c r="D5048" s="254" t="s">
        <v>2134</v>
      </c>
      <c r="E5048" s="255" t="s">
        <v>136</v>
      </c>
      <c r="F5048" s="254" t="s">
        <v>136</v>
      </c>
      <c r="G5048" s="254">
        <v>104318</v>
      </c>
      <c r="H5048" s="254" t="s">
        <v>2156</v>
      </c>
      <c r="I5048" s="254" t="s">
        <v>460</v>
      </c>
      <c r="J5048" s="254" t="s">
        <v>133</v>
      </c>
      <c r="K5048" s="255">
        <v>6.4</v>
      </c>
      <c r="L5048" s="254" t="s">
        <v>458</v>
      </c>
    </row>
    <row r="5049" spans="1:12" ht="13.5" x14ac:dyDescent="0.25">
      <c r="A5049" s="254" t="s">
        <v>1804</v>
      </c>
      <c r="B5049" s="254" t="s">
        <v>1803</v>
      </c>
      <c r="C5049" s="254" t="s">
        <v>2135</v>
      </c>
      <c r="D5049" s="254" t="s">
        <v>2134</v>
      </c>
      <c r="E5049" s="255" t="s">
        <v>136</v>
      </c>
      <c r="F5049" s="254" t="s">
        <v>136</v>
      </c>
      <c r="G5049" s="254">
        <v>104319</v>
      </c>
      <c r="H5049" s="254" t="s">
        <v>2155</v>
      </c>
      <c r="I5049" s="254" t="s">
        <v>460</v>
      </c>
      <c r="J5049" s="254" t="s">
        <v>133</v>
      </c>
      <c r="K5049" s="255">
        <v>8.8699999999999992</v>
      </c>
      <c r="L5049" s="254" t="s">
        <v>458</v>
      </c>
    </row>
    <row r="5050" spans="1:12" ht="13.5" x14ac:dyDescent="0.25">
      <c r="A5050" s="254" t="s">
        <v>1804</v>
      </c>
      <c r="B5050" s="254" t="s">
        <v>1803</v>
      </c>
      <c r="C5050" s="254" t="s">
        <v>2135</v>
      </c>
      <c r="D5050" s="254" t="s">
        <v>2134</v>
      </c>
      <c r="E5050" s="255" t="s">
        <v>136</v>
      </c>
      <c r="F5050" s="254" t="s">
        <v>136</v>
      </c>
      <c r="G5050" s="254">
        <v>104320</v>
      </c>
      <c r="H5050" s="254" t="s">
        <v>2154</v>
      </c>
      <c r="I5050" s="254" t="s">
        <v>460</v>
      </c>
      <c r="J5050" s="254" t="s">
        <v>133</v>
      </c>
      <c r="K5050" s="255">
        <v>10.48</v>
      </c>
      <c r="L5050" s="254" t="s">
        <v>458</v>
      </c>
    </row>
    <row r="5051" spans="1:12" ht="13.5" x14ac:dyDescent="0.25">
      <c r="A5051" s="254" t="s">
        <v>1804</v>
      </c>
      <c r="B5051" s="254" t="s">
        <v>1803</v>
      </c>
      <c r="C5051" s="254" t="s">
        <v>2135</v>
      </c>
      <c r="D5051" s="254" t="s">
        <v>2134</v>
      </c>
      <c r="E5051" s="255" t="s">
        <v>136</v>
      </c>
      <c r="F5051" s="254" t="s">
        <v>136</v>
      </c>
      <c r="G5051" s="254">
        <v>104321</v>
      </c>
      <c r="H5051" s="254" t="s">
        <v>2153</v>
      </c>
      <c r="I5051" s="254" t="s">
        <v>460</v>
      </c>
      <c r="J5051" s="254" t="s">
        <v>133</v>
      </c>
      <c r="K5051" s="255">
        <v>4.5999999999999996</v>
      </c>
      <c r="L5051" s="254" t="s">
        <v>458</v>
      </c>
    </row>
    <row r="5052" spans="1:12" ht="13.5" x14ac:dyDescent="0.25">
      <c r="A5052" s="254" t="s">
        <v>1804</v>
      </c>
      <c r="B5052" s="254" t="s">
        <v>1803</v>
      </c>
      <c r="C5052" s="254" t="s">
        <v>2135</v>
      </c>
      <c r="D5052" s="254" t="s">
        <v>2134</v>
      </c>
      <c r="E5052" s="255" t="s">
        <v>136</v>
      </c>
      <c r="F5052" s="254" t="s">
        <v>136</v>
      </c>
      <c r="G5052" s="254">
        <v>104322</v>
      </c>
      <c r="H5052" s="254" t="s">
        <v>2152</v>
      </c>
      <c r="I5052" s="254" t="s">
        <v>460</v>
      </c>
      <c r="J5052" s="254" t="s">
        <v>133</v>
      </c>
      <c r="K5052" s="255">
        <v>6.83</v>
      </c>
      <c r="L5052" s="254" t="s">
        <v>458</v>
      </c>
    </row>
    <row r="5053" spans="1:12" ht="13.5" x14ac:dyDescent="0.25">
      <c r="A5053" s="254" t="s">
        <v>1804</v>
      </c>
      <c r="B5053" s="254" t="s">
        <v>1803</v>
      </c>
      <c r="C5053" s="254" t="s">
        <v>2135</v>
      </c>
      <c r="D5053" s="254" t="s">
        <v>2134</v>
      </c>
      <c r="E5053" s="255" t="s">
        <v>136</v>
      </c>
      <c r="F5053" s="254" t="s">
        <v>136</v>
      </c>
      <c r="G5053" s="254">
        <v>104323</v>
      </c>
      <c r="H5053" s="254" t="s">
        <v>2151</v>
      </c>
      <c r="I5053" s="254" t="s">
        <v>460</v>
      </c>
      <c r="J5053" s="254" t="s">
        <v>133</v>
      </c>
      <c r="K5053" s="255">
        <v>8.2899999999999991</v>
      </c>
      <c r="L5053" s="254" t="s">
        <v>458</v>
      </c>
    </row>
    <row r="5054" spans="1:12" ht="13.5" x14ac:dyDescent="0.25">
      <c r="A5054" s="254" t="s">
        <v>1804</v>
      </c>
      <c r="B5054" s="254" t="s">
        <v>1803</v>
      </c>
      <c r="C5054" s="254" t="s">
        <v>2135</v>
      </c>
      <c r="D5054" s="254" t="s">
        <v>2134</v>
      </c>
      <c r="E5054" s="255" t="s">
        <v>136</v>
      </c>
      <c r="F5054" s="254" t="s">
        <v>136</v>
      </c>
      <c r="G5054" s="254">
        <v>104324</v>
      </c>
      <c r="H5054" s="254" t="s">
        <v>2150</v>
      </c>
      <c r="I5054" s="254" t="s">
        <v>460</v>
      </c>
      <c r="J5054" s="254" t="s">
        <v>133</v>
      </c>
      <c r="K5054" s="255">
        <v>12.62</v>
      </c>
      <c r="L5054" s="254" t="s">
        <v>458</v>
      </c>
    </row>
    <row r="5055" spans="1:12" ht="13.5" x14ac:dyDescent="0.25">
      <c r="A5055" s="254" t="s">
        <v>1804</v>
      </c>
      <c r="B5055" s="254" t="s">
        <v>1803</v>
      </c>
      <c r="C5055" s="254" t="s">
        <v>2135</v>
      </c>
      <c r="D5055" s="254" t="s">
        <v>2134</v>
      </c>
      <c r="E5055" s="255" t="s">
        <v>136</v>
      </c>
      <c r="F5055" s="254" t="s">
        <v>136</v>
      </c>
      <c r="G5055" s="254">
        <v>104341</v>
      </c>
      <c r="H5055" s="254" t="s">
        <v>2149</v>
      </c>
      <c r="I5055" s="254" t="s">
        <v>460</v>
      </c>
      <c r="J5055" s="254" t="s">
        <v>133</v>
      </c>
      <c r="K5055" s="255">
        <v>10.41</v>
      </c>
      <c r="L5055" s="254" t="s">
        <v>458</v>
      </c>
    </row>
    <row r="5056" spans="1:12" ht="13.5" x14ac:dyDescent="0.25">
      <c r="A5056" s="254" t="s">
        <v>1804</v>
      </c>
      <c r="B5056" s="254" t="s">
        <v>1803</v>
      </c>
      <c r="C5056" s="254" t="s">
        <v>2135</v>
      </c>
      <c r="D5056" s="254" t="s">
        <v>2134</v>
      </c>
      <c r="E5056" s="255" t="s">
        <v>136</v>
      </c>
      <c r="F5056" s="254" t="s">
        <v>136</v>
      </c>
      <c r="G5056" s="254">
        <v>104343</v>
      </c>
      <c r="H5056" s="254" t="s">
        <v>2148</v>
      </c>
      <c r="I5056" s="254" t="s">
        <v>460</v>
      </c>
      <c r="J5056" s="254" t="s">
        <v>133</v>
      </c>
      <c r="K5056" s="255">
        <v>32.76</v>
      </c>
      <c r="L5056" s="254" t="s">
        <v>458</v>
      </c>
    </row>
    <row r="5057" spans="1:12" ht="13.5" x14ac:dyDescent="0.25">
      <c r="A5057" s="254" t="s">
        <v>1804</v>
      </c>
      <c r="B5057" s="254" t="s">
        <v>1803</v>
      </c>
      <c r="C5057" s="254" t="s">
        <v>2135</v>
      </c>
      <c r="D5057" s="254" t="s">
        <v>2134</v>
      </c>
      <c r="E5057" s="255" t="s">
        <v>136</v>
      </c>
      <c r="F5057" s="254" t="s">
        <v>136</v>
      </c>
      <c r="G5057" s="254">
        <v>104344</v>
      </c>
      <c r="H5057" s="254" t="s">
        <v>2147</v>
      </c>
      <c r="I5057" s="254" t="s">
        <v>460</v>
      </c>
      <c r="J5057" s="254" t="s">
        <v>133</v>
      </c>
      <c r="K5057" s="255">
        <v>39.54</v>
      </c>
      <c r="L5057" s="254" t="s">
        <v>458</v>
      </c>
    </row>
    <row r="5058" spans="1:12" ht="13.5" x14ac:dyDescent="0.25">
      <c r="A5058" s="254" t="s">
        <v>1804</v>
      </c>
      <c r="B5058" s="254" t="s">
        <v>1803</v>
      </c>
      <c r="C5058" s="254" t="s">
        <v>2135</v>
      </c>
      <c r="D5058" s="254" t="s">
        <v>2134</v>
      </c>
      <c r="E5058" s="255" t="s">
        <v>136</v>
      </c>
      <c r="F5058" s="254" t="s">
        <v>136</v>
      </c>
      <c r="G5058" s="254">
        <v>104345</v>
      </c>
      <c r="H5058" s="254" t="s">
        <v>2146</v>
      </c>
      <c r="I5058" s="254" t="s">
        <v>460</v>
      </c>
      <c r="J5058" s="254" t="s">
        <v>133</v>
      </c>
      <c r="K5058" s="255">
        <v>41.62</v>
      </c>
      <c r="L5058" s="254" t="s">
        <v>458</v>
      </c>
    </row>
    <row r="5059" spans="1:12" ht="13.5" x14ac:dyDescent="0.25">
      <c r="A5059" s="254" t="s">
        <v>1804</v>
      </c>
      <c r="B5059" s="254" t="s">
        <v>1803</v>
      </c>
      <c r="C5059" s="254" t="s">
        <v>2135</v>
      </c>
      <c r="D5059" s="254" t="s">
        <v>2134</v>
      </c>
      <c r="E5059" s="255" t="s">
        <v>136</v>
      </c>
      <c r="F5059" s="254" t="s">
        <v>136</v>
      </c>
      <c r="G5059" s="254">
        <v>104346</v>
      </c>
      <c r="H5059" s="254" t="s">
        <v>2145</v>
      </c>
      <c r="I5059" s="254" t="s">
        <v>460</v>
      </c>
      <c r="J5059" s="254" t="s">
        <v>133</v>
      </c>
      <c r="K5059" s="255">
        <v>43.84</v>
      </c>
      <c r="L5059" s="254" t="s">
        <v>458</v>
      </c>
    </row>
    <row r="5060" spans="1:12" ht="13.5" x14ac:dyDescent="0.25">
      <c r="A5060" s="254" t="s">
        <v>1804</v>
      </c>
      <c r="B5060" s="254" t="s">
        <v>1803</v>
      </c>
      <c r="C5060" s="254" t="s">
        <v>2135</v>
      </c>
      <c r="D5060" s="254" t="s">
        <v>2134</v>
      </c>
      <c r="E5060" s="255" t="s">
        <v>136</v>
      </c>
      <c r="F5060" s="254" t="s">
        <v>136</v>
      </c>
      <c r="G5060" s="254">
        <v>104347</v>
      </c>
      <c r="H5060" s="254" t="s">
        <v>2144</v>
      </c>
      <c r="I5060" s="254" t="s">
        <v>460</v>
      </c>
      <c r="J5060" s="254" t="s">
        <v>133</v>
      </c>
      <c r="K5060" s="255">
        <v>46.52</v>
      </c>
      <c r="L5060" s="254" t="s">
        <v>458</v>
      </c>
    </row>
    <row r="5061" spans="1:12" ht="13.5" x14ac:dyDescent="0.25">
      <c r="A5061" s="254" t="s">
        <v>1804</v>
      </c>
      <c r="B5061" s="254" t="s">
        <v>1803</v>
      </c>
      <c r="C5061" s="254" t="s">
        <v>2135</v>
      </c>
      <c r="D5061" s="254" t="s">
        <v>2134</v>
      </c>
      <c r="E5061" s="255" t="s">
        <v>136</v>
      </c>
      <c r="F5061" s="254" t="s">
        <v>136</v>
      </c>
      <c r="G5061" s="254">
        <v>104348</v>
      </c>
      <c r="H5061" s="254" t="s">
        <v>2143</v>
      </c>
      <c r="I5061" s="254" t="s">
        <v>460</v>
      </c>
      <c r="J5061" s="254" t="s">
        <v>133</v>
      </c>
      <c r="K5061" s="255">
        <v>11.17</v>
      </c>
      <c r="L5061" s="254" t="s">
        <v>458</v>
      </c>
    </row>
    <row r="5062" spans="1:12" ht="13.5" x14ac:dyDescent="0.25">
      <c r="A5062" s="254" t="s">
        <v>1804</v>
      </c>
      <c r="B5062" s="254" t="s">
        <v>1803</v>
      </c>
      <c r="C5062" s="254" t="s">
        <v>2135</v>
      </c>
      <c r="D5062" s="254" t="s">
        <v>2134</v>
      </c>
      <c r="E5062" s="255" t="s">
        <v>136</v>
      </c>
      <c r="F5062" s="254" t="s">
        <v>136</v>
      </c>
      <c r="G5062" s="254">
        <v>104350</v>
      </c>
      <c r="H5062" s="254" t="s">
        <v>2142</v>
      </c>
      <c r="I5062" s="254" t="s">
        <v>460</v>
      </c>
      <c r="J5062" s="254" t="s">
        <v>133</v>
      </c>
      <c r="K5062" s="255">
        <v>29.38</v>
      </c>
      <c r="L5062" s="254" t="s">
        <v>458</v>
      </c>
    </row>
    <row r="5063" spans="1:12" ht="13.5" x14ac:dyDescent="0.25">
      <c r="A5063" s="254" t="s">
        <v>1804</v>
      </c>
      <c r="B5063" s="254" t="s">
        <v>1803</v>
      </c>
      <c r="C5063" s="254" t="s">
        <v>2135</v>
      </c>
      <c r="D5063" s="254" t="s">
        <v>2134</v>
      </c>
      <c r="E5063" s="255" t="s">
        <v>136</v>
      </c>
      <c r="F5063" s="254" t="s">
        <v>136</v>
      </c>
      <c r="G5063" s="254">
        <v>104351</v>
      </c>
      <c r="H5063" s="254" t="s">
        <v>2141</v>
      </c>
      <c r="I5063" s="254" t="s">
        <v>460</v>
      </c>
      <c r="J5063" s="254" t="s">
        <v>133</v>
      </c>
      <c r="K5063" s="255">
        <v>23</v>
      </c>
      <c r="L5063" s="254" t="s">
        <v>458</v>
      </c>
    </row>
    <row r="5064" spans="1:12" ht="13.5" x14ac:dyDescent="0.25">
      <c r="A5064" s="254" t="s">
        <v>1804</v>
      </c>
      <c r="B5064" s="254" t="s">
        <v>1803</v>
      </c>
      <c r="C5064" s="254" t="s">
        <v>2135</v>
      </c>
      <c r="D5064" s="254" t="s">
        <v>2134</v>
      </c>
      <c r="E5064" s="255" t="s">
        <v>136</v>
      </c>
      <c r="F5064" s="254" t="s">
        <v>136</v>
      </c>
      <c r="G5064" s="254">
        <v>104352</v>
      </c>
      <c r="H5064" s="254" t="s">
        <v>2140</v>
      </c>
      <c r="I5064" s="254" t="s">
        <v>460</v>
      </c>
      <c r="J5064" s="254" t="s">
        <v>133</v>
      </c>
      <c r="K5064" s="255">
        <v>38.53</v>
      </c>
      <c r="L5064" s="254" t="s">
        <v>458</v>
      </c>
    </row>
    <row r="5065" spans="1:12" ht="13.5" x14ac:dyDescent="0.25">
      <c r="A5065" s="254" t="s">
        <v>1804</v>
      </c>
      <c r="B5065" s="254" t="s">
        <v>1803</v>
      </c>
      <c r="C5065" s="254" t="s">
        <v>2135</v>
      </c>
      <c r="D5065" s="254" t="s">
        <v>2134</v>
      </c>
      <c r="E5065" s="255" t="s">
        <v>136</v>
      </c>
      <c r="F5065" s="254" t="s">
        <v>136</v>
      </c>
      <c r="G5065" s="254">
        <v>104353</v>
      </c>
      <c r="H5065" s="254" t="s">
        <v>2139</v>
      </c>
      <c r="I5065" s="254" t="s">
        <v>460</v>
      </c>
      <c r="J5065" s="254" t="s">
        <v>133</v>
      </c>
      <c r="K5065" s="255">
        <v>40.61</v>
      </c>
      <c r="L5065" s="254" t="s">
        <v>458</v>
      </c>
    </row>
    <row r="5066" spans="1:12" ht="13.5" x14ac:dyDescent="0.25">
      <c r="A5066" s="254" t="s">
        <v>1804</v>
      </c>
      <c r="B5066" s="254" t="s">
        <v>1803</v>
      </c>
      <c r="C5066" s="254" t="s">
        <v>2135</v>
      </c>
      <c r="D5066" s="254" t="s">
        <v>2134</v>
      </c>
      <c r="E5066" s="255" t="s">
        <v>136</v>
      </c>
      <c r="F5066" s="254" t="s">
        <v>136</v>
      </c>
      <c r="G5066" s="254">
        <v>104354</v>
      </c>
      <c r="H5066" s="254" t="s">
        <v>2138</v>
      </c>
      <c r="I5066" s="254" t="s">
        <v>460</v>
      </c>
      <c r="J5066" s="254" t="s">
        <v>133</v>
      </c>
      <c r="K5066" s="255">
        <v>44.02</v>
      </c>
      <c r="L5066" s="254" t="s">
        <v>458</v>
      </c>
    </row>
    <row r="5067" spans="1:12" ht="13.5" x14ac:dyDescent="0.25">
      <c r="A5067" s="254" t="s">
        <v>1804</v>
      </c>
      <c r="B5067" s="254" t="s">
        <v>1803</v>
      </c>
      <c r="C5067" s="254" t="s">
        <v>2135</v>
      </c>
      <c r="D5067" s="254" t="s">
        <v>2134</v>
      </c>
      <c r="E5067" s="255" t="s">
        <v>136</v>
      </c>
      <c r="F5067" s="254" t="s">
        <v>136</v>
      </c>
      <c r="G5067" s="254">
        <v>104355</v>
      </c>
      <c r="H5067" s="254" t="s">
        <v>2137</v>
      </c>
      <c r="I5067" s="254" t="s">
        <v>460</v>
      </c>
      <c r="J5067" s="254" t="s">
        <v>133</v>
      </c>
      <c r="K5067" s="255">
        <v>46.7</v>
      </c>
      <c r="L5067" s="254" t="s">
        <v>458</v>
      </c>
    </row>
    <row r="5068" spans="1:12" ht="13.5" x14ac:dyDescent="0.25">
      <c r="A5068" s="254" t="s">
        <v>1804</v>
      </c>
      <c r="B5068" s="254" t="s">
        <v>1803</v>
      </c>
      <c r="C5068" s="254" t="s">
        <v>2135</v>
      </c>
      <c r="D5068" s="254" t="s">
        <v>2134</v>
      </c>
      <c r="E5068" s="255" t="s">
        <v>136</v>
      </c>
      <c r="F5068" s="254" t="s">
        <v>136</v>
      </c>
      <c r="G5068" s="254">
        <v>104356</v>
      </c>
      <c r="H5068" s="254" t="s">
        <v>2136</v>
      </c>
      <c r="I5068" s="254" t="s">
        <v>460</v>
      </c>
      <c r="J5068" s="254" t="s">
        <v>133</v>
      </c>
      <c r="K5068" s="255">
        <v>30.44</v>
      </c>
      <c r="L5068" s="254" t="s">
        <v>458</v>
      </c>
    </row>
    <row r="5069" spans="1:12" ht="13.5" x14ac:dyDescent="0.25">
      <c r="A5069" s="254" t="s">
        <v>1804</v>
      </c>
      <c r="B5069" s="254" t="s">
        <v>1803</v>
      </c>
      <c r="C5069" s="254" t="s">
        <v>2135</v>
      </c>
      <c r="D5069" s="254" t="s">
        <v>2134</v>
      </c>
      <c r="E5069" s="255" t="s">
        <v>136</v>
      </c>
      <c r="F5069" s="254" t="s">
        <v>136</v>
      </c>
      <c r="G5069" s="254">
        <v>104357</v>
      </c>
      <c r="H5069" s="254" t="s">
        <v>2133</v>
      </c>
      <c r="I5069" s="254" t="s">
        <v>460</v>
      </c>
      <c r="J5069" s="254" t="s">
        <v>133</v>
      </c>
      <c r="K5069" s="255">
        <v>18.61</v>
      </c>
      <c r="L5069" s="254" t="s">
        <v>458</v>
      </c>
    </row>
    <row r="5070" spans="1:12" ht="13.5" x14ac:dyDescent="0.25">
      <c r="A5070" s="254" t="s">
        <v>1804</v>
      </c>
      <c r="B5070" s="254" t="s">
        <v>1803</v>
      </c>
      <c r="C5070" s="254" t="s">
        <v>2135</v>
      </c>
      <c r="D5070" s="254" t="s">
        <v>2134</v>
      </c>
      <c r="E5070" s="255" t="s">
        <v>136</v>
      </c>
      <c r="F5070" s="254" t="s">
        <v>136</v>
      </c>
      <c r="G5070" s="254">
        <v>104576</v>
      </c>
      <c r="H5070" s="254" t="s">
        <v>6443</v>
      </c>
      <c r="I5070" s="254" t="s">
        <v>460</v>
      </c>
      <c r="J5070" s="254" t="s">
        <v>459</v>
      </c>
      <c r="K5070" s="255">
        <v>14</v>
      </c>
      <c r="L5070" s="254" t="s">
        <v>458</v>
      </c>
    </row>
    <row r="5071" spans="1:12" ht="13.5" x14ac:dyDescent="0.25">
      <c r="A5071" s="254" t="s">
        <v>1804</v>
      </c>
      <c r="B5071" s="254" t="s">
        <v>1803</v>
      </c>
      <c r="C5071" s="254" t="s">
        <v>2135</v>
      </c>
      <c r="D5071" s="254" t="s">
        <v>2134</v>
      </c>
      <c r="E5071" s="255" t="s">
        <v>136</v>
      </c>
      <c r="F5071" s="254" t="s">
        <v>136</v>
      </c>
      <c r="G5071" s="254">
        <v>104577</v>
      </c>
      <c r="H5071" s="254" t="s">
        <v>6444</v>
      </c>
      <c r="I5071" s="254" t="s">
        <v>460</v>
      </c>
      <c r="J5071" s="254" t="s">
        <v>459</v>
      </c>
      <c r="K5071" s="255">
        <v>19.12</v>
      </c>
      <c r="L5071" s="254" t="s">
        <v>458</v>
      </c>
    </row>
    <row r="5072" spans="1:12" ht="13.5" x14ac:dyDescent="0.25">
      <c r="A5072" s="254" t="s">
        <v>1804</v>
      </c>
      <c r="B5072" s="254" t="s">
        <v>1803</v>
      </c>
      <c r="C5072" s="254" t="s">
        <v>2135</v>
      </c>
      <c r="D5072" s="254" t="s">
        <v>2134</v>
      </c>
      <c r="E5072" s="255" t="s">
        <v>136</v>
      </c>
      <c r="F5072" s="254" t="s">
        <v>136</v>
      </c>
      <c r="G5072" s="254">
        <v>104578</v>
      </c>
      <c r="H5072" s="254" t="s">
        <v>6445</v>
      </c>
      <c r="I5072" s="254" t="s">
        <v>460</v>
      </c>
      <c r="J5072" s="254" t="s">
        <v>459</v>
      </c>
      <c r="K5072" s="255">
        <v>20.49</v>
      </c>
      <c r="L5072" s="254" t="s">
        <v>458</v>
      </c>
    </row>
    <row r="5073" spans="1:12" ht="13.5" x14ac:dyDescent="0.25">
      <c r="A5073" s="254" t="s">
        <v>1804</v>
      </c>
      <c r="B5073" s="254" t="s">
        <v>1803</v>
      </c>
      <c r="C5073" s="254" t="s">
        <v>2135</v>
      </c>
      <c r="D5073" s="254" t="s">
        <v>2134</v>
      </c>
      <c r="E5073" s="255" t="s">
        <v>136</v>
      </c>
      <c r="F5073" s="254" t="s">
        <v>136</v>
      </c>
      <c r="G5073" s="254">
        <v>104579</v>
      </c>
      <c r="H5073" s="254" t="s">
        <v>6446</v>
      </c>
      <c r="I5073" s="254" t="s">
        <v>460</v>
      </c>
      <c r="J5073" s="254" t="s">
        <v>459</v>
      </c>
      <c r="K5073" s="255">
        <v>27.05</v>
      </c>
      <c r="L5073" s="254" t="s">
        <v>458</v>
      </c>
    </row>
    <row r="5074" spans="1:12" ht="13.5" x14ac:dyDescent="0.25">
      <c r="A5074" s="254" t="s">
        <v>1804</v>
      </c>
      <c r="B5074" s="254" t="s">
        <v>1803</v>
      </c>
      <c r="C5074" s="254" t="s">
        <v>2135</v>
      </c>
      <c r="D5074" s="254" t="s">
        <v>2134</v>
      </c>
      <c r="E5074" s="255" t="s">
        <v>136</v>
      </c>
      <c r="F5074" s="254" t="s">
        <v>136</v>
      </c>
      <c r="G5074" s="254">
        <v>104581</v>
      </c>
      <c r="H5074" s="254" t="s">
        <v>6447</v>
      </c>
      <c r="I5074" s="254" t="s">
        <v>460</v>
      </c>
      <c r="J5074" s="254" t="s">
        <v>459</v>
      </c>
      <c r="K5074" s="255">
        <v>12.78</v>
      </c>
      <c r="L5074" s="254" t="s">
        <v>458</v>
      </c>
    </row>
    <row r="5075" spans="1:12" ht="13.5" x14ac:dyDescent="0.25">
      <c r="A5075" s="254" t="s">
        <v>1804</v>
      </c>
      <c r="B5075" s="254" t="s">
        <v>1803</v>
      </c>
      <c r="C5075" s="254" t="s">
        <v>2135</v>
      </c>
      <c r="D5075" s="254" t="s">
        <v>2134</v>
      </c>
      <c r="E5075" s="255" t="s">
        <v>136</v>
      </c>
      <c r="F5075" s="254" t="s">
        <v>136</v>
      </c>
      <c r="G5075" s="254">
        <v>104582</v>
      </c>
      <c r="H5075" s="254" t="s">
        <v>6448</v>
      </c>
      <c r="I5075" s="254" t="s">
        <v>460</v>
      </c>
      <c r="J5075" s="254" t="s">
        <v>459</v>
      </c>
      <c r="K5075" s="255">
        <v>16.420000000000002</v>
      </c>
      <c r="L5075" s="254" t="s">
        <v>458</v>
      </c>
    </row>
    <row r="5076" spans="1:12" ht="13.5" x14ac:dyDescent="0.25">
      <c r="A5076" s="254" t="s">
        <v>1804</v>
      </c>
      <c r="B5076" s="254" t="s">
        <v>1803</v>
      </c>
      <c r="C5076" s="254" t="s">
        <v>2135</v>
      </c>
      <c r="D5076" s="254" t="s">
        <v>2134</v>
      </c>
      <c r="E5076" s="255" t="s">
        <v>136</v>
      </c>
      <c r="F5076" s="254" t="s">
        <v>136</v>
      </c>
      <c r="G5076" s="254">
        <v>104583</v>
      </c>
      <c r="H5076" s="254" t="s">
        <v>6449</v>
      </c>
      <c r="I5076" s="254" t="s">
        <v>460</v>
      </c>
      <c r="J5076" s="254" t="s">
        <v>459</v>
      </c>
      <c r="K5076" s="255">
        <v>26.9</v>
      </c>
      <c r="L5076" s="254" t="s">
        <v>458</v>
      </c>
    </row>
    <row r="5077" spans="1:12" ht="13.5" x14ac:dyDescent="0.25">
      <c r="A5077" s="254" t="s">
        <v>1804</v>
      </c>
      <c r="B5077" s="254" t="s">
        <v>1803</v>
      </c>
      <c r="C5077" s="254" t="s">
        <v>2135</v>
      </c>
      <c r="D5077" s="254" t="s">
        <v>2134</v>
      </c>
      <c r="E5077" s="255" t="s">
        <v>136</v>
      </c>
      <c r="F5077" s="254" t="s">
        <v>136</v>
      </c>
      <c r="G5077" s="254">
        <v>104584</v>
      </c>
      <c r="H5077" s="254" t="s">
        <v>6450</v>
      </c>
      <c r="I5077" s="254" t="s">
        <v>460</v>
      </c>
      <c r="J5077" s="254" t="s">
        <v>459</v>
      </c>
      <c r="K5077" s="255">
        <v>32.22</v>
      </c>
      <c r="L5077" s="254" t="s">
        <v>458</v>
      </c>
    </row>
    <row r="5078" spans="1:12" ht="13.5" x14ac:dyDescent="0.25">
      <c r="A5078" s="254" t="s">
        <v>1804</v>
      </c>
      <c r="B5078" s="254" t="s">
        <v>1803</v>
      </c>
      <c r="C5078" s="254" t="s">
        <v>2135</v>
      </c>
      <c r="D5078" s="254" t="s">
        <v>2134</v>
      </c>
      <c r="E5078" s="255" t="s">
        <v>136</v>
      </c>
      <c r="F5078" s="254" t="s">
        <v>136</v>
      </c>
      <c r="G5078" s="254">
        <v>105146</v>
      </c>
      <c r="H5078" s="254" t="s">
        <v>12098</v>
      </c>
      <c r="I5078" s="254" t="s">
        <v>460</v>
      </c>
      <c r="J5078" s="254" t="s">
        <v>459</v>
      </c>
      <c r="K5078" s="255">
        <v>21.1</v>
      </c>
      <c r="L5078" s="254" t="s">
        <v>458</v>
      </c>
    </row>
    <row r="5079" spans="1:12" ht="13.5" x14ac:dyDescent="0.25">
      <c r="A5079" s="254" t="s">
        <v>1804</v>
      </c>
      <c r="B5079" s="254" t="s">
        <v>1803</v>
      </c>
      <c r="C5079" s="254" t="s">
        <v>2135</v>
      </c>
      <c r="D5079" s="254" t="s">
        <v>2134</v>
      </c>
      <c r="E5079" s="255" t="s">
        <v>136</v>
      </c>
      <c r="F5079" s="254" t="s">
        <v>136</v>
      </c>
      <c r="G5079" s="254">
        <v>105147</v>
      </c>
      <c r="H5079" s="254" t="s">
        <v>12099</v>
      </c>
      <c r="I5079" s="254" t="s">
        <v>460</v>
      </c>
      <c r="J5079" s="254" t="s">
        <v>459</v>
      </c>
      <c r="K5079" s="255">
        <v>14.41</v>
      </c>
      <c r="L5079" s="254" t="s">
        <v>458</v>
      </c>
    </row>
    <row r="5080" spans="1:12" ht="13.5" x14ac:dyDescent="0.25">
      <c r="A5080" s="254" t="s">
        <v>1804</v>
      </c>
      <c r="B5080" s="254" t="s">
        <v>1803</v>
      </c>
      <c r="C5080" s="254" t="s">
        <v>2135</v>
      </c>
      <c r="D5080" s="254" t="s">
        <v>2134</v>
      </c>
      <c r="E5080" s="255" t="s">
        <v>136</v>
      </c>
      <c r="F5080" s="254" t="s">
        <v>136</v>
      </c>
      <c r="G5080" s="254">
        <v>105148</v>
      </c>
      <c r="H5080" s="254" t="s">
        <v>12100</v>
      </c>
      <c r="I5080" s="254" t="s">
        <v>460</v>
      </c>
      <c r="J5080" s="254" t="s">
        <v>459</v>
      </c>
      <c r="K5080" s="255">
        <v>21</v>
      </c>
      <c r="L5080" s="254" t="s">
        <v>458</v>
      </c>
    </row>
    <row r="5081" spans="1:12" ht="13.5" x14ac:dyDescent="0.25">
      <c r="A5081" s="254" t="s">
        <v>1804</v>
      </c>
      <c r="B5081" s="254" t="s">
        <v>1803</v>
      </c>
      <c r="C5081" s="254" t="s">
        <v>2135</v>
      </c>
      <c r="D5081" s="254" t="s">
        <v>2134</v>
      </c>
      <c r="E5081" s="255" t="s">
        <v>136</v>
      </c>
      <c r="F5081" s="254" t="s">
        <v>136</v>
      </c>
      <c r="G5081" s="254">
        <v>105149</v>
      </c>
      <c r="H5081" s="254" t="s">
        <v>12101</v>
      </c>
      <c r="I5081" s="254" t="s">
        <v>460</v>
      </c>
      <c r="J5081" s="254" t="s">
        <v>459</v>
      </c>
      <c r="K5081" s="255">
        <v>6.35</v>
      </c>
      <c r="L5081" s="254" t="s">
        <v>458</v>
      </c>
    </row>
    <row r="5082" spans="1:12" ht="13.5" x14ac:dyDescent="0.25">
      <c r="A5082" s="254" t="s">
        <v>1804</v>
      </c>
      <c r="B5082" s="254" t="s">
        <v>1803</v>
      </c>
      <c r="C5082" s="254" t="s">
        <v>2135</v>
      </c>
      <c r="D5082" s="254" t="s">
        <v>2134</v>
      </c>
      <c r="E5082" s="255" t="s">
        <v>136</v>
      </c>
      <c r="F5082" s="254" t="s">
        <v>136</v>
      </c>
      <c r="G5082" s="254">
        <v>105150</v>
      </c>
      <c r="H5082" s="254" t="s">
        <v>12102</v>
      </c>
      <c r="I5082" s="254" t="s">
        <v>460</v>
      </c>
      <c r="J5082" s="254" t="s">
        <v>459</v>
      </c>
      <c r="K5082" s="255">
        <v>7.56</v>
      </c>
      <c r="L5082" s="254" t="s">
        <v>458</v>
      </c>
    </row>
    <row r="5083" spans="1:12" ht="13.5" x14ac:dyDescent="0.25">
      <c r="A5083" s="254" t="s">
        <v>1804</v>
      </c>
      <c r="B5083" s="254" t="s">
        <v>1803</v>
      </c>
      <c r="C5083" s="254" t="s">
        <v>2135</v>
      </c>
      <c r="D5083" s="254" t="s">
        <v>2134</v>
      </c>
      <c r="E5083" s="255" t="s">
        <v>136</v>
      </c>
      <c r="F5083" s="254" t="s">
        <v>136</v>
      </c>
      <c r="G5083" s="254">
        <v>105151</v>
      </c>
      <c r="H5083" s="254" t="s">
        <v>12103</v>
      </c>
      <c r="I5083" s="254" t="s">
        <v>460</v>
      </c>
      <c r="J5083" s="254" t="s">
        <v>459</v>
      </c>
      <c r="K5083" s="255">
        <v>20.41</v>
      </c>
      <c r="L5083" s="254" t="s">
        <v>458</v>
      </c>
    </row>
    <row r="5084" spans="1:12" ht="13.5" x14ac:dyDescent="0.25">
      <c r="A5084" s="254" t="s">
        <v>1804</v>
      </c>
      <c r="B5084" s="254" t="s">
        <v>1803</v>
      </c>
      <c r="C5084" s="254" t="s">
        <v>2135</v>
      </c>
      <c r="D5084" s="254" t="s">
        <v>2134</v>
      </c>
      <c r="E5084" s="255" t="s">
        <v>136</v>
      </c>
      <c r="F5084" s="254" t="s">
        <v>136</v>
      </c>
      <c r="G5084" s="254">
        <v>105152</v>
      </c>
      <c r="H5084" s="254" t="s">
        <v>12104</v>
      </c>
      <c r="I5084" s="254" t="s">
        <v>460</v>
      </c>
      <c r="J5084" s="254" t="s">
        <v>459</v>
      </c>
      <c r="K5084" s="255">
        <v>30.85</v>
      </c>
      <c r="L5084" s="254" t="s">
        <v>458</v>
      </c>
    </row>
    <row r="5085" spans="1:12" ht="13.5" x14ac:dyDescent="0.25">
      <c r="A5085" s="254" t="s">
        <v>1804</v>
      </c>
      <c r="B5085" s="254" t="s">
        <v>1803</v>
      </c>
      <c r="C5085" s="254" t="s">
        <v>2135</v>
      </c>
      <c r="D5085" s="254" t="s">
        <v>2134</v>
      </c>
      <c r="E5085" s="255" t="s">
        <v>136</v>
      </c>
      <c r="F5085" s="254" t="s">
        <v>136</v>
      </c>
      <c r="G5085" s="254">
        <v>105154</v>
      </c>
      <c r="H5085" s="254" t="s">
        <v>12105</v>
      </c>
      <c r="I5085" s="254" t="s">
        <v>460</v>
      </c>
      <c r="J5085" s="254" t="s">
        <v>133</v>
      </c>
      <c r="K5085" s="255">
        <v>5.93</v>
      </c>
      <c r="L5085" s="254" t="s">
        <v>458</v>
      </c>
    </row>
    <row r="5086" spans="1:12" ht="13.5" x14ac:dyDescent="0.25">
      <c r="A5086" s="254" t="s">
        <v>1804</v>
      </c>
      <c r="B5086" s="254" t="s">
        <v>1803</v>
      </c>
      <c r="C5086" s="254" t="s">
        <v>2135</v>
      </c>
      <c r="D5086" s="254" t="s">
        <v>2134</v>
      </c>
      <c r="E5086" s="255" t="s">
        <v>136</v>
      </c>
      <c r="F5086" s="254" t="s">
        <v>136</v>
      </c>
      <c r="G5086" s="254">
        <v>105155</v>
      </c>
      <c r="H5086" s="254" t="s">
        <v>12106</v>
      </c>
      <c r="I5086" s="254" t="s">
        <v>460</v>
      </c>
      <c r="J5086" s="254" t="s">
        <v>133</v>
      </c>
      <c r="K5086" s="255">
        <v>9.01</v>
      </c>
      <c r="L5086" s="254" t="s">
        <v>458</v>
      </c>
    </row>
    <row r="5087" spans="1:12" ht="13.5" x14ac:dyDescent="0.25">
      <c r="A5087" s="254" t="s">
        <v>1804</v>
      </c>
      <c r="B5087" s="254" t="s">
        <v>1803</v>
      </c>
      <c r="C5087" s="254" t="s">
        <v>2135</v>
      </c>
      <c r="D5087" s="254" t="s">
        <v>2134</v>
      </c>
      <c r="E5087" s="255" t="s">
        <v>136</v>
      </c>
      <c r="F5087" s="254" t="s">
        <v>136</v>
      </c>
      <c r="G5087" s="254">
        <v>105156</v>
      </c>
      <c r="H5087" s="254" t="s">
        <v>12107</v>
      </c>
      <c r="I5087" s="254" t="s">
        <v>460</v>
      </c>
      <c r="J5087" s="254" t="s">
        <v>133</v>
      </c>
      <c r="K5087" s="255">
        <v>11.4</v>
      </c>
      <c r="L5087" s="254" t="s">
        <v>458</v>
      </c>
    </row>
    <row r="5088" spans="1:12" ht="13.5" x14ac:dyDescent="0.25">
      <c r="A5088" s="254" t="s">
        <v>1804</v>
      </c>
      <c r="B5088" s="254" t="s">
        <v>1803</v>
      </c>
      <c r="C5088" s="254" t="s">
        <v>2135</v>
      </c>
      <c r="D5088" s="254" t="s">
        <v>2134</v>
      </c>
      <c r="E5088" s="255" t="s">
        <v>136</v>
      </c>
      <c r="F5088" s="254" t="s">
        <v>136</v>
      </c>
      <c r="G5088" s="254">
        <v>105157</v>
      </c>
      <c r="H5088" s="254" t="s">
        <v>12108</v>
      </c>
      <c r="I5088" s="254" t="s">
        <v>460</v>
      </c>
      <c r="J5088" s="254" t="s">
        <v>133</v>
      </c>
      <c r="K5088" s="255">
        <v>17.739999999999998</v>
      </c>
      <c r="L5088" s="254" t="s">
        <v>458</v>
      </c>
    </row>
    <row r="5089" spans="1:12" ht="13.5" x14ac:dyDescent="0.25">
      <c r="A5089" s="254" t="s">
        <v>1804</v>
      </c>
      <c r="B5089" s="254" t="s">
        <v>1803</v>
      </c>
      <c r="C5089" s="254" t="s">
        <v>2135</v>
      </c>
      <c r="D5089" s="254" t="s">
        <v>2134</v>
      </c>
      <c r="E5089" s="255" t="s">
        <v>136</v>
      </c>
      <c r="F5089" s="254" t="s">
        <v>136</v>
      </c>
      <c r="G5089" s="254">
        <v>105158</v>
      </c>
      <c r="H5089" s="254" t="s">
        <v>12109</v>
      </c>
      <c r="I5089" s="254" t="s">
        <v>460</v>
      </c>
      <c r="J5089" s="254" t="s">
        <v>133</v>
      </c>
      <c r="K5089" s="255">
        <v>26.17</v>
      </c>
      <c r="L5089" s="254" t="s">
        <v>458</v>
      </c>
    </row>
    <row r="5090" spans="1:12" ht="13.5" x14ac:dyDescent="0.25">
      <c r="A5090" s="254" t="s">
        <v>1804</v>
      </c>
      <c r="B5090" s="254" t="s">
        <v>1803</v>
      </c>
      <c r="C5090" s="254" t="s">
        <v>2135</v>
      </c>
      <c r="D5090" s="254" t="s">
        <v>2134</v>
      </c>
      <c r="E5090" s="255" t="s">
        <v>136</v>
      </c>
      <c r="F5090" s="254" t="s">
        <v>136</v>
      </c>
      <c r="G5090" s="254">
        <v>105159</v>
      </c>
      <c r="H5090" s="254" t="s">
        <v>12110</v>
      </c>
      <c r="I5090" s="254" t="s">
        <v>460</v>
      </c>
      <c r="J5090" s="254" t="s">
        <v>133</v>
      </c>
      <c r="K5090" s="255">
        <v>47.02</v>
      </c>
      <c r="L5090" s="254" t="s">
        <v>458</v>
      </c>
    </row>
    <row r="5091" spans="1:12" ht="13.5" x14ac:dyDescent="0.25">
      <c r="A5091" s="254" t="s">
        <v>1804</v>
      </c>
      <c r="B5091" s="254" t="s">
        <v>1803</v>
      </c>
      <c r="C5091" s="254" t="s">
        <v>2135</v>
      </c>
      <c r="D5091" s="254" t="s">
        <v>2134</v>
      </c>
      <c r="E5091" s="255" t="s">
        <v>136</v>
      </c>
      <c r="F5091" s="254" t="s">
        <v>136</v>
      </c>
      <c r="G5091" s="254">
        <v>105160</v>
      </c>
      <c r="H5091" s="254" t="s">
        <v>12111</v>
      </c>
      <c r="I5091" s="254" t="s">
        <v>460</v>
      </c>
      <c r="J5091" s="254" t="s">
        <v>133</v>
      </c>
      <c r="K5091" s="255">
        <v>57.99</v>
      </c>
      <c r="L5091" s="254" t="s">
        <v>458</v>
      </c>
    </row>
    <row r="5092" spans="1:12" ht="13.5" x14ac:dyDescent="0.25">
      <c r="A5092" s="254" t="s">
        <v>1804</v>
      </c>
      <c r="B5092" s="254" t="s">
        <v>1803</v>
      </c>
      <c r="C5092" s="254" t="s">
        <v>2135</v>
      </c>
      <c r="D5092" s="254" t="s">
        <v>2134</v>
      </c>
      <c r="E5092" s="255" t="s">
        <v>136</v>
      </c>
      <c r="F5092" s="254" t="s">
        <v>136</v>
      </c>
      <c r="G5092" s="254">
        <v>105161</v>
      </c>
      <c r="H5092" s="254" t="s">
        <v>12112</v>
      </c>
      <c r="I5092" s="254" t="s">
        <v>460</v>
      </c>
      <c r="J5092" s="254" t="s">
        <v>459</v>
      </c>
      <c r="K5092" s="255">
        <v>90.41</v>
      </c>
      <c r="L5092" s="254" t="s">
        <v>458</v>
      </c>
    </row>
    <row r="5093" spans="1:12" ht="13.5" x14ac:dyDescent="0.25">
      <c r="A5093" s="254" t="s">
        <v>1804</v>
      </c>
      <c r="B5093" s="254" t="s">
        <v>1803</v>
      </c>
      <c r="C5093" s="254" t="s">
        <v>2135</v>
      </c>
      <c r="D5093" s="254" t="s">
        <v>2134</v>
      </c>
      <c r="E5093" s="255" t="s">
        <v>136</v>
      </c>
      <c r="F5093" s="254" t="s">
        <v>136</v>
      </c>
      <c r="G5093" s="254">
        <v>105162</v>
      </c>
      <c r="H5093" s="254" t="s">
        <v>12113</v>
      </c>
      <c r="I5093" s="254" t="s">
        <v>460</v>
      </c>
      <c r="J5093" s="254" t="s">
        <v>459</v>
      </c>
      <c r="K5093" s="255">
        <v>156.08000000000001</v>
      </c>
      <c r="L5093" s="254" t="s">
        <v>458</v>
      </c>
    </row>
    <row r="5094" spans="1:12" ht="13.5" x14ac:dyDescent="0.25">
      <c r="A5094" s="254" t="s">
        <v>1804</v>
      </c>
      <c r="B5094" s="254" t="s">
        <v>1803</v>
      </c>
      <c r="C5094" s="254" t="s">
        <v>2135</v>
      </c>
      <c r="D5094" s="254" t="s">
        <v>2134</v>
      </c>
      <c r="E5094" s="255" t="s">
        <v>136</v>
      </c>
      <c r="F5094" s="254" t="s">
        <v>136</v>
      </c>
      <c r="G5094" s="254">
        <v>105163</v>
      </c>
      <c r="H5094" s="254" t="s">
        <v>12114</v>
      </c>
      <c r="I5094" s="254" t="s">
        <v>460</v>
      </c>
      <c r="J5094" s="254" t="s">
        <v>459</v>
      </c>
      <c r="K5094" s="255">
        <v>12.5</v>
      </c>
      <c r="L5094" s="254" t="s">
        <v>458</v>
      </c>
    </row>
    <row r="5095" spans="1:12" ht="13.5" x14ac:dyDescent="0.25">
      <c r="A5095" s="254" t="s">
        <v>1804</v>
      </c>
      <c r="B5095" s="254" t="s">
        <v>1803</v>
      </c>
      <c r="C5095" s="254" t="s">
        <v>2135</v>
      </c>
      <c r="D5095" s="254" t="s">
        <v>2134</v>
      </c>
      <c r="E5095" s="255" t="s">
        <v>136</v>
      </c>
      <c r="F5095" s="254" t="s">
        <v>136</v>
      </c>
      <c r="G5095" s="254">
        <v>105164</v>
      </c>
      <c r="H5095" s="254" t="s">
        <v>12115</v>
      </c>
      <c r="I5095" s="254" t="s">
        <v>460</v>
      </c>
      <c r="J5095" s="254" t="s">
        <v>459</v>
      </c>
      <c r="K5095" s="255">
        <v>9.23</v>
      </c>
      <c r="L5095" s="254" t="s">
        <v>458</v>
      </c>
    </row>
    <row r="5096" spans="1:12" ht="13.5" x14ac:dyDescent="0.25">
      <c r="A5096" s="254" t="s">
        <v>1804</v>
      </c>
      <c r="B5096" s="254" t="s">
        <v>1803</v>
      </c>
      <c r="C5096" s="254" t="s">
        <v>2135</v>
      </c>
      <c r="D5096" s="254" t="s">
        <v>2134</v>
      </c>
      <c r="E5096" s="255" t="s">
        <v>136</v>
      </c>
      <c r="F5096" s="254" t="s">
        <v>136</v>
      </c>
      <c r="G5096" s="254">
        <v>105165</v>
      </c>
      <c r="H5096" s="254" t="s">
        <v>12116</v>
      </c>
      <c r="I5096" s="254" t="s">
        <v>460</v>
      </c>
      <c r="J5096" s="254" t="s">
        <v>459</v>
      </c>
      <c r="K5096" s="255">
        <v>9.2899999999999991</v>
      </c>
      <c r="L5096" s="254" t="s">
        <v>458</v>
      </c>
    </row>
    <row r="5097" spans="1:12" ht="13.5" x14ac:dyDescent="0.25">
      <c r="A5097" s="254" t="s">
        <v>1804</v>
      </c>
      <c r="B5097" s="254" t="s">
        <v>1803</v>
      </c>
      <c r="C5097" s="254" t="s">
        <v>2135</v>
      </c>
      <c r="D5097" s="254" t="s">
        <v>2134</v>
      </c>
      <c r="E5097" s="255" t="s">
        <v>136</v>
      </c>
      <c r="F5097" s="254" t="s">
        <v>136</v>
      </c>
      <c r="G5097" s="254">
        <v>105166</v>
      </c>
      <c r="H5097" s="254" t="s">
        <v>12117</v>
      </c>
      <c r="I5097" s="254" t="s">
        <v>460</v>
      </c>
      <c r="J5097" s="254" t="s">
        <v>133</v>
      </c>
      <c r="K5097" s="255">
        <v>37.270000000000003</v>
      </c>
      <c r="L5097" s="254" t="s">
        <v>458</v>
      </c>
    </row>
    <row r="5098" spans="1:12" ht="13.5" x14ac:dyDescent="0.25">
      <c r="A5098" s="254" t="s">
        <v>1804</v>
      </c>
      <c r="B5098" s="254" t="s">
        <v>1803</v>
      </c>
      <c r="C5098" s="254" t="s">
        <v>2135</v>
      </c>
      <c r="D5098" s="254" t="s">
        <v>2134</v>
      </c>
      <c r="E5098" s="255" t="s">
        <v>136</v>
      </c>
      <c r="F5098" s="254" t="s">
        <v>136</v>
      </c>
      <c r="G5098" s="254">
        <v>105167</v>
      </c>
      <c r="H5098" s="254" t="s">
        <v>12118</v>
      </c>
      <c r="I5098" s="254" t="s">
        <v>460</v>
      </c>
      <c r="J5098" s="254" t="s">
        <v>459</v>
      </c>
      <c r="K5098" s="255">
        <v>198.33</v>
      </c>
      <c r="L5098" s="254" t="s">
        <v>458</v>
      </c>
    </row>
    <row r="5099" spans="1:12" ht="13.5" x14ac:dyDescent="0.25">
      <c r="A5099" s="254" t="s">
        <v>1804</v>
      </c>
      <c r="B5099" s="254" t="s">
        <v>1803</v>
      </c>
      <c r="C5099" s="254" t="s">
        <v>2135</v>
      </c>
      <c r="D5099" s="254" t="s">
        <v>2134</v>
      </c>
      <c r="E5099" s="255" t="s">
        <v>136</v>
      </c>
      <c r="F5099" s="254" t="s">
        <v>136</v>
      </c>
      <c r="G5099" s="254">
        <v>105169</v>
      </c>
      <c r="H5099" s="254" t="s">
        <v>12119</v>
      </c>
      <c r="I5099" s="254" t="s">
        <v>460</v>
      </c>
      <c r="J5099" s="254" t="s">
        <v>133</v>
      </c>
      <c r="K5099" s="255">
        <v>69.569999999999993</v>
      </c>
      <c r="L5099" s="254" t="s">
        <v>458</v>
      </c>
    </row>
    <row r="5100" spans="1:12" ht="13.5" x14ac:dyDescent="0.25">
      <c r="A5100" s="254" t="s">
        <v>1804</v>
      </c>
      <c r="B5100" s="254" t="s">
        <v>1803</v>
      </c>
      <c r="C5100" s="254" t="s">
        <v>2135</v>
      </c>
      <c r="D5100" s="254" t="s">
        <v>2134</v>
      </c>
      <c r="E5100" s="255" t="s">
        <v>136</v>
      </c>
      <c r="F5100" s="254" t="s">
        <v>136</v>
      </c>
      <c r="G5100" s="254">
        <v>105170</v>
      </c>
      <c r="H5100" s="254" t="s">
        <v>12120</v>
      </c>
      <c r="I5100" s="254" t="s">
        <v>460</v>
      </c>
      <c r="J5100" s="254" t="s">
        <v>133</v>
      </c>
      <c r="K5100" s="255">
        <v>5.04</v>
      </c>
      <c r="L5100" s="254" t="s">
        <v>458</v>
      </c>
    </row>
    <row r="5101" spans="1:12" ht="13.5" x14ac:dyDescent="0.25">
      <c r="A5101" s="254" t="s">
        <v>1804</v>
      </c>
      <c r="B5101" s="254" t="s">
        <v>1803</v>
      </c>
      <c r="C5101" s="254" t="s">
        <v>2135</v>
      </c>
      <c r="D5101" s="254" t="s">
        <v>2134</v>
      </c>
      <c r="E5101" s="255" t="s">
        <v>136</v>
      </c>
      <c r="F5101" s="254" t="s">
        <v>136</v>
      </c>
      <c r="G5101" s="254">
        <v>105172</v>
      </c>
      <c r="H5101" s="254" t="s">
        <v>12121</v>
      </c>
      <c r="I5101" s="254" t="s">
        <v>460</v>
      </c>
      <c r="J5101" s="254" t="s">
        <v>133</v>
      </c>
      <c r="K5101" s="255">
        <v>69.64</v>
      </c>
      <c r="L5101" s="254" t="s">
        <v>458</v>
      </c>
    </row>
    <row r="5102" spans="1:12" ht="13.5" x14ac:dyDescent="0.25">
      <c r="A5102" s="254" t="s">
        <v>1804</v>
      </c>
      <c r="B5102" s="254" t="s">
        <v>1803</v>
      </c>
      <c r="C5102" s="254" t="s">
        <v>2135</v>
      </c>
      <c r="D5102" s="254" t="s">
        <v>2134</v>
      </c>
      <c r="E5102" s="255" t="s">
        <v>136</v>
      </c>
      <c r="F5102" s="254" t="s">
        <v>136</v>
      </c>
      <c r="G5102" s="254">
        <v>105173</v>
      </c>
      <c r="H5102" s="254" t="s">
        <v>12122</v>
      </c>
      <c r="I5102" s="254" t="s">
        <v>460</v>
      </c>
      <c r="J5102" s="254" t="s">
        <v>133</v>
      </c>
      <c r="K5102" s="255">
        <v>70.260000000000005</v>
      </c>
      <c r="L5102" s="254" t="s">
        <v>458</v>
      </c>
    </row>
    <row r="5103" spans="1:12" ht="13.5" x14ac:dyDescent="0.25">
      <c r="A5103" s="254" t="s">
        <v>1804</v>
      </c>
      <c r="B5103" s="254" t="s">
        <v>1803</v>
      </c>
      <c r="C5103" s="254" t="s">
        <v>2135</v>
      </c>
      <c r="D5103" s="254" t="s">
        <v>2134</v>
      </c>
      <c r="E5103" s="255" t="s">
        <v>136</v>
      </c>
      <c r="F5103" s="254" t="s">
        <v>136</v>
      </c>
      <c r="G5103" s="254">
        <v>105174</v>
      </c>
      <c r="H5103" s="254" t="s">
        <v>12123</v>
      </c>
      <c r="I5103" s="254" t="s">
        <v>460</v>
      </c>
      <c r="J5103" s="254" t="s">
        <v>133</v>
      </c>
      <c r="K5103" s="255">
        <v>101.92</v>
      </c>
      <c r="L5103" s="254" t="s">
        <v>458</v>
      </c>
    </row>
    <row r="5104" spans="1:12" ht="13.5" x14ac:dyDescent="0.25">
      <c r="A5104" s="254" t="s">
        <v>1804</v>
      </c>
      <c r="B5104" s="254" t="s">
        <v>1803</v>
      </c>
      <c r="C5104" s="254" t="s">
        <v>2135</v>
      </c>
      <c r="D5104" s="254" t="s">
        <v>2134</v>
      </c>
      <c r="E5104" s="255" t="s">
        <v>136</v>
      </c>
      <c r="F5104" s="254" t="s">
        <v>136</v>
      </c>
      <c r="G5104" s="254">
        <v>105175</v>
      </c>
      <c r="H5104" s="254" t="s">
        <v>12124</v>
      </c>
      <c r="I5104" s="254" t="s">
        <v>460</v>
      </c>
      <c r="J5104" s="254" t="s">
        <v>133</v>
      </c>
      <c r="K5104" s="255">
        <v>100.76</v>
      </c>
      <c r="L5104" s="254" t="s">
        <v>458</v>
      </c>
    </row>
    <row r="5105" spans="1:12" ht="13.5" x14ac:dyDescent="0.25">
      <c r="A5105" s="254" t="s">
        <v>1804</v>
      </c>
      <c r="B5105" s="254" t="s">
        <v>1803</v>
      </c>
      <c r="C5105" s="254" t="s">
        <v>2135</v>
      </c>
      <c r="D5105" s="254" t="s">
        <v>2134</v>
      </c>
      <c r="E5105" s="255" t="s">
        <v>136</v>
      </c>
      <c r="F5105" s="254" t="s">
        <v>136</v>
      </c>
      <c r="G5105" s="254">
        <v>105176</v>
      </c>
      <c r="H5105" s="254" t="s">
        <v>12125</v>
      </c>
      <c r="I5105" s="254" t="s">
        <v>460</v>
      </c>
      <c r="J5105" s="254" t="s">
        <v>133</v>
      </c>
      <c r="K5105" s="255">
        <v>127.77</v>
      </c>
      <c r="L5105" s="254" t="s">
        <v>458</v>
      </c>
    </row>
    <row r="5106" spans="1:12" ht="13.5" x14ac:dyDescent="0.25">
      <c r="A5106" s="254" t="s">
        <v>1804</v>
      </c>
      <c r="B5106" s="254" t="s">
        <v>1803</v>
      </c>
      <c r="C5106" s="254" t="s">
        <v>2135</v>
      </c>
      <c r="D5106" s="254" t="s">
        <v>2134</v>
      </c>
      <c r="E5106" s="255" t="s">
        <v>136</v>
      </c>
      <c r="F5106" s="254" t="s">
        <v>136</v>
      </c>
      <c r="G5106" s="254">
        <v>105177</v>
      </c>
      <c r="H5106" s="254" t="s">
        <v>12126</v>
      </c>
      <c r="I5106" s="254" t="s">
        <v>460</v>
      </c>
      <c r="J5106" s="254" t="s">
        <v>133</v>
      </c>
      <c r="K5106" s="255">
        <v>113.71</v>
      </c>
      <c r="L5106" s="254" t="s">
        <v>458</v>
      </c>
    </row>
    <row r="5107" spans="1:12" ht="13.5" x14ac:dyDescent="0.25">
      <c r="A5107" s="254" t="s">
        <v>1804</v>
      </c>
      <c r="B5107" s="254" t="s">
        <v>1803</v>
      </c>
      <c r="C5107" s="254" t="s">
        <v>2135</v>
      </c>
      <c r="D5107" s="254" t="s">
        <v>2134</v>
      </c>
      <c r="E5107" s="255" t="s">
        <v>136</v>
      </c>
      <c r="F5107" s="254" t="s">
        <v>136</v>
      </c>
      <c r="G5107" s="254">
        <v>105178</v>
      </c>
      <c r="H5107" s="254" t="s">
        <v>12127</v>
      </c>
      <c r="I5107" s="254" t="s">
        <v>460</v>
      </c>
      <c r="J5107" s="254" t="s">
        <v>133</v>
      </c>
      <c r="K5107" s="255">
        <v>109.26</v>
      </c>
      <c r="L5107" s="254" t="s">
        <v>458</v>
      </c>
    </row>
    <row r="5108" spans="1:12" ht="13.5" x14ac:dyDescent="0.25">
      <c r="A5108" s="254" t="s">
        <v>1804</v>
      </c>
      <c r="B5108" s="254" t="s">
        <v>1803</v>
      </c>
      <c r="C5108" s="254" t="s">
        <v>2135</v>
      </c>
      <c r="D5108" s="254" t="s">
        <v>2134</v>
      </c>
      <c r="E5108" s="255" t="s">
        <v>136</v>
      </c>
      <c r="F5108" s="254" t="s">
        <v>136</v>
      </c>
      <c r="G5108" s="254">
        <v>105179</v>
      </c>
      <c r="H5108" s="254" t="s">
        <v>12128</v>
      </c>
      <c r="I5108" s="254" t="s">
        <v>460</v>
      </c>
      <c r="J5108" s="254" t="s">
        <v>133</v>
      </c>
      <c r="K5108" s="255">
        <v>8.6999999999999993</v>
      </c>
      <c r="L5108" s="254" t="s">
        <v>458</v>
      </c>
    </row>
    <row r="5109" spans="1:12" ht="13.5" x14ac:dyDescent="0.25">
      <c r="A5109" s="254" t="s">
        <v>1804</v>
      </c>
      <c r="B5109" s="254" t="s">
        <v>1803</v>
      </c>
      <c r="C5109" s="254" t="s">
        <v>2135</v>
      </c>
      <c r="D5109" s="254" t="s">
        <v>2134</v>
      </c>
      <c r="E5109" s="255" t="s">
        <v>136</v>
      </c>
      <c r="F5109" s="254" t="s">
        <v>136</v>
      </c>
      <c r="G5109" s="254">
        <v>105180</v>
      </c>
      <c r="H5109" s="254" t="s">
        <v>12129</v>
      </c>
      <c r="I5109" s="254" t="s">
        <v>460</v>
      </c>
      <c r="J5109" s="254" t="s">
        <v>133</v>
      </c>
      <c r="K5109" s="255">
        <v>11.9</v>
      </c>
      <c r="L5109" s="254" t="s">
        <v>458</v>
      </c>
    </row>
    <row r="5110" spans="1:12" ht="13.5" x14ac:dyDescent="0.25">
      <c r="A5110" s="254" t="s">
        <v>1804</v>
      </c>
      <c r="B5110" s="254" t="s">
        <v>1803</v>
      </c>
      <c r="C5110" s="254" t="s">
        <v>2135</v>
      </c>
      <c r="D5110" s="254" t="s">
        <v>2134</v>
      </c>
      <c r="E5110" s="255" t="s">
        <v>136</v>
      </c>
      <c r="F5110" s="254" t="s">
        <v>136</v>
      </c>
      <c r="G5110" s="254">
        <v>105181</v>
      </c>
      <c r="H5110" s="254" t="s">
        <v>12130</v>
      </c>
      <c r="I5110" s="254" t="s">
        <v>460</v>
      </c>
      <c r="J5110" s="254" t="s">
        <v>133</v>
      </c>
      <c r="K5110" s="255">
        <v>16.059999999999999</v>
      </c>
      <c r="L5110" s="254" t="s">
        <v>458</v>
      </c>
    </row>
    <row r="5111" spans="1:12" ht="13.5" x14ac:dyDescent="0.25">
      <c r="A5111" s="254" t="s">
        <v>1804</v>
      </c>
      <c r="B5111" s="254" t="s">
        <v>1803</v>
      </c>
      <c r="C5111" s="254" t="s">
        <v>2135</v>
      </c>
      <c r="D5111" s="254" t="s">
        <v>2134</v>
      </c>
      <c r="E5111" s="255" t="s">
        <v>136</v>
      </c>
      <c r="F5111" s="254" t="s">
        <v>136</v>
      </c>
      <c r="G5111" s="254">
        <v>105182</v>
      </c>
      <c r="H5111" s="254" t="s">
        <v>12131</v>
      </c>
      <c r="I5111" s="254" t="s">
        <v>460</v>
      </c>
      <c r="J5111" s="254" t="s">
        <v>133</v>
      </c>
      <c r="K5111" s="255">
        <v>37.659999999999997</v>
      </c>
      <c r="L5111" s="254" t="s">
        <v>458</v>
      </c>
    </row>
    <row r="5112" spans="1:12" ht="13.5" x14ac:dyDescent="0.25">
      <c r="A5112" s="254" t="s">
        <v>1804</v>
      </c>
      <c r="B5112" s="254" t="s">
        <v>1803</v>
      </c>
      <c r="C5112" s="254" t="s">
        <v>2135</v>
      </c>
      <c r="D5112" s="254" t="s">
        <v>2134</v>
      </c>
      <c r="E5112" s="255" t="s">
        <v>136</v>
      </c>
      <c r="F5112" s="254" t="s">
        <v>136</v>
      </c>
      <c r="G5112" s="254">
        <v>105183</v>
      </c>
      <c r="H5112" s="254" t="s">
        <v>12132</v>
      </c>
      <c r="I5112" s="254" t="s">
        <v>460</v>
      </c>
      <c r="J5112" s="254" t="s">
        <v>133</v>
      </c>
      <c r="K5112" s="255">
        <v>79.19</v>
      </c>
      <c r="L5112" s="254" t="s">
        <v>458</v>
      </c>
    </row>
    <row r="5113" spans="1:12" ht="13.5" x14ac:dyDescent="0.25">
      <c r="A5113" s="254" t="s">
        <v>1804</v>
      </c>
      <c r="B5113" s="254" t="s">
        <v>1803</v>
      </c>
      <c r="C5113" s="254" t="s">
        <v>2135</v>
      </c>
      <c r="D5113" s="254" t="s">
        <v>2134</v>
      </c>
      <c r="E5113" s="255" t="s">
        <v>136</v>
      </c>
      <c r="F5113" s="254" t="s">
        <v>136</v>
      </c>
      <c r="G5113" s="254">
        <v>105184</v>
      </c>
      <c r="H5113" s="254" t="s">
        <v>12133</v>
      </c>
      <c r="I5113" s="254" t="s">
        <v>460</v>
      </c>
      <c r="J5113" s="254" t="s">
        <v>133</v>
      </c>
      <c r="K5113" s="255">
        <v>98.08</v>
      </c>
      <c r="L5113" s="254" t="s">
        <v>458</v>
      </c>
    </row>
    <row r="5114" spans="1:12" ht="13.5" x14ac:dyDescent="0.25">
      <c r="A5114" s="254" t="s">
        <v>1804</v>
      </c>
      <c r="B5114" s="254" t="s">
        <v>1803</v>
      </c>
      <c r="C5114" s="254" t="s">
        <v>2135</v>
      </c>
      <c r="D5114" s="254" t="s">
        <v>2134</v>
      </c>
      <c r="E5114" s="255" t="s">
        <v>136</v>
      </c>
      <c r="F5114" s="254" t="s">
        <v>136</v>
      </c>
      <c r="G5114" s="254">
        <v>105189</v>
      </c>
      <c r="H5114" s="254" t="s">
        <v>12134</v>
      </c>
      <c r="I5114" s="254" t="s">
        <v>460</v>
      </c>
      <c r="J5114" s="254" t="s">
        <v>133</v>
      </c>
      <c r="K5114" s="255">
        <v>19.62</v>
      </c>
      <c r="L5114" s="254" t="s">
        <v>458</v>
      </c>
    </row>
    <row r="5115" spans="1:12" ht="13.5" x14ac:dyDescent="0.25">
      <c r="A5115" s="254" t="s">
        <v>1804</v>
      </c>
      <c r="B5115" s="254" t="s">
        <v>1803</v>
      </c>
      <c r="C5115" s="254" t="s">
        <v>2135</v>
      </c>
      <c r="D5115" s="254" t="s">
        <v>2134</v>
      </c>
      <c r="E5115" s="255" t="s">
        <v>136</v>
      </c>
      <c r="F5115" s="254" t="s">
        <v>136</v>
      </c>
      <c r="G5115" s="254">
        <v>105190</v>
      </c>
      <c r="H5115" s="254" t="s">
        <v>12135</v>
      </c>
      <c r="I5115" s="254" t="s">
        <v>460</v>
      </c>
      <c r="J5115" s="254" t="s">
        <v>133</v>
      </c>
      <c r="K5115" s="255">
        <v>24.52</v>
      </c>
      <c r="L5115" s="254" t="s">
        <v>458</v>
      </c>
    </row>
    <row r="5116" spans="1:12" ht="13.5" x14ac:dyDescent="0.25">
      <c r="A5116" s="254" t="s">
        <v>1804</v>
      </c>
      <c r="B5116" s="254" t="s">
        <v>1803</v>
      </c>
      <c r="C5116" s="254" t="s">
        <v>2135</v>
      </c>
      <c r="D5116" s="254" t="s">
        <v>2134</v>
      </c>
      <c r="E5116" s="255" t="s">
        <v>136</v>
      </c>
      <c r="F5116" s="254" t="s">
        <v>136</v>
      </c>
      <c r="G5116" s="254">
        <v>105193</v>
      </c>
      <c r="H5116" s="254" t="s">
        <v>12136</v>
      </c>
      <c r="I5116" s="254" t="s">
        <v>460</v>
      </c>
      <c r="J5116" s="254" t="s">
        <v>133</v>
      </c>
      <c r="K5116" s="255">
        <v>119.61</v>
      </c>
      <c r="L5116" s="254" t="s">
        <v>458</v>
      </c>
    </row>
    <row r="5117" spans="1:12" ht="13.5" x14ac:dyDescent="0.25">
      <c r="A5117" s="254" t="s">
        <v>1804</v>
      </c>
      <c r="B5117" s="254" t="s">
        <v>1803</v>
      </c>
      <c r="C5117" s="254" t="s">
        <v>2135</v>
      </c>
      <c r="D5117" s="254" t="s">
        <v>2134</v>
      </c>
      <c r="E5117" s="255" t="s">
        <v>136</v>
      </c>
      <c r="F5117" s="254" t="s">
        <v>136</v>
      </c>
      <c r="G5117" s="254">
        <v>105194</v>
      </c>
      <c r="H5117" s="254" t="s">
        <v>12137</v>
      </c>
      <c r="I5117" s="254" t="s">
        <v>460</v>
      </c>
      <c r="J5117" s="254" t="s">
        <v>133</v>
      </c>
      <c r="K5117" s="255">
        <v>67.5</v>
      </c>
      <c r="L5117" s="254" t="s">
        <v>458</v>
      </c>
    </row>
    <row r="5118" spans="1:12" ht="13.5" x14ac:dyDescent="0.25">
      <c r="A5118" s="254" t="s">
        <v>1804</v>
      </c>
      <c r="B5118" s="254" t="s">
        <v>1803</v>
      </c>
      <c r="C5118" s="254" t="s">
        <v>2135</v>
      </c>
      <c r="D5118" s="254" t="s">
        <v>2134</v>
      </c>
      <c r="E5118" s="255" t="s">
        <v>136</v>
      </c>
      <c r="F5118" s="254" t="s">
        <v>136</v>
      </c>
      <c r="G5118" s="254">
        <v>105195</v>
      </c>
      <c r="H5118" s="254" t="s">
        <v>12138</v>
      </c>
      <c r="I5118" s="254" t="s">
        <v>460</v>
      </c>
      <c r="J5118" s="254" t="s">
        <v>133</v>
      </c>
      <c r="K5118" s="255">
        <v>173.91</v>
      </c>
      <c r="L5118" s="254" t="s">
        <v>458</v>
      </c>
    </row>
    <row r="5119" spans="1:12" ht="13.5" x14ac:dyDescent="0.25">
      <c r="A5119" s="254" t="s">
        <v>1804</v>
      </c>
      <c r="B5119" s="254" t="s">
        <v>1803</v>
      </c>
      <c r="C5119" s="254" t="s">
        <v>2135</v>
      </c>
      <c r="D5119" s="254" t="s">
        <v>2134</v>
      </c>
      <c r="E5119" s="255" t="s">
        <v>136</v>
      </c>
      <c r="F5119" s="254" t="s">
        <v>136</v>
      </c>
      <c r="G5119" s="254">
        <v>105196</v>
      </c>
      <c r="H5119" s="254" t="s">
        <v>12139</v>
      </c>
      <c r="I5119" s="254" t="s">
        <v>460</v>
      </c>
      <c r="J5119" s="254" t="s">
        <v>133</v>
      </c>
      <c r="K5119" s="255">
        <v>185.94</v>
      </c>
      <c r="L5119" s="254" t="s">
        <v>458</v>
      </c>
    </row>
    <row r="5120" spans="1:12" ht="13.5" x14ac:dyDescent="0.25">
      <c r="A5120" s="254" t="s">
        <v>1804</v>
      </c>
      <c r="B5120" s="254" t="s">
        <v>1803</v>
      </c>
      <c r="C5120" s="254" t="s">
        <v>2135</v>
      </c>
      <c r="D5120" s="254" t="s">
        <v>2134</v>
      </c>
      <c r="E5120" s="255" t="s">
        <v>136</v>
      </c>
      <c r="F5120" s="254" t="s">
        <v>136</v>
      </c>
      <c r="G5120" s="254">
        <v>105197</v>
      </c>
      <c r="H5120" s="254" t="s">
        <v>12140</v>
      </c>
      <c r="I5120" s="254" t="s">
        <v>460</v>
      </c>
      <c r="J5120" s="254" t="s">
        <v>133</v>
      </c>
      <c r="K5120" s="255">
        <v>127.89</v>
      </c>
      <c r="L5120" s="254" t="s">
        <v>458</v>
      </c>
    </row>
    <row r="5121" spans="1:12" ht="13.5" x14ac:dyDescent="0.25">
      <c r="A5121" s="254" t="s">
        <v>1804</v>
      </c>
      <c r="B5121" s="254" t="s">
        <v>1803</v>
      </c>
      <c r="C5121" s="254" t="s">
        <v>2135</v>
      </c>
      <c r="D5121" s="254" t="s">
        <v>2134</v>
      </c>
      <c r="E5121" s="255" t="s">
        <v>136</v>
      </c>
      <c r="F5121" s="254" t="s">
        <v>136</v>
      </c>
      <c r="G5121" s="254">
        <v>105198</v>
      </c>
      <c r="H5121" s="254" t="s">
        <v>12141</v>
      </c>
      <c r="I5121" s="254" t="s">
        <v>460</v>
      </c>
      <c r="J5121" s="254" t="s">
        <v>133</v>
      </c>
      <c r="K5121" s="255">
        <v>263.97000000000003</v>
      </c>
      <c r="L5121" s="254" t="s">
        <v>458</v>
      </c>
    </row>
    <row r="5122" spans="1:12" ht="13.5" x14ac:dyDescent="0.25">
      <c r="A5122" s="254" t="s">
        <v>1804</v>
      </c>
      <c r="B5122" s="254" t="s">
        <v>1803</v>
      </c>
      <c r="C5122" s="254" t="s">
        <v>2135</v>
      </c>
      <c r="D5122" s="254" t="s">
        <v>2134</v>
      </c>
      <c r="E5122" s="255" t="s">
        <v>136</v>
      </c>
      <c r="F5122" s="254" t="s">
        <v>136</v>
      </c>
      <c r="G5122" s="254">
        <v>105199</v>
      </c>
      <c r="H5122" s="254" t="s">
        <v>12142</v>
      </c>
      <c r="I5122" s="254" t="s">
        <v>460</v>
      </c>
      <c r="J5122" s="254" t="s">
        <v>133</v>
      </c>
      <c r="K5122" s="255">
        <v>168.9</v>
      </c>
      <c r="L5122" s="254" t="s">
        <v>458</v>
      </c>
    </row>
    <row r="5123" spans="1:12" ht="13.5" x14ac:dyDescent="0.25">
      <c r="A5123" s="254" t="s">
        <v>1804</v>
      </c>
      <c r="B5123" s="254" t="s">
        <v>1803</v>
      </c>
      <c r="C5123" s="254" t="s">
        <v>2135</v>
      </c>
      <c r="D5123" s="254" t="s">
        <v>2134</v>
      </c>
      <c r="E5123" s="255" t="s">
        <v>136</v>
      </c>
      <c r="F5123" s="254" t="s">
        <v>136</v>
      </c>
      <c r="G5123" s="254">
        <v>105200</v>
      </c>
      <c r="H5123" s="254" t="s">
        <v>12143</v>
      </c>
      <c r="I5123" s="254" t="s">
        <v>460</v>
      </c>
      <c r="J5123" s="254" t="s">
        <v>133</v>
      </c>
      <c r="K5123" s="255">
        <v>100.71</v>
      </c>
      <c r="L5123" s="254" t="s">
        <v>458</v>
      </c>
    </row>
    <row r="5124" spans="1:12" ht="13.5" x14ac:dyDescent="0.25">
      <c r="A5124" s="254" t="s">
        <v>1804</v>
      </c>
      <c r="B5124" s="254" t="s">
        <v>1803</v>
      </c>
      <c r="C5124" s="254" t="s">
        <v>2135</v>
      </c>
      <c r="D5124" s="254" t="s">
        <v>2134</v>
      </c>
      <c r="E5124" s="255" t="s">
        <v>136</v>
      </c>
      <c r="F5124" s="254" t="s">
        <v>136</v>
      </c>
      <c r="G5124" s="254">
        <v>105201</v>
      </c>
      <c r="H5124" s="254" t="s">
        <v>12144</v>
      </c>
      <c r="I5124" s="254" t="s">
        <v>460</v>
      </c>
      <c r="J5124" s="254" t="s">
        <v>133</v>
      </c>
      <c r="K5124" s="255">
        <v>231.32</v>
      </c>
      <c r="L5124" s="254" t="s">
        <v>458</v>
      </c>
    </row>
    <row r="5125" spans="1:12" ht="13.5" x14ac:dyDescent="0.25">
      <c r="A5125" s="254" t="s">
        <v>1804</v>
      </c>
      <c r="B5125" s="254" t="s">
        <v>1803</v>
      </c>
      <c r="C5125" s="254" t="s">
        <v>2135</v>
      </c>
      <c r="D5125" s="254" t="s">
        <v>2134</v>
      </c>
      <c r="E5125" s="255" t="s">
        <v>136</v>
      </c>
      <c r="F5125" s="254" t="s">
        <v>136</v>
      </c>
      <c r="G5125" s="254">
        <v>105202</v>
      </c>
      <c r="H5125" s="254" t="s">
        <v>12145</v>
      </c>
      <c r="I5125" s="254" t="s">
        <v>460</v>
      </c>
      <c r="J5125" s="254" t="s">
        <v>133</v>
      </c>
      <c r="K5125" s="255">
        <v>209.64</v>
      </c>
      <c r="L5125" s="254" t="s">
        <v>458</v>
      </c>
    </row>
    <row r="5126" spans="1:12" ht="13.5" x14ac:dyDescent="0.25">
      <c r="A5126" s="254" t="s">
        <v>1804</v>
      </c>
      <c r="B5126" s="254" t="s">
        <v>1803</v>
      </c>
      <c r="C5126" s="254" t="s">
        <v>2135</v>
      </c>
      <c r="D5126" s="254" t="s">
        <v>2134</v>
      </c>
      <c r="E5126" s="255" t="s">
        <v>136</v>
      </c>
      <c r="F5126" s="254" t="s">
        <v>136</v>
      </c>
      <c r="G5126" s="254">
        <v>105203</v>
      </c>
      <c r="H5126" s="254" t="s">
        <v>12146</v>
      </c>
      <c r="I5126" s="254" t="s">
        <v>460</v>
      </c>
      <c r="J5126" s="254" t="s">
        <v>133</v>
      </c>
      <c r="K5126" s="255">
        <v>127.32</v>
      </c>
      <c r="L5126" s="254" t="s">
        <v>458</v>
      </c>
    </row>
    <row r="5127" spans="1:12" ht="13.5" x14ac:dyDescent="0.25">
      <c r="A5127" s="254" t="s">
        <v>1804</v>
      </c>
      <c r="B5127" s="254" t="s">
        <v>1803</v>
      </c>
      <c r="C5127" s="254" t="s">
        <v>2135</v>
      </c>
      <c r="D5127" s="254" t="s">
        <v>2134</v>
      </c>
      <c r="E5127" s="255" t="s">
        <v>136</v>
      </c>
      <c r="F5127" s="254" t="s">
        <v>136</v>
      </c>
      <c r="G5127" s="254">
        <v>105204</v>
      </c>
      <c r="H5127" s="254" t="s">
        <v>12147</v>
      </c>
      <c r="I5127" s="254" t="s">
        <v>460</v>
      </c>
      <c r="J5127" s="254" t="s">
        <v>133</v>
      </c>
      <c r="K5127" s="255">
        <v>278.99</v>
      </c>
      <c r="L5127" s="254" t="s">
        <v>458</v>
      </c>
    </row>
    <row r="5128" spans="1:12" ht="13.5" x14ac:dyDescent="0.25">
      <c r="A5128" s="254" t="s">
        <v>1804</v>
      </c>
      <c r="B5128" s="254" t="s">
        <v>1803</v>
      </c>
      <c r="C5128" s="254" t="s">
        <v>2135</v>
      </c>
      <c r="D5128" s="254" t="s">
        <v>2134</v>
      </c>
      <c r="E5128" s="255" t="s">
        <v>136</v>
      </c>
      <c r="F5128" s="254" t="s">
        <v>136</v>
      </c>
      <c r="G5128" s="254">
        <v>105205</v>
      </c>
      <c r="H5128" s="254" t="s">
        <v>12148</v>
      </c>
      <c r="I5128" s="254" t="s">
        <v>460</v>
      </c>
      <c r="J5128" s="254" t="s">
        <v>133</v>
      </c>
      <c r="K5128" s="255">
        <v>193.57</v>
      </c>
      <c r="L5128" s="254" t="s">
        <v>458</v>
      </c>
    </row>
    <row r="5129" spans="1:12" ht="13.5" x14ac:dyDescent="0.25">
      <c r="A5129" s="254" t="s">
        <v>1804</v>
      </c>
      <c r="B5129" s="254" t="s">
        <v>1803</v>
      </c>
      <c r="C5129" s="254" t="s">
        <v>2135</v>
      </c>
      <c r="D5129" s="254" t="s">
        <v>2134</v>
      </c>
      <c r="E5129" s="255" t="s">
        <v>136</v>
      </c>
      <c r="F5129" s="254" t="s">
        <v>136</v>
      </c>
      <c r="G5129" s="254">
        <v>105206</v>
      </c>
      <c r="H5129" s="254" t="s">
        <v>12149</v>
      </c>
      <c r="I5129" s="254" t="s">
        <v>460</v>
      </c>
      <c r="J5129" s="254" t="s">
        <v>133</v>
      </c>
      <c r="K5129" s="255">
        <v>121.29</v>
      </c>
      <c r="L5129" s="254" t="s">
        <v>458</v>
      </c>
    </row>
    <row r="5130" spans="1:12" ht="13.5" x14ac:dyDescent="0.25">
      <c r="A5130" s="254" t="s">
        <v>1804</v>
      </c>
      <c r="B5130" s="254" t="s">
        <v>1803</v>
      </c>
      <c r="C5130" s="254" t="s">
        <v>2135</v>
      </c>
      <c r="D5130" s="254" t="s">
        <v>2134</v>
      </c>
      <c r="E5130" s="255" t="s">
        <v>136</v>
      </c>
      <c r="F5130" s="254" t="s">
        <v>136</v>
      </c>
      <c r="G5130" s="254">
        <v>105207</v>
      </c>
      <c r="H5130" s="254" t="s">
        <v>12150</v>
      </c>
      <c r="I5130" s="254" t="s">
        <v>460</v>
      </c>
      <c r="J5130" s="254" t="s">
        <v>133</v>
      </c>
      <c r="K5130" s="255">
        <v>270.95</v>
      </c>
      <c r="L5130" s="254" t="s">
        <v>458</v>
      </c>
    </row>
    <row r="5131" spans="1:12" ht="13.5" x14ac:dyDescent="0.25">
      <c r="A5131" s="254" t="s">
        <v>1804</v>
      </c>
      <c r="B5131" s="254" t="s">
        <v>1803</v>
      </c>
      <c r="C5131" s="254" t="s">
        <v>2135</v>
      </c>
      <c r="D5131" s="254" t="s">
        <v>2134</v>
      </c>
      <c r="E5131" s="255" t="s">
        <v>136</v>
      </c>
      <c r="F5131" s="254" t="s">
        <v>136</v>
      </c>
      <c r="G5131" s="254">
        <v>105208</v>
      </c>
      <c r="H5131" s="254" t="s">
        <v>12151</v>
      </c>
      <c r="I5131" s="254" t="s">
        <v>460</v>
      </c>
      <c r="J5131" s="254" t="s">
        <v>133</v>
      </c>
      <c r="K5131" s="255">
        <v>255.38</v>
      </c>
      <c r="L5131" s="254" t="s">
        <v>458</v>
      </c>
    </row>
    <row r="5132" spans="1:12" ht="13.5" x14ac:dyDescent="0.25">
      <c r="A5132" s="254" t="s">
        <v>1804</v>
      </c>
      <c r="B5132" s="254" t="s">
        <v>1803</v>
      </c>
      <c r="C5132" s="254" t="s">
        <v>2135</v>
      </c>
      <c r="D5132" s="254" t="s">
        <v>2134</v>
      </c>
      <c r="E5132" s="255" t="s">
        <v>136</v>
      </c>
      <c r="F5132" s="254" t="s">
        <v>136</v>
      </c>
      <c r="G5132" s="254">
        <v>105209</v>
      </c>
      <c r="H5132" s="254" t="s">
        <v>12152</v>
      </c>
      <c r="I5132" s="254" t="s">
        <v>460</v>
      </c>
      <c r="J5132" s="254" t="s">
        <v>133</v>
      </c>
      <c r="K5132" s="255">
        <v>123.82</v>
      </c>
      <c r="L5132" s="254" t="s">
        <v>458</v>
      </c>
    </row>
    <row r="5133" spans="1:12" ht="13.5" x14ac:dyDescent="0.25">
      <c r="A5133" s="254" t="s">
        <v>1804</v>
      </c>
      <c r="B5133" s="254" t="s">
        <v>1803</v>
      </c>
      <c r="C5133" s="254" t="s">
        <v>2135</v>
      </c>
      <c r="D5133" s="254" t="s">
        <v>2134</v>
      </c>
      <c r="E5133" s="255" t="s">
        <v>136</v>
      </c>
      <c r="F5133" s="254" t="s">
        <v>136</v>
      </c>
      <c r="G5133" s="254">
        <v>105210</v>
      </c>
      <c r="H5133" s="254" t="s">
        <v>12153</v>
      </c>
      <c r="I5133" s="254" t="s">
        <v>460</v>
      </c>
      <c r="J5133" s="254" t="s">
        <v>133</v>
      </c>
      <c r="K5133" s="255">
        <v>329.73</v>
      </c>
      <c r="L5133" s="254" t="s">
        <v>458</v>
      </c>
    </row>
    <row r="5134" spans="1:12" ht="13.5" x14ac:dyDescent="0.25">
      <c r="A5134" s="254" t="s">
        <v>1804</v>
      </c>
      <c r="B5134" s="254" t="s">
        <v>1803</v>
      </c>
      <c r="C5134" s="254" t="s">
        <v>2135</v>
      </c>
      <c r="D5134" s="254" t="s">
        <v>2134</v>
      </c>
      <c r="E5134" s="255" t="s">
        <v>136</v>
      </c>
      <c r="F5134" s="254" t="s">
        <v>136</v>
      </c>
      <c r="G5134" s="254">
        <v>105211</v>
      </c>
      <c r="H5134" s="254" t="s">
        <v>12154</v>
      </c>
      <c r="I5134" s="254" t="s">
        <v>460</v>
      </c>
      <c r="J5134" s="254" t="s">
        <v>133</v>
      </c>
      <c r="K5134" s="255">
        <v>194.17</v>
      </c>
      <c r="L5134" s="254" t="s">
        <v>458</v>
      </c>
    </row>
    <row r="5135" spans="1:12" ht="13.5" x14ac:dyDescent="0.25">
      <c r="A5135" s="254" t="s">
        <v>1804</v>
      </c>
      <c r="B5135" s="254" t="s">
        <v>1803</v>
      </c>
      <c r="C5135" s="254" t="s">
        <v>2135</v>
      </c>
      <c r="D5135" s="254" t="s">
        <v>2134</v>
      </c>
      <c r="E5135" s="255" t="s">
        <v>136</v>
      </c>
      <c r="F5135" s="254" t="s">
        <v>136</v>
      </c>
      <c r="G5135" s="254">
        <v>105212</v>
      </c>
      <c r="H5135" s="254" t="s">
        <v>12155</v>
      </c>
      <c r="I5135" s="254" t="s">
        <v>460</v>
      </c>
      <c r="J5135" s="254" t="s">
        <v>133</v>
      </c>
      <c r="K5135" s="255">
        <v>192.63</v>
      </c>
      <c r="L5135" s="254" t="s">
        <v>458</v>
      </c>
    </row>
    <row r="5136" spans="1:12" ht="13.5" x14ac:dyDescent="0.25">
      <c r="A5136" s="254" t="s">
        <v>1804</v>
      </c>
      <c r="B5136" s="254" t="s">
        <v>1803</v>
      </c>
      <c r="C5136" s="254" t="s">
        <v>2135</v>
      </c>
      <c r="D5136" s="254" t="s">
        <v>2134</v>
      </c>
      <c r="E5136" s="255" t="s">
        <v>136</v>
      </c>
      <c r="F5136" s="254" t="s">
        <v>136</v>
      </c>
      <c r="G5136" s="254">
        <v>105213</v>
      </c>
      <c r="H5136" s="254" t="s">
        <v>12156</v>
      </c>
      <c r="I5136" s="254" t="s">
        <v>460</v>
      </c>
      <c r="J5136" s="254" t="s">
        <v>459</v>
      </c>
      <c r="K5136" s="255">
        <v>177.03</v>
      </c>
      <c r="L5136" s="254" t="s">
        <v>458</v>
      </c>
    </row>
    <row r="5137" spans="1:12" ht="13.5" x14ac:dyDescent="0.25">
      <c r="A5137" s="254" t="s">
        <v>1804</v>
      </c>
      <c r="B5137" s="254" t="s">
        <v>1803</v>
      </c>
      <c r="C5137" s="254" t="s">
        <v>2135</v>
      </c>
      <c r="D5137" s="254" t="s">
        <v>2134</v>
      </c>
      <c r="E5137" s="255" t="s">
        <v>136</v>
      </c>
      <c r="F5137" s="254" t="s">
        <v>136</v>
      </c>
      <c r="G5137" s="254">
        <v>105214</v>
      </c>
      <c r="H5137" s="254" t="s">
        <v>12157</v>
      </c>
      <c r="I5137" s="254" t="s">
        <v>460</v>
      </c>
      <c r="J5137" s="254" t="s">
        <v>133</v>
      </c>
      <c r="K5137" s="255">
        <v>42.3</v>
      </c>
      <c r="L5137" s="254" t="s">
        <v>458</v>
      </c>
    </row>
    <row r="5138" spans="1:12" ht="13.5" x14ac:dyDescent="0.25">
      <c r="A5138" s="254" t="s">
        <v>1804</v>
      </c>
      <c r="B5138" s="254" t="s">
        <v>1803</v>
      </c>
      <c r="C5138" s="254" t="s">
        <v>2135</v>
      </c>
      <c r="D5138" s="254" t="s">
        <v>2134</v>
      </c>
      <c r="E5138" s="255" t="s">
        <v>136</v>
      </c>
      <c r="F5138" s="254" t="s">
        <v>136</v>
      </c>
      <c r="G5138" s="254">
        <v>105215</v>
      </c>
      <c r="H5138" s="254" t="s">
        <v>12158</v>
      </c>
      <c r="I5138" s="254" t="s">
        <v>460</v>
      </c>
      <c r="J5138" s="254" t="s">
        <v>133</v>
      </c>
      <c r="K5138" s="255">
        <v>9.56</v>
      </c>
      <c r="L5138" s="254" t="s">
        <v>458</v>
      </c>
    </row>
    <row r="5139" spans="1:12" ht="13.5" x14ac:dyDescent="0.25">
      <c r="A5139" s="254" t="s">
        <v>1804</v>
      </c>
      <c r="B5139" s="254" t="s">
        <v>1803</v>
      </c>
      <c r="C5139" s="254" t="s">
        <v>2135</v>
      </c>
      <c r="D5139" s="254" t="s">
        <v>2134</v>
      </c>
      <c r="E5139" s="255" t="s">
        <v>136</v>
      </c>
      <c r="F5139" s="254" t="s">
        <v>136</v>
      </c>
      <c r="G5139" s="254">
        <v>105216</v>
      </c>
      <c r="H5139" s="254" t="s">
        <v>12159</v>
      </c>
      <c r="I5139" s="254" t="s">
        <v>460</v>
      </c>
      <c r="J5139" s="254" t="s">
        <v>133</v>
      </c>
      <c r="K5139" s="255">
        <v>36.03</v>
      </c>
      <c r="L5139" s="254" t="s">
        <v>458</v>
      </c>
    </row>
    <row r="5140" spans="1:12" ht="13.5" x14ac:dyDescent="0.25">
      <c r="A5140" s="254" t="s">
        <v>1804</v>
      </c>
      <c r="B5140" s="254" t="s">
        <v>1803</v>
      </c>
      <c r="C5140" s="254" t="s">
        <v>2135</v>
      </c>
      <c r="D5140" s="254" t="s">
        <v>2134</v>
      </c>
      <c r="E5140" s="255" t="s">
        <v>136</v>
      </c>
      <c r="F5140" s="254" t="s">
        <v>136</v>
      </c>
      <c r="G5140" s="254">
        <v>105217</v>
      </c>
      <c r="H5140" s="254" t="s">
        <v>12160</v>
      </c>
      <c r="I5140" s="254" t="s">
        <v>460</v>
      </c>
      <c r="J5140" s="254" t="s">
        <v>133</v>
      </c>
      <c r="K5140" s="255">
        <v>40.56</v>
      </c>
      <c r="L5140" s="254" t="s">
        <v>458</v>
      </c>
    </row>
    <row r="5141" spans="1:12" ht="13.5" x14ac:dyDescent="0.25">
      <c r="A5141" s="254" t="s">
        <v>1804</v>
      </c>
      <c r="B5141" s="254" t="s">
        <v>1803</v>
      </c>
      <c r="C5141" s="254" t="s">
        <v>2135</v>
      </c>
      <c r="D5141" s="254" t="s">
        <v>2134</v>
      </c>
      <c r="E5141" s="255" t="s">
        <v>136</v>
      </c>
      <c r="F5141" s="254" t="s">
        <v>136</v>
      </c>
      <c r="G5141" s="254">
        <v>105218</v>
      </c>
      <c r="H5141" s="254" t="s">
        <v>12161</v>
      </c>
      <c r="I5141" s="254" t="s">
        <v>460</v>
      </c>
      <c r="J5141" s="254" t="s">
        <v>133</v>
      </c>
      <c r="K5141" s="255">
        <v>70.31</v>
      </c>
      <c r="L5141" s="254" t="s">
        <v>458</v>
      </c>
    </row>
    <row r="5142" spans="1:12" ht="13.5" x14ac:dyDescent="0.25">
      <c r="A5142" s="254" t="s">
        <v>1804</v>
      </c>
      <c r="B5142" s="254" t="s">
        <v>1803</v>
      </c>
      <c r="C5142" s="254" t="s">
        <v>2135</v>
      </c>
      <c r="D5142" s="254" t="s">
        <v>2134</v>
      </c>
      <c r="E5142" s="255" t="s">
        <v>136</v>
      </c>
      <c r="F5142" s="254" t="s">
        <v>136</v>
      </c>
      <c r="G5142" s="254">
        <v>105219</v>
      </c>
      <c r="H5142" s="254" t="s">
        <v>12162</v>
      </c>
      <c r="I5142" s="254" t="s">
        <v>460</v>
      </c>
      <c r="J5142" s="254" t="s">
        <v>133</v>
      </c>
      <c r="K5142" s="255">
        <v>11.5</v>
      </c>
      <c r="L5142" s="254" t="s">
        <v>458</v>
      </c>
    </row>
    <row r="5143" spans="1:12" ht="13.5" x14ac:dyDescent="0.25">
      <c r="A5143" s="254" t="s">
        <v>1804</v>
      </c>
      <c r="B5143" s="254" t="s">
        <v>1803</v>
      </c>
      <c r="C5143" s="254" t="s">
        <v>2135</v>
      </c>
      <c r="D5143" s="254" t="s">
        <v>2134</v>
      </c>
      <c r="E5143" s="255" t="s">
        <v>136</v>
      </c>
      <c r="F5143" s="254" t="s">
        <v>136</v>
      </c>
      <c r="G5143" s="254">
        <v>105220</v>
      </c>
      <c r="H5143" s="254" t="s">
        <v>12163</v>
      </c>
      <c r="I5143" s="254" t="s">
        <v>460</v>
      </c>
      <c r="J5143" s="254" t="s">
        <v>133</v>
      </c>
      <c r="K5143" s="255">
        <v>15.86</v>
      </c>
      <c r="L5143" s="254" t="s">
        <v>458</v>
      </c>
    </row>
    <row r="5144" spans="1:12" ht="13.5" x14ac:dyDescent="0.25">
      <c r="A5144" s="254" t="s">
        <v>1804</v>
      </c>
      <c r="B5144" s="254" t="s">
        <v>1803</v>
      </c>
      <c r="C5144" s="254" t="s">
        <v>2135</v>
      </c>
      <c r="D5144" s="254" t="s">
        <v>2134</v>
      </c>
      <c r="E5144" s="255" t="s">
        <v>136</v>
      </c>
      <c r="F5144" s="254" t="s">
        <v>136</v>
      </c>
      <c r="G5144" s="254">
        <v>105221</v>
      </c>
      <c r="H5144" s="254" t="s">
        <v>12164</v>
      </c>
      <c r="I5144" s="254" t="s">
        <v>460</v>
      </c>
      <c r="J5144" s="254" t="s">
        <v>133</v>
      </c>
      <c r="K5144" s="255">
        <v>24.49</v>
      </c>
      <c r="L5144" s="254" t="s">
        <v>458</v>
      </c>
    </row>
    <row r="5145" spans="1:12" ht="13.5" x14ac:dyDescent="0.25">
      <c r="A5145" s="254" t="s">
        <v>1804</v>
      </c>
      <c r="B5145" s="254" t="s">
        <v>1803</v>
      </c>
      <c r="C5145" s="254" t="s">
        <v>2135</v>
      </c>
      <c r="D5145" s="254" t="s">
        <v>2134</v>
      </c>
      <c r="E5145" s="255" t="s">
        <v>136</v>
      </c>
      <c r="F5145" s="254" t="s">
        <v>136</v>
      </c>
      <c r="G5145" s="254">
        <v>105222</v>
      </c>
      <c r="H5145" s="254" t="s">
        <v>12165</v>
      </c>
      <c r="I5145" s="254" t="s">
        <v>460</v>
      </c>
      <c r="J5145" s="254" t="s">
        <v>133</v>
      </c>
      <c r="K5145" s="255">
        <v>70.709999999999994</v>
      </c>
      <c r="L5145" s="254" t="s">
        <v>458</v>
      </c>
    </row>
    <row r="5146" spans="1:12" ht="13.5" x14ac:dyDescent="0.25">
      <c r="A5146" s="254" t="s">
        <v>1804</v>
      </c>
      <c r="B5146" s="254" t="s">
        <v>1803</v>
      </c>
      <c r="C5146" s="254" t="s">
        <v>2135</v>
      </c>
      <c r="D5146" s="254" t="s">
        <v>2134</v>
      </c>
      <c r="E5146" s="255" t="s">
        <v>136</v>
      </c>
      <c r="F5146" s="254" t="s">
        <v>136</v>
      </c>
      <c r="G5146" s="254">
        <v>105223</v>
      </c>
      <c r="H5146" s="254" t="s">
        <v>12166</v>
      </c>
      <c r="I5146" s="254" t="s">
        <v>460</v>
      </c>
      <c r="J5146" s="254" t="s">
        <v>133</v>
      </c>
      <c r="K5146" s="255">
        <v>162.57</v>
      </c>
      <c r="L5146" s="254" t="s">
        <v>458</v>
      </c>
    </row>
    <row r="5147" spans="1:12" ht="13.5" x14ac:dyDescent="0.25">
      <c r="A5147" s="254" t="s">
        <v>1804</v>
      </c>
      <c r="B5147" s="254" t="s">
        <v>1803</v>
      </c>
      <c r="C5147" s="254" t="s">
        <v>2135</v>
      </c>
      <c r="D5147" s="254" t="s">
        <v>2134</v>
      </c>
      <c r="E5147" s="255" t="s">
        <v>136</v>
      </c>
      <c r="F5147" s="254" t="s">
        <v>136</v>
      </c>
      <c r="G5147" s="254">
        <v>105224</v>
      </c>
      <c r="H5147" s="254" t="s">
        <v>12167</v>
      </c>
      <c r="I5147" s="254" t="s">
        <v>460</v>
      </c>
      <c r="J5147" s="254" t="s">
        <v>133</v>
      </c>
      <c r="K5147" s="255">
        <v>237.13</v>
      </c>
      <c r="L5147" s="254" t="s">
        <v>458</v>
      </c>
    </row>
    <row r="5148" spans="1:12" ht="13.5" x14ac:dyDescent="0.25">
      <c r="A5148" s="254" t="s">
        <v>1804</v>
      </c>
      <c r="B5148" s="254" t="s">
        <v>1803</v>
      </c>
      <c r="C5148" s="254" t="s">
        <v>2135</v>
      </c>
      <c r="D5148" s="254" t="s">
        <v>2134</v>
      </c>
      <c r="E5148" s="255" t="s">
        <v>136</v>
      </c>
      <c r="F5148" s="254" t="s">
        <v>136</v>
      </c>
      <c r="G5148" s="254">
        <v>105225</v>
      </c>
      <c r="H5148" s="254" t="s">
        <v>12168</v>
      </c>
      <c r="I5148" s="254" t="s">
        <v>460</v>
      </c>
      <c r="J5148" s="254" t="s">
        <v>133</v>
      </c>
      <c r="K5148" s="255">
        <v>17.18</v>
      </c>
      <c r="L5148" s="254" t="s">
        <v>458</v>
      </c>
    </row>
    <row r="5149" spans="1:12" ht="13.5" x14ac:dyDescent="0.25">
      <c r="A5149" s="254" t="s">
        <v>1804</v>
      </c>
      <c r="B5149" s="254" t="s">
        <v>1803</v>
      </c>
      <c r="C5149" s="254" t="s">
        <v>2135</v>
      </c>
      <c r="D5149" s="254" t="s">
        <v>2134</v>
      </c>
      <c r="E5149" s="255" t="s">
        <v>136</v>
      </c>
      <c r="F5149" s="254" t="s">
        <v>136</v>
      </c>
      <c r="G5149" s="254">
        <v>105226</v>
      </c>
      <c r="H5149" s="254" t="s">
        <v>12169</v>
      </c>
      <c r="I5149" s="254" t="s">
        <v>460</v>
      </c>
      <c r="J5149" s="254" t="s">
        <v>133</v>
      </c>
      <c r="K5149" s="255">
        <v>40.630000000000003</v>
      </c>
      <c r="L5149" s="254" t="s">
        <v>458</v>
      </c>
    </row>
    <row r="5150" spans="1:12" ht="13.5" x14ac:dyDescent="0.25">
      <c r="A5150" s="254" t="s">
        <v>1804</v>
      </c>
      <c r="B5150" s="254" t="s">
        <v>1803</v>
      </c>
      <c r="C5150" s="254" t="s">
        <v>2135</v>
      </c>
      <c r="D5150" s="254" t="s">
        <v>2134</v>
      </c>
      <c r="E5150" s="255" t="s">
        <v>136</v>
      </c>
      <c r="F5150" s="254" t="s">
        <v>136</v>
      </c>
      <c r="G5150" s="254">
        <v>105227</v>
      </c>
      <c r="H5150" s="254" t="s">
        <v>12170</v>
      </c>
      <c r="I5150" s="254" t="s">
        <v>460</v>
      </c>
      <c r="J5150" s="254" t="s">
        <v>133</v>
      </c>
      <c r="K5150" s="255">
        <v>58.19</v>
      </c>
      <c r="L5150" s="254" t="s">
        <v>458</v>
      </c>
    </row>
    <row r="5151" spans="1:12" ht="13.5" x14ac:dyDescent="0.25">
      <c r="A5151" s="254" t="s">
        <v>1804</v>
      </c>
      <c r="B5151" s="254" t="s">
        <v>1803</v>
      </c>
      <c r="C5151" s="254" t="s">
        <v>2135</v>
      </c>
      <c r="D5151" s="254" t="s">
        <v>2134</v>
      </c>
      <c r="E5151" s="255" t="s">
        <v>136</v>
      </c>
      <c r="F5151" s="254" t="s">
        <v>136</v>
      </c>
      <c r="G5151" s="254">
        <v>105228</v>
      </c>
      <c r="H5151" s="254" t="s">
        <v>12171</v>
      </c>
      <c r="I5151" s="254" t="s">
        <v>460</v>
      </c>
      <c r="J5151" s="254" t="s">
        <v>133</v>
      </c>
      <c r="K5151" s="255">
        <v>10.79</v>
      </c>
      <c r="L5151" s="254" t="s">
        <v>458</v>
      </c>
    </row>
    <row r="5152" spans="1:12" ht="13.5" x14ac:dyDescent="0.25">
      <c r="A5152" s="254" t="s">
        <v>1804</v>
      </c>
      <c r="B5152" s="254" t="s">
        <v>1803</v>
      </c>
      <c r="C5152" s="254" t="s">
        <v>2135</v>
      </c>
      <c r="D5152" s="254" t="s">
        <v>2134</v>
      </c>
      <c r="E5152" s="255" t="s">
        <v>136</v>
      </c>
      <c r="F5152" s="254" t="s">
        <v>136</v>
      </c>
      <c r="G5152" s="254">
        <v>105229</v>
      </c>
      <c r="H5152" s="254" t="s">
        <v>12172</v>
      </c>
      <c r="I5152" s="254" t="s">
        <v>460</v>
      </c>
      <c r="J5152" s="254" t="s">
        <v>459</v>
      </c>
      <c r="K5152" s="255">
        <v>26.46</v>
      </c>
      <c r="L5152" s="254" t="s">
        <v>458</v>
      </c>
    </row>
    <row r="5153" spans="1:12" ht="13.5" x14ac:dyDescent="0.25">
      <c r="A5153" s="254" t="s">
        <v>1804</v>
      </c>
      <c r="B5153" s="254" t="s">
        <v>1803</v>
      </c>
      <c r="C5153" s="254" t="s">
        <v>2135</v>
      </c>
      <c r="D5153" s="254" t="s">
        <v>2134</v>
      </c>
      <c r="E5153" s="255" t="s">
        <v>136</v>
      </c>
      <c r="F5153" s="254" t="s">
        <v>136</v>
      </c>
      <c r="G5153" s="254">
        <v>105230</v>
      </c>
      <c r="H5153" s="254" t="s">
        <v>12173</v>
      </c>
      <c r="I5153" s="254" t="s">
        <v>460</v>
      </c>
      <c r="J5153" s="254" t="s">
        <v>459</v>
      </c>
      <c r="K5153" s="255">
        <v>6.99</v>
      </c>
      <c r="L5153" s="254" t="s">
        <v>458</v>
      </c>
    </row>
    <row r="5154" spans="1:12" ht="13.5" x14ac:dyDescent="0.25">
      <c r="A5154" s="254" t="s">
        <v>1804</v>
      </c>
      <c r="B5154" s="254" t="s">
        <v>1803</v>
      </c>
      <c r="C5154" s="254" t="s">
        <v>2135</v>
      </c>
      <c r="D5154" s="254" t="s">
        <v>2134</v>
      </c>
      <c r="E5154" s="255" t="s">
        <v>136</v>
      </c>
      <c r="F5154" s="254" t="s">
        <v>136</v>
      </c>
      <c r="G5154" s="254">
        <v>105231</v>
      </c>
      <c r="H5154" s="254" t="s">
        <v>12174</v>
      </c>
      <c r="I5154" s="254" t="s">
        <v>460</v>
      </c>
      <c r="J5154" s="254" t="s">
        <v>459</v>
      </c>
      <c r="K5154" s="255">
        <v>8.23</v>
      </c>
      <c r="L5154" s="254" t="s">
        <v>458</v>
      </c>
    </row>
    <row r="5155" spans="1:12" ht="13.5" x14ac:dyDescent="0.25">
      <c r="A5155" s="254" t="s">
        <v>1804</v>
      </c>
      <c r="B5155" s="254" t="s">
        <v>1803</v>
      </c>
      <c r="C5155" s="254" t="s">
        <v>2135</v>
      </c>
      <c r="D5155" s="254" t="s">
        <v>2134</v>
      </c>
      <c r="E5155" s="255" t="s">
        <v>136</v>
      </c>
      <c r="F5155" s="254" t="s">
        <v>136</v>
      </c>
      <c r="G5155" s="254">
        <v>105232</v>
      </c>
      <c r="H5155" s="254" t="s">
        <v>12175</v>
      </c>
      <c r="I5155" s="254" t="s">
        <v>460</v>
      </c>
      <c r="J5155" s="254" t="s">
        <v>459</v>
      </c>
      <c r="K5155" s="255">
        <v>16.43</v>
      </c>
      <c r="L5155" s="254" t="s">
        <v>458</v>
      </c>
    </row>
    <row r="5156" spans="1:12" ht="13.5" x14ac:dyDescent="0.25">
      <c r="A5156" s="254" t="s">
        <v>1804</v>
      </c>
      <c r="B5156" s="254" t="s">
        <v>1803</v>
      </c>
      <c r="C5156" s="254" t="s">
        <v>2135</v>
      </c>
      <c r="D5156" s="254" t="s">
        <v>2134</v>
      </c>
      <c r="E5156" s="255" t="s">
        <v>136</v>
      </c>
      <c r="F5156" s="254" t="s">
        <v>136</v>
      </c>
      <c r="G5156" s="254">
        <v>105233</v>
      </c>
      <c r="H5156" s="254" t="s">
        <v>12176</v>
      </c>
      <c r="I5156" s="254" t="s">
        <v>460</v>
      </c>
      <c r="J5156" s="254" t="s">
        <v>133</v>
      </c>
      <c r="K5156" s="255">
        <v>7.31</v>
      </c>
      <c r="L5156" s="254" t="s">
        <v>458</v>
      </c>
    </row>
    <row r="5157" spans="1:12" ht="13.5" x14ac:dyDescent="0.25">
      <c r="A5157" s="254" t="s">
        <v>1804</v>
      </c>
      <c r="B5157" s="254" t="s">
        <v>1803</v>
      </c>
      <c r="C5157" s="254" t="s">
        <v>2135</v>
      </c>
      <c r="D5157" s="254" t="s">
        <v>2134</v>
      </c>
      <c r="E5157" s="255" t="s">
        <v>136</v>
      </c>
      <c r="F5157" s="254" t="s">
        <v>136</v>
      </c>
      <c r="G5157" s="254">
        <v>105234</v>
      </c>
      <c r="H5157" s="254" t="s">
        <v>12177</v>
      </c>
      <c r="I5157" s="254" t="s">
        <v>460</v>
      </c>
      <c r="J5157" s="254" t="s">
        <v>133</v>
      </c>
      <c r="K5157" s="255">
        <v>8.93</v>
      </c>
      <c r="L5157" s="254" t="s">
        <v>458</v>
      </c>
    </row>
    <row r="5158" spans="1:12" ht="13.5" x14ac:dyDescent="0.25">
      <c r="A5158" s="254" t="s">
        <v>1804</v>
      </c>
      <c r="B5158" s="254" t="s">
        <v>1803</v>
      </c>
      <c r="C5158" s="254" t="s">
        <v>2068</v>
      </c>
      <c r="D5158" s="254" t="s">
        <v>2067</v>
      </c>
      <c r="E5158" s="255" t="s">
        <v>136</v>
      </c>
      <c r="F5158" s="254" t="s">
        <v>136</v>
      </c>
      <c r="G5158" s="254">
        <v>97895</v>
      </c>
      <c r="H5158" s="254" t="s">
        <v>2132</v>
      </c>
      <c r="I5158" s="254" t="s">
        <v>460</v>
      </c>
      <c r="J5158" s="254" t="s">
        <v>459</v>
      </c>
      <c r="K5158" s="255">
        <v>195.14</v>
      </c>
      <c r="L5158" s="254" t="s">
        <v>458</v>
      </c>
    </row>
    <row r="5159" spans="1:12" ht="13.5" x14ac:dyDescent="0.25">
      <c r="A5159" s="254" t="s">
        <v>1804</v>
      </c>
      <c r="B5159" s="254" t="s">
        <v>1803</v>
      </c>
      <c r="C5159" s="254" t="s">
        <v>2068</v>
      </c>
      <c r="D5159" s="254" t="s">
        <v>2067</v>
      </c>
      <c r="E5159" s="255" t="s">
        <v>136</v>
      </c>
      <c r="F5159" s="254" t="s">
        <v>136</v>
      </c>
      <c r="G5159" s="254">
        <v>97896</v>
      </c>
      <c r="H5159" s="254" t="s">
        <v>2131</v>
      </c>
      <c r="I5159" s="254" t="s">
        <v>460</v>
      </c>
      <c r="J5159" s="254" t="s">
        <v>459</v>
      </c>
      <c r="K5159" s="255">
        <v>360.88</v>
      </c>
      <c r="L5159" s="254" t="s">
        <v>458</v>
      </c>
    </row>
    <row r="5160" spans="1:12" ht="13.5" x14ac:dyDescent="0.25">
      <c r="A5160" s="254" t="s">
        <v>1804</v>
      </c>
      <c r="B5160" s="254" t="s">
        <v>1803</v>
      </c>
      <c r="C5160" s="254" t="s">
        <v>2068</v>
      </c>
      <c r="D5160" s="254" t="s">
        <v>2067</v>
      </c>
      <c r="E5160" s="255" t="s">
        <v>136</v>
      </c>
      <c r="F5160" s="254" t="s">
        <v>136</v>
      </c>
      <c r="G5160" s="254">
        <v>97897</v>
      </c>
      <c r="H5160" s="254" t="s">
        <v>2130</v>
      </c>
      <c r="I5160" s="254" t="s">
        <v>460</v>
      </c>
      <c r="J5160" s="254" t="s">
        <v>459</v>
      </c>
      <c r="K5160" s="255">
        <v>466.76</v>
      </c>
      <c r="L5160" s="254" t="s">
        <v>458</v>
      </c>
    </row>
    <row r="5161" spans="1:12" ht="13.5" x14ac:dyDescent="0.25">
      <c r="A5161" s="254" t="s">
        <v>1804</v>
      </c>
      <c r="B5161" s="254" t="s">
        <v>1803</v>
      </c>
      <c r="C5161" s="254" t="s">
        <v>2068</v>
      </c>
      <c r="D5161" s="254" t="s">
        <v>2067</v>
      </c>
      <c r="E5161" s="255" t="s">
        <v>136</v>
      </c>
      <c r="F5161" s="254" t="s">
        <v>136</v>
      </c>
      <c r="G5161" s="254">
        <v>97898</v>
      </c>
      <c r="H5161" s="254" t="s">
        <v>2129</v>
      </c>
      <c r="I5161" s="254" t="s">
        <v>460</v>
      </c>
      <c r="J5161" s="254" t="s">
        <v>459</v>
      </c>
      <c r="K5161" s="255">
        <v>887.5</v>
      </c>
      <c r="L5161" s="254" t="s">
        <v>458</v>
      </c>
    </row>
    <row r="5162" spans="1:12" ht="13.5" x14ac:dyDescent="0.25">
      <c r="A5162" s="254" t="s">
        <v>1804</v>
      </c>
      <c r="B5162" s="254" t="s">
        <v>1803</v>
      </c>
      <c r="C5162" s="254" t="s">
        <v>2068</v>
      </c>
      <c r="D5162" s="254" t="s">
        <v>2067</v>
      </c>
      <c r="E5162" s="255" t="s">
        <v>136</v>
      </c>
      <c r="F5162" s="254" t="s">
        <v>136</v>
      </c>
      <c r="G5162" s="254">
        <v>97900</v>
      </c>
      <c r="H5162" s="254" t="s">
        <v>2128</v>
      </c>
      <c r="I5162" s="254" t="s">
        <v>460</v>
      </c>
      <c r="J5162" s="254" t="s">
        <v>459</v>
      </c>
      <c r="K5162" s="255">
        <v>186.88</v>
      </c>
      <c r="L5162" s="254" t="s">
        <v>458</v>
      </c>
    </row>
    <row r="5163" spans="1:12" ht="13.5" x14ac:dyDescent="0.25">
      <c r="A5163" s="254" t="s">
        <v>1804</v>
      </c>
      <c r="B5163" s="254" t="s">
        <v>1803</v>
      </c>
      <c r="C5163" s="254" t="s">
        <v>2068</v>
      </c>
      <c r="D5163" s="254" t="s">
        <v>2067</v>
      </c>
      <c r="E5163" s="255" t="s">
        <v>136</v>
      </c>
      <c r="F5163" s="254" t="s">
        <v>136</v>
      </c>
      <c r="G5163" s="254">
        <v>97901</v>
      </c>
      <c r="H5163" s="254" t="s">
        <v>2127</v>
      </c>
      <c r="I5163" s="254" t="s">
        <v>460</v>
      </c>
      <c r="J5163" s="254" t="s">
        <v>459</v>
      </c>
      <c r="K5163" s="255">
        <v>293.99</v>
      </c>
      <c r="L5163" s="254" t="s">
        <v>458</v>
      </c>
    </row>
    <row r="5164" spans="1:12" ht="13.5" x14ac:dyDescent="0.25">
      <c r="A5164" s="254" t="s">
        <v>1804</v>
      </c>
      <c r="B5164" s="254" t="s">
        <v>1803</v>
      </c>
      <c r="C5164" s="254" t="s">
        <v>2068</v>
      </c>
      <c r="D5164" s="254" t="s">
        <v>2067</v>
      </c>
      <c r="E5164" s="255" t="s">
        <v>136</v>
      </c>
      <c r="F5164" s="254" t="s">
        <v>136</v>
      </c>
      <c r="G5164" s="254">
        <v>97902</v>
      </c>
      <c r="H5164" s="254" t="s">
        <v>2126</v>
      </c>
      <c r="I5164" s="254" t="s">
        <v>460</v>
      </c>
      <c r="J5164" s="254" t="s">
        <v>459</v>
      </c>
      <c r="K5164" s="255">
        <v>575.72</v>
      </c>
      <c r="L5164" s="254" t="s">
        <v>458</v>
      </c>
    </row>
    <row r="5165" spans="1:12" ht="13.5" x14ac:dyDescent="0.25">
      <c r="A5165" s="254" t="s">
        <v>1804</v>
      </c>
      <c r="B5165" s="254" t="s">
        <v>1803</v>
      </c>
      <c r="C5165" s="254" t="s">
        <v>2068</v>
      </c>
      <c r="D5165" s="254" t="s">
        <v>2067</v>
      </c>
      <c r="E5165" s="255" t="s">
        <v>136</v>
      </c>
      <c r="F5165" s="254" t="s">
        <v>136</v>
      </c>
      <c r="G5165" s="254">
        <v>97903</v>
      </c>
      <c r="H5165" s="254" t="s">
        <v>2125</v>
      </c>
      <c r="I5165" s="254" t="s">
        <v>460</v>
      </c>
      <c r="J5165" s="254" t="s">
        <v>459</v>
      </c>
      <c r="K5165" s="255">
        <v>799.02</v>
      </c>
      <c r="L5165" s="254" t="s">
        <v>458</v>
      </c>
    </row>
    <row r="5166" spans="1:12" ht="13.5" x14ac:dyDescent="0.25">
      <c r="A5166" s="254" t="s">
        <v>1804</v>
      </c>
      <c r="B5166" s="254" t="s">
        <v>1803</v>
      </c>
      <c r="C5166" s="254" t="s">
        <v>2068</v>
      </c>
      <c r="D5166" s="254" t="s">
        <v>2067</v>
      </c>
      <c r="E5166" s="255" t="s">
        <v>136</v>
      </c>
      <c r="F5166" s="254" t="s">
        <v>136</v>
      </c>
      <c r="G5166" s="254">
        <v>97904</v>
      </c>
      <c r="H5166" s="254" t="s">
        <v>2124</v>
      </c>
      <c r="I5166" s="254" t="s">
        <v>460</v>
      </c>
      <c r="J5166" s="254" t="s">
        <v>459</v>
      </c>
      <c r="K5166" s="255">
        <v>955.77</v>
      </c>
      <c r="L5166" s="254" t="s">
        <v>458</v>
      </c>
    </row>
    <row r="5167" spans="1:12" ht="13.5" x14ac:dyDescent="0.25">
      <c r="A5167" s="254" t="s">
        <v>1804</v>
      </c>
      <c r="B5167" s="254" t="s">
        <v>1803</v>
      </c>
      <c r="C5167" s="254" t="s">
        <v>2068</v>
      </c>
      <c r="D5167" s="254" t="s">
        <v>2067</v>
      </c>
      <c r="E5167" s="255" t="s">
        <v>136</v>
      </c>
      <c r="F5167" s="254" t="s">
        <v>136</v>
      </c>
      <c r="G5167" s="254">
        <v>97905</v>
      </c>
      <c r="H5167" s="254" t="s">
        <v>2123</v>
      </c>
      <c r="I5167" s="254" t="s">
        <v>460</v>
      </c>
      <c r="J5167" s="254" t="s">
        <v>459</v>
      </c>
      <c r="K5167" s="255">
        <v>231.98</v>
      </c>
      <c r="L5167" s="254" t="s">
        <v>458</v>
      </c>
    </row>
    <row r="5168" spans="1:12" ht="13.5" x14ac:dyDescent="0.25">
      <c r="A5168" s="254" t="s">
        <v>1804</v>
      </c>
      <c r="B5168" s="254" t="s">
        <v>1803</v>
      </c>
      <c r="C5168" s="254" t="s">
        <v>2068</v>
      </c>
      <c r="D5168" s="254" t="s">
        <v>2067</v>
      </c>
      <c r="E5168" s="255" t="s">
        <v>136</v>
      </c>
      <c r="F5168" s="254" t="s">
        <v>136</v>
      </c>
      <c r="G5168" s="254">
        <v>97906</v>
      </c>
      <c r="H5168" s="254" t="s">
        <v>2122</v>
      </c>
      <c r="I5168" s="254" t="s">
        <v>460</v>
      </c>
      <c r="J5168" s="254" t="s">
        <v>459</v>
      </c>
      <c r="K5168" s="255">
        <v>433.5</v>
      </c>
      <c r="L5168" s="254" t="s">
        <v>458</v>
      </c>
    </row>
    <row r="5169" spans="1:12" ht="13.5" x14ac:dyDescent="0.25">
      <c r="A5169" s="254" t="s">
        <v>1804</v>
      </c>
      <c r="B5169" s="254" t="s">
        <v>1803</v>
      </c>
      <c r="C5169" s="254" t="s">
        <v>2068</v>
      </c>
      <c r="D5169" s="254" t="s">
        <v>2067</v>
      </c>
      <c r="E5169" s="255" t="s">
        <v>136</v>
      </c>
      <c r="F5169" s="254" t="s">
        <v>136</v>
      </c>
      <c r="G5169" s="254">
        <v>97907</v>
      </c>
      <c r="H5169" s="254" t="s">
        <v>2121</v>
      </c>
      <c r="I5169" s="254" t="s">
        <v>460</v>
      </c>
      <c r="J5169" s="254" t="s">
        <v>459</v>
      </c>
      <c r="K5169" s="255">
        <v>617.55999999999995</v>
      </c>
      <c r="L5169" s="254" t="s">
        <v>458</v>
      </c>
    </row>
    <row r="5170" spans="1:12" ht="13.5" x14ac:dyDescent="0.25">
      <c r="A5170" s="254" t="s">
        <v>1804</v>
      </c>
      <c r="B5170" s="254" t="s">
        <v>1803</v>
      </c>
      <c r="C5170" s="254" t="s">
        <v>2068</v>
      </c>
      <c r="D5170" s="254" t="s">
        <v>2067</v>
      </c>
      <c r="E5170" s="255" t="s">
        <v>136</v>
      </c>
      <c r="F5170" s="254" t="s">
        <v>136</v>
      </c>
      <c r="G5170" s="254">
        <v>97908</v>
      </c>
      <c r="H5170" s="254" t="s">
        <v>2120</v>
      </c>
      <c r="I5170" s="254" t="s">
        <v>460</v>
      </c>
      <c r="J5170" s="254" t="s">
        <v>459</v>
      </c>
      <c r="K5170" s="255">
        <v>741.06</v>
      </c>
      <c r="L5170" s="254" t="s">
        <v>458</v>
      </c>
    </row>
    <row r="5171" spans="1:12" ht="13.5" x14ac:dyDescent="0.25">
      <c r="A5171" s="254" t="s">
        <v>1804</v>
      </c>
      <c r="B5171" s="254" t="s">
        <v>1803</v>
      </c>
      <c r="C5171" s="254" t="s">
        <v>2068</v>
      </c>
      <c r="D5171" s="254" t="s">
        <v>2067</v>
      </c>
      <c r="E5171" s="255" t="s">
        <v>136</v>
      </c>
      <c r="F5171" s="254" t="s">
        <v>136</v>
      </c>
      <c r="G5171" s="254">
        <v>98102</v>
      </c>
      <c r="H5171" s="254" t="s">
        <v>2119</v>
      </c>
      <c r="I5171" s="254" t="s">
        <v>460</v>
      </c>
      <c r="J5171" s="254" t="s">
        <v>459</v>
      </c>
      <c r="K5171" s="255">
        <v>184.37</v>
      </c>
      <c r="L5171" s="254" t="s">
        <v>458</v>
      </c>
    </row>
    <row r="5172" spans="1:12" ht="13.5" x14ac:dyDescent="0.25">
      <c r="A5172" s="254" t="s">
        <v>1804</v>
      </c>
      <c r="B5172" s="254" t="s">
        <v>1803</v>
      </c>
      <c r="C5172" s="254" t="s">
        <v>2068</v>
      </c>
      <c r="D5172" s="254" t="s">
        <v>2067</v>
      </c>
      <c r="E5172" s="255" t="s">
        <v>136</v>
      </c>
      <c r="F5172" s="254" t="s">
        <v>136</v>
      </c>
      <c r="G5172" s="254">
        <v>98104</v>
      </c>
      <c r="H5172" s="254" t="s">
        <v>2118</v>
      </c>
      <c r="I5172" s="254" t="s">
        <v>460</v>
      </c>
      <c r="J5172" s="254" t="s">
        <v>459</v>
      </c>
      <c r="K5172" s="255">
        <v>372.82</v>
      </c>
      <c r="L5172" s="254" t="s">
        <v>458</v>
      </c>
    </row>
    <row r="5173" spans="1:12" ht="13.5" x14ac:dyDescent="0.25">
      <c r="A5173" s="254" t="s">
        <v>1804</v>
      </c>
      <c r="B5173" s="254" t="s">
        <v>1803</v>
      </c>
      <c r="C5173" s="254" t="s">
        <v>2068</v>
      </c>
      <c r="D5173" s="254" t="s">
        <v>2067</v>
      </c>
      <c r="E5173" s="255" t="s">
        <v>136</v>
      </c>
      <c r="F5173" s="254" t="s">
        <v>136</v>
      </c>
      <c r="G5173" s="254">
        <v>98105</v>
      </c>
      <c r="H5173" s="254" t="s">
        <v>2117</v>
      </c>
      <c r="I5173" s="254" t="s">
        <v>460</v>
      </c>
      <c r="J5173" s="254" t="s">
        <v>459</v>
      </c>
      <c r="K5173" s="255">
        <v>646.67999999999995</v>
      </c>
      <c r="L5173" s="254" t="s">
        <v>458</v>
      </c>
    </row>
    <row r="5174" spans="1:12" ht="13.5" x14ac:dyDescent="0.25">
      <c r="A5174" s="254" t="s">
        <v>1804</v>
      </c>
      <c r="B5174" s="254" t="s">
        <v>1803</v>
      </c>
      <c r="C5174" s="254" t="s">
        <v>2068</v>
      </c>
      <c r="D5174" s="254" t="s">
        <v>2067</v>
      </c>
      <c r="E5174" s="255" t="s">
        <v>136</v>
      </c>
      <c r="F5174" s="254" t="s">
        <v>136</v>
      </c>
      <c r="G5174" s="254">
        <v>98106</v>
      </c>
      <c r="H5174" s="254" t="s">
        <v>2116</v>
      </c>
      <c r="I5174" s="254" t="s">
        <v>460</v>
      </c>
      <c r="J5174" s="254" t="s">
        <v>459</v>
      </c>
      <c r="K5174" s="257">
        <v>1070.2</v>
      </c>
      <c r="L5174" s="254" t="s">
        <v>458</v>
      </c>
    </row>
    <row r="5175" spans="1:12" ht="13.5" x14ac:dyDescent="0.25">
      <c r="A5175" s="254" t="s">
        <v>1804</v>
      </c>
      <c r="B5175" s="254" t="s">
        <v>1803</v>
      </c>
      <c r="C5175" s="254" t="s">
        <v>2068</v>
      </c>
      <c r="D5175" s="254" t="s">
        <v>2067</v>
      </c>
      <c r="E5175" s="255" t="s">
        <v>136</v>
      </c>
      <c r="F5175" s="254" t="s">
        <v>136</v>
      </c>
      <c r="G5175" s="254">
        <v>98107</v>
      </c>
      <c r="H5175" s="254" t="s">
        <v>2115</v>
      </c>
      <c r="I5175" s="254" t="s">
        <v>460</v>
      </c>
      <c r="J5175" s="254" t="s">
        <v>459</v>
      </c>
      <c r="K5175" s="255">
        <v>262.79000000000002</v>
      </c>
      <c r="L5175" s="254" t="s">
        <v>458</v>
      </c>
    </row>
    <row r="5176" spans="1:12" ht="13.5" x14ac:dyDescent="0.25">
      <c r="A5176" s="254" t="s">
        <v>1804</v>
      </c>
      <c r="B5176" s="254" t="s">
        <v>1803</v>
      </c>
      <c r="C5176" s="254" t="s">
        <v>2068</v>
      </c>
      <c r="D5176" s="254" t="s">
        <v>2067</v>
      </c>
      <c r="E5176" s="255" t="s">
        <v>136</v>
      </c>
      <c r="F5176" s="254" t="s">
        <v>136</v>
      </c>
      <c r="G5176" s="254">
        <v>98108</v>
      </c>
      <c r="H5176" s="254" t="s">
        <v>2114</v>
      </c>
      <c r="I5176" s="254" t="s">
        <v>460</v>
      </c>
      <c r="J5176" s="254" t="s">
        <v>459</v>
      </c>
      <c r="K5176" s="255">
        <v>468.99</v>
      </c>
      <c r="L5176" s="254" t="s">
        <v>458</v>
      </c>
    </row>
    <row r="5177" spans="1:12" ht="13.5" x14ac:dyDescent="0.25">
      <c r="A5177" s="254" t="s">
        <v>1804</v>
      </c>
      <c r="B5177" s="254" t="s">
        <v>1803</v>
      </c>
      <c r="C5177" s="254" t="s">
        <v>2068</v>
      </c>
      <c r="D5177" s="254" t="s">
        <v>2067</v>
      </c>
      <c r="E5177" s="255" t="s">
        <v>136</v>
      </c>
      <c r="F5177" s="254" t="s">
        <v>136</v>
      </c>
      <c r="G5177" s="254">
        <v>99250</v>
      </c>
      <c r="H5177" s="254" t="s">
        <v>2113</v>
      </c>
      <c r="I5177" s="254" t="s">
        <v>460</v>
      </c>
      <c r="J5177" s="254" t="s">
        <v>459</v>
      </c>
      <c r="K5177" s="255">
        <v>182.17</v>
      </c>
      <c r="L5177" s="254" t="s">
        <v>458</v>
      </c>
    </row>
    <row r="5178" spans="1:12" ht="13.5" x14ac:dyDescent="0.25">
      <c r="A5178" s="254" t="s">
        <v>1804</v>
      </c>
      <c r="B5178" s="254" t="s">
        <v>1803</v>
      </c>
      <c r="C5178" s="254" t="s">
        <v>2068</v>
      </c>
      <c r="D5178" s="254" t="s">
        <v>2067</v>
      </c>
      <c r="E5178" s="255" t="s">
        <v>136</v>
      </c>
      <c r="F5178" s="254" t="s">
        <v>136</v>
      </c>
      <c r="G5178" s="254">
        <v>99251</v>
      </c>
      <c r="H5178" s="254" t="s">
        <v>2112</v>
      </c>
      <c r="I5178" s="254" t="s">
        <v>460</v>
      </c>
      <c r="J5178" s="254" t="s">
        <v>459</v>
      </c>
      <c r="K5178" s="255">
        <v>285.89999999999998</v>
      </c>
      <c r="L5178" s="254" t="s">
        <v>458</v>
      </c>
    </row>
    <row r="5179" spans="1:12" ht="13.5" x14ac:dyDescent="0.25">
      <c r="A5179" s="254" t="s">
        <v>1804</v>
      </c>
      <c r="B5179" s="254" t="s">
        <v>1803</v>
      </c>
      <c r="C5179" s="254" t="s">
        <v>2068</v>
      </c>
      <c r="D5179" s="254" t="s">
        <v>2067</v>
      </c>
      <c r="E5179" s="255" t="s">
        <v>136</v>
      </c>
      <c r="F5179" s="254" t="s">
        <v>136</v>
      </c>
      <c r="G5179" s="254">
        <v>99253</v>
      </c>
      <c r="H5179" s="254" t="s">
        <v>2111</v>
      </c>
      <c r="I5179" s="254" t="s">
        <v>460</v>
      </c>
      <c r="J5179" s="254" t="s">
        <v>459</v>
      </c>
      <c r="K5179" s="255">
        <v>557.57000000000005</v>
      </c>
      <c r="L5179" s="254" t="s">
        <v>458</v>
      </c>
    </row>
    <row r="5180" spans="1:12" ht="13.5" x14ac:dyDescent="0.25">
      <c r="A5180" s="254" t="s">
        <v>1804</v>
      </c>
      <c r="B5180" s="254" t="s">
        <v>1803</v>
      </c>
      <c r="C5180" s="254" t="s">
        <v>2068</v>
      </c>
      <c r="D5180" s="254" t="s">
        <v>2067</v>
      </c>
      <c r="E5180" s="255" t="s">
        <v>136</v>
      </c>
      <c r="F5180" s="254" t="s">
        <v>136</v>
      </c>
      <c r="G5180" s="254">
        <v>99255</v>
      </c>
      <c r="H5180" s="254" t="s">
        <v>2110</v>
      </c>
      <c r="I5180" s="254" t="s">
        <v>460</v>
      </c>
      <c r="J5180" s="254" t="s">
        <v>459</v>
      </c>
      <c r="K5180" s="255">
        <v>774.14</v>
      </c>
      <c r="L5180" s="254" t="s">
        <v>458</v>
      </c>
    </row>
    <row r="5181" spans="1:12" ht="13.5" x14ac:dyDescent="0.25">
      <c r="A5181" s="254" t="s">
        <v>1804</v>
      </c>
      <c r="B5181" s="254" t="s">
        <v>1803</v>
      </c>
      <c r="C5181" s="254" t="s">
        <v>2068</v>
      </c>
      <c r="D5181" s="254" t="s">
        <v>2067</v>
      </c>
      <c r="E5181" s="255" t="s">
        <v>136</v>
      </c>
      <c r="F5181" s="254" t="s">
        <v>136</v>
      </c>
      <c r="G5181" s="254">
        <v>99257</v>
      </c>
      <c r="H5181" s="254" t="s">
        <v>2109</v>
      </c>
      <c r="I5181" s="254" t="s">
        <v>460</v>
      </c>
      <c r="J5181" s="254" t="s">
        <v>459</v>
      </c>
      <c r="K5181" s="255">
        <v>923.58</v>
      </c>
      <c r="L5181" s="254" t="s">
        <v>458</v>
      </c>
    </row>
    <row r="5182" spans="1:12" ht="13.5" x14ac:dyDescent="0.25">
      <c r="A5182" s="254" t="s">
        <v>1804</v>
      </c>
      <c r="B5182" s="254" t="s">
        <v>1803</v>
      </c>
      <c r="C5182" s="254" t="s">
        <v>2068</v>
      </c>
      <c r="D5182" s="254" t="s">
        <v>2067</v>
      </c>
      <c r="E5182" s="255" t="s">
        <v>136</v>
      </c>
      <c r="F5182" s="254" t="s">
        <v>136</v>
      </c>
      <c r="G5182" s="254">
        <v>99258</v>
      </c>
      <c r="H5182" s="254" t="s">
        <v>2108</v>
      </c>
      <c r="I5182" s="254" t="s">
        <v>460</v>
      </c>
      <c r="J5182" s="254" t="s">
        <v>459</v>
      </c>
      <c r="K5182" s="255">
        <v>226.84</v>
      </c>
      <c r="L5182" s="254" t="s">
        <v>458</v>
      </c>
    </row>
    <row r="5183" spans="1:12" ht="13.5" x14ac:dyDescent="0.25">
      <c r="A5183" s="254" t="s">
        <v>1804</v>
      </c>
      <c r="B5183" s="254" t="s">
        <v>1803</v>
      </c>
      <c r="C5183" s="254" t="s">
        <v>2068</v>
      </c>
      <c r="D5183" s="254" t="s">
        <v>2067</v>
      </c>
      <c r="E5183" s="255" t="s">
        <v>136</v>
      </c>
      <c r="F5183" s="254" t="s">
        <v>136</v>
      </c>
      <c r="G5183" s="254">
        <v>99260</v>
      </c>
      <c r="H5183" s="254" t="s">
        <v>2107</v>
      </c>
      <c r="I5183" s="254" t="s">
        <v>460</v>
      </c>
      <c r="J5183" s="254" t="s">
        <v>459</v>
      </c>
      <c r="K5183" s="255">
        <v>422.07</v>
      </c>
      <c r="L5183" s="254" t="s">
        <v>458</v>
      </c>
    </row>
    <row r="5184" spans="1:12" ht="13.5" x14ac:dyDescent="0.25">
      <c r="A5184" s="254" t="s">
        <v>1804</v>
      </c>
      <c r="B5184" s="254" t="s">
        <v>1803</v>
      </c>
      <c r="C5184" s="254" t="s">
        <v>2068</v>
      </c>
      <c r="D5184" s="254" t="s">
        <v>2067</v>
      </c>
      <c r="E5184" s="255" t="s">
        <v>136</v>
      </c>
      <c r="F5184" s="254" t="s">
        <v>136</v>
      </c>
      <c r="G5184" s="254">
        <v>99262</v>
      </c>
      <c r="H5184" s="254" t="s">
        <v>2106</v>
      </c>
      <c r="I5184" s="254" t="s">
        <v>460</v>
      </c>
      <c r="J5184" s="254" t="s">
        <v>459</v>
      </c>
      <c r="K5184" s="255">
        <v>601.25</v>
      </c>
      <c r="L5184" s="254" t="s">
        <v>458</v>
      </c>
    </row>
    <row r="5185" spans="1:12" ht="13.5" x14ac:dyDescent="0.25">
      <c r="A5185" s="254" t="s">
        <v>1804</v>
      </c>
      <c r="B5185" s="254" t="s">
        <v>1803</v>
      </c>
      <c r="C5185" s="254" t="s">
        <v>2068</v>
      </c>
      <c r="D5185" s="254" t="s">
        <v>2067</v>
      </c>
      <c r="E5185" s="255" t="s">
        <v>136</v>
      </c>
      <c r="F5185" s="254" t="s">
        <v>136</v>
      </c>
      <c r="G5185" s="254">
        <v>99264</v>
      </c>
      <c r="H5185" s="254" t="s">
        <v>2105</v>
      </c>
      <c r="I5185" s="254" t="s">
        <v>460</v>
      </c>
      <c r="J5185" s="254" t="s">
        <v>459</v>
      </c>
      <c r="K5185" s="255">
        <v>719.01</v>
      </c>
      <c r="L5185" s="254" t="s">
        <v>458</v>
      </c>
    </row>
    <row r="5186" spans="1:12" ht="13.5" x14ac:dyDescent="0.25">
      <c r="A5186" s="254" t="s">
        <v>1804</v>
      </c>
      <c r="B5186" s="254" t="s">
        <v>1803</v>
      </c>
      <c r="C5186" s="254" t="s">
        <v>2068</v>
      </c>
      <c r="D5186" s="254" t="s">
        <v>2067</v>
      </c>
      <c r="E5186" s="255" t="s">
        <v>136</v>
      </c>
      <c r="F5186" s="254" t="s">
        <v>136</v>
      </c>
      <c r="G5186" s="254">
        <v>102587</v>
      </c>
      <c r="H5186" s="254" t="s">
        <v>2104</v>
      </c>
      <c r="I5186" s="254" t="s">
        <v>460</v>
      </c>
      <c r="J5186" s="254" t="s">
        <v>133</v>
      </c>
      <c r="K5186" s="255">
        <v>2.9</v>
      </c>
      <c r="L5186" s="254" t="s">
        <v>458</v>
      </c>
    </row>
    <row r="5187" spans="1:12" ht="13.5" x14ac:dyDescent="0.25">
      <c r="A5187" s="254" t="s">
        <v>1804</v>
      </c>
      <c r="B5187" s="254" t="s">
        <v>1803</v>
      </c>
      <c r="C5187" s="254" t="s">
        <v>2068</v>
      </c>
      <c r="D5187" s="254" t="s">
        <v>2067</v>
      </c>
      <c r="E5187" s="255" t="s">
        <v>136</v>
      </c>
      <c r="F5187" s="254" t="s">
        <v>136</v>
      </c>
      <c r="G5187" s="254">
        <v>102588</v>
      </c>
      <c r="H5187" s="254" t="s">
        <v>2103</v>
      </c>
      <c r="I5187" s="254" t="s">
        <v>460</v>
      </c>
      <c r="J5187" s="254" t="s">
        <v>133</v>
      </c>
      <c r="K5187" s="255">
        <v>4.2</v>
      </c>
      <c r="L5187" s="254" t="s">
        <v>458</v>
      </c>
    </row>
    <row r="5188" spans="1:12" ht="13.5" x14ac:dyDescent="0.25">
      <c r="A5188" s="254" t="s">
        <v>1804</v>
      </c>
      <c r="B5188" s="254" t="s">
        <v>1803</v>
      </c>
      <c r="C5188" s="254" t="s">
        <v>2068</v>
      </c>
      <c r="D5188" s="254" t="s">
        <v>2067</v>
      </c>
      <c r="E5188" s="255" t="s">
        <v>136</v>
      </c>
      <c r="F5188" s="254" t="s">
        <v>136</v>
      </c>
      <c r="G5188" s="254">
        <v>102589</v>
      </c>
      <c r="H5188" s="254" t="s">
        <v>2102</v>
      </c>
      <c r="I5188" s="254" t="s">
        <v>460</v>
      </c>
      <c r="J5188" s="254" t="s">
        <v>133</v>
      </c>
      <c r="K5188" s="255">
        <v>3.23</v>
      </c>
      <c r="L5188" s="254" t="s">
        <v>458</v>
      </c>
    </row>
    <row r="5189" spans="1:12" ht="13.5" x14ac:dyDescent="0.25">
      <c r="A5189" s="254" t="s">
        <v>1804</v>
      </c>
      <c r="B5189" s="254" t="s">
        <v>1803</v>
      </c>
      <c r="C5189" s="254" t="s">
        <v>2068</v>
      </c>
      <c r="D5189" s="254" t="s">
        <v>2067</v>
      </c>
      <c r="E5189" s="255" t="s">
        <v>136</v>
      </c>
      <c r="F5189" s="254" t="s">
        <v>136</v>
      </c>
      <c r="G5189" s="254">
        <v>102590</v>
      </c>
      <c r="H5189" s="254" t="s">
        <v>2101</v>
      </c>
      <c r="I5189" s="254" t="s">
        <v>460</v>
      </c>
      <c r="J5189" s="254" t="s">
        <v>133</v>
      </c>
      <c r="K5189" s="255">
        <v>4.5199999999999996</v>
      </c>
      <c r="L5189" s="254" t="s">
        <v>458</v>
      </c>
    </row>
    <row r="5190" spans="1:12" ht="13.5" x14ac:dyDescent="0.25">
      <c r="A5190" s="254" t="s">
        <v>1804</v>
      </c>
      <c r="B5190" s="254" t="s">
        <v>1803</v>
      </c>
      <c r="C5190" s="254" t="s">
        <v>2068</v>
      </c>
      <c r="D5190" s="254" t="s">
        <v>2067</v>
      </c>
      <c r="E5190" s="255" t="s">
        <v>136</v>
      </c>
      <c r="F5190" s="254" t="s">
        <v>136</v>
      </c>
      <c r="G5190" s="254">
        <v>102591</v>
      </c>
      <c r="H5190" s="254" t="s">
        <v>2100</v>
      </c>
      <c r="I5190" s="254" t="s">
        <v>460</v>
      </c>
      <c r="J5190" s="254" t="s">
        <v>133</v>
      </c>
      <c r="K5190" s="255">
        <v>3.56</v>
      </c>
      <c r="L5190" s="254" t="s">
        <v>458</v>
      </c>
    </row>
    <row r="5191" spans="1:12" ht="13.5" x14ac:dyDescent="0.25">
      <c r="A5191" s="254" t="s">
        <v>1804</v>
      </c>
      <c r="B5191" s="254" t="s">
        <v>1803</v>
      </c>
      <c r="C5191" s="254" t="s">
        <v>2068</v>
      </c>
      <c r="D5191" s="254" t="s">
        <v>2067</v>
      </c>
      <c r="E5191" s="255" t="s">
        <v>136</v>
      </c>
      <c r="F5191" s="254" t="s">
        <v>136</v>
      </c>
      <c r="G5191" s="254">
        <v>102592</v>
      </c>
      <c r="H5191" s="254" t="s">
        <v>2099</v>
      </c>
      <c r="I5191" s="254" t="s">
        <v>460</v>
      </c>
      <c r="J5191" s="254" t="s">
        <v>133</v>
      </c>
      <c r="K5191" s="255">
        <v>4.8499999999999996</v>
      </c>
      <c r="L5191" s="254" t="s">
        <v>458</v>
      </c>
    </row>
    <row r="5192" spans="1:12" ht="13.5" x14ac:dyDescent="0.25">
      <c r="A5192" s="254" t="s">
        <v>1804</v>
      </c>
      <c r="B5192" s="254" t="s">
        <v>1803</v>
      </c>
      <c r="C5192" s="254" t="s">
        <v>2068</v>
      </c>
      <c r="D5192" s="254" t="s">
        <v>2067</v>
      </c>
      <c r="E5192" s="255" t="s">
        <v>136</v>
      </c>
      <c r="F5192" s="254" t="s">
        <v>136</v>
      </c>
      <c r="G5192" s="254">
        <v>102593</v>
      </c>
      <c r="H5192" s="254" t="s">
        <v>2098</v>
      </c>
      <c r="I5192" s="254" t="s">
        <v>460</v>
      </c>
      <c r="J5192" s="254" t="s">
        <v>133</v>
      </c>
      <c r="K5192" s="255">
        <v>4.01</v>
      </c>
      <c r="L5192" s="254" t="s">
        <v>458</v>
      </c>
    </row>
    <row r="5193" spans="1:12" ht="13.5" x14ac:dyDescent="0.25">
      <c r="A5193" s="254" t="s">
        <v>1804</v>
      </c>
      <c r="B5193" s="254" t="s">
        <v>1803</v>
      </c>
      <c r="C5193" s="254" t="s">
        <v>2068</v>
      </c>
      <c r="D5193" s="254" t="s">
        <v>2067</v>
      </c>
      <c r="E5193" s="255" t="s">
        <v>136</v>
      </c>
      <c r="F5193" s="254" t="s">
        <v>136</v>
      </c>
      <c r="G5193" s="254">
        <v>102594</v>
      </c>
      <c r="H5193" s="254" t="s">
        <v>2097</v>
      </c>
      <c r="I5193" s="254" t="s">
        <v>460</v>
      </c>
      <c r="J5193" s="254" t="s">
        <v>133</v>
      </c>
      <c r="K5193" s="255">
        <v>5.31</v>
      </c>
      <c r="L5193" s="254" t="s">
        <v>458</v>
      </c>
    </row>
    <row r="5194" spans="1:12" ht="13.5" x14ac:dyDescent="0.25">
      <c r="A5194" s="254" t="s">
        <v>1804</v>
      </c>
      <c r="B5194" s="254" t="s">
        <v>1803</v>
      </c>
      <c r="C5194" s="254" t="s">
        <v>2068</v>
      </c>
      <c r="D5194" s="254" t="s">
        <v>2067</v>
      </c>
      <c r="E5194" s="255" t="s">
        <v>136</v>
      </c>
      <c r="F5194" s="254" t="s">
        <v>136</v>
      </c>
      <c r="G5194" s="254">
        <v>102595</v>
      </c>
      <c r="H5194" s="254" t="s">
        <v>2096</v>
      </c>
      <c r="I5194" s="254" t="s">
        <v>460</v>
      </c>
      <c r="J5194" s="254" t="s">
        <v>133</v>
      </c>
      <c r="K5194" s="255">
        <v>4.54</v>
      </c>
      <c r="L5194" s="254" t="s">
        <v>458</v>
      </c>
    </row>
    <row r="5195" spans="1:12" ht="13.5" x14ac:dyDescent="0.25">
      <c r="A5195" s="254" t="s">
        <v>1804</v>
      </c>
      <c r="B5195" s="254" t="s">
        <v>1803</v>
      </c>
      <c r="C5195" s="254" t="s">
        <v>2068</v>
      </c>
      <c r="D5195" s="254" t="s">
        <v>2067</v>
      </c>
      <c r="E5195" s="255" t="s">
        <v>136</v>
      </c>
      <c r="F5195" s="254" t="s">
        <v>136</v>
      </c>
      <c r="G5195" s="254">
        <v>102596</v>
      </c>
      <c r="H5195" s="254" t="s">
        <v>2095</v>
      </c>
      <c r="I5195" s="254" t="s">
        <v>460</v>
      </c>
      <c r="J5195" s="254" t="s">
        <v>133</v>
      </c>
      <c r="K5195" s="255">
        <v>5.84</v>
      </c>
      <c r="L5195" s="254" t="s">
        <v>458</v>
      </c>
    </row>
    <row r="5196" spans="1:12" ht="13.5" x14ac:dyDescent="0.25">
      <c r="A5196" s="254" t="s">
        <v>1804</v>
      </c>
      <c r="B5196" s="254" t="s">
        <v>1803</v>
      </c>
      <c r="C5196" s="254" t="s">
        <v>2068</v>
      </c>
      <c r="D5196" s="254" t="s">
        <v>2067</v>
      </c>
      <c r="E5196" s="255" t="s">
        <v>136</v>
      </c>
      <c r="F5196" s="254" t="s">
        <v>136</v>
      </c>
      <c r="G5196" s="254">
        <v>102597</v>
      </c>
      <c r="H5196" s="254" t="s">
        <v>2094</v>
      </c>
      <c r="I5196" s="254" t="s">
        <v>460</v>
      </c>
      <c r="J5196" s="254" t="s">
        <v>133</v>
      </c>
      <c r="K5196" s="255">
        <v>5.2</v>
      </c>
      <c r="L5196" s="254" t="s">
        <v>458</v>
      </c>
    </row>
    <row r="5197" spans="1:12" ht="13.5" x14ac:dyDescent="0.25">
      <c r="A5197" s="254" t="s">
        <v>1804</v>
      </c>
      <c r="B5197" s="254" t="s">
        <v>1803</v>
      </c>
      <c r="C5197" s="254" t="s">
        <v>2068</v>
      </c>
      <c r="D5197" s="254" t="s">
        <v>2067</v>
      </c>
      <c r="E5197" s="255" t="s">
        <v>136</v>
      </c>
      <c r="F5197" s="254" t="s">
        <v>136</v>
      </c>
      <c r="G5197" s="254">
        <v>102598</v>
      </c>
      <c r="H5197" s="254" t="s">
        <v>2093</v>
      </c>
      <c r="I5197" s="254" t="s">
        <v>460</v>
      </c>
      <c r="J5197" s="254" t="s">
        <v>133</v>
      </c>
      <c r="K5197" s="255">
        <v>6.49</v>
      </c>
      <c r="L5197" s="254" t="s">
        <v>458</v>
      </c>
    </row>
    <row r="5198" spans="1:12" ht="13.5" x14ac:dyDescent="0.25">
      <c r="A5198" s="254" t="s">
        <v>1804</v>
      </c>
      <c r="B5198" s="254" t="s">
        <v>1803</v>
      </c>
      <c r="C5198" s="254" t="s">
        <v>2068</v>
      </c>
      <c r="D5198" s="254" t="s">
        <v>2067</v>
      </c>
      <c r="E5198" s="255" t="s">
        <v>136</v>
      </c>
      <c r="F5198" s="254" t="s">
        <v>136</v>
      </c>
      <c r="G5198" s="254">
        <v>102599</v>
      </c>
      <c r="H5198" s="254" t="s">
        <v>2092</v>
      </c>
      <c r="I5198" s="254" t="s">
        <v>460</v>
      </c>
      <c r="J5198" s="254" t="s">
        <v>133</v>
      </c>
      <c r="K5198" s="255">
        <v>5.85</v>
      </c>
      <c r="L5198" s="254" t="s">
        <v>458</v>
      </c>
    </row>
    <row r="5199" spans="1:12" ht="13.5" x14ac:dyDescent="0.25">
      <c r="A5199" s="254" t="s">
        <v>1804</v>
      </c>
      <c r="B5199" s="254" t="s">
        <v>1803</v>
      </c>
      <c r="C5199" s="254" t="s">
        <v>2068</v>
      </c>
      <c r="D5199" s="254" t="s">
        <v>2067</v>
      </c>
      <c r="E5199" s="255" t="s">
        <v>136</v>
      </c>
      <c r="F5199" s="254" t="s">
        <v>136</v>
      </c>
      <c r="G5199" s="254">
        <v>102600</v>
      </c>
      <c r="H5199" s="254" t="s">
        <v>2091</v>
      </c>
      <c r="I5199" s="254" t="s">
        <v>460</v>
      </c>
      <c r="J5199" s="254" t="s">
        <v>133</v>
      </c>
      <c r="K5199" s="255">
        <v>7.15</v>
      </c>
      <c r="L5199" s="254" t="s">
        <v>458</v>
      </c>
    </row>
    <row r="5200" spans="1:12" ht="13.5" x14ac:dyDescent="0.25">
      <c r="A5200" s="254" t="s">
        <v>1804</v>
      </c>
      <c r="B5200" s="254" t="s">
        <v>1803</v>
      </c>
      <c r="C5200" s="254" t="s">
        <v>2068</v>
      </c>
      <c r="D5200" s="254" t="s">
        <v>2067</v>
      </c>
      <c r="E5200" s="255" t="s">
        <v>136</v>
      </c>
      <c r="F5200" s="254" t="s">
        <v>136</v>
      </c>
      <c r="G5200" s="254">
        <v>102601</v>
      </c>
      <c r="H5200" s="254" t="s">
        <v>2090</v>
      </c>
      <c r="I5200" s="254" t="s">
        <v>460</v>
      </c>
      <c r="J5200" s="254" t="s">
        <v>133</v>
      </c>
      <c r="K5200" s="255">
        <v>6.84</v>
      </c>
      <c r="L5200" s="254" t="s">
        <v>458</v>
      </c>
    </row>
    <row r="5201" spans="1:12" ht="13.5" x14ac:dyDescent="0.25">
      <c r="A5201" s="254" t="s">
        <v>1804</v>
      </c>
      <c r="B5201" s="254" t="s">
        <v>1803</v>
      </c>
      <c r="C5201" s="254" t="s">
        <v>2068</v>
      </c>
      <c r="D5201" s="254" t="s">
        <v>2067</v>
      </c>
      <c r="E5201" s="255" t="s">
        <v>136</v>
      </c>
      <c r="F5201" s="254" t="s">
        <v>136</v>
      </c>
      <c r="G5201" s="254">
        <v>102602</v>
      </c>
      <c r="H5201" s="254" t="s">
        <v>2089</v>
      </c>
      <c r="I5201" s="254" t="s">
        <v>460</v>
      </c>
      <c r="J5201" s="254" t="s">
        <v>133</v>
      </c>
      <c r="K5201" s="255">
        <v>8.1300000000000008</v>
      </c>
      <c r="L5201" s="254" t="s">
        <v>458</v>
      </c>
    </row>
    <row r="5202" spans="1:12" ht="13.5" x14ac:dyDescent="0.25">
      <c r="A5202" s="254" t="s">
        <v>1804</v>
      </c>
      <c r="B5202" s="254" t="s">
        <v>1803</v>
      </c>
      <c r="C5202" s="254" t="s">
        <v>2068</v>
      </c>
      <c r="D5202" s="254" t="s">
        <v>2067</v>
      </c>
      <c r="E5202" s="255" t="s">
        <v>136</v>
      </c>
      <c r="F5202" s="254" t="s">
        <v>136</v>
      </c>
      <c r="G5202" s="254">
        <v>102603</v>
      </c>
      <c r="H5202" s="254" t="s">
        <v>2088</v>
      </c>
      <c r="I5202" s="254" t="s">
        <v>460</v>
      </c>
      <c r="J5202" s="254" t="s">
        <v>133</v>
      </c>
      <c r="K5202" s="255">
        <v>8.4700000000000006</v>
      </c>
      <c r="L5202" s="254" t="s">
        <v>458</v>
      </c>
    </row>
    <row r="5203" spans="1:12" ht="13.5" x14ac:dyDescent="0.25">
      <c r="A5203" s="254" t="s">
        <v>1804</v>
      </c>
      <c r="B5203" s="254" t="s">
        <v>1803</v>
      </c>
      <c r="C5203" s="254" t="s">
        <v>2068</v>
      </c>
      <c r="D5203" s="254" t="s">
        <v>2067</v>
      </c>
      <c r="E5203" s="255" t="s">
        <v>136</v>
      </c>
      <c r="F5203" s="254" t="s">
        <v>136</v>
      </c>
      <c r="G5203" s="254">
        <v>102604</v>
      </c>
      <c r="H5203" s="254" t="s">
        <v>2087</v>
      </c>
      <c r="I5203" s="254" t="s">
        <v>460</v>
      </c>
      <c r="J5203" s="254" t="s">
        <v>133</v>
      </c>
      <c r="K5203" s="255">
        <v>9.77</v>
      </c>
      <c r="L5203" s="254" t="s">
        <v>458</v>
      </c>
    </row>
    <row r="5204" spans="1:12" ht="13.5" x14ac:dyDescent="0.25">
      <c r="A5204" s="254" t="s">
        <v>1804</v>
      </c>
      <c r="B5204" s="254" t="s">
        <v>1803</v>
      </c>
      <c r="C5204" s="254" t="s">
        <v>2068</v>
      </c>
      <c r="D5204" s="254" t="s">
        <v>2067</v>
      </c>
      <c r="E5204" s="255" t="s">
        <v>136</v>
      </c>
      <c r="F5204" s="254" t="s">
        <v>136</v>
      </c>
      <c r="G5204" s="254">
        <v>102605</v>
      </c>
      <c r="H5204" s="254" t="s">
        <v>2086</v>
      </c>
      <c r="I5204" s="254" t="s">
        <v>460</v>
      </c>
      <c r="J5204" s="254" t="s">
        <v>133</v>
      </c>
      <c r="K5204" s="255">
        <v>239.88</v>
      </c>
      <c r="L5204" s="254" t="s">
        <v>458</v>
      </c>
    </row>
    <row r="5205" spans="1:12" ht="13.5" x14ac:dyDescent="0.25">
      <c r="A5205" s="254" t="s">
        <v>1804</v>
      </c>
      <c r="B5205" s="254" t="s">
        <v>1803</v>
      </c>
      <c r="C5205" s="254" t="s">
        <v>2068</v>
      </c>
      <c r="D5205" s="254" t="s">
        <v>2067</v>
      </c>
      <c r="E5205" s="255" t="s">
        <v>136</v>
      </c>
      <c r="F5205" s="254" t="s">
        <v>136</v>
      </c>
      <c r="G5205" s="254">
        <v>102606</v>
      </c>
      <c r="H5205" s="254" t="s">
        <v>2085</v>
      </c>
      <c r="I5205" s="254" t="s">
        <v>460</v>
      </c>
      <c r="J5205" s="254" t="s">
        <v>133</v>
      </c>
      <c r="K5205" s="255">
        <v>369.68</v>
      </c>
      <c r="L5205" s="254" t="s">
        <v>458</v>
      </c>
    </row>
    <row r="5206" spans="1:12" ht="13.5" x14ac:dyDescent="0.25">
      <c r="A5206" s="254" t="s">
        <v>1804</v>
      </c>
      <c r="B5206" s="254" t="s">
        <v>1803</v>
      </c>
      <c r="C5206" s="254" t="s">
        <v>2068</v>
      </c>
      <c r="D5206" s="254" t="s">
        <v>2067</v>
      </c>
      <c r="E5206" s="255" t="s">
        <v>136</v>
      </c>
      <c r="F5206" s="254" t="s">
        <v>136</v>
      </c>
      <c r="G5206" s="254">
        <v>102607</v>
      </c>
      <c r="H5206" s="254" t="s">
        <v>2084</v>
      </c>
      <c r="I5206" s="254" t="s">
        <v>460</v>
      </c>
      <c r="J5206" s="254" t="s">
        <v>133</v>
      </c>
      <c r="K5206" s="255">
        <v>395.72</v>
      </c>
      <c r="L5206" s="254" t="s">
        <v>458</v>
      </c>
    </row>
    <row r="5207" spans="1:12" ht="13.5" x14ac:dyDescent="0.25">
      <c r="A5207" s="254" t="s">
        <v>1804</v>
      </c>
      <c r="B5207" s="254" t="s">
        <v>1803</v>
      </c>
      <c r="C5207" s="254" t="s">
        <v>2068</v>
      </c>
      <c r="D5207" s="254" t="s">
        <v>2067</v>
      </c>
      <c r="E5207" s="255" t="s">
        <v>136</v>
      </c>
      <c r="F5207" s="254" t="s">
        <v>136</v>
      </c>
      <c r="G5207" s="254">
        <v>102608</v>
      </c>
      <c r="H5207" s="254" t="s">
        <v>2083</v>
      </c>
      <c r="I5207" s="254" t="s">
        <v>460</v>
      </c>
      <c r="J5207" s="254" t="s">
        <v>133</v>
      </c>
      <c r="K5207" s="255">
        <v>907.26</v>
      </c>
      <c r="L5207" s="254" t="s">
        <v>458</v>
      </c>
    </row>
    <row r="5208" spans="1:12" ht="13.5" x14ac:dyDescent="0.25">
      <c r="A5208" s="254" t="s">
        <v>1804</v>
      </c>
      <c r="B5208" s="254" t="s">
        <v>1803</v>
      </c>
      <c r="C5208" s="254" t="s">
        <v>2068</v>
      </c>
      <c r="D5208" s="254" t="s">
        <v>2067</v>
      </c>
      <c r="E5208" s="255" t="s">
        <v>136</v>
      </c>
      <c r="F5208" s="254" t="s">
        <v>136</v>
      </c>
      <c r="G5208" s="254">
        <v>102609</v>
      </c>
      <c r="H5208" s="254" t="s">
        <v>2082</v>
      </c>
      <c r="I5208" s="254" t="s">
        <v>460</v>
      </c>
      <c r="J5208" s="254" t="s">
        <v>133</v>
      </c>
      <c r="K5208" s="257">
        <v>1030.8399999999999</v>
      </c>
      <c r="L5208" s="254" t="s">
        <v>458</v>
      </c>
    </row>
    <row r="5209" spans="1:12" ht="13.5" x14ac:dyDescent="0.25">
      <c r="A5209" s="254" t="s">
        <v>1804</v>
      </c>
      <c r="B5209" s="254" t="s">
        <v>1803</v>
      </c>
      <c r="C5209" s="254" t="s">
        <v>2068</v>
      </c>
      <c r="D5209" s="254" t="s">
        <v>2067</v>
      </c>
      <c r="E5209" s="255" t="s">
        <v>136</v>
      </c>
      <c r="F5209" s="254" t="s">
        <v>136</v>
      </c>
      <c r="G5209" s="254">
        <v>102610</v>
      </c>
      <c r="H5209" s="254" t="s">
        <v>2081</v>
      </c>
      <c r="I5209" s="254" t="s">
        <v>460</v>
      </c>
      <c r="J5209" s="254" t="s">
        <v>133</v>
      </c>
      <c r="K5209" s="257">
        <v>1771.88</v>
      </c>
      <c r="L5209" s="254" t="s">
        <v>458</v>
      </c>
    </row>
    <row r="5210" spans="1:12" ht="13.5" x14ac:dyDescent="0.25">
      <c r="A5210" s="254" t="s">
        <v>1804</v>
      </c>
      <c r="B5210" s="254" t="s">
        <v>1803</v>
      </c>
      <c r="C5210" s="254" t="s">
        <v>2068</v>
      </c>
      <c r="D5210" s="254" t="s">
        <v>2067</v>
      </c>
      <c r="E5210" s="255" t="s">
        <v>136</v>
      </c>
      <c r="F5210" s="254" t="s">
        <v>136</v>
      </c>
      <c r="G5210" s="254">
        <v>102611</v>
      </c>
      <c r="H5210" s="254" t="s">
        <v>2080</v>
      </c>
      <c r="I5210" s="254" t="s">
        <v>460</v>
      </c>
      <c r="J5210" s="254" t="s">
        <v>133</v>
      </c>
      <c r="K5210" s="255">
        <v>398.64</v>
      </c>
      <c r="L5210" s="254" t="s">
        <v>458</v>
      </c>
    </row>
    <row r="5211" spans="1:12" ht="13.5" x14ac:dyDescent="0.25">
      <c r="A5211" s="254" t="s">
        <v>1804</v>
      </c>
      <c r="B5211" s="254" t="s">
        <v>1803</v>
      </c>
      <c r="C5211" s="254" t="s">
        <v>2068</v>
      </c>
      <c r="D5211" s="254" t="s">
        <v>2067</v>
      </c>
      <c r="E5211" s="255" t="s">
        <v>136</v>
      </c>
      <c r="F5211" s="254" t="s">
        <v>136</v>
      </c>
      <c r="G5211" s="254">
        <v>102612</v>
      </c>
      <c r="H5211" s="254" t="s">
        <v>2079</v>
      </c>
      <c r="I5211" s="254" t="s">
        <v>460</v>
      </c>
      <c r="J5211" s="254" t="s">
        <v>133</v>
      </c>
      <c r="K5211" s="255">
        <v>572.38</v>
      </c>
      <c r="L5211" s="254" t="s">
        <v>458</v>
      </c>
    </row>
    <row r="5212" spans="1:12" ht="13.5" x14ac:dyDescent="0.25">
      <c r="A5212" s="254" t="s">
        <v>1804</v>
      </c>
      <c r="B5212" s="254" t="s">
        <v>1803</v>
      </c>
      <c r="C5212" s="254" t="s">
        <v>2068</v>
      </c>
      <c r="D5212" s="254" t="s">
        <v>2067</v>
      </c>
      <c r="E5212" s="255" t="s">
        <v>136</v>
      </c>
      <c r="F5212" s="254" t="s">
        <v>136</v>
      </c>
      <c r="G5212" s="254">
        <v>102613</v>
      </c>
      <c r="H5212" s="254" t="s">
        <v>2078</v>
      </c>
      <c r="I5212" s="254" t="s">
        <v>460</v>
      </c>
      <c r="J5212" s="254" t="s">
        <v>133</v>
      </c>
      <c r="K5212" s="255">
        <v>554.79999999999995</v>
      </c>
      <c r="L5212" s="254" t="s">
        <v>458</v>
      </c>
    </row>
    <row r="5213" spans="1:12" ht="13.5" x14ac:dyDescent="0.25">
      <c r="A5213" s="254" t="s">
        <v>1804</v>
      </c>
      <c r="B5213" s="254" t="s">
        <v>1803</v>
      </c>
      <c r="C5213" s="254" t="s">
        <v>2068</v>
      </c>
      <c r="D5213" s="254" t="s">
        <v>2067</v>
      </c>
      <c r="E5213" s="255" t="s">
        <v>136</v>
      </c>
      <c r="F5213" s="254" t="s">
        <v>136</v>
      </c>
      <c r="G5213" s="254">
        <v>102614</v>
      </c>
      <c r="H5213" s="254" t="s">
        <v>2077</v>
      </c>
      <c r="I5213" s="254" t="s">
        <v>460</v>
      </c>
      <c r="J5213" s="254" t="s">
        <v>133</v>
      </c>
      <c r="K5213" s="255">
        <v>853.14</v>
      </c>
      <c r="L5213" s="254" t="s">
        <v>458</v>
      </c>
    </row>
    <row r="5214" spans="1:12" ht="13.5" x14ac:dyDescent="0.25">
      <c r="A5214" s="254" t="s">
        <v>1804</v>
      </c>
      <c r="B5214" s="254" t="s">
        <v>1803</v>
      </c>
      <c r="C5214" s="254" t="s">
        <v>2068</v>
      </c>
      <c r="D5214" s="254" t="s">
        <v>2067</v>
      </c>
      <c r="E5214" s="255" t="s">
        <v>136</v>
      </c>
      <c r="F5214" s="254" t="s">
        <v>136</v>
      </c>
      <c r="G5214" s="254">
        <v>102615</v>
      </c>
      <c r="H5214" s="254" t="s">
        <v>2076</v>
      </c>
      <c r="I5214" s="254" t="s">
        <v>460</v>
      </c>
      <c r="J5214" s="254" t="s">
        <v>133</v>
      </c>
      <c r="K5214" s="257">
        <v>1070.67</v>
      </c>
      <c r="L5214" s="254" t="s">
        <v>458</v>
      </c>
    </row>
    <row r="5215" spans="1:12" ht="13.5" x14ac:dyDescent="0.25">
      <c r="A5215" s="254" t="s">
        <v>1804</v>
      </c>
      <c r="B5215" s="254" t="s">
        <v>1803</v>
      </c>
      <c r="C5215" s="254" t="s">
        <v>2068</v>
      </c>
      <c r="D5215" s="254" t="s">
        <v>2067</v>
      </c>
      <c r="E5215" s="255" t="s">
        <v>136</v>
      </c>
      <c r="F5215" s="254" t="s">
        <v>136</v>
      </c>
      <c r="G5215" s="254">
        <v>102616</v>
      </c>
      <c r="H5215" s="254" t="s">
        <v>2075</v>
      </c>
      <c r="I5215" s="254" t="s">
        <v>460</v>
      </c>
      <c r="J5215" s="254" t="s">
        <v>133</v>
      </c>
      <c r="K5215" s="257">
        <v>1585.01</v>
      </c>
      <c r="L5215" s="254" t="s">
        <v>458</v>
      </c>
    </row>
    <row r="5216" spans="1:12" ht="13.5" x14ac:dyDescent="0.25">
      <c r="A5216" s="254" t="s">
        <v>1804</v>
      </c>
      <c r="B5216" s="254" t="s">
        <v>1803</v>
      </c>
      <c r="C5216" s="254" t="s">
        <v>2068</v>
      </c>
      <c r="D5216" s="254" t="s">
        <v>2067</v>
      </c>
      <c r="E5216" s="255" t="s">
        <v>136</v>
      </c>
      <c r="F5216" s="254" t="s">
        <v>136</v>
      </c>
      <c r="G5216" s="254">
        <v>102617</v>
      </c>
      <c r="H5216" s="254" t="s">
        <v>2074</v>
      </c>
      <c r="I5216" s="254" t="s">
        <v>460</v>
      </c>
      <c r="J5216" s="254" t="s">
        <v>459</v>
      </c>
      <c r="K5216" s="257">
        <v>2983.77</v>
      </c>
      <c r="L5216" s="254" t="s">
        <v>458</v>
      </c>
    </row>
    <row r="5217" spans="1:12" ht="13.5" x14ac:dyDescent="0.25">
      <c r="A5217" s="254" t="s">
        <v>1804</v>
      </c>
      <c r="B5217" s="254" t="s">
        <v>1803</v>
      </c>
      <c r="C5217" s="254" t="s">
        <v>2068</v>
      </c>
      <c r="D5217" s="254" t="s">
        <v>2067</v>
      </c>
      <c r="E5217" s="255" t="s">
        <v>136</v>
      </c>
      <c r="F5217" s="254" t="s">
        <v>136</v>
      </c>
      <c r="G5217" s="254">
        <v>102618</v>
      </c>
      <c r="H5217" s="254" t="s">
        <v>2073</v>
      </c>
      <c r="I5217" s="254" t="s">
        <v>460</v>
      </c>
      <c r="J5217" s="254" t="s">
        <v>459</v>
      </c>
      <c r="K5217" s="257">
        <v>3578.47</v>
      </c>
      <c r="L5217" s="254" t="s">
        <v>458</v>
      </c>
    </row>
    <row r="5218" spans="1:12" ht="13.5" x14ac:dyDescent="0.25">
      <c r="A5218" s="254" t="s">
        <v>1804</v>
      </c>
      <c r="B5218" s="254" t="s">
        <v>1803</v>
      </c>
      <c r="C5218" s="254" t="s">
        <v>2068</v>
      </c>
      <c r="D5218" s="254" t="s">
        <v>2067</v>
      </c>
      <c r="E5218" s="255" t="s">
        <v>136</v>
      </c>
      <c r="F5218" s="254" t="s">
        <v>136</v>
      </c>
      <c r="G5218" s="254">
        <v>102619</v>
      </c>
      <c r="H5218" s="254" t="s">
        <v>2072</v>
      </c>
      <c r="I5218" s="254" t="s">
        <v>460</v>
      </c>
      <c r="J5218" s="254" t="s">
        <v>459</v>
      </c>
      <c r="K5218" s="257">
        <v>4785</v>
      </c>
      <c r="L5218" s="254" t="s">
        <v>458</v>
      </c>
    </row>
    <row r="5219" spans="1:12" ht="13.5" x14ac:dyDescent="0.25">
      <c r="A5219" s="254" t="s">
        <v>1804</v>
      </c>
      <c r="B5219" s="254" t="s">
        <v>1803</v>
      </c>
      <c r="C5219" s="254" t="s">
        <v>2068</v>
      </c>
      <c r="D5219" s="254" t="s">
        <v>2067</v>
      </c>
      <c r="E5219" s="255" t="s">
        <v>136</v>
      </c>
      <c r="F5219" s="254" t="s">
        <v>136</v>
      </c>
      <c r="G5219" s="254">
        <v>102620</v>
      </c>
      <c r="H5219" s="254" t="s">
        <v>2071</v>
      </c>
      <c r="I5219" s="254" t="s">
        <v>460</v>
      </c>
      <c r="J5219" s="254" t="s">
        <v>459</v>
      </c>
      <c r="K5219" s="257">
        <v>6926.87</v>
      </c>
      <c r="L5219" s="254" t="s">
        <v>458</v>
      </c>
    </row>
    <row r="5220" spans="1:12" ht="13.5" x14ac:dyDescent="0.25">
      <c r="A5220" s="254" t="s">
        <v>1804</v>
      </c>
      <c r="B5220" s="254" t="s">
        <v>1803</v>
      </c>
      <c r="C5220" s="254" t="s">
        <v>2068</v>
      </c>
      <c r="D5220" s="254" t="s">
        <v>2067</v>
      </c>
      <c r="E5220" s="255" t="s">
        <v>136</v>
      </c>
      <c r="F5220" s="254" t="s">
        <v>136</v>
      </c>
      <c r="G5220" s="254">
        <v>102621</v>
      </c>
      <c r="H5220" s="254" t="s">
        <v>2070</v>
      </c>
      <c r="I5220" s="254" t="s">
        <v>460</v>
      </c>
      <c r="J5220" s="254" t="s">
        <v>459</v>
      </c>
      <c r="K5220" s="257">
        <v>10617.85</v>
      </c>
      <c r="L5220" s="254" t="s">
        <v>458</v>
      </c>
    </row>
    <row r="5221" spans="1:12" ht="13.5" x14ac:dyDescent="0.25">
      <c r="A5221" s="254" t="s">
        <v>1804</v>
      </c>
      <c r="B5221" s="254" t="s">
        <v>1803</v>
      </c>
      <c r="C5221" s="254" t="s">
        <v>2068</v>
      </c>
      <c r="D5221" s="254" t="s">
        <v>2067</v>
      </c>
      <c r="E5221" s="255" t="s">
        <v>136</v>
      </c>
      <c r="F5221" s="254" t="s">
        <v>136</v>
      </c>
      <c r="G5221" s="254">
        <v>102622</v>
      </c>
      <c r="H5221" s="254" t="s">
        <v>2069</v>
      </c>
      <c r="I5221" s="254" t="s">
        <v>460</v>
      </c>
      <c r="J5221" s="254" t="s">
        <v>133</v>
      </c>
      <c r="K5221" s="255">
        <v>516.98</v>
      </c>
      <c r="L5221" s="254" t="s">
        <v>458</v>
      </c>
    </row>
    <row r="5222" spans="1:12" ht="13.5" x14ac:dyDescent="0.25">
      <c r="A5222" s="254" t="s">
        <v>1804</v>
      </c>
      <c r="B5222" s="254" t="s">
        <v>1803</v>
      </c>
      <c r="C5222" s="254" t="s">
        <v>2068</v>
      </c>
      <c r="D5222" s="254" t="s">
        <v>2067</v>
      </c>
      <c r="E5222" s="255" t="s">
        <v>136</v>
      </c>
      <c r="F5222" s="254" t="s">
        <v>136</v>
      </c>
      <c r="G5222" s="254">
        <v>102623</v>
      </c>
      <c r="H5222" s="254" t="s">
        <v>2066</v>
      </c>
      <c r="I5222" s="254" t="s">
        <v>460</v>
      </c>
      <c r="J5222" s="254" t="s">
        <v>133</v>
      </c>
      <c r="K5222" s="255">
        <v>718.15</v>
      </c>
      <c r="L5222" s="254" t="s">
        <v>458</v>
      </c>
    </row>
    <row r="5223" spans="1:12" ht="13.5" x14ac:dyDescent="0.25">
      <c r="A5223" s="254" t="s">
        <v>1804</v>
      </c>
      <c r="B5223" s="254" t="s">
        <v>1803</v>
      </c>
      <c r="C5223" s="254" t="s">
        <v>2055</v>
      </c>
      <c r="D5223" s="254" t="s">
        <v>2054</v>
      </c>
      <c r="E5223" s="255" t="s">
        <v>136</v>
      </c>
      <c r="F5223" s="254" t="s">
        <v>136</v>
      </c>
      <c r="G5223" s="254">
        <v>89482</v>
      </c>
      <c r="H5223" s="254" t="s">
        <v>2065</v>
      </c>
      <c r="I5223" s="254" t="s">
        <v>460</v>
      </c>
      <c r="J5223" s="254" t="s">
        <v>133</v>
      </c>
      <c r="K5223" s="255">
        <v>37.549999999999997</v>
      </c>
      <c r="L5223" s="254" t="s">
        <v>458</v>
      </c>
    </row>
    <row r="5224" spans="1:12" ht="13.5" x14ac:dyDescent="0.25">
      <c r="A5224" s="254" t="s">
        <v>1804</v>
      </c>
      <c r="B5224" s="254" t="s">
        <v>1803</v>
      </c>
      <c r="C5224" s="254" t="s">
        <v>2055</v>
      </c>
      <c r="D5224" s="254" t="s">
        <v>2054</v>
      </c>
      <c r="E5224" s="255" t="s">
        <v>136</v>
      </c>
      <c r="F5224" s="254" t="s">
        <v>136</v>
      </c>
      <c r="G5224" s="254">
        <v>89491</v>
      </c>
      <c r="H5224" s="254" t="s">
        <v>2064</v>
      </c>
      <c r="I5224" s="254" t="s">
        <v>460</v>
      </c>
      <c r="J5224" s="254" t="s">
        <v>133</v>
      </c>
      <c r="K5224" s="255">
        <v>96.42</v>
      </c>
      <c r="L5224" s="254" t="s">
        <v>458</v>
      </c>
    </row>
    <row r="5225" spans="1:12" ht="13.5" x14ac:dyDescent="0.25">
      <c r="A5225" s="254" t="s">
        <v>1804</v>
      </c>
      <c r="B5225" s="254" t="s">
        <v>1803</v>
      </c>
      <c r="C5225" s="254" t="s">
        <v>2055</v>
      </c>
      <c r="D5225" s="254" t="s">
        <v>2054</v>
      </c>
      <c r="E5225" s="255" t="s">
        <v>136</v>
      </c>
      <c r="F5225" s="254" t="s">
        <v>136</v>
      </c>
      <c r="G5225" s="254">
        <v>89495</v>
      </c>
      <c r="H5225" s="254" t="s">
        <v>2063</v>
      </c>
      <c r="I5225" s="254" t="s">
        <v>460</v>
      </c>
      <c r="J5225" s="254" t="s">
        <v>133</v>
      </c>
      <c r="K5225" s="255">
        <v>16.96</v>
      </c>
      <c r="L5225" s="254" t="s">
        <v>458</v>
      </c>
    </row>
    <row r="5226" spans="1:12" ht="13.5" x14ac:dyDescent="0.25">
      <c r="A5226" s="254" t="s">
        <v>1804</v>
      </c>
      <c r="B5226" s="254" t="s">
        <v>1803</v>
      </c>
      <c r="C5226" s="254" t="s">
        <v>2055</v>
      </c>
      <c r="D5226" s="254" t="s">
        <v>2054</v>
      </c>
      <c r="E5226" s="255" t="s">
        <v>136</v>
      </c>
      <c r="F5226" s="254" t="s">
        <v>136</v>
      </c>
      <c r="G5226" s="254">
        <v>89707</v>
      </c>
      <c r="H5226" s="254" t="s">
        <v>2062</v>
      </c>
      <c r="I5226" s="254" t="s">
        <v>460</v>
      </c>
      <c r="J5226" s="254" t="s">
        <v>133</v>
      </c>
      <c r="K5226" s="255">
        <v>45.13</v>
      </c>
      <c r="L5226" s="254" t="s">
        <v>458</v>
      </c>
    </row>
    <row r="5227" spans="1:12" ht="13.5" x14ac:dyDescent="0.25">
      <c r="A5227" s="254" t="s">
        <v>1804</v>
      </c>
      <c r="B5227" s="254" t="s">
        <v>1803</v>
      </c>
      <c r="C5227" s="254" t="s">
        <v>2055</v>
      </c>
      <c r="D5227" s="254" t="s">
        <v>2054</v>
      </c>
      <c r="E5227" s="255" t="s">
        <v>136</v>
      </c>
      <c r="F5227" s="254" t="s">
        <v>136</v>
      </c>
      <c r="G5227" s="254">
        <v>89708</v>
      </c>
      <c r="H5227" s="254" t="s">
        <v>2061</v>
      </c>
      <c r="I5227" s="254" t="s">
        <v>460</v>
      </c>
      <c r="J5227" s="254" t="s">
        <v>133</v>
      </c>
      <c r="K5227" s="255">
        <v>98.41</v>
      </c>
      <c r="L5227" s="254" t="s">
        <v>458</v>
      </c>
    </row>
    <row r="5228" spans="1:12" ht="13.5" x14ac:dyDescent="0.25">
      <c r="A5228" s="254" t="s">
        <v>1804</v>
      </c>
      <c r="B5228" s="254" t="s">
        <v>1803</v>
      </c>
      <c r="C5228" s="254" t="s">
        <v>2055</v>
      </c>
      <c r="D5228" s="254" t="s">
        <v>2054</v>
      </c>
      <c r="E5228" s="255" t="s">
        <v>136</v>
      </c>
      <c r="F5228" s="254" t="s">
        <v>136</v>
      </c>
      <c r="G5228" s="254">
        <v>89709</v>
      </c>
      <c r="H5228" s="254" t="s">
        <v>2060</v>
      </c>
      <c r="I5228" s="254" t="s">
        <v>460</v>
      </c>
      <c r="J5228" s="254" t="s">
        <v>133</v>
      </c>
      <c r="K5228" s="255">
        <v>19.23</v>
      </c>
      <c r="L5228" s="254" t="s">
        <v>458</v>
      </c>
    </row>
    <row r="5229" spans="1:12" ht="13.5" x14ac:dyDescent="0.25">
      <c r="A5229" s="254" t="s">
        <v>1804</v>
      </c>
      <c r="B5229" s="254" t="s">
        <v>1803</v>
      </c>
      <c r="C5229" s="254" t="s">
        <v>2055</v>
      </c>
      <c r="D5229" s="254" t="s">
        <v>2054</v>
      </c>
      <c r="E5229" s="255" t="s">
        <v>136</v>
      </c>
      <c r="F5229" s="254" t="s">
        <v>136</v>
      </c>
      <c r="G5229" s="254">
        <v>89710</v>
      </c>
      <c r="H5229" s="254" t="s">
        <v>2059</v>
      </c>
      <c r="I5229" s="254" t="s">
        <v>460</v>
      </c>
      <c r="J5229" s="254" t="s">
        <v>133</v>
      </c>
      <c r="K5229" s="255">
        <v>16.809999999999999</v>
      </c>
      <c r="L5229" s="254" t="s">
        <v>458</v>
      </c>
    </row>
    <row r="5230" spans="1:12" ht="13.5" x14ac:dyDescent="0.25">
      <c r="A5230" s="254" t="s">
        <v>1804</v>
      </c>
      <c r="B5230" s="254" t="s">
        <v>1803</v>
      </c>
      <c r="C5230" s="254" t="s">
        <v>2055</v>
      </c>
      <c r="D5230" s="254" t="s">
        <v>2054</v>
      </c>
      <c r="E5230" s="255" t="s">
        <v>136</v>
      </c>
      <c r="F5230" s="254" t="s">
        <v>136</v>
      </c>
      <c r="G5230" s="254">
        <v>104326</v>
      </c>
      <c r="H5230" s="254" t="s">
        <v>2058</v>
      </c>
      <c r="I5230" s="254" t="s">
        <v>460</v>
      </c>
      <c r="J5230" s="254" t="s">
        <v>133</v>
      </c>
      <c r="K5230" s="255">
        <v>18.309999999999999</v>
      </c>
      <c r="L5230" s="254" t="s">
        <v>458</v>
      </c>
    </row>
    <row r="5231" spans="1:12" ht="13.5" x14ac:dyDescent="0.25">
      <c r="A5231" s="254" t="s">
        <v>1804</v>
      </c>
      <c r="B5231" s="254" t="s">
        <v>1803</v>
      </c>
      <c r="C5231" s="254" t="s">
        <v>2055</v>
      </c>
      <c r="D5231" s="254" t="s">
        <v>2054</v>
      </c>
      <c r="E5231" s="255" t="s">
        <v>136</v>
      </c>
      <c r="F5231" s="254" t="s">
        <v>136</v>
      </c>
      <c r="G5231" s="254">
        <v>104327</v>
      </c>
      <c r="H5231" s="254" t="s">
        <v>2057</v>
      </c>
      <c r="I5231" s="254" t="s">
        <v>460</v>
      </c>
      <c r="J5231" s="254" t="s">
        <v>133</v>
      </c>
      <c r="K5231" s="255">
        <v>17.420000000000002</v>
      </c>
      <c r="L5231" s="254" t="s">
        <v>458</v>
      </c>
    </row>
    <row r="5232" spans="1:12" ht="13.5" x14ac:dyDescent="0.25">
      <c r="A5232" s="254" t="s">
        <v>1804</v>
      </c>
      <c r="B5232" s="254" t="s">
        <v>1803</v>
      </c>
      <c r="C5232" s="254" t="s">
        <v>2055</v>
      </c>
      <c r="D5232" s="254" t="s">
        <v>2054</v>
      </c>
      <c r="E5232" s="255" t="s">
        <v>136</v>
      </c>
      <c r="F5232" s="254" t="s">
        <v>136</v>
      </c>
      <c r="G5232" s="254">
        <v>104328</v>
      </c>
      <c r="H5232" s="254" t="s">
        <v>2056</v>
      </c>
      <c r="I5232" s="254" t="s">
        <v>460</v>
      </c>
      <c r="J5232" s="254" t="s">
        <v>133</v>
      </c>
      <c r="K5232" s="255">
        <v>65.7</v>
      </c>
      <c r="L5232" s="254" t="s">
        <v>458</v>
      </c>
    </row>
    <row r="5233" spans="1:12" ht="13.5" x14ac:dyDescent="0.25">
      <c r="A5233" s="254" t="s">
        <v>1804</v>
      </c>
      <c r="B5233" s="254" t="s">
        <v>1803</v>
      </c>
      <c r="C5233" s="254" t="s">
        <v>2055</v>
      </c>
      <c r="D5233" s="254" t="s">
        <v>2054</v>
      </c>
      <c r="E5233" s="255" t="s">
        <v>136</v>
      </c>
      <c r="F5233" s="254" t="s">
        <v>136</v>
      </c>
      <c r="G5233" s="254">
        <v>104329</v>
      </c>
      <c r="H5233" s="254" t="s">
        <v>2053</v>
      </c>
      <c r="I5233" s="254" t="s">
        <v>460</v>
      </c>
      <c r="J5233" s="254" t="s">
        <v>133</v>
      </c>
      <c r="K5233" s="255">
        <v>74.33</v>
      </c>
      <c r="L5233" s="254" t="s">
        <v>458</v>
      </c>
    </row>
    <row r="5234" spans="1:12" ht="13.5" x14ac:dyDescent="0.25">
      <c r="A5234" s="254" t="s">
        <v>1804</v>
      </c>
      <c r="B5234" s="254" t="s">
        <v>1803</v>
      </c>
      <c r="C5234" s="254" t="s">
        <v>1975</v>
      </c>
      <c r="D5234" s="254" t="s">
        <v>1974</v>
      </c>
      <c r="E5234" s="255" t="s">
        <v>136</v>
      </c>
      <c r="F5234" s="254" t="s">
        <v>136</v>
      </c>
      <c r="G5234" s="254">
        <v>86872</v>
      </c>
      <c r="H5234" s="254" t="s">
        <v>2052</v>
      </c>
      <c r="I5234" s="254" t="s">
        <v>460</v>
      </c>
      <c r="J5234" s="254" t="s">
        <v>459</v>
      </c>
      <c r="K5234" s="255">
        <v>691.08</v>
      </c>
      <c r="L5234" s="254" t="s">
        <v>458</v>
      </c>
    </row>
    <row r="5235" spans="1:12" ht="13.5" x14ac:dyDescent="0.25">
      <c r="A5235" s="254" t="s">
        <v>1804</v>
      </c>
      <c r="B5235" s="254" t="s">
        <v>1803</v>
      </c>
      <c r="C5235" s="254" t="s">
        <v>1975</v>
      </c>
      <c r="D5235" s="254" t="s">
        <v>1974</v>
      </c>
      <c r="E5235" s="255" t="s">
        <v>136</v>
      </c>
      <c r="F5235" s="254" t="s">
        <v>136</v>
      </c>
      <c r="G5235" s="254">
        <v>86874</v>
      </c>
      <c r="H5235" s="254" t="s">
        <v>2051</v>
      </c>
      <c r="I5235" s="254" t="s">
        <v>460</v>
      </c>
      <c r="J5235" s="254" t="s">
        <v>459</v>
      </c>
      <c r="K5235" s="255">
        <v>484.32</v>
      </c>
      <c r="L5235" s="254" t="s">
        <v>458</v>
      </c>
    </row>
    <row r="5236" spans="1:12" ht="13.5" x14ac:dyDescent="0.25">
      <c r="A5236" s="254" t="s">
        <v>1804</v>
      </c>
      <c r="B5236" s="254" t="s">
        <v>1803</v>
      </c>
      <c r="C5236" s="254" t="s">
        <v>1975</v>
      </c>
      <c r="D5236" s="254" t="s">
        <v>1974</v>
      </c>
      <c r="E5236" s="255" t="s">
        <v>136</v>
      </c>
      <c r="F5236" s="254" t="s">
        <v>136</v>
      </c>
      <c r="G5236" s="254">
        <v>86875</v>
      </c>
      <c r="H5236" s="254" t="s">
        <v>2050</v>
      </c>
      <c r="I5236" s="254" t="s">
        <v>460</v>
      </c>
      <c r="J5236" s="254" t="s">
        <v>459</v>
      </c>
      <c r="K5236" s="255">
        <v>562.07000000000005</v>
      </c>
      <c r="L5236" s="254" t="s">
        <v>458</v>
      </c>
    </row>
    <row r="5237" spans="1:12" ht="13.5" x14ac:dyDescent="0.25">
      <c r="A5237" s="254" t="s">
        <v>1804</v>
      </c>
      <c r="B5237" s="254" t="s">
        <v>1803</v>
      </c>
      <c r="C5237" s="254" t="s">
        <v>1975</v>
      </c>
      <c r="D5237" s="254" t="s">
        <v>1974</v>
      </c>
      <c r="E5237" s="255" t="s">
        <v>136</v>
      </c>
      <c r="F5237" s="254" t="s">
        <v>136</v>
      </c>
      <c r="G5237" s="254">
        <v>86876</v>
      </c>
      <c r="H5237" s="254" t="s">
        <v>2049</v>
      </c>
      <c r="I5237" s="254" t="s">
        <v>460</v>
      </c>
      <c r="J5237" s="254" t="s">
        <v>459</v>
      </c>
      <c r="K5237" s="255">
        <v>319.76</v>
      </c>
      <c r="L5237" s="254" t="s">
        <v>458</v>
      </c>
    </row>
    <row r="5238" spans="1:12" ht="13.5" x14ac:dyDescent="0.25">
      <c r="A5238" s="254" t="s">
        <v>1804</v>
      </c>
      <c r="B5238" s="254" t="s">
        <v>1803</v>
      </c>
      <c r="C5238" s="254" t="s">
        <v>1975</v>
      </c>
      <c r="D5238" s="254" t="s">
        <v>1974</v>
      </c>
      <c r="E5238" s="255" t="s">
        <v>136</v>
      </c>
      <c r="F5238" s="254" t="s">
        <v>136</v>
      </c>
      <c r="G5238" s="254">
        <v>86877</v>
      </c>
      <c r="H5238" s="254" t="s">
        <v>11188</v>
      </c>
      <c r="I5238" s="254" t="s">
        <v>460</v>
      </c>
      <c r="J5238" s="254" t="s">
        <v>133</v>
      </c>
      <c r="K5238" s="255">
        <v>73.09</v>
      </c>
      <c r="L5238" s="254" t="s">
        <v>458</v>
      </c>
    </row>
    <row r="5239" spans="1:12" ht="13.5" x14ac:dyDescent="0.25">
      <c r="A5239" s="254" t="s">
        <v>1804</v>
      </c>
      <c r="B5239" s="254" t="s">
        <v>1803</v>
      </c>
      <c r="C5239" s="254" t="s">
        <v>1975</v>
      </c>
      <c r="D5239" s="254" t="s">
        <v>1974</v>
      </c>
      <c r="E5239" s="255" t="s">
        <v>136</v>
      </c>
      <c r="F5239" s="254" t="s">
        <v>136</v>
      </c>
      <c r="G5239" s="254">
        <v>86878</v>
      </c>
      <c r="H5239" s="254" t="s">
        <v>11189</v>
      </c>
      <c r="I5239" s="254" t="s">
        <v>460</v>
      </c>
      <c r="J5239" s="254" t="s">
        <v>133</v>
      </c>
      <c r="K5239" s="255">
        <v>78.91</v>
      </c>
      <c r="L5239" s="254" t="s">
        <v>458</v>
      </c>
    </row>
    <row r="5240" spans="1:12" ht="13.5" x14ac:dyDescent="0.25">
      <c r="A5240" s="254" t="s">
        <v>1804</v>
      </c>
      <c r="B5240" s="254" t="s">
        <v>1803</v>
      </c>
      <c r="C5240" s="254" t="s">
        <v>1975</v>
      </c>
      <c r="D5240" s="254" t="s">
        <v>1974</v>
      </c>
      <c r="E5240" s="255" t="s">
        <v>136</v>
      </c>
      <c r="F5240" s="254" t="s">
        <v>136</v>
      </c>
      <c r="G5240" s="254">
        <v>86879</v>
      </c>
      <c r="H5240" s="254" t="s">
        <v>11190</v>
      </c>
      <c r="I5240" s="254" t="s">
        <v>460</v>
      </c>
      <c r="J5240" s="254" t="s">
        <v>133</v>
      </c>
      <c r="K5240" s="255">
        <v>10.4</v>
      </c>
      <c r="L5240" s="254" t="s">
        <v>458</v>
      </c>
    </row>
    <row r="5241" spans="1:12" ht="13.5" x14ac:dyDescent="0.25">
      <c r="A5241" s="254" t="s">
        <v>1804</v>
      </c>
      <c r="B5241" s="254" t="s">
        <v>1803</v>
      </c>
      <c r="C5241" s="254" t="s">
        <v>1975</v>
      </c>
      <c r="D5241" s="254" t="s">
        <v>1974</v>
      </c>
      <c r="E5241" s="255" t="s">
        <v>136</v>
      </c>
      <c r="F5241" s="254" t="s">
        <v>136</v>
      </c>
      <c r="G5241" s="254">
        <v>86880</v>
      </c>
      <c r="H5241" s="254" t="s">
        <v>11191</v>
      </c>
      <c r="I5241" s="254" t="s">
        <v>460</v>
      </c>
      <c r="J5241" s="254" t="s">
        <v>133</v>
      </c>
      <c r="K5241" s="255">
        <v>31.35</v>
      </c>
      <c r="L5241" s="254" t="s">
        <v>458</v>
      </c>
    </row>
    <row r="5242" spans="1:12" ht="13.5" x14ac:dyDescent="0.25">
      <c r="A5242" s="254" t="s">
        <v>1804</v>
      </c>
      <c r="B5242" s="254" t="s">
        <v>1803</v>
      </c>
      <c r="C5242" s="254" t="s">
        <v>1975</v>
      </c>
      <c r="D5242" s="254" t="s">
        <v>1974</v>
      </c>
      <c r="E5242" s="255" t="s">
        <v>136</v>
      </c>
      <c r="F5242" s="254" t="s">
        <v>136</v>
      </c>
      <c r="G5242" s="254">
        <v>86881</v>
      </c>
      <c r="H5242" s="254" t="s">
        <v>11192</v>
      </c>
      <c r="I5242" s="254" t="s">
        <v>460</v>
      </c>
      <c r="J5242" s="254" t="s">
        <v>316</v>
      </c>
      <c r="K5242" s="255">
        <v>223.94</v>
      </c>
      <c r="L5242" s="254" t="s">
        <v>458</v>
      </c>
    </row>
    <row r="5243" spans="1:12" ht="13.5" x14ac:dyDescent="0.25">
      <c r="A5243" s="254" t="s">
        <v>1804</v>
      </c>
      <c r="B5243" s="254" t="s">
        <v>1803</v>
      </c>
      <c r="C5243" s="254" t="s">
        <v>1975</v>
      </c>
      <c r="D5243" s="254" t="s">
        <v>1974</v>
      </c>
      <c r="E5243" s="255" t="s">
        <v>136</v>
      </c>
      <c r="F5243" s="254" t="s">
        <v>136</v>
      </c>
      <c r="G5243" s="254">
        <v>86882</v>
      </c>
      <c r="H5243" s="254" t="s">
        <v>11193</v>
      </c>
      <c r="I5243" s="254" t="s">
        <v>460</v>
      </c>
      <c r="J5243" s="254" t="s">
        <v>133</v>
      </c>
      <c r="K5243" s="255">
        <v>26.14</v>
      </c>
      <c r="L5243" s="254" t="s">
        <v>458</v>
      </c>
    </row>
    <row r="5244" spans="1:12" ht="13.5" x14ac:dyDescent="0.25">
      <c r="A5244" s="254" t="s">
        <v>1804</v>
      </c>
      <c r="B5244" s="254" t="s">
        <v>1803</v>
      </c>
      <c r="C5244" s="254" t="s">
        <v>1975</v>
      </c>
      <c r="D5244" s="254" t="s">
        <v>1974</v>
      </c>
      <c r="E5244" s="255" t="s">
        <v>136</v>
      </c>
      <c r="F5244" s="254" t="s">
        <v>136</v>
      </c>
      <c r="G5244" s="254">
        <v>86883</v>
      </c>
      <c r="H5244" s="254" t="s">
        <v>2048</v>
      </c>
      <c r="I5244" s="254" t="s">
        <v>460</v>
      </c>
      <c r="J5244" s="254" t="s">
        <v>316</v>
      </c>
      <c r="K5244" s="255">
        <v>14.03</v>
      </c>
      <c r="L5244" s="254" t="s">
        <v>458</v>
      </c>
    </row>
    <row r="5245" spans="1:12" ht="13.5" x14ac:dyDescent="0.25">
      <c r="A5245" s="254" t="s">
        <v>1804</v>
      </c>
      <c r="B5245" s="254" t="s">
        <v>1803</v>
      </c>
      <c r="C5245" s="254" t="s">
        <v>1975</v>
      </c>
      <c r="D5245" s="254" t="s">
        <v>1974</v>
      </c>
      <c r="E5245" s="255" t="s">
        <v>136</v>
      </c>
      <c r="F5245" s="254" t="s">
        <v>136</v>
      </c>
      <c r="G5245" s="254">
        <v>86884</v>
      </c>
      <c r="H5245" s="254" t="s">
        <v>11194</v>
      </c>
      <c r="I5245" s="254" t="s">
        <v>460</v>
      </c>
      <c r="J5245" s="254" t="s">
        <v>133</v>
      </c>
      <c r="K5245" s="255">
        <v>11.39</v>
      </c>
      <c r="L5245" s="254" t="s">
        <v>458</v>
      </c>
    </row>
    <row r="5246" spans="1:12" ht="13.5" x14ac:dyDescent="0.25">
      <c r="A5246" s="254" t="s">
        <v>1804</v>
      </c>
      <c r="B5246" s="254" t="s">
        <v>1803</v>
      </c>
      <c r="C5246" s="254" t="s">
        <v>1975</v>
      </c>
      <c r="D5246" s="254" t="s">
        <v>1974</v>
      </c>
      <c r="E5246" s="255" t="s">
        <v>136</v>
      </c>
      <c r="F5246" s="254" t="s">
        <v>136</v>
      </c>
      <c r="G5246" s="254">
        <v>86885</v>
      </c>
      <c r="H5246" s="254" t="s">
        <v>11195</v>
      </c>
      <c r="I5246" s="254" t="s">
        <v>460</v>
      </c>
      <c r="J5246" s="254" t="s">
        <v>133</v>
      </c>
      <c r="K5246" s="255">
        <v>13.2</v>
      </c>
      <c r="L5246" s="254" t="s">
        <v>458</v>
      </c>
    </row>
    <row r="5247" spans="1:12" ht="13.5" x14ac:dyDescent="0.25">
      <c r="A5247" s="254" t="s">
        <v>1804</v>
      </c>
      <c r="B5247" s="254" t="s">
        <v>1803</v>
      </c>
      <c r="C5247" s="254" t="s">
        <v>1975</v>
      </c>
      <c r="D5247" s="254" t="s">
        <v>1974</v>
      </c>
      <c r="E5247" s="255" t="s">
        <v>136</v>
      </c>
      <c r="F5247" s="254" t="s">
        <v>136</v>
      </c>
      <c r="G5247" s="254">
        <v>86886</v>
      </c>
      <c r="H5247" s="254" t="s">
        <v>2047</v>
      </c>
      <c r="I5247" s="254" t="s">
        <v>460</v>
      </c>
      <c r="J5247" s="254" t="s">
        <v>133</v>
      </c>
      <c r="K5247" s="255">
        <v>53.96</v>
      </c>
      <c r="L5247" s="254" t="s">
        <v>458</v>
      </c>
    </row>
    <row r="5248" spans="1:12" ht="13.5" x14ac:dyDescent="0.25">
      <c r="A5248" s="254" t="s">
        <v>1804</v>
      </c>
      <c r="B5248" s="254" t="s">
        <v>1803</v>
      </c>
      <c r="C5248" s="254" t="s">
        <v>1975</v>
      </c>
      <c r="D5248" s="254" t="s">
        <v>1974</v>
      </c>
      <c r="E5248" s="255" t="s">
        <v>136</v>
      </c>
      <c r="F5248" s="254" t="s">
        <v>136</v>
      </c>
      <c r="G5248" s="254">
        <v>86887</v>
      </c>
      <c r="H5248" s="254" t="s">
        <v>2046</v>
      </c>
      <c r="I5248" s="254" t="s">
        <v>460</v>
      </c>
      <c r="J5248" s="254" t="s">
        <v>133</v>
      </c>
      <c r="K5248" s="255">
        <v>58.65</v>
      </c>
      <c r="L5248" s="254" t="s">
        <v>458</v>
      </c>
    </row>
    <row r="5249" spans="1:12" ht="13.5" x14ac:dyDescent="0.25">
      <c r="A5249" s="254" t="s">
        <v>1804</v>
      </c>
      <c r="B5249" s="254" t="s">
        <v>1803</v>
      </c>
      <c r="C5249" s="254" t="s">
        <v>1975</v>
      </c>
      <c r="D5249" s="254" t="s">
        <v>1974</v>
      </c>
      <c r="E5249" s="255" t="s">
        <v>136</v>
      </c>
      <c r="F5249" s="254" t="s">
        <v>136</v>
      </c>
      <c r="G5249" s="254">
        <v>86888</v>
      </c>
      <c r="H5249" s="254" t="s">
        <v>2045</v>
      </c>
      <c r="I5249" s="254" t="s">
        <v>460</v>
      </c>
      <c r="J5249" s="254" t="s">
        <v>459</v>
      </c>
      <c r="K5249" s="255">
        <v>470.76</v>
      </c>
      <c r="L5249" s="254" t="s">
        <v>458</v>
      </c>
    </row>
    <row r="5250" spans="1:12" ht="13.5" x14ac:dyDescent="0.25">
      <c r="A5250" s="254" t="s">
        <v>1804</v>
      </c>
      <c r="B5250" s="254" t="s">
        <v>1803</v>
      </c>
      <c r="C5250" s="254" t="s">
        <v>1975</v>
      </c>
      <c r="D5250" s="254" t="s">
        <v>1974</v>
      </c>
      <c r="E5250" s="255" t="s">
        <v>136</v>
      </c>
      <c r="F5250" s="254" t="s">
        <v>136</v>
      </c>
      <c r="G5250" s="254">
        <v>86889</v>
      </c>
      <c r="H5250" s="254" t="s">
        <v>2044</v>
      </c>
      <c r="I5250" s="254" t="s">
        <v>460</v>
      </c>
      <c r="J5250" s="254" t="s">
        <v>459</v>
      </c>
      <c r="K5250" s="255">
        <v>756.44</v>
      </c>
      <c r="L5250" s="254" t="s">
        <v>458</v>
      </c>
    </row>
    <row r="5251" spans="1:12" ht="13.5" x14ac:dyDescent="0.25">
      <c r="A5251" s="254" t="s">
        <v>1804</v>
      </c>
      <c r="B5251" s="254" t="s">
        <v>1803</v>
      </c>
      <c r="C5251" s="254" t="s">
        <v>1975</v>
      </c>
      <c r="D5251" s="254" t="s">
        <v>1974</v>
      </c>
      <c r="E5251" s="255" t="s">
        <v>136</v>
      </c>
      <c r="F5251" s="254" t="s">
        <v>136</v>
      </c>
      <c r="G5251" s="254">
        <v>86893</v>
      </c>
      <c r="H5251" s="254" t="s">
        <v>2043</v>
      </c>
      <c r="I5251" s="254" t="s">
        <v>460</v>
      </c>
      <c r="J5251" s="254" t="s">
        <v>459</v>
      </c>
      <c r="K5251" s="255">
        <v>675.37</v>
      </c>
      <c r="L5251" s="254" t="s">
        <v>458</v>
      </c>
    </row>
    <row r="5252" spans="1:12" ht="13.5" x14ac:dyDescent="0.25">
      <c r="A5252" s="254" t="s">
        <v>1804</v>
      </c>
      <c r="B5252" s="254" t="s">
        <v>1803</v>
      </c>
      <c r="C5252" s="254" t="s">
        <v>1975</v>
      </c>
      <c r="D5252" s="254" t="s">
        <v>1974</v>
      </c>
      <c r="E5252" s="255" t="s">
        <v>136</v>
      </c>
      <c r="F5252" s="254" t="s">
        <v>136</v>
      </c>
      <c r="G5252" s="254">
        <v>86894</v>
      </c>
      <c r="H5252" s="254" t="s">
        <v>2042</v>
      </c>
      <c r="I5252" s="254" t="s">
        <v>460</v>
      </c>
      <c r="J5252" s="254" t="s">
        <v>459</v>
      </c>
      <c r="K5252" s="255">
        <v>314.68</v>
      </c>
      <c r="L5252" s="254" t="s">
        <v>458</v>
      </c>
    </row>
    <row r="5253" spans="1:12" ht="13.5" x14ac:dyDescent="0.25">
      <c r="A5253" s="254" t="s">
        <v>1804</v>
      </c>
      <c r="B5253" s="254" t="s">
        <v>1803</v>
      </c>
      <c r="C5253" s="254" t="s">
        <v>1975</v>
      </c>
      <c r="D5253" s="254" t="s">
        <v>1974</v>
      </c>
      <c r="E5253" s="255" t="s">
        <v>136</v>
      </c>
      <c r="F5253" s="254" t="s">
        <v>136</v>
      </c>
      <c r="G5253" s="254">
        <v>86895</v>
      </c>
      <c r="H5253" s="254" t="s">
        <v>2041</v>
      </c>
      <c r="I5253" s="254" t="s">
        <v>460</v>
      </c>
      <c r="J5253" s="254" t="s">
        <v>459</v>
      </c>
      <c r="K5253" s="255">
        <v>356.17</v>
      </c>
      <c r="L5253" s="254" t="s">
        <v>458</v>
      </c>
    </row>
    <row r="5254" spans="1:12" ht="13.5" x14ac:dyDescent="0.25">
      <c r="A5254" s="254" t="s">
        <v>1804</v>
      </c>
      <c r="B5254" s="254" t="s">
        <v>1803</v>
      </c>
      <c r="C5254" s="254" t="s">
        <v>1975</v>
      </c>
      <c r="D5254" s="254" t="s">
        <v>1974</v>
      </c>
      <c r="E5254" s="255" t="s">
        <v>136</v>
      </c>
      <c r="F5254" s="254" t="s">
        <v>136</v>
      </c>
      <c r="G5254" s="254">
        <v>86899</v>
      </c>
      <c r="H5254" s="254" t="s">
        <v>2040</v>
      </c>
      <c r="I5254" s="254" t="s">
        <v>460</v>
      </c>
      <c r="J5254" s="254" t="s">
        <v>459</v>
      </c>
      <c r="K5254" s="255">
        <v>325.76</v>
      </c>
      <c r="L5254" s="254" t="s">
        <v>458</v>
      </c>
    </row>
    <row r="5255" spans="1:12" ht="13.5" x14ac:dyDescent="0.25">
      <c r="A5255" s="254" t="s">
        <v>1804</v>
      </c>
      <c r="B5255" s="254" t="s">
        <v>1803</v>
      </c>
      <c r="C5255" s="254" t="s">
        <v>1975</v>
      </c>
      <c r="D5255" s="254" t="s">
        <v>1974</v>
      </c>
      <c r="E5255" s="255" t="s">
        <v>136</v>
      </c>
      <c r="F5255" s="254" t="s">
        <v>136</v>
      </c>
      <c r="G5255" s="254">
        <v>86900</v>
      </c>
      <c r="H5255" s="254" t="s">
        <v>2039</v>
      </c>
      <c r="I5255" s="254" t="s">
        <v>460</v>
      </c>
      <c r="J5255" s="254" t="s">
        <v>133</v>
      </c>
      <c r="K5255" s="255">
        <v>222.71</v>
      </c>
      <c r="L5255" s="254" t="s">
        <v>458</v>
      </c>
    </row>
    <row r="5256" spans="1:12" ht="13.5" x14ac:dyDescent="0.25">
      <c r="A5256" s="254" t="s">
        <v>1804</v>
      </c>
      <c r="B5256" s="254" t="s">
        <v>1803</v>
      </c>
      <c r="C5256" s="254" t="s">
        <v>1975</v>
      </c>
      <c r="D5256" s="254" t="s">
        <v>1974</v>
      </c>
      <c r="E5256" s="255" t="s">
        <v>136</v>
      </c>
      <c r="F5256" s="254" t="s">
        <v>136</v>
      </c>
      <c r="G5256" s="254">
        <v>86901</v>
      </c>
      <c r="H5256" s="254" t="s">
        <v>2038</v>
      </c>
      <c r="I5256" s="254" t="s">
        <v>460</v>
      </c>
      <c r="J5256" s="254" t="s">
        <v>133</v>
      </c>
      <c r="K5256" s="255">
        <v>141.76</v>
      </c>
      <c r="L5256" s="254" t="s">
        <v>458</v>
      </c>
    </row>
    <row r="5257" spans="1:12" ht="13.5" x14ac:dyDescent="0.25">
      <c r="A5257" s="254" t="s">
        <v>1804</v>
      </c>
      <c r="B5257" s="254" t="s">
        <v>1803</v>
      </c>
      <c r="C5257" s="254" t="s">
        <v>1975</v>
      </c>
      <c r="D5257" s="254" t="s">
        <v>1974</v>
      </c>
      <c r="E5257" s="255" t="s">
        <v>136</v>
      </c>
      <c r="F5257" s="254" t="s">
        <v>136</v>
      </c>
      <c r="G5257" s="254">
        <v>86902</v>
      </c>
      <c r="H5257" s="254" t="s">
        <v>2037</v>
      </c>
      <c r="I5257" s="254" t="s">
        <v>460</v>
      </c>
      <c r="J5257" s="254" t="s">
        <v>459</v>
      </c>
      <c r="K5257" s="255">
        <v>304.45999999999998</v>
      </c>
      <c r="L5257" s="254" t="s">
        <v>458</v>
      </c>
    </row>
    <row r="5258" spans="1:12" ht="13.5" x14ac:dyDescent="0.25">
      <c r="A5258" s="254" t="s">
        <v>1804</v>
      </c>
      <c r="B5258" s="254" t="s">
        <v>1803</v>
      </c>
      <c r="C5258" s="254" t="s">
        <v>1975</v>
      </c>
      <c r="D5258" s="254" t="s">
        <v>1974</v>
      </c>
      <c r="E5258" s="255" t="s">
        <v>136</v>
      </c>
      <c r="F5258" s="254" t="s">
        <v>136</v>
      </c>
      <c r="G5258" s="254">
        <v>86903</v>
      </c>
      <c r="H5258" s="254" t="s">
        <v>2036</v>
      </c>
      <c r="I5258" s="254" t="s">
        <v>460</v>
      </c>
      <c r="J5258" s="254" t="s">
        <v>459</v>
      </c>
      <c r="K5258" s="255">
        <v>342.24</v>
      </c>
      <c r="L5258" s="254" t="s">
        <v>458</v>
      </c>
    </row>
    <row r="5259" spans="1:12" ht="13.5" x14ac:dyDescent="0.25">
      <c r="A5259" s="254" t="s">
        <v>1804</v>
      </c>
      <c r="B5259" s="254" t="s">
        <v>1803</v>
      </c>
      <c r="C5259" s="254" t="s">
        <v>1975</v>
      </c>
      <c r="D5259" s="254" t="s">
        <v>1974</v>
      </c>
      <c r="E5259" s="255" t="s">
        <v>136</v>
      </c>
      <c r="F5259" s="254" t="s">
        <v>136</v>
      </c>
      <c r="G5259" s="254">
        <v>86904</v>
      </c>
      <c r="H5259" s="254" t="s">
        <v>2035</v>
      </c>
      <c r="I5259" s="254" t="s">
        <v>460</v>
      </c>
      <c r="J5259" s="254" t="s">
        <v>459</v>
      </c>
      <c r="K5259" s="255">
        <v>142.49</v>
      </c>
      <c r="L5259" s="254" t="s">
        <v>458</v>
      </c>
    </row>
    <row r="5260" spans="1:12" ht="13.5" x14ac:dyDescent="0.25">
      <c r="A5260" s="254" t="s">
        <v>1804</v>
      </c>
      <c r="B5260" s="254" t="s">
        <v>1803</v>
      </c>
      <c r="C5260" s="254" t="s">
        <v>1975</v>
      </c>
      <c r="D5260" s="254" t="s">
        <v>1974</v>
      </c>
      <c r="E5260" s="255" t="s">
        <v>136</v>
      </c>
      <c r="F5260" s="254" t="s">
        <v>136</v>
      </c>
      <c r="G5260" s="254">
        <v>86905</v>
      </c>
      <c r="H5260" s="254" t="s">
        <v>2034</v>
      </c>
      <c r="I5260" s="254" t="s">
        <v>460</v>
      </c>
      <c r="J5260" s="254" t="s">
        <v>133</v>
      </c>
      <c r="K5260" s="255">
        <v>439.61</v>
      </c>
      <c r="L5260" s="254" t="s">
        <v>458</v>
      </c>
    </row>
    <row r="5261" spans="1:12" ht="13.5" x14ac:dyDescent="0.25">
      <c r="A5261" s="254" t="s">
        <v>1804</v>
      </c>
      <c r="B5261" s="254" t="s">
        <v>1803</v>
      </c>
      <c r="C5261" s="254" t="s">
        <v>1975</v>
      </c>
      <c r="D5261" s="254" t="s">
        <v>1974</v>
      </c>
      <c r="E5261" s="255" t="s">
        <v>136</v>
      </c>
      <c r="F5261" s="254" t="s">
        <v>136</v>
      </c>
      <c r="G5261" s="254">
        <v>86906</v>
      </c>
      <c r="H5261" s="254" t="s">
        <v>11196</v>
      </c>
      <c r="I5261" s="254" t="s">
        <v>460</v>
      </c>
      <c r="J5261" s="254" t="s">
        <v>316</v>
      </c>
      <c r="K5261" s="255">
        <v>81.25</v>
      </c>
      <c r="L5261" s="254" t="s">
        <v>458</v>
      </c>
    </row>
    <row r="5262" spans="1:12" ht="13.5" x14ac:dyDescent="0.25">
      <c r="A5262" s="254" t="s">
        <v>1804</v>
      </c>
      <c r="B5262" s="254" t="s">
        <v>1803</v>
      </c>
      <c r="C5262" s="254" t="s">
        <v>1975</v>
      </c>
      <c r="D5262" s="254" t="s">
        <v>1974</v>
      </c>
      <c r="E5262" s="255" t="s">
        <v>136</v>
      </c>
      <c r="F5262" s="254" t="s">
        <v>136</v>
      </c>
      <c r="G5262" s="254">
        <v>86908</v>
      </c>
      <c r="H5262" s="254" t="s">
        <v>2033</v>
      </c>
      <c r="I5262" s="254" t="s">
        <v>460</v>
      </c>
      <c r="J5262" s="254" t="s">
        <v>133</v>
      </c>
      <c r="K5262" s="255">
        <v>528.69000000000005</v>
      </c>
      <c r="L5262" s="254" t="s">
        <v>458</v>
      </c>
    </row>
    <row r="5263" spans="1:12" ht="13.5" x14ac:dyDescent="0.25">
      <c r="A5263" s="254" t="s">
        <v>1804</v>
      </c>
      <c r="B5263" s="254" t="s">
        <v>1803</v>
      </c>
      <c r="C5263" s="254" t="s">
        <v>1975</v>
      </c>
      <c r="D5263" s="254" t="s">
        <v>1974</v>
      </c>
      <c r="E5263" s="255" t="s">
        <v>136</v>
      </c>
      <c r="F5263" s="254" t="s">
        <v>136</v>
      </c>
      <c r="G5263" s="254">
        <v>86909</v>
      </c>
      <c r="H5263" s="254" t="s">
        <v>11197</v>
      </c>
      <c r="I5263" s="254" t="s">
        <v>460</v>
      </c>
      <c r="J5263" s="254" t="s">
        <v>133</v>
      </c>
      <c r="K5263" s="255">
        <v>141.11000000000001</v>
      </c>
      <c r="L5263" s="254" t="s">
        <v>458</v>
      </c>
    </row>
    <row r="5264" spans="1:12" ht="13.5" x14ac:dyDescent="0.25">
      <c r="A5264" s="254" t="s">
        <v>1804</v>
      </c>
      <c r="B5264" s="254" t="s">
        <v>1803</v>
      </c>
      <c r="C5264" s="254" t="s">
        <v>1975</v>
      </c>
      <c r="D5264" s="254" t="s">
        <v>1974</v>
      </c>
      <c r="E5264" s="255" t="s">
        <v>136</v>
      </c>
      <c r="F5264" s="254" t="s">
        <v>136</v>
      </c>
      <c r="G5264" s="254">
        <v>86910</v>
      </c>
      <c r="H5264" s="254" t="s">
        <v>11198</v>
      </c>
      <c r="I5264" s="254" t="s">
        <v>460</v>
      </c>
      <c r="J5264" s="254" t="s">
        <v>133</v>
      </c>
      <c r="K5264" s="255">
        <v>139.25</v>
      </c>
      <c r="L5264" s="254" t="s">
        <v>458</v>
      </c>
    </row>
    <row r="5265" spans="1:12" ht="13.5" x14ac:dyDescent="0.25">
      <c r="A5265" s="254" t="s">
        <v>1804</v>
      </c>
      <c r="B5265" s="254" t="s">
        <v>1803</v>
      </c>
      <c r="C5265" s="254" t="s">
        <v>1975</v>
      </c>
      <c r="D5265" s="254" t="s">
        <v>1974</v>
      </c>
      <c r="E5265" s="255" t="s">
        <v>136</v>
      </c>
      <c r="F5265" s="254" t="s">
        <v>136</v>
      </c>
      <c r="G5265" s="254">
        <v>86911</v>
      </c>
      <c r="H5265" s="254" t="s">
        <v>11199</v>
      </c>
      <c r="I5265" s="254" t="s">
        <v>460</v>
      </c>
      <c r="J5265" s="254" t="s">
        <v>133</v>
      </c>
      <c r="K5265" s="255">
        <v>95.06</v>
      </c>
      <c r="L5265" s="254" t="s">
        <v>458</v>
      </c>
    </row>
    <row r="5266" spans="1:12" ht="13.5" x14ac:dyDescent="0.25">
      <c r="A5266" s="254" t="s">
        <v>1804</v>
      </c>
      <c r="B5266" s="254" t="s">
        <v>1803</v>
      </c>
      <c r="C5266" s="254" t="s">
        <v>1975</v>
      </c>
      <c r="D5266" s="254" t="s">
        <v>1974</v>
      </c>
      <c r="E5266" s="255" t="s">
        <v>136</v>
      </c>
      <c r="F5266" s="254" t="s">
        <v>136</v>
      </c>
      <c r="G5266" s="254">
        <v>86913</v>
      </c>
      <c r="H5266" s="254" t="s">
        <v>11200</v>
      </c>
      <c r="I5266" s="254" t="s">
        <v>460</v>
      </c>
      <c r="J5266" s="254" t="s">
        <v>133</v>
      </c>
      <c r="K5266" s="255">
        <v>58.99</v>
      </c>
      <c r="L5266" s="254" t="s">
        <v>458</v>
      </c>
    </row>
    <row r="5267" spans="1:12" ht="13.5" x14ac:dyDescent="0.25">
      <c r="A5267" s="254" t="s">
        <v>1804</v>
      </c>
      <c r="B5267" s="254" t="s">
        <v>1803</v>
      </c>
      <c r="C5267" s="254" t="s">
        <v>1975</v>
      </c>
      <c r="D5267" s="254" t="s">
        <v>1974</v>
      </c>
      <c r="E5267" s="255" t="s">
        <v>136</v>
      </c>
      <c r="F5267" s="254" t="s">
        <v>136</v>
      </c>
      <c r="G5267" s="254">
        <v>86914</v>
      </c>
      <c r="H5267" s="254" t="s">
        <v>11201</v>
      </c>
      <c r="I5267" s="254" t="s">
        <v>460</v>
      </c>
      <c r="J5267" s="254" t="s">
        <v>133</v>
      </c>
      <c r="K5267" s="255">
        <v>106.59</v>
      </c>
      <c r="L5267" s="254" t="s">
        <v>458</v>
      </c>
    </row>
    <row r="5268" spans="1:12" ht="13.5" x14ac:dyDescent="0.25">
      <c r="A5268" s="254" t="s">
        <v>1804</v>
      </c>
      <c r="B5268" s="254" t="s">
        <v>1803</v>
      </c>
      <c r="C5268" s="254" t="s">
        <v>1975</v>
      </c>
      <c r="D5268" s="254" t="s">
        <v>1974</v>
      </c>
      <c r="E5268" s="255" t="s">
        <v>136</v>
      </c>
      <c r="F5268" s="254" t="s">
        <v>136</v>
      </c>
      <c r="G5268" s="254">
        <v>86915</v>
      </c>
      <c r="H5268" s="254" t="s">
        <v>11202</v>
      </c>
      <c r="I5268" s="254" t="s">
        <v>460</v>
      </c>
      <c r="J5268" s="254" t="s">
        <v>133</v>
      </c>
      <c r="K5268" s="255">
        <v>156.13999999999999</v>
      </c>
      <c r="L5268" s="254" t="s">
        <v>458</v>
      </c>
    </row>
    <row r="5269" spans="1:12" ht="13.5" x14ac:dyDescent="0.25">
      <c r="A5269" s="254" t="s">
        <v>1804</v>
      </c>
      <c r="B5269" s="254" t="s">
        <v>1803</v>
      </c>
      <c r="C5269" s="254" t="s">
        <v>1975</v>
      </c>
      <c r="D5269" s="254" t="s">
        <v>1974</v>
      </c>
      <c r="E5269" s="255" t="s">
        <v>136</v>
      </c>
      <c r="F5269" s="254" t="s">
        <v>136</v>
      </c>
      <c r="G5269" s="254">
        <v>86916</v>
      </c>
      <c r="H5269" s="254" t="s">
        <v>11203</v>
      </c>
      <c r="I5269" s="254" t="s">
        <v>460</v>
      </c>
      <c r="J5269" s="254" t="s">
        <v>133</v>
      </c>
      <c r="K5269" s="255">
        <v>26.49</v>
      </c>
      <c r="L5269" s="254" t="s">
        <v>458</v>
      </c>
    </row>
    <row r="5270" spans="1:12" ht="13.5" x14ac:dyDescent="0.25">
      <c r="A5270" s="254" t="s">
        <v>1804</v>
      </c>
      <c r="B5270" s="254" t="s">
        <v>1803</v>
      </c>
      <c r="C5270" s="254" t="s">
        <v>1975</v>
      </c>
      <c r="D5270" s="254" t="s">
        <v>1974</v>
      </c>
      <c r="E5270" s="255" t="s">
        <v>136</v>
      </c>
      <c r="F5270" s="254" t="s">
        <v>136</v>
      </c>
      <c r="G5270" s="254">
        <v>86919</v>
      </c>
      <c r="H5270" s="254" t="s">
        <v>2032</v>
      </c>
      <c r="I5270" s="254" t="s">
        <v>460</v>
      </c>
      <c r="J5270" s="254" t="s">
        <v>459</v>
      </c>
      <c r="K5270" s="255">
        <v>884.79</v>
      </c>
      <c r="L5270" s="254" t="s">
        <v>458</v>
      </c>
    </row>
    <row r="5271" spans="1:12" ht="13.5" x14ac:dyDescent="0.25">
      <c r="A5271" s="254" t="s">
        <v>1804</v>
      </c>
      <c r="B5271" s="254" t="s">
        <v>1803</v>
      </c>
      <c r="C5271" s="254" t="s">
        <v>1975</v>
      </c>
      <c r="D5271" s="254" t="s">
        <v>1974</v>
      </c>
      <c r="E5271" s="255" t="s">
        <v>136</v>
      </c>
      <c r="F5271" s="254" t="s">
        <v>136</v>
      </c>
      <c r="G5271" s="254">
        <v>86920</v>
      </c>
      <c r="H5271" s="254" t="s">
        <v>2031</v>
      </c>
      <c r="I5271" s="254" t="s">
        <v>460</v>
      </c>
      <c r="J5271" s="254" t="s">
        <v>459</v>
      </c>
      <c r="K5271" s="255">
        <v>774.5</v>
      </c>
      <c r="L5271" s="254" t="s">
        <v>458</v>
      </c>
    </row>
    <row r="5272" spans="1:12" ht="13.5" x14ac:dyDescent="0.25">
      <c r="A5272" s="254" t="s">
        <v>1804</v>
      </c>
      <c r="B5272" s="254" t="s">
        <v>1803</v>
      </c>
      <c r="C5272" s="254" t="s">
        <v>1975</v>
      </c>
      <c r="D5272" s="254" t="s">
        <v>1974</v>
      </c>
      <c r="E5272" s="255" t="s">
        <v>136</v>
      </c>
      <c r="F5272" s="254" t="s">
        <v>136</v>
      </c>
      <c r="G5272" s="254">
        <v>86921</v>
      </c>
      <c r="H5272" s="254" t="s">
        <v>2030</v>
      </c>
      <c r="I5272" s="254" t="s">
        <v>460</v>
      </c>
      <c r="J5272" s="254" t="s">
        <v>459</v>
      </c>
      <c r="K5272" s="255">
        <v>742</v>
      </c>
      <c r="L5272" s="254" t="s">
        <v>458</v>
      </c>
    </row>
    <row r="5273" spans="1:12" ht="13.5" x14ac:dyDescent="0.25">
      <c r="A5273" s="254" t="s">
        <v>1804</v>
      </c>
      <c r="B5273" s="254" t="s">
        <v>1803</v>
      </c>
      <c r="C5273" s="254" t="s">
        <v>1975</v>
      </c>
      <c r="D5273" s="254" t="s">
        <v>1974</v>
      </c>
      <c r="E5273" s="255" t="s">
        <v>136</v>
      </c>
      <c r="F5273" s="254" t="s">
        <v>136</v>
      </c>
      <c r="G5273" s="254">
        <v>86922</v>
      </c>
      <c r="H5273" s="254" t="s">
        <v>2029</v>
      </c>
      <c r="I5273" s="254" t="s">
        <v>460</v>
      </c>
      <c r="J5273" s="254" t="s">
        <v>459</v>
      </c>
      <c r="K5273" s="255">
        <v>887.94</v>
      </c>
      <c r="L5273" s="254" t="s">
        <v>458</v>
      </c>
    </row>
    <row r="5274" spans="1:12" ht="13.5" x14ac:dyDescent="0.25">
      <c r="A5274" s="254" t="s">
        <v>1804</v>
      </c>
      <c r="B5274" s="254" t="s">
        <v>1803</v>
      </c>
      <c r="C5274" s="254" t="s">
        <v>1975</v>
      </c>
      <c r="D5274" s="254" t="s">
        <v>1974</v>
      </c>
      <c r="E5274" s="255" t="s">
        <v>136</v>
      </c>
      <c r="F5274" s="254" t="s">
        <v>136</v>
      </c>
      <c r="G5274" s="254">
        <v>86923</v>
      </c>
      <c r="H5274" s="254" t="s">
        <v>2028</v>
      </c>
      <c r="I5274" s="254" t="s">
        <v>460</v>
      </c>
      <c r="J5274" s="254" t="s">
        <v>459</v>
      </c>
      <c r="K5274" s="255">
        <v>579.85</v>
      </c>
      <c r="L5274" s="254" t="s">
        <v>458</v>
      </c>
    </row>
    <row r="5275" spans="1:12" ht="13.5" x14ac:dyDescent="0.25">
      <c r="A5275" s="254" t="s">
        <v>1804</v>
      </c>
      <c r="B5275" s="254" t="s">
        <v>1803</v>
      </c>
      <c r="C5275" s="254" t="s">
        <v>1975</v>
      </c>
      <c r="D5275" s="254" t="s">
        <v>1974</v>
      </c>
      <c r="E5275" s="255" t="s">
        <v>136</v>
      </c>
      <c r="F5275" s="254" t="s">
        <v>136</v>
      </c>
      <c r="G5275" s="254">
        <v>86924</v>
      </c>
      <c r="H5275" s="254" t="s">
        <v>2027</v>
      </c>
      <c r="I5275" s="254" t="s">
        <v>460</v>
      </c>
      <c r="J5275" s="254" t="s">
        <v>459</v>
      </c>
      <c r="K5275" s="255">
        <v>547.35</v>
      </c>
      <c r="L5275" s="254" t="s">
        <v>458</v>
      </c>
    </row>
    <row r="5276" spans="1:12" ht="13.5" x14ac:dyDescent="0.25">
      <c r="A5276" s="254" t="s">
        <v>1804</v>
      </c>
      <c r="B5276" s="254" t="s">
        <v>1803</v>
      </c>
      <c r="C5276" s="254" t="s">
        <v>1975</v>
      </c>
      <c r="D5276" s="254" t="s">
        <v>1974</v>
      </c>
      <c r="E5276" s="255" t="s">
        <v>136</v>
      </c>
      <c r="F5276" s="254" t="s">
        <v>136</v>
      </c>
      <c r="G5276" s="254">
        <v>86925</v>
      </c>
      <c r="H5276" s="254" t="s">
        <v>2026</v>
      </c>
      <c r="I5276" s="254" t="s">
        <v>460</v>
      </c>
      <c r="J5276" s="254" t="s">
        <v>459</v>
      </c>
      <c r="K5276" s="255">
        <v>645.49</v>
      </c>
      <c r="L5276" s="254" t="s">
        <v>458</v>
      </c>
    </row>
    <row r="5277" spans="1:12" ht="13.5" x14ac:dyDescent="0.25">
      <c r="A5277" s="254" t="s">
        <v>1804</v>
      </c>
      <c r="B5277" s="254" t="s">
        <v>1803</v>
      </c>
      <c r="C5277" s="254" t="s">
        <v>1975</v>
      </c>
      <c r="D5277" s="254" t="s">
        <v>1974</v>
      </c>
      <c r="E5277" s="255" t="s">
        <v>136</v>
      </c>
      <c r="F5277" s="254" t="s">
        <v>136</v>
      </c>
      <c r="G5277" s="254">
        <v>86926</v>
      </c>
      <c r="H5277" s="254" t="s">
        <v>2025</v>
      </c>
      <c r="I5277" s="254" t="s">
        <v>460</v>
      </c>
      <c r="J5277" s="254" t="s">
        <v>459</v>
      </c>
      <c r="K5277" s="255">
        <v>612.99</v>
      </c>
      <c r="L5277" s="254" t="s">
        <v>458</v>
      </c>
    </row>
    <row r="5278" spans="1:12" ht="13.5" x14ac:dyDescent="0.25">
      <c r="A5278" s="254" t="s">
        <v>1804</v>
      </c>
      <c r="B5278" s="254" t="s">
        <v>1803</v>
      </c>
      <c r="C5278" s="254" t="s">
        <v>1975</v>
      </c>
      <c r="D5278" s="254" t="s">
        <v>1974</v>
      </c>
      <c r="E5278" s="255" t="s">
        <v>136</v>
      </c>
      <c r="F5278" s="254" t="s">
        <v>136</v>
      </c>
      <c r="G5278" s="254">
        <v>86927</v>
      </c>
      <c r="H5278" s="254" t="s">
        <v>2024</v>
      </c>
      <c r="I5278" s="254" t="s">
        <v>460</v>
      </c>
      <c r="J5278" s="254" t="s">
        <v>459</v>
      </c>
      <c r="K5278" s="255">
        <v>415.29</v>
      </c>
      <c r="L5278" s="254" t="s">
        <v>458</v>
      </c>
    </row>
    <row r="5279" spans="1:12" ht="13.5" x14ac:dyDescent="0.25">
      <c r="A5279" s="254" t="s">
        <v>1804</v>
      </c>
      <c r="B5279" s="254" t="s">
        <v>1803</v>
      </c>
      <c r="C5279" s="254" t="s">
        <v>1975</v>
      </c>
      <c r="D5279" s="254" t="s">
        <v>1974</v>
      </c>
      <c r="E5279" s="255" t="s">
        <v>136</v>
      </c>
      <c r="F5279" s="254" t="s">
        <v>136</v>
      </c>
      <c r="G5279" s="254">
        <v>86928</v>
      </c>
      <c r="H5279" s="254" t="s">
        <v>2023</v>
      </c>
      <c r="I5279" s="254" t="s">
        <v>460</v>
      </c>
      <c r="J5279" s="254" t="s">
        <v>459</v>
      </c>
      <c r="K5279" s="255">
        <v>382.79</v>
      </c>
      <c r="L5279" s="254" t="s">
        <v>458</v>
      </c>
    </row>
    <row r="5280" spans="1:12" ht="13.5" x14ac:dyDescent="0.25">
      <c r="A5280" s="254" t="s">
        <v>1804</v>
      </c>
      <c r="B5280" s="254" t="s">
        <v>1803</v>
      </c>
      <c r="C5280" s="254" t="s">
        <v>1975</v>
      </c>
      <c r="D5280" s="254" t="s">
        <v>1974</v>
      </c>
      <c r="E5280" s="255" t="s">
        <v>136</v>
      </c>
      <c r="F5280" s="254" t="s">
        <v>136</v>
      </c>
      <c r="G5280" s="254">
        <v>86929</v>
      </c>
      <c r="H5280" s="254" t="s">
        <v>2022</v>
      </c>
      <c r="I5280" s="254" t="s">
        <v>460</v>
      </c>
      <c r="J5280" s="254" t="s">
        <v>459</v>
      </c>
      <c r="K5280" s="255">
        <v>403.18</v>
      </c>
      <c r="L5280" s="254" t="s">
        <v>458</v>
      </c>
    </row>
    <row r="5281" spans="1:12" ht="13.5" x14ac:dyDescent="0.25">
      <c r="A5281" s="254" t="s">
        <v>1804</v>
      </c>
      <c r="B5281" s="254" t="s">
        <v>1803</v>
      </c>
      <c r="C5281" s="254" t="s">
        <v>1975</v>
      </c>
      <c r="D5281" s="254" t="s">
        <v>1974</v>
      </c>
      <c r="E5281" s="255" t="s">
        <v>136</v>
      </c>
      <c r="F5281" s="254" t="s">
        <v>136</v>
      </c>
      <c r="G5281" s="254">
        <v>86930</v>
      </c>
      <c r="H5281" s="254" t="s">
        <v>2021</v>
      </c>
      <c r="I5281" s="254" t="s">
        <v>460</v>
      </c>
      <c r="J5281" s="254" t="s">
        <v>459</v>
      </c>
      <c r="K5281" s="255">
        <v>370.68</v>
      </c>
      <c r="L5281" s="254" t="s">
        <v>458</v>
      </c>
    </row>
    <row r="5282" spans="1:12" ht="13.5" x14ac:dyDescent="0.25">
      <c r="A5282" s="254" t="s">
        <v>1804</v>
      </c>
      <c r="B5282" s="254" t="s">
        <v>1803</v>
      </c>
      <c r="C5282" s="254" t="s">
        <v>1975</v>
      </c>
      <c r="D5282" s="254" t="s">
        <v>1974</v>
      </c>
      <c r="E5282" s="255" t="s">
        <v>136</v>
      </c>
      <c r="F5282" s="254" t="s">
        <v>136</v>
      </c>
      <c r="G5282" s="254">
        <v>86931</v>
      </c>
      <c r="H5282" s="254" t="s">
        <v>2020</v>
      </c>
      <c r="I5282" s="254" t="s">
        <v>460</v>
      </c>
      <c r="J5282" s="254" t="s">
        <v>459</v>
      </c>
      <c r="K5282" s="255">
        <v>483.96</v>
      </c>
      <c r="L5282" s="254" t="s">
        <v>458</v>
      </c>
    </row>
    <row r="5283" spans="1:12" ht="13.5" x14ac:dyDescent="0.25">
      <c r="A5283" s="254" t="s">
        <v>1804</v>
      </c>
      <c r="B5283" s="254" t="s">
        <v>1803</v>
      </c>
      <c r="C5283" s="254" t="s">
        <v>1975</v>
      </c>
      <c r="D5283" s="254" t="s">
        <v>1974</v>
      </c>
      <c r="E5283" s="255" t="s">
        <v>136</v>
      </c>
      <c r="F5283" s="254" t="s">
        <v>136</v>
      </c>
      <c r="G5283" s="254">
        <v>86932</v>
      </c>
      <c r="H5283" s="254" t="s">
        <v>2019</v>
      </c>
      <c r="I5283" s="254" t="s">
        <v>460</v>
      </c>
      <c r="J5283" s="254" t="s">
        <v>459</v>
      </c>
      <c r="K5283" s="255">
        <v>529.41</v>
      </c>
      <c r="L5283" s="254" t="s">
        <v>458</v>
      </c>
    </row>
    <row r="5284" spans="1:12" ht="13.5" x14ac:dyDescent="0.25">
      <c r="A5284" s="254" t="s">
        <v>1804</v>
      </c>
      <c r="B5284" s="254" t="s">
        <v>1803</v>
      </c>
      <c r="C5284" s="254" t="s">
        <v>1975</v>
      </c>
      <c r="D5284" s="254" t="s">
        <v>1974</v>
      </c>
      <c r="E5284" s="255" t="s">
        <v>136</v>
      </c>
      <c r="F5284" s="254" t="s">
        <v>136</v>
      </c>
      <c r="G5284" s="254">
        <v>86933</v>
      </c>
      <c r="H5284" s="254" t="s">
        <v>2018</v>
      </c>
      <c r="I5284" s="254" t="s">
        <v>460</v>
      </c>
      <c r="J5284" s="254" t="s">
        <v>459</v>
      </c>
      <c r="K5284" s="255">
        <v>467.23</v>
      </c>
      <c r="L5284" s="254" t="s">
        <v>458</v>
      </c>
    </row>
    <row r="5285" spans="1:12" ht="13.5" x14ac:dyDescent="0.25">
      <c r="A5285" s="254" t="s">
        <v>1804</v>
      </c>
      <c r="B5285" s="254" t="s">
        <v>1803</v>
      </c>
      <c r="C5285" s="254" t="s">
        <v>1975</v>
      </c>
      <c r="D5285" s="254" t="s">
        <v>1974</v>
      </c>
      <c r="E5285" s="255" t="s">
        <v>136</v>
      </c>
      <c r="F5285" s="254" t="s">
        <v>136</v>
      </c>
      <c r="G5285" s="254">
        <v>86934</v>
      </c>
      <c r="H5285" s="254" t="s">
        <v>2017</v>
      </c>
      <c r="I5285" s="254" t="s">
        <v>460</v>
      </c>
      <c r="J5285" s="254" t="s">
        <v>459</v>
      </c>
      <c r="K5285" s="255">
        <v>455.12</v>
      </c>
      <c r="L5285" s="254" t="s">
        <v>458</v>
      </c>
    </row>
    <row r="5286" spans="1:12" ht="13.5" x14ac:dyDescent="0.25">
      <c r="A5286" s="254" t="s">
        <v>1804</v>
      </c>
      <c r="B5286" s="254" t="s">
        <v>1803</v>
      </c>
      <c r="C5286" s="254" t="s">
        <v>1975</v>
      </c>
      <c r="D5286" s="254" t="s">
        <v>1974</v>
      </c>
      <c r="E5286" s="255" t="s">
        <v>136</v>
      </c>
      <c r="F5286" s="254" t="s">
        <v>136</v>
      </c>
      <c r="G5286" s="254">
        <v>86935</v>
      </c>
      <c r="H5286" s="254" t="s">
        <v>2016</v>
      </c>
      <c r="I5286" s="254" t="s">
        <v>460</v>
      </c>
      <c r="J5286" s="254" t="s">
        <v>133</v>
      </c>
      <c r="K5286" s="255">
        <v>315.64999999999998</v>
      </c>
      <c r="L5286" s="254" t="s">
        <v>458</v>
      </c>
    </row>
    <row r="5287" spans="1:12" ht="13.5" x14ac:dyDescent="0.25">
      <c r="A5287" s="254" t="s">
        <v>1804</v>
      </c>
      <c r="B5287" s="254" t="s">
        <v>1803</v>
      </c>
      <c r="C5287" s="254" t="s">
        <v>1975</v>
      </c>
      <c r="D5287" s="254" t="s">
        <v>1974</v>
      </c>
      <c r="E5287" s="255" t="s">
        <v>136</v>
      </c>
      <c r="F5287" s="254" t="s">
        <v>136</v>
      </c>
      <c r="G5287" s="254">
        <v>86936</v>
      </c>
      <c r="H5287" s="254" t="s">
        <v>2015</v>
      </c>
      <c r="I5287" s="254" t="s">
        <v>460</v>
      </c>
      <c r="J5287" s="254" t="s">
        <v>133</v>
      </c>
      <c r="K5287" s="255">
        <v>525.55999999999995</v>
      </c>
      <c r="L5287" s="254" t="s">
        <v>458</v>
      </c>
    </row>
    <row r="5288" spans="1:12" ht="13.5" x14ac:dyDescent="0.25">
      <c r="A5288" s="254" t="s">
        <v>1804</v>
      </c>
      <c r="B5288" s="254" t="s">
        <v>1803</v>
      </c>
      <c r="C5288" s="254" t="s">
        <v>1975</v>
      </c>
      <c r="D5288" s="254" t="s">
        <v>1974</v>
      </c>
      <c r="E5288" s="255" t="s">
        <v>136</v>
      </c>
      <c r="F5288" s="254" t="s">
        <v>136</v>
      </c>
      <c r="G5288" s="254">
        <v>86937</v>
      </c>
      <c r="H5288" s="254" t="s">
        <v>2014</v>
      </c>
      <c r="I5288" s="254" t="s">
        <v>460</v>
      </c>
      <c r="J5288" s="254" t="s">
        <v>133</v>
      </c>
      <c r="K5288" s="255">
        <v>228.88</v>
      </c>
      <c r="L5288" s="254" t="s">
        <v>458</v>
      </c>
    </row>
    <row r="5289" spans="1:12" ht="13.5" x14ac:dyDescent="0.25">
      <c r="A5289" s="254" t="s">
        <v>1804</v>
      </c>
      <c r="B5289" s="254" t="s">
        <v>1803</v>
      </c>
      <c r="C5289" s="254" t="s">
        <v>1975</v>
      </c>
      <c r="D5289" s="254" t="s">
        <v>1974</v>
      </c>
      <c r="E5289" s="255" t="s">
        <v>136</v>
      </c>
      <c r="F5289" s="254" t="s">
        <v>136</v>
      </c>
      <c r="G5289" s="254">
        <v>86938</v>
      </c>
      <c r="H5289" s="254" t="s">
        <v>2013</v>
      </c>
      <c r="I5289" s="254" t="s">
        <v>460</v>
      </c>
      <c r="J5289" s="254" t="s">
        <v>133</v>
      </c>
      <c r="K5289" s="255">
        <v>438.79</v>
      </c>
      <c r="L5289" s="254" t="s">
        <v>458</v>
      </c>
    </row>
    <row r="5290" spans="1:12" ht="13.5" x14ac:dyDescent="0.25">
      <c r="A5290" s="254" t="s">
        <v>1804</v>
      </c>
      <c r="B5290" s="254" t="s">
        <v>1803</v>
      </c>
      <c r="C5290" s="254" t="s">
        <v>1975</v>
      </c>
      <c r="D5290" s="254" t="s">
        <v>1974</v>
      </c>
      <c r="E5290" s="255" t="s">
        <v>136</v>
      </c>
      <c r="F5290" s="254" t="s">
        <v>136</v>
      </c>
      <c r="G5290" s="254">
        <v>86939</v>
      </c>
      <c r="H5290" s="254" t="s">
        <v>2012</v>
      </c>
      <c r="I5290" s="254" t="s">
        <v>460</v>
      </c>
      <c r="J5290" s="254" t="s">
        <v>459</v>
      </c>
      <c r="K5290" s="255">
        <v>421.53</v>
      </c>
      <c r="L5290" s="254" t="s">
        <v>458</v>
      </c>
    </row>
    <row r="5291" spans="1:12" ht="13.5" x14ac:dyDescent="0.25">
      <c r="A5291" s="254" t="s">
        <v>1804</v>
      </c>
      <c r="B5291" s="254" t="s">
        <v>1803</v>
      </c>
      <c r="C5291" s="254" t="s">
        <v>1975</v>
      </c>
      <c r="D5291" s="254" t="s">
        <v>1974</v>
      </c>
      <c r="E5291" s="255" t="s">
        <v>136</v>
      </c>
      <c r="F5291" s="254" t="s">
        <v>136</v>
      </c>
      <c r="G5291" s="254">
        <v>86940</v>
      </c>
      <c r="H5291" s="254" t="s">
        <v>2011</v>
      </c>
      <c r="I5291" s="254" t="s">
        <v>460</v>
      </c>
      <c r="J5291" s="254" t="s">
        <v>459</v>
      </c>
      <c r="K5291" s="257">
        <v>1196.18</v>
      </c>
      <c r="L5291" s="254" t="s">
        <v>458</v>
      </c>
    </row>
    <row r="5292" spans="1:12" ht="13.5" x14ac:dyDescent="0.25">
      <c r="A5292" s="254" t="s">
        <v>1804</v>
      </c>
      <c r="B5292" s="254" t="s">
        <v>1803</v>
      </c>
      <c r="C5292" s="254" t="s">
        <v>1975</v>
      </c>
      <c r="D5292" s="254" t="s">
        <v>1974</v>
      </c>
      <c r="E5292" s="255" t="s">
        <v>136</v>
      </c>
      <c r="F5292" s="254" t="s">
        <v>136</v>
      </c>
      <c r="G5292" s="254">
        <v>86941</v>
      </c>
      <c r="H5292" s="254" t="s">
        <v>2010</v>
      </c>
      <c r="I5292" s="254" t="s">
        <v>460</v>
      </c>
      <c r="J5292" s="254" t="s">
        <v>459</v>
      </c>
      <c r="K5292" s="255">
        <v>854.06</v>
      </c>
      <c r="L5292" s="254" t="s">
        <v>458</v>
      </c>
    </row>
    <row r="5293" spans="1:12" ht="13.5" x14ac:dyDescent="0.25">
      <c r="A5293" s="254" t="s">
        <v>1804</v>
      </c>
      <c r="B5293" s="254" t="s">
        <v>1803</v>
      </c>
      <c r="C5293" s="254" t="s">
        <v>1975</v>
      </c>
      <c r="D5293" s="254" t="s">
        <v>1974</v>
      </c>
      <c r="E5293" s="255" t="s">
        <v>136</v>
      </c>
      <c r="F5293" s="254" t="s">
        <v>136</v>
      </c>
      <c r="G5293" s="254">
        <v>86942</v>
      </c>
      <c r="H5293" s="254" t="s">
        <v>2009</v>
      </c>
      <c r="I5293" s="254" t="s">
        <v>460</v>
      </c>
      <c r="J5293" s="254" t="s">
        <v>459</v>
      </c>
      <c r="K5293" s="255">
        <v>271.67</v>
      </c>
      <c r="L5293" s="254" t="s">
        <v>458</v>
      </c>
    </row>
    <row r="5294" spans="1:12" ht="13.5" x14ac:dyDescent="0.25">
      <c r="A5294" s="254" t="s">
        <v>1804</v>
      </c>
      <c r="B5294" s="254" t="s">
        <v>1803</v>
      </c>
      <c r="C5294" s="254" t="s">
        <v>1975</v>
      </c>
      <c r="D5294" s="254" t="s">
        <v>1974</v>
      </c>
      <c r="E5294" s="255" t="s">
        <v>136</v>
      </c>
      <c r="F5294" s="254" t="s">
        <v>136</v>
      </c>
      <c r="G5294" s="254">
        <v>86943</v>
      </c>
      <c r="H5294" s="254" t="s">
        <v>2008</v>
      </c>
      <c r="I5294" s="254" t="s">
        <v>460</v>
      </c>
      <c r="J5294" s="254" t="s">
        <v>459</v>
      </c>
      <c r="K5294" s="255">
        <v>259.56</v>
      </c>
      <c r="L5294" s="254" t="s">
        <v>458</v>
      </c>
    </row>
    <row r="5295" spans="1:12" ht="13.5" x14ac:dyDescent="0.25">
      <c r="A5295" s="254" t="s">
        <v>1804</v>
      </c>
      <c r="B5295" s="254" t="s">
        <v>1803</v>
      </c>
      <c r="C5295" s="254" t="s">
        <v>1975</v>
      </c>
      <c r="D5295" s="254" t="s">
        <v>1974</v>
      </c>
      <c r="E5295" s="255" t="s">
        <v>136</v>
      </c>
      <c r="F5295" s="254" t="s">
        <v>136</v>
      </c>
      <c r="G5295" s="254">
        <v>86947</v>
      </c>
      <c r="H5295" s="254" t="s">
        <v>2007</v>
      </c>
      <c r="I5295" s="254" t="s">
        <v>460</v>
      </c>
      <c r="J5295" s="254" t="s">
        <v>459</v>
      </c>
      <c r="K5295" s="257">
        <v>1321.46</v>
      </c>
      <c r="L5295" s="254" t="s">
        <v>458</v>
      </c>
    </row>
    <row r="5296" spans="1:12" ht="13.5" x14ac:dyDescent="0.25">
      <c r="A5296" s="254" t="s">
        <v>1804</v>
      </c>
      <c r="B5296" s="254" t="s">
        <v>1803</v>
      </c>
      <c r="C5296" s="254" t="s">
        <v>1975</v>
      </c>
      <c r="D5296" s="254" t="s">
        <v>1974</v>
      </c>
      <c r="E5296" s="255" t="s">
        <v>136</v>
      </c>
      <c r="F5296" s="254" t="s">
        <v>136</v>
      </c>
      <c r="G5296" s="254">
        <v>93396</v>
      </c>
      <c r="H5296" s="254" t="s">
        <v>2006</v>
      </c>
      <c r="I5296" s="254" t="s">
        <v>460</v>
      </c>
      <c r="J5296" s="254" t="s">
        <v>459</v>
      </c>
      <c r="K5296" s="255">
        <v>677.69</v>
      </c>
      <c r="L5296" s="254" t="s">
        <v>458</v>
      </c>
    </row>
    <row r="5297" spans="1:12" ht="13.5" x14ac:dyDescent="0.25">
      <c r="A5297" s="254" t="s">
        <v>1804</v>
      </c>
      <c r="B5297" s="254" t="s">
        <v>1803</v>
      </c>
      <c r="C5297" s="254" t="s">
        <v>1975</v>
      </c>
      <c r="D5297" s="254" t="s">
        <v>1974</v>
      </c>
      <c r="E5297" s="255" t="s">
        <v>136</v>
      </c>
      <c r="F5297" s="254" t="s">
        <v>136</v>
      </c>
      <c r="G5297" s="254">
        <v>93441</v>
      </c>
      <c r="H5297" s="254" t="s">
        <v>11204</v>
      </c>
      <c r="I5297" s="254" t="s">
        <v>460</v>
      </c>
      <c r="J5297" s="254" t="s">
        <v>459</v>
      </c>
      <c r="K5297" s="257">
        <v>1178.54</v>
      </c>
      <c r="L5297" s="254" t="s">
        <v>458</v>
      </c>
    </row>
    <row r="5298" spans="1:12" ht="13.5" x14ac:dyDescent="0.25">
      <c r="A5298" s="254" t="s">
        <v>1804</v>
      </c>
      <c r="B5298" s="254" t="s">
        <v>1803</v>
      </c>
      <c r="C5298" s="254" t="s">
        <v>1975</v>
      </c>
      <c r="D5298" s="254" t="s">
        <v>1974</v>
      </c>
      <c r="E5298" s="255" t="s">
        <v>136</v>
      </c>
      <c r="F5298" s="254" t="s">
        <v>136</v>
      </c>
      <c r="G5298" s="254">
        <v>93442</v>
      </c>
      <c r="H5298" s="254" t="s">
        <v>11205</v>
      </c>
      <c r="I5298" s="254" t="s">
        <v>460</v>
      </c>
      <c r="J5298" s="254" t="s">
        <v>459</v>
      </c>
      <c r="K5298" s="257">
        <v>1353.43</v>
      </c>
      <c r="L5298" s="254" t="s">
        <v>458</v>
      </c>
    </row>
    <row r="5299" spans="1:12" ht="13.5" x14ac:dyDescent="0.25">
      <c r="A5299" s="254" t="s">
        <v>1804</v>
      </c>
      <c r="B5299" s="254" t="s">
        <v>1803</v>
      </c>
      <c r="C5299" s="254" t="s">
        <v>1975</v>
      </c>
      <c r="D5299" s="254" t="s">
        <v>1974</v>
      </c>
      <c r="E5299" s="255" t="s">
        <v>136</v>
      </c>
      <c r="F5299" s="254" t="s">
        <v>136</v>
      </c>
      <c r="G5299" s="254">
        <v>95469</v>
      </c>
      <c r="H5299" s="254" t="s">
        <v>2005</v>
      </c>
      <c r="I5299" s="254" t="s">
        <v>460</v>
      </c>
      <c r="J5299" s="254" t="s">
        <v>459</v>
      </c>
      <c r="K5299" s="255">
        <v>288.83999999999997</v>
      </c>
      <c r="L5299" s="254" t="s">
        <v>458</v>
      </c>
    </row>
    <row r="5300" spans="1:12" ht="13.5" x14ac:dyDescent="0.25">
      <c r="A5300" s="254" t="s">
        <v>1804</v>
      </c>
      <c r="B5300" s="254" t="s">
        <v>1803</v>
      </c>
      <c r="C5300" s="254" t="s">
        <v>1975</v>
      </c>
      <c r="D5300" s="254" t="s">
        <v>1974</v>
      </c>
      <c r="E5300" s="255" t="s">
        <v>136</v>
      </c>
      <c r="F5300" s="254" t="s">
        <v>136</v>
      </c>
      <c r="G5300" s="254">
        <v>95470</v>
      </c>
      <c r="H5300" s="254" t="s">
        <v>12178</v>
      </c>
      <c r="I5300" s="254" t="s">
        <v>460</v>
      </c>
      <c r="J5300" s="254" t="s">
        <v>459</v>
      </c>
      <c r="K5300" s="255">
        <v>296.39</v>
      </c>
      <c r="L5300" s="254" t="s">
        <v>458</v>
      </c>
    </row>
    <row r="5301" spans="1:12" ht="13.5" x14ac:dyDescent="0.25">
      <c r="A5301" s="254" t="s">
        <v>1804</v>
      </c>
      <c r="B5301" s="254" t="s">
        <v>1803</v>
      </c>
      <c r="C5301" s="254" t="s">
        <v>1975</v>
      </c>
      <c r="D5301" s="254" t="s">
        <v>1974</v>
      </c>
      <c r="E5301" s="255" t="s">
        <v>136</v>
      </c>
      <c r="F5301" s="254" t="s">
        <v>136</v>
      </c>
      <c r="G5301" s="254">
        <v>95471</v>
      </c>
      <c r="H5301" s="254" t="s">
        <v>2004</v>
      </c>
      <c r="I5301" s="254" t="s">
        <v>460</v>
      </c>
      <c r="J5301" s="254" t="s">
        <v>459</v>
      </c>
      <c r="K5301" s="255">
        <v>736.83</v>
      </c>
      <c r="L5301" s="254" t="s">
        <v>458</v>
      </c>
    </row>
    <row r="5302" spans="1:12" ht="13.5" x14ac:dyDescent="0.25">
      <c r="A5302" s="254" t="s">
        <v>1804</v>
      </c>
      <c r="B5302" s="254" t="s">
        <v>1803</v>
      </c>
      <c r="C5302" s="254" t="s">
        <v>1975</v>
      </c>
      <c r="D5302" s="254" t="s">
        <v>1974</v>
      </c>
      <c r="E5302" s="255" t="s">
        <v>136</v>
      </c>
      <c r="F5302" s="254" t="s">
        <v>136</v>
      </c>
      <c r="G5302" s="254">
        <v>95472</v>
      </c>
      <c r="H5302" s="254" t="s">
        <v>2003</v>
      </c>
      <c r="I5302" s="254" t="s">
        <v>460</v>
      </c>
      <c r="J5302" s="254" t="s">
        <v>459</v>
      </c>
      <c r="K5302" s="255">
        <v>744.38</v>
      </c>
      <c r="L5302" s="254" t="s">
        <v>458</v>
      </c>
    </row>
    <row r="5303" spans="1:12" ht="13.5" x14ac:dyDescent="0.25">
      <c r="A5303" s="254" t="s">
        <v>1804</v>
      </c>
      <c r="B5303" s="254" t="s">
        <v>1803</v>
      </c>
      <c r="C5303" s="254" t="s">
        <v>1975</v>
      </c>
      <c r="D5303" s="254" t="s">
        <v>1974</v>
      </c>
      <c r="E5303" s="255" t="s">
        <v>136</v>
      </c>
      <c r="F5303" s="254" t="s">
        <v>136</v>
      </c>
      <c r="G5303" s="254">
        <v>95542</v>
      </c>
      <c r="H5303" s="254" t="s">
        <v>2002</v>
      </c>
      <c r="I5303" s="254" t="s">
        <v>460</v>
      </c>
      <c r="J5303" s="254" t="s">
        <v>133</v>
      </c>
      <c r="K5303" s="255">
        <v>32.520000000000003</v>
      </c>
      <c r="L5303" s="254" t="s">
        <v>458</v>
      </c>
    </row>
    <row r="5304" spans="1:12" ht="13.5" x14ac:dyDescent="0.25">
      <c r="A5304" s="254" t="s">
        <v>1804</v>
      </c>
      <c r="B5304" s="254" t="s">
        <v>1803</v>
      </c>
      <c r="C5304" s="254" t="s">
        <v>1975</v>
      </c>
      <c r="D5304" s="254" t="s">
        <v>1974</v>
      </c>
      <c r="E5304" s="255" t="s">
        <v>136</v>
      </c>
      <c r="F5304" s="254" t="s">
        <v>136</v>
      </c>
      <c r="G5304" s="254">
        <v>95543</v>
      </c>
      <c r="H5304" s="254" t="s">
        <v>2001</v>
      </c>
      <c r="I5304" s="254" t="s">
        <v>460</v>
      </c>
      <c r="J5304" s="254" t="s">
        <v>133</v>
      </c>
      <c r="K5304" s="255">
        <v>54.66</v>
      </c>
      <c r="L5304" s="254" t="s">
        <v>458</v>
      </c>
    </row>
    <row r="5305" spans="1:12" ht="13.5" x14ac:dyDescent="0.25">
      <c r="A5305" s="254" t="s">
        <v>1804</v>
      </c>
      <c r="B5305" s="254" t="s">
        <v>1803</v>
      </c>
      <c r="C5305" s="254" t="s">
        <v>1975</v>
      </c>
      <c r="D5305" s="254" t="s">
        <v>1974</v>
      </c>
      <c r="E5305" s="255" t="s">
        <v>136</v>
      </c>
      <c r="F5305" s="254" t="s">
        <v>136</v>
      </c>
      <c r="G5305" s="254">
        <v>95544</v>
      </c>
      <c r="H5305" s="254" t="s">
        <v>2000</v>
      </c>
      <c r="I5305" s="254" t="s">
        <v>460</v>
      </c>
      <c r="J5305" s="254" t="s">
        <v>133</v>
      </c>
      <c r="K5305" s="255">
        <v>39.78</v>
      </c>
      <c r="L5305" s="254" t="s">
        <v>458</v>
      </c>
    </row>
    <row r="5306" spans="1:12" ht="13.5" x14ac:dyDescent="0.25">
      <c r="A5306" s="254" t="s">
        <v>1804</v>
      </c>
      <c r="B5306" s="254" t="s">
        <v>1803</v>
      </c>
      <c r="C5306" s="254" t="s">
        <v>1975</v>
      </c>
      <c r="D5306" s="254" t="s">
        <v>1974</v>
      </c>
      <c r="E5306" s="255" t="s">
        <v>136</v>
      </c>
      <c r="F5306" s="254" t="s">
        <v>136</v>
      </c>
      <c r="G5306" s="254">
        <v>95545</v>
      </c>
      <c r="H5306" s="254" t="s">
        <v>1999</v>
      </c>
      <c r="I5306" s="254" t="s">
        <v>460</v>
      </c>
      <c r="J5306" s="254" t="s">
        <v>316</v>
      </c>
      <c r="K5306" s="255">
        <v>39.01</v>
      </c>
      <c r="L5306" s="254" t="s">
        <v>458</v>
      </c>
    </row>
    <row r="5307" spans="1:12" ht="13.5" x14ac:dyDescent="0.25">
      <c r="A5307" s="254" t="s">
        <v>1804</v>
      </c>
      <c r="B5307" s="254" t="s">
        <v>1803</v>
      </c>
      <c r="C5307" s="254" t="s">
        <v>1975</v>
      </c>
      <c r="D5307" s="254" t="s">
        <v>1974</v>
      </c>
      <c r="E5307" s="255" t="s">
        <v>136</v>
      </c>
      <c r="F5307" s="254" t="s">
        <v>136</v>
      </c>
      <c r="G5307" s="254">
        <v>95546</v>
      </c>
      <c r="H5307" s="254" t="s">
        <v>1998</v>
      </c>
      <c r="I5307" s="254" t="s">
        <v>460</v>
      </c>
      <c r="J5307" s="254" t="s">
        <v>133</v>
      </c>
      <c r="K5307" s="255">
        <v>133.27000000000001</v>
      </c>
      <c r="L5307" s="254" t="s">
        <v>458</v>
      </c>
    </row>
    <row r="5308" spans="1:12" ht="13.5" x14ac:dyDescent="0.25">
      <c r="A5308" s="254" t="s">
        <v>1804</v>
      </c>
      <c r="B5308" s="254" t="s">
        <v>1803</v>
      </c>
      <c r="C5308" s="254" t="s">
        <v>1975</v>
      </c>
      <c r="D5308" s="254" t="s">
        <v>1974</v>
      </c>
      <c r="E5308" s="255" t="s">
        <v>136</v>
      </c>
      <c r="F5308" s="254" t="s">
        <v>136</v>
      </c>
      <c r="G5308" s="254">
        <v>95547</v>
      </c>
      <c r="H5308" s="254" t="s">
        <v>1997</v>
      </c>
      <c r="I5308" s="254" t="s">
        <v>460</v>
      </c>
      <c r="J5308" s="254" t="s">
        <v>316</v>
      </c>
      <c r="K5308" s="255">
        <v>57.01</v>
      </c>
      <c r="L5308" s="254" t="s">
        <v>458</v>
      </c>
    </row>
    <row r="5309" spans="1:12" ht="13.5" x14ac:dyDescent="0.25">
      <c r="A5309" s="254" t="s">
        <v>1804</v>
      </c>
      <c r="B5309" s="254" t="s">
        <v>1803</v>
      </c>
      <c r="C5309" s="254" t="s">
        <v>1975</v>
      </c>
      <c r="D5309" s="254" t="s">
        <v>1974</v>
      </c>
      <c r="E5309" s="255" t="s">
        <v>136</v>
      </c>
      <c r="F5309" s="254" t="s">
        <v>136</v>
      </c>
      <c r="G5309" s="254">
        <v>100848</v>
      </c>
      <c r="H5309" s="254" t="s">
        <v>1996</v>
      </c>
      <c r="I5309" s="254" t="s">
        <v>460</v>
      </c>
      <c r="J5309" s="254" t="s">
        <v>459</v>
      </c>
      <c r="K5309" s="255">
        <v>531.99</v>
      </c>
      <c r="L5309" s="254" t="s">
        <v>458</v>
      </c>
    </row>
    <row r="5310" spans="1:12" ht="13.5" x14ac:dyDescent="0.25">
      <c r="A5310" s="254" t="s">
        <v>1804</v>
      </c>
      <c r="B5310" s="254" t="s">
        <v>1803</v>
      </c>
      <c r="C5310" s="254" t="s">
        <v>1975</v>
      </c>
      <c r="D5310" s="254" t="s">
        <v>1974</v>
      </c>
      <c r="E5310" s="255" t="s">
        <v>136</v>
      </c>
      <c r="F5310" s="254" t="s">
        <v>136</v>
      </c>
      <c r="G5310" s="254">
        <v>100849</v>
      </c>
      <c r="H5310" s="254" t="s">
        <v>1995</v>
      </c>
      <c r="I5310" s="254" t="s">
        <v>460</v>
      </c>
      <c r="J5310" s="254" t="s">
        <v>316</v>
      </c>
      <c r="K5310" s="255">
        <v>42.99</v>
      </c>
      <c r="L5310" s="254" t="s">
        <v>458</v>
      </c>
    </row>
    <row r="5311" spans="1:12" ht="13.5" x14ac:dyDescent="0.25">
      <c r="A5311" s="254" t="s">
        <v>1804</v>
      </c>
      <c r="B5311" s="254" t="s">
        <v>1803</v>
      </c>
      <c r="C5311" s="254" t="s">
        <v>1975</v>
      </c>
      <c r="D5311" s="254" t="s">
        <v>1974</v>
      </c>
      <c r="E5311" s="255" t="s">
        <v>136</v>
      </c>
      <c r="F5311" s="254" t="s">
        <v>136</v>
      </c>
      <c r="G5311" s="254">
        <v>100851</v>
      </c>
      <c r="H5311" s="254" t="s">
        <v>1994</v>
      </c>
      <c r="I5311" s="254" t="s">
        <v>460</v>
      </c>
      <c r="J5311" s="254" t="s">
        <v>133</v>
      </c>
      <c r="K5311" s="255">
        <v>86.54</v>
      </c>
      <c r="L5311" s="254" t="s">
        <v>458</v>
      </c>
    </row>
    <row r="5312" spans="1:12" ht="13.5" x14ac:dyDescent="0.25">
      <c r="A5312" s="254" t="s">
        <v>1804</v>
      </c>
      <c r="B5312" s="254" t="s">
        <v>1803</v>
      </c>
      <c r="C5312" s="254" t="s">
        <v>1975</v>
      </c>
      <c r="D5312" s="254" t="s">
        <v>1974</v>
      </c>
      <c r="E5312" s="255" t="s">
        <v>136</v>
      </c>
      <c r="F5312" s="254" t="s">
        <v>136</v>
      </c>
      <c r="G5312" s="254">
        <v>100852</v>
      </c>
      <c r="H5312" s="254" t="s">
        <v>1993</v>
      </c>
      <c r="I5312" s="254" t="s">
        <v>460</v>
      </c>
      <c r="J5312" s="254" t="s">
        <v>133</v>
      </c>
      <c r="K5312" s="255">
        <v>244.35</v>
      </c>
      <c r="L5312" s="254" t="s">
        <v>458</v>
      </c>
    </row>
    <row r="5313" spans="1:12" ht="13.5" x14ac:dyDescent="0.25">
      <c r="A5313" s="254" t="s">
        <v>1804</v>
      </c>
      <c r="B5313" s="254" t="s">
        <v>1803</v>
      </c>
      <c r="C5313" s="254" t="s">
        <v>1975</v>
      </c>
      <c r="D5313" s="254" t="s">
        <v>1974</v>
      </c>
      <c r="E5313" s="255" t="s">
        <v>136</v>
      </c>
      <c r="F5313" s="254" t="s">
        <v>136</v>
      </c>
      <c r="G5313" s="254">
        <v>100853</v>
      </c>
      <c r="H5313" s="254" t="s">
        <v>1992</v>
      </c>
      <c r="I5313" s="254" t="s">
        <v>460</v>
      </c>
      <c r="J5313" s="254" t="s">
        <v>133</v>
      </c>
      <c r="K5313" s="255">
        <v>373.13</v>
      </c>
      <c r="L5313" s="254" t="s">
        <v>458</v>
      </c>
    </row>
    <row r="5314" spans="1:12" ht="13.5" x14ac:dyDescent="0.25">
      <c r="A5314" s="254" t="s">
        <v>1804</v>
      </c>
      <c r="B5314" s="254" t="s">
        <v>1803</v>
      </c>
      <c r="C5314" s="254" t="s">
        <v>1975</v>
      </c>
      <c r="D5314" s="254" t="s">
        <v>1974</v>
      </c>
      <c r="E5314" s="255" t="s">
        <v>136</v>
      </c>
      <c r="F5314" s="254" t="s">
        <v>136</v>
      </c>
      <c r="G5314" s="254">
        <v>100854</v>
      </c>
      <c r="H5314" s="254" t="s">
        <v>1991</v>
      </c>
      <c r="I5314" s="254" t="s">
        <v>460</v>
      </c>
      <c r="J5314" s="254" t="s">
        <v>133</v>
      </c>
      <c r="K5314" s="257">
        <v>1957.14</v>
      </c>
      <c r="L5314" s="254" t="s">
        <v>458</v>
      </c>
    </row>
    <row r="5315" spans="1:12" ht="13.5" x14ac:dyDescent="0.25">
      <c r="A5315" s="254" t="s">
        <v>1804</v>
      </c>
      <c r="B5315" s="254" t="s">
        <v>1803</v>
      </c>
      <c r="C5315" s="254" t="s">
        <v>1975</v>
      </c>
      <c r="D5315" s="254" t="s">
        <v>1974</v>
      </c>
      <c r="E5315" s="255" t="s">
        <v>136</v>
      </c>
      <c r="F5315" s="254" t="s">
        <v>136</v>
      </c>
      <c r="G5315" s="254">
        <v>100856</v>
      </c>
      <c r="H5315" s="254" t="s">
        <v>11206</v>
      </c>
      <c r="I5315" s="254" t="s">
        <v>460</v>
      </c>
      <c r="J5315" s="254" t="s">
        <v>133</v>
      </c>
      <c r="K5315" s="255">
        <v>40.9</v>
      </c>
      <c r="L5315" s="254" t="s">
        <v>458</v>
      </c>
    </row>
    <row r="5316" spans="1:12" ht="13.5" x14ac:dyDescent="0.25">
      <c r="A5316" s="254" t="s">
        <v>1804</v>
      </c>
      <c r="B5316" s="254" t="s">
        <v>1803</v>
      </c>
      <c r="C5316" s="254" t="s">
        <v>1975</v>
      </c>
      <c r="D5316" s="254" t="s">
        <v>1974</v>
      </c>
      <c r="E5316" s="255" t="s">
        <v>136</v>
      </c>
      <c r="F5316" s="254" t="s">
        <v>136</v>
      </c>
      <c r="G5316" s="254">
        <v>100857</v>
      </c>
      <c r="H5316" s="254" t="s">
        <v>11207</v>
      </c>
      <c r="I5316" s="254" t="s">
        <v>460</v>
      </c>
      <c r="J5316" s="254" t="s">
        <v>133</v>
      </c>
      <c r="K5316" s="255">
        <v>572.51</v>
      </c>
      <c r="L5316" s="254" t="s">
        <v>458</v>
      </c>
    </row>
    <row r="5317" spans="1:12" ht="13.5" x14ac:dyDescent="0.25">
      <c r="A5317" s="254" t="s">
        <v>1804</v>
      </c>
      <c r="B5317" s="254" t="s">
        <v>1803</v>
      </c>
      <c r="C5317" s="254" t="s">
        <v>1975</v>
      </c>
      <c r="D5317" s="254" t="s">
        <v>1974</v>
      </c>
      <c r="E5317" s="255" t="s">
        <v>136</v>
      </c>
      <c r="F5317" s="254" t="s">
        <v>136</v>
      </c>
      <c r="G5317" s="254">
        <v>100858</v>
      </c>
      <c r="H5317" s="254" t="s">
        <v>11208</v>
      </c>
      <c r="I5317" s="254" t="s">
        <v>460</v>
      </c>
      <c r="J5317" s="254" t="s">
        <v>459</v>
      </c>
      <c r="K5317" s="255">
        <v>574.01</v>
      </c>
      <c r="L5317" s="254" t="s">
        <v>458</v>
      </c>
    </row>
    <row r="5318" spans="1:12" ht="13.5" x14ac:dyDescent="0.25">
      <c r="A5318" s="254" t="s">
        <v>1804</v>
      </c>
      <c r="B5318" s="254" t="s">
        <v>1803</v>
      </c>
      <c r="C5318" s="254" t="s">
        <v>1975</v>
      </c>
      <c r="D5318" s="254" t="s">
        <v>1974</v>
      </c>
      <c r="E5318" s="255" t="s">
        <v>136</v>
      </c>
      <c r="F5318" s="254" t="s">
        <v>136</v>
      </c>
      <c r="G5318" s="254">
        <v>100859</v>
      </c>
      <c r="H5318" s="254" t="s">
        <v>11209</v>
      </c>
      <c r="I5318" s="254" t="s">
        <v>460</v>
      </c>
      <c r="J5318" s="254" t="s">
        <v>459</v>
      </c>
      <c r="K5318" s="255">
        <v>962.36</v>
      </c>
      <c r="L5318" s="254" t="s">
        <v>458</v>
      </c>
    </row>
    <row r="5319" spans="1:12" ht="13.5" x14ac:dyDescent="0.25">
      <c r="A5319" s="254" t="s">
        <v>1804</v>
      </c>
      <c r="B5319" s="254" t="s">
        <v>1803</v>
      </c>
      <c r="C5319" s="254" t="s">
        <v>1975</v>
      </c>
      <c r="D5319" s="254" t="s">
        <v>1974</v>
      </c>
      <c r="E5319" s="255" t="s">
        <v>136</v>
      </c>
      <c r="F5319" s="254" t="s">
        <v>136</v>
      </c>
      <c r="G5319" s="254">
        <v>100860</v>
      </c>
      <c r="H5319" s="254" t="s">
        <v>11210</v>
      </c>
      <c r="I5319" s="254" t="s">
        <v>460</v>
      </c>
      <c r="J5319" s="254" t="s">
        <v>316</v>
      </c>
      <c r="K5319" s="255">
        <v>112.14</v>
      </c>
      <c r="L5319" s="254" t="s">
        <v>458</v>
      </c>
    </row>
    <row r="5320" spans="1:12" ht="13.5" x14ac:dyDescent="0.25">
      <c r="A5320" s="254" t="s">
        <v>1804</v>
      </c>
      <c r="B5320" s="254" t="s">
        <v>1803</v>
      </c>
      <c r="C5320" s="254" t="s">
        <v>1975</v>
      </c>
      <c r="D5320" s="254" t="s">
        <v>1974</v>
      </c>
      <c r="E5320" s="255" t="s">
        <v>136</v>
      </c>
      <c r="F5320" s="254" t="s">
        <v>136</v>
      </c>
      <c r="G5320" s="254">
        <v>100861</v>
      </c>
      <c r="H5320" s="254" t="s">
        <v>1990</v>
      </c>
      <c r="I5320" s="254" t="s">
        <v>460</v>
      </c>
      <c r="J5320" s="254" t="s">
        <v>459</v>
      </c>
      <c r="K5320" s="255">
        <v>32.1</v>
      </c>
      <c r="L5320" s="254" t="s">
        <v>458</v>
      </c>
    </row>
    <row r="5321" spans="1:12" ht="13.5" x14ac:dyDescent="0.25">
      <c r="A5321" s="254" t="s">
        <v>1804</v>
      </c>
      <c r="B5321" s="254" t="s">
        <v>1803</v>
      </c>
      <c r="C5321" s="254" t="s">
        <v>1975</v>
      </c>
      <c r="D5321" s="254" t="s">
        <v>1974</v>
      </c>
      <c r="E5321" s="255" t="s">
        <v>136</v>
      </c>
      <c r="F5321" s="254" t="s">
        <v>136</v>
      </c>
      <c r="G5321" s="254">
        <v>100862</v>
      </c>
      <c r="H5321" s="254" t="s">
        <v>1989</v>
      </c>
      <c r="I5321" s="254" t="s">
        <v>460</v>
      </c>
      <c r="J5321" s="254" t="s">
        <v>459</v>
      </c>
      <c r="K5321" s="255">
        <v>35.47</v>
      </c>
      <c r="L5321" s="254" t="s">
        <v>458</v>
      </c>
    </row>
    <row r="5322" spans="1:12" ht="13.5" x14ac:dyDescent="0.25">
      <c r="A5322" s="254" t="s">
        <v>1804</v>
      </c>
      <c r="B5322" s="254" t="s">
        <v>1803</v>
      </c>
      <c r="C5322" s="254" t="s">
        <v>1975</v>
      </c>
      <c r="D5322" s="254" t="s">
        <v>1974</v>
      </c>
      <c r="E5322" s="255" t="s">
        <v>136</v>
      </c>
      <c r="F5322" s="254" t="s">
        <v>136</v>
      </c>
      <c r="G5322" s="254">
        <v>100863</v>
      </c>
      <c r="H5322" s="254" t="s">
        <v>1988</v>
      </c>
      <c r="I5322" s="254" t="s">
        <v>460</v>
      </c>
      <c r="J5322" s="254" t="s">
        <v>459</v>
      </c>
      <c r="K5322" s="255">
        <v>621.39</v>
      </c>
      <c r="L5322" s="254" t="s">
        <v>458</v>
      </c>
    </row>
    <row r="5323" spans="1:12" ht="13.5" x14ac:dyDescent="0.25">
      <c r="A5323" s="254" t="s">
        <v>1804</v>
      </c>
      <c r="B5323" s="254" t="s">
        <v>1803</v>
      </c>
      <c r="C5323" s="254" t="s">
        <v>1975</v>
      </c>
      <c r="D5323" s="254" t="s">
        <v>1974</v>
      </c>
      <c r="E5323" s="255" t="s">
        <v>136</v>
      </c>
      <c r="F5323" s="254" t="s">
        <v>136</v>
      </c>
      <c r="G5323" s="254">
        <v>100864</v>
      </c>
      <c r="H5323" s="254" t="s">
        <v>1987</v>
      </c>
      <c r="I5323" s="254" t="s">
        <v>460</v>
      </c>
      <c r="J5323" s="254" t="s">
        <v>459</v>
      </c>
      <c r="K5323" s="255">
        <v>683.7</v>
      </c>
      <c r="L5323" s="254" t="s">
        <v>458</v>
      </c>
    </row>
    <row r="5324" spans="1:12" ht="13.5" x14ac:dyDescent="0.25">
      <c r="A5324" s="254" t="s">
        <v>1804</v>
      </c>
      <c r="B5324" s="254" t="s">
        <v>1803</v>
      </c>
      <c r="C5324" s="254" t="s">
        <v>1975</v>
      </c>
      <c r="D5324" s="254" t="s">
        <v>1974</v>
      </c>
      <c r="E5324" s="255" t="s">
        <v>136</v>
      </c>
      <c r="F5324" s="254" t="s">
        <v>136</v>
      </c>
      <c r="G5324" s="254">
        <v>100865</v>
      </c>
      <c r="H5324" s="254" t="s">
        <v>1986</v>
      </c>
      <c r="I5324" s="254" t="s">
        <v>460</v>
      </c>
      <c r="J5324" s="254" t="s">
        <v>459</v>
      </c>
      <c r="K5324" s="255">
        <v>612.6</v>
      </c>
      <c r="L5324" s="254" t="s">
        <v>458</v>
      </c>
    </row>
    <row r="5325" spans="1:12" ht="13.5" x14ac:dyDescent="0.25">
      <c r="A5325" s="254" t="s">
        <v>1804</v>
      </c>
      <c r="B5325" s="254" t="s">
        <v>1803</v>
      </c>
      <c r="C5325" s="254" t="s">
        <v>1975</v>
      </c>
      <c r="D5325" s="254" t="s">
        <v>1974</v>
      </c>
      <c r="E5325" s="255" t="s">
        <v>136</v>
      </c>
      <c r="F5325" s="254" t="s">
        <v>136</v>
      </c>
      <c r="G5325" s="254">
        <v>100866</v>
      </c>
      <c r="H5325" s="254" t="s">
        <v>1985</v>
      </c>
      <c r="I5325" s="254" t="s">
        <v>460</v>
      </c>
      <c r="J5325" s="254" t="s">
        <v>459</v>
      </c>
      <c r="K5325" s="255">
        <v>318.70999999999998</v>
      </c>
      <c r="L5325" s="254" t="s">
        <v>458</v>
      </c>
    </row>
    <row r="5326" spans="1:12" ht="13.5" x14ac:dyDescent="0.25">
      <c r="A5326" s="254" t="s">
        <v>1804</v>
      </c>
      <c r="B5326" s="254" t="s">
        <v>1803</v>
      </c>
      <c r="C5326" s="254" t="s">
        <v>1975</v>
      </c>
      <c r="D5326" s="254" t="s">
        <v>1974</v>
      </c>
      <c r="E5326" s="255" t="s">
        <v>136</v>
      </c>
      <c r="F5326" s="254" t="s">
        <v>136</v>
      </c>
      <c r="G5326" s="254">
        <v>100867</v>
      </c>
      <c r="H5326" s="254" t="s">
        <v>1984</v>
      </c>
      <c r="I5326" s="254" t="s">
        <v>460</v>
      </c>
      <c r="J5326" s="254" t="s">
        <v>459</v>
      </c>
      <c r="K5326" s="255">
        <v>339.26</v>
      </c>
      <c r="L5326" s="254" t="s">
        <v>458</v>
      </c>
    </row>
    <row r="5327" spans="1:12" ht="13.5" x14ac:dyDescent="0.25">
      <c r="A5327" s="254" t="s">
        <v>1804</v>
      </c>
      <c r="B5327" s="254" t="s">
        <v>1803</v>
      </c>
      <c r="C5327" s="254" t="s">
        <v>1975</v>
      </c>
      <c r="D5327" s="254" t="s">
        <v>1974</v>
      </c>
      <c r="E5327" s="255" t="s">
        <v>136</v>
      </c>
      <c r="F5327" s="254" t="s">
        <v>136</v>
      </c>
      <c r="G5327" s="254">
        <v>100868</v>
      </c>
      <c r="H5327" s="254" t="s">
        <v>1983</v>
      </c>
      <c r="I5327" s="254" t="s">
        <v>460</v>
      </c>
      <c r="J5327" s="254" t="s">
        <v>459</v>
      </c>
      <c r="K5327" s="255">
        <v>352.93</v>
      </c>
      <c r="L5327" s="254" t="s">
        <v>458</v>
      </c>
    </row>
    <row r="5328" spans="1:12" ht="13.5" x14ac:dyDescent="0.25">
      <c r="A5328" s="254" t="s">
        <v>1804</v>
      </c>
      <c r="B5328" s="254" t="s">
        <v>1803</v>
      </c>
      <c r="C5328" s="254" t="s">
        <v>1975</v>
      </c>
      <c r="D5328" s="254" t="s">
        <v>1974</v>
      </c>
      <c r="E5328" s="255" t="s">
        <v>136</v>
      </c>
      <c r="F5328" s="254" t="s">
        <v>136</v>
      </c>
      <c r="G5328" s="254">
        <v>100869</v>
      </c>
      <c r="H5328" s="254" t="s">
        <v>1982</v>
      </c>
      <c r="I5328" s="254" t="s">
        <v>460</v>
      </c>
      <c r="J5328" s="254" t="s">
        <v>459</v>
      </c>
      <c r="K5328" s="255">
        <v>363.42</v>
      </c>
      <c r="L5328" s="254" t="s">
        <v>458</v>
      </c>
    </row>
    <row r="5329" spans="1:12" ht="13.5" x14ac:dyDescent="0.25">
      <c r="A5329" s="254" t="s">
        <v>1804</v>
      </c>
      <c r="B5329" s="254" t="s">
        <v>1803</v>
      </c>
      <c r="C5329" s="254" t="s">
        <v>1975</v>
      </c>
      <c r="D5329" s="254" t="s">
        <v>1974</v>
      </c>
      <c r="E5329" s="255" t="s">
        <v>136</v>
      </c>
      <c r="F5329" s="254" t="s">
        <v>136</v>
      </c>
      <c r="G5329" s="254">
        <v>100870</v>
      </c>
      <c r="H5329" s="254" t="s">
        <v>1981</v>
      </c>
      <c r="I5329" s="254" t="s">
        <v>460</v>
      </c>
      <c r="J5329" s="254" t="s">
        <v>459</v>
      </c>
      <c r="K5329" s="255">
        <v>288.52999999999997</v>
      </c>
      <c r="L5329" s="254" t="s">
        <v>458</v>
      </c>
    </row>
    <row r="5330" spans="1:12" ht="13.5" x14ac:dyDescent="0.25">
      <c r="A5330" s="254" t="s">
        <v>1804</v>
      </c>
      <c r="B5330" s="254" t="s">
        <v>1803</v>
      </c>
      <c r="C5330" s="254" t="s">
        <v>1975</v>
      </c>
      <c r="D5330" s="254" t="s">
        <v>1974</v>
      </c>
      <c r="E5330" s="255" t="s">
        <v>136</v>
      </c>
      <c r="F5330" s="254" t="s">
        <v>136</v>
      </c>
      <c r="G5330" s="254">
        <v>100871</v>
      </c>
      <c r="H5330" s="254" t="s">
        <v>1980</v>
      </c>
      <c r="I5330" s="254" t="s">
        <v>460</v>
      </c>
      <c r="J5330" s="254" t="s">
        <v>459</v>
      </c>
      <c r="K5330" s="255">
        <v>311.35000000000002</v>
      </c>
      <c r="L5330" s="254" t="s">
        <v>458</v>
      </c>
    </row>
    <row r="5331" spans="1:12" ht="13.5" x14ac:dyDescent="0.25">
      <c r="A5331" s="254" t="s">
        <v>1804</v>
      </c>
      <c r="B5331" s="254" t="s">
        <v>1803</v>
      </c>
      <c r="C5331" s="254" t="s">
        <v>1975</v>
      </c>
      <c r="D5331" s="254" t="s">
        <v>1974</v>
      </c>
      <c r="E5331" s="255" t="s">
        <v>136</v>
      </c>
      <c r="F5331" s="254" t="s">
        <v>136</v>
      </c>
      <c r="G5331" s="254">
        <v>100872</v>
      </c>
      <c r="H5331" s="254" t="s">
        <v>1979</v>
      </c>
      <c r="I5331" s="254" t="s">
        <v>460</v>
      </c>
      <c r="J5331" s="254" t="s">
        <v>459</v>
      </c>
      <c r="K5331" s="255">
        <v>325.92</v>
      </c>
      <c r="L5331" s="254" t="s">
        <v>458</v>
      </c>
    </row>
    <row r="5332" spans="1:12" ht="13.5" x14ac:dyDescent="0.25">
      <c r="A5332" s="254" t="s">
        <v>1804</v>
      </c>
      <c r="B5332" s="254" t="s">
        <v>1803</v>
      </c>
      <c r="C5332" s="254" t="s">
        <v>1975</v>
      </c>
      <c r="D5332" s="254" t="s">
        <v>1974</v>
      </c>
      <c r="E5332" s="255" t="s">
        <v>136</v>
      </c>
      <c r="F5332" s="254" t="s">
        <v>136</v>
      </c>
      <c r="G5332" s="254">
        <v>100873</v>
      </c>
      <c r="H5332" s="254" t="s">
        <v>1978</v>
      </c>
      <c r="I5332" s="254" t="s">
        <v>460</v>
      </c>
      <c r="J5332" s="254" t="s">
        <v>459</v>
      </c>
      <c r="K5332" s="255">
        <v>335.02</v>
      </c>
      <c r="L5332" s="254" t="s">
        <v>458</v>
      </c>
    </row>
    <row r="5333" spans="1:12" ht="13.5" x14ac:dyDescent="0.25">
      <c r="A5333" s="254" t="s">
        <v>1804</v>
      </c>
      <c r="B5333" s="254" t="s">
        <v>1803</v>
      </c>
      <c r="C5333" s="254" t="s">
        <v>1975</v>
      </c>
      <c r="D5333" s="254" t="s">
        <v>1974</v>
      </c>
      <c r="E5333" s="255" t="s">
        <v>136</v>
      </c>
      <c r="F5333" s="254" t="s">
        <v>136</v>
      </c>
      <c r="G5333" s="254">
        <v>100874</v>
      </c>
      <c r="H5333" s="254" t="s">
        <v>1977</v>
      </c>
      <c r="I5333" s="254" t="s">
        <v>460</v>
      </c>
      <c r="J5333" s="254" t="s">
        <v>459</v>
      </c>
      <c r="K5333" s="255">
        <v>318.70999999999998</v>
      </c>
      <c r="L5333" s="254" t="s">
        <v>458</v>
      </c>
    </row>
    <row r="5334" spans="1:12" ht="13.5" x14ac:dyDescent="0.25">
      <c r="A5334" s="254" t="s">
        <v>1804</v>
      </c>
      <c r="B5334" s="254" t="s">
        <v>1803</v>
      </c>
      <c r="C5334" s="254" t="s">
        <v>1975</v>
      </c>
      <c r="D5334" s="254" t="s">
        <v>1974</v>
      </c>
      <c r="E5334" s="255" t="s">
        <v>136</v>
      </c>
      <c r="F5334" s="254" t="s">
        <v>136</v>
      </c>
      <c r="G5334" s="254">
        <v>100875</v>
      </c>
      <c r="H5334" s="254" t="s">
        <v>1976</v>
      </c>
      <c r="I5334" s="254" t="s">
        <v>460</v>
      </c>
      <c r="J5334" s="254" t="s">
        <v>459</v>
      </c>
      <c r="K5334" s="257">
        <v>1129.95</v>
      </c>
      <c r="L5334" s="254" t="s">
        <v>458</v>
      </c>
    </row>
    <row r="5335" spans="1:12" ht="13.5" x14ac:dyDescent="0.25">
      <c r="A5335" s="254" t="s">
        <v>1804</v>
      </c>
      <c r="B5335" s="254" t="s">
        <v>1803</v>
      </c>
      <c r="C5335" s="254" t="s">
        <v>1975</v>
      </c>
      <c r="D5335" s="254" t="s">
        <v>1974</v>
      </c>
      <c r="E5335" s="255" t="s">
        <v>136</v>
      </c>
      <c r="F5335" s="254" t="s">
        <v>136</v>
      </c>
      <c r="G5335" s="254">
        <v>100878</v>
      </c>
      <c r="H5335" s="254" t="s">
        <v>1973</v>
      </c>
      <c r="I5335" s="254" t="s">
        <v>460</v>
      </c>
      <c r="J5335" s="254" t="s">
        <v>459</v>
      </c>
      <c r="K5335" s="255">
        <v>629.62</v>
      </c>
      <c r="L5335" s="254" t="s">
        <v>458</v>
      </c>
    </row>
    <row r="5336" spans="1:12" ht="13.5" x14ac:dyDescent="0.25">
      <c r="A5336" s="254" t="s">
        <v>1804</v>
      </c>
      <c r="B5336" s="254" t="s">
        <v>1803</v>
      </c>
      <c r="C5336" s="254" t="s">
        <v>1921</v>
      </c>
      <c r="D5336" s="254" t="s">
        <v>1920</v>
      </c>
      <c r="E5336" s="255" t="s">
        <v>136</v>
      </c>
      <c r="F5336" s="254" t="s">
        <v>136</v>
      </c>
      <c r="G5336" s="254">
        <v>98052</v>
      </c>
      <c r="H5336" s="254" t="s">
        <v>1972</v>
      </c>
      <c r="I5336" s="254" t="s">
        <v>460</v>
      </c>
      <c r="J5336" s="254" t="s">
        <v>459</v>
      </c>
      <c r="K5336" s="257">
        <v>2105.52</v>
      </c>
      <c r="L5336" s="254" t="s">
        <v>458</v>
      </c>
    </row>
    <row r="5337" spans="1:12" ht="13.5" x14ac:dyDescent="0.25">
      <c r="A5337" s="254" t="s">
        <v>1804</v>
      </c>
      <c r="B5337" s="254" t="s">
        <v>1803</v>
      </c>
      <c r="C5337" s="254" t="s">
        <v>1921</v>
      </c>
      <c r="D5337" s="254" t="s">
        <v>1920</v>
      </c>
      <c r="E5337" s="255" t="s">
        <v>136</v>
      </c>
      <c r="F5337" s="254" t="s">
        <v>136</v>
      </c>
      <c r="G5337" s="254">
        <v>98053</v>
      </c>
      <c r="H5337" s="254" t="s">
        <v>1971</v>
      </c>
      <c r="I5337" s="254" t="s">
        <v>460</v>
      </c>
      <c r="J5337" s="254" t="s">
        <v>459</v>
      </c>
      <c r="K5337" s="257">
        <v>2907.97</v>
      </c>
      <c r="L5337" s="254" t="s">
        <v>458</v>
      </c>
    </row>
    <row r="5338" spans="1:12" ht="13.5" x14ac:dyDescent="0.25">
      <c r="A5338" s="254" t="s">
        <v>1804</v>
      </c>
      <c r="B5338" s="254" t="s">
        <v>1803</v>
      </c>
      <c r="C5338" s="254" t="s">
        <v>1921</v>
      </c>
      <c r="D5338" s="254" t="s">
        <v>1920</v>
      </c>
      <c r="E5338" s="255" t="s">
        <v>136</v>
      </c>
      <c r="F5338" s="254" t="s">
        <v>136</v>
      </c>
      <c r="G5338" s="254">
        <v>98054</v>
      </c>
      <c r="H5338" s="254" t="s">
        <v>1970</v>
      </c>
      <c r="I5338" s="254" t="s">
        <v>460</v>
      </c>
      <c r="J5338" s="254" t="s">
        <v>459</v>
      </c>
      <c r="K5338" s="257">
        <v>4778.9399999999996</v>
      </c>
      <c r="L5338" s="254" t="s">
        <v>458</v>
      </c>
    </row>
    <row r="5339" spans="1:12" ht="13.5" x14ac:dyDescent="0.25">
      <c r="A5339" s="254" t="s">
        <v>1804</v>
      </c>
      <c r="B5339" s="254" t="s">
        <v>1803</v>
      </c>
      <c r="C5339" s="254" t="s">
        <v>1921</v>
      </c>
      <c r="D5339" s="254" t="s">
        <v>1920</v>
      </c>
      <c r="E5339" s="255" t="s">
        <v>136</v>
      </c>
      <c r="F5339" s="254" t="s">
        <v>136</v>
      </c>
      <c r="G5339" s="254">
        <v>98055</v>
      </c>
      <c r="H5339" s="254" t="s">
        <v>1969</v>
      </c>
      <c r="I5339" s="254" t="s">
        <v>460</v>
      </c>
      <c r="J5339" s="254" t="s">
        <v>459</v>
      </c>
      <c r="K5339" s="257">
        <v>6511.47</v>
      </c>
      <c r="L5339" s="254" t="s">
        <v>458</v>
      </c>
    </row>
    <row r="5340" spans="1:12" ht="13.5" x14ac:dyDescent="0.25">
      <c r="A5340" s="254" t="s">
        <v>1804</v>
      </c>
      <c r="B5340" s="254" t="s">
        <v>1803</v>
      </c>
      <c r="C5340" s="254" t="s">
        <v>1921</v>
      </c>
      <c r="D5340" s="254" t="s">
        <v>1920</v>
      </c>
      <c r="E5340" s="255" t="s">
        <v>136</v>
      </c>
      <c r="F5340" s="254" t="s">
        <v>136</v>
      </c>
      <c r="G5340" s="254">
        <v>98056</v>
      </c>
      <c r="H5340" s="254" t="s">
        <v>1968</v>
      </c>
      <c r="I5340" s="254" t="s">
        <v>460</v>
      </c>
      <c r="J5340" s="254" t="s">
        <v>459</v>
      </c>
      <c r="K5340" s="257">
        <v>7599.65</v>
      </c>
      <c r="L5340" s="254" t="s">
        <v>458</v>
      </c>
    </row>
    <row r="5341" spans="1:12" ht="13.5" x14ac:dyDescent="0.25">
      <c r="A5341" s="254" t="s">
        <v>1804</v>
      </c>
      <c r="B5341" s="254" t="s">
        <v>1803</v>
      </c>
      <c r="C5341" s="254" t="s">
        <v>1921</v>
      </c>
      <c r="D5341" s="254" t="s">
        <v>1920</v>
      </c>
      <c r="E5341" s="255" t="s">
        <v>136</v>
      </c>
      <c r="F5341" s="254" t="s">
        <v>136</v>
      </c>
      <c r="G5341" s="254">
        <v>98057</v>
      </c>
      <c r="H5341" s="254" t="s">
        <v>1967</v>
      </c>
      <c r="I5341" s="254" t="s">
        <v>460</v>
      </c>
      <c r="J5341" s="254" t="s">
        <v>459</v>
      </c>
      <c r="K5341" s="257">
        <v>9067.24</v>
      </c>
      <c r="L5341" s="254" t="s">
        <v>458</v>
      </c>
    </row>
    <row r="5342" spans="1:12" ht="13.5" x14ac:dyDescent="0.25">
      <c r="A5342" s="254" t="s">
        <v>1804</v>
      </c>
      <c r="B5342" s="254" t="s">
        <v>1803</v>
      </c>
      <c r="C5342" s="254" t="s">
        <v>1921</v>
      </c>
      <c r="D5342" s="254" t="s">
        <v>1920</v>
      </c>
      <c r="E5342" s="255" t="s">
        <v>136</v>
      </c>
      <c r="F5342" s="254" t="s">
        <v>136</v>
      </c>
      <c r="G5342" s="254">
        <v>98058</v>
      </c>
      <c r="H5342" s="254" t="s">
        <v>1966</v>
      </c>
      <c r="I5342" s="254" t="s">
        <v>460</v>
      </c>
      <c r="J5342" s="254" t="s">
        <v>459</v>
      </c>
      <c r="K5342" s="257">
        <v>1837.35</v>
      </c>
      <c r="L5342" s="254" t="s">
        <v>458</v>
      </c>
    </row>
    <row r="5343" spans="1:12" ht="13.5" x14ac:dyDescent="0.25">
      <c r="A5343" s="254" t="s">
        <v>1804</v>
      </c>
      <c r="B5343" s="254" t="s">
        <v>1803</v>
      </c>
      <c r="C5343" s="254" t="s">
        <v>1921</v>
      </c>
      <c r="D5343" s="254" t="s">
        <v>1920</v>
      </c>
      <c r="E5343" s="255" t="s">
        <v>136</v>
      </c>
      <c r="F5343" s="254" t="s">
        <v>136</v>
      </c>
      <c r="G5343" s="254">
        <v>98059</v>
      </c>
      <c r="H5343" s="254" t="s">
        <v>1965</v>
      </c>
      <c r="I5343" s="254" t="s">
        <v>460</v>
      </c>
      <c r="J5343" s="254" t="s">
        <v>459</v>
      </c>
      <c r="K5343" s="257">
        <v>4057.02</v>
      </c>
      <c r="L5343" s="254" t="s">
        <v>458</v>
      </c>
    </row>
    <row r="5344" spans="1:12" ht="13.5" x14ac:dyDescent="0.25">
      <c r="A5344" s="254" t="s">
        <v>1804</v>
      </c>
      <c r="B5344" s="254" t="s">
        <v>1803</v>
      </c>
      <c r="C5344" s="254" t="s">
        <v>1921</v>
      </c>
      <c r="D5344" s="254" t="s">
        <v>1920</v>
      </c>
      <c r="E5344" s="255" t="s">
        <v>136</v>
      </c>
      <c r="F5344" s="254" t="s">
        <v>136</v>
      </c>
      <c r="G5344" s="254">
        <v>98060</v>
      </c>
      <c r="H5344" s="254" t="s">
        <v>1964</v>
      </c>
      <c r="I5344" s="254" t="s">
        <v>460</v>
      </c>
      <c r="J5344" s="254" t="s">
        <v>459</v>
      </c>
      <c r="K5344" s="257">
        <v>5700.53</v>
      </c>
      <c r="L5344" s="254" t="s">
        <v>458</v>
      </c>
    </row>
    <row r="5345" spans="1:12" ht="13.5" x14ac:dyDescent="0.25">
      <c r="A5345" s="254" t="s">
        <v>1804</v>
      </c>
      <c r="B5345" s="254" t="s">
        <v>1803</v>
      </c>
      <c r="C5345" s="254" t="s">
        <v>1921</v>
      </c>
      <c r="D5345" s="254" t="s">
        <v>1920</v>
      </c>
      <c r="E5345" s="255" t="s">
        <v>136</v>
      </c>
      <c r="F5345" s="254" t="s">
        <v>136</v>
      </c>
      <c r="G5345" s="254">
        <v>98061</v>
      </c>
      <c r="H5345" s="254" t="s">
        <v>1963</v>
      </c>
      <c r="I5345" s="254" t="s">
        <v>460</v>
      </c>
      <c r="J5345" s="254" t="s">
        <v>459</v>
      </c>
      <c r="K5345" s="257">
        <v>7977.04</v>
      </c>
      <c r="L5345" s="254" t="s">
        <v>458</v>
      </c>
    </row>
    <row r="5346" spans="1:12" ht="13.5" x14ac:dyDescent="0.25">
      <c r="A5346" s="254" t="s">
        <v>1804</v>
      </c>
      <c r="B5346" s="254" t="s">
        <v>1803</v>
      </c>
      <c r="C5346" s="254" t="s">
        <v>1921</v>
      </c>
      <c r="D5346" s="254" t="s">
        <v>1920</v>
      </c>
      <c r="E5346" s="255" t="s">
        <v>136</v>
      </c>
      <c r="F5346" s="254" t="s">
        <v>136</v>
      </c>
      <c r="G5346" s="254">
        <v>98062</v>
      </c>
      <c r="H5346" s="254" t="s">
        <v>1962</v>
      </c>
      <c r="I5346" s="254" t="s">
        <v>460</v>
      </c>
      <c r="J5346" s="254" t="s">
        <v>459</v>
      </c>
      <c r="K5346" s="257">
        <v>3171.86</v>
      </c>
      <c r="L5346" s="254" t="s">
        <v>458</v>
      </c>
    </row>
    <row r="5347" spans="1:12" ht="13.5" x14ac:dyDescent="0.25">
      <c r="A5347" s="254" t="s">
        <v>1804</v>
      </c>
      <c r="B5347" s="254" t="s">
        <v>1803</v>
      </c>
      <c r="C5347" s="254" t="s">
        <v>1921</v>
      </c>
      <c r="D5347" s="254" t="s">
        <v>1920</v>
      </c>
      <c r="E5347" s="255" t="s">
        <v>136</v>
      </c>
      <c r="F5347" s="254" t="s">
        <v>136</v>
      </c>
      <c r="G5347" s="254">
        <v>98063</v>
      </c>
      <c r="H5347" s="254" t="s">
        <v>1961</v>
      </c>
      <c r="I5347" s="254" t="s">
        <v>460</v>
      </c>
      <c r="J5347" s="254" t="s">
        <v>459</v>
      </c>
      <c r="K5347" s="257">
        <v>4851.43</v>
      </c>
      <c r="L5347" s="254" t="s">
        <v>458</v>
      </c>
    </row>
    <row r="5348" spans="1:12" ht="13.5" x14ac:dyDescent="0.25">
      <c r="A5348" s="254" t="s">
        <v>1804</v>
      </c>
      <c r="B5348" s="254" t="s">
        <v>1803</v>
      </c>
      <c r="C5348" s="254" t="s">
        <v>1921</v>
      </c>
      <c r="D5348" s="254" t="s">
        <v>1920</v>
      </c>
      <c r="E5348" s="255" t="s">
        <v>136</v>
      </c>
      <c r="F5348" s="254" t="s">
        <v>136</v>
      </c>
      <c r="G5348" s="254">
        <v>98064</v>
      </c>
      <c r="H5348" s="254" t="s">
        <v>1960</v>
      </c>
      <c r="I5348" s="254" t="s">
        <v>460</v>
      </c>
      <c r="J5348" s="254" t="s">
        <v>459</v>
      </c>
      <c r="K5348" s="257">
        <v>5608.63</v>
      </c>
      <c r="L5348" s="254" t="s">
        <v>458</v>
      </c>
    </row>
    <row r="5349" spans="1:12" ht="13.5" x14ac:dyDescent="0.25">
      <c r="A5349" s="254" t="s">
        <v>1804</v>
      </c>
      <c r="B5349" s="254" t="s">
        <v>1803</v>
      </c>
      <c r="C5349" s="254" t="s">
        <v>1921</v>
      </c>
      <c r="D5349" s="254" t="s">
        <v>1920</v>
      </c>
      <c r="E5349" s="255" t="s">
        <v>136</v>
      </c>
      <c r="F5349" s="254" t="s">
        <v>136</v>
      </c>
      <c r="G5349" s="254">
        <v>98065</v>
      </c>
      <c r="H5349" s="254" t="s">
        <v>1959</v>
      </c>
      <c r="I5349" s="254" t="s">
        <v>460</v>
      </c>
      <c r="J5349" s="254" t="s">
        <v>459</v>
      </c>
      <c r="K5349" s="257">
        <v>7812.16</v>
      </c>
      <c r="L5349" s="254" t="s">
        <v>458</v>
      </c>
    </row>
    <row r="5350" spans="1:12" ht="13.5" x14ac:dyDescent="0.25">
      <c r="A5350" s="254" t="s">
        <v>1804</v>
      </c>
      <c r="B5350" s="254" t="s">
        <v>1803</v>
      </c>
      <c r="C5350" s="254" t="s">
        <v>1921</v>
      </c>
      <c r="D5350" s="254" t="s">
        <v>1920</v>
      </c>
      <c r="E5350" s="255" t="s">
        <v>136</v>
      </c>
      <c r="F5350" s="254" t="s">
        <v>136</v>
      </c>
      <c r="G5350" s="254">
        <v>98066</v>
      </c>
      <c r="H5350" s="254" t="s">
        <v>1958</v>
      </c>
      <c r="I5350" s="254" t="s">
        <v>460</v>
      </c>
      <c r="J5350" s="254" t="s">
        <v>459</v>
      </c>
      <c r="K5350" s="257">
        <v>4930.1000000000004</v>
      </c>
      <c r="L5350" s="254" t="s">
        <v>458</v>
      </c>
    </row>
    <row r="5351" spans="1:12" ht="13.5" x14ac:dyDescent="0.25">
      <c r="A5351" s="254" t="s">
        <v>1804</v>
      </c>
      <c r="B5351" s="254" t="s">
        <v>1803</v>
      </c>
      <c r="C5351" s="254" t="s">
        <v>1921</v>
      </c>
      <c r="D5351" s="254" t="s">
        <v>1920</v>
      </c>
      <c r="E5351" s="255" t="s">
        <v>136</v>
      </c>
      <c r="F5351" s="254" t="s">
        <v>136</v>
      </c>
      <c r="G5351" s="254">
        <v>98067</v>
      </c>
      <c r="H5351" s="254" t="s">
        <v>1957</v>
      </c>
      <c r="I5351" s="254" t="s">
        <v>460</v>
      </c>
      <c r="J5351" s="254" t="s">
        <v>459</v>
      </c>
      <c r="K5351" s="257">
        <v>6573.49</v>
      </c>
      <c r="L5351" s="254" t="s">
        <v>458</v>
      </c>
    </row>
    <row r="5352" spans="1:12" ht="13.5" x14ac:dyDescent="0.25">
      <c r="A5352" s="254" t="s">
        <v>1804</v>
      </c>
      <c r="B5352" s="254" t="s">
        <v>1803</v>
      </c>
      <c r="C5352" s="254" t="s">
        <v>1921</v>
      </c>
      <c r="D5352" s="254" t="s">
        <v>1920</v>
      </c>
      <c r="E5352" s="255" t="s">
        <v>136</v>
      </c>
      <c r="F5352" s="254" t="s">
        <v>136</v>
      </c>
      <c r="G5352" s="254">
        <v>98068</v>
      </c>
      <c r="H5352" s="254" t="s">
        <v>1956</v>
      </c>
      <c r="I5352" s="254" t="s">
        <v>460</v>
      </c>
      <c r="J5352" s="254" t="s">
        <v>459</v>
      </c>
      <c r="K5352" s="257">
        <v>9282.57</v>
      </c>
      <c r="L5352" s="254" t="s">
        <v>458</v>
      </c>
    </row>
    <row r="5353" spans="1:12" ht="13.5" x14ac:dyDescent="0.25">
      <c r="A5353" s="254" t="s">
        <v>1804</v>
      </c>
      <c r="B5353" s="254" t="s">
        <v>1803</v>
      </c>
      <c r="C5353" s="254" t="s">
        <v>1921</v>
      </c>
      <c r="D5353" s="254" t="s">
        <v>1920</v>
      </c>
      <c r="E5353" s="255" t="s">
        <v>136</v>
      </c>
      <c r="F5353" s="254" t="s">
        <v>136</v>
      </c>
      <c r="G5353" s="254">
        <v>98069</v>
      </c>
      <c r="H5353" s="254" t="s">
        <v>1955</v>
      </c>
      <c r="I5353" s="254" t="s">
        <v>460</v>
      </c>
      <c r="J5353" s="254" t="s">
        <v>459</v>
      </c>
      <c r="K5353" s="257">
        <v>12454.11</v>
      </c>
      <c r="L5353" s="254" t="s">
        <v>458</v>
      </c>
    </row>
    <row r="5354" spans="1:12" ht="13.5" x14ac:dyDescent="0.25">
      <c r="A5354" s="254" t="s">
        <v>1804</v>
      </c>
      <c r="B5354" s="254" t="s">
        <v>1803</v>
      </c>
      <c r="C5354" s="254" t="s">
        <v>1921</v>
      </c>
      <c r="D5354" s="254" t="s">
        <v>1920</v>
      </c>
      <c r="E5354" s="255" t="s">
        <v>136</v>
      </c>
      <c r="F5354" s="254" t="s">
        <v>136</v>
      </c>
      <c r="G5354" s="254">
        <v>98070</v>
      </c>
      <c r="H5354" s="254" t="s">
        <v>1954</v>
      </c>
      <c r="I5354" s="254" t="s">
        <v>460</v>
      </c>
      <c r="J5354" s="254" t="s">
        <v>459</v>
      </c>
      <c r="K5354" s="257">
        <v>14248.56</v>
      </c>
      <c r="L5354" s="254" t="s">
        <v>458</v>
      </c>
    </row>
    <row r="5355" spans="1:12" ht="13.5" x14ac:dyDescent="0.25">
      <c r="A5355" s="254" t="s">
        <v>1804</v>
      </c>
      <c r="B5355" s="254" t="s">
        <v>1803</v>
      </c>
      <c r="C5355" s="254" t="s">
        <v>1921</v>
      </c>
      <c r="D5355" s="254" t="s">
        <v>1920</v>
      </c>
      <c r="E5355" s="255" t="s">
        <v>136</v>
      </c>
      <c r="F5355" s="254" t="s">
        <v>136</v>
      </c>
      <c r="G5355" s="254">
        <v>98071</v>
      </c>
      <c r="H5355" s="254" t="s">
        <v>1953</v>
      </c>
      <c r="I5355" s="254" t="s">
        <v>460</v>
      </c>
      <c r="J5355" s="254" t="s">
        <v>459</v>
      </c>
      <c r="K5355" s="257">
        <v>15590.65</v>
      </c>
      <c r="L5355" s="254" t="s">
        <v>458</v>
      </c>
    </row>
    <row r="5356" spans="1:12" ht="13.5" x14ac:dyDescent="0.25">
      <c r="A5356" s="254" t="s">
        <v>1804</v>
      </c>
      <c r="B5356" s="254" t="s">
        <v>1803</v>
      </c>
      <c r="C5356" s="254" t="s">
        <v>1921</v>
      </c>
      <c r="D5356" s="254" t="s">
        <v>1920</v>
      </c>
      <c r="E5356" s="255" t="s">
        <v>136</v>
      </c>
      <c r="F5356" s="254" t="s">
        <v>136</v>
      </c>
      <c r="G5356" s="254">
        <v>98072</v>
      </c>
      <c r="H5356" s="254" t="s">
        <v>1952</v>
      </c>
      <c r="I5356" s="254" t="s">
        <v>460</v>
      </c>
      <c r="J5356" s="254" t="s">
        <v>459</v>
      </c>
      <c r="K5356" s="257">
        <v>4139.32</v>
      </c>
      <c r="L5356" s="254" t="s">
        <v>458</v>
      </c>
    </row>
    <row r="5357" spans="1:12" ht="13.5" x14ac:dyDescent="0.25">
      <c r="A5357" s="254" t="s">
        <v>1804</v>
      </c>
      <c r="B5357" s="254" t="s">
        <v>1803</v>
      </c>
      <c r="C5357" s="254" t="s">
        <v>1921</v>
      </c>
      <c r="D5357" s="254" t="s">
        <v>1920</v>
      </c>
      <c r="E5357" s="255" t="s">
        <v>136</v>
      </c>
      <c r="F5357" s="254" t="s">
        <v>136</v>
      </c>
      <c r="G5357" s="254">
        <v>98073</v>
      </c>
      <c r="H5357" s="254" t="s">
        <v>1951</v>
      </c>
      <c r="I5357" s="254" t="s">
        <v>460</v>
      </c>
      <c r="J5357" s="254" t="s">
        <v>459</v>
      </c>
      <c r="K5357" s="257">
        <v>6495.97</v>
      </c>
      <c r="L5357" s="254" t="s">
        <v>458</v>
      </c>
    </row>
    <row r="5358" spans="1:12" ht="13.5" x14ac:dyDescent="0.25">
      <c r="A5358" s="254" t="s">
        <v>1804</v>
      </c>
      <c r="B5358" s="254" t="s">
        <v>1803</v>
      </c>
      <c r="C5358" s="254" t="s">
        <v>1921</v>
      </c>
      <c r="D5358" s="254" t="s">
        <v>1920</v>
      </c>
      <c r="E5358" s="255" t="s">
        <v>136</v>
      </c>
      <c r="F5358" s="254" t="s">
        <v>136</v>
      </c>
      <c r="G5358" s="254">
        <v>98074</v>
      </c>
      <c r="H5358" s="254" t="s">
        <v>1950</v>
      </c>
      <c r="I5358" s="254" t="s">
        <v>460</v>
      </c>
      <c r="J5358" s="254" t="s">
        <v>459</v>
      </c>
      <c r="K5358" s="257">
        <v>10119.120000000001</v>
      </c>
      <c r="L5358" s="254" t="s">
        <v>458</v>
      </c>
    </row>
    <row r="5359" spans="1:12" ht="13.5" x14ac:dyDescent="0.25">
      <c r="A5359" s="254" t="s">
        <v>1804</v>
      </c>
      <c r="B5359" s="254" t="s">
        <v>1803</v>
      </c>
      <c r="C5359" s="254" t="s">
        <v>1921</v>
      </c>
      <c r="D5359" s="254" t="s">
        <v>1920</v>
      </c>
      <c r="E5359" s="255" t="s">
        <v>136</v>
      </c>
      <c r="F5359" s="254" t="s">
        <v>136</v>
      </c>
      <c r="G5359" s="254">
        <v>98075</v>
      </c>
      <c r="H5359" s="254" t="s">
        <v>1949</v>
      </c>
      <c r="I5359" s="254" t="s">
        <v>460</v>
      </c>
      <c r="J5359" s="254" t="s">
        <v>459</v>
      </c>
      <c r="K5359" s="257">
        <v>13178.66</v>
      </c>
      <c r="L5359" s="254" t="s">
        <v>458</v>
      </c>
    </row>
    <row r="5360" spans="1:12" ht="13.5" x14ac:dyDescent="0.25">
      <c r="A5360" s="254" t="s">
        <v>1804</v>
      </c>
      <c r="B5360" s="254" t="s">
        <v>1803</v>
      </c>
      <c r="C5360" s="254" t="s">
        <v>1921</v>
      </c>
      <c r="D5360" s="254" t="s">
        <v>1920</v>
      </c>
      <c r="E5360" s="255" t="s">
        <v>136</v>
      </c>
      <c r="F5360" s="254" t="s">
        <v>136</v>
      </c>
      <c r="G5360" s="254">
        <v>98076</v>
      </c>
      <c r="H5360" s="254" t="s">
        <v>1948</v>
      </c>
      <c r="I5360" s="254" t="s">
        <v>460</v>
      </c>
      <c r="J5360" s="254" t="s">
        <v>459</v>
      </c>
      <c r="K5360" s="257">
        <v>15204.71</v>
      </c>
      <c r="L5360" s="254" t="s">
        <v>458</v>
      </c>
    </row>
    <row r="5361" spans="1:12" ht="13.5" x14ac:dyDescent="0.25">
      <c r="A5361" s="254" t="s">
        <v>1804</v>
      </c>
      <c r="B5361" s="254" t="s">
        <v>1803</v>
      </c>
      <c r="C5361" s="254" t="s">
        <v>1921</v>
      </c>
      <c r="D5361" s="254" t="s">
        <v>1920</v>
      </c>
      <c r="E5361" s="255" t="s">
        <v>136</v>
      </c>
      <c r="F5361" s="254" t="s">
        <v>136</v>
      </c>
      <c r="G5361" s="254">
        <v>98077</v>
      </c>
      <c r="H5361" s="254" t="s">
        <v>1947</v>
      </c>
      <c r="I5361" s="254" t="s">
        <v>460</v>
      </c>
      <c r="J5361" s="254" t="s">
        <v>459</v>
      </c>
      <c r="K5361" s="257">
        <v>17914.509999999998</v>
      </c>
      <c r="L5361" s="254" t="s">
        <v>458</v>
      </c>
    </row>
    <row r="5362" spans="1:12" ht="13.5" x14ac:dyDescent="0.25">
      <c r="A5362" s="254" t="s">
        <v>1804</v>
      </c>
      <c r="B5362" s="254" t="s">
        <v>1803</v>
      </c>
      <c r="C5362" s="254" t="s">
        <v>1921</v>
      </c>
      <c r="D5362" s="254" t="s">
        <v>1920</v>
      </c>
      <c r="E5362" s="255" t="s">
        <v>136</v>
      </c>
      <c r="F5362" s="254" t="s">
        <v>136</v>
      </c>
      <c r="G5362" s="254">
        <v>98078</v>
      </c>
      <c r="H5362" s="254" t="s">
        <v>1946</v>
      </c>
      <c r="I5362" s="254" t="s">
        <v>460</v>
      </c>
      <c r="J5362" s="254" t="s">
        <v>459</v>
      </c>
      <c r="K5362" s="257">
        <v>4725.3100000000004</v>
      </c>
      <c r="L5362" s="254" t="s">
        <v>458</v>
      </c>
    </row>
    <row r="5363" spans="1:12" ht="13.5" x14ac:dyDescent="0.25">
      <c r="A5363" s="254" t="s">
        <v>1804</v>
      </c>
      <c r="B5363" s="254" t="s">
        <v>1803</v>
      </c>
      <c r="C5363" s="254" t="s">
        <v>1921</v>
      </c>
      <c r="D5363" s="254" t="s">
        <v>1920</v>
      </c>
      <c r="E5363" s="255" t="s">
        <v>136</v>
      </c>
      <c r="F5363" s="254" t="s">
        <v>136</v>
      </c>
      <c r="G5363" s="254">
        <v>98079</v>
      </c>
      <c r="H5363" s="254" t="s">
        <v>1945</v>
      </c>
      <c r="I5363" s="254" t="s">
        <v>460</v>
      </c>
      <c r="J5363" s="254" t="s">
        <v>459</v>
      </c>
      <c r="K5363" s="257">
        <v>8274.34</v>
      </c>
      <c r="L5363" s="254" t="s">
        <v>458</v>
      </c>
    </row>
    <row r="5364" spans="1:12" ht="13.5" x14ac:dyDescent="0.25">
      <c r="A5364" s="254" t="s">
        <v>1804</v>
      </c>
      <c r="B5364" s="254" t="s">
        <v>1803</v>
      </c>
      <c r="C5364" s="254" t="s">
        <v>1921</v>
      </c>
      <c r="D5364" s="254" t="s">
        <v>1920</v>
      </c>
      <c r="E5364" s="255" t="s">
        <v>136</v>
      </c>
      <c r="F5364" s="254" t="s">
        <v>136</v>
      </c>
      <c r="G5364" s="254">
        <v>98080</v>
      </c>
      <c r="H5364" s="254" t="s">
        <v>1944</v>
      </c>
      <c r="I5364" s="254" t="s">
        <v>460</v>
      </c>
      <c r="J5364" s="254" t="s">
        <v>459</v>
      </c>
      <c r="K5364" s="257">
        <v>10624.14</v>
      </c>
      <c r="L5364" s="254" t="s">
        <v>458</v>
      </c>
    </row>
    <row r="5365" spans="1:12" ht="13.5" x14ac:dyDescent="0.25">
      <c r="A5365" s="254" t="s">
        <v>1804</v>
      </c>
      <c r="B5365" s="254" t="s">
        <v>1803</v>
      </c>
      <c r="C5365" s="254" t="s">
        <v>1921</v>
      </c>
      <c r="D5365" s="254" t="s">
        <v>1920</v>
      </c>
      <c r="E5365" s="255" t="s">
        <v>136</v>
      </c>
      <c r="F5365" s="254" t="s">
        <v>136</v>
      </c>
      <c r="G5365" s="254">
        <v>98081</v>
      </c>
      <c r="H5365" s="254" t="s">
        <v>1943</v>
      </c>
      <c r="I5365" s="254" t="s">
        <v>460</v>
      </c>
      <c r="J5365" s="254" t="s">
        <v>459</v>
      </c>
      <c r="K5365" s="257">
        <v>15727.06</v>
      </c>
      <c r="L5365" s="254" t="s">
        <v>458</v>
      </c>
    </row>
    <row r="5366" spans="1:12" ht="13.5" x14ac:dyDescent="0.25">
      <c r="A5366" s="254" t="s">
        <v>1804</v>
      </c>
      <c r="B5366" s="254" t="s">
        <v>1803</v>
      </c>
      <c r="C5366" s="254" t="s">
        <v>1921</v>
      </c>
      <c r="D5366" s="254" t="s">
        <v>1920</v>
      </c>
      <c r="E5366" s="255" t="s">
        <v>136</v>
      </c>
      <c r="F5366" s="254" t="s">
        <v>136</v>
      </c>
      <c r="G5366" s="254">
        <v>98082</v>
      </c>
      <c r="H5366" s="254" t="s">
        <v>1942</v>
      </c>
      <c r="I5366" s="254" t="s">
        <v>460</v>
      </c>
      <c r="J5366" s="254" t="s">
        <v>459</v>
      </c>
      <c r="K5366" s="257">
        <v>3689.64</v>
      </c>
      <c r="L5366" s="254" t="s">
        <v>458</v>
      </c>
    </row>
    <row r="5367" spans="1:12" ht="13.5" x14ac:dyDescent="0.25">
      <c r="A5367" s="254" t="s">
        <v>1804</v>
      </c>
      <c r="B5367" s="254" t="s">
        <v>1803</v>
      </c>
      <c r="C5367" s="254" t="s">
        <v>1921</v>
      </c>
      <c r="D5367" s="254" t="s">
        <v>1920</v>
      </c>
      <c r="E5367" s="255" t="s">
        <v>136</v>
      </c>
      <c r="F5367" s="254" t="s">
        <v>136</v>
      </c>
      <c r="G5367" s="254">
        <v>98083</v>
      </c>
      <c r="H5367" s="254" t="s">
        <v>1941</v>
      </c>
      <c r="I5367" s="254" t="s">
        <v>460</v>
      </c>
      <c r="J5367" s="254" t="s">
        <v>459</v>
      </c>
      <c r="K5367" s="257">
        <v>4857.57</v>
      </c>
      <c r="L5367" s="254" t="s">
        <v>458</v>
      </c>
    </row>
    <row r="5368" spans="1:12" ht="13.5" x14ac:dyDescent="0.25">
      <c r="A5368" s="254" t="s">
        <v>1804</v>
      </c>
      <c r="B5368" s="254" t="s">
        <v>1803</v>
      </c>
      <c r="C5368" s="254" t="s">
        <v>1921</v>
      </c>
      <c r="D5368" s="254" t="s">
        <v>1920</v>
      </c>
      <c r="E5368" s="255" t="s">
        <v>136</v>
      </c>
      <c r="F5368" s="254" t="s">
        <v>136</v>
      </c>
      <c r="G5368" s="254">
        <v>98084</v>
      </c>
      <c r="H5368" s="254" t="s">
        <v>1940</v>
      </c>
      <c r="I5368" s="254" t="s">
        <v>460</v>
      </c>
      <c r="J5368" s="254" t="s">
        <v>459</v>
      </c>
      <c r="K5368" s="257">
        <v>6801.01</v>
      </c>
      <c r="L5368" s="254" t="s">
        <v>458</v>
      </c>
    </row>
    <row r="5369" spans="1:12" ht="13.5" x14ac:dyDescent="0.25">
      <c r="A5369" s="254" t="s">
        <v>1804</v>
      </c>
      <c r="B5369" s="254" t="s">
        <v>1803</v>
      </c>
      <c r="C5369" s="254" t="s">
        <v>1921</v>
      </c>
      <c r="D5369" s="254" t="s">
        <v>1920</v>
      </c>
      <c r="E5369" s="255" t="s">
        <v>136</v>
      </c>
      <c r="F5369" s="254" t="s">
        <v>136</v>
      </c>
      <c r="G5369" s="254">
        <v>98085</v>
      </c>
      <c r="H5369" s="254" t="s">
        <v>1939</v>
      </c>
      <c r="I5369" s="254" t="s">
        <v>460</v>
      </c>
      <c r="J5369" s="254" t="s">
        <v>459</v>
      </c>
      <c r="K5369" s="257">
        <v>9221.7000000000007</v>
      </c>
      <c r="L5369" s="254" t="s">
        <v>458</v>
      </c>
    </row>
    <row r="5370" spans="1:12" ht="13.5" x14ac:dyDescent="0.25">
      <c r="A5370" s="254" t="s">
        <v>1804</v>
      </c>
      <c r="B5370" s="254" t="s">
        <v>1803</v>
      </c>
      <c r="C5370" s="254" t="s">
        <v>1921</v>
      </c>
      <c r="D5370" s="254" t="s">
        <v>1920</v>
      </c>
      <c r="E5370" s="255" t="s">
        <v>136</v>
      </c>
      <c r="F5370" s="254" t="s">
        <v>136</v>
      </c>
      <c r="G5370" s="254">
        <v>98086</v>
      </c>
      <c r="H5370" s="254" t="s">
        <v>1938</v>
      </c>
      <c r="I5370" s="254" t="s">
        <v>460</v>
      </c>
      <c r="J5370" s="254" t="s">
        <v>459</v>
      </c>
      <c r="K5370" s="257">
        <v>10396.81</v>
      </c>
      <c r="L5370" s="254" t="s">
        <v>458</v>
      </c>
    </row>
    <row r="5371" spans="1:12" ht="13.5" x14ac:dyDescent="0.25">
      <c r="A5371" s="254" t="s">
        <v>1804</v>
      </c>
      <c r="B5371" s="254" t="s">
        <v>1803</v>
      </c>
      <c r="C5371" s="254" t="s">
        <v>1921</v>
      </c>
      <c r="D5371" s="254" t="s">
        <v>1920</v>
      </c>
      <c r="E5371" s="255" t="s">
        <v>136</v>
      </c>
      <c r="F5371" s="254" t="s">
        <v>136</v>
      </c>
      <c r="G5371" s="254">
        <v>98087</v>
      </c>
      <c r="H5371" s="254" t="s">
        <v>1937</v>
      </c>
      <c r="I5371" s="254" t="s">
        <v>460</v>
      </c>
      <c r="J5371" s="254" t="s">
        <v>459</v>
      </c>
      <c r="K5371" s="257">
        <v>11074.1</v>
      </c>
      <c r="L5371" s="254" t="s">
        <v>458</v>
      </c>
    </row>
    <row r="5372" spans="1:12" ht="13.5" x14ac:dyDescent="0.25">
      <c r="A5372" s="254" t="s">
        <v>1804</v>
      </c>
      <c r="B5372" s="254" t="s">
        <v>1803</v>
      </c>
      <c r="C5372" s="254" t="s">
        <v>1921</v>
      </c>
      <c r="D5372" s="254" t="s">
        <v>1920</v>
      </c>
      <c r="E5372" s="255" t="s">
        <v>136</v>
      </c>
      <c r="F5372" s="254" t="s">
        <v>136</v>
      </c>
      <c r="G5372" s="254">
        <v>98088</v>
      </c>
      <c r="H5372" s="254" t="s">
        <v>1936</v>
      </c>
      <c r="I5372" s="254" t="s">
        <v>460</v>
      </c>
      <c r="J5372" s="254" t="s">
        <v>459</v>
      </c>
      <c r="K5372" s="257">
        <v>3216.29</v>
      </c>
      <c r="L5372" s="254" t="s">
        <v>458</v>
      </c>
    </row>
    <row r="5373" spans="1:12" ht="13.5" x14ac:dyDescent="0.25">
      <c r="A5373" s="254" t="s">
        <v>1804</v>
      </c>
      <c r="B5373" s="254" t="s">
        <v>1803</v>
      </c>
      <c r="C5373" s="254" t="s">
        <v>1921</v>
      </c>
      <c r="D5373" s="254" t="s">
        <v>1920</v>
      </c>
      <c r="E5373" s="255" t="s">
        <v>136</v>
      </c>
      <c r="F5373" s="254" t="s">
        <v>136</v>
      </c>
      <c r="G5373" s="254">
        <v>98089</v>
      </c>
      <c r="H5373" s="254" t="s">
        <v>1935</v>
      </c>
      <c r="I5373" s="254" t="s">
        <v>460</v>
      </c>
      <c r="J5373" s="254" t="s">
        <v>459</v>
      </c>
      <c r="K5373" s="257">
        <v>5111.42</v>
      </c>
      <c r="L5373" s="254" t="s">
        <v>458</v>
      </c>
    </row>
    <row r="5374" spans="1:12" ht="13.5" x14ac:dyDescent="0.25">
      <c r="A5374" s="254" t="s">
        <v>1804</v>
      </c>
      <c r="B5374" s="254" t="s">
        <v>1803</v>
      </c>
      <c r="C5374" s="254" t="s">
        <v>1921</v>
      </c>
      <c r="D5374" s="254" t="s">
        <v>1920</v>
      </c>
      <c r="E5374" s="255" t="s">
        <v>136</v>
      </c>
      <c r="F5374" s="254" t="s">
        <v>136</v>
      </c>
      <c r="G5374" s="254">
        <v>98090</v>
      </c>
      <c r="H5374" s="254" t="s">
        <v>1934</v>
      </c>
      <c r="I5374" s="254" t="s">
        <v>460</v>
      </c>
      <c r="J5374" s="254" t="s">
        <v>459</v>
      </c>
      <c r="K5374" s="257">
        <v>8074.25</v>
      </c>
      <c r="L5374" s="254" t="s">
        <v>458</v>
      </c>
    </row>
    <row r="5375" spans="1:12" ht="13.5" x14ac:dyDescent="0.25">
      <c r="A5375" s="254" t="s">
        <v>1804</v>
      </c>
      <c r="B5375" s="254" t="s">
        <v>1803</v>
      </c>
      <c r="C5375" s="254" t="s">
        <v>1921</v>
      </c>
      <c r="D5375" s="254" t="s">
        <v>1920</v>
      </c>
      <c r="E5375" s="255" t="s">
        <v>136</v>
      </c>
      <c r="F5375" s="254" t="s">
        <v>136</v>
      </c>
      <c r="G5375" s="254">
        <v>98091</v>
      </c>
      <c r="H5375" s="254" t="s">
        <v>1933</v>
      </c>
      <c r="I5375" s="254" t="s">
        <v>460</v>
      </c>
      <c r="J5375" s="254" t="s">
        <v>459</v>
      </c>
      <c r="K5375" s="257">
        <v>10572.71</v>
      </c>
      <c r="L5375" s="254" t="s">
        <v>458</v>
      </c>
    </row>
    <row r="5376" spans="1:12" ht="13.5" x14ac:dyDescent="0.25">
      <c r="A5376" s="254" t="s">
        <v>1804</v>
      </c>
      <c r="B5376" s="254" t="s">
        <v>1803</v>
      </c>
      <c r="C5376" s="254" t="s">
        <v>1921</v>
      </c>
      <c r="D5376" s="254" t="s">
        <v>1920</v>
      </c>
      <c r="E5376" s="255" t="s">
        <v>136</v>
      </c>
      <c r="F5376" s="254" t="s">
        <v>136</v>
      </c>
      <c r="G5376" s="254">
        <v>98092</v>
      </c>
      <c r="H5376" s="254" t="s">
        <v>1932</v>
      </c>
      <c r="I5376" s="254" t="s">
        <v>460</v>
      </c>
      <c r="J5376" s="254" t="s">
        <v>459</v>
      </c>
      <c r="K5376" s="257">
        <v>12307.03</v>
      </c>
      <c r="L5376" s="254" t="s">
        <v>458</v>
      </c>
    </row>
    <row r="5377" spans="1:12" ht="13.5" x14ac:dyDescent="0.25">
      <c r="A5377" s="254" t="s">
        <v>1804</v>
      </c>
      <c r="B5377" s="254" t="s">
        <v>1803</v>
      </c>
      <c r="C5377" s="254" t="s">
        <v>1921</v>
      </c>
      <c r="D5377" s="254" t="s">
        <v>1920</v>
      </c>
      <c r="E5377" s="255" t="s">
        <v>136</v>
      </c>
      <c r="F5377" s="254" t="s">
        <v>136</v>
      </c>
      <c r="G5377" s="254">
        <v>98093</v>
      </c>
      <c r="H5377" s="254" t="s">
        <v>1931</v>
      </c>
      <c r="I5377" s="254" t="s">
        <v>460</v>
      </c>
      <c r="J5377" s="254" t="s">
        <v>459</v>
      </c>
      <c r="K5377" s="257">
        <v>14545.47</v>
      </c>
      <c r="L5377" s="254" t="s">
        <v>458</v>
      </c>
    </row>
    <row r="5378" spans="1:12" ht="13.5" x14ac:dyDescent="0.25">
      <c r="A5378" s="254" t="s">
        <v>1804</v>
      </c>
      <c r="B5378" s="254" t="s">
        <v>1803</v>
      </c>
      <c r="C5378" s="254" t="s">
        <v>1921</v>
      </c>
      <c r="D5378" s="254" t="s">
        <v>1920</v>
      </c>
      <c r="E5378" s="255" t="s">
        <v>136</v>
      </c>
      <c r="F5378" s="254" t="s">
        <v>136</v>
      </c>
      <c r="G5378" s="254">
        <v>98094</v>
      </c>
      <c r="H5378" s="254" t="s">
        <v>1930</v>
      </c>
      <c r="I5378" s="254" t="s">
        <v>460</v>
      </c>
      <c r="J5378" s="254" t="s">
        <v>459</v>
      </c>
      <c r="K5378" s="257">
        <v>2664.73</v>
      </c>
      <c r="L5378" s="254" t="s">
        <v>458</v>
      </c>
    </row>
    <row r="5379" spans="1:12" ht="13.5" x14ac:dyDescent="0.25">
      <c r="A5379" s="254" t="s">
        <v>1804</v>
      </c>
      <c r="B5379" s="254" t="s">
        <v>1803</v>
      </c>
      <c r="C5379" s="254" t="s">
        <v>1921</v>
      </c>
      <c r="D5379" s="254" t="s">
        <v>1920</v>
      </c>
      <c r="E5379" s="255" t="s">
        <v>136</v>
      </c>
      <c r="F5379" s="254" t="s">
        <v>136</v>
      </c>
      <c r="G5379" s="254">
        <v>98099</v>
      </c>
      <c r="H5379" s="254" t="s">
        <v>1929</v>
      </c>
      <c r="I5379" s="254" t="s">
        <v>460</v>
      </c>
      <c r="J5379" s="254" t="s">
        <v>459</v>
      </c>
      <c r="K5379" s="257">
        <v>4558.24</v>
      </c>
      <c r="L5379" s="254" t="s">
        <v>458</v>
      </c>
    </row>
    <row r="5380" spans="1:12" ht="13.5" x14ac:dyDescent="0.25">
      <c r="A5380" s="254" t="s">
        <v>1804</v>
      </c>
      <c r="B5380" s="254" t="s">
        <v>1803</v>
      </c>
      <c r="C5380" s="254" t="s">
        <v>1921</v>
      </c>
      <c r="D5380" s="254" t="s">
        <v>1920</v>
      </c>
      <c r="E5380" s="255" t="s">
        <v>136</v>
      </c>
      <c r="F5380" s="254" t="s">
        <v>136</v>
      </c>
      <c r="G5380" s="254">
        <v>98100</v>
      </c>
      <c r="H5380" s="254" t="s">
        <v>1928</v>
      </c>
      <c r="I5380" s="254" t="s">
        <v>460</v>
      </c>
      <c r="J5380" s="254" t="s">
        <v>459</v>
      </c>
      <c r="K5380" s="257">
        <v>5988.24</v>
      </c>
      <c r="L5380" s="254" t="s">
        <v>458</v>
      </c>
    </row>
    <row r="5381" spans="1:12" ht="13.5" x14ac:dyDescent="0.25">
      <c r="A5381" s="254" t="s">
        <v>1804</v>
      </c>
      <c r="B5381" s="254" t="s">
        <v>1803</v>
      </c>
      <c r="C5381" s="254" t="s">
        <v>1921</v>
      </c>
      <c r="D5381" s="254" t="s">
        <v>1920</v>
      </c>
      <c r="E5381" s="255" t="s">
        <v>136</v>
      </c>
      <c r="F5381" s="254" t="s">
        <v>136</v>
      </c>
      <c r="G5381" s="254">
        <v>98101</v>
      </c>
      <c r="H5381" s="254" t="s">
        <v>1927</v>
      </c>
      <c r="I5381" s="254" t="s">
        <v>460</v>
      </c>
      <c r="J5381" s="254" t="s">
        <v>459</v>
      </c>
      <c r="K5381" s="257">
        <v>8858.6200000000008</v>
      </c>
      <c r="L5381" s="254" t="s">
        <v>458</v>
      </c>
    </row>
    <row r="5382" spans="1:12" ht="13.5" x14ac:dyDescent="0.25">
      <c r="A5382" s="254" t="s">
        <v>1804</v>
      </c>
      <c r="B5382" s="254" t="s">
        <v>1803</v>
      </c>
      <c r="C5382" s="254" t="s">
        <v>1921</v>
      </c>
      <c r="D5382" s="254" t="s">
        <v>1920</v>
      </c>
      <c r="E5382" s="255" t="s">
        <v>136</v>
      </c>
      <c r="F5382" s="254" t="s">
        <v>136</v>
      </c>
      <c r="G5382" s="254">
        <v>98109</v>
      </c>
      <c r="H5382" s="254" t="s">
        <v>1926</v>
      </c>
      <c r="I5382" s="254" t="s">
        <v>460</v>
      </c>
      <c r="J5382" s="254" t="s">
        <v>459</v>
      </c>
      <c r="K5382" s="255">
        <v>762.31</v>
      </c>
      <c r="L5382" s="254" t="s">
        <v>458</v>
      </c>
    </row>
    <row r="5383" spans="1:12" ht="13.5" x14ac:dyDescent="0.25">
      <c r="A5383" s="254" t="s">
        <v>1804</v>
      </c>
      <c r="B5383" s="254" t="s">
        <v>1803</v>
      </c>
      <c r="C5383" s="254" t="s">
        <v>1921</v>
      </c>
      <c r="D5383" s="254" t="s">
        <v>1920</v>
      </c>
      <c r="E5383" s="255" t="s">
        <v>136</v>
      </c>
      <c r="F5383" s="254" t="s">
        <v>136</v>
      </c>
      <c r="G5383" s="254">
        <v>98110</v>
      </c>
      <c r="H5383" s="254" t="s">
        <v>1925</v>
      </c>
      <c r="I5383" s="254" t="s">
        <v>460</v>
      </c>
      <c r="J5383" s="254" t="s">
        <v>459</v>
      </c>
      <c r="K5383" s="255">
        <v>368.71</v>
      </c>
      <c r="L5383" s="254" t="s">
        <v>458</v>
      </c>
    </row>
    <row r="5384" spans="1:12" ht="13.5" x14ac:dyDescent="0.25">
      <c r="A5384" s="254" t="s">
        <v>1804</v>
      </c>
      <c r="B5384" s="254" t="s">
        <v>1803</v>
      </c>
      <c r="C5384" s="254" t="s">
        <v>1921</v>
      </c>
      <c r="D5384" s="254" t="s">
        <v>1920</v>
      </c>
      <c r="E5384" s="255" t="s">
        <v>136</v>
      </c>
      <c r="F5384" s="254" t="s">
        <v>136</v>
      </c>
      <c r="G5384" s="254">
        <v>98111</v>
      </c>
      <c r="H5384" s="254" t="s">
        <v>1924</v>
      </c>
      <c r="I5384" s="254" t="s">
        <v>460</v>
      </c>
      <c r="J5384" s="254" t="s">
        <v>459</v>
      </c>
      <c r="K5384" s="255">
        <v>49.53</v>
      </c>
      <c r="L5384" s="254" t="s">
        <v>458</v>
      </c>
    </row>
    <row r="5385" spans="1:12" ht="13.5" x14ac:dyDescent="0.25">
      <c r="A5385" s="254" t="s">
        <v>1804</v>
      </c>
      <c r="B5385" s="254" t="s">
        <v>1803</v>
      </c>
      <c r="C5385" s="254" t="s">
        <v>1921</v>
      </c>
      <c r="D5385" s="254" t="s">
        <v>1920</v>
      </c>
      <c r="E5385" s="255" t="s">
        <v>136</v>
      </c>
      <c r="F5385" s="254" t="s">
        <v>136</v>
      </c>
      <c r="G5385" s="254">
        <v>98112</v>
      </c>
      <c r="H5385" s="254" t="s">
        <v>1923</v>
      </c>
      <c r="I5385" s="254" t="s">
        <v>460</v>
      </c>
      <c r="J5385" s="254" t="s">
        <v>459</v>
      </c>
      <c r="K5385" s="255">
        <v>92.52</v>
      </c>
      <c r="L5385" s="254" t="s">
        <v>458</v>
      </c>
    </row>
    <row r="5386" spans="1:12" ht="13.5" x14ac:dyDescent="0.25">
      <c r="A5386" s="254" t="s">
        <v>1804</v>
      </c>
      <c r="B5386" s="254" t="s">
        <v>1803</v>
      </c>
      <c r="C5386" s="254" t="s">
        <v>1921</v>
      </c>
      <c r="D5386" s="254" t="s">
        <v>1920</v>
      </c>
      <c r="E5386" s="255" t="s">
        <v>136</v>
      </c>
      <c r="F5386" s="254" t="s">
        <v>136</v>
      </c>
      <c r="G5386" s="254">
        <v>98114</v>
      </c>
      <c r="H5386" s="254" t="s">
        <v>1922</v>
      </c>
      <c r="I5386" s="254" t="s">
        <v>460</v>
      </c>
      <c r="J5386" s="254" t="s">
        <v>459</v>
      </c>
      <c r="K5386" s="255">
        <v>681.06</v>
      </c>
      <c r="L5386" s="254" t="s">
        <v>458</v>
      </c>
    </row>
    <row r="5387" spans="1:12" ht="13.5" x14ac:dyDescent="0.25">
      <c r="A5387" s="254" t="s">
        <v>1804</v>
      </c>
      <c r="B5387" s="254" t="s">
        <v>1803</v>
      </c>
      <c r="C5387" s="254" t="s">
        <v>1921</v>
      </c>
      <c r="D5387" s="254" t="s">
        <v>1920</v>
      </c>
      <c r="E5387" s="255" t="s">
        <v>136</v>
      </c>
      <c r="F5387" s="254" t="s">
        <v>136</v>
      </c>
      <c r="G5387" s="254">
        <v>98115</v>
      </c>
      <c r="H5387" s="254" t="s">
        <v>1919</v>
      </c>
      <c r="I5387" s="254" t="s">
        <v>460</v>
      </c>
      <c r="J5387" s="254" t="s">
        <v>459</v>
      </c>
      <c r="K5387" s="255">
        <v>94.43</v>
      </c>
      <c r="L5387" s="254" t="s">
        <v>458</v>
      </c>
    </row>
    <row r="5388" spans="1:12" ht="13.5" x14ac:dyDescent="0.25">
      <c r="A5388" s="254" t="s">
        <v>1804</v>
      </c>
      <c r="B5388" s="254" t="s">
        <v>1803</v>
      </c>
      <c r="C5388" s="254" t="s">
        <v>1835</v>
      </c>
      <c r="D5388" s="254" t="s">
        <v>1834</v>
      </c>
      <c r="E5388" s="255" t="s">
        <v>136</v>
      </c>
      <c r="F5388" s="254" t="s">
        <v>136</v>
      </c>
      <c r="G5388" s="254">
        <v>89349</v>
      </c>
      <c r="H5388" s="254" t="s">
        <v>1918</v>
      </c>
      <c r="I5388" s="254" t="s">
        <v>460</v>
      </c>
      <c r="J5388" s="254" t="s">
        <v>133</v>
      </c>
      <c r="K5388" s="255">
        <v>23.2</v>
      </c>
      <c r="L5388" s="254" t="s">
        <v>458</v>
      </c>
    </row>
    <row r="5389" spans="1:12" ht="13.5" x14ac:dyDescent="0.25">
      <c r="A5389" s="254" t="s">
        <v>1804</v>
      </c>
      <c r="B5389" s="254" t="s">
        <v>1803</v>
      </c>
      <c r="C5389" s="254" t="s">
        <v>1835</v>
      </c>
      <c r="D5389" s="254" t="s">
        <v>1834</v>
      </c>
      <c r="E5389" s="255" t="s">
        <v>136</v>
      </c>
      <c r="F5389" s="254" t="s">
        <v>136</v>
      </c>
      <c r="G5389" s="254">
        <v>89351</v>
      </c>
      <c r="H5389" s="254" t="s">
        <v>1917</v>
      </c>
      <c r="I5389" s="254" t="s">
        <v>460</v>
      </c>
      <c r="J5389" s="254" t="s">
        <v>133</v>
      </c>
      <c r="K5389" s="255">
        <v>28.73</v>
      </c>
      <c r="L5389" s="254" t="s">
        <v>458</v>
      </c>
    </row>
    <row r="5390" spans="1:12" ht="13.5" x14ac:dyDescent="0.25">
      <c r="A5390" s="254" t="s">
        <v>1804</v>
      </c>
      <c r="B5390" s="254" t="s">
        <v>1803</v>
      </c>
      <c r="C5390" s="254" t="s">
        <v>1835</v>
      </c>
      <c r="D5390" s="254" t="s">
        <v>1834</v>
      </c>
      <c r="E5390" s="255" t="s">
        <v>136</v>
      </c>
      <c r="F5390" s="254" t="s">
        <v>136</v>
      </c>
      <c r="G5390" s="254">
        <v>89352</v>
      </c>
      <c r="H5390" s="254" t="s">
        <v>1916</v>
      </c>
      <c r="I5390" s="254" t="s">
        <v>460</v>
      </c>
      <c r="J5390" s="254" t="s">
        <v>133</v>
      </c>
      <c r="K5390" s="255">
        <v>31.46</v>
      </c>
      <c r="L5390" s="254" t="s">
        <v>458</v>
      </c>
    </row>
    <row r="5391" spans="1:12" ht="13.5" x14ac:dyDescent="0.25">
      <c r="A5391" s="254" t="s">
        <v>1804</v>
      </c>
      <c r="B5391" s="254" t="s">
        <v>1803</v>
      </c>
      <c r="C5391" s="254" t="s">
        <v>1835</v>
      </c>
      <c r="D5391" s="254" t="s">
        <v>1834</v>
      </c>
      <c r="E5391" s="255" t="s">
        <v>136</v>
      </c>
      <c r="F5391" s="254" t="s">
        <v>136</v>
      </c>
      <c r="G5391" s="254">
        <v>89353</v>
      </c>
      <c r="H5391" s="254" t="s">
        <v>1915</v>
      </c>
      <c r="I5391" s="254" t="s">
        <v>460</v>
      </c>
      <c r="J5391" s="254" t="s">
        <v>133</v>
      </c>
      <c r="K5391" s="255">
        <v>34.65</v>
      </c>
      <c r="L5391" s="254" t="s">
        <v>458</v>
      </c>
    </row>
    <row r="5392" spans="1:12" ht="13.5" x14ac:dyDescent="0.25">
      <c r="A5392" s="254" t="s">
        <v>1804</v>
      </c>
      <c r="B5392" s="254" t="s">
        <v>1803</v>
      </c>
      <c r="C5392" s="254" t="s">
        <v>1835</v>
      </c>
      <c r="D5392" s="254" t="s">
        <v>1834</v>
      </c>
      <c r="E5392" s="255" t="s">
        <v>136</v>
      </c>
      <c r="F5392" s="254" t="s">
        <v>136</v>
      </c>
      <c r="G5392" s="254">
        <v>89354</v>
      </c>
      <c r="H5392" s="254" t="s">
        <v>1914</v>
      </c>
      <c r="I5392" s="254" t="s">
        <v>460</v>
      </c>
      <c r="J5392" s="254" t="s">
        <v>133</v>
      </c>
      <c r="K5392" s="255">
        <v>588.69000000000005</v>
      </c>
      <c r="L5392" s="254" t="s">
        <v>458</v>
      </c>
    </row>
    <row r="5393" spans="1:12" ht="13.5" x14ac:dyDescent="0.25">
      <c r="A5393" s="254" t="s">
        <v>1804</v>
      </c>
      <c r="B5393" s="254" t="s">
        <v>1803</v>
      </c>
      <c r="C5393" s="254" t="s">
        <v>1835</v>
      </c>
      <c r="D5393" s="254" t="s">
        <v>1834</v>
      </c>
      <c r="E5393" s="255" t="s">
        <v>136</v>
      </c>
      <c r="F5393" s="254" t="s">
        <v>136</v>
      </c>
      <c r="G5393" s="254">
        <v>89984</v>
      </c>
      <c r="H5393" s="254" t="s">
        <v>1913</v>
      </c>
      <c r="I5393" s="254" t="s">
        <v>460</v>
      </c>
      <c r="J5393" s="254" t="s">
        <v>133</v>
      </c>
      <c r="K5393" s="255">
        <v>74.319999999999993</v>
      </c>
      <c r="L5393" s="254" t="s">
        <v>458</v>
      </c>
    </row>
    <row r="5394" spans="1:12" ht="13.5" x14ac:dyDescent="0.25">
      <c r="A5394" s="254" t="s">
        <v>1804</v>
      </c>
      <c r="B5394" s="254" t="s">
        <v>1803</v>
      </c>
      <c r="C5394" s="254" t="s">
        <v>1835</v>
      </c>
      <c r="D5394" s="254" t="s">
        <v>1834</v>
      </c>
      <c r="E5394" s="255" t="s">
        <v>136</v>
      </c>
      <c r="F5394" s="254" t="s">
        <v>136</v>
      </c>
      <c r="G5394" s="254">
        <v>89985</v>
      </c>
      <c r="H5394" s="254" t="s">
        <v>1912</v>
      </c>
      <c r="I5394" s="254" t="s">
        <v>460</v>
      </c>
      <c r="J5394" s="254" t="s">
        <v>133</v>
      </c>
      <c r="K5394" s="255">
        <v>78.180000000000007</v>
      </c>
      <c r="L5394" s="254" t="s">
        <v>458</v>
      </c>
    </row>
    <row r="5395" spans="1:12" ht="13.5" x14ac:dyDescent="0.25">
      <c r="A5395" s="254" t="s">
        <v>1804</v>
      </c>
      <c r="B5395" s="254" t="s">
        <v>1803</v>
      </c>
      <c r="C5395" s="254" t="s">
        <v>1835</v>
      </c>
      <c r="D5395" s="254" t="s">
        <v>1834</v>
      </c>
      <c r="E5395" s="255" t="s">
        <v>136</v>
      </c>
      <c r="F5395" s="254" t="s">
        <v>136</v>
      </c>
      <c r="G5395" s="254">
        <v>89986</v>
      </c>
      <c r="H5395" s="254" t="s">
        <v>1911</v>
      </c>
      <c r="I5395" s="254" t="s">
        <v>460</v>
      </c>
      <c r="J5395" s="254" t="s">
        <v>133</v>
      </c>
      <c r="K5395" s="255">
        <v>72.42</v>
      </c>
      <c r="L5395" s="254" t="s">
        <v>458</v>
      </c>
    </row>
    <row r="5396" spans="1:12" ht="13.5" x14ac:dyDescent="0.25">
      <c r="A5396" s="254" t="s">
        <v>1804</v>
      </c>
      <c r="B5396" s="254" t="s">
        <v>1803</v>
      </c>
      <c r="C5396" s="254" t="s">
        <v>1835</v>
      </c>
      <c r="D5396" s="254" t="s">
        <v>1834</v>
      </c>
      <c r="E5396" s="255" t="s">
        <v>136</v>
      </c>
      <c r="F5396" s="254" t="s">
        <v>136</v>
      </c>
      <c r="G5396" s="254">
        <v>89987</v>
      </c>
      <c r="H5396" s="254" t="s">
        <v>1910</v>
      </c>
      <c r="I5396" s="254" t="s">
        <v>460</v>
      </c>
      <c r="J5396" s="254" t="s">
        <v>133</v>
      </c>
      <c r="K5396" s="255">
        <v>82.33</v>
      </c>
      <c r="L5396" s="254" t="s">
        <v>458</v>
      </c>
    </row>
    <row r="5397" spans="1:12" ht="13.5" x14ac:dyDescent="0.25">
      <c r="A5397" s="254" t="s">
        <v>1804</v>
      </c>
      <c r="B5397" s="254" t="s">
        <v>1803</v>
      </c>
      <c r="C5397" s="254" t="s">
        <v>1835</v>
      </c>
      <c r="D5397" s="254" t="s">
        <v>1834</v>
      </c>
      <c r="E5397" s="255" t="s">
        <v>136</v>
      </c>
      <c r="F5397" s="254" t="s">
        <v>136</v>
      </c>
      <c r="G5397" s="254">
        <v>90371</v>
      </c>
      <c r="H5397" s="254" t="s">
        <v>1909</v>
      </c>
      <c r="I5397" s="254" t="s">
        <v>460</v>
      </c>
      <c r="J5397" s="254" t="s">
        <v>133</v>
      </c>
      <c r="K5397" s="255">
        <v>26.25</v>
      </c>
      <c r="L5397" s="254" t="s">
        <v>458</v>
      </c>
    </row>
    <row r="5398" spans="1:12" ht="13.5" x14ac:dyDescent="0.25">
      <c r="A5398" s="254" t="s">
        <v>1804</v>
      </c>
      <c r="B5398" s="254" t="s">
        <v>1803</v>
      </c>
      <c r="C5398" s="254" t="s">
        <v>1835</v>
      </c>
      <c r="D5398" s="254" t="s">
        <v>1834</v>
      </c>
      <c r="E5398" s="255" t="s">
        <v>136</v>
      </c>
      <c r="F5398" s="254" t="s">
        <v>136</v>
      </c>
      <c r="G5398" s="254">
        <v>94489</v>
      </c>
      <c r="H5398" s="254" t="s">
        <v>1908</v>
      </c>
      <c r="I5398" s="254" t="s">
        <v>460</v>
      </c>
      <c r="J5398" s="254" t="s">
        <v>133</v>
      </c>
      <c r="K5398" s="255">
        <v>26.96</v>
      </c>
      <c r="L5398" s="254" t="s">
        <v>458</v>
      </c>
    </row>
    <row r="5399" spans="1:12" ht="13.5" x14ac:dyDescent="0.25">
      <c r="A5399" s="254" t="s">
        <v>1804</v>
      </c>
      <c r="B5399" s="254" t="s">
        <v>1803</v>
      </c>
      <c r="C5399" s="254" t="s">
        <v>1835</v>
      </c>
      <c r="D5399" s="254" t="s">
        <v>1834</v>
      </c>
      <c r="E5399" s="255" t="s">
        <v>136</v>
      </c>
      <c r="F5399" s="254" t="s">
        <v>136</v>
      </c>
      <c r="G5399" s="254">
        <v>94490</v>
      </c>
      <c r="H5399" s="254" t="s">
        <v>1907</v>
      </c>
      <c r="I5399" s="254" t="s">
        <v>460</v>
      </c>
      <c r="J5399" s="254" t="s">
        <v>133</v>
      </c>
      <c r="K5399" s="255">
        <v>39.78</v>
      </c>
      <c r="L5399" s="254" t="s">
        <v>458</v>
      </c>
    </row>
    <row r="5400" spans="1:12" ht="13.5" x14ac:dyDescent="0.25">
      <c r="A5400" s="254" t="s">
        <v>1804</v>
      </c>
      <c r="B5400" s="254" t="s">
        <v>1803</v>
      </c>
      <c r="C5400" s="254" t="s">
        <v>1835</v>
      </c>
      <c r="D5400" s="254" t="s">
        <v>1834</v>
      </c>
      <c r="E5400" s="255" t="s">
        <v>136</v>
      </c>
      <c r="F5400" s="254" t="s">
        <v>136</v>
      </c>
      <c r="G5400" s="254">
        <v>94491</v>
      </c>
      <c r="H5400" s="254" t="s">
        <v>1906</v>
      </c>
      <c r="I5400" s="254" t="s">
        <v>460</v>
      </c>
      <c r="J5400" s="254" t="s">
        <v>133</v>
      </c>
      <c r="K5400" s="255">
        <v>54.4</v>
      </c>
      <c r="L5400" s="254" t="s">
        <v>458</v>
      </c>
    </row>
    <row r="5401" spans="1:12" ht="13.5" x14ac:dyDescent="0.25">
      <c r="A5401" s="254" t="s">
        <v>1804</v>
      </c>
      <c r="B5401" s="254" t="s">
        <v>1803</v>
      </c>
      <c r="C5401" s="254" t="s">
        <v>1835</v>
      </c>
      <c r="D5401" s="254" t="s">
        <v>1834</v>
      </c>
      <c r="E5401" s="255" t="s">
        <v>136</v>
      </c>
      <c r="F5401" s="254" t="s">
        <v>136</v>
      </c>
      <c r="G5401" s="254">
        <v>94492</v>
      </c>
      <c r="H5401" s="254" t="s">
        <v>1905</v>
      </c>
      <c r="I5401" s="254" t="s">
        <v>460</v>
      </c>
      <c r="J5401" s="254" t="s">
        <v>133</v>
      </c>
      <c r="K5401" s="255">
        <v>55.92</v>
      </c>
      <c r="L5401" s="254" t="s">
        <v>458</v>
      </c>
    </row>
    <row r="5402" spans="1:12" ht="13.5" x14ac:dyDescent="0.25">
      <c r="A5402" s="254" t="s">
        <v>1804</v>
      </c>
      <c r="B5402" s="254" t="s">
        <v>1803</v>
      </c>
      <c r="C5402" s="254" t="s">
        <v>1835</v>
      </c>
      <c r="D5402" s="254" t="s">
        <v>1834</v>
      </c>
      <c r="E5402" s="255" t="s">
        <v>136</v>
      </c>
      <c r="F5402" s="254" t="s">
        <v>136</v>
      </c>
      <c r="G5402" s="254">
        <v>94493</v>
      </c>
      <c r="H5402" s="254" t="s">
        <v>1904</v>
      </c>
      <c r="I5402" s="254" t="s">
        <v>460</v>
      </c>
      <c r="J5402" s="254" t="s">
        <v>133</v>
      </c>
      <c r="K5402" s="255">
        <v>102.76</v>
      </c>
      <c r="L5402" s="254" t="s">
        <v>458</v>
      </c>
    </row>
    <row r="5403" spans="1:12" ht="13.5" x14ac:dyDescent="0.25">
      <c r="A5403" s="254" t="s">
        <v>1804</v>
      </c>
      <c r="B5403" s="254" t="s">
        <v>1803</v>
      </c>
      <c r="C5403" s="254" t="s">
        <v>1835</v>
      </c>
      <c r="D5403" s="254" t="s">
        <v>1834</v>
      </c>
      <c r="E5403" s="255" t="s">
        <v>136</v>
      </c>
      <c r="F5403" s="254" t="s">
        <v>136</v>
      </c>
      <c r="G5403" s="254">
        <v>94495</v>
      </c>
      <c r="H5403" s="254" t="s">
        <v>1903</v>
      </c>
      <c r="I5403" s="254" t="s">
        <v>460</v>
      </c>
      <c r="J5403" s="254" t="s">
        <v>133</v>
      </c>
      <c r="K5403" s="255">
        <v>53.58</v>
      </c>
      <c r="L5403" s="254" t="s">
        <v>458</v>
      </c>
    </row>
    <row r="5404" spans="1:12" ht="13.5" x14ac:dyDescent="0.25">
      <c r="A5404" s="254" t="s">
        <v>1804</v>
      </c>
      <c r="B5404" s="254" t="s">
        <v>1803</v>
      </c>
      <c r="C5404" s="254" t="s">
        <v>1835</v>
      </c>
      <c r="D5404" s="254" t="s">
        <v>1834</v>
      </c>
      <c r="E5404" s="255" t="s">
        <v>136</v>
      </c>
      <c r="F5404" s="254" t="s">
        <v>136</v>
      </c>
      <c r="G5404" s="254">
        <v>94496</v>
      </c>
      <c r="H5404" s="254" t="s">
        <v>1902</v>
      </c>
      <c r="I5404" s="254" t="s">
        <v>460</v>
      </c>
      <c r="J5404" s="254" t="s">
        <v>133</v>
      </c>
      <c r="K5404" s="255">
        <v>72.989999999999995</v>
      </c>
      <c r="L5404" s="254" t="s">
        <v>458</v>
      </c>
    </row>
    <row r="5405" spans="1:12" ht="13.5" x14ac:dyDescent="0.25">
      <c r="A5405" s="254" t="s">
        <v>1804</v>
      </c>
      <c r="B5405" s="254" t="s">
        <v>1803</v>
      </c>
      <c r="C5405" s="254" t="s">
        <v>1835</v>
      </c>
      <c r="D5405" s="254" t="s">
        <v>1834</v>
      </c>
      <c r="E5405" s="255" t="s">
        <v>136</v>
      </c>
      <c r="F5405" s="254" t="s">
        <v>136</v>
      </c>
      <c r="G5405" s="254">
        <v>94497</v>
      </c>
      <c r="H5405" s="254" t="s">
        <v>1901</v>
      </c>
      <c r="I5405" s="254" t="s">
        <v>460</v>
      </c>
      <c r="J5405" s="254" t="s">
        <v>133</v>
      </c>
      <c r="K5405" s="255">
        <v>92.47</v>
      </c>
      <c r="L5405" s="254" t="s">
        <v>458</v>
      </c>
    </row>
    <row r="5406" spans="1:12" ht="13.5" x14ac:dyDescent="0.25">
      <c r="A5406" s="254" t="s">
        <v>1804</v>
      </c>
      <c r="B5406" s="254" t="s">
        <v>1803</v>
      </c>
      <c r="C5406" s="254" t="s">
        <v>1835</v>
      </c>
      <c r="D5406" s="254" t="s">
        <v>1834</v>
      </c>
      <c r="E5406" s="255" t="s">
        <v>136</v>
      </c>
      <c r="F5406" s="254" t="s">
        <v>136</v>
      </c>
      <c r="G5406" s="254">
        <v>94498</v>
      </c>
      <c r="H5406" s="254" t="s">
        <v>1900</v>
      </c>
      <c r="I5406" s="254" t="s">
        <v>460</v>
      </c>
      <c r="J5406" s="254" t="s">
        <v>133</v>
      </c>
      <c r="K5406" s="255">
        <v>127.64</v>
      </c>
      <c r="L5406" s="254" t="s">
        <v>458</v>
      </c>
    </row>
    <row r="5407" spans="1:12" ht="13.5" x14ac:dyDescent="0.25">
      <c r="A5407" s="254" t="s">
        <v>1804</v>
      </c>
      <c r="B5407" s="254" t="s">
        <v>1803</v>
      </c>
      <c r="C5407" s="254" t="s">
        <v>1835</v>
      </c>
      <c r="D5407" s="254" t="s">
        <v>1834</v>
      </c>
      <c r="E5407" s="255" t="s">
        <v>136</v>
      </c>
      <c r="F5407" s="254" t="s">
        <v>136</v>
      </c>
      <c r="G5407" s="254">
        <v>94499</v>
      </c>
      <c r="H5407" s="254" t="s">
        <v>1899</v>
      </c>
      <c r="I5407" s="254" t="s">
        <v>460</v>
      </c>
      <c r="J5407" s="254" t="s">
        <v>133</v>
      </c>
      <c r="K5407" s="255">
        <v>254.05</v>
      </c>
      <c r="L5407" s="254" t="s">
        <v>458</v>
      </c>
    </row>
    <row r="5408" spans="1:12" ht="13.5" x14ac:dyDescent="0.25">
      <c r="A5408" s="254" t="s">
        <v>1804</v>
      </c>
      <c r="B5408" s="254" t="s">
        <v>1803</v>
      </c>
      <c r="C5408" s="254" t="s">
        <v>1835</v>
      </c>
      <c r="D5408" s="254" t="s">
        <v>1834</v>
      </c>
      <c r="E5408" s="255" t="s">
        <v>136</v>
      </c>
      <c r="F5408" s="254" t="s">
        <v>136</v>
      </c>
      <c r="G5408" s="254">
        <v>94500</v>
      </c>
      <c r="H5408" s="254" t="s">
        <v>1898</v>
      </c>
      <c r="I5408" s="254" t="s">
        <v>460</v>
      </c>
      <c r="J5408" s="254" t="s">
        <v>133</v>
      </c>
      <c r="K5408" s="255">
        <v>308.36</v>
      </c>
      <c r="L5408" s="254" t="s">
        <v>458</v>
      </c>
    </row>
    <row r="5409" spans="1:12" ht="13.5" x14ac:dyDescent="0.25">
      <c r="A5409" s="254" t="s">
        <v>1804</v>
      </c>
      <c r="B5409" s="254" t="s">
        <v>1803</v>
      </c>
      <c r="C5409" s="254" t="s">
        <v>1835</v>
      </c>
      <c r="D5409" s="254" t="s">
        <v>1834</v>
      </c>
      <c r="E5409" s="255" t="s">
        <v>136</v>
      </c>
      <c r="F5409" s="254" t="s">
        <v>136</v>
      </c>
      <c r="G5409" s="254">
        <v>94501</v>
      </c>
      <c r="H5409" s="254" t="s">
        <v>1897</v>
      </c>
      <c r="I5409" s="254" t="s">
        <v>460</v>
      </c>
      <c r="J5409" s="254" t="s">
        <v>133</v>
      </c>
      <c r="K5409" s="255">
        <v>622.80999999999995</v>
      </c>
      <c r="L5409" s="254" t="s">
        <v>458</v>
      </c>
    </row>
    <row r="5410" spans="1:12" ht="13.5" x14ac:dyDescent="0.25">
      <c r="A5410" s="254" t="s">
        <v>1804</v>
      </c>
      <c r="B5410" s="254" t="s">
        <v>1803</v>
      </c>
      <c r="C5410" s="254" t="s">
        <v>1835</v>
      </c>
      <c r="D5410" s="254" t="s">
        <v>1834</v>
      </c>
      <c r="E5410" s="255" t="s">
        <v>136</v>
      </c>
      <c r="F5410" s="254" t="s">
        <v>136</v>
      </c>
      <c r="G5410" s="254">
        <v>94792</v>
      </c>
      <c r="H5410" s="254" t="s">
        <v>1896</v>
      </c>
      <c r="I5410" s="254" t="s">
        <v>460</v>
      </c>
      <c r="J5410" s="254" t="s">
        <v>133</v>
      </c>
      <c r="K5410" s="255">
        <v>100.32</v>
      </c>
      <c r="L5410" s="254" t="s">
        <v>458</v>
      </c>
    </row>
    <row r="5411" spans="1:12" ht="13.5" x14ac:dyDescent="0.25">
      <c r="A5411" s="254" t="s">
        <v>1804</v>
      </c>
      <c r="B5411" s="254" t="s">
        <v>1803</v>
      </c>
      <c r="C5411" s="254" t="s">
        <v>1835</v>
      </c>
      <c r="D5411" s="254" t="s">
        <v>1834</v>
      </c>
      <c r="E5411" s="255" t="s">
        <v>136</v>
      </c>
      <c r="F5411" s="254" t="s">
        <v>136</v>
      </c>
      <c r="G5411" s="254">
        <v>94793</v>
      </c>
      <c r="H5411" s="254" t="s">
        <v>1895</v>
      </c>
      <c r="I5411" s="254" t="s">
        <v>460</v>
      </c>
      <c r="J5411" s="254" t="s">
        <v>133</v>
      </c>
      <c r="K5411" s="255">
        <v>137.47</v>
      </c>
      <c r="L5411" s="254" t="s">
        <v>458</v>
      </c>
    </row>
    <row r="5412" spans="1:12" ht="13.5" x14ac:dyDescent="0.25">
      <c r="A5412" s="254" t="s">
        <v>1804</v>
      </c>
      <c r="B5412" s="254" t="s">
        <v>1803</v>
      </c>
      <c r="C5412" s="254" t="s">
        <v>1835</v>
      </c>
      <c r="D5412" s="254" t="s">
        <v>1834</v>
      </c>
      <c r="E5412" s="255" t="s">
        <v>136</v>
      </c>
      <c r="F5412" s="254" t="s">
        <v>136</v>
      </c>
      <c r="G5412" s="254">
        <v>94794</v>
      </c>
      <c r="H5412" s="254" t="s">
        <v>1894</v>
      </c>
      <c r="I5412" s="254" t="s">
        <v>460</v>
      </c>
      <c r="J5412" s="254" t="s">
        <v>133</v>
      </c>
      <c r="K5412" s="255">
        <v>145.76</v>
      </c>
      <c r="L5412" s="254" t="s">
        <v>458</v>
      </c>
    </row>
    <row r="5413" spans="1:12" ht="13.5" x14ac:dyDescent="0.25">
      <c r="A5413" s="254" t="s">
        <v>1804</v>
      </c>
      <c r="B5413" s="254" t="s">
        <v>1803</v>
      </c>
      <c r="C5413" s="254" t="s">
        <v>1835</v>
      </c>
      <c r="D5413" s="254" t="s">
        <v>1834</v>
      </c>
      <c r="E5413" s="255" t="s">
        <v>136</v>
      </c>
      <c r="F5413" s="254" t="s">
        <v>136</v>
      </c>
      <c r="G5413" s="254">
        <v>94795</v>
      </c>
      <c r="H5413" s="254" t="s">
        <v>1893</v>
      </c>
      <c r="I5413" s="254" t="s">
        <v>460</v>
      </c>
      <c r="J5413" s="254" t="s">
        <v>133</v>
      </c>
      <c r="K5413" s="255">
        <v>34.26</v>
      </c>
      <c r="L5413" s="254" t="s">
        <v>458</v>
      </c>
    </row>
    <row r="5414" spans="1:12" ht="13.5" x14ac:dyDescent="0.25">
      <c r="A5414" s="254" t="s">
        <v>1804</v>
      </c>
      <c r="B5414" s="254" t="s">
        <v>1803</v>
      </c>
      <c r="C5414" s="254" t="s">
        <v>1835</v>
      </c>
      <c r="D5414" s="254" t="s">
        <v>1834</v>
      </c>
      <c r="E5414" s="255" t="s">
        <v>136</v>
      </c>
      <c r="F5414" s="254" t="s">
        <v>136</v>
      </c>
      <c r="G5414" s="254">
        <v>94796</v>
      </c>
      <c r="H5414" s="254" t="s">
        <v>1892</v>
      </c>
      <c r="I5414" s="254" t="s">
        <v>460</v>
      </c>
      <c r="J5414" s="254" t="s">
        <v>133</v>
      </c>
      <c r="K5414" s="255">
        <v>39.340000000000003</v>
      </c>
      <c r="L5414" s="254" t="s">
        <v>458</v>
      </c>
    </row>
    <row r="5415" spans="1:12" ht="13.5" x14ac:dyDescent="0.25">
      <c r="A5415" s="254" t="s">
        <v>1804</v>
      </c>
      <c r="B5415" s="254" t="s">
        <v>1803</v>
      </c>
      <c r="C5415" s="254" t="s">
        <v>1835</v>
      </c>
      <c r="D5415" s="254" t="s">
        <v>1834</v>
      </c>
      <c r="E5415" s="255" t="s">
        <v>136</v>
      </c>
      <c r="F5415" s="254" t="s">
        <v>136</v>
      </c>
      <c r="G5415" s="254">
        <v>94797</v>
      </c>
      <c r="H5415" s="254" t="s">
        <v>1891</v>
      </c>
      <c r="I5415" s="254" t="s">
        <v>460</v>
      </c>
      <c r="J5415" s="254" t="s">
        <v>133</v>
      </c>
      <c r="K5415" s="255">
        <v>81.290000000000006</v>
      </c>
      <c r="L5415" s="254" t="s">
        <v>458</v>
      </c>
    </row>
    <row r="5416" spans="1:12" ht="13.5" x14ac:dyDescent="0.25">
      <c r="A5416" s="254" t="s">
        <v>1804</v>
      </c>
      <c r="B5416" s="254" t="s">
        <v>1803</v>
      </c>
      <c r="C5416" s="254" t="s">
        <v>1835</v>
      </c>
      <c r="D5416" s="254" t="s">
        <v>1834</v>
      </c>
      <c r="E5416" s="255" t="s">
        <v>136</v>
      </c>
      <c r="F5416" s="254" t="s">
        <v>136</v>
      </c>
      <c r="G5416" s="254">
        <v>94798</v>
      </c>
      <c r="H5416" s="254" t="s">
        <v>1890</v>
      </c>
      <c r="I5416" s="254" t="s">
        <v>460</v>
      </c>
      <c r="J5416" s="254" t="s">
        <v>133</v>
      </c>
      <c r="K5416" s="255">
        <v>134.79</v>
      </c>
      <c r="L5416" s="254" t="s">
        <v>458</v>
      </c>
    </row>
    <row r="5417" spans="1:12" ht="13.5" x14ac:dyDescent="0.25">
      <c r="A5417" s="254" t="s">
        <v>1804</v>
      </c>
      <c r="B5417" s="254" t="s">
        <v>1803</v>
      </c>
      <c r="C5417" s="254" t="s">
        <v>1835</v>
      </c>
      <c r="D5417" s="254" t="s">
        <v>1834</v>
      </c>
      <c r="E5417" s="255" t="s">
        <v>136</v>
      </c>
      <c r="F5417" s="254" t="s">
        <v>136</v>
      </c>
      <c r="G5417" s="254">
        <v>94799</v>
      </c>
      <c r="H5417" s="254" t="s">
        <v>1889</v>
      </c>
      <c r="I5417" s="254" t="s">
        <v>460</v>
      </c>
      <c r="J5417" s="254" t="s">
        <v>133</v>
      </c>
      <c r="K5417" s="255">
        <v>165.49</v>
      </c>
      <c r="L5417" s="254" t="s">
        <v>458</v>
      </c>
    </row>
    <row r="5418" spans="1:12" ht="13.5" x14ac:dyDescent="0.25">
      <c r="A5418" s="254" t="s">
        <v>1804</v>
      </c>
      <c r="B5418" s="254" t="s">
        <v>1803</v>
      </c>
      <c r="C5418" s="254" t="s">
        <v>1835</v>
      </c>
      <c r="D5418" s="254" t="s">
        <v>1834</v>
      </c>
      <c r="E5418" s="255" t="s">
        <v>136</v>
      </c>
      <c r="F5418" s="254" t="s">
        <v>136</v>
      </c>
      <c r="G5418" s="254">
        <v>94800</v>
      </c>
      <c r="H5418" s="254" t="s">
        <v>1888</v>
      </c>
      <c r="I5418" s="254" t="s">
        <v>460</v>
      </c>
      <c r="J5418" s="254" t="s">
        <v>133</v>
      </c>
      <c r="K5418" s="255">
        <v>212.49</v>
      </c>
      <c r="L5418" s="254" t="s">
        <v>458</v>
      </c>
    </row>
    <row r="5419" spans="1:12" ht="13.5" x14ac:dyDescent="0.25">
      <c r="A5419" s="254" t="s">
        <v>1804</v>
      </c>
      <c r="B5419" s="254" t="s">
        <v>1803</v>
      </c>
      <c r="C5419" s="254" t="s">
        <v>1835</v>
      </c>
      <c r="D5419" s="254" t="s">
        <v>1834</v>
      </c>
      <c r="E5419" s="255" t="s">
        <v>136</v>
      </c>
      <c r="F5419" s="254" t="s">
        <v>136</v>
      </c>
      <c r="G5419" s="254">
        <v>95248</v>
      </c>
      <c r="H5419" s="254" t="s">
        <v>1887</v>
      </c>
      <c r="I5419" s="254" t="s">
        <v>460</v>
      </c>
      <c r="J5419" s="254" t="s">
        <v>133</v>
      </c>
      <c r="K5419" s="255">
        <v>45.62</v>
      </c>
      <c r="L5419" s="254" t="s">
        <v>458</v>
      </c>
    </row>
    <row r="5420" spans="1:12" ht="13.5" x14ac:dyDescent="0.25">
      <c r="A5420" s="254" t="s">
        <v>1804</v>
      </c>
      <c r="B5420" s="254" t="s">
        <v>1803</v>
      </c>
      <c r="C5420" s="254" t="s">
        <v>1835</v>
      </c>
      <c r="D5420" s="254" t="s">
        <v>1834</v>
      </c>
      <c r="E5420" s="255" t="s">
        <v>136</v>
      </c>
      <c r="F5420" s="254" t="s">
        <v>136</v>
      </c>
      <c r="G5420" s="254">
        <v>95249</v>
      </c>
      <c r="H5420" s="254" t="s">
        <v>1886</v>
      </c>
      <c r="I5420" s="254" t="s">
        <v>460</v>
      </c>
      <c r="J5420" s="254" t="s">
        <v>133</v>
      </c>
      <c r="K5420" s="255">
        <v>53.81</v>
      </c>
      <c r="L5420" s="254" t="s">
        <v>458</v>
      </c>
    </row>
    <row r="5421" spans="1:12" ht="13.5" x14ac:dyDescent="0.25">
      <c r="A5421" s="254" t="s">
        <v>1804</v>
      </c>
      <c r="B5421" s="254" t="s">
        <v>1803</v>
      </c>
      <c r="C5421" s="254" t="s">
        <v>1835</v>
      </c>
      <c r="D5421" s="254" t="s">
        <v>1834</v>
      </c>
      <c r="E5421" s="255" t="s">
        <v>136</v>
      </c>
      <c r="F5421" s="254" t="s">
        <v>136</v>
      </c>
      <c r="G5421" s="254">
        <v>95250</v>
      </c>
      <c r="H5421" s="254" t="s">
        <v>1885</v>
      </c>
      <c r="I5421" s="254" t="s">
        <v>460</v>
      </c>
      <c r="J5421" s="254" t="s">
        <v>133</v>
      </c>
      <c r="K5421" s="255">
        <v>72.62</v>
      </c>
      <c r="L5421" s="254" t="s">
        <v>458</v>
      </c>
    </row>
    <row r="5422" spans="1:12" ht="13.5" x14ac:dyDescent="0.25">
      <c r="A5422" s="254" t="s">
        <v>1804</v>
      </c>
      <c r="B5422" s="254" t="s">
        <v>1803</v>
      </c>
      <c r="C5422" s="254" t="s">
        <v>1835</v>
      </c>
      <c r="D5422" s="254" t="s">
        <v>1834</v>
      </c>
      <c r="E5422" s="255" t="s">
        <v>136</v>
      </c>
      <c r="F5422" s="254" t="s">
        <v>136</v>
      </c>
      <c r="G5422" s="254">
        <v>95251</v>
      </c>
      <c r="H5422" s="254" t="s">
        <v>1884</v>
      </c>
      <c r="I5422" s="254" t="s">
        <v>460</v>
      </c>
      <c r="J5422" s="254" t="s">
        <v>133</v>
      </c>
      <c r="K5422" s="255">
        <v>107.38</v>
      </c>
      <c r="L5422" s="254" t="s">
        <v>458</v>
      </c>
    </row>
    <row r="5423" spans="1:12" ht="13.5" x14ac:dyDescent="0.25">
      <c r="A5423" s="254" t="s">
        <v>1804</v>
      </c>
      <c r="B5423" s="254" t="s">
        <v>1803</v>
      </c>
      <c r="C5423" s="254" t="s">
        <v>1835</v>
      </c>
      <c r="D5423" s="254" t="s">
        <v>1834</v>
      </c>
      <c r="E5423" s="255" t="s">
        <v>136</v>
      </c>
      <c r="F5423" s="254" t="s">
        <v>136</v>
      </c>
      <c r="G5423" s="254">
        <v>95252</v>
      </c>
      <c r="H5423" s="254" t="s">
        <v>1883</v>
      </c>
      <c r="I5423" s="254" t="s">
        <v>460</v>
      </c>
      <c r="J5423" s="254" t="s">
        <v>133</v>
      </c>
      <c r="K5423" s="255">
        <v>130.21</v>
      </c>
      <c r="L5423" s="254" t="s">
        <v>458</v>
      </c>
    </row>
    <row r="5424" spans="1:12" ht="13.5" x14ac:dyDescent="0.25">
      <c r="A5424" s="254" t="s">
        <v>1804</v>
      </c>
      <c r="B5424" s="254" t="s">
        <v>1803</v>
      </c>
      <c r="C5424" s="254" t="s">
        <v>1835</v>
      </c>
      <c r="D5424" s="254" t="s">
        <v>1834</v>
      </c>
      <c r="E5424" s="255" t="s">
        <v>136</v>
      </c>
      <c r="F5424" s="254" t="s">
        <v>136</v>
      </c>
      <c r="G5424" s="254">
        <v>95253</v>
      </c>
      <c r="H5424" s="254" t="s">
        <v>1882</v>
      </c>
      <c r="I5424" s="254" t="s">
        <v>460</v>
      </c>
      <c r="J5424" s="254" t="s">
        <v>133</v>
      </c>
      <c r="K5424" s="255">
        <v>197.96</v>
      </c>
      <c r="L5424" s="254" t="s">
        <v>458</v>
      </c>
    </row>
    <row r="5425" spans="1:12" ht="13.5" x14ac:dyDescent="0.25">
      <c r="A5425" s="254" t="s">
        <v>1804</v>
      </c>
      <c r="B5425" s="254" t="s">
        <v>1803</v>
      </c>
      <c r="C5425" s="254" t="s">
        <v>1835</v>
      </c>
      <c r="D5425" s="254" t="s">
        <v>1834</v>
      </c>
      <c r="E5425" s="255" t="s">
        <v>136</v>
      </c>
      <c r="F5425" s="254" t="s">
        <v>136</v>
      </c>
      <c r="G5425" s="254">
        <v>99619</v>
      </c>
      <c r="H5425" s="254" t="s">
        <v>1881</v>
      </c>
      <c r="I5425" s="254" t="s">
        <v>460</v>
      </c>
      <c r="J5425" s="254" t="s">
        <v>459</v>
      </c>
      <c r="K5425" s="255">
        <v>121.71</v>
      </c>
      <c r="L5425" s="254" t="s">
        <v>458</v>
      </c>
    </row>
    <row r="5426" spans="1:12" ht="13.5" x14ac:dyDescent="0.25">
      <c r="A5426" s="254" t="s">
        <v>1804</v>
      </c>
      <c r="B5426" s="254" t="s">
        <v>1803</v>
      </c>
      <c r="C5426" s="254" t="s">
        <v>1835</v>
      </c>
      <c r="D5426" s="254" t="s">
        <v>1834</v>
      </c>
      <c r="E5426" s="255" t="s">
        <v>136</v>
      </c>
      <c r="F5426" s="254" t="s">
        <v>136</v>
      </c>
      <c r="G5426" s="254">
        <v>99620</v>
      </c>
      <c r="H5426" s="254" t="s">
        <v>1880</v>
      </c>
      <c r="I5426" s="254" t="s">
        <v>460</v>
      </c>
      <c r="J5426" s="254" t="s">
        <v>459</v>
      </c>
      <c r="K5426" s="255">
        <v>165.35</v>
      </c>
      <c r="L5426" s="254" t="s">
        <v>458</v>
      </c>
    </row>
    <row r="5427" spans="1:12" ht="13.5" x14ac:dyDescent="0.25">
      <c r="A5427" s="254" t="s">
        <v>1804</v>
      </c>
      <c r="B5427" s="254" t="s">
        <v>1803</v>
      </c>
      <c r="C5427" s="254" t="s">
        <v>1835</v>
      </c>
      <c r="D5427" s="254" t="s">
        <v>1834</v>
      </c>
      <c r="E5427" s="255" t="s">
        <v>136</v>
      </c>
      <c r="F5427" s="254" t="s">
        <v>136</v>
      </c>
      <c r="G5427" s="254">
        <v>99621</v>
      </c>
      <c r="H5427" s="254" t="s">
        <v>1879</v>
      </c>
      <c r="I5427" s="254" t="s">
        <v>460</v>
      </c>
      <c r="J5427" s="254" t="s">
        <v>459</v>
      </c>
      <c r="K5427" s="255">
        <v>246.65</v>
      </c>
      <c r="L5427" s="254" t="s">
        <v>458</v>
      </c>
    </row>
    <row r="5428" spans="1:12" ht="13.5" x14ac:dyDescent="0.25">
      <c r="A5428" s="254" t="s">
        <v>1804</v>
      </c>
      <c r="B5428" s="254" t="s">
        <v>1803</v>
      </c>
      <c r="C5428" s="254" t="s">
        <v>1835</v>
      </c>
      <c r="D5428" s="254" t="s">
        <v>1834</v>
      </c>
      <c r="E5428" s="255" t="s">
        <v>136</v>
      </c>
      <c r="F5428" s="254" t="s">
        <v>136</v>
      </c>
      <c r="G5428" s="254">
        <v>99622</v>
      </c>
      <c r="H5428" s="254" t="s">
        <v>1878</v>
      </c>
      <c r="I5428" s="254" t="s">
        <v>460</v>
      </c>
      <c r="J5428" s="254" t="s">
        <v>459</v>
      </c>
      <c r="K5428" s="255">
        <v>277.20999999999998</v>
      </c>
      <c r="L5428" s="254" t="s">
        <v>458</v>
      </c>
    </row>
    <row r="5429" spans="1:12" ht="13.5" x14ac:dyDescent="0.25">
      <c r="A5429" s="254" t="s">
        <v>1804</v>
      </c>
      <c r="B5429" s="254" t="s">
        <v>1803</v>
      </c>
      <c r="C5429" s="254" t="s">
        <v>1835</v>
      </c>
      <c r="D5429" s="254" t="s">
        <v>1834</v>
      </c>
      <c r="E5429" s="255" t="s">
        <v>136</v>
      </c>
      <c r="F5429" s="254" t="s">
        <v>136</v>
      </c>
      <c r="G5429" s="254">
        <v>99623</v>
      </c>
      <c r="H5429" s="254" t="s">
        <v>1877</v>
      </c>
      <c r="I5429" s="254" t="s">
        <v>460</v>
      </c>
      <c r="J5429" s="254" t="s">
        <v>459</v>
      </c>
      <c r="K5429" s="255">
        <v>387.13</v>
      </c>
      <c r="L5429" s="254" t="s">
        <v>458</v>
      </c>
    </row>
    <row r="5430" spans="1:12" ht="13.5" x14ac:dyDescent="0.25">
      <c r="A5430" s="254" t="s">
        <v>1804</v>
      </c>
      <c r="B5430" s="254" t="s">
        <v>1803</v>
      </c>
      <c r="C5430" s="254" t="s">
        <v>1835</v>
      </c>
      <c r="D5430" s="254" t="s">
        <v>1834</v>
      </c>
      <c r="E5430" s="255" t="s">
        <v>136</v>
      </c>
      <c r="F5430" s="254" t="s">
        <v>136</v>
      </c>
      <c r="G5430" s="254">
        <v>99624</v>
      </c>
      <c r="H5430" s="254" t="s">
        <v>1876</v>
      </c>
      <c r="I5430" s="254" t="s">
        <v>460</v>
      </c>
      <c r="J5430" s="254" t="s">
        <v>459</v>
      </c>
      <c r="K5430" s="255">
        <v>552.27</v>
      </c>
      <c r="L5430" s="254" t="s">
        <v>458</v>
      </c>
    </row>
    <row r="5431" spans="1:12" ht="13.5" x14ac:dyDescent="0.25">
      <c r="A5431" s="254" t="s">
        <v>1804</v>
      </c>
      <c r="B5431" s="254" t="s">
        <v>1803</v>
      </c>
      <c r="C5431" s="254" t="s">
        <v>1835</v>
      </c>
      <c r="D5431" s="254" t="s">
        <v>1834</v>
      </c>
      <c r="E5431" s="255" t="s">
        <v>136</v>
      </c>
      <c r="F5431" s="254" t="s">
        <v>136</v>
      </c>
      <c r="G5431" s="254">
        <v>99625</v>
      </c>
      <c r="H5431" s="254" t="s">
        <v>1875</v>
      </c>
      <c r="I5431" s="254" t="s">
        <v>460</v>
      </c>
      <c r="J5431" s="254" t="s">
        <v>459</v>
      </c>
      <c r="K5431" s="255">
        <v>760.28</v>
      </c>
      <c r="L5431" s="254" t="s">
        <v>458</v>
      </c>
    </row>
    <row r="5432" spans="1:12" ht="13.5" x14ac:dyDescent="0.25">
      <c r="A5432" s="254" t="s">
        <v>1804</v>
      </c>
      <c r="B5432" s="254" t="s">
        <v>1803</v>
      </c>
      <c r="C5432" s="254" t="s">
        <v>1835</v>
      </c>
      <c r="D5432" s="254" t="s">
        <v>1834</v>
      </c>
      <c r="E5432" s="255" t="s">
        <v>136</v>
      </c>
      <c r="F5432" s="254" t="s">
        <v>136</v>
      </c>
      <c r="G5432" s="254">
        <v>99626</v>
      </c>
      <c r="H5432" s="254" t="s">
        <v>1874</v>
      </c>
      <c r="I5432" s="254" t="s">
        <v>460</v>
      </c>
      <c r="J5432" s="254" t="s">
        <v>459</v>
      </c>
      <c r="K5432" s="257">
        <v>1172.3800000000001</v>
      </c>
      <c r="L5432" s="254" t="s">
        <v>458</v>
      </c>
    </row>
    <row r="5433" spans="1:12" ht="13.5" x14ac:dyDescent="0.25">
      <c r="A5433" s="254" t="s">
        <v>1804</v>
      </c>
      <c r="B5433" s="254" t="s">
        <v>1803</v>
      </c>
      <c r="C5433" s="254" t="s">
        <v>1835</v>
      </c>
      <c r="D5433" s="254" t="s">
        <v>1834</v>
      </c>
      <c r="E5433" s="255" t="s">
        <v>136</v>
      </c>
      <c r="F5433" s="254" t="s">
        <v>136</v>
      </c>
      <c r="G5433" s="254">
        <v>99627</v>
      </c>
      <c r="H5433" s="254" t="s">
        <v>1873</v>
      </c>
      <c r="I5433" s="254" t="s">
        <v>460</v>
      </c>
      <c r="J5433" s="254" t="s">
        <v>459</v>
      </c>
      <c r="K5433" s="255">
        <v>73.37</v>
      </c>
      <c r="L5433" s="254" t="s">
        <v>458</v>
      </c>
    </row>
    <row r="5434" spans="1:12" ht="13.5" x14ac:dyDescent="0.25">
      <c r="A5434" s="254" t="s">
        <v>1804</v>
      </c>
      <c r="B5434" s="254" t="s">
        <v>1803</v>
      </c>
      <c r="C5434" s="254" t="s">
        <v>1835</v>
      </c>
      <c r="D5434" s="254" t="s">
        <v>1834</v>
      </c>
      <c r="E5434" s="255" t="s">
        <v>136</v>
      </c>
      <c r="F5434" s="254" t="s">
        <v>136</v>
      </c>
      <c r="G5434" s="254">
        <v>99628</v>
      </c>
      <c r="H5434" s="254" t="s">
        <v>1872</v>
      </c>
      <c r="I5434" s="254" t="s">
        <v>460</v>
      </c>
      <c r="J5434" s="254" t="s">
        <v>459</v>
      </c>
      <c r="K5434" s="255">
        <v>79.72</v>
      </c>
      <c r="L5434" s="254" t="s">
        <v>458</v>
      </c>
    </row>
    <row r="5435" spans="1:12" ht="13.5" x14ac:dyDescent="0.25">
      <c r="A5435" s="254" t="s">
        <v>1804</v>
      </c>
      <c r="B5435" s="254" t="s">
        <v>1803</v>
      </c>
      <c r="C5435" s="254" t="s">
        <v>1835</v>
      </c>
      <c r="D5435" s="254" t="s">
        <v>1834</v>
      </c>
      <c r="E5435" s="255" t="s">
        <v>136</v>
      </c>
      <c r="F5435" s="254" t="s">
        <v>136</v>
      </c>
      <c r="G5435" s="254">
        <v>99629</v>
      </c>
      <c r="H5435" s="254" t="s">
        <v>1871</v>
      </c>
      <c r="I5435" s="254" t="s">
        <v>460</v>
      </c>
      <c r="J5435" s="254" t="s">
        <v>459</v>
      </c>
      <c r="K5435" s="255">
        <v>88.29</v>
      </c>
      <c r="L5435" s="254" t="s">
        <v>458</v>
      </c>
    </row>
    <row r="5436" spans="1:12" ht="13.5" x14ac:dyDescent="0.25">
      <c r="A5436" s="254" t="s">
        <v>1804</v>
      </c>
      <c r="B5436" s="254" t="s">
        <v>1803</v>
      </c>
      <c r="C5436" s="254" t="s">
        <v>1835</v>
      </c>
      <c r="D5436" s="254" t="s">
        <v>1834</v>
      </c>
      <c r="E5436" s="255" t="s">
        <v>136</v>
      </c>
      <c r="F5436" s="254" t="s">
        <v>136</v>
      </c>
      <c r="G5436" s="254">
        <v>99630</v>
      </c>
      <c r="H5436" s="254" t="s">
        <v>1870</v>
      </c>
      <c r="I5436" s="254" t="s">
        <v>460</v>
      </c>
      <c r="J5436" s="254" t="s">
        <v>459</v>
      </c>
      <c r="K5436" s="255">
        <v>131.55000000000001</v>
      </c>
      <c r="L5436" s="254" t="s">
        <v>458</v>
      </c>
    </row>
    <row r="5437" spans="1:12" ht="13.5" x14ac:dyDescent="0.25">
      <c r="A5437" s="254" t="s">
        <v>1804</v>
      </c>
      <c r="B5437" s="254" t="s">
        <v>1803</v>
      </c>
      <c r="C5437" s="254" t="s">
        <v>1835</v>
      </c>
      <c r="D5437" s="254" t="s">
        <v>1834</v>
      </c>
      <c r="E5437" s="255" t="s">
        <v>136</v>
      </c>
      <c r="F5437" s="254" t="s">
        <v>136</v>
      </c>
      <c r="G5437" s="254">
        <v>99631</v>
      </c>
      <c r="H5437" s="254" t="s">
        <v>1869</v>
      </c>
      <c r="I5437" s="254" t="s">
        <v>460</v>
      </c>
      <c r="J5437" s="254" t="s">
        <v>459</v>
      </c>
      <c r="K5437" s="255">
        <v>152.82</v>
      </c>
      <c r="L5437" s="254" t="s">
        <v>458</v>
      </c>
    </row>
    <row r="5438" spans="1:12" ht="13.5" x14ac:dyDescent="0.25">
      <c r="A5438" s="254" t="s">
        <v>1804</v>
      </c>
      <c r="B5438" s="254" t="s">
        <v>1803</v>
      </c>
      <c r="C5438" s="254" t="s">
        <v>1835</v>
      </c>
      <c r="D5438" s="254" t="s">
        <v>1834</v>
      </c>
      <c r="E5438" s="255" t="s">
        <v>136</v>
      </c>
      <c r="F5438" s="254" t="s">
        <v>136</v>
      </c>
      <c r="G5438" s="254">
        <v>99632</v>
      </c>
      <c r="H5438" s="254" t="s">
        <v>1868</v>
      </c>
      <c r="I5438" s="254" t="s">
        <v>460</v>
      </c>
      <c r="J5438" s="254" t="s">
        <v>459</v>
      </c>
      <c r="K5438" s="255">
        <v>220.8</v>
      </c>
      <c r="L5438" s="254" t="s">
        <v>458</v>
      </c>
    </row>
    <row r="5439" spans="1:12" ht="13.5" x14ac:dyDescent="0.25">
      <c r="A5439" s="254" t="s">
        <v>1804</v>
      </c>
      <c r="B5439" s="254" t="s">
        <v>1803</v>
      </c>
      <c r="C5439" s="254" t="s">
        <v>1835</v>
      </c>
      <c r="D5439" s="254" t="s">
        <v>1834</v>
      </c>
      <c r="E5439" s="255" t="s">
        <v>136</v>
      </c>
      <c r="F5439" s="254" t="s">
        <v>136</v>
      </c>
      <c r="G5439" s="254">
        <v>99633</v>
      </c>
      <c r="H5439" s="254" t="s">
        <v>1867</v>
      </c>
      <c r="I5439" s="254" t="s">
        <v>460</v>
      </c>
      <c r="J5439" s="254" t="s">
        <v>459</v>
      </c>
      <c r="K5439" s="255">
        <v>475.7</v>
      </c>
      <c r="L5439" s="254" t="s">
        <v>458</v>
      </c>
    </row>
    <row r="5440" spans="1:12" ht="13.5" x14ac:dyDescent="0.25">
      <c r="A5440" s="254" t="s">
        <v>1804</v>
      </c>
      <c r="B5440" s="254" t="s">
        <v>1803</v>
      </c>
      <c r="C5440" s="254" t="s">
        <v>1835</v>
      </c>
      <c r="D5440" s="254" t="s">
        <v>1834</v>
      </c>
      <c r="E5440" s="255" t="s">
        <v>136</v>
      </c>
      <c r="F5440" s="254" t="s">
        <v>136</v>
      </c>
      <c r="G5440" s="254">
        <v>99634</v>
      </c>
      <c r="H5440" s="254" t="s">
        <v>1866</v>
      </c>
      <c r="I5440" s="254" t="s">
        <v>460</v>
      </c>
      <c r="J5440" s="254" t="s">
        <v>459</v>
      </c>
      <c r="K5440" s="255">
        <v>814.31</v>
      </c>
      <c r="L5440" s="254" t="s">
        <v>458</v>
      </c>
    </row>
    <row r="5441" spans="1:12" ht="13.5" x14ac:dyDescent="0.25">
      <c r="A5441" s="254" t="s">
        <v>1804</v>
      </c>
      <c r="B5441" s="254" t="s">
        <v>1803</v>
      </c>
      <c r="C5441" s="254" t="s">
        <v>1835</v>
      </c>
      <c r="D5441" s="254" t="s">
        <v>1834</v>
      </c>
      <c r="E5441" s="255" t="s">
        <v>136</v>
      </c>
      <c r="F5441" s="254" t="s">
        <v>136</v>
      </c>
      <c r="G5441" s="254">
        <v>99635</v>
      </c>
      <c r="H5441" s="254" t="s">
        <v>1865</v>
      </c>
      <c r="I5441" s="254" t="s">
        <v>460</v>
      </c>
      <c r="J5441" s="254" t="s">
        <v>133</v>
      </c>
      <c r="K5441" s="255">
        <v>217.62</v>
      </c>
      <c r="L5441" s="254" t="s">
        <v>458</v>
      </c>
    </row>
    <row r="5442" spans="1:12" ht="13.5" x14ac:dyDescent="0.25">
      <c r="A5442" s="254" t="s">
        <v>1804</v>
      </c>
      <c r="B5442" s="254" t="s">
        <v>1803</v>
      </c>
      <c r="C5442" s="254" t="s">
        <v>1835</v>
      </c>
      <c r="D5442" s="254" t="s">
        <v>1834</v>
      </c>
      <c r="E5442" s="255" t="s">
        <v>136</v>
      </c>
      <c r="F5442" s="254" t="s">
        <v>136</v>
      </c>
      <c r="G5442" s="254">
        <v>103008</v>
      </c>
      <c r="H5442" s="254" t="s">
        <v>1864</v>
      </c>
      <c r="I5442" s="254" t="s">
        <v>460</v>
      </c>
      <c r="J5442" s="254" t="s">
        <v>459</v>
      </c>
      <c r="K5442" s="255">
        <v>99.63</v>
      </c>
      <c r="L5442" s="254" t="s">
        <v>458</v>
      </c>
    </row>
    <row r="5443" spans="1:12" ht="13.5" x14ac:dyDescent="0.25">
      <c r="A5443" s="254" t="s">
        <v>1804</v>
      </c>
      <c r="B5443" s="254" t="s">
        <v>1803</v>
      </c>
      <c r="C5443" s="254" t="s">
        <v>1835</v>
      </c>
      <c r="D5443" s="254" t="s">
        <v>1834</v>
      </c>
      <c r="E5443" s="255" t="s">
        <v>136</v>
      </c>
      <c r="F5443" s="254" t="s">
        <v>136</v>
      </c>
      <c r="G5443" s="254">
        <v>103009</v>
      </c>
      <c r="H5443" s="254" t="s">
        <v>1863</v>
      </c>
      <c r="I5443" s="254" t="s">
        <v>460</v>
      </c>
      <c r="J5443" s="254" t="s">
        <v>459</v>
      </c>
      <c r="K5443" s="255">
        <v>349.97</v>
      </c>
      <c r="L5443" s="254" t="s">
        <v>458</v>
      </c>
    </row>
    <row r="5444" spans="1:12" ht="13.5" x14ac:dyDescent="0.25">
      <c r="A5444" s="254" t="s">
        <v>1804</v>
      </c>
      <c r="B5444" s="254" t="s">
        <v>1803</v>
      </c>
      <c r="C5444" s="254" t="s">
        <v>1835</v>
      </c>
      <c r="D5444" s="254" t="s">
        <v>1834</v>
      </c>
      <c r="E5444" s="255" t="s">
        <v>136</v>
      </c>
      <c r="F5444" s="254" t="s">
        <v>136</v>
      </c>
      <c r="G5444" s="254">
        <v>103010</v>
      </c>
      <c r="H5444" s="254" t="s">
        <v>1862</v>
      </c>
      <c r="I5444" s="254" t="s">
        <v>460</v>
      </c>
      <c r="J5444" s="254" t="s">
        <v>459</v>
      </c>
      <c r="K5444" s="255">
        <v>75.540000000000006</v>
      </c>
      <c r="L5444" s="254" t="s">
        <v>458</v>
      </c>
    </row>
    <row r="5445" spans="1:12" ht="13.5" x14ac:dyDescent="0.25">
      <c r="A5445" s="254" t="s">
        <v>1804</v>
      </c>
      <c r="B5445" s="254" t="s">
        <v>1803</v>
      </c>
      <c r="C5445" s="254" t="s">
        <v>1835</v>
      </c>
      <c r="D5445" s="254" t="s">
        <v>1834</v>
      </c>
      <c r="E5445" s="255" t="s">
        <v>136</v>
      </c>
      <c r="F5445" s="254" t="s">
        <v>136</v>
      </c>
      <c r="G5445" s="254">
        <v>103011</v>
      </c>
      <c r="H5445" s="254" t="s">
        <v>1861</v>
      </c>
      <c r="I5445" s="254" t="s">
        <v>460</v>
      </c>
      <c r="J5445" s="254" t="s">
        <v>459</v>
      </c>
      <c r="K5445" s="255">
        <v>84.1</v>
      </c>
      <c r="L5445" s="254" t="s">
        <v>458</v>
      </c>
    </row>
    <row r="5446" spans="1:12" ht="13.5" x14ac:dyDescent="0.25">
      <c r="A5446" s="254" t="s">
        <v>1804</v>
      </c>
      <c r="B5446" s="254" t="s">
        <v>1803</v>
      </c>
      <c r="C5446" s="254" t="s">
        <v>1835</v>
      </c>
      <c r="D5446" s="254" t="s">
        <v>1834</v>
      </c>
      <c r="E5446" s="255" t="s">
        <v>136</v>
      </c>
      <c r="F5446" s="254" t="s">
        <v>136</v>
      </c>
      <c r="G5446" s="254">
        <v>103012</v>
      </c>
      <c r="H5446" s="254" t="s">
        <v>1860</v>
      </c>
      <c r="I5446" s="254" t="s">
        <v>460</v>
      </c>
      <c r="J5446" s="254" t="s">
        <v>459</v>
      </c>
      <c r="K5446" s="255">
        <v>132.78</v>
      </c>
      <c r="L5446" s="254" t="s">
        <v>458</v>
      </c>
    </row>
    <row r="5447" spans="1:12" ht="13.5" x14ac:dyDescent="0.25">
      <c r="A5447" s="254" t="s">
        <v>1804</v>
      </c>
      <c r="B5447" s="254" t="s">
        <v>1803</v>
      </c>
      <c r="C5447" s="254" t="s">
        <v>1835</v>
      </c>
      <c r="D5447" s="254" t="s">
        <v>1834</v>
      </c>
      <c r="E5447" s="255" t="s">
        <v>136</v>
      </c>
      <c r="F5447" s="254" t="s">
        <v>136</v>
      </c>
      <c r="G5447" s="254">
        <v>103013</v>
      </c>
      <c r="H5447" s="254" t="s">
        <v>1859</v>
      </c>
      <c r="I5447" s="254" t="s">
        <v>460</v>
      </c>
      <c r="J5447" s="254" t="s">
        <v>459</v>
      </c>
      <c r="K5447" s="255">
        <v>142.69999999999999</v>
      </c>
      <c r="L5447" s="254" t="s">
        <v>458</v>
      </c>
    </row>
    <row r="5448" spans="1:12" ht="13.5" x14ac:dyDescent="0.25">
      <c r="A5448" s="254" t="s">
        <v>1804</v>
      </c>
      <c r="B5448" s="254" t="s">
        <v>1803</v>
      </c>
      <c r="C5448" s="254" t="s">
        <v>1835</v>
      </c>
      <c r="D5448" s="254" t="s">
        <v>1834</v>
      </c>
      <c r="E5448" s="255" t="s">
        <v>136</v>
      </c>
      <c r="F5448" s="254" t="s">
        <v>136</v>
      </c>
      <c r="G5448" s="254">
        <v>103014</v>
      </c>
      <c r="H5448" s="254" t="s">
        <v>1858</v>
      </c>
      <c r="I5448" s="254" t="s">
        <v>460</v>
      </c>
      <c r="J5448" s="254" t="s">
        <v>459</v>
      </c>
      <c r="K5448" s="255">
        <v>214.9</v>
      </c>
      <c r="L5448" s="254" t="s">
        <v>458</v>
      </c>
    </row>
    <row r="5449" spans="1:12" ht="13.5" x14ac:dyDescent="0.25">
      <c r="A5449" s="254" t="s">
        <v>1804</v>
      </c>
      <c r="B5449" s="254" t="s">
        <v>1803</v>
      </c>
      <c r="C5449" s="254" t="s">
        <v>1835</v>
      </c>
      <c r="D5449" s="254" t="s">
        <v>1834</v>
      </c>
      <c r="E5449" s="255" t="s">
        <v>136</v>
      </c>
      <c r="F5449" s="254" t="s">
        <v>136</v>
      </c>
      <c r="G5449" s="254">
        <v>103015</v>
      </c>
      <c r="H5449" s="254" t="s">
        <v>1857</v>
      </c>
      <c r="I5449" s="254" t="s">
        <v>460</v>
      </c>
      <c r="J5449" s="254" t="s">
        <v>459</v>
      </c>
      <c r="K5449" s="255">
        <v>380.77</v>
      </c>
      <c r="L5449" s="254" t="s">
        <v>458</v>
      </c>
    </row>
    <row r="5450" spans="1:12" ht="13.5" x14ac:dyDescent="0.25">
      <c r="A5450" s="254" t="s">
        <v>1804</v>
      </c>
      <c r="B5450" s="254" t="s">
        <v>1803</v>
      </c>
      <c r="C5450" s="254" t="s">
        <v>1835</v>
      </c>
      <c r="D5450" s="254" t="s">
        <v>1834</v>
      </c>
      <c r="E5450" s="255" t="s">
        <v>136</v>
      </c>
      <c r="F5450" s="254" t="s">
        <v>136</v>
      </c>
      <c r="G5450" s="254">
        <v>103016</v>
      </c>
      <c r="H5450" s="254" t="s">
        <v>1856</v>
      </c>
      <c r="I5450" s="254" t="s">
        <v>460</v>
      </c>
      <c r="J5450" s="254" t="s">
        <v>459</v>
      </c>
      <c r="K5450" s="255">
        <v>520.84</v>
      </c>
      <c r="L5450" s="254" t="s">
        <v>458</v>
      </c>
    </row>
    <row r="5451" spans="1:12" ht="13.5" x14ac:dyDescent="0.25">
      <c r="A5451" s="254" t="s">
        <v>1804</v>
      </c>
      <c r="B5451" s="254" t="s">
        <v>1803</v>
      </c>
      <c r="C5451" s="254" t="s">
        <v>1835</v>
      </c>
      <c r="D5451" s="254" t="s">
        <v>1834</v>
      </c>
      <c r="E5451" s="255" t="s">
        <v>136</v>
      </c>
      <c r="F5451" s="254" t="s">
        <v>136</v>
      </c>
      <c r="G5451" s="254">
        <v>103017</v>
      </c>
      <c r="H5451" s="254" t="s">
        <v>1855</v>
      </c>
      <c r="I5451" s="254" t="s">
        <v>460</v>
      </c>
      <c r="J5451" s="254" t="s">
        <v>459</v>
      </c>
      <c r="K5451" s="255">
        <v>910.69</v>
      </c>
      <c r="L5451" s="254" t="s">
        <v>458</v>
      </c>
    </row>
    <row r="5452" spans="1:12" ht="13.5" x14ac:dyDescent="0.25">
      <c r="A5452" s="254" t="s">
        <v>1804</v>
      </c>
      <c r="B5452" s="254" t="s">
        <v>1803</v>
      </c>
      <c r="C5452" s="254" t="s">
        <v>1835</v>
      </c>
      <c r="D5452" s="254" t="s">
        <v>1834</v>
      </c>
      <c r="E5452" s="255" t="s">
        <v>136</v>
      </c>
      <c r="F5452" s="254" t="s">
        <v>136</v>
      </c>
      <c r="G5452" s="254">
        <v>103018</v>
      </c>
      <c r="H5452" s="254" t="s">
        <v>1854</v>
      </c>
      <c r="I5452" s="254" t="s">
        <v>460</v>
      </c>
      <c r="J5452" s="254" t="s">
        <v>133</v>
      </c>
      <c r="K5452" s="255">
        <v>178.53</v>
      </c>
      <c r="L5452" s="254" t="s">
        <v>458</v>
      </c>
    </row>
    <row r="5453" spans="1:12" ht="13.5" x14ac:dyDescent="0.25">
      <c r="A5453" s="254" t="s">
        <v>1804</v>
      </c>
      <c r="B5453" s="254" t="s">
        <v>1803</v>
      </c>
      <c r="C5453" s="254" t="s">
        <v>1835</v>
      </c>
      <c r="D5453" s="254" t="s">
        <v>1834</v>
      </c>
      <c r="E5453" s="255" t="s">
        <v>136</v>
      </c>
      <c r="F5453" s="254" t="s">
        <v>136</v>
      </c>
      <c r="G5453" s="254">
        <v>103019</v>
      </c>
      <c r="H5453" s="254" t="s">
        <v>1853</v>
      </c>
      <c r="I5453" s="254" t="s">
        <v>460</v>
      </c>
      <c r="J5453" s="254" t="s">
        <v>133</v>
      </c>
      <c r="K5453" s="255">
        <v>189.33</v>
      </c>
      <c r="L5453" s="254" t="s">
        <v>458</v>
      </c>
    </row>
    <row r="5454" spans="1:12" ht="13.5" x14ac:dyDescent="0.25">
      <c r="A5454" s="254" t="s">
        <v>1804</v>
      </c>
      <c r="B5454" s="254" t="s">
        <v>1803</v>
      </c>
      <c r="C5454" s="254" t="s">
        <v>1835</v>
      </c>
      <c r="D5454" s="254" t="s">
        <v>1834</v>
      </c>
      <c r="E5454" s="255" t="s">
        <v>136</v>
      </c>
      <c r="F5454" s="254" t="s">
        <v>136</v>
      </c>
      <c r="G5454" s="254">
        <v>103029</v>
      </c>
      <c r="H5454" s="254" t="s">
        <v>1852</v>
      </c>
      <c r="I5454" s="254" t="s">
        <v>460</v>
      </c>
      <c r="J5454" s="254" t="s">
        <v>133</v>
      </c>
      <c r="K5454" s="255">
        <v>39.590000000000003</v>
      </c>
      <c r="L5454" s="254" t="s">
        <v>458</v>
      </c>
    </row>
    <row r="5455" spans="1:12" ht="13.5" x14ac:dyDescent="0.25">
      <c r="A5455" s="254" t="s">
        <v>1804</v>
      </c>
      <c r="B5455" s="254" t="s">
        <v>1803</v>
      </c>
      <c r="C5455" s="254" t="s">
        <v>1835</v>
      </c>
      <c r="D5455" s="254" t="s">
        <v>1834</v>
      </c>
      <c r="E5455" s="255" t="s">
        <v>136</v>
      </c>
      <c r="F5455" s="254" t="s">
        <v>136</v>
      </c>
      <c r="G5455" s="254">
        <v>103036</v>
      </c>
      <c r="H5455" s="254" t="s">
        <v>1851</v>
      </c>
      <c r="I5455" s="254" t="s">
        <v>460</v>
      </c>
      <c r="J5455" s="254" t="s">
        <v>133</v>
      </c>
      <c r="K5455" s="255">
        <v>21.06</v>
      </c>
      <c r="L5455" s="254" t="s">
        <v>458</v>
      </c>
    </row>
    <row r="5456" spans="1:12" ht="13.5" x14ac:dyDescent="0.25">
      <c r="A5456" s="254" t="s">
        <v>1804</v>
      </c>
      <c r="B5456" s="254" t="s">
        <v>1803</v>
      </c>
      <c r="C5456" s="254" t="s">
        <v>1835</v>
      </c>
      <c r="D5456" s="254" t="s">
        <v>1834</v>
      </c>
      <c r="E5456" s="255" t="s">
        <v>136</v>
      </c>
      <c r="F5456" s="254" t="s">
        <v>136</v>
      </c>
      <c r="G5456" s="254">
        <v>103037</v>
      </c>
      <c r="H5456" s="254" t="s">
        <v>1850</v>
      </c>
      <c r="I5456" s="254" t="s">
        <v>460</v>
      </c>
      <c r="J5456" s="254" t="s">
        <v>133</v>
      </c>
      <c r="K5456" s="255">
        <v>41.47</v>
      </c>
      <c r="L5456" s="254" t="s">
        <v>458</v>
      </c>
    </row>
    <row r="5457" spans="1:12" ht="13.5" x14ac:dyDescent="0.25">
      <c r="A5457" s="254" t="s">
        <v>1804</v>
      </c>
      <c r="B5457" s="254" t="s">
        <v>1803</v>
      </c>
      <c r="C5457" s="254" t="s">
        <v>1835</v>
      </c>
      <c r="D5457" s="254" t="s">
        <v>1834</v>
      </c>
      <c r="E5457" s="255" t="s">
        <v>136</v>
      </c>
      <c r="F5457" s="254" t="s">
        <v>136</v>
      </c>
      <c r="G5457" s="254">
        <v>103038</v>
      </c>
      <c r="H5457" s="254" t="s">
        <v>1849</v>
      </c>
      <c r="I5457" s="254" t="s">
        <v>460</v>
      </c>
      <c r="J5457" s="254" t="s">
        <v>133</v>
      </c>
      <c r="K5457" s="255">
        <v>55.51</v>
      </c>
      <c r="L5457" s="254" t="s">
        <v>458</v>
      </c>
    </row>
    <row r="5458" spans="1:12" ht="13.5" x14ac:dyDescent="0.25">
      <c r="A5458" s="254" t="s">
        <v>1804</v>
      </c>
      <c r="B5458" s="254" t="s">
        <v>1803</v>
      </c>
      <c r="C5458" s="254" t="s">
        <v>1835</v>
      </c>
      <c r="D5458" s="254" t="s">
        <v>1834</v>
      </c>
      <c r="E5458" s="255" t="s">
        <v>136</v>
      </c>
      <c r="F5458" s="254" t="s">
        <v>136</v>
      </c>
      <c r="G5458" s="254">
        <v>103039</v>
      </c>
      <c r="H5458" s="254" t="s">
        <v>1848</v>
      </c>
      <c r="I5458" s="254" t="s">
        <v>460</v>
      </c>
      <c r="J5458" s="254" t="s">
        <v>133</v>
      </c>
      <c r="K5458" s="255">
        <v>60.44</v>
      </c>
      <c r="L5458" s="254" t="s">
        <v>458</v>
      </c>
    </row>
    <row r="5459" spans="1:12" ht="13.5" x14ac:dyDescent="0.25">
      <c r="A5459" s="254" t="s">
        <v>1804</v>
      </c>
      <c r="B5459" s="254" t="s">
        <v>1803</v>
      </c>
      <c r="C5459" s="254" t="s">
        <v>1835</v>
      </c>
      <c r="D5459" s="254" t="s">
        <v>1834</v>
      </c>
      <c r="E5459" s="255" t="s">
        <v>136</v>
      </c>
      <c r="F5459" s="254" t="s">
        <v>136</v>
      </c>
      <c r="G5459" s="254">
        <v>103040</v>
      </c>
      <c r="H5459" s="254" t="s">
        <v>1847</v>
      </c>
      <c r="I5459" s="254" t="s">
        <v>460</v>
      </c>
      <c r="J5459" s="254" t="s">
        <v>133</v>
      </c>
      <c r="K5459" s="255">
        <v>89.8</v>
      </c>
      <c r="L5459" s="254" t="s">
        <v>458</v>
      </c>
    </row>
    <row r="5460" spans="1:12" ht="13.5" x14ac:dyDescent="0.25">
      <c r="A5460" s="254" t="s">
        <v>1804</v>
      </c>
      <c r="B5460" s="254" t="s">
        <v>1803</v>
      </c>
      <c r="C5460" s="254" t="s">
        <v>1835</v>
      </c>
      <c r="D5460" s="254" t="s">
        <v>1834</v>
      </c>
      <c r="E5460" s="255" t="s">
        <v>136</v>
      </c>
      <c r="F5460" s="254" t="s">
        <v>136</v>
      </c>
      <c r="G5460" s="254">
        <v>103041</v>
      </c>
      <c r="H5460" s="254" t="s">
        <v>1846</v>
      </c>
      <c r="I5460" s="254" t="s">
        <v>460</v>
      </c>
      <c r="J5460" s="254" t="s">
        <v>133</v>
      </c>
      <c r="K5460" s="255">
        <v>17.559999999999999</v>
      </c>
      <c r="L5460" s="254" t="s">
        <v>458</v>
      </c>
    </row>
    <row r="5461" spans="1:12" ht="13.5" x14ac:dyDescent="0.25">
      <c r="A5461" s="254" t="s">
        <v>1804</v>
      </c>
      <c r="B5461" s="254" t="s">
        <v>1803</v>
      </c>
      <c r="C5461" s="254" t="s">
        <v>1835</v>
      </c>
      <c r="D5461" s="254" t="s">
        <v>1834</v>
      </c>
      <c r="E5461" s="255" t="s">
        <v>136</v>
      </c>
      <c r="F5461" s="254" t="s">
        <v>136</v>
      </c>
      <c r="G5461" s="254">
        <v>103042</v>
      </c>
      <c r="H5461" s="254" t="s">
        <v>1845</v>
      </c>
      <c r="I5461" s="254" t="s">
        <v>460</v>
      </c>
      <c r="J5461" s="254" t="s">
        <v>133</v>
      </c>
      <c r="K5461" s="255">
        <v>21.72</v>
      </c>
      <c r="L5461" s="254" t="s">
        <v>458</v>
      </c>
    </row>
    <row r="5462" spans="1:12" ht="13.5" x14ac:dyDescent="0.25">
      <c r="A5462" s="254" t="s">
        <v>1804</v>
      </c>
      <c r="B5462" s="254" t="s">
        <v>1803</v>
      </c>
      <c r="C5462" s="254" t="s">
        <v>1835</v>
      </c>
      <c r="D5462" s="254" t="s">
        <v>1834</v>
      </c>
      <c r="E5462" s="255" t="s">
        <v>136</v>
      </c>
      <c r="F5462" s="254" t="s">
        <v>136</v>
      </c>
      <c r="G5462" s="254">
        <v>103043</v>
      </c>
      <c r="H5462" s="254" t="s">
        <v>1844</v>
      </c>
      <c r="I5462" s="254" t="s">
        <v>460</v>
      </c>
      <c r="J5462" s="254" t="s">
        <v>133</v>
      </c>
      <c r="K5462" s="255">
        <v>20.27</v>
      </c>
      <c r="L5462" s="254" t="s">
        <v>458</v>
      </c>
    </row>
    <row r="5463" spans="1:12" ht="13.5" x14ac:dyDescent="0.25">
      <c r="A5463" s="254" t="s">
        <v>1804</v>
      </c>
      <c r="B5463" s="254" t="s">
        <v>1803</v>
      </c>
      <c r="C5463" s="254" t="s">
        <v>1835</v>
      </c>
      <c r="D5463" s="254" t="s">
        <v>1834</v>
      </c>
      <c r="E5463" s="255" t="s">
        <v>136</v>
      </c>
      <c r="F5463" s="254" t="s">
        <v>136</v>
      </c>
      <c r="G5463" s="254">
        <v>103044</v>
      </c>
      <c r="H5463" s="254" t="s">
        <v>1843</v>
      </c>
      <c r="I5463" s="254" t="s">
        <v>460</v>
      </c>
      <c r="J5463" s="254" t="s">
        <v>133</v>
      </c>
      <c r="K5463" s="255">
        <v>27.36</v>
      </c>
      <c r="L5463" s="254" t="s">
        <v>458</v>
      </c>
    </row>
    <row r="5464" spans="1:12" ht="13.5" x14ac:dyDescent="0.25">
      <c r="A5464" s="254" t="s">
        <v>1804</v>
      </c>
      <c r="B5464" s="254" t="s">
        <v>1803</v>
      </c>
      <c r="C5464" s="254" t="s">
        <v>1835</v>
      </c>
      <c r="D5464" s="254" t="s">
        <v>1834</v>
      </c>
      <c r="E5464" s="255" t="s">
        <v>136</v>
      </c>
      <c r="F5464" s="254" t="s">
        <v>136</v>
      </c>
      <c r="G5464" s="254">
        <v>103045</v>
      </c>
      <c r="H5464" s="254" t="s">
        <v>1842</v>
      </c>
      <c r="I5464" s="254" t="s">
        <v>460</v>
      </c>
      <c r="J5464" s="254" t="s">
        <v>133</v>
      </c>
      <c r="K5464" s="255">
        <v>8.66</v>
      </c>
      <c r="L5464" s="254" t="s">
        <v>458</v>
      </c>
    </row>
    <row r="5465" spans="1:12" ht="13.5" x14ac:dyDescent="0.25">
      <c r="A5465" s="254" t="s">
        <v>1804</v>
      </c>
      <c r="B5465" s="254" t="s">
        <v>1803</v>
      </c>
      <c r="C5465" s="254" t="s">
        <v>1835</v>
      </c>
      <c r="D5465" s="254" t="s">
        <v>1834</v>
      </c>
      <c r="E5465" s="255" t="s">
        <v>136</v>
      </c>
      <c r="F5465" s="254" t="s">
        <v>136</v>
      </c>
      <c r="G5465" s="254">
        <v>103046</v>
      </c>
      <c r="H5465" s="254" t="s">
        <v>1841</v>
      </c>
      <c r="I5465" s="254" t="s">
        <v>460</v>
      </c>
      <c r="J5465" s="254" t="s">
        <v>133</v>
      </c>
      <c r="K5465" s="255">
        <v>20.58</v>
      </c>
      <c r="L5465" s="254" t="s">
        <v>458</v>
      </c>
    </row>
    <row r="5466" spans="1:12" ht="13.5" x14ac:dyDescent="0.25">
      <c r="A5466" s="254" t="s">
        <v>1804</v>
      </c>
      <c r="B5466" s="254" t="s">
        <v>1803</v>
      </c>
      <c r="C5466" s="254" t="s">
        <v>1835</v>
      </c>
      <c r="D5466" s="254" t="s">
        <v>1834</v>
      </c>
      <c r="E5466" s="255" t="s">
        <v>136</v>
      </c>
      <c r="F5466" s="254" t="s">
        <v>136</v>
      </c>
      <c r="G5466" s="254">
        <v>103047</v>
      </c>
      <c r="H5466" s="254" t="s">
        <v>1840</v>
      </c>
      <c r="I5466" s="254" t="s">
        <v>460</v>
      </c>
      <c r="J5466" s="254" t="s">
        <v>133</v>
      </c>
      <c r="K5466" s="255">
        <v>21.85</v>
      </c>
      <c r="L5466" s="254" t="s">
        <v>458</v>
      </c>
    </row>
    <row r="5467" spans="1:12" ht="13.5" x14ac:dyDescent="0.25">
      <c r="A5467" s="254" t="s">
        <v>1804</v>
      </c>
      <c r="B5467" s="254" t="s">
        <v>1803</v>
      </c>
      <c r="C5467" s="254" t="s">
        <v>1835</v>
      </c>
      <c r="D5467" s="254" t="s">
        <v>1834</v>
      </c>
      <c r="E5467" s="255" t="s">
        <v>136</v>
      </c>
      <c r="F5467" s="254" t="s">
        <v>136</v>
      </c>
      <c r="G5467" s="254">
        <v>103048</v>
      </c>
      <c r="H5467" s="254" t="s">
        <v>1839</v>
      </c>
      <c r="I5467" s="254" t="s">
        <v>460</v>
      </c>
      <c r="J5467" s="254" t="s">
        <v>133</v>
      </c>
      <c r="K5467" s="255">
        <v>16.47</v>
      </c>
      <c r="L5467" s="254" t="s">
        <v>458</v>
      </c>
    </row>
    <row r="5468" spans="1:12" ht="13.5" x14ac:dyDescent="0.25">
      <c r="A5468" s="254" t="s">
        <v>1804</v>
      </c>
      <c r="B5468" s="254" t="s">
        <v>1803</v>
      </c>
      <c r="C5468" s="254" t="s">
        <v>1835</v>
      </c>
      <c r="D5468" s="254" t="s">
        <v>1834</v>
      </c>
      <c r="E5468" s="255" t="s">
        <v>136</v>
      </c>
      <c r="F5468" s="254" t="s">
        <v>136</v>
      </c>
      <c r="G5468" s="254">
        <v>103049</v>
      </c>
      <c r="H5468" s="254" t="s">
        <v>1838</v>
      </c>
      <c r="I5468" s="254" t="s">
        <v>460</v>
      </c>
      <c r="J5468" s="254" t="s">
        <v>133</v>
      </c>
      <c r="K5468" s="255">
        <v>18</v>
      </c>
      <c r="L5468" s="254" t="s">
        <v>458</v>
      </c>
    </row>
    <row r="5469" spans="1:12" ht="13.5" x14ac:dyDescent="0.25">
      <c r="A5469" s="254" t="s">
        <v>1804</v>
      </c>
      <c r="B5469" s="254" t="s">
        <v>1803</v>
      </c>
      <c r="C5469" s="254" t="s">
        <v>1835</v>
      </c>
      <c r="D5469" s="254" t="s">
        <v>1834</v>
      </c>
      <c r="E5469" s="255" t="s">
        <v>136</v>
      </c>
      <c r="F5469" s="254" t="s">
        <v>136</v>
      </c>
      <c r="G5469" s="254">
        <v>103050</v>
      </c>
      <c r="H5469" s="254" t="s">
        <v>1837</v>
      </c>
      <c r="I5469" s="254" t="s">
        <v>460</v>
      </c>
      <c r="J5469" s="254" t="s">
        <v>133</v>
      </c>
      <c r="K5469" s="255">
        <v>21.87</v>
      </c>
      <c r="L5469" s="254" t="s">
        <v>458</v>
      </c>
    </row>
    <row r="5470" spans="1:12" ht="13.5" x14ac:dyDescent="0.25">
      <c r="A5470" s="254" t="s">
        <v>1804</v>
      </c>
      <c r="B5470" s="254" t="s">
        <v>1803</v>
      </c>
      <c r="C5470" s="254" t="s">
        <v>1835</v>
      </c>
      <c r="D5470" s="254" t="s">
        <v>1834</v>
      </c>
      <c r="E5470" s="255" t="s">
        <v>136</v>
      </c>
      <c r="F5470" s="254" t="s">
        <v>136</v>
      </c>
      <c r="G5470" s="254">
        <v>103051</v>
      </c>
      <c r="H5470" s="254" t="s">
        <v>1836</v>
      </c>
      <c r="I5470" s="254" t="s">
        <v>460</v>
      </c>
      <c r="J5470" s="254" t="s">
        <v>133</v>
      </c>
      <c r="K5470" s="255">
        <v>26.43</v>
      </c>
      <c r="L5470" s="254" t="s">
        <v>458</v>
      </c>
    </row>
    <row r="5471" spans="1:12" ht="13.5" x14ac:dyDescent="0.25">
      <c r="A5471" s="254" t="s">
        <v>1804</v>
      </c>
      <c r="B5471" s="254" t="s">
        <v>1803</v>
      </c>
      <c r="C5471" s="254" t="s">
        <v>1835</v>
      </c>
      <c r="D5471" s="254" t="s">
        <v>1834</v>
      </c>
      <c r="E5471" s="255" t="s">
        <v>136</v>
      </c>
      <c r="F5471" s="254" t="s">
        <v>136</v>
      </c>
      <c r="G5471" s="254">
        <v>103052</v>
      </c>
      <c r="H5471" s="254" t="s">
        <v>1833</v>
      </c>
      <c r="I5471" s="254" t="s">
        <v>460</v>
      </c>
      <c r="J5471" s="254" t="s">
        <v>133</v>
      </c>
      <c r="K5471" s="255">
        <v>35.74</v>
      </c>
      <c r="L5471" s="254" t="s">
        <v>458</v>
      </c>
    </row>
    <row r="5472" spans="1:12" ht="13.5" x14ac:dyDescent="0.25">
      <c r="A5472" s="254" t="s">
        <v>1804</v>
      </c>
      <c r="B5472" s="254" t="s">
        <v>1803</v>
      </c>
      <c r="C5472" s="254" t="s">
        <v>1832</v>
      </c>
      <c r="D5472" s="254" t="s">
        <v>1831</v>
      </c>
      <c r="E5472" s="255" t="s">
        <v>136</v>
      </c>
      <c r="F5472" s="254" t="s">
        <v>136</v>
      </c>
      <c r="G5472" s="254">
        <v>95634</v>
      </c>
      <c r="H5472" s="254" t="s">
        <v>12779</v>
      </c>
      <c r="I5472" s="254" t="s">
        <v>460</v>
      </c>
      <c r="J5472" s="254" t="s">
        <v>133</v>
      </c>
      <c r="K5472" s="255">
        <v>185.09</v>
      </c>
      <c r="L5472" s="254" t="s">
        <v>458</v>
      </c>
    </row>
    <row r="5473" spans="1:12" ht="13.5" x14ac:dyDescent="0.25">
      <c r="A5473" s="254" t="s">
        <v>1804</v>
      </c>
      <c r="B5473" s="254" t="s">
        <v>1803</v>
      </c>
      <c r="C5473" s="254" t="s">
        <v>1832</v>
      </c>
      <c r="D5473" s="254" t="s">
        <v>1831</v>
      </c>
      <c r="E5473" s="255" t="s">
        <v>136</v>
      </c>
      <c r="F5473" s="254" t="s">
        <v>136</v>
      </c>
      <c r="G5473" s="254">
        <v>95635</v>
      </c>
      <c r="H5473" s="254" t="s">
        <v>12780</v>
      </c>
      <c r="I5473" s="254" t="s">
        <v>460</v>
      </c>
      <c r="J5473" s="254" t="s">
        <v>133</v>
      </c>
      <c r="K5473" s="255">
        <v>193.93</v>
      </c>
      <c r="L5473" s="254" t="s">
        <v>458</v>
      </c>
    </row>
    <row r="5474" spans="1:12" ht="13.5" x14ac:dyDescent="0.25">
      <c r="A5474" s="254" t="s">
        <v>1804</v>
      </c>
      <c r="B5474" s="254" t="s">
        <v>1803</v>
      </c>
      <c r="C5474" s="254" t="s">
        <v>1832</v>
      </c>
      <c r="D5474" s="254" t="s">
        <v>1831</v>
      </c>
      <c r="E5474" s="255" t="s">
        <v>136</v>
      </c>
      <c r="F5474" s="254" t="s">
        <v>136</v>
      </c>
      <c r="G5474" s="254">
        <v>95636</v>
      </c>
      <c r="H5474" s="254" t="s">
        <v>11211</v>
      </c>
      <c r="I5474" s="254" t="s">
        <v>460</v>
      </c>
      <c r="J5474" s="254" t="s">
        <v>459</v>
      </c>
      <c r="K5474" s="255">
        <v>333.55</v>
      </c>
      <c r="L5474" s="254" t="s">
        <v>458</v>
      </c>
    </row>
    <row r="5475" spans="1:12" ht="13.5" x14ac:dyDescent="0.25">
      <c r="A5475" s="254" t="s">
        <v>1804</v>
      </c>
      <c r="B5475" s="254" t="s">
        <v>1803</v>
      </c>
      <c r="C5475" s="254" t="s">
        <v>1832</v>
      </c>
      <c r="D5475" s="254" t="s">
        <v>1831</v>
      </c>
      <c r="E5475" s="255" t="s">
        <v>136</v>
      </c>
      <c r="F5475" s="254" t="s">
        <v>136</v>
      </c>
      <c r="G5475" s="254">
        <v>95637</v>
      </c>
      <c r="H5475" s="254" t="s">
        <v>11212</v>
      </c>
      <c r="I5475" s="254" t="s">
        <v>460</v>
      </c>
      <c r="J5475" s="254" t="s">
        <v>459</v>
      </c>
      <c r="K5475" s="255">
        <v>441.34</v>
      </c>
      <c r="L5475" s="254" t="s">
        <v>458</v>
      </c>
    </row>
    <row r="5476" spans="1:12" ht="13.5" x14ac:dyDescent="0.25">
      <c r="A5476" s="254" t="s">
        <v>1804</v>
      </c>
      <c r="B5476" s="254" t="s">
        <v>1803</v>
      </c>
      <c r="C5476" s="254" t="s">
        <v>1832</v>
      </c>
      <c r="D5476" s="254" t="s">
        <v>1831</v>
      </c>
      <c r="E5476" s="255" t="s">
        <v>136</v>
      </c>
      <c r="F5476" s="254" t="s">
        <v>136</v>
      </c>
      <c r="G5476" s="254">
        <v>95638</v>
      </c>
      <c r="H5476" s="254" t="s">
        <v>11213</v>
      </c>
      <c r="I5476" s="254" t="s">
        <v>460</v>
      </c>
      <c r="J5476" s="254" t="s">
        <v>459</v>
      </c>
      <c r="K5476" s="255">
        <v>544.1</v>
      </c>
      <c r="L5476" s="254" t="s">
        <v>458</v>
      </c>
    </row>
    <row r="5477" spans="1:12" ht="13.5" x14ac:dyDescent="0.25">
      <c r="A5477" s="254" t="s">
        <v>1804</v>
      </c>
      <c r="B5477" s="254" t="s">
        <v>1803</v>
      </c>
      <c r="C5477" s="254" t="s">
        <v>1832</v>
      </c>
      <c r="D5477" s="254" t="s">
        <v>1831</v>
      </c>
      <c r="E5477" s="255" t="s">
        <v>136</v>
      </c>
      <c r="F5477" s="254" t="s">
        <v>136</v>
      </c>
      <c r="G5477" s="254">
        <v>95639</v>
      </c>
      <c r="H5477" s="254" t="s">
        <v>11214</v>
      </c>
      <c r="I5477" s="254" t="s">
        <v>460</v>
      </c>
      <c r="J5477" s="254" t="s">
        <v>459</v>
      </c>
      <c r="K5477" s="255">
        <v>747.28</v>
      </c>
      <c r="L5477" s="254" t="s">
        <v>458</v>
      </c>
    </row>
    <row r="5478" spans="1:12" ht="13.5" x14ac:dyDescent="0.25">
      <c r="A5478" s="254" t="s">
        <v>1804</v>
      </c>
      <c r="B5478" s="254" t="s">
        <v>1803</v>
      </c>
      <c r="C5478" s="254" t="s">
        <v>1832</v>
      </c>
      <c r="D5478" s="254" t="s">
        <v>1831</v>
      </c>
      <c r="E5478" s="255" t="s">
        <v>136</v>
      </c>
      <c r="F5478" s="254" t="s">
        <v>136</v>
      </c>
      <c r="G5478" s="254">
        <v>95641</v>
      </c>
      <c r="H5478" s="254" t="s">
        <v>12781</v>
      </c>
      <c r="I5478" s="254" t="s">
        <v>460</v>
      </c>
      <c r="J5478" s="254" t="s">
        <v>133</v>
      </c>
      <c r="K5478" s="255">
        <v>266.32</v>
      </c>
      <c r="L5478" s="254" t="s">
        <v>458</v>
      </c>
    </row>
    <row r="5479" spans="1:12" ht="13.5" x14ac:dyDescent="0.25">
      <c r="A5479" s="254" t="s">
        <v>1804</v>
      </c>
      <c r="B5479" s="254" t="s">
        <v>1803</v>
      </c>
      <c r="C5479" s="254" t="s">
        <v>1832</v>
      </c>
      <c r="D5479" s="254" t="s">
        <v>1831</v>
      </c>
      <c r="E5479" s="255" t="s">
        <v>136</v>
      </c>
      <c r="F5479" s="254" t="s">
        <v>136</v>
      </c>
      <c r="G5479" s="254">
        <v>95642</v>
      </c>
      <c r="H5479" s="254" t="s">
        <v>12782</v>
      </c>
      <c r="I5479" s="254" t="s">
        <v>460</v>
      </c>
      <c r="J5479" s="254" t="s">
        <v>133</v>
      </c>
      <c r="K5479" s="255">
        <v>393.89</v>
      </c>
      <c r="L5479" s="254" t="s">
        <v>458</v>
      </c>
    </row>
    <row r="5480" spans="1:12" ht="13.5" x14ac:dyDescent="0.25">
      <c r="A5480" s="254" t="s">
        <v>1804</v>
      </c>
      <c r="B5480" s="254" t="s">
        <v>1803</v>
      </c>
      <c r="C5480" s="254" t="s">
        <v>1832</v>
      </c>
      <c r="D5480" s="254" t="s">
        <v>1831</v>
      </c>
      <c r="E5480" s="255" t="s">
        <v>136</v>
      </c>
      <c r="F5480" s="254" t="s">
        <v>136</v>
      </c>
      <c r="G5480" s="254">
        <v>95643</v>
      </c>
      <c r="H5480" s="254" t="s">
        <v>12783</v>
      </c>
      <c r="I5480" s="254" t="s">
        <v>460</v>
      </c>
      <c r="J5480" s="254" t="s">
        <v>133</v>
      </c>
      <c r="K5480" s="255">
        <v>515.26</v>
      </c>
      <c r="L5480" s="254" t="s">
        <v>458</v>
      </c>
    </row>
    <row r="5481" spans="1:12" ht="13.5" x14ac:dyDescent="0.25">
      <c r="A5481" s="254" t="s">
        <v>1804</v>
      </c>
      <c r="B5481" s="254" t="s">
        <v>1803</v>
      </c>
      <c r="C5481" s="254" t="s">
        <v>1832</v>
      </c>
      <c r="D5481" s="254" t="s">
        <v>1831</v>
      </c>
      <c r="E5481" s="255" t="s">
        <v>136</v>
      </c>
      <c r="F5481" s="254" t="s">
        <v>136</v>
      </c>
      <c r="G5481" s="254">
        <v>95644</v>
      </c>
      <c r="H5481" s="254" t="s">
        <v>12784</v>
      </c>
      <c r="I5481" s="254" t="s">
        <v>460</v>
      </c>
      <c r="J5481" s="254" t="s">
        <v>133</v>
      </c>
      <c r="K5481" s="255">
        <v>195.83</v>
      </c>
      <c r="L5481" s="254" t="s">
        <v>458</v>
      </c>
    </row>
    <row r="5482" spans="1:12" ht="13.5" x14ac:dyDescent="0.25">
      <c r="A5482" s="254" t="s">
        <v>1804</v>
      </c>
      <c r="B5482" s="254" t="s">
        <v>1803</v>
      </c>
      <c r="C5482" s="254" t="s">
        <v>1832</v>
      </c>
      <c r="D5482" s="254" t="s">
        <v>1831</v>
      </c>
      <c r="E5482" s="255" t="s">
        <v>136</v>
      </c>
      <c r="F5482" s="254" t="s">
        <v>136</v>
      </c>
      <c r="G5482" s="254">
        <v>95645</v>
      </c>
      <c r="H5482" s="254" t="s">
        <v>12785</v>
      </c>
      <c r="I5482" s="254" t="s">
        <v>460</v>
      </c>
      <c r="J5482" s="254" t="s">
        <v>133</v>
      </c>
      <c r="K5482" s="255">
        <v>358.53</v>
      </c>
      <c r="L5482" s="254" t="s">
        <v>458</v>
      </c>
    </row>
    <row r="5483" spans="1:12" ht="13.5" x14ac:dyDescent="0.25">
      <c r="A5483" s="254" t="s">
        <v>1804</v>
      </c>
      <c r="B5483" s="254" t="s">
        <v>1803</v>
      </c>
      <c r="C5483" s="254" t="s">
        <v>1832</v>
      </c>
      <c r="D5483" s="254" t="s">
        <v>1831</v>
      </c>
      <c r="E5483" s="255" t="s">
        <v>136</v>
      </c>
      <c r="F5483" s="254" t="s">
        <v>136</v>
      </c>
      <c r="G5483" s="254">
        <v>95646</v>
      </c>
      <c r="H5483" s="254" t="s">
        <v>12786</v>
      </c>
      <c r="I5483" s="254" t="s">
        <v>460</v>
      </c>
      <c r="J5483" s="254" t="s">
        <v>133</v>
      </c>
      <c r="K5483" s="255">
        <v>534.51</v>
      </c>
      <c r="L5483" s="254" t="s">
        <v>458</v>
      </c>
    </row>
    <row r="5484" spans="1:12" ht="13.5" x14ac:dyDescent="0.25">
      <c r="A5484" s="254" t="s">
        <v>1804</v>
      </c>
      <c r="B5484" s="254" t="s">
        <v>1803</v>
      </c>
      <c r="C5484" s="254" t="s">
        <v>1832</v>
      </c>
      <c r="D5484" s="254" t="s">
        <v>1831</v>
      </c>
      <c r="E5484" s="255" t="s">
        <v>136</v>
      </c>
      <c r="F5484" s="254" t="s">
        <v>136</v>
      </c>
      <c r="G5484" s="254">
        <v>95647</v>
      </c>
      <c r="H5484" s="254" t="s">
        <v>12787</v>
      </c>
      <c r="I5484" s="254" t="s">
        <v>460</v>
      </c>
      <c r="J5484" s="254" t="s">
        <v>133</v>
      </c>
      <c r="K5484" s="255">
        <v>700.93</v>
      </c>
      <c r="L5484" s="254" t="s">
        <v>458</v>
      </c>
    </row>
    <row r="5485" spans="1:12" ht="13.5" x14ac:dyDescent="0.25">
      <c r="A5485" s="254" t="s">
        <v>1804</v>
      </c>
      <c r="B5485" s="254" t="s">
        <v>1803</v>
      </c>
      <c r="C5485" s="254" t="s">
        <v>1832</v>
      </c>
      <c r="D5485" s="254" t="s">
        <v>1831</v>
      </c>
      <c r="E5485" s="255" t="s">
        <v>136</v>
      </c>
      <c r="F5485" s="254" t="s">
        <v>136</v>
      </c>
      <c r="G5485" s="254">
        <v>95648</v>
      </c>
      <c r="H5485" s="254" t="s">
        <v>11215</v>
      </c>
      <c r="I5485" s="254" t="s">
        <v>460</v>
      </c>
      <c r="J5485" s="254" t="s">
        <v>133</v>
      </c>
      <c r="K5485" s="255">
        <v>589.46</v>
      </c>
      <c r="L5485" s="254" t="s">
        <v>458</v>
      </c>
    </row>
    <row r="5486" spans="1:12" ht="13.5" x14ac:dyDescent="0.25">
      <c r="A5486" s="254" t="s">
        <v>1804</v>
      </c>
      <c r="B5486" s="254" t="s">
        <v>1803</v>
      </c>
      <c r="C5486" s="254" t="s">
        <v>1832</v>
      </c>
      <c r="D5486" s="254" t="s">
        <v>1831</v>
      </c>
      <c r="E5486" s="255" t="s">
        <v>136</v>
      </c>
      <c r="F5486" s="254" t="s">
        <v>136</v>
      </c>
      <c r="G5486" s="254">
        <v>95649</v>
      </c>
      <c r="H5486" s="254" t="s">
        <v>11216</v>
      </c>
      <c r="I5486" s="254" t="s">
        <v>460</v>
      </c>
      <c r="J5486" s="254" t="s">
        <v>133</v>
      </c>
      <c r="K5486" s="257">
        <v>1016.38</v>
      </c>
      <c r="L5486" s="254" t="s">
        <v>458</v>
      </c>
    </row>
    <row r="5487" spans="1:12" ht="13.5" x14ac:dyDescent="0.25">
      <c r="A5487" s="254" t="s">
        <v>1804</v>
      </c>
      <c r="B5487" s="254" t="s">
        <v>1803</v>
      </c>
      <c r="C5487" s="254" t="s">
        <v>1832</v>
      </c>
      <c r="D5487" s="254" t="s">
        <v>1831</v>
      </c>
      <c r="E5487" s="255" t="s">
        <v>136</v>
      </c>
      <c r="F5487" s="254" t="s">
        <v>136</v>
      </c>
      <c r="G5487" s="254">
        <v>95650</v>
      </c>
      <c r="H5487" s="254" t="s">
        <v>11217</v>
      </c>
      <c r="I5487" s="254" t="s">
        <v>460</v>
      </c>
      <c r="J5487" s="254" t="s">
        <v>133</v>
      </c>
      <c r="K5487" s="257">
        <v>1483.85</v>
      </c>
      <c r="L5487" s="254" t="s">
        <v>458</v>
      </c>
    </row>
    <row r="5488" spans="1:12" ht="13.5" x14ac:dyDescent="0.25">
      <c r="A5488" s="254" t="s">
        <v>1804</v>
      </c>
      <c r="B5488" s="254" t="s">
        <v>1803</v>
      </c>
      <c r="C5488" s="254" t="s">
        <v>1832</v>
      </c>
      <c r="D5488" s="254" t="s">
        <v>1831</v>
      </c>
      <c r="E5488" s="255" t="s">
        <v>136</v>
      </c>
      <c r="F5488" s="254" t="s">
        <v>136</v>
      </c>
      <c r="G5488" s="254">
        <v>95651</v>
      </c>
      <c r="H5488" s="254" t="s">
        <v>11218</v>
      </c>
      <c r="I5488" s="254" t="s">
        <v>460</v>
      </c>
      <c r="J5488" s="254" t="s">
        <v>133</v>
      </c>
      <c r="K5488" s="257">
        <v>1927.37</v>
      </c>
      <c r="L5488" s="254" t="s">
        <v>458</v>
      </c>
    </row>
    <row r="5489" spans="1:12" ht="13.5" x14ac:dyDescent="0.25">
      <c r="A5489" s="254" t="s">
        <v>1804</v>
      </c>
      <c r="B5489" s="254" t="s">
        <v>1803</v>
      </c>
      <c r="C5489" s="254" t="s">
        <v>1832</v>
      </c>
      <c r="D5489" s="254" t="s">
        <v>1831</v>
      </c>
      <c r="E5489" s="255" t="s">
        <v>136</v>
      </c>
      <c r="F5489" s="254" t="s">
        <v>136</v>
      </c>
      <c r="G5489" s="254">
        <v>95652</v>
      </c>
      <c r="H5489" s="254" t="s">
        <v>11219</v>
      </c>
      <c r="I5489" s="254" t="s">
        <v>460</v>
      </c>
      <c r="J5489" s="254" t="s">
        <v>133</v>
      </c>
      <c r="K5489" s="255">
        <v>729.55</v>
      </c>
      <c r="L5489" s="254" t="s">
        <v>458</v>
      </c>
    </row>
    <row r="5490" spans="1:12" ht="13.5" x14ac:dyDescent="0.25">
      <c r="A5490" s="254" t="s">
        <v>1804</v>
      </c>
      <c r="B5490" s="254" t="s">
        <v>1803</v>
      </c>
      <c r="C5490" s="254" t="s">
        <v>1832</v>
      </c>
      <c r="D5490" s="254" t="s">
        <v>1831</v>
      </c>
      <c r="E5490" s="255" t="s">
        <v>136</v>
      </c>
      <c r="F5490" s="254" t="s">
        <v>136</v>
      </c>
      <c r="G5490" s="254">
        <v>95653</v>
      </c>
      <c r="H5490" s="254" t="s">
        <v>11220</v>
      </c>
      <c r="I5490" s="254" t="s">
        <v>460</v>
      </c>
      <c r="J5490" s="254" t="s">
        <v>133</v>
      </c>
      <c r="K5490" s="257">
        <v>1294.69</v>
      </c>
      <c r="L5490" s="254" t="s">
        <v>458</v>
      </c>
    </row>
    <row r="5491" spans="1:12" ht="13.5" x14ac:dyDescent="0.25">
      <c r="A5491" s="254" t="s">
        <v>1804</v>
      </c>
      <c r="B5491" s="254" t="s">
        <v>1803</v>
      </c>
      <c r="C5491" s="254" t="s">
        <v>1832</v>
      </c>
      <c r="D5491" s="254" t="s">
        <v>1831</v>
      </c>
      <c r="E5491" s="255" t="s">
        <v>136</v>
      </c>
      <c r="F5491" s="254" t="s">
        <v>136</v>
      </c>
      <c r="G5491" s="254">
        <v>95654</v>
      </c>
      <c r="H5491" s="254" t="s">
        <v>11221</v>
      </c>
      <c r="I5491" s="254" t="s">
        <v>460</v>
      </c>
      <c r="J5491" s="254" t="s">
        <v>133</v>
      </c>
      <c r="K5491" s="257">
        <v>1905.97</v>
      </c>
      <c r="L5491" s="254" t="s">
        <v>458</v>
      </c>
    </row>
    <row r="5492" spans="1:12" ht="13.5" x14ac:dyDescent="0.25">
      <c r="A5492" s="254" t="s">
        <v>1804</v>
      </c>
      <c r="B5492" s="254" t="s">
        <v>1803</v>
      </c>
      <c r="C5492" s="254" t="s">
        <v>1832</v>
      </c>
      <c r="D5492" s="254" t="s">
        <v>1831</v>
      </c>
      <c r="E5492" s="255" t="s">
        <v>136</v>
      </c>
      <c r="F5492" s="254" t="s">
        <v>136</v>
      </c>
      <c r="G5492" s="254">
        <v>95655</v>
      </c>
      <c r="H5492" s="254" t="s">
        <v>11222</v>
      </c>
      <c r="I5492" s="254" t="s">
        <v>460</v>
      </c>
      <c r="J5492" s="254" t="s">
        <v>133</v>
      </c>
      <c r="K5492" s="257">
        <v>2486.4699999999998</v>
      </c>
      <c r="L5492" s="254" t="s">
        <v>458</v>
      </c>
    </row>
    <row r="5493" spans="1:12" ht="13.5" x14ac:dyDescent="0.25">
      <c r="A5493" s="254" t="s">
        <v>1804</v>
      </c>
      <c r="B5493" s="254" t="s">
        <v>1803</v>
      </c>
      <c r="C5493" s="254" t="s">
        <v>1832</v>
      </c>
      <c r="D5493" s="254" t="s">
        <v>1831</v>
      </c>
      <c r="E5493" s="255" t="s">
        <v>136</v>
      </c>
      <c r="F5493" s="254" t="s">
        <v>136</v>
      </c>
      <c r="G5493" s="254">
        <v>95657</v>
      </c>
      <c r="H5493" s="254" t="s">
        <v>11223</v>
      </c>
      <c r="I5493" s="254" t="s">
        <v>460</v>
      </c>
      <c r="J5493" s="254" t="s">
        <v>459</v>
      </c>
      <c r="K5493" s="255">
        <v>284.11</v>
      </c>
      <c r="L5493" s="254" t="s">
        <v>458</v>
      </c>
    </row>
    <row r="5494" spans="1:12" ht="13.5" x14ac:dyDescent="0.25">
      <c r="A5494" s="254" t="s">
        <v>1804</v>
      </c>
      <c r="B5494" s="254" t="s">
        <v>1803</v>
      </c>
      <c r="C5494" s="254" t="s">
        <v>1832</v>
      </c>
      <c r="D5494" s="254" t="s">
        <v>1831</v>
      </c>
      <c r="E5494" s="255" t="s">
        <v>136</v>
      </c>
      <c r="F5494" s="254" t="s">
        <v>136</v>
      </c>
      <c r="G5494" s="254">
        <v>95658</v>
      </c>
      <c r="H5494" s="254" t="s">
        <v>11224</v>
      </c>
      <c r="I5494" s="254" t="s">
        <v>460</v>
      </c>
      <c r="J5494" s="254" t="s">
        <v>459</v>
      </c>
      <c r="K5494" s="255">
        <v>517.78</v>
      </c>
      <c r="L5494" s="254" t="s">
        <v>458</v>
      </c>
    </row>
    <row r="5495" spans="1:12" ht="13.5" x14ac:dyDescent="0.25">
      <c r="A5495" s="254" t="s">
        <v>1804</v>
      </c>
      <c r="B5495" s="254" t="s">
        <v>1803</v>
      </c>
      <c r="C5495" s="254" t="s">
        <v>1832</v>
      </c>
      <c r="D5495" s="254" t="s">
        <v>1831</v>
      </c>
      <c r="E5495" s="255" t="s">
        <v>136</v>
      </c>
      <c r="F5495" s="254" t="s">
        <v>136</v>
      </c>
      <c r="G5495" s="254">
        <v>95659</v>
      </c>
      <c r="H5495" s="254" t="s">
        <v>11225</v>
      </c>
      <c r="I5495" s="254" t="s">
        <v>460</v>
      </c>
      <c r="J5495" s="254" t="s">
        <v>459</v>
      </c>
      <c r="K5495" s="255">
        <v>770.81</v>
      </c>
      <c r="L5495" s="254" t="s">
        <v>458</v>
      </c>
    </row>
    <row r="5496" spans="1:12" ht="13.5" x14ac:dyDescent="0.25">
      <c r="A5496" s="254" t="s">
        <v>1804</v>
      </c>
      <c r="B5496" s="254" t="s">
        <v>1803</v>
      </c>
      <c r="C5496" s="254" t="s">
        <v>1832</v>
      </c>
      <c r="D5496" s="254" t="s">
        <v>1831</v>
      </c>
      <c r="E5496" s="255" t="s">
        <v>136</v>
      </c>
      <c r="F5496" s="254" t="s">
        <v>136</v>
      </c>
      <c r="G5496" s="254">
        <v>95660</v>
      </c>
      <c r="H5496" s="254" t="s">
        <v>11226</v>
      </c>
      <c r="I5496" s="254" t="s">
        <v>460</v>
      </c>
      <c r="J5496" s="254" t="s">
        <v>459</v>
      </c>
      <c r="K5496" s="257">
        <v>1010.61</v>
      </c>
      <c r="L5496" s="254" t="s">
        <v>458</v>
      </c>
    </row>
    <row r="5497" spans="1:12" ht="13.5" x14ac:dyDescent="0.25">
      <c r="A5497" s="254" t="s">
        <v>1804</v>
      </c>
      <c r="B5497" s="254" t="s">
        <v>1803</v>
      </c>
      <c r="C5497" s="254" t="s">
        <v>1832</v>
      </c>
      <c r="D5497" s="254" t="s">
        <v>1831</v>
      </c>
      <c r="E5497" s="255" t="s">
        <v>136</v>
      </c>
      <c r="F5497" s="254" t="s">
        <v>136</v>
      </c>
      <c r="G5497" s="254">
        <v>95661</v>
      </c>
      <c r="H5497" s="254" t="s">
        <v>11227</v>
      </c>
      <c r="I5497" s="254" t="s">
        <v>460</v>
      </c>
      <c r="J5497" s="254" t="s">
        <v>459</v>
      </c>
      <c r="K5497" s="255">
        <v>353.56</v>
      </c>
      <c r="L5497" s="254" t="s">
        <v>458</v>
      </c>
    </row>
    <row r="5498" spans="1:12" ht="13.5" x14ac:dyDescent="0.25">
      <c r="A5498" s="254" t="s">
        <v>1804</v>
      </c>
      <c r="B5498" s="254" t="s">
        <v>1803</v>
      </c>
      <c r="C5498" s="254" t="s">
        <v>1832</v>
      </c>
      <c r="D5498" s="254" t="s">
        <v>1831</v>
      </c>
      <c r="E5498" s="255" t="s">
        <v>136</v>
      </c>
      <c r="F5498" s="254" t="s">
        <v>136</v>
      </c>
      <c r="G5498" s="254">
        <v>95662</v>
      </c>
      <c r="H5498" s="254" t="s">
        <v>11228</v>
      </c>
      <c r="I5498" s="254" t="s">
        <v>460</v>
      </c>
      <c r="J5498" s="254" t="s">
        <v>459</v>
      </c>
      <c r="K5498" s="255">
        <v>655.32000000000005</v>
      </c>
      <c r="L5498" s="254" t="s">
        <v>458</v>
      </c>
    </row>
    <row r="5499" spans="1:12" ht="13.5" x14ac:dyDescent="0.25">
      <c r="A5499" s="254" t="s">
        <v>1804</v>
      </c>
      <c r="B5499" s="254" t="s">
        <v>1803</v>
      </c>
      <c r="C5499" s="254" t="s">
        <v>1832</v>
      </c>
      <c r="D5499" s="254" t="s">
        <v>1831</v>
      </c>
      <c r="E5499" s="255" t="s">
        <v>136</v>
      </c>
      <c r="F5499" s="254" t="s">
        <v>136</v>
      </c>
      <c r="G5499" s="254">
        <v>95663</v>
      </c>
      <c r="H5499" s="254" t="s">
        <v>11229</v>
      </c>
      <c r="I5499" s="254" t="s">
        <v>460</v>
      </c>
      <c r="J5499" s="254" t="s">
        <v>459</v>
      </c>
      <c r="K5499" s="255">
        <v>980.54</v>
      </c>
      <c r="L5499" s="254" t="s">
        <v>458</v>
      </c>
    </row>
    <row r="5500" spans="1:12" ht="13.5" x14ac:dyDescent="0.25">
      <c r="A5500" s="254" t="s">
        <v>1804</v>
      </c>
      <c r="B5500" s="254" t="s">
        <v>1803</v>
      </c>
      <c r="C5500" s="254" t="s">
        <v>1832</v>
      </c>
      <c r="D5500" s="254" t="s">
        <v>1831</v>
      </c>
      <c r="E5500" s="255" t="s">
        <v>136</v>
      </c>
      <c r="F5500" s="254" t="s">
        <v>136</v>
      </c>
      <c r="G5500" s="254">
        <v>95664</v>
      </c>
      <c r="H5500" s="254" t="s">
        <v>11230</v>
      </c>
      <c r="I5500" s="254" t="s">
        <v>460</v>
      </c>
      <c r="J5500" s="254" t="s">
        <v>459</v>
      </c>
      <c r="K5500" s="257">
        <v>1287.53</v>
      </c>
      <c r="L5500" s="254" t="s">
        <v>458</v>
      </c>
    </row>
    <row r="5501" spans="1:12" ht="13.5" x14ac:dyDescent="0.25">
      <c r="A5501" s="254" t="s">
        <v>1804</v>
      </c>
      <c r="B5501" s="254" t="s">
        <v>1803</v>
      </c>
      <c r="C5501" s="254" t="s">
        <v>1832</v>
      </c>
      <c r="D5501" s="254" t="s">
        <v>1831</v>
      </c>
      <c r="E5501" s="255" t="s">
        <v>136</v>
      </c>
      <c r="F5501" s="254" t="s">
        <v>136</v>
      </c>
      <c r="G5501" s="254">
        <v>95665</v>
      </c>
      <c r="H5501" s="254" t="s">
        <v>11231</v>
      </c>
      <c r="I5501" s="254" t="s">
        <v>460</v>
      </c>
      <c r="J5501" s="254" t="s">
        <v>459</v>
      </c>
      <c r="K5501" s="255">
        <v>315.81</v>
      </c>
      <c r="L5501" s="254" t="s">
        <v>458</v>
      </c>
    </row>
    <row r="5502" spans="1:12" ht="13.5" x14ac:dyDescent="0.25">
      <c r="A5502" s="254" t="s">
        <v>1804</v>
      </c>
      <c r="B5502" s="254" t="s">
        <v>1803</v>
      </c>
      <c r="C5502" s="254" t="s">
        <v>1832</v>
      </c>
      <c r="D5502" s="254" t="s">
        <v>1831</v>
      </c>
      <c r="E5502" s="255" t="s">
        <v>136</v>
      </c>
      <c r="F5502" s="254" t="s">
        <v>136</v>
      </c>
      <c r="G5502" s="254">
        <v>95666</v>
      </c>
      <c r="H5502" s="254" t="s">
        <v>11232</v>
      </c>
      <c r="I5502" s="254" t="s">
        <v>460</v>
      </c>
      <c r="J5502" s="254" t="s">
        <v>459</v>
      </c>
      <c r="K5502" s="255">
        <v>558.35</v>
      </c>
      <c r="L5502" s="254" t="s">
        <v>458</v>
      </c>
    </row>
    <row r="5503" spans="1:12" ht="13.5" x14ac:dyDescent="0.25">
      <c r="A5503" s="254" t="s">
        <v>1804</v>
      </c>
      <c r="B5503" s="254" t="s">
        <v>1803</v>
      </c>
      <c r="C5503" s="254" t="s">
        <v>1832</v>
      </c>
      <c r="D5503" s="254" t="s">
        <v>1831</v>
      </c>
      <c r="E5503" s="255" t="s">
        <v>136</v>
      </c>
      <c r="F5503" s="254" t="s">
        <v>136</v>
      </c>
      <c r="G5503" s="254">
        <v>95667</v>
      </c>
      <c r="H5503" s="254" t="s">
        <v>11233</v>
      </c>
      <c r="I5503" s="254" t="s">
        <v>460</v>
      </c>
      <c r="J5503" s="254" t="s">
        <v>459</v>
      </c>
      <c r="K5503" s="255">
        <v>826.72</v>
      </c>
      <c r="L5503" s="254" t="s">
        <v>458</v>
      </c>
    </row>
    <row r="5504" spans="1:12" ht="13.5" x14ac:dyDescent="0.25">
      <c r="A5504" s="254" t="s">
        <v>1804</v>
      </c>
      <c r="B5504" s="254" t="s">
        <v>1803</v>
      </c>
      <c r="C5504" s="254" t="s">
        <v>1832</v>
      </c>
      <c r="D5504" s="254" t="s">
        <v>1831</v>
      </c>
      <c r="E5504" s="255" t="s">
        <v>136</v>
      </c>
      <c r="F5504" s="254" t="s">
        <v>136</v>
      </c>
      <c r="G5504" s="254">
        <v>95668</v>
      </c>
      <c r="H5504" s="254" t="s">
        <v>11234</v>
      </c>
      <c r="I5504" s="254" t="s">
        <v>460</v>
      </c>
      <c r="J5504" s="254" t="s">
        <v>459</v>
      </c>
      <c r="K5504" s="257">
        <v>1080</v>
      </c>
      <c r="L5504" s="254" t="s">
        <v>458</v>
      </c>
    </row>
    <row r="5505" spans="1:12" ht="13.5" x14ac:dyDescent="0.25">
      <c r="A5505" s="254" t="s">
        <v>1804</v>
      </c>
      <c r="B5505" s="254" t="s">
        <v>1803</v>
      </c>
      <c r="C5505" s="254" t="s">
        <v>1832</v>
      </c>
      <c r="D5505" s="254" t="s">
        <v>1831</v>
      </c>
      <c r="E5505" s="255" t="s">
        <v>136</v>
      </c>
      <c r="F5505" s="254" t="s">
        <v>136</v>
      </c>
      <c r="G5505" s="254">
        <v>95669</v>
      </c>
      <c r="H5505" s="254" t="s">
        <v>11235</v>
      </c>
      <c r="I5505" s="254" t="s">
        <v>460</v>
      </c>
      <c r="J5505" s="254" t="s">
        <v>459</v>
      </c>
      <c r="K5505" s="255">
        <v>381.19</v>
      </c>
      <c r="L5505" s="254" t="s">
        <v>458</v>
      </c>
    </row>
    <row r="5506" spans="1:12" ht="13.5" x14ac:dyDescent="0.25">
      <c r="A5506" s="254" t="s">
        <v>1804</v>
      </c>
      <c r="B5506" s="254" t="s">
        <v>1803</v>
      </c>
      <c r="C5506" s="254" t="s">
        <v>1832</v>
      </c>
      <c r="D5506" s="254" t="s">
        <v>1831</v>
      </c>
      <c r="E5506" s="255" t="s">
        <v>136</v>
      </c>
      <c r="F5506" s="254" t="s">
        <v>136</v>
      </c>
      <c r="G5506" s="254">
        <v>95670</v>
      </c>
      <c r="H5506" s="254" t="s">
        <v>11236</v>
      </c>
      <c r="I5506" s="254" t="s">
        <v>460</v>
      </c>
      <c r="J5506" s="254" t="s">
        <v>459</v>
      </c>
      <c r="K5506" s="255">
        <v>687.97</v>
      </c>
      <c r="L5506" s="254" t="s">
        <v>458</v>
      </c>
    </row>
    <row r="5507" spans="1:12" ht="13.5" x14ac:dyDescent="0.25">
      <c r="A5507" s="254" t="s">
        <v>1804</v>
      </c>
      <c r="B5507" s="254" t="s">
        <v>1803</v>
      </c>
      <c r="C5507" s="254" t="s">
        <v>1832</v>
      </c>
      <c r="D5507" s="254" t="s">
        <v>1831</v>
      </c>
      <c r="E5507" s="255" t="s">
        <v>136</v>
      </c>
      <c r="F5507" s="254" t="s">
        <v>136</v>
      </c>
      <c r="G5507" s="254">
        <v>95671</v>
      </c>
      <c r="H5507" s="254" t="s">
        <v>11237</v>
      </c>
      <c r="I5507" s="254" t="s">
        <v>460</v>
      </c>
      <c r="J5507" s="254" t="s">
        <v>459</v>
      </c>
      <c r="K5507" s="257">
        <v>1023.99</v>
      </c>
      <c r="L5507" s="254" t="s">
        <v>458</v>
      </c>
    </row>
    <row r="5508" spans="1:12" ht="13.5" x14ac:dyDescent="0.25">
      <c r="A5508" s="254" t="s">
        <v>1804</v>
      </c>
      <c r="B5508" s="254" t="s">
        <v>1803</v>
      </c>
      <c r="C5508" s="254" t="s">
        <v>1832</v>
      </c>
      <c r="D5508" s="254" t="s">
        <v>1831</v>
      </c>
      <c r="E5508" s="255" t="s">
        <v>136</v>
      </c>
      <c r="F5508" s="254" t="s">
        <v>136</v>
      </c>
      <c r="G5508" s="254">
        <v>95672</v>
      </c>
      <c r="H5508" s="254" t="s">
        <v>11238</v>
      </c>
      <c r="I5508" s="254" t="s">
        <v>460</v>
      </c>
      <c r="J5508" s="254" t="s">
        <v>459</v>
      </c>
      <c r="K5508" s="257">
        <v>1340.77</v>
      </c>
      <c r="L5508" s="254" t="s">
        <v>458</v>
      </c>
    </row>
    <row r="5509" spans="1:12" ht="13.5" x14ac:dyDescent="0.25">
      <c r="A5509" s="254" t="s">
        <v>1804</v>
      </c>
      <c r="B5509" s="254" t="s">
        <v>1803</v>
      </c>
      <c r="C5509" s="254" t="s">
        <v>1832</v>
      </c>
      <c r="D5509" s="254" t="s">
        <v>1831</v>
      </c>
      <c r="E5509" s="255" t="s">
        <v>136</v>
      </c>
      <c r="F5509" s="254" t="s">
        <v>136</v>
      </c>
      <c r="G5509" s="254">
        <v>95673</v>
      </c>
      <c r="H5509" s="254" t="s">
        <v>11239</v>
      </c>
      <c r="I5509" s="254" t="s">
        <v>460</v>
      </c>
      <c r="J5509" s="254" t="s">
        <v>459</v>
      </c>
      <c r="K5509" s="255">
        <v>104.49</v>
      </c>
      <c r="L5509" s="254" t="s">
        <v>458</v>
      </c>
    </row>
    <row r="5510" spans="1:12" ht="13.5" x14ac:dyDescent="0.25">
      <c r="A5510" s="254" t="s">
        <v>1804</v>
      </c>
      <c r="B5510" s="254" t="s">
        <v>1803</v>
      </c>
      <c r="C5510" s="254" t="s">
        <v>1832</v>
      </c>
      <c r="D5510" s="254" t="s">
        <v>1831</v>
      </c>
      <c r="E5510" s="255" t="s">
        <v>136</v>
      </c>
      <c r="F5510" s="254" t="s">
        <v>136</v>
      </c>
      <c r="G5510" s="254">
        <v>95674</v>
      </c>
      <c r="H5510" s="254" t="s">
        <v>11240</v>
      </c>
      <c r="I5510" s="254" t="s">
        <v>460</v>
      </c>
      <c r="J5510" s="254" t="s">
        <v>459</v>
      </c>
      <c r="K5510" s="255">
        <v>110.84</v>
      </c>
      <c r="L5510" s="254" t="s">
        <v>458</v>
      </c>
    </row>
    <row r="5511" spans="1:12" ht="13.5" x14ac:dyDescent="0.25">
      <c r="A5511" s="254" t="s">
        <v>1804</v>
      </c>
      <c r="B5511" s="254" t="s">
        <v>1803</v>
      </c>
      <c r="C5511" s="254" t="s">
        <v>1832</v>
      </c>
      <c r="D5511" s="254" t="s">
        <v>1831</v>
      </c>
      <c r="E5511" s="255" t="s">
        <v>136</v>
      </c>
      <c r="F5511" s="254" t="s">
        <v>136</v>
      </c>
      <c r="G5511" s="254">
        <v>95675</v>
      </c>
      <c r="H5511" s="254" t="s">
        <v>11241</v>
      </c>
      <c r="I5511" s="254" t="s">
        <v>460</v>
      </c>
      <c r="J5511" s="254" t="s">
        <v>459</v>
      </c>
      <c r="K5511" s="255">
        <v>136.76</v>
      </c>
      <c r="L5511" s="254" t="s">
        <v>458</v>
      </c>
    </row>
    <row r="5512" spans="1:12" ht="13.5" x14ac:dyDescent="0.25">
      <c r="A5512" s="254" t="s">
        <v>1804</v>
      </c>
      <c r="B5512" s="254" t="s">
        <v>1803</v>
      </c>
      <c r="C5512" s="254" t="s">
        <v>1832</v>
      </c>
      <c r="D5512" s="254" t="s">
        <v>1831</v>
      </c>
      <c r="E5512" s="255" t="s">
        <v>136</v>
      </c>
      <c r="F5512" s="254" t="s">
        <v>136</v>
      </c>
      <c r="G5512" s="254">
        <v>95676</v>
      </c>
      <c r="H5512" s="254" t="s">
        <v>11242</v>
      </c>
      <c r="I5512" s="254" t="s">
        <v>460</v>
      </c>
      <c r="J5512" s="254" t="s">
        <v>459</v>
      </c>
      <c r="K5512" s="255">
        <v>136.01</v>
      </c>
      <c r="L5512" s="254" t="s">
        <v>458</v>
      </c>
    </row>
    <row r="5513" spans="1:12" ht="13.5" x14ac:dyDescent="0.25">
      <c r="A5513" s="254" t="s">
        <v>1804</v>
      </c>
      <c r="B5513" s="254" t="s">
        <v>1803</v>
      </c>
      <c r="C5513" s="254" t="s">
        <v>1832</v>
      </c>
      <c r="D5513" s="254" t="s">
        <v>1831</v>
      </c>
      <c r="E5513" s="255" t="s">
        <v>136</v>
      </c>
      <c r="F5513" s="254" t="s">
        <v>136</v>
      </c>
      <c r="G5513" s="254">
        <v>97741</v>
      </c>
      <c r="H5513" s="254" t="s">
        <v>12788</v>
      </c>
      <c r="I5513" s="254" t="s">
        <v>460</v>
      </c>
      <c r="J5513" s="254" t="s">
        <v>133</v>
      </c>
      <c r="K5513" s="255">
        <v>149.28</v>
      </c>
      <c r="L5513" s="254" t="s">
        <v>458</v>
      </c>
    </row>
    <row r="5514" spans="1:12" ht="13.5" x14ac:dyDescent="0.25">
      <c r="A5514" s="254" t="s">
        <v>1804</v>
      </c>
      <c r="B5514" s="254" t="s">
        <v>1803</v>
      </c>
      <c r="C5514" s="254" t="s">
        <v>1832</v>
      </c>
      <c r="D5514" s="254" t="s">
        <v>1831</v>
      </c>
      <c r="E5514" s="255" t="s">
        <v>136</v>
      </c>
      <c r="F5514" s="254" t="s">
        <v>136</v>
      </c>
      <c r="G5514" s="254">
        <v>104992</v>
      </c>
      <c r="H5514" s="254" t="s">
        <v>11243</v>
      </c>
      <c r="I5514" s="254" t="s">
        <v>460</v>
      </c>
      <c r="J5514" s="254" t="s">
        <v>459</v>
      </c>
      <c r="K5514" s="257">
        <v>1090.54</v>
      </c>
      <c r="L5514" s="254" t="s">
        <v>458</v>
      </c>
    </row>
    <row r="5515" spans="1:12" ht="13.5" x14ac:dyDescent="0.25">
      <c r="A5515" s="254" t="s">
        <v>1804</v>
      </c>
      <c r="B5515" s="254" t="s">
        <v>1803</v>
      </c>
      <c r="C5515" s="254" t="s">
        <v>1832</v>
      </c>
      <c r="D5515" s="254" t="s">
        <v>1831</v>
      </c>
      <c r="E5515" s="255" t="s">
        <v>136</v>
      </c>
      <c r="F5515" s="254" t="s">
        <v>136</v>
      </c>
      <c r="G5515" s="254">
        <v>104997</v>
      </c>
      <c r="H5515" s="254" t="s">
        <v>12179</v>
      </c>
      <c r="I5515" s="254" t="s">
        <v>460</v>
      </c>
      <c r="J5515" s="254" t="s">
        <v>459</v>
      </c>
      <c r="K5515" s="255">
        <v>357.57</v>
      </c>
      <c r="L5515" s="254" t="s">
        <v>458</v>
      </c>
    </row>
    <row r="5516" spans="1:12" ht="13.5" x14ac:dyDescent="0.25">
      <c r="A5516" s="254" t="s">
        <v>1804</v>
      </c>
      <c r="B5516" s="254" t="s">
        <v>1803</v>
      </c>
      <c r="C5516" s="254" t="s">
        <v>1832</v>
      </c>
      <c r="D5516" s="254" t="s">
        <v>1831</v>
      </c>
      <c r="E5516" s="255" t="s">
        <v>136</v>
      </c>
      <c r="F5516" s="254" t="s">
        <v>136</v>
      </c>
      <c r="G5516" s="254">
        <v>104998</v>
      </c>
      <c r="H5516" s="254" t="s">
        <v>12180</v>
      </c>
      <c r="I5516" s="254" t="s">
        <v>460</v>
      </c>
      <c r="J5516" s="254" t="s">
        <v>459</v>
      </c>
      <c r="K5516" s="255">
        <v>478.29</v>
      </c>
      <c r="L5516" s="254" t="s">
        <v>458</v>
      </c>
    </row>
    <row r="5517" spans="1:12" ht="13.5" x14ac:dyDescent="0.25">
      <c r="A5517" s="254" t="s">
        <v>1804</v>
      </c>
      <c r="B5517" s="254" t="s">
        <v>1803</v>
      </c>
      <c r="C5517" s="254" t="s">
        <v>1832</v>
      </c>
      <c r="D5517" s="254" t="s">
        <v>1831</v>
      </c>
      <c r="E5517" s="255" t="s">
        <v>136</v>
      </c>
      <c r="F5517" s="254" t="s">
        <v>136</v>
      </c>
      <c r="G5517" s="254">
        <v>105135</v>
      </c>
      <c r="H5517" s="254" t="s">
        <v>12181</v>
      </c>
      <c r="I5517" s="254" t="s">
        <v>460</v>
      </c>
      <c r="J5517" s="254" t="s">
        <v>459</v>
      </c>
      <c r="K5517" s="255">
        <v>781.21</v>
      </c>
      <c r="L5517" s="254" t="s">
        <v>458</v>
      </c>
    </row>
    <row r="5518" spans="1:12" ht="13.5" x14ac:dyDescent="0.25">
      <c r="A5518" s="254" t="s">
        <v>1804</v>
      </c>
      <c r="B5518" s="254" t="s">
        <v>1803</v>
      </c>
      <c r="C5518" s="254" t="s">
        <v>140</v>
      </c>
      <c r="D5518" s="254" t="s">
        <v>1802</v>
      </c>
      <c r="E5518" s="255" t="s">
        <v>136</v>
      </c>
      <c r="F5518" s="254" t="s">
        <v>136</v>
      </c>
      <c r="G5518" s="254">
        <v>90436</v>
      </c>
      <c r="H5518" s="254" t="s">
        <v>6451</v>
      </c>
      <c r="I5518" s="254" t="s">
        <v>460</v>
      </c>
      <c r="J5518" s="254" t="s">
        <v>133</v>
      </c>
      <c r="K5518" s="255">
        <v>12.26</v>
      </c>
      <c r="L5518" s="254" t="s">
        <v>458</v>
      </c>
    </row>
    <row r="5519" spans="1:12" ht="13.5" x14ac:dyDescent="0.25">
      <c r="A5519" s="254" t="s">
        <v>1804</v>
      </c>
      <c r="B5519" s="254" t="s">
        <v>1803</v>
      </c>
      <c r="C5519" s="254" t="s">
        <v>140</v>
      </c>
      <c r="D5519" s="254" t="s">
        <v>1802</v>
      </c>
      <c r="E5519" s="255" t="s">
        <v>136</v>
      </c>
      <c r="F5519" s="254" t="s">
        <v>136</v>
      </c>
      <c r="G5519" s="254">
        <v>90437</v>
      </c>
      <c r="H5519" s="254" t="s">
        <v>6452</v>
      </c>
      <c r="I5519" s="254" t="s">
        <v>460</v>
      </c>
      <c r="J5519" s="254" t="s">
        <v>133</v>
      </c>
      <c r="K5519" s="255">
        <v>32.700000000000003</v>
      </c>
      <c r="L5519" s="254" t="s">
        <v>458</v>
      </c>
    </row>
    <row r="5520" spans="1:12" ht="13.5" x14ac:dyDescent="0.25">
      <c r="A5520" s="254" t="s">
        <v>1804</v>
      </c>
      <c r="B5520" s="254" t="s">
        <v>1803</v>
      </c>
      <c r="C5520" s="254" t="s">
        <v>140</v>
      </c>
      <c r="D5520" s="254" t="s">
        <v>1802</v>
      </c>
      <c r="E5520" s="255" t="s">
        <v>136</v>
      </c>
      <c r="F5520" s="254" t="s">
        <v>136</v>
      </c>
      <c r="G5520" s="254">
        <v>90438</v>
      </c>
      <c r="H5520" s="254" t="s">
        <v>6453</v>
      </c>
      <c r="I5520" s="254" t="s">
        <v>460</v>
      </c>
      <c r="J5520" s="254" t="s">
        <v>133</v>
      </c>
      <c r="K5520" s="255">
        <v>47.75</v>
      </c>
      <c r="L5520" s="254" t="s">
        <v>458</v>
      </c>
    </row>
    <row r="5521" spans="1:12" ht="13.5" x14ac:dyDescent="0.25">
      <c r="A5521" s="254" t="s">
        <v>1804</v>
      </c>
      <c r="B5521" s="254" t="s">
        <v>1803</v>
      </c>
      <c r="C5521" s="254" t="s">
        <v>140</v>
      </c>
      <c r="D5521" s="254" t="s">
        <v>1802</v>
      </c>
      <c r="E5521" s="255" t="s">
        <v>136</v>
      </c>
      <c r="F5521" s="254" t="s">
        <v>136</v>
      </c>
      <c r="G5521" s="254">
        <v>90439</v>
      </c>
      <c r="H5521" s="254" t="s">
        <v>6454</v>
      </c>
      <c r="I5521" s="254" t="s">
        <v>460</v>
      </c>
      <c r="J5521" s="254" t="s">
        <v>133</v>
      </c>
      <c r="K5521" s="255">
        <v>7.1</v>
      </c>
      <c r="L5521" s="254" t="s">
        <v>458</v>
      </c>
    </row>
    <row r="5522" spans="1:12" ht="13.5" x14ac:dyDescent="0.25">
      <c r="A5522" s="254" t="s">
        <v>1804</v>
      </c>
      <c r="B5522" s="254" t="s">
        <v>1803</v>
      </c>
      <c r="C5522" s="254" t="s">
        <v>140</v>
      </c>
      <c r="D5522" s="254" t="s">
        <v>1802</v>
      </c>
      <c r="E5522" s="255" t="s">
        <v>136</v>
      </c>
      <c r="F5522" s="254" t="s">
        <v>136</v>
      </c>
      <c r="G5522" s="254">
        <v>90440</v>
      </c>
      <c r="H5522" s="254" t="s">
        <v>6455</v>
      </c>
      <c r="I5522" s="254" t="s">
        <v>460</v>
      </c>
      <c r="J5522" s="254" t="s">
        <v>133</v>
      </c>
      <c r="K5522" s="255">
        <v>18.93</v>
      </c>
      <c r="L5522" s="254" t="s">
        <v>458</v>
      </c>
    </row>
    <row r="5523" spans="1:12" ht="13.5" x14ac:dyDescent="0.25">
      <c r="A5523" s="254" t="s">
        <v>1804</v>
      </c>
      <c r="B5523" s="254" t="s">
        <v>1803</v>
      </c>
      <c r="C5523" s="254" t="s">
        <v>140</v>
      </c>
      <c r="D5523" s="254" t="s">
        <v>1802</v>
      </c>
      <c r="E5523" s="255" t="s">
        <v>136</v>
      </c>
      <c r="F5523" s="254" t="s">
        <v>136</v>
      </c>
      <c r="G5523" s="254">
        <v>90441</v>
      </c>
      <c r="H5523" s="254" t="s">
        <v>6456</v>
      </c>
      <c r="I5523" s="254" t="s">
        <v>460</v>
      </c>
      <c r="J5523" s="254" t="s">
        <v>133</v>
      </c>
      <c r="K5523" s="255">
        <v>27.65</v>
      </c>
      <c r="L5523" s="254" t="s">
        <v>458</v>
      </c>
    </row>
    <row r="5524" spans="1:12" ht="13.5" x14ac:dyDescent="0.25">
      <c r="A5524" s="254" t="s">
        <v>1804</v>
      </c>
      <c r="B5524" s="254" t="s">
        <v>1803</v>
      </c>
      <c r="C5524" s="254" t="s">
        <v>140</v>
      </c>
      <c r="D5524" s="254" t="s">
        <v>1802</v>
      </c>
      <c r="E5524" s="255" t="s">
        <v>136</v>
      </c>
      <c r="F5524" s="254" t="s">
        <v>136</v>
      </c>
      <c r="G5524" s="254">
        <v>90443</v>
      </c>
      <c r="H5524" s="254" t="s">
        <v>6457</v>
      </c>
      <c r="I5524" s="254" t="s">
        <v>24</v>
      </c>
      <c r="J5524" s="254" t="s">
        <v>133</v>
      </c>
      <c r="K5524" s="255">
        <v>6.59</v>
      </c>
      <c r="L5524" s="254" t="s">
        <v>458</v>
      </c>
    </row>
    <row r="5525" spans="1:12" ht="13.5" x14ac:dyDescent="0.25">
      <c r="A5525" s="254" t="s">
        <v>1804</v>
      </c>
      <c r="B5525" s="254" t="s">
        <v>1803</v>
      </c>
      <c r="C5525" s="254" t="s">
        <v>140</v>
      </c>
      <c r="D5525" s="254" t="s">
        <v>1802</v>
      </c>
      <c r="E5525" s="255" t="s">
        <v>136</v>
      </c>
      <c r="F5525" s="254" t="s">
        <v>136</v>
      </c>
      <c r="G5525" s="254">
        <v>90444</v>
      </c>
      <c r="H5525" s="254" t="s">
        <v>6458</v>
      </c>
      <c r="I5525" s="254" t="s">
        <v>24</v>
      </c>
      <c r="J5525" s="254" t="s">
        <v>133</v>
      </c>
      <c r="K5525" s="255">
        <v>9.48</v>
      </c>
      <c r="L5525" s="254" t="s">
        <v>458</v>
      </c>
    </row>
    <row r="5526" spans="1:12" ht="13.5" x14ac:dyDescent="0.25">
      <c r="A5526" s="254" t="s">
        <v>1804</v>
      </c>
      <c r="B5526" s="254" t="s">
        <v>1803</v>
      </c>
      <c r="C5526" s="254" t="s">
        <v>140</v>
      </c>
      <c r="D5526" s="254" t="s">
        <v>1802</v>
      </c>
      <c r="E5526" s="255" t="s">
        <v>136</v>
      </c>
      <c r="F5526" s="254" t="s">
        <v>136</v>
      </c>
      <c r="G5526" s="254">
        <v>90445</v>
      </c>
      <c r="H5526" s="254" t="s">
        <v>6459</v>
      </c>
      <c r="I5526" s="254" t="s">
        <v>24</v>
      </c>
      <c r="J5526" s="254" t="s">
        <v>133</v>
      </c>
      <c r="K5526" s="255">
        <v>12.59</v>
      </c>
      <c r="L5526" s="254" t="s">
        <v>458</v>
      </c>
    </row>
    <row r="5527" spans="1:12" ht="13.5" x14ac:dyDescent="0.25">
      <c r="A5527" s="254" t="s">
        <v>1804</v>
      </c>
      <c r="B5527" s="254" t="s">
        <v>1803</v>
      </c>
      <c r="C5527" s="254" t="s">
        <v>140</v>
      </c>
      <c r="D5527" s="254" t="s">
        <v>1802</v>
      </c>
      <c r="E5527" s="255" t="s">
        <v>136</v>
      </c>
      <c r="F5527" s="254" t="s">
        <v>136</v>
      </c>
      <c r="G5527" s="254">
        <v>90446</v>
      </c>
      <c r="H5527" s="254" t="s">
        <v>6460</v>
      </c>
      <c r="I5527" s="254" t="s">
        <v>24</v>
      </c>
      <c r="J5527" s="254" t="s">
        <v>133</v>
      </c>
      <c r="K5527" s="255">
        <v>16.7</v>
      </c>
      <c r="L5527" s="254" t="s">
        <v>458</v>
      </c>
    </row>
    <row r="5528" spans="1:12" ht="13.5" x14ac:dyDescent="0.25">
      <c r="A5528" s="254" t="s">
        <v>1804</v>
      </c>
      <c r="B5528" s="254" t="s">
        <v>1803</v>
      </c>
      <c r="C5528" s="254" t="s">
        <v>140</v>
      </c>
      <c r="D5528" s="254" t="s">
        <v>1802</v>
      </c>
      <c r="E5528" s="255" t="s">
        <v>136</v>
      </c>
      <c r="F5528" s="254" t="s">
        <v>136</v>
      </c>
      <c r="G5528" s="254">
        <v>90447</v>
      </c>
      <c r="H5528" s="254" t="s">
        <v>6461</v>
      </c>
      <c r="I5528" s="254" t="s">
        <v>24</v>
      </c>
      <c r="J5528" s="254" t="s">
        <v>133</v>
      </c>
      <c r="K5528" s="255">
        <v>6.9</v>
      </c>
      <c r="L5528" s="254" t="s">
        <v>458</v>
      </c>
    </row>
    <row r="5529" spans="1:12" ht="13.5" x14ac:dyDescent="0.25">
      <c r="A5529" s="254" t="s">
        <v>1804</v>
      </c>
      <c r="B5529" s="254" t="s">
        <v>1803</v>
      </c>
      <c r="C5529" s="254" t="s">
        <v>140</v>
      </c>
      <c r="D5529" s="254" t="s">
        <v>1802</v>
      </c>
      <c r="E5529" s="255" t="s">
        <v>136</v>
      </c>
      <c r="F5529" s="254" t="s">
        <v>136</v>
      </c>
      <c r="G5529" s="254">
        <v>90451</v>
      </c>
      <c r="H5529" s="254" t="s">
        <v>6462</v>
      </c>
      <c r="I5529" s="254" t="s">
        <v>460</v>
      </c>
      <c r="J5529" s="254" t="s">
        <v>459</v>
      </c>
      <c r="K5529" s="255">
        <v>5.65</v>
      </c>
      <c r="L5529" s="254" t="s">
        <v>458</v>
      </c>
    </row>
    <row r="5530" spans="1:12" ht="13.5" x14ac:dyDescent="0.25">
      <c r="A5530" s="254" t="s">
        <v>1804</v>
      </c>
      <c r="B5530" s="254" t="s">
        <v>1803</v>
      </c>
      <c r="C5530" s="254" t="s">
        <v>140</v>
      </c>
      <c r="D5530" s="254" t="s">
        <v>1802</v>
      </c>
      <c r="E5530" s="255" t="s">
        <v>136</v>
      </c>
      <c r="F5530" s="254" t="s">
        <v>136</v>
      </c>
      <c r="G5530" s="254">
        <v>90452</v>
      </c>
      <c r="H5530" s="254" t="s">
        <v>6463</v>
      </c>
      <c r="I5530" s="254" t="s">
        <v>460</v>
      </c>
      <c r="J5530" s="254" t="s">
        <v>459</v>
      </c>
      <c r="K5530" s="255">
        <v>21.94</v>
      </c>
      <c r="L5530" s="254" t="s">
        <v>458</v>
      </c>
    </row>
    <row r="5531" spans="1:12" ht="13.5" x14ac:dyDescent="0.25">
      <c r="A5531" s="254" t="s">
        <v>1804</v>
      </c>
      <c r="B5531" s="254" t="s">
        <v>1803</v>
      </c>
      <c r="C5531" s="254" t="s">
        <v>140</v>
      </c>
      <c r="D5531" s="254" t="s">
        <v>1802</v>
      </c>
      <c r="E5531" s="255" t="s">
        <v>136</v>
      </c>
      <c r="F5531" s="254" t="s">
        <v>136</v>
      </c>
      <c r="G5531" s="254">
        <v>90453</v>
      </c>
      <c r="H5531" s="254" t="s">
        <v>6464</v>
      </c>
      <c r="I5531" s="254" t="s">
        <v>460</v>
      </c>
      <c r="J5531" s="254" t="s">
        <v>133</v>
      </c>
      <c r="K5531" s="255">
        <v>3.62</v>
      </c>
      <c r="L5531" s="254" t="s">
        <v>458</v>
      </c>
    </row>
    <row r="5532" spans="1:12" ht="13.5" x14ac:dyDescent="0.25">
      <c r="A5532" s="254" t="s">
        <v>1804</v>
      </c>
      <c r="B5532" s="254" t="s">
        <v>1803</v>
      </c>
      <c r="C5532" s="254" t="s">
        <v>140</v>
      </c>
      <c r="D5532" s="254" t="s">
        <v>1802</v>
      </c>
      <c r="E5532" s="255" t="s">
        <v>136</v>
      </c>
      <c r="F5532" s="254" t="s">
        <v>136</v>
      </c>
      <c r="G5532" s="254">
        <v>90454</v>
      </c>
      <c r="H5532" s="254" t="s">
        <v>6465</v>
      </c>
      <c r="I5532" s="254" t="s">
        <v>460</v>
      </c>
      <c r="J5532" s="254" t="s">
        <v>133</v>
      </c>
      <c r="K5532" s="255">
        <v>5.78</v>
      </c>
      <c r="L5532" s="254" t="s">
        <v>458</v>
      </c>
    </row>
    <row r="5533" spans="1:12" ht="13.5" x14ac:dyDescent="0.25">
      <c r="A5533" s="254" t="s">
        <v>1804</v>
      </c>
      <c r="B5533" s="254" t="s">
        <v>1803</v>
      </c>
      <c r="C5533" s="254" t="s">
        <v>140</v>
      </c>
      <c r="D5533" s="254" t="s">
        <v>1802</v>
      </c>
      <c r="E5533" s="255" t="s">
        <v>136</v>
      </c>
      <c r="F5533" s="254" t="s">
        <v>136</v>
      </c>
      <c r="G5533" s="254">
        <v>90455</v>
      </c>
      <c r="H5533" s="254" t="s">
        <v>6466</v>
      </c>
      <c r="I5533" s="254" t="s">
        <v>460</v>
      </c>
      <c r="J5533" s="254" t="s">
        <v>133</v>
      </c>
      <c r="K5533" s="255">
        <v>7.25</v>
      </c>
      <c r="L5533" s="254" t="s">
        <v>458</v>
      </c>
    </row>
    <row r="5534" spans="1:12" ht="13.5" x14ac:dyDescent="0.25">
      <c r="A5534" s="254" t="s">
        <v>1804</v>
      </c>
      <c r="B5534" s="254" t="s">
        <v>1803</v>
      </c>
      <c r="C5534" s="254" t="s">
        <v>140</v>
      </c>
      <c r="D5534" s="254" t="s">
        <v>1802</v>
      </c>
      <c r="E5534" s="255" t="s">
        <v>136</v>
      </c>
      <c r="F5534" s="254" t="s">
        <v>136</v>
      </c>
      <c r="G5534" s="254">
        <v>90456</v>
      </c>
      <c r="H5534" s="254" t="s">
        <v>6467</v>
      </c>
      <c r="I5534" s="254" t="s">
        <v>460</v>
      </c>
      <c r="J5534" s="254" t="s">
        <v>133</v>
      </c>
      <c r="K5534" s="255">
        <v>4.57</v>
      </c>
      <c r="L5534" s="254" t="s">
        <v>458</v>
      </c>
    </row>
    <row r="5535" spans="1:12" ht="13.5" x14ac:dyDescent="0.25">
      <c r="A5535" s="254" t="s">
        <v>1804</v>
      </c>
      <c r="B5535" s="254" t="s">
        <v>1803</v>
      </c>
      <c r="C5535" s="254" t="s">
        <v>140</v>
      </c>
      <c r="D5535" s="254" t="s">
        <v>1802</v>
      </c>
      <c r="E5535" s="255" t="s">
        <v>136</v>
      </c>
      <c r="F5535" s="254" t="s">
        <v>136</v>
      </c>
      <c r="G5535" s="254">
        <v>90457</v>
      </c>
      <c r="H5535" s="254" t="s">
        <v>6468</v>
      </c>
      <c r="I5535" s="254" t="s">
        <v>460</v>
      </c>
      <c r="J5535" s="254" t="s">
        <v>133</v>
      </c>
      <c r="K5535" s="255">
        <v>10.44</v>
      </c>
      <c r="L5535" s="254" t="s">
        <v>458</v>
      </c>
    </row>
    <row r="5536" spans="1:12" ht="13.5" x14ac:dyDescent="0.25">
      <c r="A5536" s="254" t="s">
        <v>1804</v>
      </c>
      <c r="B5536" s="254" t="s">
        <v>1803</v>
      </c>
      <c r="C5536" s="254" t="s">
        <v>140</v>
      </c>
      <c r="D5536" s="254" t="s">
        <v>1802</v>
      </c>
      <c r="E5536" s="255" t="s">
        <v>136</v>
      </c>
      <c r="F5536" s="254" t="s">
        <v>136</v>
      </c>
      <c r="G5536" s="254">
        <v>90458</v>
      </c>
      <c r="H5536" s="254" t="s">
        <v>6469</v>
      </c>
      <c r="I5536" s="254" t="s">
        <v>460</v>
      </c>
      <c r="J5536" s="254" t="s">
        <v>133</v>
      </c>
      <c r="K5536" s="255">
        <v>29.79</v>
      </c>
      <c r="L5536" s="254" t="s">
        <v>458</v>
      </c>
    </row>
    <row r="5537" spans="1:12" ht="13.5" x14ac:dyDescent="0.25">
      <c r="A5537" s="254" t="s">
        <v>1804</v>
      </c>
      <c r="B5537" s="254" t="s">
        <v>1803</v>
      </c>
      <c r="C5537" s="254" t="s">
        <v>140</v>
      </c>
      <c r="D5537" s="254" t="s">
        <v>1802</v>
      </c>
      <c r="E5537" s="255" t="s">
        <v>136</v>
      </c>
      <c r="F5537" s="254" t="s">
        <v>136</v>
      </c>
      <c r="G5537" s="254">
        <v>90459</v>
      </c>
      <c r="H5537" s="254" t="s">
        <v>6470</v>
      </c>
      <c r="I5537" s="254" t="s">
        <v>460</v>
      </c>
      <c r="J5537" s="254" t="s">
        <v>133</v>
      </c>
      <c r="K5537" s="255">
        <v>40.229999999999997</v>
      </c>
      <c r="L5537" s="254" t="s">
        <v>458</v>
      </c>
    </row>
    <row r="5538" spans="1:12" ht="13.5" x14ac:dyDescent="0.25">
      <c r="A5538" s="254" t="s">
        <v>1804</v>
      </c>
      <c r="B5538" s="254" t="s">
        <v>1803</v>
      </c>
      <c r="C5538" s="254" t="s">
        <v>140</v>
      </c>
      <c r="D5538" s="254" t="s">
        <v>1802</v>
      </c>
      <c r="E5538" s="255" t="s">
        <v>136</v>
      </c>
      <c r="F5538" s="254" t="s">
        <v>136</v>
      </c>
      <c r="G5538" s="254">
        <v>90460</v>
      </c>
      <c r="H5538" s="254" t="s">
        <v>6471</v>
      </c>
      <c r="I5538" s="254" t="s">
        <v>24</v>
      </c>
      <c r="J5538" s="254" t="s">
        <v>459</v>
      </c>
      <c r="K5538" s="255">
        <v>23.73</v>
      </c>
      <c r="L5538" s="254" t="s">
        <v>458</v>
      </c>
    </row>
    <row r="5539" spans="1:12" ht="13.5" x14ac:dyDescent="0.25">
      <c r="A5539" s="254" t="s">
        <v>1804</v>
      </c>
      <c r="B5539" s="254" t="s">
        <v>1803</v>
      </c>
      <c r="C5539" s="254" t="s">
        <v>140</v>
      </c>
      <c r="D5539" s="254" t="s">
        <v>1802</v>
      </c>
      <c r="E5539" s="255" t="s">
        <v>136</v>
      </c>
      <c r="F5539" s="254" t="s">
        <v>136</v>
      </c>
      <c r="G5539" s="254">
        <v>90461</v>
      </c>
      <c r="H5539" s="254" t="s">
        <v>6472</v>
      </c>
      <c r="I5539" s="254" t="s">
        <v>24</v>
      </c>
      <c r="J5539" s="254" t="s">
        <v>459</v>
      </c>
      <c r="K5539" s="255">
        <v>17.12</v>
      </c>
      <c r="L5539" s="254" t="s">
        <v>458</v>
      </c>
    </row>
    <row r="5540" spans="1:12" ht="13.5" x14ac:dyDescent="0.25">
      <c r="A5540" s="254" t="s">
        <v>1804</v>
      </c>
      <c r="B5540" s="254" t="s">
        <v>1803</v>
      </c>
      <c r="C5540" s="254" t="s">
        <v>140</v>
      </c>
      <c r="D5540" s="254" t="s">
        <v>1802</v>
      </c>
      <c r="E5540" s="255" t="s">
        <v>136</v>
      </c>
      <c r="F5540" s="254" t="s">
        <v>136</v>
      </c>
      <c r="G5540" s="254">
        <v>90462</v>
      </c>
      <c r="H5540" s="254" t="s">
        <v>6473</v>
      </c>
      <c r="I5540" s="254" t="s">
        <v>24</v>
      </c>
      <c r="J5540" s="254" t="s">
        <v>459</v>
      </c>
      <c r="K5540" s="255">
        <v>4.2300000000000004</v>
      </c>
      <c r="L5540" s="254" t="s">
        <v>458</v>
      </c>
    </row>
    <row r="5541" spans="1:12" ht="13.5" x14ac:dyDescent="0.25">
      <c r="A5541" s="254" t="s">
        <v>1804</v>
      </c>
      <c r="B5541" s="254" t="s">
        <v>1803</v>
      </c>
      <c r="C5541" s="254" t="s">
        <v>140</v>
      </c>
      <c r="D5541" s="254" t="s">
        <v>1802</v>
      </c>
      <c r="E5541" s="255" t="s">
        <v>136</v>
      </c>
      <c r="F5541" s="254" t="s">
        <v>136</v>
      </c>
      <c r="G5541" s="254">
        <v>90463</v>
      </c>
      <c r="H5541" s="254" t="s">
        <v>6474</v>
      </c>
      <c r="I5541" s="254" t="s">
        <v>24</v>
      </c>
      <c r="J5541" s="254" t="s">
        <v>459</v>
      </c>
      <c r="K5541" s="255">
        <v>3.48</v>
      </c>
      <c r="L5541" s="254" t="s">
        <v>458</v>
      </c>
    </row>
    <row r="5542" spans="1:12" ht="13.5" x14ac:dyDescent="0.25">
      <c r="A5542" s="254" t="s">
        <v>1804</v>
      </c>
      <c r="B5542" s="254" t="s">
        <v>1803</v>
      </c>
      <c r="C5542" s="254" t="s">
        <v>140</v>
      </c>
      <c r="D5542" s="254" t="s">
        <v>1802</v>
      </c>
      <c r="E5542" s="255" t="s">
        <v>136</v>
      </c>
      <c r="F5542" s="254" t="s">
        <v>136</v>
      </c>
      <c r="G5542" s="254">
        <v>90466</v>
      </c>
      <c r="H5542" s="254" t="s">
        <v>6475</v>
      </c>
      <c r="I5542" s="254" t="s">
        <v>24</v>
      </c>
      <c r="J5542" s="254" t="s">
        <v>133</v>
      </c>
      <c r="K5542" s="255">
        <v>13.66</v>
      </c>
      <c r="L5542" s="254" t="s">
        <v>458</v>
      </c>
    </row>
    <row r="5543" spans="1:12" ht="13.5" x14ac:dyDescent="0.25">
      <c r="A5543" s="254" t="s">
        <v>1804</v>
      </c>
      <c r="B5543" s="254" t="s">
        <v>1803</v>
      </c>
      <c r="C5543" s="254" t="s">
        <v>140</v>
      </c>
      <c r="D5543" s="254" t="s">
        <v>1802</v>
      </c>
      <c r="E5543" s="255" t="s">
        <v>136</v>
      </c>
      <c r="F5543" s="254" t="s">
        <v>136</v>
      </c>
      <c r="G5543" s="254">
        <v>90467</v>
      </c>
      <c r="H5543" s="254" t="s">
        <v>6476</v>
      </c>
      <c r="I5543" s="254" t="s">
        <v>24</v>
      </c>
      <c r="J5543" s="254" t="s">
        <v>133</v>
      </c>
      <c r="K5543" s="255">
        <v>20.59</v>
      </c>
      <c r="L5543" s="254" t="s">
        <v>458</v>
      </c>
    </row>
    <row r="5544" spans="1:12" ht="13.5" x14ac:dyDescent="0.25">
      <c r="A5544" s="254" t="s">
        <v>1804</v>
      </c>
      <c r="B5544" s="254" t="s">
        <v>1803</v>
      </c>
      <c r="C5544" s="254" t="s">
        <v>140</v>
      </c>
      <c r="D5544" s="254" t="s">
        <v>1802</v>
      </c>
      <c r="E5544" s="255" t="s">
        <v>136</v>
      </c>
      <c r="F5544" s="254" t="s">
        <v>136</v>
      </c>
      <c r="G5544" s="254">
        <v>90468</v>
      </c>
      <c r="H5544" s="254" t="s">
        <v>6477</v>
      </c>
      <c r="I5544" s="254" t="s">
        <v>24</v>
      </c>
      <c r="J5544" s="254" t="s">
        <v>133</v>
      </c>
      <c r="K5544" s="255">
        <v>7.24</v>
      </c>
      <c r="L5544" s="254" t="s">
        <v>458</v>
      </c>
    </row>
    <row r="5545" spans="1:12" ht="13.5" x14ac:dyDescent="0.25">
      <c r="A5545" s="254" t="s">
        <v>1804</v>
      </c>
      <c r="B5545" s="254" t="s">
        <v>1803</v>
      </c>
      <c r="C5545" s="254" t="s">
        <v>140</v>
      </c>
      <c r="D5545" s="254" t="s">
        <v>1802</v>
      </c>
      <c r="E5545" s="255" t="s">
        <v>136</v>
      </c>
      <c r="F5545" s="254" t="s">
        <v>136</v>
      </c>
      <c r="G5545" s="254">
        <v>90469</v>
      </c>
      <c r="H5545" s="254" t="s">
        <v>6478</v>
      </c>
      <c r="I5545" s="254" t="s">
        <v>24</v>
      </c>
      <c r="J5545" s="254" t="s">
        <v>133</v>
      </c>
      <c r="K5545" s="255">
        <v>11.02</v>
      </c>
      <c r="L5545" s="254" t="s">
        <v>458</v>
      </c>
    </row>
    <row r="5546" spans="1:12" ht="13.5" x14ac:dyDescent="0.25">
      <c r="A5546" s="254" t="s">
        <v>1804</v>
      </c>
      <c r="B5546" s="254" t="s">
        <v>1803</v>
      </c>
      <c r="C5546" s="254" t="s">
        <v>140</v>
      </c>
      <c r="D5546" s="254" t="s">
        <v>1802</v>
      </c>
      <c r="E5546" s="255" t="s">
        <v>136</v>
      </c>
      <c r="F5546" s="254" t="s">
        <v>136</v>
      </c>
      <c r="G5546" s="254">
        <v>90470</v>
      </c>
      <c r="H5546" s="254" t="s">
        <v>6479</v>
      </c>
      <c r="I5546" s="254" t="s">
        <v>24</v>
      </c>
      <c r="J5546" s="254" t="s">
        <v>133</v>
      </c>
      <c r="K5546" s="255">
        <v>14.79</v>
      </c>
      <c r="L5546" s="254" t="s">
        <v>458</v>
      </c>
    </row>
    <row r="5547" spans="1:12" ht="13.5" x14ac:dyDescent="0.25">
      <c r="A5547" s="254" t="s">
        <v>1804</v>
      </c>
      <c r="B5547" s="254" t="s">
        <v>1803</v>
      </c>
      <c r="C5547" s="254" t="s">
        <v>140</v>
      </c>
      <c r="D5547" s="254" t="s">
        <v>1802</v>
      </c>
      <c r="E5547" s="255" t="s">
        <v>136</v>
      </c>
      <c r="F5547" s="254" t="s">
        <v>136</v>
      </c>
      <c r="G5547" s="254">
        <v>91166</v>
      </c>
      <c r="H5547" s="254" t="s">
        <v>6480</v>
      </c>
      <c r="I5547" s="254" t="s">
        <v>24</v>
      </c>
      <c r="J5547" s="254" t="s">
        <v>459</v>
      </c>
      <c r="K5547" s="255">
        <v>4.3099999999999996</v>
      </c>
      <c r="L5547" s="254" t="s">
        <v>458</v>
      </c>
    </row>
    <row r="5548" spans="1:12" ht="13.5" x14ac:dyDescent="0.25">
      <c r="A5548" s="254" t="s">
        <v>1804</v>
      </c>
      <c r="B5548" s="254" t="s">
        <v>1803</v>
      </c>
      <c r="C5548" s="254" t="s">
        <v>140</v>
      </c>
      <c r="D5548" s="254" t="s">
        <v>1802</v>
      </c>
      <c r="E5548" s="255" t="s">
        <v>136</v>
      </c>
      <c r="F5548" s="254" t="s">
        <v>136</v>
      </c>
      <c r="G5548" s="254">
        <v>91167</v>
      </c>
      <c r="H5548" s="254" t="s">
        <v>11244</v>
      </c>
      <c r="I5548" s="254" t="s">
        <v>24</v>
      </c>
      <c r="J5548" s="254" t="s">
        <v>133</v>
      </c>
      <c r="K5548" s="255">
        <v>9.2899999999999991</v>
      </c>
      <c r="L5548" s="254" t="s">
        <v>458</v>
      </c>
    </row>
    <row r="5549" spans="1:12" ht="13.5" x14ac:dyDescent="0.25">
      <c r="A5549" s="254" t="s">
        <v>1804</v>
      </c>
      <c r="B5549" s="254" t="s">
        <v>1803</v>
      </c>
      <c r="C5549" s="254" t="s">
        <v>140</v>
      </c>
      <c r="D5549" s="254" t="s">
        <v>1802</v>
      </c>
      <c r="E5549" s="255" t="s">
        <v>136</v>
      </c>
      <c r="F5549" s="254" t="s">
        <v>136</v>
      </c>
      <c r="G5549" s="254">
        <v>91170</v>
      </c>
      <c r="H5549" s="254" t="s">
        <v>11245</v>
      </c>
      <c r="I5549" s="254" t="s">
        <v>24</v>
      </c>
      <c r="J5549" s="254" t="s">
        <v>133</v>
      </c>
      <c r="K5549" s="255">
        <v>9.2899999999999991</v>
      </c>
      <c r="L5549" s="254" t="s">
        <v>458</v>
      </c>
    </row>
    <row r="5550" spans="1:12" ht="13.5" x14ac:dyDescent="0.25">
      <c r="A5550" s="254" t="s">
        <v>1804</v>
      </c>
      <c r="B5550" s="254" t="s">
        <v>1803</v>
      </c>
      <c r="C5550" s="254" t="s">
        <v>140</v>
      </c>
      <c r="D5550" s="254" t="s">
        <v>1802</v>
      </c>
      <c r="E5550" s="255" t="s">
        <v>136</v>
      </c>
      <c r="F5550" s="254" t="s">
        <v>136</v>
      </c>
      <c r="G5550" s="254">
        <v>91171</v>
      </c>
      <c r="H5550" s="254" t="s">
        <v>11246</v>
      </c>
      <c r="I5550" s="254" t="s">
        <v>24</v>
      </c>
      <c r="J5550" s="254" t="s">
        <v>133</v>
      </c>
      <c r="K5550" s="255">
        <v>15.38</v>
      </c>
      <c r="L5550" s="254" t="s">
        <v>458</v>
      </c>
    </row>
    <row r="5551" spans="1:12" ht="13.5" x14ac:dyDescent="0.25">
      <c r="A5551" s="254" t="s">
        <v>1804</v>
      </c>
      <c r="B5551" s="254" t="s">
        <v>1803</v>
      </c>
      <c r="C5551" s="254" t="s">
        <v>140</v>
      </c>
      <c r="D5551" s="254" t="s">
        <v>1802</v>
      </c>
      <c r="E5551" s="255" t="s">
        <v>136</v>
      </c>
      <c r="F5551" s="254" t="s">
        <v>136</v>
      </c>
      <c r="G5551" s="254">
        <v>91172</v>
      </c>
      <c r="H5551" s="254" t="s">
        <v>11247</v>
      </c>
      <c r="I5551" s="254" t="s">
        <v>24</v>
      </c>
      <c r="J5551" s="254" t="s">
        <v>133</v>
      </c>
      <c r="K5551" s="255">
        <v>17.760000000000002</v>
      </c>
      <c r="L5551" s="254" t="s">
        <v>458</v>
      </c>
    </row>
    <row r="5552" spans="1:12" ht="13.5" x14ac:dyDescent="0.25">
      <c r="A5552" s="254" t="s">
        <v>1804</v>
      </c>
      <c r="B5552" s="254" t="s">
        <v>1803</v>
      </c>
      <c r="C5552" s="254" t="s">
        <v>140</v>
      </c>
      <c r="D5552" s="254" t="s">
        <v>1802</v>
      </c>
      <c r="E5552" s="255" t="s">
        <v>136</v>
      </c>
      <c r="F5552" s="254" t="s">
        <v>136</v>
      </c>
      <c r="G5552" s="254">
        <v>91173</v>
      </c>
      <c r="H5552" s="254" t="s">
        <v>11248</v>
      </c>
      <c r="I5552" s="254" t="s">
        <v>24</v>
      </c>
      <c r="J5552" s="254" t="s">
        <v>133</v>
      </c>
      <c r="K5552" s="255">
        <v>3.46</v>
      </c>
      <c r="L5552" s="254" t="s">
        <v>458</v>
      </c>
    </row>
    <row r="5553" spans="1:12" ht="13.5" x14ac:dyDescent="0.25">
      <c r="A5553" s="254" t="s">
        <v>1804</v>
      </c>
      <c r="B5553" s="254" t="s">
        <v>1803</v>
      </c>
      <c r="C5553" s="254" t="s">
        <v>140</v>
      </c>
      <c r="D5553" s="254" t="s">
        <v>1802</v>
      </c>
      <c r="E5553" s="255" t="s">
        <v>136</v>
      </c>
      <c r="F5553" s="254" t="s">
        <v>136</v>
      </c>
      <c r="G5553" s="254">
        <v>91174</v>
      </c>
      <c r="H5553" s="254" t="s">
        <v>11249</v>
      </c>
      <c r="I5553" s="254" t="s">
        <v>24</v>
      </c>
      <c r="J5553" s="254" t="s">
        <v>133</v>
      </c>
      <c r="K5553" s="255">
        <v>6.14</v>
      </c>
      <c r="L5553" s="254" t="s">
        <v>458</v>
      </c>
    </row>
    <row r="5554" spans="1:12" ht="13.5" x14ac:dyDescent="0.25">
      <c r="A5554" s="254" t="s">
        <v>1804</v>
      </c>
      <c r="B5554" s="254" t="s">
        <v>1803</v>
      </c>
      <c r="C5554" s="254" t="s">
        <v>140</v>
      </c>
      <c r="D5554" s="254" t="s">
        <v>1802</v>
      </c>
      <c r="E5554" s="255" t="s">
        <v>136</v>
      </c>
      <c r="F5554" s="254" t="s">
        <v>136</v>
      </c>
      <c r="G5554" s="254">
        <v>91175</v>
      </c>
      <c r="H5554" s="254" t="s">
        <v>11250</v>
      </c>
      <c r="I5554" s="254" t="s">
        <v>24</v>
      </c>
      <c r="J5554" s="254" t="s">
        <v>133</v>
      </c>
      <c r="K5554" s="255">
        <v>9.58</v>
      </c>
      <c r="L5554" s="254" t="s">
        <v>458</v>
      </c>
    </row>
    <row r="5555" spans="1:12" ht="13.5" x14ac:dyDescent="0.25">
      <c r="A5555" s="254" t="s">
        <v>1804</v>
      </c>
      <c r="B5555" s="254" t="s">
        <v>1803</v>
      </c>
      <c r="C5555" s="254" t="s">
        <v>140</v>
      </c>
      <c r="D5555" s="254" t="s">
        <v>1802</v>
      </c>
      <c r="E5555" s="255" t="s">
        <v>136</v>
      </c>
      <c r="F5555" s="254" t="s">
        <v>136</v>
      </c>
      <c r="G5555" s="254">
        <v>91176</v>
      </c>
      <c r="H5555" s="254" t="s">
        <v>11251</v>
      </c>
      <c r="I5555" s="254" t="s">
        <v>24</v>
      </c>
      <c r="J5555" s="254" t="s">
        <v>459</v>
      </c>
      <c r="K5555" s="255">
        <v>15.86</v>
      </c>
      <c r="L5555" s="254" t="s">
        <v>458</v>
      </c>
    </row>
    <row r="5556" spans="1:12" ht="13.5" x14ac:dyDescent="0.25">
      <c r="A5556" s="254" t="s">
        <v>1804</v>
      </c>
      <c r="B5556" s="254" t="s">
        <v>1803</v>
      </c>
      <c r="C5556" s="254" t="s">
        <v>140</v>
      </c>
      <c r="D5556" s="254" t="s">
        <v>1802</v>
      </c>
      <c r="E5556" s="255" t="s">
        <v>136</v>
      </c>
      <c r="F5556" s="254" t="s">
        <v>136</v>
      </c>
      <c r="G5556" s="254">
        <v>91179</v>
      </c>
      <c r="H5556" s="254" t="s">
        <v>6481</v>
      </c>
      <c r="I5556" s="254" t="s">
        <v>24</v>
      </c>
      <c r="J5556" s="254" t="s">
        <v>459</v>
      </c>
      <c r="K5556" s="255">
        <v>15.86</v>
      </c>
      <c r="L5556" s="254" t="s">
        <v>458</v>
      </c>
    </row>
    <row r="5557" spans="1:12" ht="13.5" x14ac:dyDescent="0.25">
      <c r="A5557" s="254" t="s">
        <v>1804</v>
      </c>
      <c r="B5557" s="254" t="s">
        <v>1803</v>
      </c>
      <c r="C5557" s="254" t="s">
        <v>140</v>
      </c>
      <c r="D5557" s="254" t="s">
        <v>1802</v>
      </c>
      <c r="E5557" s="255" t="s">
        <v>136</v>
      </c>
      <c r="F5557" s="254" t="s">
        <v>136</v>
      </c>
      <c r="G5557" s="254">
        <v>91180</v>
      </c>
      <c r="H5557" s="254" t="s">
        <v>6482</v>
      </c>
      <c r="I5557" s="254" t="s">
        <v>24</v>
      </c>
      <c r="J5557" s="254" t="s">
        <v>459</v>
      </c>
      <c r="K5557" s="255">
        <v>21.2</v>
      </c>
      <c r="L5557" s="254" t="s">
        <v>458</v>
      </c>
    </row>
    <row r="5558" spans="1:12" ht="13.5" x14ac:dyDescent="0.25">
      <c r="A5558" s="254" t="s">
        <v>1804</v>
      </c>
      <c r="B5558" s="254" t="s">
        <v>1803</v>
      </c>
      <c r="C5558" s="254" t="s">
        <v>140</v>
      </c>
      <c r="D5558" s="254" t="s">
        <v>1802</v>
      </c>
      <c r="E5558" s="255" t="s">
        <v>136</v>
      </c>
      <c r="F5558" s="254" t="s">
        <v>136</v>
      </c>
      <c r="G5558" s="254">
        <v>91181</v>
      </c>
      <c r="H5558" s="254" t="s">
        <v>6483</v>
      </c>
      <c r="I5558" s="254" t="s">
        <v>24</v>
      </c>
      <c r="J5558" s="254" t="s">
        <v>459</v>
      </c>
      <c r="K5558" s="255">
        <v>22.23</v>
      </c>
      <c r="L5558" s="254" t="s">
        <v>458</v>
      </c>
    </row>
    <row r="5559" spans="1:12" ht="13.5" x14ac:dyDescent="0.25">
      <c r="A5559" s="254" t="s">
        <v>1804</v>
      </c>
      <c r="B5559" s="254" t="s">
        <v>1803</v>
      </c>
      <c r="C5559" s="254" t="s">
        <v>140</v>
      </c>
      <c r="D5559" s="254" t="s">
        <v>1802</v>
      </c>
      <c r="E5559" s="255" t="s">
        <v>136</v>
      </c>
      <c r="F5559" s="254" t="s">
        <v>136</v>
      </c>
      <c r="G5559" s="254">
        <v>91182</v>
      </c>
      <c r="H5559" s="254" t="s">
        <v>6484</v>
      </c>
      <c r="I5559" s="254" t="s">
        <v>24</v>
      </c>
      <c r="J5559" s="254" t="s">
        <v>459</v>
      </c>
      <c r="K5559" s="255">
        <v>21.09</v>
      </c>
      <c r="L5559" s="254" t="s">
        <v>458</v>
      </c>
    </row>
    <row r="5560" spans="1:12" ht="13.5" x14ac:dyDescent="0.25">
      <c r="A5560" s="254" t="s">
        <v>1804</v>
      </c>
      <c r="B5560" s="254" t="s">
        <v>1803</v>
      </c>
      <c r="C5560" s="254" t="s">
        <v>140</v>
      </c>
      <c r="D5560" s="254" t="s">
        <v>1802</v>
      </c>
      <c r="E5560" s="255" t="s">
        <v>136</v>
      </c>
      <c r="F5560" s="254" t="s">
        <v>136</v>
      </c>
      <c r="G5560" s="254">
        <v>91185</v>
      </c>
      <c r="H5560" s="254" t="s">
        <v>6485</v>
      </c>
      <c r="I5560" s="254" t="s">
        <v>24</v>
      </c>
      <c r="J5560" s="254" t="s">
        <v>459</v>
      </c>
      <c r="K5560" s="255">
        <v>21.09</v>
      </c>
      <c r="L5560" s="254" t="s">
        <v>458</v>
      </c>
    </row>
    <row r="5561" spans="1:12" ht="13.5" x14ac:dyDescent="0.25">
      <c r="A5561" s="254" t="s">
        <v>1804</v>
      </c>
      <c r="B5561" s="254" t="s">
        <v>1803</v>
      </c>
      <c r="C5561" s="254" t="s">
        <v>140</v>
      </c>
      <c r="D5561" s="254" t="s">
        <v>1802</v>
      </c>
      <c r="E5561" s="255" t="s">
        <v>136</v>
      </c>
      <c r="F5561" s="254" t="s">
        <v>136</v>
      </c>
      <c r="G5561" s="254">
        <v>91186</v>
      </c>
      <c r="H5561" s="254" t="s">
        <v>6486</v>
      </c>
      <c r="I5561" s="254" t="s">
        <v>24</v>
      </c>
      <c r="J5561" s="254" t="s">
        <v>459</v>
      </c>
      <c r="K5561" s="255">
        <v>23.17</v>
      </c>
      <c r="L5561" s="254" t="s">
        <v>458</v>
      </c>
    </row>
    <row r="5562" spans="1:12" ht="13.5" x14ac:dyDescent="0.25">
      <c r="A5562" s="254" t="s">
        <v>1804</v>
      </c>
      <c r="B5562" s="254" t="s">
        <v>1803</v>
      </c>
      <c r="C5562" s="254" t="s">
        <v>140</v>
      </c>
      <c r="D5562" s="254" t="s">
        <v>1802</v>
      </c>
      <c r="E5562" s="255" t="s">
        <v>136</v>
      </c>
      <c r="F5562" s="254" t="s">
        <v>136</v>
      </c>
      <c r="G5562" s="254">
        <v>91187</v>
      </c>
      <c r="H5562" s="254" t="s">
        <v>6487</v>
      </c>
      <c r="I5562" s="254" t="s">
        <v>24</v>
      </c>
      <c r="J5562" s="254" t="s">
        <v>459</v>
      </c>
      <c r="K5562" s="255">
        <v>20.75</v>
      </c>
      <c r="L5562" s="254" t="s">
        <v>458</v>
      </c>
    </row>
    <row r="5563" spans="1:12" ht="13.5" x14ac:dyDescent="0.25">
      <c r="A5563" s="254" t="s">
        <v>1804</v>
      </c>
      <c r="B5563" s="254" t="s">
        <v>1803</v>
      </c>
      <c r="C5563" s="254" t="s">
        <v>140</v>
      </c>
      <c r="D5563" s="254" t="s">
        <v>1802</v>
      </c>
      <c r="E5563" s="255" t="s">
        <v>136</v>
      </c>
      <c r="F5563" s="254" t="s">
        <v>136</v>
      </c>
      <c r="G5563" s="254">
        <v>91188</v>
      </c>
      <c r="H5563" s="254" t="s">
        <v>6488</v>
      </c>
      <c r="I5563" s="254" t="s">
        <v>460</v>
      </c>
      <c r="J5563" s="254" t="s">
        <v>459</v>
      </c>
      <c r="K5563" s="255">
        <v>12.23</v>
      </c>
      <c r="L5563" s="254" t="s">
        <v>458</v>
      </c>
    </row>
    <row r="5564" spans="1:12" ht="13.5" x14ac:dyDescent="0.25">
      <c r="A5564" s="254" t="s">
        <v>1804</v>
      </c>
      <c r="B5564" s="254" t="s">
        <v>1803</v>
      </c>
      <c r="C5564" s="254" t="s">
        <v>140</v>
      </c>
      <c r="D5564" s="254" t="s">
        <v>1802</v>
      </c>
      <c r="E5564" s="255" t="s">
        <v>136</v>
      </c>
      <c r="F5564" s="254" t="s">
        <v>136</v>
      </c>
      <c r="G5564" s="254">
        <v>91189</v>
      </c>
      <c r="H5564" s="254" t="s">
        <v>6489</v>
      </c>
      <c r="I5564" s="254" t="s">
        <v>460</v>
      </c>
      <c r="J5564" s="254" t="s">
        <v>459</v>
      </c>
      <c r="K5564" s="255">
        <v>72.77</v>
      </c>
      <c r="L5564" s="254" t="s">
        <v>458</v>
      </c>
    </row>
    <row r="5565" spans="1:12" ht="13.5" x14ac:dyDescent="0.25">
      <c r="A5565" s="254" t="s">
        <v>1804</v>
      </c>
      <c r="B5565" s="254" t="s">
        <v>1803</v>
      </c>
      <c r="C5565" s="254" t="s">
        <v>140</v>
      </c>
      <c r="D5565" s="254" t="s">
        <v>1802</v>
      </c>
      <c r="E5565" s="255" t="s">
        <v>136</v>
      </c>
      <c r="F5565" s="254" t="s">
        <v>136</v>
      </c>
      <c r="G5565" s="254">
        <v>91190</v>
      </c>
      <c r="H5565" s="254" t="s">
        <v>6490</v>
      </c>
      <c r="I5565" s="254" t="s">
        <v>460</v>
      </c>
      <c r="J5565" s="254" t="s">
        <v>133</v>
      </c>
      <c r="K5565" s="255">
        <v>9.86</v>
      </c>
      <c r="L5565" s="254" t="s">
        <v>458</v>
      </c>
    </row>
    <row r="5566" spans="1:12" ht="13.5" x14ac:dyDescent="0.25">
      <c r="A5566" s="254" t="s">
        <v>1804</v>
      </c>
      <c r="B5566" s="254" t="s">
        <v>1803</v>
      </c>
      <c r="C5566" s="254" t="s">
        <v>140</v>
      </c>
      <c r="D5566" s="254" t="s">
        <v>1802</v>
      </c>
      <c r="E5566" s="255" t="s">
        <v>136</v>
      </c>
      <c r="F5566" s="254" t="s">
        <v>136</v>
      </c>
      <c r="G5566" s="254">
        <v>91191</v>
      </c>
      <c r="H5566" s="254" t="s">
        <v>6491</v>
      </c>
      <c r="I5566" s="254" t="s">
        <v>460</v>
      </c>
      <c r="J5566" s="254" t="s">
        <v>133</v>
      </c>
      <c r="K5566" s="255">
        <v>14.27</v>
      </c>
      <c r="L5566" s="254" t="s">
        <v>458</v>
      </c>
    </row>
    <row r="5567" spans="1:12" ht="13.5" x14ac:dyDescent="0.25">
      <c r="A5567" s="254" t="s">
        <v>1804</v>
      </c>
      <c r="B5567" s="254" t="s">
        <v>1803</v>
      </c>
      <c r="C5567" s="254" t="s">
        <v>140</v>
      </c>
      <c r="D5567" s="254" t="s">
        <v>1802</v>
      </c>
      <c r="E5567" s="255" t="s">
        <v>136</v>
      </c>
      <c r="F5567" s="254" t="s">
        <v>136</v>
      </c>
      <c r="G5567" s="254">
        <v>91192</v>
      </c>
      <c r="H5567" s="254" t="s">
        <v>6492</v>
      </c>
      <c r="I5567" s="254" t="s">
        <v>460</v>
      </c>
      <c r="J5567" s="254" t="s">
        <v>133</v>
      </c>
      <c r="K5567" s="255">
        <v>22.15</v>
      </c>
      <c r="L5567" s="254" t="s">
        <v>458</v>
      </c>
    </row>
    <row r="5568" spans="1:12" ht="13.5" x14ac:dyDescent="0.25">
      <c r="A5568" s="254" t="s">
        <v>1804</v>
      </c>
      <c r="B5568" s="254" t="s">
        <v>1803</v>
      </c>
      <c r="C5568" s="254" t="s">
        <v>140</v>
      </c>
      <c r="D5568" s="254" t="s">
        <v>1802</v>
      </c>
      <c r="E5568" s="255" t="s">
        <v>136</v>
      </c>
      <c r="F5568" s="254" t="s">
        <v>136</v>
      </c>
      <c r="G5568" s="254">
        <v>91222</v>
      </c>
      <c r="H5568" s="254" t="s">
        <v>6493</v>
      </c>
      <c r="I5568" s="254" t="s">
        <v>24</v>
      </c>
      <c r="J5568" s="254" t="s">
        <v>133</v>
      </c>
      <c r="K5568" s="255">
        <v>7.31</v>
      </c>
      <c r="L5568" s="254" t="s">
        <v>458</v>
      </c>
    </row>
    <row r="5569" spans="1:12" ht="13.5" x14ac:dyDescent="0.25">
      <c r="A5569" s="254" t="s">
        <v>1804</v>
      </c>
      <c r="B5569" s="254" t="s">
        <v>1803</v>
      </c>
      <c r="C5569" s="254" t="s">
        <v>140</v>
      </c>
      <c r="D5569" s="254" t="s">
        <v>1802</v>
      </c>
      <c r="E5569" s="255" t="s">
        <v>136</v>
      </c>
      <c r="F5569" s="254" t="s">
        <v>136</v>
      </c>
      <c r="G5569" s="254">
        <v>94480</v>
      </c>
      <c r="H5569" s="254" t="s">
        <v>12182</v>
      </c>
      <c r="I5569" s="254" t="s">
        <v>460</v>
      </c>
      <c r="J5569" s="254" t="s">
        <v>459</v>
      </c>
      <c r="K5569" s="257">
        <v>2393.58</v>
      </c>
      <c r="L5569" s="254" t="s">
        <v>458</v>
      </c>
    </row>
    <row r="5570" spans="1:12" ht="13.5" x14ac:dyDescent="0.25">
      <c r="A5570" s="254" t="s">
        <v>1804</v>
      </c>
      <c r="B5570" s="254" t="s">
        <v>1803</v>
      </c>
      <c r="C5570" s="254" t="s">
        <v>140</v>
      </c>
      <c r="D5570" s="254" t="s">
        <v>1802</v>
      </c>
      <c r="E5570" s="255" t="s">
        <v>136</v>
      </c>
      <c r="F5570" s="254" t="s">
        <v>136</v>
      </c>
      <c r="G5570" s="254">
        <v>94481</v>
      </c>
      <c r="H5570" s="254" t="s">
        <v>12183</v>
      </c>
      <c r="I5570" s="254" t="s">
        <v>460</v>
      </c>
      <c r="J5570" s="254" t="s">
        <v>459</v>
      </c>
      <c r="K5570" s="257">
        <v>1678.3</v>
      </c>
      <c r="L5570" s="254" t="s">
        <v>458</v>
      </c>
    </row>
    <row r="5571" spans="1:12" ht="13.5" x14ac:dyDescent="0.25">
      <c r="A5571" s="254" t="s">
        <v>1804</v>
      </c>
      <c r="B5571" s="254" t="s">
        <v>1803</v>
      </c>
      <c r="C5571" s="254" t="s">
        <v>140</v>
      </c>
      <c r="D5571" s="254" t="s">
        <v>1802</v>
      </c>
      <c r="E5571" s="255" t="s">
        <v>136</v>
      </c>
      <c r="F5571" s="254" t="s">
        <v>136</v>
      </c>
      <c r="G5571" s="254">
        <v>94482</v>
      </c>
      <c r="H5571" s="254" t="s">
        <v>12184</v>
      </c>
      <c r="I5571" s="254" t="s">
        <v>460</v>
      </c>
      <c r="J5571" s="254" t="s">
        <v>459</v>
      </c>
      <c r="K5571" s="257">
        <v>1310.0999999999999</v>
      </c>
      <c r="L5571" s="254" t="s">
        <v>458</v>
      </c>
    </row>
    <row r="5572" spans="1:12" ht="13.5" x14ac:dyDescent="0.25">
      <c r="A5572" s="254" t="s">
        <v>1804</v>
      </c>
      <c r="B5572" s="254" t="s">
        <v>1803</v>
      </c>
      <c r="C5572" s="254" t="s">
        <v>140</v>
      </c>
      <c r="D5572" s="254" t="s">
        <v>1802</v>
      </c>
      <c r="E5572" s="255" t="s">
        <v>136</v>
      </c>
      <c r="F5572" s="254" t="s">
        <v>136</v>
      </c>
      <c r="G5572" s="254">
        <v>94483</v>
      </c>
      <c r="H5572" s="254" t="s">
        <v>12185</v>
      </c>
      <c r="I5572" s="254" t="s">
        <v>460</v>
      </c>
      <c r="J5572" s="254" t="s">
        <v>459</v>
      </c>
      <c r="K5572" s="257">
        <v>1093.3</v>
      </c>
      <c r="L5572" s="254" t="s">
        <v>458</v>
      </c>
    </row>
    <row r="5573" spans="1:12" ht="13.5" x14ac:dyDescent="0.25">
      <c r="A5573" s="254" t="s">
        <v>1804</v>
      </c>
      <c r="B5573" s="254" t="s">
        <v>1803</v>
      </c>
      <c r="C5573" s="254" t="s">
        <v>140</v>
      </c>
      <c r="D5573" s="254" t="s">
        <v>1802</v>
      </c>
      <c r="E5573" s="255" t="s">
        <v>136</v>
      </c>
      <c r="F5573" s="254" t="s">
        <v>136</v>
      </c>
      <c r="G5573" s="254">
        <v>95541</v>
      </c>
      <c r="H5573" s="254" t="s">
        <v>6494</v>
      </c>
      <c r="I5573" s="254" t="s">
        <v>460</v>
      </c>
      <c r="J5573" s="254" t="s">
        <v>133</v>
      </c>
      <c r="K5573" s="255">
        <v>20.149999999999999</v>
      </c>
      <c r="L5573" s="254" t="s">
        <v>458</v>
      </c>
    </row>
    <row r="5574" spans="1:12" ht="13.5" x14ac:dyDescent="0.25">
      <c r="A5574" s="254" t="s">
        <v>1804</v>
      </c>
      <c r="B5574" s="254" t="s">
        <v>1803</v>
      </c>
      <c r="C5574" s="254" t="s">
        <v>140</v>
      </c>
      <c r="D5574" s="254" t="s">
        <v>1802</v>
      </c>
      <c r="E5574" s="255" t="s">
        <v>136</v>
      </c>
      <c r="F5574" s="254" t="s">
        <v>136</v>
      </c>
      <c r="G5574" s="254">
        <v>96559</v>
      </c>
      <c r="H5574" s="254" t="s">
        <v>6495</v>
      </c>
      <c r="I5574" s="254" t="s">
        <v>465</v>
      </c>
      <c r="J5574" s="254" t="s">
        <v>459</v>
      </c>
      <c r="K5574" s="255">
        <v>33.409999999999997</v>
      </c>
      <c r="L5574" s="254" t="s">
        <v>458</v>
      </c>
    </row>
    <row r="5575" spans="1:12" ht="13.5" x14ac:dyDescent="0.25">
      <c r="A5575" s="254" t="s">
        <v>1804</v>
      </c>
      <c r="B5575" s="254" t="s">
        <v>1803</v>
      </c>
      <c r="C5575" s="254" t="s">
        <v>140</v>
      </c>
      <c r="D5575" s="254" t="s">
        <v>1802</v>
      </c>
      <c r="E5575" s="255" t="s">
        <v>136</v>
      </c>
      <c r="F5575" s="254" t="s">
        <v>136</v>
      </c>
      <c r="G5575" s="254">
        <v>96560</v>
      </c>
      <c r="H5575" s="254" t="s">
        <v>6496</v>
      </c>
      <c r="I5575" s="254" t="s">
        <v>465</v>
      </c>
      <c r="J5575" s="254" t="s">
        <v>459</v>
      </c>
      <c r="K5575" s="255">
        <v>30.6</v>
      </c>
      <c r="L5575" s="254" t="s">
        <v>458</v>
      </c>
    </row>
    <row r="5576" spans="1:12" ht="13.5" x14ac:dyDescent="0.25">
      <c r="A5576" s="254" t="s">
        <v>1804</v>
      </c>
      <c r="B5576" s="254" t="s">
        <v>1803</v>
      </c>
      <c r="C5576" s="254" t="s">
        <v>140</v>
      </c>
      <c r="D5576" s="254" t="s">
        <v>1802</v>
      </c>
      <c r="E5576" s="255" t="s">
        <v>136</v>
      </c>
      <c r="F5576" s="254" t="s">
        <v>136</v>
      </c>
      <c r="G5576" s="254">
        <v>96562</v>
      </c>
      <c r="H5576" s="254" t="s">
        <v>6497</v>
      </c>
      <c r="I5576" s="254" t="s">
        <v>24</v>
      </c>
      <c r="J5576" s="254" t="s">
        <v>459</v>
      </c>
      <c r="K5576" s="255">
        <v>46.81</v>
      </c>
      <c r="L5576" s="254" t="s">
        <v>458</v>
      </c>
    </row>
    <row r="5577" spans="1:12" ht="13.5" x14ac:dyDescent="0.25">
      <c r="A5577" s="254" t="s">
        <v>1804</v>
      </c>
      <c r="B5577" s="254" t="s">
        <v>1803</v>
      </c>
      <c r="C5577" s="254" t="s">
        <v>140</v>
      </c>
      <c r="D5577" s="254" t="s">
        <v>1802</v>
      </c>
      <c r="E5577" s="255" t="s">
        <v>136</v>
      </c>
      <c r="F5577" s="254" t="s">
        <v>136</v>
      </c>
      <c r="G5577" s="254">
        <v>96563</v>
      </c>
      <c r="H5577" s="254" t="s">
        <v>6498</v>
      </c>
      <c r="I5577" s="254" t="s">
        <v>24</v>
      </c>
      <c r="J5577" s="254" t="s">
        <v>459</v>
      </c>
      <c r="K5577" s="255">
        <v>52.98</v>
      </c>
      <c r="L5577" s="254" t="s">
        <v>458</v>
      </c>
    </row>
    <row r="5578" spans="1:12" ht="13.5" x14ac:dyDescent="0.25">
      <c r="A5578" s="254" t="s">
        <v>1804</v>
      </c>
      <c r="B5578" s="254" t="s">
        <v>1803</v>
      </c>
      <c r="C5578" s="254" t="s">
        <v>140</v>
      </c>
      <c r="D5578" s="254" t="s">
        <v>1802</v>
      </c>
      <c r="E5578" s="255" t="s">
        <v>136</v>
      </c>
      <c r="F5578" s="254" t="s">
        <v>136</v>
      </c>
      <c r="G5578" s="254">
        <v>100128</v>
      </c>
      <c r="H5578" s="254" t="s">
        <v>1830</v>
      </c>
      <c r="I5578" s="254" t="s">
        <v>460</v>
      </c>
      <c r="J5578" s="254" t="s">
        <v>459</v>
      </c>
      <c r="K5578" s="257">
        <v>1570.06</v>
      </c>
      <c r="L5578" s="254" t="s">
        <v>458</v>
      </c>
    </row>
    <row r="5579" spans="1:12" ht="13.5" x14ac:dyDescent="0.25">
      <c r="A5579" s="254" t="s">
        <v>1804</v>
      </c>
      <c r="B5579" s="254" t="s">
        <v>1803</v>
      </c>
      <c r="C5579" s="254" t="s">
        <v>140</v>
      </c>
      <c r="D5579" s="254" t="s">
        <v>1802</v>
      </c>
      <c r="E5579" s="255" t="s">
        <v>136</v>
      </c>
      <c r="F5579" s="254" t="s">
        <v>136</v>
      </c>
      <c r="G5579" s="254">
        <v>101802</v>
      </c>
      <c r="H5579" s="254" t="s">
        <v>1829</v>
      </c>
      <c r="I5579" s="254" t="s">
        <v>460</v>
      </c>
      <c r="J5579" s="254" t="s">
        <v>459</v>
      </c>
      <c r="K5579" s="257">
        <v>1721.93</v>
      </c>
      <c r="L5579" s="254" t="s">
        <v>458</v>
      </c>
    </row>
    <row r="5580" spans="1:12" ht="13.5" x14ac:dyDescent="0.25">
      <c r="A5580" s="254" t="s">
        <v>1804</v>
      </c>
      <c r="B5580" s="254" t="s">
        <v>1803</v>
      </c>
      <c r="C5580" s="254" t="s">
        <v>140</v>
      </c>
      <c r="D5580" s="254" t="s">
        <v>1802</v>
      </c>
      <c r="E5580" s="255" t="s">
        <v>136</v>
      </c>
      <c r="F5580" s="254" t="s">
        <v>136</v>
      </c>
      <c r="G5580" s="254">
        <v>101803</v>
      </c>
      <c r="H5580" s="254" t="s">
        <v>1828</v>
      </c>
      <c r="I5580" s="254" t="s">
        <v>460</v>
      </c>
      <c r="J5580" s="254" t="s">
        <v>459</v>
      </c>
      <c r="K5580" s="257">
        <v>1079.56</v>
      </c>
      <c r="L5580" s="254" t="s">
        <v>458</v>
      </c>
    </row>
    <row r="5581" spans="1:12" ht="13.5" x14ac:dyDescent="0.25">
      <c r="A5581" s="254" t="s">
        <v>1804</v>
      </c>
      <c r="B5581" s="254" t="s">
        <v>1803</v>
      </c>
      <c r="C5581" s="254" t="s">
        <v>140</v>
      </c>
      <c r="D5581" s="254" t="s">
        <v>1802</v>
      </c>
      <c r="E5581" s="255" t="s">
        <v>136</v>
      </c>
      <c r="F5581" s="254" t="s">
        <v>136</v>
      </c>
      <c r="G5581" s="254">
        <v>101804</v>
      </c>
      <c r="H5581" s="254" t="s">
        <v>1827</v>
      </c>
      <c r="I5581" s="254" t="s">
        <v>460</v>
      </c>
      <c r="J5581" s="254" t="s">
        <v>459</v>
      </c>
      <c r="K5581" s="257">
        <v>1370.94</v>
      </c>
      <c r="L5581" s="254" t="s">
        <v>458</v>
      </c>
    </row>
    <row r="5582" spans="1:12" ht="13.5" x14ac:dyDescent="0.25">
      <c r="A5582" s="254" t="s">
        <v>1804</v>
      </c>
      <c r="B5582" s="254" t="s">
        <v>1803</v>
      </c>
      <c r="C5582" s="254" t="s">
        <v>140</v>
      </c>
      <c r="D5582" s="254" t="s">
        <v>1802</v>
      </c>
      <c r="E5582" s="255" t="s">
        <v>136</v>
      </c>
      <c r="F5582" s="254" t="s">
        <v>136</v>
      </c>
      <c r="G5582" s="254">
        <v>101805</v>
      </c>
      <c r="H5582" s="254" t="s">
        <v>1826</v>
      </c>
      <c r="I5582" s="254" t="s">
        <v>460</v>
      </c>
      <c r="J5582" s="254" t="s">
        <v>459</v>
      </c>
      <c r="K5582" s="257">
        <v>1746.32</v>
      </c>
      <c r="L5582" s="254" t="s">
        <v>458</v>
      </c>
    </row>
    <row r="5583" spans="1:12" ht="13.5" x14ac:dyDescent="0.25">
      <c r="A5583" s="254" t="s">
        <v>1804</v>
      </c>
      <c r="B5583" s="254" t="s">
        <v>1803</v>
      </c>
      <c r="C5583" s="254" t="s">
        <v>140</v>
      </c>
      <c r="D5583" s="254" t="s">
        <v>1802</v>
      </c>
      <c r="E5583" s="255" t="s">
        <v>136</v>
      </c>
      <c r="F5583" s="254" t="s">
        <v>136</v>
      </c>
      <c r="G5583" s="254">
        <v>102111</v>
      </c>
      <c r="H5583" s="254" t="s">
        <v>1825</v>
      </c>
      <c r="I5583" s="254" t="s">
        <v>460</v>
      </c>
      <c r="J5583" s="254" t="s">
        <v>459</v>
      </c>
      <c r="K5583" s="255">
        <v>915.81</v>
      </c>
      <c r="L5583" s="254" t="s">
        <v>458</v>
      </c>
    </row>
    <row r="5584" spans="1:12" ht="13.5" x14ac:dyDescent="0.25">
      <c r="A5584" s="254" t="s">
        <v>1804</v>
      </c>
      <c r="B5584" s="254" t="s">
        <v>1803</v>
      </c>
      <c r="C5584" s="254" t="s">
        <v>140</v>
      </c>
      <c r="D5584" s="254" t="s">
        <v>1802</v>
      </c>
      <c r="E5584" s="255" t="s">
        <v>136</v>
      </c>
      <c r="F5584" s="254" t="s">
        <v>136</v>
      </c>
      <c r="G5584" s="254">
        <v>102112</v>
      </c>
      <c r="H5584" s="254" t="s">
        <v>1824</v>
      </c>
      <c r="I5584" s="254" t="s">
        <v>460</v>
      </c>
      <c r="J5584" s="254" t="s">
        <v>459</v>
      </c>
      <c r="K5584" s="255">
        <v>120.18</v>
      </c>
      <c r="L5584" s="254" t="s">
        <v>458</v>
      </c>
    </row>
    <row r="5585" spans="1:12" ht="13.5" x14ac:dyDescent="0.25">
      <c r="A5585" s="254" t="s">
        <v>1804</v>
      </c>
      <c r="B5585" s="254" t="s">
        <v>1803</v>
      </c>
      <c r="C5585" s="254" t="s">
        <v>140</v>
      </c>
      <c r="D5585" s="254" t="s">
        <v>1802</v>
      </c>
      <c r="E5585" s="255" t="s">
        <v>136</v>
      </c>
      <c r="F5585" s="254" t="s">
        <v>136</v>
      </c>
      <c r="G5585" s="254">
        <v>102113</v>
      </c>
      <c r="H5585" s="254" t="s">
        <v>1823</v>
      </c>
      <c r="I5585" s="254" t="s">
        <v>460</v>
      </c>
      <c r="J5585" s="254" t="s">
        <v>459</v>
      </c>
      <c r="K5585" s="257">
        <v>1464.35</v>
      </c>
      <c r="L5585" s="254" t="s">
        <v>458</v>
      </c>
    </row>
    <row r="5586" spans="1:12" ht="13.5" x14ac:dyDescent="0.25">
      <c r="A5586" s="254" t="s">
        <v>1804</v>
      </c>
      <c r="B5586" s="254" t="s">
        <v>1803</v>
      </c>
      <c r="C5586" s="254" t="s">
        <v>140</v>
      </c>
      <c r="D5586" s="254" t="s">
        <v>1802</v>
      </c>
      <c r="E5586" s="255" t="s">
        <v>136</v>
      </c>
      <c r="F5586" s="254" t="s">
        <v>136</v>
      </c>
      <c r="G5586" s="254">
        <v>102114</v>
      </c>
      <c r="H5586" s="254" t="s">
        <v>1822</v>
      </c>
      <c r="I5586" s="254" t="s">
        <v>460</v>
      </c>
      <c r="J5586" s="254" t="s">
        <v>459</v>
      </c>
      <c r="K5586" s="255">
        <v>123.19</v>
      </c>
      <c r="L5586" s="254" t="s">
        <v>458</v>
      </c>
    </row>
    <row r="5587" spans="1:12" ht="13.5" x14ac:dyDescent="0.25">
      <c r="A5587" s="254" t="s">
        <v>1804</v>
      </c>
      <c r="B5587" s="254" t="s">
        <v>1803</v>
      </c>
      <c r="C5587" s="254" t="s">
        <v>140</v>
      </c>
      <c r="D5587" s="254" t="s">
        <v>1802</v>
      </c>
      <c r="E5587" s="255" t="s">
        <v>136</v>
      </c>
      <c r="F5587" s="254" t="s">
        <v>136</v>
      </c>
      <c r="G5587" s="254">
        <v>102115</v>
      </c>
      <c r="H5587" s="254" t="s">
        <v>1821</v>
      </c>
      <c r="I5587" s="254" t="s">
        <v>460</v>
      </c>
      <c r="J5587" s="254" t="s">
        <v>459</v>
      </c>
      <c r="K5587" s="257">
        <v>2557.89</v>
      </c>
      <c r="L5587" s="254" t="s">
        <v>458</v>
      </c>
    </row>
    <row r="5588" spans="1:12" ht="13.5" x14ac:dyDescent="0.25">
      <c r="A5588" s="254" t="s">
        <v>1804</v>
      </c>
      <c r="B5588" s="254" t="s">
        <v>1803</v>
      </c>
      <c r="C5588" s="254" t="s">
        <v>140</v>
      </c>
      <c r="D5588" s="254" t="s">
        <v>1802</v>
      </c>
      <c r="E5588" s="255" t="s">
        <v>136</v>
      </c>
      <c r="F5588" s="254" t="s">
        <v>136</v>
      </c>
      <c r="G5588" s="254">
        <v>102116</v>
      </c>
      <c r="H5588" s="254" t="s">
        <v>1820</v>
      </c>
      <c r="I5588" s="254" t="s">
        <v>460</v>
      </c>
      <c r="J5588" s="254" t="s">
        <v>459</v>
      </c>
      <c r="K5588" s="257">
        <v>1564.55</v>
      </c>
      <c r="L5588" s="254" t="s">
        <v>458</v>
      </c>
    </row>
    <row r="5589" spans="1:12" ht="13.5" x14ac:dyDescent="0.25">
      <c r="A5589" s="254" t="s">
        <v>1804</v>
      </c>
      <c r="B5589" s="254" t="s">
        <v>1803</v>
      </c>
      <c r="C5589" s="254" t="s">
        <v>140</v>
      </c>
      <c r="D5589" s="254" t="s">
        <v>1802</v>
      </c>
      <c r="E5589" s="255" t="s">
        <v>136</v>
      </c>
      <c r="F5589" s="254" t="s">
        <v>136</v>
      </c>
      <c r="G5589" s="254">
        <v>102117</v>
      </c>
      <c r="H5589" s="254" t="s">
        <v>1819</v>
      </c>
      <c r="I5589" s="254" t="s">
        <v>460</v>
      </c>
      <c r="J5589" s="254" t="s">
        <v>459</v>
      </c>
      <c r="K5589" s="255">
        <v>126.82</v>
      </c>
      <c r="L5589" s="254" t="s">
        <v>458</v>
      </c>
    </row>
    <row r="5590" spans="1:12" ht="13.5" x14ac:dyDescent="0.25">
      <c r="A5590" s="254" t="s">
        <v>1804</v>
      </c>
      <c r="B5590" s="254" t="s">
        <v>1803</v>
      </c>
      <c r="C5590" s="254" t="s">
        <v>140</v>
      </c>
      <c r="D5590" s="254" t="s">
        <v>1802</v>
      </c>
      <c r="E5590" s="255" t="s">
        <v>136</v>
      </c>
      <c r="F5590" s="254" t="s">
        <v>136</v>
      </c>
      <c r="G5590" s="254">
        <v>102118</v>
      </c>
      <c r="H5590" s="254" t="s">
        <v>1818</v>
      </c>
      <c r="I5590" s="254" t="s">
        <v>460</v>
      </c>
      <c r="J5590" s="254" t="s">
        <v>459</v>
      </c>
      <c r="K5590" s="257">
        <v>2136.04</v>
      </c>
      <c r="L5590" s="254" t="s">
        <v>458</v>
      </c>
    </row>
    <row r="5591" spans="1:12" ht="13.5" x14ac:dyDescent="0.25">
      <c r="A5591" s="254" t="s">
        <v>1804</v>
      </c>
      <c r="B5591" s="254" t="s">
        <v>1803</v>
      </c>
      <c r="C5591" s="254" t="s">
        <v>140</v>
      </c>
      <c r="D5591" s="254" t="s">
        <v>1802</v>
      </c>
      <c r="E5591" s="255" t="s">
        <v>136</v>
      </c>
      <c r="F5591" s="254" t="s">
        <v>136</v>
      </c>
      <c r="G5591" s="254">
        <v>102119</v>
      </c>
      <c r="H5591" s="254" t="s">
        <v>1817</v>
      </c>
      <c r="I5591" s="254" t="s">
        <v>460</v>
      </c>
      <c r="J5591" s="254" t="s">
        <v>459</v>
      </c>
      <c r="K5591" s="255">
        <v>129.96</v>
      </c>
      <c r="L5591" s="254" t="s">
        <v>458</v>
      </c>
    </row>
    <row r="5592" spans="1:12" ht="13.5" x14ac:dyDescent="0.25">
      <c r="A5592" s="254" t="s">
        <v>1804</v>
      </c>
      <c r="B5592" s="254" t="s">
        <v>1803</v>
      </c>
      <c r="C5592" s="254" t="s">
        <v>140</v>
      </c>
      <c r="D5592" s="254" t="s">
        <v>1802</v>
      </c>
      <c r="E5592" s="255" t="s">
        <v>136</v>
      </c>
      <c r="F5592" s="254" t="s">
        <v>136</v>
      </c>
      <c r="G5592" s="254">
        <v>102121</v>
      </c>
      <c r="H5592" s="254" t="s">
        <v>1816</v>
      </c>
      <c r="I5592" s="254" t="s">
        <v>460</v>
      </c>
      <c r="J5592" s="254" t="s">
        <v>459</v>
      </c>
      <c r="K5592" s="255">
        <v>162.69999999999999</v>
      </c>
      <c r="L5592" s="254" t="s">
        <v>458</v>
      </c>
    </row>
    <row r="5593" spans="1:12" ht="13.5" x14ac:dyDescent="0.25">
      <c r="A5593" s="254" t="s">
        <v>1804</v>
      </c>
      <c r="B5593" s="254" t="s">
        <v>1803</v>
      </c>
      <c r="C5593" s="254" t="s">
        <v>140</v>
      </c>
      <c r="D5593" s="254" t="s">
        <v>1802</v>
      </c>
      <c r="E5593" s="255" t="s">
        <v>136</v>
      </c>
      <c r="F5593" s="254" t="s">
        <v>136</v>
      </c>
      <c r="G5593" s="254">
        <v>102122</v>
      </c>
      <c r="H5593" s="254" t="s">
        <v>1815</v>
      </c>
      <c r="I5593" s="254" t="s">
        <v>460</v>
      </c>
      <c r="J5593" s="254" t="s">
        <v>459</v>
      </c>
      <c r="K5593" s="257">
        <v>7247.18</v>
      </c>
      <c r="L5593" s="254" t="s">
        <v>458</v>
      </c>
    </row>
    <row r="5594" spans="1:12" ht="13.5" x14ac:dyDescent="0.25">
      <c r="A5594" s="254" t="s">
        <v>1804</v>
      </c>
      <c r="B5594" s="254" t="s">
        <v>1803</v>
      </c>
      <c r="C5594" s="254" t="s">
        <v>140</v>
      </c>
      <c r="D5594" s="254" t="s">
        <v>1802</v>
      </c>
      <c r="E5594" s="255" t="s">
        <v>136</v>
      </c>
      <c r="F5594" s="254" t="s">
        <v>136</v>
      </c>
      <c r="G5594" s="254">
        <v>102123</v>
      </c>
      <c r="H5594" s="254" t="s">
        <v>1814</v>
      </c>
      <c r="I5594" s="254" t="s">
        <v>460</v>
      </c>
      <c r="J5594" s="254" t="s">
        <v>459</v>
      </c>
      <c r="K5594" s="255">
        <v>172.03</v>
      </c>
      <c r="L5594" s="254" t="s">
        <v>458</v>
      </c>
    </row>
    <row r="5595" spans="1:12" ht="13.5" x14ac:dyDescent="0.25">
      <c r="A5595" s="254" t="s">
        <v>1804</v>
      </c>
      <c r="B5595" s="254" t="s">
        <v>1803</v>
      </c>
      <c r="C5595" s="254" t="s">
        <v>140</v>
      </c>
      <c r="D5595" s="254" t="s">
        <v>1802</v>
      </c>
      <c r="E5595" s="255" t="s">
        <v>136</v>
      </c>
      <c r="F5595" s="254" t="s">
        <v>136</v>
      </c>
      <c r="G5595" s="254">
        <v>102136</v>
      </c>
      <c r="H5595" s="254" t="s">
        <v>1813</v>
      </c>
      <c r="I5595" s="254" t="s">
        <v>460</v>
      </c>
      <c r="J5595" s="254" t="s">
        <v>133</v>
      </c>
      <c r="K5595" s="255">
        <v>62.08</v>
      </c>
      <c r="L5595" s="254" t="s">
        <v>458</v>
      </c>
    </row>
    <row r="5596" spans="1:12" ht="13.5" x14ac:dyDescent="0.25">
      <c r="A5596" s="254" t="s">
        <v>1804</v>
      </c>
      <c r="B5596" s="254" t="s">
        <v>1803</v>
      </c>
      <c r="C5596" s="254" t="s">
        <v>140</v>
      </c>
      <c r="D5596" s="254" t="s">
        <v>1802</v>
      </c>
      <c r="E5596" s="255" t="s">
        <v>136</v>
      </c>
      <c r="F5596" s="254" t="s">
        <v>136</v>
      </c>
      <c r="G5596" s="254">
        <v>102137</v>
      </c>
      <c r="H5596" s="254" t="s">
        <v>1812</v>
      </c>
      <c r="I5596" s="254" t="s">
        <v>460</v>
      </c>
      <c r="J5596" s="254" t="s">
        <v>133</v>
      </c>
      <c r="K5596" s="255">
        <v>80.33</v>
      </c>
      <c r="L5596" s="254" t="s">
        <v>458</v>
      </c>
    </row>
    <row r="5597" spans="1:12" ht="13.5" x14ac:dyDescent="0.25">
      <c r="A5597" s="254" t="s">
        <v>1804</v>
      </c>
      <c r="B5597" s="254" t="s">
        <v>1803</v>
      </c>
      <c r="C5597" s="254" t="s">
        <v>140</v>
      </c>
      <c r="D5597" s="254" t="s">
        <v>1802</v>
      </c>
      <c r="E5597" s="255" t="s">
        <v>136</v>
      </c>
      <c r="F5597" s="254" t="s">
        <v>136</v>
      </c>
      <c r="G5597" s="254">
        <v>102138</v>
      </c>
      <c r="H5597" s="254" t="s">
        <v>1811</v>
      </c>
      <c r="I5597" s="254" t="s">
        <v>460</v>
      </c>
      <c r="J5597" s="254" t="s">
        <v>459</v>
      </c>
      <c r="K5597" s="255">
        <v>187.22</v>
      </c>
      <c r="L5597" s="254" t="s">
        <v>458</v>
      </c>
    </row>
    <row r="5598" spans="1:12" ht="13.5" x14ac:dyDescent="0.25">
      <c r="A5598" s="254" t="s">
        <v>1804</v>
      </c>
      <c r="B5598" s="254" t="s">
        <v>1803</v>
      </c>
      <c r="C5598" s="254" t="s">
        <v>140</v>
      </c>
      <c r="D5598" s="254" t="s">
        <v>1802</v>
      </c>
      <c r="E5598" s="255" t="s">
        <v>136</v>
      </c>
      <c r="F5598" s="254" t="s">
        <v>136</v>
      </c>
      <c r="G5598" s="254">
        <v>103517</v>
      </c>
      <c r="H5598" s="254" t="s">
        <v>1810</v>
      </c>
      <c r="I5598" s="254" t="s">
        <v>460</v>
      </c>
      <c r="J5598" s="254" t="s">
        <v>459</v>
      </c>
      <c r="K5598" s="257">
        <v>3573.89</v>
      </c>
      <c r="L5598" s="254" t="s">
        <v>458</v>
      </c>
    </row>
    <row r="5599" spans="1:12" ht="13.5" x14ac:dyDescent="0.25">
      <c r="A5599" s="254" t="s">
        <v>1804</v>
      </c>
      <c r="B5599" s="254" t="s">
        <v>1803</v>
      </c>
      <c r="C5599" s="254" t="s">
        <v>140</v>
      </c>
      <c r="D5599" s="254" t="s">
        <v>1802</v>
      </c>
      <c r="E5599" s="255" t="s">
        <v>136</v>
      </c>
      <c r="F5599" s="254" t="s">
        <v>136</v>
      </c>
      <c r="G5599" s="254">
        <v>103519</v>
      </c>
      <c r="H5599" s="254" t="s">
        <v>1809</v>
      </c>
      <c r="I5599" s="254" t="s">
        <v>460</v>
      </c>
      <c r="J5599" s="254" t="s">
        <v>459</v>
      </c>
      <c r="K5599" s="255">
        <v>12.15</v>
      </c>
      <c r="L5599" s="254" t="s">
        <v>458</v>
      </c>
    </row>
    <row r="5600" spans="1:12" ht="13.5" x14ac:dyDescent="0.25">
      <c r="A5600" s="254" t="s">
        <v>1804</v>
      </c>
      <c r="B5600" s="254" t="s">
        <v>1803</v>
      </c>
      <c r="C5600" s="254" t="s">
        <v>140</v>
      </c>
      <c r="D5600" s="254" t="s">
        <v>1802</v>
      </c>
      <c r="E5600" s="255" t="s">
        <v>136</v>
      </c>
      <c r="F5600" s="254" t="s">
        <v>136</v>
      </c>
      <c r="G5600" s="254">
        <v>103520</v>
      </c>
      <c r="H5600" s="254" t="s">
        <v>1808</v>
      </c>
      <c r="I5600" s="254" t="s">
        <v>460</v>
      </c>
      <c r="J5600" s="254" t="s">
        <v>459</v>
      </c>
      <c r="K5600" s="257">
        <v>5924.88</v>
      </c>
      <c r="L5600" s="254" t="s">
        <v>458</v>
      </c>
    </row>
    <row r="5601" spans="1:12" ht="13.5" x14ac:dyDescent="0.25">
      <c r="A5601" s="254" t="s">
        <v>1804</v>
      </c>
      <c r="B5601" s="254" t="s">
        <v>1803</v>
      </c>
      <c r="C5601" s="254" t="s">
        <v>140</v>
      </c>
      <c r="D5601" s="254" t="s">
        <v>1802</v>
      </c>
      <c r="E5601" s="255" t="s">
        <v>136</v>
      </c>
      <c r="F5601" s="254" t="s">
        <v>136</v>
      </c>
      <c r="G5601" s="254">
        <v>103521</v>
      </c>
      <c r="H5601" s="254" t="s">
        <v>1807</v>
      </c>
      <c r="I5601" s="254" t="s">
        <v>460</v>
      </c>
      <c r="J5601" s="254" t="s">
        <v>459</v>
      </c>
      <c r="K5601" s="257">
        <v>7866.32</v>
      </c>
      <c r="L5601" s="254" t="s">
        <v>458</v>
      </c>
    </row>
    <row r="5602" spans="1:12" ht="13.5" x14ac:dyDescent="0.25">
      <c r="A5602" s="254" t="s">
        <v>1804</v>
      </c>
      <c r="B5602" s="254" t="s">
        <v>1803</v>
      </c>
      <c r="C5602" s="254" t="s">
        <v>140</v>
      </c>
      <c r="D5602" s="254" t="s">
        <v>1802</v>
      </c>
      <c r="E5602" s="255" t="s">
        <v>136</v>
      </c>
      <c r="F5602" s="254" t="s">
        <v>136</v>
      </c>
      <c r="G5602" s="254">
        <v>103522</v>
      </c>
      <c r="H5602" s="254" t="s">
        <v>1806</v>
      </c>
      <c r="I5602" s="254" t="s">
        <v>460</v>
      </c>
      <c r="J5602" s="254" t="s">
        <v>459</v>
      </c>
      <c r="K5602" s="257">
        <v>7913.26</v>
      </c>
      <c r="L5602" s="254" t="s">
        <v>458</v>
      </c>
    </row>
    <row r="5603" spans="1:12" ht="13.5" x14ac:dyDescent="0.25">
      <c r="A5603" s="254" t="s">
        <v>1804</v>
      </c>
      <c r="B5603" s="254" t="s">
        <v>1803</v>
      </c>
      <c r="C5603" s="254" t="s">
        <v>140</v>
      </c>
      <c r="D5603" s="254" t="s">
        <v>1802</v>
      </c>
      <c r="E5603" s="255" t="s">
        <v>136</v>
      </c>
      <c r="F5603" s="254" t="s">
        <v>136</v>
      </c>
      <c r="G5603" s="254">
        <v>103523</v>
      </c>
      <c r="H5603" s="254" t="s">
        <v>1805</v>
      </c>
      <c r="I5603" s="254" t="s">
        <v>460</v>
      </c>
      <c r="J5603" s="254" t="s">
        <v>459</v>
      </c>
      <c r="K5603" s="257">
        <v>11919.2</v>
      </c>
      <c r="L5603" s="254" t="s">
        <v>458</v>
      </c>
    </row>
    <row r="5604" spans="1:12" ht="13.5" x14ac:dyDescent="0.25">
      <c r="A5604" s="254" t="s">
        <v>1804</v>
      </c>
      <c r="B5604" s="254" t="s">
        <v>1803</v>
      </c>
      <c r="C5604" s="254" t="s">
        <v>140</v>
      </c>
      <c r="D5604" s="254" t="s">
        <v>1802</v>
      </c>
      <c r="E5604" s="255" t="s">
        <v>136</v>
      </c>
      <c r="F5604" s="254" t="s">
        <v>136</v>
      </c>
      <c r="G5604" s="254">
        <v>104767</v>
      </c>
      <c r="H5604" s="254" t="s">
        <v>6499</v>
      </c>
      <c r="I5604" s="254" t="s">
        <v>460</v>
      </c>
      <c r="J5604" s="254" t="s">
        <v>133</v>
      </c>
      <c r="K5604" s="255">
        <v>0.51</v>
      </c>
      <c r="L5604" s="254" t="s">
        <v>458</v>
      </c>
    </row>
    <row r="5605" spans="1:12" ht="13.5" x14ac:dyDescent="0.25">
      <c r="A5605" s="254" t="s">
        <v>1804</v>
      </c>
      <c r="B5605" s="254" t="s">
        <v>1803</v>
      </c>
      <c r="C5605" s="254" t="s">
        <v>140</v>
      </c>
      <c r="D5605" s="254" t="s">
        <v>1802</v>
      </c>
      <c r="E5605" s="255" t="s">
        <v>136</v>
      </c>
      <c r="F5605" s="254" t="s">
        <v>136</v>
      </c>
      <c r="G5605" s="254">
        <v>104769</v>
      </c>
      <c r="H5605" s="254" t="s">
        <v>6500</v>
      </c>
      <c r="I5605" s="254" t="s">
        <v>460</v>
      </c>
      <c r="J5605" s="254" t="s">
        <v>133</v>
      </c>
      <c r="K5605" s="255">
        <v>1.38</v>
      </c>
      <c r="L5605" s="254" t="s">
        <v>458</v>
      </c>
    </row>
    <row r="5606" spans="1:12" ht="13.5" x14ac:dyDescent="0.25">
      <c r="A5606" s="254" t="s">
        <v>1804</v>
      </c>
      <c r="B5606" s="254" t="s">
        <v>1803</v>
      </c>
      <c r="C5606" s="254" t="s">
        <v>140</v>
      </c>
      <c r="D5606" s="254" t="s">
        <v>1802</v>
      </c>
      <c r="E5606" s="255" t="s">
        <v>136</v>
      </c>
      <c r="F5606" s="254" t="s">
        <v>136</v>
      </c>
      <c r="G5606" s="254">
        <v>104771</v>
      </c>
      <c r="H5606" s="254" t="s">
        <v>6501</v>
      </c>
      <c r="I5606" s="254" t="s">
        <v>460</v>
      </c>
      <c r="J5606" s="254" t="s">
        <v>133</v>
      </c>
      <c r="K5606" s="255">
        <v>2.02</v>
      </c>
      <c r="L5606" s="254" t="s">
        <v>458</v>
      </c>
    </row>
    <row r="5607" spans="1:12" ht="13.5" x14ac:dyDescent="0.25">
      <c r="A5607" s="254" t="s">
        <v>1804</v>
      </c>
      <c r="B5607" s="254" t="s">
        <v>1803</v>
      </c>
      <c r="C5607" s="254" t="s">
        <v>140</v>
      </c>
      <c r="D5607" s="254" t="s">
        <v>1802</v>
      </c>
      <c r="E5607" s="255" t="s">
        <v>136</v>
      </c>
      <c r="F5607" s="254" t="s">
        <v>136</v>
      </c>
      <c r="G5607" s="254">
        <v>104773</v>
      </c>
      <c r="H5607" s="254" t="s">
        <v>6502</v>
      </c>
      <c r="I5607" s="254" t="s">
        <v>460</v>
      </c>
      <c r="J5607" s="254" t="s">
        <v>133</v>
      </c>
      <c r="K5607" s="255">
        <v>1.88</v>
      </c>
      <c r="L5607" s="254" t="s">
        <v>458</v>
      </c>
    </row>
    <row r="5608" spans="1:12" ht="13.5" x14ac:dyDescent="0.25">
      <c r="A5608" s="254" t="s">
        <v>1804</v>
      </c>
      <c r="B5608" s="254" t="s">
        <v>1803</v>
      </c>
      <c r="C5608" s="254" t="s">
        <v>140</v>
      </c>
      <c r="D5608" s="254" t="s">
        <v>1802</v>
      </c>
      <c r="E5608" s="255" t="s">
        <v>136</v>
      </c>
      <c r="F5608" s="254" t="s">
        <v>136</v>
      </c>
      <c r="G5608" s="254">
        <v>104775</v>
      </c>
      <c r="H5608" s="254" t="s">
        <v>6503</v>
      </c>
      <c r="I5608" s="254" t="s">
        <v>460</v>
      </c>
      <c r="J5608" s="254" t="s">
        <v>133</v>
      </c>
      <c r="K5608" s="255">
        <v>5.0199999999999996</v>
      </c>
      <c r="L5608" s="254" t="s">
        <v>458</v>
      </c>
    </row>
    <row r="5609" spans="1:12" ht="13.5" x14ac:dyDescent="0.25">
      <c r="A5609" s="254" t="s">
        <v>1804</v>
      </c>
      <c r="B5609" s="254" t="s">
        <v>1803</v>
      </c>
      <c r="C5609" s="254" t="s">
        <v>140</v>
      </c>
      <c r="D5609" s="254" t="s">
        <v>1802</v>
      </c>
      <c r="E5609" s="255" t="s">
        <v>136</v>
      </c>
      <c r="F5609" s="254" t="s">
        <v>136</v>
      </c>
      <c r="G5609" s="254">
        <v>104777</v>
      </c>
      <c r="H5609" s="254" t="s">
        <v>6504</v>
      </c>
      <c r="I5609" s="254" t="s">
        <v>460</v>
      </c>
      <c r="J5609" s="254" t="s">
        <v>133</v>
      </c>
      <c r="K5609" s="255">
        <v>7.35</v>
      </c>
      <c r="L5609" s="254" t="s">
        <v>458</v>
      </c>
    </row>
    <row r="5610" spans="1:12" ht="13.5" x14ac:dyDescent="0.25">
      <c r="A5610" s="254" t="s">
        <v>1804</v>
      </c>
      <c r="B5610" s="254" t="s">
        <v>1803</v>
      </c>
      <c r="C5610" s="254" t="s">
        <v>140</v>
      </c>
      <c r="D5610" s="254" t="s">
        <v>1802</v>
      </c>
      <c r="E5610" s="255" t="s">
        <v>136</v>
      </c>
      <c r="F5610" s="254" t="s">
        <v>136</v>
      </c>
      <c r="G5610" s="254">
        <v>104779</v>
      </c>
      <c r="H5610" s="254" t="s">
        <v>6505</v>
      </c>
      <c r="I5610" s="254" t="s">
        <v>24</v>
      </c>
      <c r="J5610" s="254" t="s">
        <v>133</v>
      </c>
      <c r="K5610" s="255">
        <v>4.26</v>
      </c>
      <c r="L5610" s="254" t="s">
        <v>458</v>
      </c>
    </row>
    <row r="5611" spans="1:12" ht="13.5" x14ac:dyDescent="0.25">
      <c r="A5611" s="254" t="s">
        <v>1804</v>
      </c>
      <c r="B5611" s="254" t="s">
        <v>1803</v>
      </c>
      <c r="C5611" s="254" t="s">
        <v>140</v>
      </c>
      <c r="D5611" s="254" t="s">
        <v>1802</v>
      </c>
      <c r="E5611" s="255" t="s">
        <v>136</v>
      </c>
      <c r="F5611" s="254" t="s">
        <v>136</v>
      </c>
      <c r="G5611" s="254">
        <v>104781</v>
      </c>
      <c r="H5611" s="254" t="s">
        <v>6506</v>
      </c>
      <c r="I5611" s="254" t="s">
        <v>24</v>
      </c>
      <c r="J5611" s="254" t="s">
        <v>133</v>
      </c>
      <c r="K5611" s="255">
        <v>4.92</v>
      </c>
      <c r="L5611" s="254" t="s">
        <v>458</v>
      </c>
    </row>
    <row r="5612" spans="1:12" ht="13.5" x14ac:dyDescent="0.25">
      <c r="A5612" s="254" t="s">
        <v>1804</v>
      </c>
      <c r="B5612" s="254" t="s">
        <v>1803</v>
      </c>
      <c r="C5612" s="254" t="s">
        <v>140</v>
      </c>
      <c r="D5612" s="254" t="s">
        <v>1802</v>
      </c>
      <c r="E5612" s="255" t="s">
        <v>136</v>
      </c>
      <c r="F5612" s="254" t="s">
        <v>136</v>
      </c>
      <c r="G5612" s="254">
        <v>104782</v>
      </c>
      <c r="H5612" s="254" t="s">
        <v>6507</v>
      </c>
      <c r="I5612" s="254" t="s">
        <v>460</v>
      </c>
      <c r="J5612" s="254" t="s">
        <v>133</v>
      </c>
      <c r="K5612" s="255">
        <v>87.12</v>
      </c>
      <c r="L5612" s="254" t="s">
        <v>458</v>
      </c>
    </row>
    <row r="5613" spans="1:12" ht="13.5" x14ac:dyDescent="0.25">
      <c r="A5613" s="254" t="s">
        <v>1804</v>
      </c>
      <c r="B5613" s="254" t="s">
        <v>1803</v>
      </c>
      <c r="C5613" s="254" t="s">
        <v>140</v>
      </c>
      <c r="D5613" s="254" t="s">
        <v>1802</v>
      </c>
      <c r="E5613" s="255" t="s">
        <v>136</v>
      </c>
      <c r="F5613" s="254" t="s">
        <v>136</v>
      </c>
      <c r="G5613" s="254">
        <v>104783</v>
      </c>
      <c r="H5613" s="254" t="s">
        <v>6508</v>
      </c>
      <c r="I5613" s="254" t="s">
        <v>460</v>
      </c>
      <c r="J5613" s="254" t="s">
        <v>133</v>
      </c>
      <c r="K5613" s="255">
        <v>4.58</v>
      </c>
      <c r="L5613" s="254" t="s">
        <v>458</v>
      </c>
    </row>
    <row r="5614" spans="1:12" ht="13.5" x14ac:dyDescent="0.25">
      <c r="A5614" s="254" t="s">
        <v>1804</v>
      </c>
      <c r="B5614" s="254" t="s">
        <v>1803</v>
      </c>
      <c r="C5614" s="254" t="s">
        <v>140</v>
      </c>
      <c r="D5614" s="254" t="s">
        <v>1802</v>
      </c>
      <c r="E5614" s="255" t="s">
        <v>136</v>
      </c>
      <c r="F5614" s="254" t="s">
        <v>136</v>
      </c>
      <c r="G5614" s="254">
        <v>104784</v>
      </c>
      <c r="H5614" s="254" t="s">
        <v>6509</v>
      </c>
      <c r="I5614" s="254" t="s">
        <v>460</v>
      </c>
      <c r="J5614" s="254" t="s">
        <v>133</v>
      </c>
      <c r="K5614" s="255">
        <v>12.58</v>
      </c>
      <c r="L5614" s="254" t="s">
        <v>458</v>
      </c>
    </row>
    <row r="5615" spans="1:12" ht="13.5" x14ac:dyDescent="0.25">
      <c r="A5615" s="254" t="s">
        <v>1804</v>
      </c>
      <c r="B5615" s="254" t="s">
        <v>1803</v>
      </c>
      <c r="C5615" s="254" t="s">
        <v>140</v>
      </c>
      <c r="D5615" s="254" t="s">
        <v>1802</v>
      </c>
      <c r="E5615" s="255" t="s">
        <v>136</v>
      </c>
      <c r="F5615" s="254" t="s">
        <v>136</v>
      </c>
      <c r="G5615" s="254">
        <v>104786</v>
      </c>
      <c r="H5615" s="254" t="s">
        <v>6510</v>
      </c>
      <c r="I5615" s="254" t="s">
        <v>24</v>
      </c>
      <c r="J5615" s="254" t="s">
        <v>133</v>
      </c>
      <c r="K5615" s="255">
        <v>4.72</v>
      </c>
      <c r="L5615" s="254" t="s">
        <v>458</v>
      </c>
    </row>
    <row r="5616" spans="1:12" ht="13.5" x14ac:dyDescent="0.25">
      <c r="A5616" s="254" t="s">
        <v>1804</v>
      </c>
      <c r="B5616" s="254" t="s">
        <v>1803</v>
      </c>
      <c r="C5616" s="254" t="s">
        <v>140</v>
      </c>
      <c r="D5616" s="254" t="s">
        <v>1802</v>
      </c>
      <c r="E5616" s="255" t="s">
        <v>136</v>
      </c>
      <c r="F5616" s="254" t="s">
        <v>136</v>
      </c>
      <c r="G5616" s="254">
        <v>104787</v>
      </c>
      <c r="H5616" s="254" t="s">
        <v>6511</v>
      </c>
      <c r="I5616" s="254" t="s">
        <v>24</v>
      </c>
      <c r="J5616" s="254" t="s">
        <v>133</v>
      </c>
      <c r="K5616" s="255">
        <v>6.26</v>
      </c>
      <c r="L5616" s="254" t="s">
        <v>458</v>
      </c>
    </row>
    <row r="5617" spans="1:12" ht="13.5" x14ac:dyDescent="0.25">
      <c r="A5617" s="254" t="s">
        <v>1804</v>
      </c>
      <c r="B5617" s="254" t="s">
        <v>1803</v>
      </c>
      <c r="C5617" s="254" t="s">
        <v>140</v>
      </c>
      <c r="D5617" s="254" t="s">
        <v>1802</v>
      </c>
      <c r="E5617" s="255" t="s">
        <v>136</v>
      </c>
      <c r="F5617" s="254" t="s">
        <v>136</v>
      </c>
      <c r="G5617" s="254">
        <v>104788</v>
      </c>
      <c r="H5617" s="254" t="s">
        <v>6512</v>
      </c>
      <c r="I5617" s="254" t="s">
        <v>24</v>
      </c>
      <c r="J5617" s="254" t="s">
        <v>133</v>
      </c>
      <c r="K5617" s="255">
        <v>8.32</v>
      </c>
      <c r="L5617" s="254" t="s">
        <v>458</v>
      </c>
    </row>
    <row r="5618" spans="1:12" ht="13.5" x14ac:dyDescent="0.25">
      <c r="A5618" s="254" t="s">
        <v>1763</v>
      </c>
      <c r="B5618" s="254" t="s">
        <v>1762</v>
      </c>
      <c r="C5618" s="254" t="s">
        <v>1776</v>
      </c>
      <c r="D5618" s="254" t="s">
        <v>1775</v>
      </c>
      <c r="E5618" s="255" t="s">
        <v>136</v>
      </c>
      <c r="F5618" s="254" t="s">
        <v>136</v>
      </c>
      <c r="G5618" s="254">
        <v>104031</v>
      </c>
      <c r="H5618" s="254" t="s">
        <v>1801</v>
      </c>
      <c r="I5618" s="254" t="s">
        <v>460</v>
      </c>
      <c r="J5618" s="254" t="s">
        <v>133</v>
      </c>
      <c r="K5618" s="255">
        <v>12.56</v>
      </c>
      <c r="L5618" s="254" t="s">
        <v>458</v>
      </c>
    </row>
    <row r="5619" spans="1:12" ht="13.5" x14ac:dyDescent="0.25">
      <c r="A5619" s="254" t="s">
        <v>1763</v>
      </c>
      <c r="B5619" s="254" t="s">
        <v>1762</v>
      </c>
      <c r="C5619" s="254" t="s">
        <v>1776</v>
      </c>
      <c r="D5619" s="254" t="s">
        <v>1775</v>
      </c>
      <c r="E5619" s="255" t="s">
        <v>136</v>
      </c>
      <c r="F5619" s="254" t="s">
        <v>136</v>
      </c>
      <c r="G5619" s="254">
        <v>104032</v>
      </c>
      <c r="H5619" s="254" t="s">
        <v>1800</v>
      </c>
      <c r="I5619" s="254" t="s">
        <v>460</v>
      </c>
      <c r="J5619" s="254" t="s">
        <v>133</v>
      </c>
      <c r="K5619" s="255">
        <v>15.94</v>
      </c>
      <c r="L5619" s="254" t="s">
        <v>458</v>
      </c>
    </row>
    <row r="5620" spans="1:12" ht="13.5" x14ac:dyDescent="0.25">
      <c r="A5620" s="254" t="s">
        <v>1763</v>
      </c>
      <c r="B5620" s="254" t="s">
        <v>1762</v>
      </c>
      <c r="C5620" s="254" t="s">
        <v>1776</v>
      </c>
      <c r="D5620" s="254" t="s">
        <v>1775</v>
      </c>
      <c r="E5620" s="255" t="s">
        <v>136</v>
      </c>
      <c r="F5620" s="254" t="s">
        <v>136</v>
      </c>
      <c r="G5620" s="254">
        <v>104033</v>
      </c>
      <c r="H5620" s="254" t="s">
        <v>1799</v>
      </c>
      <c r="I5620" s="254" t="s">
        <v>460</v>
      </c>
      <c r="J5620" s="254" t="s">
        <v>133</v>
      </c>
      <c r="K5620" s="255">
        <v>14.47</v>
      </c>
      <c r="L5620" s="254" t="s">
        <v>458</v>
      </c>
    </row>
    <row r="5621" spans="1:12" ht="13.5" x14ac:dyDescent="0.25">
      <c r="A5621" s="254" t="s">
        <v>1763</v>
      </c>
      <c r="B5621" s="254" t="s">
        <v>1762</v>
      </c>
      <c r="C5621" s="254" t="s">
        <v>1776</v>
      </c>
      <c r="D5621" s="254" t="s">
        <v>1775</v>
      </c>
      <c r="E5621" s="255" t="s">
        <v>136</v>
      </c>
      <c r="F5621" s="254" t="s">
        <v>136</v>
      </c>
      <c r="G5621" s="254">
        <v>104034</v>
      </c>
      <c r="H5621" s="254" t="s">
        <v>1798</v>
      </c>
      <c r="I5621" s="254" t="s">
        <v>460</v>
      </c>
      <c r="J5621" s="254" t="s">
        <v>133</v>
      </c>
      <c r="K5621" s="255">
        <v>19.07</v>
      </c>
      <c r="L5621" s="254" t="s">
        <v>458</v>
      </c>
    </row>
    <row r="5622" spans="1:12" ht="13.5" x14ac:dyDescent="0.25">
      <c r="A5622" s="254" t="s">
        <v>1763</v>
      </c>
      <c r="B5622" s="254" t="s">
        <v>1762</v>
      </c>
      <c r="C5622" s="254" t="s">
        <v>1776</v>
      </c>
      <c r="D5622" s="254" t="s">
        <v>1775</v>
      </c>
      <c r="E5622" s="255" t="s">
        <v>136</v>
      </c>
      <c r="F5622" s="254" t="s">
        <v>136</v>
      </c>
      <c r="G5622" s="254">
        <v>104035</v>
      </c>
      <c r="H5622" s="254" t="s">
        <v>1797</v>
      </c>
      <c r="I5622" s="254" t="s">
        <v>460</v>
      </c>
      <c r="J5622" s="254" t="s">
        <v>459</v>
      </c>
      <c r="K5622" s="255">
        <v>27.9</v>
      </c>
      <c r="L5622" s="254" t="s">
        <v>458</v>
      </c>
    </row>
    <row r="5623" spans="1:12" ht="13.5" x14ac:dyDescent="0.25">
      <c r="A5623" s="254" t="s">
        <v>1763</v>
      </c>
      <c r="B5623" s="254" t="s">
        <v>1762</v>
      </c>
      <c r="C5623" s="254" t="s">
        <v>1776</v>
      </c>
      <c r="D5623" s="254" t="s">
        <v>1775</v>
      </c>
      <c r="E5623" s="255" t="s">
        <v>136</v>
      </c>
      <c r="F5623" s="254" t="s">
        <v>136</v>
      </c>
      <c r="G5623" s="254">
        <v>104036</v>
      </c>
      <c r="H5623" s="254" t="s">
        <v>1796</v>
      </c>
      <c r="I5623" s="254" t="s">
        <v>460</v>
      </c>
      <c r="J5623" s="254" t="s">
        <v>459</v>
      </c>
      <c r="K5623" s="255">
        <v>28.77</v>
      </c>
      <c r="L5623" s="254" t="s">
        <v>458</v>
      </c>
    </row>
    <row r="5624" spans="1:12" ht="13.5" x14ac:dyDescent="0.25">
      <c r="A5624" s="254" t="s">
        <v>1763</v>
      </c>
      <c r="B5624" s="254" t="s">
        <v>1762</v>
      </c>
      <c r="C5624" s="254" t="s">
        <v>1776</v>
      </c>
      <c r="D5624" s="254" t="s">
        <v>1775</v>
      </c>
      <c r="E5624" s="255" t="s">
        <v>136</v>
      </c>
      <c r="F5624" s="254" t="s">
        <v>136</v>
      </c>
      <c r="G5624" s="254">
        <v>104039</v>
      </c>
      <c r="H5624" s="254" t="s">
        <v>1795</v>
      </c>
      <c r="I5624" s="254" t="s">
        <v>460</v>
      </c>
      <c r="J5624" s="254" t="s">
        <v>459</v>
      </c>
      <c r="K5624" s="255">
        <v>59.49</v>
      </c>
      <c r="L5624" s="254" t="s">
        <v>458</v>
      </c>
    </row>
    <row r="5625" spans="1:12" ht="13.5" x14ac:dyDescent="0.25">
      <c r="A5625" s="254" t="s">
        <v>1763</v>
      </c>
      <c r="B5625" s="254" t="s">
        <v>1762</v>
      </c>
      <c r="C5625" s="254" t="s">
        <v>1776</v>
      </c>
      <c r="D5625" s="254" t="s">
        <v>1775</v>
      </c>
      <c r="E5625" s="255" t="s">
        <v>136</v>
      </c>
      <c r="F5625" s="254" t="s">
        <v>136</v>
      </c>
      <c r="G5625" s="254">
        <v>104043</v>
      </c>
      <c r="H5625" s="254" t="s">
        <v>1794</v>
      </c>
      <c r="I5625" s="254" t="s">
        <v>460</v>
      </c>
      <c r="J5625" s="254" t="s">
        <v>459</v>
      </c>
      <c r="K5625" s="255">
        <v>6.36</v>
      </c>
      <c r="L5625" s="254" t="s">
        <v>458</v>
      </c>
    </row>
    <row r="5626" spans="1:12" ht="13.5" x14ac:dyDescent="0.25">
      <c r="A5626" s="254" t="s">
        <v>1763</v>
      </c>
      <c r="B5626" s="254" t="s">
        <v>1762</v>
      </c>
      <c r="C5626" s="254" t="s">
        <v>1776</v>
      </c>
      <c r="D5626" s="254" t="s">
        <v>1775</v>
      </c>
      <c r="E5626" s="255" t="s">
        <v>136</v>
      </c>
      <c r="F5626" s="254" t="s">
        <v>136</v>
      </c>
      <c r="G5626" s="254">
        <v>104044</v>
      </c>
      <c r="H5626" s="254" t="s">
        <v>1793</v>
      </c>
      <c r="I5626" s="254" t="s">
        <v>460</v>
      </c>
      <c r="J5626" s="254" t="s">
        <v>459</v>
      </c>
      <c r="K5626" s="255">
        <v>6.61</v>
      </c>
      <c r="L5626" s="254" t="s">
        <v>458</v>
      </c>
    </row>
    <row r="5627" spans="1:12" ht="13.5" x14ac:dyDescent="0.25">
      <c r="A5627" s="254" t="s">
        <v>1763</v>
      </c>
      <c r="B5627" s="254" t="s">
        <v>1762</v>
      </c>
      <c r="C5627" s="254" t="s">
        <v>1776</v>
      </c>
      <c r="D5627" s="254" t="s">
        <v>1775</v>
      </c>
      <c r="E5627" s="255" t="s">
        <v>136</v>
      </c>
      <c r="F5627" s="254" t="s">
        <v>136</v>
      </c>
      <c r="G5627" s="254">
        <v>104045</v>
      </c>
      <c r="H5627" s="254" t="s">
        <v>1792</v>
      </c>
      <c r="I5627" s="254" t="s">
        <v>460</v>
      </c>
      <c r="J5627" s="254" t="s">
        <v>459</v>
      </c>
      <c r="K5627" s="255">
        <v>10.95</v>
      </c>
      <c r="L5627" s="254" t="s">
        <v>458</v>
      </c>
    </row>
    <row r="5628" spans="1:12" ht="13.5" x14ac:dyDescent="0.25">
      <c r="A5628" s="254" t="s">
        <v>1763</v>
      </c>
      <c r="B5628" s="254" t="s">
        <v>1762</v>
      </c>
      <c r="C5628" s="254" t="s">
        <v>1776</v>
      </c>
      <c r="D5628" s="254" t="s">
        <v>1775</v>
      </c>
      <c r="E5628" s="255" t="s">
        <v>136</v>
      </c>
      <c r="F5628" s="254" t="s">
        <v>136</v>
      </c>
      <c r="G5628" s="254">
        <v>104046</v>
      </c>
      <c r="H5628" s="254" t="s">
        <v>1791</v>
      </c>
      <c r="I5628" s="254" t="s">
        <v>460</v>
      </c>
      <c r="J5628" s="254" t="s">
        <v>459</v>
      </c>
      <c r="K5628" s="255">
        <v>6.02</v>
      </c>
      <c r="L5628" s="254" t="s">
        <v>458</v>
      </c>
    </row>
    <row r="5629" spans="1:12" ht="13.5" x14ac:dyDescent="0.25">
      <c r="A5629" s="254" t="s">
        <v>1763</v>
      </c>
      <c r="B5629" s="254" t="s">
        <v>1762</v>
      </c>
      <c r="C5629" s="254" t="s">
        <v>1776</v>
      </c>
      <c r="D5629" s="254" t="s">
        <v>1775</v>
      </c>
      <c r="E5629" s="255" t="s">
        <v>136</v>
      </c>
      <c r="F5629" s="254" t="s">
        <v>136</v>
      </c>
      <c r="G5629" s="254">
        <v>104047</v>
      </c>
      <c r="H5629" s="254" t="s">
        <v>1790</v>
      </c>
      <c r="I5629" s="254" t="s">
        <v>460</v>
      </c>
      <c r="J5629" s="254" t="s">
        <v>459</v>
      </c>
      <c r="K5629" s="255">
        <v>6.95</v>
      </c>
      <c r="L5629" s="254" t="s">
        <v>458</v>
      </c>
    </row>
    <row r="5630" spans="1:12" ht="13.5" x14ac:dyDescent="0.25">
      <c r="A5630" s="254" t="s">
        <v>1763</v>
      </c>
      <c r="B5630" s="254" t="s">
        <v>1762</v>
      </c>
      <c r="C5630" s="254" t="s">
        <v>1776</v>
      </c>
      <c r="D5630" s="254" t="s">
        <v>1775</v>
      </c>
      <c r="E5630" s="255" t="s">
        <v>136</v>
      </c>
      <c r="F5630" s="254" t="s">
        <v>136</v>
      </c>
      <c r="G5630" s="254">
        <v>104048</v>
      </c>
      <c r="H5630" s="254" t="s">
        <v>1789</v>
      </c>
      <c r="I5630" s="254" t="s">
        <v>460</v>
      </c>
      <c r="J5630" s="254" t="s">
        <v>459</v>
      </c>
      <c r="K5630" s="255">
        <v>10.65</v>
      </c>
      <c r="L5630" s="254" t="s">
        <v>458</v>
      </c>
    </row>
    <row r="5631" spans="1:12" ht="13.5" x14ac:dyDescent="0.25">
      <c r="A5631" s="254" t="s">
        <v>1763</v>
      </c>
      <c r="B5631" s="254" t="s">
        <v>1762</v>
      </c>
      <c r="C5631" s="254" t="s">
        <v>1776</v>
      </c>
      <c r="D5631" s="254" t="s">
        <v>1775</v>
      </c>
      <c r="E5631" s="255" t="s">
        <v>136</v>
      </c>
      <c r="F5631" s="254" t="s">
        <v>136</v>
      </c>
      <c r="G5631" s="254">
        <v>104049</v>
      </c>
      <c r="H5631" s="254" t="s">
        <v>1788</v>
      </c>
      <c r="I5631" s="254" t="s">
        <v>460</v>
      </c>
      <c r="J5631" s="254" t="s">
        <v>133</v>
      </c>
      <c r="K5631" s="255">
        <v>3.91</v>
      </c>
      <c r="L5631" s="254" t="s">
        <v>458</v>
      </c>
    </row>
    <row r="5632" spans="1:12" ht="13.5" x14ac:dyDescent="0.25">
      <c r="A5632" s="254" t="s">
        <v>1763</v>
      </c>
      <c r="B5632" s="254" t="s">
        <v>1762</v>
      </c>
      <c r="C5632" s="254" t="s">
        <v>1776</v>
      </c>
      <c r="D5632" s="254" t="s">
        <v>1775</v>
      </c>
      <c r="E5632" s="255" t="s">
        <v>136</v>
      </c>
      <c r="F5632" s="254" t="s">
        <v>136</v>
      </c>
      <c r="G5632" s="254">
        <v>104050</v>
      </c>
      <c r="H5632" s="254" t="s">
        <v>1787</v>
      </c>
      <c r="I5632" s="254" t="s">
        <v>460</v>
      </c>
      <c r="J5632" s="254" t="s">
        <v>133</v>
      </c>
      <c r="K5632" s="255">
        <v>6.08</v>
      </c>
      <c r="L5632" s="254" t="s">
        <v>458</v>
      </c>
    </row>
    <row r="5633" spans="1:12" ht="13.5" x14ac:dyDescent="0.25">
      <c r="A5633" s="254" t="s">
        <v>1763</v>
      </c>
      <c r="B5633" s="254" t="s">
        <v>1762</v>
      </c>
      <c r="C5633" s="254" t="s">
        <v>1776</v>
      </c>
      <c r="D5633" s="254" t="s">
        <v>1775</v>
      </c>
      <c r="E5633" s="255" t="s">
        <v>136</v>
      </c>
      <c r="F5633" s="254" t="s">
        <v>136</v>
      </c>
      <c r="G5633" s="254">
        <v>104051</v>
      </c>
      <c r="H5633" s="254" t="s">
        <v>1786</v>
      </c>
      <c r="I5633" s="254" t="s">
        <v>460</v>
      </c>
      <c r="J5633" s="254" t="s">
        <v>459</v>
      </c>
      <c r="K5633" s="255">
        <v>5.61</v>
      </c>
      <c r="L5633" s="254" t="s">
        <v>458</v>
      </c>
    </row>
    <row r="5634" spans="1:12" ht="13.5" x14ac:dyDescent="0.25">
      <c r="A5634" s="254" t="s">
        <v>1763</v>
      </c>
      <c r="B5634" s="254" t="s">
        <v>1762</v>
      </c>
      <c r="C5634" s="254" t="s">
        <v>1776</v>
      </c>
      <c r="D5634" s="254" t="s">
        <v>1775</v>
      </c>
      <c r="E5634" s="255" t="s">
        <v>136</v>
      </c>
      <c r="F5634" s="254" t="s">
        <v>136</v>
      </c>
      <c r="G5634" s="254">
        <v>104052</v>
      </c>
      <c r="H5634" s="254" t="s">
        <v>1785</v>
      </c>
      <c r="I5634" s="254" t="s">
        <v>460</v>
      </c>
      <c r="J5634" s="254" t="s">
        <v>459</v>
      </c>
      <c r="K5634" s="255">
        <v>7.89</v>
      </c>
      <c r="L5634" s="254" t="s">
        <v>458</v>
      </c>
    </row>
    <row r="5635" spans="1:12" ht="13.5" x14ac:dyDescent="0.25">
      <c r="A5635" s="254" t="s">
        <v>1763</v>
      </c>
      <c r="B5635" s="254" t="s">
        <v>1762</v>
      </c>
      <c r="C5635" s="254" t="s">
        <v>1776</v>
      </c>
      <c r="D5635" s="254" t="s">
        <v>1775</v>
      </c>
      <c r="E5635" s="255" t="s">
        <v>136</v>
      </c>
      <c r="F5635" s="254" t="s">
        <v>136</v>
      </c>
      <c r="G5635" s="254">
        <v>104053</v>
      </c>
      <c r="H5635" s="254" t="s">
        <v>1784</v>
      </c>
      <c r="I5635" s="254" t="s">
        <v>460</v>
      </c>
      <c r="J5635" s="254" t="s">
        <v>459</v>
      </c>
      <c r="K5635" s="255">
        <v>6.71</v>
      </c>
      <c r="L5635" s="254" t="s">
        <v>458</v>
      </c>
    </row>
    <row r="5636" spans="1:12" ht="13.5" x14ac:dyDescent="0.25">
      <c r="A5636" s="254" t="s">
        <v>1763</v>
      </c>
      <c r="B5636" s="254" t="s">
        <v>1762</v>
      </c>
      <c r="C5636" s="254" t="s">
        <v>1776</v>
      </c>
      <c r="D5636" s="254" t="s">
        <v>1775</v>
      </c>
      <c r="E5636" s="255" t="s">
        <v>136</v>
      </c>
      <c r="F5636" s="254" t="s">
        <v>136</v>
      </c>
      <c r="G5636" s="254">
        <v>104054</v>
      </c>
      <c r="H5636" s="254" t="s">
        <v>1783</v>
      </c>
      <c r="I5636" s="254" t="s">
        <v>460</v>
      </c>
      <c r="J5636" s="254" t="s">
        <v>459</v>
      </c>
      <c r="K5636" s="255">
        <v>13.98</v>
      </c>
      <c r="L5636" s="254" t="s">
        <v>458</v>
      </c>
    </row>
    <row r="5637" spans="1:12" ht="13.5" x14ac:dyDescent="0.25">
      <c r="A5637" s="254" t="s">
        <v>1763</v>
      </c>
      <c r="B5637" s="254" t="s">
        <v>1762</v>
      </c>
      <c r="C5637" s="254" t="s">
        <v>1776</v>
      </c>
      <c r="D5637" s="254" t="s">
        <v>1775</v>
      </c>
      <c r="E5637" s="255" t="s">
        <v>136</v>
      </c>
      <c r="F5637" s="254" t="s">
        <v>136</v>
      </c>
      <c r="G5637" s="254">
        <v>104055</v>
      </c>
      <c r="H5637" s="254" t="s">
        <v>1782</v>
      </c>
      <c r="I5637" s="254" t="s">
        <v>460</v>
      </c>
      <c r="J5637" s="254" t="s">
        <v>133</v>
      </c>
      <c r="K5637" s="255">
        <v>12.96</v>
      </c>
      <c r="L5637" s="254" t="s">
        <v>458</v>
      </c>
    </row>
    <row r="5638" spans="1:12" ht="13.5" x14ac:dyDescent="0.25">
      <c r="A5638" s="254" t="s">
        <v>1763</v>
      </c>
      <c r="B5638" s="254" t="s">
        <v>1762</v>
      </c>
      <c r="C5638" s="254" t="s">
        <v>1776</v>
      </c>
      <c r="D5638" s="254" t="s">
        <v>1775</v>
      </c>
      <c r="E5638" s="255" t="s">
        <v>136</v>
      </c>
      <c r="F5638" s="254" t="s">
        <v>136</v>
      </c>
      <c r="G5638" s="254">
        <v>104056</v>
      </c>
      <c r="H5638" s="254" t="s">
        <v>1781</v>
      </c>
      <c r="I5638" s="254" t="s">
        <v>460</v>
      </c>
      <c r="J5638" s="254" t="s">
        <v>133</v>
      </c>
      <c r="K5638" s="255">
        <v>19.899999999999999</v>
      </c>
      <c r="L5638" s="254" t="s">
        <v>458</v>
      </c>
    </row>
    <row r="5639" spans="1:12" ht="13.5" x14ac:dyDescent="0.25">
      <c r="A5639" s="254" t="s">
        <v>1763</v>
      </c>
      <c r="B5639" s="254" t="s">
        <v>1762</v>
      </c>
      <c r="C5639" s="254" t="s">
        <v>1776</v>
      </c>
      <c r="D5639" s="254" t="s">
        <v>1775</v>
      </c>
      <c r="E5639" s="255" t="s">
        <v>136</v>
      </c>
      <c r="F5639" s="254" t="s">
        <v>136</v>
      </c>
      <c r="G5639" s="254">
        <v>104058</v>
      </c>
      <c r="H5639" s="254" t="s">
        <v>1780</v>
      </c>
      <c r="I5639" s="254" t="s">
        <v>460</v>
      </c>
      <c r="J5639" s="254" t="s">
        <v>133</v>
      </c>
      <c r="K5639" s="255">
        <v>5.58</v>
      </c>
      <c r="L5639" s="254" t="s">
        <v>458</v>
      </c>
    </row>
    <row r="5640" spans="1:12" ht="13.5" x14ac:dyDescent="0.25">
      <c r="A5640" s="254" t="s">
        <v>1763</v>
      </c>
      <c r="B5640" s="254" t="s">
        <v>1762</v>
      </c>
      <c r="C5640" s="254" t="s">
        <v>1776</v>
      </c>
      <c r="D5640" s="254" t="s">
        <v>1775</v>
      </c>
      <c r="E5640" s="255" t="s">
        <v>136</v>
      </c>
      <c r="F5640" s="254" t="s">
        <v>136</v>
      </c>
      <c r="G5640" s="254">
        <v>104059</v>
      </c>
      <c r="H5640" s="254" t="s">
        <v>1779</v>
      </c>
      <c r="I5640" s="254" t="s">
        <v>460</v>
      </c>
      <c r="J5640" s="254" t="s">
        <v>133</v>
      </c>
      <c r="K5640" s="255">
        <v>8.0399999999999991</v>
      </c>
      <c r="L5640" s="254" t="s">
        <v>458</v>
      </c>
    </row>
    <row r="5641" spans="1:12" ht="13.5" x14ac:dyDescent="0.25">
      <c r="A5641" s="254" t="s">
        <v>1763</v>
      </c>
      <c r="B5641" s="254" t="s">
        <v>1762</v>
      </c>
      <c r="C5641" s="254" t="s">
        <v>1776</v>
      </c>
      <c r="D5641" s="254" t="s">
        <v>1775</v>
      </c>
      <c r="E5641" s="255" t="s">
        <v>136</v>
      </c>
      <c r="F5641" s="254" t="s">
        <v>136</v>
      </c>
      <c r="G5641" s="254">
        <v>104060</v>
      </c>
      <c r="H5641" s="254" t="s">
        <v>1778</v>
      </c>
      <c r="I5641" s="254" t="s">
        <v>24</v>
      </c>
      <c r="J5641" s="254" t="s">
        <v>459</v>
      </c>
      <c r="K5641" s="255">
        <v>7.14</v>
      </c>
      <c r="L5641" s="254" t="s">
        <v>458</v>
      </c>
    </row>
    <row r="5642" spans="1:12" ht="13.5" x14ac:dyDescent="0.25">
      <c r="A5642" s="254" t="s">
        <v>1763</v>
      </c>
      <c r="B5642" s="254" t="s">
        <v>1762</v>
      </c>
      <c r="C5642" s="254" t="s">
        <v>1776</v>
      </c>
      <c r="D5642" s="254" t="s">
        <v>1775</v>
      </c>
      <c r="E5642" s="255" t="s">
        <v>136</v>
      </c>
      <c r="F5642" s="254" t="s">
        <v>136</v>
      </c>
      <c r="G5642" s="254">
        <v>104061</v>
      </c>
      <c r="H5642" s="254" t="s">
        <v>1777</v>
      </c>
      <c r="I5642" s="254" t="s">
        <v>24</v>
      </c>
      <c r="J5642" s="254" t="s">
        <v>459</v>
      </c>
      <c r="K5642" s="255">
        <v>13.11</v>
      </c>
      <c r="L5642" s="254" t="s">
        <v>458</v>
      </c>
    </row>
    <row r="5643" spans="1:12" ht="13.5" x14ac:dyDescent="0.25">
      <c r="A5643" s="254" t="s">
        <v>1763</v>
      </c>
      <c r="B5643" s="254" t="s">
        <v>1762</v>
      </c>
      <c r="C5643" s="254" t="s">
        <v>1761</v>
      </c>
      <c r="D5643" s="254" t="s">
        <v>1760</v>
      </c>
      <c r="E5643" s="255" t="s">
        <v>136</v>
      </c>
      <c r="F5643" s="254" t="s">
        <v>136</v>
      </c>
      <c r="G5643" s="254">
        <v>104062</v>
      </c>
      <c r="H5643" s="254" t="s">
        <v>1774</v>
      </c>
      <c r="I5643" s="254" t="s">
        <v>460</v>
      </c>
      <c r="J5643" s="254" t="s">
        <v>133</v>
      </c>
      <c r="K5643" s="255">
        <v>69.14</v>
      </c>
      <c r="L5643" s="254" t="s">
        <v>458</v>
      </c>
    </row>
    <row r="5644" spans="1:12" ht="13.5" x14ac:dyDescent="0.25">
      <c r="A5644" s="254" t="s">
        <v>1763</v>
      </c>
      <c r="B5644" s="254" t="s">
        <v>1762</v>
      </c>
      <c r="C5644" s="254" t="s">
        <v>1761</v>
      </c>
      <c r="D5644" s="254" t="s">
        <v>1760</v>
      </c>
      <c r="E5644" s="255" t="s">
        <v>136</v>
      </c>
      <c r="F5644" s="254" t="s">
        <v>136</v>
      </c>
      <c r="G5644" s="254">
        <v>104063</v>
      </c>
      <c r="H5644" s="254" t="s">
        <v>1773</v>
      </c>
      <c r="I5644" s="254" t="s">
        <v>460</v>
      </c>
      <c r="J5644" s="254" t="s">
        <v>133</v>
      </c>
      <c r="K5644" s="255">
        <v>65.599999999999994</v>
      </c>
      <c r="L5644" s="254" t="s">
        <v>458</v>
      </c>
    </row>
    <row r="5645" spans="1:12" ht="13.5" x14ac:dyDescent="0.25">
      <c r="A5645" s="254" t="s">
        <v>1763</v>
      </c>
      <c r="B5645" s="254" t="s">
        <v>1762</v>
      </c>
      <c r="C5645" s="254" t="s">
        <v>1761</v>
      </c>
      <c r="D5645" s="254" t="s">
        <v>1760</v>
      </c>
      <c r="E5645" s="255" t="s">
        <v>136</v>
      </c>
      <c r="F5645" s="254" t="s">
        <v>136</v>
      </c>
      <c r="G5645" s="254">
        <v>104064</v>
      </c>
      <c r="H5645" s="254" t="s">
        <v>1772</v>
      </c>
      <c r="I5645" s="254" t="s">
        <v>460</v>
      </c>
      <c r="J5645" s="254" t="s">
        <v>133</v>
      </c>
      <c r="K5645" s="255">
        <v>172.28</v>
      </c>
      <c r="L5645" s="254" t="s">
        <v>458</v>
      </c>
    </row>
    <row r="5646" spans="1:12" ht="13.5" x14ac:dyDescent="0.25">
      <c r="A5646" s="254" t="s">
        <v>1763</v>
      </c>
      <c r="B5646" s="254" t="s">
        <v>1762</v>
      </c>
      <c r="C5646" s="254" t="s">
        <v>1761</v>
      </c>
      <c r="D5646" s="254" t="s">
        <v>1760</v>
      </c>
      <c r="E5646" s="255" t="s">
        <v>136</v>
      </c>
      <c r="F5646" s="254" t="s">
        <v>136</v>
      </c>
      <c r="G5646" s="254">
        <v>104065</v>
      </c>
      <c r="H5646" s="254" t="s">
        <v>1771</v>
      </c>
      <c r="I5646" s="254" t="s">
        <v>460</v>
      </c>
      <c r="J5646" s="254" t="s">
        <v>133</v>
      </c>
      <c r="K5646" s="255">
        <v>145.61000000000001</v>
      </c>
      <c r="L5646" s="254" t="s">
        <v>458</v>
      </c>
    </row>
    <row r="5647" spans="1:12" ht="13.5" x14ac:dyDescent="0.25">
      <c r="A5647" s="254" t="s">
        <v>1763</v>
      </c>
      <c r="B5647" s="254" t="s">
        <v>1762</v>
      </c>
      <c r="C5647" s="254" t="s">
        <v>1761</v>
      </c>
      <c r="D5647" s="254" t="s">
        <v>1760</v>
      </c>
      <c r="E5647" s="255" t="s">
        <v>136</v>
      </c>
      <c r="F5647" s="254" t="s">
        <v>136</v>
      </c>
      <c r="G5647" s="254">
        <v>104072</v>
      </c>
      <c r="H5647" s="254" t="s">
        <v>1770</v>
      </c>
      <c r="I5647" s="254" t="s">
        <v>460</v>
      </c>
      <c r="J5647" s="254" t="s">
        <v>133</v>
      </c>
      <c r="K5647" s="255">
        <v>270.89999999999998</v>
      </c>
      <c r="L5647" s="254" t="s">
        <v>458</v>
      </c>
    </row>
    <row r="5648" spans="1:12" ht="13.5" x14ac:dyDescent="0.25">
      <c r="A5648" s="254" t="s">
        <v>1763</v>
      </c>
      <c r="B5648" s="254" t="s">
        <v>1762</v>
      </c>
      <c r="C5648" s="254" t="s">
        <v>1761</v>
      </c>
      <c r="D5648" s="254" t="s">
        <v>1760</v>
      </c>
      <c r="E5648" s="255" t="s">
        <v>136</v>
      </c>
      <c r="F5648" s="254" t="s">
        <v>136</v>
      </c>
      <c r="G5648" s="254">
        <v>104076</v>
      </c>
      <c r="H5648" s="254" t="s">
        <v>1769</v>
      </c>
      <c r="I5648" s="254" t="s">
        <v>460</v>
      </c>
      <c r="J5648" s="254" t="s">
        <v>133</v>
      </c>
      <c r="K5648" s="255">
        <v>40.880000000000003</v>
      </c>
      <c r="L5648" s="254" t="s">
        <v>458</v>
      </c>
    </row>
    <row r="5649" spans="1:12" ht="13.5" x14ac:dyDescent="0.25">
      <c r="A5649" s="254" t="s">
        <v>1763</v>
      </c>
      <c r="B5649" s="254" t="s">
        <v>1762</v>
      </c>
      <c r="C5649" s="254" t="s">
        <v>1761</v>
      </c>
      <c r="D5649" s="254" t="s">
        <v>1760</v>
      </c>
      <c r="E5649" s="255" t="s">
        <v>136</v>
      </c>
      <c r="F5649" s="254" t="s">
        <v>136</v>
      </c>
      <c r="G5649" s="254">
        <v>104082</v>
      </c>
      <c r="H5649" s="254" t="s">
        <v>1768</v>
      </c>
      <c r="I5649" s="254" t="s">
        <v>460</v>
      </c>
      <c r="J5649" s="254" t="s">
        <v>133</v>
      </c>
      <c r="K5649" s="255">
        <v>28.39</v>
      </c>
      <c r="L5649" s="254" t="s">
        <v>458</v>
      </c>
    </row>
    <row r="5650" spans="1:12" ht="13.5" x14ac:dyDescent="0.25">
      <c r="A5650" s="254" t="s">
        <v>1763</v>
      </c>
      <c r="B5650" s="254" t="s">
        <v>1762</v>
      </c>
      <c r="C5650" s="254" t="s">
        <v>1761</v>
      </c>
      <c r="D5650" s="254" t="s">
        <v>1760</v>
      </c>
      <c r="E5650" s="255" t="s">
        <v>136</v>
      </c>
      <c r="F5650" s="254" t="s">
        <v>136</v>
      </c>
      <c r="G5650" s="254">
        <v>104083</v>
      </c>
      <c r="H5650" s="254" t="s">
        <v>1767</v>
      </c>
      <c r="I5650" s="254" t="s">
        <v>460</v>
      </c>
      <c r="J5650" s="254" t="s">
        <v>133</v>
      </c>
      <c r="K5650" s="255">
        <v>70.77</v>
      </c>
      <c r="L5650" s="254" t="s">
        <v>458</v>
      </c>
    </row>
    <row r="5651" spans="1:12" ht="13.5" x14ac:dyDescent="0.25">
      <c r="A5651" s="254" t="s">
        <v>1763</v>
      </c>
      <c r="B5651" s="254" t="s">
        <v>1762</v>
      </c>
      <c r="C5651" s="254" t="s">
        <v>1761</v>
      </c>
      <c r="D5651" s="254" t="s">
        <v>1760</v>
      </c>
      <c r="E5651" s="255" t="s">
        <v>136</v>
      </c>
      <c r="F5651" s="254" t="s">
        <v>136</v>
      </c>
      <c r="G5651" s="254">
        <v>104084</v>
      </c>
      <c r="H5651" s="254" t="s">
        <v>1766</v>
      </c>
      <c r="I5651" s="254" t="s">
        <v>460</v>
      </c>
      <c r="J5651" s="254" t="s">
        <v>133</v>
      </c>
      <c r="K5651" s="255">
        <v>80.819999999999993</v>
      </c>
      <c r="L5651" s="254" t="s">
        <v>458</v>
      </c>
    </row>
    <row r="5652" spans="1:12" ht="13.5" x14ac:dyDescent="0.25">
      <c r="A5652" s="254" t="s">
        <v>1763</v>
      </c>
      <c r="B5652" s="254" t="s">
        <v>1762</v>
      </c>
      <c r="C5652" s="254" t="s">
        <v>1761</v>
      </c>
      <c r="D5652" s="254" t="s">
        <v>1760</v>
      </c>
      <c r="E5652" s="255" t="s">
        <v>136</v>
      </c>
      <c r="F5652" s="254" t="s">
        <v>136</v>
      </c>
      <c r="G5652" s="254">
        <v>104085</v>
      </c>
      <c r="H5652" s="254" t="s">
        <v>1765</v>
      </c>
      <c r="I5652" s="254" t="s">
        <v>24</v>
      </c>
      <c r="J5652" s="254" t="s">
        <v>133</v>
      </c>
      <c r="K5652" s="255">
        <v>49.74</v>
      </c>
      <c r="L5652" s="254" t="s">
        <v>458</v>
      </c>
    </row>
    <row r="5653" spans="1:12" ht="13.5" x14ac:dyDescent="0.25">
      <c r="A5653" s="254" t="s">
        <v>1763</v>
      </c>
      <c r="B5653" s="254" t="s">
        <v>1762</v>
      </c>
      <c r="C5653" s="254" t="s">
        <v>1761</v>
      </c>
      <c r="D5653" s="254" t="s">
        <v>1760</v>
      </c>
      <c r="E5653" s="255" t="s">
        <v>136</v>
      </c>
      <c r="F5653" s="254" t="s">
        <v>136</v>
      </c>
      <c r="G5653" s="254">
        <v>104086</v>
      </c>
      <c r="H5653" s="254" t="s">
        <v>1764</v>
      </c>
      <c r="I5653" s="254" t="s">
        <v>24</v>
      </c>
      <c r="J5653" s="254" t="s">
        <v>133</v>
      </c>
      <c r="K5653" s="255">
        <v>91.62</v>
      </c>
      <c r="L5653" s="254" t="s">
        <v>458</v>
      </c>
    </row>
    <row r="5654" spans="1:12" ht="13.5" x14ac:dyDescent="0.25">
      <c r="A5654" s="254" t="s">
        <v>1619</v>
      </c>
      <c r="B5654" s="254" t="s">
        <v>1618</v>
      </c>
      <c r="C5654" s="254" t="s">
        <v>11252</v>
      </c>
      <c r="D5654" s="254" t="s">
        <v>11253</v>
      </c>
      <c r="E5654" s="255" t="s">
        <v>136</v>
      </c>
      <c r="F5654" s="254" t="s">
        <v>136</v>
      </c>
      <c r="G5654" s="254">
        <v>104947</v>
      </c>
      <c r="H5654" s="254" t="s">
        <v>11254</v>
      </c>
      <c r="I5654" s="254" t="s">
        <v>554</v>
      </c>
      <c r="J5654" s="254" t="s">
        <v>459</v>
      </c>
      <c r="K5654" s="255">
        <v>10.24</v>
      </c>
      <c r="L5654" s="254" t="s">
        <v>458</v>
      </c>
    </row>
    <row r="5655" spans="1:12" ht="13.5" x14ac:dyDescent="0.25">
      <c r="A5655" s="254" t="s">
        <v>1619</v>
      </c>
      <c r="B5655" s="254" t="s">
        <v>1618</v>
      </c>
      <c r="C5655" s="254" t="s">
        <v>11252</v>
      </c>
      <c r="D5655" s="254" t="s">
        <v>11253</v>
      </c>
      <c r="E5655" s="255" t="s">
        <v>136</v>
      </c>
      <c r="F5655" s="254" t="s">
        <v>136</v>
      </c>
      <c r="G5655" s="254">
        <v>104948</v>
      </c>
      <c r="H5655" s="254" t="s">
        <v>11255</v>
      </c>
      <c r="I5655" s="254" t="s">
        <v>554</v>
      </c>
      <c r="J5655" s="254" t="s">
        <v>459</v>
      </c>
      <c r="K5655" s="255">
        <v>4.67</v>
      </c>
      <c r="L5655" s="254" t="s">
        <v>458</v>
      </c>
    </row>
    <row r="5656" spans="1:12" ht="13.5" x14ac:dyDescent="0.25">
      <c r="A5656" s="254" t="s">
        <v>1619</v>
      </c>
      <c r="B5656" s="254" t="s">
        <v>1618</v>
      </c>
      <c r="C5656" s="254" t="s">
        <v>1646</v>
      </c>
      <c r="D5656" s="254" t="s">
        <v>1645</v>
      </c>
      <c r="E5656" s="255" t="s">
        <v>136</v>
      </c>
      <c r="F5656" s="254" t="s">
        <v>136</v>
      </c>
      <c r="G5656" s="254">
        <v>96520</v>
      </c>
      <c r="H5656" s="254" t="s">
        <v>11256</v>
      </c>
      <c r="I5656" s="254" t="s">
        <v>554</v>
      </c>
      <c r="J5656" s="254" t="s">
        <v>459</v>
      </c>
      <c r="K5656" s="255">
        <v>78.61</v>
      </c>
      <c r="L5656" s="254" t="s">
        <v>458</v>
      </c>
    </row>
    <row r="5657" spans="1:12" ht="13.5" x14ac:dyDescent="0.25">
      <c r="A5657" s="254" t="s">
        <v>1619</v>
      </c>
      <c r="B5657" s="254" t="s">
        <v>1618</v>
      </c>
      <c r="C5657" s="254" t="s">
        <v>1646</v>
      </c>
      <c r="D5657" s="254" t="s">
        <v>1645</v>
      </c>
      <c r="E5657" s="255" t="s">
        <v>136</v>
      </c>
      <c r="F5657" s="254" t="s">
        <v>136</v>
      </c>
      <c r="G5657" s="254">
        <v>96521</v>
      </c>
      <c r="H5657" s="254" t="s">
        <v>11257</v>
      </c>
      <c r="I5657" s="254" t="s">
        <v>554</v>
      </c>
      <c r="J5657" s="254" t="s">
        <v>459</v>
      </c>
      <c r="K5657" s="255">
        <v>36.270000000000003</v>
      </c>
      <c r="L5657" s="254" t="s">
        <v>458</v>
      </c>
    </row>
    <row r="5658" spans="1:12" ht="13.5" x14ac:dyDescent="0.25">
      <c r="A5658" s="254" t="s">
        <v>1619</v>
      </c>
      <c r="B5658" s="254" t="s">
        <v>1618</v>
      </c>
      <c r="C5658" s="254" t="s">
        <v>1646</v>
      </c>
      <c r="D5658" s="254" t="s">
        <v>1645</v>
      </c>
      <c r="E5658" s="255" t="s">
        <v>136</v>
      </c>
      <c r="F5658" s="254" t="s">
        <v>136</v>
      </c>
      <c r="G5658" s="254">
        <v>96522</v>
      </c>
      <c r="H5658" s="254" t="s">
        <v>11258</v>
      </c>
      <c r="I5658" s="254" t="s">
        <v>554</v>
      </c>
      <c r="J5658" s="254" t="s">
        <v>316</v>
      </c>
      <c r="K5658" s="255">
        <v>120.06</v>
      </c>
      <c r="L5658" s="254" t="s">
        <v>458</v>
      </c>
    </row>
    <row r="5659" spans="1:12" ht="13.5" x14ac:dyDescent="0.25">
      <c r="A5659" s="254" t="s">
        <v>1619</v>
      </c>
      <c r="B5659" s="254" t="s">
        <v>1618</v>
      </c>
      <c r="C5659" s="254" t="s">
        <v>1646</v>
      </c>
      <c r="D5659" s="254" t="s">
        <v>1645</v>
      </c>
      <c r="E5659" s="255" t="s">
        <v>136</v>
      </c>
      <c r="F5659" s="254" t="s">
        <v>136</v>
      </c>
      <c r="G5659" s="254">
        <v>96523</v>
      </c>
      <c r="H5659" s="254" t="s">
        <v>11259</v>
      </c>
      <c r="I5659" s="254" t="s">
        <v>554</v>
      </c>
      <c r="J5659" s="254" t="s">
        <v>316</v>
      </c>
      <c r="K5659" s="255">
        <v>79.489999999999995</v>
      </c>
      <c r="L5659" s="254" t="s">
        <v>458</v>
      </c>
    </row>
    <row r="5660" spans="1:12" ht="13.5" x14ac:dyDescent="0.25">
      <c r="A5660" s="254" t="s">
        <v>1619</v>
      </c>
      <c r="B5660" s="254" t="s">
        <v>1618</v>
      </c>
      <c r="C5660" s="254" t="s">
        <v>1646</v>
      </c>
      <c r="D5660" s="254" t="s">
        <v>1645</v>
      </c>
      <c r="E5660" s="255" t="s">
        <v>136</v>
      </c>
      <c r="F5660" s="254" t="s">
        <v>136</v>
      </c>
      <c r="G5660" s="254">
        <v>96524</v>
      </c>
      <c r="H5660" s="254" t="s">
        <v>11260</v>
      </c>
      <c r="I5660" s="254" t="s">
        <v>554</v>
      </c>
      <c r="J5660" s="254" t="s">
        <v>459</v>
      </c>
      <c r="K5660" s="255">
        <v>129.25</v>
      </c>
      <c r="L5660" s="254" t="s">
        <v>458</v>
      </c>
    </row>
    <row r="5661" spans="1:12" ht="13.5" x14ac:dyDescent="0.25">
      <c r="A5661" s="254" t="s">
        <v>1619</v>
      </c>
      <c r="B5661" s="254" t="s">
        <v>1618</v>
      </c>
      <c r="C5661" s="254" t="s">
        <v>1646</v>
      </c>
      <c r="D5661" s="254" t="s">
        <v>1645</v>
      </c>
      <c r="E5661" s="255" t="s">
        <v>136</v>
      </c>
      <c r="F5661" s="254" t="s">
        <v>136</v>
      </c>
      <c r="G5661" s="254">
        <v>96525</v>
      </c>
      <c r="H5661" s="254" t="s">
        <v>11261</v>
      </c>
      <c r="I5661" s="254" t="s">
        <v>554</v>
      </c>
      <c r="J5661" s="254" t="s">
        <v>459</v>
      </c>
      <c r="K5661" s="255">
        <v>47.57</v>
      </c>
      <c r="L5661" s="254" t="s">
        <v>458</v>
      </c>
    </row>
    <row r="5662" spans="1:12" ht="13.5" x14ac:dyDescent="0.25">
      <c r="A5662" s="254" t="s">
        <v>1619</v>
      </c>
      <c r="B5662" s="254" t="s">
        <v>1618</v>
      </c>
      <c r="C5662" s="254" t="s">
        <v>1646</v>
      </c>
      <c r="D5662" s="254" t="s">
        <v>1645</v>
      </c>
      <c r="E5662" s="255" t="s">
        <v>136</v>
      </c>
      <c r="F5662" s="254" t="s">
        <v>136</v>
      </c>
      <c r="G5662" s="254">
        <v>96526</v>
      </c>
      <c r="H5662" s="254" t="s">
        <v>11262</v>
      </c>
      <c r="I5662" s="254" t="s">
        <v>554</v>
      </c>
      <c r="J5662" s="254" t="s">
        <v>316</v>
      </c>
      <c r="K5662" s="255">
        <v>171.6</v>
      </c>
      <c r="L5662" s="254" t="s">
        <v>458</v>
      </c>
    </row>
    <row r="5663" spans="1:12" ht="13.5" x14ac:dyDescent="0.25">
      <c r="A5663" s="254" t="s">
        <v>1619</v>
      </c>
      <c r="B5663" s="254" t="s">
        <v>1618</v>
      </c>
      <c r="C5663" s="254" t="s">
        <v>1646</v>
      </c>
      <c r="D5663" s="254" t="s">
        <v>1645</v>
      </c>
      <c r="E5663" s="255" t="s">
        <v>136</v>
      </c>
      <c r="F5663" s="254" t="s">
        <v>136</v>
      </c>
      <c r="G5663" s="254">
        <v>96527</v>
      </c>
      <c r="H5663" s="254" t="s">
        <v>11263</v>
      </c>
      <c r="I5663" s="254" t="s">
        <v>554</v>
      </c>
      <c r="J5663" s="254" t="s">
        <v>316</v>
      </c>
      <c r="K5663" s="255">
        <v>87.5</v>
      </c>
      <c r="L5663" s="254" t="s">
        <v>458</v>
      </c>
    </row>
    <row r="5664" spans="1:12" ht="13.5" x14ac:dyDescent="0.25">
      <c r="A5664" s="254" t="s">
        <v>1619</v>
      </c>
      <c r="B5664" s="254" t="s">
        <v>1618</v>
      </c>
      <c r="C5664" s="254" t="s">
        <v>1646</v>
      </c>
      <c r="D5664" s="254" t="s">
        <v>1645</v>
      </c>
      <c r="E5664" s="255" t="s">
        <v>136</v>
      </c>
      <c r="F5664" s="254" t="s">
        <v>136</v>
      </c>
      <c r="G5664" s="254">
        <v>96528</v>
      </c>
      <c r="H5664" s="254" t="s">
        <v>11264</v>
      </c>
      <c r="I5664" s="254" t="s">
        <v>465</v>
      </c>
      <c r="J5664" s="254" t="s">
        <v>133</v>
      </c>
      <c r="K5664" s="255">
        <v>179.55</v>
      </c>
      <c r="L5664" s="254" t="s">
        <v>458</v>
      </c>
    </row>
    <row r="5665" spans="1:12" ht="13.5" x14ac:dyDescent="0.25">
      <c r="A5665" s="254" t="s">
        <v>1619</v>
      </c>
      <c r="B5665" s="254" t="s">
        <v>1618</v>
      </c>
      <c r="C5665" s="254" t="s">
        <v>1646</v>
      </c>
      <c r="D5665" s="254" t="s">
        <v>1645</v>
      </c>
      <c r="E5665" s="255" t="s">
        <v>136</v>
      </c>
      <c r="F5665" s="254" t="s">
        <v>136</v>
      </c>
      <c r="G5665" s="254">
        <v>101114</v>
      </c>
      <c r="H5665" s="254" t="s">
        <v>1759</v>
      </c>
      <c r="I5665" s="254" t="s">
        <v>554</v>
      </c>
      <c r="J5665" s="254" t="s">
        <v>459</v>
      </c>
      <c r="K5665" s="255">
        <v>3.93</v>
      </c>
      <c r="L5665" s="254" t="s">
        <v>458</v>
      </c>
    </row>
    <row r="5666" spans="1:12" ht="13.5" x14ac:dyDescent="0.25">
      <c r="A5666" s="254" t="s">
        <v>1619</v>
      </c>
      <c r="B5666" s="254" t="s">
        <v>1618</v>
      </c>
      <c r="C5666" s="254" t="s">
        <v>1646</v>
      </c>
      <c r="D5666" s="254" t="s">
        <v>1645</v>
      </c>
      <c r="E5666" s="255" t="s">
        <v>136</v>
      </c>
      <c r="F5666" s="254" t="s">
        <v>136</v>
      </c>
      <c r="G5666" s="254">
        <v>101115</v>
      </c>
      <c r="H5666" s="254" t="s">
        <v>1758</v>
      </c>
      <c r="I5666" s="254" t="s">
        <v>554</v>
      </c>
      <c r="J5666" s="254" t="s">
        <v>459</v>
      </c>
      <c r="K5666" s="255">
        <v>3.36</v>
      </c>
      <c r="L5666" s="254" t="s">
        <v>458</v>
      </c>
    </row>
    <row r="5667" spans="1:12" ht="13.5" x14ac:dyDescent="0.25">
      <c r="A5667" s="254" t="s">
        <v>1619</v>
      </c>
      <c r="B5667" s="254" t="s">
        <v>1618</v>
      </c>
      <c r="C5667" s="254" t="s">
        <v>1646</v>
      </c>
      <c r="D5667" s="254" t="s">
        <v>1645</v>
      </c>
      <c r="E5667" s="255" t="s">
        <v>136</v>
      </c>
      <c r="F5667" s="254" t="s">
        <v>136</v>
      </c>
      <c r="G5667" s="254">
        <v>101116</v>
      </c>
      <c r="H5667" s="254" t="s">
        <v>1757</v>
      </c>
      <c r="I5667" s="254" t="s">
        <v>554</v>
      </c>
      <c r="J5667" s="254" t="s">
        <v>459</v>
      </c>
      <c r="K5667" s="255">
        <v>2.1</v>
      </c>
      <c r="L5667" s="254" t="s">
        <v>458</v>
      </c>
    </row>
    <row r="5668" spans="1:12" ht="13.5" x14ac:dyDescent="0.25">
      <c r="A5668" s="254" t="s">
        <v>1619</v>
      </c>
      <c r="B5668" s="254" t="s">
        <v>1618</v>
      </c>
      <c r="C5668" s="254" t="s">
        <v>1646</v>
      </c>
      <c r="D5668" s="254" t="s">
        <v>1645</v>
      </c>
      <c r="E5668" s="255" t="s">
        <v>136</v>
      </c>
      <c r="F5668" s="254" t="s">
        <v>136</v>
      </c>
      <c r="G5668" s="254">
        <v>101117</v>
      </c>
      <c r="H5668" s="254" t="s">
        <v>1756</v>
      </c>
      <c r="I5668" s="254" t="s">
        <v>554</v>
      </c>
      <c r="J5668" s="254" t="s">
        <v>459</v>
      </c>
      <c r="K5668" s="255">
        <v>3.1</v>
      </c>
      <c r="L5668" s="254" t="s">
        <v>458</v>
      </c>
    </row>
    <row r="5669" spans="1:12" ht="13.5" x14ac:dyDescent="0.25">
      <c r="A5669" s="254" t="s">
        <v>1619</v>
      </c>
      <c r="B5669" s="254" t="s">
        <v>1618</v>
      </c>
      <c r="C5669" s="254" t="s">
        <v>1646</v>
      </c>
      <c r="D5669" s="254" t="s">
        <v>1645</v>
      </c>
      <c r="E5669" s="255" t="s">
        <v>136</v>
      </c>
      <c r="F5669" s="254" t="s">
        <v>136</v>
      </c>
      <c r="G5669" s="254">
        <v>101118</v>
      </c>
      <c r="H5669" s="254" t="s">
        <v>1755</v>
      </c>
      <c r="I5669" s="254" t="s">
        <v>554</v>
      </c>
      <c r="J5669" s="254" t="s">
        <v>459</v>
      </c>
      <c r="K5669" s="255">
        <v>3.41</v>
      </c>
      <c r="L5669" s="254" t="s">
        <v>458</v>
      </c>
    </row>
    <row r="5670" spans="1:12" ht="13.5" x14ac:dyDescent="0.25">
      <c r="A5670" s="254" t="s">
        <v>1619</v>
      </c>
      <c r="B5670" s="254" t="s">
        <v>1618</v>
      </c>
      <c r="C5670" s="254" t="s">
        <v>1646</v>
      </c>
      <c r="D5670" s="254" t="s">
        <v>1645</v>
      </c>
      <c r="E5670" s="255" t="s">
        <v>136</v>
      </c>
      <c r="F5670" s="254" t="s">
        <v>136</v>
      </c>
      <c r="G5670" s="254">
        <v>101119</v>
      </c>
      <c r="H5670" s="254" t="s">
        <v>1754</v>
      </c>
      <c r="I5670" s="254" t="s">
        <v>554</v>
      </c>
      <c r="J5670" s="254" t="s">
        <v>459</v>
      </c>
      <c r="K5670" s="255">
        <v>7.5</v>
      </c>
      <c r="L5670" s="254" t="s">
        <v>458</v>
      </c>
    </row>
    <row r="5671" spans="1:12" ht="13.5" x14ac:dyDescent="0.25">
      <c r="A5671" s="254" t="s">
        <v>1619</v>
      </c>
      <c r="B5671" s="254" t="s">
        <v>1618</v>
      </c>
      <c r="C5671" s="254" t="s">
        <v>1646</v>
      </c>
      <c r="D5671" s="254" t="s">
        <v>1645</v>
      </c>
      <c r="E5671" s="255" t="s">
        <v>136</v>
      </c>
      <c r="F5671" s="254" t="s">
        <v>136</v>
      </c>
      <c r="G5671" s="254">
        <v>101120</v>
      </c>
      <c r="H5671" s="254" t="s">
        <v>1753</v>
      </c>
      <c r="I5671" s="254" t="s">
        <v>554</v>
      </c>
      <c r="J5671" s="254" t="s">
        <v>459</v>
      </c>
      <c r="K5671" s="255">
        <v>6.43</v>
      </c>
      <c r="L5671" s="254" t="s">
        <v>458</v>
      </c>
    </row>
    <row r="5672" spans="1:12" ht="13.5" x14ac:dyDescent="0.25">
      <c r="A5672" s="254" t="s">
        <v>1619</v>
      </c>
      <c r="B5672" s="254" t="s">
        <v>1618</v>
      </c>
      <c r="C5672" s="254" t="s">
        <v>1646</v>
      </c>
      <c r="D5672" s="254" t="s">
        <v>1645</v>
      </c>
      <c r="E5672" s="255" t="s">
        <v>136</v>
      </c>
      <c r="F5672" s="254" t="s">
        <v>136</v>
      </c>
      <c r="G5672" s="254">
        <v>101121</v>
      </c>
      <c r="H5672" s="254" t="s">
        <v>1752</v>
      </c>
      <c r="I5672" s="254" t="s">
        <v>554</v>
      </c>
      <c r="J5672" s="254" t="s">
        <v>459</v>
      </c>
      <c r="K5672" s="255">
        <v>4.03</v>
      </c>
      <c r="L5672" s="254" t="s">
        <v>458</v>
      </c>
    </row>
    <row r="5673" spans="1:12" ht="13.5" x14ac:dyDescent="0.25">
      <c r="A5673" s="254" t="s">
        <v>1619</v>
      </c>
      <c r="B5673" s="254" t="s">
        <v>1618</v>
      </c>
      <c r="C5673" s="254" t="s">
        <v>1646</v>
      </c>
      <c r="D5673" s="254" t="s">
        <v>1645</v>
      </c>
      <c r="E5673" s="255" t="s">
        <v>136</v>
      </c>
      <c r="F5673" s="254" t="s">
        <v>136</v>
      </c>
      <c r="G5673" s="254">
        <v>101122</v>
      </c>
      <c r="H5673" s="254" t="s">
        <v>1751</v>
      </c>
      <c r="I5673" s="254" t="s">
        <v>554</v>
      </c>
      <c r="J5673" s="254" t="s">
        <v>459</v>
      </c>
      <c r="K5673" s="255">
        <v>5.92</v>
      </c>
      <c r="L5673" s="254" t="s">
        <v>458</v>
      </c>
    </row>
    <row r="5674" spans="1:12" ht="13.5" x14ac:dyDescent="0.25">
      <c r="A5674" s="254" t="s">
        <v>1619</v>
      </c>
      <c r="B5674" s="254" t="s">
        <v>1618</v>
      </c>
      <c r="C5674" s="254" t="s">
        <v>1646</v>
      </c>
      <c r="D5674" s="254" t="s">
        <v>1645</v>
      </c>
      <c r="E5674" s="255" t="s">
        <v>136</v>
      </c>
      <c r="F5674" s="254" t="s">
        <v>136</v>
      </c>
      <c r="G5674" s="254">
        <v>101123</v>
      </c>
      <c r="H5674" s="254" t="s">
        <v>1750</v>
      </c>
      <c r="I5674" s="254" t="s">
        <v>554</v>
      </c>
      <c r="J5674" s="254" t="s">
        <v>459</v>
      </c>
      <c r="K5674" s="255">
        <v>6.49</v>
      </c>
      <c r="L5674" s="254" t="s">
        <v>458</v>
      </c>
    </row>
    <row r="5675" spans="1:12" ht="13.5" x14ac:dyDescent="0.25">
      <c r="A5675" s="254" t="s">
        <v>1619</v>
      </c>
      <c r="B5675" s="254" t="s">
        <v>1618</v>
      </c>
      <c r="C5675" s="254" t="s">
        <v>1646</v>
      </c>
      <c r="D5675" s="254" t="s">
        <v>1645</v>
      </c>
      <c r="E5675" s="255" t="s">
        <v>136</v>
      </c>
      <c r="F5675" s="254" t="s">
        <v>136</v>
      </c>
      <c r="G5675" s="254">
        <v>101124</v>
      </c>
      <c r="H5675" s="254" t="s">
        <v>1749</v>
      </c>
      <c r="I5675" s="254" t="s">
        <v>554</v>
      </c>
      <c r="J5675" s="254" t="s">
        <v>459</v>
      </c>
      <c r="K5675" s="255">
        <v>14.4</v>
      </c>
      <c r="L5675" s="254" t="s">
        <v>458</v>
      </c>
    </row>
    <row r="5676" spans="1:12" ht="13.5" x14ac:dyDescent="0.25">
      <c r="A5676" s="254" t="s">
        <v>1619</v>
      </c>
      <c r="B5676" s="254" t="s">
        <v>1618</v>
      </c>
      <c r="C5676" s="254" t="s">
        <v>1646</v>
      </c>
      <c r="D5676" s="254" t="s">
        <v>1645</v>
      </c>
      <c r="E5676" s="255" t="s">
        <v>136</v>
      </c>
      <c r="F5676" s="254" t="s">
        <v>136</v>
      </c>
      <c r="G5676" s="254">
        <v>101125</v>
      </c>
      <c r="H5676" s="254" t="s">
        <v>1748</v>
      </c>
      <c r="I5676" s="254" t="s">
        <v>554</v>
      </c>
      <c r="J5676" s="254" t="s">
        <v>459</v>
      </c>
      <c r="K5676" s="255">
        <v>13.83</v>
      </c>
      <c r="L5676" s="254" t="s">
        <v>458</v>
      </c>
    </row>
    <row r="5677" spans="1:12" ht="13.5" x14ac:dyDescent="0.25">
      <c r="A5677" s="254" t="s">
        <v>1619</v>
      </c>
      <c r="B5677" s="254" t="s">
        <v>1618</v>
      </c>
      <c r="C5677" s="254" t="s">
        <v>1646</v>
      </c>
      <c r="D5677" s="254" t="s">
        <v>1645</v>
      </c>
      <c r="E5677" s="255" t="s">
        <v>136</v>
      </c>
      <c r="F5677" s="254" t="s">
        <v>136</v>
      </c>
      <c r="G5677" s="254">
        <v>101126</v>
      </c>
      <c r="H5677" s="254" t="s">
        <v>1747</v>
      </c>
      <c r="I5677" s="254" t="s">
        <v>554</v>
      </c>
      <c r="J5677" s="254" t="s">
        <v>459</v>
      </c>
      <c r="K5677" s="255">
        <v>12.56</v>
      </c>
      <c r="L5677" s="254" t="s">
        <v>458</v>
      </c>
    </row>
    <row r="5678" spans="1:12" ht="13.5" x14ac:dyDescent="0.25">
      <c r="A5678" s="254" t="s">
        <v>1619</v>
      </c>
      <c r="B5678" s="254" t="s">
        <v>1618</v>
      </c>
      <c r="C5678" s="254" t="s">
        <v>1646</v>
      </c>
      <c r="D5678" s="254" t="s">
        <v>1645</v>
      </c>
      <c r="E5678" s="255" t="s">
        <v>136</v>
      </c>
      <c r="F5678" s="254" t="s">
        <v>136</v>
      </c>
      <c r="G5678" s="254">
        <v>101127</v>
      </c>
      <c r="H5678" s="254" t="s">
        <v>1746</v>
      </c>
      <c r="I5678" s="254" t="s">
        <v>554</v>
      </c>
      <c r="J5678" s="254" t="s">
        <v>459</v>
      </c>
      <c r="K5678" s="255">
        <v>13.57</v>
      </c>
      <c r="L5678" s="254" t="s">
        <v>458</v>
      </c>
    </row>
    <row r="5679" spans="1:12" ht="13.5" x14ac:dyDescent="0.25">
      <c r="A5679" s="254" t="s">
        <v>1619</v>
      </c>
      <c r="B5679" s="254" t="s">
        <v>1618</v>
      </c>
      <c r="C5679" s="254" t="s">
        <v>1646</v>
      </c>
      <c r="D5679" s="254" t="s">
        <v>1645</v>
      </c>
      <c r="E5679" s="255" t="s">
        <v>136</v>
      </c>
      <c r="F5679" s="254" t="s">
        <v>136</v>
      </c>
      <c r="G5679" s="254">
        <v>101128</v>
      </c>
      <c r="H5679" s="254" t="s">
        <v>1745</v>
      </c>
      <c r="I5679" s="254" t="s">
        <v>554</v>
      </c>
      <c r="J5679" s="254" t="s">
        <v>459</v>
      </c>
      <c r="K5679" s="255">
        <v>13.88</v>
      </c>
      <c r="L5679" s="254" t="s">
        <v>458</v>
      </c>
    </row>
    <row r="5680" spans="1:12" ht="13.5" x14ac:dyDescent="0.25">
      <c r="A5680" s="254" t="s">
        <v>1619</v>
      </c>
      <c r="B5680" s="254" t="s">
        <v>1618</v>
      </c>
      <c r="C5680" s="254" t="s">
        <v>1646</v>
      </c>
      <c r="D5680" s="254" t="s">
        <v>1645</v>
      </c>
      <c r="E5680" s="255" t="s">
        <v>136</v>
      </c>
      <c r="F5680" s="254" t="s">
        <v>136</v>
      </c>
      <c r="G5680" s="254">
        <v>101129</v>
      </c>
      <c r="H5680" s="254" t="s">
        <v>1744</v>
      </c>
      <c r="I5680" s="254" t="s">
        <v>554</v>
      </c>
      <c r="J5680" s="254" t="s">
        <v>459</v>
      </c>
      <c r="K5680" s="255">
        <v>18.39</v>
      </c>
      <c r="L5680" s="254" t="s">
        <v>458</v>
      </c>
    </row>
    <row r="5681" spans="1:12" ht="13.5" x14ac:dyDescent="0.25">
      <c r="A5681" s="254" t="s">
        <v>1619</v>
      </c>
      <c r="B5681" s="254" t="s">
        <v>1618</v>
      </c>
      <c r="C5681" s="254" t="s">
        <v>1646</v>
      </c>
      <c r="D5681" s="254" t="s">
        <v>1645</v>
      </c>
      <c r="E5681" s="255" t="s">
        <v>136</v>
      </c>
      <c r="F5681" s="254" t="s">
        <v>136</v>
      </c>
      <c r="G5681" s="254">
        <v>101130</v>
      </c>
      <c r="H5681" s="254" t="s">
        <v>1743</v>
      </c>
      <c r="I5681" s="254" t="s">
        <v>554</v>
      </c>
      <c r="J5681" s="254" t="s">
        <v>459</v>
      </c>
      <c r="K5681" s="255">
        <v>17.32</v>
      </c>
      <c r="L5681" s="254" t="s">
        <v>458</v>
      </c>
    </row>
    <row r="5682" spans="1:12" ht="13.5" x14ac:dyDescent="0.25">
      <c r="A5682" s="254" t="s">
        <v>1619</v>
      </c>
      <c r="B5682" s="254" t="s">
        <v>1618</v>
      </c>
      <c r="C5682" s="254" t="s">
        <v>1646</v>
      </c>
      <c r="D5682" s="254" t="s">
        <v>1645</v>
      </c>
      <c r="E5682" s="255" t="s">
        <v>136</v>
      </c>
      <c r="F5682" s="254" t="s">
        <v>136</v>
      </c>
      <c r="G5682" s="254">
        <v>101131</v>
      </c>
      <c r="H5682" s="254" t="s">
        <v>1742</v>
      </c>
      <c r="I5682" s="254" t="s">
        <v>554</v>
      </c>
      <c r="J5682" s="254" t="s">
        <v>459</v>
      </c>
      <c r="K5682" s="255">
        <v>14.92</v>
      </c>
      <c r="L5682" s="254" t="s">
        <v>458</v>
      </c>
    </row>
    <row r="5683" spans="1:12" ht="13.5" x14ac:dyDescent="0.25">
      <c r="A5683" s="254" t="s">
        <v>1619</v>
      </c>
      <c r="B5683" s="254" t="s">
        <v>1618</v>
      </c>
      <c r="C5683" s="254" t="s">
        <v>1646</v>
      </c>
      <c r="D5683" s="254" t="s">
        <v>1645</v>
      </c>
      <c r="E5683" s="255" t="s">
        <v>136</v>
      </c>
      <c r="F5683" s="254" t="s">
        <v>136</v>
      </c>
      <c r="G5683" s="254">
        <v>101132</v>
      </c>
      <c r="H5683" s="254" t="s">
        <v>1741</v>
      </c>
      <c r="I5683" s="254" t="s">
        <v>554</v>
      </c>
      <c r="J5683" s="254" t="s">
        <v>459</v>
      </c>
      <c r="K5683" s="255">
        <v>16.809999999999999</v>
      </c>
      <c r="L5683" s="254" t="s">
        <v>458</v>
      </c>
    </row>
    <row r="5684" spans="1:12" ht="13.5" x14ac:dyDescent="0.25">
      <c r="A5684" s="254" t="s">
        <v>1619</v>
      </c>
      <c r="B5684" s="254" t="s">
        <v>1618</v>
      </c>
      <c r="C5684" s="254" t="s">
        <v>1646</v>
      </c>
      <c r="D5684" s="254" t="s">
        <v>1645</v>
      </c>
      <c r="E5684" s="255" t="s">
        <v>136</v>
      </c>
      <c r="F5684" s="254" t="s">
        <v>136</v>
      </c>
      <c r="G5684" s="254">
        <v>101133</v>
      </c>
      <c r="H5684" s="254" t="s">
        <v>1740</v>
      </c>
      <c r="I5684" s="254" t="s">
        <v>554</v>
      </c>
      <c r="J5684" s="254" t="s">
        <v>459</v>
      </c>
      <c r="K5684" s="255">
        <v>17.38</v>
      </c>
      <c r="L5684" s="254" t="s">
        <v>458</v>
      </c>
    </row>
    <row r="5685" spans="1:12" ht="13.5" x14ac:dyDescent="0.25">
      <c r="A5685" s="254" t="s">
        <v>1619</v>
      </c>
      <c r="B5685" s="254" t="s">
        <v>1618</v>
      </c>
      <c r="C5685" s="254" t="s">
        <v>1646</v>
      </c>
      <c r="D5685" s="254" t="s">
        <v>1645</v>
      </c>
      <c r="E5685" s="255" t="s">
        <v>136</v>
      </c>
      <c r="F5685" s="254" t="s">
        <v>136</v>
      </c>
      <c r="G5685" s="254">
        <v>101134</v>
      </c>
      <c r="H5685" s="254" t="s">
        <v>1739</v>
      </c>
      <c r="I5685" s="254" t="s">
        <v>554</v>
      </c>
      <c r="J5685" s="254" t="s">
        <v>459</v>
      </c>
      <c r="K5685" s="255">
        <v>15.07</v>
      </c>
      <c r="L5685" s="254" t="s">
        <v>458</v>
      </c>
    </row>
    <row r="5686" spans="1:12" ht="13.5" x14ac:dyDescent="0.25">
      <c r="A5686" s="254" t="s">
        <v>1619</v>
      </c>
      <c r="B5686" s="254" t="s">
        <v>1618</v>
      </c>
      <c r="C5686" s="254" t="s">
        <v>1646</v>
      </c>
      <c r="D5686" s="254" t="s">
        <v>1645</v>
      </c>
      <c r="E5686" s="255" t="s">
        <v>136</v>
      </c>
      <c r="F5686" s="254" t="s">
        <v>136</v>
      </c>
      <c r="G5686" s="254">
        <v>101135</v>
      </c>
      <c r="H5686" s="254" t="s">
        <v>1738</v>
      </c>
      <c r="I5686" s="254" t="s">
        <v>554</v>
      </c>
      <c r="J5686" s="254" t="s">
        <v>459</v>
      </c>
      <c r="K5686" s="255">
        <v>14.5</v>
      </c>
      <c r="L5686" s="254" t="s">
        <v>458</v>
      </c>
    </row>
    <row r="5687" spans="1:12" ht="13.5" x14ac:dyDescent="0.25">
      <c r="A5687" s="254" t="s">
        <v>1619</v>
      </c>
      <c r="B5687" s="254" t="s">
        <v>1618</v>
      </c>
      <c r="C5687" s="254" t="s">
        <v>1646</v>
      </c>
      <c r="D5687" s="254" t="s">
        <v>1645</v>
      </c>
      <c r="E5687" s="255" t="s">
        <v>136</v>
      </c>
      <c r="F5687" s="254" t="s">
        <v>136</v>
      </c>
      <c r="G5687" s="254">
        <v>101136</v>
      </c>
      <c r="H5687" s="254" t="s">
        <v>1737</v>
      </c>
      <c r="I5687" s="254" t="s">
        <v>554</v>
      </c>
      <c r="J5687" s="254" t="s">
        <v>459</v>
      </c>
      <c r="K5687" s="255">
        <v>13.24</v>
      </c>
      <c r="L5687" s="254" t="s">
        <v>458</v>
      </c>
    </row>
    <row r="5688" spans="1:12" ht="13.5" x14ac:dyDescent="0.25">
      <c r="A5688" s="254" t="s">
        <v>1619</v>
      </c>
      <c r="B5688" s="254" t="s">
        <v>1618</v>
      </c>
      <c r="C5688" s="254" t="s">
        <v>1646</v>
      </c>
      <c r="D5688" s="254" t="s">
        <v>1645</v>
      </c>
      <c r="E5688" s="255" t="s">
        <v>136</v>
      </c>
      <c r="F5688" s="254" t="s">
        <v>136</v>
      </c>
      <c r="G5688" s="254">
        <v>101137</v>
      </c>
      <c r="H5688" s="254" t="s">
        <v>1736</v>
      </c>
      <c r="I5688" s="254" t="s">
        <v>554</v>
      </c>
      <c r="J5688" s="254" t="s">
        <v>459</v>
      </c>
      <c r="K5688" s="255">
        <v>14.24</v>
      </c>
      <c r="L5688" s="254" t="s">
        <v>458</v>
      </c>
    </row>
    <row r="5689" spans="1:12" ht="13.5" x14ac:dyDescent="0.25">
      <c r="A5689" s="254" t="s">
        <v>1619</v>
      </c>
      <c r="B5689" s="254" t="s">
        <v>1618</v>
      </c>
      <c r="C5689" s="254" t="s">
        <v>1646</v>
      </c>
      <c r="D5689" s="254" t="s">
        <v>1645</v>
      </c>
      <c r="E5689" s="255" t="s">
        <v>136</v>
      </c>
      <c r="F5689" s="254" t="s">
        <v>136</v>
      </c>
      <c r="G5689" s="254">
        <v>101138</v>
      </c>
      <c r="H5689" s="254" t="s">
        <v>1735</v>
      </c>
      <c r="I5689" s="254" t="s">
        <v>554</v>
      </c>
      <c r="J5689" s="254" t="s">
        <v>459</v>
      </c>
      <c r="K5689" s="255">
        <v>14.55</v>
      </c>
      <c r="L5689" s="254" t="s">
        <v>458</v>
      </c>
    </row>
    <row r="5690" spans="1:12" ht="13.5" x14ac:dyDescent="0.25">
      <c r="A5690" s="254" t="s">
        <v>1619</v>
      </c>
      <c r="B5690" s="254" t="s">
        <v>1618</v>
      </c>
      <c r="C5690" s="254" t="s">
        <v>1646</v>
      </c>
      <c r="D5690" s="254" t="s">
        <v>1645</v>
      </c>
      <c r="E5690" s="255" t="s">
        <v>136</v>
      </c>
      <c r="F5690" s="254" t="s">
        <v>136</v>
      </c>
      <c r="G5690" s="254">
        <v>101139</v>
      </c>
      <c r="H5690" s="254" t="s">
        <v>1734</v>
      </c>
      <c r="I5690" s="254" t="s">
        <v>554</v>
      </c>
      <c r="J5690" s="254" t="s">
        <v>459</v>
      </c>
      <c r="K5690" s="255">
        <v>19.09</v>
      </c>
      <c r="L5690" s="254" t="s">
        <v>458</v>
      </c>
    </row>
    <row r="5691" spans="1:12" ht="13.5" x14ac:dyDescent="0.25">
      <c r="A5691" s="254" t="s">
        <v>1619</v>
      </c>
      <c r="B5691" s="254" t="s">
        <v>1618</v>
      </c>
      <c r="C5691" s="254" t="s">
        <v>1646</v>
      </c>
      <c r="D5691" s="254" t="s">
        <v>1645</v>
      </c>
      <c r="E5691" s="255" t="s">
        <v>136</v>
      </c>
      <c r="F5691" s="254" t="s">
        <v>136</v>
      </c>
      <c r="G5691" s="254">
        <v>101140</v>
      </c>
      <c r="H5691" s="254" t="s">
        <v>1733</v>
      </c>
      <c r="I5691" s="254" t="s">
        <v>554</v>
      </c>
      <c r="J5691" s="254" t="s">
        <v>459</v>
      </c>
      <c r="K5691" s="255">
        <v>18.02</v>
      </c>
      <c r="L5691" s="254" t="s">
        <v>458</v>
      </c>
    </row>
    <row r="5692" spans="1:12" ht="13.5" x14ac:dyDescent="0.25">
      <c r="A5692" s="254" t="s">
        <v>1619</v>
      </c>
      <c r="B5692" s="254" t="s">
        <v>1618</v>
      </c>
      <c r="C5692" s="254" t="s">
        <v>1646</v>
      </c>
      <c r="D5692" s="254" t="s">
        <v>1645</v>
      </c>
      <c r="E5692" s="255" t="s">
        <v>136</v>
      </c>
      <c r="F5692" s="254" t="s">
        <v>136</v>
      </c>
      <c r="G5692" s="254">
        <v>101141</v>
      </c>
      <c r="H5692" s="254" t="s">
        <v>1732</v>
      </c>
      <c r="I5692" s="254" t="s">
        <v>554</v>
      </c>
      <c r="J5692" s="254" t="s">
        <v>459</v>
      </c>
      <c r="K5692" s="255">
        <v>15.62</v>
      </c>
      <c r="L5692" s="254" t="s">
        <v>458</v>
      </c>
    </row>
    <row r="5693" spans="1:12" ht="13.5" x14ac:dyDescent="0.25">
      <c r="A5693" s="254" t="s">
        <v>1619</v>
      </c>
      <c r="B5693" s="254" t="s">
        <v>1618</v>
      </c>
      <c r="C5693" s="254" t="s">
        <v>1646</v>
      </c>
      <c r="D5693" s="254" t="s">
        <v>1645</v>
      </c>
      <c r="E5693" s="255" t="s">
        <v>136</v>
      </c>
      <c r="F5693" s="254" t="s">
        <v>136</v>
      </c>
      <c r="G5693" s="254">
        <v>101142</v>
      </c>
      <c r="H5693" s="254" t="s">
        <v>1731</v>
      </c>
      <c r="I5693" s="254" t="s">
        <v>554</v>
      </c>
      <c r="J5693" s="254" t="s">
        <v>459</v>
      </c>
      <c r="K5693" s="255">
        <v>17.510000000000002</v>
      </c>
      <c r="L5693" s="254" t="s">
        <v>458</v>
      </c>
    </row>
    <row r="5694" spans="1:12" ht="13.5" x14ac:dyDescent="0.25">
      <c r="A5694" s="254" t="s">
        <v>1619</v>
      </c>
      <c r="B5694" s="254" t="s">
        <v>1618</v>
      </c>
      <c r="C5694" s="254" t="s">
        <v>1646</v>
      </c>
      <c r="D5694" s="254" t="s">
        <v>1645</v>
      </c>
      <c r="E5694" s="255" t="s">
        <v>136</v>
      </c>
      <c r="F5694" s="254" t="s">
        <v>136</v>
      </c>
      <c r="G5694" s="254">
        <v>101143</v>
      </c>
      <c r="H5694" s="254" t="s">
        <v>1730</v>
      </c>
      <c r="I5694" s="254" t="s">
        <v>554</v>
      </c>
      <c r="J5694" s="254" t="s">
        <v>459</v>
      </c>
      <c r="K5694" s="255">
        <v>18.079999999999998</v>
      </c>
      <c r="L5694" s="254" t="s">
        <v>458</v>
      </c>
    </row>
    <row r="5695" spans="1:12" ht="13.5" x14ac:dyDescent="0.25">
      <c r="A5695" s="254" t="s">
        <v>1619</v>
      </c>
      <c r="B5695" s="254" t="s">
        <v>1618</v>
      </c>
      <c r="C5695" s="254" t="s">
        <v>1646</v>
      </c>
      <c r="D5695" s="254" t="s">
        <v>1645</v>
      </c>
      <c r="E5695" s="255" t="s">
        <v>136</v>
      </c>
      <c r="F5695" s="254" t="s">
        <v>136</v>
      </c>
      <c r="G5695" s="254">
        <v>101144</v>
      </c>
      <c r="H5695" s="254" t="s">
        <v>1729</v>
      </c>
      <c r="I5695" s="254" t="s">
        <v>554</v>
      </c>
      <c r="J5695" s="254" t="s">
        <v>459</v>
      </c>
      <c r="K5695" s="255">
        <v>15.18</v>
      </c>
      <c r="L5695" s="254" t="s">
        <v>458</v>
      </c>
    </row>
    <row r="5696" spans="1:12" ht="13.5" x14ac:dyDescent="0.25">
      <c r="A5696" s="254" t="s">
        <v>1619</v>
      </c>
      <c r="B5696" s="254" t="s">
        <v>1618</v>
      </c>
      <c r="C5696" s="254" t="s">
        <v>1646</v>
      </c>
      <c r="D5696" s="254" t="s">
        <v>1645</v>
      </c>
      <c r="E5696" s="255" t="s">
        <v>136</v>
      </c>
      <c r="F5696" s="254" t="s">
        <v>136</v>
      </c>
      <c r="G5696" s="254">
        <v>101145</v>
      </c>
      <c r="H5696" s="254" t="s">
        <v>1728</v>
      </c>
      <c r="I5696" s="254" t="s">
        <v>554</v>
      </c>
      <c r="J5696" s="254" t="s">
        <v>459</v>
      </c>
      <c r="K5696" s="255">
        <v>14.61</v>
      </c>
      <c r="L5696" s="254" t="s">
        <v>458</v>
      </c>
    </row>
    <row r="5697" spans="1:12" ht="13.5" x14ac:dyDescent="0.25">
      <c r="A5697" s="254" t="s">
        <v>1619</v>
      </c>
      <c r="B5697" s="254" t="s">
        <v>1618</v>
      </c>
      <c r="C5697" s="254" t="s">
        <v>1646</v>
      </c>
      <c r="D5697" s="254" t="s">
        <v>1645</v>
      </c>
      <c r="E5697" s="255" t="s">
        <v>136</v>
      </c>
      <c r="F5697" s="254" t="s">
        <v>136</v>
      </c>
      <c r="G5697" s="254">
        <v>101146</v>
      </c>
      <c r="H5697" s="254" t="s">
        <v>1727</v>
      </c>
      <c r="I5697" s="254" t="s">
        <v>554</v>
      </c>
      <c r="J5697" s="254" t="s">
        <v>459</v>
      </c>
      <c r="K5697" s="255">
        <v>13.35</v>
      </c>
      <c r="L5697" s="254" t="s">
        <v>458</v>
      </c>
    </row>
    <row r="5698" spans="1:12" ht="13.5" x14ac:dyDescent="0.25">
      <c r="A5698" s="254" t="s">
        <v>1619</v>
      </c>
      <c r="B5698" s="254" t="s">
        <v>1618</v>
      </c>
      <c r="C5698" s="254" t="s">
        <v>1646</v>
      </c>
      <c r="D5698" s="254" t="s">
        <v>1645</v>
      </c>
      <c r="E5698" s="255" t="s">
        <v>136</v>
      </c>
      <c r="F5698" s="254" t="s">
        <v>136</v>
      </c>
      <c r="G5698" s="254">
        <v>101147</v>
      </c>
      <c r="H5698" s="254" t="s">
        <v>1726</v>
      </c>
      <c r="I5698" s="254" t="s">
        <v>554</v>
      </c>
      <c r="J5698" s="254" t="s">
        <v>459</v>
      </c>
      <c r="K5698" s="255">
        <v>14.35</v>
      </c>
      <c r="L5698" s="254" t="s">
        <v>458</v>
      </c>
    </row>
    <row r="5699" spans="1:12" ht="13.5" x14ac:dyDescent="0.25">
      <c r="A5699" s="254" t="s">
        <v>1619</v>
      </c>
      <c r="B5699" s="254" t="s">
        <v>1618</v>
      </c>
      <c r="C5699" s="254" t="s">
        <v>1646</v>
      </c>
      <c r="D5699" s="254" t="s">
        <v>1645</v>
      </c>
      <c r="E5699" s="255" t="s">
        <v>136</v>
      </c>
      <c r="F5699" s="254" t="s">
        <v>136</v>
      </c>
      <c r="G5699" s="254">
        <v>101148</v>
      </c>
      <c r="H5699" s="254" t="s">
        <v>1725</v>
      </c>
      <c r="I5699" s="254" t="s">
        <v>554</v>
      </c>
      <c r="J5699" s="254" t="s">
        <v>459</v>
      </c>
      <c r="K5699" s="255">
        <v>14.66</v>
      </c>
      <c r="L5699" s="254" t="s">
        <v>458</v>
      </c>
    </row>
    <row r="5700" spans="1:12" ht="13.5" x14ac:dyDescent="0.25">
      <c r="A5700" s="254" t="s">
        <v>1619</v>
      </c>
      <c r="B5700" s="254" t="s">
        <v>1618</v>
      </c>
      <c r="C5700" s="254" t="s">
        <v>1646</v>
      </c>
      <c r="D5700" s="254" t="s">
        <v>1645</v>
      </c>
      <c r="E5700" s="255" t="s">
        <v>136</v>
      </c>
      <c r="F5700" s="254" t="s">
        <v>136</v>
      </c>
      <c r="G5700" s="254">
        <v>101149</v>
      </c>
      <c r="H5700" s="254" t="s">
        <v>1724</v>
      </c>
      <c r="I5700" s="254" t="s">
        <v>554</v>
      </c>
      <c r="J5700" s="254" t="s">
        <v>459</v>
      </c>
      <c r="K5700" s="255">
        <v>19.190000000000001</v>
      </c>
      <c r="L5700" s="254" t="s">
        <v>458</v>
      </c>
    </row>
    <row r="5701" spans="1:12" ht="13.5" x14ac:dyDescent="0.25">
      <c r="A5701" s="254" t="s">
        <v>1619</v>
      </c>
      <c r="B5701" s="254" t="s">
        <v>1618</v>
      </c>
      <c r="C5701" s="254" t="s">
        <v>1646</v>
      </c>
      <c r="D5701" s="254" t="s">
        <v>1645</v>
      </c>
      <c r="E5701" s="255" t="s">
        <v>136</v>
      </c>
      <c r="F5701" s="254" t="s">
        <v>136</v>
      </c>
      <c r="G5701" s="254">
        <v>101150</v>
      </c>
      <c r="H5701" s="254" t="s">
        <v>1723</v>
      </c>
      <c r="I5701" s="254" t="s">
        <v>554</v>
      </c>
      <c r="J5701" s="254" t="s">
        <v>459</v>
      </c>
      <c r="K5701" s="255">
        <v>18.12</v>
      </c>
      <c r="L5701" s="254" t="s">
        <v>458</v>
      </c>
    </row>
    <row r="5702" spans="1:12" ht="13.5" x14ac:dyDescent="0.25">
      <c r="A5702" s="254" t="s">
        <v>1619</v>
      </c>
      <c r="B5702" s="254" t="s">
        <v>1618</v>
      </c>
      <c r="C5702" s="254" t="s">
        <v>1646</v>
      </c>
      <c r="D5702" s="254" t="s">
        <v>1645</v>
      </c>
      <c r="E5702" s="255" t="s">
        <v>136</v>
      </c>
      <c r="F5702" s="254" t="s">
        <v>136</v>
      </c>
      <c r="G5702" s="254">
        <v>101151</v>
      </c>
      <c r="H5702" s="254" t="s">
        <v>1722</v>
      </c>
      <c r="I5702" s="254" t="s">
        <v>554</v>
      </c>
      <c r="J5702" s="254" t="s">
        <v>459</v>
      </c>
      <c r="K5702" s="255">
        <v>15.72</v>
      </c>
      <c r="L5702" s="254" t="s">
        <v>458</v>
      </c>
    </row>
    <row r="5703" spans="1:12" ht="13.5" x14ac:dyDescent="0.25">
      <c r="A5703" s="254" t="s">
        <v>1619</v>
      </c>
      <c r="B5703" s="254" t="s">
        <v>1618</v>
      </c>
      <c r="C5703" s="254" t="s">
        <v>1646</v>
      </c>
      <c r="D5703" s="254" t="s">
        <v>1645</v>
      </c>
      <c r="E5703" s="255" t="s">
        <v>136</v>
      </c>
      <c r="F5703" s="254" t="s">
        <v>136</v>
      </c>
      <c r="G5703" s="254">
        <v>101152</v>
      </c>
      <c r="H5703" s="254" t="s">
        <v>1721</v>
      </c>
      <c r="I5703" s="254" t="s">
        <v>554</v>
      </c>
      <c r="J5703" s="254" t="s">
        <v>459</v>
      </c>
      <c r="K5703" s="255">
        <v>17.61</v>
      </c>
      <c r="L5703" s="254" t="s">
        <v>458</v>
      </c>
    </row>
    <row r="5704" spans="1:12" ht="13.5" x14ac:dyDescent="0.25">
      <c r="A5704" s="254" t="s">
        <v>1619</v>
      </c>
      <c r="B5704" s="254" t="s">
        <v>1618</v>
      </c>
      <c r="C5704" s="254" t="s">
        <v>1646</v>
      </c>
      <c r="D5704" s="254" t="s">
        <v>1645</v>
      </c>
      <c r="E5704" s="255" t="s">
        <v>136</v>
      </c>
      <c r="F5704" s="254" t="s">
        <v>136</v>
      </c>
      <c r="G5704" s="254">
        <v>101153</v>
      </c>
      <c r="H5704" s="254" t="s">
        <v>1720</v>
      </c>
      <c r="I5704" s="254" t="s">
        <v>554</v>
      </c>
      <c r="J5704" s="254" t="s">
        <v>459</v>
      </c>
      <c r="K5704" s="255">
        <v>18.18</v>
      </c>
      <c r="L5704" s="254" t="s">
        <v>458</v>
      </c>
    </row>
    <row r="5705" spans="1:12" ht="13.5" x14ac:dyDescent="0.25">
      <c r="A5705" s="254" t="s">
        <v>1619</v>
      </c>
      <c r="B5705" s="254" t="s">
        <v>1618</v>
      </c>
      <c r="C5705" s="254" t="s">
        <v>1646</v>
      </c>
      <c r="D5705" s="254" t="s">
        <v>1645</v>
      </c>
      <c r="E5705" s="255" t="s">
        <v>136</v>
      </c>
      <c r="F5705" s="254" t="s">
        <v>136</v>
      </c>
      <c r="G5705" s="254">
        <v>101206</v>
      </c>
      <c r="H5705" s="254" t="s">
        <v>1719</v>
      </c>
      <c r="I5705" s="254" t="s">
        <v>554</v>
      </c>
      <c r="J5705" s="254" t="s">
        <v>459</v>
      </c>
      <c r="K5705" s="255">
        <v>12.56</v>
      </c>
      <c r="L5705" s="254" t="s">
        <v>458</v>
      </c>
    </row>
    <row r="5706" spans="1:12" ht="13.5" x14ac:dyDescent="0.25">
      <c r="A5706" s="254" t="s">
        <v>1619</v>
      </c>
      <c r="B5706" s="254" t="s">
        <v>1618</v>
      </c>
      <c r="C5706" s="254" t="s">
        <v>1646</v>
      </c>
      <c r="D5706" s="254" t="s">
        <v>1645</v>
      </c>
      <c r="E5706" s="255" t="s">
        <v>136</v>
      </c>
      <c r="F5706" s="254" t="s">
        <v>136</v>
      </c>
      <c r="G5706" s="254">
        <v>101207</v>
      </c>
      <c r="H5706" s="254" t="s">
        <v>1718</v>
      </c>
      <c r="I5706" s="254" t="s">
        <v>554</v>
      </c>
      <c r="J5706" s="254" t="s">
        <v>459</v>
      </c>
      <c r="K5706" s="255">
        <v>10.82</v>
      </c>
      <c r="L5706" s="254" t="s">
        <v>458</v>
      </c>
    </row>
    <row r="5707" spans="1:12" ht="13.5" x14ac:dyDescent="0.25">
      <c r="A5707" s="254" t="s">
        <v>1619</v>
      </c>
      <c r="B5707" s="254" t="s">
        <v>1618</v>
      </c>
      <c r="C5707" s="254" t="s">
        <v>1646</v>
      </c>
      <c r="D5707" s="254" t="s">
        <v>1645</v>
      </c>
      <c r="E5707" s="255" t="s">
        <v>136</v>
      </c>
      <c r="F5707" s="254" t="s">
        <v>136</v>
      </c>
      <c r="G5707" s="254">
        <v>101208</v>
      </c>
      <c r="H5707" s="254" t="s">
        <v>1717</v>
      </c>
      <c r="I5707" s="254" t="s">
        <v>554</v>
      </c>
      <c r="J5707" s="254" t="s">
        <v>459</v>
      </c>
      <c r="K5707" s="255">
        <v>10.6</v>
      </c>
      <c r="L5707" s="254" t="s">
        <v>458</v>
      </c>
    </row>
    <row r="5708" spans="1:12" ht="13.5" x14ac:dyDescent="0.25">
      <c r="A5708" s="254" t="s">
        <v>1619</v>
      </c>
      <c r="B5708" s="254" t="s">
        <v>1618</v>
      </c>
      <c r="C5708" s="254" t="s">
        <v>1646</v>
      </c>
      <c r="D5708" s="254" t="s">
        <v>1645</v>
      </c>
      <c r="E5708" s="255" t="s">
        <v>136</v>
      </c>
      <c r="F5708" s="254" t="s">
        <v>136</v>
      </c>
      <c r="G5708" s="254">
        <v>101209</v>
      </c>
      <c r="H5708" s="254" t="s">
        <v>1716</v>
      </c>
      <c r="I5708" s="254" t="s">
        <v>554</v>
      </c>
      <c r="J5708" s="254" t="s">
        <v>459</v>
      </c>
      <c r="K5708" s="255">
        <v>9.85</v>
      </c>
      <c r="L5708" s="254" t="s">
        <v>458</v>
      </c>
    </row>
    <row r="5709" spans="1:12" ht="13.5" x14ac:dyDescent="0.25">
      <c r="A5709" s="254" t="s">
        <v>1619</v>
      </c>
      <c r="B5709" s="254" t="s">
        <v>1618</v>
      </c>
      <c r="C5709" s="254" t="s">
        <v>1646</v>
      </c>
      <c r="D5709" s="254" t="s">
        <v>1645</v>
      </c>
      <c r="E5709" s="255" t="s">
        <v>136</v>
      </c>
      <c r="F5709" s="254" t="s">
        <v>136</v>
      </c>
      <c r="G5709" s="254">
        <v>101210</v>
      </c>
      <c r="H5709" s="254" t="s">
        <v>1715</v>
      </c>
      <c r="I5709" s="254" t="s">
        <v>554</v>
      </c>
      <c r="J5709" s="254" t="s">
        <v>459</v>
      </c>
      <c r="K5709" s="255">
        <v>17.63</v>
      </c>
      <c r="L5709" s="254" t="s">
        <v>458</v>
      </c>
    </row>
    <row r="5710" spans="1:12" ht="13.5" x14ac:dyDescent="0.25">
      <c r="A5710" s="254" t="s">
        <v>1619</v>
      </c>
      <c r="B5710" s="254" t="s">
        <v>1618</v>
      </c>
      <c r="C5710" s="254" t="s">
        <v>1646</v>
      </c>
      <c r="D5710" s="254" t="s">
        <v>1645</v>
      </c>
      <c r="E5710" s="255" t="s">
        <v>136</v>
      </c>
      <c r="F5710" s="254" t="s">
        <v>136</v>
      </c>
      <c r="G5710" s="254">
        <v>101211</v>
      </c>
      <c r="H5710" s="254" t="s">
        <v>1714</v>
      </c>
      <c r="I5710" s="254" t="s">
        <v>554</v>
      </c>
      <c r="J5710" s="254" t="s">
        <v>459</v>
      </c>
      <c r="K5710" s="255">
        <v>18.940000000000001</v>
      </c>
      <c r="L5710" s="254" t="s">
        <v>458</v>
      </c>
    </row>
    <row r="5711" spans="1:12" ht="13.5" x14ac:dyDescent="0.25">
      <c r="A5711" s="254" t="s">
        <v>1619</v>
      </c>
      <c r="B5711" s="254" t="s">
        <v>1618</v>
      </c>
      <c r="C5711" s="254" t="s">
        <v>1646</v>
      </c>
      <c r="D5711" s="254" t="s">
        <v>1645</v>
      </c>
      <c r="E5711" s="255" t="s">
        <v>136</v>
      </c>
      <c r="F5711" s="254" t="s">
        <v>136</v>
      </c>
      <c r="G5711" s="254">
        <v>101212</v>
      </c>
      <c r="H5711" s="254" t="s">
        <v>1713</v>
      </c>
      <c r="I5711" s="254" t="s">
        <v>554</v>
      </c>
      <c r="J5711" s="254" t="s">
        <v>459</v>
      </c>
      <c r="K5711" s="255">
        <v>22.15</v>
      </c>
      <c r="L5711" s="254" t="s">
        <v>458</v>
      </c>
    </row>
    <row r="5712" spans="1:12" ht="13.5" x14ac:dyDescent="0.25">
      <c r="A5712" s="254" t="s">
        <v>1619</v>
      </c>
      <c r="B5712" s="254" t="s">
        <v>1618</v>
      </c>
      <c r="C5712" s="254" t="s">
        <v>1646</v>
      </c>
      <c r="D5712" s="254" t="s">
        <v>1645</v>
      </c>
      <c r="E5712" s="255" t="s">
        <v>136</v>
      </c>
      <c r="F5712" s="254" t="s">
        <v>136</v>
      </c>
      <c r="G5712" s="254">
        <v>101213</v>
      </c>
      <c r="H5712" s="254" t="s">
        <v>1712</v>
      </c>
      <c r="I5712" s="254" t="s">
        <v>554</v>
      </c>
      <c r="J5712" s="254" t="s">
        <v>459</v>
      </c>
      <c r="K5712" s="255">
        <v>24.81</v>
      </c>
      <c r="L5712" s="254" t="s">
        <v>458</v>
      </c>
    </row>
    <row r="5713" spans="1:12" ht="13.5" x14ac:dyDescent="0.25">
      <c r="A5713" s="254" t="s">
        <v>1619</v>
      </c>
      <c r="B5713" s="254" t="s">
        <v>1618</v>
      </c>
      <c r="C5713" s="254" t="s">
        <v>1646</v>
      </c>
      <c r="D5713" s="254" t="s">
        <v>1645</v>
      </c>
      <c r="E5713" s="255" t="s">
        <v>136</v>
      </c>
      <c r="F5713" s="254" t="s">
        <v>136</v>
      </c>
      <c r="G5713" s="254">
        <v>101214</v>
      </c>
      <c r="H5713" s="254" t="s">
        <v>1711</v>
      </c>
      <c r="I5713" s="254" t="s">
        <v>554</v>
      </c>
      <c r="J5713" s="254" t="s">
        <v>459</v>
      </c>
      <c r="K5713" s="255">
        <v>30.03</v>
      </c>
      <c r="L5713" s="254" t="s">
        <v>458</v>
      </c>
    </row>
    <row r="5714" spans="1:12" ht="13.5" x14ac:dyDescent="0.25">
      <c r="A5714" s="254" t="s">
        <v>1619</v>
      </c>
      <c r="B5714" s="254" t="s">
        <v>1618</v>
      </c>
      <c r="C5714" s="254" t="s">
        <v>1646</v>
      </c>
      <c r="D5714" s="254" t="s">
        <v>1645</v>
      </c>
      <c r="E5714" s="255" t="s">
        <v>136</v>
      </c>
      <c r="F5714" s="254" t="s">
        <v>136</v>
      </c>
      <c r="G5714" s="254">
        <v>101215</v>
      </c>
      <c r="H5714" s="254" t="s">
        <v>1710</v>
      </c>
      <c r="I5714" s="254" t="s">
        <v>554</v>
      </c>
      <c r="J5714" s="254" t="s">
        <v>459</v>
      </c>
      <c r="K5714" s="255">
        <v>16.96</v>
      </c>
      <c r="L5714" s="254" t="s">
        <v>458</v>
      </c>
    </row>
    <row r="5715" spans="1:12" ht="13.5" x14ac:dyDescent="0.25">
      <c r="A5715" s="254" t="s">
        <v>1619</v>
      </c>
      <c r="B5715" s="254" t="s">
        <v>1618</v>
      </c>
      <c r="C5715" s="254" t="s">
        <v>1646</v>
      </c>
      <c r="D5715" s="254" t="s">
        <v>1645</v>
      </c>
      <c r="E5715" s="255" t="s">
        <v>136</v>
      </c>
      <c r="F5715" s="254" t="s">
        <v>136</v>
      </c>
      <c r="G5715" s="254">
        <v>101216</v>
      </c>
      <c r="H5715" s="254" t="s">
        <v>1709</v>
      </c>
      <c r="I5715" s="254" t="s">
        <v>554</v>
      </c>
      <c r="J5715" s="254" t="s">
        <v>459</v>
      </c>
      <c r="K5715" s="255">
        <v>17.79</v>
      </c>
      <c r="L5715" s="254" t="s">
        <v>458</v>
      </c>
    </row>
    <row r="5716" spans="1:12" ht="13.5" x14ac:dyDescent="0.25">
      <c r="A5716" s="254" t="s">
        <v>1619</v>
      </c>
      <c r="B5716" s="254" t="s">
        <v>1618</v>
      </c>
      <c r="C5716" s="254" t="s">
        <v>1646</v>
      </c>
      <c r="D5716" s="254" t="s">
        <v>1645</v>
      </c>
      <c r="E5716" s="255" t="s">
        <v>136</v>
      </c>
      <c r="F5716" s="254" t="s">
        <v>136</v>
      </c>
      <c r="G5716" s="254">
        <v>101217</v>
      </c>
      <c r="H5716" s="254" t="s">
        <v>1708</v>
      </c>
      <c r="I5716" s="254" t="s">
        <v>554</v>
      </c>
      <c r="J5716" s="254" t="s">
        <v>459</v>
      </c>
      <c r="K5716" s="255">
        <v>20.76</v>
      </c>
      <c r="L5716" s="254" t="s">
        <v>458</v>
      </c>
    </row>
    <row r="5717" spans="1:12" ht="13.5" x14ac:dyDescent="0.25">
      <c r="A5717" s="254" t="s">
        <v>1619</v>
      </c>
      <c r="B5717" s="254" t="s">
        <v>1618</v>
      </c>
      <c r="C5717" s="254" t="s">
        <v>1646</v>
      </c>
      <c r="D5717" s="254" t="s">
        <v>1645</v>
      </c>
      <c r="E5717" s="255" t="s">
        <v>136</v>
      </c>
      <c r="F5717" s="254" t="s">
        <v>136</v>
      </c>
      <c r="G5717" s="254">
        <v>101218</v>
      </c>
      <c r="H5717" s="254" t="s">
        <v>1707</v>
      </c>
      <c r="I5717" s="254" t="s">
        <v>554</v>
      </c>
      <c r="J5717" s="254" t="s">
        <v>459</v>
      </c>
      <c r="K5717" s="255">
        <v>21.98</v>
      </c>
      <c r="L5717" s="254" t="s">
        <v>458</v>
      </c>
    </row>
    <row r="5718" spans="1:12" ht="13.5" x14ac:dyDescent="0.25">
      <c r="A5718" s="254" t="s">
        <v>1619</v>
      </c>
      <c r="B5718" s="254" t="s">
        <v>1618</v>
      </c>
      <c r="C5718" s="254" t="s">
        <v>1646</v>
      </c>
      <c r="D5718" s="254" t="s">
        <v>1645</v>
      </c>
      <c r="E5718" s="255" t="s">
        <v>136</v>
      </c>
      <c r="F5718" s="254" t="s">
        <v>136</v>
      </c>
      <c r="G5718" s="254">
        <v>101219</v>
      </c>
      <c r="H5718" s="254" t="s">
        <v>1706</v>
      </c>
      <c r="I5718" s="254" t="s">
        <v>554</v>
      </c>
      <c r="J5718" s="254" t="s">
        <v>459</v>
      </c>
      <c r="K5718" s="255">
        <v>26.69</v>
      </c>
      <c r="L5718" s="254" t="s">
        <v>458</v>
      </c>
    </row>
    <row r="5719" spans="1:12" ht="13.5" x14ac:dyDescent="0.25">
      <c r="A5719" s="254" t="s">
        <v>1619</v>
      </c>
      <c r="B5719" s="254" t="s">
        <v>1618</v>
      </c>
      <c r="C5719" s="254" t="s">
        <v>1646</v>
      </c>
      <c r="D5719" s="254" t="s">
        <v>1645</v>
      </c>
      <c r="E5719" s="255" t="s">
        <v>136</v>
      </c>
      <c r="F5719" s="254" t="s">
        <v>136</v>
      </c>
      <c r="G5719" s="254">
        <v>101220</v>
      </c>
      <c r="H5719" s="254" t="s">
        <v>1705</v>
      </c>
      <c r="I5719" s="254" t="s">
        <v>554</v>
      </c>
      <c r="J5719" s="254" t="s">
        <v>459</v>
      </c>
      <c r="K5719" s="255">
        <v>16.66</v>
      </c>
      <c r="L5719" s="254" t="s">
        <v>458</v>
      </c>
    </row>
    <row r="5720" spans="1:12" ht="13.5" x14ac:dyDescent="0.25">
      <c r="A5720" s="254" t="s">
        <v>1619</v>
      </c>
      <c r="B5720" s="254" t="s">
        <v>1618</v>
      </c>
      <c r="C5720" s="254" t="s">
        <v>1646</v>
      </c>
      <c r="D5720" s="254" t="s">
        <v>1645</v>
      </c>
      <c r="E5720" s="255" t="s">
        <v>136</v>
      </c>
      <c r="F5720" s="254" t="s">
        <v>136</v>
      </c>
      <c r="G5720" s="254">
        <v>101221</v>
      </c>
      <c r="H5720" s="254" t="s">
        <v>1704</v>
      </c>
      <c r="I5720" s="254" t="s">
        <v>554</v>
      </c>
      <c r="J5720" s="254" t="s">
        <v>459</v>
      </c>
      <c r="K5720" s="255">
        <v>17.62</v>
      </c>
      <c r="L5720" s="254" t="s">
        <v>458</v>
      </c>
    </row>
    <row r="5721" spans="1:12" ht="13.5" x14ac:dyDescent="0.25">
      <c r="A5721" s="254" t="s">
        <v>1619</v>
      </c>
      <c r="B5721" s="254" t="s">
        <v>1618</v>
      </c>
      <c r="C5721" s="254" t="s">
        <v>1646</v>
      </c>
      <c r="D5721" s="254" t="s">
        <v>1645</v>
      </c>
      <c r="E5721" s="255" t="s">
        <v>136</v>
      </c>
      <c r="F5721" s="254" t="s">
        <v>136</v>
      </c>
      <c r="G5721" s="254">
        <v>101222</v>
      </c>
      <c r="H5721" s="254" t="s">
        <v>1703</v>
      </c>
      <c r="I5721" s="254" t="s">
        <v>554</v>
      </c>
      <c r="J5721" s="254" t="s">
        <v>459</v>
      </c>
      <c r="K5721" s="255">
        <v>20.53</v>
      </c>
      <c r="L5721" s="254" t="s">
        <v>458</v>
      </c>
    </row>
    <row r="5722" spans="1:12" ht="13.5" x14ac:dyDescent="0.25">
      <c r="A5722" s="254" t="s">
        <v>1619</v>
      </c>
      <c r="B5722" s="254" t="s">
        <v>1618</v>
      </c>
      <c r="C5722" s="254" t="s">
        <v>1646</v>
      </c>
      <c r="D5722" s="254" t="s">
        <v>1645</v>
      </c>
      <c r="E5722" s="255" t="s">
        <v>136</v>
      </c>
      <c r="F5722" s="254" t="s">
        <v>136</v>
      </c>
      <c r="G5722" s="254">
        <v>101223</v>
      </c>
      <c r="H5722" s="254" t="s">
        <v>1702</v>
      </c>
      <c r="I5722" s="254" t="s">
        <v>554</v>
      </c>
      <c r="J5722" s="254" t="s">
        <v>459</v>
      </c>
      <c r="K5722" s="255">
        <v>22.88</v>
      </c>
      <c r="L5722" s="254" t="s">
        <v>458</v>
      </c>
    </row>
    <row r="5723" spans="1:12" ht="13.5" x14ac:dyDescent="0.25">
      <c r="A5723" s="254" t="s">
        <v>1619</v>
      </c>
      <c r="B5723" s="254" t="s">
        <v>1618</v>
      </c>
      <c r="C5723" s="254" t="s">
        <v>1646</v>
      </c>
      <c r="D5723" s="254" t="s">
        <v>1645</v>
      </c>
      <c r="E5723" s="255" t="s">
        <v>136</v>
      </c>
      <c r="F5723" s="254" t="s">
        <v>136</v>
      </c>
      <c r="G5723" s="254">
        <v>101224</v>
      </c>
      <c r="H5723" s="254" t="s">
        <v>1701</v>
      </c>
      <c r="I5723" s="254" t="s">
        <v>554</v>
      </c>
      <c r="J5723" s="254" t="s">
        <v>459</v>
      </c>
      <c r="K5723" s="255">
        <v>28.74</v>
      </c>
      <c r="L5723" s="254" t="s">
        <v>458</v>
      </c>
    </row>
    <row r="5724" spans="1:12" ht="13.5" x14ac:dyDescent="0.25">
      <c r="A5724" s="254" t="s">
        <v>1619</v>
      </c>
      <c r="B5724" s="254" t="s">
        <v>1618</v>
      </c>
      <c r="C5724" s="254" t="s">
        <v>1646</v>
      </c>
      <c r="D5724" s="254" t="s">
        <v>1645</v>
      </c>
      <c r="E5724" s="255" t="s">
        <v>136</v>
      </c>
      <c r="F5724" s="254" t="s">
        <v>136</v>
      </c>
      <c r="G5724" s="254">
        <v>101225</v>
      </c>
      <c r="H5724" s="254" t="s">
        <v>1700</v>
      </c>
      <c r="I5724" s="254" t="s">
        <v>554</v>
      </c>
      <c r="J5724" s="254" t="s">
        <v>459</v>
      </c>
      <c r="K5724" s="255">
        <v>15.31</v>
      </c>
      <c r="L5724" s="254" t="s">
        <v>458</v>
      </c>
    </row>
    <row r="5725" spans="1:12" ht="13.5" x14ac:dyDescent="0.25">
      <c r="A5725" s="254" t="s">
        <v>1619</v>
      </c>
      <c r="B5725" s="254" t="s">
        <v>1618</v>
      </c>
      <c r="C5725" s="254" t="s">
        <v>1646</v>
      </c>
      <c r="D5725" s="254" t="s">
        <v>1645</v>
      </c>
      <c r="E5725" s="255" t="s">
        <v>136</v>
      </c>
      <c r="F5725" s="254" t="s">
        <v>136</v>
      </c>
      <c r="G5725" s="254">
        <v>101226</v>
      </c>
      <c r="H5725" s="254" t="s">
        <v>1699</v>
      </c>
      <c r="I5725" s="254" t="s">
        <v>554</v>
      </c>
      <c r="J5725" s="254" t="s">
        <v>459</v>
      </c>
      <c r="K5725" s="255">
        <v>16.149999999999999</v>
      </c>
      <c r="L5725" s="254" t="s">
        <v>458</v>
      </c>
    </row>
    <row r="5726" spans="1:12" ht="13.5" x14ac:dyDescent="0.25">
      <c r="A5726" s="254" t="s">
        <v>1619</v>
      </c>
      <c r="B5726" s="254" t="s">
        <v>1618</v>
      </c>
      <c r="C5726" s="254" t="s">
        <v>1646</v>
      </c>
      <c r="D5726" s="254" t="s">
        <v>1645</v>
      </c>
      <c r="E5726" s="255" t="s">
        <v>136</v>
      </c>
      <c r="F5726" s="254" t="s">
        <v>136</v>
      </c>
      <c r="G5726" s="254">
        <v>101227</v>
      </c>
      <c r="H5726" s="254" t="s">
        <v>1698</v>
      </c>
      <c r="I5726" s="254" t="s">
        <v>554</v>
      </c>
      <c r="J5726" s="254" t="s">
        <v>459</v>
      </c>
      <c r="K5726" s="255">
        <v>18.75</v>
      </c>
      <c r="L5726" s="254" t="s">
        <v>458</v>
      </c>
    </row>
    <row r="5727" spans="1:12" ht="13.5" x14ac:dyDescent="0.25">
      <c r="A5727" s="254" t="s">
        <v>1619</v>
      </c>
      <c r="B5727" s="254" t="s">
        <v>1618</v>
      </c>
      <c r="C5727" s="254" t="s">
        <v>1646</v>
      </c>
      <c r="D5727" s="254" t="s">
        <v>1645</v>
      </c>
      <c r="E5727" s="255" t="s">
        <v>136</v>
      </c>
      <c r="F5727" s="254" t="s">
        <v>136</v>
      </c>
      <c r="G5727" s="254">
        <v>101228</v>
      </c>
      <c r="H5727" s="254" t="s">
        <v>1697</v>
      </c>
      <c r="I5727" s="254" t="s">
        <v>554</v>
      </c>
      <c r="J5727" s="254" t="s">
        <v>459</v>
      </c>
      <c r="K5727" s="255">
        <v>20</v>
      </c>
      <c r="L5727" s="254" t="s">
        <v>458</v>
      </c>
    </row>
    <row r="5728" spans="1:12" ht="13.5" x14ac:dyDescent="0.25">
      <c r="A5728" s="254" t="s">
        <v>1619</v>
      </c>
      <c r="B5728" s="254" t="s">
        <v>1618</v>
      </c>
      <c r="C5728" s="254" t="s">
        <v>1646</v>
      </c>
      <c r="D5728" s="254" t="s">
        <v>1645</v>
      </c>
      <c r="E5728" s="255" t="s">
        <v>136</v>
      </c>
      <c r="F5728" s="254" t="s">
        <v>136</v>
      </c>
      <c r="G5728" s="254">
        <v>101229</v>
      </c>
      <c r="H5728" s="254" t="s">
        <v>1696</v>
      </c>
      <c r="I5728" s="254" t="s">
        <v>554</v>
      </c>
      <c r="J5728" s="254" t="s">
        <v>459</v>
      </c>
      <c r="K5728" s="255">
        <v>25.28</v>
      </c>
      <c r="L5728" s="254" t="s">
        <v>458</v>
      </c>
    </row>
    <row r="5729" spans="1:12" ht="13.5" x14ac:dyDescent="0.25">
      <c r="A5729" s="254" t="s">
        <v>1619</v>
      </c>
      <c r="B5729" s="254" t="s">
        <v>1618</v>
      </c>
      <c r="C5729" s="254" t="s">
        <v>1646</v>
      </c>
      <c r="D5729" s="254" t="s">
        <v>1645</v>
      </c>
      <c r="E5729" s="255" t="s">
        <v>136</v>
      </c>
      <c r="F5729" s="254" t="s">
        <v>136</v>
      </c>
      <c r="G5729" s="254">
        <v>101230</v>
      </c>
      <c r="H5729" s="254" t="s">
        <v>1695</v>
      </c>
      <c r="I5729" s="254" t="s">
        <v>554</v>
      </c>
      <c r="J5729" s="254" t="s">
        <v>459</v>
      </c>
      <c r="K5729" s="255">
        <v>11.08</v>
      </c>
      <c r="L5729" s="254" t="s">
        <v>458</v>
      </c>
    </row>
    <row r="5730" spans="1:12" ht="13.5" x14ac:dyDescent="0.25">
      <c r="A5730" s="254" t="s">
        <v>1619</v>
      </c>
      <c r="B5730" s="254" t="s">
        <v>1618</v>
      </c>
      <c r="C5730" s="254" t="s">
        <v>1646</v>
      </c>
      <c r="D5730" s="254" t="s">
        <v>1645</v>
      </c>
      <c r="E5730" s="255" t="s">
        <v>136</v>
      </c>
      <c r="F5730" s="254" t="s">
        <v>136</v>
      </c>
      <c r="G5730" s="254">
        <v>101231</v>
      </c>
      <c r="H5730" s="254" t="s">
        <v>1694</v>
      </c>
      <c r="I5730" s="254" t="s">
        <v>554</v>
      </c>
      <c r="J5730" s="254" t="s">
        <v>459</v>
      </c>
      <c r="K5730" s="255">
        <v>10.54</v>
      </c>
      <c r="L5730" s="254" t="s">
        <v>458</v>
      </c>
    </row>
    <row r="5731" spans="1:12" ht="13.5" x14ac:dyDescent="0.25">
      <c r="A5731" s="254" t="s">
        <v>1619</v>
      </c>
      <c r="B5731" s="254" t="s">
        <v>1618</v>
      </c>
      <c r="C5731" s="254" t="s">
        <v>1646</v>
      </c>
      <c r="D5731" s="254" t="s">
        <v>1645</v>
      </c>
      <c r="E5731" s="255" t="s">
        <v>136</v>
      </c>
      <c r="F5731" s="254" t="s">
        <v>136</v>
      </c>
      <c r="G5731" s="254">
        <v>101232</v>
      </c>
      <c r="H5731" s="254" t="s">
        <v>1693</v>
      </c>
      <c r="I5731" s="254" t="s">
        <v>554</v>
      </c>
      <c r="J5731" s="254" t="s">
        <v>459</v>
      </c>
      <c r="K5731" s="255">
        <v>9.48</v>
      </c>
      <c r="L5731" s="254" t="s">
        <v>458</v>
      </c>
    </row>
    <row r="5732" spans="1:12" ht="13.5" x14ac:dyDescent="0.25">
      <c r="A5732" s="254" t="s">
        <v>1619</v>
      </c>
      <c r="B5732" s="254" t="s">
        <v>1618</v>
      </c>
      <c r="C5732" s="254" t="s">
        <v>1646</v>
      </c>
      <c r="D5732" s="254" t="s">
        <v>1645</v>
      </c>
      <c r="E5732" s="255" t="s">
        <v>136</v>
      </c>
      <c r="F5732" s="254" t="s">
        <v>136</v>
      </c>
      <c r="G5732" s="254">
        <v>101233</v>
      </c>
      <c r="H5732" s="254" t="s">
        <v>1692</v>
      </c>
      <c r="I5732" s="254" t="s">
        <v>554</v>
      </c>
      <c r="J5732" s="254" t="s">
        <v>459</v>
      </c>
      <c r="K5732" s="255">
        <v>8.75</v>
      </c>
      <c r="L5732" s="254" t="s">
        <v>458</v>
      </c>
    </row>
    <row r="5733" spans="1:12" ht="13.5" x14ac:dyDescent="0.25">
      <c r="A5733" s="254" t="s">
        <v>1619</v>
      </c>
      <c r="B5733" s="254" t="s">
        <v>1618</v>
      </c>
      <c r="C5733" s="254" t="s">
        <v>1646</v>
      </c>
      <c r="D5733" s="254" t="s">
        <v>1645</v>
      </c>
      <c r="E5733" s="255" t="s">
        <v>136</v>
      </c>
      <c r="F5733" s="254" t="s">
        <v>136</v>
      </c>
      <c r="G5733" s="254">
        <v>101234</v>
      </c>
      <c r="H5733" s="254" t="s">
        <v>1691</v>
      </c>
      <c r="I5733" s="254" t="s">
        <v>554</v>
      </c>
      <c r="J5733" s="254" t="s">
        <v>459</v>
      </c>
      <c r="K5733" s="255">
        <v>17.34</v>
      </c>
      <c r="L5733" s="254" t="s">
        <v>458</v>
      </c>
    </row>
    <row r="5734" spans="1:12" ht="13.5" x14ac:dyDescent="0.25">
      <c r="A5734" s="254" t="s">
        <v>1619</v>
      </c>
      <c r="B5734" s="254" t="s">
        <v>1618</v>
      </c>
      <c r="C5734" s="254" t="s">
        <v>1646</v>
      </c>
      <c r="D5734" s="254" t="s">
        <v>1645</v>
      </c>
      <c r="E5734" s="255" t="s">
        <v>136</v>
      </c>
      <c r="F5734" s="254" t="s">
        <v>136</v>
      </c>
      <c r="G5734" s="254">
        <v>101235</v>
      </c>
      <c r="H5734" s="254" t="s">
        <v>1690</v>
      </c>
      <c r="I5734" s="254" t="s">
        <v>554</v>
      </c>
      <c r="J5734" s="254" t="s">
        <v>459</v>
      </c>
      <c r="K5734" s="255">
        <v>18.27</v>
      </c>
      <c r="L5734" s="254" t="s">
        <v>458</v>
      </c>
    </row>
    <row r="5735" spans="1:12" ht="13.5" x14ac:dyDescent="0.25">
      <c r="A5735" s="254" t="s">
        <v>1619</v>
      </c>
      <c r="B5735" s="254" t="s">
        <v>1618</v>
      </c>
      <c r="C5735" s="254" t="s">
        <v>1646</v>
      </c>
      <c r="D5735" s="254" t="s">
        <v>1645</v>
      </c>
      <c r="E5735" s="255" t="s">
        <v>136</v>
      </c>
      <c r="F5735" s="254" t="s">
        <v>136</v>
      </c>
      <c r="G5735" s="254">
        <v>101236</v>
      </c>
      <c r="H5735" s="254" t="s">
        <v>1689</v>
      </c>
      <c r="I5735" s="254" t="s">
        <v>554</v>
      </c>
      <c r="J5735" s="254" t="s">
        <v>459</v>
      </c>
      <c r="K5735" s="255">
        <v>21.32</v>
      </c>
      <c r="L5735" s="254" t="s">
        <v>458</v>
      </c>
    </row>
    <row r="5736" spans="1:12" ht="13.5" x14ac:dyDescent="0.25">
      <c r="A5736" s="254" t="s">
        <v>1619</v>
      </c>
      <c r="B5736" s="254" t="s">
        <v>1618</v>
      </c>
      <c r="C5736" s="254" t="s">
        <v>1646</v>
      </c>
      <c r="D5736" s="254" t="s">
        <v>1645</v>
      </c>
      <c r="E5736" s="255" t="s">
        <v>136</v>
      </c>
      <c r="F5736" s="254" t="s">
        <v>136</v>
      </c>
      <c r="G5736" s="254">
        <v>101237</v>
      </c>
      <c r="H5736" s="254" t="s">
        <v>1688</v>
      </c>
      <c r="I5736" s="254" t="s">
        <v>554</v>
      </c>
      <c r="J5736" s="254" t="s">
        <v>459</v>
      </c>
      <c r="K5736" s="255">
        <v>22.72</v>
      </c>
      <c r="L5736" s="254" t="s">
        <v>458</v>
      </c>
    </row>
    <row r="5737" spans="1:12" ht="13.5" x14ac:dyDescent="0.25">
      <c r="A5737" s="254" t="s">
        <v>1619</v>
      </c>
      <c r="B5737" s="254" t="s">
        <v>1618</v>
      </c>
      <c r="C5737" s="254" t="s">
        <v>1646</v>
      </c>
      <c r="D5737" s="254" t="s">
        <v>1645</v>
      </c>
      <c r="E5737" s="255" t="s">
        <v>136</v>
      </c>
      <c r="F5737" s="254" t="s">
        <v>136</v>
      </c>
      <c r="G5737" s="254">
        <v>101238</v>
      </c>
      <c r="H5737" s="254" t="s">
        <v>1687</v>
      </c>
      <c r="I5737" s="254" t="s">
        <v>554</v>
      </c>
      <c r="J5737" s="254" t="s">
        <v>459</v>
      </c>
      <c r="K5737" s="255">
        <v>28.81</v>
      </c>
      <c r="L5737" s="254" t="s">
        <v>458</v>
      </c>
    </row>
    <row r="5738" spans="1:12" ht="13.5" x14ac:dyDescent="0.25">
      <c r="A5738" s="254" t="s">
        <v>1619</v>
      </c>
      <c r="B5738" s="254" t="s">
        <v>1618</v>
      </c>
      <c r="C5738" s="254" t="s">
        <v>1646</v>
      </c>
      <c r="D5738" s="254" t="s">
        <v>1645</v>
      </c>
      <c r="E5738" s="255" t="s">
        <v>136</v>
      </c>
      <c r="F5738" s="254" t="s">
        <v>136</v>
      </c>
      <c r="G5738" s="254">
        <v>101239</v>
      </c>
      <c r="H5738" s="254" t="s">
        <v>1686</v>
      </c>
      <c r="I5738" s="254" t="s">
        <v>554</v>
      </c>
      <c r="J5738" s="254" t="s">
        <v>459</v>
      </c>
      <c r="K5738" s="255">
        <v>15.21</v>
      </c>
      <c r="L5738" s="254" t="s">
        <v>458</v>
      </c>
    </row>
    <row r="5739" spans="1:12" ht="13.5" x14ac:dyDescent="0.25">
      <c r="A5739" s="254" t="s">
        <v>1619</v>
      </c>
      <c r="B5739" s="254" t="s">
        <v>1618</v>
      </c>
      <c r="C5739" s="254" t="s">
        <v>1646</v>
      </c>
      <c r="D5739" s="254" t="s">
        <v>1645</v>
      </c>
      <c r="E5739" s="255" t="s">
        <v>136</v>
      </c>
      <c r="F5739" s="254" t="s">
        <v>136</v>
      </c>
      <c r="G5739" s="254">
        <v>101240</v>
      </c>
      <c r="H5739" s="254" t="s">
        <v>1685</v>
      </c>
      <c r="I5739" s="254" t="s">
        <v>554</v>
      </c>
      <c r="J5739" s="254" t="s">
        <v>459</v>
      </c>
      <c r="K5739" s="255">
        <v>16.059999999999999</v>
      </c>
      <c r="L5739" s="254" t="s">
        <v>458</v>
      </c>
    </row>
    <row r="5740" spans="1:12" ht="13.5" x14ac:dyDescent="0.25">
      <c r="A5740" s="254" t="s">
        <v>1619</v>
      </c>
      <c r="B5740" s="254" t="s">
        <v>1618</v>
      </c>
      <c r="C5740" s="254" t="s">
        <v>1646</v>
      </c>
      <c r="D5740" s="254" t="s">
        <v>1645</v>
      </c>
      <c r="E5740" s="255" t="s">
        <v>136</v>
      </c>
      <c r="F5740" s="254" t="s">
        <v>136</v>
      </c>
      <c r="G5740" s="254">
        <v>101241</v>
      </c>
      <c r="H5740" s="254" t="s">
        <v>1684</v>
      </c>
      <c r="I5740" s="254" t="s">
        <v>554</v>
      </c>
      <c r="J5740" s="254" t="s">
        <v>459</v>
      </c>
      <c r="K5740" s="255">
        <v>18.809999999999999</v>
      </c>
      <c r="L5740" s="254" t="s">
        <v>458</v>
      </c>
    </row>
    <row r="5741" spans="1:12" ht="13.5" x14ac:dyDescent="0.25">
      <c r="A5741" s="254" t="s">
        <v>1619</v>
      </c>
      <c r="B5741" s="254" t="s">
        <v>1618</v>
      </c>
      <c r="C5741" s="254" t="s">
        <v>1646</v>
      </c>
      <c r="D5741" s="254" t="s">
        <v>1645</v>
      </c>
      <c r="E5741" s="255" t="s">
        <v>136</v>
      </c>
      <c r="F5741" s="254" t="s">
        <v>136</v>
      </c>
      <c r="G5741" s="254">
        <v>101242</v>
      </c>
      <c r="H5741" s="254" t="s">
        <v>1683</v>
      </c>
      <c r="I5741" s="254" t="s">
        <v>554</v>
      </c>
      <c r="J5741" s="254" t="s">
        <v>459</v>
      </c>
      <c r="K5741" s="255">
        <v>21.06</v>
      </c>
      <c r="L5741" s="254" t="s">
        <v>458</v>
      </c>
    </row>
    <row r="5742" spans="1:12" ht="13.5" x14ac:dyDescent="0.25">
      <c r="A5742" s="254" t="s">
        <v>1619</v>
      </c>
      <c r="B5742" s="254" t="s">
        <v>1618</v>
      </c>
      <c r="C5742" s="254" t="s">
        <v>1646</v>
      </c>
      <c r="D5742" s="254" t="s">
        <v>1645</v>
      </c>
      <c r="E5742" s="255" t="s">
        <v>136</v>
      </c>
      <c r="F5742" s="254" t="s">
        <v>136</v>
      </c>
      <c r="G5742" s="254">
        <v>101243</v>
      </c>
      <c r="H5742" s="254" t="s">
        <v>1682</v>
      </c>
      <c r="I5742" s="254" t="s">
        <v>554</v>
      </c>
      <c r="J5742" s="254" t="s">
        <v>459</v>
      </c>
      <c r="K5742" s="255">
        <v>25.56</v>
      </c>
      <c r="L5742" s="254" t="s">
        <v>458</v>
      </c>
    </row>
    <row r="5743" spans="1:12" ht="13.5" x14ac:dyDescent="0.25">
      <c r="A5743" s="254" t="s">
        <v>1619</v>
      </c>
      <c r="B5743" s="254" t="s">
        <v>1618</v>
      </c>
      <c r="C5743" s="254" t="s">
        <v>1646</v>
      </c>
      <c r="D5743" s="254" t="s">
        <v>1645</v>
      </c>
      <c r="E5743" s="255" t="s">
        <v>136</v>
      </c>
      <c r="F5743" s="254" t="s">
        <v>136</v>
      </c>
      <c r="G5743" s="254">
        <v>101244</v>
      </c>
      <c r="H5743" s="254" t="s">
        <v>1681</v>
      </c>
      <c r="I5743" s="254" t="s">
        <v>554</v>
      </c>
      <c r="J5743" s="254" t="s">
        <v>459</v>
      </c>
      <c r="K5743" s="255">
        <v>16.059999999999999</v>
      </c>
      <c r="L5743" s="254" t="s">
        <v>458</v>
      </c>
    </row>
    <row r="5744" spans="1:12" ht="13.5" x14ac:dyDescent="0.25">
      <c r="A5744" s="254" t="s">
        <v>1619</v>
      </c>
      <c r="B5744" s="254" t="s">
        <v>1618</v>
      </c>
      <c r="C5744" s="254" t="s">
        <v>1646</v>
      </c>
      <c r="D5744" s="254" t="s">
        <v>1645</v>
      </c>
      <c r="E5744" s="255" t="s">
        <v>136</v>
      </c>
      <c r="F5744" s="254" t="s">
        <v>136</v>
      </c>
      <c r="G5744" s="254">
        <v>101245</v>
      </c>
      <c r="H5744" s="254" t="s">
        <v>1680</v>
      </c>
      <c r="I5744" s="254" t="s">
        <v>554</v>
      </c>
      <c r="J5744" s="254" t="s">
        <v>459</v>
      </c>
      <c r="K5744" s="255">
        <v>17</v>
      </c>
      <c r="L5744" s="254" t="s">
        <v>458</v>
      </c>
    </row>
    <row r="5745" spans="1:12" ht="13.5" x14ac:dyDescent="0.25">
      <c r="A5745" s="254" t="s">
        <v>1619</v>
      </c>
      <c r="B5745" s="254" t="s">
        <v>1618</v>
      </c>
      <c r="C5745" s="254" t="s">
        <v>1646</v>
      </c>
      <c r="D5745" s="254" t="s">
        <v>1645</v>
      </c>
      <c r="E5745" s="255" t="s">
        <v>136</v>
      </c>
      <c r="F5745" s="254" t="s">
        <v>136</v>
      </c>
      <c r="G5745" s="254">
        <v>101246</v>
      </c>
      <c r="H5745" s="254" t="s">
        <v>1679</v>
      </c>
      <c r="I5745" s="254" t="s">
        <v>554</v>
      </c>
      <c r="J5745" s="254" t="s">
        <v>459</v>
      </c>
      <c r="K5745" s="255">
        <v>19.77</v>
      </c>
      <c r="L5745" s="254" t="s">
        <v>458</v>
      </c>
    </row>
    <row r="5746" spans="1:12" ht="13.5" x14ac:dyDescent="0.25">
      <c r="A5746" s="254" t="s">
        <v>1619</v>
      </c>
      <c r="B5746" s="254" t="s">
        <v>1618</v>
      </c>
      <c r="C5746" s="254" t="s">
        <v>1646</v>
      </c>
      <c r="D5746" s="254" t="s">
        <v>1645</v>
      </c>
      <c r="E5746" s="255" t="s">
        <v>136</v>
      </c>
      <c r="F5746" s="254" t="s">
        <v>136</v>
      </c>
      <c r="G5746" s="254">
        <v>101247</v>
      </c>
      <c r="H5746" s="254" t="s">
        <v>1678</v>
      </c>
      <c r="I5746" s="254" t="s">
        <v>554</v>
      </c>
      <c r="J5746" s="254" t="s">
        <v>459</v>
      </c>
      <c r="K5746" s="255">
        <v>21.97</v>
      </c>
      <c r="L5746" s="254" t="s">
        <v>458</v>
      </c>
    </row>
    <row r="5747" spans="1:12" ht="13.5" x14ac:dyDescent="0.25">
      <c r="A5747" s="254" t="s">
        <v>1619</v>
      </c>
      <c r="B5747" s="254" t="s">
        <v>1618</v>
      </c>
      <c r="C5747" s="254" t="s">
        <v>1646</v>
      </c>
      <c r="D5747" s="254" t="s">
        <v>1645</v>
      </c>
      <c r="E5747" s="255" t="s">
        <v>136</v>
      </c>
      <c r="F5747" s="254" t="s">
        <v>136</v>
      </c>
      <c r="G5747" s="254">
        <v>101248</v>
      </c>
      <c r="H5747" s="254" t="s">
        <v>1677</v>
      </c>
      <c r="I5747" s="254" t="s">
        <v>554</v>
      </c>
      <c r="J5747" s="254" t="s">
        <v>459</v>
      </c>
      <c r="K5747" s="255">
        <v>27.55</v>
      </c>
      <c r="L5747" s="254" t="s">
        <v>458</v>
      </c>
    </row>
    <row r="5748" spans="1:12" ht="13.5" x14ac:dyDescent="0.25">
      <c r="A5748" s="254" t="s">
        <v>1619</v>
      </c>
      <c r="B5748" s="254" t="s">
        <v>1618</v>
      </c>
      <c r="C5748" s="254" t="s">
        <v>1646</v>
      </c>
      <c r="D5748" s="254" t="s">
        <v>1645</v>
      </c>
      <c r="E5748" s="255" t="s">
        <v>136</v>
      </c>
      <c r="F5748" s="254" t="s">
        <v>136</v>
      </c>
      <c r="G5748" s="254">
        <v>101249</v>
      </c>
      <c r="H5748" s="254" t="s">
        <v>1676</v>
      </c>
      <c r="I5748" s="254" t="s">
        <v>554</v>
      </c>
      <c r="J5748" s="254" t="s">
        <v>459</v>
      </c>
      <c r="K5748" s="255">
        <v>13.94</v>
      </c>
      <c r="L5748" s="254" t="s">
        <v>458</v>
      </c>
    </row>
    <row r="5749" spans="1:12" ht="13.5" x14ac:dyDescent="0.25">
      <c r="A5749" s="254" t="s">
        <v>1619</v>
      </c>
      <c r="B5749" s="254" t="s">
        <v>1618</v>
      </c>
      <c r="C5749" s="254" t="s">
        <v>1646</v>
      </c>
      <c r="D5749" s="254" t="s">
        <v>1645</v>
      </c>
      <c r="E5749" s="255" t="s">
        <v>136</v>
      </c>
      <c r="F5749" s="254" t="s">
        <v>136</v>
      </c>
      <c r="G5749" s="254">
        <v>101250</v>
      </c>
      <c r="H5749" s="254" t="s">
        <v>1675</v>
      </c>
      <c r="I5749" s="254" t="s">
        <v>554</v>
      </c>
      <c r="J5749" s="254" t="s">
        <v>459</v>
      </c>
      <c r="K5749" s="255">
        <v>15.5</v>
      </c>
      <c r="L5749" s="254" t="s">
        <v>458</v>
      </c>
    </row>
    <row r="5750" spans="1:12" ht="13.5" x14ac:dyDescent="0.25">
      <c r="A5750" s="254" t="s">
        <v>1619</v>
      </c>
      <c r="B5750" s="254" t="s">
        <v>1618</v>
      </c>
      <c r="C5750" s="254" t="s">
        <v>1646</v>
      </c>
      <c r="D5750" s="254" t="s">
        <v>1645</v>
      </c>
      <c r="E5750" s="255" t="s">
        <v>136</v>
      </c>
      <c r="F5750" s="254" t="s">
        <v>136</v>
      </c>
      <c r="G5750" s="254">
        <v>101251</v>
      </c>
      <c r="H5750" s="254" t="s">
        <v>1674</v>
      </c>
      <c r="I5750" s="254" t="s">
        <v>554</v>
      </c>
      <c r="J5750" s="254" t="s">
        <v>459</v>
      </c>
      <c r="K5750" s="255">
        <v>17.61</v>
      </c>
      <c r="L5750" s="254" t="s">
        <v>458</v>
      </c>
    </row>
    <row r="5751" spans="1:12" ht="13.5" x14ac:dyDescent="0.25">
      <c r="A5751" s="254" t="s">
        <v>1619</v>
      </c>
      <c r="B5751" s="254" t="s">
        <v>1618</v>
      </c>
      <c r="C5751" s="254" t="s">
        <v>1646</v>
      </c>
      <c r="D5751" s="254" t="s">
        <v>1645</v>
      </c>
      <c r="E5751" s="255" t="s">
        <v>136</v>
      </c>
      <c r="F5751" s="254" t="s">
        <v>136</v>
      </c>
      <c r="G5751" s="254">
        <v>101252</v>
      </c>
      <c r="H5751" s="254" t="s">
        <v>1673</v>
      </c>
      <c r="I5751" s="254" t="s">
        <v>554</v>
      </c>
      <c r="J5751" s="254" t="s">
        <v>459</v>
      </c>
      <c r="K5751" s="255">
        <v>19.2</v>
      </c>
      <c r="L5751" s="254" t="s">
        <v>458</v>
      </c>
    </row>
    <row r="5752" spans="1:12" ht="13.5" x14ac:dyDescent="0.25">
      <c r="A5752" s="254" t="s">
        <v>1619</v>
      </c>
      <c r="B5752" s="254" t="s">
        <v>1618</v>
      </c>
      <c r="C5752" s="254" t="s">
        <v>1646</v>
      </c>
      <c r="D5752" s="254" t="s">
        <v>1645</v>
      </c>
      <c r="E5752" s="255" t="s">
        <v>136</v>
      </c>
      <c r="F5752" s="254" t="s">
        <v>136</v>
      </c>
      <c r="G5752" s="254">
        <v>101253</v>
      </c>
      <c r="H5752" s="254" t="s">
        <v>1672</v>
      </c>
      <c r="I5752" s="254" t="s">
        <v>554</v>
      </c>
      <c r="J5752" s="254" t="s">
        <v>459</v>
      </c>
      <c r="K5752" s="255">
        <v>24.23</v>
      </c>
      <c r="L5752" s="254" t="s">
        <v>458</v>
      </c>
    </row>
    <row r="5753" spans="1:12" ht="13.5" x14ac:dyDescent="0.25">
      <c r="A5753" s="254" t="s">
        <v>1619</v>
      </c>
      <c r="B5753" s="254" t="s">
        <v>1618</v>
      </c>
      <c r="C5753" s="254" t="s">
        <v>1646</v>
      </c>
      <c r="D5753" s="254" t="s">
        <v>1645</v>
      </c>
      <c r="E5753" s="255" t="s">
        <v>136</v>
      </c>
      <c r="F5753" s="254" t="s">
        <v>136</v>
      </c>
      <c r="G5753" s="254">
        <v>101254</v>
      </c>
      <c r="H5753" s="254" t="s">
        <v>1671</v>
      </c>
      <c r="I5753" s="254" t="s">
        <v>554</v>
      </c>
      <c r="J5753" s="254" t="s">
        <v>459</v>
      </c>
      <c r="K5753" s="255">
        <v>12.65</v>
      </c>
      <c r="L5753" s="254" t="s">
        <v>458</v>
      </c>
    </row>
    <row r="5754" spans="1:12" ht="13.5" x14ac:dyDescent="0.25">
      <c r="A5754" s="254" t="s">
        <v>1619</v>
      </c>
      <c r="B5754" s="254" t="s">
        <v>1618</v>
      </c>
      <c r="C5754" s="254" t="s">
        <v>1646</v>
      </c>
      <c r="D5754" s="254" t="s">
        <v>1645</v>
      </c>
      <c r="E5754" s="255" t="s">
        <v>136</v>
      </c>
      <c r="F5754" s="254" t="s">
        <v>136</v>
      </c>
      <c r="G5754" s="254">
        <v>101255</v>
      </c>
      <c r="H5754" s="254" t="s">
        <v>1670</v>
      </c>
      <c r="I5754" s="254" t="s">
        <v>554</v>
      </c>
      <c r="J5754" s="254" t="s">
        <v>459</v>
      </c>
      <c r="K5754" s="255">
        <v>11.19</v>
      </c>
      <c r="L5754" s="254" t="s">
        <v>458</v>
      </c>
    </row>
    <row r="5755" spans="1:12" ht="13.5" x14ac:dyDescent="0.25">
      <c r="A5755" s="254" t="s">
        <v>1619</v>
      </c>
      <c r="B5755" s="254" t="s">
        <v>1618</v>
      </c>
      <c r="C5755" s="254" t="s">
        <v>1646</v>
      </c>
      <c r="D5755" s="254" t="s">
        <v>1645</v>
      </c>
      <c r="E5755" s="255" t="s">
        <v>136</v>
      </c>
      <c r="F5755" s="254" t="s">
        <v>136</v>
      </c>
      <c r="G5755" s="254">
        <v>101256</v>
      </c>
      <c r="H5755" s="254" t="s">
        <v>1669</v>
      </c>
      <c r="I5755" s="254" t="s">
        <v>554</v>
      </c>
      <c r="J5755" s="254" t="s">
        <v>459</v>
      </c>
      <c r="K5755" s="255">
        <v>19.66</v>
      </c>
      <c r="L5755" s="254" t="s">
        <v>458</v>
      </c>
    </row>
    <row r="5756" spans="1:12" ht="13.5" x14ac:dyDescent="0.25">
      <c r="A5756" s="254" t="s">
        <v>1619</v>
      </c>
      <c r="B5756" s="254" t="s">
        <v>1618</v>
      </c>
      <c r="C5756" s="254" t="s">
        <v>1646</v>
      </c>
      <c r="D5756" s="254" t="s">
        <v>1645</v>
      </c>
      <c r="E5756" s="255" t="s">
        <v>136</v>
      </c>
      <c r="F5756" s="254" t="s">
        <v>136</v>
      </c>
      <c r="G5756" s="254">
        <v>101257</v>
      </c>
      <c r="H5756" s="254" t="s">
        <v>1668</v>
      </c>
      <c r="I5756" s="254" t="s">
        <v>554</v>
      </c>
      <c r="J5756" s="254" t="s">
        <v>459</v>
      </c>
      <c r="K5756" s="255">
        <v>20.74</v>
      </c>
      <c r="L5756" s="254" t="s">
        <v>458</v>
      </c>
    </row>
    <row r="5757" spans="1:12" ht="13.5" x14ac:dyDescent="0.25">
      <c r="A5757" s="254" t="s">
        <v>1619</v>
      </c>
      <c r="B5757" s="254" t="s">
        <v>1618</v>
      </c>
      <c r="C5757" s="254" t="s">
        <v>1646</v>
      </c>
      <c r="D5757" s="254" t="s">
        <v>1645</v>
      </c>
      <c r="E5757" s="255" t="s">
        <v>136</v>
      </c>
      <c r="F5757" s="254" t="s">
        <v>136</v>
      </c>
      <c r="G5757" s="254">
        <v>101258</v>
      </c>
      <c r="H5757" s="254" t="s">
        <v>1667</v>
      </c>
      <c r="I5757" s="254" t="s">
        <v>554</v>
      </c>
      <c r="J5757" s="254" t="s">
        <v>459</v>
      </c>
      <c r="K5757" s="255">
        <v>24.1</v>
      </c>
      <c r="L5757" s="254" t="s">
        <v>458</v>
      </c>
    </row>
    <row r="5758" spans="1:12" ht="13.5" x14ac:dyDescent="0.25">
      <c r="A5758" s="254" t="s">
        <v>1619</v>
      </c>
      <c r="B5758" s="254" t="s">
        <v>1618</v>
      </c>
      <c r="C5758" s="254" t="s">
        <v>1646</v>
      </c>
      <c r="D5758" s="254" t="s">
        <v>1645</v>
      </c>
      <c r="E5758" s="255" t="s">
        <v>136</v>
      </c>
      <c r="F5758" s="254" t="s">
        <v>136</v>
      </c>
      <c r="G5758" s="254">
        <v>101259</v>
      </c>
      <c r="H5758" s="254" t="s">
        <v>1666</v>
      </c>
      <c r="I5758" s="254" t="s">
        <v>554</v>
      </c>
      <c r="J5758" s="254" t="s">
        <v>459</v>
      </c>
      <c r="K5758" s="255">
        <v>26.81</v>
      </c>
      <c r="L5758" s="254" t="s">
        <v>458</v>
      </c>
    </row>
    <row r="5759" spans="1:12" ht="13.5" x14ac:dyDescent="0.25">
      <c r="A5759" s="254" t="s">
        <v>1619</v>
      </c>
      <c r="B5759" s="254" t="s">
        <v>1618</v>
      </c>
      <c r="C5759" s="254" t="s">
        <v>1646</v>
      </c>
      <c r="D5759" s="254" t="s">
        <v>1645</v>
      </c>
      <c r="E5759" s="255" t="s">
        <v>136</v>
      </c>
      <c r="F5759" s="254" t="s">
        <v>136</v>
      </c>
      <c r="G5759" s="254">
        <v>101260</v>
      </c>
      <c r="H5759" s="254" t="s">
        <v>1665</v>
      </c>
      <c r="I5759" s="254" t="s">
        <v>554</v>
      </c>
      <c r="J5759" s="254" t="s">
        <v>459</v>
      </c>
      <c r="K5759" s="255">
        <v>33.58</v>
      </c>
      <c r="L5759" s="254" t="s">
        <v>458</v>
      </c>
    </row>
    <row r="5760" spans="1:12" ht="13.5" x14ac:dyDescent="0.25">
      <c r="A5760" s="254" t="s">
        <v>1619</v>
      </c>
      <c r="B5760" s="254" t="s">
        <v>1618</v>
      </c>
      <c r="C5760" s="254" t="s">
        <v>1646</v>
      </c>
      <c r="D5760" s="254" t="s">
        <v>1645</v>
      </c>
      <c r="E5760" s="255" t="s">
        <v>136</v>
      </c>
      <c r="F5760" s="254" t="s">
        <v>136</v>
      </c>
      <c r="G5760" s="254">
        <v>101261</v>
      </c>
      <c r="H5760" s="254" t="s">
        <v>1664</v>
      </c>
      <c r="I5760" s="254" t="s">
        <v>554</v>
      </c>
      <c r="J5760" s="254" t="s">
        <v>459</v>
      </c>
      <c r="K5760" s="255">
        <v>18.64</v>
      </c>
      <c r="L5760" s="254" t="s">
        <v>458</v>
      </c>
    </row>
    <row r="5761" spans="1:12" ht="13.5" x14ac:dyDescent="0.25">
      <c r="A5761" s="254" t="s">
        <v>1619</v>
      </c>
      <c r="B5761" s="254" t="s">
        <v>1618</v>
      </c>
      <c r="C5761" s="254" t="s">
        <v>1646</v>
      </c>
      <c r="D5761" s="254" t="s">
        <v>1645</v>
      </c>
      <c r="E5761" s="255" t="s">
        <v>136</v>
      </c>
      <c r="F5761" s="254" t="s">
        <v>136</v>
      </c>
      <c r="G5761" s="254">
        <v>101262</v>
      </c>
      <c r="H5761" s="254" t="s">
        <v>1663</v>
      </c>
      <c r="I5761" s="254" t="s">
        <v>554</v>
      </c>
      <c r="J5761" s="254" t="s">
        <v>459</v>
      </c>
      <c r="K5761" s="255">
        <v>19.7</v>
      </c>
      <c r="L5761" s="254" t="s">
        <v>458</v>
      </c>
    </row>
    <row r="5762" spans="1:12" ht="13.5" x14ac:dyDescent="0.25">
      <c r="A5762" s="254" t="s">
        <v>1619</v>
      </c>
      <c r="B5762" s="254" t="s">
        <v>1618</v>
      </c>
      <c r="C5762" s="254" t="s">
        <v>1646</v>
      </c>
      <c r="D5762" s="254" t="s">
        <v>1645</v>
      </c>
      <c r="E5762" s="255" t="s">
        <v>136</v>
      </c>
      <c r="F5762" s="254" t="s">
        <v>136</v>
      </c>
      <c r="G5762" s="254">
        <v>101263</v>
      </c>
      <c r="H5762" s="254" t="s">
        <v>1662</v>
      </c>
      <c r="I5762" s="254" t="s">
        <v>554</v>
      </c>
      <c r="J5762" s="254" t="s">
        <v>459</v>
      </c>
      <c r="K5762" s="255">
        <v>22.81</v>
      </c>
      <c r="L5762" s="254" t="s">
        <v>458</v>
      </c>
    </row>
    <row r="5763" spans="1:12" ht="13.5" x14ac:dyDescent="0.25">
      <c r="A5763" s="254" t="s">
        <v>1619</v>
      </c>
      <c r="B5763" s="254" t="s">
        <v>1618</v>
      </c>
      <c r="C5763" s="254" t="s">
        <v>1646</v>
      </c>
      <c r="D5763" s="254" t="s">
        <v>1645</v>
      </c>
      <c r="E5763" s="255" t="s">
        <v>136</v>
      </c>
      <c r="F5763" s="254" t="s">
        <v>136</v>
      </c>
      <c r="G5763" s="254">
        <v>101264</v>
      </c>
      <c r="H5763" s="254" t="s">
        <v>1661</v>
      </c>
      <c r="I5763" s="254" t="s">
        <v>554</v>
      </c>
      <c r="J5763" s="254" t="s">
        <v>459</v>
      </c>
      <c r="K5763" s="255">
        <v>25.31</v>
      </c>
      <c r="L5763" s="254" t="s">
        <v>458</v>
      </c>
    </row>
    <row r="5764" spans="1:12" ht="13.5" x14ac:dyDescent="0.25">
      <c r="A5764" s="254" t="s">
        <v>1619</v>
      </c>
      <c r="B5764" s="254" t="s">
        <v>1618</v>
      </c>
      <c r="C5764" s="254" t="s">
        <v>1646</v>
      </c>
      <c r="D5764" s="254" t="s">
        <v>1645</v>
      </c>
      <c r="E5764" s="255" t="s">
        <v>136</v>
      </c>
      <c r="F5764" s="254" t="s">
        <v>136</v>
      </c>
      <c r="G5764" s="254">
        <v>101265</v>
      </c>
      <c r="H5764" s="254" t="s">
        <v>1660</v>
      </c>
      <c r="I5764" s="254" t="s">
        <v>554</v>
      </c>
      <c r="J5764" s="254" t="s">
        <v>459</v>
      </c>
      <c r="K5764" s="255">
        <v>31.6</v>
      </c>
      <c r="L5764" s="254" t="s">
        <v>458</v>
      </c>
    </row>
    <row r="5765" spans="1:12" ht="13.5" x14ac:dyDescent="0.25">
      <c r="A5765" s="254" t="s">
        <v>1619</v>
      </c>
      <c r="B5765" s="254" t="s">
        <v>1618</v>
      </c>
      <c r="C5765" s="254" t="s">
        <v>1646</v>
      </c>
      <c r="D5765" s="254" t="s">
        <v>1645</v>
      </c>
      <c r="E5765" s="255" t="s">
        <v>136</v>
      </c>
      <c r="F5765" s="254" t="s">
        <v>136</v>
      </c>
      <c r="G5765" s="254">
        <v>101266</v>
      </c>
      <c r="H5765" s="254" t="s">
        <v>1659</v>
      </c>
      <c r="I5765" s="254" t="s">
        <v>554</v>
      </c>
      <c r="J5765" s="254" t="s">
        <v>459</v>
      </c>
      <c r="K5765" s="255">
        <v>11.25</v>
      </c>
      <c r="L5765" s="254" t="s">
        <v>458</v>
      </c>
    </row>
    <row r="5766" spans="1:12" ht="13.5" x14ac:dyDescent="0.25">
      <c r="A5766" s="254" t="s">
        <v>1619</v>
      </c>
      <c r="B5766" s="254" t="s">
        <v>1618</v>
      </c>
      <c r="C5766" s="254" t="s">
        <v>1646</v>
      </c>
      <c r="D5766" s="254" t="s">
        <v>1645</v>
      </c>
      <c r="E5766" s="255" t="s">
        <v>136</v>
      </c>
      <c r="F5766" s="254" t="s">
        <v>136</v>
      </c>
      <c r="G5766" s="254">
        <v>101267</v>
      </c>
      <c r="H5766" s="254" t="s">
        <v>1658</v>
      </c>
      <c r="I5766" s="254" t="s">
        <v>554</v>
      </c>
      <c r="J5766" s="254" t="s">
        <v>459</v>
      </c>
      <c r="K5766" s="255">
        <v>10.85</v>
      </c>
      <c r="L5766" s="254" t="s">
        <v>458</v>
      </c>
    </row>
    <row r="5767" spans="1:12" ht="13.5" x14ac:dyDescent="0.25">
      <c r="A5767" s="254" t="s">
        <v>1619</v>
      </c>
      <c r="B5767" s="254" t="s">
        <v>1618</v>
      </c>
      <c r="C5767" s="254" t="s">
        <v>1646</v>
      </c>
      <c r="D5767" s="254" t="s">
        <v>1645</v>
      </c>
      <c r="E5767" s="255" t="s">
        <v>136</v>
      </c>
      <c r="F5767" s="254" t="s">
        <v>136</v>
      </c>
      <c r="G5767" s="254">
        <v>101268</v>
      </c>
      <c r="H5767" s="254" t="s">
        <v>1657</v>
      </c>
      <c r="I5767" s="254" t="s">
        <v>554</v>
      </c>
      <c r="J5767" s="254" t="s">
        <v>459</v>
      </c>
      <c r="K5767" s="255">
        <v>17.88</v>
      </c>
      <c r="L5767" s="254" t="s">
        <v>458</v>
      </c>
    </row>
    <row r="5768" spans="1:12" ht="13.5" x14ac:dyDescent="0.25">
      <c r="A5768" s="254" t="s">
        <v>1619</v>
      </c>
      <c r="B5768" s="254" t="s">
        <v>1618</v>
      </c>
      <c r="C5768" s="254" t="s">
        <v>1646</v>
      </c>
      <c r="D5768" s="254" t="s">
        <v>1645</v>
      </c>
      <c r="E5768" s="255" t="s">
        <v>136</v>
      </c>
      <c r="F5768" s="254" t="s">
        <v>136</v>
      </c>
      <c r="G5768" s="254">
        <v>101269</v>
      </c>
      <c r="H5768" s="254" t="s">
        <v>1656</v>
      </c>
      <c r="I5768" s="254" t="s">
        <v>554</v>
      </c>
      <c r="J5768" s="254" t="s">
        <v>459</v>
      </c>
      <c r="K5768" s="255">
        <v>19.940000000000001</v>
      </c>
      <c r="L5768" s="254" t="s">
        <v>458</v>
      </c>
    </row>
    <row r="5769" spans="1:12" ht="13.5" x14ac:dyDescent="0.25">
      <c r="A5769" s="254" t="s">
        <v>1619</v>
      </c>
      <c r="B5769" s="254" t="s">
        <v>1618</v>
      </c>
      <c r="C5769" s="254" t="s">
        <v>1646</v>
      </c>
      <c r="D5769" s="254" t="s">
        <v>1645</v>
      </c>
      <c r="E5769" s="255" t="s">
        <v>136</v>
      </c>
      <c r="F5769" s="254" t="s">
        <v>136</v>
      </c>
      <c r="G5769" s="254">
        <v>101270</v>
      </c>
      <c r="H5769" s="254" t="s">
        <v>1655</v>
      </c>
      <c r="I5769" s="254" t="s">
        <v>554</v>
      </c>
      <c r="J5769" s="254" t="s">
        <v>459</v>
      </c>
      <c r="K5769" s="255">
        <v>23.13</v>
      </c>
      <c r="L5769" s="254" t="s">
        <v>458</v>
      </c>
    </row>
    <row r="5770" spans="1:12" ht="13.5" x14ac:dyDescent="0.25">
      <c r="A5770" s="254" t="s">
        <v>1619</v>
      </c>
      <c r="B5770" s="254" t="s">
        <v>1618</v>
      </c>
      <c r="C5770" s="254" t="s">
        <v>1646</v>
      </c>
      <c r="D5770" s="254" t="s">
        <v>1645</v>
      </c>
      <c r="E5770" s="255" t="s">
        <v>136</v>
      </c>
      <c r="F5770" s="254" t="s">
        <v>136</v>
      </c>
      <c r="G5770" s="254">
        <v>101271</v>
      </c>
      <c r="H5770" s="254" t="s">
        <v>1654</v>
      </c>
      <c r="I5770" s="254" t="s">
        <v>554</v>
      </c>
      <c r="J5770" s="254" t="s">
        <v>459</v>
      </c>
      <c r="K5770" s="255">
        <v>25.67</v>
      </c>
      <c r="L5770" s="254" t="s">
        <v>458</v>
      </c>
    </row>
    <row r="5771" spans="1:12" ht="13.5" x14ac:dyDescent="0.25">
      <c r="A5771" s="254" t="s">
        <v>1619</v>
      </c>
      <c r="B5771" s="254" t="s">
        <v>1618</v>
      </c>
      <c r="C5771" s="254" t="s">
        <v>1646</v>
      </c>
      <c r="D5771" s="254" t="s">
        <v>1645</v>
      </c>
      <c r="E5771" s="255" t="s">
        <v>136</v>
      </c>
      <c r="F5771" s="254" t="s">
        <v>136</v>
      </c>
      <c r="G5771" s="254">
        <v>101272</v>
      </c>
      <c r="H5771" s="254" t="s">
        <v>1653</v>
      </c>
      <c r="I5771" s="254" t="s">
        <v>554</v>
      </c>
      <c r="J5771" s="254" t="s">
        <v>459</v>
      </c>
      <c r="K5771" s="255">
        <v>32.090000000000003</v>
      </c>
      <c r="L5771" s="254" t="s">
        <v>458</v>
      </c>
    </row>
    <row r="5772" spans="1:12" ht="13.5" x14ac:dyDescent="0.25">
      <c r="A5772" s="254" t="s">
        <v>1619</v>
      </c>
      <c r="B5772" s="254" t="s">
        <v>1618</v>
      </c>
      <c r="C5772" s="254" t="s">
        <v>1646</v>
      </c>
      <c r="D5772" s="254" t="s">
        <v>1645</v>
      </c>
      <c r="E5772" s="255" t="s">
        <v>136</v>
      </c>
      <c r="F5772" s="254" t="s">
        <v>136</v>
      </c>
      <c r="G5772" s="254">
        <v>101273</v>
      </c>
      <c r="H5772" s="254" t="s">
        <v>1652</v>
      </c>
      <c r="I5772" s="254" t="s">
        <v>554</v>
      </c>
      <c r="J5772" s="254" t="s">
        <v>459</v>
      </c>
      <c r="K5772" s="255">
        <v>17.11</v>
      </c>
      <c r="L5772" s="254" t="s">
        <v>458</v>
      </c>
    </row>
    <row r="5773" spans="1:12" ht="13.5" x14ac:dyDescent="0.25">
      <c r="A5773" s="254" t="s">
        <v>1619</v>
      </c>
      <c r="B5773" s="254" t="s">
        <v>1618</v>
      </c>
      <c r="C5773" s="254" t="s">
        <v>1646</v>
      </c>
      <c r="D5773" s="254" t="s">
        <v>1645</v>
      </c>
      <c r="E5773" s="255" t="s">
        <v>136</v>
      </c>
      <c r="F5773" s="254" t="s">
        <v>136</v>
      </c>
      <c r="G5773" s="254">
        <v>101274</v>
      </c>
      <c r="H5773" s="254" t="s">
        <v>1651</v>
      </c>
      <c r="I5773" s="254" t="s">
        <v>554</v>
      </c>
      <c r="J5773" s="254" t="s">
        <v>459</v>
      </c>
      <c r="K5773" s="255">
        <v>18.93</v>
      </c>
      <c r="L5773" s="254" t="s">
        <v>458</v>
      </c>
    </row>
    <row r="5774" spans="1:12" ht="13.5" x14ac:dyDescent="0.25">
      <c r="A5774" s="254" t="s">
        <v>1619</v>
      </c>
      <c r="B5774" s="254" t="s">
        <v>1618</v>
      </c>
      <c r="C5774" s="254" t="s">
        <v>1646</v>
      </c>
      <c r="D5774" s="254" t="s">
        <v>1645</v>
      </c>
      <c r="E5774" s="255" t="s">
        <v>136</v>
      </c>
      <c r="F5774" s="254" t="s">
        <v>136</v>
      </c>
      <c r="G5774" s="254">
        <v>101275</v>
      </c>
      <c r="H5774" s="254" t="s">
        <v>1650</v>
      </c>
      <c r="I5774" s="254" t="s">
        <v>554</v>
      </c>
      <c r="J5774" s="254" t="s">
        <v>459</v>
      </c>
      <c r="K5774" s="255">
        <v>21.95</v>
      </c>
      <c r="L5774" s="254" t="s">
        <v>458</v>
      </c>
    </row>
    <row r="5775" spans="1:12" ht="13.5" x14ac:dyDescent="0.25">
      <c r="A5775" s="254" t="s">
        <v>1619</v>
      </c>
      <c r="B5775" s="254" t="s">
        <v>1618</v>
      </c>
      <c r="C5775" s="254" t="s">
        <v>1646</v>
      </c>
      <c r="D5775" s="254" t="s">
        <v>1645</v>
      </c>
      <c r="E5775" s="255" t="s">
        <v>136</v>
      </c>
      <c r="F5775" s="254" t="s">
        <v>136</v>
      </c>
      <c r="G5775" s="254">
        <v>101276</v>
      </c>
      <c r="H5775" s="254" t="s">
        <v>1649</v>
      </c>
      <c r="I5775" s="254" t="s">
        <v>554</v>
      </c>
      <c r="J5775" s="254" t="s">
        <v>459</v>
      </c>
      <c r="K5775" s="255">
        <v>24.29</v>
      </c>
      <c r="L5775" s="254" t="s">
        <v>458</v>
      </c>
    </row>
    <row r="5776" spans="1:12" ht="13.5" x14ac:dyDescent="0.25">
      <c r="A5776" s="254" t="s">
        <v>1619</v>
      </c>
      <c r="B5776" s="254" t="s">
        <v>1618</v>
      </c>
      <c r="C5776" s="254" t="s">
        <v>1646</v>
      </c>
      <c r="D5776" s="254" t="s">
        <v>1645</v>
      </c>
      <c r="E5776" s="255" t="s">
        <v>136</v>
      </c>
      <c r="F5776" s="254" t="s">
        <v>136</v>
      </c>
      <c r="G5776" s="254">
        <v>101277</v>
      </c>
      <c r="H5776" s="254" t="s">
        <v>1648</v>
      </c>
      <c r="I5776" s="254" t="s">
        <v>554</v>
      </c>
      <c r="J5776" s="254" t="s">
        <v>459</v>
      </c>
      <c r="K5776" s="255">
        <v>31.1</v>
      </c>
      <c r="L5776" s="254" t="s">
        <v>458</v>
      </c>
    </row>
    <row r="5777" spans="1:12" ht="13.5" x14ac:dyDescent="0.25">
      <c r="A5777" s="254" t="s">
        <v>1619</v>
      </c>
      <c r="B5777" s="254" t="s">
        <v>1618</v>
      </c>
      <c r="C5777" s="254" t="s">
        <v>1646</v>
      </c>
      <c r="D5777" s="254" t="s">
        <v>1645</v>
      </c>
      <c r="E5777" s="255" t="s">
        <v>136</v>
      </c>
      <c r="F5777" s="254" t="s">
        <v>136</v>
      </c>
      <c r="G5777" s="254">
        <v>102354</v>
      </c>
      <c r="H5777" s="254" t="s">
        <v>11265</v>
      </c>
      <c r="I5777" s="254" t="s">
        <v>554</v>
      </c>
      <c r="J5777" s="254" t="s">
        <v>459</v>
      </c>
      <c r="K5777" s="255">
        <v>140.81</v>
      </c>
      <c r="L5777" s="254" t="s">
        <v>458</v>
      </c>
    </row>
    <row r="5778" spans="1:12" ht="13.5" x14ac:dyDescent="0.25">
      <c r="A5778" s="254" t="s">
        <v>1619</v>
      </c>
      <c r="B5778" s="254" t="s">
        <v>1618</v>
      </c>
      <c r="C5778" s="254" t="s">
        <v>1646</v>
      </c>
      <c r="D5778" s="254" t="s">
        <v>1645</v>
      </c>
      <c r="E5778" s="255" t="s">
        <v>136</v>
      </c>
      <c r="F5778" s="254" t="s">
        <v>136</v>
      </c>
      <c r="G5778" s="254">
        <v>102355</v>
      </c>
      <c r="H5778" s="254" t="s">
        <v>11266</v>
      </c>
      <c r="I5778" s="254" t="s">
        <v>554</v>
      </c>
      <c r="J5778" s="254" t="s">
        <v>459</v>
      </c>
      <c r="K5778" s="255">
        <v>162.65</v>
      </c>
      <c r="L5778" s="254" t="s">
        <v>458</v>
      </c>
    </row>
    <row r="5779" spans="1:12" ht="13.5" x14ac:dyDescent="0.25">
      <c r="A5779" s="254" t="s">
        <v>1619</v>
      </c>
      <c r="B5779" s="254" t="s">
        <v>1618</v>
      </c>
      <c r="C5779" s="254" t="s">
        <v>1646</v>
      </c>
      <c r="D5779" s="254" t="s">
        <v>1645</v>
      </c>
      <c r="E5779" s="255" t="s">
        <v>136</v>
      </c>
      <c r="F5779" s="254" t="s">
        <v>136</v>
      </c>
      <c r="G5779" s="254">
        <v>102360</v>
      </c>
      <c r="H5779" s="254" t="s">
        <v>1647</v>
      </c>
      <c r="I5779" s="254" t="s">
        <v>554</v>
      </c>
      <c r="J5779" s="254" t="s">
        <v>459</v>
      </c>
      <c r="K5779" s="255">
        <v>21.92</v>
      </c>
      <c r="L5779" s="254" t="s">
        <v>458</v>
      </c>
    </row>
    <row r="5780" spans="1:12" ht="13.5" x14ac:dyDescent="0.25">
      <c r="A5780" s="254" t="s">
        <v>1619</v>
      </c>
      <c r="B5780" s="254" t="s">
        <v>1618</v>
      </c>
      <c r="C5780" s="254" t="s">
        <v>1646</v>
      </c>
      <c r="D5780" s="254" t="s">
        <v>1645</v>
      </c>
      <c r="E5780" s="255" t="s">
        <v>136</v>
      </c>
      <c r="F5780" s="254" t="s">
        <v>136</v>
      </c>
      <c r="G5780" s="254">
        <v>102361</v>
      </c>
      <c r="H5780" s="254" t="s">
        <v>1644</v>
      </c>
      <c r="I5780" s="254" t="s">
        <v>554</v>
      </c>
      <c r="J5780" s="254" t="s">
        <v>459</v>
      </c>
      <c r="K5780" s="255">
        <v>31.09</v>
      </c>
      <c r="L5780" s="254" t="s">
        <v>458</v>
      </c>
    </row>
    <row r="5781" spans="1:12" ht="13.5" x14ac:dyDescent="0.25">
      <c r="A5781" s="254" t="s">
        <v>1619</v>
      </c>
      <c r="B5781" s="254" t="s">
        <v>1618</v>
      </c>
      <c r="C5781" s="254" t="s">
        <v>1643</v>
      </c>
      <c r="D5781" s="254" t="s">
        <v>1642</v>
      </c>
      <c r="E5781" s="255" t="s">
        <v>136</v>
      </c>
      <c r="F5781" s="254" t="s">
        <v>136</v>
      </c>
      <c r="G5781" s="254">
        <v>90082</v>
      </c>
      <c r="H5781" s="254" t="s">
        <v>12789</v>
      </c>
      <c r="I5781" s="254" t="s">
        <v>554</v>
      </c>
      <c r="J5781" s="254" t="s">
        <v>459</v>
      </c>
      <c r="K5781" s="255">
        <v>8.7100000000000009</v>
      </c>
      <c r="L5781" s="254" t="s">
        <v>458</v>
      </c>
    </row>
    <row r="5782" spans="1:12" ht="13.5" x14ac:dyDescent="0.25">
      <c r="A5782" s="254" t="s">
        <v>1619</v>
      </c>
      <c r="B5782" s="254" t="s">
        <v>1618</v>
      </c>
      <c r="C5782" s="254" t="s">
        <v>1643</v>
      </c>
      <c r="D5782" s="254" t="s">
        <v>1642</v>
      </c>
      <c r="E5782" s="255" t="s">
        <v>136</v>
      </c>
      <c r="F5782" s="254" t="s">
        <v>136</v>
      </c>
      <c r="G5782" s="254">
        <v>90084</v>
      </c>
      <c r="H5782" s="254" t="s">
        <v>12790</v>
      </c>
      <c r="I5782" s="254" t="s">
        <v>554</v>
      </c>
      <c r="J5782" s="254" t="s">
        <v>459</v>
      </c>
      <c r="K5782" s="255">
        <v>8.43</v>
      </c>
      <c r="L5782" s="254" t="s">
        <v>458</v>
      </c>
    </row>
    <row r="5783" spans="1:12" ht="13.5" x14ac:dyDescent="0.25">
      <c r="A5783" s="254" t="s">
        <v>1619</v>
      </c>
      <c r="B5783" s="254" t="s">
        <v>1618</v>
      </c>
      <c r="C5783" s="254" t="s">
        <v>1643</v>
      </c>
      <c r="D5783" s="254" t="s">
        <v>1642</v>
      </c>
      <c r="E5783" s="255" t="s">
        <v>136</v>
      </c>
      <c r="F5783" s="254" t="s">
        <v>136</v>
      </c>
      <c r="G5783" s="254">
        <v>90086</v>
      </c>
      <c r="H5783" s="254" t="s">
        <v>12791</v>
      </c>
      <c r="I5783" s="254" t="s">
        <v>554</v>
      </c>
      <c r="J5783" s="254" t="s">
        <v>459</v>
      </c>
      <c r="K5783" s="255">
        <v>7.98</v>
      </c>
      <c r="L5783" s="254" t="s">
        <v>458</v>
      </c>
    </row>
    <row r="5784" spans="1:12" ht="13.5" x14ac:dyDescent="0.25">
      <c r="A5784" s="254" t="s">
        <v>1619</v>
      </c>
      <c r="B5784" s="254" t="s">
        <v>1618</v>
      </c>
      <c r="C5784" s="254" t="s">
        <v>1643</v>
      </c>
      <c r="D5784" s="254" t="s">
        <v>1642</v>
      </c>
      <c r="E5784" s="255" t="s">
        <v>136</v>
      </c>
      <c r="F5784" s="254" t="s">
        <v>136</v>
      </c>
      <c r="G5784" s="254">
        <v>90087</v>
      </c>
      <c r="H5784" s="254" t="s">
        <v>12792</v>
      </c>
      <c r="I5784" s="254" t="s">
        <v>554</v>
      </c>
      <c r="J5784" s="254" t="s">
        <v>459</v>
      </c>
      <c r="K5784" s="255">
        <v>7.88</v>
      </c>
      <c r="L5784" s="254" t="s">
        <v>458</v>
      </c>
    </row>
    <row r="5785" spans="1:12" ht="13.5" x14ac:dyDescent="0.25">
      <c r="A5785" s="254" t="s">
        <v>1619</v>
      </c>
      <c r="B5785" s="254" t="s">
        <v>1618</v>
      </c>
      <c r="C5785" s="254" t="s">
        <v>1643</v>
      </c>
      <c r="D5785" s="254" t="s">
        <v>1642</v>
      </c>
      <c r="E5785" s="255" t="s">
        <v>136</v>
      </c>
      <c r="F5785" s="254" t="s">
        <v>136</v>
      </c>
      <c r="G5785" s="254">
        <v>90090</v>
      </c>
      <c r="H5785" s="254" t="s">
        <v>12793</v>
      </c>
      <c r="I5785" s="254" t="s">
        <v>554</v>
      </c>
      <c r="J5785" s="254" t="s">
        <v>459</v>
      </c>
      <c r="K5785" s="255">
        <v>7.72</v>
      </c>
      <c r="L5785" s="254" t="s">
        <v>458</v>
      </c>
    </row>
    <row r="5786" spans="1:12" ht="13.5" x14ac:dyDescent="0.25">
      <c r="A5786" s="254" t="s">
        <v>1619</v>
      </c>
      <c r="B5786" s="254" t="s">
        <v>1618</v>
      </c>
      <c r="C5786" s="254" t="s">
        <v>1643</v>
      </c>
      <c r="D5786" s="254" t="s">
        <v>1642</v>
      </c>
      <c r="E5786" s="255" t="s">
        <v>136</v>
      </c>
      <c r="F5786" s="254" t="s">
        <v>136</v>
      </c>
      <c r="G5786" s="254">
        <v>90091</v>
      </c>
      <c r="H5786" s="254" t="s">
        <v>12794</v>
      </c>
      <c r="I5786" s="254" t="s">
        <v>554</v>
      </c>
      <c r="J5786" s="254" t="s">
        <v>459</v>
      </c>
      <c r="K5786" s="255">
        <v>5.49</v>
      </c>
      <c r="L5786" s="254" t="s">
        <v>458</v>
      </c>
    </row>
    <row r="5787" spans="1:12" ht="13.5" x14ac:dyDescent="0.25">
      <c r="A5787" s="254" t="s">
        <v>1619</v>
      </c>
      <c r="B5787" s="254" t="s">
        <v>1618</v>
      </c>
      <c r="C5787" s="254" t="s">
        <v>1643</v>
      </c>
      <c r="D5787" s="254" t="s">
        <v>1642</v>
      </c>
      <c r="E5787" s="255" t="s">
        <v>136</v>
      </c>
      <c r="F5787" s="254" t="s">
        <v>136</v>
      </c>
      <c r="G5787" s="254">
        <v>90092</v>
      </c>
      <c r="H5787" s="254" t="s">
        <v>12795</v>
      </c>
      <c r="I5787" s="254" t="s">
        <v>554</v>
      </c>
      <c r="J5787" s="254" t="s">
        <v>459</v>
      </c>
      <c r="K5787" s="255">
        <v>5.32</v>
      </c>
      <c r="L5787" s="254" t="s">
        <v>458</v>
      </c>
    </row>
    <row r="5788" spans="1:12" ht="13.5" x14ac:dyDescent="0.25">
      <c r="A5788" s="254" t="s">
        <v>1619</v>
      </c>
      <c r="B5788" s="254" t="s">
        <v>1618</v>
      </c>
      <c r="C5788" s="254" t="s">
        <v>1643</v>
      </c>
      <c r="D5788" s="254" t="s">
        <v>1642</v>
      </c>
      <c r="E5788" s="255" t="s">
        <v>136</v>
      </c>
      <c r="F5788" s="254" t="s">
        <v>136</v>
      </c>
      <c r="G5788" s="254">
        <v>90094</v>
      </c>
      <c r="H5788" s="254" t="s">
        <v>12796</v>
      </c>
      <c r="I5788" s="254" t="s">
        <v>554</v>
      </c>
      <c r="J5788" s="254" t="s">
        <v>459</v>
      </c>
      <c r="K5788" s="255">
        <v>5.01</v>
      </c>
      <c r="L5788" s="254" t="s">
        <v>458</v>
      </c>
    </row>
    <row r="5789" spans="1:12" ht="13.5" x14ac:dyDescent="0.25">
      <c r="A5789" s="254" t="s">
        <v>1619</v>
      </c>
      <c r="B5789" s="254" t="s">
        <v>1618</v>
      </c>
      <c r="C5789" s="254" t="s">
        <v>1643</v>
      </c>
      <c r="D5789" s="254" t="s">
        <v>1642</v>
      </c>
      <c r="E5789" s="255" t="s">
        <v>136</v>
      </c>
      <c r="F5789" s="254" t="s">
        <v>136</v>
      </c>
      <c r="G5789" s="254">
        <v>90095</v>
      </c>
      <c r="H5789" s="254" t="s">
        <v>12797</v>
      </c>
      <c r="I5789" s="254" t="s">
        <v>554</v>
      </c>
      <c r="J5789" s="254" t="s">
        <v>459</v>
      </c>
      <c r="K5789" s="255">
        <v>4.96</v>
      </c>
      <c r="L5789" s="254" t="s">
        <v>458</v>
      </c>
    </row>
    <row r="5790" spans="1:12" ht="13.5" x14ac:dyDescent="0.25">
      <c r="A5790" s="254" t="s">
        <v>1619</v>
      </c>
      <c r="B5790" s="254" t="s">
        <v>1618</v>
      </c>
      <c r="C5790" s="254" t="s">
        <v>1643</v>
      </c>
      <c r="D5790" s="254" t="s">
        <v>1642</v>
      </c>
      <c r="E5790" s="255" t="s">
        <v>136</v>
      </c>
      <c r="F5790" s="254" t="s">
        <v>136</v>
      </c>
      <c r="G5790" s="254">
        <v>90098</v>
      </c>
      <c r="H5790" s="254" t="s">
        <v>12798</v>
      </c>
      <c r="I5790" s="254" t="s">
        <v>554</v>
      </c>
      <c r="J5790" s="254" t="s">
        <v>459</v>
      </c>
      <c r="K5790" s="255">
        <v>4.8600000000000003</v>
      </c>
      <c r="L5790" s="254" t="s">
        <v>458</v>
      </c>
    </row>
    <row r="5791" spans="1:12" ht="13.5" x14ac:dyDescent="0.25">
      <c r="A5791" s="254" t="s">
        <v>1619</v>
      </c>
      <c r="B5791" s="254" t="s">
        <v>1618</v>
      </c>
      <c r="C5791" s="254" t="s">
        <v>1643</v>
      </c>
      <c r="D5791" s="254" t="s">
        <v>1642</v>
      </c>
      <c r="E5791" s="255" t="s">
        <v>136</v>
      </c>
      <c r="F5791" s="254" t="s">
        <v>136</v>
      </c>
      <c r="G5791" s="254">
        <v>90099</v>
      </c>
      <c r="H5791" s="254" t="s">
        <v>12799</v>
      </c>
      <c r="I5791" s="254" t="s">
        <v>554</v>
      </c>
      <c r="J5791" s="254" t="s">
        <v>459</v>
      </c>
      <c r="K5791" s="255">
        <v>13.2</v>
      </c>
      <c r="L5791" s="254" t="s">
        <v>458</v>
      </c>
    </row>
    <row r="5792" spans="1:12" ht="13.5" x14ac:dyDescent="0.25">
      <c r="A5792" s="254" t="s">
        <v>1619</v>
      </c>
      <c r="B5792" s="254" t="s">
        <v>1618</v>
      </c>
      <c r="C5792" s="254" t="s">
        <v>1643</v>
      </c>
      <c r="D5792" s="254" t="s">
        <v>1642</v>
      </c>
      <c r="E5792" s="255" t="s">
        <v>136</v>
      </c>
      <c r="F5792" s="254" t="s">
        <v>136</v>
      </c>
      <c r="G5792" s="254">
        <v>90100</v>
      </c>
      <c r="H5792" s="254" t="s">
        <v>12800</v>
      </c>
      <c r="I5792" s="254" t="s">
        <v>554</v>
      </c>
      <c r="J5792" s="254" t="s">
        <v>459</v>
      </c>
      <c r="K5792" s="255">
        <v>11.32</v>
      </c>
      <c r="L5792" s="254" t="s">
        <v>458</v>
      </c>
    </row>
    <row r="5793" spans="1:12" ht="13.5" x14ac:dyDescent="0.25">
      <c r="A5793" s="254" t="s">
        <v>1619</v>
      </c>
      <c r="B5793" s="254" t="s">
        <v>1618</v>
      </c>
      <c r="C5793" s="254" t="s">
        <v>1643</v>
      </c>
      <c r="D5793" s="254" t="s">
        <v>1642</v>
      </c>
      <c r="E5793" s="255" t="s">
        <v>136</v>
      </c>
      <c r="F5793" s="254" t="s">
        <v>136</v>
      </c>
      <c r="G5793" s="254">
        <v>90101</v>
      </c>
      <c r="H5793" s="254" t="s">
        <v>12801</v>
      </c>
      <c r="I5793" s="254" t="s">
        <v>554</v>
      </c>
      <c r="J5793" s="254" t="s">
        <v>459</v>
      </c>
      <c r="K5793" s="255">
        <v>11.17</v>
      </c>
      <c r="L5793" s="254" t="s">
        <v>458</v>
      </c>
    </row>
    <row r="5794" spans="1:12" ht="13.5" x14ac:dyDescent="0.25">
      <c r="A5794" s="254" t="s">
        <v>1619</v>
      </c>
      <c r="B5794" s="254" t="s">
        <v>1618</v>
      </c>
      <c r="C5794" s="254" t="s">
        <v>1643</v>
      </c>
      <c r="D5794" s="254" t="s">
        <v>1642</v>
      </c>
      <c r="E5794" s="255" t="s">
        <v>136</v>
      </c>
      <c r="F5794" s="254" t="s">
        <v>136</v>
      </c>
      <c r="G5794" s="254">
        <v>90102</v>
      </c>
      <c r="H5794" s="254" t="s">
        <v>12802</v>
      </c>
      <c r="I5794" s="254" t="s">
        <v>554</v>
      </c>
      <c r="J5794" s="254" t="s">
        <v>459</v>
      </c>
      <c r="K5794" s="255">
        <v>10.23</v>
      </c>
      <c r="L5794" s="254" t="s">
        <v>458</v>
      </c>
    </row>
    <row r="5795" spans="1:12" ht="13.5" x14ac:dyDescent="0.25">
      <c r="A5795" s="254" t="s">
        <v>1619</v>
      </c>
      <c r="B5795" s="254" t="s">
        <v>1618</v>
      </c>
      <c r="C5795" s="254" t="s">
        <v>1643</v>
      </c>
      <c r="D5795" s="254" t="s">
        <v>1642</v>
      </c>
      <c r="E5795" s="255" t="s">
        <v>136</v>
      </c>
      <c r="F5795" s="254" t="s">
        <v>136</v>
      </c>
      <c r="G5795" s="254">
        <v>90105</v>
      </c>
      <c r="H5795" s="254" t="s">
        <v>12803</v>
      </c>
      <c r="I5795" s="254" t="s">
        <v>554</v>
      </c>
      <c r="J5795" s="254" t="s">
        <v>459</v>
      </c>
      <c r="K5795" s="255">
        <v>7.82</v>
      </c>
      <c r="L5795" s="254" t="s">
        <v>458</v>
      </c>
    </row>
    <row r="5796" spans="1:12" ht="13.5" x14ac:dyDescent="0.25">
      <c r="A5796" s="254" t="s">
        <v>1619</v>
      </c>
      <c r="B5796" s="254" t="s">
        <v>1618</v>
      </c>
      <c r="C5796" s="254" t="s">
        <v>1643</v>
      </c>
      <c r="D5796" s="254" t="s">
        <v>1642</v>
      </c>
      <c r="E5796" s="255" t="s">
        <v>136</v>
      </c>
      <c r="F5796" s="254" t="s">
        <v>136</v>
      </c>
      <c r="G5796" s="254">
        <v>90106</v>
      </c>
      <c r="H5796" s="254" t="s">
        <v>12804</v>
      </c>
      <c r="I5796" s="254" t="s">
        <v>554</v>
      </c>
      <c r="J5796" s="254" t="s">
        <v>459</v>
      </c>
      <c r="K5796" s="255">
        <v>7.12</v>
      </c>
      <c r="L5796" s="254" t="s">
        <v>458</v>
      </c>
    </row>
    <row r="5797" spans="1:12" ht="13.5" x14ac:dyDescent="0.25">
      <c r="A5797" s="254" t="s">
        <v>1619</v>
      </c>
      <c r="B5797" s="254" t="s">
        <v>1618</v>
      </c>
      <c r="C5797" s="254" t="s">
        <v>1643</v>
      </c>
      <c r="D5797" s="254" t="s">
        <v>1642</v>
      </c>
      <c r="E5797" s="255" t="s">
        <v>136</v>
      </c>
      <c r="F5797" s="254" t="s">
        <v>136</v>
      </c>
      <c r="G5797" s="254">
        <v>90107</v>
      </c>
      <c r="H5797" s="254" t="s">
        <v>12805</v>
      </c>
      <c r="I5797" s="254" t="s">
        <v>554</v>
      </c>
      <c r="J5797" s="254" t="s">
        <v>459</v>
      </c>
      <c r="K5797" s="255">
        <v>7.04</v>
      </c>
      <c r="L5797" s="254" t="s">
        <v>458</v>
      </c>
    </row>
    <row r="5798" spans="1:12" ht="13.5" x14ac:dyDescent="0.25">
      <c r="A5798" s="254" t="s">
        <v>1619</v>
      </c>
      <c r="B5798" s="254" t="s">
        <v>1618</v>
      </c>
      <c r="C5798" s="254" t="s">
        <v>1643</v>
      </c>
      <c r="D5798" s="254" t="s">
        <v>1642</v>
      </c>
      <c r="E5798" s="255" t="s">
        <v>136</v>
      </c>
      <c r="F5798" s="254" t="s">
        <v>136</v>
      </c>
      <c r="G5798" s="254">
        <v>90108</v>
      </c>
      <c r="H5798" s="254" t="s">
        <v>12806</v>
      </c>
      <c r="I5798" s="254" t="s">
        <v>554</v>
      </c>
      <c r="J5798" s="254" t="s">
        <v>459</v>
      </c>
      <c r="K5798" s="255">
        <v>6.45</v>
      </c>
      <c r="L5798" s="254" t="s">
        <v>458</v>
      </c>
    </row>
    <row r="5799" spans="1:12" ht="13.5" x14ac:dyDescent="0.25">
      <c r="A5799" s="254" t="s">
        <v>1619</v>
      </c>
      <c r="B5799" s="254" t="s">
        <v>1618</v>
      </c>
      <c r="C5799" s="254" t="s">
        <v>1643</v>
      </c>
      <c r="D5799" s="254" t="s">
        <v>1642</v>
      </c>
      <c r="E5799" s="255" t="s">
        <v>136</v>
      </c>
      <c r="F5799" s="254" t="s">
        <v>136</v>
      </c>
      <c r="G5799" s="254">
        <v>93358</v>
      </c>
      <c r="H5799" s="254" t="s">
        <v>12807</v>
      </c>
      <c r="I5799" s="254" t="s">
        <v>554</v>
      </c>
      <c r="J5799" s="254" t="s">
        <v>316</v>
      </c>
      <c r="K5799" s="255">
        <v>72.540000000000006</v>
      </c>
      <c r="L5799" s="254" t="s">
        <v>458</v>
      </c>
    </row>
    <row r="5800" spans="1:12" ht="13.5" x14ac:dyDescent="0.25">
      <c r="A5800" s="254" t="s">
        <v>1619</v>
      </c>
      <c r="B5800" s="254" t="s">
        <v>1618</v>
      </c>
      <c r="C5800" s="254" t="s">
        <v>1643</v>
      </c>
      <c r="D5800" s="254" t="s">
        <v>1642</v>
      </c>
      <c r="E5800" s="255" t="s">
        <v>136</v>
      </c>
      <c r="F5800" s="254" t="s">
        <v>136</v>
      </c>
      <c r="G5800" s="254">
        <v>102276</v>
      </c>
      <c r="H5800" s="254" t="s">
        <v>12808</v>
      </c>
      <c r="I5800" s="254" t="s">
        <v>554</v>
      </c>
      <c r="J5800" s="254" t="s">
        <v>459</v>
      </c>
      <c r="K5800" s="255">
        <v>9.8000000000000007</v>
      </c>
      <c r="L5800" s="254" t="s">
        <v>458</v>
      </c>
    </row>
    <row r="5801" spans="1:12" ht="13.5" x14ac:dyDescent="0.25">
      <c r="A5801" s="254" t="s">
        <v>1619</v>
      </c>
      <c r="B5801" s="254" t="s">
        <v>1618</v>
      </c>
      <c r="C5801" s="254" t="s">
        <v>1643</v>
      </c>
      <c r="D5801" s="254" t="s">
        <v>1642</v>
      </c>
      <c r="E5801" s="255" t="s">
        <v>136</v>
      </c>
      <c r="F5801" s="254" t="s">
        <v>136</v>
      </c>
      <c r="G5801" s="254">
        <v>102277</v>
      </c>
      <c r="H5801" s="254" t="s">
        <v>12809</v>
      </c>
      <c r="I5801" s="254" t="s">
        <v>554</v>
      </c>
      <c r="J5801" s="254" t="s">
        <v>459</v>
      </c>
      <c r="K5801" s="255">
        <v>7.75</v>
      </c>
      <c r="L5801" s="254" t="s">
        <v>458</v>
      </c>
    </row>
    <row r="5802" spans="1:12" ht="13.5" x14ac:dyDescent="0.25">
      <c r="A5802" s="254" t="s">
        <v>1619</v>
      </c>
      <c r="B5802" s="254" t="s">
        <v>1618</v>
      </c>
      <c r="C5802" s="254" t="s">
        <v>1643</v>
      </c>
      <c r="D5802" s="254" t="s">
        <v>1642</v>
      </c>
      <c r="E5802" s="255" t="s">
        <v>136</v>
      </c>
      <c r="F5802" s="254" t="s">
        <v>136</v>
      </c>
      <c r="G5802" s="254">
        <v>102278</v>
      </c>
      <c r="H5802" s="254" t="s">
        <v>12810</v>
      </c>
      <c r="I5802" s="254" t="s">
        <v>554</v>
      </c>
      <c r="J5802" s="254" t="s">
        <v>459</v>
      </c>
      <c r="K5802" s="255">
        <v>8.19</v>
      </c>
      <c r="L5802" s="254" t="s">
        <v>458</v>
      </c>
    </row>
    <row r="5803" spans="1:12" ht="13.5" x14ac:dyDescent="0.25">
      <c r="A5803" s="254" t="s">
        <v>1619</v>
      </c>
      <c r="B5803" s="254" t="s">
        <v>1618</v>
      </c>
      <c r="C5803" s="254" t="s">
        <v>1643</v>
      </c>
      <c r="D5803" s="254" t="s">
        <v>1642</v>
      </c>
      <c r="E5803" s="255" t="s">
        <v>136</v>
      </c>
      <c r="F5803" s="254" t="s">
        <v>136</v>
      </c>
      <c r="G5803" s="254">
        <v>102279</v>
      </c>
      <c r="H5803" s="254" t="s">
        <v>12811</v>
      </c>
      <c r="I5803" s="254" t="s">
        <v>554</v>
      </c>
      <c r="J5803" s="254" t="s">
        <v>459</v>
      </c>
      <c r="K5803" s="255">
        <v>6.18</v>
      </c>
      <c r="L5803" s="254" t="s">
        <v>458</v>
      </c>
    </row>
    <row r="5804" spans="1:12" ht="13.5" x14ac:dyDescent="0.25">
      <c r="A5804" s="254" t="s">
        <v>1619</v>
      </c>
      <c r="B5804" s="254" t="s">
        <v>1618</v>
      </c>
      <c r="C5804" s="254" t="s">
        <v>1643</v>
      </c>
      <c r="D5804" s="254" t="s">
        <v>1642</v>
      </c>
      <c r="E5804" s="255" t="s">
        <v>136</v>
      </c>
      <c r="F5804" s="254" t="s">
        <v>136</v>
      </c>
      <c r="G5804" s="254">
        <v>102280</v>
      </c>
      <c r="H5804" s="254" t="s">
        <v>12812</v>
      </c>
      <c r="I5804" s="254" t="s">
        <v>554</v>
      </c>
      <c r="J5804" s="254" t="s">
        <v>459</v>
      </c>
      <c r="K5804" s="255">
        <v>4.88</v>
      </c>
      <c r="L5804" s="254" t="s">
        <v>458</v>
      </c>
    </row>
    <row r="5805" spans="1:12" ht="13.5" x14ac:dyDescent="0.25">
      <c r="A5805" s="254" t="s">
        <v>1619</v>
      </c>
      <c r="B5805" s="254" t="s">
        <v>1618</v>
      </c>
      <c r="C5805" s="254" t="s">
        <v>1643</v>
      </c>
      <c r="D5805" s="254" t="s">
        <v>1642</v>
      </c>
      <c r="E5805" s="255" t="s">
        <v>136</v>
      </c>
      <c r="F5805" s="254" t="s">
        <v>136</v>
      </c>
      <c r="G5805" s="254">
        <v>102281</v>
      </c>
      <c r="H5805" s="254" t="s">
        <v>12813</v>
      </c>
      <c r="I5805" s="254" t="s">
        <v>554</v>
      </c>
      <c r="J5805" s="254" t="s">
        <v>459</v>
      </c>
      <c r="K5805" s="255">
        <v>5.16</v>
      </c>
      <c r="L5805" s="254" t="s">
        <v>458</v>
      </c>
    </row>
    <row r="5806" spans="1:12" ht="13.5" x14ac:dyDescent="0.25">
      <c r="A5806" s="254" t="s">
        <v>1619</v>
      </c>
      <c r="B5806" s="254" t="s">
        <v>1618</v>
      </c>
      <c r="C5806" s="254" t="s">
        <v>1643</v>
      </c>
      <c r="D5806" s="254" t="s">
        <v>1642</v>
      </c>
      <c r="E5806" s="255" t="s">
        <v>136</v>
      </c>
      <c r="F5806" s="254" t="s">
        <v>136</v>
      </c>
      <c r="G5806" s="254">
        <v>102282</v>
      </c>
      <c r="H5806" s="254" t="s">
        <v>12814</v>
      </c>
      <c r="I5806" s="254" t="s">
        <v>554</v>
      </c>
      <c r="J5806" s="254" t="s">
        <v>459</v>
      </c>
      <c r="K5806" s="255">
        <v>12.84</v>
      </c>
      <c r="L5806" s="254" t="s">
        <v>458</v>
      </c>
    </row>
    <row r="5807" spans="1:12" ht="13.5" x14ac:dyDescent="0.25">
      <c r="A5807" s="254" t="s">
        <v>1619</v>
      </c>
      <c r="B5807" s="254" t="s">
        <v>1618</v>
      </c>
      <c r="C5807" s="254" t="s">
        <v>1643</v>
      </c>
      <c r="D5807" s="254" t="s">
        <v>1642</v>
      </c>
      <c r="E5807" s="255" t="s">
        <v>136</v>
      </c>
      <c r="F5807" s="254" t="s">
        <v>136</v>
      </c>
      <c r="G5807" s="254">
        <v>102283</v>
      </c>
      <c r="H5807" s="254" t="s">
        <v>12815</v>
      </c>
      <c r="I5807" s="254" t="s">
        <v>554</v>
      </c>
      <c r="J5807" s="254" t="s">
        <v>459</v>
      </c>
      <c r="K5807" s="255">
        <v>11.4</v>
      </c>
      <c r="L5807" s="254" t="s">
        <v>458</v>
      </c>
    </row>
    <row r="5808" spans="1:12" ht="13.5" x14ac:dyDescent="0.25">
      <c r="A5808" s="254" t="s">
        <v>1619</v>
      </c>
      <c r="B5808" s="254" t="s">
        <v>1618</v>
      </c>
      <c r="C5808" s="254" t="s">
        <v>1643</v>
      </c>
      <c r="D5808" s="254" t="s">
        <v>1642</v>
      </c>
      <c r="E5808" s="255" t="s">
        <v>136</v>
      </c>
      <c r="F5808" s="254" t="s">
        <v>136</v>
      </c>
      <c r="G5808" s="254">
        <v>102284</v>
      </c>
      <c r="H5808" s="254" t="s">
        <v>12816</v>
      </c>
      <c r="I5808" s="254" t="s">
        <v>554</v>
      </c>
      <c r="J5808" s="254" t="s">
        <v>459</v>
      </c>
      <c r="K5808" s="255">
        <v>11.04</v>
      </c>
      <c r="L5808" s="254" t="s">
        <v>458</v>
      </c>
    </row>
    <row r="5809" spans="1:12" ht="13.5" x14ac:dyDescent="0.25">
      <c r="A5809" s="254" t="s">
        <v>1619</v>
      </c>
      <c r="B5809" s="254" t="s">
        <v>1618</v>
      </c>
      <c r="C5809" s="254" t="s">
        <v>1643</v>
      </c>
      <c r="D5809" s="254" t="s">
        <v>1642</v>
      </c>
      <c r="E5809" s="255" t="s">
        <v>136</v>
      </c>
      <c r="F5809" s="254" t="s">
        <v>136</v>
      </c>
      <c r="G5809" s="254">
        <v>102285</v>
      </c>
      <c r="H5809" s="254" t="s">
        <v>12817</v>
      </c>
      <c r="I5809" s="254" t="s">
        <v>554</v>
      </c>
      <c r="J5809" s="254" t="s">
        <v>459</v>
      </c>
      <c r="K5809" s="255">
        <v>10.44</v>
      </c>
      <c r="L5809" s="254" t="s">
        <v>458</v>
      </c>
    </row>
    <row r="5810" spans="1:12" ht="13.5" x14ac:dyDescent="0.25">
      <c r="A5810" s="254" t="s">
        <v>1619</v>
      </c>
      <c r="B5810" s="254" t="s">
        <v>1618</v>
      </c>
      <c r="C5810" s="254" t="s">
        <v>1643</v>
      </c>
      <c r="D5810" s="254" t="s">
        <v>1642</v>
      </c>
      <c r="E5810" s="255" t="s">
        <v>136</v>
      </c>
      <c r="F5810" s="254" t="s">
        <v>136</v>
      </c>
      <c r="G5810" s="254">
        <v>102286</v>
      </c>
      <c r="H5810" s="254" t="s">
        <v>12818</v>
      </c>
      <c r="I5810" s="254" t="s">
        <v>554</v>
      </c>
      <c r="J5810" s="254" t="s">
        <v>459</v>
      </c>
      <c r="K5810" s="255">
        <v>10.14</v>
      </c>
      <c r="L5810" s="254" t="s">
        <v>458</v>
      </c>
    </row>
    <row r="5811" spans="1:12" ht="13.5" x14ac:dyDescent="0.25">
      <c r="A5811" s="254" t="s">
        <v>1619</v>
      </c>
      <c r="B5811" s="254" t="s">
        <v>1618</v>
      </c>
      <c r="C5811" s="254" t="s">
        <v>1643</v>
      </c>
      <c r="D5811" s="254" t="s">
        <v>1642</v>
      </c>
      <c r="E5811" s="255" t="s">
        <v>136</v>
      </c>
      <c r="F5811" s="254" t="s">
        <v>136</v>
      </c>
      <c r="G5811" s="254">
        <v>102287</v>
      </c>
      <c r="H5811" s="254" t="s">
        <v>12819</v>
      </c>
      <c r="I5811" s="254" t="s">
        <v>554</v>
      </c>
      <c r="J5811" s="254" t="s">
        <v>459</v>
      </c>
      <c r="K5811" s="255">
        <v>10.71</v>
      </c>
      <c r="L5811" s="254" t="s">
        <v>458</v>
      </c>
    </row>
    <row r="5812" spans="1:12" ht="13.5" x14ac:dyDescent="0.25">
      <c r="A5812" s="254" t="s">
        <v>1619</v>
      </c>
      <c r="B5812" s="254" t="s">
        <v>1618</v>
      </c>
      <c r="C5812" s="254" t="s">
        <v>1643</v>
      </c>
      <c r="D5812" s="254" t="s">
        <v>1642</v>
      </c>
      <c r="E5812" s="255" t="s">
        <v>136</v>
      </c>
      <c r="F5812" s="254" t="s">
        <v>136</v>
      </c>
      <c r="G5812" s="254">
        <v>102288</v>
      </c>
      <c r="H5812" s="254" t="s">
        <v>12820</v>
      </c>
      <c r="I5812" s="254" t="s">
        <v>554</v>
      </c>
      <c r="J5812" s="254" t="s">
        <v>459</v>
      </c>
      <c r="K5812" s="255">
        <v>10.3</v>
      </c>
      <c r="L5812" s="254" t="s">
        <v>458</v>
      </c>
    </row>
    <row r="5813" spans="1:12" ht="13.5" x14ac:dyDescent="0.25">
      <c r="A5813" s="254" t="s">
        <v>1619</v>
      </c>
      <c r="B5813" s="254" t="s">
        <v>1618</v>
      </c>
      <c r="C5813" s="254" t="s">
        <v>1643</v>
      </c>
      <c r="D5813" s="254" t="s">
        <v>1642</v>
      </c>
      <c r="E5813" s="255" t="s">
        <v>136</v>
      </c>
      <c r="F5813" s="254" t="s">
        <v>136</v>
      </c>
      <c r="G5813" s="254">
        <v>102289</v>
      </c>
      <c r="H5813" s="254" t="s">
        <v>12821</v>
      </c>
      <c r="I5813" s="254" t="s">
        <v>554</v>
      </c>
      <c r="J5813" s="254" t="s">
        <v>459</v>
      </c>
      <c r="K5813" s="255">
        <v>10.1</v>
      </c>
      <c r="L5813" s="254" t="s">
        <v>458</v>
      </c>
    </row>
    <row r="5814" spans="1:12" ht="13.5" x14ac:dyDescent="0.25">
      <c r="A5814" s="254" t="s">
        <v>1619</v>
      </c>
      <c r="B5814" s="254" t="s">
        <v>1618</v>
      </c>
      <c r="C5814" s="254" t="s">
        <v>1643</v>
      </c>
      <c r="D5814" s="254" t="s">
        <v>1642</v>
      </c>
      <c r="E5814" s="255" t="s">
        <v>136</v>
      </c>
      <c r="F5814" s="254" t="s">
        <v>136</v>
      </c>
      <c r="G5814" s="254">
        <v>102290</v>
      </c>
      <c r="H5814" s="254" t="s">
        <v>12822</v>
      </c>
      <c r="I5814" s="254" t="s">
        <v>554</v>
      </c>
      <c r="J5814" s="254" t="s">
        <v>459</v>
      </c>
      <c r="K5814" s="255">
        <v>8.08</v>
      </c>
      <c r="L5814" s="254" t="s">
        <v>458</v>
      </c>
    </row>
    <row r="5815" spans="1:12" ht="13.5" x14ac:dyDescent="0.25">
      <c r="A5815" s="254" t="s">
        <v>1619</v>
      </c>
      <c r="B5815" s="254" t="s">
        <v>1618</v>
      </c>
      <c r="C5815" s="254" t="s">
        <v>1643</v>
      </c>
      <c r="D5815" s="254" t="s">
        <v>1642</v>
      </c>
      <c r="E5815" s="255" t="s">
        <v>136</v>
      </c>
      <c r="F5815" s="254" t="s">
        <v>136</v>
      </c>
      <c r="G5815" s="254">
        <v>102291</v>
      </c>
      <c r="H5815" s="254" t="s">
        <v>12823</v>
      </c>
      <c r="I5815" s="254" t="s">
        <v>554</v>
      </c>
      <c r="J5815" s="254" t="s">
        <v>459</v>
      </c>
      <c r="K5815" s="255">
        <v>7.18</v>
      </c>
      <c r="L5815" s="254" t="s">
        <v>458</v>
      </c>
    </row>
    <row r="5816" spans="1:12" ht="13.5" x14ac:dyDescent="0.25">
      <c r="A5816" s="254" t="s">
        <v>1619</v>
      </c>
      <c r="B5816" s="254" t="s">
        <v>1618</v>
      </c>
      <c r="C5816" s="254" t="s">
        <v>1643</v>
      </c>
      <c r="D5816" s="254" t="s">
        <v>1642</v>
      </c>
      <c r="E5816" s="255" t="s">
        <v>136</v>
      </c>
      <c r="F5816" s="254" t="s">
        <v>136</v>
      </c>
      <c r="G5816" s="254">
        <v>102292</v>
      </c>
      <c r="H5816" s="254" t="s">
        <v>12824</v>
      </c>
      <c r="I5816" s="254" t="s">
        <v>554</v>
      </c>
      <c r="J5816" s="254" t="s">
        <v>459</v>
      </c>
      <c r="K5816" s="255">
        <v>6.95</v>
      </c>
      <c r="L5816" s="254" t="s">
        <v>458</v>
      </c>
    </row>
    <row r="5817" spans="1:12" ht="13.5" x14ac:dyDescent="0.25">
      <c r="A5817" s="254" t="s">
        <v>1619</v>
      </c>
      <c r="B5817" s="254" t="s">
        <v>1618</v>
      </c>
      <c r="C5817" s="254" t="s">
        <v>1643</v>
      </c>
      <c r="D5817" s="254" t="s">
        <v>1642</v>
      </c>
      <c r="E5817" s="255" t="s">
        <v>136</v>
      </c>
      <c r="F5817" s="254" t="s">
        <v>136</v>
      </c>
      <c r="G5817" s="254">
        <v>102293</v>
      </c>
      <c r="H5817" s="254" t="s">
        <v>12825</v>
      </c>
      <c r="I5817" s="254" t="s">
        <v>554</v>
      </c>
      <c r="J5817" s="254" t="s">
        <v>459</v>
      </c>
      <c r="K5817" s="255">
        <v>6.58</v>
      </c>
      <c r="L5817" s="254" t="s">
        <v>458</v>
      </c>
    </row>
    <row r="5818" spans="1:12" ht="13.5" x14ac:dyDescent="0.25">
      <c r="A5818" s="254" t="s">
        <v>1619</v>
      </c>
      <c r="B5818" s="254" t="s">
        <v>1618</v>
      </c>
      <c r="C5818" s="254" t="s">
        <v>1643</v>
      </c>
      <c r="D5818" s="254" t="s">
        <v>1642</v>
      </c>
      <c r="E5818" s="255" t="s">
        <v>136</v>
      </c>
      <c r="F5818" s="254" t="s">
        <v>136</v>
      </c>
      <c r="G5818" s="254">
        <v>102294</v>
      </c>
      <c r="H5818" s="254" t="s">
        <v>12826</v>
      </c>
      <c r="I5818" s="254" t="s">
        <v>554</v>
      </c>
      <c r="J5818" s="254" t="s">
        <v>459</v>
      </c>
      <c r="K5818" s="255">
        <v>6.39</v>
      </c>
      <c r="L5818" s="254" t="s">
        <v>458</v>
      </c>
    </row>
    <row r="5819" spans="1:12" ht="13.5" x14ac:dyDescent="0.25">
      <c r="A5819" s="254" t="s">
        <v>1619</v>
      </c>
      <c r="B5819" s="254" t="s">
        <v>1618</v>
      </c>
      <c r="C5819" s="254" t="s">
        <v>1643</v>
      </c>
      <c r="D5819" s="254" t="s">
        <v>1642</v>
      </c>
      <c r="E5819" s="255" t="s">
        <v>136</v>
      </c>
      <c r="F5819" s="254" t="s">
        <v>136</v>
      </c>
      <c r="G5819" s="254">
        <v>102295</v>
      </c>
      <c r="H5819" s="254" t="s">
        <v>12827</v>
      </c>
      <c r="I5819" s="254" t="s">
        <v>554</v>
      </c>
      <c r="J5819" s="254" t="s">
        <v>459</v>
      </c>
      <c r="K5819" s="255">
        <v>6.75</v>
      </c>
      <c r="L5819" s="254" t="s">
        <v>458</v>
      </c>
    </row>
    <row r="5820" spans="1:12" ht="13.5" x14ac:dyDescent="0.25">
      <c r="A5820" s="254" t="s">
        <v>1619</v>
      </c>
      <c r="B5820" s="254" t="s">
        <v>1618</v>
      </c>
      <c r="C5820" s="254" t="s">
        <v>1643</v>
      </c>
      <c r="D5820" s="254" t="s">
        <v>1642</v>
      </c>
      <c r="E5820" s="255" t="s">
        <v>136</v>
      </c>
      <c r="F5820" s="254" t="s">
        <v>136</v>
      </c>
      <c r="G5820" s="254">
        <v>102296</v>
      </c>
      <c r="H5820" s="254" t="s">
        <v>12828</v>
      </c>
      <c r="I5820" s="254" t="s">
        <v>554</v>
      </c>
      <c r="J5820" s="254" t="s">
        <v>459</v>
      </c>
      <c r="K5820" s="255">
        <v>6.49</v>
      </c>
      <c r="L5820" s="254" t="s">
        <v>458</v>
      </c>
    </row>
    <row r="5821" spans="1:12" ht="13.5" x14ac:dyDescent="0.25">
      <c r="A5821" s="254" t="s">
        <v>1619</v>
      </c>
      <c r="B5821" s="254" t="s">
        <v>1618</v>
      </c>
      <c r="C5821" s="254" t="s">
        <v>1643</v>
      </c>
      <c r="D5821" s="254" t="s">
        <v>1642</v>
      </c>
      <c r="E5821" s="255" t="s">
        <v>136</v>
      </c>
      <c r="F5821" s="254" t="s">
        <v>136</v>
      </c>
      <c r="G5821" s="254">
        <v>102297</v>
      </c>
      <c r="H5821" s="254" t="s">
        <v>12829</v>
      </c>
      <c r="I5821" s="254" t="s">
        <v>554</v>
      </c>
      <c r="J5821" s="254" t="s">
        <v>459</v>
      </c>
      <c r="K5821" s="255">
        <v>6.36</v>
      </c>
      <c r="L5821" s="254" t="s">
        <v>458</v>
      </c>
    </row>
    <row r="5822" spans="1:12" ht="13.5" x14ac:dyDescent="0.25">
      <c r="A5822" s="254" t="s">
        <v>1619</v>
      </c>
      <c r="B5822" s="254" t="s">
        <v>1618</v>
      </c>
      <c r="C5822" s="254" t="s">
        <v>1643</v>
      </c>
      <c r="D5822" s="254" t="s">
        <v>1642</v>
      </c>
      <c r="E5822" s="255" t="s">
        <v>136</v>
      </c>
      <c r="F5822" s="254" t="s">
        <v>136</v>
      </c>
      <c r="G5822" s="254">
        <v>102298</v>
      </c>
      <c r="H5822" s="254" t="s">
        <v>12830</v>
      </c>
      <c r="I5822" s="254" t="s">
        <v>554</v>
      </c>
      <c r="J5822" s="254" t="s">
        <v>459</v>
      </c>
      <c r="K5822" s="255">
        <v>17.28</v>
      </c>
      <c r="L5822" s="254" t="s">
        <v>458</v>
      </c>
    </row>
    <row r="5823" spans="1:12" ht="13.5" x14ac:dyDescent="0.25">
      <c r="A5823" s="254" t="s">
        <v>1619</v>
      </c>
      <c r="B5823" s="254" t="s">
        <v>1618</v>
      </c>
      <c r="C5823" s="254" t="s">
        <v>1643</v>
      </c>
      <c r="D5823" s="254" t="s">
        <v>1642</v>
      </c>
      <c r="E5823" s="255" t="s">
        <v>136</v>
      </c>
      <c r="F5823" s="254" t="s">
        <v>136</v>
      </c>
      <c r="G5823" s="254">
        <v>102299</v>
      </c>
      <c r="H5823" s="254" t="s">
        <v>12831</v>
      </c>
      <c r="I5823" s="254" t="s">
        <v>554</v>
      </c>
      <c r="J5823" s="254" t="s">
        <v>459</v>
      </c>
      <c r="K5823" s="255">
        <v>14.8</v>
      </c>
      <c r="L5823" s="254" t="s">
        <v>458</v>
      </c>
    </row>
    <row r="5824" spans="1:12" ht="13.5" x14ac:dyDescent="0.25">
      <c r="A5824" s="254" t="s">
        <v>1619</v>
      </c>
      <c r="B5824" s="254" t="s">
        <v>1618</v>
      </c>
      <c r="C5824" s="254" t="s">
        <v>1643</v>
      </c>
      <c r="D5824" s="254" t="s">
        <v>1642</v>
      </c>
      <c r="E5824" s="255" t="s">
        <v>136</v>
      </c>
      <c r="F5824" s="254" t="s">
        <v>136</v>
      </c>
      <c r="G5824" s="254">
        <v>102300</v>
      </c>
      <c r="H5824" s="254" t="s">
        <v>12832</v>
      </c>
      <c r="I5824" s="254" t="s">
        <v>554</v>
      </c>
      <c r="J5824" s="254" t="s">
        <v>459</v>
      </c>
      <c r="K5824" s="255">
        <v>14.63</v>
      </c>
      <c r="L5824" s="254" t="s">
        <v>458</v>
      </c>
    </row>
    <row r="5825" spans="1:12" ht="13.5" x14ac:dyDescent="0.25">
      <c r="A5825" s="254" t="s">
        <v>1619</v>
      </c>
      <c r="B5825" s="254" t="s">
        <v>1618</v>
      </c>
      <c r="C5825" s="254" t="s">
        <v>1643</v>
      </c>
      <c r="D5825" s="254" t="s">
        <v>1642</v>
      </c>
      <c r="E5825" s="255" t="s">
        <v>136</v>
      </c>
      <c r="F5825" s="254" t="s">
        <v>136</v>
      </c>
      <c r="G5825" s="254">
        <v>102301</v>
      </c>
      <c r="H5825" s="254" t="s">
        <v>12833</v>
      </c>
      <c r="I5825" s="254" t="s">
        <v>554</v>
      </c>
      <c r="J5825" s="254" t="s">
        <v>459</v>
      </c>
      <c r="K5825" s="255">
        <v>13.38</v>
      </c>
      <c r="L5825" s="254" t="s">
        <v>458</v>
      </c>
    </row>
    <row r="5826" spans="1:12" ht="13.5" x14ac:dyDescent="0.25">
      <c r="A5826" s="254" t="s">
        <v>1619</v>
      </c>
      <c r="B5826" s="254" t="s">
        <v>1618</v>
      </c>
      <c r="C5826" s="254" t="s">
        <v>1643</v>
      </c>
      <c r="D5826" s="254" t="s">
        <v>1642</v>
      </c>
      <c r="E5826" s="255" t="s">
        <v>136</v>
      </c>
      <c r="F5826" s="254" t="s">
        <v>136</v>
      </c>
      <c r="G5826" s="254">
        <v>102302</v>
      </c>
      <c r="H5826" s="254" t="s">
        <v>12834</v>
      </c>
      <c r="I5826" s="254" t="s">
        <v>554</v>
      </c>
      <c r="J5826" s="254" t="s">
        <v>459</v>
      </c>
      <c r="K5826" s="255">
        <v>10.88</v>
      </c>
      <c r="L5826" s="254" t="s">
        <v>458</v>
      </c>
    </row>
    <row r="5827" spans="1:12" ht="13.5" x14ac:dyDescent="0.25">
      <c r="A5827" s="254" t="s">
        <v>1619</v>
      </c>
      <c r="B5827" s="254" t="s">
        <v>1618</v>
      </c>
      <c r="C5827" s="254" t="s">
        <v>1643</v>
      </c>
      <c r="D5827" s="254" t="s">
        <v>1642</v>
      </c>
      <c r="E5827" s="255" t="s">
        <v>136</v>
      </c>
      <c r="F5827" s="254" t="s">
        <v>136</v>
      </c>
      <c r="G5827" s="254">
        <v>102303</v>
      </c>
      <c r="H5827" s="254" t="s">
        <v>12835</v>
      </c>
      <c r="I5827" s="254" t="s">
        <v>554</v>
      </c>
      <c r="J5827" s="254" t="s">
        <v>459</v>
      </c>
      <c r="K5827" s="255">
        <v>9.32</v>
      </c>
      <c r="L5827" s="254" t="s">
        <v>458</v>
      </c>
    </row>
    <row r="5828" spans="1:12" ht="13.5" x14ac:dyDescent="0.25">
      <c r="A5828" s="254" t="s">
        <v>1619</v>
      </c>
      <c r="B5828" s="254" t="s">
        <v>1618</v>
      </c>
      <c r="C5828" s="254" t="s">
        <v>1643</v>
      </c>
      <c r="D5828" s="254" t="s">
        <v>1642</v>
      </c>
      <c r="E5828" s="255" t="s">
        <v>136</v>
      </c>
      <c r="F5828" s="254" t="s">
        <v>136</v>
      </c>
      <c r="G5828" s="254">
        <v>102304</v>
      </c>
      <c r="H5828" s="254" t="s">
        <v>12836</v>
      </c>
      <c r="I5828" s="254" t="s">
        <v>554</v>
      </c>
      <c r="J5828" s="254" t="s">
        <v>459</v>
      </c>
      <c r="K5828" s="255">
        <v>9.2100000000000009</v>
      </c>
      <c r="L5828" s="254" t="s">
        <v>458</v>
      </c>
    </row>
    <row r="5829" spans="1:12" ht="13.5" x14ac:dyDescent="0.25">
      <c r="A5829" s="254" t="s">
        <v>1619</v>
      </c>
      <c r="B5829" s="254" t="s">
        <v>1618</v>
      </c>
      <c r="C5829" s="254" t="s">
        <v>1643</v>
      </c>
      <c r="D5829" s="254" t="s">
        <v>1642</v>
      </c>
      <c r="E5829" s="255" t="s">
        <v>136</v>
      </c>
      <c r="F5829" s="254" t="s">
        <v>136</v>
      </c>
      <c r="G5829" s="254">
        <v>102305</v>
      </c>
      <c r="H5829" s="254" t="s">
        <v>12837</v>
      </c>
      <c r="I5829" s="254" t="s">
        <v>554</v>
      </c>
      <c r="J5829" s="254" t="s">
        <v>459</v>
      </c>
      <c r="K5829" s="255">
        <v>8.43</v>
      </c>
      <c r="L5829" s="254" t="s">
        <v>458</v>
      </c>
    </row>
    <row r="5830" spans="1:12" ht="13.5" x14ac:dyDescent="0.25">
      <c r="A5830" s="254" t="s">
        <v>1619</v>
      </c>
      <c r="B5830" s="254" t="s">
        <v>1618</v>
      </c>
      <c r="C5830" s="254" t="s">
        <v>1643</v>
      </c>
      <c r="D5830" s="254" t="s">
        <v>1642</v>
      </c>
      <c r="E5830" s="255" t="s">
        <v>136</v>
      </c>
      <c r="F5830" s="254" t="s">
        <v>136</v>
      </c>
      <c r="G5830" s="254">
        <v>102306</v>
      </c>
      <c r="H5830" s="254" t="s">
        <v>12838</v>
      </c>
      <c r="I5830" s="254" t="s">
        <v>554</v>
      </c>
      <c r="J5830" s="254" t="s">
        <v>459</v>
      </c>
      <c r="K5830" s="255">
        <v>12.27</v>
      </c>
      <c r="L5830" s="254" t="s">
        <v>458</v>
      </c>
    </row>
    <row r="5831" spans="1:12" ht="13.5" x14ac:dyDescent="0.25">
      <c r="A5831" s="254" t="s">
        <v>1619</v>
      </c>
      <c r="B5831" s="254" t="s">
        <v>1618</v>
      </c>
      <c r="C5831" s="254" t="s">
        <v>1643</v>
      </c>
      <c r="D5831" s="254" t="s">
        <v>1642</v>
      </c>
      <c r="E5831" s="255" t="s">
        <v>136</v>
      </c>
      <c r="F5831" s="254" t="s">
        <v>136</v>
      </c>
      <c r="G5831" s="254">
        <v>102307</v>
      </c>
      <c r="H5831" s="254" t="s">
        <v>12839</v>
      </c>
      <c r="I5831" s="254" t="s">
        <v>554</v>
      </c>
      <c r="J5831" s="254" t="s">
        <v>459</v>
      </c>
      <c r="K5831" s="255">
        <v>10.9</v>
      </c>
      <c r="L5831" s="254" t="s">
        <v>458</v>
      </c>
    </row>
    <row r="5832" spans="1:12" ht="13.5" x14ac:dyDescent="0.25">
      <c r="A5832" s="254" t="s">
        <v>1619</v>
      </c>
      <c r="B5832" s="254" t="s">
        <v>1618</v>
      </c>
      <c r="C5832" s="254" t="s">
        <v>1643</v>
      </c>
      <c r="D5832" s="254" t="s">
        <v>1642</v>
      </c>
      <c r="E5832" s="255" t="s">
        <v>136</v>
      </c>
      <c r="F5832" s="254" t="s">
        <v>136</v>
      </c>
      <c r="G5832" s="254">
        <v>102308</v>
      </c>
      <c r="H5832" s="254" t="s">
        <v>12840</v>
      </c>
      <c r="I5832" s="254" t="s">
        <v>554</v>
      </c>
      <c r="J5832" s="254" t="s">
        <v>459</v>
      </c>
      <c r="K5832" s="255">
        <v>10.55</v>
      </c>
      <c r="L5832" s="254" t="s">
        <v>458</v>
      </c>
    </row>
    <row r="5833" spans="1:12" ht="13.5" x14ac:dyDescent="0.25">
      <c r="A5833" s="254" t="s">
        <v>1619</v>
      </c>
      <c r="B5833" s="254" t="s">
        <v>1618</v>
      </c>
      <c r="C5833" s="254" t="s">
        <v>1643</v>
      </c>
      <c r="D5833" s="254" t="s">
        <v>1642</v>
      </c>
      <c r="E5833" s="255" t="s">
        <v>136</v>
      </c>
      <c r="F5833" s="254" t="s">
        <v>136</v>
      </c>
      <c r="G5833" s="254">
        <v>102309</v>
      </c>
      <c r="H5833" s="254" t="s">
        <v>12841</v>
      </c>
      <c r="I5833" s="254" t="s">
        <v>554</v>
      </c>
      <c r="J5833" s="254" t="s">
        <v>459</v>
      </c>
      <c r="K5833" s="255">
        <v>9.98</v>
      </c>
      <c r="L5833" s="254" t="s">
        <v>458</v>
      </c>
    </row>
    <row r="5834" spans="1:12" ht="13.5" x14ac:dyDescent="0.25">
      <c r="A5834" s="254" t="s">
        <v>1619</v>
      </c>
      <c r="B5834" s="254" t="s">
        <v>1618</v>
      </c>
      <c r="C5834" s="254" t="s">
        <v>1643</v>
      </c>
      <c r="D5834" s="254" t="s">
        <v>1642</v>
      </c>
      <c r="E5834" s="255" t="s">
        <v>136</v>
      </c>
      <c r="F5834" s="254" t="s">
        <v>136</v>
      </c>
      <c r="G5834" s="254">
        <v>102310</v>
      </c>
      <c r="H5834" s="254" t="s">
        <v>12842</v>
      </c>
      <c r="I5834" s="254" t="s">
        <v>554</v>
      </c>
      <c r="J5834" s="254" t="s">
        <v>459</v>
      </c>
      <c r="K5834" s="255">
        <v>9.69</v>
      </c>
      <c r="L5834" s="254" t="s">
        <v>458</v>
      </c>
    </row>
    <row r="5835" spans="1:12" ht="13.5" x14ac:dyDescent="0.25">
      <c r="A5835" s="254" t="s">
        <v>1619</v>
      </c>
      <c r="B5835" s="254" t="s">
        <v>1618</v>
      </c>
      <c r="C5835" s="254" t="s">
        <v>1643</v>
      </c>
      <c r="D5835" s="254" t="s">
        <v>1642</v>
      </c>
      <c r="E5835" s="255" t="s">
        <v>136</v>
      </c>
      <c r="F5835" s="254" t="s">
        <v>136</v>
      </c>
      <c r="G5835" s="254">
        <v>102311</v>
      </c>
      <c r="H5835" s="254" t="s">
        <v>12843</v>
      </c>
      <c r="I5835" s="254" t="s">
        <v>554</v>
      </c>
      <c r="J5835" s="254" t="s">
        <v>459</v>
      </c>
      <c r="K5835" s="255">
        <v>10.25</v>
      </c>
      <c r="L5835" s="254" t="s">
        <v>458</v>
      </c>
    </row>
    <row r="5836" spans="1:12" ht="13.5" x14ac:dyDescent="0.25">
      <c r="A5836" s="254" t="s">
        <v>1619</v>
      </c>
      <c r="B5836" s="254" t="s">
        <v>1618</v>
      </c>
      <c r="C5836" s="254" t="s">
        <v>1643</v>
      </c>
      <c r="D5836" s="254" t="s">
        <v>1642</v>
      </c>
      <c r="E5836" s="255" t="s">
        <v>136</v>
      </c>
      <c r="F5836" s="254" t="s">
        <v>136</v>
      </c>
      <c r="G5836" s="254">
        <v>102312</v>
      </c>
      <c r="H5836" s="254" t="s">
        <v>12844</v>
      </c>
      <c r="I5836" s="254" t="s">
        <v>554</v>
      </c>
      <c r="J5836" s="254" t="s">
        <v>459</v>
      </c>
      <c r="K5836" s="255">
        <v>9.85</v>
      </c>
      <c r="L5836" s="254" t="s">
        <v>458</v>
      </c>
    </row>
    <row r="5837" spans="1:12" ht="13.5" x14ac:dyDescent="0.25">
      <c r="A5837" s="254" t="s">
        <v>1619</v>
      </c>
      <c r="B5837" s="254" t="s">
        <v>1618</v>
      </c>
      <c r="C5837" s="254" t="s">
        <v>1643</v>
      </c>
      <c r="D5837" s="254" t="s">
        <v>1642</v>
      </c>
      <c r="E5837" s="255" t="s">
        <v>136</v>
      </c>
      <c r="F5837" s="254" t="s">
        <v>136</v>
      </c>
      <c r="G5837" s="254">
        <v>102313</v>
      </c>
      <c r="H5837" s="254" t="s">
        <v>12845</v>
      </c>
      <c r="I5837" s="254" t="s">
        <v>554</v>
      </c>
      <c r="J5837" s="254" t="s">
        <v>459</v>
      </c>
      <c r="K5837" s="255">
        <v>9.65</v>
      </c>
      <c r="L5837" s="254" t="s">
        <v>458</v>
      </c>
    </row>
    <row r="5838" spans="1:12" ht="13.5" x14ac:dyDescent="0.25">
      <c r="A5838" s="254" t="s">
        <v>1619</v>
      </c>
      <c r="B5838" s="254" t="s">
        <v>1618</v>
      </c>
      <c r="C5838" s="254" t="s">
        <v>1643</v>
      </c>
      <c r="D5838" s="254" t="s">
        <v>1642</v>
      </c>
      <c r="E5838" s="255" t="s">
        <v>136</v>
      </c>
      <c r="F5838" s="254" t="s">
        <v>136</v>
      </c>
      <c r="G5838" s="254">
        <v>102314</v>
      </c>
      <c r="H5838" s="254" t="s">
        <v>12846</v>
      </c>
      <c r="I5838" s="254" t="s">
        <v>554</v>
      </c>
      <c r="J5838" s="254" t="s">
        <v>459</v>
      </c>
      <c r="K5838" s="255">
        <v>7.72</v>
      </c>
      <c r="L5838" s="254" t="s">
        <v>458</v>
      </c>
    </row>
    <row r="5839" spans="1:12" ht="13.5" x14ac:dyDescent="0.25">
      <c r="A5839" s="254" t="s">
        <v>1619</v>
      </c>
      <c r="B5839" s="254" t="s">
        <v>1618</v>
      </c>
      <c r="C5839" s="254" t="s">
        <v>1643</v>
      </c>
      <c r="D5839" s="254" t="s">
        <v>1642</v>
      </c>
      <c r="E5839" s="255" t="s">
        <v>136</v>
      </c>
      <c r="F5839" s="254" t="s">
        <v>136</v>
      </c>
      <c r="G5839" s="254">
        <v>102315</v>
      </c>
      <c r="H5839" s="254" t="s">
        <v>12847</v>
      </c>
      <c r="I5839" s="254" t="s">
        <v>554</v>
      </c>
      <c r="J5839" s="254" t="s">
        <v>459</v>
      </c>
      <c r="K5839" s="255">
        <v>6.86</v>
      </c>
      <c r="L5839" s="254" t="s">
        <v>458</v>
      </c>
    </row>
    <row r="5840" spans="1:12" ht="13.5" x14ac:dyDescent="0.25">
      <c r="A5840" s="254" t="s">
        <v>1619</v>
      </c>
      <c r="B5840" s="254" t="s">
        <v>1618</v>
      </c>
      <c r="C5840" s="254" t="s">
        <v>1643</v>
      </c>
      <c r="D5840" s="254" t="s">
        <v>1642</v>
      </c>
      <c r="E5840" s="255" t="s">
        <v>136</v>
      </c>
      <c r="F5840" s="254" t="s">
        <v>136</v>
      </c>
      <c r="G5840" s="254">
        <v>102316</v>
      </c>
      <c r="H5840" s="254" t="s">
        <v>12848</v>
      </c>
      <c r="I5840" s="254" t="s">
        <v>554</v>
      </c>
      <c r="J5840" s="254" t="s">
        <v>459</v>
      </c>
      <c r="K5840" s="255">
        <v>6.64</v>
      </c>
      <c r="L5840" s="254" t="s">
        <v>458</v>
      </c>
    </row>
    <row r="5841" spans="1:12" ht="13.5" x14ac:dyDescent="0.25">
      <c r="A5841" s="254" t="s">
        <v>1619</v>
      </c>
      <c r="B5841" s="254" t="s">
        <v>1618</v>
      </c>
      <c r="C5841" s="254" t="s">
        <v>1643</v>
      </c>
      <c r="D5841" s="254" t="s">
        <v>1642</v>
      </c>
      <c r="E5841" s="255" t="s">
        <v>136</v>
      </c>
      <c r="F5841" s="254" t="s">
        <v>136</v>
      </c>
      <c r="G5841" s="254">
        <v>102317</v>
      </c>
      <c r="H5841" s="254" t="s">
        <v>12849</v>
      </c>
      <c r="I5841" s="254" t="s">
        <v>554</v>
      </c>
      <c r="J5841" s="254" t="s">
        <v>459</v>
      </c>
      <c r="K5841" s="255">
        <v>6.28</v>
      </c>
      <c r="L5841" s="254" t="s">
        <v>458</v>
      </c>
    </row>
    <row r="5842" spans="1:12" ht="13.5" x14ac:dyDescent="0.25">
      <c r="A5842" s="254" t="s">
        <v>1619</v>
      </c>
      <c r="B5842" s="254" t="s">
        <v>1618</v>
      </c>
      <c r="C5842" s="254" t="s">
        <v>1643</v>
      </c>
      <c r="D5842" s="254" t="s">
        <v>1642</v>
      </c>
      <c r="E5842" s="255" t="s">
        <v>136</v>
      </c>
      <c r="F5842" s="254" t="s">
        <v>136</v>
      </c>
      <c r="G5842" s="254">
        <v>102318</v>
      </c>
      <c r="H5842" s="254" t="s">
        <v>12850</v>
      </c>
      <c r="I5842" s="254" t="s">
        <v>554</v>
      </c>
      <c r="J5842" s="254" t="s">
        <v>459</v>
      </c>
      <c r="K5842" s="255">
        <v>6.1</v>
      </c>
      <c r="L5842" s="254" t="s">
        <v>458</v>
      </c>
    </row>
    <row r="5843" spans="1:12" ht="13.5" x14ac:dyDescent="0.25">
      <c r="A5843" s="254" t="s">
        <v>1619</v>
      </c>
      <c r="B5843" s="254" t="s">
        <v>1618</v>
      </c>
      <c r="C5843" s="254" t="s">
        <v>1643</v>
      </c>
      <c r="D5843" s="254" t="s">
        <v>1642</v>
      </c>
      <c r="E5843" s="255" t="s">
        <v>136</v>
      </c>
      <c r="F5843" s="254" t="s">
        <v>136</v>
      </c>
      <c r="G5843" s="254">
        <v>102319</v>
      </c>
      <c r="H5843" s="254" t="s">
        <v>12851</v>
      </c>
      <c r="I5843" s="254" t="s">
        <v>554</v>
      </c>
      <c r="J5843" s="254" t="s">
        <v>459</v>
      </c>
      <c r="K5843" s="255">
        <v>6.45</v>
      </c>
      <c r="L5843" s="254" t="s">
        <v>458</v>
      </c>
    </row>
    <row r="5844" spans="1:12" ht="13.5" x14ac:dyDescent="0.25">
      <c r="A5844" s="254" t="s">
        <v>1619</v>
      </c>
      <c r="B5844" s="254" t="s">
        <v>1618</v>
      </c>
      <c r="C5844" s="254" t="s">
        <v>1643</v>
      </c>
      <c r="D5844" s="254" t="s">
        <v>1642</v>
      </c>
      <c r="E5844" s="255" t="s">
        <v>136</v>
      </c>
      <c r="F5844" s="254" t="s">
        <v>136</v>
      </c>
      <c r="G5844" s="254">
        <v>102320</v>
      </c>
      <c r="H5844" s="254" t="s">
        <v>12852</v>
      </c>
      <c r="I5844" s="254" t="s">
        <v>554</v>
      </c>
      <c r="J5844" s="254" t="s">
        <v>459</v>
      </c>
      <c r="K5844" s="255">
        <v>6.21</v>
      </c>
      <c r="L5844" s="254" t="s">
        <v>458</v>
      </c>
    </row>
    <row r="5845" spans="1:12" ht="13.5" x14ac:dyDescent="0.25">
      <c r="A5845" s="254" t="s">
        <v>1619</v>
      </c>
      <c r="B5845" s="254" t="s">
        <v>1618</v>
      </c>
      <c r="C5845" s="254" t="s">
        <v>1643</v>
      </c>
      <c r="D5845" s="254" t="s">
        <v>1642</v>
      </c>
      <c r="E5845" s="255" t="s">
        <v>136</v>
      </c>
      <c r="F5845" s="254" t="s">
        <v>136</v>
      </c>
      <c r="G5845" s="254">
        <v>102321</v>
      </c>
      <c r="H5845" s="254" t="s">
        <v>12853</v>
      </c>
      <c r="I5845" s="254" t="s">
        <v>554</v>
      </c>
      <c r="J5845" s="254" t="s">
        <v>459</v>
      </c>
      <c r="K5845" s="255">
        <v>6.07</v>
      </c>
      <c r="L5845" s="254" t="s">
        <v>458</v>
      </c>
    </row>
    <row r="5846" spans="1:12" ht="13.5" x14ac:dyDescent="0.25">
      <c r="A5846" s="254" t="s">
        <v>1619</v>
      </c>
      <c r="B5846" s="254" t="s">
        <v>1618</v>
      </c>
      <c r="C5846" s="254" t="s">
        <v>1643</v>
      </c>
      <c r="D5846" s="254" t="s">
        <v>1642</v>
      </c>
      <c r="E5846" s="255" t="s">
        <v>136</v>
      </c>
      <c r="F5846" s="254" t="s">
        <v>136</v>
      </c>
      <c r="G5846" s="254">
        <v>102322</v>
      </c>
      <c r="H5846" s="254" t="s">
        <v>12854</v>
      </c>
      <c r="I5846" s="254" t="s">
        <v>554</v>
      </c>
      <c r="J5846" s="254" t="s">
        <v>459</v>
      </c>
      <c r="K5846" s="255">
        <v>16.510000000000002</v>
      </c>
      <c r="L5846" s="254" t="s">
        <v>458</v>
      </c>
    </row>
    <row r="5847" spans="1:12" ht="13.5" x14ac:dyDescent="0.25">
      <c r="A5847" s="254" t="s">
        <v>1619</v>
      </c>
      <c r="B5847" s="254" t="s">
        <v>1618</v>
      </c>
      <c r="C5847" s="254" t="s">
        <v>1643</v>
      </c>
      <c r="D5847" s="254" t="s">
        <v>1642</v>
      </c>
      <c r="E5847" s="255" t="s">
        <v>136</v>
      </c>
      <c r="F5847" s="254" t="s">
        <v>136</v>
      </c>
      <c r="G5847" s="254">
        <v>102323</v>
      </c>
      <c r="H5847" s="254" t="s">
        <v>12855</v>
      </c>
      <c r="I5847" s="254" t="s">
        <v>554</v>
      </c>
      <c r="J5847" s="254" t="s">
        <v>459</v>
      </c>
      <c r="K5847" s="255">
        <v>14.15</v>
      </c>
      <c r="L5847" s="254" t="s">
        <v>458</v>
      </c>
    </row>
    <row r="5848" spans="1:12" ht="13.5" x14ac:dyDescent="0.25">
      <c r="A5848" s="254" t="s">
        <v>1619</v>
      </c>
      <c r="B5848" s="254" t="s">
        <v>1618</v>
      </c>
      <c r="C5848" s="254" t="s">
        <v>1643</v>
      </c>
      <c r="D5848" s="254" t="s">
        <v>1642</v>
      </c>
      <c r="E5848" s="255" t="s">
        <v>136</v>
      </c>
      <c r="F5848" s="254" t="s">
        <v>136</v>
      </c>
      <c r="G5848" s="254">
        <v>102324</v>
      </c>
      <c r="H5848" s="254" t="s">
        <v>12856</v>
      </c>
      <c r="I5848" s="254" t="s">
        <v>554</v>
      </c>
      <c r="J5848" s="254" t="s">
        <v>459</v>
      </c>
      <c r="K5848" s="255">
        <v>13.97</v>
      </c>
      <c r="L5848" s="254" t="s">
        <v>458</v>
      </c>
    </row>
    <row r="5849" spans="1:12" ht="13.5" x14ac:dyDescent="0.25">
      <c r="A5849" s="254" t="s">
        <v>1619</v>
      </c>
      <c r="B5849" s="254" t="s">
        <v>1618</v>
      </c>
      <c r="C5849" s="254" t="s">
        <v>1643</v>
      </c>
      <c r="D5849" s="254" t="s">
        <v>1642</v>
      </c>
      <c r="E5849" s="255" t="s">
        <v>136</v>
      </c>
      <c r="F5849" s="254" t="s">
        <v>136</v>
      </c>
      <c r="G5849" s="254">
        <v>102325</v>
      </c>
      <c r="H5849" s="254" t="s">
        <v>12857</v>
      </c>
      <c r="I5849" s="254" t="s">
        <v>554</v>
      </c>
      <c r="J5849" s="254" t="s">
        <v>459</v>
      </c>
      <c r="K5849" s="255">
        <v>12.79</v>
      </c>
      <c r="L5849" s="254" t="s">
        <v>458</v>
      </c>
    </row>
    <row r="5850" spans="1:12" ht="13.5" x14ac:dyDescent="0.25">
      <c r="A5850" s="254" t="s">
        <v>1619</v>
      </c>
      <c r="B5850" s="254" t="s">
        <v>1618</v>
      </c>
      <c r="C5850" s="254" t="s">
        <v>1643</v>
      </c>
      <c r="D5850" s="254" t="s">
        <v>1642</v>
      </c>
      <c r="E5850" s="255" t="s">
        <v>136</v>
      </c>
      <c r="F5850" s="254" t="s">
        <v>136</v>
      </c>
      <c r="G5850" s="254">
        <v>102326</v>
      </c>
      <c r="H5850" s="254" t="s">
        <v>12858</v>
      </c>
      <c r="I5850" s="254" t="s">
        <v>554</v>
      </c>
      <c r="J5850" s="254" t="s">
        <v>459</v>
      </c>
      <c r="K5850" s="255">
        <v>10.39</v>
      </c>
      <c r="L5850" s="254" t="s">
        <v>458</v>
      </c>
    </row>
    <row r="5851" spans="1:12" ht="13.5" x14ac:dyDescent="0.25">
      <c r="A5851" s="254" t="s">
        <v>1619</v>
      </c>
      <c r="B5851" s="254" t="s">
        <v>1618</v>
      </c>
      <c r="C5851" s="254" t="s">
        <v>1643</v>
      </c>
      <c r="D5851" s="254" t="s">
        <v>1642</v>
      </c>
      <c r="E5851" s="255" t="s">
        <v>136</v>
      </c>
      <c r="F5851" s="254" t="s">
        <v>136</v>
      </c>
      <c r="G5851" s="254">
        <v>102327</v>
      </c>
      <c r="H5851" s="254" t="s">
        <v>12859</v>
      </c>
      <c r="I5851" s="254" t="s">
        <v>554</v>
      </c>
      <c r="J5851" s="254" t="s">
        <v>459</v>
      </c>
      <c r="K5851" s="255">
        <v>8.9</v>
      </c>
      <c r="L5851" s="254" t="s">
        <v>458</v>
      </c>
    </row>
    <row r="5852" spans="1:12" ht="13.5" x14ac:dyDescent="0.25">
      <c r="A5852" s="254" t="s">
        <v>1619</v>
      </c>
      <c r="B5852" s="254" t="s">
        <v>1618</v>
      </c>
      <c r="C5852" s="254" t="s">
        <v>1643</v>
      </c>
      <c r="D5852" s="254" t="s">
        <v>1642</v>
      </c>
      <c r="E5852" s="255" t="s">
        <v>136</v>
      </c>
      <c r="F5852" s="254" t="s">
        <v>136</v>
      </c>
      <c r="G5852" s="254">
        <v>102328</v>
      </c>
      <c r="H5852" s="254" t="s">
        <v>12860</v>
      </c>
      <c r="I5852" s="254" t="s">
        <v>554</v>
      </c>
      <c r="J5852" s="254" t="s">
        <v>459</v>
      </c>
      <c r="K5852" s="255">
        <v>8.8000000000000007</v>
      </c>
      <c r="L5852" s="254" t="s">
        <v>458</v>
      </c>
    </row>
    <row r="5853" spans="1:12" ht="13.5" x14ac:dyDescent="0.25">
      <c r="A5853" s="254" t="s">
        <v>1619</v>
      </c>
      <c r="B5853" s="254" t="s">
        <v>1618</v>
      </c>
      <c r="C5853" s="254" t="s">
        <v>1643</v>
      </c>
      <c r="D5853" s="254" t="s">
        <v>1642</v>
      </c>
      <c r="E5853" s="255" t="s">
        <v>136</v>
      </c>
      <c r="F5853" s="254" t="s">
        <v>136</v>
      </c>
      <c r="G5853" s="254">
        <v>102329</v>
      </c>
      <c r="H5853" s="254" t="s">
        <v>12861</v>
      </c>
      <c r="I5853" s="254" t="s">
        <v>554</v>
      </c>
      <c r="J5853" s="254" t="s">
        <v>459</v>
      </c>
      <c r="K5853" s="255">
        <v>8.06</v>
      </c>
      <c r="L5853" s="254" t="s">
        <v>458</v>
      </c>
    </row>
    <row r="5854" spans="1:12" ht="13.5" x14ac:dyDescent="0.25">
      <c r="A5854" s="254" t="s">
        <v>1619</v>
      </c>
      <c r="B5854" s="254" t="s">
        <v>1618</v>
      </c>
      <c r="C5854" s="254" t="s">
        <v>1641</v>
      </c>
      <c r="D5854" s="254" t="s">
        <v>1640</v>
      </c>
      <c r="E5854" s="255" t="s">
        <v>136</v>
      </c>
      <c r="F5854" s="254" t="s">
        <v>136</v>
      </c>
      <c r="G5854" s="254">
        <v>94304</v>
      </c>
      <c r="H5854" s="254" t="s">
        <v>6513</v>
      </c>
      <c r="I5854" s="254" t="s">
        <v>554</v>
      </c>
      <c r="J5854" s="254" t="s">
        <v>459</v>
      </c>
      <c r="K5854" s="255">
        <v>69.66</v>
      </c>
      <c r="L5854" s="254" t="s">
        <v>458</v>
      </c>
    </row>
    <row r="5855" spans="1:12" ht="13.5" x14ac:dyDescent="0.25">
      <c r="A5855" s="254" t="s">
        <v>1619</v>
      </c>
      <c r="B5855" s="254" t="s">
        <v>1618</v>
      </c>
      <c r="C5855" s="254" t="s">
        <v>1641</v>
      </c>
      <c r="D5855" s="254" t="s">
        <v>1640</v>
      </c>
      <c r="E5855" s="255" t="s">
        <v>136</v>
      </c>
      <c r="F5855" s="254" t="s">
        <v>136</v>
      </c>
      <c r="G5855" s="254">
        <v>94306</v>
      </c>
      <c r="H5855" s="254" t="s">
        <v>6514</v>
      </c>
      <c r="I5855" s="254" t="s">
        <v>554</v>
      </c>
      <c r="J5855" s="254" t="s">
        <v>459</v>
      </c>
      <c r="K5855" s="255">
        <v>63.8</v>
      </c>
      <c r="L5855" s="254" t="s">
        <v>458</v>
      </c>
    </row>
    <row r="5856" spans="1:12" ht="13.5" x14ac:dyDescent="0.25">
      <c r="A5856" s="254" t="s">
        <v>1619</v>
      </c>
      <c r="B5856" s="254" t="s">
        <v>1618</v>
      </c>
      <c r="C5856" s="254" t="s">
        <v>1641</v>
      </c>
      <c r="D5856" s="254" t="s">
        <v>1640</v>
      </c>
      <c r="E5856" s="255" t="s">
        <v>136</v>
      </c>
      <c r="F5856" s="254" t="s">
        <v>136</v>
      </c>
      <c r="G5856" s="254">
        <v>94310</v>
      </c>
      <c r="H5856" s="254" t="s">
        <v>6515</v>
      </c>
      <c r="I5856" s="254" t="s">
        <v>554</v>
      </c>
      <c r="J5856" s="254" t="s">
        <v>459</v>
      </c>
      <c r="K5856" s="255">
        <v>61.13</v>
      </c>
      <c r="L5856" s="254" t="s">
        <v>458</v>
      </c>
    </row>
    <row r="5857" spans="1:12" ht="13.5" x14ac:dyDescent="0.25">
      <c r="A5857" s="254" t="s">
        <v>1619</v>
      </c>
      <c r="B5857" s="254" t="s">
        <v>1618</v>
      </c>
      <c r="C5857" s="254" t="s">
        <v>1641</v>
      </c>
      <c r="D5857" s="254" t="s">
        <v>1640</v>
      </c>
      <c r="E5857" s="255" t="s">
        <v>136</v>
      </c>
      <c r="F5857" s="254" t="s">
        <v>136</v>
      </c>
      <c r="G5857" s="254">
        <v>94316</v>
      </c>
      <c r="H5857" s="254" t="s">
        <v>6516</v>
      </c>
      <c r="I5857" s="254" t="s">
        <v>554</v>
      </c>
      <c r="J5857" s="254" t="s">
        <v>459</v>
      </c>
      <c r="K5857" s="255">
        <v>64.39</v>
      </c>
      <c r="L5857" s="254" t="s">
        <v>458</v>
      </c>
    </row>
    <row r="5858" spans="1:12" ht="13.5" x14ac:dyDescent="0.25">
      <c r="A5858" s="254" t="s">
        <v>1619</v>
      </c>
      <c r="B5858" s="254" t="s">
        <v>1618</v>
      </c>
      <c r="C5858" s="254" t="s">
        <v>1641</v>
      </c>
      <c r="D5858" s="254" t="s">
        <v>1640</v>
      </c>
      <c r="E5858" s="255" t="s">
        <v>136</v>
      </c>
      <c r="F5858" s="254" t="s">
        <v>136</v>
      </c>
      <c r="G5858" s="254">
        <v>94318</v>
      </c>
      <c r="H5858" s="254" t="s">
        <v>6517</v>
      </c>
      <c r="I5858" s="254" t="s">
        <v>554</v>
      </c>
      <c r="J5858" s="254" t="s">
        <v>459</v>
      </c>
      <c r="K5858" s="255">
        <v>59.67</v>
      </c>
      <c r="L5858" s="254" t="s">
        <v>458</v>
      </c>
    </row>
    <row r="5859" spans="1:12" ht="13.5" x14ac:dyDescent="0.25">
      <c r="A5859" s="254" t="s">
        <v>1619</v>
      </c>
      <c r="B5859" s="254" t="s">
        <v>1618</v>
      </c>
      <c r="C5859" s="254" t="s">
        <v>1641</v>
      </c>
      <c r="D5859" s="254" t="s">
        <v>1640</v>
      </c>
      <c r="E5859" s="255" t="s">
        <v>136</v>
      </c>
      <c r="F5859" s="254" t="s">
        <v>136</v>
      </c>
      <c r="G5859" s="254">
        <v>94319</v>
      </c>
      <c r="H5859" s="254" t="s">
        <v>6518</v>
      </c>
      <c r="I5859" s="254" t="s">
        <v>554</v>
      </c>
      <c r="J5859" s="254" t="s">
        <v>459</v>
      </c>
      <c r="K5859" s="255">
        <v>70.760000000000005</v>
      </c>
      <c r="L5859" s="254" t="s">
        <v>458</v>
      </c>
    </row>
    <row r="5860" spans="1:12" ht="13.5" x14ac:dyDescent="0.25">
      <c r="A5860" s="254" t="s">
        <v>1619</v>
      </c>
      <c r="B5860" s="254" t="s">
        <v>1618</v>
      </c>
      <c r="C5860" s="254" t="s">
        <v>1641</v>
      </c>
      <c r="D5860" s="254" t="s">
        <v>1640</v>
      </c>
      <c r="E5860" s="255" t="s">
        <v>136</v>
      </c>
      <c r="F5860" s="254" t="s">
        <v>136</v>
      </c>
      <c r="G5860" s="254">
        <v>94327</v>
      </c>
      <c r="H5860" s="254" t="s">
        <v>6519</v>
      </c>
      <c r="I5860" s="254" t="s">
        <v>554</v>
      </c>
      <c r="J5860" s="254" t="s">
        <v>459</v>
      </c>
      <c r="K5860" s="255">
        <v>112.52</v>
      </c>
      <c r="L5860" s="254" t="s">
        <v>458</v>
      </c>
    </row>
    <row r="5861" spans="1:12" ht="13.5" x14ac:dyDescent="0.25">
      <c r="A5861" s="254" t="s">
        <v>1619</v>
      </c>
      <c r="B5861" s="254" t="s">
        <v>1618</v>
      </c>
      <c r="C5861" s="254" t="s">
        <v>1641</v>
      </c>
      <c r="D5861" s="254" t="s">
        <v>1640</v>
      </c>
      <c r="E5861" s="255" t="s">
        <v>136</v>
      </c>
      <c r="F5861" s="254" t="s">
        <v>136</v>
      </c>
      <c r="G5861" s="254">
        <v>94329</v>
      </c>
      <c r="H5861" s="254" t="s">
        <v>6520</v>
      </c>
      <c r="I5861" s="254" t="s">
        <v>554</v>
      </c>
      <c r="J5861" s="254" t="s">
        <v>459</v>
      </c>
      <c r="K5861" s="255">
        <v>106.66</v>
      </c>
      <c r="L5861" s="254" t="s">
        <v>458</v>
      </c>
    </row>
    <row r="5862" spans="1:12" ht="13.5" x14ac:dyDescent="0.25">
      <c r="A5862" s="254" t="s">
        <v>1619</v>
      </c>
      <c r="B5862" s="254" t="s">
        <v>1618</v>
      </c>
      <c r="C5862" s="254" t="s">
        <v>1641</v>
      </c>
      <c r="D5862" s="254" t="s">
        <v>1640</v>
      </c>
      <c r="E5862" s="255" t="s">
        <v>136</v>
      </c>
      <c r="F5862" s="254" t="s">
        <v>136</v>
      </c>
      <c r="G5862" s="254">
        <v>94333</v>
      </c>
      <c r="H5862" s="254" t="s">
        <v>6521</v>
      </c>
      <c r="I5862" s="254" t="s">
        <v>554</v>
      </c>
      <c r="J5862" s="254" t="s">
        <v>459</v>
      </c>
      <c r="K5862" s="255">
        <v>103.99</v>
      </c>
      <c r="L5862" s="254" t="s">
        <v>458</v>
      </c>
    </row>
    <row r="5863" spans="1:12" ht="13.5" x14ac:dyDescent="0.25">
      <c r="A5863" s="254" t="s">
        <v>1619</v>
      </c>
      <c r="B5863" s="254" t="s">
        <v>1618</v>
      </c>
      <c r="C5863" s="254" t="s">
        <v>1641</v>
      </c>
      <c r="D5863" s="254" t="s">
        <v>1640</v>
      </c>
      <c r="E5863" s="255" t="s">
        <v>136</v>
      </c>
      <c r="F5863" s="254" t="s">
        <v>136</v>
      </c>
      <c r="G5863" s="254">
        <v>94339</v>
      </c>
      <c r="H5863" s="254" t="s">
        <v>6522</v>
      </c>
      <c r="I5863" s="254" t="s">
        <v>554</v>
      </c>
      <c r="J5863" s="254" t="s">
        <v>459</v>
      </c>
      <c r="K5863" s="255">
        <v>107.25</v>
      </c>
      <c r="L5863" s="254" t="s">
        <v>458</v>
      </c>
    </row>
    <row r="5864" spans="1:12" ht="13.5" x14ac:dyDescent="0.25">
      <c r="A5864" s="254" t="s">
        <v>1619</v>
      </c>
      <c r="B5864" s="254" t="s">
        <v>1618</v>
      </c>
      <c r="C5864" s="254" t="s">
        <v>1641</v>
      </c>
      <c r="D5864" s="254" t="s">
        <v>1640</v>
      </c>
      <c r="E5864" s="255" t="s">
        <v>136</v>
      </c>
      <c r="F5864" s="254" t="s">
        <v>136</v>
      </c>
      <c r="G5864" s="254">
        <v>94341</v>
      </c>
      <c r="H5864" s="254" t="s">
        <v>6523</v>
      </c>
      <c r="I5864" s="254" t="s">
        <v>554</v>
      </c>
      <c r="J5864" s="254" t="s">
        <v>459</v>
      </c>
      <c r="K5864" s="255">
        <v>102.53</v>
      </c>
      <c r="L5864" s="254" t="s">
        <v>458</v>
      </c>
    </row>
    <row r="5865" spans="1:12" ht="13.5" x14ac:dyDescent="0.25">
      <c r="A5865" s="254" t="s">
        <v>1619</v>
      </c>
      <c r="B5865" s="254" t="s">
        <v>1618</v>
      </c>
      <c r="C5865" s="254" t="s">
        <v>1641</v>
      </c>
      <c r="D5865" s="254" t="s">
        <v>1640</v>
      </c>
      <c r="E5865" s="255" t="s">
        <v>136</v>
      </c>
      <c r="F5865" s="254" t="s">
        <v>136</v>
      </c>
      <c r="G5865" s="254">
        <v>94342</v>
      </c>
      <c r="H5865" s="254" t="s">
        <v>6524</v>
      </c>
      <c r="I5865" s="254" t="s">
        <v>554</v>
      </c>
      <c r="J5865" s="254" t="s">
        <v>459</v>
      </c>
      <c r="K5865" s="255">
        <v>113.62</v>
      </c>
      <c r="L5865" s="254" t="s">
        <v>458</v>
      </c>
    </row>
    <row r="5866" spans="1:12" ht="13.5" x14ac:dyDescent="0.25">
      <c r="A5866" s="254" t="s">
        <v>1619</v>
      </c>
      <c r="B5866" s="254" t="s">
        <v>1618</v>
      </c>
      <c r="C5866" s="254" t="s">
        <v>1641</v>
      </c>
      <c r="D5866" s="254" t="s">
        <v>1640</v>
      </c>
      <c r="E5866" s="255" t="s">
        <v>136</v>
      </c>
      <c r="F5866" s="254" t="s">
        <v>136</v>
      </c>
      <c r="G5866" s="254">
        <v>96385</v>
      </c>
      <c r="H5866" s="254" t="s">
        <v>12862</v>
      </c>
      <c r="I5866" s="254" t="s">
        <v>554</v>
      </c>
      <c r="J5866" s="254" t="s">
        <v>459</v>
      </c>
      <c r="K5866" s="255">
        <v>11.27</v>
      </c>
      <c r="L5866" s="254" t="s">
        <v>458</v>
      </c>
    </row>
    <row r="5867" spans="1:12" ht="13.5" x14ac:dyDescent="0.25">
      <c r="A5867" s="254" t="s">
        <v>1619</v>
      </c>
      <c r="B5867" s="254" t="s">
        <v>1618</v>
      </c>
      <c r="C5867" s="254" t="s">
        <v>1641</v>
      </c>
      <c r="D5867" s="254" t="s">
        <v>1640</v>
      </c>
      <c r="E5867" s="255" t="s">
        <v>136</v>
      </c>
      <c r="F5867" s="254" t="s">
        <v>136</v>
      </c>
      <c r="G5867" s="254">
        <v>96386</v>
      </c>
      <c r="H5867" s="254" t="s">
        <v>12863</v>
      </c>
      <c r="I5867" s="254" t="s">
        <v>554</v>
      </c>
      <c r="J5867" s="254" t="s">
        <v>459</v>
      </c>
      <c r="K5867" s="255">
        <v>6.21</v>
      </c>
      <c r="L5867" s="254" t="s">
        <v>458</v>
      </c>
    </row>
    <row r="5868" spans="1:12" ht="13.5" x14ac:dyDescent="0.25">
      <c r="A5868" s="254" t="s">
        <v>1619</v>
      </c>
      <c r="B5868" s="254" t="s">
        <v>1618</v>
      </c>
      <c r="C5868" s="254" t="s">
        <v>1641</v>
      </c>
      <c r="D5868" s="254" t="s">
        <v>1640</v>
      </c>
      <c r="E5868" s="255" t="s">
        <v>136</v>
      </c>
      <c r="F5868" s="254" t="s">
        <v>136</v>
      </c>
      <c r="G5868" s="254">
        <v>105556</v>
      </c>
      <c r="H5868" s="254" t="s">
        <v>12864</v>
      </c>
      <c r="I5868" s="254" t="s">
        <v>554</v>
      </c>
      <c r="J5868" s="254" t="s">
        <v>459</v>
      </c>
      <c r="K5868" s="255">
        <v>12.67</v>
      </c>
      <c r="L5868" s="254" t="s">
        <v>458</v>
      </c>
    </row>
    <row r="5869" spans="1:12" ht="13.5" x14ac:dyDescent="0.25">
      <c r="A5869" s="254" t="s">
        <v>1619</v>
      </c>
      <c r="B5869" s="254" t="s">
        <v>1618</v>
      </c>
      <c r="C5869" s="254" t="s">
        <v>1641</v>
      </c>
      <c r="D5869" s="254" t="s">
        <v>1640</v>
      </c>
      <c r="E5869" s="255" t="s">
        <v>136</v>
      </c>
      <c r="F5869" s="254" t="s">
        <v>136</v>
      </c>
      <c r="G5869" s="254">
        <v>105557</v>
      </c>
      <c r="H5869" s="254" t="s">
        <v>12865</v>
      </c>
      <c r="I5869" s="254" t="s">
        <v>554</v>
      </c>
      <c r="J5869" s="254" t="s">
        <v>459</v>
      </c>
      <c r="K5869" s="255">
        <v>14.45</v>
      </c>
      <c r="L5869" s="254" t="s">
        <v>458</v>
      </c>
    </row>
    <row r="5870" spans="1:12" ht="13.5" x14ac:dyDescent="0.25">
      <c r="A5870" s="254" t="s">
        <v>1619</v>
      </c>
      <c r="B5870" s="254" t="s">
        <v>1618</v>
      </c>
      <c r="C5870" s="254" t="s">
        <v>1641</v>
      </c>
      <c r="D5870" s="254" t="s">
        <v>1640</v>
      </c>
      <c r="E5870" s="255" t="s">
        <v>136</v>
      </c>
      <c r="F5870" s="254" t="s">
        <v>136</v>
      </c>
      <c r="G5870" s="254">
        <v>105558</v>
      </c>
      <c r="H5870" s="254" t="s">
        <v>12866</v>
      </c>
      <c r="I5870" s="254" t="s">
        <v>554</v>
      </c>
      <c r="J5870" s="254" t="s">
        <v>459</v>
      </c>
      <c r="K5870" s="255">
        <v>12.47</v>
      </c>
      <c r="L5870" s="254" t="s">
        <v>458</v>
      </c>
    </row>
    <row r="5871" spans="1:12" ht="13.5" x14ac:dyDescent="0.25">
      <c r="A5871" s="254" t="s">
        <v>1619</v>
      </c>
      <c r="B5871" s="254" t="s">
        <v>1618</v>
      </c>
      <c r="C5871" s="254" t="s">
        <v>1641</v>
      </c>
      <c r="D5871" s="254" t="s">
        <v>1640</v>
      </c>
      <c r="E5871" s="255" t="s">
        <v>136</v>
      </c>
      <c r="F5871" s="254" t="s">
        <v>136</v>
      </c>
      <c r="G5871" s="254">
        <v>105559</v>
      </c>
      <c r="H5871" s="254" t="s">
        <v>12867</v>
      </c>
      <c r="I5871" s="254" t="s">
        <v>554</v>
      </c>
      <c r="J5871" s="254" t="s">
        <v>459</v>
      </c>
      <c r="K5871" s="255">
        <v>9.59</v>
      </c>
      <c r="L5871" s="254" t="s">
        <v>458</v>
      </c>
    </row>
    <row r="5872" spans="1:12" ht="13.5" x14ac:dyDescent="0.25">
      <c r="A5872" s="254" t="s">
        <v>1619</v>
      </c>
      <c r="B5872" s="254" t="s">
        <v>1618</v>
      </c>
      <c r="C5872" s="254" t="s">
        <v>1641</v>
      </c>
      <c r="D5872" s="254" t="s">
        <v>1640</v>
      </c>
      <c r="E5872" s="255" t="s">
        <v>136</v>
      </c>
      <c r="F5872" s="254" t="s">
        <v>136</v>
      </c>
      <c r="G5872" s="254">
        <v>105560</v>
      </c>
      <c r="H5872" s="254" t="s">
        <v>12868</v>
      </c>
      <c r="I5872" s="254" t="s">
        <v>554</v>
      </c>
      <c r="J5872" s="254" t="s">
        <v>459</v>
      </c>
      <c r="K5872" s="255">
        <v>11.37</v>
      </c>
      <c r="L5872" s="254" t="s">
        <v>458</v>
      </c>
    </row>
    <row r="5873" spans="1:12" ht="13.5" x14ac:dyDescent="0.25">
      <c r="A5873" s="254" t="s">
        <v>1619</v>
      </c>
      <c r="B5873" s="254" t="s">
        <v>1618</v>
      </c>
      <c r="C5873" s="254" t="s">
        <v>1641</v>
      </c>
      <c r="D5873" s="254" t="s">
        <v>1640</v>
      </c>
      <c r="E5873" s="255" t="s">
        <v>136</v>
      </c>
      <c r="F5873" s="254" t="s">
        <v>136</v>
      </c>
      <c r="G5873" s="254">
        <v>105561</v>
      </c>
      <c r="H5873" s="254" t="s">
        <v>12869</v>
      </c>
      <c r="I5873" s="254" t="s">
        <v>554</v>
      </c>
      <c r="J5873" s="254" t="s">
        <v>459</v>
      </c>
      <c r="K5873" s="255">
        <v>7.57</v>
      </c>
      <c r="L5873" s="254" t="s">
        <v>458</v>
      </c>
    </row>
    <row r="5874" spans="1:12" ht="13.5" x14ac:dyDescent="0.25">
      <c r="A5874" s="254" t="s">
        <v>1619</v>
      </c>
      <c r="B5874" s="254" t="s">
        <v>1618</v>
      </c>
      <c r="C5874" s="254" t="s">
        <v>1641</v>
      </c>
      <c r="D5874" s="254" t="s">
        <v>1640</v>
      </c>
      <c r="E5874" s="255" t="s">
        <v>136</v>
      </c>
      <c r="F5874" s="254" t="s">
        <v>136</v>
      </c>
      <c r="G5874" s="254">
        <v>105562</v>
      </c>
      <c r="H5874" s="254" t="s">
        <v>12870</v>
      </c>
      <c r="I5874" s="254" t="s">
        <v>554</v>
      </c>
      <c r="J5874" s="254" t="s">
        <v>459</v>
      </c>
      <c r="K5874" s="255">
        <v>7.74</v>
      </c>
      <c r="L5874" s="254" t="s">
        <v>458</v>
      </c>
    </row>
    <row r="5875" spans="1:12" ht="13.5" x14ac:dyDescent="0.25">
      <c r="A5875" s="254" t="s">
        <v>1619</v>
      </c>
      <c r="B5875" s="254" t="s">
        <v>1618</v>
      </c>
      <c r="C5875" s="254" t="s">
        <v>1641</v>
      </c>
      <c r="D5875" s="254" t="s">
        <v>1640</v>
      </c>
      <c r="E5875" s="255" t="s">
        <v>136</v>
      </c>
      <c r="F5875" s="254" t="s">
        <v>136</v>
      </c>
      <c r="G5875" s="254">
        <v>105563</v>
      </c>
      <c r="H5875" s="254" t="s">
        <v>12871</v>
      </c>
      <c r="I5875" s="254" t="s">
        <v>554</v>
      </c>
      <c r="J5875" s="254" t="s">
        <v>459</v>
      </c>
      <c r="K5875" s="255">
        <v>6.27</v>
      </c>
      <c r="L5875" s="254" t="s">
        <v>458</v>
      </c>
    </row>
    <row r="5876" spans="1:12" ht="13.5" x14ac:dyDescent="0.25">
      <c r="A5876" s="254" t="s">
        <v>1619</v>
      </c>
      <c r="B5876" s="254" t="s">
        <v>1618</v>
      </c>
      <c r="C5876" s="254" t="s">
        <v>1641</v>
      </c>
      <c r="D5876" s="254" t="s">
        <v>1640</v>
      </c>
      <c r="E5876" s="255" t="s">
        <v>136</v>
      </c>
      <c r="F5876" s="254" t="s">
        <v>136</v>
      </c>
      <c r="G5876" s="254">
        <v>105564</v>
      </c>
      <c r="H5876" s="254" t="s">
        <v>12872</v>
      </c>
      <c r="I5876" s="254" t="s">
        <v>554</v>
      </c>
      <c r="J5876" s="254" t="s">
        <v>459</v>
      </c>
      <c r="K5876" s="255">
        <v>5.75</v>
      </c>
      <c r="L5876" s="254" t="s">
        <v>458</v>
      </c>
    </row>
    <row r="5877" spans="1:12" ht="13.5" x14ac:dyDescent="0.25">
      <c r="A5877" s="254" t="s">
        <v>1619</v>
      </c>
      <c r="B5877" s="254" t="s">
        <v>1618</v>
      </c>
      <c r="C5877" s="254" t="s">
        <v>1641</v>
      </c>
      <c r="D5877" s="254" t="s">
        <v>1640</v>
      </c>
      <c r="E5877" s="255" t="s">
        <v>136</v>
      </c>
      <c r="F5877" s="254" t="s">
        <v>136</v>
      </c>
      <c r="G5877" s="254">
        <v>105565</v>
      </c>
      <c r="H5877" s="254" t="s">
        <v>12873</v>
      </c>
      <c r="I5877" s="254" t="s">
        <v>554</v>
      </c>
      <c r="J5877" s="254" t="s">
        <v>459</v>
      </c>
      <c r="K5877" s="255">
        <v>5.8</v>
      </c>
      <c r="L5877" s="254" t="s">
        <v>458</v>
      </c>
    </row>
    <row r="5878" spans="1:12" ht="13.5" x14ac:dyDescent="0.25">
      <c r="A5878" s="254" t="s">
        <v>1619</v>
      </c>
      <c r="B5878" s="254" t="s">
        <v>1618</v>
      </c>
      <c r="C5878" s="254" t="s">
        <v>1639</v>
      </c>
      <c r="D5878" s="254" t="s">
        <v>1638</v>
      </c>
      <c r="E5878" s="255" t="s">
        <v>136</v>
      </c>
      <c r="F5878" s="254" t="s">
        <v>136</v>
      </c>
      <c r="G5878" s="254">
        <v>93367</v>
      </c>
      <c r="H5878" s="254" t="s">
        <v>6525</v>
      </c>
      <c r="I5878" s="254" t="s">
        <v>554</v>
      </c>
      <c r="J5878" s="254" t="s">
        <v>459</v>
      </c>
      <c r="K5878" s="255">
        <v>20.51</v>
      </c>
      <c r="L5878" s="254" t="s">
        <v>458</v>
      </c>
    </row>
    <row r="5879" spans="1:12" ht="13.5" x14ac:dyDescent="0.25">
      <c r="A5879" s="254" t="s">
        <v>1619</v>
      </c>
      <c r="B5879" s="254" t="s">
        <v>1618</v>
      </c>
      <c r="C5879" s="254" t="s">
        <v>1639</v>
      </c>
      <c r="D5879" s="254" t="s">
        <v>1638</v>
      </c>
      <c r="E5879" s="255" t="s">
        <v>136</v>
      </c>
      <c r="F5879" s="254" t="s">
        <v>136</v>
      </c>
      <c r="G5879" s="254">
        <v>93368</v>
      </c>
      <c r="H5879" s="254" t="s">
        <v>6526</v>
      </c>
      <c r="I5879" s="254" t="s">
        <v>554</v>
      </c>
      <c r="J5879" s="254" t="s">
        <v>459</v>
      </c>
      <c r="K5879" s="255">
        <v>17.920000000000002</v>
      </c>
      <c r="L5879" s="254" t="s">
        <v>458</v>
      </c>
    </row>
    <row r="5880" spans="1:12" ht="13.5" x14ac:dyDescent="0.25">
      <c r="A5880" s="254" t="s">
        <v>1619</v>
      </c>
      <c r="B5880" s="254" t="s">
        <v>1618</v>
      </c>
      <c r="C5880" s="254" t="s">
        <v>1639</v>
      </c>
      <c r="D5880" s="254" t="s">
        <v>1638</v>
      </c>
      <c r="E5880" s="255" t="s">
        <v>136</v>
      </c>
      <c r="F5880" s="254" t="s">
        <v>136</v>
      </c>
      <c r="G5880" s="254">
        <v>93369</v>
      </c>
      <c r="H5880" s="254" t="s">
        <v>11267</v>
      </c>
      <c r="I5880" s="254" t="s">
        <v>554</v>
      </c>
      <c r="J5880" s="254" t="s">
        <v>459</v>
      </c>
      <c r="K5880" s="255">
        <v>14.65</v>
      </c>
      <c r="L5880" s="254" t="s">
        <v>458</v>
      </c>
    </row>
    <row r="5881" spans="1:12" ht="13.5" x14ac:dyDescent="0.25">
      <c r="A5881" s="254" t="s">
        <v>1619</v>
      </c>
      <c r="B5881" s="254" t="s">
        <v>1618</v>
      </c>
      <c r="C5881" s="254" t="s">
        <v>1639</v>
      </c>
      <c r="D5881" s="254" t="s">
        <v>1638</v>
      </c>
      <c r="E5881" s="255" t="s">
        <v>136</v>
      </c>
      <c r="F5881" s="254" t="s">
        <v>136</v>
      </c>
      <c r="G5881" s="254">
        <v>93372</v>
      </c>
      <c r="H5881" s="254" t="s">
        <v>6527</v>
      </c>
      <c r="I5881" s="254" t="s">
        <v>554</v>
      </c>
      <c r="J5881" s="254" t="s">
        <v>459</v>
      </c>
      <c r="K5881" s="255">
        <v>14.06</v>
      </c>
      <c r="L5881" s="254" t="s">
        <v>458</v>
      </c>
    </row>
    <row r="5882" spans="1:12" ht="13.5" x14ac:dyDescent="0.25">
      <c r="A5882" s="254" t="s">
        <v>1619</v>
      </c>
      <c r="B5882" s="254" t="s">
        <v>1618</v>
      </c>
      <c r="C5882" s="254" t="s">
        <v>1639</v>
      </c>
      <c r="D5882" s="254" t="s">
        <v>1638</v>
      </c>
      <c r="E5882" s="255" t="s">
        <v>136</v>
      </c>
      <c r="F5882" s="254" t="s">
        <v>136</v>
      </c>
      <c r="G5882" s="254">
        <v>93373</v>
      </c>
      <c r="H5882" s="254" t="s">
        <v>11268</v>
      </c>
      <c r="I5882" s="254" t="s">
        <v>554</v>
      </c>
      <c r="J5882" s="254" t="s">
        <v>459</v>
      </c>
      <c r="K5882" s="255">
        <v>11.98</v>
      </c>
      <c r="L5882" s="254" t="s">
        <v>458</v>
      </c>
    </row>
    <row r="5883" spans="1:12" ht="13.5" x14ac:dyDescent="0.25">
      <c r="A5883" s="254" t="s">
        <v>1619</v>
      </c>
      <c r="B5883" s="254" t="s">
        <v>1618</v>
      </c>
      <c r="C5883" s="254" t="s">
        <v>1639</v>
      </c>
      <c r="D5883" s="254" t="s">
        <v>1638</v>
      </c>
      <c r="E5883" s="255" t="s">
        <v>136</v>
      </c>
      <c r="F5883" s="254" t="s">
        <v>136</v>
      </c>
      <c r="G5883" s="254">
        <v>93378</v>
      </c>
      <c r="H5883" s="254" t="s">
        <v>11269</v>
      </c>
      <c r="I5883" s="254" t="s">
        <v>554</v>
      </c>
      <c r="J5883" s="254" t="s">
        <v>459</v>
      </c>
      <c r="K5883" s="255">
        <v>19.829999999999998</v>
      </c>
      <c r="L5883" s="254" t="s">
        <v>458</v>
      </c>
    </row>
    <row r="5884" spans="1:12" ht="13.5" x14ac:dyDescent="0.25">
      <c r="A5884" s="254" t="s">
        <v>1619</v>
      </c>
      <c r="B5884" s="254" t="s">
        <v>1618</v>
      </c>
      <c r="C5884" s="254" t="s">
        <v>1639</v>
      </c>
      <c r="D5884" s="254" t="s">
        <v>1638</v>
      </c>
      <c r="E5884" s="255" t="s">
        <v>136</v>
      </c>
      <c r="F5884" s="254" t="s">
        <v>136</v>
      </c>
      <c r="G5884" s="254">
        <v>93379</v>
      </c>
      <c r="H5884" s="254" t="s">
        <v>11270</v>
      </c>
      <c r="I5884" s="254" t="s">
        <v>554</v>
      </c>
      <c r="J5884" s="254" t="s">
        <v>459</v>
      </c>
      <c r="K5884" s="255">
        <v>15.24</v>
      </c>
      <c r="L5884" s="254" t="s">
        <v>458</v>
      </c>
    </row>
    <row r="5885" spans="1:12" ht="13.5" x14ac:dyDescent="0.25">
      <c r="A5885" s="254" t="s">
        <v>1619</v>
      </c>
      <c r="B5885" s="254" t="s">
        <v>1618</v>
      </c>
      <c r="C5885" s="254" t="s">
        <v>1639</v>
      </c>
      <c r="D5885" s="254" t="s">
        <v>1638</v>
      </c>
      <c r="E5885" s="255" t="s">
        <v>136</v>
      </c>
      <c r="F5885" s="254" t="s">
        <v>136</v>
      </c>
      <c r="G5885" s="254">
        <v>93380</v>
      </c>
      <c r="H5885" s="254" t="s">
        <v>11271</v>
      </c>
      <c r="I5885" s="254" t="s">
        <v>554</v>
      </c>
      <c r="J5885" s="254" t="s">
        <v>459</v>
      </c>
      <c r="K5885" s="255">
        <v>13</v>
      </c>
      <c r="L5885" s="254" t="s">
        <v>458</v>
      </c>
    </row>
    <row r="5886" spans="1:12" ht="13.5" x14ac:dyDescent="0.25">
      <c r="A5886" s="254" t="s">
        <v>1619</v>
      </c>
      <c r="B5886" s="254" t="s">
        <v>1618</v>
      </c>
      <c r="C5886" s="254" t="s">
        <v>1639</v>
      </c>
      <c r="D5886" s="254" t="s">
        <v>1638</v>
      </c>
      <c r="E5886" s="255" t="s">
        <v>136</v>
      </c>
      <c r="F5886" s="254" t="s">
        <v>136</v>
      </c>
      <c r="G5886" s="254">
        <v>93381</v>
      </c>
      <c r="H5886" s="254" t="s">
        <v>11272</v>
      </c>
      <c r="I5886" s="254" t="s">
        <v>554</v>
      </c>
      <c r="J5886" s="254" t="s">
        <v>459</v>
      </c>
      <c r="K5886" s="255">
        <v>10.52</v>
      </c>
      <c r="L5886" s="254" t="s">
        <v>458</v>
      </c>
    </row>
    <row r="5887" spans="1:12" ht="13.5" x14ac:dyDescent="0.25">
      <c r="A5887" s="254" t="s">
        <v>1619</v>
      </c>
      <c r="B5887" s="254" t="s">
        <v>1618</v>
      </c>
      <c r="C5887" s="254" t="s">
        <v>1639</v>
      </c>
      <c r="D5887" s="254" t="s">
        <v>1638</v>
      </c>
      <c r="E5887" s="255" t="s">
        <v>136</v>
      </c>
      <c r="F5887" s="254" t="s">
        <v>136</v>
      </c>
      <c r="G5887" s="254">
        <v>93382</v>
      </c>
      <c r="H5887" s="254" t="s">
        <v>6528</v>
      </c>
      <c r="I5887" s="254" t="s">
        <v>554</v>
      </c>
      <c r="J5887" s="254" t="s">
        <v>459</v>
      </c>
      <c r="K5887" s="255">
        <v>21.61</v>
      </c>
      <c r="L5887" s="254" t="s">
        <v>458</v>
      </c>
    </row>
    <row r="5888" spans="1:12" ht="13.5" x14ac:dyDescent="0.25">
      <c r="A5888" s="254" t="s">
        <v>1619</v>
      </c>
      <c r="B5888" s="254" t="s">
        <v>1618</v>
      </c>
      <c r="C5888" s="254" t="s">
        <v>1639</v>
      </c>
      <c r="D5888" s="254" t="s">
        <v>1638</v>
      </c>
      <c r="E5888" s="255" t="s">
        <v>136</v>
      </c>
      <c r="F5888" s="254" t="s">
        <v>136</v>
      </c>
      <c r="G5888" s="254">
        <v>104728</v>
      </c>
      <c r="H5888" s="254" t="s">
        <v>6529</v>
      </c>
      <c r="I5888" s="254" t="s">
        <v>554</v>
      </c>
      <c r="J5888" s="254" t="s">
        <v>459</v>
      </c>
      <c r="K5888" s="255">
        <v>17.71</v>
      </c>
      <c r="L5888" s="254" t="s">
        <v>458</v>
      </c>
    </row>
    <row r="5889" spans="1:12" ht="13.5" x14ac:dyDescent="0.25">
      <c r="A5889" s="254" t="s">
        <v>1619</v>
      </c>
      <c r="B5889" s="254" t="s">
        <v>1618</v>
      </c>
      <c r="C5889" s="254" t="s">
        <v>1639</v>
      </c>
      <c r="D5889" s="254" t="s">
        <v>1638</v>
      </c>
      <c r="E5889" s="255" t="s">
        <v>136</v>
      </c>
      <c r="F5889" s="254" t="s">
        <v>136</v>
      </c>
      <c r="G5889" s="254">
        <v>104729</v>
      </c>
      <c r="H5889" s="254" t="s">
        <v>6530</v>
      </c>
      <c r="I5889" s="254" t="s">
        <v>554</v>
      </c>
      <c r="J5889" s="254" t="s">
        <v>459</v>
      </c>
      <c r="K5889" s="255">
        <v>15.11</v>
      </c>
      <c r="L5889" s="254" t="s">
        <v>458</v>
      </c>
    </row>
    <row r="5890" spans="1:12" ht="13.5" x14ac:dyDescent="0.25">
      <c r="A5890" s="254" t="s">
        <v>1619</v>
      </c>
      <c r="B5890" s="254" t="s">
        <v>1618</v>
      </c>
      <c r="C5890" s="254" t="s">
        <v>1639</v>
      </c>
      <c r="D5890" s="254" t="s">
        <v>1638</v>
      </c>
      <c r="E5890" s="255" t="s">
        <v>136</v>
      </c>
      <c r="F5890" s="254" t="s">
        <v>136</v>
      </c>
      <c r="G5890" s="254">
        <v>104730</v>
      </c>
      <c r="H5890" s="254" t="s">
        <v>6531</v>
      </c>
      <c r="I5890" s="254" t="s">
        <v>554</v>
      </c>
      <c r="J5890" s="254" t="s">
        <v>459</v>
      </c>
      <c r="K5890" s="255">
        <v>11.84</v>
      </c>
      <c r="L5890" s="254" t="s">
        <v>458</v>
      </c>
    </row>
    <row r="5891" spans="1:12" ht="13.5" x14ac:dyDescent="0.25">
      <c r="A5891" s="254" t="s">
        <v>1619</v>
      </c>
      <c r="B5891" s="254" t="s">
        <v>1618</v>
      </c>
      <c r="C5891" s="254" t="s">
        <v>1639</v>
      </c>
      <c r="D5891" s="254" t="s">
        <v>1638</v>
      </c>
      <c r="E5891" s="255" t="s">
        <v>136</v>
      </c>
      <c r="F5891" s="254" t="s">
        <v>136</v>
      </c>
      <c r="G5891" s="254">
        <v>104731</v>
      </c>
      <c r="H5891" s="254" t="s">
        <v>6532</v>
      </c>
      <c r="I5891" s="254" t="s">
        <v>554</v>
      </c>
      <c r="J5891" s="254" t="s">
        <v>459</v>
      </c>
      <c r="K5891" s="255">
        <v>11.25</v>
      </c>
      <c r="L5891" s="254" t="s">
        <v>458</v>
      </c>
    </row>
    <row r="5892" spans="1:12" ht="13.5" x14ac:dyDescent="0.25">
      <c r="A5892" s="254" t="s">
        <v>1619</v>
      </c>
      <c r="B5892" s="254" t="s">
        <v>1618</v>
      </c>
      <c r="C5892" s="254" t="s">
        <v>1639</v>
      </c>
      <c r="D5892" s="254" t="s">
        <v>1638</v>
      </c>
      <c r="E5892" s="255" t="s">
        <v>136</v>
      </c>
      <c r="F5892" s="254" t="s">
        <v>136</v>
      </c>
      <c r="G5892" s="254">
        <v>104732</v>
      </c>
      <c r="H5892" s="254" t="s">
        <v>6533</v>
      </c>
      <c r="I5892" s="254" t="s">
        <v>554</v>
      </c>
      <c r="J5892" s="254" t="s">
        <v>459</v>
      </c>
      <c r="K5892" s="255">
        <v>9.16</v>
      </c>
      <c r="L5892" s="254" t="s">
        <v>458</v>
      </c>
    </row>
    <row r="5893" spans="1:12" ht="13.5" x14ac:dyDescent="0.25">
      <c r="A5893" s="254" t="s">
        <v>1619</v>
      </c>
      <c r="B5893" s="254" t="s">
        <v>1618</v>
      </c>
      <c r="C5893" s="254" t="s">
        <v>1639</v>
      </c>
      <c r="D5893" s="254" t="s">
        <v>1638</v>
      </c>
      <c r="E5893" s="255" t="s">
        <v>136</v>
      </c>
      <c r="F5893" s="254" t="s">
        <v>136</v>
      </c>
      <c r="G5893" s="254">
        <v>104733</v>
      </c>
      <c r="H5893" s="254" t="s">
        <v>6534</v>
      </c>
      <c r="I5893" s="254" t="s">
        <v>554</v>
      </c>
      <c r="J5893" s="254" t="s">
        <v>459</v>
      </c>
      <c r="K5893" s="255">
        <v>17.07</v>
      </c>
      <c r="L5893" s="254" t="s">
        <v>458</v>
      </c>
    </row>
    <row r="5894" spans="1:12" ht="13.5" x14ac:dyDescent="0.25">
      <c r="A5894" s="254" t="s">
        <v>1619</v>
      </c>
      <c r="B5894" s="254" t="s">
        <v>1618</v>
      </c>
      <c r="C5894" s="254" t="s">
        <v>1639</v>
      </c>
      <c r="D5894" s="254" t="s">
        <v>1638</v>
      </c>
      <c r="E5894" s="255" t="s">
        <v>136</v>
      </c>
      <c r="F5894" s="254" t="s">
        <v>136</v>
      </c>
      <c r="G5894" s="254">
        <v>104734</v>
      </c>
      <c r="H5894" s="254" t="s">
        <v>6535</v>
      </c>
      <c r="I5894" s="254" t="s">
        <v>554</v>
      </c>
      <c r="J5894" s="254" t="s">
        <v>459</v>
      </c>
      <c r="K5894" s="255">
        <v>12.46</v>
      </c>
      <c r="L5894" s="254" t="s">
        <v>458</v>
      </c>
    </row>
    <row r="5895" spans="1:12" ht="13.5" x14ac:dyDescent="0.25">
      <c r="A5895" s="254" t="s">
        <v>1619</v>
      </c>
      <c r="B5895" s="254" t="s">
        <v>1618</v>
      </c>
      <c r="C5895" s="254" t="s">
        <v>1639</v>
      </c>
      <c r="D5895" s="254" t="s">
        <v>1638</v>
      </c>
      <c r="E5895" s="255" t="s">
        <v>136</v>
      </c>
      <c r="F5895" s="254" t="s">
        <v>136</v>
      </c>
      <c r="G5895" s="254">
        <v>104735</v>
      </c>
      <c r="H5895" s="254" t="s">
        <v>6536</v>
      </c>
      <c r="I5895" s="254" t="s">
        <v>554</v>
      </c>
      <c r="J5895" s="254" t="s">
        <v>459</v>
      </c>
      <c r="K5895" s="255">
        <v>10.199999999999999</v>
      </c>
      <c r="L5895" s="254" t="s">
        <v>458</v>
      </c>
    </row>
    <row r="5896" spans="1:12" ht="13.5" x14ac:dyDescent="0.25">
      <c r="A5896" s="254" t="s">
        <v>1619</v>
      </c>
      <c r="B5896" s="254" t="s">
        <v>1618</v>
      </c>
      <c r="C5896" s="254" t="s">
        <v>1639</v>
      </c>
      <c r="D5896" s="254" t="s">
        <v>1638</v>
      </c>
      <c r="E5896" s="255" t="s">
        <v>136</v>
      </c>
      <c r="F5896" s="254" t="s">
        <v>136</v>
      </c>
      <c r="G5896" s="254">
        <v>104736</v>
      </c>
      <c r="H5896" s="254" t="s">
        <v>6537</v>
      </c>
      <c r="I5896" s="254" t="s">
        <v>554</v>
      </c>
      <c r="J5896" s="254" t="s">
        <v>459</v>
      </c>
      <c r="K5896" s="255">
        <v>7.71</v>
      </c>
      <c r="L5896" s="254" t="s">
        <v>458</v>
      </c>
    </row>
    <row r="5897" spans="1:12" ht="13.5" x14ac:dyDescent="0.25">
      <c r="A5897" s="254" t="s">
        <v>1619</v>
      </c>
      <c r="B5897" s="254" t="s">
        <v>1618</v>
      </c>
      <c r="C5897" s="254" t="s">
        <v>1639</v>
      </c>
      <c r="D5897" s="254" t="s">
        <v>1638</v>
      </c>
      <c r="E5897" s="255" t="s">
        <v>136</v>
      </c>
      <c r="F5897" s="254" t="s">
        <v>136</v>
      </c>
      <c r="G5897" s="254">
        <v>104737</v>
      </c>
      <c r="H5897" s="254" t="s">
        <v>6538</v>
      </c>
      <c r="I5897" s="254" t="s">
        <v>554</v>
      </c>
      <c r="J5897" s="254" t="s">
        <v>459</v>
      </c>
      <c r="K5897" s="255">
        <v>18.850000000000001</v>
      </c>
      <c r="L5897" s="254" t="s">
        <v>458</v>
      </c>
    </row>
    <row r="5898" spans="1:12" ht="13.5" x14ac:dyDescent="0.25">
      <c r="A5898" s="254" t="s">
        <v>1619</v>
      </c>
      <c r="B5898" s="254" t="s">
        <v>1618</v>
      </c>
      <c r="C5898" s="254" t="s">
        <v>1639</v>
      </c>
      <c r="D5898" s="254" t="s">
        <v>1638</v>
      </c>
      <c r="E5898" s="255" t="s">
        <v>136</v>
      </c>
      <c r="F5898" s="254" t="s">
        <v>136</v>
      </c>
      <c r="G5898" s="254">
        <v>104738</v>
      </c>
      <c r="H5898" s="254" t="s">
        <v>6539</v>
      </c>
      <c r="I5898" s="254" t="s">
        <v>554</v>
      </c>
      <c r="J5898" s="254" t="s">
        <v>459</v>
      </c>
      <c r="K5898" s="255">
        <v>72.19</v>
      </c>
      <c r="L5898" s="254" t="s">
        <v>458</v>
      </c>
    </row>
    <row r="5899" spans="1:12" ht="13.5" x14ac:dyDescent="0.25">
      <c r="A5899" s="254" t="s">
        <v>1619</v>
      </c>
      <c r="B5899" s="254" t="s">
        <v>1618</v>
      </c>
      <c r="C5899" s="254" t="s">
        <v>1639</v>
      </c>
      <c r="D5899" s="254" t="s">
        <v>1638</v>
      </c>
      <c r="E5899" s="255" t="s">
        <v>136</v>
      </c>
      <c r="F5899" s="254" t="s">
        <v>136</v>
      </c>
      <c r="G5899" s="254">
        <v>104739</v>
      </c>
      <c r="H5899" s="254" t="s">
        <v>6540</v>
      </c>
      <c r="I5899" s="254" t="s">
        <v>554</v>
      </c>
      <c r="J5899" s="254" t="s">
        <v>459</v>
      </c>
      <c r="K5899" s="255">
        <v>115.05</v>
      </c>
      <c r="L5899" s="254" t="s">
        <v>458</v>
      </c>
    </row>
    <row r="5900" spans="1:12" ht="13.5" x14ac:dyDescent="0.25">
      <c r="A5900" s="254" t="s">
        <v>1619</v>
      </c>
      <c r="B5900" s="254" t="s">
        <v>1618</v>
      </c>
      <c r="C5900" s="254" t="s">
        <v>1639</v>
      </c>
      <c r="D5900" s="254" t="s">
        <v>1638</v>
      </c>
      <c r="E5900" s="255" t="s">
        <v>136</v>
      </c>
      <c r="F5900" s="254" t="s">
        <v>136</v>
      </c>
      <c r="G5900" s="254">
        <v>104740</v>
      </c>
      <c r="H5900" s="254" t="s">
        <v>6541</v>
      </c>
      <c r="I5900" s="254" t="s">
        <v>554</v>
      </c>
      <c r="J5900" s="254" t="s">
        <v>459</v>
      </c>
      <c r="K5900" s="255">
        <v>23.04</v>
      </c>
      <c r="L5900" s="254" t="s">
        <v>458</v>
      </c>
    </row>
    <row r="5901" spans="1:12" ht="13.5" x14ac:dyDescent="0.25">
      <c r="A5901" s="254" t="s">
        <v>1619</v>
      </c>
      <c r="B5901" s="254" t="s">
        <v>1618</v>
      </c>
      <c r="C5901" s="254" t="s">
        <v>1639</v>
      </c>
      <c r="D5901" s="254" t="s">
        <v>1638</v>
      </c>
      <c r="E5901" s="255" t="s">
        <v>136</v>
      </c>
      <c r="F5901" s="254" t="s">
        <v>136</v>
      </c>
      <c r="G5901" s="254">
        <v>104741</v>
      </c>
      <c r="H5901" s="254" t="s">
        <v>6542</v>
      </c>
      <c r="I5901" s="254" t="s">
        <v>554</v>
      </c>
      <c r="J5901" s="254" t="s">
        <v>459</v>
      </c>
      <c r="K5901" s="255">
        <v>20.28</v>
      </c>
      <c r="L5901" s="254" t="s">
        <v>458</v>
      </c>
    </row>
    <row r="5902" spans="1:12" ht="13.5" x14ac:dyDescent="0.25">
      <c r="A5902" s="254" t="s">
        <v>1619</v>
      </c>
      <c r="B5902" s="254" t="s">
        <v>1618</v>
      </c>
      <c r="C5902" s="254" t="s">
        <v>1639</v>
      </c>
      <c r="D5902" s="254" t="s">
        <v>1638</v>
      </c>
      <c r="E5902" s="255" t="s">
        <v>136</v>
      </c>
      <c r="F5902" s="254" t="s">
        <v>136</v>
      </c>
      <c r="G5902" s="254">
        <v>104742</v>
      </c>
      <c r="H5902" s="254" t="s">
        <v>6543</v>
      </c>
      <c r="I5902" s="254" t="s">
        <v>465</v>
      </c>
      <c r="J5902" s="254" t="s">
        <v>459</v>
      </c>
      <c r="K5902" s="255">
        <v>7.94</v>
      </c>
      <c r="L5902" s="254" t="s">
        <v>458</v>
      </c>
    </row>
    <row r="5903" spans="1:12" ht="13.5" x14ac:dyDescent="0.25">
      <c r="A5903" s="254" t="s">
        <v>1619</v>
      </c>
      <c r="B5903" s="254" t="s">
        <v>1618</v>
      </c>
      <c r="C5903" s="254" t="s">
        <v>1634</v>
      </c>
      <c r="D5903" s="254" t="s">
        <v>1633</v>
      </c>
      <c r="E5903" s="255" t="s">
        <v>136</v>
      </c>
      <c r="F5903" s="254" t="s">
        <v>136</v>
      </c>
      <c r="G5903" s="254">
        <v>97916</v>
      </c>
      <c r="H5903" s="254" t="s">
        <v>1637</v>
      </c>
      <c r="I5903" s="254" t="s">
        <v>593</v>
      </c>
      <c r="J5903" s="254" t="s">
        <v>459</v>
      </c>
      <c r="K5903" s="255">
        <v>2.5099999999999998</v>
      </c>
      <c r="L5903" s="254" t="s">
        <v>458</v>
      </c>
    </row>
    <row r="5904" spans="1:12" ht="13.5" x14ac:dyDescent="0.25">
      <c r="A5904" s="254" t="s">
        <v>1619</v>
      </c>
      <c r="B5904" s="254" t="s">
        <v>1618</v>
      </c>
      <c r="C5904" s="254" t="s">
        <v>1634</v>
      </c>
      <c r="D5904" s="254" t="s">
        <v>1633</v>
      </c>
      <c r="E5904" s="255" t="s">
        <v>136</v>
      </c>
      <c r="F5904" s="254" t="s">
        <v>136</v>
      </c>
      <c r="G5904" s="254">
        <v>97917</v>
      </c>
      <c r="H5904" s="254" t="s">
        <v>1636</v>
      </c>
      <c r="I5904" s="254" t="s">
        <v>593</v>
      </c>
      <c r="J5904" s="254" t="s">
        <v>459</v>
      </c>
      <c r="K5904" s="255">
        <v>2.16</v>
      </c>
      <c r="L5904" s="254" t="s">
        <v>458</v>
      </c>
    </row>
    <row r="5905" spans="1:12" ht="13.5" x14ac:dyDescent="0.25">
      <c r="A5905" s="254" t="s">
        <v>1619</v>
      </c>
      <c r="B5905" s="254" t="s">
        <v>1618</v>
      </c>
      <c r="C5905" s="254" t="s">
        <v>1634</v>
      </c>
      <c r="D5905" s="254" t="s">
        <v>1633</v>
      </c>
      <c r="E5905" s="255" t="s">
        <v>136</v>
      </c>
      <c r="F5905" s="254" t="s">
        <v>136</v>
      </c>
      <c r="G5905" s="254">
        <v>97918</v>
      </c>
      <c r="H5905" s="254" t="s">
        <v>1635</v>
      </c>
      <c r="I5905" s="254" t="s">
        <v>593</v>
      </c>
      <c r="J5905" s="254" t="s">
        <v>459</v>
      </c>
      <c r="K5905" s="255">
        <v>1.99</v>
      </c>
      <c r="L5905" s="254" t="s">
        <v>458</v>
      </c>
    </row>
    <row r="5906" spans="1:12" ht="13.5" x14ac:dyDescent="0.25">
      <c r="A5906" s="254" t="s">
        <v>1619</v>
      </c>
      <c r="B5906" s="254" t="s">
        <v>1618</v>
      </c>
      <c r="C5906" s="254" t="s">
        <v>1634</v>
      </c>
      <c r="D5906" s="254" t="s">
        <v>1633</v>
      </c>
      <c r="E5906" s="255" t="s">
        <v>136</v>
      </c>
      <c r="F5906" s="254" t="s">
        <v>136</v>
      </c>
      <c r="G5906" s="254">
        <v>97919</v>
      </c>
      <c r="H5906" s="254" t="s">
        <v>1632</v>
      </c>
      <c r="I5906" s="254" t="s">
        <v>593</v>
      </c>
      <c r="J5906" s="254" t="s">
        <v>459</v>
      </c>
      <c r="K5906" s="255">
        <v>0.79</v>
      </c>
      <c r="L5906" s="254" t="s">
        <v>458</v>
      </c>
    </row>
    <row r="5907" spans="1:12" ht="13.5" x14ac:dyDescent="0.25">
      <c r="A5907" s="254" t="s">
        <v>1619</v>
      </c>
      <c r="B5907" s="254" t="s">
        <v>1618</v>
      </c>
      <c r="C5907" s="254" t="s">
        <v>1622</v>
      </c>
      <c r="D5907" s="254" t="s">
        <v>1621</v>
      </c>
      <c r="E5907" s="255" t="s">
        <v>136</v>
      </c>
      <c r="F5907" s="254" t="s">
        <v>136</v>
      </c>
      <c r="G5907" s="254">
        <v>101616</v>
      </c>
      <c r="H5907" s="254" t="s">
        <v>1631</v>
      </c>
      <c r="I5907" s="254" t="s">
        <v>465</v>
      </c>
      <c r="J5907" s="254" t="s">
        <v>459</v>
      </c>
      <c r="K5907" s="255">
        <v>5.3</v>
      </c>
      <c r="L5907" s="254" t="s">
        <v>458</v>
      </c>
    </row>
    <row r="5908" spans="1:12" ht="13.5" x14ac:dyDescent="0.25">
      <c r="A5908" s="254" t="s">
        <v>1619</v>
      </c>
      <c r="B5908" s="254" t="s">
        <v>1618</v>
      </c>
      <c r="C5908" s="254" t="s">
        <v>1622</v>
      </c>
      <c r="D5908" s="254" t="s">
        <v>1621</v>
      </c>
      <c r="E5908" s="255" t="s">
        <v>136</v>
      </c>
      <c r="F5908" s="254" t="s">
        <v>136</v>
      </c>
      <c r="G5908" s="254">
        <v>101617</v>
      </c>
      <c r="H5908" s="254" t="s">
        <v>1630</v>
      </c>
      <c r="I5908" s="254" t="s">
        <v>465</v>
      </c>
      <c r="J5908" s="254" t="s">
        <v>459</v>
      </c>
      <c r="K5908" s="255">
        <v>2.62</v>
      </c>
      <c r="L5908" s="254" t="s">
        <v>458</v>
      </c>
    </row>
    <row r="5909" spans="1:12" ht="13.5" x14ac:dyDescent="0.25">
      <c r="A5909" s="254" t="s">
        <v>1619</v>
      </c>
      <c r="B5909" s="254" t="s">
        <v>1618</v>
      </c>
      <c r="C5909" s="254" t="s">
        <v>1622</v>
      </c>
      <c r="D5909" s="254" t="s">
        <v>1621</v>
      </c>
      <c r="E5909" s="255" t="s">
        <v>136</v>
      </c>
      <c r="F5909" s="254" t="s">
        <v>136</v>
      </c>
      <c r="G5909" s="254">
        <v>101618</v>
      </c>
      <c r="H5909" s="254" t="s">
        <v>1629</v>
      </c>
      <c r="I5909" s="254" t="s">
        <v>554</v>
      </c>
      <c r="J5909" s="254" t="s">
        <v>459</v>
      </c>
      <c r="K5909" s="255">
        <v>251.12</v>
      </c>
      <c r="L5909" s="254" t="s">
        <v>458</v>
      </c>
    </row>
    <row r="5910" spans="1:12" ht="13.5" x14ac:dyDescent="0.25">
      <c r="A5910" s="254" t="s">
        <v>1619</v>
      </c>
      <c r="B5910" s="254" t="s">
        <v>1618</v>
      </c>
      <c r="C5910" s="254" t="s">
        <v>1622</v>
      </c>
      <c r="D5910" s="254" t="s">
        <v>1621</v>
      </c>
      <c r="E5910" s="255" t="s">
        <v>136</v>
      </c>
      <c r="F5910" s="254" t="s">
        <v>136</v>
      </c>
      <c r="G5910" s="254">
        <v>101619</v>
      </c>
      <c r="H5910" s="254" t="s">
        <v>1628</v>
      </c>
      <c r="I5910" s="254" t="s">
        <v>554</v>
      </c>
      <c r="J5910" s="254" t="s">
        <v>459</v>
      </c>
      <c r="K5910" s="255">
        <v>331.3</v>
      </c>
      <c r="L5910" s="254" t="s">
        <v>458</v>
      </c>
    </row>
    <row r="5911" spans="1:12" ht="13.5" x14ac:dyDescent="0.25">
      <c r="A5911" s="254" t="s">
        <v>1619</v>
      </c>
      <c r="B5911" s="254" t="s">
        <v>1618</v>
      </c>
      <c r="C5911" s="254" t="s">
        <v>1622</v>
      </c>
      <c r="D5911" s="254" t="s">
        <v>1621</v>
      </c>
      <c r="E5911" s="255" t="s">
        <v>136</v>
      </c>
      <c r="F5911" s="254" t="s">
        <v>136</v>
      </c>
      <c r="G5911" s="254">
        <v>101620</v>
      </c>
      <c r="H5911" s="254" t="s">
        <v>1627</v>
      </c>
      <c r="I5911" s="254" t="s">
        <v>554</v>
      </c>
      <c r="J5911" s="254" t="s">
        <v>459</v>
      </c>
      <c r="K5911" s="255">
        <v>229.87</v>
      </c>
      <c r="L5911" s="254" t="s">
        <v>458</v>
      </c>
    </row>
    <row r="5912" spans="1:12" ht="13.5" x14ac:dyDescent="0.25">
      <c r="A5912" s="254" t="s">
        <v>1619</v>
      </c>
      <c r="B5912" s="254" t="s">
        <v>1618</v>
      </c>
      <c r="C5912" s="254" t="s">
        <v>1622</v>
      </c>
      <c r="D5912" s="254" t="s">
        <v>1621</v>
      </c>
      <c r="E5912" s="255" t="s">
        <v>136</v>
      </c>
      <c r="F5912" s="254" t="s">
        <v>136</v>
      </c>
      <c r="G5912" s="254">
        <v>101621</v>
      </c>
      <c r="H5912" s="254" t="s">
        <v>1626</v>
      </c>
      <c r="I5912" s="254" t="s">
        <v>554</v>
      </c>
      <c r="J5912" s="254" t="s">
        <v>459</v>
      </c>
      <c r="K5912" s="255">
        <v>310.05</v>
      </c>
      <c r="L5912" s="254" t="s">
        <v>458</v>
      </c>
    </row>
    <row r="5913" spans="1:12" ht="13.5" x14ac:dyDescent="0.25">
      <c r="A5913" s="254" t="s">
        <v>1619</v>
      </c>
      <c r="B5913" s="254" t="s">
        <v>1618</v>
      </c>
      <c r="C5913" s="254" t="s">
        <v>1622</v>
      </c>
      <c r="D5913" s="254" t="s">
        <v>1621</v>
      </c>
      <c r="E5913" s="255" t="s">
        <v>136</v>
      </c>
      <c r="F5913" s="254" t="s">
        <v>136</v>
      </c>
      <c r="G5913" s="254">
        <v>101622</v>
      </c>
      <c r="H5913" s="254" t="s">
        <v>1625</v>
      </c>
      <c r="I5913" s="254" t="s">
        <v>554</v>
      </c>
      <c r="J5913" s="254" t="s">
        <v>459</v>
      </c>
      <c r="K5913" s="255">
        <v>227.91</v>
      </c>
      <c r="L5913" s="254" t="s">
        <v>458</v>
      </c>
    </row>
    <row r="5914" spans="1:12" ht="13.5" x14ac:dyDescent="0.25">
      <c r="A5914" s="254" t="s">
        <v>1619</v>
      </c>
      <c r="B5914" s="254" t="s">
        <v>1618</v>
      </c>
      <c r="C5914" s="254" t="s">
        <v>1622</v>
      </c>
      <c r="D5914" s="254" t="s">
        <v>1621</v>
      </c>
      <c r="E5914" s="255" t="s">
        <v>136</v>
      </c>
      <c r="F5914" s="254" t="s">
        <v>136</v>
      </c>
      <c r="G5914" s="254">
        <v>101623</v>
      </c>
      <c r="H5914" s="254" t="s">
        <v>1624</v>
      </c>
      <c r="I5914" s="254" t="s">
        <v>554</v>
      </c>
      <c r="J5914" s="254" t="s">
        <v>459</v>
      </c>
      <c r="K5914" s="255">
        <v>302.7</v>
      </c>
      <c r="L5914" s="254" t="s">
        <v>458</v>
      </c>
    </row>
    <row r="5915" spans="1:12" ht="13.5" x14ac:dyDescent="0.25">
      <c r="A5915" s="254" t="s">
        <v>1619</v>
      </c>
      <c r="B5915" s="254" t="s">
        <v>1618</v>
      </c>
      <c r="C5915" s="254" t="s">
        <v>1622</v>
      </c>
      <c r="D5915" s="254" t="s">
        <v>1621</v>
      </c>
      <c r="E5915" s="255" t="s">
        <v>136</v>
      </c>
      <c r="F5915" s="254" t="s">
        <v>136</v>
      </c>
      <c r="G5915" s="254">
        <v>101624</v>
      </c>
      <c r="H5915" s="254" t="s">
        <v>1623</v>
      </c>
      <c r="I5915" s="254" t="s">
        <v>554</v>
      </c>
      <c r="J5915" s="254" t="s">
        <v>459</v>
      </c>
      <c r="K5915" s="255">
        <v>263.98</v>
      </c>
      <c r="L5915" s="254" t="s">
        <v>458</v>
      </c>
    </row>
    <row r="5916" spans="1:12" ht="13.5" x14ac:dyDescent="0.25">
      <c r="A5916" s="254" t="s">
        <v>1619</v>
      </c>
      <c r="B5916" s="254" t="s">
        <v>1618</v>
      </c>
      <c r="C5916" s="254" t="s">
        <v>1622</v>
      </c>
      <c r="D5916" s="254" t="s">
        <v>1621</v>
      </c>
      <c r="E5916" s="255" t="s">
        <v>136</v>
      </c>
      <c r="F5916" s="254" t="s">
        <v>136</v>
      </c>
      <c r="G5916" s="254">
        <v>101625</v>
      </c>
      <c r="H5916" s="254" t="s">
        <v>1620</v>
      </c>
      <c r="I5916" s="254" t="s">
        <v>554</v>
      </c>
      <c r="J5916" s="254" t="s">
        <v>459</v>
      </c>
      <c r="K5916" s="255">
        <v>194.11</v>
      </c>
      <c r="L5916" s="254" t="s">
        <v>458</v>
      </c>
    </row>
    <row r="5917" spans="1:12" ht="13.5" x14ac:dyDescent="0.25">
      <c r="A5917" s="254" t="s">
        <v>1541</v>
      </c>
      <c r="B5917" s="254" t="s">
        <v>1540</v>
      </c>
      <c r="C5917" s="254" t="s">
        <v>1599</v>
      </c>
      <c r="D5917" s="254" t="s">
        <v>1598</v>
      </c>
      <c r="E5917" s="255" t="s">
        <v>136</v>
      </c>
      <c r="F5917" s="254" t="s">
        <v>136</v>
      </c>
      <c r="G5917" s="254">
        <v>101159</v>
      </c>
      <c r="H5917" s="254" t="s">
        <v>1617</v>
      </c>
      <c r="I5917" s="254" t="s">
        <v>465</v>
      </c>
      <c r="J5917" s="254" t="s">
        <v>133</v>
      </c>
      <c r="K5917" s="255">
        <v>146.41999999999999</v>
      </c>
      <c r="L5917" s="254" t="s">
        <v>458</v>
      </c>
    </row>
    <row r="5918" spans="1:12" ht="13.5" x14ac:dyDescent="0.25">
      <c r="A5918" s="254" t="s">
        <v>1541</v>
      </c>
      <c r="B5918" s="254" t="s">
        <v>1540</v>
      </c>
      <c r="C5918" s="254" t="s">
        <v>1599</v>
      </c>
      <c r="D5918" s="254" t="s">
        <v>1598</v>
      </c>
      <c r="E5918" s="255" t="s">
        <v>136</v>
      </c>
      <c r="F5918" s="254" t="s">
        <v>136</v>
      </c>
      <c r="G5918" s="254">
        <v>103322</v>
      </c>
      <c r="H5918" s="254" t="s">
        <v>1616</v>
      </c>
      <c r="I5918" s="254" t="s">
        <v>465</v>
      </c>
      <c r="J5918" s="254" t="s">
        <v>459</v>
      </c>
      <c r="K5918" s="255">
        <v>64.36</v>
      </c>
      <c r="L5918" s="254" t="s">
        <v>458</v>
      </c>
    </row>
    <row r="5919" spans="1:12" ht="13.5" x14ac:dyDescent="0.25">
      <c r="A5919" s="254" t="s">
        <v>1541</v>
      </c>
      <c r="B5919" s="254" t="s">
        <v>1540</v>
      </c>
      <c r="C5919" s="254" t="s">
        <v>1599</v>
      </c>
      <c r="D5919" s="254" t="s">
        <v>1598</v>
      </c>
      <c r="E5919" s="255" t="s">
        <v>136</v>
      </c>
      <c r="F5919" s="254" t="s">
        <v>136</v>
      </c>
      <c r="G5919" s="254">
        <v>103323</v>
      </c>
      <c r="H5919" s="254" t="s">
        <v>1615</v>
      </c>
      <c r="I5919" s="254" t="s">
        <v>465</v>
      </c>
      <c r="J5919" s="254" t="s">
        <v>459</v>
      </c>
      <c r="K5919" s="255">
        <v>65.52</v>
      </c>
      <c r="L5919" s="254" t="s">
        <v>458</v>
      </c>
    </row>
    <row r="5920" spans="1:12" ht="13.5" x14ac:dyDescent="0.25">
      <c r="A5920" s="254" t="s">
        <v>1541</v>
      </c>
      <c r="B5920" s="254" t="s">
        <v>1540</v>
      </c>
      <c r="C5920" s="254" t="s">
        <v>1599</v>
      </c>
      <c r="D5920" s="254" t="s">
        <v>1598</v>
      </c>
      <c r="E5920" s="255" t="s">
        <v>136</v>
      </c>
      <c r="F5920" s="254" t="s">
        <v>136</v>
      </c>
      <c r="G5920" s="254">
        <v>103324</v>
      </c>
      <c r="H5920" s="254" t="s">
        <v>1614</v>
      </c>
      <c r="I5920" s="254" t="s">
        <v>465</v>
      </c>
      <c r="J5920" s="254" t="s">
        <v>459</v>
      </c>
      <c r="K5920" s="255">
        <v>85.06</v>
      </c>
      <c r="L5920" s="254" t="s">
        <v>458</v>
      </c>
    </row>
    <row r="5921" spans="1:12" ht="13.5" x14ac:dyDescent="0.25">
      <c r="A5921" s="254" t="s">
        <v>1541</v>
      </c>
      <c r="B5921" s="254" t="s">
        <v>1540</v>
      </c>
      <c r="C5921" s="254" t="s">
        <v>1599</v>
      </c>
      <c r="D5921" s="254" t="s">
        <v>1598</v>
      </c>
      <c r="E5921" s="255" t="s">
        <v>136</v>
      </c>
      <c r="F5921" s="254" t="s">
        <v>136</v>
      </c>
      <c r="G5921" s="254">
        <v>103325</v>
      </c>
      <c r="H5921" s="254" t="s">
        <v>1613</v>
      </c>
      <c r="I5921" s="254" t="s">
        <v>465</v>
      </c>
      <c r="J5921" s="254" t="s">
        <v>459</v>
      </c>
      <c r="K5921" s="255">
        <v>86.39</v>
      </c>
      <c r="L5921" s="254" t="s">
        <v>458</v>
      </c>
    </row>
    <row r="5922" spans="1:12" ht="13.5" x14ac:dyDescent="0.25">
      <c r="A5922" s="254" t="s">
        <v>1541</v>
      </c>
      <c r="B5922" s="254" t="s">
        <v>1540</v>
      </c>
      <c r="C5922" s="254" t="s">
        <v>1599</v>
      </c>
      <c r="D5922" s="254" t="s">
        <v>1598</v>
      </c>
      <c r="E5922" s="255" t="s">
        <v>136</v>
      </c>
      <c r="F5922" s="254" t="s">
        <v>136</v>
      </c>
      <c r="G5922" s="254">
        <v>103326</v>
      </c>
      <c r="H5922" s="254" t="s">
        <v>1612</v>
      </c>
      <c r="I5922" s="254" t="s">
        <v>465</v>
      </c>
      <c r="J5922" s="254" t="s">
        <v>459</v>
      </c>
      <c r="K5922" s="255">
        <v>103.25</v>
      </c>
      <c r="L5922" s="254" t="s">
        <v>458</v>
      </c>
    </row>
    <row r="5923" spans="1:12" ht="13.5" x14ac:dyDescent="0.25">
      <c r="A5923" s="254" t="s">
        <v>1541</v>
      </c>
      <c r="B5923" s="254" t="s">
        <v>1540</v>
      </c>
      <c r="C5923" s="254" t="s">
        <v>1599</v>
      </c>
      <c r="D5923" s="254" t="s">
        <v>1598</v>
      </c>
      <c r="E5923" s="255" t="s">
        <v>136</v>
      </c>
      <c r="F5923" s="254" t="s">
        <v>136</v>
      </c>
      <c r="G5923" s="254">
        <v>103327</v>
      </c>
      <c r="H5923" s="254" t="s">
        <v>1611</v>
      </c>
      <c r="I5923" s="254" t="s">
        <v>465</v>
      </c>
      <c r="J5923" s="254" t="s">
        <v>459</v>
      </c>
      <c r="K5923" s="255">
        <v>104.8</v>
      </c>
      <c r="L5923" s="254" t="s">
        <v>458</v>
      </c>
    </row>
    <row r="5924" spans="1:12" ht="13.5" x14ac:dyDescent="0.25">
      <c r="A5924" s="254" t="s">
        <v>1541</v>
      </c>
      <c r="B5924" s="254" t="s">
        <v>1540</v>
      </c>
      <c r="C5924" s="254" t="s">
        <v>1599</v>
      </c>
      <c r="D5924" s="254" t="s">
        <v>1598</v>
      </c>
      <c r="E5924" s="255" t="s">
        <v>136</v>
      </c>
      <c r="F5924" s="254" t="s">
        <v>136</v>
      </c>
      <c r="G5924" s="254">
        <v>103328</v>
      </c>
      <c r="H5924" s="254" t="s">
        <v>1610</v>
      </c>
      <c r="I5924" s="254" t="s">
        <v>465</v>
      </c>
      <c r="J5924" s="254" t="s">
        <v>459</v>
      </c>
      <c r="K5924" s="255">
        <v>88.97</v>
      </c>
      <c r="L5924" s="254" t="s">
        <v>458</v>
      </c>
    </row>
    <row r="5925" spans="1:12" ht="13.5" x14ac:dyDescent="0.25">
      <c r="A5925" s="254" t="s">
        <v>1541</v>
      </c>
      <c r="B5925" s="254" t="s">
        <v>1540</v>
      </c>
      <c r="C5925" s="254" t="s">
        <v>1599</v>
      </c>
      <c r="D5925" s="254" t="s">
        <v>1598</v>
      </c>
      <c r="E5925" s="255" t="s">
        <v>136</v>
      </c>
      <c r="F5925" s="254" t="s">
        <v>136</v>
      </c>
      <c r="G5925" s="254">
        <v>103329</v>
      </c>
      <c r="H5925" s="254" t="s">
        <v>1609</v>
      </c>
      <c r="I5925" s="254" t="s">
        <v>465</v>
      </c>
      <c r="J5925" s="254" t="s">
        <v>459</v>
      </c>
      <c r="K5925" s="255">
        <v>89.99</v>
      </c>
      <c r="L5925" s="254" t="s">
        <v>458</v>
      </c>
    </row>
    <row r="5926" spans="1:12" ht="13.5" x14ac:dyDescent="0.25">
      <c r="A5926" s="254" t="s">
        <v>1541</v>
      </c>
      <c r="B5926" s="254" t="s">
        <v>1540</v>
      </c>
      <c r="C5926" s="254" t="s">
        <v>1599</v>
      </c>
      <c r="D5926" s="254" t="s">
        <v>1598</v>
      </c>
      <c r="E5926" s="255" t="s">
        <v>136</v>
      </c>
      <c r="F5926" s="254" t="s">
        <v>136</v>
      </c>
      <c r="G5926" s="254">
        <v>103330</v>
      </c>
      <c r="H5926" s="254" t="s">
        <v>1608</v>
      </c>
      <c r="I5926" s="254" t="s">
        <v>465</v>
      </c>
      <c r="J5926" s="254" t="s">
        <v>459</v>
      </c>
      <c r="K5926" s="255">
        <v>86.95</v>
      </c>
      <c r="L5926" s="254" t="s">
        <v>458</v>
      </c>
    </row>
    <row r="5927" spans="1:12" ht="13.5" x14ac:dyDescent="0.25">
      <c r="A5927" s="254" t="s">
        <v>1541</v>
      </c>
      <c r="B5927" s="254" t="s">
        <v>1540</v>
      </c>
      <c r="C5927" s="254" t="s">
        <v>1599</v>
      </c>
      <c r="D5927" s="254" t="s">
        <v>1598</v>
      </c>
      <c r="E5927" s="255" t="s">
        <v>136</v>
      </c>
      <c r="F5927" s="254" t="s">
        <v>136</v>
      </c>
      <c r="G5927" s="254">
        <v>103331</v>
      </c>
      <c r="H5927" s="254" t="s">
        <v>1607</v>
      </c>
      <c r="I5927" s="254" t="s">
        <v>465</v>
      </c>
      <c r="J5927" s="254" t="s">
        <v>459</v>
      </c>
      <c r="K5927" s="255">
        <v>88.05</v>
      </c>
      <c r="L5927" s="254" t="s">
        <v>458</v>
      </c>
    </row>
    <row r="5928" spans="1:12" ht="13.5" x14ac:dyDescent="0.25">
      <c r="A5928" s="254" t="s">
        <v>1541</v>
      </c>
      <c r="B5928" s="254" t="s">
        <v>1540</v>
      </c>
      <c r="C5928" s="254" t="s">
        <v>1599</v>
      </c>
      <c r="D5928" s="254" t="s">
        <v>1598</v>
      </c>
      <c r="E5928" s="255" t="s">
        <v>136</v>
      </c>
      <c r="F5928" s="254" t="s">
        <v>136</v>
      </c>
      <c r="G5928" s="254">
        <v>103332</v>
      </c>
      <c r="H5928" s="254" t="s">
        <v>1606</v>
      </c>
      <c r="I5928" s="254" t="s">
        <v>465</v>
      </c>
      <c r="J5928" s="254" t="s">
        <v>459</v>
      </c>
      <c r="K5928" s="255">
        <v>115.69</v>
      </c>
      <c r="L5928" s="254" t="s">
        <v>458</v>
      </c>
    </row>
    <row r="5929" spans="1:12" ht="13.5" x14ac:dyDescent="0.25">
      <c r="A5929" s="254" t="s">
        <v>1541</v>
      </c>
      <c r="B5929" s="254" t="s">
        <v>1540</v>
      </c>
      <c r="C5929" s="254" t="s">
        <v>1599</v>
      </c>
      <c r="D5929" s="254" t="s">
        <v>1598</v>
      </c>
      <c r="E5929" s="255" t="s">
        <v>136</v>
      </c>
      <c r="F5929" s="254" t="s">
        <v>136</v>
      </c>
      <c r="G5929" s="254">
        <v>103333</v>
      </c>
      <c r="H5929" s="254" t="s">
        <v>1605</v>
      </c>
      <c r="I5929" s="254" t="s">
        <v>465</v>
      </c>
      <c r="J5929" s="254" t="s">
        <v>459</v>
      </c>
      <c r="K5929" s="255">
        <v>116.88</v>
      </c>
      <c r="L5929" s="254" t="s">
        <v>458</v>
      </c>
    </row>
    <row r="5930" spans="1:12" ht="13.5" x14ac:dyDescent="0.25">
      <c r="A5930" s="254" t="s">
        <v>1541</v>
      </c>
      <c r="B5930" s="254" t="s">
        <v>1540</v>
      </c>
      <c r="C5930" s="254" t="s">
        <v>1599</v>
      </c>
      <c r="D5930" s="254" t="s">
        <v>1598</v>
      </c>
      <c r="E5930" s="255" t="s">
        <v>136</v>
      </c>
      <c r="F5930" s="254" t="s">
        <v>136</v>
      </c>
      <c r="G5930" s="254">
        <v>103334</v>
      </c>
      <c r="H5930" s="254" t="s">
        <v>1604</v>
      </c>
      <c r="I5930" s="254" t="s">
        <v>465</v>
      </c>
      <c r="J5930" s="254" t="s">
        <v>459</v>
      </c>
      <c r="K5930" s="255">
        <v>145.05000000000001</v>
      </c>
      <c r="L5930" s="254" t="s">
        <v>458</v>
      </c>
    </row>
    <row r="5931" spans="1:12" ht="13.5" x14ac:dyDescent="0.25">
      <c r="A5931" s="254" t="s">
        <v>1541</v>
      </c>
      <c r="B5931" s="254" t="s">
        <v>1540</v>
      </c>
      <c r="C5931" s="254" t="s">
        <v>1599</v>
      </c>
      <c r="D5931" s="254" t="s">
        <v>1598</v>
      </c>
      <c r="E5931" s="255" t="s">
        <v>136</v>
      </c>
      <c r="F5931" s="254" t="s">
        <v>136</v>
      </c>
      <c r="G5931" s="254">
        <v>103335</v>
      </c>
      <c r="H5931" s="254" t="s">
        <v>1603</v>
      </c>
      <c r="I5931" s="254" t="s">
        <v>465</v>
      </c>
      <c r="J5931" s="254" t="s">
        <v>459</v>
      </c>
      <c r="K5931" s="255">
        <v>147.11000000000001</v>
      </c>
      <c r="L5931" s="254" t="s">
        <v>458</v>
      </c>
    </row>
    <row r="5932" spans="1:12" ht="13.5" x14ac:dyDescent="0.25">
      <c r="A5932" s="254" t="s">
        <v>1541</v>
      </c>
      <c r="B5932" s="254" t="s">
        <v>1540</v>
      </c>
      <c r="C5932" s="254" t="s">
        <v>1599</v>
      </c>
      <c r="D5932" s="254" t="s">
        <v>1598</v>
      </c>
      <c r="E5932" s="255" t="s">
        <v>136</v>
      </c>
      <c r="F5932" s="254" t="s">
        <v>136</v>
      </c>
      <c r="G5932" s="254">
        <v>103350</v>
      </c>
      <c r="H5932" s="254" t="s">
        <v>1602</v>
      </c>
      <c r="I5932" s="254" t="s">
        <v>465</v>
      </c>
      <c r="J5932" s="254" t="s">
        <v>459</v>
      </c>
      <c r="K5932" s="255">
        <v>178.57</v>
      </c>
      <c r="L5932" s="254" t="s">
        <v>458</v>
      </c>
    </row>
    <row r="5933" spans="1:12" ht="13.5" x14ac:dyDescent="0.25">
      <c r="A5933" s="254" t="s">
        <v>1541</v>
      </c>
      <c r="B5933" s="254" t="s">
        <v>1540</v>
      </c>
      <c r="C5933" s="254" t="s">
        <v>1599</v>
      </c>
      <c r="D5933" s="254" t="s">
        <v>1598</v>
      </c>
      <c r="E5933" s="255" t="s">
        <v>136</v>
      </c>
      <c r="F5933" s="254" t="s">
        <v>136</v>
      </c>
      <c r="G5933" s="254">
        <v>103351</v>
      </c>
      <c r="H5933" s="254" t="s">
        <v>1601</v>
      </c>
      <c r="I5933" s="254" t="s">
        <v>465</v>
      </c>
      <c r="J5933" s="254" t="s">
        <v>459</v>
      </c>
      <c r="K5933" s="255">
        <v>180.07</v>
      </c>
      <c r="L5933" s="254" t="s">
        <v>458</v>
      </c>
    </row>
    <row r="5934" spans="1:12" ht="13.5" x14ac:dyDescent="0.25">
      <c r="A5934" s="254" t="s">
        <v>1541</v>
      </c>
      <c r="B5934" s="254" t="s">
        <v>1540</v>
      </c>
      <c r="C5934" s="254" t="s">
        <v>1599</v>
      </c>
      <c r="D5934" s="254" t="s">
        <v>1598</v>
      </c>
      <c r="E5934" s="255" t="s">
        <v>136</v>
      </c>
      <c r="F5934" s="254" t="s">
        <v>136</v>
      </c>
      <c r="G5934" s="254">
        <v>103356</v>
      </c>
      <c r="H5934" s="254" t="s">
        <v>1600</v>
      </c>
      <c r="I5934" s="254" t="s">
        <v>465</v>
      </c>
      <c r="J5934" s="254" t="s">
        <v>459</v>
      </c>
      <c r="K5934" s="255">
        <v>58.9</v>
      </c>
      <c r="L5934" s="254" t="s">
        <v>458</v>
      </c>
    </row>
    <row r="5935" spans="1:12" ht="13.5" x14ac:dyDescent="0.25">
      <c r="A5935" s="254" t="s">
        <v>1541</v>
      </c>
      <c r="B5935" s="254" t="s">
        <v>1540</v>
      </c>
      <c r="C5935" s="254" t="s">
        <v>1599</v>
      </c>
      <c r="D5935" s="254" t="s">
        <v>1598</v>
      </c>
      <c r="E5935" s="255" t="s">
        <v>136</v>
      </c>
      <c r="F5935" s="254" t="s">
        <v>136</v>
      </c>
      <c r="G5935" s="254">
        <v>103357</v>
      </c>
      <c r="H5935" s="254" t="s">
        <v>1597</v>
      </c>
      <c r="I5935" s="254" t="s">
        <v>465</v>
      </c>
      <c r="J5935" s="254" t="s">
        <v>459</v>
      </c>
      <c r="K5935" s="255">
        <v>59.77</v>
      </c>
      <c r="L5935" s="254" t="s">
        <v>458</v>
      </c>
    </row>
    <row r="5936" spans="1:12" ht="13.5" x14ac:dyDescent="0.25">
      <c r="A5936" s="254" t="s">
        <v>1541</v>
      </c>
      <c r="B5936" s="254" t="s">
        <v>1540</v>
      </c>
      <c r="C5936" s="254" t="s">
        <v>1586</v>
      </c>
      <c r="D5936" s="254" t="s">
        <v>1585</v>
      </c>
      <c r="E5936" s="255" t="s">
        <v>136</v>
      </c>
      <c r="F5936" s="254" t="s">
        <v>136</v>
      </c>
      <c r="G5936" s="254">
        <v>89282</v>
      </c>
      <c r="H5936" s="254" t="s">
        <v>1596</v>
      </c>
      <c r="I5936" s="254" t="s">
        <v>465</v>
      </c>
      <c r="J5936" s="254" t="s">
        <v>133</v>
      </c>
      <c r="K5936" s="255">
        <v>81.72</v>
      </c>
      <c r="L5936" s="254" t="s">
        <v>458</v>
      </c>
    </row>
    <row r="5937" spans="1:12" ht="13.5" x14ac:dyDescent="0.25">
      <c r="A5937" s="254" t="s">
        <v>1541</v>
      </c>
      <c r="B5937" s="254" t="s">
        <v>1540</v>
      </c>
      <c r="C5937" s="254" t="s">
        <v>1586</v>
      </c>
      <c r="D5937" s="254" t="s">
        <v>1585</v>
      </c>
      <c r="E5937" s="255" t="s">
        <v>136</v>
      </c>
      <c r="F5937" s="254" t="s">
        <v>136</v>
      </c>
      <c r="G5937" s="254">
        <v>89283</v>
      </c>
      <c r="H5937" s="254" t="s">
        <v>1595</v>
      </c>
      <c r="I5937" s="254" t="s">
        <v>465</v>
      </c>
      <c r="J5937" s="254" t="s">
        <v>133</v>
      </c>
      <c r="K5937" s="255">
        <v>83.1</v>
      </c>
      <c r="L5937" s="254" t="s">
        <v>458</v>
      </c>
    </row>
    <row r="5938" spans="1:12" ht="13.5" x14ac:dyDescent="0.25">
      <c r="A5938" s="254" t="s">
        <v>1541</v>
      </c>
      <c r="B5938" s="254" t="s">
        <v>1540</v>
      </c>
      <c r="C5938" s="254" t="s">
        <v>1586</v>
      </c>
      <c r="D5938" s="254" t="s">
        <v>1585</v>
      </c>
      <c r="E5938" s="255" t="s">
        <v>136</v>
      </c>
      <c r="F5938" s="254" t="s">
        <v>136</v>
      </c>
      <c r="G5938" s="254">
        <v>89290</v>
      </c>
      <c r="H5938" s="254" t="s">
        <v>1594</v>
      </c>
      <c r="I5938" s="254" t="s">
        <v>465</v>
      </c>
      <c r="J5938" s="254" t="s">
        <v>133</v>
      </c>
      <c r="K5938" s="255">
        <v>90.2</v>
      </c>
      <c r="L5938" s="254" t="s">
        <v>458</v>
      </c>
    </row>
    <row r="5939" spans="1:12" ht="13.5" x14ac:dyDescent="0.25">
      <c r="A5939" s="254" t="s">
        <v>1541</v>
      </c>
      <c r="B5939" s="254" t="s">
        <v>1540</v>
      </c>
      <c r="C5939" s="254" t="s">
        <v>1586</v>
      </c>
      <c r="D5939" s="254" t="s">
        <v>1585</v>
      </c>
      <c r="E5939" s="255" t="s">
        <v>136</v>
      </c>
      <c r="F5939" s="254" t="s">
        <v>136</v>
      </c>
      <c r="G5939" s="254">
        <v>89291</v>
      </c>
      <c r="H5939" s="254" t="s">
        <v>1593</v>
      </c>
      <c r="I5939" s="254" t="s">
        <v>465</v>
      </c>
      <c r="J5939" s="254" t="s">
        <v>133</v>
      </c>
      <c r="K5939" s="255">
        <v>91.74</v>
      </c>
      <c r="L5939" s="254" t="s">
        <v>458</v>
      </c>
    </row>
    <row r="5940" spans="1:12" ht="13.5" x14ac:dyDescent="0.25">
      <c r="A5940" s="254" t="s">
        <v>1541</v>
      </c>
      <c r="B5940" s="254" t="s">
        <v>1540</v>
      </c>
      <c r="C5940" s="254" t="s">
        <v>1586</v>
      </c>
      <c r="D5940" s="254" t="s">
        <v>1585</v>
      </c>
      <c r="E5940" s="255" t="s">
        <v>136</v>
      </c>
      <c r="F5940" s="254" t="s">
        <v>136</v>
      </c>
      <c r="G5940" s="254">
        <v>89298</v>
      </c>
      <c r="H5940" s="254" t="s">
        <v>1592</v>
      </c>
      <c r="I5940" s="254" t="s">
        <v>465</v>
      </c>
      <c r="J5940" s="254" t="s">
        <v>133</v>
      </c>
      <c r="K5940" s="255">
        <v>91.63</v>
      </c>
      <c r="L5940" s="254" t="s">
        <v>458</v>
      </c>
    </row>
    <row r="5941" spans="1:12" ht="13.5" x14ac:dyDescent="0.25">
      <c r="A5941" s="254" t="s">
        <v>1541</v>
      </c>
      <c r="B5941" s="254" t="s">
        <v>1540</v>
      </c>
      <c r="C5941" s="254" t="s">
        <v>1586</v>
      </c>
      <c r="D5941" s="254" t="s">
        <v>1585</v>
      </c>
      <c r="E5941" s="255" t="s">
        <v>136</v>
      </c>
      <c r="F5941" s="254" t="s">
        <v>136</v>
      </c>
      <c r="G5941" s="254">
        <v>89299</v>
      </c>
      <c r="H5941" s="254" t="s">
        <v>1591</v>
      </c>
      <c r="I5941" s="254" t="s">
        <v>465</v>
      </c>
      <c r="J5941" s="254" t="s">
        <v>133</v>
      </c>
      <c r="K5941" s="255">
        <v>93.48</v>
      </c>
      <c r="L5941" s="254" t="s">
        <v>458</v>
      </c>
    </row>
    <row r="5942" spans="1:12" ht="13.5" x14ac:dyDescent="0.25">
      <c r="A5942" s="254" t="s">
        <v>1541</v>
      </c>
      <c r="B5942" s="254" t="s">
        <v>1540</v>
      </c>
      <c r="C5942" s="254" t="s">
        <v>1586</v>
      </c>
      <c r="D5942" s="254" t="s">
        <v>1585</v>
      </c>
      <c r="E5942" s="255" t="s">
        <v>136</v>
      </c>
      <c r="F5942" s="254" t="s">
        <v>136</v>
      </c>
      <c r="G5942" s="254">
        <v>89306</v>
      </c>
      <c r="H5942" s="254" t="s">
        <v>1590</v>
      </c>
      <c r="I5942" s="254" t="s">
        <v>465</v>
      </c>
      <c r="J5942" s="254" t="s">
        <v>133</v>
      </c>
      <c r="K5942" s="255">
        <v>104.12</v>
      </c>
      <c r="L5942" s="254" t="s">
        <v>458</v>
      </c>
    </row>
    <row r="5943" spans="1:12" ht="13.5" x14ac:dyDescent="0.25">
      <c r="A5943" s="254" t="s">
        <v>1541</v>
      </c>
      <c r="B5943" s="254" t="s">
        <v>1540</v>
      </c>
      <c r="C5943" s="254" t="s">
        <v>1586</v>
      </c>
      <c r="D5943" s="254" t="s">
        <v>1585</v>
      </c>
      <c r="E5943" s="255" t="s">
        <v>136</v>
      </c>
      <c r="F5943" s="254" t="s">
        <v>136</v>
      </c>
      <c r="G5943" s="254">
        <v>89307</v>
      </c>
      <c r="H5943" s="254" t="s">
        <v>1589</v>
      </c>
      <c r="I5943" s="254" t="s">
        <v>465</v>
      </c>
      <c r="J5943" s="254" t="s">
        <v>133</v>
      </c>
      <c r="K5943" s="255">
        <v>106.18</v>
      </c>
      <c r="L5943" s="254" t="s">
        <v>458</v>
      </c>
    </row>
    <row r="5944" spans="1:12" ht="13.5" x14ac:dyDescent="0.25">
      <c r="A5944" s="254" t="s">
        <v>1541</v>
      </c>
      <c r="B5944" s="254" t="s">
        <v>1540</v>
      </c>
      <c r="C5944" s="254" t="s">
        <v>1586</v>
      </c>
      <c r="D5944" s="254" t="s">
        <v>1585</v>
      </c>
      <c r="E5944" s="255" t="s">
        <v>136</v>
      </c>
      <c r="F5944" s="254" t="s">
        <v>136</v>
      </c>
      <c r="G5944" s="254">
        <v>101157</v>
      </c>
      <c r="H5944" s="254" t="s">
        <v>1588</v>
      </c>
      <c r="I5944" s="254" t="s">
        <v>465</v>
      </c>
      <c r="J5944" s="254" t="s">
        <v>133</v>
      </c>
      <c r="K5944" s="255">
        <v>69.790000000000006</v>
      </c>
      <c r="L5944" s="254" t="s">
        <v>458</v>
      </c>
    </row>
    <row r="5945" spans="1:12" ht="13.5" x14ac:dyDescent="0.25">
      <c r="A5945" s="254" t="s">
        <v>1541</v>
      </c>
      <c r="B5945" s="254" t="s">
        <v>1540</v>
      </c>
      <c r="C5945" s="254" t="s">
        <v>1586</v>
      </c>
      <c r="D5945" s="254" t="s">
        <v>1585</v>
      </c>
      <c r="E5945" s="255" t="s">
        <v>136</v>
      </c>
      <c r="F5945" s="254" t="s">
        <v>136</v>
      </c>
      <c r="G5945" s="254">
        <v>101158</v>
      </c>
      <c r="H5945" s="254" t="s">
        <v>1587</v>
      </c>
      <c r="I5945" s="254" t="s">
        <v>465</v>
      </c>
      <c r="J5945" s="254" t="s">
        <v>133</v>
      </c>
      <c r="K5945" s="255">
        <v>92.19</v>
      </c>
      <c r="L5945" s="254" t="s">
        <v>458</v>
      </c>
    </row>
    <row r="5946" spans="1:12" ht="13.5" x14ac:dyDescent="0.25">
      <c r="A5946" s="254" t="s">
        <v>1541</v>
      </c>
      <c r="B5946" s="254" t="s">
        <v>1540</v>
      </c>
      <c r="C5946" s="254" t="s">
        <v>1586</v>
      </c>
      <c r="D5946" s="254" t="s">
        <v>1585</v>
      </c>
      <c r="E5946" s="255" t="s">
        <v>136</v>
      </c>
      <c r="F5946" s="254" t="s">
        <v>136</v>
      </c>
      <c r="G5946" s="254">
        <v>101162</v>
      </c>
      <c r="H5946" s="254" t="s">
        <v>1584</v>
      </c>
      <c r="I5946" s="254" t="s">
        <v>465</v>
      </c>
      <c r="J5946" s="254" t="s">
        <v>133</v>
      </c>
      <c r="K5946" s="255">
        <v>165.4</v>
      </c>
      <c r="L5946" s="254" t="s">
        <v>458</v>
      </c>
    </row>
    <row r="5947" spans="1:12" ht="13.5" x14ac:dyDescent="0.25">
      <c r="A5947" s="254" t="s">
        <v>1541</v>
      </c>
      <c r="B5947" s="254" t="s">
        <v>1540</v>
      </c>
      <c r="C5947" s="254" t="s">
        <v>1570</v>
      </c>
      <c r="D5947" s="254" t="s">
        <v>1569</v>
      </c>
      <c r="E5947" s="255" t="s">
        <v>136</v>
      </c>
      <c r="F5947" s="254" t="s">
        <v>136</v>
      </c>
      <c r="G5947" s="254">
        <v>103316</v>
      </c>
      <c r="H5947" s="254" t="s">
        <v>1583</v>
      </c>
      <c r="I5947" s="254" t="s">
        <v>465</v>
      </c>
      <c r="J5947" s="254" t="s">
        <v>459</v>
      </c>
      <c r="K5947" s="255">
        <v>76.14</v>
      </c>
      <c r="L5947" s="254" t="s">
        <v>458</v>
      </c>
    </row>
    <row r="5948" spans="1:12" ht="13.5" x14ac:dyDescent="0.25">
      <c r="A5948" s="254" t="s">
        <v>1541</v>
      </c>
      <c r="B5948" s="254" t="s">
        <v>1540</v>
      </c>
      <c r="C5948" s="254" t="s">
        <v>1570</v>
      </c>
      <c r="D5948" s="254" t="s">
        <v>1569</v>
      </c>
      <c r="E5948" s="255" t="s">
        <v>136</v>
      </c>
      <c r="F5948" s="254" t="s">
        <v>136</v>
      </c>
      <c r="G5948" s="254">
        <v>103317</v>
      </c>
      <c r="H5948" s="254" t="s">
        <v>1582</v>
      </c>
      <c r="I5948" s="254" t="s">
        <v>465</v>
      </c>
      <c r="J5948" s="254" t="s">
        <v>459</v>
      </c>
      <c r="K5948" s="255">
        <v>77.12</v>
      </c>
      <c r="L5948" s="254" t="s">
        <v>458</v>
      </c>
    </row>
    <row r="5949" spans="1:12" ht="13.5" x14ac:dyDescent="0.25">
      <c r="A5949" s="254" t="s">
        <v>1541</v>
      </c>
      <c r="B5949" s="254" t="s">
        <v>1540</v>
      </c>
      <c r="C5949" s="254" t="s">
        <v>1570</v>
      </c>
      <c r="D5949" s="254" t="s">
        <v>1569</v>
      </c>
      <c r="E5949" s="255" t="s">
        <v>136</v>
      </c>
      <c r="F5949" s="254" t="s">
        <v>136</v>
      </c>
      <c r="G5949" s="254">
        <v>103318</v>
      </c>
      <c r="H5949" s="254" t="s">
        <v>1581</v>
      </c>
      <c r="I5949" s="254" t="s">
        <v>465</v>
      </c>
      <c r="J5949" s="254" t="s">
        <v>459</v>
      </c>
      <c r="K5949" s="255">
        <v>98.15</v>
      </c>
      <c r="L5949" s="254" t="s">
        <v>458</v>
      </c>
    </row>
    <row r="5950" spans="1:12" ht="13.5" x14ac:dyDescent="0.25">
      <c r="A5950" s="254" t="s">
        <v>1541</v>
      </c>
      <c r="B5950" s="254" t="s">
        <v>1540</v>
      </c>
      <c r="C5950" s="254" t="s">
        <v>1570</v>
      </c>
      <c r="D5950" s="254" t="s">
        <v>1569</v>
      </c>
      <c r="E5950" s="255" t="s">
        <v>136</v>
      </c>
      <c r="F5950" s="254" t="s">
        <v>136</v>
      </c>
      <c r="G5950" s="254">
        <v>103319</v>
      </c>
      <c r="H5950" s="254" t="s">
        <v>1580</v>
      </c>
      <c r="I5950" s="254" t="s">
        <v>465</v>
      </c>
      <c r="J5950" s="254" t="s">
        <v>459</v>
      </c>
      <c r="K5950" s="255">
        <v>99.29</v>
      </c>
      <c r="L5950" s="254" t="s">
        <v>458</v>
      </c>
    </row>
    <row r="5951" spans="1:12" ht="13.5" x14ac:dyDescent="0.25">
      <c r="A5951" s="254" t="s">
        <v>1541</v>
      </c>
      <c r="B5951" s="254" t="s">
        <v>1540</v>
      </c>
      <c r="C5951" s="254" t="s">
        <v>1570</v>
      </c>
      <c r="D5951" s="254" t="s">
        <v>1569</v>
      </c>
      <c r="E5951" s="255" t="s">
        <v>136</v>
      </c>
      <c r="F5951" s="254" t="s">
        <v>136</v>
      </c>
      <c r="G5951" s="254">
        <v>103320</v>
      </c>
      <c r="H5951" s="254" t="s">
        <v>1579</v>
      </c>
      <c r="I5951" s="254" t="s">
        <v>465</v>
      </c>
      <c r="J5951" s="254" t="s">
        <v>459</v>
      </c>
      <c r="K5951" s="255">
        <v>118.86</v>
      </c>
      <c r="L5951" s="254" t="s">
        <v>458</v>
      </c>
    </row>
    <row r="5952" spans="1:12" ht="13.5" x14ac:dyDescent="0.25">
      <c r="A5952" s="254" t="s">
        <v>1541</v>
      </c>
      <c r="B5952" s="254" t="s">
        <v>1540</v>
      </c>
      <c r="C5952" s="254" t="s">
        <v>1570</v>
      </c>
      <c r="D5952" s="254" t="s">
        <v>1569</v>
      </c>
      <c r="E5952" s="255" t="s">
        <v>136</v>
      </c>
      <c r="F5952" s="254" t="s">
        <v>136</v>
      </c>
      <c r="G5952" s="254">
        <v>103321</v>
      </c>
      <c r="H5952" s="254" t="s">
        <v>1578</v>
      </c>
      <c r="I5952" s="254" t="s">
        <v>465</v>
      </c>
      <c r="J5952" s="254" t="s">
        <v>459</v>
      </c>
      <c r="K5952" s="255">
        <v>120.3</v>
      </c>
      <c r="L5952" s="254" t="s">
        <v>458</v>
      </c>
    </row>
    <row r="5953" spans="1:12" ht="13.5" x14ac:dyDescent="0.25">
      <c r="A5953" s="254" t="s">
        <v>1541</v>
      </c>
      <c r="B5953" s="254" t="s">
        <v>1540</v>
      </c>
      <c r="C5953" s="254" t="s">
        <v>1570</v>
      </c>
      <c r="D5953" s="254" t="s">
        <v>1569</v>
      </c>
      <c r="E5953" s="255" t="s">
        <v>136</v>
      </c>
      <c r="F5953" s="254" t="s">
        <v>136</v>
      </c>
      <c r="G5953" s="254">
        <v>103336</v>
      </c>
      <c r="H5953" s="254" t="s">
        <v>1577</v>
      </c>
      <c r="I5953" s="254" t="s">
        <v>465</v>
      </c>
      <c r="J5953" s="254" t="s">
        <v>459</v>
      </c>
      <c r="K5953" s="255">
        <v>84.02</v>
      </c>
      <c r="L5953" s="254" t="s">
        <v>458</v>
      </c>
    </row>
    <row r="5954" spans="1:12" ht="13.5" x14ac:dyDescent="0.25">
      <c r="A5954" s="254" t="s">
        <v>1541</v>
      </c>
      <c r="B5954" s="254" t="s">
        <v>1540</v>
      </c>
      <c r="C5954" s="254" t="s">
        <v>1570</v>
      </c>
      <c r="D5954" s="254" t="s">
        <v>1569</v>
      </c>
      <c r="E5954" s="255" t="s">
        <v>136</v>
      </c>
      <c r="F5954" s="254" t="s">
        <v>136</v>
      </c>
      <c r="G5954" s="254">
        <v>103337</v>
      </c>
      <c r="H5954" s="254" t="s">
        <v>1576</v>
      </c>
      <c r="I5954" s="254" t="s">
        <v>465</v>
      </c>
      <c r="J5954" s="254" t="s">
        <v>459</v>
      </c>
      <c r="K5954" s="255">
        <v>85</v>
      </c>
      <c r="L5954" s="254" t="s">
        <v>458</v>
      </c>
    </row>
    <row r="5955" spans="1:12" ht="13.5" x14ac:dyDescent="0.25">
      <c r="A5955" s="254" t="s">
        <v>1541</v>
      </c>
      <c r="B5955" s="254" t="s">
        <v>1540</v>
      </c>
      <c r="C5955" s="254" t="s">
        <v>1570</v>
      </c>
      <c r="D5955" s="254" t="s">
        <v>1569</v>
      </c>
      <c r="E5955" s="255" t="s">
        <v>136</v>
      </c>
      <c r="F5955" s="254" t="s">
        <v>136</v>
      </c>
      <c r="G5955" s="254">
        <v>103338</v>
      </c>
      <c r="H5955" s="254" t="s">
        <v>1575</v>
      </c>
      <c r="I5955" s="254" t="s">
        <v>465</v>
      </c>
      <c r="J5955" s="254" t="s">
        <v>459</v>
      </c>
      <c r="K5955" s="255">
        <v>109.95</v>
      </c>
      <c r="L5955" s="254" t="s">
        <v>458</v>
      </c>
    </row>
    <row r="5956" spans="1:12" ht="13.5" x14ac:dyDescent="0.25">
      <c r="A5956" s="254" t="s">
        <v>1541</v>
      </c>
      <c r="B5956" s="254" t="s">
        <v>1540</v>
      </c>
      <c r="C5956" s="254" t="s">
        <v>1570</v>
      </c>
      <c r="D5956" s="254" t="s">
        <v>1569</v>
      </c>
      <c r="E5956" s="255" t="s">
        <v>136</v>
      </c>
      <c r="F5956" s="254" t="s">
        <v>136</v>
      </c>
      <c r="G5956" s="254">
        <v>103339</v>
      </c>
      <c r="H5956" s="254" t="s">
        <v>1574</v>
      </c>
      <c r="I5956" s="254" t="s">
        <v>465</v>
      </c>
      <c r="J5956" s="254" t="s">
        <v>459</v>
      </c>
      <c r="K5956" s="255">
        <v>111.09</v>
      </c>
      <c r="L5956" s="254" t="s">
        <v>458</v>
      </c>
    </row>
    <row r="5957" spans="1:12" ht="13.5" x14ac:dyDescent="0.25">
      <c r="A5957" s="254" t="s">
        <v>1541</v>
      </c>
      <c r="B5957" s="254" t="s">
        <v>1540</v>
      </c>
      <c r="C5957" s="254" t="s">
        <v>1570</v>
      </c>
      <c r="D5957" s="254" t="s">
        <v>1569</v>
      </c>
      <c r="E5957" s="255" t="s">
        <v>136</v>
      </c>
      <c r="F5957" s="254" t="s">
        <v>136</v>
      </c>
      <c r="G5957" s="254">
        <v>103340</v>
      </c>
      <c r="H5957" s="254" t="s">
        <v>1573</v>
      </c>
      <c r="I5957" s="254" t="s">
        <v>465</v>
      </c>
      <c r="J5957" s="254" t="s">
        <v>459</v>
      </c>
      <c r="K5957" s="255">
        <v>134.26</v>
      </c>
      <c r="L5957" s="254" t="s">
        <v>458</v>
      </c>
    </row>
    <row r="5958" spans="1:12" ht="13.5" x14ac:dyDescent="0.25">
      <c r="A5958" s="254" t="s">
        <v>1541</v>
      </c>
      <c r="B5958" s="254" t="s">
        <v>1540</v>
      </c>
      <c r="C5958" s="254" t="s">
        <v>1570</v>
      </c>
      <c r="D5958" s="254" t="s">
        <v>1569</v>
      </c>
      <c r="E5958" s="255" t="s">
        <v>136</v>
      </c>
      <c r="F5958" s="254" t="s">
        <v>136</v>
      </c>
      <c r="G5958" s="254">
        <v>103341</v>
      </c>
      <c r="H5958" s="254" t="s">
        <v>1572</v>
      </c>
      <c r="I5958" s="254" t="s">
        <v>465</v>
      </c>
      <c r="J5958" s="254" t="s">
        <v>459</v>
      </c>
      <c r="K5958" s="255">
        <v>135.69999999999999</v>
      </c>
      <c r="L5958" s="254" t="s">
        <v>458</v>
      </c>
    </row>
    <row r="5959" spans="1:12" ht="13.5" x14ac:dyDescent="0.25">
      <c r="A5959" s="254" t="s">
        <v>1541</v>
      </c>
      <c r="B5959" s="254" t="s">
        <v>1540</v>
      </c>
      <c r="C5959" s="254" t="s">
        <v>1570</v>
      </c>
      <c r="D5959" s="254" t="s">
        <v>1569</v>
      </c>
      <c r="E5959" s="255" t="s">
        <v>136</v>
      </c>
      <c r="F5959" s="254" t="s">
        <v>136</v>
      </c>
      <c r="G5959" s="254">
        <v>103342</v>
      </c>
      <c r="H5959" s="254" t="s">
        <v>1571</v>
      </c>
      <c r="I5959" s="254" t="s">
        <v>465</v>
      </c>
      <c r="J5959" s="254" t="s">
        <v>459</v>
      </c>
      <c r="K5959" s="255">
        <v>115.19</v>
      </c>
      <c r="L5959" s="254" t="s">
        <v>458</v>
      </c>
    </row>
    <row r="5960" spans="1:12" ht="13.5" x14ac:dyDescent="0.25">
      <c r="A5960" s="254" t="s">
        <v>1541</v>
      </c>
      <c r="B5960" s="254" t="s">
        <v>1540</v>
      </c>
      <c r="C5960" s="254" t="s">
        <v>1570</v>
      </c>
      <c r="D5960" s="254" t="s">
        <v>1569</v>
      </c>
      <c r="E5960" s="255" t="s">
        <v>136</v>
      </c>
      <c r="F5960" s="254" t="s">
        <v>136</v>
      </c>
      <c r="G5960" s="254">
        <v>103343</v>
      </c>
      <c r="H5960" s="254" t="s">
        <v>1568</v>
      </c>
      <c r="I5960" s="254" t="s">
        <v>465</v>
      </c>
      <c r="J5960" s="254" t="s">
        <v>459</v>
      </c>
      <c r="K5960" s="255">
        <v>116.46</v>
      </c>
      <c r="L5960" s="254" t="s">
        <v>458</v>
      </c>
    </row>
    <row r="5961" spans="1:12" ht="13.5" x14ac:dyDescent="0.25">
      <c r="A5961" s="254" t="s">
        <v>1541</v>
      </c>
      <c r="B5961" s="254" t="s">
        <v>1540</v>
      </c>
      <c r="C5961" s="254" t="s">
        <v>1559</v>
      </c>
      <c r="D5961" s="254" t="s">
        <v>1558</v>
      </c>
      <c r="E5961" s="255" t="s">
        <v>136</v>
      </c>
      <c r="F5961" s="254" t="s">
        <v>136</v>
      </c>
      <c r="G5961" s="254">
        <v>89453</v>
      </c>
      <c r="H5961" s="254" t="s">
        <v>1567</v>
      </c>
      <c r="I5961" s="254" t="s">
        <v>465</v>
      </c>
      <c r="J5961" s="254" t="s">
        <v>133</v>
      </c>
      <c r="K5961" s="255">
        <v>90.18</v>
      </c>
      <c r="L5961" s="254" t="s">
        <v>458</v>
      </c>
    </row>
    <row r="5962" spans="1:12" ht="13.5" x14ac:dyDescent="0.25">
      <c r="A5962" s="254" t="s">
        <v>1541</v>
      </c>
      <c r="B5962" s="254" t="s">
        <v>1540</v>
      </c>
      <c r="C5962" s="254" t="s">
        <v>1559</v>
      </c>
      <c r="D5962" s="254" t="s">
        <v>1558</v>
      </c>
      <c r="E5962" s="255" t="s">
        <v>136</v>
      </c>
      <c r="F5962" s="254" t="s">
        <v>136</v>
      </c>
      <c r="G5962" s="254">
        <v>89455</v>
      </c>
      <c r="H5962" s="254" t="s">
        <v>1566</v>
      </c>
      <c r="I5962" s="254" t="s">
        <v>465</v>
      </c>
      <c r="J5962" s="254" t="s">
        <v>133</v>
      </c>
      <c r="K5962" s="255">
        <v>111.12</v>
      </c>
      <c r="L5962" s="254" t="s">
        <v>458</v>
      </c>
    </row>
    <row r="5963" spans="1:12" ht="13.5" x14ac:dyDescent="0.25">
      <c r="A5963" s="254" t="s">
        <v>1541</v>
      </c>
      <c r="B5963" s="254" t="s">
        <v>1540</v>
      </c>
      <c r="C5963" s="254" t="s">
        <v>1559</v>
      </c>
      <c r="D5963" s="254" t="s">
        <v>1558</v>
      </c>
      <c r="E5963" s="255" t="s">
        <v>136</v>
      </c>
      <c r="F5963" s="254" t="s">
        <v>136</v>
      </c>
      <c r="G5963" s="254">
        <v>89462</v>
      </c>
      <c r="H5963" s="254" t="s">
        <v>1565</v>
      </c>
      <c r="I5963" s="254" t="s">
        <v>465</v>
      </c>
      <c r="J5963" s="254" t="s">
        <v>133</v>
      </c>
      <c r="K5963" s="255">
        <v>116.7</v>
      </c>
      <c r="L5963" s="254" t="s">
        <v>458</v>
      </c>
    </row>
    <row r="5964" spans="1:12" ht="13.5" x14ac:dyDescent="0.25">
      <c r="A5964" s="254" t="s">
        <v>1541</v>
      </c>
      <c r="B5964" s="254" t="s">
        <v>1540</v>
      </c>
      <c r="C5964" s="254" t="s">
        <v>1559</v>
      </c>
      <c r="D5964" s="254" t="s">
        <v>1558</v>
      </c>
      <c r="E5964" s="255" t="s">
        <v>136</v>
      </c>
      <c r="F5964" s="254" t="s">
        <v>136</v>
      </c>
      <c r="G5964" s="254">
        <v>89464</v>
      </c>
      <c r="H5964" s="254" t="s">
        <v>1564</v>
      </c>
      <c r="I5964" s="254" t="s">
        <v>465</v>
      </c>
      <c r="J5964" s="254" t="s">
        <v>133</v>
      </c>
      <c r="K5964" s="255">
        <v>139.30000000000001</v>
      </c>
      <c r="L5964" s="254" t="s">
        <v>458</v>
      </c>
    </row>
    <row r="5965" spans="1:12" ht="13.5" x14ac:dyDescent="0.25">
      <c r="A5965" s="254" t="s">
        <v>1541</v>
      </c>
      <c r="B5965" s="254" t="s">
        <v>1540</v>
      </c>
      <c r="C5965" s="254" t="s">
        <v>1559</v>
      </c>
      <c r="D5965" s="254" t="s">
        <v>1558</v>
      </c>
      <c r="E5965" s="255" t="s">
        <v>136</v>
      </c>
      <c r="F5965" s="254" t="s">
        <v>136</v>
      </c>
      <c r="G5965" s="254">
        <v>89470</v>
      </c>
      <c r="H5965" s="254" t="s">
        <v>1563</v>
      </c>
      <c r="I5965" s="254" t="s">
        <v>465</v>
      </c>
      <c r="J5965" s="254" t="s">
        <v>133</v>
      </c>
      <c r="K5965" s="255">
        <v>100.28</v>
      </c>
      <c r="L5965" s="254" t="s">
        <v>458</v>
      </c>
    </row>
    <row r="5966" spans="1:12" ht="13.5" x14ac:dyDescent="0.25">
      <c r="A5966" s="254" t="s">
        <v>1541</v>
      </c>
      <c r="B5966" s="254" t="s">
        <v>1540</v>
      </c>
      <c r="C5966" s="254" t="s">
        <v>1559</v>
      </c>
      <c r="D5966" s="254" t="s">
        <v>1558</v>
      </c>
      <c r="E5966" s="255" t="s">
        <v>136</v>
      </c>
      <c r="F5966" s="254" t="s">
        <v>136</v>
      </c>
      <c r="G5966" s="254">
        <v>89472</v>
      </c>
      <c r="H5966" s="254" t="s">
        <v>1562</v>
      </c>
      <c r="I5966" s="254" t="s">
        <v>465</v>
      </c>
      <c r="J5966" s="254" t="s">
        <v>133</v>
      </c>
      <c r="K5966" s="255">
        <v>122.31</v>
      </c>
      <c r="L5966" s="254" t="s">
        <v>458</v>
      </c>
    </row>
    <row r="5967" spans="1:12" ht="13.5" x14ac:dyDescent="0.25">
      <c r="A5967" s="254" t="s">
        <v>1541</v>
      </c>
      <c r="B5967" s="254" t="s">
        <v>1540</v>
      </c>
      <c r="C5967" s="254" t="s">
        <v>1559</v>
      </c>
      <c r="D5967" s="254" t="s">
        <v>1558</v>
      </c>
      <c r="E5967" s="255" t="s">
        <v>136</v>
      </c>
      <c r="F5967" s="254" t="s">
        <v>136</v>
      </c>
      <c r="G5967" s="254">
        <v>89478</v>
      </c>
      <c r="H5967" s="254" t="s">
        <v>1561</v>
      </c>
      <c r="I5967" s="254" t="s">
        <v>465</v>
      </c>
      <c r="J5967" s="254" t="s">
        <v>133</v>
      </c>
      <c r="K5967" s="255">
        <v>132.96</v>
      </c>
      <c r="L5967" s="254" t="s">
        <v>458</v>
      </c>
    </row>
    <row r="5968" spans="1:12" ht="13.5" x14ac:dyDescent="0.25">
      <c r="A5968" s="254" t="s">
        <v>1541</v>
      </c>
      <c r="B5968" s="254" t="s">
        <v>1540</v>
      </c>
      <c r="C5968" s="254" t="s">
        <v>1559</v>
      </c>
      <c r="D5968" s="254" t="s">
        <v>1558</v>
      </c>
      <c r="E5968" s="255" t="s">
        <v>136</v>
      </c>
      <c r="F5968" s="254" t="s">
        <v>136</v>
      </c>
      <c r="G5968" s="254">
        <v>89480</v>
      </c>
      <c r="H5968" s="254" t="s">
        <v>1560</v>
      </c>
      <c r="I5968" s="254" t="s">
        <v>465</v>
      </c>
      <c r="J5968" s="254" t="s">
        <v>133</v>
      </c>
      <c r="K5968" s="255">
        <v>156.69999999999999</v>
      </c>
      <c r="L5968" s="254" t="s">
        <v>458</v>
      </c>
    </row>
    <row r="5969" spans="1:12" ht="13.5" x14ac:dyDescent="0.25">
      <c r="A5969" s="254" t="s">
        <v>1541</v>
      </c>
      <c r="B5969" s="254" t="s">
        <v>1540</v>
      </c>
      <c r="C5969" s="254" t="s">
        <v>1559</v>
      </c>
      <c r="D5969" s="254" t="s">
        <v>1558</v>
      </c>
      <c r="E5969" s="255" t="s">
        <v>136</v>
      </c>
      <c r="F5969" s="254" t="s">
        <v>136</v>
      </c>
      <c r="G5969" s="254">
        <v>101161</v>
      </c>
      <c r="H5969" s="254" t="s">
        <v>1557</v>
      </c>
      <c r="I5969" s="254" t="s">
        <v>465</v>
      </c>
      <c r="J5969" s="254" t="s">
        <v>133</v>
      </c>
      <c r="K5969" s="255">
        <v>230.06</v>
      </c>
      <c r="L5969" s="254" t="s">
        <v>458</v>
      </c>
    </row>
    <row r="5970" spans="1:12" ht="13.5" x14ac:dyDescent="0.25">
      <c r="A5970" s="254" t="s">
        <v>1541</v>
      </c>
      <c r="B5970" s="254" t="s">
        <v>1540</v>
      </c>
      <c r="C5970" s="254" t="s">
        <v>1555</v>
      </c>
      <c r="D5970" s="254" t="s">
        <v>1554</v>
      </c>
      <c r="E5970" s="255" t="s">
        <v>136</v>
      </c>
      <c r="F5970" s="254" t="s">
        <v>136</v>
      </c>
      <c r="G5970" s="254">
        <v>101163</v>
      </c>
      <c r="H5970" s="254" t="s">
        <v>1556</v>
      </c>
      <c r="I5970" s="254" t="s">
        <v>465</v>
      </c>
      <c r="J5970" s="254" t="s">
        <v>133</v>
      </c>
      <c r="K5970" s="255">
        <v>878.88</v>
      </c>
      <c r="L5970" s="254" t="s">
        <v>458</v>
      </c>
    </row>
    <row r="5971" spans="1:12" ht="13.5" x14ac:dyDescent="0.25">
      <c r="A5971" s="254" t="s">
        <v>1541</v>
      </c>
      <c r="B5971" s="254" t="s">
        <v>1540</v>
      </c>
      <c r="C5971" s="254" t="s">
        <v>1555</v>
      </c>
      <c r="D5971" s="254" t="s">
        <v>1554</v>
      </c>
      <c r="E5971" s="255" t="s">
        <v>136</v>
      </c>
      <c r="F5971" s="254" t="s">
        <v>136</v>
      </c>
      <c r="G5971" s="254">
        <v>101164</v>
      </c>
      <c r="H5971" s="254" t="s">
        <v>1553</v>
      </c>
      <c r="I5971" s="254" t="s">
        <v>465</v>
      </c>
      <c r="J5971" s="254" t="s">
        <v>133</v>
      </c>
      <c r="K5971" s="255">
        <v>891.74</v>
      </c>
      <c r="L5971" s="254" t="s">
        <v>458</v>
      </c>
    </row>
    <row r="5972" spans="1:12" ht="13.5" x14ac:dyDescent="0.25">
      <c r="A5972" s="254" t="s">
        <v>1541</v>
      </c>
      <c r="B5972" s="254" t="s">
        <v>1540</v>
      </c>
      <c r="C5972" s="254" t="s">
        <v>1546</v>
      </c>
      <c r="D5972" s="254" t="s">
        <v>1545</v>
      </c>
      <c r="E5972" s="255" t="s">
        <v>136</v>
      </c>
      <c r="F5972" s="254" t="s">
        <v>136</v>
      </c>
      <c r="G5972" s="254">
        <v>96358</v>
      </c>
      <c r="H5972" s="254" t="s">
        <v>6544</v>
      </c>
      <c r="I5972" s="254" t="s">
        <v>465</v>
      </c>
      <c r="J5972" s="254" t="s">
        <v>459</v>
      </c>
      <c r="K5972" s="255">
        <v>98.76</v>
      </c>
      <c r="L5972" s="254" t="s">
        <v>458</v>
      </c>
    </row>
    <row r="5973" spans="1:12" ht="13.5" x14ac:dyDescent="0.25">
      <c r="A5973" s="254" t="s">
        <v>1541</v>
      </c>
      <c r="B5973" s="254" t="s">
        <v>1540</v>
      </c>
      <c r="C5973" s="254" t="s">
        <v>1546</v>
      </c>
      <c r="D5973" s="254" t="s">
        <v>1545</v>
      </c>
      <c r="E5973" s="255" t="s">
        <v>136</v>
      </c>
      <c r="F5973" s="254" t="s">
        <v>136</v>
      </c>
      <c r="G5973" s="254">
        <v>96359</v>
      </c>
      <c r="H5973" s="254" t="s">
        <v>6545</v>
      </c>
      <c r="I5973" s="254" t="s">
        <v>465</v>
      </c>
      <c r="J5973" s="254" t="s">
        <v>459</v>
      </c>
      <c r="K5973" s="255">
        <v>108.97</v>
      </c>
      <c r="L5973" s="254" t="s">
        <v>458</v>
      </c>
    </row>
    <row r="5974" spans="1:12" ht="13.5" x14ac:dyDescent="0.25">
      <c r="A5974" s="254" t="s">
        <v>1541</v>
      </c>
      <c r="B5974" s="254" t="s">
        <v>1540</v>
      </c>
      <c r="C5974" s="254" t="s">
        <v>1546</v>
      </c>
      <c r="D5974" s="254" t="s">
        <v>1545</v>
      </c>
      <c r="E5974" s="255" t="s">
        <v>136</v>
      </c>
      <c r="F5974" s="254" t="s">
        <v>136</v>
      </c>
      <c r="G5974" s="254">
        <v>96360</v>
      </c>
      <c r="H5974" s="254" t="s">
        <v>6546</v>
      </c>
      <c r="I5974" s="254" t="s">
        <v>465</v>
      </c>
      <c r="J5974" s="254" t="s">
        <v>459</v>
      </c>
      <c r="K5974" s="255">
        <v>125.15</v>
      </c>
      <c r="L5974" s="254" t="s">
        <v>458</v>
      </c>
    </row>
    <row r="5975" spans="1:12" ht="13.5" x14ac:dyDescent="0.25">
      <c r="A5975" s="254" t="s">
        <v>1541</v>
      </c>
      <c r="B5975" s="254" t="s">
        <v>1540</v>
      </c>
      <c r="C5975" s="254" t="s">
        <v>1546</v>
      </c>
      <c r="D5975" s="254" t="s">
        <v>1545</v>
      </c>
      <c r="E5975" s="255" t="s">
        <v>136</v>
      </c>
      <c r="F5975" s="254" t="s">
        <v>136</v>
      </c>
      <c r="G5975" s="254">
        <v>96361</v>
      </c>
      <c r="H5975" s="254" t="s">
        <v>6547</v>
      </c>
      <c r="I5975" s="254" t="s">
        <v>465</v>
      </c>
      <c r="J5975" s="254" t="s">
        <v>459</v>
      </c>
      <c r="K5975" s="255">
        <v>144.66</v>
      </c>
      <c r="L5975" s="254" t="s">
        <v>458</v>
      </c>
    </row>
    <row r="5976" spans="1:12" ht="13.5" x14ac:dyDescent="0.25">
      <c r="A5976" s="254" t="s">
        <v>1541</v>
      </c>
      <c r="B5976" s="254" t="s">
        <v>1540</v>
      </c>
      <c r="C5976" s="254" t="s">
        <v>1546</v>
      </c>
      <c r="D5976" s="254" t="s">
        <v>1545</v>
      </c>
      <c r="E5976" s="255" t="s">
        <v>136</v>
      </c>
      <c r="F5976" s="254" t="s">
        <v>136</v>
      </c>
      <c r="G5976" s="254">
        <v>96362</v>
      </c>
      <c r="H5976" s="254" t="s">
        <v>6548</v>
      </c>
      <c r="I5976" s="254" t="s">
        <v>465</v>
      </c>
      <c r="J5976" s="254" t="s">
        <v>459</v>
      </c>
      <c r="K5976" s="255">
        <v>130.13</v>
      </c>
      <c r="L5976" s="254" t="s">
        <v>458</v>
      </c>
    </row>
    <row r="5977" spans="1:12" ht="13.5" x14ac:dyDescent="0.25">
      <c r="A5977" s="254" t="s">
        <v>1541</v>
      </c>
      <c r="B5977" s="254" t="s">
        <v>1540</v>
      </c>
      <c r="C5977" s="254" t="s">
        <v>1546</v>
      </c>
      <c r="D5977" s="254" t="s">
        <v>1545</v>
      </c>
      <c r="E5977" s="255" t="s">
        <v>136</v>
      </c>
      <c r="F5977" s="254" t="s">
        <v>136</v>
      </c>
      <c r="G5977" s="254">
        <v>96363</v>
      </c>
      <c r="H5977" s="254" t="s">
        <v>6549</v>
      </c>
      <c r="I5977" s="254" t="s">
        <v>465</v>
      </c>
      <c r="J5977" s="254" t="s">
        <v>459</v>
      </c>
      <c r="K5977" s="255">
        <v>140.81</v>
      </c>
      <c r="L5977" s="254" t="s">
        <v>458</v>
      </c>
    </row>
    <row r="5978" spans="1:12" ht="13.5" x14ac:dyDescent="0.25">
      <c r="A5978" s="254" t="s">
        <v>1541</v>
      </c>
      <c r="B5978" s="254" t="s">
        <v>1540</v>
      </c>
      <c r="C5978" s="254" t="s">
        <v>1546</v>
      </c>
      <c r="D5978" s="254" t="s">
        <v>1545</v>
      </c>
      <c r="E5978" s="255" t="s">
        <v>136</v>
      </c>
      <c r="F5978" s="254" t="s">
        <v>136</v>
      </c>
      <c r="G5978" s="254">
        <v>96364</v>
      </c>
      <c r="H5978" s="254" t="s">
        <v>6550</v>
      </c>
      <c r="I5978" s="254" t="s">
        <v>465</v>
      </c>
      <c r="J5978" s="254" t="s">
        <v>459</v>
      </c>
      <c r="K5978" s="255">
        <v>156.52000000000001</v>
      </c>
      <c r="L5978" s="254" t="s">
        <v>458</v>
      </c>
    </row>
    <row r="5979" spans="1:12" ht="13.5" x14ac:dyDescent="0.25">
      <c r="A5979" s="254" t="s">
        <v>1541</v>
      </c>
      <c r="B5979" s="254" t="s">
        <v>1540</v>
      </c>
      <c r="C5979" s="254" t="s">
        <v>1546</v>
      </c>
      <c r="D5979" s="254" t="s">
        <v>1545</v>
      </c>
      <c r="E5979" s="255" t="s">
        <v>136</v>
      </c>
      <c r="F5979" s="254" t="s">
        <v>136</v>
      </c>
      <c r="G5979" s="254">
        <v>96365</v>
      </c>
      <c r="H5979" s="254" t="s">
        <v>6551</v>
      </c>
      <c r="I5979" s="254" t="s">
        <v>465</v>
      </c>
      <c r="J5979" s="254" t="s">
        <v>459</v>
      </c>
      <c r="K5979" s="255">
        <v>176.53</v>
      </c>
      <c r="L5979" s="254" t="s">
        <v>458</v>
      </c>
    </row>
    <row r="5980" spans="1:12" ht="13.5" x14ac:dyDescent="0.25">
      <c r="A5980" s="254" t="s">
        <v>1541</v>
      </c>
      <c r="B5980" s="254" t="s">
        <v>1540</v>
      </c>
      <c r="C5980" s="254" t="s">
        <v>1546</v>
      </c>
      <c r="D5980" s="254" t="s">
        <v>1545</v>
      </c>
      <c r="E5980" s="255" t="s">
        <v>136</v>
      </c>
      <c r="F5980" s="254" t="s">
        <v>136</v>
      </c>
      <c r="G5980" s="254">
        <v>96366</v>
      </c>
      <c r="H5980" s="254" t="s">
        <v>6552</v>
      </c>
      <c r="I5980" s="254" t="s">
        <v>465</v>
      </c>
      <c r="J5980" s="254" t="s">
        <v>459</v>
      </c>
      <c r="K5980" s="255">
        <v>161.51</v>
      </c>
      <c r="L5980" s="254" t="s">
        <v>458</v>
      </c>
    </row>
    <row r="5981" spans="1:12" ht="13.5" x14ac:dyDescent="0.25">
      <c r="A5981" s="254" t="s">
        <v>1541</v>
      </c>
      <c r="B5981" s="254" t="s">
        <v>1540</v>
      </c>
      <c r="C5981" s="254" t="s">
        <v>1546</v>
      </c>
      <c r="D5981" s="254" t="s">
        <v>1545</v>
      </c>
      <c r="E5981" s="255" t="s">
        <v>136</v>
      </c>
      <c r="F5981" s="254" t="s">
        <v>136</v>
      </c>
      <c r="G5981" s="254">
        <v>96367</v>
      </c>
      <c r="H5981" s="254" t="s">
        <v>6553</v>
      </c>
      <c r="I5981" s="254" t="s">
        <v>465</v>
      </c>
      <c r="J5981" s="254" t="s">
        <v>459</v>
      </c>
      <c r="K5981" s="255">
        <v>172.67</v>
      </c>
      <c r="L5981" s="254" t="s">
        <v>458</v>
      </c>
    </row>
    <row r="5982" spans="1:12" ht="13.5" x14ac:dyDescent="0.25">
      <c r="A5982" s="254" t="s">
        <v>1541</v>
      </c>
      <c r="B5982" s="254" t="s">
        <v>1540</v>
      </c>
      <c r="C5982" s="254" t="s">
        <v>1546</v>
      </c>
      <c r="D5982" s="254" t="s">
        <v>1545</v>
      </c>
      <c r="E5982" s="255" t="s">
        <v>136</v>
      </c>
      <c r="F5982" s="254" t="s">
        <v>136</v>
      </c>
      <c r="G5982" s="254">
        <v>96368</v>
      </c>
      <c r="H5982" s="254" t="s">
        <v>6554</v>
      </c>
      <c r="I5982" s="254" t="s">
        <v>465</v>
      </c>
      <c r="J5982" s="254" t="s">
        <v>459</v>
      </c>
      <c r="K5982" s="255">
        <v>187.93</v>
      </c>
      <c r="L5982" s="254" t="s">
        <v>458</v>
      </c>
    </row>
    <row r="5983" spans="1:12" ht="13.5" x14ac:dyDescent="0.25">
      <c r="A5983" s="254" t="s">
        <v>1541</v>
      </c>
      <c r="B5983" s="254" t="s">
        <v>1540</v>
      </c>
      <c r="C5983" s="254" t="s">
        <v>1546</v>
      </c>
      <c r="D5983" s="254" t="s">
        <v>1545</v>
      </c>
      <c r="E5983" s="255" t="s">
        <v>136</v>
      </c>
      <c r="F5983" s="254" t="s">
        <v>136</v>
      </c>
      <c r="G5983" s="254">
        <v>96369</v>
      </c>
      <c r="H5983" s="254" t="s">
        <v>6555</v>
      </c>
      <c r="I5983" s="254" t="s">
        <v>465</v>
      </c>
      <c r="J5983" s="254" t="s">
        <v>459</v>
      </c>
      <c r="K5983" s="255">
        <v>208.38</v>
      </c>
      <c r="L5983" s="254" t="s">
        <v>458</v>
      </c>
    </row>
    <row r="5984" spans="1:12" ht="13.5" x14ac:dyDescent="0.25">
      <c r="A5984" s="254" t="s">
        <v>1541</v>
      </c>
      <c r="B5984" s="254" t="s">
        <v>1540</v>
      </c>
      <c r="C5984" s="254" t="s">
        <v>1546</v>
      </c>
      <c r="D5984" s="254" t="s">
        <v>1545</v>
      </c>
      <c r="E5984" s="255" t="s">
        <v>136</v>
      </c>
      <c r="F5984" s="254" t="s">
        <v>136</v>
      </c>
      <c r="G5984" s="254">
        <v>96370</v>
      </c>
      <c r="H5984" s="254" t="s">
        <v>6556</v>
      </c>
      <c r="I5984" s="254" t="s">
        <v>465</v>
      </c>
      <c r="J5984" s="254" t="s">
        <v>459</v>
      </c>
      <c r="K5984" s="255">
        <v>63.56</v>
      </c>
      <c r="L5984" s="254" t="s">
        <v>458</v>
      </c>
    </row>
    <row r="5985" spans="1:12" ht="13.5" x14ac:dyDescent="0.25">
      <c r="A5985" s="254" t="s">
        <v>1541</v>
      </c>
      <c r="B5985" s="254" t="s">
        <v>1540</v>
      </c>
      <c r="C5985" s="254" t="s">
        <v>1546</v>
      </c>
      <c r="D5985" s="254" t="s">
        <v>1545</v>
      </c>
      <c r="E5985" s="255" t="s">
        <v>136</v>
      </c>
      <c r="F5985" s="254" t="s">
        <v>136</v>
      </c>
      <c r="G5985" s="254">
        <v>96371</v>
      </c>
      <c r="H5985" s="254" t="s">
        <v>6557</v>
      </c>
      <c r="I5985" s="254" t="s">
        <v>465</v>
      </c>
      <c r="J5985" s="254" t="s">
        <v>459</v>
      </c>
      <c r="K5985" s="255">
        <v>73.28</v>
      </c>
      <c r="L5985" s="254" t="s">
        <v>458</v>
      </c>
    </row>
    <row r="5986" spans="1:12" ht="13.5" x14ac:dyDescent="0.25">
      <c r="A5986" s="254" t="s">
        <v>1541</v>
      </c>
      <c r="B5986" s="254" t="s">
        <v>1540</v>
      </c>
      <c r="C5986" s="254" t="s">
        <v>1546</v>
      </c>
      <c r="D5986" s="254" t="s">
        <v>1545</v>
      </c>
      <c r="E5986" s="255" t="s">
        <v>136</v>
      </c>
      <c r="F5986" s="254" t="s">
        <v>136</v>
      </c>
      <c r="G5986" s="254">
        <v>96373</v>
      </c>
      <c r="H5986" s="254" t="s">
        <v>6558</v>
      </c>
      <c r="I5986" s="254" t="s">
        <v>24</v>
      </c>
      <c r="J5986" s="254" t="s">
        <v>459</v>
      </c>
      <c r="K5986" s="255">
        <v>10.45</v>
      </c>
      <c r="L5986" s="254" t="s">
        <v>458</v>
      </c>
    </row>
    <row r="5987" spans="1:12" ht="13.5" x14ac:dyDescent="0.25">
      <c r="A5987" s="254" t="s">
        <v>1541</v>
      </c>
      <c r="B5987" s="254" t="s">
        <v>1540</v>
      </c>
      <c r="C5987" s="254" t="s">
        <v>1546</v>
      </c>
      <c r="D5987" s="254" t="s">
        <v>1545</v>
      </c>
      <c r="E5987" s="255" t="s">
        <v>136</v>
      </c>
      <c r="F5987" s="254" t="s">
        <v>136</v>
      </c>
      <c r="G5987" s="254">
        <v>96374</v>
      </c>
      <c r="H5987" s="254" t="s">
        <v>6559</v>
      </c>
      <c r="I5987" s="254" t="s">
        <v>24</v>
      </c>
      <c r="J5987" s="254" t="s">
        <v>459</v>
      </c>
      <c r="K5987" s="255">
        <v>26.33</v>
      </c>
      <c r="L5987" s="254" t="s">
        <v>458</v>
      </c>
    </row>
    <row r="5988" spans="1:12" ht="13.5" x14ac:dyDescent="0.25">
      <c r="A5988" s="254" t="s">
        <v>1541</v>
      </c>
      <c r="B5988" s="254" t="s">
        <v>1540</v>
      </c>
      <c r="C5988" s="254" t="s">
        <v>1546</v>
      </c>
      <c r="D5988" s="254" t="s">
        <v>1545</v>
      </c>
      <c r="E5988" s="255" t="s">
        <v>136</v>
      </c>
      <c r="F5988" s="254" t="s">
        <v>136</v>
      </c>
      <c r="G5988" s="254">
        <v>102235</v>
      </c>
      <c r="H5988" s="254" t="s">
        <v>1552</v>
      </c>
      <c r="I5988" s="254" t="s">
        <v>465</v>
      </c>
      <c r="J5988" s="254" t="s">
        <v>459</v>
      </c>
      <c r="K5988" s="255">
        <v>521.96</v>
      </c>
      <c r="L5988" s="254" t="s">
        <v>458</v>
      </c>
    </row>
    <row r="5989" spans="1:12" ht="13.5" x14ac:dyDescent="0.25">
      <c r="A5989" s="254" t="s">
        <v>1541</v>
      </c>
      <c r="B5989" s="254" t="s">
        <v>1540</v>
      </c>
      <c r="C5989" s="254" t="s">
        <v>1546</v>
      </c>
      <c r="D5989" s="254" t="s">
        <v>1545</v>
      </c>
      <c r="E5989" s="255" t="s">
        <v>136</v>
      </c>
      <c r="F5989" s="254" t="s">
        <v>136</v>
      </c>
      <c r="G5989" s="254">
        <v>102253</v>
      </c>
      <c r="H5989" s="254" t="s">
        <v>1551</v>
      </c>
      <c r="I5989" s="254" t="s">
        <v>465</v>
      </c>
      <c r="J5989" s="254" t="s">
        <v>133</v>
      </c>
      <c r="K5989" s="255">
        <v>836.24</v>
      </c>
      <c r="L5989" s="254" t="s">
        <v>458</v>
      </c>
    </row>
    <row r="5990" spans="1:12" ht="13.5" x14ac:dyDescent="0.25">
      <c r="A5990" s="254" t="s">
        <v>1541</v>
      </c>
      <c r="B5990" s="254" t="s">
        <v>1540</v>
      </c>
      <c r="C5990" s="254" t="s">
        <v>1546</v>
      </c>
      <c r="D5990" s="254" t="s">
        <v>1545</v>
      </c>
      <c r="E5990" s="255" t="s">
        <v>136</v>
      </c>
      <c r="F5990" s="254" t="s">
        <v>136</v>
      </c>
      <c r="G5990" s="254">
        <v>102254</v>
      </c>
      <c r="H5990" s="254" t="s">
        <v>1550</v>
      </c>
      <c r="I5990" s="254" t="s">
        <v>465</v>
      </c>
      <c r="J5990" s="254" t="s">
        <v>133</v>
      </c>
      <c r="K5990" s="255">
        <v>834.18</v>
      </c>
      <c r="L5990" s="254" t="s">
        <v>458</v>
      </c>
    </row>
    <row r="5991" spans="1:12" ht="13.5" x14ac:dyDescent="0.25">
      <c r="A5991" s="254" t="s">
        <v>1541</v>
      </c>
      <c r="B5991" s="254" t="s">
        <v>1540</v>
      </c>
      <c r="C5991" s="254" t="s">
        <v>1546</v>
      </c>
      <c r="D5991" s="254" t="s">
        <v>1545</v>
      </c>
      <c r="E5991" s="255" t="s">
        <v>136</v>
      </c>
      <c r="F5991" s="254" t="s">
        <v>136</v>
      </c>
      <c r="G5991" s="254">
        <v>102255</v>
      </c>
      <c r="H5991" s="254" t="s">
        <v>1549</v>
      </c>
      <c r="I5991" s="254" t="s">
        <v>465</v>
      </c>
      <c r="J5991" s="254" t="s">
        <v>133</v>
      </c>
      <c r="K5991" s="255">
        <v>843.34</v>
      </c>
      <c r="L5991" s="254" t="s">
        <v>458</v>
      </c>
    </row>
    <row r="5992" spans="1:12" ht="13.5" x14ac:dyDescent="0.25">
      <c r="A5992" s="254" t="s">
        <v>1541</v>
      </c>
      <c r="B5992" s="254" t="s">
        <v>1540</v>
      </c>
      <c r="C5992" s="254" t="s">
        <v>1546</v>
      </c>
      <c r="D5992" s="254" t="s">
        <v>1545</v>
      </c>
      <c r="E5992" s="255" t="s">
        <v>136</v>
      </c>
      <c r="F5992" s="254" t="s">
        <v>136</v>
      </c>
      <c r="G5992" s="254">
        <v>102256</v>
      </c>
      <c r="H5992" s="254" t="s">
        <v>1548</v>
      </c>
      <c r="I5992" s="254" t="s">
        <v>465</v>
      </c>
      <c r="J5992" s="254" t="s">
        <v>133</v>
      </c>
      <c r="K5992" s="255">
        <v>841.38</v>
      </c>
      <c r="L5992" s="254" t="s">
        <v>458</v>
      </c>
    </row>
    <row r="5993" spans="1:12" ht="13.5" x14ac:dyDescent="0.25">
      <c r="A5993" s="254" t="s">
        <v>1541</v>
      </c>
      <c r="B5993" s="254" t="s">
        <v>1540</v>
      </c>
      <c r="C5993" s="254" t="s">
        <v>1546</v>
      </c>
      <c r="D5993" s="254" t="s">
        <v>1545</v>
      </c>
      <c r="E5993" s="255" t="s">
        <v>136</v>
      </c>
      <c r="F5993" s="254" t="s">
        <v>136</v>
      </c>
      <c r="G5993" s="254">
        <v>102257</v>
      </c>
      <c r="H5993" s="254" t="s">
        <v>1547</v>
      </c>
      <c r="I5993" s="254" t="s">
        <v>465</v>
      </c>
      <c r="J5993" s="254" t="s">
        <v>459</v>
      </c>
      <c r="K5993" s="255">
        <v>312.64</v>
      </c>
      <c r="L5993" s="254" t="s">
        <v>458</v>
      </c>
    </row>
    <row r="5994" spans="1:12" ht="13.5" x14ac:dyDescent="0.25">
      <c r="A5994" s="254" t="s">
        <v>1541</v>
      </c>
      <c r="B5994" s="254" t="s">
        <v>1540</v>
      </c>
      <c r="C5994" s="254" t="s">
        <v>1546</v>
      </c>
      <c r="D5994" s="254" t="s">
        <v>1545</v>
      </c>
      <c r="E5994" s="255" t="s">
        <v>136</v>
      </c>
      <c r="F5994" s="254" t="s">
        <v>136</v>
      </c>
      <c r="G5994" s="254">
        <v>102258</v>
      </c>
      <c r="H5994" s="254" t="s">
        <v>1544</v>
      </c>
      <c r="I5994" s="254" t="s">
        <v>465</v>
      </c>
      <c r="J5994" s="254" t="s">
        <v>459</v>
      </c>
      <c r="K5994" s="255">
        <v>338.68</v>
      </c>
      <c r="L5994" s="254" t="s">
        <v>458</v>
      </c>
    </row>
    <row r="5995" spans="1:12" ht="13.5" x14ac:dyDescent="0.25">
      <c r="A5995" s="254" t="s">
        <v>1541</v>
      </c>
      <c r="B5995" s="254" t="s">
        <v>1540</v>
      </c>
      <c r="C5995" s="254" t="s">
        <v>1546</v>
      </c>
      <c r="D5995" s="254" t="s">
        <v>1545</v>
      </c>
      <c r="E5995" s="255" t="s">
        <v>136</v>
      </c>
      <c r="F5995" s="254" t="s">
        <v>136</v>
      </c>
      <c r="G5995" s="254">
        <v>104718</v>
      </c>
      <c r="H5995" s="254" t="s">
        <v>6560</v>
      </c>
      <c r="I5995" s="254" t="s">
        <v>465</v>
      </c>
      <c r="J5995" s="254" t="s">
        <v>459</v>
      </c>
      <c r="K5995" s="255">
        <v>127.14</v>
      </c>
      <c r="L5995" s="254" t="s">
        <v>458</v>
      </c>
    </row>
    <row r="5996" spans="1:12" ht="13.5" x14ac:dyDescent="0.25">
      <c r="A5996" s="254" t="s">
        <v>1541</v>
      </c>
      <c r="B5996" s="254" t="s">
        <v>1540</v>
      </c>
      <c r="C5996" s="254" t="s">
        <v>1546</v>
      </c>
      <c r="D5996" s="254" t="s">
        <v>1545</v>
      </c>
      <c r="E5996" s="255" t="s">
        <v>136</v>
      </c>
      <c r="F5996" s="254" t="s">
        <v>136</v>
      </c>
      <c r="G5996" s="254">
        <v>104719</v>
      </c>
      <c r="H5996" s="254" t="s">
        <v>6561</v>
      </c>
      <c r="I5996" s="254" t="s">
        <v>465</v>
      </c>
      <c r="J5996" s="254" t="s">
        <v>459</v>
      </c>
      <c r="K5996" s="255">
        <v>178.61</v>
      </c>
      <c r="L5996" s="254" t="s">
        <v>458</v>
      </c>
    </row>
    <row r="5997" spans="1:12" ht="13.5" x14ac:dyDescent="0.25">
      <c r="A5997" s="254" t="s">
        <v>1541</v>
      </c>
      <c r="B5997" s="254" t="s">
        <v>1540</v>
      </c>
      <c r="C5997" s="254" t="s">
        <v>1546</v>
      </c>
      <c r="D5997" s="254" t="s">
        <v>1545</v>
      </c>
      <c r="E5997" s="255" t="s">
        <v>136</v>
      </c>
      <c r="F5997" s="254" t="s">
        <v>136</v>
      </c>
      <c r="G5997" s="254">
        <v>104720</v>
      </c>
      <c r="H5997" s="254" t="s">
        <v>6562</v>
      </c>
      <c r="I5997" s="254" t="s">
        <v>465</v>
      </c>
      <c r="J5997" s="254" t="s">
        <v>459</v>
      </c>
      <c r="K5997" s="255">
        <v>159.93</v>
      </c>
      <c r="L5997" s="254" t="s">
        <v>458</v>
      </c>
    </row>
    <row r="5998" spans="1:12" ht="13.5" x14ac:dyDescent="0.25">
      <c r="A5998" s="254" t="s">
        <v>1541</v>
      </c>
      <c r="B5998" s="254" t="s">
        <v>1540</v>
      </c>
      <c r="C5998" s="254" t="s">
        <v>1546</v>
      </c>
      <c r="D5998" s="254" t="s">
        <v>1545</v>
      </c>
      <c r="E5998" s="255" t="s">
        <v>136</v>
      </c>
      <c r="F5998" s="254" t="s">
        <v>136</v>
      </c>
      <c r="G5998" s="254">
        <v>104721</v>
      </c>
      <c r="H5998" s="254" t="s">
        <v>6563</v>
      </c>
      <c r="I5998" s="254" t="s">
        <v>465</v>
      </c>
      <c r="J5998" s="254" t="s">
        <v>459</v>
      </c>
      <c r="K5998" s="255">
        <v>211.4</v>
      </c>
      <c r="L5998" s="254" t="s">
        <v>458</v>
      </c>
    </row>
    <row r="5999" spans="1:12" ht="13.5" x14ac:dyDescent="0.25">
      <c r="A5999" s="254" t="s">
        <v>1541</v>
      </c>
      <c r="B5999" s="254" t="s">
        <v>1540</v>
      </c>
      <c r="C5999" s="254" t="s">
        <v>1546</v>
      </c>
      <c r="D5999" s="254" t="s">
        <v>1545</v>
      </c>
      <c r="E5999" s="255" t="s">
        <v>136</v>
      </c>
      <c r="F5999" s="254" t="s">
        <v>136</v>
      </c>
      <c r="G5999" s="254">
        <v>104722</v>
      </c>
      <c r="H5999" s="254" t="s">
        <v>6564</v>
      </c>
      <c r="I5999" s="254" t="s">
        <v>465</v>
      </c>
      <c r="J5999" s="254" t="s">
        <v>459</v>
      </c>
      <c r="K5999" s="255">
        <v>192.73</v>
      </c>
      <c r="L5999" s="254" t="s">
        <v>458</v>
      </c>
    </row>
    <row r="6000" spans="1:12" ht="13.5" x14ac:dyDescent="0.25">
      <c r="A6000" s="254" t="s">
        <v>1541</v>
      </c>
      <c r="B6000" s="254" t="s">
        <v>1540</v>
      </c>
      <c r="C6000" s="254" t="s">
        <v>1546</v>
      </c>
      <c r="D6000" s="254" t="s">
        <v>1545</v>
      </c>
      <c r="E6000" s="255" t="s">
        <v>136</v>
      </c>
      <c r="F6000" s="254" t="s">
        <v>136</v>
      </c>
      <c r="G6000" s="254">
        <v>104723</v>
      </c>
      <c r="H6000" s="254" t="s">
        <v>6565</v>
      </c>
      <c r="I6000" s="254" t="s">
        <v>465</v>
      </c>
      <c r="J6000" s="254" t="s">
        <v>459</v>
      </c>
      <c r="K6000" s="255">
        <v>244.2</v>
      </c>
      <c r="L6000" s="254" t="s">
        <v>458</v>
      </c>
    </row>
    <row r="6001" spans="1:12" ht="13.5" x14ac:dyDescent="0.25">
      <c r="A6001" s="254" t="s">
        <v>1541</v>
      </c>
      <c r="B6001" s="254" t="s">
        <v>1540</v>
      </c>
      <c r="C6001" s="254" t="s">
        <v>1546</v>
      </c>
      <c r="D6001" s="254" t="s">
        <v>1545</v>
      </c>
      <c r="E6001" s="255" t="s">
        <v>136</v>
      </c>
      <c r="F6001" s="254" t="s">
        <v>136</v>
      </c>
      <c r="G6001" s="254">
        <v>104724</v>
      </c>
      <c r="H6001" s="254" t="s">
        <v>6566</v>
      </c>
      <c r="I6001" s="254" t="s">
        <v>465</v>
      </c>
      <c r="J6001" s="254" t="s">
        <v>459</v>
      </c>
      <c r="K6001" s="255">
        <v>90.51</v>
      </c>
      <c r="L6001" s="254" t="s">
        <v>458</v>
      </c>
    </row>
    <row r="6002" spans="1:12" ht="13.5" x14ac:dyDescent="0.25">
      <c r="A6002" s="254" t="s">
        <v>1541</v>
      </c>
      <c r="B6002" s="254" t="s">
        <v>1540</v>
      </c>
      <c r="C6002" s="254" t="s">
        <v>1539</v>
      </c>
      <c r="D6002" s="254" t="s">
        <v>1538</v>
      </c>
      <c r="E6002" s="255" t="s">
        <v>136</v>
      </c>
      <c r="F6002" s="254" t="s">
        <v>136</v>
      </c>
      <c r="G6002" s="254">
        <v>101154</v>
      </c>
      <c r="H6002" s="254" t="s">
        <v>1543</v>
      </c>
      <c r="I6002" s="254" t="s">
        <v>465</v>
      </c>
      <c r="J6002" s="254" t="s">
        <v>459</v>
      </c>
      <c r="K6002" s="255">
        <v>130.13</v>
      </c>
      <c r="L6002" s="254" t="s">
        <v>458</v>
      </c>
    </row>
    <row r="6003" spans="1:12" ht="13.5" x14ac:dyDescent="0.25">
      <c r="A6003" s="254" t="s">
        <v>1541</v>
      </c>
      <c r="B6003" s="254" t="s">
        <v>1540</v>
      </c>
      <c r="C6003" s="254" t="s">
        <v>1539</v>
      </c>
      <c r="D6003" s="254" t="s">
        <v>1538</v>
      </c>
      <c r="E6003" s="255" t="s">
        <v>136</v>
      </c>
      <c r="F6003" s="254" t="s">
        <v>136</v>
      </c>
      <c r="G6003" s="254">
        <v>101155</v>
      </c>
      <c r="H6003" s="254" t="s">
        <v>1542</v>
      </c>
      <c r="I6003" s="254" t="s">
        <v>465</v>
      </c>
      <c r="J6003" s="254" t="s">
        <v>459</v>
      </c>
      <c r="K6003" s="255">
        <v>183.51</v>
      </c>
      <c r="L6003" s="254" t="s">
        <v>458</v>
      </c>
    </row>
    <row r="6004" spans="1:12" ht="13.5" x14ac:dyDescent="0.25">
      <c r="A6004" s="254" t="s">
        <v>1541</v>
      </c>
      <c r="B6004" s="254" t="s">
        <v>1540</v>
      </c>
      <c r="C6004" s="254" t="s">
        <v>1539</v>
      </c>
      <c r="D6004" s="254" t="s">
        <v>1538</v>
      </c>
      <c r="E6004" s="255" t="s">
        <v>136</v>
      </c>
      <c r="F6004" s="254" t="s">
        <v>136</v>
      </c>
      <c r="G6004" s="254">
        <v>101156</v>
      </c>
      <c r="H6004" s="254" t="s">
        <v>1537</v>
      </c>
      <c r="I6004" s="254" t="s">
        <v>465</v>
      </c>
      <c r="J6004" s="254" t="s">
        <v>459</v>
      </c>
      <c r="K6004" s="255">
        <v>270.61</v>
      </c>
      <c r="L6004" s="254" t="s">
        <v>458</v>
      </c>
    </row>
    <row r="6005" spans="1:12" ht="13.5" x14ac:dyDescent="0.25">
      <c r="A6005" s="254" t="s">
        <v>1415</v>
      </c>
      <c r="B6005" s="254" t="s">
        <v>1414</v>
      </c>
      <c r="C6005" s="254" t="s">
        <v>1483</v>
      </c>
      <c r="D6005" s="254" t="s">
        <v>1482</v>
      </c>
      <c r="E6005" s="255" t="s">
        <v>136</v>
      </c>
      <c r="F6005" s="254" t="s">
        <v>136</v>
      </c>
      <c r="G6005" s="254">
        <v>101814</v>
      </c>
      <c r="H6005" s="254" t="s">
        <v>1536</v>
      </c>
      <c r="I6005" s="254" t="s">
        <v>465</v>
      </c>
      <c r="J6005" s="254" t="s">
        <v>459</v>
      </c>
      <c r="K6005" s="255">
        <v>47.83</v>
      </c>
      <c r="L6005" s="254" t="s">
        <v>458</v>
      </c>
    </row>
    <row r="6006" spans="1:12" ht="13.5" x14ac:dyDescent="0.25">
      <c r="A6006" s="254" t="s">
        <v>1415</v>
      </c>
      <c r="B6006" s="254" t="s">
        <v>1414</v>
      </c>
      <c r="C6006" s="254" t="s">
        <v>1483</v>
      </c>
      <c r="D6006" s="254" t="s">
        <v>1482</v>
      </c>
      <c r="E6006" s="255" t="s">
        <v>136</v>
      </c>
      <c r="F6006" s="254" t="s">
        <v>136</v>
      </c>
      <c r="G6006" s="254">
        <v>101816</v>
      </c>
      <c r="H6006" s="254" t="s">
        <v>1535</v>
      </c>
      <c r="I6006" s="254" t="s">
        <v>465</v>
      </c>
      <c r="J6006" s="254" t="s">
        <v>459</v>
      </c>
      <c r="K6006" s="255">
        <v>73.56</v>
      </c>
      <c r="L6006" s="254" t="s">
        <v>458</v>
      </c>
    </row>
    <row r="6007" spans="1:12" ht="13.5" x14ac:dyDescent="0.25">
      <c r="A6007" s="254" t="s">
        <v>1415</v>
      </c>
      <c r="B6007" s="254" t="s">
        <v>1414</v>
      </c>
      <c r="C6007" s="254" t="s">
        <v>1483</v>
      </c>
      <c r="D6007" s="254" t="s">
        <v>1482</v>
      </c>
      <c r="E6007" s="255" t="s">
        <v>136</v>
      </c>
      <c r="F6007" s="254" t="s">
        <v>136</v>
      </c>
      <c r="G6007" s="254">
        <v>101817</v>
      </c>
      <c r="H6007" s="254" t="s">
        <v>1534</v>
      </c>
      <c r="I6007" s="254" t="s">
        <v>465</v>
      </c>
      <c r="J6007" s="254" t="s">
        <v>459</v>
      </c>
      <c r="K6007" s="255">
        <v>49.89</v>
      </c>
      <c r="L6007" s="254" t="s">
        <v>458</v>
      </c>
    </row>
    <row r="6008" spans="1:12" ht="13.5" x14ac:dyDescent="0.25">
      <c r="A6008" s="254" t="s">
        <v>1415</v>
      </c>
      <c r="B6008" s="254" t="s">
        <v>1414</v>
      </c>
      <c r="C6008" s="254" t="s">
        <v>1483</v>
      </c>
      <c r="D6008" s="254" t="s">
        <v>1482</v>
      </c>
      <c r="E6008" s="255" t="s">
        <v>136</v>
      </c>
      <c r="F6008" s="254" t="s">
        <v>136</v>
      </c>
      <c r="G6008" s="254">
        <v>101819</v>
      </c>
      <c r="H6008" s="254" t="s">
        <v>1533</v>
      </c>
      <c r="I6008" s="254" t="s">
        <v>465</v>
      </c>
      <c r="J6008" s="254" t="s">
        <v>459</v>
      </c>
      <c r="K6008" s="255">
        <v>63.83</v>
      </c>
      <c r="L6008" s="254" t="s">
        <v>458</v>
      </c>
    </row>
    <row r="6009" spans="1:12" ht="13.5" x14ac:dyDescent="0.25">
      <c r="A6009" s="254" t="s">
        <v>1415</v>
      </c>
      <c r="B6009" s="254" t="s">
        <v>1414</v>
      </c>
      <c r="C6009" s="254" t="s">
        <v>1483</v>
      </c>
      <c r="D6009" s="254" t="s">
        <v>1482</v>
      </c>
      <c r="E6009" s="255" t="s">
        <v>136</v>
      </c>
      <c r="F6009" s="254" t="s">
        <v>136</v>
      </c>
      <c r="G6009" s="254">
        <v>101820</v>
      </c>
      <c r="H6009" s="254" t="s">
        <v>1532</v>
      </c>
      <c r="I6009" s="254" t="s">
        <v>465</v>
      </c>
      <c r="J6009" s="254" t="s">
        <v>459</v>
      </c>
      <c r="K6009" s="255">
        <v>39.340000000000003</v>
      </c>
      <c r="L6009" s="254" t="s">
        <v>458</v>
      </c>
    </row>
    <row r="6010" spans="1:12" ht="13.5" x14ac:dyDescent="0.25">
      <c r="A6010" s="254" t="s">
        <v>1415</v>
      </c>
      <c r="B6010" s="254" t="s">
        <v>1414</v>
      </c>
      <c r="C6010" s="254" t="s">
        <v>1483</v>
      </c>
      <c r="D6010" s="254" t="s">
        <v>1482</v>
      </c>
      <c r="E6010" s="255" t="s">
        <v>136</v>
      </c>
      <c r="F6010" s="254" t="s">
        <v>136</v>
      </c>
      <c r="G6010" s="254">
        <v>101822</v>
      </c>
      <c r="H6010" s="254" t="s">
        <v>1531</v>
      </c>
      <c r="I6010" s="254" t="s">
        <v>554</v>
      </c>
      <c r="J6010" s="254" t="s">
        <v>459</v>
      </c>
      <c r="K6010" s="255">
        <v>99.97</v>
      </c>
      <c r="L6010" s="254" t="s">
        <v>458</v>
      </c>
    </row>
    <row r="6011" spans="1:12" ht="13.5" x14ac:dyDescent="0.25">
      <c r="A6011" s="254" t="s">
        <v>1415</v>
      </c>
      <c r="B6011" s="254" t="s">
        <v>1414</v>
      </c>
      <c r="C6011" s="254" t="s">
        <v>1483</v>
      </c>
      <c r="D6011" s="254" t="s">
        <v>1482</v>
      </c>
      <c r="E6011" s="255" t="s">
        <v>136</v>
      </c>
      <c r="F6011" s="254" t="s">
        <v>136</v>
      </c>
      <c r="G6011" s="254">
        <v>101823</v>
      </c>
      <c r="H6011" s="254" t="s">
        <v>1530</v>
      </c>
      <c r="I6011" s="254" t="s">
        <v>554</v>
      </c>
      <c r="J6011" s="254" t="s">
        <v>459</v>
      </c>
      <c r="K6011" s="255">
        <v>144.29</v>
      </c>
      <c r="L6011" s="254" t="s">
        <v>458</v>
      </c>
    </row>
    <row r="6012" spans="1:12" ht="13.5" x14ac:dyDescent="0.25">
      <c r="A6012" s="254" t="s">
        <v>1415</v>
      </c>
      <c r="B6012" s="254" t="s">
        <v>1414</v>
      </c>
      <c r="C6012" s="254" t="s">
        <v>1483</v>
      </c>
      <c r="D6012" s="254" t="s">
        <v>1482</v>
      </c>
      <c r="E6012" s="255" t="s">
        <v>136</v>
      </c>
      <c r="F6012" s="254" t="s">
        <v>136</v>
      </c>
      <c r="G6012" s="254">
        <v>101824</v>
      </c>
      <c r="H6012" s="254" t="s">
        <v>1529</v>
      </c>
      <c r="I6012" s="254" t="s">
        <v>554</v>
      </c>
      <c r="J6012" s="254" t="s">
        <v>459</v>
      </c>
      <c r="K6012" s="255">
        <v>185.55</v>
      </c>
      <c r="L6012" s="254" t="s">
        <v>458</v>
      </c>
    </row>
    <row r="6013" spans="1:12" ht="13.5" x14ac:dyDescent="0.25">
      <c r="A6013" s="254" t="s">
        <v>1415</v>
      </c>
      <c r="B6013" s="254" t="s">
        <v>1414</v>
      </c>
      <c r="C6013" s="254" t="s">
        <v>1483</v>
      </c>
      <c r="D6013" s="254" t="s">
        <v>1482</v>
      </c>
      <c r="E6013" s="255" t="s">
        <v>136</v>
      </c>
      <c r="F6013" s="254" t="s">
        <v>136</v>
      </c>
      <c r="G6013" s="254">
        <v>101825</v>
      </c>
      <c r="H6013" s="254" t="s">
        <v>1528</v>
      </c>
      <c r="I6013" s="254" t="s">
        <v>554</v>
      </c>
      <c r="J6013" s="254" t="s">
        <v>459</v>
      </c>
      <c r="K6013" s="255">
        <v>225.7</v>
      </c>
      <c r="L6013" s="254" t="s">
        <v>458</v>
      </c>
    </row>
    <row r="6014" spans="1:12" ht="13.5" x14ac:dyDescent="0.25">
      <c r="A6014" s="254" t="s">
        <v>1415</v>
      </c>
      <c r="B6014" s="254" t="s">
        <v>1414</v>
      </c>
      <c r="C6014" s="254" t="s">
        <v>1483</v>
      </c>
      <c r="D6014" s="254" t="s">
        <v>1482</v>
      </c>
      <c r="E6014" s="255" t="s">
        <v>136</v>
      </c>
      <c r="F6014" s="254" t="s">
        <v>136</v>
      </c>
      <c r="G6014" s="254">
        <v>101826</v>
      </c>
      <c r="H6014" s="254" t="s">
        <v>1527</v>
      </c>
      <c r="I6014" s="254" t="s">
        <v>554</v>
      </c>
      <c r="J6014" s="254" t="s">
        <v>459</v>
      </c>
      <c r="K6014" s="255">
        <v>265.32</v>
      </c>
      <c r="L6014" s="254" t="s">
        <v>458</v>
      </c>
    </row>
    <row r="6015" spans="1:12" ht="13.5" x14ac:dyDescent="0.25">
      <c r="A6015" s="254" t="s">
        <v>1415</v>
      </c>
      <c r="B6015" s="254" t="s">
        <v>1414</v>
      </c>
      <c r="C6015" s="254" t="s">
        <v>1483</v>
      </c>
      <c r="D6015" s="254" t="s">
        <v>1482</v>
      </c>
      <c r="E6015" s="255" t="s">
        <v>136</v>
      </c>
      <c r="F6015" s="254" t="s">
        <v>136</v>
      </c>
      <c r="G6015" s="254">
        <v>101827</v>
      </c>
      <c r="H6015" s="254" t="s">
        <v>1526</v>
      </c>
      <c r="I6015" s="254" t="s">
        <v>554</v>
      </c>
      <c r="J6015" s="254" t="s">
        <v>459</v>
      </c>
      <c r="K6015" s="255">
        <v>231.3</v>
      </c>
      <c r="L6015" s="254" t="s">
        <v>458</v>
      </c>
    </row>
    <row r="6016" spans="1:12" ht="13.5" x14ac:dyDescent="0.25">
      <c r="A6016" s="254" t="s">
        <v>1415</v>
      </c>
      <c r="B6016" s="254" t="s">
        <v>1414</v>
      </c>
      <c r="C6016" s="254" t="s">
        <v>1483</v>
      </c>
      <c r="D6016" s="254" t="s">
        <v>1482</v>
      </c>
      <c r="E6016" s="255" t="s">
        <v>136</v>
      </c>
      <c r="F6016" s="254" t="s">
        <v>136</v>
      </c>
      <c r="G6016" s="254">
        <v>101828</v>
      </c>
      <c r="H6016" s="254" t="s">
        <v>1525</v>
      </c>
      <c r="I6016" s="254" t="s">
        <v>554</v>
      </c>
      <c r="J6016" s="254" t="s">
        <v>459</v>
      </c>
      <c r="K6016" s="255">
        <v>209.42</v>
      </c>
      <c r="L6016" s="254" t="s">
        <v>458</v>
      </c>
    </row>
    <row r="6017" spans="1:12" ht="13.5" x14ac:dyDescent="0.25">
      <c r="A6017" s="254" t="s">
        <v>1415</v>
      </c>
      <c r="B6017" s="254" t="s">
        <v>1414</v>
      </c>
      <c r="C6017" s="254" t="s">
        <v>1483</v>
      </c>
      <c r="D6017" s="254" t="s">
        <v>1482</v>
      </c>
      <c r="E6017" s="255" t="s">
        <v>136</v>
      </c>
      <c r="F6017" s="254" t="s">
        <v>136</v>
      </c>
      <c r="G6017" s="254">
        <v>101829</v>
      </c>
      <c r="H6017" s="254" t="s">
        <v>1524</v>
      </c>
      <c r="I6017" s="254" t="s">
        <v>554</v>
      </c>
      <c r="J6017" s="254" t="s">
        <v>459</v>
      </c>
      <c r="K6017" s="255">
        <v>311.63</v>
      </c>
      <c r="L6017" s="254" t="s">
        <v>458</v>
      </c>
    </row>
    <row r="6018" spans="1:12" ht="13.5" x14ac:dyDescent="0.25">
      <c r="A6018" s="254" t="s">
        <v>1415</v>
      </c>
      <c r="B6018" s="254" t="s">
        <v>1414</v>
      </c>
      <c r="C6018" s="254" t="s">
        <v>1483</v>
      </c>
      <c r="D6018" s="254" t="s">
        <v>1482</v>
      </c>
      <c r="E6018" s="255" t="s">
        <v>136</v>
      </c>
      <c r="F6018" s="254" t="s">
        <v>136</v>
      </c>
      <c r="G6018" s="254">
        <v>101830</v>
      </c>
      <c r="H6018" s="254" t="s">
        <v>1523</v>
      </c>
      <c r="I6018" s="254" t="s">
        <v>554</v>
      </c>
      <c r="J6018" s="254" t="s">
        <v>459</v>
      </c>
      <c r="K6018" s="255">
        <v>349.16</v>
      </c>
      <c r="L6018" s="254" t="s">
        <v>458</v>
      </c>
    </row>
    <row r="6019" spans="1:12" ht="13.5" x14ac:dyDescent="0.25">
      <c r="A6019" s="254" t="s">
        <v>1415</v>
      </c>
      <c r="B6019" s="254" t="s">
        <v>1414</v>
      </c>
      <c r="C6019" s="254" t="s">
        <v>1483</v>
      </c>
      <c r="D6019" s="254" t="s">
        <v>1482</v>
      </c>
      <c r="E6019" s="255" t="s">
        <v>136</v>
      </c>
      <c r="F6019" s="254" t="s">
        <v>136</v>
      </c>
      <c r="G6019" s="254">
        <v>101831</v>
      </c>
      <c r="H6019" s="254" t="s">
        <v>1522</v>
      </c>
      <c r="I6019" s="254" t="s">
        <v>554</v>
      </c>
      <c r="J6019" s="254" t="s">
        <v>459</v>
      </c>
      <c r="K6019" s="255">
        <v>386.15</v>
      </c>
      <c r="L6019" s="254" t="s">
        <v>458</v>
      </c>
    </row>
    <row r="6020" spans="1:12" ht="13.5" x14ac:dyDescent="0.25">
      <c r="A6020" s="254" t="s">
        <v>1415</v>
      </c>
      <c r="B6020" s="254" t="s">
        <v>1414</v>
      </c>
      <c r="C6020" s="254" t="s">
        <v>1483</v>
      </c>
      <c r="D6020" s="254" t="s">
        <v>1482</v>
      </c>
      <c r="E6020" s="255" t="s">
        <v>136</v>
      </c>
      <c r="F6020" s="254" t="s">
        <v>136</v>
      </c>
      <c r="G6020" s="254">
        <v>101832</v>
      </c>
      <c r="H6020" s="254" t="s">
        <v>1521</v>
      </c>
      <c r="I6020" s="254" t="s">
        <v>554</v>
      </c>
      <c r="J6020" s="254" t="s">
        <v>459</v>
      </c>
      <c r="K6020" s="255">
        <v>290.62</v>
      </c>
      <c r="L6020" s="254" t="s">
        <v>458</v>
      </c>
    </row>
    <row r="6021" spans="1:12" ht="13.5" x14ac:dyDescent="0.25">
      <c r="A6021" s="254" t="s">
        <v>1415</v>
      </c>
      <c r="B6021" s="254" t="s">
        <v>1414</v>
      </c>
      <c r="C6021" s="254" t="s">
        <v>1483</v>
      </c>
      <c r="D6021" s="254" t="s">
        <v>1482</v>
      </c>
      <c r="E6021" s="255" t="s">
        <v>136</v>
      </c>
      <c r="F6021" s="254" t="s">
        <v>136</v>
      </c>
      <c r="G6021" s="254">
        <v>101833</v>
      </c>
      <c r="H6021" s="254" t="s">
        <v>1520</v>
      </c>
      <c r="I6021" s="254" t="s">
        <v>554</v>
      </c>
      <c r="J6021" s="254" t="s">
        <v>459</v>
      </c>
      <c r="K6021" s="255">
        <v>328.58</v>
      </c>
      <c r="L6021" s="254" t="s">
        <v>458</v>
      </c>
    </row>
    <row r="6022" spans="1:12" ht="13.5" x14ac:dyDescent="0.25">
      <c r="A6022" s="254" t="s">
        <v>1415</v>
      </c>
      <c r="B6022" s="254" t="s">
        <v>1414</v>
      </c>
      <c r="C6022" s="254" t="s">
        <v>1483</v>
      </c>
      <c r="D6022" s="254" t="s">
        <v>1482</v>
      </c>
      <c r="E6022" s="255" t="s">
        <v>136</v>
      </c>
      <c r="F6022" s="254" t="s">
        <v>136</v>
      </c>
      <c r="G6022" s="254">
        <v>101834</v>
      </c>
      <c r="H6022" s="254" t="s">
        <v>1519</v>
      </c>
      <c r="I6022" s="254" t="s">
        <v>554</v>
      </c>
      <c r="J6022" s="254" t="s">
        <v>459</v>
      </c>
      <c r="K6022" s="255">
        <v>366.02</v>
      </c>
      <c r="L6022" s="254" t="s">
        <v>458</v>
      </c>
    </row>
    <row r="6023" spans="1:12" ht="13.5" x14ac:dyDescent="0.25">
      <c r="A6023" s="254" t="s">
        <v>1415</v>
      </c>
      <c r="B6023" s="254" t="s">
        <v>1414</v>
      </c>
      <c r="C6023" s="254" t="s">
        <v>1483</v>
      </c>
      <c r="D6023" s="254" t="s">
        <v>1482</v>
      </c>
      <c r="E6023" s="255" t="s">
        <v>136</v>
      </c>
      <c r="F6023" s="254" t="s">
        <v>136</v>
      </c>
      <c r="G6023" s="254">
        <v>101835</v>
      </c>
      <c r="H6023" s="254" t="s">
        <v>1518</v>
      </c>
      <c r="I6023" s="254" t="s">
        <v>554</v>
      </c>
      <c r="J6023" s="254" t="s">
        <v>459</v>
      </c>
      <c r="K6023" s="255">
        <v>348.51</v>
      </c>
      <c r="L6023" s="254" t="s">
        <v>458</v>
      </c>
    </row>
    <row r="6024" spans="1:12" ht="13.5" x14ac:dyDescent="0.25">
      <c r="A6024" s="254" t="s">
        <v>1415</v>
      </c>
      <c r="B6024" s="254" t="s">
        <v>1414</v>
      </c>
      <c r="C6024" s="254" t="s">
        <v>1483</v>
      </c>
      <c r="D6024" s="254" t="s">
        <v>1482</v>
      </c>
      <c r="E6024" s="255" t="s">
        <v>136</v>
      </c>
      <c r="F6024" s="254" t="s">
        <v>136</v>
      </c>
      <c r="G6024" s="254">
        <v>101836</v>
      </c>
      <c r="H6024" s="254" t="s">
        <v>1517</v>
      </c>
      <c r="I6024" s="254" t="s">
        <v>554</v>
      </c>
      <c r="J6024" s="254" t="s">
        <v>459</v>
      </c>
      <c r="K6024" s="255">
        <v>23.93</v>
      </c>
      <c r="L6024" s="254" t="s">
        <v>458</v>
      </c>
    </row>
    <row r="6025" spans="1:12" ht="13.5" x14ac:dyDescent="0.25">
      <c r="A6025" s="254" t="s">
        <v>1415</v>
      </c>
      <c r="B6025" s="254" t="s">
        <v>1414</v>
      </c>
      <c r="C6025" s="254" t="s">
        <v>1483</v>
      </c>
      <c r="D6025" s="254" t="s">
        <v>1482</v>
      </c>
      <c r="E6025" s="255" t="s">
        <v>136</v>
      </c>
      <c r="F6025" s="254" t="s">
        <v>136</v>
      </c>
      <c r="G6025" s="254">
        <v>101837</v>
      </c>
      <c r="H6025" s="254" t="s">
        <v>1516</v>
      </c>
      <c r="I6025" s="254" t="s">
        <v>554</v>
      </c>
      <c r="J6025" s="254" t="s">
        <v>459</v>
      </c>
      <c r="K6025" s="255">
        <v>68.25</v>
      </c>
      <c r="L6025" s="254" t="s">
        <v>458</v>
      </c>
    </row>
    <row r="6026" spans="1:12" ht="13.5" x14ac:dyDescent="0.25">
      <c r="A6026" s="254" t="s">
        <v>1415</v>
      </c>
      <c r="B6026" s="254" t="s">
        <v>1414</v>
      </c>
      <c r="C6026" s="254" t="s">
        <v>1483</v>
      </c>
      <c r="D6026" s="254" t="s">
        <v>1482</v>
      </c>
      <c r="E6026" s="255" t="s">
        <v>136</v>
      </c>
      <c r="F6026" s="254" t="s">
        <v>136</v>
      </c>
      <c r="G6026" s="254">
        <v>101838</v>
      </c>
      <c r="H6026" s="254" t="s">
        <v>1515</v>
      </c>
      <c r="I6026" s="254" t="s">
        <v>554</v>
      </c>
      <c r="J6026" s="254" t="s">
        <v>459</v>
      </c>
      <c r="K6026" s="255">
        <v>109.51</v>
      </c>
      <c r="L6026" s="254" t="s">
        <v>458</v>
      </c>
    </row>
    <row r="6027" spans="1:12" ht="13.5" x14ac:dyDescent="0.25">
      <c r="A6027" s="254" t="s">
        <v>1415</v>
      </c>
      <c r="B6027" s="254" t="s">
        <v>1414</v>
      </c>
      <c r="C6027" s="254" t="s">
        <v>1483</v>
      </c>
      <c r="D6027" s="254" t="s">
        <v>1482</v>
      </c>
      <c r="E6027" s="255" t="s">
        <v>136</v>
      </c>
      <c r="F6027" s="254" t="s">
        <v>136</v>
      </c>
      <c r="G6027" s="254">
        <v>101839</v>
      </c>
      <c r="H6027" s="254" t="s">
        <v>1514</v>
      </c>
      <c r="I6027" s="254" t="s">
        <v>554</v>
      </c>
      <c r="J6027" s="254" t="s">
        <v>459</v>
      </c>
      <c r="K6027" s="255">
        <v>149.65</v>
      </c>
      <c r="L6027" s="254" t="s">
        <v>458</v>
      </c>
    </row>
    <row r="6028" spans="1:12" ht="13.5" x14ac:dyDescent="0.25">
      <c r="A6028" s="254" t="s">
        <v>1415</v>
      </c>
      <c r="B6028" s="254" t="s">
        <v>1414</v>
      </c>
      <c r="C6028" s="254" t="s">
        <v>1483</v>
      </c>
      <c r="D6028" s="254" t="s">
        <v>1482</v>
      </c>
      <c r="E6028" s="255" t="s">
        <v>136</v>
      </c>
      <c r="F6028" s="254" t="s">
        <v>136</v>
      </c>
      <c r="G6028" s="254">
        <v>101840</v>
      </c>
      <c r="H6028" s="254" t="s">
        <v>1513</v>
      </c>
      <c r="I6028" s="254" t="s">
        <v>554</v>
      </c>
      <c r="J6028" s="254" t="s">
        <v>459</v>
      </c>
      <c r="K6028" s="255">
        <v>229.54</v>
      </c>
      <c r="L6028" s="254" t="s">
        <v>458</v>
      </c>
    </row>
    <row r="6029" spans="1:12" ht="13.5" x14ac:dyDescent="0.25">
      <c r="A6029" s="254" t="s">
        <v>1415</v>
      </c>
      <c r="B6029" s="254" t="s">
        <v>1414</v>
      </c>
      <c r="C6029" s="254" t="s">
        <v>1483</v>
      </c>
      <c r="D6029" s="254" t="s">
        <v>1482</v>
      </c>
      <c r="E6029" s="255" t="s">
        <v>136</v>
      </c>
      <c r="F6029" s="254" t="s">
        <v>136</v>
      </c>
      <c r="G6029" s="254">
        <v>101841</v>
      </c>
      <c r="H6029" s="254" t="s">
        <v>1512</v>
      </c>
      <c r="I6029" s="254" t="s">
        <v>554</v>
      </c>
      <c r="J6029" s="254" t="s">
        <v>459</v>
      </c>
      <c r="K6029" s="255">
        <v>155.26</v>
      </c>
      <c r="L6029" s="254" t="s">
        <v>458</v>
      </c>
    </row>
    <row r="6030" spans="1:12" ht="13.5" x14ac:dyDescent="0.25">
      <c r="A6030" s="254" t="s">
        <v>1415</v>
      </c>
      <c r="B6030" s="254" t="s">
        <v>1414</v>
      </c>
      <c r="C6030" s="254" t="s">
        <v>1483</v>
      </c>
      <c r="D6030" s="254" t="s">
        <v>1482</v>
      </c>
      <c r="E6030" s="255" t="s">
        <v>136</v>
      </c>
      <c r="F6030" s="254" t="s">
        <v>136</v>
      </c>
      <c r="G6030" s="254">
        <v>101842</v>
      </c>
      <c r="H6030" s="254" t="s">
        <v>1511</v>
      </c>
      <c r="I6030" s="254" t="s">
        <v>554</v>
      </c>
      <c r="J6030" s="254" t="s">
        <v>459</v>
      </c>
      <c r="K6030" s="255">
        <v>133.38</v>
      </c>
      <c r="L6030" s="254" t="s">
        <v>458</v>
      </c>
    </row>
    <row r="6031" spans="1:12" ht="13.5" x14ac:dyDescent="0.25">
      <c r="A6031" s="254" t="s">
        <v>1415</v>
      </c>
      <c r="B6031" s="254" t="s">
        <v>1414</v>
      </c>
      <c r="C6031" s="254" t="s">
        <v>1483</v>
      </c>
      <c r="D6031" s="254" t="s">
        <v>1482</v>
      </c>
      <c r="E6031" s="255" t="s">
        <v>136</v>
      </c>
      <c r="F6031" s="254" t="s">
        <v>136</v>
      </c>
      <c r="G6031" s="254">
        <v>101843</v>
      </c>
      <c r="H6031" s="254" t="s">
        <v>1510</v>
      </c>
      <c r="I6031" s="254" t="s">
        <v>554</v>
      </c>
      <c r="J6031" s="254" t="s">
        <v>459</v>
      </c>
      <c r="K6031" s="255">
        <v>235.59</v>
      </c>
      <c r="L6031" s="254" t="s">
        <v>458</v>
      </c>
    </row>
    <row r="6032" spans="1:12" ht="13.5" x14ac:dyDescent="0.25">
      <c r="A6032" s="254" t="s">
        <v>1415</v>
      </c>
      <c r="B6032" s="254" t="s">
        <v>1414</v>
      </c>
      <c r="C6032" s="254" t="s">
        <v>1483</v>
      </c>
      <c r="D6032" s="254" t="s">
        <v>1482</v>
      </c>
      <c r="E6032" s="255" t="s">
        <v>136</v>
      </c>
      <c r="F6032" s="254" t="s">
        <v>136</v>
      </c>
      <c r="G6032" s="254">
        <v>101844</v>
      </c>
      <c r="H6032" s="254" t="s">
        <v>1509</v>
      </c>
      <c r="I6032" s="254" t="s">
        <v>554</v>
      </c>
      <c r="J6032" s="254" t="s">
        <v>459</v>
      </c>
      <c r="K6032" s="255">
        <v>273.12</v>
      </c>
      <c r="L6032" s="254" t="s">
        <v>458</v>
      </c>
    </row>
    <row r="6033" spans="1:12" ht="13.5" x14ac:dyDescent="0.25">
      <c r="A6033" s="254" t="s">
        <v>1415</v>
      </c>
      <c r="B6033" s="254" t="s">
        <v>1414</v>
      </c>
      <c r="C6033" s="254" t="s">
        <v>1483</v>
      </c>
      <c r="D6033" s="254" t="s">
        <v>1482</v>
      </c>
      <c r="E6033" s="255" t="s">
        <v>136</v>
      </c>
      <c r="F6033" s="254" t="s">
        <v>136</v>
      </c>
      <c r="G6033" s="254">
        <v>101845</v>
      </c>
      <c r="H6033" s="254" t="s">
        <v>1508</v>
      </c>
      <c r="I6033" s="254" t="s">
        <v>554</v>
      </c>
      <c r="J6033" s="254" t="s">
        <v>459</v>
      </c>
      <c r="K6033" s="255">
        <v>310.11</v>
      </c>
      <c r="L6033" s="254" t="s">
        <v>458</v>
      </c>
    </row>
    <row r="6034" spans="1:12" ht="13.5" x14ac:dyDescent="0.25">
      <c r="A6034" s="254" t="s">
        <v>1415</v>
      </c>
      <c r="B6034" s="254" t="s">
        <v>1414</v>
      </c>
      <c r="C6034" s="254" t="s">
        <v>1483</v>
      </c>
      <c r="D6034" s="254" t="s">
        <v>1482</v>
      </c>
      <c r="E6034" s="255" t="s">
        <v>136</v>
      </c>
      <c r="F6034" s="254" t="s">
        <v>136</v>
      </c>
      <c r="G6034" s="254">
        <v>101846</v>
      </c>
      <c r="H6034" s="254" t="s">
        <v>1507</v>
      </c>
      <c r="I6034" s="254" t="s">
        <v>554</v>
      </c>
      <c r="J6034" s="254" t="s">
        <v>459</v>
      </c>
      <c r="K6034" s="255">
        <v>214.58</v>
      </c>
      <c r="L6034" s="254" t="s">
        <v>458</v>
      </c>
    </row>
    <row r="6035" spans="1:12" ht="13.5" x14ac:dyDescent="0.25">
      <c r="A6035" s="254" t="s">
        <v>1415</v>
      </c>
      <c r="B6035" s="254" t="s">
        <v>1414</v>
      </c>
      <c r="C6035" s="254" t="s">
        <v>1483</v>
      </c>
      <c r="D6035" s="254" t="s">
        <v>1482</v>
      </c>
      <c r="E6035" s="255" t="s">
        <v>136</v>
      </c>
      <c r="F6035" s="254" t="s">
        <v>136</v>
      </c>
      <c r="G6035" s="254">
        <v>101847</v>
      </c>
      <c r="H6035" s="254" t="s">
        <v>1506</v>
      </c>
      <c r="I6035" s="254" t="s">
        <v>554</v>
      </c>
      <c r="J6035" s="254" t="s">
        <v>459</v>
      </c>
      <c r="K6035" s="255">
        <v>252.54</v>
      </c>
      <c r="L6035" s="254" t="s">
        <v>458</v>
      </c>
    </row>
    <row r="6036" spans="1:12" ht="13.5" x14ac:dyDescent="0.25">
      <c r="A6036" s="254" t="s">
        <v>1415</v>
      </c>
      <c r="B6036" s="254" t="s">
        <v>1414</v>
      </c>
      <c r="C6036" s="254" t="s">
        <v>1483</v>
      </c>
      <c r="D6036" s="254" t="s">
        <v>1482</v>
      </c>
      <c r="E6036" s="255" t="s">
        <v>136</v>
      </c>
      <c r="F6036" s="254" t="s">
        <v>136</v>
      </c>
      <c r="G6036" s="254">
        <v>101848</v>
      </c>
      <c r="H6036" s="254" t="s">
        <v>1505</v>
      </c>
      <c r="I6036" s="254" t="s">
        <v>554</v>
      </c>
      <c r="J6036" s="254" t="s">
        <v>459</v>
      </c>
      <c r="K6036" s="255">
        <v>289.98</v>
      </c>
      <c r="L6036" s="254" t="s">
        <v>458</v>
      </c>
    </row>
    <row r="6037" spans="1:12" ht="13.5" x14ac:dyDescent="0.25">
      <c r="A6037" s="254" t="s">
        <v>1415</v>
      </c>
      <c r="B6037" s="254" t="s">
        <v>1414</v>
      </c>
      <c r="C6037" s="254" t="s">
        <v>1483</v>
      </c>
      <c r="D6037" s="254" t="s">
        <v>1482</v>
      </c>
      <c r="E6037" s="255" t="s">
        <v>136</v>
      </c>
      <c r="F6037" s="254" t="s">
        <v>136</v>
      </c>
      <c r="G6037" s="254">
        <v>101849</v>
      </c>
      <c r="H6037" s="254" t="s">
        <v>1504</v>
      </c>
      <c r="I6037" s="254" t="s">
        <v>554</v>
      </c>
      <c r="J6037" s="254" t="s">
        <v>459</v>
      </c>
      <c r="K6037" s="255">
        <v>272.47000000000003</v>
      </c>
      <c r="L6037" s="254" t="s">
        <v>458</v>
      </c>
    </row>
    <row r="6038" spans="1:12" ht="13.5" x14ac:dyDescent="0.25">
      <c r="A6038" s="254" t="s">
        <v>1415</v>
      </c>
      <c r="B6038" s="254" t="s">
        <v>1414</v>
      </c>
      <c r="C6038" s="254" t="s">
        <v>1483</v>
      </c>
      <c r="D6038" s="254" t="s">
        <v>1482</v>
      </c>
      <c r="E6038" s="255" t="s">
        <v>136</v>
      </c>
      <c r="F6038" s="254" t="s">
        <v>136</v>
      </c>
      <c r="G6038" s="254">
        <v>101850</v>
      </c>
      <c r="H6038" s="254" t="s">
        <v>1503</v>
      </c>
      <c r="I6038" s="254" t="s">
        <v>465</v>
      </c>
      <c r="J6038" s="254" t="s">
        <v>459</v>
      </c>
      <c r="K6038" s="255">
        <v>58.62</v>
      </c>
      <c r="L6038" s="254" t="s">
        <v>458</v>
      </c>
    </row>
    <row r="6039" spans="1:12" ht="13.5" x14ac:dyDescent="0.25">
      <c r="A6039" s="254" t="s">
        <v>1415</v>
      </c>
      <c r="B6039" s="254" t="s">
        <v>1414</v>
      </c>
      <c r="C6039" s="254" t="s">
        <v>1483</v>
      </c>
      <c r="D6039" s="254" t="s">
        <v>1482</v>
      </c>
      <c r="E6039" s="255" t="s">
        <v>136</v>
      </c>
      <c r="F6039" s="254" t="s">
        <v>136</v>
      </c>
      <c r="G6039" s="254">
        <v>101852</v>
      </c>
      <c r="H6039" s="254" t="s">
        <v>1502</v>
      </c>
      <c r="I6039" s="254" t="s">
        <v>465</v>
      </c>
      <c r="J6039" s="254" t="s">
        <v>459</v>
      </c>
      <c r="K6039" s="255">
        <v>72.989999999999995</v>
      </c>
      <c r="L6039" s="254" t="s">
        <v>458</v>
      </c>
    </row>
    <row r="6040" spans="1:12" ht="13.5" x14ac:dyDescent="0.25">
      <c r="A6040" s="254" t="s">
        <v>1415</v>
      </c>
      <c r="B6040" s="254" t="s">
        <v>1414</v>
      </c>
      <c r="C6040" s="254" t="s">
        <v>1483</v>
      </c>
      <c r="D6040" s="254" t="s">
        <v>1482</v>
      </c>
      <c r="E6040" s="255" t="s">
        <v>136</v>
      </c>
      <c r="F6040" s="254" t="s">
        <v>136</v>
      </c>
      <c r="G6040" s="254">
        <v>101853</v>
      </c>
      <c r="H6040" s="254" t="s">
        <v>1501</v>
      </c>
      <c r="I6040" s="254" t="s">
        <v>465</v>
      </c>
      <c r="J6040" s="254" t="s">
        <v>459</v>
      </c>
      <c r="K6040" s="255">
        <v>54.76</v>
      </c>
      <c r="L6040" s="254" t="s">
        <v>458</v>
      </c>
    </row>
    <row r="6041" spans="1:12" ht="13.5" x14ac:dyDescent="0.25">
      <c r="A6041" s="254" t="s">
        <v>1415</v>
      </c>
      <c r="B6041" s="254" t="s">
        <v>1414</v>
      </c>
      <c r="C6041" s="254" t="s">
        <v>1483</v>
      </c>
      <c r="D6041" s="254" t="s">
        <v>1482</v>
      </c>
      <c r="E6041" s="255" t="s">
        <v>136</v>
      </c>
      <c r="F6041" s="254" t="s">
        <v>136</v>
      </c>
      <c r="G6041" s="254">
        <v>101855</v>
      </c>
      <c r="H6041" s="254" t="s">
        <v>1500</v>
      </c>
      <c r="I6041" s="254" t="s">
        <v>465</v>
      </c>
      <c r="J6041" s="254" t="s">
        <v>459</v>
      </c>
      <c r="K6041" s="255">
        <v>80.819999999999993</v>
      </c>
      <c r="L6041" s="254" t="s">
        <v>458</v>
      </c>
    </row>
    <row r="6042" spans="1:12" ht="13.5" x14ac:dyDescent="0.25">
      <c r="A6042" s="254" t="s">
        <v>1415</v>
      </c>
      <c r="B6042" s="254" t="s">
        <v>1414</v>
      </c>
      <c r="C6042" s="254" t="s">
        <v>1483</v>
      </c>
      <c r="D6042" s="254" t="s">
        <v>1482</v>
      </c>
      <c r="E6042" s="255" t="s">
        <v>136</v>
      </c>
      <c r="F6042" s="254" t="s">
        <v>136</v>
      </c>
      <c r="G6042" s="254">
        <v>101856</v>
      </c>
      <c r="H6042" s="254" t="s">
        <v>1499</v>
      </c>
      <c r="I6042" s="254" t="s">
        <v>465</v>
      </c>
      <c r="J6042" s="254" t="s">
        <v>459</v>
      </c>
      <c r="K6042" s="255">
        <v>26.11</v>
      </c>
      <c r="L6042" s="254" t="s">
        <v>458</v>
      </c>
    </row>
    <row r="6043" spans="1:12" ht="13.5" x14ac:dyDescent="0.25">
      <c r="A6043" s="254" t="s">
        <v>1415</v>
      </c>
      <c r="B6043" s="254" t="s">
        <v>1414</v>
      </c>
      <c r="C6043" s="254" t="s">
        <v>1483</v>
      </c>
      <c r="D6043" s="254" t="s">
        <v>1482</v>
      </c>
      <c r="E6043" s="255" t="s">
        <v>136</v>
      </c>
      <c r="F6043" s="254" t="s">
        <v>136</v>
      </c>
      <c r="G6043" s="254">
        <v>101857</v>
      </c>
      <c r="H6043" s="254" t="s">
        <v>1498</v>
      </c>
      <c r="I6043" s="254" t="s">
        <v>465</v>
      </c>
      <c r="J6043" s="254" t="s">
        <v>459</v>
      </c>
      <c r="K6043" s="255">
        <v>31.65</v>
      </c>
      <c r="L6043" s="254" t="s">
        <v>458</v>
      </c>
    </row>
    <row r="6044" spans="1:12" ht="13.5" x14ac:dyDescent="0.25">
      <c r="A6044" s="254" t="s">
        <v>1415</v>
      </c>
      <c r="B6044" s="254" t="s">
        <v>1414</v>
      </c>
      <c r="C6044" s="254" t="s">
        <v>1483</v>
      </c>
      <c r="D6044" s="254" t="s">
        <v>1482</v>
      </c>
      <c r="E6044" s="255" t="s">
        <v>136</v>
      </c>
      <c r="F6044" s="254" t="s">
        <v>136</v>
      </c>
      <c r="G6044" s="254">
        <v>101858</v>
      </c>
      <c r="H6044" s="254" t="s">
        <v>1497</v>
      </c>
      <c r="I6044" s="254" t="s">
        <v>465</v>
      </c>
      <c r="J6044" s="254" t="s">
        <v>459</v>
      </c>
      <c r="K6044" s="255">
        <v>26.59</v>
      </c>
      <c r="L6044" s="254" t="s">
        <v>458</v>
      </c>
    </row>
    <row r="6045" spans="1:12" ht="13.5" x14ac:dyDescent="0.25">
      <c r="A6045" s="254" t="s">
        <v>1415</v>
      </c>
      <c r="B6045" s="254" t="s">
        <v>1414</v>
      </c>
      <c r="C6045" s="254" t="s">
        <v>1483</v>
      </c>
      <c r="D6045" s="254" t="s">
        <v>1482</v>
      </c>
      <c r="E6045" s="255" t="s">
        <v>136</v>
      </c>
      <c r="F6045" s="254" t="s">
        <v>136</v>
      </c>
      <c r="G6045" s="254">
        <v>101859</v>
      </c>
      <c r="H6045" s="254" t="s">
        <v>1496</v>
      </c>
      <c r="I6045" s="254" t="s">
        <v>465</v>
      </c>
      <c r="J6045" s="254" t="s">
        <v>459</v>
      </c>
      <c r="K6045" s="255">
        <v>28.96</v>
      </c>
      <c r="L6045" s="254" t="s">
        <v>458</v>
      </c>
    </row>
    <row r="6046" spans="1:12" ht="13.5" x14ac:dyDescent="0.25">
      <c r="A6046" s="254" t="s">
        <v>1415</v>
      </c>
      <c r="B6046" s="254" t="s">
        <v>1414</v>
      </c>
      <c r="C6046" s="254" t="s">
        <v>1483</v>
      </c>
      <c r="D6046" s="254" t="s">
        <v>1482</v>
      </c>
      <c r="E6046" s="255" t="s">
        <v>136</v>
      </c>
      <c r="F6046" s="254" t="s">
        <v>136</v>
      </c>
      <c r="G6046" s="254">
        <v>101860</v>
      </c>
      <c r="H6046" s="254" t="s">
        <v>1495</v>
      </c>
      <c r="I6046" s="254" t="s">
        <v>465</v>
      </c>
      <c r="J6046" s="254" t="s">
        <v>459</v>
      </c>
      <c r="K6046" s="255">
        <v>32.71</v>
      </c>
      <c r="L6046" s="254" t="s">
        <v>458</v>
      </c>
    </row>
    <row r="6047" spans="1:12" ht="13.5" x14ac:dyDescent="0.25">
      <c r="A6047" s="254" t="s">
        <v>1415</v>
      </c>
      <c r="B6047" s="254" t="s">
        <v>1414</v>
      </c>
      <c r="C6047" s="254" t="s">
        <v>1483</v>
      </c>
      <c r="D6047" s="254" t="s">
        <v>1482</v>
      </c>
      <c r="E6047" s="255" t="s">
        <v>136</v>
      </c>
      <c r="F6047" s="254" t="s">
        <v>136</v>
      </c>
      <c r="G6047" s="254">
        <v>101861</v>
      </c>
      <c r="H6047" s="254" t="s">
        <v>1494</v>
      </c>
      <c r="I6047" s="254" t="s">
        <v>465</v>
      </c>
      <c r="J6047" s="254" t="s">
        <v>459</v>
      </c>
      <c r="K6047" s="255">
        <v>30.84</v>
      </c>
      <c r="L6047" s="254" t="s">
        <v>458</v>
      </c>
    </row>
    <row r="6048" spans="1:12" ht="13.5" x14ac:dyDescent="0.25">
      <c r="A6048" s="254" t="s">
        <v>1415</v>
      </c>
      <c r="B6048" s="254" t="s">
        <v>1414</v>
      </c>
      <c r="C6048" s="254" t="s">
        <v>1483</v>
      </c>
      <c r="D6048" s="254" t="s">
        <v>1482</v>
      </c>
      <c r="E6048" s="255" t="s">
        <v>136</v>
      </c>
      <c r="F6048" s="254" t="s">
        <v>136</v>
      </c>
      <c r="G6048" s="254">
        <v>101862</v>
      </c>
      <c r="H6048" s="254" t="s">
        <v>1493</v>
      </c>
      <c r="I6048" s="254" t="s">
        <v>465</v>
      </c>
      <c r="J6048" s="254" t="s">
        <v>459</v>
      </c>
      <c r="K6048" s="255">
        <v>33.26</v>
      </c>
      <c r="L6048" s="254" t="s">
        <v>458</v>
      </c>
    </row>
    <row r="6049" spans="1:12" ht="13.5" x14ac:dyDescent="0.25">
      <c r="A6049" s="254" t="s">
        <v>1415</v>
      </c>
      <c r="B6049" s="254" t="s">
        <v>1414</v>
      </c>
      <c r="C6049" s="254" t="s">
        <v>1483</v>
      </c>
      <c r="D6049" s="254" t="s">
        <v>1482</v>
      </c>
      <c r="E6049" s="255" t="s">
        <v>136</v>
      </c>
      <c r="F6049" s="254" t="s">
        <v>136</v>
      </c>
      <c r="G6049" s="254">
        <v>101863</v>
      </c>
      <c r="H6049" s="254" t="s">
        <v>1492</v>
      </c>
      <c r="I6049" s="254" t="s">
        <v>465</v>
      </c>
      <c r="J6049" s="254" t="s">
        <v>459</v>
      </c>
      <c r="K6049" s="255">
        <v>26.92</v>
      </c>
      <c r="L6049" s="254" t="s">
        <v>458</v>
      </c>
    </row>
    <row r="6050" spans="1:12" ht="13.5" x14ac:dyDescent="0.25">
      <c r="A6050" s="254" t="s">
        <v>1415</v>
      </c>
      <c r="B6050" s="254" t="s">
        <v>1414</v>
      </c>
      <c r="C6050" s="254" t="s">
        <v>1483</v>
      </c>
      <c r="D6050" s="254" t="s">
        <v>1482</v>
      </c>
      <c r="E6050" s="255" t="s">
        <v>136</v>
      </c>
      <c r="F6050" s="254" t="s">
        <v>136</v>
      </c>
      <c r="G6050" s="254">
        <v>101864</v>
      </c>
      <c r="H6050" s="254" t="s">
        <v>1491</v>
      </c>
      <c r="I6050" s="254" t="s">
        <v>465</v>
      </c>
      <c r="J6050" s="254" t="s">
        <v>459</v>
      </c>
      <c r="K6050" s="255">
        <v>30.65</v>
      </c>
      <c r="L6050" s="254" t="s">
        <v>458</v>
      </c>
    </row>
    <row r="6051" spans="1:12" ht="13.5" x14ac:dyDescent="0.25">
      <c r="A6051" s="254" t="s">
        <v>1415</v>
      </c>
      <c r="B6051" s="254" t="s">
        <v>1414</v>
      </c>
      <c r="C6051" s="254" t="s">
        <v>1483</v>
      </c>
      <c r="D6051" s="254" t="s">
        <v>1482</v>
      </c>
      <c r="E6051" s="255" t="s">
        <v>136</v>
      </c>
      <c r="F6051" s="254" t="s">
        <v>136</v>
      </c>
      <c r="G6051" s="254">
        <v>101865</v>
      </c>
      <c r="H6051" s="254" t="s">
        <v>1490</v>
      </c>
      <c r="I6051" s="254" t="s">
        <v>465</v>
      </c>
      <c r="J6051" s="254" t="s">
        <v>459</v>
      </c>
      <c r="K6051" s="255">
        <v>34.39</v>
      </c>
      <c r="L6051" s="254" t="s">
        <v>458</v>
      </c>
    </row>
    <row r="6052" spans="1:12" ht="13.5" x14ac:dyDescent="0.25">
      <c r="A6052" s="254" t="s">
        <v>1415</v>
      </c>
      <c r="B6052" s="254" t="s">
        <v>1414</v>
      </c>
      <c r="C6052" s="254" t="s">
        <v>1483</v>
      </c>
      <c r="D6052" s="254" t="s">
        <v>1482</v>
      </c>
      <c r="E6052" s="255" t="s">
        <v>136</v>
      </c>
      <c r="F6052" s="254" t="s">
        <v>136</v>
      </c>
      <c r="G6052" s="254">
        <v>101866</v>
      </c>
      <c r="H6052" s="254" t="s">
        <v>1489</v>
      </c>
      <c r="I6052" s="254" t="s">
        <v>465</v>
      </c>
      <c r="J6052" s="254" t="s">
        <v>459</v>
      </c>
      <c r="K6052" s="255">
        <v>31.02</v>
      </c>
      <c r="L6052" s="254" t="s">
        <v>458</v>
      </c>
    </row>
    <row r="6053" spans="1:12" ht="13.5" x14ac:dyDescent="0.25">
      <c r="A6053" s="254" t="s">
        <v>1415</v>
      </c>
      <c r="B6053" s="254" t="s">
        <v>1414</v>
      </c>
      <c r="C6053" s="254" t="s">
        <v>1483</v>
      </c>
      <c r="D6053" s="254" t="s">
        <v>1482</v>
      </c>
      <c r="E6053" s="255" t="s">
        <v>136</v>
      </c>
      <c r="F6053" s="254" t="s">
        <v>136</v>
      </c>
      <c r="G6053" s="254">
        <v>101867</v>
      </c>
      <c r="H6053" s="254" t="s">
        <v>1488</v>
      </c>
      <c r="I6053" s="254" t="s">
        <v>465</v>
      </c>
      <c r="J6053" s="254" t="s">
        <v>459</v>
      </c>
      <c r="K6053" s="255">
        <v>34.770000000000003</v>
      </c>
      <c r="L6053" s="254" t="s">
        <v>458</v>
      </c>
    </row>
    <row r="6054" spans="1:12" ht="13.5" x14ac:dyDescent="0.25">
      <c r="A6054" s="254" t="s">
        <v>1415</v>
      </c>
      <c r="B6054" s="254" t="s">
        <v>1414</v>
      </c>
      <c r="C6054" s="254" t="s">
        <v>1483</v>
      </c>
      <c r="D6054" s="254" t="s">
        <v>1482</v>
      </c>
      <c r="E6054" s="255" t="s">
        <v>136</v>
      </c>
      <c r="F6054" s="254" t="s">
        <v>136</v>
      </c>
      <c r="G6054" s="254">
        <v>101868</v>
      </c>
      <c r="H6054" s="254" t="s">
        <v>1487</v>
      </c>
      <c r="I6054" s="254" t="s">
        <v>465</v>
      </c>
      <c r="J6054" s="254" t="s">
        <v>459</v>
      </c>
      <c r="K6054" s="255">
        <v>28.41</v>
      </c>
      <c r="L6054" s="254" t="s">
        <v>458</v>
      </c>
    </row>
    <row r="6055" spans="1:12" ht="13.5" x14ac:dyDescent="0.25">
      <c r="A6055" s="254" t="s">
        <v>1415</v>
      </c>
      <c r="B6055" s="254" t="s">
        <v>1414</v>
      </c>
      <c r="C6055" s="254" t="s">
        <v>1483</v>
      </c>
      <c r="D6055" s="254" t="s">
        <v>1482</v>
      </c>
      <c r="E6055" s="255" t="s">
        <v>136</v>
      </c>
      <c r="F6055" s="254" t="s">
        <v>136</v>
      </c>
      <c r="G6055" s="254">
        <v>101869</v>
      </c>
      <c r="H6055" s="254" t="s">
        <v>1486</v>
      </c>
      <c r="I6055" s="254" t="s">
        <v>465</v>
      </c>
      <c r="J6055" s="254" t="s">
        <v>459</v>
      </c>
      <c r="K6055" s="255">
        <v>32.159999999999997</v>
      </c>
      <c r="L6055" s="254" t="s">
        <v>458</v>
      </c>
    </row>
    <row r="6056" spans="1:12" ht="13.5" x14ac:dyDescent="0.25">
      <c r="A6056" s="254" t="s">
        <v>1415</v>
      </c>
      <c r="B6056" s="254" t="s">
        <v>1414</v>
      </c>
      <c r="C6056" s="254" t="s">
        <v>1483</v>
      </c>
      <c r="D6056" s="254" t="s">
        <v>1482</v>
      </c>
      <c r="E6056" s="255" t="s">
        <v>136</v>
      </c>
      <c r="F6056" s="254" t="s">
        <v>136</v>
      </c>
      <c r="G6056" s="254">
        <v>101870</v>
      </c>
      <c r="H6056" s="254" t="s">
        <v>1485</v>
      </c>
      <c r="I6056" s="254" t="s">
        <v>465</v>
      </c>
      <c r="J6056" s="254" t="s">
        <v>459</v>
      </c>
      <c r="K6056" s="255">
        <v>35.89</v>
      </c>
      <c r="L6056" s="254" t="s">
        <v>458</v>
      </c>
    </row>
    <row r="6057" spans="1:12" ht="13.5" x14ac:dyDescent="0.25">
      <c r="A6057" s="254" t="s">
        <v>1415</v>
      </c>
      <c r="B6057" s="254" t="s">
        <v>1414</v>
      </c>
      <c r="C6057" s="254" t="s">
        <v>1483</v>
      </c>
      <c r="D6057" s="254" t="s">
        <v>1482</v>
      </c>
      <c r="E6057" s="255" t="s">
        <v>136</v>
      </c>
      <c r="F6057" s="254" t="s">
        <v>136</v>
      </c>
      <c r="G6057" s="254">
        <v>102098</v>
      </c>
      <c r="H6057" s="254" t="s">
        <v>1484</v>
      </c>
      <c r="I6057" s="254" t="s">
        <v>554</v>
      </c>
      <c r="J6057" s="254" t="s">
        <v>459</v>
      </c>
      <c r="K6057" s="257">
        <v>2500.0500000000002</v>
      </c>
      <c r="L6057" s="254" t="s">
        <v>458</v>
      </c>
    </row>
    <row r="6058" spans="1:12" ht="13.5" x14ac:dyDescent="0.25">
      <c r="A6058" s="254" t="s">
        <v>1415</v>
      </c>
      <c r="B6058" s="254" t="s">
        <v>1414</v>
      </c>
      <c r="C6058" s="254" t="s">
        <v>1483</v>
      </c>
      <c r="D6058" s="254" t="s">
        <v>1482</v>
      </c>
      <c r="E6058" s="255" t="s">
        <v>136</v>
      </c>
      <c r="F6058" s="254" t="s">
        <v>136</v>
      </c>
      <c r="G6058" s="254">
        <v>102988</v>
      </c>
      <c r="H6058" s="254" t="s">
        <v>1481</v>
      </c>
      <c r="I6058" s="254" t="s">
        <v>465</v>
      </c>
      <c r="J6058" s="254" t="s">
        <v>459</v>
      </c>
      <c r="K6058" s="255">
        <v>51.18</v>
      </c>
      <c r="L6058" s="254" t="s">
        <v>458</v>
      </c>
    </row>
    <row r="6059" spans="1:12" ht="13.5" x14ac:dyDescent="0.25">
      <c r="A6059" s="254" t="s">
        <v>1415</v>
      </c>
      <c r="B6059" s="254" t="s">
        <v>1414</v>
      </c>
      <c r="C6059" s="254" t="s">
        <v>1480</v>
      </c>
      <c r="D6059" s="254" t="s">
        <v>1479</v>
      </c>
      <c r="E6059" s="255" t="s">
        <v>136</v>
      </c>
      <c r="F6059" s="254" t="s">
        <v>136</v>
      </c>
      <c r="G6059" s="254">
        <v>100576</v>
      </c>
      <c r="H6059" s="254" t="s">
        <v>12874</v>
      </c>
      <c r="I6059" s="254" t="s">
        <v>465</v>
      </c>
      <c r="J6059" s="254" t="s">
        <v>459</v>
      </c>
      <c r="K6059" s="255">
        <v>1.86</v>
      </c>
      <c r="L6059" s="254" t="s">
        <v>458</v>
      </c>
    </row>
    <row r="6060" spans="1:12" ht="13.5" x14ac:dyDescent="0.25">
      <c r="A6060" s="254" t="s">
        <v>1415</v>
      </c>
      <c r="B6060" s="254" t="s">
        <v>1414</v>
      </c>
      <c r="C6060" s="254" t="s">
        <v>1480</v>
      </c>
      <c r="D6060" s="254" t="s">
        <v>1479</v>
      </c>
      <c r="E6060" s="255" t="s">
        <v>136</v>
      </c>
      <c r="F6060" s="254" t="s">
        <v>136</v>
      </c>
      <c r="G6060" s="254">
        <v>100577</v>
      </c>
      <c r="H6060" s="254" t="s">
        <v>12875</v>
      </c>
      <c r="I6060" s="254" t="s">
        <v>465</v>
      </c>
      <c r="J6060" s="254" t="s">
        <v>459</v>
      </c>
      <c r="K6060" s="255">
        <v>0.42</v>
      </c>
      <c r="L6060" s="254" t="s">
        <v>458</v>
      </c>
    </row>
    <row r="6061" spans="1:12" ht="13.5" x14ac:dyDescent="0.25">
      <c r="A6061" s="254" t="s">
        <v>1415</v>
      </c>
      <c r="B6061" s="254" t="s">
        <v>1414</v>
      </c>
      <c r="C6061" s="254" t="s">
        <v>1480</v>
      </c>
      <c r="D6061" s="254" t="s">
        <v>1479</v>
      </c>
      <c r="E6061" s="255" t="s">
        <v>136</v>
      </c>
      <c r="F6061" s="254" t="s">
        <v>136</v>
      </c>
      <c r="G6061" s="254">
        <v>105597</v>
      </c>
      <c r="H6061" s="254" t="s">
        <v>12876</v>
      </c>
      <c r="I6061" s="254" t="s">
        <v>465</v>
      </c>
      <c r="J6061" s="254" t="s">
        <v>459</v>
      </c>
      <c r="K6061" s="255">
        <v>3.52</v>
      </c>
      <c r="L6061" s="254" t="s">
        <v>458</v>
      </c>
    </row>
    <row r="6062" spans="1:12" ht="13.5" x14ac:dyDescent="0.25">
      <c r="A6062" s="254" t="s">
        <v>1415</v>
      </c>
      <c r="B6062" s="254" t="s">
        <v>1414</v>
      </c>
      <c r="C6062" s="254" t="s">
        <v>1480</v>
      </c>
      <c r="D6062" s="254" t="s">
        <v>1479</v>
      </c>
      <c r="E6062" s="255" t="s">
        <v>136</v>
      </c>
      <c r="F6062" s="254" t="s">
        <v>136</v>
      </c>
      <c r="G6062" s="254">
        <v>105598</v>
      </c>
      <c r="H6062" s="254" t="s">
        <v>12877</v>
      </c>
      <c r="I6062" s="254" t="s">
        <v>465</v>
      </c>
      <c r="J6062" s="254" t="s">
        <v>459</v>
      </c>
      <c r="K6062" s="255">
        <v>1.78</v>
      </c>
      <c r="L6062" s="254" t="s">
        <v>458</v>
      </c>
    </row>
    <row r="6063" spans="1:12" ht="13.5" x14ac:dyDescent="0.25">
      <c r="A6063" s="254" t="s">
        <v>1415</v>
      </c>
      <c r="B6063" s="254" t="s">
        <v>1414</v>
      </c>
      <c r="C6063" s="254" t="s">
        <v>1478</v>
      </c>
      <c r="D6063" s="254" t="s">
        <v>1477</v>
      </c>
      <c r="E6063" s="255" t="s">
        <v>136</v>
      </c>
      <c r="F6063" s="254" t="s">
        <v>136</v>
      </c>
      <c r="G6063" s="254">
        <v>96388</v>
      </c>
      <c r="H6063" s="254" t="s">
        <v>12878</v>
      </c>
      <c r="I6063" s="254" t="s">
        <v>554</v>
      </c>
      <c r="J6063" s="254" t="s">
        <v>459</v>
      </c>
      <c r="K6063" s="255">
        <v>8.39</v>
      </c>
      <c r="L6063" s="254" t="s">
        <v>458</v>
      </c>
    </row>
    <row r="6064" spans="1:12" ht="13.5" x14ac:dyDescent="0.25">
      <c r="A6064" s="254" t="s">
        <v>1415</v>
      </c>
      <c r="B6064" s="254" t="s">
        <v>1414</v>
      </c>
      <c r="C6064" s="254" t="s">
        <v>1478</v>
      </c>
      <c r="D6064" s="254" t="s">
        <v>1477</v>
      </c>
      <c r="E6064" s="255" t="s">
        <v>136</v>
      </c>
      <c r="F6064" s="254" t="s">
        <v>136</v>
      </c>
      <c r="G6064" s="254">
        <v>96389</v>
      </c>
      <c r="H6064" s="254" t="s">
        <v>12879</v>
      </c>
      <c r="I6064" s="254" t="s">
        <v>554</v>
      </c>
      <c r="J6064" s="254" t="s">
        <v>459</v>
      </c>
      <c r="K6064" s="255">
        <v>56.59</v>
      </c>
      <c r="L6064" s="254" t="s">
        <v>458</v>
      </c>
    </row>
    <row r="6065" spans="1:12" ht="13.5" x14ac:dyDescent="0.25">
      <c r="A6065" s="254" t="s">
        <v>1415</v>
      </c>
      <c r="B6065" s="254" t="s">
        <v>1414</v>
      </c>
      <c r="C6065" s="254" t="s">
        <v>1478</v>
      </c>
      <c r="D6065" s="254" t="s">
        <v>1477</v>
      </c>
      <c r="E6065" s="255" t="s">
        <v>136</v>
      </c>
      <c r="F6065" s="254" t="s">
        <v>136</v>
      </c>
      <c r="G6065" s="254">
        <v>96390</v>
      </c>
      <c r="H6065" s="254" t="s">
        <v>12880</v>
      </c>
      <c r="I6065" s="254" t="s">
        <v>554</v>
      </c>
      <c r="J6065" s="254" t="s">
        <v>459</v>
      </c>
      <c r="K6065" s="255">
        <v>97.85</v>
      </c>
      <c r="L6065" s="254" t="s">
        <v>458</v>
      </c>
    </row>
    <row r="6066" spans="1:12" ht="13.5" x14ac:dyDescent="0.25">
      <c r="A6066" s="254" t="s">
        <v>1415</v>
      </c>
      <c r="B6066" s="254" t="s">
        <v>1414</v>
      </c>
      <c r="C6066" s="254" t="s">
        <v>1478</v>
      </c>
      <c r="D6066" s="254" t="s">
        <v>1477</v>
      </c>
      <c r="E6066" s="255" t="s">
        <v>136</v>
      </c>
      <c r="F6066" s="254" t="s">
        <v>136</v>
      </c>
      <c r="G6066" s="254">
        <v>96391</v>
      </c>
      <c r="H6066" s="254" t="s">
        <v>12881</v>
      </c>
      <c r="I6066" s="254" t="s">
        <v>554</v>
      </c>
      <c r="J6066" s="254" t="s">
        <v>459</v>
      </c>
      <c r="K6066" s="255">
        <v>138</v>
      </c>
      <c r="L6066" s="254" t="s">
        <v>458</v>
      </c>
    </row>
    <row r="6067" spans="1:12" ht="13.5" x14ac:dyDescent="0.25">
      <c r="A6067" s="254" t="s">
        <v>1415</v>
      </c>
      <c r="B6067" s="254" t="s">
        <v>1414</v>
      </c>
      <c r="C6067" s="254" t="s">
        <v>1478</v>
      </c>
      <c r="D6067" s="254" t="s">
        <v>1477</v>
      </c>
      <c r="E6067" s="255" t="s">
        <v>136</v>
      </c>
      <c r="F6067" s="254" t="s">
        <v>136</v>
      </c>
      <c r="G6067" s="254">
        <v>96392</v>
      </c>
      <c r="H6067" s="254" t="s">
        <v>12882</v>
      </c>
      <c r="I6067" s="254" t="s">
        <v>554</v>
      </c>
      <c r="J6067" s="254" t="s">
        <v>459</v>
      </c>
      <c r="K6067" s="255">
        <v>177.62</v>
      </c>
      <c r="L6067" s="254" t="s">
        <v>458</v>
      </c>
    </row>
    <row r="6068" spans="1:12" ht="13.5" x14ac:dyDescent="0.25">
      <c r="A6068" s="254" t="s">
        <v>1415</v>
      </c>
      <c r="B6068" s="254" t="s">
        <v>1414</v>
      </c>
      <c r="C6068" s="254" t="s">
        <v>1478</v>
      </c>
      <c r="D6068" s="254" t="s">
        <v>1477</v>
      </c>
      <c r="E6068" s="255" t="s">
        <v>136</v>
      </c>
      <c r="F6068" s="254" t="s">
        <v>136</v>
      </c>
      <c r="G6068" s="254">
        <v>96396</v>
      </c>
      <c r="H6068" s="254" t="s">
        <v>12883</v>
      </c>
      <c r="I6068" s="254" t="s">
        <v>554</v>
      </c>
      <c r="J6068" s="254" t="s">
        <v>459</v>
      </c>
      <c r="K6068" s="255">
        <v>261.44</v>
      </c>
      <c r="L6068" s="254" t="s">
        <v>458</v>
      </c>
    </row>
    <row r="6069" spans="1:12" ht="13.5" x14ac:dyDescent="0.25">
      <c r="A6069" s="254" t="s">
        <v>1415</v>
      </c>
      <c r="B6069" s="254" t="s">
        <v>1414</v>
      </c>
      <c r="C6069" s="254" t="s">
        <v>1478</v>
      </c>
      <c r="D6069" s="254" t="s">
        <v>1477</v>
      </c>
      <c r="E6069" s="255" t="s">
        <v>136</v>
      </c>
      <c r="F6069" s="254" t="s">
        <v>136</v>
      </c>
      <c r="G6069" s="254">
        <v>96397</v>
      </c>
      <c r="H6069" s="254" t="s">
        <v>12884</v>
      </c>
      <c r="I6069" s="254" t="s">
        <v>554</v>
      </c>
      <c r="J6069" s="254" t="s">
        <v>459</v>
      </c>
      <c r="K6069" s="255">
        <v>339.09</v>
      </c>
      <c r="L6069" s="254" t="s">
        <v>458</v>
      </c>
    </row>
    <row r="6070" spans="1:12" ht="13.5" x14ac:dyDescent="0.25">
      <c r="A6070" s="254" t="s">
        <v>1415</v>
      </c>
      <c r="B6070" s="254" t="s">
        <v>1414</v>
      </c>
      <c r="C6070" s="254" t="s">
        <v>1478</v>
      </c>
      <c r="D6070" s="254" t="s">
        <v>1477</v>
      </c>
      <c r="E6070" s="255" t="s">
        <v>136</v>
      </c>
      <c r="F6070" s="254" t="s">
        <v>136</v>
      </c>
      <c r="G6070" s="254">
        <v>96398</v>
      </c>
      <c r="H6070" s="254" t="s">
        <v>12885</v>
      </c>
      <c r="I6070" s="254" t="s">
        <v>554</v>
      </c>
      <c r="J6070" s="254" t="s">
        <v>459</v>
      </c>
      <c r="K6070" s="255">
        <v>442.47</v>
      </c>
      <c r="L6070" s="254" t="s">
        <v>458</v>
      </c>
    </row>
    <row r="6071" spans="1:12" ht="13.5" x14ac:dyDescent="0.25">
      <c r="A6071" s="254" t="s">
        <v>1415</v>
      </c>
      <c r="B6071" s="254" t="s">
        <v>1414</v>
      </c>
      <c r="C6071" s="254" t="s">
        <v>1478</v>
      </c>
      <c r="D6071" s="254" t="s">
        <v>1477</v>
      </c>
      <c r="E6071" s="255" t="s">
        <v>136</v>
      </c>
      <c r="F6071" s="254" t="s">
        <v>136</v>
      </c>
      <c r="G6071" s="254">
        <v>96399</v>
      </c>
      <c r="H6071" s="254" t="s">
        <v>12886</v>
      </c>
      <c r="I6071" s="254" t="s">
        <v>554</v>
      </c>
      <c r="J6071" s="254" t="s">
        <v>459</v>
      </c>
      <c r="K6071" s="255">
        <v>179.66</v>
      </c>
      <c r="L6071" s="254" t="s">
        <v>458</v>
      </c>
    </row>
    <row r="6072" spans="1:12" ht="13.5" x14ac:dyDescent="0.25">
      <c r="A6072" s="254" t="s">
        <v>1415</v>
      </c>
      <c r="B6072" s="254" t="s">
        <v>1414</v>
      </c>
      <c r="C6072" s="254" t="s">
        <v>1478</v>
      </c>
      <c r="D6072" s="254" t="s">
        <v>1477</v>
      </c>
      <c r="E6072" s="255" t="s">
        <v>136</v>
      </c>
      <c r="F6072" s="254" t="s">
        <v>136</v>
      </c>
      <c r="G6072" s="254">
        <v>96400</v>
      </c>
      <c r="H6072" s="254" t="s">
        <v>12887</v>
      </c>
      <c r="I6072" s="254" t="s">
        <v>554</v>
      </c>
      <c r="J6072" s="254" t="s">
        <v>459</v>
      </c>
      <c r="K6072" s="255">
        <v>232.8</v>
      </c>
      <c r="L6072" s="254" t="s">
        <v>458</v>
      </c>
    </row>
    <row r="6073" spans="1:12" ht="13.5" x14ac:dyDescent="0.25">
      <c r="A6073" s="254" t="s">
        <v>1415</v>
      </c>
      <c r="B6073" s="254" t="s">
        <v>1414</v>
      </c>
      <c r="C6073" s="254" t="s">
        <v>1478</v>
      </c>
      <c r="D6073" s="254" t="s">
        <v>1477</v>
      </c>
      <c r="E6073" s="255" t="s">
        <v>136</v>
      </c>
      <c r="F6073" s="254" t="s">
        <v>136</v>
      </c>
      <c r="G6073" s="254">
        <v>100564</v>
      </c>
      <c r="H6073" s="254" t="s">
        <v>12888</v>
      </c>
      <c r="I6073" s="254" t="s">
        <v>554</v>
      </c>
      <c r="J6073" s="254" t="s">
        <v>459</v>
      </c>
      <c r="K6073" s="255">
        <v>152.99</v>
      </c>
      <c r="L6073" s="254" t="s">
        <v>458</v>
      </c>
    </row>
    <row r="6074" spans="1:12" ht="13.5" x14ac:dyDescent="0.25">
      <c r="A6074" s="254" t="s">
        <v>1415</v>
      </c>
      <c r="B6074" s="254" t="s">
        <v>1414</v>
      </c>
      <c r="C6074" s="254" t="s">
        <v>1478</v>
      </c>
      <c r="D6074" s="254" t="s">
        <v>1477</v>
      </c>
      <c r="E6074" s="255" t="s">
        <v>136</v>
      </c>
      <c r="F6074" s="254" t="s">
        <v>136</v>
      </c>
      <c r="G6074" s="254">
        <v>100565</v>
      </c>
      <c r="H6074" s="254" t="s">
        <v>12889</v>
      </c>
      <c r="I6074" s="254" t="s">
        <v>554</v>
      </c>
      <c r="J6074" s="254" t="s">
        <v>459</v>
      </c>
      <c r="K6074" s="255">
        <v>131.1</v>
      </c>
      <c r="L6074" s="254" t="s">
        <v>458</v>
      </c>
    </row>
    <row r="6075" spans="1:12" ht="13.5" x14ac:dyDescent="0.25">
      <c r="A6075" s="254" t="s">
        <v>1415</v>
      </c>
      <c r="B6075" s="254" t="s">
        <v>1414</v>
      </c>
      <c r="C6075" s="254" t="s">
        <v>1478</v>
      </c>
      <c r="D6075" s="254" t="s">
        <v>1477</v>
      </c>
      <c r="E6075" s="255" t="s">
        <v>136</v>
      </c>
      <c r="F6075" s="254" t="s">
        <v>136</v>
      </c>
      <c r="G6075" s="254">
        <v>100566</v>
      </c>
      <c r="H6075" s="254" t="s">
        <v>12890</v>
      </c>
      <c r="I6075" s="254" t="s">
        <v>554</v>
      </c>
      <c r="J6075" s="254" t="s">
        <v>459</v>
      </c>
      <c r="K6075" s="255">
        <v>233.23</v>
      </c>
      <c r="L6075" s="254" t="s">
        <v>458</v>
      </c>
    </row>
    <row r="6076" spans="1:12" ht="13.5" x14ac:dyDescent="0.25">
      <c r="A6076" s="254" t="s">
        <v>1415</v>
      </c>
      <c r="B6076" s="254" t="s">
        <v>1414</v>
      </c>
      <c r="C6076" s="254" t="s">
        <v>1478</v>
      </c>
      <c r="D6076" s="254" t="s">
        <v>1477</v>
      </c>
      <c r="E6076" s="255" t="s">
        <v>136</v>
      </c>
      <c r="F6076" s="254" t="s">
        <v>136</v>
      </c>
      <c r="G6076" s="254">
        <v>100567</v>
      </c>
      <c r="H6076" s="254" t="s">
        <v>12891</v>
      </c>
      <c r="I6076" s="254" t="s">
        <v>554</v>
      </c>
      <c r="J6076" s="254" t="s">
        <v>459</v>
      </c>
      <c r="K6076" s="255">
        <v>270.75</v>
      </c>
      <c r="L6076" s="254" t="s">
        <v>458</v>
      </c>
    </row>
    <row r="6077" spans="1:12" ht="13.5" x14ac:dyDescent="0.25">
      <c r="A6077" s="254" t="s">
        <v>1415</v>
      </c>
      <c r="B6077" s="254" t="s">
        <v>1414</v>
      </c>
      <c r="C6077" s="254" t="s">
        <v>1478</v>
      </c>
      <c r="D6077" s="254" t="s">
        <v>1477</v>
      </c>
      <c r="E6077" s="255" t="s">
        <v>136</v>
      </c>
      <c r="F6077" s="254" t="s">
        <v>136</v>
      </c>
      <c r="G6077" s="254">
        <v>100568</v>
      </c>
      <c r="H6077" s="254" t="s">
        <v>12892</v>
      </c>
      <c r="I6077" s="254" t="s">
        <v>554</v>
      </c>
      <c r="J6077" s="254" t="s">
        <v>459</v>
      </c>
      <c r="K6077" s="255">
        <v>307.75</v>
      </c>
      <c r="L6077" s="254" t="s">
        <v>458</v>
      </c>
    </row>
    <row r="6078" spans="1:12" ht="13.5" x14ac:dyDescent="0.25">
      <c r="A6078" s="254" t="s">
        <v>1415</v>
      </c>
      <c r="B6078" s="254" t="s">
        <v>1414</v>
      </c>
      <c r="C6078" s="254" t="s">
        <v>1478</v>
      </c>
      <c r="D6078" s="254" t="s">
        <v>1477</v>
      </c>
      <c r="E6078" s="255" t="s">
        <v>136</v>
      </c>
      <c r="F6078" s="254" t="s">
        <v>136</v>
      </c>
      <c r="G6078" s="254">
        <v>100569</v>
      </c>
      <c r="H6078" s="254" t="s">
        <v>12893</v>
      </c>
      <c r="I6078" s="254" t="s">
        <v>554</v>
      </c>
      <c r="J6078" s="254" t="s">
        <v>459</v>
      </c>
      <c r="K6078" s="255">
        <v>212.22</v>
      </c>
      <c r="L6078" s="254" t="s">
        <v>458</v>
      </c>
    </row>
    <row r="6079" spans="1:12" ht="13.5" x14ac:dyDescent="0.25">
      <c r="A6079" s="254" t="s">
        <v>1415</v>
      </c>
      <c r="B6079" s="254" t="s">
        <v>1414</v>
      </c>
      <c r="C6079" s="254" t="s">
        <v>1478</v>
      </c>
      <c r="D6079" s="254" t="s">
        <v>1477</v>
      </c>
      <c r="E6079" s="255" t="s">
        <v>136</v>
      </c>
      <c r="F6079" s="254" t="s">
        <v>136</v>
      </c>
      <c r="G6079" s="254">
        <v>100570</v>
      </c>
      <c r="H6079" s="254" t="s">
        <v>12894</v>
      </c>
      <c r="I6079" s="254" t="s">
        <v>554</v>
      </c>
      <c r="J6079" s="254" t="s">
        <v>459</v>
      </c>
      <c r="K6079" s="255">
        <v>250.18</v>
      </c>
      <c r="L6079" s="254" t="s">
        <v>458</v>
      </c>
    </row>
    <row r="6080" spans="1:12" ht="13.5" x14ac:dyDescent="0.25">
      <c r="A6080" s="254" t="s">
        <v>1415</v>
      </c>
      <c r="B6080" s="254" t="s">
        <v>1414</v>
      </c>
      <c r="C6080" s="254" t="s">
        <v>1478</v>
      </c>
      <c r="D6080" s="254" t="s">
        <v>1477</v>
      </c>
      <c r="E6080" s="255" t="s">
        <v>136</v>
      </c>
      <c r="F6080" s="254" t="s">
        <v>136</v>
      </c>
      <c r="G6080" s="254">
        <v>100571</v>
      </c>
      <c r="H6080" s="254" t="s">
        <v>12895</v>
      </c>
      <c r="I6080" s="254" t="s">
        <v>554</v>
      </c>
      <c r="J6080" s="254" t="s">
        <v>459</v>
      </c>
      <c r="K6080" s="255">
        <v>287.61</v>
      </c>
      <c r="L6080" s="254" t="s">
        <v>458</v>
      </c>
    </row>
    <row r="6081" spans="1:12" ht="13.5" x14ac:dyDescent="0.25">
      <c r="A6081" s="254" t="s">
        <v>1415</v>
      </c>
      <c r="B6081" s="254" t="s">
        <v>1414</v>
      </c>
      <c r="C6081" s="254" t="s">
        <v>1478</v>
      </c>
      <c r="D6081" s="254" t="s">
        <v>1477</v>
      </c>
      <c r="E6081" s="255" t="s">
        <v>136</v>
      </c>
      <c r="F6081" s="254" t="s">
        <v>136</v>
      </c>
      <c r="G6081" s="254">
        <v>100572</v>
      </c>
      <c r="H6081" s="254" t="s">
        <v>12896</v>
      </c>
      <c r="I6081" s="254" t="s">
        <v>554</v>
      </c>
      <c r="J6081" s="254" t="s">
        <v>459</v>
      </c>
      <c r="K6081" s="255">
        <v>157.66</v>
      </c>
      <c r="L6081" s="254" t="s">
        <v>458</v>
      </c>
    </row>
    <row r="6082" spans="1:12" ht="13.5" x14ac:dyDescent="0.25">
      <c r="A6082" s="254" t="s">
        <v>1415</v>
      </c>
      <c r="B6082" s="254" t="s">
        <v>1414</v>
      </c>
      <c r="C6082" s="254" t="s">
        <v>1478</v>
      </c>
      <c r="D6082" s="254" t="s">
        <v>1477</v>
      </c>
      <c r="E6082" s="255" t="s">
        <v>136</v>
      </c>
      <c r="F6082" s="254" t="s">
        <v>136</v>
      </c>
      <c r="G6082" s="254">
        <v>100573</v>
      </c>
      <c r="H6082" s="254" t="s">
        <v>12897</v>
      </c>
      <c r="I6082" s="254" t="s">
        <v>554</v>
      </c>
      <c r="J6082" s="254" t="s">
        <v>459</v>
      </c>
      <c r="K6082" s="255">
        <v>135.77000000000001</v>
      </c>
      <c r="L6082" s="254" t="s">
        <v>458</v>
      </c>
    </row>
    <row r="6083" spans="1:12" ht="13.5" x14ac:dyDescent="0.25">
      <c r="A6083" s="254" t="s">
        <v>1415</v>
      </c>
      <c r="B6083" s="254" t="s">
        <v>1414</v>
      </c>
      <c r="C6083" s="254" t="s">
        <v>1478</v>
      </c>
      <c r="D6083" s="254" t="s">
        <v>1477</v>
      </c>
      <c r="E6083" s="255" t="s">
        <v>136</v>
      </c>
      <c r="F6083" s="254" t="s">
        <v>136</v>
      </c>
      <c r="G6083" s="254">
        <v>100574</v>
      </c>
      <c r="H6083" s="254" t="s">
        <v>12898</v>
      </c>
      <c r="I6083" s="254" t="s">
        <v>554</v>
      </c>
      <c r="J6083" s="254" t="s">
        <v>459</v>
      </c>
      <c r="K6083" s="255">
        <v>1.23</v>
      </c>
      <c r="L6083" s="254" t="s">
        <v>458</v>
      </c>
    </row>
    <row r="6084" spans="1:12" ht="13.5" x14ac:dyDescent="0.25">
      <c r="A6084" s="254" t="s">
        <v>1415</v>
      </c>
      <c r="B6084" s="254" t="s">
        <v>1414</v>
      </c>
      <c r="C6084" s="254" t="s">
        <v>1478</v>
      </c>
      <c r="D6084" s="254" t="s">
        <v>1477</v>
      </c>
      <c r="E6084" s="255" t="s">
        <v>136</v>
      </c>
      <c r="F6084" s="254" t="s">
        <v>136</v>
      </c>
      <c r="G6084" s="254">
        <v>100575</v>
      </c>
      <c r="H6084" s="254" t="s">
        <v>12899</v>
      </c>
      <c r="I6084" s="254" t="s">
        <v>465</v>
      </c>
      <c r="J6084" s="254" t="s">
        <v>459</v>
      </c>
      <c r="K6084" s="255">
        <v>1.79</v>
      </c>
      <c r="L6084" s="254" t="s">
        <v>458</v>
      </c>
    </row>
    <row r="6085" spans="1:12" ht="13.5" x14ac:dyDescent="0.25">
      <c r="A6085" s="254" t="s">
        <v>1415</v>
      </c>
      <c r="B6085" s="254" t="s">
        <v>1414</v>
      </c>
      <c r="C6085" s="254" t="s">
        <v>1478</v>
      </c>
      <c r="D6085" s="254" t="s">
        <v>1477</v>
      </c>
      <c r="E6085" s="255" t="s">
        <v>136</v>
      </c>
      <c r="F6085" s="254" t="s">
        <v>136</v>
      </c>
      <c r="G6085" s="254">
        <v>101767</v>
      </c>
      <c r="H6085" s="254" t="s">
        <v>12900</v>
      </c>
      <c r="I6085" s="254" t="s">
        <v>554</v>
      </c>
      <c r="J6085" s="254" t="s">
        <v>459</v>
      </c>
      <c r="K6085" s="255">
        <v>26.66</v>
      </c>
      <c r="L6085" s="254" t="s">
        <v>458</v>
      </c>
    </row>
    <row r="6086" spans="1:12" ht="13.5" x14ac:dyDescent="0.25">
      <c r="A6086" s="254" t="s">
        <v>1415</v>
      </c>
      <c r="B6086" s="254" t="s">
        <v>1414</v>
      </c>
      <c r="C6086" s="254" t="s">
        <v>1478</v>
      </c>
      <c r="D6086" s="254" t="s">
        <v>1477</v>
      </c>
      <c r="E6086" s="255" t="s">
        <v>136</v>
      </c>
      <c r="F6086" s="254" t="s">
        <v>136</v>
      </c>
      <c r="G6086" s="254">
        <v>101768</v>
      </c>
      <c r="H6086" s="254" t="s">
        <v>12901</v>
      </c>
      <c r="I6086" s="254" t="s">
        <v>554</v>
      </c>
      <c r="J6086" s="254" t="s">
        <v>459</v>
      </c>
      <c r="K6086" s="255">
        <v>23.33</v>
      </c>
      <c r="L6086" s="254" t="s">
        <v>458</v>
      </c>
    </row>
    <row r="6087" spans="1:12" ht="13.5" x14ac:dyDescent="0.25">
      <c r="A6087" s="254" t="s">
        <v>1415</v>
      </c>
      <c r="B6087" s="254" t="s">
        <v>1414</v>
      </c>
      <c r="C6087" s="254" t="s">
        <v>1478</v>
      </c>
      <c r="D6087" s="254" t="s">
        <v>1477</v>
      </c>
      <c r="E6087" s="255" t="s">
        <v>136</v>
      </c>
      <c r="F6087" s="254" t="s">
        <v>136</v>
      </c>
      <c r="G6087" s="254">
        <v>105566</v>
      </c>
      <c r="H6087" s="254" t="s">
        <v>12902</v>
      </c>
      <c r="I6087" s="254" t="s">
        <v>554</v>
      </c>
      <c r="J6087" s="254" t="s">
        <v>459</v>
      </c>
      <c r="K6087" s="255">
        <v>10.46</v>
      </c>
      <c r="L6087" s="254" t="s">
        <v>458</v>
      </c>
    </row>
    <row r="6088" spans="1:12" ht="13.5" x14ac:dyDescent="0.25">
      <c r="A6088" s="254" t="s">
        <v>1415</v>
      </c>
      <c r="B6088" s="254" t="s">
        <v>1414</v>
      </c>
      <c r="C6088" s="254" t="s">
        <v>1478</v>
      </c>
      <c r="D6088" s="254" t="s">
        <v>1477</v>
      </c>
      <c r="E6088" s="255" t="s">
        <v>136</v>
      </c>
      <c r="F6088" s="254" t="s">
        <v>136</v>
      </c>
      <c r="G6088" s="254">
        <v>105567</v>
      </c>
      <c r="H6088" s="254" t="s">
        <v>12903</v>
      </c>
      <c r="I6088" s="254" t="s">
        <v>554</v>
      </c>
      <c r="J6088" s="254" t="s">
        <v>459</v>
      </c>
      <c r="K6088" s="255">
        <v>13.74</v>
      </c>
      <c r="L6088" s="254" t="s">
        <v>458</v>
      </c>
    </row>
    <row r="6089" spans="1:12" ht="13.5" x14ac:dyDescent="0.25">
      <c r="A6089" s="254" t="s">
        <v>1415</v>
      </c>
      <c r="B6089" s="254" t="s">
        <v>1414</v>
      </c>
      <c r="C6089" s="254" t="s">
        <v>1478</v>
      </c>
      <c r="D6089" s="254" t="s">
        <v>1477</v>
      </c>
      <c r="E6089" s="255" t="s">
        <v>136</v>
      </c>
      <c r="F6089" s="254" t="s">
        <v>136</v>
      </c>
      <c r="G6089" s="254">
        <v>105568</v>
      </c>
      <c r="H6089" s="254" t="s">
        <v>12904</v>
      </c>
      <c r="I6089" s="254" t="s">
        <v>554</v>
      </c>
      <c r="J6089" s="254" t="s">
        <v>459</v>
      </c>
      <c r="K6089" s="255">
        <v>10.96</v>
      </c>
      <c r="L6089" s="254" t="s">
        <v>458</v>
      </c>
    </row>
    <row r="6090" spans="1:12" ht="13.5" x14ac:dyDescent="0.25">
      <c r="A6090" s="254" t="s">
        <v>1415</v>
      </c>
      <c r="B6090" s="254" t="s">
        <v>1414</v>
      </c>
      <c r="C6090" s="254" t="s">
        <v>1478</v>
      </c>
      <c r="D6090" s="254" t="s">
        <v>1477</v>
      </c>
      <c r="E6090" s="255" t="s">
        <v>136</v>
      </c>
      <c r="F6090" s="254" t="s">
        <v>136</v>
      </c>
      <c r="G6090" s="254">
        <v>105569</v>
      </c>
      <c r="H6090" s="254" t="s">
        <v>12905</v>
      </c>
      <c r="I6090" s="254" t="s">
        <v>554</v>
      </c>
      <c r="J6090" s="254" t="s">
        <v>459</v>
      </c>
      <c r="K6090" s="255">
        <v>6.97</v>
      </c>
      <c r="L6090" s="254" t="s">
        <v>458</v>
      </c>
    </row>
    <row r="6091" spans="1:12" ht="13.5" x14ac:dyDescent="0.25">
      <c r="A6091" s="254" t="s">
        <v>1415</v>
      </c>
      <c r="B6091" s="254" t="s">
        <v>1414</v>
      </c>
      <c r="C6091" s="254" t="s">
        <v>1478</v>
      </c>
      <c r="D6091" s="254" t="s">
        <v>1477</v>
      </c>
      <c r="E6091" s="255" t="s">
        <v>136</v>
      </c>
      <c r="F6091" s="254" t="s">
        <v>136</v>
      </c>
      <c r="G6091" s="254">
        <v>105570</v>
      </c>
      <c r="H6091" s="254" t="s">
        <v>12906</v>
      </c>
      <c r="I6091" s="254" t="s">
        <v>554</v>
      </c>
      <c r="J6091" s="254" t="s">
        <v>459</v>
      </c>
      <c r="K6091" s="255">
        <v>9.07</v>
      </c>
      <c r="L6091" s="254" t="s">
        <v>458</v>
      </c>
    </row>
    <row r="6092" spans="1:12" ht="13.5" x14ac:dyDescent="0.25">
      <c r="A6092" s="254" t="s">
        <v>1415</v>
      </c>
      <c r="B6092" s="254" t="s">
        <v>1414</v>
      </c>
      <c r="C6092" s="254" t="s">
        <v>1478</v>
      </c>
      <c r="D6092" s="254" t="s">
        <v>1477</v>
      </c>
      <c r="E6092" s="255" t="s">
        <v>136</v>
      </c>
      <c r="F6092" s="254" t="s">
        <v>136</v>
      </c>
      <c r="G6092" s="254">
        <v>105571</v>
      </c>
      <c r="H6092" s="254" t="s">
        <v>12907</v>
      </c>
      <c r="I6092" s="254" t="s">
        <v>554</v>
      </c>
      <c r="J6092" s="254" t="s">
        <v>459</v>
      </c>
      <c r="K6092" s="255">
        <v>61.66</v>
      </c>
      <c r="L6092" s="254" t="s">
        <v>458</v>
      </c>
    </row>
    <row r="6093" spans="1:12" ht="13.5" x14ac:dyDescent="0.25">
      <c r="A6093" s="254" t="s">
        <v>1415</v>
      </c>
      <c r="B6093" s="254" t="s">
        <v>1414</v>
      </c>
      <c r="C6093" s="254" t="s">
        <v>1478</v>
      </c>
      <c r="D6093" s="254" t="s">
        <v>1477</v>
      </c>
      <c r="E6093" s="255" t="s">
        <v>136</v>
      </c>
      <c r="F6093" s="254" t="s">
        <v>136</v>
      </c>
      <c r="G6093" s="254">
        <v>105572</v>
      </c>
      <c r="H6093" s="254" t="s">
        <v>12908</v>
      </c>
      <c r="I6093" s="254" t="s">
        <v>554</v>
      </c>
      <c r="J6093" s="254" t="s">
        <v>459</v>
      </c>
      <c r="K6093" s="255">
        <v>67.58</v>
      </c>
      <c r="L6093" s="254" t="s">
        <v>458</v>
      </c>
    </row>
    <row r="6094" spans="1:12" ht="13.5" x14ac:dyDescent="0.25">
      <c r="A6094" s="254" t="s">
        <v>1415</v>
      </c>
      <c r="B6094" s="254" t="s">
        <v>1414</v>
      </c>
      <c r="C6094" s="254" t="s">
        <v>1478</v>
      </c>
      <c r="D6094" s="254" t="s">
        <v>1477</v>
      </c>
      <c r="E6094" s="255" t="s">
        <v>136</v>
      </c>
      <c r="F6094" s="254" t="s">
        <v>136</v>
      </c>
      <c r="G6094" s="254">
        <v>105573</v>
      </c>
      <c r="H6094" s="254" t="s">
        <v>12909</v>
      </c>
      <c r="I6094" s="254" t="s">
        <v>554</v>
      </c>
      <c r="J6094" s="254" t="s">
        <v>459</v>
      </c>
      <c r="K6094" s="255">
        <v>108.84</v>
      </c>
      <c r="L6094" s="254" t="s">
        <v>458</v>
      </c>
    </row>
    <row r="6095" spans="1:12" ht="13.5" x14ac:dyDescent="0.25">
      <c r="A6095" s="254" t="s">
        <v>1415</v>
      </c>
      <c r="B6095" s="254" t="s">
        <v>1414</v>
      </c>
      <c r="C6095" s="254" t="s">
        <v>1478</v>
      </c>
      <c r="D6095" s="254" t="s">
        <v>1477</v>
      </c>
      <c r="E6095" s="255" t="s">
        <v>136</v>
      </c>
      <c r="F6095" s="254" t="s">
        <v>136</v>
      </c>
      <c r="G6095" s="254">
        <v>105574</v>
      </c>
      <c r="H6095" s="254" t="s">
        <v>12910</v>
      </c>
      <c r="I6095" s="254" t="s">
        <v>554</v>
      </c>
      <c r="J6095" s="254" t="s">
        <v>459</v>
      </c>
      <c r="K6095" s="255">
        <v>60.54</v>
      </c>
      <c r="L6095" s="254" t="s">
        <v>458</v>
      </c>
    </row>
    <row r="6096" spans="1:12" ht="13.5" x14ac:dyDescent="0.25">
      <c r="A6096" s="254" t="s">
        <v>1415</v>
      </c>
      <c r="B6096" s="254" t="s">
        <v>1414</v>
      </c>
      <c r="C6096" s="254" t="s">
        <v>1478</v>
      </c>
      <c r="D6096" s="254" t="s">
        <v>1477</v>
      </c>
      <c r="E6096" s="255" t="s">
        <v>136</v>
      </c>
      <c r="F6096" s="254" t="s">
        <v>136</v>
      </c>
      <c r="G6096" s="254">
        <v>105575</v>
      </c>
      <c r="H6096" s="254" t="s">
        <v>12911</v>
      </c>
      <c r="I6096" s="254" t="s">
        <v>554</v>
      </c>
      <c r="J6096" s="254" t="s">
        <v>459</v>
      </c>
      <c r="K6096" s="255">
        <v>55.74</v>
      </c>
      <c r="L6096" s="254" t="s">
        <v>458</v>
      </c>
    </row>
    <row r="6097" spans="1:12" ht="13.5" x14ac:dyDescent="0.25">
      <c r="A6097" s="254" t="s">
        <v>1415</v>
      </c>
      <c r="B6097" s="254" t="s">
        <v>1414</v>
      </c>
      <c r="C6097" s="254" t="s">
        <v>1478</v>
      </c>
      <c r="D6097" s="254" t="s">
        <v>1477</v>
      </c>
      <c r="E6097" s="255" t="s">
        <v>136</v>
      </c>
      <c r="F6097" s="254" t="s">
        <v>136</v>
      </c>
      <c r="G6097" s="254">
        <v>105576</v>
      </c>
      <c r="H6097" s="254" t="s">
        <v>12912</v>
      </c>
      <c r="I6097" s="254" t="s">
        <v>554</v>
      </c>
      <c r="J6097" s="254" t="s">
        <v>459</v>
      </c>
      <c r="K6097" s="255">
        <v>59.49</v>
      </c>
      <c r="L6097" s="254" t="s">
        <v>458</v>
      </c>
    </row>
    <row r="6098" spans="1:12" ht="13.5" x14ac:dyDescent="0.25">
      <c r="A6098" s="254" t="s">
        <v>1415</v>
      </c>
      <c r="B6098" s="254" t="s">
        <v>1414</v>
      </c>
      <c r="C6098" s="254" t="s">
        <v>1478</v>
      </c>
      <c r="D6098" s="254" t="s">
        <v>1477</v>
      </c>
      <c r="E6098" s="255" t="s">
        <v>136</v>
      </c>
      <c r="F6098" s="254" t="s">
        <v>136</v>
      </c>
      <c r="G6098" s="254">
        <v>105577</v>
      </c>
      <c r="H6098" s="254" t="s">
        <v>12913</v>
      </c>
      <c r="I6098" s="254" t="s">
        <v>554</v>
      </c>
      <c r="J6098" s="254" t="s">
        <v>459</v>
      </c>
      <c r="K6098" s="255">
        <v>169.65</v>
      </c>
      <c r="L6098" s="254" t="s">
        <v>458</v>
      </c>
    </row>
    <row r="6099" spans="1:12" ht="13.5" x14ac:dyDescent="0.25">
      <c r="A6099" s="254" t="s">
        <v>1415</v>
      </c>
      <c r="B6099" s="254" t="s">
        <v>1414</v>
      </c>
      <c r="C6099" s="254" t="s">
        <v>1478</v>
      </c>
      <c r="D6099" s="254" t="s">
        <v>1477</v>
      </c>
      <c r="E6099" s="255" t="s">
        <v>136</v>
      </c>
      <c r="F6099" s="254" t="s">
        <v>136</v>
      </c>
      <c r="G6099" s="254">
        <v>105578</v>
      </c>
      <c r="H6099" s="254" t="s">
        <v>12914</v>
      </c>
      <c r="I6099" s="254" t="s">
        <v>554</v>
      </c>
      <c r="J6099" s="254" t="s">
        <v>459</v>
      </c>
      <c r="K6099" s="255">
        <v>160.88</v>
      </c>
      <c r="L6099" s="254" t="s">
        <v>458</v>
      </c>
    </row>
    <row r="6100" spans="1:12" ht="13.5" x14ac:dyDescent="0.25">
      <c r="A6100" s="254" t="s">
        <v>1415</v>
      </c>
      <c r="B6100" s="254" t="s">
        <v>1414</v>
      </c>
      <c r="C6100" s="254" t="s">
        <v>1478</v>
      </c>
      <c r="D6100" s="254" t="s">
        <v>1477</v>
      </c>
      <c r="E6100" s="255" t="s">
        <v>136</v>
      </c>
      <c r="F6100" s="254" t="s">
        <v>136</v>
      </c>
      <c r="G6100" s="254">
        <v>105579</v>
      </c>
      <c r="H6100" s="254" t="s">
        <v>12915</v>
      </c>
      <c r="I6100" s="254" t="s">
        <v>554</v>
      </c>
      <c r="J6100" s="254" t="s">
        <v>459</v>
      </c>
      <c r="K6100" s="255">
        <v>147.76</v>
      </c>
      <c r="L6100" s="254" t="s">
        <v>458</v>
      </c>
    </row>
    <row r="6101" spans="1:12" ht="13.5" x14ac:dyDescent="0.25">
      <c r="A6101" s="254" t="s">
        <v>1415</v>
      </c>
      <c r="B6101" s="254" t="s">
        <v>1414</v>
      </c>
      <c r="C6101" s="254" t="s">
        <v>1478</v>
      </c>
      <c r="D6101" s="254" t="s">
        <v>1477</v>
      </c>
      <c r="E6101" s="255" t="s">
        <v>136</v>
      </c>
      <c r="F6101" s="254" t="s">
        <v>136</v>
      </c>
      <c r="G6101" s="254">
        <v>105580</v>
      </c>
      <c r="H6101" s="254" t="s">
        <v>12916</v>
      </c>
      <c r="I6101" s="254" t="s">
        <v>554</v>
      </c>
      <c r="J6101" s="254" t="s">
        <v>459</v>
      </c>
      <c r="K6101" s="255">
        <v>138.99</v>
      </c>
      <c r="L6101" s="254" t="s">
        <v>458</v>
      </c>
    </row>
    <row r="6102" spans="1:12" ht="13.5" x14ac:dyDescent="0.25">
      <c r="A6102" s="254" t="s">
        <v>1415</v>
      </c>
      <c r="B6102" s="254" t="s">
        <v>1414</v>
      </c>
      <c r="C6102" s="254" t="s">
        <v>1478</v>
      </c>
      <c r="D6102" s="254" t="s">
        <v>1477</v>
      </c>
      <c r="E6102" s="255" t="s">
        <v>136</v>
      </c>
      <c r="F6102" s="254" t="s">
        <v>136</v>
      </c>
      <c r="G6102" s="254">
        <v>105581</v>
      </c>
      <c r="H6102" s="254" t="s">
        <v>12917</v>
      </c>
      <c r="I6102" s="254" t="s">
        <v>554</v>
      </c>
      <c r="J6102" s="254" t="s">
        <v>459</v>
      </c>
      <c r="K6102" s="255">
        <v>127.94</v>
      </c>
      <c r="L6102" s="254" t="s">
        <v>458</v>
      </c>
    </row>
    <row r="6103" spans="1:12" ht="13.5" x14ac:dyDescent="0.25">
      <c r="A6103" s="254" t="s">
        <v>1415</v>
      </c>
      <c r="B6103" s="254" t="s">
        <v>1414</v>
      </c>
      <c r="C6103" s="254" t="s">
        <v>1478</v>
      </c>
      <c r="D6103" s="254" t="s">
        <v>1477</v>
      </c>
      <c r="E6103" s="255" t="s">
        <v>136</v>
      </c>
      <c r="F6103" s="254" t="s">
        <v>136</v>
      </c>
      <c r="G6103" s="254">
        <v>105582</v>
      </c>
      <c r="H6103" s="254" t="s">
        <v>12918</v>
      </c>
      <c r="I6103" s="254" t="s">
        <v>554</v>
      </c>
      <c r="J6103" s="254" t="s">
        <v>459</v>
      </c>
      <c r="K6103" s="255">
        <v>134.59</v>
      </c>
      <c r="L6103" s="254" t="s">
        <v>458</v>
      </c>
    </row>
    <row r="6104" spans="1:12" ht="13.5" x14ac:dyDescent="0.25">
      <c r="A6104" s="254" t="s">
        <v>1415</v>
      </c>
      <c r="B6104" s="254" t="s">
        <v>1414</v>
      </c>
      <c r="C6104" s="254" t="s">
        <v>1478</v>
      </c>
      <c r="D6104" s="254" t="s">
        <v>1477</v>
      </c>
      <c r="E6104" s="255" t="s">
        <v>136</v>
      </c>
      <c r="F6104" s="254" t="s">
        <v>136</v>
      </c>
      <c r="G6104" s="254">
        <v>105585</v>
      </c>
      <c r="H6104" s="254" t="s">
        <v>12919</v>
      </c>
      <c r="I6104" s="254" t="s">
        <v>554</v>
      </c>
      <c r="J6104" s="254" t="s">
        <v>459</v>
      </c>
      <c r="K6104" s="255">
        <v>166.28</v>
      </c>
      <c r="L6104" s="254" t="s">
        <v>458</v>
      </c>
    </row>
    <row r="6105" spans="1:12" ht="13.5" x14ac:dyDescent="0.25">
      <c r="A6105" s="254" t="s">
        <v>1415</v>
      </c>
      <c r="B6105" s="254" t="s">
        <v>1414</v>
      </c>
      <c r="C6105" s="254" t="s">
        <v>1478</v>
      </c>
      <c r="D6105" s="254" t="s">
        <v>1477</v>
      </c>
      <c r="E6105" s="255" t="s">
        <v>136</v>
      </c>
      <c r="F6105" s="254" t="s">
        <v>136</v>
      </c>
      <c r="G6105" s="254">
        <v>105586</v>
      </c>
      <c r="H6105" s="254" t="s">
        <v>12920</v>
      </c>
      <c r="I6105" s="254" t="s">
        <v>554</v>
      </c>
      <c r="J6105" s="254" t="s">
        <v>459</v>
      </c>
      <c r="K6105" s="255">
        <v>179.65</v>
      </c>
      <c r="L6105" s="254" t="s">
        <v>458</v>
      </c>
    </row>
    <row r="6106" spans="1:12" ht="13.5" x14ac:dyDescent="0.25">
      <c r="A6106" s="254" t="s">
        <v>1415</v>
      </c>
      <c r="B6106" s="254" t="s">
        <v>1414</v>
      </c>
      <c r="C6106" s="254" t="s">
        <v>1478</v>
      </c>
      <c r="D6106" s="254" t="s">
        <v>1477</v>
      </c>
      <c r="E6106" s="255" t="s">
        <v>136</v>
      </c>
      <c r="F6106" s="254" t="s">
        <v>136</v>
      </c>
      <c r="G6106" s="254">
        <v>105587</v>
      </c>
      <c r="H6106" s="254" t="s">
        <v>12921</v>
      </c>
      <c r="I6106" s="254" t="s">
        <v>554</v>
      </c>
      <c r="J6106" s="254" t="s">
        <v>459</v>
      </c>
      <c r="K6106" s="255">
        <v>167.56</v>
      </c>
      <c r="L6106" s="254" t="s">
        <v>458</v>
      </c>
    </row>
    <row r="6107" spans="1:12" ht="13.5" x14ac:dyDescent="0.25">
      <c r="A6107" s="254" t="s">
        <v>1415</v>
      </c>
      <c r="B6107" s="254" t="s">
        <v>1414</v>
      </c>
      <c r="C6107" s="254" t="s">
        <v>1478</v>
      </c>
      <c r="D6107" s="254" t="s">
        <v>1477</v>
      </c>
      <c r="E6107" s="255" t="s">
        <v>136</v>
      </c>
      <c r="F6107" s="254" t="s">
        <v>136</v>
      </c>
      <c r="G6107" s="254">
        <v>105588</v>
      </c>
      <c r="H6107" s="254" t="s">
        <v>12922</v>
      </c>
      <c r="I6107" s="254" t="s">
        <v>554</v>
      </c>
      <c r="J6107" s="254" t="s">
        <v>459</v>
      </c>
      <c r="K6107" s="255">
        <v>156.76</v>
      </c>
      <c r="L6107" s="254" t="s">
        <v>458</v>
      </c>
    </row>
    <row r="6108" spans="1:12" ht="13.5" x14ac:dyDescent="0.25">
      <c r="A6108" s="254" t="s">
        <v>1415</v>
      </c>
      <c r="B6108" s="254" t="s">
        <v>1414</v>
      </c>
      <c r="C6108" s="254" t="s">
        <v>1478</v>
      </c>
      <c r="D6108" s="254" t="s">
        <v>1477</v>
      </c>
      <c r="E6108" s="255" t="s">
        <v>136</v>
      </c>
      <c r="F6108" s="254" t="s">
        <v>136</v>
      </c>
      <c r="G6108" s="254">
        <v>105589</v>
      </c>
      <c r="H6108" s="254" t="s">
        <v>12923</v>
      </c>
      <c r="I6108" s="254" t="s">
        <v>554</v>
      </c>
      <c r="J6108" s="254" t="s">
        <v>459</v>
      </c>
      <c r="K6108" s="255">
        <v>166.41</v>
      </c>
      <c r="L6108" s="254" t="s">
        <v>458</v>
      </c>
    </row>
    <row r="6109" spans="1:12" ht="13.5" x14ac:dyDescent="0.25">
      <c r="A6109" s="254" t="s">
        <v>1415</v>
      </c>
      <c r="B6109" s="254" t="s">
        <v>1414</v>
      </c>
      <c r="C6109" s="254" t="s">
        <v>1478</v>
      </c>
      <c r="D6109" s="254" t="s">
        <v>1477</v>
      </c>
      <c r="E6109" s="255" t="s">
        <v>136</v>
      </c>
      <c r="F6109" s="254" t="s">
        <v>136</v>
      </c>
      <c r="G6109" s="254">
        <v>105592</v>
      </c>
      <c r="H6109" s="254" t="s">
        <v>12924</v>
      </c>
      <c r="I6109" s="254" t="s">
        <v>554</v>
      </c>
      <c r="J6109" s="254" t="s">
        <v>459</v>
      </c>
      <c r="K6109" s="255">
        <v>144.38999999999999</v>
      </c>
      <c r="L6109" s="254" t="s">
        <v>458</v>
      </c>
    </row>
    <row r="6110" spans="1:12" ht="13.5" x14ac:dyDescent="0.25">
      <c r="A6110" s="254" t="s">
        <v>1415</v>
      </c>
      <c r="B6110" s="254" t="s">
        <v>1414</v>
      </c>
      <c r="C6110" s="254" t="s">
        <v>1478</v>
      </c>
      <c r="D6110" s="254" t="s">
        <v>1477</v>
      </c>
      <c r="E6110" s="255" t="s">
        <v>136</v>
      </c>
      <c r="F6110" s="254" t="s">
        <v>136</v>
      </c>
      <c r="G6110" s="254">
        <v>105593</v>
      </c>
      <c r="H6110" s="254" t="s">
        <v>12925</v>
      </c>
      <c r="I6110" s="254" t="s">
        <v>554</v>
      </c>
      <c r="J6110" s="254" t="s">
        <v>459</v>
      </c>
      <c r="K6110" s="255">
        <v>157.76</v>
      </c>
      <c r="L6110" s="254" t="s">
        <v>458</v>
      </c>
    </row>
    <row r="6111" spans="1:12" ht="13.5" x14ac:dyDescent="0.25">
      <c r="A6111" s="254" t="s">
        <v>1415</v>
      </c>
      <c r="B6111" s="254" t="s">
        <v>1414</v>
      </c>
      <c r="C6111" s="254" t="s">
        <v>1478</v>
      </c>
      <c r="D6111" s="254" t="s">
        <v>1477</v>
      </c>
      <c r="E6111" s="255" t="s">
        <v>136</v>
      </c>
      <c r="F6111" s="254" t="s">
        <v>136</v>
      </c>
      <c r="G6111" s="254">
        <v>105594</v>
      </c>
      <c r="H6111" s="254" t="s">
        <v>12926</v>
      </c>
      <c r="I6111" s="254" t="s">
        <v>554</v>
      </c>
      <c r="J6111" s="254" t="s">
        <v>459</v>
      </c>
      <c r="K6111" s="255">
        <v>145.66999999999999</v>
      </c>
      <c r="L6111" s="254" t="s">
        <v>458</v>
      </c>
    </row>
    <row r="6112" spans="1:12" ht="13.5" x14ac:dyDescent="0.25">
      <c r="A6112" s="254" t="s">
        <v>1415</v>
      </c>
      <c r="B6112" s="254" t="s">
        <v>1414</v>
      </c>
      <c r="C6112" s="254" t="s">
        <v>1478</v>
      </c>
      <c r="D6112" s="254" t="s">
        <v>1477</v>
      </c>
      <c r="E6112" s="255" t="s">
        <v>136</v>
      </c>
      <c r="F6112" s="254" t="s">
        <v>136</v>
      </c>
      <c r="G6112" s="254">
        <v>105595</v>
      </c>
      <c r="H6112" s="254" t="s">
        <v>12927</v>
      </c>
      <c r="I6112" s="254" t="s">
        <v>554</v>
      </c>
      <c r="J6112" s="254" t="s">
        <v>459</v>
      </c>
      <c r="K6112" s="255">
        <v>134.87</v>
      </c>
      <c r="L6112" s="254" t="s">
        <v>458</v>
      </c>
    </row>
    <row r="6113" spans="1:12" ht="13.5" x14ac:dyDescent="0.25">
      <c r="A6113" s="254" t="s">
        <v>1415</v>
      </c>
      <c r="B6113" s="254" t="s">
        <v>1414</v>
      </c>
      <c r="C6113" s="254" t="s">
        <v>1478</v>
      </c>
      <c r="D6113" s="254" t="s">
        <v>1477</v>
      </c>
      <c r="E6113" s="255" t="s">
        <v>136</v>
      </c>
      <c r="F6113" s="254" t="s">
        <v>136</v>
      </c>
      <c r="G6113" s="254">
        <v>105596</v>
      </c>
      <c r="H6113" s="254" t="s">
        <v>12928</v>
      </c>
      <c r="I6113" s="254" t="s">
        <v>554</v>
      </c>
      <c r="J6113" s="254" t="s">
        <v>459</v>
      </c>
      <c r="K6113" s="255">
        <v>144.52000000000001</v>
      </c>
      <c r="L6113" s="254" t="s">
        <v>458</v>
      </c>
    </row>
    <row r="6114" spans="1:12" ht="13.5" x14ac:dyDescent="0.25">
      <c r="A6114" s="254" t="s">
        <v>1415</v>
      </c>
      <c r="B6114" s="254" t="s">
        <v>1414</v>
      </c>
      <c r="C6114" s="254" t="s">
        <v>1478</v>
      </c>
      <c r="D6114" s="254" t="s">
        <v>1477</v>
      </c>
      <c r="E6114" s="255" t="s">
        <v>136</v>
      </c>
      <c r="F6114" s="254" t="s">
        <v>136</v>
      </c>
      <c r="G6114" s="254">
        <v>105623</v>
      </c>
      <c r="H6114" s="254" t="s">
        <v>12929</v>
      </c>
      <c r="I6114" s="254" t="s">
        <v>554</v>
      </c>
      <c r="J6114" s="254" t="s">
        <v>459</v>
      </c>
      <c r="K6114" s="255">
        <v>102.92</v>
      </c>
      <c r="L6114" s="254" t="s">
        <v>458</v>
      </c>
    </row>
    <row r="6115" spans="1:12" ht="13.5" x14ac:dyDescent="0.25">
      <c r="A6115" s="254" t="s">
        <v>1415</v>
      </c>
      <c r="B6115" s="254" t="s">
        <v>1414</v>
      </c>
      <c r="C6115" s="254" t="s">
        <v>1478</v>
      </c>
      <c r="D6115" s="254" t="s">
        <v>1477</v>
      </c>
      <c r="E6115" s="255" t="s">
        <v>136</v>
      </c>
      <c r="F6115" s="254" t="s">
        <v>136</v>
      </c>
      <c r="G6115" s="254">
        <v>105624</v>
      </c>
      <c r="H6115" s="254" t="s">
        <v>12930</v>
      </c>
      <c r="I6115" s="254" t="s">
        <v>554</v>
      </c>
      <c r="J6115" s="254" t="s">
        <v>459</v>
      </c>
      <c r="K6115" s="255">
        <v>143.07</v>
      </c>
      <c r="L6115" s="254" t="s">
        <v>458</v>
      </c>
    </row>
    <row r="6116" spans="1:12" ht="13.5" x14ac:dyDescent="0.25">
      <c r="A6116" s="254" t="s">
        <v>1415</v>
      </c>
      <c r="B6116" s="254" t="s">
        <v>1414</v>
      </c>
      <c r="C6116" s="254" t="s">
        <v>1478</v>
      </c>
      <c r="D6116" s="254" t="s">
        <v>1477</v>
      </c>
      <c r="E6116" s="255" t="s">
        <v>136</v>
      </c>
      <c r="F6116" s="254" t="s">
        <v>136</v>
      </c>
      <c r="G6116" s="254">
        <v>105625</v>
      </c>
      <c r="H6116" s="254" t="s">
        <v>12931</v>
      </c>
      <c r="I6116" s="254" t="s">
        <v>554</v>
      </c>
      <c r="J6116" s="254" t="s">
        <v>459</v>
      </c>
      <c r="K6116" s="255">
        <v>182.69</v>
      </c>
      <c r="L6116" s="254" t="s">
        <v>458</v>
      </c>
    </row>
    <row r="6117" spans="1:12" ht="13.5" x14ac:dyDescent="0.25">
      <c r="A6117" s="254" t="s">
        <v>1415</v>
      </c>
      <c r="B6117" s="254" t="s">
        <v>1414</v>
      </c>
      <c r="C6117" s="254" t="s">
        <v>1478</v>
      </c>
      <c r="D6117" s="254" t="s">
        <v>1477</v>
      </c>
      <c r="E6117" s="255" t="s">
        <v>136</v>
      </c>
      <c r="F6117" s="254" t="s">
        <v>136</v>
      </c>
      <c r="G6117" s="254">
        <v>105626</v>
      </c>
      <c r="H6117" s="254" t="s">
        <v>12932</v>
      </c>
      <c r="I6117" s="254" t="s">
        <v>554</v>
      </c>
      <c r="J6117" s="254" t="s">
        <v>459</v>
      </c>
      <c r="K6117" s="255">
        <v>148.99</v>
      </c>
      <c r="L6117" s="254" t="s">
        <v>458</v>
      </c>
    </row>
    <row r="6118" spans="1:12" ht="13.5" x14ac:dyDescent="0.25">
      <c r="A6118" s="254" t="s">
        <v>1415</v>
      </c>
      <c r="B6118" s="254" t="s">
        <v>1414</v>
      </c>
      <c r="C6118" s="254" t="s">
        <v>1478</v>
      </c>
      <c r="D6118" s="254" t="s">
        <v>1477</v>
      </c>
      <c r="E6118" s="255" t="s">
        <v>136</v>
      </c>
      <c r="F6118" s="254" t="s">
        <v>136</v>
      </c>
      <c r="G6118" s="254">
        <v>105627</v>
      </c>
      <c r="H6118" s="254" t="s">
        <v>12933</v>
      </c>
      <c r="I6118" s="254" t="s">
        <v>554</v>
      </c>
      <c r="J6118" s="254" t="s">
        <v>459</v>
      </c>
      <c r="K6118" s="255">
        <v>188.61</v>
      </c>
      <c r="L6118" s="254" t="s">
        <v>458</v>
      </c>
    </row>
    <row r="6119" spans="1:12" ht="13.5" x14ac:dyDescent="0.25">
      <c r="A6119" s="254" t="s">
        <v>1415</v>
      </c>
      <c r="B6119" s="254" t="s">
        <v>1414</v>
      </c>
      <c r="C6119" s="254" t="s">
        <v>1478</v>
      </c>
      <c r="D6119" s="254" t="s">
        <v>1477</v>
      </c>
      <c r="E6119" s="255" t="s">
        <v>136</v>
      </c>
      <c r="F6119" s="254" t="s">
        <v>136</v>
      </c>
      <c r="G6119" s="254">
        <v>105628</v>
      </c>
      <c r="H6119" s="254" t="s">
        <v>12934</v>
      </c>
      <c r="I6119" s="254" t="s">
        <v>554</v>
      </c>
      <c r="J6119" s="254" t="s">
        <v>459</v>
      </c>
      <c r="K6119" s="255">
        <v>101.8</v>
      </c>
      <c r="L6119" s="254" t="s">
        <v>458</v>
      </c>
    </row>
    <row r="6120" spans="1:12" ht="13.5" x14ac:dyDescent="0.25">
      <c r="A6120" s="254" t="s">
        <v>1415</v>
      </c>
      <c r="B6120" s="254" t="s">
        <v>1414</v>
      </c>
      <c r="C6120" s="254" t="s">
        <v>1478</v>
      </c>
      <c r="D6120" s="254" t="s">
        <v>1477</v>
      </c>
      <c r="E6120" s="255" t="s">
        <v>136</v>
      </c>
      <c r="F6120" s="254" t="s">
        <v>136</v>
      </c>
      <c r="G6120" s="254">
        <v>105629</v>
      </c>
      <c r="H6120" s="254" t="s">
        <v>12935</v>
      </c>
      <c r="I6120" s="254" t="s">
        <v>554</v>
      </c>
      <c r="J6120" s="254" t="s">
        <v>459</v>
      </c>
      <c r="K6120" s="255">
        <v>141.94999999999999</v>
      </c>
      <c r="L6120" s="254" t="s">
        <v>458</v>
      </c>
    </row>
    <row r="6121" spans="1:12" ht="13.5" x14ac:dyDescent="0.25">
      <c r="A6121" s="254" t="s">
        <v>1415</v>
      </c>
      <c r="B6121" s="254" t="s">
        <v>1414</v>
      </c>
      <c r="C6121" s="254" t="s">
        <v>1478</v>
      </c>
      <c r="D6121" s="254" t="s">
        <v>1477</v>
      </c>
      <c r="E6121" s="255" t="s">
        <v>136</v>
      </c>
      <c r="F6121" s="254" t="s">
        <v>136</v>
      </c>
      <c r="G6121" s="254">
        <v>105630</v>
      </c>
      <c r="H6121" s="254" t="s">
        <v>12936</v>
      </c>
      <c r="I6121" s="254" t="s">
        <v>554</v>
      </c>
      <c r="J6121" s="254" t="s">
        <v>459</v>
      </c>
      <c r="K6121" s="255">
        <v>181.57</v>
      </c>
      <c r="L6121" s="254" t="s">
        <v>458</v>
      </c>
    </row>
    <row r="6122" spans="1:12" ht="13.5" x14ac:dyDescent="0.25">
      <c r="A6122" s="254" t="s">
        <v>1415</v>
      </c>
      <c r="B6122" s="254" t="s">
        <v>1414</v>
      </c>
      <c r="C6122" s="254" t="s">
        <v>1478</v>
      </c>
      <c r="D6122" s="254" t="s">
        <v>1477</v>
      </c>
      <c r="E6122" s="255" t="s">
        <v>136</v>
      </c>
      <c r="F6122" s="254" t="s">
        <v>136</v>
      </c>
      <c r="G6122" s="254">
        <v>105631</v>
      </c>
      <c r="H6122" s="254" t="s">
        <v>12937</v>
      </c>
      <c r="I6122" s="254" t="s">
        <v>554</v>
      </c>
      <c r="J6122" s="254" t="s">
        <v>459</v>
      </c>
      <c r="K6122" s="255">
        <v>97</v>
      </c>
      <c r="L6122" s="254" t="s">
        <v>458</v>
      </c>
    </row>
    <row r="6123" spans="1:12" ht="13.5" x14ac:dyDescent="0.25">
      <c r="A6123" s="254" t="s">
        <v>1415</v>
      </c>
      <c r="B6123" s="254" t="s">
        <v>1414</v>
      </c>
      <c r="C6123" s="254" t="s">
        <v>1478</v>
      </c>
      <c r="D6123" s="254" t="s">
        <v>1477</v>
      </c>
      <c r="E6123" s="255" t="s">
        <v>136</v>
      </c>
      <c r="F6123" s="254" t="s">
        <v>136</v>
      </c>
      <c r="G6123" s="254">
        <v>105632</v>
      </c>
      <c r="H6123" s="254" t="s">
        <v>12938</v>
      </c>
      <c r="I6123" s="254" t="s">
        <v>554</v>
      </c>
      <c r="J6123" s="254" t="s">
        <v>459</v>
      </c>
      <c r="K6123" s="255">
        <v>137.15</v>
      </c>
      <c r="L6123" s="254" t="s">
        <v>458</v>
      </c>
    </row>
    <row r="6124" spans="1:12" ht="13.5" x14ac:dyDescent="0.25">
      <c r="A6124" s="254" t="s">
        <v>1415</v>
      </c>
      <c r="B6124" s="254" t="s">
        <v>1414</v>
      </c>
      <c r="C6124" s="254" t="s">
        <v>1478</v>
      </c>
      <c r="D6124" s="254" t="s">
        <v>1477</v>
      </c>
      <c r="E6124" s="255" t="s">
        <v>136</v>
      </c>
      <c r="F6124" s="254" t="s">
        <v>136</v>
      </c>
      <c r="G6124" s="254">
        <v>105633</v>
      </c>
      <c r="H6124" s="254" t="s">
        <v>12939</v>
      </c>
      <c r="I6124" s="254" t="s">
        <v>554</v>
      </c>
      <c r="J6124" s="254" t="s">
        <v>459</v>
      </c>
      <c r="K6124" s="255">
        <v>176.77</v>
      </c>
      <c r="L6124" s="254" t="s">
        <v>458</v>
      </c>
    </row>
    <row r="6125" spans="1:12" ht="13.5" x14ac:dyDescent="0.25">
      <c r="A6125" s="254" t="s">
        <v>1415</v>
      </c>
      <c r="B6125" s="254" t="s">
        <v>1414</v>
      </c>
      <c r="C6125" s="254" t="s">
        <v>1478</v>
      </c>
      <c r="D6125" s="254" t="s">
        <v>1477</v>
      </c>
      <c r="E6125" s="255" t="s">
        <v>136</v>
      </c>
      <c r="F6125" s="254" t="s">
        <v>136</v>
      </c>
      <c r="G6125" s="254">
        <v>105634</v>
      </c>
      <c r="H6125" s="254" t="s">
        <v>12940</v>
      </c>
      <c r="I6125" s="254" t="s">
        <v>554</v>
      </c>
      <c r="J6125" s="254" t="s">
        <v>459</v>
      </c>
      <c r="K6125" s="255">
        <v>100.75</v>
      </c>
      <c r="L6125" s="254" t="s">
        <v>458</v>
      </c>
    </row>
    <row r="6126" spans="1:12" ht="13.5" x14ac:dyDescent="0.25">
      <c r="A6126" s="254" t="s">
        <v>1415</v>
      </c>
      <c r="B6126" s="254" t="s">
        <v>1414</v>
      </c>
      <c r="C6126" s="254" t="s">
        <v>1478</v>
      </c>
      <c r="D6126" s="254" t="s">
        <v>1477</v>
      </c>
      <c r="E6126" s="255" t="s">
        <v>136</v>
      </c>
      <c r="F6126" s="254" t="s">
        <v>136</v>
      </c>
      <c r="G6126" s="254">
        <v>105635</v>
      </c>
      <c r="H6126" s="254" t="s">
        <v>12941</v>
      </c>
      <c r="I6126" s="254" t="s">
        <v>554</v>
      </c>
      <c r="J6126" s="254" t="s">
        <v>459</v>
      </c>
      <c r="K6126" s="255">
        <v>140.9</v>
      </c>
      <c r="L6126" s="254" t="s">
        <v>458</v>
      </c>
    </row>
    <row r="6127" spans="1:12" ht="13.5" x14ac:dyDescent="0.25">
      <c r="A6127" s="254" t="s">
        <v>1415</v>
      </c>
      <c r="B6127" s="254" t="s">
        <v>1414</v>
      </c>
      <c r="C6127" s="254" t="s">
        <v>1478</v>
      </c>
      <c r="D6127" s="254" t="s">
        <v>1477</v>
      </c>
      <c r="E6127" s="255" t="s">
        <v>136</v>
      </c>
      <c r="F6127" s="254" t="s">
        <v>136</v>
      </c>
      <c r="G6127" s="254">
        <v>105636</v>
      </c>
      <c r="H6127" s="254" t="s">
        <v>12942</v>
      </c>
      <c r="I6127" s="254" t="s">
        <v>554</v>
      </c>
      <c r="J6127" s="254" t="s">
        <v>459</v>
      </c>
      <c r="K6127" s="255">
        <v>180.52</v>
      </c>
      <c r="L6127" s="254" t="s">
        <v>458</v>
      </c>
    </row>
    <row r="6128" spans="1:12" ht="13.5" x14ac:dyDescent="0.25">
      <c r="A6128" s="254" t="s">
        <v>1415</v>
      </c>
      <c r="B6128" s="254" t="s">
        <v>1414</v>
      </c>
      <c r="C6128" s="254" t="s">
        <v>1478</v>
      </c>
      <c r="D6128" s="254" t="s">
        <v>1477</v>
      </c>
      <c r="E6128" s="255" t="s">
        <v>136</v>
      </c>
      <c r="F6128" s="254" t="s">
        <v>136</v>
      </c>
      <c r="G6128" s="254">
        <v>105657</v>
      </c>
      <c r="H6128" s="254" t="s">
        <v>12943</v>
      </c>
      <c r="I6128" s="254" t="s">
        <v>554</v>
      </c>
      <c r="J6128" s="254" t="s">
        <v>459</v>
      </c>
      <c r="K6128" s="255">
        <v>239.54</v>
      </c>
      <c r="L6128" s="254" t="s">
        <v>458</v>
      </c>
    </row>
    <row r="6129" spans="1:12" ht="13.5" x14ac:dyDescent="0.25">
      <c r="A6129" s="254" t="s">
        <v>1415</v>
      </c>
      <c r="B6129" s="254" t="s">
        <v>1414</v>
      </c>
      <c r="C6129" s="254" t="s">
        <v>1478</v>
      </c>
      <c r="D6129" s="254" t="s">
        <v>1477</v>
      </c>
      <c r="E6129" s="255" t="s">
        <v>136</v>
      </c>
      <c r="F6129" s="254" t="s">
        <v>136</v>
      </c>
      <c r="G6129" s="254">
        <v>105658</v>
      </c>
      <c r="H6129" s="254" t="s">
        <v>12944</v>
      </c>
      <c r="I6129" s="254" t="s">
        <v>554</v>
      </c>
      <c r="J6129" s="254" t="s">
        <v>459</v>
      </c>
      <c r="K6129" s="255">
        <v>277.06</v>
      </c>
      <c r="L6129" s="254" t="s">
        <v>458</v>
      </c>
    </row>
    <row r="6130" spans="1:12" ht="13.5" x14ac:dyDescent="0.25">
      <c r="A6130" s="254" t="s">
        <v>1415</v>
      </c>
      <c r="B6130" s="254" t="s">
        <v>1414</v>
      </c>
      <c r="C6130" s="254" t="s">
        <v>1478</v>
      </c>
      <c r="D6130" s="254" t="s">
        <v>1477</v>
      </c>
      <c r="E6130" s="255" t="s">
        <v>136</v>
      </c>
      <c r="F6130" s="254" t="s">
        <v>136</v>
      </c>
      <c r="G6130" s="254">
        <v>105659</v>
      </c>
      <c r="H6130" s="254" t="s">
        <v>12945</v>
      </c>
      <c r="I6130" s="254" t="s">
        <v>554</v>
      </c>
      <c r="J6130" s="254" t="s">
        <v>459</v>
      </c>
      <c r="K6130" s="255">
        <v>314.06</v>
      </c>
      <c r="L6130" s="254" t="s">
        <v>458</v>
      </c>
    </row>
    <row r="6131" spans="1:12" ht="13.5" x14ac:dyDescent="0.25">
      <c r="A6131" s="254" t="s">
        <v>1415</v>
      </c>
      <c r="B6131" s="254" t="s">
        <v>1414</v>
      </c>
      <c r="C6131" s="254" t="s">
        <v>1478</v>
      </c>
      <c r="D6131" s="254" t="s">
        <v>1477</v>
      </c>
      <c r="E6131" s="255" t="s">
        <v>136</v>
      </c>
      <c r="F6131" s="254" t="s">
        <v>136</v>
      </c>
      <c r="G6131" s="254">
        <v>105660</v>
      </c>
      <c r="H6131" s="254" t="s">
        <v>12946</v>
      </c>
      <c r="I6131" s="254" t="s">
        <v>554</v>
      </c>
      <c r="J6131" s="254" t="s">
        <v>459</v>
      </c>
      <c r="K6131" s="255">
        <v>249.89</v>
      </c>
      <c r="L6131" s="254" t="s">
        <v>458</v>
      </c>
    </row>
    <row r="6132" spans="1:12" ht="13.5" x14ac:dyDescent="0.25">
      <c r="A6132" s="254" t="s">
        <v>1415</v>
      </c>
      <c r="B6132" s="254" t="s">
        <v>1414</v>
      </c>
      <c r="C6132" s="254" t="s">
        <v>1478</v>
      </c>
      <c r="D6132" s="254" t="s">
        <v>1477</v>
      </c>
      <c r="E6132" s="255" t="s">
        <v>136</v>
      </c>
      <c r="F6132" s="254" t="s">
        <v>136</v>
      </c>
      <c r="G6132" s="254">
        <v>105661</v>
      </c>
      <c r="H6132" s="254" t="s">
        <v>12947</v>
      </c>
      <c r="I6132" s="254" t="s">
        <v>554</v>
      </c>
      <c r="J6132" s="254" t="s">
        <v>459</v>
      </c>
      <c r="K6132" s="255">
        <v>287.41000000000003</v>
      </c>
      <c r="L6132" s="254" t="s">
        <v>458</v>
      </c>
    </row>
    <row r="6133" spans="1:12" ht="13.5" x14ac:dyDescent="0.25">
      <c r="A6133" s="254" t="s">
        <v>1415</v>
      </c>
      <c r="B6133" s="254" t="s">
        <v>1414</v>
      </c>
      <c r="C6133" s="254" t="s">
        <v>1478</v>
      </c>
      <c r="D6133" s="254" t="s">
        <v>1477</v>
      </c>
      <c r="E6133" s="255" t="s">
        <v>136</v>
      </c>
      <c r="F6133" s="254" t="s">
        <v>136</v>
      </c>
      <c r="G6133" s="254">
        <v>105662</v>
      </c>
      <c r="H6133" s="254" t="s">
        <v>12948</v>
      </c>
      <c r="I6133" s="254" t="s">
        <v>554</v>
      </c>
      <c r="J6133" s="254" t="s">
        <v>459</v>
      </c>
      <c r="K6133" s="255">
        <v>324.41000000000003</v>
      </c>
      <c r="L6133" s="254" t="s">
        <v>458</v>
      </c>
    </row>
    <row r="6134" spans="1:12" ht="13.5" x14ac:dyDescent="0.25">
      <c r="A6134" s="254" t="s">
        <v>1415</v>
      </c>
      <c r="B6134" s="254" t="s">
        <v>1414</v>
      </c>
      <c r="C6134" s="254" t="s">
        <v>1478</v>
      </c>
      <c r="D6134" s="254" t="s">
        <v>1477</v>
      </c>
      <c r="E6134" s="255" t="s">
        <v>136</v>
      </c>
      <c r="F6134" s="254" t="s">
        <v>136</v>
      </c>
      <c r="G6134" s="254">
        <v>105663</v>
      </c>
      <c r="H6134" s="254" t="s">
        <v>12949</v>
      </c>
      <c r="I6134" s="254" t="s">
        <v>554</v>
      </c>
      <c r="J6134" s="254" t="s">
        <v>459</v>
      </c>
      <c r="K6134" s="255">
        <v>241.12</v>
      </c>
      <c r="L6134" s="254" t="s">
        <v>458</v>
      </c>
    </row>
    <row r="6135" spans="1:12" ht="13.5" x14ac:dyDescent="0.25">
      <c r="A6135" s="254" t="s">
        <v>1415</v>
      </c>
      <c r="B6135" s="254" t="s">
        <v>1414</v>
      </c>
      <c r="C6135" s="254" t="s">
        <v>1478</v>
      </c>
      <c r="D6135" s="254" t="s">
        <v>1477</v>
      </c>
      <c r="E6135" s="255" t="s">
        <v>136</v>
      </c>
      <c r="F6135" s="254" t="s">
        <v>136</v>
      </c>
      <c r="G6135" s="254">
        <v>105664</v>
      </c>
      <c r="H6135" s="254" t="s">
        <v>12950</v>
      </c>
      <c r="I6135" s="254" t="s">
        <v>554</v>
      </c>
      <c r="J6135" s="254" t="s">
        <v>459</v>
      </c>
      <c r="K6135" s="255">
        <v>278.64</v>
      </c>
      <c r="L6135" s="254" t="s">
        <v>458</v>
      </c>
    </row>
    <row r="6136" spans="1:12" ht="13.5" x14ac:dyDescent="0.25">
      <c r="A6136" s="254" t="s">
        <v>1415</v>
      </c>
      <c r="B6136" s="254" t="s">
        <v>1414</v>
      </c>
      <c r="C6136" s="254" t="s">
        <v>1478</v>
      </c>
      <c r="D6136" s="254" t="s">
        <v>1477</v>
      </c>
      <c r="E6136" s="255" t="s">
        <v>136</v>
      </c>
      <c r="F6136" s="254" t="s">
        <v>136</v>
      </c>
      <c r="G6136" s="254">
        <v>105665</v>
      </c>
      <c r="H6136" s="254" t="s">
        <v>12951</v>
      </c>
      <c r="I6136" s="254" t="s">
        <v>554</v>
      </c>
      <c r="J6136" s="254" t="s">
        <v>459</v>
      </c>
      <c r="K6136" s="255">
        <v>315.64</v>
      </c>
      <c r="L6136" s="254" t="s">
        <v>458</v>
      </c>
    </row>
    <row r="6137" spans="1:12" ht="13.5" x14ac:dyDescent="0.25">
      <c r="A6137" s="254" t="s">
        <v>1415</v>
      </c>
      <c r="B6137" s="254" t="s">
        <v>1414</v>
      </c>
      <c r="C6137" s="254" t="s">
        <v>1478</v>
      </c>
      <c r="D6137" s="254" t="s">
        <v>1477</v>
      </c>
      <c r="E6137" s="255" t="s">
        <v>136</v>
      </c>
      <c r="F6137" s="254" t="s">
        <v>136</v>
      </c>
      <c r="G6137" s="254">
        <v>105666</v>
      </c>
      <c r="H6137" s="254" t="s">
        <v>12952</v>
      </c>
      <c r="I6137" s="254" t="s">
        <v>554</v>
      </c>
      <c r="J6137" s="254" t="s">
        <v>459</v>
      </c>
      <c r="K6137" s="255">
        <v>230.06</v>
      </c>
      <c r="L6137" s="254" t="s">
        <v>458</v>
      </c>
    </row>
    <row r="6138" spans="1:12" ht="13.5" x14ac:dyDescent="0.25">
      <c r="A6138" s="254" t="s">
        <v>1415</v>
      </c>
      <c r="B6138" s="254" t="s">
        <v>1414</v>
      </c>
      <c r="C6138" s="254" t="s">
        <v>1478</v>
      </c>
      <c r="D6138" s="254" t="s">
        <v>1477</v>
      </c>
      <c r="E6138" s="255" t="s">
        <v>136</v>
      </c>
      <c r="F6138" s="254" t="s">
        <v>136</v>
      </c>
      <c r="G6138" s="254">
        <v>105667</v>
      </c>
      <c r="H6138" s="254" t="s">
        <v>12953</v>
      </c>
      <c r="I6138" s="254" t="s">
        <v>554</v>
      </c>
      <c r="J6138" s="254" t="s">
        <v>459</v>
      </c>
      <c r="K6138" s="255">
        <v>267.58</v>
      </c>
      <c r="L6138" s="254" t="s">
        <v>458</v>
      </c>
    </row>
    <row r="6139" spans="1:12" ht="13.5" x14ac:dyDescent="0.25">
      <c r="A6139" s="254" t="s">
        <v>1415</v>
      </c>
      <c r="B6139" s="254" t="s">
        <v>1414</v>
      </c>
      <c r="C6139" s="254" t="s">
        <v>1478</v>
      </c>
      <c r="D6139" s="254" t="s">
        <v>1477</v>
      </c>
      <c r="E6139" s="255" t="s">
        <v>136</v>
      </c>
      <c r="F6139" s="254" t="s">
        <v>136</v>
      </c>
      <c r="G6139" s="254">
        <v>105668</v>
      </c>
      <c r="H6139" s="254" t="s">
        <v>12954</v>
      </c>
      <c r="I6139" s="254" t="s">
        <v>554</v>
      </c>
      <c r="J6139" s="254" t="s">
        <v>459</v>
      </c>
      <c r="K6139" s="255">
        <v>304.58</v>
      </c>
      <c r="L6139" s="254" t="s">
        <v>458</v>
      </c>
    </row>
    <row r="6140" spans="1:12" ht="13.5" x14ac:dyDescent="0.25">
      <c r="A6140" s="254" t="s">
        <v>1415</v>
      </c>
      <c r="B6140" s="254" t="s">
        <v>1414</v>
      </c>
      <c r="C6140" s="254" t="s">
        <v>1478</v>
      </c>
      <c r="D6140" s="254" t="s">
        <v>1477</v>
      </c>
      <c r="E6140" s="255" t="s">
        <v>136</v>
      </c>
      <c r="F6140" s="254" t="s">
        <v>136</v>
      </c>
      <c r="G6140" s="254">
        <v>105669</v>
      </c>
      <c r="H6140" s="254" t="s">
        <v>12955</v>
      </c>
      <c r="I6140" s="254" t="s">
        <v>554</v>
      </c>
      <c r="J6140" s="254" t="s">
        <v>459</v>
      </c>
      <c r="K6140" s="255">
        <v>236.72</v>
      </c>
      <c r="L6140" s="254" t="s">
        <v>458</v>
      </c>
    </row>
    <row r="6141" spans="1:12" ht="13.5" x14ac:dyDescent="0.25">
      <c r="A6141" s="254" t="s">
        <v>1415</v>
      </c>
      <c r="B6141" s="254" t="s">
        <v>1414</v>
      </c>
      <c r="C6141" s="254" t="s">
        <v>1478</v>
      </c>
      <c r="D6141" s="254" t="s">
        <v>1477</v>
      </c>
      <c r="E6141" s="255" t="s">
        <v>136</v>
      </c>
      <c r="F6141" s="254" t="s">
        <v>136</v>
      </c>
      <c r="G6141" s="254">
        <v>105670</v>
      </c>
      <c r="H6141" s="254" t="s">
        <v>12956</v>
      </c>
      <c r="I6141" s="254" t="s">
        <v>554</v>
      </c>
      <c r="J6141" s="254" t="s">
        <v>459</v>
      </c>
      <c r="K6141" s="255">
        <v>274.24</v>
      </c>
      <c r="L6141" s="254" t="s">
        <v>458</v>
      </c>
    </row>
    <row r="6142" spans="1:12" ht="13.5" x14ac:dyDescent="0.25">
      <c r="A6142" s="254" t="s">
        <v>1415</v>
      </c>
      <c r="B6142" s="254" t="s">
        <v>1414</v>
      </c>
      <c r="C6142" s="254" t="s">
        <v>1478</v>
      </c>
      <c r="D6142" s="254" t="s">
        <v>1477</v>
      </c>
      <c r="E6142" s="255" t="s">
        <v>136</v>
      </c>
      <c r="F6142" s="254" t="s">
        <v>136</v>
      </c>
      <c r="G6142" s="254">
        <v>105671</v>
      </c>
      <c r="H6142" s="254" t="s">
        <v>12957</v>
      </c>
      <c r="I6142" s="254" t="s">
        <v>554</v>
      </c>
      <c r="J6142" s="254" t="s">
        <v>459</v>
      </c>
      <c r="K6142" s="255">
        <v>311.24</v>
      </c>
      <c r="L6142" s="254" t="s">
        <v>458</v>
      </c>
    </row>
    <row r="6143" spans="1:12" ht="13.5" x14ac:dyDescent="0.25">
      <c r="A6143" s="254" t="s">
        <v>1415</v>
      </c>
      <c r="B6143" s="254" t="s">
        <v>1414</v>
      </c>
      <c r="C6143" s="254" t="s">
        <v>1478</v>
      </c>
      <c r="D6143" s="254" t="s">
        <v>1477</v>
      </c>
      <c r="E6143" s="255" t="s">
        <v>136</v>
      </c>
      <c r="F6143" s="254" t="s">
        <v>136</v>
      </c>
      <c r="G6143" s="254">
        <v>105690</v>
      </c>
      <c r="H6143" s="254" t="s">
        <v>12958</v>
      </c>
      <c r="I6143" s="254" t="s">
        <v>554</v>
      </c>
      <c r="J6143" s="254" t="s">
        <v>459</v>
      </c>
      <c r="K6143" s="255">
        <v>218.53</v>
      </c>
      <c r="L6143" s="254" t="s">
        <v>458</v>
      </c>
    </row>
    <row r="6144" spans="1:12" ht="13.5" x14ac:dyDescent="0.25">
      <c r="A6144" s="254" t="s">
        <v>1415</v>
      </c>
      <c r="B6144" s="254" t="s">
        <v>1414</v>
      </c>
      <c r="C6144" s="254" t="s">
        <v>1478</v>
      </c>
      <c r="D6144" s="254" t="s">
        <v>1477</v>
      </c>
      <c r="E6144" s="255" t="s">
        <v>136</v>
      </c>
      <c r="F6144" s="254" t="s">
        <v>136</v>
      </c>
      <c r="G6144" s="254">
        <v>105691</v>
      </c>
      <c r="H6144" s="254" t="s">
        <v>12959</v>
      </c>
      <c r="I6144" s="254" t="s">
        <v>554</v>
      </c>
      <c r="J6144" s="254" t="s">
        <v>459</v>
      </c>
      <c r="K6144" s="255">
        <v>256.49</v>
      </c>
      <c r="L6144" s="254" t="s">
        <v>458</v>
      </c>
    </row>
    <row r="6145" spans="1:12" ht="13.5" x14ac:dyDescent="0.25">
      <c r="A6145" s="254" t="s">
        <v>1415</v>
      </c>
      <c r="B6145" s="254" t="s">
        <v>1414</v>
      </c>
      <c r="C6145" s="254" t="s">
        <v>1478</v>
      </c>
      <c r="D6145" s="254" t="s">
        <v>1477</v>
      </c>
      <c r="E6145" s="255" t="s">
        <v>136</v>
      </c>
      <c r="F6145" s="254" t="s">
        <v>136</v>
      </c>
      <c r="G6145" s="254">
        <v>105692</v>
      </c>
      <c r="H6145" s="254" t="s">
        <v>12960</v>
      </c>
      <c r="I6145" s="254" t="s">
        <v>554</v>
      </c>
      <c r="J6145" s="254" t="s">
        <v>459</v>
      </c>
      <c r="K6145" s="255">
        <v>293.92</v>
      </c>
      <c r="L6145" s="254" t="s">
        <v>458</v>
      </c>
    </row>
    <row r="6146" spans="1:12" ht="13.5" x14ac:dyDescent="0.25">
      <c r="A6146" s="254" t="s">
        <v>1415</v>
      </c>
      <c r="B6146" s="254" t="s">
        <v>1414</v>
      </c>
      <c r="C6146" s="254" t="s">
        <v>1478</v>
      </c>
      <c r="D6146" s="254" t="s">
        <v>1477</v>
      </c>
      <c r="E6146" s="255" t="s">
        <v>136</v>
      </c>
      <c r="F6146" s="254" t="s">
        <v>136</v>
      </c>
      <c r="G6146" s="254">
        <v>105693</v>
      </c>
      <c r="H6146" s="254" t="s">
        <v>12961</v>
      </c>
      <c r="I6146" s="254" t="s">
        <v>554</v>
      </c>
      <c r="J6146" s="254" t="s">
        <v>459</v>
      </c>
      <c r="K6146" s="255">
        <v>228.88</v>
      </c>
      <c r="L6146" s="254" t="s">
        <v>458</v>
      </c>
    </row>
    <row r="6147" spans="1:12" ht="13.5" x14ac:dyDescent="0.25">
      <c r="A6147" s="254" t="s">
        <v>1415</v>
      </c>
      <c r="B6147" s="254" t="s">
        <v>1414</v>
      </c>
      <c r="C6147" s="254" t="s">
        <v>1478</v>
      </c>
      <c r="D6147" s="254" t="s">
        <v>1477</v>
      </c>
      <c r="E6147" s="255" t="s">
        <v>136</v>
      </c>
      <c r="F6147" s="254" t="s">
        <v>136</v>
      </c>
      <c r="G6147" s="254">
        <v>105694</v>
      </c>
      <c r="H6147" s="254" t="s">
        <v>12962</v>
      </c>
      <c r="I6147" s="254" t="s">
        <v>554</v>
      </c>
      <c r="J6147" s="254" t="s">
        <v>459</v>
      </c>
      <c r="K6147" s="255">
        <v>266.83999999999997</v>
      </c>
      <c r="L6147" s="254" t="s">
        <v>458</v>
      </c>
    </row>
    <row r="6148" spans="1:12" ht="13.5" x14ac:dyDescent="0.25">
      <c r="A6148" s="254" t="s">
        <v>1415</v>
      </c>
      <c r="B6148" s="254" t="s">
        <v>1414</v>
      </c>
      <c r="C6148" s="254" t="s">
        <v>1478</v>
      </c>
      <c r="D6148" s="254" t="s">
        <v>1477</v>
      </c>
      <c r="E6148" s="255" t="s">
        <v>136</v>
      </c>
      <c r="F6148" s="254" t="s">
        <v>136</v>
      </c>
      <c r="G6148" s="254">
        <v>105695</v>
      </c>
      <c r="H6148" s="254" t="s">
        <v>12963</v>
      </c>
      <c r="I6148" s="254" t="s">
        <v>554</v>
      </c>
      <c r="J6148" s="254" t="s">
        <v>459</v>
      </c>
      <c r="K6148" s="255">
        <v>304.27</v>
      </c>
      <c r="L6148" s="254" t="s">
        <v>458</v>
      </c>
    </row>
    <row r="6149" spans="1:12" ht="13.5" x14ac:dyDescent="0.25">
      <c r="A6149" s="254" t="s">
        <v>1415</v>
      </c>
      <c r="B6149" s="254" t="s">
        <v>1414</v>
      </c>
      <c r="C6149" s="254" t="s">
        <v>1478</v>
      </c>
      <c r="D6149" s="254" t="s">
        <v>1477</v>
      </c>
      <c r="E6149" s="255" t="s">
        <v>136</v>
      </c>
      <c r="F6149" s="254" t="s">
        <v>136</v>
      </c>
      <c r="G6149" s="254">
        <v>105696</v>
      </c>
      <c r="H6149" s="254" t="s">
        <v>12964</v>
      </c>
      <c r="I6149" s="254" t="s">
        <v>554</v>
      </c>
      <c r="J6149" s="254" t="s">
        <v>459</v>
      </c>
      <c r="K6149" s="255">
        <v>220.11</v>
      </c>
      <c r="L6149" s="254" t="s">
        <v>458</v>
      </c>
    </row>
    <row r="6150" spans="1:12" ht="13.5" x14ac:dyDescent="0.25">
      <c r="A6150" s="254" t="s">
        <v>1415</v>
      </c>
      <c r="B6150" s="254" t="s">
        <v>1414</v>
      </c>
      <c r="C6150" s="254" t="s">
        <v>1478</v>
      </c>
      <c r="D6150" s="254" t="s">
        <v>1477</v>
      </c>
      <c r="E6150" s="255" t="s">
        <v>136</v>
      </c>
      <c r="F6150" s="254" t="s">
        <v>136</v>
      </c>
      <c r="G6150" s="254">
        <v>105697</v>
      </c>
      <c r="H6150" s="254" t="s">
        <v>12965</v>
      </c>
      <c r="I6150" s="254" t="s">
        <v>554</v>
      </c>
      <c r="J6150" s="254" t="s">
        <v>459</v>
      </c>
      <c r="K6150" s="255">
        <v>258.07</v>
      </c>
      <c r="L6150" s="254" t="s">
        <v>458</v>
      </c>
    </row>
    <row r="6151" spans="1:12" ht="13.5" x14ac:dyDescent="0.25">
      <c r="A6151" s="254" t="s">
        <v>1415</v>
      </c>
      <c r="B6151" s="254" t="s">
        <v>1414</v>
      </c>
      <c r="C6151" s="254" t="s">
        <v>1478</v>
      </c>
      <c r="D6151" s="254" t="s">
        <v>1477</v>
      </c>
      <c r="E6151" s="255" t="s">
        <v>136</v>
      </c>
      <c r="F6151" s="254" t="s">
        <v>136</v>
      </c>
      <c r="G6151" s="254">
        <v>105698</v>
      </c>
      <c r="H6151" s="254" t="s">
        <v>12966</v>
      </c>
      <c r="I6151" s="254" t="s">
        <v>554</v>
      </c>
      <c r="J6151" s="254" t="s">
        <v>459</v>
      </c>
      <c r="K6151" s="255">
        <v>295.5</v>
      </c>
      <c r="L6151" s="254" t="s">
        <v>458</v>
      </c>
    </row>
    <row r="6152" spans="1:12" ht="13.5" x14ac:dyDescent="0.25">
      <c r="A6152" s="254" t="s">
        <v>1415</v>
      </c>
      <c r="B6152" s="254" t="s">
        <v>1414</v>
      </c>
      <c r="C6152" s="254" t="s">
        <v>1478</v>
      </c>
      <c r="D6152" s="254" t="s">
        <v>1477</v>
      </c>
      <c r="E6152" s="255" t="s">
        <v>136</v>
      </c>
      <c r="F6152" s="254" t="s">
        <v>136</v>
      </c>
      <c r="G6152" s="254">
        <v>105699</v>
      </c>
      <c r="H6152" s="254" t="s">
        <v>12967</v>
      </c>
      <c r="I6152" s="254" t="s">
        <v>554</v>
      </c>
      <c r="J6152" s="254" t="s">
        <v>459</v>
      </c>
      <c r="K6152" s="255">
        <v>209.05</v>
      </c>
      <c r="L6152" s="254" t="s">
        <v>458</v>
      </c>
    </row>
    <row r="6153" spans="1:12" ht="13.5" x14ac:dyDescent="0.25">
      <c r="A6153" s="254" t="s">
        <v>1415</v>
      </c>
      <c r="B6153" s="254" t="s">
        <v>1414</v>
      </c>
      <c r="C6153" s="254" t="s">
        <v>1478</v>
      </c>
      <c r="D6153" s="254" t="s">
        <v>1477</v>
      </c>
      <c r="E6153" s="255" t="s">
        <v>136</v>
      </c>
      <c r="F6153" s="254" t="s">
        <v>136</v>
      </c>
      <c r="G6153" s="254">
        <v>105700</v>
      </c>
      <c r="H6153" s="254" t="s">
        <v>12968</v>
      </c>
      <c r="I6153" s="254" t="s">
        <v>554</v>
      </c>
      <c r="J6153" s="254" t="s">
        <v>459</v>
      </c>
      <c r="K6153" s="255">
        <v>247.01</v>
      </c>
      <c r="L6153" s="254" t="s">
        <v>458</v>
      </c>
    </row>
    <row r="6154" spans="1:12" ht="13.5" x14ac:dyDescent="0.25">
      <c r="A6154" s="254" t="s">
        <v>1415</v>
      </c>
      <c r="B6154" s="254" t="s">
        <v>1414</v>
      </c>
      <c r="C6154" s="254" t="s">
        <v>1478</v>
      </c>
      <c r="D6154" s="254" t="s">
        <v>1477</v>
      </c>
      <c r="E6154" s="255" t="s">
        <v>136</v>
      </c>
      <c r="F6154" s="254" t="s">
        <v>136</v>
      </c>
      <c r="G6154" s="254">
        <v>105701</v>
      </c>
      <c r="H6154" s="254" t="s">
        <v>12969</v>
      </c>
      <c r="I6154" s="254" t="s">
        <v>554</v>
      </c>
      <c r="J6154" s="254" t="s">
        <v>459</v>
      </c>
      <c r="K6154" s="255">
        <v>284.44</v>
      </c>
      <c r="L6154" s="254" t="s">
        <v>458</v>
      </c>
    </row>
    <row r="6155" spans="1:12" ht="13.5" x14ac:dyDescent="0.25">
      <c r="A6155" s="254" t="s">
        <v>1415</v>
      </c>
      <c r="B6155" s="254" t="s">
        <v>1414</v>
      </c>
      <c r="C6155" s="254" t="s">
        <v>1478</v>
      </c>
      <c r="D6155" s="254" t="s">
        <v>1477</v>
      </c>
      <c r="E6155" s="255" t="s">
        <v>136</v>
      </c>
      <c r="F6155" s="254" t="s">
        <v>136</v>
      </c>
      <c r="G6155" s="254">
        <v>105702</v>
      </c>
      <c r="H6155" s="254" t="s">
        <v>12970</v>
      </c>
      <c r="I6155" s="254" t="s">
        <v>554</v>
      </c>
      <c r="J6155" s="254" t="s">
        <v>459</v>
      </c>
      <c r="K6155" s="255">
        <v>215.71</v>
      </c>
      <c r="L6155" s="254" t="s">
        <v>458</v>
      </c>
    </row>
    <row r="6156" spans="1:12" ht="13.5" x14ac:dyDescent="0.25">
      <c r="A6156" s="254" t="s">
        <v>1415</v>
      </c>
      <c r="B6156" s="254" t="s">
        <v>1414</v>
      </c>
      <c r="C6156" s="254" t="s">
        <v>1478</v>
      </c>
      <c r="D6156" s="254" t="s">
        <v>1477</v>
      </c>
      <c r="E6156" s="255" t="s">
        <v>136</v>
      </c>
      <c r="F6156" s="254" t="s">
        <v>136</v>
      </c>
      <c r="G6156" s="254">
        <v>105703</v>
      </c>
      <c r="H6156" s="254" t="s">
        <v>12971</v>
      </c>
      <c r="I6156" s="254" t="s">
        <v>554</v>
      </c>
      <c r="J6156" s="254" t="s">
        <v>459</v>
      </c>
      <c r="K6156" s="255">
        <v>253.67</v>
      </c>
      <c r="L6156" s="254" t="s">
        <v>458</v>
      </c>
    </row>
    <row r="6157" spans="1:12" ht="13.5" x14ac:dyDescent="0.25">
      <c r="A6157" s="254" t="s">
        <v>1415</v>
      </c>
      <c r="B6157" s="254" t="s">
        <v>1414</v>
      </c>
      <c r="C6157" s="254" t="s">
        <v>1478</v>
      </c>
      <c r="D6157" s="254" t="s">
        <v>1477</v>
      </c>
      <c r="E6157" s="255" t="s">
        <v>136</v>
      </c>
      <c r="F6157" s="254" t="s">
        <v>136</v>
      </c>
      <c r="G6157" s="254">
        <v>105704</v>
      </c>
      <c r="H6157" s="254" t="s">
        <v>12972</v>
      </c>
      <c r="I6157" s="254" t="s">
        <v>554</v>
      </c>
      <c r="J6157" s="254" t="s">
        <v>459</v>
      </c>
      <c r="K6157" s="255">
        <v>291.10000000000002</v>
      </c>
      <c r="L6157" s="254" t="s">
        <v>458</v>
      </c>
    </row>
    <row r="6158" spans="1:12" ht="13.5" x14ac:dyDescent="0.25">
      <c r="A6158" s="254" t="s">
        <v>1415</v>
      </c>
      <c r="B6158" s="254" t="s">
        <v>1414</v>
      </c>
      <c r="C6158" s="254" t="s">
        <v>1478</v>
      </c>
      <c r="D6158" s="254" t="s">
        <v>1477</v>
      </c>
      <c r="E6158" s="255" t="s">
        <v>136</v>
      </c>
      <c r="F6158" s="254" t="s">
        <v>136</v>
      </c>
      <c r="G6158" s="254">
        <v>105710</v>
      </c>
      <c r="H6158" s="254" t="s">
        <v>12973</v>
      </c>
      <c r="I6158" s="254" t="s">
        <v>554</v>
      </c>
      <c r="J6158" s="254" t="s">
        <v>459</v>
      </c>
      <c r="K6158" s="255">
        <v>159.30000000000001</v>
      </c>
      <c r="L6158" s="254" t="s">
        <v>458</v>
      </c>
    </row>
    <row r="6159" spans="1:12" ht="13.5" x14ac:dyDescent="0.25">
      <c r="A6159" s="254" t="s">
        <v>1415</v>
      </c>
      <c r="B6159" s="254" t="s">
        <v>1414</v>
      </c>
      <c r="C6159" s="254" t="s">
        <v>1478</v>
      </c>
      <c r="D6159" s="254" t="s">
        <v>1477</v>
      </c>
      <c r="E6159" s="255" t="s">
        <v>136</v>
      </c>
      <c r="F6159" s="254" t="s">
        <v>136</v>
      </c>
      <c r="G6159" s="254">
        <v>105711</v>
      </c>
      <c r="H6159" s="254" t="s">
        <v>12974</v>
      </c>
      <c r="I6159" s="254" t="s">
        <v>554</v>
      </c>
      <c r="J6159" s="254" t="s">
        <v>459</v>
      </c>
      <c r="K6159" s="255">
        <v>149.83000000000001</v>
      </c>
      <c r="L6159" s="254" t="s">
        <v>458</v>
      </c>
    </row>
    <row r="6160" spans="1:12" ht="13.5" x14ac:dyDescent="0.25">
      <c r="A6160" s="254" t="s">
        <v>1415</v>
      </c>
      <c r="B6160" s="254" t="s">
        <v>1414</v>
      </c>
      <c r="C6160" s="254" t="s">
        <v>1478</v>
      </c>
      <c r="D6160" s="254" t="s">
        <v>1477</v>
      </c>
      <c r="E6160" s="255" t="s">
        <v>136</v>
      </c>
      <c r="F6160" s="254" t="s">
        <v>136</v>
      </c>
      <c r="G6160" s="254">
        <v>105712</v>
      </c>
      <c r="H6160" s="254" t="s">
        <v>12975</v>
      </c>
      <c r="I6160" s="254" t="s">
        <v>554</v>
      </c>
      <c r="J6160" s="254" t="s">
        <v>459</v>
      </c>
      <c r="K6160" s="255">
        <v>156.47999999999999</v>
      </c>
      <c r="L6160" s="254" t="s">
        <v>458</v>
      </c>
    </row>
    <row r="6161" spans="1:12" ht="13.5" x14ac:dyDescent="0.25">
      <c r="A6161" s="254" t="s">
        <v>1415</v>
      </c>
      <c r="B6161" s="254" t="s">
        <v>1414</v>
      </c>
      <c r="C6161" s="254" t="s">
        <v>1478</v>
      </c>
      <c r="D6161" s="254" t="s">
        <v>1477</v>
      </c>
      <c r="E6161" s="255" t="s">
        <v>136</v>
      </c>
      <c r="F6161" s="254" t="s">
        <v>136</v>
      </c>
      <c r="G6161" s="254">
        <v>105718</v>
      </c>
      <c r="H6161" s="254" t="s">
        <v>12976</v>
      </c>
      <c r="I6161" s="254" t="s">
        <v>554</v>
      </c>
      <c r="J6161" s="254" t="s">
        <v>459</v>
      </c>
      <c r="K6161" s="255">
        <v>137.41</v>
      </c>
      <c r="L6161" s="254" t="s">
        <v>458</v>
      </c>
    </row>
    <row r="6162" spans="1:12" ht="13.5" x14ac:dyDescent="0.25">
      <c r="A6162" s="254" t="s">
        <v>1415</v>
      </c>
      <c r="B6162" s="254" t="s">
        <v>1414</v>
      </c>
      <c r="C6162" s="254" t="s">
        <v>1478</v>
      </c>
      <c r="D6162" s="254" t="s">
        <v>1477</v>
      </c>
      <c r="E6162" s="255" t="s">
        <v>136</v>
      </c>
      <c r="F6162" s="254" t="s">
        <v>136</v>
      </c>
      <c r="G6162" s="254">
        <v>105727</v>
      </c>
      <c r="H6162" s="254" t="s">
        <v>12977</v>
      </c>
      <c r="I6162" s="254" t="s">
        <v>554</v>
      </c>
      <c r="J6162" s="254" t="s">
        <v>459</v>
      </c>
      <c r="K6162" s="255">
        <v>264.57</v>
      </c>
      <c r="L6162" s="254" t="s">
        <v>458</v>
      </c>
    </row>
    <row r="6163" spans="1:12" ht="13.5" x14ac:dyDescent="0.25">
      <c r="A6163" s="254" t="s">
        <v>1415</v>
      </c>
      <c r="B6163" s="254" t="s">
        <v>1414</v>
      </c>
      <c r="C6163" s="254" t="s">
        <v>1478</v>
      </c>
      <c r="D6163" s="254" t="s">
        <v>1477</v>
      </c>
      <c r="E6163" s="255" t="s">
        <v>136</v>
      </c>
      <c r="F6163" s="254" t="s">
        <v>136</v>
      </c>
      <c r="G6163" s="254">
        <v>105728</v>
      </c>
      <c r="H6163" s="254" t="s">
        <v>12978</v>
      </c>
      <c r="I6163" s="254" t="s">
        <v>554</v>
      </c>
      <c r="J6163" s="254" t="s">
        <v>459</v>
      </c>
      <c r="K6163" s="255">
        <v>270.27999999999997</v>
      </c>
      <c r="L6163" s="254" t="s">
        <v>458</v>
      </c>
    </row>
    <row r="6164" spans="1:12" ht="13.5" x14ac:dyDescent="0.25">
      <c r="A6164" s="254" t="s">
        <v>1415</v>
      </c>
      <c r="B6164" s="254" t="s">
        <v>1414</v>
      </c>
      <c r="C6164" s="254" t="s">
        <v>1478</v>
      </c>
      <c r="D6164" s="254" t="s">
        <v>1477</v>
      </c>
      <c r="E6164" s="255" t="s">
        <v>136</v>
      </c>
      <c r="F6164" s="254" t="s">
        <v>136</v>
      </c>
      <c r="G6164" s="254">
        <v>105729</v>
      </c>
      <c r="H6164" s="254" t="s">
        <v>12979</v>
      </c>
      <c r="I6164" s="254" t="s">
        <v>554</v>
      </c>
      <c r="J6164" s="254" t="s">
        <v>459</v>
      </c>
      <c r="K6164" s="255">
        <v>265.99</v>
      </c>
      <c r="L6164" s="254" t="s">
        <v>458</v>
      </c>
    </row>
    <row r="6165" spans="1:12" ht="13.5" x14ac:dyDescent="0.25">
      <c r="A6165" s="254" t="s">
        <v>1415</v>
      </c>
      <c r="B6165" s="254" t="s">
        <v>1414</v>
      </c>
      <c r="C6165" s="254" t="s">
        <v>1478</v>
      </c>
      <c r="D6165" s="254" t="s">
        <v>1477</v>
      </c>
      <c r="E6165" s="255" t="s">
        <v>136</v>
      </c>
      <c r="F6165" s="254" t="s">
        <v>136</v>
      </c>
      <c r="G6165" s="254">
        <v>105730</v>
      </c>
      <c r="H6165" s="254" t="s">
        <v>12980</v>
      </c>
      <c r="I6165" s="254" t="s">
        <v>554</v>
      </c>
      <c r="J6165" s="254" t="s">
        <v>459</v>
      </c>
      <c r="K6165" s="255">
        <v>259.83</v>
      </c>
      <c r="L6165" s="254" t="s">
        <v>458</v>
      </c>
    </row>
    <row r="6166" spans="1:12" ht="13.5" x14ac:dyDescent="0.25">
      <c r="A6166" s="254" t="s">
        <v>1415</v>
      </c>
      <c r="B6166" s="254" t="s">
        <v>1414</v>
      </c>
      <c r="C6166" s="254" t="s">
        <v>1478</v>
      </c>
      <c r="D6166" s="254" t="s">
        <v>1477</v>
      </c>
      <c r="E6166" s="255" t="s">
        <v>136</v>
      </c>
      <c r="F6166" s="254" t="s">
        <v>136</v>
      </c>
      <c r="G6166" s="254">
        <v>105731</v>
      </c>
      <c r="H6166" s="254" t="s">
        <v>12981</v>
      </c>
      <c r="I6166" s="254" t="s">
        <v>554</v>
      </c>
      <c r="J6166" s="254" t="s">
        <v>459</v>
      </c>
      <c r="K6166" s="255">
        <v>263.82</v>
      </c>
      <c r="L6166" s="254" t="s">
        <v>458</v>
      </c>
    </row>
    <row r="6167" spans="1:12" ht="13.5" x14ac:dyDescent="0.25">
      <c r="A6167" s="254" t="s">
        <v>1415</v>
      </c>
      <c r="B6167" s="254" t="s">
        <v>1414</v>
      </c>
      <c r="C6167" s="254" t="s">
        <v>1478</v>
      </c>
      <c r="D6167" s="254" t="s">
        <v>1477</v>
      </c>
      <c r="E6167" s="255" t="s">
        <v>136</v>
      </c>
      <c r="F6167" s="254" t="s">
        <v>136</v>
      </c>
      <c r="G6167" s="254">
        <v>105732</v>
      </c>
      <c r="H6167" s="254" t="s">
        <v>12982</v>
      </c>
      <c r="I6167" s="254" t="s">
        <v>554</v>
      </c>
      <c r="J6167" s="254" t="s">
        <v>459</v>
      </c>
      <c r="K6167" s="255">
        <v>343.15</v>
      </c>
      <c r="L6167" s="254" t="s">
        <v>458</v>
      </c>
    </row>
    <row r="6168" spans="1:12" ht="13.5" x14ac:dyDescent="0.25">
      <c r="A6168" s="254" t="s">
        <v>1415</v>
      </c>
      <c r="B6168" s="254" t="s">
        <v>1414</v>
      </c>
      <c r="C6168" s="254" t="s">
        <v>1478</v>
      </c>
      <c r="D6168" s="254" t="s">
        <v>1477</v>
      </c>
      <c r="E6168" s="255" t="s">
        <v>136</v>
      </c>
      <c r="F6168" s="254" t="s">
        <v>136</v>
      </c>
      <c r="G6168" s="254">
        <v>105733</v>
      </c>
      <c r="H6168" s="254" t="s">
        <v>12983</v>
      </c>
      <c r="I6168" s="254" t="s">
        <v>554</v>
      </c>
      <c r="J6168" s="254" t="s">
        <v>459</v>
      </c>
      <c r="K6168" s="255">
        <v>349.98</v>
      </c>
      <c r="L6168" s="254" t="s">
        <v>458</v>
      </c>
    </row>
    <row r="6169" spans="1:12" ht="13.5" x14ac:dyDescent="0.25">
      <c r="A6169" s="254" t="s">
        <v>1415</v>
      </c>
      <c r="B6169" s="254" t="s">
        <v>1414</v>
      </c>
      <c r="C6169" s="254" t="s">
        <v>1478</v>
      </c>
      <c r="D6169" s="254" t="s">
        <v>1477</v>
      </c>
      <c r="E6169" s="255" t="s">
        <v>136</v>
      </c>
      <c r="F6169" s="254" t="s">
        <v>136</v>
      </c>
      <c r="G6169" s="254">
        <v>105734</v>
      </c>
      <c r="H6169" s="254" t="s">
        <v>12984</v>
      </c>
      <c r="I6169" s="254" t="s">
        <v>554</v>
      </c>
      <c r="J6169" s="254" t="s">
        <v>459</v>
      </c>
      <c r="K6169" s="255">
        <v>344.41</v>
      </c>
      <c r="L6169" s="254" t="s">
        <v>458</v>
      </c>
    </row>
    <row r="6170" spans="1:12" ht="13.5" x14ac:dyDescent="0.25">
      <c r="A6170" s="254" t="s">
        <v>1415</v>
      </c>
      <c r="B6170" s="254" t="s">
        <v>1414</v>
      </c>
      <c r="C6170" s="254" t="s">
        <v>1478</v>
      </c>
      <c r="D6170" s="254" t="s">
        <v>1477</v>
      </c>
      <c r="E6170" s="255" t="s">
        <v>136</v>
      </c>
      <c r="F6170" s="254" t="s">
        <v>136</v>
      </c>
      <c r="G6170" s="254">
        <v>105735</v>
      </c>
      <c r="H6170" s="254" t="s">
        <v>12985</v>
      </c>
      <c r="I6170" s="254" t="s">
        <v>554</v>
      </c>
      <c r="J6170" s="254" t="s">
        <v>459</v>
      </c>
      <c r="K6170" s="255">
        <v>337.03</v>
      </c>
      <c r="L6170" s="254" t="s">
        <v>458</v>
      </c>
    </row>
    <row r="6171" spans="1:12" ht="13.5" x14ac:dyDescent="0.25">
      <c r="A6171" s="254" t="s">
        <v>1415</v>
      </c>
      <c r="B6171" s="254" t="s">
        <v>1414</v>
      </c>
      <c r="C6171" s="254" t="s">
        <v>1478</v>
      </c>
      <c r="D6171" s="254" t="s">
        <v>1477</v>
      </c>
      <c r="E6171" s="255" t="s">
        <v>136</v>
      </c>
      <c r="F6171" s="254" t="s">
        <v>136</v>
      </c>
      <c r="G6171" s="254">
        <v>105736</v>
      </c>
      <c r="H6171" s="254" t="s">
        <v>12986</v>
      </c>
      <c r="I6171" s="254" t="s">
        <v>554</v>
      </c>
      <c r="J6171" s="254" t="s">
        <v>459</v>
      </c>
      <c r="K6171" s="255">
        <v>341.59</v>
      </c>
      <c r="L6171" s="254" t="s">
        <v>458</v>
      </c>
    </row>
    <row r="6172" spans="1:12" ht="13.5" x14ac:dyDescent="0.25">
      <c r="A6172" s="254" t="s">
        <v>1415</v>
      </c>
      <c r="B6172" s="254" t="s">
        <v>1414</v>
      </c>
      <c r="C6172" s="254" t="s">
        <v>1478</v>
      </c>
      <c r="D6172" s="254" t="s">
        <v>1477</v>
      </c>
      <c r="E6172" s="255" t="s">
        <v>136</v>
      </c>
      <c r="F6172" s="254" t="s">
        <v>136</v>
      </c>
      <c r="G6172" s="254">
        <v>105737</v>
      </c>
      <c r="H6172" s="254" t="s">
        <v>12987</v>
      </c>
      <c r="I6172" s="254" t="s">
        <v>554</v>
      </c>
      <c r="J6172" s="254" t="s">
        <v>459</v>
      </c>
      <c r="K6172" s="255">
        <v>445.5</v>
      </c>
      <c r="L6172" s="254" t="s">
        <v>458</v>
      </c>
    </row>
    <row r="6173" spans="1:12" ht="13.5" x14ac:dyDescent="0.25">
      <c r="A6173" s="254" t="s">
        <v>1415</v>
      </c>
      <c r="B6173" s="254" t="s">
        <v>1414</v>
      </c>
      <c r="C6173" s="254" t="s">
        <v>1478</v>
      </c>
      <c r="D6173" s="254" t="s">
        <v>1477</v>
      </c>
      <c r="E6173" s="255" t="s">
        <v>136</v>
      </c>
      <c r="F6173" s="254" t="s">
        <v>136</v>
      </c>
      <c r="G6173" s="254">
        <v>105738</v>
      </c>
      <c r="H6173" s="254" t="s">
        <v>12988</v>
      </c>
      <c r="I6173" s="254" t="s">
        <v>554</v>
      </c>
      <c r="J6173" s="254" t="s">
        <v>459</v>
      </c>
      <c r="K6173" s="255">
        <v>451.2</v>
      </c>
      <c r="L6173" s="254" t="s">
        <v>458</v>
      </c>
    </row>
    <row r="6174" spans="1:12" ht="13.5" x14ac:dyDescent="0.25">
      <c r="A6174" s="254" t="s">
        <v>1415</v>
      </c>
      <c r="B6174" s="254" t="s">
        <v>1414</v>
      </c>
      <c r="C6174" s="254" t="s">
        <v>1478</v>
      </c>
      <c r="D6174" s="254" t="s">
        <v>1477</v>
      </c>
      <c r="E6174" s="255" t="s">
        <v>136</v>
      </c>
      <c r="F6174" s="254" t="s">
        <v>136</v>
      </c>
      <c r="G6174" s="254">
        <v>105739</v>
      </c>
      <c r="H6174" s="254" t="s">
        <v>12989</v>
      </c>
      <c r="I6174" s="254" t="s">
        <v>554</v>
      </c>
      <c r="J6174" s="254" t="s">
        <v>459</v>
      </c>
      <c r="K6174" s="255">
        <v>447.02</v>
      </c>
      <c r="L6174" s="254" t="s">
        <v>458</v>
      </c>
    </row>
    <row r="6175" spans="1:12" ht="13.5" x14ac:dyDescent="0.25">
      <c r="A6175" s="254" t="s">
        <v>1415</v>
      </c>
      <c r="B6175" s="254" t="s">
        <v>1414</v>
      </c>
      <c r="C6175" s="254" t="s">
        <v>1478</v>
      </c>
      <c r="D6175" s="254" t="s">
        <v>1477</v>
      </c>
      <c r="E6175" s="255" t="s">
        <v>136</v>
      </c>
      <c r="F6175" s="254" t="s">
        <v>136</v>
      </c>
      <c r="G6175" s="254">
        <v>105740</v>
      </c>
      <c r="H6175" s="254" t="s">
        <v>12990</v>
      </c>
      <c r="I6175" s="254" t="s">
        <v>554</v>
      </c>
      <c r="J6175" s="254" t="s">
        <v>459</v>
      </c>
      <c r="K6175" s="255">
        <v>440.81</v>
      </c>
      <c r="L6175" s="254" t="s">
        <v>458</v>
      </c>
    </row>
    <row r="6176" spans="1:12" ht="13.5" x14ac:dyDescent="0.25">
      <c r="A6176" s="254" t="s">
        <v>1415</v>
      </c>
      <c r="B6176" s="254" t="s">
        <v>1414</v>
      </c>
      <c r="C6176" s="254" t="s">
        <v>1478</v>
      </c>
      <c r="D6176" s="254" t="s">
        <v>1477</v>
      </c>
      <c r="E6176" s="255" t="s">
        <v>136</v>
      </c>
      <c r="F6176" s="254" t="s">
        <v>136</v>
      </c>
      <c r="G6176" s="254">
        <v>105741</v>
      </c>
      <c r="H6176" s="254" t="s">
        <v>12991</v>
      </c>
      <c r="I6176" s="254" t="s">
        <v>554</v>
      </c>
      <c r="J6176" s="254" t="s">
        <v>459</v>
      </c>
      <c r="K6176" s="255">
        <v>444.81</v>
      </c>
      <c r="L6176" s="254" t="s">
        <v>458</v>
      </c>
    </row>
    <row r="6177" spans="1:12" ht="13.5" x14ac:dyDescent="0.25">
      <c r="A6177" s="254" t="s">
        <v>1415</v>
      </c>
      <c r="B6177" s="254" t="s">
        <v>1414</v>
      </c>
      <c r="C6177" s="254" t="s">
        <v>1478</v>
      </c>
      <c r="D6177" s="254" t="s">
        <v>1477</v>
      </c>
      <c r="E6177" s="255" t="s">
        <v>136</v>
      </c>
      <c r="F6177" s="254" t="s">
        <v>136</v>
      </c>
      <c r="G6177" s="254">
        <v>105742</v>
      </c>
      <c r="H6177" s="254" t="s">
        <v>12992</v>
      </c>
      <c r="I6177" s="254" t="s">
        <v>554</v>
      </c>
      <c r="J6177" s="254" t="s">
        <v>459</v>
      </c>
      <c r="K6177" s="255">
        <v>181.11</v>
      </c>
      <c r="L6177" s="254" t="s">
        <v>458</v>
      </c>
    </row>
    <row r="6178" spans="1:12" ht="13.5" x14ac:dyDescent="0.25">
      <c r="A6178" s="254" t="s">
        <v>1415</v>
      </c>
      <c r="B6178" s="254" t="s">
        <v>1414</v>
      </c>
      <c r="C6178" s="254" t="s">
        <v>1478</v>
      </c>
      <c r="D6178" s="254" t="s">
        <v>1477</v>
      </c>
      <c r="E6178" s="255" t="s">
        <v>136</v>
      </c>
      <c r="F6178" s="254" t="s">
        <v>136</v>
      </c>
      <c r="G6178" s="254">
        <v>105743</v>
      </c>
      <c r="H6178" s="254" t="s">
        <v>12993</v>
      </c>
      <c r="I6178" s="254" t="s">
        <v>554</v>
      </c>
      <c r="J6178" s="254" t="s">
        <v>459</v>
      </c>
      <c r="K6178" s="255">
        <v>187.22</v>
      </c>
      <c r="L6178" s="254" t="s">
        <v>458</v>
      </c>
    </row>
    <row r="6179" spans="1:12" ht="13.5" x14ac:dyDescent="0.25">
      <c r="A6179" s="254" t="s">
        <v>1415</v>
      </c>
      <c r="B6179" s="254" t="s">
        <v>1414</v>
      </c>
      <c r="C6179" s="254" t="s">
        <v>1478</v>
      </c>
      <c r="D6179" s="254" t="s">
        <v>1477</v>
      </c>
      <c r="E6179" s="255" t="s">
        <v>136</v>
      </c>
      <c r="F6179" s="254" t="s">
        <v>136</v>
      </c>
      <c r="G6179" s="254">
        <v>105744</v>
      </c>
      <c r="H6179" s="254" t="s">
        <v>12994</v>
      </c>
      <c r="I6179" s="254" t="s">
        <v>554</v>
      </c>
      <c r="J6179" s="254" t="s">
        <v>459</v>
      </c>
      <c r="K6179" s="255">
        <v>185.22</v>
      </c>
      <c r="L6179" s="254" t="s">
        <v>458</v>
      </c>
    </row>
    <row r="6180" spans="1:12" ht="13.5" x14ac:dyDescent="0.25">
      <c r="A6180" s="254" t="s">
        <v>1415</v>
      </c>
      <c r="B6180" s="254" t="s">
        <v>1414</v>
      </c>
      <c r="C6180" s="254" t="s">
        <v>1478</v>
      </c>
      <c r="D6180" s="254" t="s">
        <v>1477</v>
      </c>
      <c r="E6180" s="255" t="s">
        <v>136</v>
      </c>
      <c r="F6180" s="254" t="s">
        <v>136</v>
      </c>
      <c r="G6180" s="254">
        <v>105745</v>
      </c>
      <c r="H6180" s="254" t="s">
        <v>12995</v>
      </c>
      <c r="I6180" s="254" t="s">
        <v>554</v>
      </c>
      <c r="J6180" s="254" t="s">
        <v>459</v>
      </c>
      <c r="K6180" s="255">
        <v>178.23</v>
      </c>
      <c r="L6180" s="254" t="s">
        <v>458</v>
      </c>
    </row>
    <row r="6181" spans="1:12" ht="13.5" x14ac:dyDescent="0.25">
      <c r="A6181" s="254" t="s">
        <v>1415</v>
      </c>
      <c r="B6181" s="254" t="s">
        <v>1414</v>
      </c>
      <c r="C6181" s="254" t="s">
        <v>1478</v>
      </c>
      <c r="D6181" s="254" t="s">
        <v>1477</v>
      </c>
      <c r="E6181" s="255" t="s">
        <v>136</v>
      </c>
      <c r="F6181" s="254" t="s">
        <v>136</v>
      </c>
      <c r="G6181" s="254">
        <v>105746</v>
      </c>
      <c r="H6181" s="254" t="s">
        <v>12996</v>
      </c>
      <c r="I6181" s="254" t="s">
        <v>554</v>
      </c>
      <c r="J6181" s="254" t="s">
        <v>459</v>
      </c>
      <c r="K6181" s="255">
        <v>183.22</v>
      </c>
      <c r="L6181" s="254" t="s">
        <v>458</v>
      </c>
    </row>
    <row r="6182" spans="1:12" ht="13.5" x14ac:dyDescent="0.25">
      <c r="A6182" s="254" t="s">
        <v>1415</v>
      </c>
      <c r="B6182" s="254" t="s">
        <v>1414</v>
      </c>
      <c r="C6182" s="254" t="s">
        <v>1478</v>
      </c>
      <c r="D6182" s="254" t="s">
        <v>1477</v>
      </c>
      <c r="E6182" s="255" t="s">
        <v>136</v>
      </c>
      <c r="F6182" s="254" t="s">
        <v>136</v>
      </c>
      <c r="G6182" s="254">
        <v>105747</v>
      </c>
      <c r="H6182" s="254" t="s">
        <v>12997</v>
      </c>
      <c r="I6182" s="254" t="s">
        <v>554</v>
      </c>
      <c r="J6182" s="254" t="s">
        <v>459</v>
      </c>
      <c r="K6182" s="255">
        <v>176.78</v>
      </c>
      <c r="L6182" s="254" t="s">
        <v>458</v>
      </c>
    </row>
    <row r="6183" spans="1:12" ht="13.5" x14ac:dyDescent="0.25">
      <c r="A6183" s="254" t="s">
        <v>1415</v>
      </c>
      <c r="B6183" s="254" t="s">
        <v>1414</v>
      </c>
      <c r="C6183" s="254" t="s">
        <v>1478</v>
      </c>
      <c r="D6183" s="254" t="s">
        <v>1477</v>
      </c>
      <c r="E6183" s="255" t="s">
        <v>136</v>
      </c>
      <c r="F6183" s="254" t="s">
        <v>136</v>
      </c>
      <c r="G6183" s="254">
        <v>105748</v>
      </c>
      <c r="H6183" s="254" t="s">
        <v>12998</v>
      </c>
      <c r="I6183" s="254" t="s">
        <v>554</v>
      </c>
      <c r="J6183" s="254" t="s">
        <v>459</v>
      </c>
      <c r="K6183" s="255">
        <v>181.21</v>
      </c>
      <c r="L6183" s="254" t="s">
        <v>458</v>
      </c>
    </row>
    <row r="6184" spans="1:12" ht="13.5" x14ac:dyDescent="0.25">
      <c r="A6184" s="254" t="s">
        <v>1415</v>
      </c>
      <c r="B6184" s="254" t="s">
        <v>1414</v>
      </c>
      <c r="C6184" s="254" t="s">
        <v>1478</v>
      </c>
      <c r="D6184" s="254" t="s">
        <v>1477</v>
      </c>
      <c r="E6184" s="255" t="s">
        <v>136</v>
      </c>
      <c r="F6184" s="254" t="s">
        <v>136</v>
      </c>
      <c r="G6184" s="254">
        <v>105749</v>
      </c>
      <c r="H6184" s="254" t="s">
        <v>12999</v>
      </c>
      <c r="I6184" s="254" t="s">
        <v>554</v>
      </c>
      <c r="J6184" s="254" t="s">
        <v>459</v>
      </c>
      <c r="K6184" s="255">
        <v>234.47</v>
      </c>
      <c r="L6184" s="254" t="s">
        <v>458</v>
      </c>
    </row>
    <row r="6185" spans="1:12" ht="13.5" x14ac:dyDescent="0.25">
      <c r="A6185" s="254" t="s">
        <v>1415</v>
      </c>
      <c r="B6185" s="254" t="s">
        <v>1414</v>
      </c>
      <c r="C6185" s="254" t="s">
        <v>1478</v>
      </c>
      <c r="D6185" s="254" t="s">
        <v>1477</v>
      </c>
      <c r="E6185" s="255" t="s">
        <v>136</v>
      </c>
      <c r="F6185" s="254" t="s">
        <v>136</v>
      </c>
      <c r="G6185" s="254">
        <v>105750</v>
      </c>
      <c r="H6185" s="254" t="s">
        <v>13000</v>
      </c>
      <c r="I6185" s="254" t="s">
        <v>554</v>
      </c>
      <c r="J6185" s="254" t="s">
        <v>459</v>
      </c>
      <c r="K6185" s="255">
        <v>243.19</v>
      </c>
      <c r="L6185" s="254" t="s">
        <v>458</v>
      </c>
    </row>
    <row r="6186" spans="1:12" ht="13.5" x14ac:dyDescent="0.25">
      <c r="A6186" s="254" t="s">
        <v>1415</v>
      </c>
      <c r="B6186" s="254" t="s">
        <v>1414</v>
      </c>
      <c r="C6186" s="254" t="s">
        <v>1478</v>
      </c>
      <c r="D6186" s="254" t="s">
        <v>1477</v>
      </c>
      <c r="E6186" s="255" t="s">
        <v>136</v>
      </c>
      <c r="F6186" s="254" t="s">
        <v>136</v>
      </c>
      <c r="G6186" s="254">
        <v>105751</v>
      </c>
      <c r="H6186" s="254" t="s">
        <v>13001</v>
      </c>
      <c r="I6186" s="254" t="s">
        <v>554</v>
      </c>
      <c r="J6186" s="254" t="s">
        <v>459</v>
      </c>
      <c r="K6186" s="255">
        <v>241.07</v>
      </c>
      <c r="L6186" s="254" t="s">
        <v>458</v>
      </c>
    </row>
    <row r="6187" spans="1:12" ht="13.5" x14ac:dyDescent="0.25">
      <c r="A6187" s="254" t="s">
        <v>1415</v>
      </c>
      <c r="B6187" s="254" t="s">
        <v>1414</v>
      </c>
      <c r="C6187" s="254" t="s">
        <v>1478</v>
      </c>
      <c r="D6187" s="254" t="s">
        <v>1477</v>
      </c>
      <c r="E6187" s="255" t="s">
        <v>136</v>
      </c>
      <c r="F6187" s="254" t="s">
        <v>136</v>
      </c>
      <c r="G6187" s="254">
        <v>105752</v>
      </c>
      <c r="H6187" s="254" t="s">
        <v>13002</v>
      </c>
      <c r="I6187" s="254" t="s">
        <v>554</v>
      </c>
      <c r="J6187" s="254" t="s">
        <v>459</v>
      </c>
      <c r="K6187" s="255">
        <v>231.37</v>
      </c>
      <c r="L6187" s="254" t="s">
        <v>458</v>
      </c>
    </row>
    <row r="6188" spans="1:12" ht="13.5" x14ac:dyDescent="0.25">
      <c r="A6188" s="254" t="s">
        <v>1415</v>
      </c>
      <c r="B6188" s="254" t="s">
        <v>1414</v>
      </c>
      <c r="C6188" s="254" t="s">
        <v>1478</v>
      </c>
      <c r="D6188" s="254" t="s">
        <v>1477</v>
      </c>
      <c r="E6188" s="255" t="s">
        <v>136</v>
      </c>
      <c r="F6188" s="254" t="s">
        <v>136</v>
      </c>
      <c r="G6188" s="254">
        <v>105753</v>
      </c>
      <c r="H6188" s="254" t="s">
        <v>13003</v>
      </c>
      <c r="I6188" s="254" t="s">
        <v>554</v>
      </c>
      <c r="J6188" s="254" t="s">
        <v>459</v>
      </c>
      <c r="K6188" s="255">
        <v>239.14</v>
      </c>
      <c r="L6188" s="254" t="s">
        <v>458</v>
      </c>
    </row>
    <row r="6189" spans="1:12" ht="13.5" x14ac:dyDescent="0.25">
      <c r="A6189" s="254" t="s">
        <v>1415</v>
      </c>
      <c r="B6189" s="254" t="s">
        <v>1414</v>
      </c>
      <c r="C6189" s="254" t="s">
        <v>1478</v>
      </c>
      <c r="D6189" s="254" t="s">
        <v>1477</v>
      </c>
      <c r="E6189" s="255" t="s">
        <v>136</v>
      </c>
      <c r="F6189" s="254" t="s">
        <v>136</v>
      </c>
      <c r="G6189" s="254">
        <v>105754</v>
      </c>
      <c r="H6189" s="254" t="s">
        <v>13004</v>
      </c>
      <c r="I6189" s="254" t="s">
        <v>554</v>
      </c>
      <c r="J6189" s="254" t="s">
        <v>459</v>
      </c>
      <c r="K6189" s="255">
        <v>230.02</v>
      </c>
      <c r="L6189" s="254" t="s">
        <v>458</v>
      </c>
    </row>
    <row r="6190" spans="1:12" ht="13.5" x14ac:dyDescent="0.25">
      <c r="A6190" s="254" t="s">
        <v>1415</v>
      </c>
      <c r="B6190" s="254" t="s">
        <v>1414</v>
      </c>
      <c r="C6190" s="254" t="s">
        <v>1478</v>
      </c>
      <c r="D6190" s="254" t="s">
        <v>1477</v>
      </c>
      <c r="E6190" s="255" t="s">
        <v>136</v>
      </c>
      <c r="F6190" s="254" t="s">
        <v>136</v>
      </c>
      <c r="G6190" s="254">
        <v>105755</v>
      </c>
      <c r="H6190" s="254" t="s">
        <v>13005</v>
      </c>
      <c r="I6190" s="254" t="s">
        <v>554</v>
      </c>
      <c r="J6190" s="254" t="s">
        <v>459</v>
      </c>
      <c r="K6190" s="255">
        <v>237.33</v>
      </c>
      <c r="L6190" s="254" t="s">
        <v>458</v>
      </c>
    </row>
    <row r="6191" spans="1:12" ht="13.5" x14ac:dyDescent="0.25">
      <c r="A6191" s="254" t="s">
        <v>1415</v>
      </c>
      <c r="B6191" s="254" t="s">
        <v>1414</v>
      </c>
      <c r="C6191" s="254" t="s">
        <v>1430</v>
      </c>
      <c r="D6191" s="254" t="s">
        <v>1429</v>
      </c>
      <c r="E6191" s="255" t="s">
        <v>136</v>
      </c>
      <c r="F6191" s="254" t="s">
        <v>136</v>
      </c>
      <c r="G6191" s="254">
        <v>92391</v>
      </c>
      <c r="H6191" s="254" t="s">
        <v>1476</v>
      </c>
      <c r="I6191" s="254" t="s">
        <v>465</v>
      </c>
      <c r="J6191" s="254" t="s">
        <v>459</v>
      </c>
      <c r="K6191" s="255">
        <v>92.25</v>
      </c>
      <c r="L6191" s="254" t="s">
        <v>458</v>
      </c>
    </row>
    <row r="6192" spans="1:12" ht="13.5" x14ac:dyDescent="0.25">
      <c r="A6192" s="254" t="s">
        <v>1415</v>
      </c>
      <c r="B6192" s="254" t="s">
        <v>1414</v>
      </c>
      <c r="C6192" s="254" t="s">
        <v>1430</v>
      </c>
      <c r="D6192" s="254" t="s">
        <v>1429</v>
      </c>
      <c r="E6192" s="255" t="s">
        <v>136</v>
      </c>
      <c r="F6192" s="254" t="s">
        <v>136</v>
      </c>
      <c r="G6192" s="254">
        <v>92392</v>
      </c>
      <c r="H6192" s="254" t="s">
        <v>1475</v>
      </c>
      <c r="I6192" s="254" t="s">
        <v>465</v>
      </c>
      <c r="J6192" s="254" t="s">
        <v>459</v>
      </c>
      <c r="K6192" s="255">
        <v>193.51</v>
      </c>
      <c r="L6192" s="254" t="s">
        <v>458</v>
      </c>
    </row>
    <row r="6193" spans="1:12" ht="13.5" x14ac:dyDescent="0.25">
      <c r="A6193" s="254" t="s">
        <v>1415</v>
      </c>
      <c r="B6193" s="254" t="s">
        <v>1414</v>
      </c>
      <c r="C6193" s="254" t="s">
        <v>1430</v>
      </c>
      <c r="D6193" s="254" t="s">
        <v>1429</v>
      </c>
      <c r="E6193" s="255" t="s">
        <v>136</v>
      </c>
      <c r="F6193" s="254" t="s">
        <v>136</v>
      </c>
      <c r="G6193" s="254">
        <v>92393</v>
      </c>
      <c r="H6193" s="254" t="s">
        <v>1474</v>
      </c>
      <c r="I6193" s="254" t="s">
        <v>465</v>
      </c>
      <c r="J6193" s="254" t="s">
        <v>459</v>
      </c>
      <c r="K6193" s="255">
        <v>90.18</v>
      </c>
      <c r="L6193" s="254" t="s">
        <v>458</v>
      </c>
    </row>
    <row r="6194" spans="1:12" ht="13.5" x14ac:dyDescent="0.25">
      <c r="A6194" s="254" t="s">
        <v>1415</v>
      </c>
      <c r="B6194" s="254" t="s">
        <v>1414</v>
      </c>
      <c r="C6194" s="254" t="s">
        <v>1430</v>
      </c>
      <c r="D6194" s="254" t="s">
        <v>1429</v>
      </c>
      <c r="E6194" s="255" t="s">
        <v>136</v>
      </c>
      <c r="F6194" s="254" t="s">
        <v>136</v>
      </c>
      <c r="G6194" s="254">
        <v>92394</v>
      </c>
      <c r="H6194" s="254" t="s">
        <v>1473</v>
      </c>
      <c r="I6194" s="254" t="s">
        <v>465</v>
      </c>
      <c r="J6194" s="254" t="s">
        <v>459</v>
      </c>
      <c r="K6194" s="255">
        <v>111.87</v>
      </c>
      <c r="L6194" s="254" t="s">
        <v>458</v>
      </c>
    </row>
    <row r="6195" spans="1:12" ht="13.5" x14ac:dyDescent="0.25">
      <c r="A6195" s="254" t="s">
        <v>1415</v>
      </c>
      <c r="B6195" s="254" t="s">
        <v>1414</v>
      </c>
      <c r="C6195" s="254" t="s">
        <v>1430</v>
      </c>
      <c r="D6195" s="254" t="s">
        <v>1429</v>
      </c>
      <c r="E6195" s="255" t="s">
        <v>136</v>
      </c>
      <c r="F6195" s="254" t="s">
        <v>136</v>
      </c>
      <c r="G6195" s="254">
        <v>92395</v>
      </c>
      <c r="H6195" s="254" t="s">
        <v>1472</v>
      </c>
      <c r="I6195" s="254" t="s">
        <v>465</v>
      </c>
      <c r="J6195" s="254" t="s">
        <v>459</v>
      </c>
      <c r="K6195" s="255">
        <v>133.69</v>
      </c>
      <c r="L6195" s="254" t="s">
        <v>458</v>
      </c>
    </row>
    <row r="6196" spans="1:12" ht="13.5" x14ac:dyDescent="0.25">
      <c r="A6196" s="254" t="s">
        <v>1415</v>
      </c>
      <c r="B6196" s="254" t="s">
        <v>1414</v>
      </c>
      <c r="C6196" s="254" t="s">
        <v>1430</v>
      </c>
      <c r="D6196" s="254" t="s">
        <v>1429</v>
      </c>
      <c r="E6196" s="255" t="s">
        <v>136</v>
      </c>
      <c r="F6196" s="254" t="s">
        <v>136</v>
      </c>
      <c r="G6196" s="254">
        <v>92396</v>
      </c>
      <c r="H6196" s="254" t="s">
        <v>1471</v>
      </c>
      <c r="I6196" s="254" t="s">
        <v>465</v>
      </c>
      <c r="J6196" s="254" t="s">
        <v>459</v>
      </c>
      <c r="K6196" s="255">
        <v>102.59</v>
      </c>
      <c r="L6196" s="254" t="s">
        <v>458</v>
      </c>
    </row>
    <row r="6197" spans="1:12" ht="13.5" x14ac:dyDescent="0.25">
      <c r="A6197" s="254" t="s">
        <v>1415</v>
      </c>
      <c r="B6197" s="254" t="s">
        <v>1414</v>
      </c>
      <c r="C6197" s="254" t="s">
        <v>1430</v>
      </c>
      <c r="D6197" s="254" t="s">
        <v>1429</v>
      </c>
      <c r="E6197" s="255" t="s">
        <v>136</v>
      </c>
      <c r="F6197" s="254" t="s">
        <v>136</v>
      </c>
      <c r="G6197" s="254">
        <v>92397</v>
      </c>
      <c r="H6197" s="254" t="s">
        <v>1470</v>
      </c>
      <c r="I6197" s="254" t="s">
        <v>465</v>
      </c>
      <c r="J6197" s="254" t="s">
        <v>459</v>
      </c>
      <c r="K6197" s="255">
        <v>93.27</v>
      </c>
      <c r="L6197" s="254" t="s">
        <v>458</v>
      </c>
    </row>
    <row r="6198" spans="1:12" ht="13.5" x14ac:dyDescent="0.25">
      <c r="A6198" s="254" t="s">
        <v>1415</v>
      </c>
      <c r="B6198" s="254" t="s">
        <v>1414</v>
      </c>
      <c r="C6198" s="254" t="s">
        <v>1430</v>
      </c>
      <c r="D6198" s="254" t="s">
        <v>1429</v>
      </c>
      <c r="E6198" s="255" t="s">
        <v>136</v>
      </c>
      <c r="F6198" s="254" t="s">
        <v>136</v>
      </c>
      <c r="G6198" s="254">
        <v>92398</v>
      </c>
      <c r="H6198" s="254" t="s">
        <v>1469</v>
      </c>
      <c r="I6198" s="254" t="s">
        <v>465</v>
      </c>
      <c r="J6198" s="254" t="s">
        <v>459</v>
      </c>
      <c r="K6198" s="255">
        <v>115.8</v>
      </c>
      <c r="L6198" s="254" t="s">
        <v>458</v>
      </c>
    </row>
    <row r="6199" spans="1:12" ht="13.5" x14ac:dyDescent="0.25">
      <c r="A6199" s="254" t="s">
        <v>1415</v>
      </c>
      <c r="B6199" s="254" t="s">
        <v>1414</v>
      </c>
      <c r="C6199" s="254" t="s">
        <v>1430</v>
      </c>
      <c r="D6199" s="254" t="s">
        <v>1429</v>
      </c>
      <c r="E6199" s="255" t="s">
        <v>136</v>
      </c>
      <c r="F6199" s="254" t="s">
        <v>136</v>
      </c>
      <c r="G6199" s="254">
        <v>92400</v>
      </c>
      <c r="H6199" s="254" t="s">
        <v>1468</v>
      </c>
      <c r="I6199" s="254" t="s">
        <v>465</v>
      </c>
      <c r="J6199" s="254" t="s">
        <v>459</v>
      </c>
      <c r="K6199" s="255">
        <v>135.52000000000001</v>
      </c>
      <c r="L6199" s="254" t="s">
        <v>458</v>
      </c>
    </row>
    <row r="6200" spans="1:12" ht="13.5" x14ac:dyDescent="0.25">
      <c r="A6200" s="254" t="s">
        <v>1415</v>
      </c>
      <c r="B6200" s="254" t="s">
        <v>1414</v>
      </c>
      <c r="C6200" s="254" t="s">
        <v>1430</v>
      </c>
      <c r="D6200" s="254" t="s">
        <v>1429</v>
      </c>
      <c r="E6200" s="255" t="s">
        <v>136</v>
      </c>
      <c r="F6200" s="254" t="s">
        <v>136</v>
      </c>
      <c r="G6200" s="254">
        <v>92402</v>
      </c>
      <c r="H6200" s="254" t="s">
        <v>1467</v>
      </c>
      <c r="I6200" s="254" t="s">
        <v>465</v>
      </c>
      <c r="J6200" s="254" t="s">
        <v>459</v>
      </c>
      <c r="K6200" s="255">
        <v>101.01</v>
      </c>
      <c r="L6200" s="254" t="s">
        <v>458</v>
      </c>
    </row>
    <row r="6201" spans="1:12" ht="13.5" x14ac:dyDescent="0.25">
      <c r="A6201" s="254" t="s">
        <v>1415</v>
      </c>
      <c r="B6201" s="254" t="s">
        <v>1414</v>
      </c>
      <c r="C6201" s="254" t="s">
        <v>1430</v>
      </c>
      <c r="D6201" s="254" t="s">
        <v>1429</v>
      </c>
      <c r="E6201" s="255" t="s">
        <v>136</v>
      </c>
      <c r="F6201" s="254" t="s">
        <v>136</v>
      </c>
      <c r="G6201" s="254">
        <v>92403</v>
      </c>
      <c r="H6201" s="254" t="s">
        <v>1466</v>
      </c>
      <c r="I6201" s="254" t="s">
        <v>465</v>
      </c>
      <c r="J6201" s="254" t="s">
        <v>459</v>
      </c>
      <c r="K6201" s="255">
        <v>91.24</v>
      </c>
      <c r="L6201" s="254" t="s">
        <v>458</v>
      </c>
    </row>
    <row r="6202" spans="1:12" ht="13.5" x14ac:dyDescent="0.25">
      <c r="A6202" s="254" t="s">
        <v>1415</v>
      </c>
      <c r="B6202" s="254" t="s">
        <v>1414</v>
      </c>
      <c r="C6202" s="254" t="s">
        <v>1430</v>
      </c>
      <c r="D6202" s="254" t="s">
        <v>1429</v>
      </c>
      <c r="E6202" s="255" t="s">
        <v>136</v>
      </c>
      <c r="F6202" s="254" t="s">
        <v>136</v>
      </c>
      <c r="G6202" s="254">
        <v>92404</v>
      </c>
      <c r="H6202" s="254" t="s">
        <v>1465</v>
      </c>
      <c r="I6202" s="254" t="s">
        <v>465</v>
      </c>
      <c r="J6202" s="254" t="s">
        <v>459</v>
      </c>
      <c r="K6202" s="255">
        <v>113.77</v>
      </c>
      <c r="L6202" s="254" t="s">
        <v>458</v>
      </c>
    </row>
    <row r="6203" spans="1:12" ht="13.5" x14ac:dyDescent="0.25">
      <c r="A6203" s="254" t="s">
        <v>1415</v>
      </c>
      <c r="B6203" s="254" t="s">
        <v>1414</v>
      </c>
      <c r="C6203" s="254" t="s">
        <v>1430</v>
      </c>
      <c r="D6203" s="254" t="s">
        <v>1429</v>
      </c>
      <c r="E6203" s="255" t="s">
        <v>136</v>
      </c>
      <c r="F6203" s="254" t="s">
        <v>136</v>
      </c>
      <c r="G6203" s="254">
        <v>92406</v>
      </c>
      <c r="H6203" s="254" t="s">
        <v>1464</v>
      </c>
      <c r="I6203" s="254" t="s">
        <v>465</v>
      </c>
      <c r="J6203" s="254" t="s">
        <v>459</v>
      </c>
      <c r="K6203" s="255">
        <v>136</v>
      </c>
      <c r="L6203" s="254" t="s">
        <v>458</v>
      </c>
    </row>
    <row r="6204" spans="1:12" ht="13.5" x14ac:dyDescent="0.25">
      <c r="A6204" s="254" t="s">
        <v>1415</v>
      </c>
      <c r="B6204" s="254" t="s">
        <v>1414</v>
      </c>
      <c r="C6204" s="254" t="s">
        <v>1430</v>
      </c>
      <c r="D6204" s="254" t="s">
        <v>1429</v>
      </c>
      <c r="E6204" s="255" t="s">
        <v>136</v>
      </c>
      <c r="F6204" s="254" t="s">
        <v>136</v>
      </c>
      <c r="G6204" s="254">
        <v>93679</v>
      </c>
      <c r="H6204" s="254" t="s">
        <v>1463</v>
      </c>
      <c r="I6204" s="254" t="s">
        <v>465</v>
      </c>
      <c r="J6204" s="254" t="s">
        <v>459</v>
      </c>
      <c r="K6204" s="255">
        <v>114.96</v>
      </c>
      <c r="L6204" s="254" t="s">
        <v>458</v>
      </c>
    </row>
    <row r="6205" spans="1:12" ht="13.5" x14ac:dyDescent="0.25">
      <c r="A6205" s="254" t="s">
        <v>1415</v>
      </c>
      <c r="B6205" s="254" t="s">
        <v>1414</v>
      </c>
      <c r="C6205" s="254" t="s">
        <v>1430</v>
      </c>
      <c r="D6205" s="254" t="s">
        <v>1429</v>
      </c>
      <c r="E6205" s="255" t="s">
        <v>136</v>
      </c>
      <c r="F6205" s="254" t="s">
        <v>136</v>
      </c>
      <c r="G6205" s="254">
        <v>93680</v>
      </c>
      <c r="H6205" s="254" t="s">
        <v>1462</v>
      </c>
      <c r="I6205" s="254" t="s">
        <v>465</v>
      </c>
      <c r="J6205" s="254" t="s">
        <v>459</v>
      </c>
      <c r="K6205" s="255">
        <v>105.32</v>
      </c>
      <c r="L6205" s="254" t="s">
        <v>458</v>
      </c>
    </row>
    <row r="6206" spans="1:12" ht="13.5" x14ac:dyDescent="0.25">
      <c r="A6206" s="254" t="s">
        <v>1415</v>
      </c>
      <c r="B6206" s="254" t="s">
        <v>1414</v>
      </c>
      <c r="C6206" s="254" t="s">
        <v>1430</v>
      </c>
      <c r="D6206" s="254" t="s">
        <v>1429</v>
      </c>
      <c r="E6206" s="255" t="s">
        <v>136</v>
      </c>
      <c r="F6206" s="254" t="s">
        <v>136</v>
      </c>
      <c r="G6206" s="254">
        <v>93681</v>
      </c>
      <c r="H6206" s="254" t="s">
        <v>1461</v>
      </c>
      <c r="I6206" s="254" t="s">
        <v>465</v>
      </c>
      <c r="J6206" s="254" t="s">
        <v>459</v>
      </c>
      <c r="K6206" s="255">
        <v>125.45</v>
      </c>
      <c r="L6206" s="254" t="s">
        <v>458</v>
      </c>
    </row>
    <row r="6207" spans="1:12" ht="13.5" x14ac:dyDescent="0.25">
      <c r="A6207" s="254" t="s">
        <v>1415</v>
      </c>
      <c r="B6207" s="254" t="s">
        <v>1414</v>
      </c>
      <c r="C6207" s="254" t="s">
        <v>1430</v>
      </c>
      <c r="D6207" s="254" t="s">
        <v>1429</v>
      </c>
      <c r="E6207" s="255" t="s">
        <v>136</v>
      </c>
      <c r="F6207" s="254" t="s">
        <v>136</v>
      </c>
      <c r="G6207" s="254">
        <v>97104</v>
      </c>
      <c r="H6207" s="254" t="s">
        <v>1460</v>
      </c>
      <c r="I6207" s="254" t="s">
        <v>465</v>
      </c>
      <c r="J6207" s="254" t="s">
        <v>459</v>
      </c>
      <c r="K6207" s="255">
        <v>164.83</v>
      </c>
      <c r="L6207" s="254" t="s">
        <v>458</v>
      </c>
    </row>
    <row r="6208" spans="1:12" ht="13.5" x14ac:dyDescent="0.25">
      <c r="A6208" s="254" t="s">
        <v>1415</v>
      </c>
      <c r="B6208" s="254" t="s">
        <v>1414</v>
      </c>
      <c r="C6208" s="254" t="s">
        <v>1430</v>
      </c>
      <c r="D6208" s="254" t="s">
        <v>1429</v>
      </c>
      <c r="E6208" s="255" t="s">
        <v>136</v>
      </c>
      <c r="F6208" s="254" t="s">
        <v>136</v>
      </c>
      <c r="G6208" s="254">
        <v>97105</v>
      </c>
      <c r="H6208" s="254" t="s">
        <v>1459</v>
      </c>
      <c r="I6208" s="254" t="s">
        <v>465</v>
      </c>
      <c r="J6208" s="254" t="s">
        <v>459</v>
      </c>
      <c r="K6208" s="255">
        <v>187.41</v>
      </c>
      <c r="L6208" s="254" t="s">
        <v>458</v>
      </c>
    </row>
    <row r="6209" spans="1:12" ht="13.5" x14ac:dyDescent="0.25">
      <c r="A6209" s="254" t="s">
        <v>1415</v>
      </c>
      <c r="B6209" s="254" t="s">
        <v>1414</v>
      </c>
      <c r="C6209" s="254" t="s">
        <v>1430</v>
      </c>
      <c r="D6209" s="254" t="s">
        <v>1429</v>
      </c>
      <c r="E6209" s="255" t="s">
        <v>136</v>
      </c>
      <c r="F6209" s="254" t="s">
        <v>136</v>
      </c>
      <c r="G6209" s="254">
        <v>97106</v>
      </c>
      <c r="H6209" s="254" t="s">
        <v>1458</v>
      </c>
      <c r="I6209" s="254" t="s">
        <v>465</v>
      </c>
      <c r="J6209" s="254" t="s">
        <v>459</v>
      </c>
      <c r="K6209" s="255">
        <v>209.29</v>
      </c>
      <c r="L6209" s="254" t="s">
        <v>458</v>
      </c>
    </row>
    <row r="6210" spans="1:12" ht="13.5" x14ac:dyDescent="0.25">
      <c r="A6210" s="254" t="s">
        <v>1415</v>
      </c>
      <c r="B6210" s="254" t="s">
        <v>1414</v>
      </c>
      <c r="C6210" s="254" t="s">
        <v>1430</v>
      </c>
      <c r="D6210" s="254" t="s">
        <v>1429</v>
      </c>
      <c r="E6210" s="255" t="s">
        <v>136</v>
      </c>
      <c r="F6210" s="254" t="s">
        <v>136</v>
      </c>
      <c r="G6210" s="254">
        <v>97107</v>
      </c>
      <c r="H6210" s="254" t="s">
        <v>1457</v>
      </c>
      <c r="I6210" s="254" t="s">
        <v>465</v>
      </c>
      <c r="J6210" s="254" t="s">
        <v>459</v>
      </c>
      <c r="K6210" s="255">
        <v>238.07</v>
      </c>
      <c r="L6210" s="254" t="s">
        <v>458</v>
      </c>
    </row>
    <row r="6211" spans="1:12" ht="13.5" x14ac:dyDescent="0.25">
      <c r="A6211" s="254" t="s">
        <v>1415</v>
      </c>
      <c r="B6211" s="254" t="s">
        <v>1414</v>
      </c>
      <c r="C6211" s="254" t="s">
        <v>1430</v>
      </c>
      <c r="D6211" s="254" t="s">
        <v>1429</v>
      </c>
      <c r="E6211" s="255" t="s">
        <v>136</v>
      </c>
      <c r="F6211" s="254" t="s">
        <v>136</v>
      </c>
      <c r="G6211" s="254">
        <v>97108</v>
      </c>
      <c r="H6211" s="254" t="s">
        <v>1456</v>
      </c>
      <c r="I6211" s="254" t="s">
        <v>465</v>
      </c>
      <c r="J6211" s="254" t="s">
        <v>459</v>
      </c>
      <c r="K6211" s="255">
        <v>271.08999999999997</v>
      </c>
      <c r="L6211" s="254" t="s">
        <v>458</v>
      </c>
    </row>
    <row r="6212" spans="1:12" ht="13.5" x14ac:dyDescent="0.25">
      <c r="A6212" s="254" t="s">
        <v>1415</v>
      </c>
      <c r="B6212" s="254" t="s">
        <v>1414</v>
      </c>
      <c r="C6212" s="254" t="s">
        <v>1430</v>
      </c>
      <c r="D6212" s="254" t="s">
        <v>1429</v>
      </c>
      <c r="E6212" s="255" t="s">
        <v>136</v>
      </c>
      <c r="F6212" s="254" t="s">
        <v>136</v>
      </c>
      <c r="G6212" s="254">
        <v>97109</v>
      </c>
      <c r="H6212" s="254" t="s">
        <v>1455</v>
      </c>
      <c r="I6212" s="254" t="s">
        <v>465</v>
      </c>
      <c r="J6212" s="254" t="s">
        <v>459</v>
      </c>
      <c r="K6212" s="255">
        <v>299.54000000000002</v>
      </c>
      <c r="L6212" s="254" t="s">
        <v>458</v>
      </c>
    </row>
    <row r="6213" spans="1:12" ht="13.5" x14ac:dyDescent="0.25">
      <c r="A6213" s="254" t="s">
        <v>1415</v>
      </c>
      <c r="B6213" s="254" t="s">
        <v>1414</v>
      </c>
      <c r="C6213" s="254" t="s">
        <v>1430</v>
      </c>
      <c r="D6213" s="254" t="s">
        <v>1429</v>
      </c>
      <c r="E6213" s="255" t="s">
        <v>136</v>
      </c>
      <c r="F6213" s="254" t="s">
        <v>136</v>
      </c>
      <c r="G6213" s="254">
        <v>97111</v>
      </c>
      <c r="H6213" s="254" t="s">
        <v>1454</v>
      </c>
      <c r="I6213" s="254" t="s">
        <v>465</v>
      </c>
      <c r="J6213" s="254" t="s">
        <v>459</v>
      </c>
      <c r="K6213" s="255">
        <v>291.52999999999997</v>
      </c>
      <c r="L6213" s="254" t="s">
        <v>458</v>
      </c>
    </row>
    <row r="6214" spans="1:12" ht="13.5" x14ac:dyDescent="0.25">
      <c r="A6214" s="254" t="s">
        <v>1415</v>
      </c>
      <c r="B6214" s="254" t="s">
        <v>1414</v>
      </c>
      <c r="C6214" s="254" t="s">
        <v>1430</v>
      </c>
      <c r="D6214" s="254" t="s">
        <v>1429</v>
      </c>
      <c r="E6214" s="255" t="s">
        <v>136</v>
      </c>
      <c r="F6214" s="254" t="s">
        <v>136</v>
      </c>
      <c r="G6214" s="254">
        <v>97112</v>
      </c>
      <c r="H6214" s="254" t="s">
        <v>1453</v>
      </c>
      <c r="I6214" s="254" t="s">
        <v>465</v>
      </c>
      <c r="J6214" s="254" t="s">
        <v>459</v>
      </c>
      <c r="K6214" s="255">
        <v>262.73</v>
      </c>
      <c r="L6214" s="254" t="s">
        <v>458</v>
      </c>
    </row>
    <row r="6215" spans="1:12" ht="13.5" x14ac:dyDescent="0.25">
      <c r="A6215" s="254" t="s">
        <v>1415</v>
      </c>
      <c r="B6215" s="254" t="s">
        <v>1414</v>
      </c>
      <c r="C6215" s="254" t="s">
        <v>1430</v>
      </c>
      <c r="D6215" s="254" t="s">
        <v>1429</v>
      </c>
      <c r="E6215" s="255" t="s">
        <v>136</v>
      </c>
      <c r="F6215" s="254" t="s">
        <v>136</v>
      </c>
      <c r="G6215" s="254">
        <v>97113</v>
      </c>
      <c r="H6215" s="254" t="s">
        <v>1452</v>
      </c>
      <c r="I6215" s="254" t="s">
        <v>465</v>
      </c>
      <c r="J6215" s="254" t="s">
        <v>133</v>
      </c>
      <c r="K6215" s="255">
        <v>3.33</v>
      </c>
      <c r="L6215" s="254" t="s">
        <v>458</v>
      </c>
    </row>
    <row r="6216" spans="1:12" ht="13.5" x14ac:dyDescent="0.25">
      <c r="A6216" s="254" t="s">
        <v>1415</v>
      </c>
      <c r="B6216" s="254" t="s">
        <v>1414</v>
      </c>
      <c r="C6216" s="254" t="s">
        <v>1430</v>
      </c>
      <c r="D6216" s="254" t="s">
        <v>1429</v>
      </c>
      <c r="E6216" s="255" t="s">
        <v>136</v>
      </c>
      <c r="F6216" s="254" t="s">
        <v>136</v>
      </c>
      <c r="G6216" s="254">
        <v>97114</v>
      </c>
      <c r="H6216" s="254" t="s">
        <v>1451</v>
      </c>
      <c r="I6216" s="254" t="s">
        <v>24</v>
      </c>
      <c r="J6216" s="254" t="s">
        <v>133</v>
      </c>
      <c r="K6216" s="255">
        <v>0.32</v>
      </c>
      <c r="L6216" s="254" t="s">
        <v>458</v>
      </c>
    </row>
    <row r="6217" spans="1:12" ht="13.5" x14ac:dyDescent="0.25">
      <c r="A6217" s="254" t="s">
        <v>1415</v>
      </c>
      <c r="B6217" s="254" t="s">
        <v>1414</v>
      </c>
      <c r="C6217" s="254" t="s">
        <v>1430</v>
      </c>
      <c r="D6217" s="254" t="s">
        <v>1429</v>
      </c>
      <c r="E6217" s="255" t="s">
        <v>136</v>
      </c>
      <c r="F6217" s="254" t="s">
        <v>136</v>
      </c>
      <c r="G6217" s="254">
        <v>97115</v>
      </c>
      <c r="H6217" s="254" t="s">
        <v>1450</v>
      </c>
      <c r="I6217" s="254" t="s">
        <v>23</v>
      </c>
      <c r="J6217" s="254" t="s">
        <v>133</v>
      </c>
      <c r="K6217" s="255">
        <v>56.75</v>
      </c>
      <c r="L6217" s="254" t="s">
        <v>458</v>
      </c>
    </row>
    <row r="6218" spans="1:12" ht="13.5" x14ac:dyDescent="0.25">
      <c r="A6218" s="254" t="s">
        <v>1415</v>
      </c>
      <c r="B6218" s="254" t="s">
        <v>1414</v>
      </c>
      <c r="C6218" s="254" t="s">
        <v>1430</v>
      </c>
      <c r="D6218" s="254" t="s">
        <v>1429</v>
      </c>
      <c r="E6218" s="255" t="s">
        <v>136</v>
      </c>
      <c r="F6218" s="254" t="s">
        <v>136</v>
      </c>
      <c r="G6218" s="254">
        <v>97116</v>
      </c>
      <c r="H6218" s="254" t="s">
        <v>11273</v>
      </c>
      <c r="I6218" s="254" t="s">
        <v>23</v>
      </c>
      <c r="J6218" s="254" t="s">
        <v>133</v>
      </c>
      <c r="K6218" s="255">
        <v>22.59</v>
      </c>
      <c r="L6218" s="254" t="s">
        <v>458</v>
      </c>
    </row>
    <row r="6219" spans="1:12" ht="13.5" x14ac:dyDescent="0.25">
      <c r="A6219" s="254" t="s">
        <v>1415</v>
      </c>
      <c r="B6219" s="254" t="s">
        <v>1414</v>
      </c>
      <c r="C6219" s="254" t="s">
        <v>1430</v>
      </c>
      <c r="D6219" s="254" t="s">
        <v>1429</v>
      </c>
      <c r="E6219" s="255" t="s">
        <v>136</v>
      </c>
      <c r="F6219" s="254" t="s">
        <v>136</v>
      </c>
      <c r="G6219" s="254">
        <v>97117</v>
      </c>
      <c r="H6219" s="254" t="s">
        <v>11274</v>
      </c>
      <c r="I6219" s="254" t="s">
        <v>23</v>
      </c>
      <c r="J6219" s="254" t="s">
        <v>133</v>
      </c>
      <c r="K6219" s="255">
        <v>20.47</v>
      </c>
      <c r="L6219" s="254" t="s">
        <v>458</v>
      </c>
    </row>
    <row r="6220" spans="1:12" ht="13.5" x14ac:dyDescent="0.25">
      <c r="A6220" s="254" t="s">
        <v>1415</v>
      </c>
      <c r="B6220" s="254" t="s">
        <v>1414</v>
      </c>
      <c r="C6220" s="254" t="s">
        <v>1430</v>
      </c>
      <c r="D6220" s="254" t="s">
        <v>1429</v>
      </c>
      <c r="E6220" s="255" t="s">
        <v>136</v>
      </c>
      <c r="F6220" s="254" t="s">
        <v>136</v>
      </c>
      <c r="G6220" s="254">
        <v>97118</v>
      </c>
      <c r="H6220" s="254" t="s">
        <v>11275</v>
      </c>
      <c r="I6220" s="254" t="s">
        <v>23</v>
      </c>
      <c r="J6220" s="254" t="s">
        <v>133</v>
      </c>
      <c r="K6220" s="255">
        <v>17.34</v>
      </c>
      <c r="L6220" s="254" t="s">
        <v>458</v>
      </c>
    </row>
    <row r="6221" spans="1:12" ht="13.5" x14ac:dyDescent="0.25">
      <c r="A6221" s="254" t="s">
        <v>1415</v>
      </c>
      <c r="B6221" s="254" t="s">
        <v>1414</v>
      </c>
      <c r="C6221" s="254" t="s">
        <v>1430</v>
      </c>
      <c r="D6221" s="254" t="s">
        <v>1429</v>
      </c>
      <c r="E6221" s="255" t="s">
        <v>136</v>
      </c>
      <c r="F6221" s="254" t="s">
        <v>136</v>
      </c>
      <c r="G6221" s="254">
        <v>97119</v>
      </c>
      <c r="H6221" s="254" t="s">
        <v>11276</v>
      </c>
      <c r="I6221" s="254" t="s">
        <v>23</v>
      </c>
      <c r="J6221" s="254" t="s">
        <v>133</v>
      </c>
      <c r="K6221" s="255">
        <v>16.010000000000002</v>
      </c>
      <c r="L6221" s="254" t="s">
        <v>458</v>
      </c>
    </row>
    <row r="6222" spans="1:12" ht="13.5" x14ac:dyDescent="0.25">
      <c r="A6222" s="254" t="s">
        <v>1415</v>
      </c>
      <c r="B6222" s="254" t="s">
        <v>1414</v>
      </c>
      <c r="C6222" s="254" t="s">
        <v>1430</v>
      </c>
      <c r="D6222" s="254" t="s">
        <v>1429</v>
      </c>
      <c r="E6222" s="255" t="s">
        <v>136</v>
      </c>
      <c r="F6222" s="254" t="s">
        <v>136</v>
      </c>
      <c r="G6222" s="254">
        <v>97120</v>
      </c>
      <c r="H6222" s="254" t="s">
        <v>11277</v>
      </c>
      <c r="I6222" s="254" t="s">
        <v>23</v>
      </c>
      <c r="J6222" s="254" t="s">
        <v>133</v>
      </c>
      <c r="K6222" s="255">
        <v>10.45</v>
      </c>
      <c r="L6222" s="254" t="s">
        <v>458</v>
      </c>
    </row>
    <row r="6223" spans="1:12" ht="13.5" x14ac:dyDescent="0.25">
      <c r="A6223" s="254" t="s">
        <v>1415</v>
      </c>
      <c r="B6223" s="254" t="s">
        <v>1414</v>
      </c>
      <c r="C6223" s="254" t="s">
        <v>1430</v>
      </c>
      <c r="D6223" s="254" t="s">
        <v>1429</v>
      </c>
      <c r="E6223" s="255" t="s">
        <v>136</v>
      </c>
      <c r="F6223" s="254" t="s">
        <v>136</v>
      </c>
      <c r="G6223" s="254">
        <v>101167</v>
      </c>
      <c r="H6223" s="254" t="s">
        <v>1449</v>
      </c>
      <c r="I6223" s="254" t="s">
        <v>465</v>
      </c>
      <c r="J6223" s="254" t="s">
        <v>459</v>
      </c>
      <c r="K6223" s="255">
        <v>295.64</v>
      </c>
      <c r="L6223" s="254" t="s">
        <v>458</v>
      </c>
    </row>
    <row r="6224" spans="1:12" ht="13.5" x14ac:dyDescent="0.25">
      <c r="A6224" s="254" t="s">
        <v>1415</v>
      </c>
      <c r="B6224" s="254" t="s">
        <v>1414</v>
      </c>
      <c r="C6224" s="254" t="s">
        <v>1430</v>
      </c>
      <c r="D6224" s="254" t="s">
        <v>1429</v>
      </c>
      <c r="E6224" s="255" t="s">
        <v>136</v>
      </c>
      <c r="F6224" s="254" t="s">
        <v>136</v>
      </c>
      <c r="G6224" s="254">
        <v>101169</v>
      </c>
      <c r="H6224" s="254" t="s">
        <v>1448</v>
      </c>
      <c r="I6224" s="254" t="s">
        <v>465</v>
      </c>
      <c r="J6224" s="254" t="s">
        <v>459</v>
      </c>
      <c r="K6224" s="255">
        <v>310.07</v>
      </c>
      <c r="L6224" s="254" t="s">
        <v>458</v>
      </c>
    </row>
    <row r="6225" spans="1:12" ht="13.5" x14ac:dyDescent="0.25">
      <c r="A6225" s="254" t="s">
        <v>1415</v>
      </c>
      <c r="B6225" s="254" t="s">
        <v>1414</v>
      </c>
      <c r="C6225" s="254" t="s">
        <v>1430</v>
      </c>
      <c r="D6225" s="254" t="s">
        <v>1429</v>
      </c>
      <c r="E6225" s="255" t="s">
        <v>136</v>
      </c>
      <c r="F6225" s="254" t="s">
        <v>136</v>
      </c>
      <c r="G6225" s="254">
        <v>101170</v>
      </c>
      <c r="H6225" s="254" t="s">
        <v>1447</v>
      </c>
      <c r="I6225" s="254" t="s">
        <v>465</v>
      </c>
      <c r="J6225" s="254" t="s">
        <v>459</v>
      </c>
      <c r="K6225" s="255">
        <v>58.21</v>
      </c>
      <c r="L6225" s="254" t="s">
        <v>458</v>
      </c>
    </row>
    <row r="6226" spans="1:12" ht="13.5" x14ac:dyDescent="0.25">
      <c r="A6226" s="254" t="s">
        <v>1415</v>
      </c>
      <c r="B6226" s="254" t="s">
        <v>1414</v>
      </c>
      <c r="C6226" s="254" t="s">
        <v>1430</v>
      </c>
      <c r="D6226" s="254" t="s">
        <v>1429</v>
      </c>
      <c r="E6226" s="255" t="s">
        <v>136</v>
      </c>
      <c r="F6226" s="254" t="s">
        <v>136</v>
      </c>
      <c r="G6226" s="254">
        <v>101172</v>
      </c>
      <c r="H6226" s="254" t="s">
        <v>1446</v>
      </c>
      <c r="I6226" s="254" t="s">
        <v>465</v>
      </c>
      <c r="J6226" s="254" t="s">
        <v>459</v>
      </c>
      <c r="K6226" s="255">
        <v>84.41</v>
      </c>
      <c r="L6226" s="254" t="s">
        <v>458</v>
      </c>
    </row>
    <row r="6227" spans="1:12" ht="13.5" x14ac:dyDescent="0.25">
      <c r="A6227" s="254" t="s">
        <v>1415</v>
      </c>
      <c r="B6227" s="254" t="s">
        <v>1414</v>
      </c>
      <c r="C6227" s="254" t="s">
        <v>1430</v>
      </c>
      <c r="D6227" s="254" t="s">
        <v>1429</v>
      </c>
      <c r="E6227" s="255" t="s">
        <v>136</v>
      </c>
      <c r="F6227" s="254" t="s">
        <v>136</v>
      </c>
      <c r="G6227" s="254">
        <v>103904</v>
      </c>
      <c r="H6227" s="254" t="s">
        <v>1445</v>
      </c>
      <c r="I6227" s="254" t="s">
        <v>465</v>
      </c>
      <c r="J6227" s="254" t="s">
        <v>459</v>
      </c>
      <c r="K6227" s="255">
        <v>159.75</v>
      </c>
      <c r="L6227" s="254" t="s">
        <v>458</v>
      </c>
    </row>
    <row r="6228" spans="1:12" ht="13.5" x14ac:dyDescent="0.25">
      <c r="A6228" s="254" t="s">
        <v>1415</v>
      </c>
      <c r="B6228" s="254" t="s">
        <v>1414</v>
      </c>
      <c r="C6228" s="254" t="s">
        <v>1430</v>
      </c>
      <c r="D6228" s="254" t="s">
        <v>1429</v>
      </c>
      <c r="E6228" s="255" t="s">
        <v>136</v>
      </c>
      <c r="F6228" s="254" t="s">
        <v>136</v>
      </c>
      <c r="G6228" s="254">
        <v>103905</v>
      </c>
      <c r="H6228" s="254" t="s">
        <v>1444</v>
      </c>
      <c r="I6228" s="254" t="s">
        <v>465</v>
      </c>
      <c r="J6228" s="254" t="s">
        <v>459</v>
      </c>
      <c r="K6228" s="255">
        <v>168.83</v>
      </c>
      <c r="L6228" s="254" t="s">
        <v>458</v>
      </c>
    </row>
    <row r="6229" spans="1:12" ht="13.5" x14ac:dyDescent="0.25">
      <c r="A6229" s="254" t="s">
        <v>1415</v>
      </c>
      <c r="B6229" s="254" t="s">
        <v>1414</v>
      </c>
      <c r="C6229" s="254" t="s">
        <v>1430</v>
      </c>
      <c r="D6229" s="254" t="s">
        <v>1429</v>
      </c>
      <c r="E6229" s="255" t="s">
        <v>136</v>
      </c>
      <c r="F6229" s="254" t="s">
        <v>136</v>
      </c>
      <c r="G6229" s="254">
        <v>103906</v>
      </c>
      <c r="H6229" s="254" t="s">
        <v>1443</v>
      </c>
      <c r="I6229" s="254" t="s">
        <v>465</v>
      </c>
      <c r="J6229" s="254" t="s">
        <v>459</v>
      </c>
      <c r="K6229" s="255">
        <v>198.54</v>
      </c>
      <c r="L6229" s="254" t="s">
        <v>458</v>
      </c>
    </row>
    <row r="6230" spans="1:12" ht="13.5" x14ac:dyDescent="0.25">
      <c r="A6230" s="254" t="s">
        <v>1415</v>
      </c>
      <c r="B6230" s="254" t="s">
        <v>1414</v>
      </c>
      <c r="C6230" s="254" t="s">
        <v>1430</v>
      </c>
      <c r="D6230" s="254" t="s">
        <v>1429</v>
      </c>
      <c r="E6230" s="255" t="s">
        <v>136</v>
      </c>
      <c r="F6230" s="254" t="s">
        <v>136</v>
      </c>
      <c r="G6230" s="254">
        <v>103907</v>
      </c>
      <c r="H6230" s="254" t="s">
        <v>1442</v>
      </c>
      <c r="I6230" s="254" t="s">
        <v>465</v>
      </c>
      <c r="J6230" s="254" t="s">
        <v>459</v>
      </c>
      <c r="K6230" s="255">
        <v>178.3</v>
      </c>
      <c r="L6230" s="254" t="s">
        <v>458</v>
      </c>
    </row>
    <row r="6231" spans="1:12" ht="13.5" x14ac:dyDescent="0.25">
      <c r="A6231" s="254" t="s">
        <v>1415</v>
      </c>
      <c r="B6231" s="254" t="s">
        <v>1414</v>
      </c>
      <c r="C6231" s="254" t="s">
        <v>1430</v>
      </c>
      <c r="D6231" s="254" t="s">
        <v>1429</v>
      </c>
      <c r="E6231" s="255" t="s">
        <v>136</v>
      </c>
      <c r="F6231" s="254" t="s">
        <v>136</v>
      </c>
      <c r="G6231" s="254">
        <v>103908</v>
      </c>
      <c r="H6231" s="254" t="s">
        <v>1441</v>
      </c>
      <c r="I6231" s="254" t="s">
        <v>465</v>
      </c>
      <c r="J6231" s="254" t="s">
        <v>459</v>
      </c>
      <c r="K6231" s="255">
        <v>202.51</v>
      </c>
      <c r="L6231" s="254" t="s">
        <v>458</v>
      </c>
    </row>
    <row r="6232" spans="1:12" ht="13.5" x14ac:dyDescent="0.25">
      <c r="A6232" s="254" t="s">
        <v>1415</v>
      </c>
      <c r="B6232" s="254" t="s">
        <v>1414</v>
      </c>
      <c r="C6232" s="254" t="s">
        <v>1430</v>
      </c>
      <c r="D6232" s="254" t="s">
        <v>1429</v>
      </c>
      <c r="E6232" s="255" t="s">
        <v>136</v>
      </c>
      <c r="F6232" s="254" t="s">
        <v>136</v>
      </c>
      <c r="G6232" s="254">
        <v>103909</v>
      </c>
      <c r="H6232" s="254" t="s">
        <v>1440</v>
      </c>
      <c r="I6232" s="254" t="s">
        <v>465</v>
      </c>
      <c r="J6232" s="254" t="s">
        <v>459</v>
      </c>
      <c r="K6232" s="255">
        <v>230.45</v>
      </c>
      <c r="L6232" s="254" t="s">
        <v>458</v>
      </c>
    </row>
    <row r="6233" spans="1:12" ht="13.5" x14ac:dyDescent="0.25">
      <c r="A6233" s="254" t="s">
        <v>1415</v>
      </c>
      <c r="B6233" s="254" t="s">
        <v>1414</v>
      </c>
      <c r="C6233" s="254" t="s">
        <v>1430</v>
      </c>
      <c r="D6233" s="254" t="s">
        <v>1429</v>
      </c>
      <c r="E6233" s="255" t="s">
        <v>136</v>
      </c>
      <c r="F6233" s="254" t="s">
        <v>136</v>
      </c>
      <c r="G6233" s="254">
        <v>103911</v>
      </c>
      <c r="H6233" s="254" t="s">
        <v>1439</v>
      </c>
      <c r="I6233" s="254" t="s">
        <v>465</v>
      </c>
      <c r="J6233" s="254" t="s">
        <v>459</v>
      </c>
      <c r="K6233" s="255">
        <v>262.63</v>
      </c>
      <c r="L6233" s="254" t="s">
        <v>458</v>
      </c>
    </row>
    <row r="6234" spans="1:12" ht="13.5" x14ac:dyDescent="0.25">
      <c r="A6234" s="254" t="s">
        <v>1415</v>
      </c>
      <c r="B6234" s="254" t="s">
        <v>1414</v>
      </c>
      <c r="C6234" s="254" t="s">
        <v>1430</v>
      </c>
      <c r="D6234" s="254" t="s">
        <v>1429</v>
      </c>
      <c r="E6234" s="255" t="s">
        <v>136</v>
      </c>
      <c r="F6234" s="254" t="s">
        <v>136</v>
      </c>
      <c r="G6234" s="254">
        <v>103912</v>
      </c>
      <c r="H6234" s="254" t="s">
        <v>1438</v>
      </c>
      <c r="I6234" s="254" t="s">
        <v>465</v>
      </c>
      <c r="J6234" s="254" t="s">
        <v>459</v>
      </c>
      <c r="K6234" s="255">
        <v>290.23</v>
      </c>
      <c r="L6234" s="254" t="s">
        <v>458</v>
      </c>
    </row>
    <row r="6235" spans="1:12" ht="13.5" x14ac:dyDescent="0.25">
      <c r="A6235" s="254" t="s">
        <v>1415</v>
      </c>
      <c r="B6235" s="254" t="s">
        <v>1414</v>
      </c>
      <c r="C6235" s="254" t="s">
        <v>1430</v>
      </c>
      <c r="D6235" s="254" t="s">
        <v>1429</v>
      </c>
      <c r="E6235" s="255" t="s">
        <v>136</v>
      </c>
      <c r="F6235" s="254" t="s">
        <v>136</v>
      </c>
      <c r="G6235" s="254">
        <v>103913</v>
      </c>
      <c r="H6235" s="254" t="s">
        <v>1437</v>
      </c>
      <c r="I6235" s="254" t="s">
        <v>465</v>
      </c>
      <c r="J6235" s="254" t="s">
        <v>459</v>
      </c>
      <c r="K6235" s="255">
        <v>147.78</v>
      </c>
      <c r="L6235" s="254" t="s">
        <v>458</v>
      </c>
    </row>
    <row r="6236" spans="1:12" ht="13.5" x14ac:dyDescent="0.25">
      <c r="A6236" s="254" t="s">
        <v>1415</v>
      </c>
      <c r="B6236" s="254" t="s">
        <v>1414</v>
      </c>
      <c r="C6236" s="254" t="s">
        <v>1430</v>
      </c>
      <c r="D6236" s="254" t="s">
        <v>1429</v>
      </c>
      <c r="E6236" s="255" t="s">
        <v>136</v>
      </c>
      <c r="F6236" s="254" t="s">
        <v>136</v>
      </c>
      <c r="G6236" s="254">
        <v>103914</v>
      </c>
      <c r="H6236" s="254" t="s">
        <v>1436</v>
      </c>
      <c r="I6236" s="254" t="s">
        <v>465</v>
      </c>
      <c r="J6236" s="254" t="s">
        <v>459</v>
      </c>
      <c r="K6236" s="255">
        <v>172.44</v>
      </c>
      <c r="L6236" s="254" t="s">
        <v>458</v>
      </c>
    </row>
    <row r="6237" spans="1:12" ht="13.5" x14ac:dyDescent="0.25">
      <c r="A6237" s="254" t="s">
        <v>1415</v>
      </c>
      <c r="B6237" s="254" t="s">
        <v>1414</v>
      </c>
      <c r="C6237" s="254" t="s">
        <v>1430</v>
      </c>
      <c r="D6237" s="254" t="s">
        <v>1429</v>
      </c>
      <c r="E6237" s="255" t="s">
        <v>136</v>
      </c>
      <c r="F6237" s="254" t="s">
        <v>136</v>
      </c>
      <c r="G6237" s="254">
        <v>103915</v>
      </c>
      <c r="H6237" s="254" t="s">
        <v>1435</v>
      </c>
      <c r="I6237" s="254" t="s">
        <v>465</v>
      </c>
      <c r="J6237" s="254" t="s">
        <v>459</v>
      </c>
      <c r="K6237" s="255">
        <v>187.81</v>
      </c>
      <c r="L6237" s="254" t="s">
        <v>458</v>
      </c>
    </row>
    <row r="6238" spans="1:12" ht="13.5" x14ac:dyDescent="0.25">
      <c r="A6238" s="254" t="s">
        <v>1415</v>
      </c>
      <c r="B6238" s="254" t="s">
        <v>1414</v>
      </c>
      <c r="C6238" s="254" t="s">
        <v>1430</v>
      </c>
      <c r="D6238" s="254" t="s">
        <v>1429</v>
      </c>
      <c r="E6238" s="255" t="s">
        <v>136</v>
      </c>
      <c r="F6238" s="254" t="s">
        <v>136</v>
      </c>
      <c r="G6238" s="254">
        <v>103916</v>
      </c>
      <c r="H6238" s="254" t="s">
        <v>1434</v>
      </c>
      <c r="I6238" s="254" t="s">
        <v>465</v>
      </c>
      <c r="J6238" s="254" t="s">
        <v>459</v>
      </c>
      <c r="K6238" s="255">
        <v>216.73</v>
      </c>
      <c r="L6238" s="254" t="s">
        <v>458</v>
      </c>
    </row>
    <row r="6239" spans="1:12" ht="13.5" x14ac:dyDescent="0.25">
      <c r="A6239" s="254" t="s">
        <v>1415</v>
      </c>
      <c r="B6239" s="254" t="s">
        <v>1414</v>
      </c>
      <c r="C6239" s="254" t="s">
        <v>1430</v>
      </c>
      <c r="D6239" s="254" t="s">
        <v>1429</v>
      </c>
      <c r="E6239" s="255" t="s">
        <v>136</v>
      </c>
      <c r="F6239" s="254" t="s">
        <v>136</v>
      </c>
      <c r="G6239" s="254">
        <v>103917</v>
      </c>
      <c r="H6239" s="254" t="s">
        <v>1433</v>
      </c>
      <c r="I6239" s="254" t="s">
        <v>465</v>
      </c>
      <c r="J6239" s="254" t="s">
        <v>459</v>
      </c>
      <c r="K6239" s="255">
        <v>248.38</v>
      </c>
      <c r="L6239" s="254" t="s">
        <v>458</v>
      </c>
    </row>
    <row r="6240" spans="1:12" ht="13.5" x14ac:dyDescent="0.25">
      <c r="A6240" s="254" t="s">
        <v>1415</v>
      </c>
      <c r="B6240" s="254" t="s">
        <v>1414</v>
      </c>
      <c r="C6240" s="254" t="s">
        <v>1430</v>
      </c>
      <c r="D6240" s="254" t="s">
        <v>1429</v>
      </c>
      <c r="E6240" s="255" t="s">
        <v>136</v>
      </c>
      <c r="F6240" s="254" t="s">
        <v>136</v>
      </c>
      <c r="G6240" s="254">
        <v>103918</v>
      </c>
      <c r="H6240" s="254" t="s">
        <v>1432</v>
      </c>
      <c r="I6240" s="254" t="s">
        <v>465</v>
      </c>
      <c r="J6240" s="254" t="s">
        <v>459</v>
      </c>
      <c r="K6240" s="255">
        <v>263.93</v>
      </c>
      <c r="L6240" s="254" t="s">
        <v>458</v>
      </c>
    </row>
    <row r="6241" spans="1:12" ht="13.5" x14ac:dyDescent="0.25">
      <c r="A6241" s="254" t="s">
        <v>1415</v>
      </c>
      <c r="B6241" s="254" t="s">
        <v>1414</v>
      </c>
      <c r="C6241" s="254" t="s">
        <v>1430</v>
      </c>
      <c r="D6241" s="254" t="s">
        <v>1429</v>
      </c>
      <c r="E6241" s="255" t="s">
        <v>136</v>
      </c>
      <c r="F6241" s="254" t="s">
        <v>136</v>
      </c>
      <c r="G6241" s="254">
        <v>104432</v>
      </c>
      <c r="H6241" s="254" t="s">
        <v>1431</v>
      </c>
      <c r="I6241" s="254" t="s">
        <v>465</v>
      </c>
      <c r="J6241" s="254" t="s">
        <v>459</v>
      </c>
      <c r="K6241" s="255">
        <v>106.97</v>
      </c>
      <c r="L6241" s="254" t="s">
        <v>458</v>
      </c>
    </row>
    <row r="6242" spans="1:12" ht="13.5" x14ac:dyDescent="0.25">
      <c r="A6242" s="254" t="s">
        <v>1415</v>
      </c>
      <c r="B6242" s="254" t="s">
        <v>1414</v>
      </c>
      <c r="C6242" s="254" t="s">
        <v>1430</v>
      </c>
      <c r="D6242" s="254" t="s">
        <v>1429</v>
      </c>
      <c r="E6242" s="255" t="s">
        <v>136</v>
      </c>
      <c r="F6242" s="254" t="s">
        <v>136</v>
      </c>
      <c r="G6242" s="254">
        <v>104433</v>
      </c>
      <c r="H6242" s="254" t="s">
        <v>1428</v>
      </c>
      <c r="I6242" s="254" t="s">
        <v>465</v>
      </c>
      <c r="J6242" s="254" t="s">
        <v>459</v>
      </c>
      <c r="K6242" s="255">
        <v>96.53</v>
      </c>
      <c r="L6242" s="254" t="s">
        <v>458</v>
      </c>
    </row>
    <row r="6243" spans="1:12" ht="13.5" x14ac:dyDescent="0.25">
      <c r="A6243" s="254" t="s">
        <v>1415</v>
      </c>
      <c r="B6243" s="254" t="s">
        <v>1414</v>
      </c>
      <c r="C6243" s="254" t="s">
        <v>1423</v>
      </c>
      <c r="D6243" s="254" t="s">
        <v>1422</v>
      </c>
      <c r="E6243" s="255" t="s">
        <v>136</v>
      </c>
      <c r="F6243" s="254" t="s">
        <v>136</v>
      </c>
      <c r="G6243" s="254">
        <v>103689</v>
      </c>
      <c r="H6243" s="254" t="s">
        <v>1427</v>
      </c>
      <c r="I6243" s="254" t="s">
        <v>465</v>
      </c>
      <c r="J6243" s="254" t="s">
        <v>459</v>
      </c>
      <c r="K6243" s="255">
        <v>458.58</v>
      </c>
      <c r="L6243" s="254" t="s">
        <v>458</v>
      </c>
    </row>
    <row r="6244" spans="1:12" ht="13.5" x14ac:dyDescent="0.25">
      <c r="A6244" s="254" t="s">
        <v>1415</v>
      </c>
      <c r="B6244" s="254" t="s">
        <v>1414</v>
      </c>
      <c r="C6244" s="254" t="s">
        <v>1423</v>
      </c>
      <c r="D6244" s="254" t="s">
        <v>1422</v>
      </c>
      <c r="E6244" s="255" t="s">
        <v>136</v>
      </c>
      <c r="F6244" s="254" t="s">
        <v>136</v>
      </c>
      <c r="G6244" s="254">
        <v>103694</v>
      </c>
      <c r="H6244" s="254" t="s">
        <v>1426</v>
      </c>
      <c r="I6244" s="254" t="s">
        <v>460</v>
      </c>
      <c r="J6244" s="254" t="s">
        <v>133</v>
      </c>
      <c r="K6244" s="255">
        <v>114.48</v>
      </c>
      <c r="L6244" s="254" t="s">
        <v>458</v>
      </c>
    </row>
    <row r="6245" spans="1:12" ht="13.5" x14ac:dyDescent="0.25">
      <c r="A6245" s="254" t="s">
        <v>1415</v>
      </c>
      <c r="B6245" s="254" t="s">
        <v>1414</v>
      </c>
      <c r="C6245" s="254" t="s">
        <v>1423</v>
      </c>
      <c r="D6245" s="254" t="s">
        <v>1422</v>
      </c>
      <c r="E6245" s="255" t="s">
        <v>136</v>
      </c>
      <c r="F6245" s="254" t="s">
        <v>136</v>
      </c>
      <c r="G6245" s="254">
        <v>103695</v>
      </c>
      <c r="H6245" s="254" t="s">
        <v>1425</v>
      </c>
      <c r="I6245" s="254" t="s">
        <v>460</v>
      </c>
      <c r="J6245" s="254" t="s">
        <v>133</v>
      </c>
      <c r="K6245" s="255">
        <v>102.35</v>
      </c>
      <c r="L6245" s="254" t="s">
        <v>458</v>
      </c>
    </row>
    <row r="6246" spans="1:12" ht="13.5" x14ac:dyDescent="0.25">
      <c r="A6246" s="254" t="s">
        <v>1415</v>
      </c>
      <c r="B6246" s="254" t="s">
        <v>1414</v>
      </c>
      <c r="C6246" s="254" t="s">
        <v>1423</v>
      </c>
      <c r="D6246" s="254" t="s">
        <v>1422</v>
      </c>
      <c r="E6246" s="255" t="s">
        <v>136</v>
      </c>
      <c r="F6246" s="254" t="s">
        <v>136</v>
      </c>
      <c r="G6246" s="254">
        <v>103696</v>
      </c>
      <c r="H6246" s="254" t="s">
        <v>1424</v>
      </c>
      <c r="I6246" s="254" t="s">
        <v>460</v>
      </c>
      <c r="J6246" s="254" t="s">
        <v>133</v>
      </c>
      <c r="K6246" s="255">
        <v>137.88</v>
      </c>
      <c r="L6246" s="254" t="s">
        <v>458</v>
      </c>
    </row>
    <row r="6247" spans="1:12" ht="13.5" x14ac:dyDescent="0.25">
      <c r="A6247" s="254" t="s">
        <v>1415</v>
      </c>
      <c r="B6247" s="254" t="s">
        <v>1414</v>
      </c>
      <c r="C6247" s="254" t="s">
        <v>1423</v>
      </c>
      <c r="D6247" s="254" t="s">
        <v>1422</v>
      </c>
      <c r="E6247" s="255" t="s">
        <v>136</v>
      </c>
      <c r="F6247" s="254" t="s">
        <v>136</v>
      </c>
      <c r="G6247" s="254">
        <v>103697</v>
      </c>
      <c r="H6247" s="254" t="s">
        <v>1421</v>
      </c>
      <c r="I6247" s="254" t="s">
        <v>460</v>
      </c>
      <c r="J6247" s="254" t="s">
        <v>133</v>
      </c>
      <c r="K6247" s="255">
        <v>125.75</v>
      </c>
      <c r="L6247" s="254" t="s">
        <v>458</v>
      </c>
    </row>
    <row r="6248" spans="1:12" ht="13.5" x14ac:dyDescent="0.25">
      <c r="A6248" s="254" t="s">
        <v>1415</v>
      </c>
      <c r="B6248" s="254" t="s">
        <v>1414</v>
      </c>
      <c r="C6248" s="254" t="s">
        <v>1413</v>
      </c>
      <c r="D6248" s="254" t="s">
        <v>1412</v>
      </c>
      <c r="E6248" s="255" t="s">
        <v>136</v>
      </c>
      <c r="F6248" s="254" t="s">
        <v>136</v>
      </c>
      <c r="G6248" s="254">
        <v>95995</v>
      </c>
      <c r="H6248" s="254" t="s">
        <v>1420</v>
      </c>
      <c r="I6248" s="254" t="s">
        <v>554</v>
      </c>
      <c r="J6248" s="254" t="s">
        <v>459</v>
      </c>
      <c r="K6248" s="257">
        <v>2095.73</v>
      </c>
      <c r="L6248" s="254" t="s">
        <v>458</v>
      </c>
    </row>
    <row r="6249" spans="1:12" ht="13.5" x14ac:dyDescent="0.25">
      <c r="A6249" s="254" t="s">
        <v>1415</v>
      </c>
      <c r="B6249" s="254" t="s">
        <v>1414</v>
      </c>
      <c r="C6249" s="254" t="s">
        <v>1413</v>
      </c>
      <c r="D6249" s="254" t="s">
        <v>1412</v>
      </c>
      <c r="E6249" s="255" t="s">
        <v>136</v>
      </c>
      <c r="F6249" s="254" t="s">
        <v>136</v>
      </c>
      <c r="G6249" s="254">
        <v>95996</v>
      </c>
      <c r="H6249" s="254" t="s">
        <v>1419</v>
      </c>
      <c r="I6249" s="254" t="s">
        <v>554</v>
      </c>
      <c r="J6249" s="254" t="s">
        <v>459</v>
      </c>
      <c r="K6249" s="257">
        <v>1819.75</v>
      </c>
      <c r="L6249" s="254" t="s">
        <v>458</v>
      </c>
    </row>
    <row r="6250" spans="1:12" ht="13.5" x14ac:dyDescent="0.25">
      <c r="A6250" s="254" t="s">
        <v>1415</v>
      </c>
      <c r="B6250" s="254" t="s">
        <v>1414</v>
      </c>
      <c r="C6250" s="254" t="s">
        <v>1413</v>
      </c>
      <c r="D6250" s="254" t="s">
        <v>1412</v>
      </c>
      <c r="E6250" s="255" t="s">
        <v>136</v>
      </c>
      <c r="F6250" s="254" t="s">
        <v>136</v>
      </c>
      <c r="G6250" s="254">
        <v>96001</v>
      </c>
      <c r="H6250" s="254" t="s">
        <v>1418</v>
      </c>
      <c r="I6250" s="254" t="s">
        <v>465</v>
      </c>
      <c r="J6250" s="254" t="s">
        <v>459</v>
      </c>
      <c r="K6250" s="255">
        <v>7.23</v>
      </c>
      <c r="L6250" s="254" t="s">
        <v>458</v>
      </c>
    </row>
    <row r="6251" spans="1:12" ht="13.5" x14ac:dyDescent="0.25">
      <c r="A6251" s="254" t="s">
        <v>1415</v>
      </c>
      <c r="B6251" s="254" t="s">
        <v>1414</v>
      </c>
      <c r="C6251" s="254" t="s">
        <v>1413</v>
      </c>
      <c r="D6251" s="254" t="s">
        <v>1412</v>
      </c>
      <c r="E6251" s="255" t="s">
        <v>136</v>
      </c>
      <c r="F6251" s="254" t="s">
        <v>136</v>
      </c>
      <c r="G6251" s="254">
        <v>96393</v>
      </c>
      <c r="H6251" s="254" t="s">
        <v>1417</v>
      </c>
      <c r="I6251" s="254" t="s">
        <v>554</v>
      </c>
      <c r="J6251" s="254" t="s">
        <v>459</v>
      </c>
      <c r="K6251" s="255">
        <v>248.54</v>
      </c>
      <c r="L6251" s="254" t="s">
        <v>458</v>
      </c>
    </row>
    <row r="6252" spans="1:12" ht="13.5" x14ac:dyDescent="0.25">
      <c r="A6252" s="254" t="s">
        <v>1415</v>
      </c>
      <c r="B6252" s="254" t="s">
        <v>1414</v>
      </c>
      <c r="C6252" s="254" t="s">
        <v>1413</v>
      </c>
      <c r="D6252" s="254" t="s">
        <v>1412</v>
      </c>
      <c r="E6252" s="255" t="s">
        <v>136</v>
      </c>
      <c r="F6252" s="254" t="s">
        <v>136</v>
      </c>
      <c r="G6252" s="254">
        <v>96394</v>
      </c>
      <c r="H6252" s="254" t="s">
        <v>1416</v>
      </c>
      <c r="I6252" s="254" t="s">
        <v>554</v>
      </c>
      <c r="J6252" s="254" t="s">
        <v>459</v>
      </c>
      <c r="K6252" s="255">
        <v>324.35000000000002</v>
      </c>
      <c r="L6252" s="254" t="s">
        <v>458</v>
      </c>
    </row>
    <row r="6253" spans="1:12" ht="13.5" x14ac:dyDescent="0.25">
      <c r="A6253" s="254" t="s">
        <v>1415</v>
      </c>
      <c r="B6253" s="254" t="s">
        <v>1414</v>
      </c>
      <c r="C6253" s="254" t="s">
        <v>1413</v>
      </c>
      <c r="D6253" s="254" t="s">
        <v>1412</v>
      </c>
      <c r="E6253" s="255" t="s">
        <v>136</v>
      </c>
      <c r="F6253" s="254" t="s">
        <v>136</v>
      </c>
      <c r="G6253" s="254">
        <v>96395</v>
      </c>
      <c r="H6253" s="254" t="s">
        <v>1411</v>
      </c>
      <c r="I6253" s="254" t="s">
        <v>554</v>
      </c>
      <c r="J6253" s="254" t="s">
        <v>459</v>
      </c>
      <c r="K6253" s="255">
        <v>429.57</v>
      </c>
      <c r="L6253" s="254" t="s">
        <v>458</v>
      </c>
    </row>
    <row r="6254" spans="1:12" ht="13.5" x14ac:dyDescent="0.25">
      <c r="A6254" s="254" t="s">
        <v>1301</v>
      </c>
      <c r="B6254" s="254" t="s">
        <v>1300</v>
      </c>
      <c r="C6254" s="254" t="s">
        <v>1397</v>
      </c>
      <c r="D6254" s="254" t="s">
        <v>1396</v>
      </c>
      <c r="E6254" s="255" t="s">
        <v>136</v>
      </c>
      <c r="F6254" s="254" t="s">
        <v>136</v>
      </c>
      <c r="G6254" s="254">
        <v>88411</v>
      </c>
      <c r="H6254" s="254" t="s">
        <v>11278</v>
      </c>
      <c r="I6254" s="254" t="s">
        <v>465</v>
      </c>
      <c r="J6254" s="254" t="s">
        <v>316</v>
      </c>
      <c r="K6254" s="255">
        <v>3.05</v>
      </c>
      <c r="L6254" s="254" t="s">
        <v>458</v>
      </c>
    </row>
    <row r="6255" spans="1:12" ht="13.5" x14ac:dyDescent="0.25">
      <c r="A6255" s="254" t="s">
        <v>1301</v>
      </c>
      <c r="B6255" s="254" t="s">
        <v>1300</v>
      </c>
      <c r="C6255" s="254" t="s">
        <v>1397</v>
      </c>
      <c r="D6255" s="254" t="s">
        <v>1396</v>
      </c>
      <c r="E6255" s="255" t="s">
        <v>136</v>
      </c>
      <c r="F6255" s="254" t="s">
        <v>136</v>
      </c>
      <c r="G6255" s="254">
        <v>88412</v>
      </c>
      <c r="H6255" s="254" t="s">
        <v>11279</v>
      </c>
      <c r="I6255" s="254" t="s">
        <v>465</v>
      </c>
      <c r="J6255" s="254" t="s">
        <v>316</v>
      </c>
      <c r="K6255" s="255">
        <v>2.4</v>
      </c>
      <c r="L6255" s="254" t="s">
        <v>458</v>
      </c>
    </row>
    <row r="6256" spans="1:12" ht="13.5" x14ac:dyDescent="0.25">
      <c r="A6256" s="254" t="s">
        <v>1301</v>
      </c>
      <c r="B6256" s="254" t="s">
        <v>1300</v>
      </c>
      <c r="C6256" s="254" t="s">
        <v>1397</v>
      </c>
      <c r="D6256" s="254" t="s">
        <v>1396</v>
      </c>
      <c r="E6256" s="255" t="s">
        <v>136</v>
      </c>
      <c r="F6256" s="254" t="s">
        <v>136</v>
      </c>
      <c r="G6256" s="254">
        <v>88413</v>
      </c>
      <c r="H6256" s="254" t="s">
        <v>11280</v>
      </c>
      <c r="I6256" s="254" t="s">
        <v>465</v>
      </c>
      <c r="J6256" s="254" t="s">
        <v>316</v>
      </c>
      <c r="K6256" s="255">
        <v>4.0199999999999996</v>
      </c>
      <c r="L6256" s="254" t="s">
        <v>458</v>
      </c>
    </row>
    <row r="6257" spans="1:12" ht="13.5" x14ac:dyDescent="0.25">
      <c r="A6257" s="254" t="s">
        <v>1301</v>
      </c>
      <c r="B6257" s="254" t="s">
        <v>1300</v>
      </c>
      <c r="C6257" s="254" t="s">
        <v>1397</v>
      </c>
      <c r="D6257" s="254" t="s">
        <v>1396</v>
      </c>
      <c r="E6257" s="255" t="s">
        <v>136</v>
      </c>
      <c r="F6257" s="254" t="s">
        <v>136</v>
      </c>
      <c r="G6257" s="254">
        <v>88414</v>
      </c>
      <c r="H6257" s="254" t="s">
        <v>11281</v>
      </c>
      <c r="I6257" s="254" t="s">
        <v>465</v>
      </c>
      <c r="J6257" s="254" t="s">
        <v>316</v>
      </c>
      <c r="K6257" s="255">
        <v>4.74</v>
      </c>
      <c r="L6257" s="254" t="s">
        <v>458</v>
      </c>
    </row>
    <row r="6258" spans="1:12" ht="13.5" x14ac:dyDescent="0.25">
      <c r="A6258" s="254" t="s">
        <v>1301</v>
      </c>
      <c r="B6258" s="254" t="s">
        <v>1300</v>
      </c>
      <c r="C6258" s="254" t="s">
        <v>1397</v>
      </c>
      <c r="D6258" s="254" t="s">
        <v>1396</v>
      </c>
      <c r="E6258" s="255" t="s">
        <v>136</v>
      </c>
      <c r="F6258" s="254" t="s">
        <v>136</v>
      </c>
      <c r="G6258" s="254">
        <v>88415</v>
      </c>
      <c r="H6258" s="254" t="s">
        <v>11282</v>
      </c>
      <c r="I6258" s="254" t="s">
        <v>465</v>
      </c>
      <c r="J6258" s="254" t="s">
        <v>316</v>
      </c>
      <c r="K6258" s="255">
        <v>3.13</v>
      </c>
      <c r="L6258" s="254" t="s">
        <v>458</v>
      </c>
    </row>
    <row r="6259" spans="1:12" ht="13.5" x14ac:dyDescent="0.25">
      <c r="A6259" s="254" t="s">
        <v>1301</v>
      </c>
      <c r="B6259" s="254" t="s">
        <v>1300</v>
      </c>
      <c r="C6259" s="254" t="s">
        <v>1397</v>
      </c>
      <c r="D6259" s="254" t="s">
        <v>1396</v>
      </c>
      <c r="E6259" s="255" t="s">
        <v>136</v>
      </c>
      <c r="F6259" s="254" t="s">
        <v>136</v>
      </c>
      <c r="G6259" s="254">
        <v>88416</v>
      </c>
      <c r="H6259" s="254" t="s">
        <v>11283</v>
      </c>
      <c r="I6259" s="254" t="s">
        <v>465</v>
      </c>
      <c r="J6259" s="254" t="s">
        <v>133</v>
      </c>
      <c r="K6259" s="255">
        <v>18.73</v>
      </c>
      <c r="L6259" s="254" t="s">
        <v>458</v>
      </c>
    </row>
    <row r="6260" spans="1:12" ht="13.5" x14ac:dyDescent="0.25">
      <c r="A6260" s="254" t="s">
        <v>1301</v>
      </c>
      <c r="B6260" s="254" t="s">
        <v>1300</v>
      </c>
      <c r="C6260" s="254" t="s">
        <v>1397</v>
      </c>
      <c r="D6260" s="254" t="s">
        <v>1396</v>
      </c>
      <c r="E6260" s="255" t="s">
        <v>136</v>
      </c>
      <c r="F6260" s="254" t="s">
        <v>136</v>
      </c>
      <c r="G6260" s="254">
        <v>88417</v>
      </c>
      <c r="H6260" s="254" t="s">
        <v>11284</v>
      </c>
      <c r="I6260" s="254" t="s">
        <v>465</v>
      </c>
      <c r="J6260" s="254" t="s">
        <v>133</v>
      </c>
      <c r="K6260" s="255">
        <v>16</v>
      </c>
      <c r="L6260" s="254" t="s">
        <v>458</v>
      </c>
    </row>
    <row r="6261" spans="1:12" ht="13.5" x14ac:dyDescent="0.25">
      <c r="A6261" s="254" t="s">
        <v>1301</v>
      </c>
      <c r="B6261" s="254" t="s">
        <v>1300</v>
      </c>
      <c r="C6261" s="254" t="s">
        <v>1397</v>
      </c>
      <c r="D6261" s="254" t="s">
        <v>1396</v>
      </c>
      <c r="E6261" s="255" t="s">
        <v>136</v>
      </c>
      <c r="F6261" s="254" t="s">
        <v>136</v>
      </c>
      <c r="G6261" s="254">
        <v>88420</v>
      </c>
      <c r="H6261" s="254" t="s">
        <v>11285</v>
      </c>
      <c r="I6261" s="254" t="s">
        <v>465</v>
      </c>
      <c r="J6261" s="254" t="s">
        <v>133</v>
      </c>
      <c r="K6261" s="255">
        <v>21.14</v>
      </c>
      <c r="L6261" s="254" t="s">
        <v>458</v>
      </c>
    </row>
    <row r="6262" spans="1:12" ht="13.5" x14ac:dyDescent="0.25">
      <c r="A6262" s="254" t="s">
        <v>1301</v>
      </c>
      <c r="B6262" s="254" t="s">
        <v>1300</v>
      </c>
      <c r="C6262" s="254" t="s">
        <v>1397</v>
      </c>
      <c r="D6262" s="254" t="s">
        <v>1396</v>
      </c>
      <c r="E6262" s="255" t="s">
        <v>136</v>
      </c>
      <c r="F6262" s="254" t="s">
        <v>136</v>
      </c>
      <c r="G6262" s="254">
        <v>88421</v>
      </c>
      <c r="H6262" s="254" t="s">
        <v>11286</v>
      </c>
      <c r="I6262" s="254" t="s">
        <v>465</v>
      </c>
      <c r="J6262" s="254" t="s">
        <v>133</v>
      </c>
      <c r="K6262" s="255">
        <v>25.55</v>
      </c>
      <c r="L6262" s="254" t="s">
        <v>458</v>
      </c>
    </row>
    <row r="6263" spans="1:12" ht="13.5" x14ac:dyDescent="0.25">
      <c r="A6263" s="254" t="s">
        <v>1301</v>
      </c>
      <c r="B6263" s="254" t="s">
        <v>1300</v>
      </c>
      <c r="C6263" s="254" t="s">
        <v>1397</v>
      </c>
      <c r="D6263" s="254" t="s">
        <v>1396</v>
      </c>
      <c r="E6263" s="255" t="s">
        <v>136</v>
      </c>
      <c r="F6263" s="254" t="s">
        <v>136</v>
      </c>
      <c r="G6263" s="254">
        <v>88423</v>
      </c>
      <c r="H6263" s="254" t="s">
        <v>11287</v>
      </c>
      <c r="I6263" s="254" t="s">
        <v>465</v>
      </c>
      <c r="J6263" s="254" t="s">
        <v>133</v>
      </c>
      <c r="K6263" s="255">
        <v>18.690000000000001</v>
      </c>
      <c r="L6263" s="254" t="s">
        <v>458</v>
      </c>
    </row>
    <row r="6264" spans="1:12" ht="13.5" x14ac:dyDescent="0.25">
      <c r="A6264" s="254" t="s">
        <v>1301</v>
      </c>
      <c r="B6264" s="254" t="s">
        <v>1300</v>
      </c>
      <c r="C6264" s="254" t="s">
        <v>1397</v>
      </c>
      <c r="D6264" s="254" t="s">
        <v>1396</v>
      </c>
      <c r="E6264" s="255" t="s">
        <v>136</v>
      </c>
      <c r="F6264" s="254" t="s">
        <v>136</v>
      </c>
      <c r="G6264" s="254">
        <v>88424</v>
      </c>
      <c r="H6264" s="254" t="s">
        <v>11288</v>
      </c>
      <c r="I6264" s="254" t="s">
        <v>465</v>
      </c>
      <c r="J6264" s="254" t="s">
        <v>133</v>
      </c>
      <c r="K6264" s="255">
        <v>21.64</v>
      </c>
      <c r="L6264" s="254" t="s">
        <v>458</v>
      </c>
    </row>
    <row r="6265" spans="1:12" ht="13.5" x14ac:dyDescent="0.25">
      <c r="A6265" s="254" t="s">
        <v>1301</v>
      </c>
      <c r="B6265" s="254" t="s">
        <v>1300</v>
      </c>
      <c r="C6265" s="254" t="s">
        <v>1397</v>
      </c>
      <c r="D6265" s="254" t="s">
        <v>1396</v>
      </c>
      <c r="E6265" s="255" t="s">
        <v>136</v>
      </c>
      <c r="F6265" s="254" t="s">
        <v>136</v>
      </c>
      <c r="G6265" s="254">
        <v>88426</v>
      </c>
      <c r="H6265" s="254" t="s">
        <v>11289</v>
      </c>
      <c r="I6265" s="254" t="s">
        <v>465</v>
      </c>
      <c r="J6265" s="254" t="s">
        <v>133</v>
      </c>
      <c r="K6265" s="255">
        <v>17.579999999999998</v>
      </c>
      <c r="L6265" s="254" t="s">
        <v>458</v>
      </c>
    </row>
    <row r="6266" spans="1:12" ht="13.5" x14ac:dyDescent="0.25">
      <c r="A6266" s="254" t="s">
        <v>1301</v>
      </c>
      <c r="B6266" s="254" t="s">
        <v>1300</v>
      </c>
      <c r="C6266" s="254" t="s">
        <v>1397</v>
      </c>
      <c r="D6266" s="254" t="s">
        <v>1396</v>
      </c>
      <c r="E6266" s="255" t="s">
        <v>136</v>
      </c>
      <c r="F6266" s="254" t="s">
        <v>136</v>
      </c>
      <c r="G6266" s="254">
        <v>88428</v>
      </c>
      <c r="H6266" s="254" t="s">
        <v>11290</v>
      </c>
      <c r="I6266" s="254" t="s">
        <v>465</v>
      </c>
      <c r="J6266" s="254" t="s">
        <v>133</v>
      </c>
      <c r="K6266" s="255">
        <v>26.73</v>
      </c>
      <c r="L6266" s="254" t="s">
        <v>458</v>
      </c>
    </row>
    <row r="6267" spans="1:12" ht="13.5" x14ac:dyDescent="0.25">
      <c r="A6267" s="254" t="s">
        <v>1301</v>
      </c>
      <c r="B6267" s="254" t="s">
        <v>1300</v>
      </c>
      <c r="C6267" s="254" t="s">
        <v>1397</v>
      </c>
      <c r="D6267" s="254" t="s">
        <v>1396</v>
      </c>
      <c r="E6267" s="255" t="s">
        <v>136</v>
      </c>
      <c r="F6267" s="254" t="s">
        <v>136</v>
      </c>
      <c r="G6267" s="254">
        <v>88429</v>
      </c>
      <c r="H6267" s="254" t="s">
        <v>11291</v>
      </c>
      <c r="I6267" s="254" t="s">
        <v>465</v>
      </c>
      <c r="J6267" s="254" t="s">
        <v>133</v>
      </c>
      <c r="K6267" s="255">
        <v>32.049999999999997</v>
      </c>
      <c r="L6267" s="254" t="s">
        <v>458</v>
      </c>
    </row>
    <row r="6268" spans="1:12" ht="13.5" x14ac:dyDescent="0.25">
      <c r="A6268" s="254" t="s">
        <v>1301</v>
      </c>
      <c r="B6268" s="254" t="s">
        <v>1300</v>
      </c>
      <c r="C6268" s="254" t="s">
        <v>1397</v>
      </c>
      <c r="D6268" s="254" t="s">
        <v>1396</v>
      </c>
      <c r="E6268" s="255" t="s">
        <v>136</v>
      </c>
      <c r="F6268" s="254" t="s">
        <v>136</v>
      </c>
      <c r="G6268" s="254">
        <v>88431</v>
      </c>
      <c r="H6268" s="254" t="s">
        <v>11292</v>
      </c>
      <c r="I6268" s="254" t="s">
        <v>465</v>
      </c>
      <c r="J6268" s="254" t="s">
        <v>133</v>
      </c>
      <c r="K6268" s="255">
        <v>21.96</v>
      </c>
      <c r="L6268" s="254" t="s">
        <v>458</v>
      </c>
    </row>
    <row r="6269" spans="1:12" ht="13.5" x14ac:dyDescent="0.25">
      <c r="A6269" s="254" t="s">
        <v>1301</v>
      </c>
      <c r="B6269" s="254" t="s">
        <v>1300</v>
      </c>
      <c r="C6269" s="254" t="s">
        <v>1397</v>
      </c>
      <c r="D6269" s="254" t="s">
        <v>1396</v>
      </c>
      <c r="E6269" s="255" t="s">
        <v>136</v>
      </c>
      <c r="F6269" s="254" t="s">
        <v>136</v>
      </c>
      <c r="G6269" s="254">
        <v>88432</v>
      </c>
      <c r="H6269" s="254" t="s">
        <v>11293</v>
      </c>
      <c r="I6269" s="254" t="s">
        <v>465</v>
      </c>
      <c r="J6269" s="254" t="s">
        <v>133</v>
      </c>
      <c r="K6269" s="255">
        <v>27.2</v>
      </c>
      <c r="L6269" s="254" t="s">
        <v>458</v>
      </c>
    </row>
    <row r="6270" spans="1:12" ht="13.5" x14ac:dyDescent="0.25">
      <c r="A6270" s="254" t="s">
        <v>1301</v>
      </c>
      <c r="B6270" s="254" t="s">
        <v>1300</v>
      </c>
      <c r="C6270" s="254" t="s">
        <v>1397</v>
      </c>
      <c r="D6270" s="254" t="s">
        <v>1396</v>
      </c>
      <c r="E6270" s="255" t="s">
        <v>136</v>
      </c>
      <c r="F6270" s="254" t="s">
        <v>136</v>
      </c>
      <c r="G6270" s="254">
        <v>88484</v>
      </c>
      <c r="H6270" s="254" t="s">
        <v>1410</v>
      </c>
      <c r="I6270" s="254" t="s">
        <v>465</v>
      </c>
      <c r="J6270" s="254" t="s">
        <v>316</v>
      </c>
      <c r="K6270" s="255">
        <v>3.72</v>
      </c>
      <c r="L6270" s="254" t="s">
        <v>458</v>
      </c>
    </row>
    <row r="6271" spans="1:12" ht="13.5" x14ac:dyDescent="0.25">
      <c r="A6271" s="254" t="s">
        <v>1301</v>
      </c>
      <c r="B6271" s="254" t="s">
        <v>1300</v>
      </c>
      <c r="C6271" s="254" t="s">
        <v>1397</v>
      </c>
      <c r="D6271" s="254" t="s">
        <v>1396</v>
      </c>
      <c r="E6271" s="255" t="s">
        <v>136</v>
      </c>
      <c r="F6271" s="254" t="s">
        <v>136</v>
      </c>
      <c r="G6271" s="254">
        <v>88485</v>
      </c>
      <c r="H6271" s="254" t="s">
        <v>1409</v>
      </c>
      <c r="I6271" s="254" t="s">
        <v>465</v>
      </c>
      <c r="J6271" s="254" t="s">
        <v>316</v>
      </c>
      <c r="K6271" s="255">
        <v>2.92</v>
      </c>
      <c r="L6271" s="254" t="s">
        <v>458</v>
      </c>
    </row>
    <row r="6272" spans="1:12" ht="13.5" x14ac:dyDescent="0.25">
      <c r="A6272" s="254" t="s">
        <v>1301</v>
      </c>
      <c r="B6272" s="254" t="s">
        <v>1300</v>
      </c>
      <c r="C6272" s="254" t="s">
        <v>1397</v>
      </c>
      <c r="D6272" s="254" t="s">
        <v>1396</v>
      </c>
      <c r="E6272" s="255" t="s">
        <v>136</v>
      </c>
      <c r="F6272" s="254" t="s">
        <v>136</v>
      </c>
      <c r="G6272" s="254">
        <v>88488</v>
      </c>
      <c r="H6272" s="254" t="s">
        <v>1408</v>
      </c>
      <c r="I6272" s="254" t="s">
        <v>465</v>
      </c>
      <c r="J6272" s="254" t="s">
        <v>316</v>
      </c>
      <c r="K6272" s="255">
        <v>13.08</v>
      </c>
      <c r="L6272" s="254" t="s">
        <v>458</v>
      </c>
    </row>
    <row r="6273" spans="1:12" ht="13.5" x14ac:dyDescent="0.25">
      <c r="A6273" s="254" t="s">
        <v>1301</v>
      </c>
      <c r="B6273" s="254" t="s">
        <v>1300</v>
      </c>
      <c r="C6273" s="254" t="s">
        <v>1397</v>
      </c>
      <c r="D6273" s="254" t="s">
        <v>1396</v>
      </c>
      <c r="E6273" s="255" t="s">
        <v>136</v>
      </c>
      <c r="F6273" s="254" t="s">
        <v>136</v>
      </c>
      <c r="G6273" s="254">
        <v>88489</v>
      </c>
      <c r="H6273" s="254" t="s">
        <v>1407</v>
      </c>
      <c r="I6273" s="254" t="s">
        <v>465</v>
      </c>
      <c r="J6273" s="254" t="s">
        <v>316</v>
      </c>
      <c r="K6273" s="255">
        <v>11.13</v>
      </c>
      <c r="L6273" s="254" t="s">
        <v>458</v>
      </c>
    </row>
    <row r="6274" spans="1:12" ht="13.5" x14ac:dyDescent="0.25">
      <c r="A6274" s="254" t="s">
        <v>1301</v>
      </c>
      <c r="B6274" s="254" t="s">
        <v>1300</v>
      </c>
      <c r="C6274" s="254" t="s">
        <v>1397</v>
      </c>
      <c r="D6274" s="254" t="s">
        <v>1396</v>
      </c>
      <c r="E6274" s="255" t="s">
        <v>136</v>
      </c>
      <c r="F6274" s="254" t="s">
        <v>136</v>
      </c>
      <c r="G6274" s="254">
        <v>88494</v>
      </c>
      <c r="H6274" s="254" t="s">
        <v>1406</v>
      </c>
      <c r="I6274" s="254" t="s">
        <v>465</v>
      </c>
      <c r="J6274" s="254" t="s">
        <v>133</v>
      </c>
      <c r="K6274" s="255">
        <v>17.96</v>
      </c>
      <c r="L6274" s="254" t="s">
        <v>458</v>
      </c>
    </row>
    <row r="6275" spans="1:12" ht="13.5" x14ac:dyDescent="0.25">
      <c r="A6275" s="254" t="s">
        <v>1301</v>
      </c>
      <c r="B6275" s="254" t="s">
        <v>1300</v>
      </c>
      <c r="C6275" s="254" t="s">
        <v>1397</v>
      </c>
      <c r="D6275" s="254" t="s">
        <v>1396</v>
      </c>
      <c r="E6275" s="255" t="s">
        <v>136</v>
      </c>
      <c r="F6275" s="254" t="s">
        <v>136</v>
      </c>
      <c r="G6275" s="254">
        <v>88495</v>
      </c>
      <c r="H6275" s="254" t="s">
        <v>1405</v>
      </c>
      <c r="I6275" s="254" t="s">
        <v>465</v>
      </c>
      <c r="J6275" s="254" t="s">
        <v>133</v>
      </c>
      <c r="K6275" s="255">
        <v>10.02</v>
      </c>
      <c r="L6275" s="254" t="s">
        <v>458</v>
      </c>
    </row>
    <row r="6276" spans="1:12" ht="13.5" x14ac:dyDescent="0.25">
      <c r="A6276" s="254" t="s">
        <v>1301</v>
      </c>
      <c r="B6276" s="254" t="s">
        <v>1300</v>
      </c>
      <c r="C6276" s="254" t="s">
        <v>1397</v>
      </c>
      <c r="D6276" s="254" t="s">
        <v>1396</v>
      </c>
      <c r="E6276" s="255" t="s">
        <v>136</v>
      </c>
      <c r="F6276" s="254" t="s">
        <v>136</v>
      </c>
      <c r="G6276" s="254">
        <v>88496</v>
      </c>
      <c r="H6276" s="254" t="s">
        <v>1404</v>
      </c>
      <c r="I6276" s="254" t="s">
        <v>465</v>
      </c>
      <c r="J6276" s="254" t="s">
        <v>133</v>
      </c>
      <c r="K6276" s="255">
        <v>27.32</v>
      </c>
      <c r="L6276" s="254" t="s">
        <v>458</v>
      </c>
    </row>
    <row r="6277" spans="1:12" ht="13.5" x14ac:dyDescent="0.25">
      <c r="A6277" s="254" t="s">
        <v>1301</v>
      </c>
      <c r="B6277" s="254" t="s">
        <v>1300</v>
      </c>
      <c r="C6277" s="254" t="s">
        <v>1397</v>
      </c>
      <c r="D6277" s="254" t="s">
        <v>1396</v>
      </c>
      <c r="E6277" s="255" t="s">
        <v>136</v>
      </c>
      <c r="F6277" s="254" t="s">
        <v>136</v>
      </c>
      <c r="G6277" s="254">
        <v>88497</v>
      </c>
      <c r="H6277" s="254" t="s">
        <v>1403</v>
      </c>
      <c r="I6277" s="254" t="s">
        <v>465</v>
      </c>
      <c r="J6277" s="254" t="s">
        <v>133</v>
      </c>
      <c r="K6277" s="255">
        <v>15.67</v>
      </c>
      <c r="L6277" s="254" t="s">
        <v>458</v>
      </c>
    </row>
    <row r="6278" spans="1:12" ht="13.5" x14ac:dyDescent="0.25">
      <c r="A6278" s="254" t="s">
        <v>1301</v>
      </c>
      <c r="B6278" s="254" t="s">
        <v>1300</v>
      </c>
      <c r="C6278" s="254" t="s">
        <v>1397</v>
      </c>
      <c r="D6278" s="254" t="s">
        <v>1396</v>
      </c>
      <c r="E6278" s="255" t="s">
        <v>136</v>
      </c>
      <c r="F6278" s="254" t="s">
        <v>136</v>
      </c>
      <c r="G6278" s="254">
        <v>95305</v>
      </c>
      <c r="H6278" s="254" t="s">
        <v>1402</v>
      </c>
      <c r="I6278" s="254" t="s">
        <v>465</v>
      </c>
      <c r="J6278" s="254" t="s">
        <v>133</v>
      </c>
      <c r="K6278" s="255">
        <v>11.81</v>
      </c>
      <c r="L6278" s="254" t="s">
        <v>458</v>
      </c>
    </row>
    <row r="6279" spans="1:12" ht="13.5" x14ac:dyDescent="0.25">
      <c r="A6279" s="254" t="s">
        <v>1301</v>
      </c>
      <c r="B6279" s="254" t="s">
        <v>1300</v>
      </c>
      <c r="C6279" s="254" t="s">
        <v>1397</v>
      </c>
      <c r="D6279" s="254" t="s">
        <v>1396</v>
      </c>
      <c r="E6279" s="255" t="s">
        <v>136</v>
      </c>
      <c r="F6279" s="254" t="s">
        <v>136</v>
      </c>
      <c r="G6279" s="254">
        <v>95306</v>
      </c>
      <c r="H6279" s="254" t="s">
        <v>1401</v>
      </c>
      <c r="I6279" s="254" t="s">
        <v>465</v>
      </c>
      <c r="J6279" s="254" t="s">
        <v>133</v>
      </c>
      <c r="K6279" s="255">
        <v>13.65</v>
      </c>
      <c r="L6279" s="254" t="s">
        <v>458</v>
      </c>
    </row>
    <row r="6280" spans="1:12" ht="13.5" x14ac:dyDescent="0.25">
      <c r="A6280" s="254" t="s">
        <v>1301</v>
      </c>
      <c r="B6280" s="254" t="s">
        <v>1300</v>
      </c>
      <c r="C6280" s="254" t="s">
        <v>1397</v>
      </c>
      <c r="D6280" s="254" t="s">
        <v>1396</v>
      </c>
      <c r="E6280" s="255" t="s">
        <v>136</v>
      </c>
      <c r="F6280" s="254" t="s">
        <v>136</v>
      </c>
      <c r="G6280" s="254">
        <v>95622</v>
      </c>
      <c r="H6280" s="254" t="s">
        <v>11294</v>
      </c>
      <c r="I6280" s="254" t="s">
        <v>465</v>
      </c>
      <c r="J6280" s="254" t="s">
        <v>316</v>
      </c>
      <c r="K6280" s="255">
        <v>12.72</v>
      </c>
      <c r="L6280" s="254" t="s">
        <v>458</v>
      </c>
    </row>
    <row r="6281" spans="1:12" ht="13.5" x14ac:dyDescent="0.25">
      <c r="A6281" s="254" t="s">
        <v>1301</v>
      </c>
      <c r="B6281" s="254" t="s">
        <v>1300</v>
      </c>
      <c r="C6281" s="254" t="s">
        <v>1397</v>
      </c>
      <c r="D6281" s="254" t="s">
        <v>1396</v>
      </c>
      <c r="E6281" s="255" t="s">
        <v>136</v>
      </c>
      <c r="F6281" s="254" t="s">
        <v>136</v>
      </c>
      <c r="G6281" s="254">
        <v>95623</v>
      </c>
      <c r="H6281" s="254" t="s">
        <v>11295</v>
      </c>
      <c r="I6281" s="254" t="s">
        <v>465</v>
      </c>
      <c r="J6281" s="254" t="s">
        <v>316</v>
      </c>
      <c r="K6281" s="255">
        <v>9.0500000000000007</v>
      </c>
      <c r="L6281" s="254" t="s">
        <v>458</v>
      </c>
    </row>
    <row r="6282" spans="1:12" ht="13.5" x14ac:dyDescent="0.25">
      <c r="A6282" s="254" t="s">
        <v>1301</v>
      </c>
      <c r="B6282" s="254" t="s">
        <v>1300</v>
      </c>
      <c r="C6282" s="254" t="s">
        <v>1397</v>
      </c>
      <c r="D6282" s="254" t="s">
        <v>1396</v>
      </c>
      <c r="E6282" s="255" t="s">
        <v>136</v>
      </c>
      <c r="F6282" s="254" t="s">
        <v>136</v>
      </c>
      <c r="G6282" s="254">
        <v>95624</v>
      </c>
      <c r="H6282" s="254" t="s">
        <v>11296</v>
      </c>
      <c r="I6282" s="254" t="s">
        <v>465</v>
      </c>
      <c r="J6282" s="254" t="s">
        <v>316</v>
      </c>
      <c r="K6282" s="255">
        <v>18.87</v>
      </c>
      <c r="L6282" s="254" t="s">
        <v>458</v>
      </c>
    </row>
    <row r="6283" spans="1:12" ht="13.5" x14ac:dyDescent="0.25">
      <c r="A6283" s="254" t="s">
        <v>1301</v>
      </c>
      <c r="B6283" s="254" t="s">
        <v>1300</v>
      </c>
      <c r="C6283" s="254" t="s">
        <v>1397</v>
      </c>
      <c r="D6283" s="254" t="s">
        <v>1396</v>
      </c>
      <c r="E6283" s="255" t="s">
        <v>136</v>
      </c>
      <c r="F6283" s="254" t="s">
        <v>136</v>
      </c>
      <c r="G6283" s="254">
        <v>95625</v>
      </c>
      <c r="H6283" s="254" t="s">
        <v>11297</v>
      </c>
      <c r="I6283" s="254" t="s">
        <v>465</v>
      </c>
      <c r="J6283" s="254" t="s">
        <v>316</v>
      </c>
      <c r="K6283" s="255">
        <v>22.34</v>
      </c>
      <c r="L6283" s="254" t="s">
        <v>458</v>
      </c>
    </row>
    <row r="6284" spans="1:12" ht="13.5" x14ac:dyDescent="0.25">
      <c r="A6284" s="254" t="s">
        <v>1301</v>
      </c>
      <c r="B6284" s="254" t="s">
        <v>1300</v>
      </c>
      <c r="C6284" s="254" t="s">
        <v>1397</v>
      </c>
      <c r="D6284" s="254" t="s">
        <v>1396</v>
      </c>
      <c r="E6284" s="255" t="s">
        <v>136</v>
      </c>
      <c r="F6284" s="254" t="s">
        <v>136</v>
      </c>
      <c r="G6284" s="254">
        <v>95626</v>
      </c>
      <c r="H6284" s="254" t="s">
        <v>11298</v>
      </c>
      <c r="I6284" s="254" t="s">
        <v>465</v>
      </c>
      <c r="J6284" s="254" t="s">
        <v>316</v>
      </c>
      <c r="K6284" s="255">
        <v>13.41</v>
      </c>
      <c r="L6284" s="254" t="s">
        <v>458</v>
      </c>
    </row>
    <row r="6285" spans="1:12" ht="13.5" x14ac:dyDescent="0.25">
      <c r="A6285" s="254" t="s">
        <v>1301</v>
      </c>
      <c r="B6285" s="254" t="s">
        <v>1300</v>
      </c>
      <c r="C6285" s="254" t="s">
        <v>1397</v>
      </c>
      <c r="D6285" s="254" t="s">
        <v>1396</v>
      </c>
      <c r="E6285" s="255" t="s">
        <v>136</v>
      </c>
      <c r="F6285" s="254" t="s">
        <v>136</v>
      </c>
      <c r="G6285" s="254">
        <v>96126</v>
      </c>
      <c r="H6285" s="254" t="s">
        <v>11299</v>
      </c>
      <c r="I6285" s="254" t="s">
        <v>465</v>
      </c>
      <c r="J6285" s="254" t="s">
        <v>133</v>
      </c>
      <c r="K6285" s="255">
        <v>15.33</v>
      </c>
      <c r="L6285" s="254" t="s">
        <v>458</v>
      </c>
    </row>
    <row r="6286" spans="1:12" ht="13.5" x14ac:dyDescent="0.25">
      <c r="A6286" s="254" t="s">
        <v>1301</v>
      </c>
      <c r="B6286" s="254" t="s">
        <v>1300</v>
      </c>
      <c r="C6286" s="254" t="s">
        <v>1397</v>
      </c>
      <c r="D6286" s="254" t="s">
        <v>1396</v>
      </c>
      <c r="E6286" s="255" t="s">
        <v>136</v>
      </c>
      <c r="F6286" s="254" t="s">
        <v>136</v>
      </c>
      <c r="G6286" s="254">
        <v>96127</v>
      </c>
      <c r="H6286" s="254" t="s">
        <v>11300</v>
      </c>
      <c r="I6286" s="254" t="s">
        <v>465</v>
      </c>
      <c r="J6286" s="254" t="s">
        <v>133</v>
      </c>
      <c r="K6286" s="255">
        <v>10.06</v>
      </c>
      <c r="L6286" s="254" t="s">
        <v>458</v>
      </c>
    </row>
    <row r="6287" spans="1:12" ht="13.5" x14ac:dyDescent="0.25">
      <c r="A6287" s="254" t="s">
        <v>1301</v>
      </c>
      <c r="B6287" s="254" t="s">
        <v>1300</v>
      </c>
      <c r="C6287" s="254" t="s">
        <v>1397</v>
      </c>
      <c r="D6287" s="254" t="s">
        <v>1396</v>
      </c>
      <c r="E6287" s="255" t="s">
        <v>136</v>
      </c>
      <c r="F6287" s="254" t="s">
        <v>136</v>
      </c>
      <c r="G6287" s="254">
        <v>96128</v>
      </c>
      <c r="H6287" s="254" t="s">
        <v>11301</v>
      </c>
      <c r="I6287" s="254" t="s">
        <v>465</v>
      </c>
      <c r="J6287" s="254" t="s">
        <v>133</v>
      </c>
      <c r="K6287" s="255">
        <v>24.88</v>
      </c>
      <c r="L6287" s="254" t="s">
        <v>458</v>
      </c>
    </row>
    <row r="6288" spans="1:12" ht="13.5" x14ac:dyDescent="0.25">
      <c r="A6288" s="254" t="s">
        <v>1301</v>
      </c>
      <c r="B6288" s="254" t="s">
        <v>1300</v>
      </c>
      <c r="C6288" s="254" t="s">
        <v>1397</v>
      </c>
      <c r="D6288" s="254" t="s">
        <v>1396</v>
      </c>
      <c r="E6288" s="255" t="s">
        <v>136</v>
      </c>
      <c r="F6288" s="254" t="s">
        <v>136</v>
      </c>
      <c r="G6288" s="254">
        <v>96129</v>
      </c>
      <c r="H6288" s="254" t="s">
        <v>11302</v>
      </c>
      <c r="I6288" s="254" t="s">
        <v>465</v>
      </c>
      <c r="J6288" s="254" t="s">
        <v>133</v>
      </c>
      <c r="K6288" s="255">
        <v>29.29</v>
      </c>
      <c r="L6288" s="254" t="s">
        <v>458</v>
      </c>
    </row>
    <row r="6289" spans="1:12" ht="13.5" x14ac:dyDescent="0.25">
      <c r="A6289" s="254" t="s">
        <v>1301</v>
      </c>
      <c r="B6289" s="254" t="s">
        <v>1300</v>
      </c>
      <c r="C6289" s="254" t="s">
        <v>1397</v>
      </c>
      <c r="D6289" s="254" t="s">
        <v>1396</v>
      </c>
      <c r="E6289" s="255" t="s">
        <v>136</v>
      </c>
      <c r="F6289" s="254" t="s">
        <v>136</v>
      </c>
      <c r="G6289" s="254">
        <v>96130</v>
      </c>
      <c r="H6289" s="254" t="s">
        <v>11303</v>
      </c>
      <c r="I6289" s="254" t="s">
        <v>465</v>
      </c>
      <c r="J6289" s="254" t="s">
        <v>133</v>
      </c>
      <c r="K6289" s="255">
        <v>16.510000000000002</v>
      </c>
      <c r="L6289" s="254" t="s">
        <v>458</v>
      </c>
    </row>
    <row r="6290" spans="1:12" ht="13.5" x14ac:dyDescent="0.25">
      <c r="A6290" s="254" t="s">
        <v>1301</v>
      </c>
      <c r="B6290" s="254" t="s">
        <v>1300</v>
      </c>
      <c r="C6290" s="254" t="s">
        <v>1397</v>
      </c>
      <c r="D6290" s="254" t="s">
        <v>1396</v>
      </c>
      <c r="E6290" s="255" t="s">
        <v>136</v>
      </c>
      <c r="F6290" s="254" t="s">
        <v>136</v>
      </c>
      <c r="G6290" s="254">
        <v>96131</v>
      </c>
      <c r="H6290" s="254" t="s">
        <v>11304</v>
      </c>
      <c r="I6290" s="254" t="s">
        <v>465</v>
      </c>
      <c r="J6290" s="254" t="s">
        <v>133</v>
      </c>
      <c r="K6290" s="255">
        <v>24.31</v>
      </c>
      <c r="L6290" s="254" t="s">
        <v>458</v>
      </c>
    </row>
    <row r="6291" spans="1:12" ht="13.5" x14ac:dyDescent="0.25">
      <c r="A6291" s="254" t="s">
        <v>1301</v>
      </c>
      <c r="B6291" s="254" t="s">
        <v>1300</v>
      </c>
      <c r="C6291" s="254" t="s">
        <v>1397</v>
      </c>
      <c r="D6291" s="254" t="s">
        <v>1396</v>
      </c>
      <c r="E6291" s="255" t="s">
        <v>136</v>
      </c>
      <c r="F6291" s="254" t="s">
        <v>136</v>
      </c>
      <c r="G6291" s="254">
        <v>96132</v>
      </c>
      <c r="H6291" s="254" t="s">
        <v>11305</v>
      </c>
      <c r="I6291" s="254" t="s">
        <v>465</v>
      </c>
      <c r="J6291" s="254" t="s">
        <v>133</v>
      </c>
      <c r="K6291" s="255">
        <v>16.46</v>
      </c>
      <c r="L6291" s="254" t="s">
        <v>458</v>
      </c>
    </row>
    <row r="6292" spans="1:12" ht="13.5" x14ac:dyDescent="0.25">
      <c r="A6292" s="254" t="s">
        <v>1301</v>
      </c>
      <c r="B6292" s="254" t="s">
        <v>1300</v>
      </c>
      <c r="C6292" s="254" t="s">
        <v>1397</v>
      </c>
      <c r="D6292" s="254" t="s">
        <v>1396</v>
      </c>
      <c r="E6292" s="255" t="s">
        <v>136</v>
      </c>
      <c r="F6292" s="254" t="s">
        <v>136</v>
      </c>
      <c r="G6292" s="254">
        <v>96133</v>
      </c>
      <c r="H6292" s="254" t="s">
        <v>11306</v>
      </c>
      <c r="I6292" s="254" t="s">
        <v>465</v>
      </c>
      <c r="J6292" s="254" t="s">
        <v>133</v>
      </c>
      <c r="K6292" s="255">
        <v>38.21</v>
      </c>
      <c r="L6292" s="254" t="s">
        <v>458</v>
      </c>
    </row>
    <row r="6293" spans="1:12" ht="13.5" x14ac:dyDescent="0.25">
      <c r="A6293" s="254" t="s">
        <v>1301</v>
      </c>
      <c r="B6293" s="254" t="s">
        <v>1300</v>
      </c>
      <c r="C6293" s="254" t="s">
        <v>1397</v>
      </c>
      <c r="D6293" s="254" t="s">
        <v>1396</v>
      </c>
      <c r="E6293" s="255" t="s">
        <v>136</v>
      </c>
      <c r="F6293" s="254" t="s">
        <v>136</v>
      </c>
      <c r="G6293" s="254">
        <v>96134</v>
      </c>
      <c r="H6293" s="254" t="s">
        <v>11307</v>
      </c>
      <c r="I6293" s="254" t="s">
        <v>465</v>
      </c>
      <c r="J6293" s="254" t="s">
        <v>133</v>
      </c>
      <c r="K6293" s="255">
        <v>45.05</v>
      </c>
      <c r="L6293" s="254" t="s">
        <v>458</v>
      </c>
    </row>
    <row r="6294" spans="1:12" ht="13.5" x14ac:dyDescent="0.25">
      <c r="A6294" s="254" t="s">
        <v>1301</v>
      </c>
      <c r="B6294" s="254" t="s">
        <v>1300</v>
      </c>
      <c r="C6294" s="254" t="s">
        <v>1397</v>
      </c>
      <c r="D6294" s="254" t="s">
        <v>1396</v>
      </c>
      <c r="E6294" s="255" t="s">
        <v>136</v>
      </c>
      <c r="F6294" s="254" t="s">
        <v>136</v>
      </c>
      <c r="G6294" s="254">
        <v>96135</v>
      </c>
      <c r="H6294" s="254" t="s">
        <v>11308</v>
      </c>
      <c r="I6294" s="254" t="s">
        <v>465</v>
      </c>
      <c r="J6294" s="254" t="s">
        <v>133</v>
      </c>
      <c r="K6294" s="255">
        <v>25.98</v>
      </c>
      <c r="L6294" s="254" t="s">
        <v>458</v>
      </c>
    </row>
    <row r="6295" spans="1:12" ht="13.5" x14ac:dyDescent="0.25">
      <c r="A6295" s="254" t="s">
        <v>1301</v>
      </c>
      <c r="B6295" s="254" t="s">
        <v>1300</v>
      </c>
      <c r="C6295" s="254" t="s">
        <v>1397</v>
      </c>
      <c r="D6295" s="254" t="s">
        <v>1396</v>
      </c>
      <c r="E6295" s="255" t="s">
        <v>136</v>
      </c>
      <c r="F6295" s="254" t="s">
        <v>136</v>
      </c>
      <c r="G6295" s="254">
        <v>104639</v>
      </c>
      <c r="H6295" s="254" t="s">
        <v>1400</v>
      </c>
      <c r="I6295" s="254" t="s">
        <v>465</v>
      </c>
      <c r="J6295" s="254" t="s">
        <v>133</v>
      </c>
      <c r="K6295" s="255">
        <v>9.93</v>
      </c>
      <c r="L6295" s="254" t="s">
        <v>458</v>
      </c>
    </row>
    <row r="6296" spans="1:12" ht="13.5" x14ac:dyDescent="0.25">
      <c r="A6296" s="254" t="s">
        <v>1301</v>
      </c>
      <c r="B6296" s="254" t="s">
        <v>1300</v>
      </c>
      <c r="C6296" s="254" t="s">
        <v>1397</v>
      </c>
      <c r="D6296" s="254" t="s">
        <v>1396</v>
      </c>
      <c r="E6296" s="255" t="s">
        <v>136</v>
      </c>
      <c r="F6296" s="254" t="s">
        <v>136</v>
      </c>
      <c r="G6296" s="254">
        <v>104640</v>
      </c>
      <c r="H6296" s="254" t="s">
        <v>1399</v>
      </c>
      <c r="I6296" s="254" t="s">
        <v>465</v>
      </c>
      <c r="J6296" s="254" t="s">
        <v>133</v>
      </c>
      <c r="K6296" s="255">
        <v>11.1</v>
      </c>
      <c r="L6296" s="254" t="s">
        <v>458</v>
      </c>
    </row>
    <row r="6297" spans="1:12" ht="13.5" x14ac:dyDescent="0.25">
      <c r="A6297" s="254" t="s">
        <v>1301</v>
      </c>
      <c r="B6297" s="254" t="s">
        <v>1300</v>
      </c>
      <c r="C6297" s="254" t="s">
        <v>1397</v>
      </c>
      <c r="D6297" s="254" t="s">
        <v>1396</v>
      </c>
      <c r="E6297" s="255" t="s">
        <v>136</v>
      </c>
      <c r="F6297" s="254" t="s">
        <v>136</v>
      </c>
      <c r="G6297" s="254">
        <v>104641</v>
      </c>
      <c r="H6297" s="254" t="s">
        <v>1398</v>
      </c>
      <c r="I6297" s="254" t="s">
        <v>465</v>
      </c>
      <c r="J6297" s="254" t="s">
        <v>133</v>
      </c>
      <c r="K6297" s="255">
        <v>7.98</v>
      </c>
      <c r="L6297" s="254" t="s">
        <v>458</v>
      </c>
    </row>
    <row r="6298" spans="1:12" ht="13.5" x14ac:dyDescent="0.25">
      <c r="A6298" s="254" t="s">
        <v>1301</v>
      </c>
      <c r="B6298" s="254" t="s">
        <v>1300</v>
      </c>
      <c r="C6298" s="254" t="s">
        <v>1397</v>
      </c>
      <c r="D6298" s="254" t="s">
        <v>1396</v>
      </c>
      <c r="E6298" s="255" t="s">
        <v>136</v>
      </c>
      <c r="F6298" s="254" t="s">
        <v>136</v>
      </c>
      <c r="G6298" s="254">
        <v>104642</v>
      </c>
      <c r="H6298" s="254" t="s">
        <v>1395</v>
      </c>
      <c r="I6298" s="254" t="s">
        <v>465</v>
      </c>
      <c r="J6298" s="254" t="s">
        <v>133</v>
      </c>
      <c r="K6298" s="255">
        <v>9.15</v>
      </c>
      <c r="L6298" s="254" t="s">
        <v>458</v>
      </c>
    </row>
    <row r="6299" spans="1:12" ht="13.5" x14ac:dyDescent="0.25">
      <c r="A6299" s="254" t="s">
        <v>1301</v>
      </c>
      <c r="B6299" s="254" t="s">
        <v>1300</v>
      </c>
      <c r="C6299" s="254" t="s">
        <v>1366</v>
      </c>
      <c r="D6299" s="254" t="s">
        <v>1365</v>
      </c>
      <c r="E6299" s="255" t="s">
        <v>136</v>
      </c>
      <c r="F6299" s="254" t="s">
        <v>136</v>
      </c>
      <c r="G6299" s="254">
        <v>102193</v>
      </c>
      <c r="H6299" s="254" t="s">
        <v>1394</v>
      </c>
      <c r="I6299" s="254" t="s">
        <v>465</v>
      </c>
      <c r="J6299" s="254" t="s">
        <v>133</v>
      </c>
      <c r="K6299" s="255">
        <v>1.78</v>
      </c>
      <c r="L6299" s="254" t="s">
        <v>458</v>
      </c>
    </row>
    <row r="6300" spans="1:12" ht="13.5" x14ac:dyDescent="0.25">
      <c r="A6300" s="254" t="s">
        <v>1301</v>
      </c>
      <c r="B6300" s="254" t="s">
        <v>1300</v>
      </c>
      <c r="C6300" s="254" t="s">
        <v>1366</v>
      </c>
      <c r="D6300" s="254" t="s">
        <v>1365</v>
      </c>
      <c r="E6300" s="255" t="s">
        <v>136</v>
      </c>
      <c r="F6300" s="254" t="s">
        <v>136</v>
      </c>
      <c r="G6300" s="254">
        <v>102194</v>
      </c>
      <c r="H6300" s="254" t="s">
        <v>1393</v>
      </c>
      <c r="I6300" s="254" t="s">
        <v>465</v>
      </c>
      <c r="J6300" s="254" t="s">
        <v>133</v>
      </c>
      <c r="K6300" s="255">
        <v>6.94</v>
      </c>
      <c r="L6300" s="254" t="s">
        <v>458</v>
      </c>
    </row>
    <row r="6301" spans="1:12" ht="13.5" x14ac:dyDescent="0.25">
      <c r="A6301" s="254" t="s">
        <v>1301</v>
      </c>
      <c r="B6301" s="254" t="s">
        <v>1300</v>
      </c>
      <c r="C6301" s="254" t="s">
        <v>1366</v>
      </c>
      <c r="D6301" s="254" t="s">
        <v>1365</v>
      </c>
      <c r="E6301" s="255" t="s">
        <v>136</v>
      </c>
      <c r="F6301" s="254" t="s">
        <v>136</v>
      </c>
      <c r="G6301" s="254">
        <v>102197</v>
      </c>
      <c r="H6301" s="254" t="s">
        <v>1392</v>
      </c>
      <c r="I6301" s="254" t="s">
        <v>465</v>
      </c>
      <c r="J6301" s="254" t="s">
        <v>133</v>
      </c>
      <c r="K6301" s="255">
        <v>24.43</v>
      </c>
      <c r="L6301" s="254" t="s">
        <v>458</v>
      </c>
    </row>
    <row r="6302" spans="1:12" ht="13.5" x14ac:dyDescent="0.25">
      <c r="A6302" s="254" t="s">
        <v>1301</v>
      </c>
      <c r="B6302" s="254" t="s">
        <v>1300</v>
      </c>
      <c r="C6302" s="254" t="s">
        <v>1366</v>
      </c>
      <c r="D6302" s="254" t="s">
        <v>1365</v>
      </c>
      <c r="E6302" s="255" t="s">
        <v>136</v>
      </c>
      <c r="F6302" s="254" t="s">
        <v>136</v>
      </c>
      <c r="G6302" s="254">
        <v>102200</v>
      </c>
      <c r="H6302" s="254" t="s">
        <v>1391</v>
      </c>
      <c r="I6302" s="254" t="s">
        <v>465</v>
      </c>
      <c r="J6302" s="254" t="s">
        <v>133</v>
      </c>
      <c r="K6302" s="255">
        <v>18.649999999999999</v>
      </c>
      <c r="L6302" s="254" t="s">
        <v>458</v>
      </c>
    </row>
    <row r="6303" spans="1:12" ht="13.5" x14ac:dyDescent="0.25">
      <c r="A6303" s="254" t="s">
        <v>1301</v>
      </c>
      <c r="B6303" s="254" t="s">
        <v>1300</v>
      </c>
      <c r="C6303" s="254" t="s">
        <v>1366</v>
      </c>
      <c r="D6303" s="254" t="s">
        <v>1365</v>
      </c>
      <c r="E6303" s="255" t="s">
        <v>136</v>
      </c>
      <c r="F6303" s="254" t="s">
        <v>136</v>
      </c>
      <c r="G6303" s="254">
        <v>102201</v>
      </c>
      <c r="H6303" s="254" t="s">
        <v>1390</v>
      </c>
      <c r="I6303" s="254" t="s">
        <v>465</v>
      </c>
      <c r="J6303" s="254" t="s">
        <v>133</v>
      </c>
      <c r="K6303" s="255">
        <v>16.760000000000002</v>
      </c>
      <c r="L6303" s="254" t="s">
        <v>458</v>
      </c>
    </row>
    <row r="6304" spans="1:12" ht="13.5" x14ac:dyDescent="0.25">
      <c r="A6304" s="254" t="s">
        <v>1301</v>
      </c>
      <c r="B6304" s="254" t="s">
        <v>1300</v>
      </c>
      <c r="C6304" s="254" t="s">
        <v>1366</v>
      </c>
      <c r="D6304" s="254" t="s">
        <v>1365</v>
      </c>
      <c r="E6304" s="255" t="s">
        <v>136</v>
      </c>
      <c r="F6304" s="254" t="s">
        <v>136</v>
      </c>
      <c r="G6304" s="254">
        <v>102202</v>
      </c>
      <c r="H6304" s="254" t="s">
        <v>1389</v>
      </c>
      <c r="I6304" s="254" t="s">
        <v>465</v>
      </c>
      <c r="J6304" s="254" t="s">
        <v>133</v>
      </c>
      <c r="K6304" s="255">
        <v>47.17</v>
      </c>
      <c r="L6304" s="254" t="s">
        <v>458</v>
      </c>
    </row>
    <row r="6305" spans="1:12" ht="13.5" x14ac:dyDescent="0.25">
      <c r="A6305" s="254" t="s">
        <v>1301</v>
      </c>
      <c r="B6305" s="254" t="s">
        <v>1300</v>
      </c>
      <c r="C6305" s="254" t="s">
        <v>1366</v>
      </c>
      <c r="D6305" s="254" t="s">
        <v>1365</v>
      </c>
      <c r="E6305" s="255" t="s">
        <v>136</v>
      </c>
      <c r="F6305" s="254" t="s">
        <v>136</v>
      </c>
      <c r="G6305" s="254">
        <v>102203</v>
      </c>
      <c r="H6305" s="254" t="s">
        <v>1388</v>
      </c>
      <c r="I6305" s="254" t="s">
        <v>465</v>
      </c>
      <c r="J6305" s="254" t="s">
        <v>133</v>
      </c>
      <c r="K6305" s="255">
        <v>9.48</v>
      </c>
      <c r="L6305" s="254" t="s">
        <v>458</v>
      </c>
    </row>
    <row r="6306" spans="1:12" ht="13.5" x14ac:dyDescent="0.25">
      <c r="A6306" s="254" t="s">
        <v>1301</v>
      </c>
      <c r="B6306" s="254" t="s">
        <v>1300</v>
      </c>
      <c r="C6306" s="254" t="s">
        <v>1366</v>
      </c>
      <c r="D6306" s="254" t="s">
        <v>1365</v>
      </c>
      <c r="E6306" s="255" t="s">
        <v>136</v>
      </c>
      <c r="F6306" s="254" t="s">
        <v>136</v>
      </c>
      <c r="G6306" s="254">
        <v>102204</v>
      </c>
      <c r="H6306" s="254" t="s">
        <v>1387</v>
      </c>
      <c r="I6306" s="254" t="s">
        <v>465</v>
      </c>
      <c r="J6306" s="254" t="s">
        <v>133</v>
      </c>
      <c r="K6306" s="255">
        <v>9.82</v>
      </c>
      <c r="L6306" s="254" t="s">
        <v>458</v>
      </c>
    </row>
    <row r="6307" spans="1:12" ht="13.5" x14ac:dyDescent="0.25">
      <c r="A6307" s="254" t="s">
        <v>1301</v>
      </c>
      <c r="B6307" s="254" t="s">
        <v>1300</v>
      </c>
      <c r="C6307" s="254" t="s">
        <v>1366</v>
      </c>
      <c r="D6307" s="254" t="s">
        <v>1365</v>
      </c>
      <c r="E6307" s="255" t="s">
        <v>136</v>
      </c>
      <c r="F6307" s="254" t="s">
        <v>136</v>
      </c>
      <c r="G6307" s="254">
        <v>102205</v>
      </c>
      <c r="H6307" s="254" t="s">
        <v>1386</v>
      </c>
      <c r="I6307" s="254" t="s">
        <v>465</v>
      </c>
      <c r="J6307" s="254" t="s">
        <v>316</v>
      </c>
      <c r="K6307" s="255">
        <v>8.75</v>
      </c>
      <c r="L6307" s="254" t="s">
        <v>458</v>
      </c>
    </row>
    <row r="6308" spans="1:12" ht="13.5" x14ac:dyDescent="0.25">
      <c r="A6308" s="254" t="s">
        <v>1301</v>
      </c>
      <c r="B6308" s="254" t="s">
        <v>1300</v>
      </c>
      <c r="C6308" s="254" t="s">
        <v>1366</v>
      </c>
      <c r="D6308" s="254" t="s">
        <v>1365</v>
      </c>
      <c r="E6308" s="255" t="s">
        <v>136</v>
      </c>
      <c r="F6308" s="254" t="s">
        <v>136</v>
      </c>
      <c r="G6308" s="254">
        <v>102207</v>
      </c>
      <c r="H6308" s="254" t="s">
        <v>1385</v>
      </c>
      <c r="I6308" s="254" t="s">
        <v>465</v>
      </c>
      <c r="J6308" s="254" t="s">
        <v>133</v>
      </c>
      <c r="K6308" s="255">
        <v>7.34</v>
      </c>
      <c r="L6308" s="254" t="s">
        <v>458</v>
      </c>
    </row>
    <row r="6309" spans="1:12" ht="13.5" x14ac:dyDescent="0.25">
      <c r="A6309" s="254" t="s">
        <v>1301</v>
      </c>
      <c r="B6309" s="254" t="s">
        <v>1300</v>
      </c>
      <c r="C6309" s="254" t="s">
        <v>1366</v>
      </c>
      <c r="D6309" s="254" t="s">
        <v>1365</v>
      </c>
      <c r="E6309" s="255" t="s">
        <v>136</v>
      </c>
      <c r="F6309" s="254" t="s">
        <v>136</v>
      </c>
      <c r="G6309" s="254">
        <v>102208</v>
      </c>
      <c r="H6309" s="254" t="s">
        <v>1384</v>
      </c>
      <c r="I6309" s="254" t="s">
        <v>465</v>
      </c>
      <c r="J6309" s="254" t="s">
        <v>133</v>
      </c>
      <c r="K6309" s="255">
        <v>6.98</v>
      </c>
      <c r="L6309" s="254" t="s">
        <v>458</v>
      </c>
    </row>
    <row r="6310" spans="1:12" ht="13.5" x14ac:dyDescent="0.25">
      <c r="A6310" s="254" t="s">
        <v>1301</v>
      </c>
      <c r="B6310" s="254" t="s">
        <v>1300</v>
      </c>
      <c r="C6310" s="254" t="s">
        <v>1366</v>
      </c>
      <c r="D6310" s="254" t="s">
        <v>1365</v>
      </c>
      <c r="E6310" s="255" t="s">
        <v>136</v>
      </c>
      <c r="F6310" s="254" t="s">
        <v>136</v>
      </c>
      <c r="G6310" s="254">
        <v>102209</v>
      </c>
      <c r="H6310" s="254" t="s">
        <v>1383</v>
      </c>
      <c r="I6310" s="254" t="s">
        <v>465</v>
      </c>
      <c r="J6310" s="254" t="s">
        <v>133</v>
      </c>
      <c r="K6310" s="255">
        <v>7.21</v>
      </c>
      <c r="L6310" s="254" t="s">
        <v>458</v>
      </c>
    </row>
    <row r="6311" spans="1:12" ht="13.5" x14ac:dyDescent="0.25">
      <c r="A6311" s="254" t="s">
        <v>1301</v>
      </c>
      <c r="B6311" s="254" t="s">
        <v>1300</v>
      </c>
      <c r="C6311" s="254" t="s">
        <v>1366</v>
      </c>
      <c r="D6311" s="254" t="s">
        <v>1365</v>
      </c>
      <c r="E6311" s="255" t="s">
        <v>136</v>
      </c>
      <c r="F6311" s="254" t="s">
        <v>136</v>
      </c>
      <c r="G6311" s="254">
        <v>102210</v>
      </c>
      <c r="H6311" s="254" t="s">
        <v>1382</v>
      </c>
      <c r="I6311" s="254" t="s">
        <v>465</v>
      </c>
      <c r="J6311" s="254" t="s">
        <v>316</v>
      </c>
      <c r="K6311" s="255">
        <v>6.87</v>
      </c>
      <c r="L6311" s="254" t="s">
        <v>458</v>
      </c>
    </row>
    <row r="6312" spans="1:12" ht="13.5" x14ac:dyDescent="0.25">
      <c r="A6312" s="254" t="s">
        <v>1301</v>
      </c>
      <c r="B6312" s="254" t="s">
        <v>1300</v>
      </c>
      <c r="C6312" s="254" t="s">
        <v>1366</v>
      </c>
      <c r="D6312" s="254" t="s">
        <v>1365</v>
      </c>
      <c r="E6312" s="255" t="s">
        <v>136</v>
      </c>
      <c r="F6312" s="254" t="s">
        <v>136</v>
      </c>
      <c r="G6312" s="254">
        <v>102213</v>
      </c>
      <c r="H6312" s="254" t="s">
        <v>1381</v>
      </c>
      <c r="I6312" s="254" t="s">
        <v>465</v>
      </c>
      <c r="J6312" s="254" t="s">
        <v>133</v>
      </c>
      <c r="K6312" s="255">
        <v>18.97</v>
      </c>
      <c r="L6312" s="254" t="s">
        <v>458</v>
      </c>
    </row>
    <row r="6313" spans="1:12" ht="13.5" x14ac:dyDescent="0.25">
      <c r="A6313" s="254" t="s">
        <v>1301</v>
      </c>
      <c r="B6313" s="254" t="s">
        <v>1300</v>
      </c>
      <c r="C6313" s="254" t="s">
        <v>1366</v>
      </c>
      <c r="D6313" s="254" t="s">
        <v>1365</v>
      </c>
      <c r="E6313" s="255" t="s">
        <v>136</v>
      </c>
      <c r="F6313" s="254" t="s">
        <v>136</v>
      </c>
      <c r="G6313" s="254">
        <v>102214</v>
      </c>
      <c r="H6313" s="254" t="s">
        <v>1380</v>
      </c>
      <c r="I6313" s="254" t="s">
        <v>465</v>
      </c>
      <c r="J6313" s="254" t="s">
        <v>133</v>
      </c>
      <c r="K6313" s="255">
        <v>19.66</v>
      </c>
      <c r="L6313" s="254" t="s">
        <v>458</v>
      </c>
    </row>
    <row r="6314" spans="1:12" ht="13.5" x14ac:dyDescent="0.25">
      <c r="A6314" s="254" t="s">
        <v>1301</v>
      </c>
      <c r="B6314" s="254" t="s">
        <v>1300</v>
      </c>
      <c r="C6314" s="254" t="s">
        <v>1366</v>
      </c>
      <c r="D6314" s="254" t="s">
        <v>1365</v>
      </c>
      <c r="E6314" s="255" t="s">
        <v>136</v>
      </c>
      <c r="F6314" s="254" t="s">
        <v>136</v>
      </c>
      <c r="G6314" s="254">
        <v>102215</v>
      </c>
      <c r="H6314" s="254" t="s">
        <v>1379</v>
      </c>
      <c r="I6314" s="254" t="s">
        <v>465</v>
      </c>
      <c r="J6314" s="254" t="s">
        <v>316</v>
      </c>
      <c r="K6314" s="255">
        <v>17.510000000000002</v>
      </c>
      <c r="L6314" s="254" t="s">
        <v>458</v>
      </c>
    </row>
    <row r="6315" spans="1:12" ht="13.5" x14ac:dyDescent="0.25">
      <c r="A6315" s="254" t="s">
        <v>1301</v>
      </c>
      <c r="B6315" s="254" t="s">
        <v>1300</v>
      </c>
      <c r="C6315" s="254" t="s">
        <v>1366</v>
      </c>
      <c r="D6315" s="254" t="s">
        <v>1365</v>
      </c>
      <c r="E6315" s="255" t="s">
        <v>136</v>
      </c>
      <c r="F6315" s="254" t="s">
        <v>136</v>
      </c>
      <c r="G6315" s="254">
        <v>102217</v>
      </c>
      <c r="H6315" s="254" t="s">
        <v>1378</v>
      </c>
      <c r="I6315" s="254" t="s">
        <v>465</v>
      </c>
      <c r="J6315" s="254" t="s">
        <v>133</v>
      </c>
      <c r="K6315" s="255">
        <v>14.7</v>
      </c>
      <c r="L6315" s="254" t="s">
        <v>458</v>
      </c>
    </row>
    <row r="6316" spans="1:12" ht="13.5" x14ac:dyDescent="0.25">
      <c r="A6316" s="254" t="s">
        <v>1301</v>
      </c>
      <c r="B6316" s="254" t="s">
        <v>1300</v>
      </c>
      <c r="C6316" s="254" t="s">
        <v>1366</v>
      </c>
      <c r="D6316" s="254" t="s">
        <v>1365</v>
      </c>
      <c r="E6316" s="255" t="s">
        <v>136</v>
      </c>
      <c r="F6316" s="254" t="s">
        <v>136</v>
      </c>
      <c r="G6316" s="254">
        <v>102218</v>
      </c>
      <c r="H6316" s="254" t="s">
        <v>1377</v>
      </c>
      <c r="I6316" s="254" t="s">
        <v>465</v>
      </c>
      <c r="J6316" s="254" t="s">
        <v>133</v>
      </c>
      <c r="K6316" s="255">
        <v>13.98</v>
      </c>
      <c r="L6316" s="254" t="s">
        <v>458</v>
      </c>
    </row>
    <row r="6317" spans="1:12" ht="13.5" x14ac:dyDescent="0.25">
      <c r="A6317" s="254" t="s">
        <v>1301</v>
      </c>
      <c r="B6317" s="254" t="s">
        <v>1300</v>
      </c>
      <c r="C6317" s="254" t="s">
        <v>1366</v>
      </c>
      <c r="D6317" s="254" t="s">
        <v>1365</v>
      </c>
      <c r="E6317" s="255" t="s">
        <v>136</v>
      </c>
      <c r="F6317" s="254" t="s">
        <v>136</v>
      </c>
      <c r="G6317" s="254">
        <v>102219</v>
      </c>
      <c r="H6317" s="254" t="s">
        <v>1376</v>
      </c>
      <c r="I6317" s="254" t="s">
        <v>465</v>
      </c>
      <c r="J6317" s="254" t="s">
        <v>133</v>
      </c>
      <c r="K6317" s="255">
        <v>14.44</v>
      </c>
      <c r="L6317" s="254" t="s">
        <v>458</v>
      </c>
    </row>
    <row r="6318" spans="1:12" ht="13.5" x14ac:dyDescent="0.25">
      <c r="A6318" s="254" t="s">
        <v>1301</v>
      </c>
      <c r="B6318" s="254" t="s">
        <v>1300</v>
      </c>
      <c r="C6318" s="254" t="s">
        <v>1366</v>
      </c>
      <c r="D6318" s="254" t="s">
        <v>1365</v>
      </c>
      <c r="E6318" s="255" t="s">
        <v>136</v>
      </c>
      <c r="F6318" s="254" t="s">
        <v>136</v>
      </c>
      <c r="G6318" s="254">
        <v>102220</v>
      </c>
      <c r="H6318" s="254" t="s">
        <v>1375</v>
      </c>
      <c r="I6318" s="254" t="s">
        <v>465</v>
      </c>
      <c r="J6318" s="254" t="s">
        <v>316</v>
      </c>
      <c r="K6318" s="255">
        <v>13.76</v>
      </c>
      <c r="L6318" s="254" t="s">
        <v>458</v>
      </c>
    </row>
    <row r="6319" spans="1:12" ht="13.5" x14ac:dyDescent="0.25">
      <c r="A6319" s="254" t="s">
        <v>1301</v>
      </c>
      <c r="B6319" s="254" t="s">
        <v>1300</v>
      </c>
      <c r="C6319" s="254" t="s">
        <v>1366</v>
      </c>
      <c r="D6319" s="254" t="s">
        <v>1365</v>
      </c>
      <c r="E6319" s="255" t="s">
        <v>136</v>
      </c>
      <c r="F6319" s="254" t="s">
        <v>136</v>
      </c>
      <c r="G6319" s="254">
        <v>102223</v>
      </c>
      <c r="H6319" s="254" t="s">
        <v>1374</v>
      </c>
      <c r="I6319" s="254" t="s">
        <v>465</v>
      </c>
      <c r="J6319" s="254" t="s">
        <v>133</v>
      </c>
      <c r="K6319" s="255">
        <v>28.47</v>
      </c>
      <c r="L6319" s="254" t="s">
        <v>458</v>
      </c>
    </row>
    <row r="6320" spans="1:12" ht="13.5" x14ac:dyDescent="0.25">
      <c r="A6320" s="254" t="s">
        <v>1301</v>
      </c>
      <c r="B6320" s="254" t="s">
        <v>1300</v>
      </c>
      <c r="C6320" s="254" t="s">
        <v>1366</v>
      </c>
      <c r="D6320" s="254" t="s">
        <v>1365</v>
      </c>
      <c r="E6320" s="255" t="s">
        <v>136</v>
      </c>
      <c r="F6320" s="254" t="s">
        <v>136</v>
      </c>
      <c r="G6320" s="254">
        <v>102224</v>
      </c>
      <c r="H6320" s="254" t="s">
        <v>1373</v>
      </c>
      <c r="I6320" s="254" t="s">
        <v>465</v>
      </c>
      <c r="J6320" s="254" t="s">
        <v>133</v>
      </c>
      <c r="K6320" s="255">
        <v>29.49</v>
      </c>
      <c r="L6320" s="254" t="s">
        <v>458</v>
      </c>
    </row>
    <row r="6321" spans="1:12" ht="13.5" x14ac:dyDescent="0.25">
      <c r="A6321" s="254" t="s">
        <v>1301</v>
      </c>
      <c r="B6321" s="254" t="s">
        <v>1300</v>
      </c>
      <c r="C6321" s="254" t="s">
        <v>1366</v>
      </c>
      <c r="D6321" s="254" t="s">
        <v>1365</v>
      </c>
      <c r="E6321" s="255" t="s">
        <v>136</v>
      </c>
      <c r="F6321" s="254" t="s">
        <v>136</v>
      </c>
      <c r="G6321" s="254">
        <v>102225</v>
      </c>
      <c r="H6321" s="254" t="s">
        <v>1372</v>
      </c>
      <c r="I6321" s="254" t="s">
        <v>465</v>
      </c>
      <c r="J6321" s="254" t="s">
        <v>316</v>
      </c>
      <c r="K6321" s="255">
        <v>26.27</v>
      </c>
      <c r="L6321" s="254" t="s">
        <v>458</v>
      </c>
    </row>
    <row r="6322" spans="1:12" ht="13.5" x14ac:dyDescent="0.25">
      <c r="A6322" s="254" t="s">
        <v>1301</v>
      </c>
      <c r="B6322" s="254" t="s">
        <v>1300</v>
      </c>
      <c r="C6322" s="254" t="s">
        <v>1366</v>
      </c>
      <c r="D6322" s="254" t="s">
        <v>1365</v>
      </c>
      <c r="E6322" s="255" t="s">
        <v>136</v>
      </c>
      <c r="F6322" s="254" t="s">
        <v>136</v>
      </c>
      <c r="G6322" s="254">
        <v>102227</v>
      </c>
      <c r="H6322" s="254" t="s">
        <v>1371</v>
      </c>
      <c r="I6322" s="254" t="s">
        <v>465</v>
      </c>
      <c r="J6322" s="254" t="s">
        <v>133</v>
      </c>
      <c r="K6322" s="255">
        <v>22.05</v>
      </c>
      <c r="L6322" s="254" t="s">
        <v>458</v>
      </c>
    </row>
    <row r="6323" spans="1:12" ht="13.5" x14ac:dyDescent="0.25">
      <c r="A6323" s="254" t="s">
        <v>1301</v>
      </c>
      <c r="B6323" s="254" t="s">
        <v>1300</v>
      </c>
      <c r="C6323" s="254" t="s">
        <v>1366</v>
      </c>
      <c r="D6323" s="254" t="s">
        <v>1365</v>
      </c>
      <c r="E6323" s="255" t="s">
        <v>136</v>
      </c>
      <c r="F6323" s="254" t="s">
        <v>136</v>
      </c>
      <c r="G6323" s="254">
        <v>102228</v>
      </c>
      <c r="H6323" s="254" t="s">
        <v>1370</v>
      </c>
      <c r="I6323" s="254" t="s">
        <v>465</v>
      </c>
      <c r="J6323" s="254" t="s">
        <v>133</v>
      </c>
      <c r="K6323" s="255">
        <v>20.99</v>
      </c>
      <c r="L6323" s="254" t="s">
        <v>458</v>
      </c>
    </row>
    <row r="6324" spans="1:12" ht="13.5" x14ac:dyDescent="0.25">
      <c r="A6324" s="254" t="s">
        <v>1301</v>
      </c>
      <c r="B6324" s="254" t="s">
        <v>1300</v>
      </c>
      <c r="C6324" s="254" t="s">
        <v>1366</v>
      </c>
      <c r="D6324" s="254" t="s">
        <v>1365</v>
      </c>
      <c r="E6324" s="255" t="s">
        <v>136</v>
      </c>
      <c r="F6324" s="254" t="s">
        <v>136</v>
      </c>
      <c r="G6324" s="254">
        <v>102229</v>
      </c>
      <c r="H6324" s="254" t="s">
        <v>1369</v>
      </c>
      <c r="I6324" s="254" t="s">
        <v>465</v>
      </c>
      <c r="J6324" s="254" t="s">
        <v>133</v>
      </c>
      <c r="K6324" s="255">
        <v>21.66</v>
      </c>
      <c r="L6324" s="254" t="s">
        <v>458</v>
      </c>
    </row>
    <row r="6325" spans="1:12" ht="13.5" x14ac:dyDescent="0.25">
      <c r="A6325" s="254" t="s">
        <v>1301</v>
      </c>
      <c r="B6325" s="254" t="s">
        <v>1300</v>
      </c>
      <c r="C6325" s="254" t="s">
        <v>1366</v>
      </c>
      <c r="D6325" s="254" t="s">
        <v>1365</v>
      </c>
      <c r="E6325" s="255" t="s">
        <v>136</v>
      </c>
      <c r="F6325" s="254" t="s">
        <v>136</v>
      </c>
      <c r="G6325" s="254">
        <v>102230</v>
      </c>
      <c r="H6325" s="254" t="s">
        <v>1368</v>
      </c>
      <c r="I6325" s="254" t="s">
        <v>465</v>
      </c>
      <c r="J6325" s="254" t="s">
        <v>316</v>
      </c>
      <c r="K6325" s="255">
        <v>20.63</v>
      </c>
      <c r="L6325" s="254" t="s">
        <v>458</v>
      </c>
    </row>
    <row r="6326" spans="1:12" ht="13.5" x14ac:dyDescent="0.25">
      <c r="A6326" s="254" t="s">
        <v>1301</v>
      </c>
      <c r="B6326" s="254" t="s">
        <v>1300</v>
      </c>
      <c r="C6326" s="254" t="s">
        <v>1366</v>
      </c>
      <c r="D6326" s="254" t="s">
        <v>1365</v>
      </c>
      <c r="E6326" s="255" t="s">
        <v>136</v>
      </c>
      <c r="F6326" s="254" t="s">
        <v>136</v>
      </c>
      <c r="G6326" s="254">
        <v>102233</v>
      </c>
      <c r="H6326" s="254" t="s">
        <v>1367</v>
      </c>
      <c r="I6326" s="254" t="s">
        <v>465</v>
      </c>
      <c r="J6326" s="254" t="s">
        <v>459</v>
      </c>
      <c r="K6326" s="255">
        <v>10.18</v>
      </c>
      <c r="L6326" s="254" t="s">
        <v>458</v>
      </c>
    </row>
    <row r="6327" spans="1:12" ht="13.5" x14ac:dyDescent="0.25">
      <c r="A6327" s="254" t="s">
        <v>1301</v>
      </c>
      <c r="B6327" s="254" t="s">
        <v>1300</v>
      </c>
      <c r="C6327" s="254" t="s">
        <v>1366</v>
      </c>
      <c r="D6327" s="254" t="s">
        <v>1365</v>
      </c>
      <c r="E6327" s="255" t="s">
        <v>136</v>
      </c>
      <c r="F6327" s="254" t="s">
        <v>136</v>
      </c>
      <c r="G6327" s="254">
        <v>102234</v>
      </c>
      <c r="H6327" s="254" t="s">
        <v>1364</v>
      </c>
      <c r="I6327" s="254" t="s">
        <v>465</v>
      </c>
      <c r="J6327" s="254" t="s">
        <v>459</v>
      </c>
      <c r="K6327" s="255">
        <v>20.36</v>
      </c>
      <c r="L6327" s="254" t="s">
        <v>458</v>
      </c>
    </row>
    <row r="6328" spans="1:12" ht="13.5" x14ac:dyDescent="0.25">
      <c r="A6328" s="254" t="s">
        <v>1301</v>
      </c>
      <c r="B6328" s="254" t="s">
        <v>1300</v>
      </c>
      <c r="C6328" s="254" t="s">
        <v>1323</v>
      </c>
      <c r="D6328" s="254" t="s">
        <v>1322</v>
      </c>
      <c r="E6328" s="255" t="s">
        <v>136</v>
      </c>
      <c r="F6328" s="254" t="s">
        <v>136</v>
      </c>
      <c r="G6328" s="254">
        <v>100716</v>
      </c>
      <c r="H6328" s="254" t="s">
        <v>1363</v>
      </c>
      <c r="I6328" s="254" t="s">
        <v>465</v>
      </c>
      <c r="J6328" s="254" t="s">
        <v>459</v>
      </c>
      <c r="K6328" s="255">
        <v>25.67</v>
      </c>
      <c r="L6328" s="254" t="s">
        <v>458</v>
      </c>
    </row>
    <row r="6329" spans="1:12" ht="13.5" x14ac:dyDescent="0.25">
      <c r="A6329" s="254" t="s">
        <v>1301</v>
      </c>
      <c r="B6329" s="254" t="s">
        <v>1300</v>
      </c>
      <c r="C6329" s="254" t="s">
        <v>1323</v>
      </c>
      <c r="D6329" s="254" t="s">
        <v>1322</v>
      </c>
      <c r="E6329" s="255" t="s">
        <v>136</v>
      </c>
      <c r="F6329" s="254" t="s">
        <v>136</v>
      </c>
      <c r="G6329" s="254">
        <v>100717</v>
      </c>
      <c r="H6329" s="254" t="s">
        <v>1362</v>
      </c>
      <c r="I6329" s="254" t="s">
        <v>465</v>
      </c>
      <c r="J6329" s="254" t="s">
        <v>133</v>
      </c>
      <c r="K6329" s="255">
        <v>8.32</v>
      </c>
      <c r="L6329" s="254" t="s">
        <v>458</v>
      </c>
    </row>
    <row r="6330" spans="1:12" ht="13.5" x14ac:dyDescent="0.25">
      <c r="A6330" s="254" t="s">
        <v>1301</v>
      </c>
      <c r="B6330" s="254" t="s">
        <v>1300</v>
      </c>
      <c r="C6330" s="254" t="s">
        <v>1323</v>
      </c>
      <c r="D6330" s="254" t="s">
        <v>1322</v>
      </c>
      <c r="E6330" s="255" t="s">
        <v>136</v>
      </c>
      <c r="F6330" s="254" t="s">
        <v>136</v>
      </c>
      <c r="G6330" s="254">
        <v>100718</v>
      </c>
      <c r="H6330" s="254" t="s">
        <v>1361</v>
      </c>
      <c r="I6330" s="254" t="s">
        <v>24</v>
      </c>
      <c r="J6330" s="254" t="s">
        <v>133</v>
      </c>
      <c r="K6330" s="255">
        <v>1.21</v>
      </c>
      <c r="L6330" s="254" t="s">
        <v>458</v>
      </c>
    </row>
    <row r="6331" spans="1:12" ht="13.5" x14ac:dyDescent="0.25">
      <c r="A6331" s="254" t="s">
        <v>1301</v>
      </c>
      <c r="B6331" s="254" t="s">
        <v>1300</v>
      </c>
      <c r="C6331" s="254" t="s">
        <v>1323</v>
      </c>
      <c r="D6331" s="254" t="s">
        <v>1322</v>
      </c>
      <c r="E6331" s="255" t="s">
        <v>136</v>
      </c>
      <c r="F6331" s="254" t="s">
        <v>136</v>
      </c>
      <c r="G6331" s="254">
        <v>100719</v>
      </c>
      <c r="H6331" s="254" t="s">
        <v>1360</v>
      </c>
      <c r="I6331" s="254" t="s">
        <v>465</v>
      </c>
      <c r="J6331" s="254" t="s">
        <v>133</v>
      </c>
      <c r="K6331" s="255">
        <v>9.58</v>
      </c>
      <c r="L6331" s="254" t="s">
        <v>458</v>
      </c>
    </row>
    <row r="6332" spans="1:12" ht="13.5" x14ac:dyDescent="0.25">
      <c r="A6332" s="254" t="s">
        <v>1301</v>
      </c>
      <c r="B6332" s="254" t="s">
        <v>1300</v>
      </c>
      <c r="C6332" s="254" t="s">
        <v>1323</v>
      </c>
      <c r="D6332" s="254" t="s">
        <v>1322</v>
      </c>
      <c r="E6332" s="255" t="s">
        <v>136</v>
      </c>
      <c r="F6332" s="254" t="s">
        <v>136</v>
      </c>
      <c r="G6332" s="254">
        <v>100720</v>
      </c>
      <c r="H6332" s="254" t="s">
        <v>1359</v>
      </c>
      <c r="I6332" s="254" t="s">
        <v>465</v>
      </c>
      <c r="J6332" s="254" t="s">
        <v>133</v>
      </c>
      <c r="K6332" s="255">
        <v>9.2899999999999991</v>
      </c>
      <c r="L6332" s="254" t="s">
        <v>458</v>
      </c>
    </row>
    <row r="6333" spans="1:12" ht="13.5" x14ac:dyDescent="0.25">
      <c r="A6333" s="254" t="s">
        <v>1301</v>
      </c>
      <c r="B6333" s="254" t="s">
        <v>1300</v>
      </c>
      <c r="C6333" s="254" t="s">
        <v>1323</v>
      </c>
      <c r="D6333" s="254" t="s">
        <v>1322</v>
      </c>
      <c r="E6333" s="255" t="s">
        <v>136</v>
      </c>
      <c r="F6333" s="254" t="s">
        <v>136</v>
      </c>
      <c r="G6333" s="254">
        <v>100721</v>
      </c>
      <c r="H6333" s="254" t="s">
        <v>1358</v>
      </c>
      <c r="I6333" s="254" t="s">
        <v>465</v>
      </c>
      <c r="J6333" s="254" t="s">
        <v>133</v>
      </c>
      <c r="K6333" s="255">
        <v>21.58</v>
      </c>
      <c r="L6333" s="254" t="s">
        <v>458</v>
      </c>
    </row>
    <row r="6334" spans="1:12" ht="13.5" x14ac:dyDescent="0.25">
      <c r="A6334" s="254" t="s">
        <v>1301</v>
      </c>
      <c r="B6334" s="254" t="s">
        <v>1300</v>
      </c>
      <c r="C6334" s="254" t="s">
        <v>1323</v>
      </c>
      <c r="D6334" s="254" t="s">
        <v>1322</v>
      </c>
      <c r="E6334" s="255" t="s">
        <v>136</v>
      </c>
      <c r="F6334" s="254" t="s">
        <v>136</v>
      </c>
      <c r="G6334" s="254">
        <v>100722</v>
      </c>
      <c r="H6334" s="254" t="s">
        <v>1357</v>
      </c>
      <c r="I6334" s="254" t="s">
        <v>465</v>
      </c>
      <c r="J6334" s="254" t="s">
        <v>133</v>
      </c>
      <c r="K6334" s="255">
        <v>20.77</v>
      </c>
      <c r="L6334" s="254" t="s">
        <v>458</v>
      </c>
    </row>
    <row r="6335" spans="1:12" ht="13.5" x14ac:dyDescent="0.25">
      <c r="A6335" s="254" t="s">
        <v>1301</v>
      </c>
      <c r="B6335" s="254" t="s">
        <v>1300</v>
      </c>
      <c r="C6335" s="254" t="s">
        <v>1323</v>
      </c>
      <c r="D6335" s="254" t="s">
        <v>1322</v>
      </c>
      <c r="E6335" s="255" t="s">
        <v>136</v>
      </c>
      <c r="F6335" s="254" t="s">
        <v>136</v>
      </c>
      <c r="G6335" s="254">
        <v>100723</v>
      </c>
      <c r="H6335" s="254" t="s">
        <v>1356</v>
      </c>
      <c r="I6335" s="254" t="s">
        <v>465</v>
      </c>
      <c r="J6335" s="254" t="s">
        <v>133</v>
      </c>
      <c r="K6335" s="255">
        <v>10.28</v>
      </c>
      <c r="L6335" s="254" t="s">
        <v>458</v>
      </c>
    </row>
    <row r="6336" spans="1:12" ht="13.5" x14ac:dyDescent="0.25">
      <c r="A6336" s="254" t="s">
        <v>1301</v>
      </c>
      <c r="B6336" s="254" t="s">
        <v>1300</v>
      </c>
      <c r="C6336" s="254" t="s">
        <v>1323</v>
      </c>
      <c r="D6336" s="254" t="s">
        <v>1322</v>
      </c>
      <c r="E6336" s="255" t="s">
        <v>136</v>
      </c>
      <c r="F6336" s="254" t="s">
        <v>136</v>
      </c>
      <c r="G6336" s="254">
        <v>100724</v>
      </c>
      <c r="H6336" s="254" t="s">
        <v>1355</v>
      </c>
      <c r="I6336" s="254" t="s">
        <v>465</v>
      </c>
      <c r="J6336" s="254" t="s">
        <v>133</v>
      </c>
      <c r="K6336" s="255">
        <v>12.14</v>
      </c>
      <c r="L6336" s="254" t="s">
        <v>458</v>
      </c>
    </row>
    <row r="6337" spans="1:12" ht="13.5" x14ac:dyDescent="0.25">
      <c r="A6337" s="254" t="s">
        <v>1301</v>
      </c>
      <c r="B6337" s="254" t="s">
        <v>1300</v>
      </c>
      <c r="C6337" s="254" t="s">
        <v>1323</v>
      </c>
      <c r="D6337" s="254" t="s">
        <v>1322</v>
      </c>
      <c r="E6337" s="255" t="s">
        <v>136</v>
      </c>
      <c r="F6337" s="254" t="s">
        <v>136</v>
      </c>
      <c r="G6337" s="254">
        <v>100725</v>
      </c>
      <c r="H6337" s="254" t="s">
        <v>1354</v>
      </c>
      <c r="I6337" s="254" t="s">
        <v>465</v>
      </c>
      <c r="J6337" s="254" t="s">
        <v>133</v>
      </c>
      <c r="K6337" s="255">
        <v>21.81</v>
      </c>
      <c r="L6337" s="254" t="s">
        <v>458</v>
      </c>
    </row>
    <row r="6338" spans="1:12" ht="13.5" x14ac:dyDescent="0.25">
      <c r="A6338" s="254" t="s">
        <v>1301</v>
      </c>
      <c r="B6338" s="254" t="s">
        <v>1300</v>
      </c>
      <c r="C6338" s="254" t="s">
        <v>1323</v>
      </c>
      <c r="D6338" s="254" t="s">
        <v>1322</v>
      </c>
      <c r="E6338" s="255" t="s">
        <v>136</v>
      </c>
      <c r="F6338" s="254" t="s">
        <v>136</v>
      </c>
      <c r="G6338" s="254">
        <v>100726</v>
      </c>
      <c r="H6338" s="254" t="s">
        <v>1353</v>
      </c>
      <c r="I6338" s="254" t="s">
        <v>465</v>
      </c>
      <c r="J6338" s="254" t="s">
        <v>133</v>
      </c>
      <c r="K6338" s="255">
        <v>23.52</v>
      </c>
      <c r="L6338" s="254" t="s">
        <v>458</v>
      </c>
    </row>
    <row r="6339" spans="1:12" ht="13.5" x14ac:dyDescent="0.25">
      <c r="A6339" s="254" t="s">
        <v>1301</v>
      </c>
      <c r="B6339" s="254" t="s">
        <v>1300</v>
      </c>
      <c r="C6339" s="254" t="s">
        <v>1323</v>
      </c>
      <c r="D6339" s="254" t="s">
        <v>1322</v>
      </c>
      <c r="E6339" s="255" t="s">
        <v>136</v>
      </c>
      <c r="F6339" s="254" t="s">
        <v>136</v>
      </c>
      <c r="G6339" s="254">
        <v>100727</v>
      </c>
      <c r="H6339" s="254" t="s">
        <v>1352</v>
      </c>
      <c r="I6339" s="254" t="s">
        <v>465</v>
      </c>
      <c r="J6339" s="254" t="s">
        <v>133</v>
      </c>
      <c r="K6339" s="255">
        <v>23.45</v>
      </c>
      <c r="L6339" s="254" t="s">
        <v>458</v>
      </c>
    </row>
    <row r="6340" spans="1:12" ht="13.5" x14ac:dyDescent="0.25">
      <c r="A6340" s="254" t="s">
        <v>1301</v>
      </c>
      <c r="B6340" s="254" t="s">
        <v>1300</v>
      </c>
      <c r="C6340" s="254" t="s">
        <v>1323</v>
      </c>
      <c r="D6340" s="254" t="s">
        <v>1322</v>
      </c>
      <c r="E6340" s="255" t="s">
        <v>136</v>
      </c>
      <c r="F6340" s="254" t="s">
        <v>136</v>
      </c>
      <c r="G6340" s="254">
        <v>100728</v>
      </c>
      <c r="H6340" s="254" t="s">
        <v>1351</v>
      </c>
      <c r="I6340" s="254" t="s">
        <v>465</v>
      </c>
      <c r="J6340" s="254" t="s">
        <v>133</v>
      </c>
      <c r="K6340" s="255">
        <v>20.92</v>
      </c>
      <c r="L6340" s="254" t="s">
        <v>458</v>
      </c>
    </row>
    <row r="6341" spans="1:12" ht="13.5" x14ac:dyDescent="0.25">
      <c r="A6341" s="254" t="s">
        <v>1301</v>
      </c>
      <c r="B6341" s="254" t="s">
        <v>1300</v>
      </c>
      <c r="C6341" s="254" t="s">
        <v>1323</v>
      </c>
      <c r="D6341" s="254" t="s">
        <v>1322</v>
      </c>
      <c r="E6341" s="255" t="s">
        <v>136</v>
      </c>
      <c r="F6341" s="254" t="s">
        <v>136</v>
      </c>
      <c r="G6341" s="254">
        <v>100729</v>
      </c>
      <c r="H6341" s="254" t="s">
        <v>1350</v>
      </c>
      <c r="I6341" s="254" t="s">
        <v>465</v>
      </c>
      <c r="J6341" s="254" t="s">
        <v>133</v>
      </c>
      <c r="K6341" s="255">
        <v>17.77</v>
      </c>
      <c r="L6341" s="254" t="s">
        <v>458</v>
      </c>
    </row>
    <row r="6342" spans="1:12" ht="13.5" x14ac:dyDescent="0.25">
      <c r="A6342" s="254" t="s">
        <v>1301</v>
      </c>
      <c r="B6342" s="254" t="s">
        <v>1300</v>
      </c>
      <c r="C6342" s="254" t="s">
        <v>1323</v>
      </c>
      <c r="D6342" s="254" t="s">
        <v>1322</v>
      </c>
      <c r="E6342" s="255" t="s">
        <v>136</v>
      </c>
      <c r="F6342" s="254" t="s">
        <v>136</v>
      </c>
      <c r="G6342" s="254">
        <v>100730</v>
      </c>
      <c r="H6342" s="254" t="s">
        <v>1349</v>
      </c>
      <c r="I6342" s="254" t="s">
        <v>465</v>
      </c>
      <c r="J6342" s="254" t="s">
        <v>133</v>
      </c>
      <c r="K6342" s="255">
        <v>20.59</v>
      </c>
      <c r="L6342" s="254" t="s">
        <v>458</v>
      </c>
    </row>
    <row r="6343" spans="1:12" ht="13.5" x14ac:dyDescent="0.25">
      <c r="A6343" s="254" t="s">
        <v>1301</v>
      </c>
      <c r="B6343" s="254" t="s">
        <v>1300</v>
      </c>
      <c r="C6343" s="254" t="s">
        <v>1323</v>
      </c>
      <c r="D6343" s="254" t="s">
        <v>1322</v>
      </c>
      <c r="E6343" s="255" t="s">
        <v>136</v>
      </c>
      <c r="F6343" s="254" t="s">
        <v>136</v>
      </c>
      <c r="G6343" s="254">
        <v>100733</v>
      </c>
      <c r="H6343" s="254" t="s">
        <v>1348</v>
      </c>
      <c r="I6343" s="254" t="s">
        <v>465</v>
      </c>
      <c r="J6343" s="254" t="s">
        <v>133</v>
      </c>
      <c r="K6343" s="255">
        <v>9.43</v>
      </c>
      <c r="L6343" s="254" t="s">
        <v>458</v>
      </c>
    </row>
    <row r="6344" spans="1:12" ht="13.5" x14ac:dyDescent="0.25">
      <c r="A6344" s="254" t="s">
        <v>1301</v>
      </c>
      <c r="B6344" s="254" t="s">
        <v>1300</v>
      </c>
      <c r="C6344" s="254" t="s">
        <v>1323</v>
      </c>
      <c r="D6344" s="254" t="s">
        <v>1322</v>
      </c>
      <c r="E6344" s="255" t="s">
        <v>136</v>
      </c>
      <c r="F6344" s="254" t="s">
        <v>136</v>
      </c>
      <c r="G6344" s="254">
        <v>100734</v>
      </c>
      <c r="H6344" s="254" t="s">
        <v>1347</v>
      </c>
      <c r="I6344" s="254" t="s">
        <v>465</v>
      </c>
      <c r="J6344" s="254" t="s">
        <v>133</v>
      </c>
      <c r="K6344" s="255">
        <v>12.62</v>
      </c>
      <c r="L6344" s="254" t="s">
        <v>458</v>
      </c>
    </row>
    <row r="6345" spans="1:12" ht="13.5" x14ac:dyDescent="0.25">
      <c r="A6345" s="254" t="s">
        <v>1301</v>
      </c>
      <c r="B6345" s="254" t="s">
        <v>1300</v>
      </c>
      <c r="C6345" s="254" t="s">
        <v>1323</v>
      </c>
      <c r="D6345" s="254" t="s">
        <v>1322</v>
      </c>
      <c r="E6345" s="255" t="s">
        <v>136</v>
      </c>
      <c r="F6345" s="254" t="s">
        <v>136</v>
      </c>
      <c r="G6345" s="254">
        <v>100735</v>
      </c>
      <c r="H6345" s="254" t="s">
        <v>1346</v>
      </c>
      <c r="I6345" s="254" t="s">
        <v>465</v>
      </c>
      <c r="J6345" s="254" t="s">
        <v>133</v>
      </c>
      <c r="K6345" s="255">
        <v>9.48</v>
      </c>
      <c r="L6345" s="254" t="s">
        <v>458</v>
      </c>
    </row>
    <row r="6346" spans="1:12" ht="13.5" x14ac:dyDescent="0.25">
      <c r="A6346" s="254" t="s">
        <v>1301</v>
      </c>
      <c r="B6346" s="254" t="s">
        <v>1300</v>
      </c>
      <c r="C6346" s="254" t="s">
        <v>1323</v>
      </c>
      <c r="D6346" s="254" t="s">
        <v>1322</v>
      </c>
      <c r="E6346" s="255" t="s">
        <v>136</v>
      </c>
      <c r="F6346" s="254" t="s">
        <v>136</v>
      </c>
      <c r="G6346" s="254">
        <v>100736</v>
      </c>
      <c r="H6346" s="254" t="s">
        <v>1345</v>
      </c>
      <c r="I6346" s="254" t="s">
        <v>465</v>
      </c>
      <c r="J6346" s="254" t="s">
        <v>133</v>
      </c>
      <c r="K6346" s="255">
        <v>12.54</v>
      </c>
      <c r="L6346" s="254" t="s">
        <v>458</v>
      </c>
    </row>
    <row r="6347" spans="1:12" ht="13.5" x14ac:dyDescent="0.25">
      <c r="A6347" s="254" t="s">
        <v>1301</v>
      </c>
      <c r="B6347" s="254" t="s">
        <v>1300</v>
      </c>
      <c r="C6347" s="254" t="s">
        <v>1323</v>
      </c>
      <c r="D6347" s="254" t="s">
        <v>1322</v>
      </c>
      <c r="E6347" s="255" t="s">
        <v>136</v>
      </c>
      <c r="F6347" s="254" t="s">
        <v>136</v>
      </c>
      <c r="G6347" s="254">
        <v>100739</v>
      </c>
      <c r="H6347" s="254" t="s">
        <v>1344</v>
      </c>
      <c r="I6347" s="254" t="s">
        <v>465</v>
      </c>
      <c r="J6347" s="254" t="s">
        <v>133</v>
      </c>
      <c r="K6347" s="255">
        <v>9.43</v>
      </c>
      <c r="L6347" s="254" t="s">
        <v>458</v>
      </c>
    </row>
    <row r="6348" spans="1:12" ht="13.5" x14ac:dyDescent="0.25">
      <c r="A6348" s="254" t="s">
        <v>1301</v>
      </c>
      <c r="B6348" s="254" t="s">
        <v>1300</v>
      </c>
      <c r="C6348" s="254" t="s">
        <v>1323</v>
      </c>
      <c r="D6348" s="254" t="s">
        <v>1322</v>
      </c>
      <c r="E6348" s="255" t="s">
        <v>136</v>
      </c>
      <c r="F6348" s="254" t="s">
        <v>136</v>
      </c>
      <c r="G6348" s="254">
        <v>100740</v>
      </c>
      <c r="H6348" s="254" t="s">
        <v>1343</v>
      </c>
      <c r="I6348" s="254" t="s">
        <v>465</v>
      </c>
      <c r="J6348" s="254" t="s">
        <v>133</v>
      </c>
      <c r="K6348" s="255">
        <v>9.8000000000000007</v>
      </c>
      <c r="L6348" s="254" t="s">
        <v>458</v>
      </c>
    </row>
    <row r="6349" spans="1:12" ht="13.5" x14ac:dyDescent="0.25">
      <c r="A6349" s="254" t="s">
        <v>1301</v>
      </c>
      <c r="B6349" s="254" t="s">
        <v>1300</v>
      </c>
      <c r="C6349" s="254" t="s">
        <v>1323</v>
      </c>
      <c r="D6349" s="254" t="s">
        <v>1322</v>
      </c>
      <c r="E6349" s="255" t="s">
        <v>136</v>
      </c>
      <c r="F6349" s="254" t="s">
        <v>136</v>
      </c>
      <c r="G6349" s="254">
        <v>100741</v>
      </c>
      <c r="H6349" s="254" t="s">
        <v>1342</v>
      </c>
      <c r="I6349" s="254" t="s">
        <v>465</v>
      </c>
      <c r="J6349" s="254" t="s">
        <v>133</v>
      </c>
      <c r="K6349" s="255">
        <v>21.25</v>
      </c>
      <c r="L6349" s="254" t="s">
        <v>458</v>
      </c>
    </row>
    <row r="6350" spans="1:12" ht="13.5" x14ac:dyDescent="0.25">
      <c r="A6350" s="254" t="s">
        <v>1301</v>
      </c>
      <c r="B6350" s="254" t="s">
        <v>1300</v>
      </c>
      <c r="C6350" s="254" t="s">
        <v>1323</v>
      </c>
      <c r="D6350" s="254" t="s">
        <v>1322</v>
      </c>
      <c r="E6350" s="255" t="s">
        <v>136</v>
      </c>
      <c r="F6350" s="254" t="s">
        <v>136</v>
      </c>
      <c r="G6350" s="254">
        <v>100742</v>
      </c>
      <c r="H6350" s="254" t="s">
        <v>1341</v>
      </c>
      <c r="I6350" s="254" t="s">
        <v>465</v>
      </c>
      <c r="J6350" s="254" t="s">
        <v>133</v>
      </c>
      <c r="K6350" s="255">
        <v>21.24</v>
      </c>
      <c r="L6350" s="254" t="s">
        <v>458</v>
      </c>
    </row>
    <row r="6351" spans="1:12" ht="13.5" x14ac:dyDescent="0.25">
      <c r="A6351" s="254" t="s">
        <v>1301</v>
      </c>
      <c r="B6351" s="254" t="s">
        <v>1300</v>
      </c>
      <c r="C6351" s="254" t="s">
        <v>1323</v>
      </c>
      <c r="D6351" s="254" t="s">
        <v>1322</v>
      </c>
      <c r="E6351" s="255" t="s">
        <v>136</v>
      </c>
      <c r="F6351" s="254" t="s">
        <v>136</v>
      </c>
      <c r="G6351" s="254">
        <v>100743</v>
      </c>
      <c r="H6351" s="254" t="s">
        <v>1340</v>
      </c>
      <c r="I6351" s="254" t="s">
        <v>465</v>
      </c>
      <c r="J6351" s="254" t="s">
        <v>316</v>
      </c>
      <c r="K6351" s="255">
        <v>9.2100000000000009</v>
      </c>
      <c r="L6351" s="254" t="s">
        <v>458</v>
      </c>
    </row>
    <row r="6352" spans="1:12" ht="13.5" x14ac:dyDescent="0.25">
      <c r="A6352" s="254" t="s">
        <v>1301</v>
      </c>
      <c r="B6352" s="254" t="s">
        <v>1300</v>
      </c>
      <c r="C6352" s="254" t="s">
        <v>1323</v>
      </c>
      <c r="D6352" s="254" t="s">
        <v>1322</v>
      </c>
      <c r="E6352" s="255" t="s">
        <v>136</v>
      </c>
      <c r="F6352" s="254" t="s">
        <v>136</v>
      </c>
      <c r="G6352" s="254">
        <v>100744</v>
      </c>
      <c r="H6352" s="254" t="s">
        <v>1339</v>
      </c>
      <c r="I6352" s="254" t="s">
        <v>465</v>
      </c>
      <c r="J6352" s="254" t="s">
        <v>316</v>
      </c>
      <c r="K6352" s="255">
        <v>9.66</v>
      </c>
      <c r="L6352" s="254" t="s">
        <v>458</v>
      </c>
    </row>
    <row r="6353" spans="1:12" ht="13.5" x14ac:dyDescent="0.25">
      <c r="A6353" s="254" t="s">
        <v>1301</v>
      </c>
      <c r="B6353" s="254" t="s">
        <v>1300</v>
      </c>
      <c r="C6353" s="254" t="s">
        <v>1323</v>
      </c>
      <c r="D6353" s="254" t="s">
        <v>1322</v>
      </c>
      <c r="E6353" s="255" t="s">
        <v>136</v>
      </c>
      <c r="F6353" s="254" t="s">
        <v>136</v>
      </c>
      <c r="G6353" s="254">
        <v>100745</v>
      </c>
      <c r="H6353" s="254" t="s">
        <v>1338</v>
      </c>
      <c r="I6353" s="254" t="s">
        <v>465</v>
      </c>
      <c r="J6353" s="254" t="s">
        <v>316</v>
      </c>
      <c r="K6353" s="255">
        <v>21.02</v>
      </c>
      <c r="L6353" s="254" t="s">
        <v>458</v>
      </c>
    </row>
    <row r="6354" spans="1:12" ht="13.5" x14ac:dyDescent="0.25">
      <c r="A6354" s="254" t="s">
        <v>1301</v>
      </c>
      <c r="B6354" s="254" t="s">
        <v>1300</v>
      </c>
      <c r="C6354" s="254" t="s">
        <v>1323</v>
      </c>
      <c r="D6354" s="254" t="s">
        <v>1322</v>
      </c>
      <c r="E6354" s="255" t="s">
        <v>136</v>
      </c>
      <c r="F6354" s="254" t="s">
        <v>136</v>
      </c>
      <c r="G6354" s="254">
        <v>100746</v>
      </c>
      <c r="H6354" s="254" t="s">
        <v>1337</v>
      </c>
      <c r="I6354" s="254" t="s">
        <v>465</v>
      </c>
      <c r="J6354" s="254" t="s">
        <v>316</v>
      </c>
      <c r="K6354" s="255">
        <v>21.1</v>
      </c>
      <c r="L6354" s="254" t="s">
        <v>458</v>
      </c>
    </row>
    <row r="6355" spans="1:12" ht="13.5" x14ac:dyDescent="0.25">
      <c r="A6355" s="254" t="s">
        <v>1301</v>
      </c>
      <c r="B6355" s="254" t="s">
        <v>1300</v>
      </c>
      <c r="C6355" s="254" t="s">
        <v>1323</v>
      </c>
      <c r="D6355" s="254" t="s">
        <v>1322</v>
      </c>
      <c r="E6355" s="255" t="s">
        <v>136</v>
      </c>
      <c r="F6355" s="254" t="s">
        <v>136</v>
      </c>
      <c r="G6355" s="254">
        <v>100747</v>
      </c>
      <c r="H6355" s="254" t="s">
        <v>1336</v>
      </c>
      <c r="I6355" s="254" t="s">
        <v>465</v>
      </c>
      <c r="J6355" s="254" t="s">
        <v>133</v>
      </c>
      <c r="K6355" s="255">
        <v>9.3000000000000007</v>
      </c>
      <c r="L6355" s="254" t="s">
        <v>458</v>
      </c>
    </row>
    <row r="6356" spans="1:12" ht="13.5" x14ac:dyDescent="0.25">
      <c r="A6356" s="254" t="s">
        <v>1301</v>
      </c>
      <c r="B6356" s="254" t="s">
        <v>1300</v>
      </c>
      <c r="C6356" s="254" t="s">
        <v>1323</v>
      </c>
      <c r="D6356" s="254" t="s">
        <v>1322</v>
      </c>
      <c r="E6356" s="255" t="s">
        <v>136</v>
      </c>
      <c r="F6356" s="254" t="s">
        <v>136</v>
      </c>
      <c r="G6356" s="254">
        <v>100748</v>
      </c>
      <c r="H6356" s="254" t="s">
        <v>1335</v>
      </c>
      <c r="I6356" s="254" t="s">
        <v>465</v>
      </c>
      <c r="J6356" s="254" t="s">
        <v>133</v>
      </c>
      <c r="K6356" s="255">
        <v>9.7200000000000006</v>
      </c>
      <c r="L6356" s="254" t="s">
        <v>458</v>
      </c>
    </row>
    <row r="6357" spans="1:12" ht="13.5" x14ac:dyDescent="0.25">
      <c r="A6357" s="254" t="s">
        <v>1301</v>
      </c>
      <c r="B6357" s="254" t="s">
        <v>1300</v>
      </c>
      <c r="C6357" s="254" t="s">
        <v>1323</v>
      </c>
      <c r="D6357" s="254" t="s">
        <v>1322</v>
      </c>
      <c r="E6357" s="255" t="s">
        <v>136</v>
      </c>
      <c r="F6357" s="254" t="s">
        <v>136</v>
      </c>
      <c r="G6357" s="254">
        <v>100749</v>
      </c>
      <c r="H6357" s="254" t="s">
        <v>1334</v>
      </c>
      <c r="I6357" s="254" t="s">
        <v>465</v>
      </c>
      <c r="J6357" s="254" t="s">
        <v>133</v>
      </c>
      <c r="K6357" s="255">
        <v>21.12</v>
      </c>
      <c r="L6357" s="254" t="s">
        <v>458</v>
      </c>
    </row>
    <row r="6358" spans="1:12" ht="13.5" x14ac:dyDescent="0.25">
      <c r="A6358" s="254" t="s">
        <v>1301</v>
      </c>
      <c r="B6358" s="254" t="s">
        <v>1300</v>
      </c>
      <c r="C6358" s="254" t="s">
        <v>1323</v>
      </c>
      <c r="D6358" s="254" t="s">
        <v>1322</v>
      </c>
      <c r="E6358" s="255" t="s">
        <v>136</v>
      </c>
      <c r="F6358" s="254" t="s">
        <v>136</v>
      </c>
      <c r="G6358" s="254">
        <v>100750</v>
      </c>
      <c r="H6358" s="254" t="s">
        <v>1333</v>
      </c>
      <c r="I6358" s="254" t="s">
        <v>465</v>
      </c>
      <c r="J6358" s="254" t="s">
        <v>133</v>
      </c>
      <c r="K6358" s="255">
        <v>21.16</v>
      </c>
      <c r="L6358" s="254" t="s">
        <v>458</v>
      </c>
    </row>
    <row r="6359" spans="1:12" ht="13.5" x14ac:dyDescent="0.25">
      <c r="A6359" s="254" t="s">
        <v>1301</v>
      </c>
      <c r="B6359" s="254" t="s">
        <v>1300</v>
      </c>
      <c r="C6359" s="254" t="s">
        <v>1323</v>
      </c>
      <c r="D6359" s="254" t="s">
        <v>1322</v>
      </c>
      <c r="E6359" s="255" t="s">
        <v>136</v>
      </c>
      <c r="F6359" s="254" t="s">
        <v>136</v>
      </c>
      <c r="G6359" s="254">
        <v>100751</v>
      </c>
      <c r="H6359" s="254" t="s">
        <v>1332</v>
      </c>
      <c r="I6359" s="254" t="s">
        <v>465</v>
      </c>
      <c r="J6359" s="254" t="s">
        <v>133</v>
      </c>
      <c r="K6359" s="255">
        <v>35.54</v>
      </c>
      <c r="L6359" s="254" t="s">
        <v>458</v>
      </c>
    </row>
    <row r="6360" spans="1:12" ht="13.5" x14ac:dyDescent="0.25">
      <c r="A6360" s="254" t="s">
        <v>1301</v>
      </c>
      <c r="B6360" s="254" t="s">
        <v>1300</v>
      </c>
      <c r="C6360" s="254" t="s">
        <v>1323</v>
      </c>
      <c r="D6360" s="254" t="s">
        <v>1322</v>
      </c>
      <c r="E6360" s="255" t="s">
        <v>136</v>
      </c>
      <c r="F6360" s="254" t="s">
        <v>136</v>
      </c>
      <c r="G6360" s="254">
        <v>100752</v>
      </c>
      <c r="H6360" s="254" t="s">
        <v>1331</v>
      </c>
      <c r="I6360" s="254" t="s">
        <v>465</v>
      </c>
      <c r="J6360" s="254" t="s">
        <v>133</v>
      </c>
      <c r="K6360" s="255">
        <v>41.2</v>
      </c>
      <c r="L6360" s="254" t="s">
        <v>458</v>
      </c>
    </row>
    <row r="6361" spans="1:12" ht="13.5" x14ac:dyDescent="0.25">
      <c r="A6361" s="254" t="s">
        <v>1301</v>
      </c>
      <c r="B6361" s="254" t="s">
        <v>1300</v>
      </c>
      <c r="C6361" s="254" t="s">
        <v>1323</v>
      </c>
      <c r="D6361" s="254" t="s">
        <v>1322</v>
      </c>
      <c r="E6361" s="255" t="s">
        <v>136</v>
      </c>
      <c r="F6361" s="254" t="s">
        <v>136</v>
      </c>
      <c r="G6361" s="254">
        <v>100753</v>
      </c>
      <c r="H6361" s="254" t="s">
        <v>1330</v>
      </c>
      <c r="I6361" s="254" t="s">
        <v>465</v>
      </c>
      <c r="J6361" s="254" t="s">
        <v>133</v>
      </c>
      <c r="K6361" s="255">
        <v>18.97</v>
      </c>
      <c r="L6361" s="254" t="s">
        <v>458</v>
      </c>
    </row>
    <row r="6362" spans="1:12" ht="13.5" x14ac:dyDescent="0.25">
      <c r="A6362" s="254" t="s">
        <v>1301</v>
      </c>
      <c r="B6362" s="254" t="s">
        <v>1300</v>
      </c>
      <c r="C6362" s="254" t="s">
        <v>1323</v>
      </c>
      <c r="D6362" s="254" t="s">
        <v>1322</v>
      </c>
      <c r="E6362" s="255" t="s">
        <v>136</v>
      </c>
      <c r="F6362" s="254" t="s">
        <v>136</v>
      </c>
      <c r="G6362" s="254">
        <v>100754</v>
      </c>
      <c r="H6362" s="254" t="s">
        <v>1329</v>
      </c>
      <c r="I6362" s="254" t="s">
        <v>465</v>
      </c>
      <c r="J6362" s="254" t="s">
        <v>133</v>
      </c>
      <c r="K6362" s="255">
        <v>25.1</v>
      </c>
      <c r="L6362" s="254" t="s">
        <v>458</v>
      </c>
    </row>
    <row r="6363" spans="1:12" ht="13.5" x14ac:dyDescent="0.25">
      <c r="A6363" s="254" t="s">
        <v>1301</v>
      </c>
      <c r="B6363" s="254" t="s">
        <v>1300</v>
      </c>
      <c r="C6363" s="254" t="s">
        <v>1323</v>
      </c>
      <c r="D6363" s="254" t="s">
        <v>1322</v>
      </c>
      <c r="E6363" s="255" t="s">
        <v>136</v>
      </c>
      <c r="F6363" s="254" t="s">
        <v>136</v>
      </c>
      <c r="G6363" s="254">
        <v>100757</v>
      </c>
      <c r="H6363" s="254" t="s">
        <v>1328</v>
      </c>
      <c r="I6363" s="254" t="s">
        <v>465</v>
      </c>
      <c r="J6363" s="254" t="s">
        <v>133</v>
      </c>
      <c r="K6363" s="255">
        <v>42.51</v>
      </c>
      <c r="L6363" s="254" t="s">
        <v>458</v>
      </c>
    </row>
    <row r="6364" spans="1:12" ht="13.5" x14ac:dyDescent="0.25">
      <c r="A6364" s="254" t="s">
        <v>1301</v>
      </c>
      <c r="B6364" s="254" t="s">
        <v>1300</v>
      </c>
      <c r="C6364" s="254" t="s">
        <v>1323</v>
      </c>
      <c r="D6364" s="254" t="s">
        <v>1322</v>
      </c>
      <c r="E6364" s="255" t="s">
        <v>136</v>
      </c>
      <c r="F6364" s="254" t="s">
        <v>136</v>
      </c>
      <c r="G6364" s="254">
        <v>100758</v>
      </c>
      <c r="H6364" s="254" t="s">
        <v>1327</v>
      </c>
      <c r="I6364" s="254" t="s">
        <v>465</v>
      </c>
      <c r="J6364" s="254" t="s">
        <v>133</v>
      </c>
      <c r="K6364" s="255">
        <v>42.5</v>
      </c>
      <c r="L6364" s="254" t="s">
        <v>458</v>
      </c>
    </row>
    <row r="6365" spans="1:12" ht="13.5" x14ac:dyDescent="0.25">
      <c r="A6365" s="254" t="s">
        <v>1301</v>
      </c>
      <c r="B6365" s="254" t="s">
        <v>1300</v>
      </c>
      <c r="C6365" s="254" t="s">
        <v>1323</v>
      </c>
      <c r="D6365" s="254" t="s">
        <v>1322</v>
      </c>
      <c r="E6365" s="255" t="s">
        <v>136</v>
      </c>
      <c r="F6365" s="254" t="s">
        <v>136</v>
      </c>
      <c r="G6365" s="254">
        <v>100759</v>
      </c>
      <c r="H6365" s="254" t="s">
        <v>1326</v>
      </c>
      <c r="I6365" s="254" t="s">
        <v>465</v>
      </c>
      <c r="J6365" s="254" t="s">
        <v>316</v>
      </c>
      <c r="K6365" s="255">
        <v>42.06</v>
      </c>
      <c r="L6365" s="254" t="s">
        <v>458</v>
      </c>
    </row>
    <row r="6366" spans="1:12" ht="13.5" x14ac:dyDescent="0.25">
      <c r="A6366" s="254" t="s">
        <v>1301</v>
      </c>
      <c r="B6366" s="254" t="s">
        <v>1300</v>
      </c>
      <c r="C6366" s="254" t="s">
        <v>1323</v>
      </c>
      <c r="D6366" s="254" t="s">
        <v>1322</v>
      </c>
      <c r="E6366" s="255" t="s">
        <v>136</v>
      </c>
      <c r="F6366" s="254" t="s">
        <v>136</v>
      </c>
      <c r="G6366" s="254">
        <v>100760</v>
      </c>
      <c r="H6366" s="254" t="s">
        <v>1325</v>
      </c>
      <c r="I6366" s="254" t="s">
        <v>465</v>
      </c>
      <c r="J6366" s="254" t="s">
        <v>316</v>
      </c>
      <c r="K6366" s="255">
        <v>42.22</v>
      </c>
      <c r="L6366" s="254" t="s">
        <v>458</v>
      </c>
    </row>
    <row r="6367" spans="1:12" ht="13.5" x14ac:dyDescent="0.25">
      <c r="A6367" s="254" t="s">
        <v>1301</v>
      </c>
      <c r="B6367" s="254" t="s">
        <v>1300</v>
      </c>
      <c r="C6367" s="254" t="s">
        <v>1323</v>
      </c>
      <c r="D6367" s="254" t="s">
        <v>1322</v>
      </c>
      <c r="E6367" s="255" t="s">
        <v>136</v>
      </c>
      <c r="F6367" s="254" t="s">
        <v>136</v>
      </c>
      <c r="G6367" s="254">
        <v>100761</v>
      </c>
      <c r="H6367" s="254" t="s">
        <v>1324</v>
      </c>
      <c r="I6367" s="254" t="s">
        <v>465</v>
      </c>
      <c r="J6367" s="254" t="s">
        <v>133</v>
      </c>
      <c r="K6367" s="255">
        <v>42.25</v>
      </c>
      <c r="L6367" s="254" t="s">
        <v>458</v>
      </c>
    </row>
    <row r="6368" spans="1:12" ht="13.5" x14ac:dyDescent="0.25">
      <c r="A6368" s="254" t="s">
        <v>1301</v>
      </c>
      <c r="B6368" s="254" t="s">
        <v>1300</v>
      </c>
      <c r="C6368" s="254" t="s">
        <v>1323</v>
      </c>
      <c r="D6368" s="254" t="s">
        <v>1322</v>
      </c>
      <c r="E6368" s="255" t="s">
        <v>136</v>
      </c>
      <c r="F6368" s="254" t="s">
        <v>136</v>
      </c>
      <c r="G6368" s="254">
        <v>100762</v>
      </c>
      <c r="H6368" s="254" t="s">
        <v>1321</v>
      </c>
      <c r="I6368" s="254" t="s">
        <v>465</v>
      </c>
      <c r="J6368" s="254" t="s">
        <v>133</v>
      </c>
      <c r="K6368" s="255">
        <v>42.34</v>
      </c>
      <c r="L6368" s="254" t="s">
        <v>458</v>
      </c>
    </row>
    <row r="6369" spans="1:12" ht="13.5" x14ac:dyDescent="0.25">
      <c r="A6369" s="254" t="s">
        <v>1301</v>
      </c>
      <c r="B6369" s="254" t="s">
        <v>1300</v>
      </c>
      <c r="C6369" s="254" t="s">
        <v>1299</v>
      </c>
      <c r="D6369" s="254" t="s">
        <v>1298</v>
      </c>
      <c r="E6369" s="255" t="s">
        <v>136</v>
      </c>
      <c r="F6369" s="254" t="s">
        <v>136</v>
      </c>
      <c r="G6369" s="254">
        <v>102488</v>
      </c>
      <c r="H6369" s="254" t="s">
        <v>1320</v>
      </c>
      <c r="I6369" s="254" t="s">
        <v>465</v>
      </c>
      <c r="J6369" s="254" t="s">
        <v>459</v>
      </c>
      <c r="K6369" s="255">
        <v>3.01</v>
      </c>
      <c r="L6369" s="254" t="s">
        <v>458</v>
      </c>
    </row>
    <row r="6370" spans="1:12" ht="13.5" x14ac:dyDescent="0.25">
      <c r="A6370" s="254" t="s">
        <v>1301</v>
      </c>
      <c r="B6370" s="254" t="s">
        <v>1300</v>
      </c>
      <c r="C6370" s="254" t="s">
        <v>1299</v>
      </c>
      <c r="D6370" s="254" t="s">
        <v>1298</v>
      </c>
      <c r="E6370" s="255" t="s">
        <v>136</v>
      </c>
      <c r="F6370" s="254" t="s">
        <v>136</v>
      </c>
      <c r="G6370" s="254">
        <v>102489</v>
      </c>
      <c r="H6370" s="254" t="s">
        <v>1319</v>
      </c>
      <c r="I6370" s="254" t="s">
        <v>465</v>
      </c>
      <c r="J6370" s="254" t="s">
        <v>133</v>
      </c>
      <c r="K6370" s="255">
        <v>26.42</v>
      </c>
      <c r="L6370" s="254" t="s">
        <v>458</v>
      </c>
    </row>
    <row r="6371" spans="1:12" ht="13.5" x14ac:dyDescent="0.25">
      <c r="A6371" s="254" t="s">
        <v>1301</v>
      </c>
      <c r="B6371" s="254" t="s">
        <v>1300</v>
      </c>
      <c r="C6371" s="254" t="s">
        <v>1299</v>
      </c>
      <c r="D6371" s="254" t="s">
        <v>1298</v>
      </c>
      <c r="E6371" s="255" t="s">
        <v>136</v>
      </c>
      <c r="F6371" s="254" t="s">
        <v>136</v>
      </c>
      <c r="G6371" s="254">
        <v>102491</v>
      </c>
      <c r="H6371" s="254" t="s">
        <v>1318</v>
      </c>
      <c r="I6371" s="254" t="s">
        <v>465</v>
      </c>
      <c r="J6371" s="254" t="s">
        <v>133</v>
      </c>
      <c r="K6371" s="255">
        <v>17.489999999999998</v>
      </c>
      <c r="L6371" s="254" t="s">
        <v>458</v>
      </c>
    </row>
    <row r="6372" spans="1:12" ht="13.5" x14ac:dyDescent="0.25">
      <c r="A6372" s="254" t="s">
        <v>1301</v>
      </c>
      <c r="B6372" s="254" t="s">
        <v>1300</v>
      </c>
      <c r="C6372" s="254" t="s">
        <v>1299</v>
      </c>
      <c r="D6372" s="254" t="s">
        <v>1298</v>
      </c>
      <c r="E6372" s="255" t="s">
        <v>136</v>
      </c>
      <c r="F6372" s="254" t="s">
        <v>136</v>
      </c>
      <c r="G6372" s="254">
        <v>102492</v>
      </c>
      <c r="H6372" s="254" t="s">
        <v>1317</v>
      </c>
      <c r="I6372" s="254" t="s">
        <v>465</v>
      </c>
      <c r="J6372" s="254" t="s">
        <v>133</v>
      </c>
      <c r="K6372" s="255">
        <v>22.31</v>
      </c>
      <c r="L6372" s="254" t="s">
        <v>458</v>
      </c>
    </row>
    <row r="6373" spans="1:12" ht="13.5" x14ac:dyDescent="0.25">
      <c r="A6373" s="254" t="s">
        <v>1301</v>
      </c>
      <c r="B6373" s="254" t="s">
        <v>1300</v>
      </c>
      <c r="C6373" s="254" t="s">
        <v>1299</v>
      </c>
      <c r="D6373" s="254" t="s">
        <v>1298</v>
      </c>
      <c r="E6373" s="255" t="s">
        <v>136</v>
      </c>
      <c r="F6373" s="254" t="s">
        <v>136</v>
      </c>
      <c r="G6373" s="254">
        <v>102494</v>
      </c>
      <c r="H6373" s="254" t="s">
        <v>1316</v>
      </c>
      <c r="I6373" s="254" t="s">
        <v>465</v>
      </c>
      <c r="J6373" s="254" t="s">
        <v>133</v>
      </c>
      <c r="K6373" s="255">
        <v>55.12</v>
      </c>
      <c r="L6373" s="254" t="s">
        <v>458</v>
      </c>
    </row>
    <row r="6374" spans="1:12" ht="13.5" x14ac:dyDescent="0.25">
      <c r="A6374" s="254" t="s">
        <v>1301</v>
      </c>
      <c r="B6374" s="254" t="s">
        <v>1300</v>
      </c>
      <c r="C6374" s="254" t="s">
        <v>1299</v>
      </c>
      <c r="D6374" s="254" t="s">
        <v>1298</v>
      </c>
      <c r="E6374" s="255" t="s">
        <v>136</v>
      </c>
      <c r="F6374" s="254" t="s">
        <v>136</v>
      </c>
      <c r="G6374" s="254">
        <v>102496</v>
      </c>
      <c r="H6374" s="254" t="s">
        <v>1315</v>
      </c>
      <c r="I6374" s="254" t="s">
        <v>24</v>
      </c>
      <c r="J6374" s="254" t="s">
        <v>133</v>
      </c>
      <c r="K6374" s="255">
        <v>11.53</v>
      </c>
      <c r="L6374" s="254" t="s">
        <v>458</v>
      </c>
    </row>
    <row r="6375" spans="1:12" ht="13.5" x14ac:dyDescent="0.25">
      <c r="A6375" s="254" t="s">
        <v>1301</v>
      </c>
      <c r="B6375" s="254" t="s">
        <v>1300</v>
      </c>
      <c r="C6375" s="254" t="s">
        <v>1299</v>
      </c>
      <c r="D6375" s="254" t="s">
        <v>1298</v>
      </c>
      <c r="E6375" s="255" t="s">
        <v>136</v>
      </c>
      <c r="F6375" s="254" t="s">
        <v>136</v>
      </c>
      <c r="G6375" s="254">
        <v>102497</v>
      </c>
      <c r="H6375" s="254" t="s">
        <v>1314</v>
      </c>
      <c r="I6375" s="254" t="s">
        <v>24</v>
      </c>
      <c r="J6375" s="254" t="s">
        <v>133</v>
      </c>
      <c r="K6375" s="255">
        <v>4.5999999999999996</v>
      </c>
      <c r="L6375" s="254" t="s">
        <v>458</v>
      </c>
    </row>
    <row r="6376" spans="1:12" ht="13.5" x14ac:dyDescent="0.25">
      <c r="A6376" s="254" t="s">
        <v>1301</v>
      </c>
      <c r="B6376" s="254" t="s">
        <v>1300</v>
      </c>
      <c r="C6376" s="254" t="s">
        <v>1299</v>
      </c>
      <c r="D6376" s="254" t="s">
        <v>1298</v>
      </c>
      <c r="E6376" s="255" t="s">
        <v>136</v>
      </c>
      <c r="F6376" s="254" t="s">
        <v>136</v>
      </c>
      <c r="G6376" s="254">
        <v>102498</v>
      </c>
      <c r="H6376" s="254" t="s">
        <v>1313</v>
      </c>
      <c r="I6376" s="254" t="s">
        <v>24</v>
      </c>
      <c r="J6376" s="254" t="s">
        <v>133</v>
      </c>
      <c r="K6376" s="255">
        <v>1.36</v>
      </c>
      <c r="L6376" s="254" t="s">
        <v>458</v>
      </c>
    </row>
    <row r="6377" spans="1:12" ht="13.5" x14ac:dyDescent="0.25">
      <c r="A6377" s="254" t="s">
        <v>1301</v>
      </c>
      <c r="B6377" s="254" t="s">
        <v>1300</v>
      </c>
      <c r="C6377" s="254" t="s">
        <v>1299</v>
      </c>
      <c r="D6377" s="254" t="s">
        <v>1298</v>
      </c>
      <c r="E6377" s="255" t="s">
        <v>136</v>
      </c>
      <c r="F6377" s="254" t="s">
        <v>136</v>
      </c>
      <c r="G6377" s="254">
        <v>102499</v>
      </c>
      <c r="H6377" s="254" t="s">
        <v>1312</v>
      </c>
      <c r="I6377" s="254" t="s">
        <v>465</v>
      </c>
      <c r="J6377" s="254" t="s">
        <v>133</v>
      </c>
      <c r="K6377" s="255">
        <v>2.9</v>
      </c>
      <c r="L6377" s="254" t="s">
        <v>458</v>
      </c>
    </row>
    <row r="6378" spans="1:12" ht="13.5" x14ac:dyDescent="0.25">
      <c r="A6378" s="254" t="s">
        <v>1301</v>
      </c>
      <c r="B6378" s="254" t="s">
        <v>1300</v>
      </c>
      <c r="C6378" s="254" t="s">
        <v>1299</v>
      </c>
      <c r="D6378" s="254" t="s">
        <v>1298</v>
      </c>
      <c r="E6378" s="255" t="s">
        <v>136</v>
      </c>
      <c r="F6378" s="254" t="s">
        <v>136</v>
      </c>
      <c r="G6378" s="254">
        <v>102500</v>
      </c>
      <c r="H6378" s="254" t="s">
        <v>1311</v>
      </c>
      <c r="I6378" s="254" t="s">
        <v>24</v>
      </c>
      <c r="J6378" s="254" t="s">
        <v>133</v>
      </c>
      <c r="K6378" s="255">
        <v>3.86</v>
      </c>
      <c r="L6378" s="254" t="s">
        <v>458</v>
      </c>
    </row>
    <row r="6379" spans="1:12" ht="13.5" x14ac:dyDescent="0.25">
      <c r="A6379" s="254" t="s">
        <v>1301</v>
      </c>
      <c r="B6379" s="254" t="s">
        <v>1300</v>
      </c>
      <c r="C6379" s="254" t="s">
        <v>1299</v>
      </c>
      <c r="D6379" s="254" t="s">
        <v>1298</v>
      </c>
      <c r="E6379" s="255" t="s">
        <v>136</v>
      </c>
      <c r="F6379" s="254" t="s">
        <v>136</v>
      </c>
      <c r="G6379" s="254">
        <v>102501</v>
      </c>
      <c r="H6379" s="254" t="s">
        <v>1310</v>
      </c>
      <c r="I6379" s="254" t="s">
        <v>465</v>
      </c>
      <c r="J6379" s="254" t="s">
        <v>133</v>
      </c>
      <c r="K6379" s="255">
        <v>21.7</v>
      </c>
      <c r="L6379" s="254" t="s">
        <v>458</v>
      </c>
    </row>
    <row r="6380" spans="1:12" ht="13.5" x14ac:dyDescent="0.25">
      <c r="A6380" s="254" t="s">
        <v>1301</v>
      </c>
      <c r="B6380" s="254" t="s">
        <v>1300</v>
      </c>
      <c r="C6380" s="254" t="s">
        <v>1299</v>
      </c>
      <c r="D6380" s="254" t="s">
        <v>1298</v>
      </c>
      <c r="E6380" s="255" t="s">
        <v>136</v>
      </c>
      <c r="F6380" s="254" t="s">
        <v>136</v>
      </c>
      <c r="G6380" s="254">
        <v>102504</v>
      </c>
      <c r="H6380" s="254" t="s">
        <v>1309</v>
      </c>
      <c r="I6380" s="254" t="s">
        <v>24</v>
      </c>
      <c r="J6380" s="254" t="s">
        <v>133</v>
      </c>
      <c r="K6380" s="255">
        <v>8.4600000000000009</v>
      </c>
      <c r="L6380" s="254" t="s">
        <v>458</v>
      </c>
    </row>
    <row r="6381" spans="1:12" ht="13.5" x14ac:dyDescent="0.25">
      <c r="A6381" s="254" t="s">
        <v>1301</v>
      </c>
      <c r="B6381" s="254" t="s">
        <v>1300</v>
      </c>
      <c r="C6381" s="254" t="s">
        <v>1299</v>
      </c>
      <c r="D6381" s="254" t="s">
        <v>1298</v>
      </c>
      <c r="E6381" s="255" t="s">
        <v>136</v>
      </c>
      <c r="F6381" s="254" t="s">
        <v>136</v>
      </c>
      <c r="G6381" s="254">
        <v>102505</v>
      </c>
      <c r="H6381" s="254" t="s">
        <v>1308</v>
      </c>
      <c r="I6381" s="254" t="s">
        <v>24</v>
      </c>
      <c r="J6381" s="254" t="s">
        <v>133</v>
      </c>
      <c r="K6381" s="255">
        <v>8.56</v>
      </c>
      <c r="L6381" s="254" t="s">
        <v>458</v>
      </c>
    </row>
    <row r="6382" spans="1:12" ht="13.5" x14ac:dyDescent="0.25">
      <c r="A6382" s="254" t="s">
        <v>1301</v>
      </c>
      <c r="B6382" s="254" t="s">
        <v>1300</v>
      </c>
      <c r="C6382" s="254" t="s">
        <v>1299</v>
      </c>
      <c r="D6382" s="254" t="s">
        <v>1298</v>
      </c>
      <c r="E6382" s="255" t="s">
        <v>136</v>
      </c>
      <c r="F6382" s="254" t="s">
        <v>136</v>
      </c>
      <c r="G6382" s="254">
        <v>102506</v>
      </c>
      <c r="H6382" s="254" t="s">
        <v>1307</v>
      </c>
      <c r="I6382" s="254" t="s">
        <v>24</v>
      </c>
      <c r="J6382" s="254" t="s">
        <v>133</v>
      </c>
      <c r="K6382" s="255">
        <v>9.32</v>
      </c>
      <c r="L6382" s="254" t="s">
        <v>458</v>
      </c>
    </row>
    <row r="6383" spans="1:12" ht="13.5" x14ac:dyDescent="0.25">
      <c r="A6383" s="254" t="s">
        <v>1301</v>
      </c>
      <c r="B6383" s="254" t="s">
        <v>1300</v>
      </c>
      <c r="C6383" s="254" t="s">
        <v>1299</v>
      </c>
      <c r="D6383" s="254" t="s">
        <v>1298</v>
      </c>
      <c r="E6383" s="255" t="s">
        <v>136</v>
      </c>
      <c r="F6383" s="254" t="s">
        <v>136</v>
      </c>
      <c r="G6383" s="254">
        <v>102507</v>
      </c>
      <c r="H6383" s="254" t="s">
        <v>1306</v>
      </c>
      <c r="I6383" s="254" t="s">
        <v>24</v>
      </c>
      <c r="J6383" s="254" t="s">
        <v>133</v>
      </c>
      <c r="K6383" s="255">
        <v>5.56</v>
      </c>
      <c r="L6383" s="254" t="s">
        <v>458</v>
      </c>
    </row>
    <row r="6384" spans="1:12" ht="13.5" x14ac:dyDescent="0.25">
      <c r="A6384" s="254" t="s">
        <v>1301</v>
      </c>
      <c r="B6384" s="254" t="s">
        <v>1300</v>
      </c>
      <c r="C6384" s="254" t="s">
        <v>1299</v>
      </c>
      <c r="D6384" s="254" t="s">
        <v>1298</v>
      </c>
      <c r="E6384" s="255" t="s">
        <v>136</v>
      </c>
      <c r="F6384" s="254" t="s">
        <v>136</v>
      </c>
      <c r="G6384" s="254">
        <v>102508</v>
      </c>
      <c r="H6384" s="254" t="s">
        <v>1305</v>
      </c>
      <c r="I6384" s="254" t="s">
        <v>465</v>
      </c>
      <c r="J6384" s="254" t="s">
        <v>133</v>
      </c>
      <c r="K6384" s="255">
        <v>39.15</v>
      </c>
      <c r="L6384" s="254" t="s">
        <v>458</v>
      </c>
    </row>
    <row r="6385" spans="1:12" ht="13.5" x14ac:dyDescent="0.25">
      <c r="A6385" s="254" t="s">
        <v>1301</v>
      </c>
      <c r="B6385" s="254" t="s">
        <v>1300</v>
      </c>
      <c r="C6385" s="254" t="s">
        <v>1299</v>
      </c>
      <c r="D6385" s="254" t="s">
        <v>1298</v>
      </c>
      <c r="E6385" s="255" t="s">
        <v>136</v>
      </c>
      <c r="F6385" s="254" t="s">
        <v>136</v>
      </c>
      <c r="G6385" s="254">
        <v>102509</v>
      </c>
      <c r="H6385" s="254" t="s">
        <v>1304</v>
      </c>
      <c r="I6385" s="254" t="s">
        <v>465</v>
      </c>
      <c r="J6385" s="254" t="s">
        <v>133</v>
      </c>
      <c r="K6385" s="255">
        <v>24.98</v>
      </c>
      <c r="L6385" s="254" t="s">
        <v>458</v>
      </c>
    </row>
    <row r="6386" spans="1:12" ht="13.5" x14ac:dyDescent="0.25">
      <c r="A6386" s="254" t="s">
        <v>1301</v>
      </c>
      <c r="B6386" s="254" t="s">
        <v>1300</v>
      </c>
      <c r="C6386" s="254" t="s">
        <v>1299</v>
      </c>
      <c r="D6386" s="254" t="s">
        <v>1298</v>
      </c>
      <c r="E6386" s="255" t="s">
        <v>136</v>
      </c>
      <c r="F6386" s="254" t="s">
        <v>136</v>
      </c>
      <c r="G6386" s="254">
        <v>102512</v>
      </c>
      <c r="H6386" s="254" t="s">
        <v>1303</v>
      </c>
      <c r="I6386" s="254" t="s">
        <v>24</v>
      </c>
      <c r="J6386" s="254" t="s">
        <v>459</v>
      </c>
      <c r="K6386" s="255">
        <v>5.24</v>
      </c>
      <c r="L6386" s="254" t="s">
        <v>458</v>
      </c>
    </row>
    <row r="6387" spans="1:12" ht="13.5" x14ac:dyDescent="0.25">
      <c r="A6387" s="254" t="s">
        <v>1301</v>
      </c>
      <c r="B6387" s="254" t="s">
        <v>1300</v>
      </c>
      <c r="C6387" s="254" t="s">
        <v>1299</v>
      </c>
      <c r="D6387" s="254" t="s">
        <v>1298</v>
      </c>
      <c r="E6387" s="255" t="s">
        <v>136</v>
      </c>
      <c r="F6387" s="254" t="s">
        <v>136</v>
      </c>
      <c r="G6387" s="254">
        <v>102513</v>
      </c>
      <c r="H6387" s="254" t="s">
        <v>1302</v>
      </c>
      <c r="I6387" s="254" t="s">
        <v>465</v>
      </c>
      <c r="J6387" s="254" t="s">
        <v>133</v>
      </c>
      <c r="K6387" s="255">
        <v>40.99</v>
      </c>
      <c r="L6387" s="254" t="s">
        <v>458</v>
      </c>
    </row>
    <row r="6388" spans="1:12" ht="13.5" x14ac:dyDescent="0.25">
      <c r="A6388" s="254" t="s">
        <v>1301</v>
      </c>
      <c r="B6388" s="254" t="s">
        <v>1300</v>
      </c>
      <c r="C6388" s="254" t="s">
        <v>1299</v>
      </c>
      <c r="D6388" s="254" t="s">
        <v>1298</v>
      </c>
      <c r="E6388" s="255" t="s">
        <v>136</v>
      </c>
      <c r="F6388" s="254" t="s">
        <v>136</v>
      </c>
      <c r="G6388" s="254">
        <v>102520</v>
      </c>
      <c r="H6388" s="254" t="s">
        <v>1297</v>
      </c>
      <c r="I6388" s="254" t="s">
        <v>465</v>
      </c>
      <c r="J6388" s="254" t="s">
        <v>133</v>
      </c>
      <c r="K6388" s="255">
        <v>69.78</v>
      </c>
      <c r="L6388" s="254" t="s">
        <v>458</v>
      </c>
    </row>
    <row r="6389" spans="1:12" ht="13.5" x14ac:dyDescent="0.25">
      <c r="A6389" s="254" t="s">
        <v>1153</v>
      </c>
      <c r="B6389" s="254" t="s">
        <v>1152</v>
      </c>
      <c r="C6389" s="254" t="s">
        <v>1295</v>
      </c>
      <c r="D6389" s="254" t="s">
        <v>1294</v>
      </c>
      <c r="E6389" s="255" t="s">
        <v>136</v>
      </c>
      <c r="F6389" s="254" t="s">
        <v>136</v>
      </c>
      <c r="G6389" s="254">
        <v>101749</v>
      </c>
      <c r="H6389" s="254" t="s">
        <v>1296</v>
      </c>
      <c r="I6389" s="254" t="s">
        <v>465</v>
      </c>
      <c r="J6389" s="254" t="s">
        <v>459</v>
      </c>
      <c r="K6389" s="255">
        <v>57.2</v>
      </c>
      <c r="L6389" s="254" t="s">
        <v>458</v>
      </c>
    </row>
    <row r="6390" spans="1:12" ht="13.5" x14ac:dyDescent="0.25">
      <c r="A6390" s="254" t="s">
        <v>1153</v>
      </c>
      <c r="B6390" s="254" t="s">
        <v>1152</v>
      </c>
      <c r="C6390" s="254" t="s">
        <v>1295</v>
      </c>
      <c r="D6390" s="254" t="s">
        <v>1294</v>
      </c>
      <c r="E6390" s="255" t="s">
        <v>136</v>
      </c>
      <c r="F6390" s="254" t="s">
        <v>136</v>
      </c>
      <c r="G6390" s="254">
        <v>101750</v>
      </c>
      <c r="H6390" s="254" t="s">
        <v>1293</v>
      </c>
      <c r="I6390" s="254" t="s">
        <v>465</v>
      </c>
      <c r="J6390" s="254" t="s">
        <v>459</v>
      </c>
      <c r="K6390" s="255">
        <v>54.93</v>
      </c>
      <c r="L6390" s="254" t="s">
        <v>458</v>
      </c>
    </row>
    <row r="6391" spans="1:12" ht="13.5" x14ac:dyDescent="0.25">
      <c r="A6391" s="254" t="s">
        <v>1153</v>
      </c>
      <c r="B6391" s="254" t="s">
        <v>1152</v>
      </c>
      <c r="C6391" s="254" t="s">
        <v>1290</v>
      </c>
      <c r="D6391" s="254" t="s">
        <v>1289</v>
      </c>
      <c r="E6391" s="255" t="s">
        <v>136</v>
      </c>
      <c r="F6391" s="254" t="s">
        <v>136</v>
      </c>
      <c r="G6391" s="254">
        <v>101729</v>
      </c>
      <c r="H6391" s="254" t="s">
        <v>1292</v>
      </c>
      <c r="I6391" s="254" t="s">
        <v>465</v>
      </c>
      <c r="J6391" s="254" t="s">
        <v>459</v>
      </c>
      <c r="K6391" s="255">
        <v>246.36</v>
      </c>
      <c r="L6391" s="254" t="s">
        <v>458</v>
      </c>
    </row>
    <row r="6392" spans="1:12" ht="13.5" x14ac:dyDescent="0.25">
      <c r="A6392" s="254" t="s">
        <v>1153</v>
      </c>
      <c r="B6392" s="254" t="s">
        <v>1152</v>
      </c>
      <c r="C6392" s="254" t="s">
        <v>1290</v>
      </c>
      <c r="D6392" s="254" t="s">
        <v>1289</v>
      </c>
      <c r="E6392" s="255" t="s">
        <v>136</v>
      </c>
      <c r="F6392" s="254" t="s">
        <v>136</v>
      </c>
      <c r="G6392" s="254">
        <v>101746</v>
      </c>
      <c r="H6392" s="254" t="s">
        <v>1291</v>
      </c>
      <c r="I6392" s="254" t="s">
        <v>465</v>
      </c>
      <c r="J6392" s="254" t="s">
        <v>459</v>
      </c>
      <c r="K6392" s="255">
        <v>389.61</v>
      </c>
      <c r="L6392" s="254" t="s">
        <v>458</v>
      </c>
    </row>
    <row r="6393" spans="1:12" ht="13.5" x14ac:dyDescent="0.25">
      <c r="A6393" s="254" t="s">
        <v>1153</v>
      </c>
      <c r="B6393" s="254" t="s">
        <v>1152</v>
      </c>
      <c r="C6393" s="254" t="s">
        <v>1290</v>
      </c>
      <c r="D6393" s="254" t="s">
        <v>1289</v>
      </c>
      <c r="E6393" s="255" t="s">
        <v>136</v>
      </c>
      <c r="F6393" s="254" t="s">
        <v>136</v>
      </c>
      <c r="G6393" s="254">
        <v>101751</v>
      </c>
      <c r="H6393" s="254" t="s">
        <v>1288</v>
      </c>
      <c r="I6393" s="254" t="s">
        <v>465</v>
      </c>
      <c r="J6393" s="254" t="s">
        <v>459</v>
      </c>
      <c r="K6393" s="255">
        <v>251.77</v>
      </c>
      <c r="L6393" s="254" t="s">
        <v>458</v>
      </c>
    </row>
    <row r="6394" spans="1:12" ht="13.5" x14ac:dyDescent="0.25">
      <c r="A6394" s="254" t="s">
        <v>1153</v>
      </c>
      <c r="B6394" s="254" t="s">
        <v>1152</v>
      </c>
      <c r="C6394" s="254" t="s">
        <v>1276</v>
      </c>
      <c r="D6394" s="254" t="s">
        <v>1275</v>
      </c>
      <c r="E6394" s="255" t="s">
        <v>136</v>
      </c>
      <c r="F6394" s="254" t="s">
        <v>136</v>
      </c>
      <c r="G6394" s="254">
        <v>87246</v>
      </c>
      <c r="H6394" s="254" t="s">
        <v>13006</v>
      </c>
      <c r="I6394" s="254" t="s">
        <v>465</v>
      </c>
      <c r="J6394" s="254" t="s">
        <v>133</v>
      </c>
      <c r="K6394" s="255">
        <v>67.95</v>
      </c>
      <c r="L6394" s="254" t="s">
        <v>458</v>
      </c>
    </row>
    <row r="6395" spans="1:12" ht="13.5" x14ac:dyDescent="0.25">
      <c r="A6395" s="254" t="s">
        <v>1153</v>
      </c>
      <c r="B6395" s="254" t="s">
        <v>1152</v>
      </c>
      <c r="C6395" s="254" t="s">
        <v>1276</v>
      </c>
      <c r="D6395" s="254" t="s">
        <v>1275</v>
      </c>
      <c r="E6395" s="255" t="s">
        <v>136</v>
      </c>
      <c r="F6395" s="254" t="s">
        <v>136</v>
      </c>
      <c r="G6395" s="254">
        <v>87247</v>
      </c>
      <c r="H6395" s="254" t="s">
        <v>13007</v>
      </c>
      <c r="I6395" s="254" t="s">
        <v>465</v>
      </c>
      <c r="J6395" s="254" t="s">
        <v>133</v>
      </c>
      <c r="K6395" s="255">
        <v>62.07</v>
      </c>
      <c r="L6395" s="254" t="s">
        <v>458</v>
      </c>
    </row>
    <row r="6396" spans="1:12" ht="13.5" x14ac:dyDescent="0.25">
      <c r="A6396" s="254" t="s">
        <v>1153</v>
      </c>
      <c r="B6396" s="254" t="s">
        <v>1152</v>
      </c>
      <c r="C6396" s="254" t="s">
        <v>1276</v>
      </c>
      <c r="D6396" s="254" t="s">
        <v>1275</v>
      </c>
      <c r="E6396" s="255" t="s">
        <v>136</v>
      </c>
      <c r="F6396" s="254" t="s">
        <v>136</v>
      </c>
      <c r="G6396" s="254">
        <v>87248</v>
      </c>
      <c r="H6396" s="254" t="s">
        <v>13008</v>
      </c>
      <c r="I6396" s="254" t="s">
        <v>465</v>
      </c>
      <c r="J6396" s="254" t="s">
        <v>133</v>
      </c>
      <c r="K6396" s="255">
        <v>56.02</v>
      </c>
      <c r="L6396" s="254" t="s">
        <v>458</v>
      </c>
    </row>
    <row r="6397" spans="1:12" ht="13.5" x14ac:dyDescent="0.25">
      <c r="A6397" s="254" t="s">
        <v>1153</v>
      </c>
      <c r="B6397" s="254" t="s">
        <v>1152</v>
      </c>
      <c r="C6397" s="254" t="s">
        <v>1276</v>
      </c>
      <c r="D6397" s="254" t="s">
        <v>1275</v>
      </c>
      <c r="E6397" s="255" t="s">
        <v>136</v>
      </c>
      <c r="F6397" s="254" t="s">
        <v>136</v>
      </c>
      <c r="G6397" s="254">
        <v>87249</v>
      </c>
      <c r="H6397" s="254" t="s">
        <v>13009</v>
      </c>
      <c r="I6397" s="254" t="s">
        <v>465</v>
      </c>
      <c r="J6397" s="254" t="s">
        <v>133</v>
      </c>
      <c r="K6397" s="255">
        <v>71.92</v>
      </c>
      <c r="L6397" s="254" t="s">
        <v>458</v>
      </c>
    </row>
    <row r="6398" spans="1:12" ht="13.5" x14ac:dyDescent="0.25">
      <c r="A6398" s="254" t="s">
        <v>1153</v>
      </c>
      <c r="B6398" s="254" t="s">
        <v>1152</v>
      </c>
      <c r="C6398" s="254" t="s">
        <v>1276</v>
      </c>
      <c r="D6398" s="254" t="s">
        <v>1275</v>
      </c>
      <c r="E6398" s="255" t="s">
        <v>136</v>
      </c>
      <c r="F6398" s="254" t="s">
        <v>136</v>
      </c>
      <c r="G6398" s="254">
        <v>87250</v>
      </c>
      <c r="H6398" s="254" t="s">
        <v>13010</v>
      </c>
      <c r="I6398" s="254" t="s">
        <v>465</v>
      </c>
      <c r="J6398" s="254" t="s">
        <v>133</v>
      </c>
      <c r="K6398" s="255">
        <v>63.06</v>
      </c>
      <c r="L6398" s="254" t="s">
        <v>458</v>
      </c>
    </row>
    <row r="6399" spans="1:12" ht="13.5" x14ac:dyDescent="0.25">
      <c r="A6399" s="254" t="s">
        <v>1153</v>
      </c>
      <c r="B6399" s="254" t="s">
        <v>1152</v>
      </c>
      <c r="C6399" s="254" t="s">
        <v>1276</v>
      </c>
      <c r="D6399" s="254" t="s">
        <v>1275</v>
      </c>
      <c r="E6399" s="255" t="s">
        <v>136</v>
      </c>
      <c r="F6399" s="254" t="s">
        <v>136</v>
      </c>
      <c r="G6399" s="254">
        <v>87251</v>
      </c>
      <c r="H6399" s="254" t="s">
        <v>13011</v>
      </c>
      <c r="I6399" s="254" t="s">
        <v>465</v>
      </c>
      <c r="J6399" s="254" t="s">
        <v>133</v>
      </c>
      <c r="K6399" s="255">
        <v>56.08</v>
      </c>
      <c r="L6399" s="254" t="s">
        <v>458</v>
      </c>
    </row>
    <row r="6400" spans="1:12" ht="13.5" x14ac:dyDescent="0.25">
      <c r="A6400" s="254" t="s">
        <v>1153</v>
      </c>
      <c r="B6400" s="254" t="s">
        <v>1152</v>
      </c>
      <c r="C6400" s="254" t="s">
        <v>1276</v>
      </c>
      <c r="D6400" s="254" t="s">
        <v>1275</v>
      </c>
      <c r="E6400" s="255" t="s">
        <v>136</v>
      </c>
      <c r="F6400" s="254" t="s">
        <v>136</v>
      </c>
      <c r="G6400" s="254">
        <v>87255</v>
      </c>
      <c r="H6400" s="254" t="s">
        <v>13012</v>
      </c>
      <c r="I6400" s="254" t="s">
        <v>465</v>
      </c>
      <c r="J6400" s="254" t="s">
        <v>133</v>
      </c>
      <c r="K6400" s="255">
        <v>114.02</v>
      </c>
      <c r="L6400" s="254" t="s">
        <v>458</v>
      </c>
    </row>
    <row r="6401" spans="1:12" ht="13.5" x14ac:dyDescent="0.25">
      <c r="A6401" s="254" t="s">
        <v>1153</v>
      </c>
      <c r="B6401" s="254" t="s">
        <v>1152</v>
      </c>
      <c r="C6401" s="254" t="s">
        <v>1276</v>
      </c>
      <c r="D6401" s="254" t="s">
        <v>1275</v>
      </c>
      <c r="E6401" s="255" t="s">
        <v>136</v>
      </c>
      <c r="F6401" s="254" t="s">
        <v>136</v>
      </c>
      <c r="G6401" s="254">
        <v>87256</v>
      </c>
      <c r="H6401" s="254" t="s">
        <v>13013</v>
      </c>
      <c r="I6401" s="254" t="s">
        <v>465</v>
      </c>
      <c r="J6401" s="254" t="s">
        <v>133</v>
      </c>
      <c r="K6401" s="255">
        <v>102.98</v>
      </c>
      <c r="L6401" s="254" t="s">
        <v>458</v>
      </c>
    </row>
    <row r="6402" spans="1:12" ht="13.5" x14ac:dyDescent="0.25">
      <c r="A6402" s="254" t="s">
        <v>1153</v>
      </c>
      <c r="B6402" s="254" t="s">
        <v>1152</v>
      </c>
      <c r="C6402" s="254" t="s">
        <v>1276</v>
      </c>
      <c r="D6402" s="254" t="s">
        <v>1275</v>
      </c>
      <c r="E6402" s="255" t="s">
        <v>136</v>
      </c>
      <c r="F6402" s="254" t="s">
        <v>136</v>
      </c>
      <c r="G6402" s="254">
        <v>87257</v>
      </c>
      <c r="H6402" s="254" t="s">
        <v>13014</v>
      </c>
      <c r="I6402" s="254" t="s">
        <v>465</v>
      </c>
      <c r="J6402" s="254" t="s">
        <v>133</v>
      </c>
      <c r="K6402" s="255">
        <v>94.59</v>
      </c>
      <c r="L6402" s="254" t="s">
        <v>458</v>
      </c>
    </row>
    <row r="6403" spans="1:12" ht="13.5" x14ac:dyDescent="0.25">
      <c r="A6403" s="254" t="s">
        <v>1153</v>
      </c>
      <c r="B6403" s="254" t="s">
        <v>1152</v>
      </c>
      <c r="C6403" s="254" t="s">
        <v>1276</v>
      </c>
      <c r="D6403" s="254" t="s">
        <v>1275</v>
      </c>
      <c r="E6403" s="255" t="s">
        <v>136</v>
      </c>
      <c r="F6403" s="254" t="s">
        <v>136</v>
      </c>
      <c r="G6403" s="254">
        <v>87258</v>
      </c>
      <c r="H6403" s="254" t="s">
        <v>1287</v>
      </c>
      <c r="I6403" s="254" t="s">
        <v>465</v>
      </c>
      <c r="J6403" s="254" t="s">
        <v>133</v>
      </c>
      <c r="K6403" s="255">
        <v>151.54</v>
      </c>
      <c r="L6403" s="254" t="s">
        <v>458</v>
      </c>
    </row>
    <row r="6404" spans="1:12" ht="13.5" x14ac:dyDescent="0.25">
      <c r="A6404" s="254" t="s">
        <v>1153</v>
      </c>
      <c r="B6404" s="254" t="s">
        <v>1152</v>
      </c>
      <c r="C6404" s="254" t="s">
        <v>1276</v>
      </c>
      <c r="D6404" s="254" t="s">
        <v>1275</v>
      </c>
      <c r="E6404" s="255" t="s">
        <v>136</v>
      </c>
      <c r="F6404" s="254" t="s">
        <v>136</v>
      </c>
      <c r="G6404" s="254">
        <v>87259</v>
      </c>
      <c r="H6404" s="254" t="s">
        <v>1286</v>
      </c>
      <c r="I6404" s="254" t="s">
        <v>465</v>
      </c>
      <c r="J6404" s="254" t="s">
        <v>133</v>
      </c>
      <c r="K6404" s="255">
        <v>140.76</v>
      </c>
      <c r="L6404" s="254" t="s">
        <v>458</v>
      </c>
    </row>
    <row r="6405" spans="1:12" ht="13.5" x14ac:dyDescent="0.25">
      <c r="A6405" s="254" t="s">
        <v>1153</v>
      </c>
      <c r="B6405" s="254" t="s">
        <v>1152</v>
      </c>
      <c r="C6405" s="254" t="s">
        <v>1276</v>
      </c>
      <c r="D6405" s="254" t="s">
        <v>1275</v>
      </c>
      <c r="E6405" s="255" t="s">
        <v>136</v>
      </c>
      <c r="F6405" s="254" t="s">
        <v>136</v>
      </c>
      <c r="G6405" s="254">
        <v>87260</v>
      </c>
      <c r="H6405" s="254" t="s">
        <v>1285</v>
      </c>
      <c r="I6405" s="254" t="s">
        <v>465</v>
      </c>
      <c r="J6405" s="254" t="s">
        <v>133</v>
      </c>
      <c r="K6405" s="255">
        <v>133.24</v>
      </c>
      <c r="L6405" s="254" t="s">
        <v>458</v>
      </c>
    </row>
    <row r="6406" spans="1:12" ht="13.5" x14ac:dyDescent="0.25">
      <c r="A6406" s="254" t="s">
        <v>1153</v>
      </c>
      <c r="B6406" s="254" t="s">
        <v>1152</v>
      </c>
      <c r="C6406" s="254" t="s">
        <v>1276</v>
      </c>
      <c r="D6406" s="254" t="s">
        <v>1275</v>
      </c>
      <c r="E6406" s="255" t="s">
        <v>136</v>
      </c>
      <c r="F6406" s="254" t="s">
        <v>136</v>
      </c>
      <c r="G6406" s="254">
        <v>87261</v>
      </c>
      <c r="H6406" s="254" t="s">
        <v>1284</v>
      </c>
      <c r="I6406" s="254" t="s">
        <v>465</v>
      </c>
      <c r="J6406" s="254" t="s">
        <v>133</v>
      </c>
      <c r="K6406" s="255">
        <v>186.91</v>
      </c>
      <c r="L6406" s="254" t="s">
        <v>458</v>
      </c>
    </row>
    <row r="6407" spans="1:12" ht="13.5" x14ac:dyDescent="0.25">
      <c r="A6407" s="254" t="s">
        <v>1153</v>
      </c>
      <c r="B6407" s="254" t="s">
        <v>1152</v>
      </c>
      <c r="C6407" s="254" t="s">
        <v>1276</v>
      </c>
      <c r="D6407" s="254" t="s">
        <v>1275</v>
      </c>
      <c r="E6407" s="255" t="s">
        <v>136</v>
      </c>
      <c r="F6407" s="254" t="s">
        <v>136</v>
      </c>
      <c r="G6407" s="254">
        <v>87262</v>
      </c>
      <c r="H6407" s="254" t="s">
        <v>1283</v>
      </c>
      <c r="I6407" s="254" t="s">
        <v>465</v>
      </c>
      <c r="J6407" s="254" t="s">
        <v>133</v>
      </c>
      <c r="K6407" s="255">
        <v>174.03</v>
      </c>
      <c r="L6407" s="254" t="s">
        <v>458</v>
      </c>
    </row>
    <row r="6408" spans="1:12" ht="13.5" x14ac:dyDescent="0.25">
      <c r="A6408" s="254" t="s">
        <v>1153</v>
      </c>
      <c r="B6408" s="254" t="s">
        <v>1152</v>
      </c>
      <c r="C6408" s="254" t="s">
        <v>1276</v>
      </c>
      <c r="D6408" s="254" t="s">
        <v>1275</v>
      </c>
      <c r="E6408" s="255" t="s">
        <v>136</v>
      </c>
      <c r="F6408" s="254" t="s">
        <v>136</v>
      </c>
      <c r="G6408" s="254">
        <v>87263</v>
      </c>
      <c r="H6408" s="254" t="s">
        <v>1282</v>
      </c>
      <c r="I6408" s="254" t="s">
        <v>465</v>
      </c>
      <c r="J6408" s="254" t="s">
        <v>133</v>
      </c>
      <c r="K6408" s="255">
        <v>164.95</v>
      </c>
      <c r="L6408" s="254" t="s">
        <v>458</v>
      </c>
    </row>
    <row r="6409" spans="1:12" ht="13.5" x14ac:dyDescent="0.25">
      <c r="A6409" s="254" t="s">
        <v>1153</v>
      </c>
      <c r="B6409" s="254" t="s">
        <v>1152</v>
      </c>
      <c r="C6409" s="254" t="s">
        <v>1276</v>
      </c>
      <c r="D6409" s="254" t="s">
        <v>1275</v>
      </c>
      <c r="E6409" s="255" t="s">
        <v>136</v>
      </c>
      <c r="F6409" s="254" t="s">
        <v>136</v>
      </c>
      <c r="G6409" s="254">
        <v>104593</v>
      </c>
      <c r="H6409" s="254" t="s">
        <v>13015</v>
      </c>
      <c r="I6409" s="254" t="s">
        <v>465</v>
      </c>
      <c r="J6409" s="254" t="s">
        <v>133</v>
      </c>
      <c r="K6409" s="255">
        <v>117.49</v>
      </c>
      <c r="L6409" s="254" t="s">
        <v>458</v>
      </c>
    </row>
    <row r="6410" spans="1:12" ht="13.5" x14ac:dyDescent="0.25">
      <c r="A6410" s="254" t="s">
        <v>1153</v>
      </c>
      <c r="B6410" s="254" t="s">
        <v>1152</v>
      </c>
      <c r="C6410" s="254" t="s">
        <v>1276</v>
      </c>
      <c r="D6410" s="254" t="s">
        <v>1275</v>
      </c>
      <c r="E6410" s="255" t="s">
        <v>136</v>
      </c>
      <c r="F6410" s="254" t="s">
        <v>136</v>
      </c>
      <c r="G6410" s="254">
        <v>104594</v>
      </c>
      <c r="H6410" s="254" t="s">
        <v>13016</v>
      </c>
      <c r="I6410" s="254" t="s">
        <v>465</v>
      </c>
      <c r="J6410" s="254" t="s">
        <v>133</v>
      </c>
      <c r="K6410" s="255">
        <v>105.05</v>
      </c>
      <c r="L6410" s="254" t="s">
        <v>458</v>
      </c>
    </row>
    <row r="6411" spans="1:12" ht="13.5" x14ac:dyDescent="0.25">
      <c r="A6411" s="254" t="s">
        <v>1153</v>
      </c>
      <c r="B6411" s="254" t="s">
        <v>1152</v>
      </c>
      <c r="C6411" s="254" t="s">
        <v>1276</v>
      </c>
      <c r="D6411" s="254" t="s">
        <v>1275</v>
      </c>
      <c r="E6411" s="255" t="s">
        <v>136</v>
      </c>
      <c r="F6411" s="254" t="s">
        <v>136</v>
      </c>
      <c r="G6411" s="254">
        <v>104595</v>
      </c>
      <c r="H6411" s="254" t="s">
        <v>13017</v>
      </c>
      <c r="I6411" s="254" t="s">
        <v>465</v>
      </c>
      <c r="J6411" s="254" t="s">
        <v>133</v>
      </c>
      <c r="K6411" s="255">
        <v>94.98</v>
      </c>
      <c r="L6411" s="254" t="s">
        <v>458</v>
      </c>
    </row>
    <row r="6412" spans="1:12" ht="13.5" x14ac:dyDescent="0.25">
      <c r="A6412" s="254" t="s">
        <v>1153</v>
      </c>
      <c r="B6412" s="254" t="s">
        <v>1152</v>
      </c>
      <c r="C6412" s="254" t="s">
        <v>1276</v>
      </c>
      <c r="D6412" s="254" t="s">
        <v>1275</v>
      </c>
      <c r="E6412" s="255" t="s">
        <v>136</v>
      </c>
      <c r="F6412" s="254" t="s">
        <v>136</v>
      </c>
      <c r="G6412" s="254">
        <v>104596</v>
      </c>
      <c r="H6412" s="254" t="s">
        <v>1281</v>
      </c>
      <c r="I6412" s="254" t="s">
        <v>465</v>
      </c>
      <c r="J6412" s="254" t="s">
        <v>133</v>
      </c>
      <c r="K6412" s="255">
        <v>191.24</v>
      </c>
      <c r="L6412" s="254" t="s">
        <v>458</v>
      </c>
    </row>
    <row r="6413" spans="1:12" ht="13.5" x14ac:dyDescent="0.25">
      <c r="A6413" s="254" t="s">
        <v>1153</v>
      </c>
      <c r="B6413" s="254" t="s">
        <v>1152</v>
      </c>
      <c r="C6413" s="254" t="s">
        <v>1276</v>
      </c>
      <c r="D6413" s="254" t="s">
        <v>1275</v>
      </c>
      <c r="E6413" s="255" t="s">
        <v>136</v>
      </c>
      <c r="F6413" s="254" t="s">
        <v>136</v>
      </c>
      <c r="G6413" s="254">
        <v>104597</v>
      </c>
      <c r="H6413" s="254" t="s">
        <v>1280</v>
      </c>
      <c r="I6413" s="254" t="s">
        <v>465</v>
      </c>
      <c r="J6413" s="254" t="s">
        <v>133</v>
      </c>
      <c r="K6413" s="255">
        <v>176.65</v>
      </c>
      <c r="L6413" s="254" t="s">
        <v>458</v>
      </c>
    </row>
    <row r="6414" spans="1:12" ht="13.5" x14ac:dyDescent="0.25">
      <c r="A6414" s="254" t="s">
        <v>1153</v>
      </c>
      <c r="B6414" s="254" t="s">
        <v>1152</v>
      </c>
      <c r="C6414" s="254" t="s">
        <v>1276</v>
      </c>
      <c r="D6414" s="254" t="s">
        <v>1275</v>
      </c>
      <c r="E6414" s="255" t="s">
        <v>136</v>
      </c>
      <c r="F6414" s="254" t="s">
        <v>136</v>
      </c>
      <c r="G6414" s="254">
        <v>104598</v>
      </c>
      <c r="H6414" s="254" t="s">
        <v>1279</v>
      </c>
      <c r="I6414" s="254" t="s">
        <v>465</v>
      </c>
      <c r="J6414" s="254" t="s">
        <v>133</v>
      </c>
      <c r="K6414" s="255">
        <v>165.48</v>
      </c>
      <c r="L6414" s="254" t="s">
        <v>458</v>
      </c>
    </row>
    <row r="6415" spans="1:12" ht="13.5" x14ac:dyDescent="0.25">
      <c r="A6415" s="254" t="s">
        <v>1153</v>
      </c>
      <c r="B6415" s="254" t="s">
        <v>1152</v>
      </c>
      <c r="C6415" s="254" t="s">
        <v>1276</v>
      </c>
      <c r="D6415" s="254" t="s">
        <v>1275</v>
      </c>
      <c r="E6415" s="255" t="s">
        <v>136</v>
      </c>
      <c r="F6415" s="254" t="s">
        <v>136</v>
      </c>
      <c r="G6415" s="254">
        <v>104599</v>
      </c>
      <c r="H6415" s="254" t="s">
        <v>13018</v>
      </c>
      <c r="I6415" s="254" t="s">
        <v>465</v>
      </c>
      <c r="J6415" s="254" t="s">
        <v>133</v>
      </c>
      <c r="K6415" s="255">
        <v>79.260000000000005</v>
      </c>
      <c r="L6415" s="254" t="s">
        <v>458</v>
      </c>
    </row>
    <row r="6416" spans="1:12" ht="13.5" x14ac:dyDescent="0.25">
      <c r="A6416" s="254" t="s">
        <v>1153</v>
      </c>
      <c r="B6416" s="254" t="s">
        <v>1152</v>
      </c>
      <c r="C6416" s="254" t="s">
        <v>1276</v>
      </c>
      <c r="D6416" s="254" t="s">
        <v>1275</v>
      </c>
      <c r="E6416" s="255" t="s">
        <v>136</v>
      </c>
      <c r="F6416" s="254" t="s">
        <v>136</v>
      </c>
      <c r="G6416" s="254">
        <v>104601</v>
      </c>
      <c r="H6416" s="254" t="s">
        <v>13019</v>
      </c>
      <c r="I6416" s="254" t="s">
        <v>465</v>
      </c>
      <c r="J6416" s="254" t="s">
        <v>133</v>
      </c>
      <c r="K6416" s="255">
        <v>66.34</v>
      </c>
      <c r="L6416" s="254" t="s">
        <v>458</v>
      </c>
    </row>
    <row r="6417" spans="1:12" ht="13.5" x14ac:dyDescent="0.25">
      <c r="A6417" s="254" t="s">
        <v>1153</v>
      </c>
      <c r="B6417" s="254" t="s">
        <v>1152</v>
      </c>
      <c r="C6417" s="254" t="s">
        <v>1276</v>
      </c>
      <c r="D6417" s="254" t="s">
        <v>1275</v>
      </c>
      <c r="E6417" s="255" t="s">
        <v>136</v>
      </c>
      <c r="F6417" s="254" t="s">
        <v>136</v>
      </c>
      <c r="G6417" s="254">
        <v>104603</v>
      </c>
      <c r="H6417" s="254" t="s">
        <v>13020</v>
      </c>
      <c r="I6417" s="254" t="s">
        <v>465</v>
      </c>
      <c r="J6417" s="254" t="s">
        <v>133</v>
      </c>
      <c r="K6417" s="255">
        <v>58.14</v>
      </c>
      <c r="L6417" s="254" t="s">
        <v>458</v>
      </c>
    </row>
    <row r="6418" spans="1:12" ht="13.5" x14ac:dyDescent="0.25">
      <c r="A6418" s="254" t="s">
        <v>1153</v>
      </c>
      <c r="B6418" s="254" t="s">
        <v>1152</v>
      </c>
      <c r="C6418" s="254" t="s">
        <v>1276</v>
      </c>
      <c r="D6418" s="254" t="s">
        <v>1275</v>
      </c>
      <c r="E6418" s="255" t="s">
        <v>136</v>
      </c>
      <c r="F6418" s="254" t="s">
        <v>136</v>
      </c>
      <c r="G6418" s="254">
        <v>104605</v>
      </c>
      <c r="H6418" s="254" t="s">
        <v>13021</v>
      </c>
      <c r="I6418" s="254" t="s">
        <v>465</v>
      </c>
      <c r="J6418" s="254" t="s">
        <v>133</v>
      </c>
      <c r="K6418" s="255">
        <v>95.81</v>
      </c>
      <c r="L6418" s="254" t="s">
        <v>458</v>
      </c>
    </row>
    <row r="6419" spans="1:12" ht="13.5" x14ac:dyDescent="0.25">
      <c r="A6419" s="254" t="s">
        <v>1153</v>
      </c>
      <c r="B6419" s="254" t="s">
        <v>1152</v>
      </c>
      <c r="C6419" s="254" t="s">
        <v>1276</v>
      </c>
      <c r="D6419" s="254" t="s">
        <v>1275</v>
      </c>
      <c r="E6419" s="255" t="s">
        <v>136</v>
      </c>
      <c r="F6419" s="254" t="s">
        <v>136</v>
      </c>
      <c r="G6419" s="254">
        <v>104606</v>
      </c>
      <c r="H6419" s="254" t="s">
        <v>13022</v>
      </c>
      <c r="I6419" s="254" t="s">
        <v>465</v>
      </c>
      <c r="J6419" s="254" t="s">
        <v>133</v>
      </c>
      <c r="K6419" s="255">
        <v>69.83</v>
      </c>
      <c r="L6419" s="254" t="s">
        <v>458</v>
      </c>
    </row>
    <row r="6420" spans="1:12" ht="13.5" x14ac:dyDescent="0.25">
      <c r="A6420" s="254" t="s">
        <v>1153</v>
      </c>
      <c r="B6420" s="254" t="s">
        <v>1152</v>
      </c>
      <c r="C6420" s="254" t="s">
        <v>1276</v>
      </c>
      <c r="D6420" s="254" t="s">
        <v>1275</v>
      </c>
      <c r="E6420" s="255" t="s">
        <v>136</v>
      </c>
      <c r="F6420" s="254" t="s">
        <v>136</v>
      </c>
      <c r="G6420" s="254">
        <v>104607</v>
      </c>
      <c r="H6420" s="254" t="s">
        <v>13023</v>
      </c>
      <c r="I6420" s="254" t="s">
        <v>465</v>
      </c>
      <c r="J6420" s="254" t="s">
        <v>133</v>
      </c>
      <c r="K6420" s="255">
        <v>59.1</v>
      </c>
      <c r="L6420" s="254" t="s">
        <v>458</v>
      </c>
    </row>
    <row r="6421" spans="1:12" ht="13.5" x14ac:dyDescent="0.25">
      <c r="A6421" s="254" t="s">
        <v>1153</v>
      </c>
      <c r="B6421" s="254" t="s">
        <v>1152</v>
      </c>
      <c r="C6421" s="254" t="s">
        <v>1276</v>
      </c>
      <c r="D6421" s="254" t="s">
        <v>1275</v>
      </c>
      <c r="E6421" s="255" t="s">
        <v>136</v>
      </c>
      <c r="F6421" s="254" t="s">
        <v>136</v>
      </c>
      <c r="G6421" s="254">
        <v>104608</v>
      </c>
      <c r="H6421" s="254" t="s">
        <v>1278</v>
      </c>
      <c r="I6421" s="254" t="s">
        <v>465</v>
      </c>
      <c r="J6421" s="254" t="s">
        <v>133</v>
      </c>
      <c r="K6421" s="255">
        <v>183.64</v>
      </c>
      <c r="L6421" s="254" t="s">
        <v>458</v>
      </c>
    </row>
    <row r="6422" spans="1:12" ht="13.5" x14ac:dyDescent="0.25">
      <c r="A6422" s="254" t="s">
        <v>1153</v>
      </c>
      <c r="B6422" s="254" t="s">
        <v>1152</v>
      </c>
      <c r="C6422" s="254" t="s">
        <v>1276</v>
      </c>
      <c r="D6422" s="254" t="s">
        <v>1275</v>
      </c>
      <c r="E6422" s="255" t="s">
        <v>136</v>
      </c>
      <c r="F6422" s="254" t="s">
        <v>136</v>
      </c>
      <c r="G6422" s="254">
        <v>104609</v>
      </c>
      <c r="H6422" s="254" t="s">
        <v>1277</v>
      </c>
      <c r="I6422" s="254" t="s">
        <v>465</v>
      </c>
      <c r="J6422" s="254" t="s">
        <v>133</v>
      </c>
      <c r="K6422" s="255">
        <v>149.85</v>
      </c>
      <c r="L6422" s="254" t="s">
        <v>458</v>
      </c>
    </row>
    <row r="6423" spans="1:12" ht="13.5" x14ac:dyDescent="0.25">
      <c r="A6423" s="254" t="s">
        <v>1153</v>
      </c>
      <c r="B6423" s="254" t="s">
        <v>1152</v>
      </c>
      <c r="C6423" s="254" t="s">
        <v>1276</v>
      </c>
      <c r="D6423" s="254" t="s">
        <v>1275</v>
      </c>
      <c r="E6423" s="255" t="s">
        <v>136</v>
      </c>
      <c r="F6423" s="254" t="s">
        <v>136</v>
      </c>
      <c r="G6423" s="254">
        <v>104610</v>
      </c>
      <c r="H6423" s="254" t="s">
        <v>1274</v>
      </c>
      <c r="I6423" s="254" t="s">
        <v>465</v>
      </c>
      <c r="J6423" s="254" t="s">
        <v>133</v>
      </c>
      <c r="K6423" s="255">
        <v>137.29</v>
      </c>
      <c r="L6423" s="254" t="s">
        <v>458</v>
      </c>
    </row>
    <row r="6424" spans="1:12" ht="13.5" x14ac:dyDescent="0.25">
      <c r="A6424" s="254" t="s">
        <v>1153</v>
      </c>
      <c r="B6424" s="254" t="s">
        <v>1152</v>
      </c>
      <c r="C6424" s="254" t="s">
        <v>1257</v>
      </c>
      <c r="D6424" s="254" t="s">
        <v>1256</v>
      </c>
      <c r="E6424" s="255" t="s">
        <v>136</v>
      </c>
      <c r="F6424" s="254" t="s">
        <v>136</v>
      </c>
      <c r="G6424" s="254">
        <v>98671</v>
      </c>
      <c r="H6424" s="254" t="s">
        <v>1273</v>
      </c>
      <c r="I6424" s="254" t="s">
        <v>465</v>
      </c>
      <c r="J6424" s="254" t="s">
        <v>133</v>
      </c>
      <c r="K6424" s="255">
        <v>435.85</v>
      </c>
      <c r="L6424" s="254" t="s">
        <v>458</v>
      </c>
    </row>
    <row r="6425" spans="1:12" ht="13.5" x14ac:dyDescent="0.25">
      <c r="A6425" s="254" t="s">
        <v>1153</v>
      </c>
      <c r="B6425" s="254" t="s">
        <v>1152</v>
      </c>
      <c r="C6425" s="254" t="s">
        <v>1257</v>
      </c>
      <c r="D6425" s="254" t="s">
        <v>1256</v>
      </c>
      <c r="E6425" s="255" t="s">
        <v>136</v>
      </c>
      <c r="F6425" s="254" t="s">
        <v>136</v>
      </c>
      <c r="G6425" s="254">
        <v>98672</v>
      </c>
      <c r="H6425" s="254" t="s">
        <v>1272</v>
      </c>
      <c r="I6425" s="254" t="s">
        <v>465</v>
      </c>
      <c r="J6425" s="254" t="s">
        <v>133</v>
      </c>
      <c r="K6425" s="255">
        <v>600.58000000000004</v>
      </c>
      <c r="L6425" s="254" t="s">
        <v>458</v>
      </c>
    </row>
    <row r="6426" spans="1:12" ht="13.5" x14ac:dyDescent="0.25">
      <c r="A6426" s="254" t="s">
        <v>1153</v>
      </c>
      <c r="B6426" s="254" t="s">
        <v>1152</v>
      </c>
      <c r="C6426" s="254" t="s">
        <v>1257</v>
      </c>
      <c r="D6426" s="254" t="s">
        <v>1256</v>
      </c>
      <c r="E6426" s="255" t="s">
        <v>136</v>
      </c>
      <c r="F6426" s="254" t="s">
        <v>136</v>
      </c>
      <c r="G6426" s="254">
        <v>98678</v>
      </c>
      <c r="H6426" s="254" t="s">
        <v>1271</v>
      </c>
      <c r="I6426" s="254" t="s">
        <v>465</v>
      </c>
      <c r="J6426" s="254" t="s">
        <v>133</v>
      </c>
      <c r="K6426" s="255">
        <v>362.59</v>
      </c>
      <c r="L6426" s="254" t="s">
        <v>458</v>
      </c>
    </row>
    <row r="6427" spans="1:12" ht="13.5" x14ac:dyDescent="0.25">
      <c r="A6427" s="254" t="s">
        <v>1153</v>
      </c>
      <c r="B6427" s="254" t="s">
        <v>1152</v>
      </c>
      <c r="C6427" s="254" t="s">
        <v>1257</v>
      </c>
      <c r="D6427" s="254" t="s">
        <v>1256</v>
      </c>
      <c r="E6427" s="255" t="s">
        <v>136</v>
      </c>
      <c r="F6427" s="254" t="s">
        <v>136</v>
      </c>
      <c r="G6427" s="254">
        <v>98679</v>
      </c>
      <c r="H6427" s="254" t="s">
        <v>1270</v>
      </c>
      <c r="I6427" s="254" t="s">
        <v>465</v>
      </c>
      <c r="J6427" s="254" t="s">
        <v>459</v>
      </c>
      <c r="K6427" s="255">
        <v>38.049999999999997</v>
      </c>
      <c r="L6427" s="254" t="s">
        <v>458</v>
      </c>
    </row>
    <row r="6428" spans="1:12" ht="13.5" x14ac:dyDescent="0.25">
      <c r="A6428" s="254" t="s">
        <v>1153</v>
      </c>
      <c r="B6428" s="254" t="s">
        <v>1152</v>
      </c>
      <c r="C6428" s="254" t="s">
        <v>1257</v>
      </c>
      <c r="D6428" s="254" t="s">
        <v>1256</v>
      </c>
      <c r="E6428" s="255" t="s">
        <v>136</v>
      </c>
      <c r="F6428" s="254" t="s">
        <v>136</v>
      </c>
      <c r="G6428" s="254">
        <v>98680</v>
      </c>
      <c r="H6428" s="254" t="s">
        <v>1269</v>
      </c>
      <c r="I6428" s="254" t="s">
        <v>465</v>
      </c>
      <c r="J6428" s="254" t="s">
        <v>459</v>
      </c>
      <c r="K6428" s="255">
        <v>48.58</v>
      </c>
      <c r="L6428" s="254" t="s">
        <v>458</v>
      </c>
    </row>
    <row r="6429" spans="1:12" ht="13.5" x14ac:dyDescent="0.25">
      <c r="A6429" s="254" t="s">
        <v>1153</v>
      </c>
      <c r="B6429" s="254" t="s">
        <v>1152</v>
      </c>
      <c r="C6429" s="254" t="s">
        <v>1257</v>
      </c>
      <c r="D6429" s="254" t="s">
        <v>1256</v>
      </c>
      <c r="E6429" s="255" t="s">
        <v>136</v>
      </c>
      <c r="F6429" s="254" t="s">
        <v>136</v>
      </c>
      <c r="G6429" s="254">
        <v>98681</v>
      </c>
      <c r="H6429" s="254" t="s">
        <v>1268</v>
      </c>
      <c r="I6429" s="254" t="s">
        <v>465</v>
      </c>
      <c r="J6429" s="254" t="s">
        <v>459</v>
      </c>
      <c r="K6429" s="255">
        <v>35.79</v>
      </c>
      <c r="L6429" s="254" t="s">
        <v>458</v>
      </c>
    </row>
    <row r="6430" spans="1:12" ht="13.5" x14ac:dyDescent="0.25">
      <c r="A6430" s="254" t="s">
        <v>1153</v>
      </c>
      <c r="B6430" s="254" t="s">
        <v>1152</v>
      </c>
      <c r="C6430" s="254" t="s">
        <v>1257</v>
      </c>
      <c r="D6430" s="254" t="s">
        <v>1256</v>
      </c>
      <c r="E6430" s="255" t="s">
        <v>136</v>
      </c>
      <c r="F6430" s="254" t="s">
        <v>136</v>
      </c>
      <c r="G6430" s="254">
        <v>98682</v>
      </c>
      <c r="H6430" s="254" t="s">
        <v>1267</v>
      </c>
      <c r="I6430" s="254" t="s">
        <v>465</v>
      </c>
      <c r="J6430" s="254" t="s">
        <v>459</v>
      </c>
      <c r="K6430" s="255">
        <v>46.33</v>
      </c>
      <c r="L6430" s="254" t="s">
        <v>458</v>
      </c>
    </row>
    <row r="6431" spans="1:12" ht="13.5" x14ac:dyDescent="0.25">
      <c r="A6431" s="254" t="s">
        <v>1153</v>
      </c>
      <c r="B6431" s="254" t="s">
        <v>1152</v>
      </c>
      <c r="C6431" s="254" t="s">
        <v>1257</v>
      </c>
      <c r="D6431" s="254" t="s">
        <v>1256</v>
      </c>
      <c r="E6431" s="255" t="s">
        <v>136</v>
      </c>
      <c r="F6431" s="254" t="s">
        <v>136</v>
      </c>
      <c r="G6431" s="254">
        <v>98685</v>
      </c>
      <c r="H6431" s="254" t="s">
        <v>1266</v>
      </c>
      <c r="I6431" s="254" t="s">
        <v>24</v>
      </c>
      <c r="J6431" s="254" t="s">
        <v>133</v>
      </c>
      <c r="K6431" s="255">
        <v>78.17</v>
      </c>
      <c r="L6431" s="254" t="s">
        <v>458</v>
      </c>
    </row>
    <row r="6432" spans="1:12" ht="13.5" x14ac:dyDescent="0.25">
      <c r="A6432" s="254" t="s">
        <v>1153</v>
      </c>
      <c r="B6432" s="254" t="s">
        <v>1152</v>
      </c>
      <c r="C6432" s="254" t="s">
        <v>1257</v>
      </c>
      <c r="D6432" s="254" t="s">
        <v>1256</v>
      </c>
      <c r="E6432" s="255" t="s">
        <v>136</v>
      </c>
      <c r="F6432" s="254" t="s">
        <v>136</v>
      </c>
      <c r="G6432" s="254">
        <v>98686</v>
      </c>
      <c r="H6432" s="254" t="s">
        <v>1265</v>
      </c>
      <c r="I6432" s="254" t="s">
        <v>24</v>
      </c>
      <c r="J6432" s="254" t="s">
        <v>459</v>
      </c>
      <c r="K6432" s="255">
        <v>39.17</v>
      </c>
      <c r="L6432" s="254" t="s">
        <v>458</v>
      </c>
    </row>
    <row r="6433" spans="1:12" ht="13.5" x14ac:dyDescent="0.25">
      <c r="A6433" s="254" t="s">
        <v>1153</v>
      </c>
      <c r="B6433" s="254" t="s">
        <v>1152</v>
      </c>
      <c r="C6433" s="254" t="s">
        <v>1257</v>
      </c>
      <c r="D6433" s="254" t="s">
        <v>1256</v>
      </c>
      <c r="E6433" s="255" t="s">
        <v>136</v>
      </c>
      <c r="F6433" s="254" t="s">
        <v>136</v>
      </c>
      <c r="G6433" s="254">
        <v>98688</v>
      </c>
      <c r="H6433" s="254" t="s">
        <v>1264</v>
      </c>
      <c r="I6433" s="254" t="s">
        <v>24</v>
      </c>
      <c r="J6433" s="254" t="s">
        <v>133</v>
      </c>
      <c r="K6433" s="255">
        <v>87.83</v>
      </c>
      <c r="L6433" s="254" t="s">
        <v>458</v>
      </c>
    </row>
    <row r="6434" spans="1:12" ht="13.5" x14ac:dyDescent="0.25">
      <c r="A6434" s="254" t="s">
        <v>1153</v>
      </c>
      <c r="B6434" s="254" t="s">
        <v>1152</v>
      </c>
      <c r="C6434" s="254" t="s">
        <v>1257</v>
      </c>
      <c r="D6434" s="254" t="s">
        <v>1256</v>
      </c>
      <c r="E6434" s="255" t="s">
        <v>136</v>
      </c>
      <c r="F6434" s="254" t="s">
        <v>136</v>
      </c>
      <c r="G6434" s="254">
        <v>98689</v>
      </c>
      <c r="H6434" s="254" t="s">
        <v>1263</v>
      </c>
      <c r="I6434" s="254" t="s">
        <v>24</v>
      </c>
      <c r="J6434" s="254" t="s">
        <v>133</v>
      </c>
      <c r="K6434" s="255">
        <v>110.17</v>
      </c>
      <c r="L6434" s="254" t="s">
        <v>458</v>
      </c>
    </row>
    <row r="6435" spans="1:12" ht="13.5" x14ac:dyDescent="0.25">
      <c r="A6435" s="254" t="s">
        <v>1153</v>
      </c>
      <c r="B6435" s="254" t="s">
        <v>1152</v>
      </c>
      <c r="C6435" s="254" t="s">
        <v>1257</v>
      </c>
      <c r="D6435" s="254" t="s">
        <v>1256</v>
      </c>
      <c r="E6435" s="255" t="s">
        <v>136</v>
      </c>
      <c r="F6435" s="254" t="s">
        <v>136</v>
      </c>
      <c r="G6435" s="254">
        <v>101090</v>
      </c>
      <c r="H6435" s="254" t="s">
        <v>1262</v>
      </c>
      <c r="I6435" s="254" t="s">
        <v>465</v>
      </c>
      <c r="J6435" s="254" t="s">
        <v>459</v>
      </c>
      <c r="K6435" s="255">
        <v>234.82</v>
      </c>
      <c r="L6435" s="254" t="s">
        <v>458</v>
      </c>
    </row>
    <row r="6436" spans="1:12" ht="13.5" x14ac:dyDescent="0.25">
      <c r="A6436" s="254" t="s">
        <v>1153</v>
      </c>
      <c r="B6436" s="254" t="s">
        <v>1152</v>
      </c>
      <c r="C6436" s="254" t="s">
        <v>1257</v>
      </c>
      <c r="D6436" s="254" t="s">
        <v>1256</v>
      </c>
      <c r="E6436" s="255" t="s">
        <v>136</v>
      </c>
      <c r="F6436" s="254" t="s">
        <v>136</v>
      </c>
      <c r="G6436" s="254">
        <v>101091</v>
      </c>
      <c r="H6436" s="254" t="s">
        <v>1261</v>
      </c>
      <c r="I6436" s="254" t="s">
        <v>465</v>
      </c>
      <c r="J6436" s="254" t="s">
        <v>459</v>
      </c>
      <c r="K6436" s="255">
        <v>153.91999999999999</v>
      </c>
      <c r="L6436" s="254" t="s">
        <v>458</v>
      </c>
    </row>
    <row r="6437" spans="1:12" ht="13.5" x14ac:dyDescent="0.25">
      <c r="A6437" s="254" t="s">
        <v>1153</v>
      </c>
      <c r="B6437" s="254" t="s">
        <v>1152</v>
      </c>
      <c r="C6437" s="254" t="s">
        <v>1257</v>
      </c>
      <c r="D6437" s="254" t="s">
        <v>1256</v>
      </c>
      <c r="E6437" s="255" t="s">
        <v>136</v>
      </c>
      <c r="F6437" s="254" t="s">
        <v>136</v>
      </c>
      <c r="G6437" s="254">
        <v>101725</v>
      </c>
      <c r="H6437" s="254" t="s">
        <v>1260</v>
      </c>
      <c r="I6437" s="254" t="s">
        <v>465</v>
      </c>
      <c r="J6437" s="254" t="s">
        <v>459</v>
      </c>
      <c r="K6437" s="255">
        <v>266.38</v>
      </c>
      <c r="L6437" s="254" t="s">
        <v>458</v>
      </c>
    </row>
    <row r="6438" spans="1:12" ht="13.5" x14ac:dyDescent="0.25">
      <c r="A6438" s="254" t="s">
        <v>1153</v>
      </c>
      <c r="B6438" s="254" t="s">
        <v>1152</v>
      </c>
      <c r="C6438" s="254" t="s">
        <v>1257</v>
      </c>
      <c r="D6438" s="254" t="s">
        <v>1256</v>
      </c>
      <c r="E6438" s="255" t="s">
        <v>136</v>
      </c>
      <c r="F6438" s="254" t="s">
        <v>136</v>
      </c>
      <c r="G6438" s="254">
        <v>101726</v>
      </c>
      <c r="H6438" s="254" t="s">
        <v>1259</v>
      </c>
      <c r="I6438" s="254" t="s">
        <v>465</v>
      </c>
      <c r="J6438" s="254" t="s">
        <v>459</v>
      </c>
      <c r="K6438" s="255">
        <v>189.75</v>
      </c>
      <c r="L6438" s="254" t="s">
        <v>458</v>
      </c>
    </row>
    <row r="6439" spans="1:12" ht="13.5" x14ac:dyDescent="0.25">
      <c r="A6439" s="254" t="s">
        <v>1153</v>
      </c>
      <c r="B6439" s="254" t="s">
        <v>1152</v>
      </c>
      <c r="C6439" s="254" t="s">
        <v>1257</v>
      </c>
      <c r="D6439" s="254" t="s">
        <v>1256</v>
      </c>
      <c r="E6439" s="255" t="s">
        <v>136</v>
      </c>
      <c r="F6439" s="254" t="s">
        <v>136</v>
      </c>
      <c r="G6439" s="254">
        <v>101731</v>
      </c>
      <c r="H6439" s="254" t="s">
        <v>1258</v>
      </c>
      <c r="I6439" s="254" t="s">
        <v>465</v>
      </c>
      <c r="J6439" s="254" t="s">
        <v>459</v>
      </c>
      <c r="K6439" s="255">
        <v>340.14</v>
      </c>
      <c r="L6439" s="254" t="s">
        <v>458</v>
      </c>
    </row>
    <row r="6440" spans="1:12" ht="13.5" x14ac:dyDescent="0.25">
      <c r="A6440" s="254" t="s">
        <v>1153</v>
      </c>
      <c r="B6440" s="254" t="s">
        <v>1152</v>
      </c>
      <c r="C6440" s="254" t="s">
        <v>1257</v>
      </c>
      <c r="D6440" s="254" t="s">
        <v>1256</v>
      </c>
      <c r="E6440" s="255" t="s">
        <v>136</v>
      </c>
      <c r="F6440" s="254" t="s">
        <v>136</v>
      </c>
      <c r="G6440" s="254">
        <v>101732</v>
      </c>
      <c r="H6440" s="254" t="s">
        <v>1255</v>
      </c>
      <c r="I6440" s="254" t="s">
        <v>465</v>
      </c>
      <c r="J6440" s="254" t="s">
        <v>459</v>
      </c>
      <c r="K6440" s="255">
        <v>100.14</v>
      </c>
      <c r="L6440" s="254" t="s">
        <v>458</v>
      </c>
    </row>
    <row r="6441" spans="1:12" ht="13.5" x14ac:dyDescent="0.25">
      <c r="A6441" s="254" t="s">
        <v>1153</v>
      </c>
      <c r="B6441" s="254" t="s">
        <v>1152</v>
      </c>
      <c r="C6441" s="254" t="s">
        <v>1247</v>
      </c>
      <c r="D6441" s="254" t="s">
        <v>1246</v>
      </c>
      <c r="E6441" s="255" t="s">
        <v>136</v>
      </c>
      <c r="F6441" s="254" t="s">
        <v>136</v>
      </c>
      <c r="G6441" s="254">
        <v>101094</v>
      </c>
      <c r="H6441" s="254" t="s">
        <v>1254</v>
      </c>
      <c r="I6441" s="254" t="s">
        <v>24</v>
      </c>
      <c r="J6441" s="254" t="s">
        <v>133</v>
      </c>
      <c r="K6441" s="255">
        <v>178.14</v>
      </c>
      <c r="L6441" s="254" t="s">
        <v>458</v>
      </c>
    </row>
    <row r="6442" spans="1:12" ht="13.5" x14ac:dyDescent="0.25">
      <c r="A6442" s="254" t="s">
        <v>1153</v>
      </c>
      <c r="B6442" s="254" t="s">
        <v>1152</v>
      </c>
      <c r="C6442" s="254" t="s">
        <v>1247</v>
      </c>
      <c r="D6442" s="254" t="s">
        <v>1246</v>
      </c>
      <c r="E6442" s="255" t="s">
        <v>136</v>
      </c>
      <c r="F6442" s="254" t="s">
        <v>136</v>
      </c>
      <c r="G6442" s="254">
        <v>101727</v>
      </c>
      <c r="H6442" s="254" t="s">
        <v>1253</v>
      </c>
      <c r="I6442" s="254" t="s">
        <v>465</v>
      </c>
      <c r="J6442" s="254" t="s">
        <v>133</v>
      </c>
      <c r="K6442" s="255">
        <v>208.87</v>
      </c>
      <c r="L6442" s="254" t="s">
        <v>458</v>
      </c>
    </row>
    <row r="6443" spans="1:12" ht="13.5" x14ac:dyDescent="0.25">
      <c r="A6443" s="254" t="s">
        <v>1153</v>
      </c>
      <c r="B6443" s="254" t="s">
        <v>1152</v>
      </c>
      <c r="C6443" s="254" t="s">
        <v>1247</v>
      </c>
      <c r="D6443" s="254" t="s">
        <v>1246</v>
      </c>
      <c r="E6443" s="255" t="s">
        <v>136</v>
      </c>
      <c r="F6443" s="254" t="s">
        <v>136</v>
      </c>
      <c r="G6443" s="254">
        <v>101733</v>
      </c>
      <c r="H6443" s="254" t="s">
        <v>1252</v>
      </c>
      <c r="I6443" s="254" t="s">
        <v>465</v>
      </c>
      <c r="J6443" s="254" t="s">
        <v>133</v>
      </c>
      <c r="K6443" s="255">
        <v>280.98</v>
      </c>
      <c r="L6443" s="254" t="s">
        <v>458</v>
      </c>
    </row>
    <row r="6444" spans="1:12" ht="13.5" x14ac:dyDescent="0.25">
      <c r="A6444" s="254" t="s">
        <v>1153</v>
      </c>
      <c r="B6444" s="254" t="s">
        <v>1152</v>
      </c>
      <c r="C6444" s="254" t="s">
        <v>1247</v>
      </c>
      <c r="D6444" s="254" t="s">
        <v>1246</v>
      </c>
      <c r="E6444" s="255" t="s">
        <v>136</v>
      </c>
      <c r="F6444" s="254" t="s">
        <v>136</v>
      </c>
      <c r="G6444" s="254">
        <v>101734</v>
      </c>
      <c r="H6444" s="254" t="s">
        <v>1251</v>
      </c>
      <c r="I6444" s="254" t="s">
        <v>465</v>
      </c>
      <c r="J6444" s="254" t="s">
        <v>133</v>
      </c>
      <c r="K6444" s="255">
        <v>430.8</v>
      </c>
      <c r="L6444" s="254" t="s">
        <v>458</v>
      </c>
    </row>
    <row r="6445" spans="1:12" ht="13.5" x14ac:dyDescent="0.25">
      <c r="A6445" s="254" t="s">
        <v>1153</v>
      </c>
      <c r="B6445" s="254" t="s">
        <v>1152</v>
      </c>
      <c r="C6445" s="254" t="s">
        <v>1247</v>
      </c>
      <c r="D6445" s="254" t="s">
        <v>1246</v>
      </c>
      <c r="E6445" s="255" t="s">
        <v>136</v>
      </c>
      <c r="F6445" s="254" t="s">
        <v>136</v>
      </c>
      <c r="G6445" s="254">
        <v>101735</v>
      </c>
      <c r="H6445" s="254" t="s">
        <v>1250</v>
      </c>
      <c r="I6445" s="254" t="s">
        <v>465</v>
      </c>
      <c r="J6445" s="254" t="s">
        <v>133</v>
      </c>
      <c r="K6445" s="255">
        <v>441.67</v>
      </c>
      <c r="L6445" s="254" t="s">
        <v>458</v>
      </c>
    </row>
    <row r="6446" spans="1:12" ht="13.5" x14ac:dyDescent="0.25">
      <c r="A6446" s="254" t="s">
        <v>1153</v>
      </c>
      <c r="B6446" s="254" t="s">
        <v>1152</v>
      </c>
      <c r="C6446" s="254" t="s">
        <v>1247</v>
      </c>
      <c r="D6446" s="254" t="s">
        <v>1246</v>
      </c>
      <c r="E6446" s="255" t="s">
        <v>136</v>
      </c>
      <c r="F6446" s="254" t="s">
        <v>136</v>
      </c>
      <c r="G6446" s="254">
        <v>101736</v>
      </c>
      <c r="H6446" s="254" t="s">
        <v>1249</v>
      </c>
      <c r="I6446" s="254" t="s">
        <v>465</v>
      </c>
      <c r="J6446" s="254" t="s">
        <v>133</v>
      </c>
      <c r="K6446" s="255">
        <v>96.29</v>
      </c>
      <c r="L6446" s="254" t="s">
        <v>458</v>
      </c>
    </row>
    <row r="6447" spans="1:12" ht="13.5" x14ac:dyDescent="0.25">
      <c r="A6447" s="254" t="s">
        <v>1153</v>
      </c>
      <c r="B6447" s="254" t="s">
        <v>1152</v>
      </c>
      <c r="C6447" s="254" t="s">
        <v>1247</v>
      </c>
      <c r="D6447" s="254" t="s">
        <v>1246</v>
      </c>
      <c r="E6447" s="255" t="s">
        <v>136</v>
      </c>
      <c r="F6447" s="254" t="s">
        <v>136</v>
      </c>
      <c r="G6447" s="254">
        <v>101737</v>
      </c>
      <c r="H6447" s="254" t="s">
        <v>1248</v>
      </c>
      <c r="I6447" s="254" t="s">
        <v>465</v>
      </c>
      <c r="J6447" s="254" t="s">
        <v>133</v>
      </c>
      <c r="K6447" s="255">
        <v>117.8</v>
      </c>
      <c r="L6447" s="254" t="s">
        <v>458</v>
      </c>
    </row>
    <row r="6448" spans="1:12" ht="13.5" x14ac:dyDescent="0.25">
      <c r="A6448" s="254" t="s">
        <v>1153</v>
      </c>
      <c r="B6448" s="254" t="s">
        <v>1152</v>
      </c>
      <c r="C6448" s="254" t="s">
        <v>1247</v>
      </c>
      <c r="D6448" s="254" t="s">
        <v>1246</v>
      </c>
      <c r="E6448" s="255" t="s">
        <v>136</v>
      </c>
      <c r="F6448" s="254" t="s">
        <v>136</v>
      </c>
      <c r="G6448" s="254">
        <v>101748</v>
      </c>
      <c r="H6448" s="254" t="s">
        <v>1245</v>
      </c>
      <c r="I6448" s="254" t="s">
        <v>465</v>
      </c>
      <c r="J6448" s="254" t="s">
        <v>459</v>
      </c>
      <c r="K6448" s="255">
        <v>3.04</v>
      </c>
      <c r="L6448" s="254" t="s">
        <v>458</v>
      </c>
    </row>
    <row r="6449" spans="1:12" ht="13.5" x14ac:dyDescent="0.25">
      <c r="A6449" s="254" t="s">
        <v>1153</v>
      </c>
      <c r="B6449" s="254" t="s">
        <v>1152</v>
      </c>
      <c r="C6449" s="254" t="s">
        <v>1244</v>
      </c>
      <c r="D6449" s="254" t="s">
        <v>1243</v>
      </c>
      <c r="E6449" s="255" t="s">
        <v>136</v>
      </c>
      <c r="F6449" s="254" t="s">
        <v>136</v>
      </c>
      <c r="G6449" s="254">
        <v>104162</v>
      </c>
      <c r="H6449" s="254" t="s">
        <v>1242</v>
      </c>
      <c r="I6449" s="254" t="s">
        <v>465</v>
      </c>
      <c r="J6449" s="254" t="s">
        <v>459</v>
      </c>
      <c r="K6449" s="255">
        <v>99.41</v>
      </c>
      <c r="L6449" s="254" t="s">
        <v>458</v>
      </c>
    </row>
    <row r="6450" spans="1:12" ht="13.5" x14ac:dyDescent="0.25">
      <c r="A6450" s="254" t="s">
        <v>1153</v>
      </c>
      <c r="B6450" s="254" t="s">
        <v>1152</v>
      </c>
      <c r="C6450" s="254" t="s">
        <v>1240</v>
      </c>
      <c r="D6450" s="254" t="s">
        <v>1239</v>
      </c>
      <c r="E6450" s="255" t="s">
        <v>136</v>
      </c>
      <c r="F6450" s="254" t="s">
        <v>136</v>
      </c>
      <c r="G6450" s="254">
        <v>101092</v>
      </c>
      <c r="H6450" s="254" t="s">
        <v>1241</v>
      </c>
      <c r="I6450" s="254" t="s">
        <v>465</v>
      </c>
      <c r="J6450" s="254" t="s">
        <v>133</v>
      </c>
      <c r="K6450" s="255">
        <v>445.04</v>
      </c>
      <c r="L6450" s="254" t="s">
        <v>458</v>
      </c>
    </row>
    <row r="6451" spans="1:12" ht="13.5" x14ac:dyDescent="0.25">
      <c r="A6451" s="254" t="s">
        <v>1153</v>
      </c>
      <c r="B6451" s="254" t="s">
        <v>1152</v>
      </c>
      <c r="C6451" s="254" t="s">
        <v>1240</v>
      </c>
      <c r="D6451" s="254" t="s">
        <v>1239</v>
      </c>
      <c r="E6451" s="255" t="s">
        <v>136</v>
      </c>
      <c r="F6451" s="254" t="s">
        <v>136</v>
      </c>
      <c r="G6451" s="254">
        <v>101093</v>
      </c>
      <c r="H6451" s="254" t="s">
        <v>1238</v>
      </c>
      <c r="I6451" s="254" t="s">
        <v>465</v>
      </c>
      <c r="J6451" s="254" t="s">
        <v>133</v>
      </c>
      <c r="K6451" s="255">
        <v>609.77</v>
      </c>
      <c r="L6451" s="254" t="s">
        <v>458</v>
      </c>
    </row>
    <row r="6452" spans="1:12" ht="13.5" x14ac:dyDescent="0.25">
      <c r="A6452" s="254" t="s">
        <v>1153</v>
      </c>
      <c r="B6452" s="254" t="s">
        <v>1152</v>
      </c>
      <c r="C6452" s="254" t="s">
        <v>1236</v>
      </c>
      <c r="D6452" s="254" t="s">
        <v>1235</v>
      </c>
      <c r="E6452" s="255" t="s">
        <v>136</v>
      </c>
      <c r="F6452" s="254" t="s">
        <v>136</v>
      </c>
      <c r="G6452" s="254">
        <v>98695</v>
      </c>
      <c r="H6452" s="254" t="s">
        <v>1237</v>
      </c>
      <c r="I6452" s="254" t="s">
        <v>24</v>
      </c>
      <c r="J6452" s="254" t="s">
        <v>133</v>
      </c>
      <c r="K6452" s="255">
        <v>103.4</v>
      </c>
      <c r="L6452" s="254" t="s">
        <v>458</v>
      </c>
    </row>
    <row r="6453" spans="1:12" ht="13.5" x14ac:dyDescent="0.25">
      <c r="A6453" s="254" t="s">
        <v>1153</v>
      </c>
      <c r="B6453" s="254" t="s">
        <v>1152</v>
      </c>
      <c r="C6453" s="254" t="s">
        <v>1236</v>
      </c>
      <c r="D6453" s="254" t="s">
        <v>1235</v>
      </c>
      <c r="E6453" s="255" t="s">
        <v>136</v>
      </c>
      <c r="F6453" s="254" t="s">
        <v>136</v>
      </c>
      <c r="G6453" s="254">
        <v>98697</v>
      </c>
      <c r="H6453" s="254" t="s">
        <v>1234</v>
      </c>
      <c r="I6453" s="254" t="s">
        <v>24</v>
      </c>
      <c r="J6453" s="254" t="s">
        <v>133</v>
      </c>
      <c r="K6453" s="255">
        <v>68.930000000000007</v>
      </c>
      <c r="L6453" s="254" t="s">
        <v>458</v>
      </c>
    </row>
    <row r="6454" spans="1:12" ht="13.5" x14ac:dyDescent="0.25">
      <c r="A6454" s="254" t="s">
        <v>1153</v>
      </c>
      <c r="B6454" s="254" t="s">
        <v>1152</v>
      </c>
      <c r="C6454" s="254" t="s">
        <v>1232</v>
      </c>
      <c r="D6454" s="254" t="s">
        <v>1231</v>
      </c>
      <c r="E6454" s="255" t="s">
        <v>136</v>
      </c>
      <c r="F6454" s="254" t="s">
        <v>136</v>
      </c>
      <c r="G6454" s="254">
        <v>101738</v>
      </c>
      <c r="H6454" s="254" t="s">
        <v>1233</v>
      </c>
      <c r="I6454" s="254" t="s">
        <v>24</v>
      </c>
      <c r="J6454" s="254" t="s">
        <v>459</v>
      </c>
      <c r="K6454" s="255">
        <v>32.79</v>
      </c>
      <c r="L6454" s="254" t="s">
        <v>458</v>
      </c>
    </row>
    <row r="6455" spans="1:12" ht="13.5" x14ac:dyDescent="0.25">
      <c r="A6455" s="254" t="s">
        <v>1153</v>
      </c>
      <c r="B6455" s="254" t="s">
        <v>1152</v>
      </c>
      <c r="C6455" s="254" t="s">
        <v>1232</v>
      </c>
      <c r="D6455" s="254" t="s">
        <v>1231</v>
      </c>
      <c r="E6455" s="255" t="s">
        <v>136</v>
      </c>
      <c r="F6455" s="254" t="s">
        <v>136</v>
      </c>
      <c r="G6455" s="254">
        <v>101739</v>
      </c>
      <c r="H6455" s="254" t="s">
        <v>1230</v>
      </c>
      <c r="I6455" s="254" t="s">
        <v>24</v>
      </c>
      <c r="J6455" s="254" t="s">
        <v>459</v>
      </c>
      <c r="K6455" s="255">
        <v>35.299999999999997</v>
      </c>
      <c r="L6455" s="254" t="s">
        <v>458</v>
      </c>
    </row>
    <row r="6456" spans="1:12" ht="13.5" x14ac:dyDescent="0.25">
      <c r="A6456" s="254" t="s">
        <v>1153</v>
      </c>
      <c r="B6456" s="254" t="s">
        <v>1152</v>
      </c>
      <c r="C6456" s="254" t="s">
        <v>1229</v>
      </c>
      <c r="D6456" s="254" t="s">
        <v>1228</v>
      </c>
      <c r="E6456" s="255" t="s">
        <v>136</v>
      </c>
      <c r="F6456" s="254" t="s">
        <v>136</v>
      </c>
      <c r="G6456" s="254">
        <v>88648</v>
      </c>
      <c r="H6456" s="254" t="s">
        <v>13024</v>
      </c>
      <c r="I6456" s="254" t="s">
        <v>24</v>
      </c>
      <c r="J6456" s="254" t="s">
        <v>133</v>
      </c>
      <c r="K6456" s="255">
        <v>7.69</v>
      </c>
      <c r="L6456" s="254" t="s">
        <v>458</v>
      </c>
    </row>
    <row r="6457" spans="1:12" ht="13.5" x14ac:dyDescent="0.25">
      <c r="A6457" s="254" t="s">
        <v>1153</v>
      </c>
      <c r="B6457" s="254" t="s">
        <v>1152</v>
      </c>
      <c r="C6457" s="254" t="s">
        <v>1229</v>
      </c>
      <c r="D6457" s="254" t="s">
        <v>1228</v>
      </c>
      <c r="E6457" s="255" t="s">
        <v>136</v>
      </c>
      <c r="F6457" s="254" t="s">
        <v>136</v>
      </c>
      <c r="G6457" s="254">
        <v>88649</v>
      </c>
      <c r="H6457" s="254" t="s">
        <v>13025</v>
      </c>
      <c r="I6457" s="254" t="s">
        <v>24</v>
      </c>
      <c r="J6457" s="254" t="s">
        <v>133</v>
      </c>
      <c r="K6457" s="255">
        <v>8.7100000000000009</v>
      </c>
      <c r="L6457" s="254" t="s">
        <v>458</v>
      </c>
    </row>
    <row r="6458" spans="1:12" ht="13.5" x14ac:dyDescent="0.25">
      <c r="A6458" s="254" t="s">
        <v>1153</v>
      </c>
      <c r="B6458" s="254" t="s">
        <v>1152</v>
      </c>
      <c r="C6458" s="254" t="s">
        <v>1229</v>
      </c>
      <c r="D6458" s="254" t="s">
        <v>1228</v>
      </c>
      <c r="E6458" s="255" t="s">
        <v>136</v>
      </c>
      <c r="F6458" s="254" t="s">
        <v>136</v>
      </c>
      <c r="G6458" s="254">
        <v>88650</v>
      </c>
      <c r="H6458" s="254" t="s">
        <v>13026</v>
      </c>
      <c r="I6458" s="254" t="s">
        <v>24</v>
      </c>
      <c r="J6458" s="254" t="s">
        <v>133</v>
      </c>
      <c r="K6458" s="255">
        <v>16.87</v>
      </c>
      <c r="L6458" s="254" t="s">
        <v>458</v>
      </c>
    </row>
    <row r="6459" spans="1:12" ht="13.5" x14ac:dyDescent="0.25">
      <c r="A6459" s="254" t="s">
        <v>1153</v>
      </c>
      <c r="B6459" s="254" t="s">
        <v>1152</v>
      </c>
      <c r="C6459" s="254" t="s">
        <v>1226</v>
      </c>
      <c r="D6459" s="254" t="s">
        <v>1225</v>
      </c>
      <c r="E6459" s="255" t="s">
        <v>136</v>
      </c>
      <c r="F6459" s="254" t="s">
        <v>136</v>
      </c>
      <c r="G6459" s="254">
        <v>101740</v>
      </c>
      <c r="H6459" s="254" t="s">
        <v>1227</v>
      </c>
      <c r="I6459" s="254" t="s">
        <v>24</v>
      </c>
      <c r="J6459" s="254" t="s">
        <v>459</v>
      </c>
      <c r="K6459" s="255">
        <v>46.49</v>
      </c>
      <c r="L6459" s="254" t="s">
        <v>458</v>
      </c>
    </row>
    <row r="6460" spans="1:12" ht="13.5" x14ac:dyDescent="0.25">
      <c r="A6460" s="254" t="s">
        <v>1153</v>
      </c>
      <c r="B6460" s="254" t="s">
        <v>1152</v>
      </c>
      <c r="C6460" s="254" t="s">
        <v>1226</v>
      </c>
      <c r="D6460" s="254" t="s">
        <v>1225</v>
      </c>
      <c r="E6460" s="255" t="s">
        <v>136</v>
      </c>
      <c r="F6460" s="254" t="s">
        <v>136</v>
      </c>
      <c r="G6460" s="254">
        <v>101741</v>
      </c>
      <c r="H6460" s="254" t="s">
        <v>1224</v>
      </c>
      <c r="I6460" s="254" t="s">
        <v>24</v>
      </c>
      <c r="J6460" s="254" t="s">
        <v>133</v>
      </c>
      <c r="K6460" s="255">
        <v>20.66</v>
      </c>
      <c r="L6460" s="254" t="s">
        <v>458</v>
      </c>
    </row>
    <row r="6461" spans="1:12" ht="13.5" x14ac:dyDescent="0.25">
      <c r="A6461" s="254" t="s">
        <v>1153</v>
      </c>
      <c r="B6461" s="254" t="s">
        <v>1152</v>
      </c>
      <c r="C6461" s="254" t="s">
        <v>1215</v>
      </c>
      <c r="D6461" s="254" t="s">
        <v>1214</v>
      </c>
      <c r="E6461" s="255" t="s">
        <v>136</v>
      </c>
      <c r="F6461" s="254" t="s">
        <v>136</v>
      </c>
      <c r="G6461" s="254">
        <v>94990</v>
      </c>
      <c r="H6461" s="254" t="s">
        <v>1223</v>
      </c>
      <c r="I6461" s="254" t="s">
        <v>554</v>
      </c>
      <c r="J6461" s="254" t="s">
        <v>133</v>
      </c>
      <c r="K6461" s="255">
        <v>857.84</v>
      </c>
      <c r="L6461" s="254" t="s">
        <v>458</v>
      </c>
    </row>
    <row r="6462" spans="1:12" ht="13.5" x14ac:dyDescent="0.25">
      <c r="A6462" s="254" t="s">
        <v>1153</v>
      </c>
      <c r="B6462" s="254" t="s">
        <v>1152</v>
      </c>
      <c r="C6462" s="254" t="s">
        <v>1215</v>
      </c>
      <c r="D6462" s="254" t="s">
        <v>1214</v>
      </c>
      <c r="E6462" s="255" t="s">
        <v>136</v>
      </c>
      <c r="F6462" s="254" t="s">
        <v>136</v>
      </c>
      <c r="G6462" s="254">
        <v>94991</v>
      </c>
      <c r="H6462" s="254" t="s">
        <v>1222</v>
      </c>
      <c r="I6462" s="254" t="s">
        <v>554</v>
      </c>
      <c r="J6462" s="254" t="s">
        <v>133</v>
      </c>
      <c r="K6462" s="255">
        <v>938.47</v>
      </c>
      <c r="L6462" s="254" t="s">
        <v>458</v>
      </c>
    </row>
    <row r="6463" spans="1:12" ht="13.5" x14ac:dyDescent="0.25">
      <c r="A6463" s="254" t="s">
        <v>1153</v>
      </c>
      <c r="B6463" s="254" t="s">
        <v>1152</v>
      </c>
      <c r="C6463" s="254" t="s">
        <v>1215</v>
      </c>
      <c r="D6463" s="254" t="s">
        <v>1214</v>
      </c>
      <c r="E6463" s="255" t="s">
        <v>136</v>
      </c>
      <c r="F6463" s="254" t="s">
        <v>136</v>
      </c>
      <c r="G6463" s="254">
        <v>94992</v>
      </c>
      <c r="H6463" s="254" t="s">
        <v>1221</v>
      </c>
      <c r="I6463" s="254" t="s">
        <v>465</v>
      </c>
      <c r="J6463" s="254" t="s">
        <v>133</v>
      </c>
      <c r="K6463" s="255">
        <v>87.12</v>
      </c>
      <c r="L6463" s="254" t="s">
        <v>458</v>
      </c>
    </row>
    <row r="6464" spans="1:12" ht="13.5" x14ac:dyDescent="0.25">
      <c r="A6464" s="254" t="s">
        <v>1153</v>
      </c>
      <c r="B6464" s="254" t="s">
        <v>1152</v>
      </c>
      <c r="C6464" s="254" t="s">
        <v>1215</v>
      </c>
      <c r="D6464" s="254" t="s">
        <v>1214</v>
      </c>
      <c r="E6464" s="255" t="s">
        <v>136</v>
      </c>
      <c r="F6464" s="254" t="s">
        <v>136</v>
      </c>
      <c r="G6464" s="254">
        <v>94993</v>
      </c>
      <c r="H6464" s="254" t="s">
        <v>1220</v>
      </c>
      <c r="I6464" s="254" t="s">
        <v>465</v>
      </c>
      <c r="J6464" s="254" t="s">
        <v>133</v>
      </c>
      <c r="K6464" s="255">
        <v>91.96</v>
      </c>
      <c r="L6464" s="254" t="s">
        <v>458</v>
      </c>
    </row>
    <row r="6465" spans="1:12" ht="13.5" x14ac:dyDescent="0.25">
      <c r="A6465" s="254" t="s">
        <v>1153</v>
      </c>
      <c r="B6465" s="254" t="s">
        <v>1152</v>
      </c>
      <c r="C6465" s="254" t="s">
        <v>1215</v>
      </c>
      <c r="D6465" s="254" t="s">
        <v>1214</v>
      </c>
      <c r="E6465" s="255" t="s">
        <v>136</v>
      </c>
      <c r="F6465" s="254" t="s">
        <v>136</v>
      </c>
      <c r="G6465" s="254">
        <v>94994</v>
      </c>
      <c r="H6465" s="254" t="s">
        <v>1219</v>
      </c>
      <c r="I6465" s="254" t="s">
        <v>465</v>
      </c>
      <c r="J6465" s="254" t="s">
        <v>133</v>
      </c>
      <c r="K6465" s="255">
        <v>104.52</v>
      </c>
      <c r="L6465" s="254" t="s">
        <v>458</v>
      </c>
    </row>
    <row r="6466" spans="1:12" ht="13.5" x14ac:dyDescent="0.25">
      <c r="A6466" s="254" t="s">
        <v>1153</v>
      </c>
      <c r="B6466" s="254" t="s">
        <v>1152</v>
      </c>
      <c r="C6466" s="254" t="s">
        <v>1215</v>
      </c>
      <c r="D6466" s="254" t="s">
        <v>1214</v>
      </c>
      <c r="E6466" s="255" t="s">
        <v>136</v>
      </c>
      <c r="F6466" s="254" t="s">
        <v>136</v>
      </c>
      <c r="G6466" s="254">
        <v>94995</v>
      </c>
      <c r="H6466" s="254" t="s">
        <v>1218</v>
      </c>
      <c r="I6466" s="254" t="s">
        <v>465</v>
      </c>
      <c r="J6466" s="254" t="s">
        <v>133</v>
      </c>
      <c r="K6466" s="255">
        <v>110.97</v>
      </c>
      <c r="L6466" s="254" t="s">
        <v>458</v>
      </c>
    </row>
    <row r="6467" spans="1:12" ht="13.5" x14ac:dyDescent="0.25">
      <c r="A6467" s="254" t="s">
        <v>1153</v>
      </c>
      <c r="B6467" s="254" t="s">
        <v>1152</v>
      </c>
      <c r="C6467" s="254" t="s">
        <v>1215</v>
      </c>
      <c r="D6467" s="254" t="s">
        <v>1214</v>
      </c>
      <c r="E6467" s="255" t="s">
        <v>136</v>
      </c>
      <c r="F6467" s="254" t="s">
        <v>136</v>
      </c>
      <c r="G6467" s="254">
        <v>101747</v>
      </c>
      <c r="H6467" s="254" t="s">
        <v>1217</v>
      </c>
      <c r="I6467" s="254" t="s">
        <v>465</v>
      </c>
      <c r="J6467" s="254" t="s">
        <v>459</v>
      </c>
      <c r="K6467" s="255">
        <v>95.77</v>
      </c>
      <c r="L6467" s="254" t="s">
        <v>458</v>
      </c>
    </row>
    <row r="6468" spans="1:12" ht="13.5" x14ac:dyDescent="0.25">
      <c r="A6468" s="254" t="s">
        <v>1153</v>
      </c>
      <c r="B6468" s="254" t="s">
        <v>1152</v>
      </c>
      <c r="C6468" s="254" t="s">
        <v>1215</v>
      </c>
      <c r="D6468" s="254" t="s">
        <v>1214</v>
      </c>
      <c r="E6468" s="255" t="s">
        <v>136</v>
      </c>
      <c r="F6468" s="254" t="s">
        <v>136</v>
      </c>
      <c r="G6468" s="254">
        <v>104626</v>
      </c>
      <c r="H6468" s="254" t="s">
        <v>1216</v>
      </c>
      <c r="I6468" s="254" t="s">
        <v>554</v>
      </c>
      <c r="J6468" s="254" t="s">
        <v>133</v>
      </c>
      <c r="K6468" s="255">
        <v>961.89</v>
      </c>
      <c r="L6468" s="254" t="s">
        <v>458</v>
      </c>
    </row>
    <row r="6469" spans="1:12" ht="13.5" x14ac:dyDescent="0.25">
      <c r="A6469" s="254" t="s">
        <v>1153</v>
      </c>
      <c r="B6469" s="254" t="s">
        <v>1152</v>
      </c>
      <c r="C6469" s="254" t="s">
        <v>1215</v>
      </c>
      <c r="D6469" s="254" t="s">
        <v>1214</v>
      </c>
      <c r="E6469" s="255" t="s">
        <v>136</v>
      </c>
      <c r="F6469" s="254" t="s">
        <v>136</v>
      </c>
      <c r="G6469" s="254">
        <v>104658</v>
      </c>
      <c r="H6469" s="254" t="s">
        <v>11309</v>
      </c>
      <c r="I6469" s="254" t="s">
        <v>465</v>
      </c>
      <c r="J6469" s="254" t="s">
        <v>133</v>
      </c>
      <c r="K6469" s="255">
        <v>187.58</v>
      </c>
      <c r="L6469" s="254" t="s">
        <v>458</v>
      </c>
    </row>
    <row r="6470" spans="1:12" ht="13.5" x14ac:dyDescent="0.25">
      <c r="A6470" s="254" t="s">
        <v>1153</v>
      </c>
      <c r="B6470" s="254" t="s">
        <v>1152</v>
      </c>
      <c r="C6470" s="254" t="s">
        <v>1156</v>
      </c>
      <c r="D6470" s="254" t="s">
        <v>1155</v>
      </c>
      <c r="E6470" s="255" t="s">
        <v>136</v>
      </c>
      <c r="F6470" s="254" t="s">
        <v>136</v>
      </c>
      <c r="G6470" s="254">
        <v>87620</v>
      </c>
      <c r="H6470" s="254" t="s">
        <v>1213</v>
      </c>
      <c r="I6470" s="254" t="s">
        <v>465</v>
      </c>
      <c r="J6470" s="254" t="s">
        <v>459</v>
      </c>
      <c r="K6470" s="255">
        <v>31.98</v>
      </c>
      <c r="L6470" s="254" t="s">
        <v>458</v>
      </c>
    </row>
    <row r="6471" spans="1:12" ht="13.5" x14ac:dyDescent="0.25">
      <c r="A6471" s="254" t="s">
        <v>1153</v>
      </c>
      <c r="B6471" s="254" t="s">
        <v>1152</v>
      </c>
      <c r="C6471" s="254" t="s">
        <v>1156</v>
      </c>
      <c r="D6471" s="254" t="s">
        <v>1155</v>
      </c>
      <c r="E6471" s="255" t="s">
        <v>136</v>
      </c>
      <c r="F6471" s="254" t="s">
        <v>136</v>
      </c>
      <c r="G6471" s="254">
        <v>87622</v>
      </c>
      <c r="H6471" s="254" t="s">
        <v>1212</v>
      </c>
      <c r="I6471" s="254" t="s">
        <v>465</v>
      </c>
      <c r="J6471" s="254" t="s">
        <v>459</v>
      </c>
      <c r="K6471" s="255">
        <v>35.299999999999997</v>
      </c>
      <c r="L6471" s="254" t="s">
        <v>458</v>
      </c>
    </row>
    <row r="6472" spans="1:12" ht="13.5" x14ac:dyDescent="0.25">
      <c r="A6472" s="254" t="s">
        <v>1153</v>
      </c>
      <c r="B6472" s="254" t="s">
        <v>1152</v>
      </c>
      <c r="C6472" s="254" t="s">
        <v>1156</v>
      </c>
      <c r="D6472" s="254" t="s">
        <v>1155</v>
      </c>
      <c r="E6472" s="255" t="s">
        <v>136</v>
      </c>
      <c r="F6472" s="254" t="s">
        <v>136</v>
      </c>
      <c r="G6472" s="254">
        <v>87623</v>
      </c>
      <c r="H6472" s="254" t="s">
        <v>1211</v>
      </c>
      <c r="I6472" s="254" t="s">
        <v>465</v>
      </c>
      <c r="J6472" s="254" t="s">
        <v>459</v>
      </c>
      <c r="K6472" s="255">
        <v>98.33</v>
      </c>
      <c r="L6472" s="254" t="s">
        <v>458</v>
      </c>
    </row>
    <row r="6473" spans="1:12" ht="13.5" x14ac:dyDescent="0.25">
      <c r="A6473" s="254" t="s">
        <v>1153</v>
      </c>
      <c r="B6473" s="254" t="s">
        <v>1152</v>
      </c>
      <c r="C6473" s="254" t="s">
        <v>1156</v>
      </c>
      <c r="D6473" s="254" t="s">
        <v>1155</v>
      </c>
      <c r="E6473" s="255" t="s">
        <v>136</v>
      </c>
      <c r="F6473" s="254" t="s">
        <v>136</v>
      </c>
      <c r="G6473" s="254">
        <v>87624</v>
      </c>
      <c r="H6473" s="254" t="s">
        <v>11310</v>
      </c>
      <c r="I6473" s="254" t="s">
        <v>465</v>
      </c>
      <c r="J6473" s="254" t="s">
        <v>459</v>
      </c>
      <c r="K6473" s="255">
        <v>104.87</v>
      </c>
      <c r="L6473" s="254" t="s">
        <v>458</v>
      </c>
    </row>
    <row r="6474" spans="1:12" ht="13.5" x14ac:dyDescent="0.25">
      <c r="A6474" s="254" t="s">
        <v>1153</v>
      </c>
      <c r="B6474" s="254" t="s">
        <v>1152</v>
      </c>
      <c r="C6474" s="254" t="s">
        <v>1156</v>
      </c>
      <c r="D6474" s="254" t="s">
        <v>1155</v>
      </c>
      <c r="E6474" s="255" t="s">
        <v>136</v>
      </c>
      <c r="F6474" s="254" t="s">
        <v>136</v>
      </c>
      <c r="G6474" s="254">
        <v>87630</v>
      </c>
      <c r="H6474" s="254" t="s">
        <v>1210</v>
      </c>
      <c r="I6474" s="254" t="s">
        <v>465</v>
      </c>
      <c r="J6474" s="254" t="s">
        <v>459</v>
      </c>
      <c r="K6474" s="255">
        <v>41.35</v>
      </c>
      <c r="L6474" s="254" t="s">
        <v>458</v>
      </c>
    </row>
    <row r="6475" spans="1:12" ht="13.5" x14ac:dyDescent="0.25">
      <c r="A6475" s="254" t="s">
        <v>1153</v>
      </c>
      <c r="B6475" s="254" t="s">
        <v>1152</v>
      </c>
      <c r="C6475" s="254" t="s">
        <v>1156</v>
      </c>
      <c r="D6475" s="254" t="s">
        <v>1155</v>
      </c>
      <c r="E6475" s="255" t="s">
        <v>136</v>
      </c>
      <c r="F6475" s="254" t="s">
        <v>136</v>
      </c>
      <c r="G6475" s="254">
        <v>87632</v>
      </c>
      <c r="H6475" s="254" t="s">
        <v>1209</v>
      </c>
      <c r="I6475" s="254" t="s">
        <v>465</v>
      </c>
      <c r="J6475" s="254" t="s">
        <v>459</v>
      </c>
      <c r="K6475" s="255">
        <v>45.97</v>
      </c>
      <c r="L6475" s="254" t="s">
        <v>458</v>
      </c>
    </row>
    <row r="6476" spans="1:12" ht="13.5" x14ac:dyDescent="0.25">
      <c r="A6476" s="254" t="s">
        <v>1153</v>
      </c>
      <c r="B6476" s="254" t="s">
        <v>1152</v>
      </c>
      <c r="C6476" s="254" t="s">
        <v>1156</v>
      </c>
      <c r="D6476" s="254" t="s">
        <v>1155</v>
      </c>
      <c r="E6476" s="255" t="s">
        <v>136</v>
      </c>
      <c r="F6476" s="254" t="s">
        <v>136</v>
      </c>
      <c r="G6476" s="254">
        <v>87633</v>
      </c>
      <c r="H6476" s="254" t="s">
        <v>1208</v>
      </c>
      <c r="I6476" s="254" t="s">
        <v>465</v>
      </c>
      <c r="J6476" s="254" t="s">
        <v>459</v>
      </c>
      <c r="K6476" s="255">
        <v>133.61000000000001</v>
      </c>
      <c r="L6476" s="254" t="s">
        <v>458</v>
      </c>
    </row>
    <row r="6477" spans="1:12" ht="13.5" x14ac:dyDescent="0.25">
      <c r="A6477" s="254" t="s">
        <v>1153</v>
      </c>
      <c r="B6477" s="254" t="s">
        <v>1152</v>
      </c>
      <c r="C6477" s="254" t="s">
        <v>1156</v>
      </c>
      <c r="D6477" s="254" t="s">
        <v>1155</v>
      </c>
      <c r="E6477" s="255" t="s">
        <v>136</v>
      </c>
      <c r="F6477" s="254" t="s">
        <v>136</v>
      </c>
      <c r="G6477" s="254">
        <v>87634</v>
      </c>
      <c r="H6477" s="254" t="s">
        <v>1207</v>
      </c>
      <c r="I6477" s="254" t="s">
        <v>465</v>
      </c>
      <c r="J6477" s="254" t="s">
        <v>459</v>
      </c>
      <c r="K6477" s="255">
        <v>142.69</v>
      </c>
      <c r="L6477" s="254" t="s">
        <v>458</v>
      </c>
    </row>
    <row r="6478" spans="1:12" ht="13.5" x14ac:dyDescent="0.25">
      <c r="A6478" s="254" t="s">
        <v>1153</v>
      </c>
      <c r="B6478" s="254" t="s">
        <v>1152</v>
      </c>
      <c r="C6478" s="254" t="s">
        <v>1156</v>
      </c>
      <c r="D6478" s="254" t="s">
        <v>1155</v>
      </c>
      <c r="E6478" s="255" t="s">
        <v>136</v>
      </c>
      <c r="F6478" s="254" t="s">
        <v>136</v>
      </c>
      <c r="G6478" s="254">
        <v>87640</v>
      </c>
      <c r="H6478" s="254" t="s">
        <v>1206</v>
      </c>
      <c r="I6478" s="254" t="s">
        <v>465</v>
      </c>
      <c r="J6478" s="254" t="s">
        <v>459</v>
      </c>
      <c r="K6478" s="255">
        <v>49.04</v>
      </c>
      <c r="L6478" s="254" t="s">
        <v>458</v>
      </c>
    </row>
    <row r="6479" spans="1:12" ht="13.5" x14ac:dyDescent="0.25">
      <c r="A6479" s="254" t="s">
        <v>1153</v>
      </c>
      <c r="B6479" s="254" t="s">
        <v>1152</v>
      </c>
      <c r="C6479" s="254" t="s">
        <v>1156</v>
      </c>
      <c r="D6479" s="254" t="s">
        <v>1155</v>
      </c>
      <c r="E6479" s="255" t="s">
        <v>136</v>
      </c>
      <c r="F6479" s="254" t="s">
        <v>136</v>
      </c>
      <c r="G6479" s="254">
        <v>87642</v>
      </c>
      <c r="H6479" s="254" t="s">
        <v>1205</v>
      </c>
      <c r="I6479" s="254" t="s">
        <v>465</v>
      </c>
      <c r="J6479" s="254" t="s">
        <v>459</v>
      </c>
      <c r="K6479" s="255">
        <v>54.71</v>
      </c>
      <c r="L6479" s="254" t="s">
        <v>458</v>
      </c>
    </row>
    <row r="6480" spans="1:12" ht="13.5" x14ac:dyDescent="0.25">
      <c r="A6480" s="254" t="s">
        <v>1153</v>
      </c>
      <c r="B6480" s="254" t="s">
        <v>1152</v>
      </c>
      <c r="C6480" s="254" t="s">
        <v>1156</v>
      </c>
      <c r="D6480" s="254" t="s">
        <v>1155</v>
      </c>
      <c r="E6480" s="255" t="s">
        <v>136</v>
      </c>
      <c r="F6480" s="254" t="s">
        <v>136</v>
      </c>
      <c r="G6480" s="254">
        <v>87643</v>
      </c>
      <c r="H6480" s="254" t="s">
        <v>1204</v>
      </c>
      <c r="I6480" s="254" t="s">
        <v>465</v>
      </c>
      <c r="J6480" s="254" t="s">
        <v>459</v>
      </c>
      <c r="K6480" s="255">
        <v>162.47999999999999</v>
      </c>
      <c r="L6480" s="254" t="s">
        <v>458</v>
      </c>
    </row>
    <row r="6481" spans="1:12" ht="13.5" x14ac:dyDescent="0.25">
      <c r="A6481" s="254" t="s">
        <v>1153</v>
      </c>
      <c r="B6481" s="254" t="s">
        <v>1152</v>
      </c>
      <c r="C6481" s="254" t="s">
        <v>1156</v>
      </c>
      <c r="D6481" s="254" t="s">
        <v>1155</v>
      </c>
      <c r="E6481" s="255" t="s">
        <v>136</v>
      </c>
      <c r="F6481" s="254" t="s">
        <v>136</v>
      </c>
      <c r="G6481" s="254">
        <v>87644</v>
      </c>
      <c r="H6481" s="254" t="s">
        <v>1203</v>
      </c>
      <c r="I6481" s="254" t="s">
        <v>465</v>
      </c>
      <c r="J6481" s="254" t="s">
        <v>459</v>
      </c>
      <c r="K6481" s="255">
        <v>173.65</v>
      </c>
      <c r="L6481" s="254" t="s">
        <v>458</v>
      </c>
    </row>
    <row r="6482" spans="1:12" ht="13.5" x14ac:dyDescent="0.25">
      <c r="A6482" s="254" t="s">
        <v>1153</v>
      </c>
      <c r="B6482" s="254" t="s">
        <v>1152</v>
      </c>
      <c r="C6482" s="254" t="s">
        <v>1156</v>
      </c>
      <c r="D6482" s="254" t="s">
        <v>1155</v>
      </c>
      <c r="E6482" s="255" t="s">
        <v>136</v>
      </c>
      <c r="F6482" s="254" t="s">
        <v>136</v>
      </c>
      <c r="G6482" s="254">
        <v>87680</v>
      </c>
      <c r="H6482" s="254" t="s">
        <v>1202</v>
      </c>
      <c r="I6482" s="254" t="s">
        <v>465</v>
      </c>
      <c r="J6482" s="254" t="s">
        <v>133</v>
      </c>
      <c r="K6482" s="255">
        <v>44.64</v>
      </c>
      <c r="L6482" s="254" t="s">
        <v>458</v>
      </c>
    </row>
    <row r="6483" spans="1:12" ht="13.5" x14ac:dyDescent="0.25">
      <c r="A6483" s="254" t="s">
        <v>1153</v>
      </c>
      <c r="B6483" s="254" t="s">
        <v>1152</v>
      </c>
      <c r="C6483" s="254" t="s">
        <v>1156</v>
      </c>
      <c r="D6483" s="254" t="s">
        <v>1155</v>
      </c>
      <c r="E6483" s="255" t="s">
        <v>136</v>
      </c>
      <c r="F6483" s="254" t="s">
        <v>136</v>
      </c>
      <c r="G6483" s="254">
        <v>87682</v>
      </c>
      <c r="H6483" s="254" t="s">
        <v>1201</v>
      </c>
      <c r="I6483" s="254" t="s">
        <v>465</v>
      </c>
      <c r="J6483" s="254" t="s">
        <v>133</v>
      </c>
      <c r="K6483" s="255">
        <v>50.31</v>
      </c>
      <c r="L6483" s="254" t="s">
        <v>458</v>
      </c>
    </row>
    <row r="6484" spans="1:12" ht="13.5" x14ac:dyDescent="0.25">
      <c r="A6484" s="254" t="s">
        <v>1153</v>
      </c>
      <c r="B6484" s="254" t="s">
        <v>1152</v>
      </c>
      <c r="C6484" s="254" t="s">
        <v>1156</v>
      </c>
      <c r="D6484" s="254" t="s">
        <v>1155</v>
      </c>
      <c r="E6484" s="255" t="s">
        <v>136</v>
      </c>
      <c r="F6484" s="254" t="s">
        <v>136</v>
      </c>
      <c r="G6484" s="254">
        <v>87683</v>
      </c>
      <c r="H6484" s="254" t="s">
        <v>1200</v>
      </c>
      <c r="I6484" s="254" t="s">
        <v>465</v>
      </c>
      <c r="J6484" s="254" t="s">
        <v>133</v>
      </c>
      <c r="K6484" s="255">
        <v>158.08000000000001</v>
      </c>
      <c r="L6484" s="254" t="s">
        <v>458</v>
      </c>
    </row>
    <row r="6485" spans="1:12" ht="13.5" x14ac:dyDescent="0.25">
      <c r="A6485" s="254" t="s">
        <v>1153</v>
      </c>
      <c r="B6485" s="254" t="s">
        <v>1152</v>
      </c>
      <c r="C6485" s="254" t="s">
        <v>1156</v>
      </c>
      <c r="D6485" s="254" t="s">
        <v>1155</v>
      </c>
      <c r="E6485" s="255" t="s">
        <v>136</v>
      </c>
      <c r="F6485" s="254" t="s">
        <v>136</v>
      </c>
      <c r="G6485" s="254">
        <v>87684</v>
      </c>
      <c r="H6485" s="254" t="s">
        <v>1199</v>
      </c>
      <c r="I6485" s="254" t="s">
        <v>465</v>
      </c>
      <c r="J6485" s="254" t="s">
        <v>133</v>
      </c>
      <c r="K6485" s="255">
        <v>169.25</v>
      </c>
      <c r="L6485" s="254" t="s">
        <v>458</v>
      </c>
    </row>
    <row r="6486" spans="1:12" ht="13.5" x14ac:dyDescent="0.25">
      <c r="A6486" s="254" t="s">
        <v>1153</v>
      </c>
      <c r="B6486" s="254" t="s">
        <v>1152</v>
      </c>
      <c r="C6486" s="254" t="s">
        <v>1156</v>
      </c>
      <c r="D6486" s="254" t="s">
        <v>1155</v>
      </c>
      <c r="E6486" s="255" t="s">
        <v>136</v>
      </c>
      <c r="F6486" s="254" t="s">
        <v>136</v>
      </c>
      <c r="G6486" s="254">
        <v>87690</v>
      </c>
      <c r="H6486" s="254" t="s">
        <v>1198</v>
      </c>
      <c r="I6486" s="254" t="s">
        <v>465</v>
      </c>
      <c r="J6486" s="254" t="s">
        <v>133</v>
      </c>
      <c r="K6486" s="255">
        <v>51.14</v>
      </c>
      <c r="L6486" s="254" t="s">
        <v>458</v>
      </c>
    </row>
    <row r="6487" spans="1:12" ht="13.5" x14ac:dyDescent="0.25">
      <c r="A6487" s="254" t="s">
        <v>1153</v>
      </c>
      <c r="B6487" s="254" t="s">
        <v>1152</v>
      </c>
      <c r="C6487" s="254" t="s">
        <v>1156</v>
      </c>
      <c r="D6487" s="254" t="s">
        <v>1155</v>
      </c>
      <c r="E6487" s="255" t="s">
        <v>136</v>
      </c>
      <c r="F6487" s="254" t="s">
        <v>136</v>
      </c>
      <c r="G6487" s="254">
        <v>87692</v>
      </c>
      <c r="H6487" s="254" t="s">
        <v>1197</v>
      </c>
      <c r="I6487" s="254" t="s">
        <v>465</v>
      </c>
      <c r="J6487" s="254" t="s">
        <v>133</v>
      </c>
      <c r="K6487" s="255">
        <v>57.65</v>
      </c>
      <c r="L6487" s="254" t="s">
        <v>458</v>
      </c>
    </row>
    <row r="6488" spans="1:12" ht="13.5" x14ac:dyDescent="0.25">
      <c r="A6488" s="254" t="s">
        <v>1153</v>
      </c>
      <c r="B6488" s="254" t="s">
        <v>1152</v>
      </c>
      <c r="C6488" s="254" t="s">
        <v>1156</v>
      </c>
      <c r="D6488" s="254" t="s">
        <v>1155</v>
      </c>
      <c r="E6488" s="255" t="s">
        <v>136</v>
      </c>
      <c r="F6488" s="254" t="s">
        <v>136</v>
      </c>
      <c r="G6488" s="254">
        <v>87693</v>
      </c>
      <c r="H6488" s="254" t="s">
        <v>1196</v>
      </c>
      <c r="I6488" s="254" t="s">
        <v>465</v>
      </c>
      <c r="J6488" s="254" t="s">
        <v>133</v>
      </c>
      <c r="K6488" s="255">
        <v>181.07</v>
      </c>
      <c r="L6488" s="254" t="s">
        <v>458</v>
      </c>
    </row>
    <row r="6489" spans="1:12" ht="13.5" x14ac:dyDescent="0.25">
      <c r="A6489" s="254" t="s">
        <v>1153</v>
      </c>
      <c r="B6489" s="254" t="s">
        <v>1152</v>
      </c>
      <c r="C6489" s="254" t="s">
        <v>1156</v>
      </c>
      <c r="D6489" s="254" t="s">
        <v>1155</v>
      </c>
      <c r="E6489" s="255" t="s">
        <v>136</v>
      </c>
      <c r="F6489" s="254" t="s">
        <v>136</v>
      </c>
      <c r="G6489" s="254">
        <v>87694</v>
      </c>
      <c r="H6489" s="254" t="s">
        <v>1195</v>
      </c>
      <c r="I6489" s="254" t="s">
        <v>465</v>
      </c>
      <c r="J6489" s="254" t="s">
        <v>133</v>
      </c>
      <c r="K6489" s="255">
        <v>193.86</v>
      </c>
      <c r="L6489" s="254" t="s">
        <v>458</v>
      </c>
    </row>
    <row r="6490" spans="1:12" ht="13.5" x14ac:dyDescent="0.25">
      <c r="A6490" s="254" t="s">
        <v>1153</v>
      </c>
      <c r="B6490" s="254" t="s">
        <v>1152</v>
      </c>
      <c r="C6490" s="254" t="s">
        <v>1156</v>
      </c>
      <c r="D6490" s="254" t="s">
        <v>1155</v>
      </c>
      <c r="E6490" s="255" t="s">
        <v>136</v>
      </c>
      <c r="F6490" s="254" t="s">
        <v>136</v>
      </c>
      <c r="G6490" s="254">
        <v>87700</v>
      </c>
      <c r="H6490" s="254" t="s">
        <v>1194</v>
      </c>
      <c r="I6490" s="254" t="s">
        <v>465</v>
      </c>
      <c r="J6490" s="254" t="s">
        <v>133</v>
      </c>
      <c r="K6490" s="255">
        <v>55.33</v>
      </c>
      <c r="L6490" s="254" t="s">
        <v>458</v>
      </c>
    </row>
    <row r="6491" spans="1:12" ht="13.5" x14ac:dyDescent="0.25">
      <c r="A6491" s="254" t="s">
        <v>1153</v>
      </c>
      <c r="B6491" s="254" t="s">
        <v>1152</v>
      </c>
      <c r="C6491" s="254" t="s">
        <v>1156</v>
      </c>
      <c r="D6491" s="254" t="s">
        <v>1155</v>
      </c>
      <c r="E6491" s="255" t="s">
        <v>136</v>
      </c>
      <c r="F6491" s="254" t="s">
        <v>136</v>
      </c>
      <c r="G6491" s="254">
        <v>87702</v>
      </c>
      <c r="H6491" s="254" t="s">
        <v>1193</v>
      </c>
      <c r="I6491" s="254" t="s">
        <v>465</v>
      </c>
      <c r="J6491" s="254" t="s">
        <v>133</v>
      </c>
      <c r="K6491" s="255">
        <v>62.41</v>
      </c>
      <c r="L6491" s="254" t="s">
        <v>458</v>
      </c>
    </row>
    <row r="6492" spans="1:12" ht="13.5" x14ac:dyDescent="0.25">
      <c r="A6492" s="254" t="s">
        <v>1153</v>
      </c>
      <c r="B6492" s="254" t="s">
        <v>1152</v>
      </c>
      <c r="C6492" s="254" t="s">
        <v>1156</v>
      </c>
      <c r="D6492" s="254" t="s">
        <v>1155</v>
      </c>
      <c r="E6492" s="255" t="s">
        <v>136</v>
      </c>
      <c r="F6492" s="254" t="s">
        <v>136</v>
      </c>
      <c r="G6492" s="254">
        <v>87703</v>
      </c>
      <c r="H6492" s="254" t="s">
        <v>1192</v>
      </c>
      <c r="I6492" s="254" t="s">
        <v>465</v>
      </c>
      <c r="J6492" s="254" t="s">
        <v>133</v>
      </c>
      <c r="K6492" s="255">
        <v>196.81</v>
      </c>
      <c r="L6492" s="254" t="s">
        <v>458</v>
      </c>
    </row>
    <row r="6493" spans="1:12" ht="13.5" x14ac:dyDescent="0.25">
      <c r="A6493" s="254" t="s">
        <v>1153</v>
      </c>
      <c r="B6493" s="254" t="s">
        <v>1152</v>
      </c>
      <c r="C6493" s="254" t="s">
        <v>1156</v>
      </c>
      <c r="D6493" s="254" t="s">
        <v>1155</v>
      </c>
      <c r="E6493" s="255" t="s">
        <v>136</v>
      </c>
      <c r="F6493" s="254" t="s">
        <v>136</v>
      </c>
      <c r="G6493" s="254">
        <v>87704</v>
      </c>
      <c r="H6493" s="254" t="s">
        <v>1191</v>
      </c>
      <c r="I6493" s="254" t="s">
        <v>465</v>
      </c>
      <c r="J6493" s="254" t="s">
        <v>133</v>
      </c>
      <c r="K6493" s="255">
        <v>210.74</v>
      </c>
      <c r="L6493" s="254" t="s">
        <v>458</v>
      </c>
    </row>
    <row r="6494" spans="1:12" ht="13.5" x14ac:dyDescent="0.25">
      <c r="A6494" s="254" t="s">
        <v>1153</v>
      </c>
      <c r="B6494" s="254" t="s">
        <v>1152</v>
      </c>
      <c r="C6494" s="254" t="s">
        <v>1156</v>
      </c>
      <c r="D6494" s="254" t="s">
        <v>1155</v>
      </c>
      <c r="E6494" s="255" t="s">
        <v>136</v>
      </c>
      <c r="F6494" s="254" t="s">
        <v>136</v>
      </c>
      <c r="G6494" s="254">
        <v>87735</v>
      </c>
      <c r="H6494" s="254" t="s">
        <v>1190</v>
      </c>
      <c r="I6494" s="254" t="s">
        <v>465</v>
      </c>
      <c r="J6494" s="254" t="s">
        <v>459</v>
      </c>
      <c r="K6494" s="255">
        <v>42.11</v>
      </c>
      <c r="L6494" s="254" t="s">
        <v>458</v>
      </c>
    </row>
    <row r="6495" spans="1:12" ht="13.5" x14ac:dyDescent="0.25">
      <c r="A6495" s="254" t="s">
        <v>1153</v>
      </c>
      <c r="B6495" s="254" t="s">
        <v>1152</v>
      </c>
      <c r="C6495" s="254" t="s">
        <v>1156</v>
      </c>
      <c r="D6495" s="254" t="s">
        <v>1155</v>
      </c>
      <c r="E6495" s="255" t="s">
        <v>136</v>
      </c>
      <c r="F6495" s="254" t="s">
        <v>136</v>
      </c>
      <c r="G6495" s="254">
        <v>87737</v>
      </c>
      <c r="H6495" s="254" t="s">
        <v>1189</v>
      </c>
      <c r="I6495" s="254" t="s">
        <v>465</v>
      </c>
      <c r="J6495" s="254" t="s">
        <v>459</v>
      </c>
      <c r="K6495" s="255">
        <v>45.43</v>
      </c>
      <c r="L6495" s="254" t="s">
        <v>458</v>
      </c>
    </row>
    <row r="6496" spans="1:12" ht="13.5" x14ac:dyDescent="0.25">
      <c r="A6496" s="254" t="s">
        <v>1153</v>
      </c>
      <c r="B6496" s="254" t="s">
        <v>1152</v>
      </c>
      <c r="C6496" s="254" t="s">
        <v>1156</v>
      </c>
      <c r="D6496" s="254" t="s">
        <v>1155</v>
      </c>
      <c r="E6496" s="255" t="s">
        <v>136</v>
      </c>
      <c r="F6496" s="254" t="s">
        <v>136</v>
      </c>
      <c r="G6496" s="254">
        <v>87738</v>
      </c>
      <c r="H6496" s="254" t="s">
        <v>1188</v>
      </c>
      <c r="I6496" s="254" t="s">
        <v>465</v>
      </c>
      <c r="J6496" s="254" t="s">
        <v>459</v>
      </c>
      <c r="K6496" s="255">
        <v>108.46</v>
      </c>
      <c r="L6496" s="254" t="s">
        <v>458</v>
      </c>
    </row>
    <row r="6497" spans="1:12" ht="13.5" x14ac:dyDescent="0.25">
      <c r="A6497" s="254" t="s">
        <v>1153</v>
      </c>
      <c r="B6497" s="254" t="s">
        <v>1152</v>
      </c>
      <c r="C6497" s="254" t="s">
        <v>1156</v>
      </c>
      <c r="D6497" s="254" t="s">
        <v>1155</v>
      </c>
      <c r="E6497" s="255" t="s">
        <v>136</v>
      </c>
      <c r="F6497" s="254" t="s">
        <v>136</v>
      </c>
      <c r="G6497" s="254">
        <v>87739</v>
      </c>
      <c r="H6497" s="254" t="s">
        <v>1187</v>
      </c>
      <c r="I6497" s="254" t="s">
        <v>465</v>
      </c>
      <c r="J6497" s="254" t="s">
        <v>459</v>
      </c>
      <c r="K6497" s="255">
        <v>115</v>
      </c>
      <c r="L6497" s="254" t="s">
        <v>458</v>
      </c>
    </row>
    <row r="6498" spans="1:12" ht="13.5" x14ac:dyDescent="0.25">
      <c r="A6498" s="254" t="s">
        <v>1153</v>
      </c>
      <c r="B6498" s="254" t="s">
        <v>1152</v>
      </c>
      <c r="C6498" s="254" t="s">
        <v>1156</v>
      </c>
      <c r="D6498" s="254" t="s">
        <v>1155</v>
      </c>
      <c r="E6498" s="255" t="s">
        <v>136</v>
      </c>
      <c r="F6498" s="254" t="s">
        <v>136</v>
      </c>
      <c r="G6498" s="254">
        <v>87745</v>
      </c>
      <c r="H6498" s="254" t="s">
        <v>1186</v>
      </c>
      <c r="I6498" s="254" t="s">
        <v>465</v>
      </c>
      <c r="J6498" s="254" t="s">
        <v>459</v>
      </c>
      <c r="K6498" s="255">
        <v>51.48</v>
      </c>
      <c r="L6498" s="254" t="s">
        <v>458</v>
      </c>
    </row>
    <row r="6499" spans="1:12" ht="13.5" x14ac:dyDescent="0.25">
      <c r="A6499" s="254" t="s">
        <v>1153</v>
      </c>
      <c r="B6499" s="254" t="s">
        <v>1152</v>
      </c>
      <c r="C6499" s="254" t="s">
        <v>1156</v>
      </c>
      <c r="D6499" s="254" t="s">
        <v>1155</v>
      </c>
      <c r="E6499" s="255" t="s">
        <v>136</v>
      </c>
      <c r="F6499" s="254" t="s">
        <v>136</v>
      </c>
      <c r="G6499" s="254">
        <v>87747</v>
      </c>
      <c r="H6499" s="254" t="s">
        <v>1185</v>
      </c>
      <c r="I6499" s="254" t="s">
        <v>465</v>
      </c>
      <c r="J6499" s="254" t="s">
        <v>459</v>
      </c>
      <c r="K6499" s="255">
        <v>56.1</v>
      </c>
      <c r="L6499" s="254" t="s">
        <v>458</v>
      </c>
    </row>
    <row r="6500" spans="1:12" ht="13.5" x14ac:dyDescent="0.25">
      <c r="A6500" s="254" t="s">
        <v>1153</v>
      </c>
      <c r="B6500" s="254" t="s">
        <v>1152</v>
      </c>
      <c r="C6500" s="254" t="s">
        <v>1156</v>
      </c>
      <c r="D6500" s="254" t="s">
        <v>1155</v>
      </c>
      <c r="E6500" s="255" t="s">
        <v>136</v>
      </c>
      <c r="F6500" s="254" t="s">
        <v>136</v>
      </c>
      <c r="G6500" s="254">
        <v>87748</v>
      </c>
      <c r="H6500" s="254" t="s">
        <v>1184</v>
      </c>
      <c r="I6500" s="254" t="s">
        <v>465</v>
      </c>
      <c r="J6500" s="254" t="s">
        <v>459</v>
      </c>
      <c r="K6500" s="255">
        <v>143.74</v>
      </c>
      <c r="L6500" s="254" t="s">
        <v>458</v>
      </c>
    </row>
    <row r="6501" spans="1:12" ht="13.5" x14ac:dyDescent="0.25">
      <c r="A6501" s="254" t="s">
        <v>1153</v>
      </c>
      <c r="B6501" s="254" t="s">
        <v>1152</v>
      </c>
      <c r="C6501" s="254" t="s">
        <v>1156</v>
      </c>
      <c r="D6501" s="254" t="s">
        <v>1155</v>
      </c>
      <c r="E6501" s="255" t="s">
        <v>136</v>
      </c>
      <c r="F6501" s="254" t="s">
        <v>136</v>
      </c>
      <c r="G6501" s="254">
        <v>87749</v>
      </c>
      <c r="H6501" s="254" t="s">
        <v>1183</v>
      </c>
      <c r="I6501" s="254" t="s">
        <v>465</v>
      </c>
      <c r="J6501" s="254" t="s">
        <v>459</v>
      </c>
      <c r="K6501" s="255">
        <v>152.82</v>
      </c>
      <c r="L6501" s="254" t="s">
        <v>458</v>
      </c>
    </row>
    <row r="6502" spans="1:12" ht="13.5" x14ac:dyDescent="0.25">
      <c r="A6502" s="254" t="s">
        <v>1153</v>
      </c>
      <c r="B6502" s="254" t="s">
        <v>1152</v>
      </c>
      <c r="C6502" s="254" t="s">
        <v>1156</v>
      </c>
      <c r="D6502" s="254" t="s">
        <v>1155</v>
      </c>
      <c r="E6502" s="255" t="s">
        <v>136</v>
      </c>
      <c r="F6502" s="254" t="s">
        <v>136</v>
      </c>
      <c r="G6502" s="254">
        <v>87755</v>
      </c>
      <c r="H6502" s="254" t="s">
        <v>1182</v>
      </c>
      <c r="I6502" s="254" t="s">
        <v>465</v>
      </c>
      <c r="J6502" s="254" t="s">
        <v>133</v>
      </c>
      <c r="K6502" s="255">
        <v>49.18</v>
      </c>
      <c r="L6502" s="254" t="s">
        <v>458</v>
      </c>
    </row>
    <row r="6503" spans="1:12" ht="13.5" x14ac:dyDescent="0.25">
      <c r="A6503" s="254" t="s">
        <v>1153</v>
      </c>
      <c r="B6503" s="254" t="s">
        <v>1152</v>
      </c>
      <c r="C6503" s="254" t="s">
        <v>1156</v>
      </c>
      <c r="D6503" s="254" t="s">
        <v>1155</v>
      </c>
      <c r="E6503" s="255" t="s">
        <v>136</v>
      </c>
      <c r="F6503" s="254" t="s">
        <v>136</v>
      </c>
      <c r="G6503" s="254">
        <v>87757</v>
      </c>
      <c r="H6503" s="254" t="s">
        <v>1181</v>
      </c>
      <c r="I6503" s="254" t="s">
        <v>465</v>
      </c>
      <c r="J6503" s="254" t="s">
        <v>133</v>
      </c>
      <c r="K6503" s="255">
        <v>53.8</v>
      </c>
      <c r="L6503" s="254" t="s">
        <v>458</v>
      </c>
    </row>
    <row r="6504" spans="1:12" ht="13.5" x14ac:dyDescent="0.25">
      <c r="A6504" s="254" t="s">
        <v>1153</v>
      </c>
      <c r="B6504" s="254" t="s">
        <v>1152</v>
      </c>
      <c r="C6504" s="254" t="s">
        <v>1156</v>
      </c>
      <c r="D6504" s="254" t="s">
        <v>1155</v>
      </c>
      <c r="E6504" s="255" t="s">
        <v>136</v>
      </c>
      <c r="F6504" s="254" t="s">
        <v>136</v>
      </c>
      <c r="G6504" s="254">
        <v>87758</v>
      </c>
      <c r="H6504" s="254" t="s">
        <v>1180</v>
      </c>
      <c r="I6504" s="254" t="s">
        <v>465</v>
      </c>
      <c r="J6504" s="254" t="s">
        <v>133</v>
      </c>
      <c r="K6504" s="255">
        <v>141.44</v>
      </c>
      <c r="L6504" s="254" t="s">
        <v>458</v>
      </c>
    </row>
    <row r="6505" spans="1:12" ht="13.5" x14ac:dyDescent="0.25">
      <c r="A6505" s="254" t="s">
        <v>1153</v>
      </c>
      <c r="B6505" s="254" t="s">
        <v>1152</v>
      </c>
      <c r="C6505" s="254" t="s">
        <v>1156</v>
      </c>
      <c r="D6505" s="254" t="s">
        <v>1155</v>
      </c>
      <c r="E6505" s="255" t="s">
        <v>136</v>
      </c>
      <c r="F6505" s="254" t="s">
        <v>136</v>
      </c>
      <c r="G6505" s="254">
        <v>87759</v>
      </c>
      <c r="H6505" s="254" t="s">
        <v>1179</v>
      </c>
      <c r="I6505" s="254" t="s">
        <v>465</v>
      </c>
      <c r="J6505" s="254" t="s">
        <v>133</v>
      </c>
      <c r="K6505" s="255">
        <v>150.52000000000001</v>
      </c>
      <c r="L6505" s="254" t="s">
        <v>458</v>
      </c>
    </row>
    <row r="6506" spans="1:12" ht="13.5" x14ac:dyDescent="0.25">
      <c r="A6506" s="254" t="s">
        <v>1153</v>
      </c>
      <c r="B6506" s="254" t="s">
        <v>1152</v>
      </c>
      <c r="C6506" s="254" t="s">
        <v>1156</v>
      </c>
      <c r="D6506" s="254" t="s">
        <v>1155</v>
      </c>
      <c r="E6506" s="255" t="s">
        <v>136</v>
      </c>
      <c r="F6506" s="254" t="s">
        <v>136</v>
      </c>
      <c r="G6506" s="254">
        <v>87765</v>
      </c>
      <c r="H6506" s="254" t="s">
        <v>1178</v>
      </c>
      <c r="I6506" s="254" t="s">
        <v>465</v>
      </c>
      <c r="J6506" s="254" t="s">
        <v>133</v>
      </c>
      <c r="K6506" s="255">
        <v>56.91</v>
      </c>
      <c r="L6506" s="254" t="s">
        <v>458</v>
      </c>
    </row>
    <row r="6507" spans="1:12" ht="13.5" x14ac:dyDescent="0.25">
      <c r="A6507" s="254" t="s">
        <v>1153</v>
      </c>
      <c r="B6507" s="254" t="s">
        <v>1152</v>
      </c>
      <c r="C6507" s="254" t="s">
        <v>1156</v>
      </c>
      <c r="D6507" s="254" t="s">
        <v>1155</v>
      </c>
      <c r="E6507" s="255" t="s">
        <v>136</v>
      </c>
      <c r="F6507" s="254" t="s">
        <v>136</v>
      </c>
      <c r="G6507" s="254">
        <v>87767</v>
      </c>
      <c r="H6507" s="254" t="s">
        <v>1177</v>
      </c>
      <c r="I6507" s="254" t="s">
        <v>465</v>
      </c>
      <c r="J6507" s="254" t="s">
        <v>133</v>
      </c>
      <c r="K6507" s="255">
        <v>62.58</v>
      </c>
      <c r="L6507" s="254" t="s">
        <v>458</v>
      </c>
    </row>
    <row r="6508" spans="1:12" ht="13.5" x14ac:dyDescent="0.25">
      <c r="A6508" s="254" t="s">
        <v>1153</v>
      </c>
      <c r="B6508" s="254" t="s">
        <v>1152</v>
      </c>
      <c r="C6508" s="254" t="s">
        <v>1156</v>
      </c>
      <c r="D6508" s="254" t="s">
        <v>1155</v>
      </c>
      <c r="E6508" s="255" t="s">
        <v>136</v>
      </c>
      <c r="F6508" s="254" t="s">
        <v>136</v>
      </c>
      <c r="G6508" s="254">
        <v>87768</v>
      </c>
      <c r="H6508" s="254" t="s">
        <v>1176</v>
      </c>
      <c r="I6508" s="254" t="s">
        <v>465</v>
      </c>
      <c r="J6508" s="254" t="s">
        <v>133</v>
      </c>
      <c r="K6508" s="255">
        <v>170.35</v>
      </c>
      <c r="L6508" s="254" t="s">
        <v>458</v>
      </c>
    </row>
    <row r="6509" spans="1:12" ht="13.5" x14ac:dyDescent="0.25">
      <c r="A6509" s="254" t="s">
        <v>1153</v>
      </c>
      <c r="B6509" s="254" t="s">
        <v>1152</v>
      </c>
      <c r="C6509" s="254" t="s">
        <v>1156</v>
      </c>
      <c r="D6509" s="254" t="s">
        <v>1155</v>
      </c>
      <c r="E6509" s="255" t="s">
        <v>136</v>
      </c>
      <c r="F6509" s="254" t="s">
        <v>136</v>
      </c>
      <c r="G6509" s="254">
        <v>87769</v>
      </c>
      <c r="H6509" s="254" t="s">
        <v>1175</v>
      </c>
      <c r="I6509" s="254" t="s">
        <v>465</v>
      </c>
      <c r="J6509" s="254" t="s">
        <v>133</v>
      </c>
      <c r="K6509" s="255">
        <v>181.52</v>
      </c>
      <c r="L6509" s="254" t="s">
        <v>458</v>
      </c>
    </row>
    <row r="6510" spans="1:12" ht="13.5" x14ac:dyDescent="0.25">
      <c r="A6510" s="254" t="s">
        <v>1153</v>
      </c>
      <c r="B6510" s="254" t="s">
        <v>1152</v>
      </c>
      <c r="C6510" s="254" t="s">
        <v>1156</v>
      </c>
      <c r="D6510" s="254" t="s">
        <v>1155</v>
      </c>
      <c r="E6510" s="255" t="s">
        <v>136</v>
      </c>
      <c r="F6510" s="254" t="s">
        <v>136</v>
      </c>
      <c r="G6510" s="254">
        <v>88470</v>
      </c>
      <c r="H6510" s="254" t="s">
        <v>1174</v>
      </c>
      <c r="I6510" s="254" t="s">
        <v>465</v>
      </c>
      <c r="J6510" s="254" t="s">
        <v>133</v>
      </c>
      <c r="K6510" s="255">
        <v>34.340000000000003</v>
      </c>
      <c r="L6510" s="254" t="s">
        <v>458</v>
      </c>
    </row>
    <row r="6511" spans="1:12" ht="13.5" x14ac:dyDescent="0.25">
      <c r="A6511" s="254" t="s">
        <v>1153</v>
      </c>
      <c r="B6511" s="254" t="s">
        <v>1152</v>
      </c>
      <c r="C6511" s="254" t="s">
        <v>1156</v>
      </c>
      <c r="D6511" s="254" t="s">
        <v>1155</v>
      </c>
      <c r="E6511" s="255" t="s">
        <v>136</v>
      </c>
      <c r="F6511" s="254" t="s">
        <v>136</v>
      </c>
      <c r="G6511" s="254">
        <v>88471</v>
      </c>
      <c r="H6511" s="254" t="s">
        <v>1173</v>
      </c>
      <c r="I6511" s="254" t="s">
        <v>465</v>
      </c>
      <c r="J6511" s="254" t="s">
        <v>133</v>
      </c>
      <c r="K6511" s="255">
        <v>42.72</v>
      </c>
      <c r="L6511" s="254" t="s">
        <v>458</v>
      </c>
    </row>
    <row r="6512" spans="1:12" ht="13.5" x14ac:dyDescent="0.25">
      <c r="A6512" s="254" t="s">
        <v>1153</v>
      </c>
      <c r="B6512" s="254" t="s">
        <v>1152</v>
      </c>
      <c r="C6512" s="254" t="s">
        <v>1156</v>
      </c>
      <c r="D6512" s="254" t="s">
        <v>1155</v>
      </c>
      <c r="E6512" s="255" t="s">
        <v>136</v>
      </c>
      <c r="F6512" s="254" t="s">
        <v>136</v>
      </c>
      <c r="G6512" s="254">
        <v>88472</v>
      </c>
      <c r="H6512" s="254" t="s">
        <v>1172</v>
      </c>
      <c r="I6512" s="254" t="s">
        <v>465</v>
      </c>
      <c r="J6512" s="254" t="s">
        <v>133</v>
      </c>
      <c r="K6512" s="255">
        <v>49.41</v>
      </c>
      <c r="L6512" s="254" t="s">
        <v>458</v>
      </c>
    </row>
    <row r="6513" spans="1:12" ht="13.5" x14ac:dyDescent="0.25">
      <c r="A6513" s="254" t="s">
        <v>1153</v>
      </c>
      <c r="B6513" s="254" t="s">
        <v>1152</v>
      </c>
      <c r="C6513" s="254" t="s">
        <v>1156</v>
      </c>
      <c r="D6513" s="254" t="s">
        <v>1155</v>
      </c>
      <c r="E6513" s="255" t="s">
        <v>136</v>
      </c>
      <c r="F6513" s="254" t="s">
        <v>136</v>
      </c>
      <c r="G6513" s="254">
        <v>88476</v>
      </c>
      <c r="H6513" s="254" t="s">
        <v>1171</v>
      </c>
      <c r="I6513" s="254" t="s">
        <v>465</v>
      </c>
      <c r="J6513" s="254" t="s">
        <v>459</v>
      </c>
      <c r="K6513" s="255">
        <v>27.71</v>
      </c>
      <c r="L6513" s="254" t="s">
        <v>458</v>
      </c>
    </row>
    <row r="6514" spans="1:12" ht="13.5" x14ac:dyDescent="0.25">
      <c r="A6514" s="254" t="s">
        <v>1153</v>
      </c>
      <c r="B6514" s="254" t="s">
        <v>1152</v>
      </c>
      <c r="C6514" s="254" t="s">
        <v>1156</v>
      </c>
      <c r="D6514" s="254" t="s">
        <v>1155</v>
      </c>
      <c r="E6514" s="255" t="s">
        <v>136</v>
      </c>
      <c r="F6514" s="254" t="s">
        <v>136</v>
      </c>
      <c r="G6514" s="254">
        <v>88477</v>
      </c>
      <c r="H6514" s="254" t="s">
        <v>1170</v>
      </c>
      <c r="I6514" s="254" t="s">
        <v>465</v>
      </c>
      <c r="J6514" s="254" t="s">
        <v>459</v>
      </c>
      <c r="K6514" s="255">
        <v>38.07</v>
      </c>
      <c r="L6514" s="254" t="s">
        <v>458</v>
      </c>
    </row>
    <row r="6515" spans="1:12" ht="13.5" x14ac:dyDescent="0.25">
      <c r="A6515" s="254" t="s">
        <v>1153</v>
      </c>
      <c r="B6515" s="254" t="s">
        <v>1152</v>
      </c>
      <c r="C6515" s="254" t="s">
        <v>1156</v>
      </c>
      <c r="D6515" s="254" t="s">
        <v>1155</v>
      </c>
      <c r="E6515" s="255" t="s">
        <v>136</v>
      </c>
      <c r="F6515" s="254" t="s">
        <v>136</v>
      </c>
      <c r="G6515" s="254">
        <v>88478</v>
      </c>
      <c r="H6515" s="254" t="s">
        <v>1169</v>
      </c>
      <c r="I6515" s="254" t="s">
        <v>465</v>
      </c>
      <c r="J6515" s="254" t="s">
        <v>459</v>
      </c>
      <c r="K6515" s="255">
        <v>46.65</v>
      </c>
      <c r="L6515" s="254" t="s">
        <v>458</v>
      </c>
    </row>
    <row r="6516" spans="1:12" ht="13.5" x14ac:dyDescent="0.25">
      <c r="A6516" s="254" t="s">
        <v>1153</v>
      </c>
      <c r="B6516" s="254" t="s">
        <v>1152</v>
      </c>
      <c r="C6516" s="254" t="s">
        <v>1156</v>
      </c>
      <c r="D6516" s="254" t="s">
        <v>1155</v>
      </c>
      <c r="E6516" s="255" t="s">
        <v>136</v>
      </c>
      <c r="F6516" s="254" t="s">
        <v>136</v>
      </c>
      <c r="G6516" s="254">
        <v>90930</v>
      </c>
      <c r="H6516" s="254" t="s">
        <v>1168</v>
      </c>
      <c r="I6516" s="254" t="s">
        <v>465</v>
      </c>
      <c r="J6516" s="254" t="s">
        <v>459</v>
      </c>
      <c r="K6516" s="255">
        <v>81.510000000000005</v>
      </c>
      <c r="L6516" s="254" t="s">
        <v>458</v>
      </c>
    </row>
    <row r="6517" spans="1:12" ht="13.5" x14ac:dyDescent="0.25">
      <c r="A6517" s="254" t="s">
        <v>1153</v>
      </c>
      <c r="B6517" s="254" t="s">
        <v>1152</v>
      </c>
      <c r="C6517" s="254" t="s">
        <v>1156</v>
      </c>
      <c r="D6517" s="254" t="s">
        <v>1155</v>
      </c>
      <c r="E6517" s="255" t="s">
        <v>136</v>
      </c>
      <c r="F6517" s="254" t="s">
        <v>136</v>
      </c>
      <c r="G6517" s="254">
        <v>90932</v>
      </c>
      <c r="H6517" s="254" t="s">
        <v>1167</v>
      </c>
      <c r="I6517" s="254" t="s">
        <v>465</v>
      </c>
      <c r="J6517" s="254" t="s">
        <v>459</v>
      </c>
      <c r="K6517" s="255">
        <v>88.02</v>
      </c>
      <c r="L6517" s="254" t="s">
        <v>458</v>
      </c>
    </row>
    <row r="6518" spans="1:12" ht="13.5" x14ac:dyDescent="0.25">
      <c r="A6518" s="254" t="s">
        <v>1153</v>
      </c>
      <c r="B6518" s="254" t="s">
        <v>1152</v>
      </c>
      <c r="C6518" s="254" t="s">
        <v>1156</v>
      </c>
      <c r="D6518" s="254" t="s">
        <v>1155</v>
      </c>
      <c r="E6518" s="255" t="s">
        <v>136</v>
      </c>
      <c r="F6518" s="254" t="s">
        <v>136</v>
      </c>
      <c r="G6518" s="254">
        <v>90933</v>
      </c>
      <c r="H6518" s="254" t="s">
        <v>1166</v>
      </c>
      <c r="I6518" s="254" t="s">
        <v>465</v>
      </c>
      <c r="J6518" s="254" t="s">
        <v>459</v>
      </c>
      <c r="K6518" s="255">
        <v>211.44</v>
      </c>
      <c r="L6518" s="254" t="s">
        <v>458</v>
      </c>
    </row>
    <row r="6519" spans="1:12" ht="13.5" x14ac:dyDescent="0.25">
      <c r="A6519" s="254" t="s">
        <v>1153</v>
      </c>
      <c r="B6519" s="254" t="s">
        <v>1152</v>
      </c>
      <c r="C6519" s="254" t="s">
        <v>1156</v>
      </c>
      <c r="D6519" s="254" t="s">
        <v>1155</v>
      </c>
      <c r="E6519" s="255" t="s">
        <v>136</v>
      </c>
      <c r="F6519" s="254" t="s">
        <v>136</v>
      </c>
      <c r="G6519" s="254">
        <v>90934</v>
      </c>
      <c r="H6519" s="254" t="s">
        <v>1165</v>
      </c>
      <c r="I6519" s="254" t="s">
        <v>465</v>
      </c>
      <c r="J6519" s="254" t="s">
        <v>459</v>
      </c>
      <c r="K6519" s="255">
        <v>224.23</v>
      </c>
      <c r="L6519" s="254" t="s">
        <v>458</v>
      </c>
    </row>
    <row r="6520" spans="1:12" ht="13.5" x14ac:dyDescent="0.25">
      <c r="A6520" s="254" t="s">
        <v>1153</v>
      </c>
      <c r="B6520" s="254" t="s">
        <v>1152</v>
      </c>
      <c r="C6520" s="254" t="s">
        <v>1156</v>
      </c>
      <c r="D6520" s="254" t="s">
        <v>1155</v>
      </c>
      <c r="E6520" s="255" t="s">
        <v>136</v>
      </c>
      <c r="F6520" s="254" t="s">
        <v>136</v>
      </c>
      <c r="G6520" s="254">
        <v>90940</v>
      </c>
      <c r="H6520" s="254" t="s">
        <v>1164</v>
      </c>
      <c r="I6520" s="254" t="s">
        <v>465</v>
      </c>
      <c r="J6520" s="254" t="s">
        <v>459</v>
      </c>
      <c r="K6520" s="255">
        <v>86.8</v>
      </c>
      <c r="L6520" s="254" t="s">
        <v>458</v>
      </c>
    </row>
    <row r="6521" spans="1:12" ht="13.5" x14ac:dyDescent="0.25">
      <c r="A6521" s="254" t="s">
        <v>1153</v>
      </c>
      <c r="B6521" s="254" t="s">
        <v>1152</v>
      </c>
      <c r="C6521" s="254" t="s">
        <v>1156</v>
      </c>
      <c r="D6521" s="254" t="s">
        <v>1155</v>
      </c>
      <c r="E6521" s="255" t="s">
        <v>136</v>
      </c>
      <c r="F6521" s="254" t="s">
        <v>136</v>
      </c>
      <c r="G6521" s="254">
        <v>90942</v>
      </c>
      <c r="H6521" s="254" t="s">
        <v>1163</v>
      </c>
      <c r="I6521" s="254" t="s">
        <v>465</v>
      </c>
      <c r="J6521" s="254" t="s">
        <v>459</v>
      </c>
      <c r="K6521" s="255">
        <v>93.88</v>
      </c>
      <c r="L6521" s="254" t="s">
        <v>458</v>
      </c>
    </row>
    <row r="6522" spans="1:12" ht="13.5" x14ac:dyDescent="0.25">
      <c r="A6522" s="254" t="s">
        <v>1153</v>
      </c>
      <c r="B6522" s="254" t="s">
        <v>1152</v>
      </c>
      <c r="C6522" s="254" t="s">
        <v>1156</v>
      </c>
      <c r="D6522" s="254" t="s">
        <v>1155</v>
      </c>
      <c r="E6522" s="255" t="s">
        <v>136</v>
      </c>
      <c r="F6522" s="254" t="s">
        <v>136</v>
      </c>
      <c r="G6522" s="254">
        <v>90943</v>
      </c>
      <c r="H6522" s="254" t="s">
        <v>1162</v>
      </c>
      <c r="I6522" s="254" t="s">
        <v>465</v>
      </c>
      <c r="J6522" s="254" t="s">
        <v>459</v>
      </c>
      <c r="K6522" s="255">
        <v>228.28</v>
      </c>
      <c r="L6522" s="254" t="s">
        <v>458</v>
      </c>
    </row>
    <row r="6523" spans="1:12" ht="13.5" x14ac:dyDescent="0.25">
      <c r="A6523" s="254" t="s">
        <v>1153</v>
      </c>
      <c r="B6523" s="254" t="s">
        <v>1152</v>
      </c>
      <c r="C6523" s="254" t="s">
        <v>1156</v>
      </c>
      <c r="D6523" s="254" t="s">
        <v>1155</v>
      </c>
      <c r="E6523" s="255" t="s">
        <v>136</v>
      </c>
      <c r="F6523" s="254" t="s">
        <v>136</v>
      </c>
      <c r="G6523" s="254">
        <v>90944</v>
      </c>
      <c r="H6523" s="254" t="s">
        <v>1161</v>
      </c>
      <c r="I6523" s="254" t="s">
        <v>465</v>
      </c>
      <c r="J6523" s="254" t="s">
        <v>459</v>
      </c>
      <c r="K6523" s="255">
        <v>242.21</v>
      </c>
      <c r="L6523" s="254" t="s">
        <v>458</v>
      </c>
    </row>
    <row r="6524" spans="1:12" ht="13.5" x14ac:dyDescent="0.25">
      <c r="A6524" s="254" t="s">
        <v>1153</v>
      </c>
      <c r="B6524" s="254" t="s">
        <v>1152</v>
      </c>
      <c r="C6524" s="254" t="s">
        <v>1156</v>
      </c>
      <c r="D6524" s="254" t="s">
        <v>1155</v>
      </c>
      <c r="E6524" s="255" t="s">
        <v>136</v>
      </c>
      <c r="F6524" s="254" t="s">
        <v>136</v>
      </c>
      <c r="G6524" s="254">
        <v>90950</v>
      </c>
      <c r="H6524" s="254" t="s">
        <v>1160</v>
      </c>
      <c r="I6524" s="254" t="s">
        <v>465</v>
      </c>
      <c r="J6524" s="254" t="s">
        <v>459</v>
      </c>
      <c r="K6524" s="255">
        <v>96.45</v>
      </c>
      <c r="L6524" s="254" t="s">
        <v>458</v>
      </c>
    </row>
    <row r="6525" spans="1:12" ht="13.5" x14ac:dyDescent="0.25">
      <c r="A6525" s="254" t="s">
        <v>1153</v>
      </c>
      <c r="B6525" s="254" t="s">
        <v>1152</v>
      </c>
      <c r="C6525" s="254" t="s">
        <v>1156</v>
      </c>
      <c r="D6525" s="254" t="s">
        <v>1155</v>
      </c>
      <c r="E6525" s="255" t="s">
        <v>136</v>
      </c>
      <c r="F6525" s="254" t="s">
        <v>136</v>
      </c>
      <c r="G6525" s="254">
        <v>90952</v>
      </c>
      <c r="H6525" s="254" t="s">
        <v>1159</v>
      </c>
      <c r="I6525" s="254" t="s">
        <v>465</v>
      </c>
      <c r="J6525" s="254" t="s">
        <v>459</v>
      </c>
      <c r="K6525" s="255">
        <v>104.59</v>
      </c>
      <c r="L6525" s="254" t="s">
        <v>458</v>
      </c>
    </row>
    <row r="6526" spans="1:12" ht="13.5" x14ac:dyDescent="0.25">
      <c r="A6526" s="254" t="s">
        <v>1153</v>
      </c>
      <c r="B6526" s="254" t="s">
        <v>1152</v>
      </c>
      <c r="C6526" s="254" t="s">
        <v>1156</v>
      </c>
      <c r="D6526" s="254" t="s">
        <v>1155</v>
      </c>
      <c r="E6526" s="255" t="s">
        <v>136</v>
      </c>
      <c r="F6526" s="254" t="s">
        <v>136</v>
      </c>
      <c r="G6526" s="254">
        <v>90953</v>
      </c>
      <c r="H6526" s="254" t="s">
        <v>1158</v>
      </c>
      <c r="I6526" s="254" t="s">
        <v>465</v>
      </c>
      <c r="J6526" s="254" t="s">
        <v>459</v>
      </c>
      <c r="K6526" s="255">
        <v>259.13</v>
      </c>
      <c r="L6526" s="254" t="s">
        <v>458</v>
      </c>
    </row>
    <row r="6527" spans="1:12" ht="13.5" x14ac:dyDescent="0.25">
      <c r="A6527" s="254" t="s">
        <v>1153</v>
      </c>
      <c r="B6527" s="254" t="s">
        <v>1152</v>
      </c>
      <c r="C6527" s="254" t="s">
        <v>1156</v>
      </c>
      <c r="D6527" s="254" t="s">
        <v>1155</v>
      </c>
      <c r="E6527" s="255" t="s">
        <v>136</v>
      </c>
      <c r="F6527" s="254" t="s">
        <v>136</v>
      </c>
      <c r="G6527" s="254">
        <v>90954</v>
      </c>
      <c r="H6527" s="254" t="s">
        <v>1157</v>
      </c>
      <c r="I6527" s="254" t="s">
        <v>465</v>
      </c>
      <c r="J6527" s="254" t="s">
        <v>459</v>
      </c>
      <c r="K6527" s="255">
        <v>275.14</v>
      </c>
      <c r="L6527" s="254" t="s">
        <v>458</v>
      </c>
    </row>
    <row r="6528" spans="1:12" ht="13.5" x14ac:dyDescent="0.25">
      <c r="A6528" s="254" t="s">
        <v>1153</v>
      </c>
      <c r="B6528" s="254" t="s">
        <v>1152</v>
      </c>
      <c r="C6528" s="254" t="s">
        <v>1156</v>
      </c>
      <c r="D6528" s="254" t="s">
        <v>1155</v>
      </c>
      <c r="E6528" s="255" t="s">
        <v>136</v>
      </c>
      <c r="F6528" s="254" t="s">
        <v>136</v>
      </c>
      <c r="G6528" s="254">
        <v>102803</v>
      </c>
      <c r="H6528" s="254" t="s">
        <v>1154</v>
      </c>
      <c r="I6528" s="254" t="s">
        <v>465</v>
      </c>
      <c r="J6528" s="254" t="s">
        <v>316</v>
      </c>
      <c r="K6528" s="255">
        <v>2.12</v>
      </c>
      <c r="L6528" s="254" t="s">
        <v>458</v>
      </c>
    </row>
    <row r="6529" spans="1:12" ht="13.5" x14ac:dyDescent="0.25">
      <c r="A6529" s="254" t="s">
        <v>1153</v>
      </c>
      <c r="B6529" s="254" t="s">
        <v>1152</v>
      </c>
      <c r="C6529" s="254" t="s">
        <v>1151</v>
      </c>
      <c r="D6529" s="254" t="s">
        <v>1150</v>
      </c>
      <c r="E6529" s="255" t="s">
        <v>136</v>
      </c>
      <c r="F6529" s="254" t="s">
        <v>136</v>
      </c>
      <c r="G6529" s="254">
        <v>101742</v>
      </c>
      <c r="H6529" s="254" t="s">
        <v>1149</v>
      </c>
      <c r="I6529" s="254" t="s">
        <v>24</v>
      </c>
      <c r="J6529" s="254" t="s">
        <v>133</v>
      </c>
      <c r="K6529" s="255">
        <v>58.93</v>
      </c>
      <c r="L6529" s="254" t="s">
        <v>458</v>
      </c>
    </row>
    <row r="6530" spans="1:12" ht="13.5" x14ac:dyDescent="0.25">
      <c r="A6530" s="254" t="s">
        <v>953</v>
      </c>
      <c r="B6530" s="254" t="s">
        <v>952</v>
      </c>
      <c r="C6530" s="254" t="s">
        <v>1121</v>
      </c>
      <c r="D6530" s="254" t="s">
        <v>1120</v>
      </c>
      <c r="E6530" s="255" t="s">
        <v>136</v>
      </c>
      <c r="F6530" s="254" t="s">
        <v>136</v>
      </c>
      <c r="G6530" s="254">
        <v>87878</v>
      </c>
      <c r="H6530" s="254" t="s">
        <v>1148</v>
      </c>
      <c r="I6530" s="254" t="s">
        <v>465</v>
      </c>
      <c r="J6530" s="254" t="s">
        <v>133</v>
      </c>
      <c r="K6530" s="255">
        <v>4.67</v>
      </c>
      <c r="L6530" s="254" t="s">
        <v>458</v>
      </c>
    </row>
    <row r="6531" spans="1:12" ht="13.5" x14ac:dyDescent="0.25">
      <c r="A6531" s="254" t="s">
        <v>953</v>
      </c>
      <c r="B6531" s="254" t="s">
        <v>952</v>
      </c>
      <c r="C6531" s="254" t="s">
        <v>1121</v>
      </c>
      <c r="D6531" s="254" t="s">
        <v>1120</v>
      </c>
      <c r="E6531" s="255" t="s">
        <v>136</v>
      </c>
      <c r="F6531" s="254" t="s">
        <v>136</v>
      </c>
      <c r="G6531" s="254">
        <v>87879</v>
      </c>
      <c r="H6531" s="254" t="s">
        <v>1147</v>
      </c>
      <c r="I6531" s="254" t="s">
        <v>465</v>
      </c>
      <c r="J6531" s="254" t="s">
        <v>133</v>
      </c>
      <c r="K6531" s="255">
        <v>4.2300000000000004</v>
      </c>
      <c r="L6531" s="254" t="s">
        <v>458</v>
      </c>
    </row>
    <row r="6532" spans="1:12" ht="13.5" x14ac:dyDescent="0.25">
      <c r="A6532" s="254" t="s">
        <v>953</v>
      </c>
      <c r="B6532" s="254" t="s">
        <v>952</v>
      </c>
      <c r="C6532" s="254" t="s">
        <v>1121</v>
      </c>
      <c r="D6532" s="254" t="s">
        <v>1120</v>
      </c>
      <c r="E6532" s="255" t="s">
        <v>136</v>
      </c>
      <c r="F6532" s="254" t="s">
        <v>136</v>
      </c>
      <c r="G6532" s="254">
        <v>87881</v>
      </c>
      <c r="H6532" s="254" t="s">
        <v>1146</v>
      </c>
      <c r="I6532" s="254" t="s">
        <v>465</v>
      </c>
      <c r="J6532" s="254" t="s">
        <v>459</v>
      </c>
      <c r="K6532" s="255">
        <v>6.29</v>
      </c>
      <c r="L6532" s="254" t="s">
        <v>458</v>
      </c>
    </row>
    <row r="6533" spans="1:12" ht="13.5" x14ac:dyDescent="0.25">
      <c r="A6533" s="254" t="s">
        <v>953</v>
      </c>
      <c r="B6533" s="254" t="s">
        <v>952</v>
      </c>
      <c r="C6533" s="254" t="s">
        <v>1121</v>
      </c>
      <c r="D6533" s="254" t="s">
        <v>1120</v>
      </c>
      <c r="E6533" s="255" t="s">
        <v>136</v>
      </c>
      <c r="F6533" s="254" t="s">
        <v>136</v>
      </c>
      <c r="G6533" s="254">
        <v>87882</v>
      </c>
      <c r="H6533" s="254" t="s">
        <v>1145</v>
      </c>
      <c r="I6533" s="254" t="s">
        <v>465</v>
      </c>
      <c r="J6533" s="254" t="s">
        <v>459</v>
      </c>
      <c r="K6533" s="255">
        <v>6.13</v>
      </c>
      <c r="L6533" s="254" t="s">
        <v>458</v>
      </c>
    </row>
    <row r="6534" spans="1:12" ht="13.5" x14ac:dyDescent="0.25">
      <c r="A6534" s="254" t="s">
        <v>953</v>
      </c>
      <c r="B6534" s="254" t="s">
        <v>952</v>
      </c>
      <c r="C6534" s="254" t="s">
        <v>1121</v>
      </c>
      <c r="D6534" s="254" t="s">
        <v>1120</v>
      </c>
      <c r="E6534" s="255" t="s">
        <v>136</v>
      </c>
      <c r="F6534" s="254" t="s">
        <v>136</v>
      </c>
      <c r="G6534" s="254">
        <v>87884</v>
      </c>
      <c r="H6534" s="254" t="s">
        <v>1144</v>
      </c>
      <c r="I6534" s="254" t="s">
        <v>465</v>
      </c>
      <c r="J6534" s="254" t="s">
        <v>133</v>
      </c>
      <c r="K6534" s="255">
        <v>13.07</v>
      </c>
      <c r="L6534" s="254" t="s">
        <v>458</v>
      </c>
    </row>
    <row r="6535" spans="1:12" ht="13.5" x14ac:dyDescent="0.25">
      <c r="A6535" s="254" t="s">
        <v>953</v>
      </c>
      <c r="B6535" s="254" t="s">
        <v>952</v>
      </c>
      <c r="C6535" s="254" t="s">
        <v>1121</v>
      </c>
      <c r="D6535" s="254" t="s">
        <v>1120</v>
      </c>
      <c r="E6535" s="255" t="s">
        <v>136</v>
      </c>
      <c r="F6535" s="254" t="s">
        <v>136</v>
      </c>
      <c r="G6535" s="254">
        <v>87885</v>
      </c>
      <c r="H6535" s="254" t="s">
        <v>1143</v>
      </c>
      <c r="I6535" s="254" t="s">
        <v>465</v>
      </c>
      <c r="J6535" s="254" t="s">
        <v>133</v>
      </c>
      <c r="K6535" s="255">
        <v>12.7</v>
      </c>
      <c r="L6535" s="254" t="s">
        <v>458</v>
      </c>
    </row>
    <row r="6536" spans="1:12" ht="13.5" x14ac:dyDescent="0.25">
      <c r="A6536" s="254" t="s">
        <v>953</v>
      </c>
      <c r="B6536" s="254" t="s">
        <v>952</v>
      </c>
      <c r="C6536" s="254" t="s">
        <v>1121</v>
      </c>
      <c r="D6536" s="254" t="s">
        <v>1120</v>
      </c>
      <c r="E6536" s="255" t="s">
        <v>136</v>
      </c>
      <c r="F6536" s="254" t="s">
        <v>136</v>
      </c>
      <c r="G6536" s="254">
        <v>87886</v>
      </c>
      <c r="H6536" s="254" t="s">
        <v>1142</v>
      </c>
      <c r="I6536" s="254" t="s">
        <v>465</v>
      </c>
      <c r="J6536" s="254" t="s">
        <v>133</v>
      </c>
      <c r="K6536" s="255">
        <v>21.05</v>
      </c>
      <c r="L6536" s="254" t="s">
        <v>458</v>
      </c>
    </row>
    <row r="6537" spans="1:12" ht="13.5" x14ac:dyDescent="0.25">
      <c r="A6537" s="254" t="s">
        <v>953</v>
      </c>
      <c r="B6537" s="254" t="s">
        <v>952</v>
      </c>
      <c r="C6537" s="254" t="s">
        <v>1121</v>
      </c>
      <c r="D6537" s="254" t="s">
        <v>1120</v>
      </c>
      <c r="E6537" s="255" t="s">
        <v>136</v>
      </c>
      <c r="F6537" s="254" t="s">
        <v>136</v>
      </c>
      <c r="G6537" s="254">
        <v>87887</v>
      </c>
      <c r="H6537" s="254" t="s">
        <v>1141</v>
      </c>
      <c r="I6537" s="254" t="s">
        <v>465</v>
      </c>
      <c r="J6537" s="254" t="s">
        <v>133</v>
      </c>
      <c r="K6537" s="255">
        <v>20.27</v>
      </c>
      <c r="L6537" s="254" t="s">
        <v>458</v>
      </c>
    </row>
    <row r="6538" spans="1:12" ht="13.5" x14ac:dyDescent="0.25">
      <c r="A6538" s="254" t="s">
        <v>953</v>
      </c>
      <c r="B6538" s="254" t="s">
        <v>952</v>
      </c>
      <c r="C6538" s="254" t="s">
        <v>1121</v>
      </c>
      <c r="D6538" s="254" t="s">
        <v>1120</v>
      </c>
      <c r="E6538" s="255" t="s">
        <v>136</v>
      </c>
      <c r="F6538" s="254" t="s">
        <v>136</v>
      </c>
      <c r="G6538" s="254">
        <v>87888</v>
      </c>
      <c r="H6538" s="254" t="s">
        <v>1140</v>
      </c>
      <c r="I6538" s="254" t="s">
        <v>465</v>
      </c>
      <c r="J6538" s="254" t="s">
        <v>459</v>
      </c>
      <c r="K6538" s="255">
        <v>7.66</v>
      </c>
      <c r="L6538" s="254" t="s">
        <v>458</v>
      </c>
    </row>
    <row r="6539" spans="1:12" ht="13.5" x14ac:dyDescent="0.25">
      <c r="A6539" s="254" t="s">
        <v>953</v>
      </c>
      <c r="B6539" s="254" t="s">
        <v>952</v>
      </c>
      <c r="C6539" s="254" t="s">
        <v>1121</v>
      </c>
      <c r="D6539" s="254" t="s">
        <v>1120</v>
      </c>
      <c r="E6539" s="255" t="s">
        <v>136</v>
      </c>
      <c r="F6539" s="254" t="s">
        <v>136</v>
      </c>
      <c r="G6539" s="254">
        <v>87889</v>
      </c>
      <c r="H6539" s="254" t="s">
        <v>1139</v>
      </c>
      <c r="I6539" s="254" t="s">
        <v>465</v>
      </c>
      <c r="J6539" s="254" t="s">
        <v>459</v>
      </c>
      <c r="K6539" s="255">
        <v>7.5</v>
      </c>
      <c r="L6539" s="254" t="s">
        <v>458</v>
      </c>
    </row>
    <row r="6540" spans="1:12" ht="13.5" x14ac:dyDescent="0.25">
      <c r="A6540" s="254" t="s">
        <v>953</v>
      </c>
      <c r="B6540" s="254" t="s">
        <v>952</v>
      </c>
      <c r="C6540" s="254" t="s">
        <v>1121</v>
      </c>
      <c r="D6540" s="254" t="s">
        <v>1120</v>
      </c>
      <c r="E6540" s="255" t="s">
        <v>136</v>
      </c>
      <c r="F6540" s="254" t="s">
        <v>136</v>
      </c>
      <c r="G6540" s="254">
        <v>87891</v>
      </c>
      <c r="H6540" s="254" t="s">
        <v>1138</v>
      </c>
      <c r="I6540" s="254" t="s">
        <v>465</v>
      </c>
      <c r="J6540" s="254" t="s">
        <v>133</v>
      </c>
      <c r="K6540" s="255">
        <v>14.44</v>
      </c>
      <c r="L6540" s="254" t="s">
        <v>458</v>
      </c>
    </row>
    <row r="6541" spans="1:12" ht="13.5" x14ac:dyDescent="0.25">
      <c r="A6541" s="254" t="s">
        <v>953</v>
      </c>
      <c r="B6541" s="254" t="s">
        <v>952</v>
      </c>
      <c r="C6541" s="254" t="s">
        <v>1121</v>
      </c>
      <c r="D6541" s="254" t="s">
        <v>1120</v>
      </c>
      <c r="E6541" s="255" t="s">
        <v>136</v>
      </c>
      <c r="F6541" s="254" t="s">
        <v>136</v>
      </c>
      <c r="G6541" s="254">
        <v>87892</v>
      </c>
      <c r="H6541" s="254" t="s">
        <v>1137</v>
      </c>
      <c r="I6541" s="254" t="s">
        <v>465</v>
      </c>
      <c r="J6541" s="254" t="s">
        <v>133</v>
      </c>
      <c r="K6541" s="255">
        <v>14.07</v>
      </c>
      <c r="L6541" s="254" t="s">
        <v>458</v>
      </c>
    </row>
    <row r="6542" spans="1:12" ht="13.5" x14ac:dyDescent="0.25">
      <c r="A6542" s="254" t="s">
        <v>953</v>
      </c>
      <c r="B6542" s="254" t="s">
        <v>952</v>
      </c>
      <c r="C6542" s="254" t="s">
        <v>1121</v>
      </c>
      <c r="D6542" s="254" t="s">
        <v>1120</v>
      </c>
      <c r="E6542" s="255" t="s">
        <v>136</v>
      </c>
      <c r="F6542" s="254" t="s">
        <v>136</v>
      </c>
      <c r="G6542" s="254">
        <v>87893</v>
      </c>
      <c r="H6542" s="254" t="s">
        <v>1136</v>
      </c>
      <c r="I6542" s="254" t="s">
        <v>465</v>
      </c>
      <c r="J6542" s="254" t="s">
        <v>133</v>
      </c>
      <c r="K6542" s="255">
        <v>6.69</v>
      </c>
      <c r="L6542" s="254" t="s">
        <v>458</v>
      </c>
    </row>
    <row r="6543" spans="1:12" ht="13.5" x14ac:dyDescent="0.25">
      <c r="A6543" s="254" t="s">
        <v>953</v>
      </c>
      <c r="B6543" s="254" t="s">
        <v>952</v>
      </c>
      <c r="C6543" s="254" t="s">
        <v>1121</v>
      </c>
      <c r="D6543" s="254" t="s">
        <v>1120</v>
      </c>
      <c r="E6543" s="255" t="s">
        <v>136</v>
      </c>
      <c r="F6543" s="254" t="s">
        <v>136</v>
      </c>
      <c r="G6543" s="254">
        <v>87894</v>
      </c>
      <c r="H6543" s="254" t="s">
        <v>1135</v>
      </c>
      <c r="I6543" s="254" t="s">
        <v>465</v>
      </c>
      <c r="J6543" s="254" t="s">
        <v>133</v>
      </c>
      <c r="K6543" s="255">
        <v>6.25</v>
      </c>
      <c r="L6543" s="254" t="s">
        <v>458</v>
      </c>
    </row>
    <row r="6544" spans="1:12" ht="13.5" x14ac:dyDescent="0.25">
      <c r="A6544" s="254" t="s">
        <v>953</v>
      </c>
      <c r="B6544" s="254" t="s">
        <v>952</v>
      </c>
      <c r="C6544" s="254" t="s">
        <v>1121</v>
      </c>
      <c r="D6544" s="254" t="s">
        <v>1120</v>
      </c>
      <c r="E6544" s="255" t="s">
        <v>136</v>
      </c>
      <c r="F6544" s="254" t="s">
        <v>136</v>
      </c>
      <c r="G6544" s="254">
        <v>87896</v>
      </c>
      <c r="H6544" s="254" t="s">
        <v>1134</v>
      </c>
      <c r="I6544" s="254" t="s">
        <v>465</v>
      </c>
      <c r="J6544" s="254" t="s">
        <v>459</v>
      </c>
      <c r="K6544" s="255">
        <v>5.36</v>
      </c>
      <c r="L6544" s="254" t="s">
        <v>458</v>
      </c>
    </row>
    <row r="6545" spans="1:12" ht="13.5" x14ac:dyDescent="0.25">
      <c r="A6545" s="254" t="s">
        <v>953</v>
      </c>
      <c r="B6545" s="254" t="s">
        <v>952</v>
      </c>
      <c r="C6545" s="254" t="s">
        <v>1121</v>
      </c>
      <c r="D6545" s="254" t="s">
        <v>1120</v>
      </c>
      <c r="E6545" s="255" t="s">
        <v>136</v>
      </c>
      <c r="F6545" s="254" t="s">
        <v>136</v>
      </c>
      <c r="G6545" s="254">
        <v>87897</v>
      </c>
      <c r="H6545" s="254" t="s">
        <v>1133</v>
      </c>
      <c r="I6545" s="254" t="s">
        <v>465</v>
      </c>
      <c r="J6545" s="254" t="s">
        <v>459</v>
      </c>
      <c r="K6545" s="255">
        <v>4.92</v>
      </c>
      <c r="L6545" s="254" t="s">
        <v>458</v>
      </c>
    </row>
    <row r="6546" spans="1:12" ht="13.5" x14ac:dyDescent="0.25">
      <c r="A6546" s="254" t="s">
        <v>953</v>
      </c>
      <c r="B6546" s="254" t="s">
        <v>952</v>
      </c>
      <c r="C6546" s="254" t="s">
        <v>1121</v>
      </c>
      <c r="D6546" s="254" t="s">
        <v>1120</v>
      </c>
      <c r="E6546" s="255" t="s">
        <v>136</v>
      </c>
      <c r="F6546" s="254" t="s">
        <v>136</v>
      </c>
      <c r="G6546" s="254">
        <v>87899</v>
      </c>
      <c r="H6546" s="254" t="s">
        <v>1132</v>
      </c>
      <c r="I6546" s="254" t="s">
        <v>465</v>
      </c>
      <c r="J6546" s="254" t="s">
        <v>459</v>
      </c>
      <c r="K6546" s="255">
        <v>8.25</v>
      </c>
      <c r="L6546" s="254" t="s">
        <v>458</v>
      </c>
    </row>
    <row r="6547" spans="1:12" ht="13.5" x14ac:dyDescent="0.25">
      <c r="A6547" s="254" t="s">
        <v>953</v>
      </c>
      <c r="B6547" s="254" t="s">
        <v>952</v>
      </c>
      <c r="C6547" s="254" t="s">
        <v>1121</v>
      </c>
      <c r="D6547" s="254" t="s">
        <v>1120</v>
      </c>
      <c r="E6547" s="255" t="s">
        <v>136</v>
      </c>
      <c r="F6547" s="254" t="s">
        <v>136</v>
      </c>
      <c r="G6547" s="254">
        <v>87900</v>
      </c>
      <c r="H6547" s="254" t="s">
        <v>1131</v>
      </c>
      <c r="I6547" s="254" t="s">
        <v>465</v>
      </c>
      <c r="J6547" s="254" t="s">
        <v>459</v>
      </c>
      <c r="K6547" s="255">
        <v>8.09</v>
      </c>
      <c r="L6547" s="254" t="s">
        <v>458</v>
      </c>
    </row>
    <row r="6548" spans="1:12" ht="13.5" x14ac:dyDescent="0.25">
      <c r="A6548" s="254" t="s">
        <v>953</v>
      </c>
      <c r="B6548" s="254" t="s">
        <v>952</v>
      </c>
      <c r="C6548" s="254" t="s">
        <v>1121</v>
      </c>
      <c r="D6548" s="254" t="s">
        <v>1120</v>
      </c>
      <c r="E6548" s="255" t="s">
        <v>136</v>
      </c>
      <c r="F6548" s="254" t="s">
        <v>136</v>
      </c>
      <c r="G6548" s="254">
        <v>87902</v>
      </c>
      <c r="H6548" s="254" t="s">
        <v>1130</v>
      </c>
      <c r="I6548" s="254" t="s">
        <v>465</v>
      </c>
      <c r="J6548" s="254" t="s">
        <v>133</v>
      </c>
      <c r="K6548" s="255">
        <v>15.03</v>
      </c>
      <c r="L6548" s="254" t="s">
        <v>458</v>
      </c>
    </row>
    <row r="6549" spans="1:12" ht="13.5" x14ac:dyDescent="0.25">
      <c r="A6549" s="254" t="s">
        <v>953</v>
      </c>
      <c r="B6549" s="254" t="s">
        <v>952</v>
      </c>
      <c r="C6549" s="254" t="s">
        <v>1121</v>
      </c>
      <c r="D6549" s="254" t="s">
        <v>1120</v>
      </c>
      <c r="E6549" s="255" t="s">
        <v>136</v>
      </c>
      <c r="F6549" s="254" t="s">
        <v>136</v>
      </c>
      <c r="G6549" s="254">
        <v>87903</v>
      </c>
      <c r="H6549" s="254" t="s">
        <v>1129</v>
      </c>
      <c r="I6549" s="254" t="s">
        <v>465</v>
      </c>
      <c r="J6549" s="254" t="s">
        <v>133</v>
      </c>
      <c r="K6549" s="255">
        <v>14.66</v>
      </c>
      <c r="L6549" s="254" t="s">
        <v>458</v>
      </c>
    </row>
    <row r="6550" spans="1:12" ht="13.5" x14ac:dyDescent="0.25">
      <c r="A6550" s="254" t="s">
        <v>953</v>
      </c>
      <c r="B6550" s="254" t="s">
        <v>952</v>
      </c>
      <c r="C6550" s="254" t="s">
        <v>1121</v>
      </c>
      <c r="D6550" s="254" t="s">
        <v>1120</v>
      </c>
      <c r="E6550" s="255" t="s">
        <v>136</v>
      </c>
      <c r="F6550" s="254" t="s">
        <v>136</v>
      </c>
      <c r="G6550" s="254">
        <v>87904</v>
      </c>
      <c r="H6550" s="254" t="s">
        <v>1128</v>
      </c>
      <c r="I6550" s="254" t="s">
        <v>465</v>
      </c>
      <c r="J6550" s="254" t="s">
        <v>133</v>
      </c>
      <c r="K6550" s="255">
        <v>7.65</v>
      </c>
      <c r="L6550" s="254" t="s">
        <v>458</v>
      </c>
    </row>
    <row r="6551" spans="1:12" ht="13.5" x14ac:dyDescent="0.25">
      <c r="A6551" s="254" t="s">
        <v>953</v>
      </c>
      <c r="B6551" s="254" t="s">
        <v>952</v>
      </c>
      <c r="C6551" s="254" t="s">
        <v>1121</v>
      </c>
      <c r="D6551" s="254" t="s">
        <v>1120</v>
      </c>
      <c r="E6551" s="255" t="s">
        <v>136</v>
      </c>
      <c r="F6551" s="254" t="s">
        <v>136</v>
      </c>
      <c r="G6551" s="254">
        <v>87905</v>
      </c>
      <c r="H6551" s="254" t="s">
        <v>1127</v>
      </c>
      <c r="I6551" s="254" t="s">
        <v>465</v>
      </c>
      <c r="J6551" s="254" t="s">
        <v>133</v>
      </c>
      <c r="K6551" s="255">
        <v>7.21</v>
      </c>
      <c r="L6551" s="254" t="s">
        <v>458</v>
      </c>
    </row>
    <row r="6552" spans="1:12" ht="13.5" x14ac:dyDescent="0.25">
      <c r="A6552" s="254" t="s">
        <v>953</v>
      </c>
      <c r="B6552" s="254" t="s">
        <v>952</v>
      </c>
      <c r="C6552" s="254" t="s">
        <v>1121</v>
      </c>
      <c r="D6552" s="254" t="s">
        <v>1120</v>
      </c>
      <c r="E6552" s="255" t="s">
        <v>136</v>
      </c>
      <c r="F6552" s="254" t="s">
        <v>136</v>
      </c>
      <c r="G6552" s="254">
        <v>87907</v>
      </c>
      <c r="H6552" s="254" t="s">
        <v>1126</v>
      </c>
      <c r="I6552" s="254" t="s">
        <v>465</v>
      </c>
      <c r="J6552" s="254" t="s">
        <v>459</v>
      </c>
      <c r="K6552" s="255">
        <v>6.31</v>
      </c>
      <c r="L6552" s="254" t="s">
        <v>458</v>
      </c>
    </row>
    <row r="6553" spans="1:12" ht="13.5" x14ac:dyDescent="0.25">
      <c r="A6553" s="254" t="s">
        <v>953</v>
      </c>
      <c r="B6553" s="254" t="s">
        <v>952</v>
      </c>
      <c r="C6553" s="254" t="s">
        <v>1121</v>
      </c>
      <c r="D6553" s="254" t="s">
        <v>1120</v>
      </c>
      <c r="E6553" s="255" t="s">
        <v>136</v>
      </c>
      <c r="F6553" s="254" t="s">
        <v>136</v>
      </c>
      <c r="G6553" s="254">
        <v>87908</v>
      </c>
      <c r="H6553" s="254" t="s">
        <v>1125</v>
      </c>
      <c r="I6553" s="254" t="s">
        <v>465</v>
      </c>
      <c r="J6553" s="254" t="s">
        <v>459</v>
      </c>
      <c r="K6553" s="255">
        <v>5.87</v>
      </c>
      <c r="L6553" s="254" t="s">
        <v>458</v>
      </c>
    </row>
    <row r="6554" spans="1:12" ht="13.5" x14ac:dyDescent="0.25">
      <c r="A6554" s="254" t="s">
        <v>953</v>
      </c>
      <c r="B6554" s="254" t="s">
        <v>952</v>
      </c>
      <c r="C6554" s="254" t="s">
        <v>1121</v>
      </c>
      <c r="D6554" s="254" t="s">
        <v>1120</v>
      </c>
      <c r="E6554" s="255" t="s">
        <v>136</v>
      </c>
      <c r="F6554" s="254" t="s">
        <v>136</v>
      </c>
      <c r="G6554" s="254">
        <v>87910</v>
      </c>
      <c r="H6554" s="254" t="s">
        <v>1124</v>
      </c>
      <c r="I6554" s="254" t="s">
        <v>465</v>
      </c>
      <c r="J6554" s="254" t="s">
        <v>133</v>
      </c>
      <c r="K6554" s="255">
        <v>25.58</v>
      </c>
      <c r="L6554" s="254" t="s">
        <v>458</v>
      </c>
    </row>
    <row r="6555" spans="1:12" ht="13.5" x14ac:dyDescent="0.25">
      <c r="A6555" s="254" t="s">
        <v>953</v>
      </c>
      <c r="B6555" s="254" t="s">
        <v>952</v>
      </c>
      <c r="C6555" s="254" t="s">
        <v>1121</v>
      </c>
      <c r="D6555" s="254" t="s">
        <v>1120</v>
      </c>
      <c r="E6555" s="255" t="s">
        <v>136</v>
      </c>
      <c r="F6555" s="254" t="s">
        <v>136</v>
      </c>
      <c r="G6555" s="254">
        <v>87911</v>
      </c>
      <c r="H6555" s="254" t="s">
        <v>1123</v>
      </c>
      <c r="I6555" s="254" t="s">
        <v>465</v>
      </c>
      <c r="J6555" s="254" t="s">
        <v>133</v>
      </c>
      <c r="K6555" s="255">
        <v>24.8</v>
      </c>
      <c r="L6555" s="254" t="s">
        <v>458</v>
      </c>
    </row>
    <row r="6556" spans="1:12" ht="13.5" x14ac:dyDescent="0.25">
      <c r="A6556" s="254" t="s">
        <v>953</v>
      </c>
      <c r="B6556" s="254" t="s">
        <v>952</v>
      </c>
      <c r="C6556" s="254" t="s">
        <v>1121</v>
      </c>
      <c r="D6556" s="254" t="s">
        <v>1120</v>
      </c>
      <c r="E6556" s="255" t="s">
        <v>136</v>
      </c>
      <c r="F6556" s="254" t="s">
        <v>136</v>
      </c>
      <c r="G6556" s="254">
        <v>104410</v>
      </c>
      <c r="H6556" s="254" t="s">
        <v>1122</v>
      </c>
      <c r="I6556" s="254" t="s">
        <v>465</v>
      </c>
      <c r="J6556" s="254" t="s">
        <v>459</v>
      </c>
      <c r="K6556" s="255">
        <v>5.01</v>
      </c>
      <c r="L6556" s="254" t="s">
        <v>458</v>
      </c>
    </row>
    <row r="6557" spans="1:12" ht="13.5" x14ac:dyDescent="0.25">
      <c r="A6557" s="254" t="s">
        <v>953</v>
      </c>
      <c r="B6557" s="254" t="s">
        <v>952</v>
      </c>
      <c r="C6557" s="254" t="s">
        <v>1121</v>
      </c>
      <c r="D6557" s="254" t="s">
        <v>1120</v>
      </c>
      <c r="E6557" s="255" t="s">
        <v>136</v>
      </c>
      <c r="F6557" s="254" t="s">
        <v>136</v>
      </c>
      <c r="G6557" s="254">
        <v>104411</v>
      </c>
      <c r="H6557" s="254" t="s">
        <v>1119</v>
      </c>
      <c r="I6557" s="254" t="s">
        <v>465</v>
      </c>
      <c r="J6557" s="254" t="s">
        <v>459</v>
      </c>
      <c r="K6557" s="255">
        <v>5.01</v>
      </c>
      <c r="L6557" s="254" t="s">
        <v>458</v>
      </c>
    </row>
    <row r="6558" spans="1:12" ht="13.5" x14ac:dyDescent="0.25">
      <c r="A6558" s="254" t="s">
        <v>953</v>
      </c>
      <c r="B6558" s="254" t="s">
        <v>952</v>
      </c>
      <c r="C6558" s="254" t="s">
        <v>997</v>
      </c>
      <c r="D6558" s="254" t="s">
        <v>996</v>
      </c>
      <c r="E6558" s="255" t="s">
        <v>136</v>
      </c>
      <c r="F6558" s="254" t="s">
        <v>136</v>
      </c>
      <c r="G6558" s="254">
        <v>87411</v>
      </c>
      <c r="H6558" s="254" t="s">
        <v>1118</v>
      </c>
      <c r="I6558" s="254" t="s">
        <v>465</v>
      </c>
      <c r="J6558" s="254" t="s">
        <v>133</v>
      </c>
      <c r="K6558" s="255">
        <v>16.7</v>
      </c>
      <c r="L6558" s="254" t="s">
        <v>458</v>
      </c>
    </row>
    <row r="6559" spans="1:12" ht="13.5" x14ac:dyDescent="0.25">
      <c r="A6559" s="254" t="s">
        <v>953</v>
      </c>
      <c r="B6559" s="254" t="s">
        <v>952</v>
      </c>
      <c r="C6559" s="254" t="s">
        <v>997</v>
      </c>
      <c r="D6559" s="254" t="s">
        <v>996</v>
      </c>
      <c r="E6559" s="255" t="s">
        <v>136</v>
      </c>
      <c r="F6559" s="254" t="s">
        <v>136</v>
      </c>
      <c r="G6559" s="254">
        <v>87412</v>
      </c>
      <c r="H6559" s="254" t="s">
        <v>1117</v>
      </c>
      <c r="I6559" s="254" t="s">
        <v>465</v>
      </c>
      <c r="J6559" s="254" t="s">
        <v>133</v>
      </c>
      <c r="K6559" s="255">
        <v>23.36</v>
      </c>
      <c r="L6559" s="254" t="s">
        <v>458</v>
      </c>
    </row>
    <row r="6560" spans="1:12" ht="13.5" x14ac:dyDescent="0.25">
      <c r="A6560" s="254" t="s">
        <v>953</v>
      </c>
      <c r="B6560" s="254" t="s">
        <v>952</v>
      </c>
      <c r="C6560" s="254" t="s">
        <v>997</v>
      </c>
      <c r="D6560" s="254" t="s">
        <v>996</v>
      </c>
      <c r="E6560" s="255" t="s">
        <v>136</v>
      </c>
      <c r="F6560" s="254" t="s">
        <v>136</v>
      </c>
      <c r="G6560" s="254">
        <v>87413</v>
      </c>
      <c r="H6560" s="254" t="s">
        <v>1116</v>
      </c>
      <c r="I6560" s="254" t="s">
        <v>465</v>
      </c>
      <c r="J6560" s="254" t="s">
        <v>133</v>
      </c>
      <c r="K6560" s="255">
        <v>27.19</v>
      </c>
      <c r="L6560" s="254" t="s">
        <v>458</v>
      </c>
    </row>
    <row r="6561" spans="1:12" ht="13.5" x14ac:dyDescent="0.25">
      <c r="A6561" s="254" t="s">
        <v>953</v>
      </c>
      <c r="B6561" s="254" t="s">
        <v>952</v>
      </c>
      <c r="C6561" s="254" t="s">
        <v>997</v>
      </c>
      <c r="D6561" s="254" t="s">
        <v>996</v>
      </c>
      <c r="E6561" s="255" t="s">
        <v>136</v>
      </c>
      <c r="F6561" s="254" t="s">
        <v>136</v>
      </c>
      <c r="G6561" s="254">
        <v>87414</v>
      </c>
      <c r="H6561" s="254" t="s">
        <v>1115</v>
      </c>
      <c r="I6561" s="254" t="s">
        <v>465</v>
      </c>
      <c r="J6561" s="254" t="s">
        <v>133</v>
      </c>
      <c r="K6561" s="255">
        <v>27.18</v>
      </c>
      <c r="L6561" s="254" t="s">
        <v>458</v>
      </c>
    </row>
    <row r="6562" spans="1:12" ht="13.5" x14ac:dyDescent="0.25">
      <c r="A6562" s="254" t="s">
        <v>953</v>
      </c>
      <c r="B6562" s="254" t="s">
        <v>952</v>
      </c>
      <c r="C6562" s="254" t="s">
        <v>997</v>
      </c>
      <c r="D6562" s="254" t="s">
        <v>996</v>
      </c>
      <c r="E6562" s="255" t="s">
        <v>136</v>
      </c>
      <c r="F6562" s="254" t="s">
        <v>136</v>
      </c>
      <c r="G6562" s="254">
        <v>87415</v>
      </c>
      <c r="H6562" s="254" t="s">
        <v>1114</v>
      </c>
      <c r="I6562" s="254" t="s">
        <v>465</v>
      </c>
      <c r="J6562" s="254" t="s">
        <v>133</v>
      </c>
      <c r="K6562" s="255">
        <v>33.83</v>
      </c>
      <c r="L6562" s="254" t="s">
        <v>458</v>
      </c>
    </row>
    <row r="6563" spans="1:12" ht="13.5" x14ac:dyDescent="0.25">
      <c r="A6563" s="254" t="s">
        <v>953</v>
      </c>
      <c r="B6563" s="254" t="s">
        <v>952</v>
      </c>
      <c r="C6563" s="254" t="s">
        <v>997</v>
      </c>
      <c r="D6563" s="254" t="s">
        <v>996</v>
      </c>
      <c r="E6563" s="255" t="s">
        <v>136</v>
      </c>
      <c r="F6563" s="254" t="s">
        <v>136</v>
      </c>
      <c r="G6563" s="254">
        <v>87416</v>
      </c>
      <c r="H6563" s="254" t="s">
        <v>1113</v>
      </c>
      <c r="I6563" s="254" t="s">
        <v>465</v>
      </c>
      <c r="J6563" s="254" t="s">
        <v>133</v>
      </c>
      <c r="K6563" s="255">
        <v>37.659999999999997</v>
      </c>
      <c r="L6563" s="254" t="s">
        <v>458</v>
      </c>
    </row>
    <row r="6564" spans="1:12" ht="13.5" x14ac:dyDescent="0.25">
      <c r="A6564" s="254" t="s">
        <v>953</v>
      </c>
      <c r="B6564" s="254" t="s">
        <v>952</v>
      </c>
      <c r="C6564" s="254" t="s">
        <v>997</v>
      </c>
      <c r="D6564" s="254" t="s">
        <v>996</v>
      </c>
      <c r="E6564" s="255" t="s">
        <v>136</v>
      </c>
      <c r="F6564" s="254" t="s">
        <v>136</v>
      </c>
      <c r="G6564" s="254">
        <v>87418</v>
      </c>
      <c r="H6564" s="254" t="s">
        <v>1112</v>
      </c>
      <c r="I6564" s="254" t="s">
        <v>465</v>
      </c>
      <c r="J6564" s="254" t="s">
        <v>133</v>
      </c>
      <c r="K6564" s="255">
        <v>18.809999999999999</v>
      </c>
      <c r="L6564" s="254" t="s">
        <v>458</v>
      </c>
    </row>
    <row r="6565" spans="1:12" ht="13.5" x14ac:dyDescent="0.25">
      <c r="A6565" s="254" t="s">
        <v>953</v>
      </c>
      <c r="B6565" s="254" t="s">
        <v>952</v>
      </c>
      <c r="C6565" s="254" t="s">
        <v>997</v>
      </c>
      <c r="D6565" s="254" t="s">
        <v>996</v>
      </c>
      <c r="E6565" s="255" t="s">
        <v>136</v>
      </c>
      <c r="F6565" s="254" t="s">
        <v>136</v>
      </c>
      <c r="G6565" s="254">
        <v>87421</v>
      </c>
      <c r="H6565" s="254" t="s">
        <v>1111</v>
      </c>
      <c r="I6565" s="254" t="s">
        <v>465</v>
      </c>
      <c r="J6565" s="254" t="s">
        <v>133</v>
      </c>
      <c r="K6565" s="255">
        <v>29.59</v>
      </c>
      <c r="L6565" s="254" t="s">
        <v>458</v>
      </c>
    </row>
    <row r="6566" spans="1:12" ht="13.5" x14ac:dyDescent="0.25">
      <c r="A6566" s="254" t="s">
        <v>953</v>
      </c>
      <c r="B6566" s="254" t="s">
        <v>952</v>
      </c>
      <c r="C6566" s="254" t="s">
        <v>997</v>
      </c>
      <c r="D6566" s="254" t="s">
        <v>996</v>
      </c>
      <c r="E6566" s="255" t="s">
        <v>136</v>
      </c>
      <c r="F6566" s="254" t="s">
        <v>136</v>
      </c>
      <c r="G6566" s="254">
        <v>87424</v>
      </c>
      <c r="H6566" s="254" t="s">
        <v>1110</v>
      </c>
      <c r="I6566" s="254" t="s">
        <v>465</v>
      </c>
      <c r="J6566" s="254" t="s">
        <v>133</v>
      </c>
      <c r="K6566" s="255">
        <v>37.03</v>
      </c>
      <c r="L6566" s="254" t="s">
        <v>458</v>
      </c>
    </row>
    <row r="6567" spans="1:12" ht="13.5" x14ac:dyDescent="0.25">
      <c r="A6567" s="254" t="s">
        <v>953</v>
      </c>
      <c r="B6567" s="254" t="s">
        <v>952</v>
      </c>
      <c r="C6567" s="254" t="s">
        <v>997</v>
      </c>
      <c r="D6567" s="254" t="s">
        <v>996</v>
      </c>
      <c r="E6567" s="255" t="s">
        <v>136</v>
      </c>
      <c r="F6567" s="254" t="s">
        <v>136</v>
      </c>
      <c r="G6567" s="254">
        <v>87427</v>
      </c>
      <c r="H6567" s="254" t="s">
        <v>1109</v>
      </c>
      <c r="I6567" s="254" t="s">
        <v>465</v>
      </c>
      <c r="J6567" s="254" t="s">
        <v>133</v>
      </c>
      <c r="K6567" s="255">
        <v>44.54</v>
      </c>
      <c r="L6567" s="254" t="s">
        <v>458</v>
      </c>
    </row>
    <row r="6568" spans="1:12" ht="13.5" x14ac:dyDescent="0.25">
      <c r="A6568" s="254" t="s">
        <v>953</v>
      </c>
      <c r="B6568" s="254" t="s">
        <v>952</v>
      </c>
      <c r="C6568" s="254" t="s">
        <v>997</v>
      </c>
      <c r="D6568" s="254" t="s">
        <v>996</v>
      </c>
      <c r="E6568" s="255" t="s">
        <v>136</v>
      </c>
      <c r="F6568" s="254" t="s">
        <v>136</v>
      </c>
      <c r="G6568" s="254">
        <v>87430</v>
      </c>
      <c r="H6568" s="254" t="s">
        <v>1108</v>
      </c>
      <c r="I6568" s="254" t="s">
        <v>465</v>
      </c>
      <c r="J6568" s="254" t="s">
        <v>133</v>
      </c>
      <c r="K6568" s="255">
        <v>18.16</v>
      </c>
      <c r="L6568" s="254" t="s">
        <v>458</v>
      </c>
    </row>
    <row r="6569" spans="1:12" ht="13.5" x14ac:dyDescent="0.25">
      <c r="A6569" s="254" t="s">
        <v>953</v>
      </c>
      <c r="B6569" s="254" t="s">
        <v>952</v>
      </c>
      <c r="C6569" s="254" t="s">
        <v>997</v>
      </c>
      <c r="D6569" s="254" t="s">
        <v>996</v>
      </c>
      <c r="E6569" s="255" t="s">
        <v>136</v>
      </c>
      <c r="F6569" s="254" t="s">
        <v>136</v>
      </c>
      <c r="G6569" s="254">
        <v>87433</v>
      </c>
      <c r="H6569" s="254" t="s">
        <v>1107</v>
      </c>
      <c r="I6569" s="254" t="s">
        <v>465</v>
      </c>
      <c r="J6569" s="254" t="s">
        <v>133</v>
      </c>
      <c r="K6569" s="255">
        <v>27.23</v>
      </c>
      <c r="L6569" s="254" t="s">
        <v>458</v>
      </c>
    </row>
    <row r="6570" spans="1:12" ht="13.5" x14ac:dyDescent="0.25">
      <c r="A6570" s="254" t="s">
        <v>953</v>
      </c>
      <c r="B6570" s="254" t="s">
        <v>952</v>
      </c>
      <c r="C6570" s="254" t="s">
        <v>997</v>
      </c>
      <c r="D6570" s="254" t="s">
        <v>996</v>
      </c>
      <c r="E6570" s="255" t="s">
        <v>136</v>
      </c>
      <c r="F6570" s="254" t="s">
        <v>136</v>
      </c>
      <c r="G6570" s="254">
        <v>87436</v>
      </c>
      <c r="H6570" s="254" t="s">
        <v>1106</v>
      </c>
      <c r="I6570" s="254" t="s">
        <v>465</v>
      </c>
      <c r="J6570" s="254" t="s">
        <v>133</v>
      </c>
      <c r="K6570" s="255">
        <v>30.24</v>
      </c>
      <c r="L6570" s="254" t="s">
        <v>458</v>
      </c>
    </row>
    <row r="6571" spans="1:12" ht="13.5" x14ac:dyDescent="0.25">
      <c r="A6571" s="254" t="s">
        <v>953</v>
      </c>
      <c r="B6571" s="254" t="s">
        <v>952</v>
      </c>
      <c r="C6571" s="254" t="s">
        <v>997</v>
      </c>
      <c r="D6571" s="254" t="s">
        <v>996</v>
      </c>
      <c r="E6571" s="255" t="s">
        <v>136</v>
      </c>
      <c r="F6571" s="254" t="s">
        <v>136</v>
      </c>
      <c r="G6571" s="254">
        <v>87439</v>
      </c>
      <c r="H6571" s="254" t="s">
        <v>1105</v>
      </c>
      <c r="I6571" s="254" t="s">
        <v>465</v>
      </c>
      <c r="J6571" s="254" t="s">
        <v>133</v>
      </c>
      <c r="K6571" s="255">
        <v>37.44</v>
      </c>
      <c r="L6571" s="254" t="s">
        <v>458</v>
      </c>
    </row>
    <row r="6572" spans="1:12" ht="13.5" x14ac:dyDescent="0.25">
      <c r="A6572" s="254" t="s">
        <v>953</v>
      </c>
      <c r="B6572" s="254" t="s">
        <v>952</v>
      </c>
      <c r="C6572" s="254" t="s">
        <v>997</v>
      </c>
      <c r="D6572" s="254" t="s">
        <v>996</v>
      </c>
      <c r="E6572" s="255" t="s">
        <v>136</v>
      </c>
      <c r="F6572" s="254" t="s">
        <v>136</v>
      </c>
      <c r="G6572" s="254">
        <v>87527</v>
      </c>
      <c r="H6572" s="254" t="s">
        <v>11311</v>
      </c>
      <c r="I6572" s="254" t="s">
        <v>465</v>
      </c>
      <c r="J6572" s="254" t="s">
        <v>133</v>
      </c>
      <c r="K6572" s="255">
        <v>35.64</v>
      </c>
      <c r="L6572" s="254" t="s">
        <v>458</v>
      </c>
    </row>
    <row r="6573" spans="1:12" ht="13.5" x14ac:dyDescent="0.25">
      <c r="A6573" s="254" t="s">
        <v>953</v>
      </c>
      <c r="B6573" s="254" t="s">
        <v>952</v>
      </c>
      <c r="C6573" s="254" t="s">
        <v>997</v>
      </c>
      <c r="D6573" s="254" t="s">
        <v>996</v>
      </c>
      <c r="E6573" s="255" t="s">
        <v>136</v>
      </c>
      <c r="F6573" s="254" t="s">
        <v>136</v>
      </c>
      <c r="G6573" s="254">
        <v>87528</v>
      </c>
      <c r="H6573" s="254" t="s">
        <v>11312</v>
      </c>
      <c r="I6573" s="254" t="s">
        <v>465</v>
      </c>
      <c r="J6573" s="254" t="s">
        <v>133</v>
      </c>
      <c r="K6573" s="255">
        <v>39.06</v>
      </c>
      <c r="L6573" s="254" t="s">
        <v>458</v>
      </c>
    </row>
    <row r="6574" spans="1:12" ht="13.5" x14ac:dyDescent="0.25">
      <c r="A6574" s="254" t="s">
        <v>953</v>
      </c>
      <c r="B6574" s="254" t="s">
        <v>952</v>
      </c>
      <c r="C6574" s="254" t="s">
        <v>997</v>
      </c>
      <c r="D6574" s="254" t="s">
        <v>996</v>
      </c>
      <c r="E6574" s="255" t="s">
        <v>136</v>
      </c>
      <c r="F6574" s="254" t="s">
        <v>136</v>
      </c>
      <c r="G6574" s="254">
        <v>87529</v>
      </c>
      <c r="H6574" s="254" t="s">
        <v>11313</v>
      </c>
      <c r="I6574" s="254" t="s">
        <v>465</v>
      </c>
      <c r="J6574" s="254" t="s">
        <v>133</v>
      </c>
      <c r="K6574" s="255">
        <v>33.11</v>
      </c>
      <c r="L6574" s="254" t="s">
        <v>458</v>
      </c>
    </row>
    <row r="6575" spans="1:12" ht="13.5" x14ac:dyDescent="0.25">
      <c r="A6575" s="254" t="s">
        <v>953</v>
      </c>
      <c r="B6575" s="254" t="s">
        <v>952</v>
      </c>
      <c r="C6575" s="254" t="s">
        <v>997</v>
      </c>
      <c r="D6575" s="254" t="s">
        <v>996</v>
      </c>
      <c r="E6575" s="255" t="s">
        <v>136</v>
      </c>
      <c r="F6575" s="254" t="s">
        <v>136</v>
      </c>
      <c r="G6575" s="254">
        <v>87530</v>
      </c>
      <c r="H6575" s="254" t="s">
        <v>11314</v>
      </c>
      <c r="I6575" s="254" t="s">
        <v>465</v>
      </c>
      <c r="J6575" s="254" t="s">
        <v>133</v>
      </c>
      <c r="K6575" s="255">
        <v>36.53</v>
      </c>
      <c r="L6575" s="254" t="s">
        <v>458</v>
      </c>
    </row>
    <row r="6576" spans="1:12" ht="13.5" x14ac:dyDescent="0.25">
      <c r="A6576" s="254" t="s">
        <v>953</v>
      </c>
      <c r="B6576" s="254" t="s">
        <v>952</v>
      </c>
      <c r="C6576" s="254" t="s">
        <v>997</v>
      </c>
      <c r="D6576" s="254" t="s">
        <v>996</v>
      </c>
      <c r="E6576" s="255" t="s">
        <v>136</v>
      </c>
      <c r="F6576" s="254" t="s">
        <v>136</v>
      </c>
      <c r="G6576" s="254">
        <v>87531</v>
      </c>
      <c r="H6576" s="254" t="s">
        <v>11315</v>
      </c>
      <c r="I6576" s="254" t="s">
        <v>465</v>
      </c>
      <c r="J6576" s="254" t="s">
        <v>133</v>
      </c>
      <c r="K6576" s="255">
        <v>32.07</v>
      </c>
      <c r="L6576" s="254" t="s">
        <v>458</v>
      </c>
    </row>
    <row r="6577" spans="1:12" ht="13.5" x14ac:dyDescent="0.25">
      <c r="A6577" s="254" t="s">
        <v>953</v>
      </c>
      <c r="B6577" s="254" t="s">
        <v>952</v>
      </c>
      <c r="C6577" s="254" t="s">
        <v>997</v>
      </c>
      <c r="D6577" s="254" t="s">
        <v>996</v>
      </c>
      <c r="E6577" s="255" t="s">
        <v>136</v>
      </c>
      <c r="F6577" s="254" t="s">
        <v>136</v>
      </c>
      <c r="G6577" s="254">
        <v>87532</v>
      </c>
      <c r="H6577" s="254" t="s">
        <v>11316</v>
      </c>
      <c r="I6577" s="254" t="s">
        <v>465</v>
      </c>
      <c r="J6577" s="254" t="s">
        <v>133</v>
      </c>
      <c r="K6577" s="255">
        <v>35.49</v>
      </c>
      <c r="L6577" s="254" t="s">
        <v>458</v>
      </c>
    </row>
    <row r="6578" spans="1:12" ht="13.5" x14ac:dyDescent="0.25">
      <c r="A6578" s="254" t="s">
        <v>953</v>
      </c>
      <c r="B6578" s="254" t="s">
        <v>952</v>
      </c>
      <c r="C6578" s="254" t="s">
        <v>997</v>
      </c>
      <c r="D6578" s="254" t="s">
        <v>996</v>
      </c>
      <c r="E6578" s="255" t="s">
        <v>136</v>
      </c>
      <c r="F6578" s="254" t="s">
        <v>136</v>
      </c>
      <c r="G6578" s="254">
        <v>87535</v>
      </c>
      <c r="H6578" s="254" t="s">
        <v>11317</v>
      </c>
      <c r="I6578" s="254" t="s">
        <v>465</v>
      </c>
      <c r="J6578" s="254" t="s">
        <v>133</v>
      </c>
      <c r="K6578" s="255">
        <v>29.94</v>
      </c>
      <c r="L6578" s="254" t="s">
        <v>458</v>
      </c>
    </row>
    <row r="6579" spans="1:12" ht="13.5" x14ac:dyDescent="0.25">
      <c r="A6579" s="254" t="s">
        <v>953</v>
      </c>
      <c r="B6579" s="254" t="s">
        <v>952</v>
      </c>
      <c r="C6579" s="254" t="s">
        <v>997</v>
      </c>
      <c r="D6579" s="254" t="s">
        <v>996</v>
      </c>
      <c r="E6579" s="255" t="s">
        <v>136</v>
      </c>
      <c r="F6579" s="254" t="s">
        <v>136</v>
      </c>
      <c r="G6579" s="254">
        <v>87536</v>
      </c>
      <c r="H6579" s="254" t="s">
        <v>11318</v>
      </c>
      <c r="I6579" s="254" t="s">
        <v>465</v>
      </c>
      <c r="J6579" s="254" t="s">
        <v>133</v>
      </c>
      <c r="K6579" s="255">
        <v>33.36</v>
      </c>
      <c r="L6579" s="254" t="s">
        <v>458</v>
      </c>
    </row>
    <row r="6580" spans="1:12" ht="13.5" x14ac:dyDescent="0.25">
      <c r="A6580" s="254" t="s">
        <v>953</v>
      </c>
      <c r="B6580" s="254" t="s">
        <v>952</v>
      </c>
      <c r="C6580" s="254" t="s">
        <v>997</v>
      </c>
      <c r="D6580" s="254" t="s">
        <v>996</v>
      </c>
      <c r="E6580" s="255" t="s">
        <v>136</v>
      </c>
      <c r="F6580" s="254" t="s">
        <v>136</v>
      </c>
      <c r="G6580" s="254">
        <v>87539</v>
      </c>
      <c r="H6580" s="254" t="s">
        <v>11319</v>
      </c>
      <c r="I6580" s="254" t="s">
        <v>465</v>
      </c>
      <c r="J6580" s="254" t="s">
        <v>133</v>
      </c>
      <c r="K6580" s="255">
        <v>84.8</v>
      </c>
      <c r="L6580" s="254" t="s">
        <v>458</v>
      </c>
    </row>
    <row r="6581" spans="1:12" ht="13.5" x14ac:dyDescent="0.25">
      <c r="A6581" s="254" t="s">
        <v>953</v>
      </c>
      <c r="B6581" s="254" t="s">
        <v>952</v>
      </c>
      <c r="C6581" s="254" t="s">
        <v>997</v>
      </c>
      <c r="D6581" s="254" t="s">
        <v>996</v>
      </c>
      <c r="E6581" s="255" t="s">
        <v>136</v>
      </c>
      <c r="F6581" s="254" t="s">
        <v>136</v>
      </c>
      <c r="G6581" s="254">
        <v>87543</v>
      </c>
      <c r="H6581" s="254" t="s">
        <v>11320</v>
      </c>
      <c r="I6581" s="254" t="s">
        <v>465</v>
      </c>
      <c r="J6581" s="254" t="s">
        <v>133</v>
      </c>
      <c r="K6581" s="255">
        <v>31.11</v>
      </c>
      <c r="L6581" s="254" t="s">
        <v>458</v>
      </c>
    </row>
    <row r="6582" spans="1:12" ht="13.5" x14ac:dyDescent="0.25">
      <c r="A6582" s="254" t="s">
        <v>953</v>
      </c>
      <c r="B6582" s="254" t="s">
        <v>952</v>
      </c>
      <c r="C6582" s="254" t="s">
        <v>997</v>
      </c>
      <c r="D6582" s="254" t="s">
        <v>996</v>
      </c>
      <c r="E6582" s="255" t="s">
        <v>136</v>
      </c>
      <c r="F6582" s="254" t="s">
        <v>136</v>
      </c>
      <c r="G6582" s="254">
        <v>87545</v>
      </c>
      <c r="H6582" s="254" t="s">
        <v>11321</v>
      </c>
      <c r="I6582" s="254" t="s">
        <v>465</v>
      </c>
      <c r="J6582" s="254" t="s">
        <v>133</v>
      </c>
      <c r="K6582" s="255">
        <v>26.15</v>
      </c>
      <c r="L6582" s="254" t="s">
        <v>458</v>
      </c>
    </row>
    <row r="6583" spans="1:12" ht="13.5" x14ac:dyDescent="0.25">
      <c r="A6583" s="254" t="s">
        <v>953</v>
      </c>
      <c r="B6583" s="254" t="s">
        <v>952</v>
      </c>
      <c r="C6583" s="254" t="s">
        <v>997</v>
      </c>
      <c r="D6583" s="254" t="s">
        <v>996</v>
      </c>
      <c r="E6583" s="255" t="s">
        <v>136</v>
      </c>
      <c r="F6583" s="254" t="s">
        <v>136</v>
      </c>
      <c r="G6583" s="254">
        <v>87546</v>
      </c>
      <c r="H6583" s="254" t="s">
        <v>11322</v>
      </c>
      <c r="I6583" s="254" t="s">
        <v>465</v>
      </c>
      <c r="J6583" s="254" t="s">
        <v>133</v>
      </c>
      <c r="K6583" s="255">
        <v>28.33</v>
      </c>
      <c r="L6583" s="254" t="s">
        <v>458</v>
      </c>
    </row>
    <row r="6584" spans="1:12" ht="13.5" x14ac:dyDescent="0.25">
      <c r="A6584" s="254" t="s">
        <v>953</v>
      </c>
      <c r="B6584" s="254" t="s">
        <v>952</v>
      </c>
      <c r="C6584" s="254" t="s">
        <v>997</v>
      </c>
      <c r="D6584" s="254" t="s">
        <v>996</v>
      </c>
      <c r="E6584" s="255" t="s">
        <v>136</v>
      </c>
      <c r="F6584" s="254" t="s">
        <v>136</v>
      </c>
      <c r="G6584" s="254">
        <v>87547</v>
      </c>
      <c r="H6584" s="254" t="s">
        <v>11323</v>
      </c>
      <c r="I6584" s="254" t="s">
        <v>465</v>
      </c>
      <c r="J6584" s="254" t="s">
        <v>133</v>
      </c>
      <c r="K6584" s="255">
        <v>23.61</v>
      </c>
      <c r="L6584" s="254" t="s">
        <v>458</v>
      </c>
    </row>
    <row r="6585" spans="1:12" ht="13.5" x14ac:dyDescent="0.25">
      <c r="A6585" s="254" t="s">
        <v>953</v>
      </c>
      <c r="B6585" s="254" t="s">
        <v>952</v>
      </c>
      <c r="C6585" s="254" t="s">
        <v>997</v>
      </c>
      <c r="D6585" s="254" t="s">
        <v>996</v>
      </c>
      <c r="E6585" s="255" t="s">
        <v>136</v>
      </c>
      <c r="F6585" s="254" t="s">
        <v>136</v>
      </c>
      <c r="G6585" s="254">
        <v>87548</v>
      </c>
      <c r="H6585" s="254" t="s">
        <v>11324</v>
      </c>
      <c r="I6585" s="254" t="s">
        <v>465</v>
      </c>
      <c r="J6585" s="254" t="s">
        <v>133</v>
      </c>
      <c r="K6585" s="255">
        <v>25.79</v>
      </c>
      <c r="L6585" s="254" t="s">
        <v>458</v>
      </c>
    </row>
    <row r="6586" spans="1:12" ht="13.5" x14ac:dyDescent="0.25">
      <c r="A6586" s="254" t="s">
        <v>953</v>
      </c>
      <c r="B6586" s="254" t="s">
        <v>952</v>
      </c>
      <c r="C6586" s="254" t="s">
        <v>997</v>
      </c>
      <c r="D6586" s="254" t="s">
        <v>996</v>
      </c>
      <c r="E6586" s="255" t="s">
        <v>136</v>
      </c>
      <c r="F6586" s="254" t="s">
        <v>136</v>
      </c>
      <c r="G6586" s="254">
        <v>87549</v>
      </c>
      <c r="H6586" s="254" t="s">
        <v>11325</v>
      </c>
      <c r="I6586" s="254" t="s">
        <v>465</v>
      </c>
      <c r="J6586" s="254" t="s">
        <v>133</v>
      </c>
      <c r="K6586" s="255">
        <v>22.58</v>
      </c>
      <c r="L6586" s="254" t="s">
        <v>458</v>
      </c>
    </row>
    <row r="6587" spans="1:12" ht="13.5" x14ac:dyDescent="0.25">
      <c r="A6587" s="254" t="s">
        <v>953</v>
      </c>
      <c r="B6587" s="254" t="s">
        <v>952</v>
      </c>
      <c r="C6587" s="254" t="s">
        <v>997</v>
      </c>
      <c r="D6587" s="254" t="s">
        <v>996</v>
      </c>
      <c r="E6587" s="255" t="s">
        <v>136</v>
      </c>
      <c r="F6587" s="254" t="s">
        <v>136</v>
      </c>
      <c r="G6587" s="254">
        <v>87550</v>
      </c>
      <c r="H6587" s="254" t="s">
        <v>11326</v>
      </c>
      <c r="I6587" s="254" t="s">
        <v>465</v>
      </c>
      <c r="J6587" s="254" t="s">
        <v>133</v>
      </c>
      <c r="K6587" s="255">
        <v>24.76</v>
      </c>
      <c r="L6587" s="254" t="s">
        <v>458</v>
      </c>
    </row>
    <row r="6588" spans="1:12" ht="13.5" x14ac:dyDescent="0.25">
      <c r="A6588" s="254" t="s">
        <v>953</v>
      </c>
      <c r="B6588" s="254" t="s">
        <v>952</v>
      </c>
      <c r="C6588" s="254" t="s">
        <v>997</v>
      </c>
      <c r="D6588" s="254" t="s">
        <v>996</v>
      </c>
      <c r="E6588" s="255" t="s">
        <v>136</v>
      </c>
      <c r="F6588" s="254" t="s">
        <v>136</v>
      </c>
      <c r="G6588" s="254">
        <v>87553</v>
      </c>
      <c r="H6588" s="254" t="s">
        <v>11327</v>
      </c>
      <c r="I6588" s="254" t="s">
        <v>465</v>
      </c>
      <c r="J6588" s="254" t="s">
        <v>133</v>
      </c>
      <c r="K6588" s="255">
        <v>20.45</v>
      </c>
      <c r="L6588" s="254" t="s">
        <v>458</v>
      </c>
    </row>
    <row r="6589" spans="1:12" ht="13.5" x14ac:dyDescent="0.25">
      <c r="A6589" s="254" t="s">
        <v>953</v>
      </c>
      <c r="B6589" s="254" t="s">
        <v>952</v>
      </c>
      <c r="C6589" s="254" t="s">
        <v>997</v>
      </c>
      <c r="D6589" s="254" t="s">
        <v>996</v>
      </c>
      <c r="E6589" s="255" t="s">
        <v>136</v>
      </c>
      <c r="F6589" s="254" t="s">
        <v>136</v>
      </c>
      <c r="G6589" s="254">
        <v>87554</v>
      </c>
      <c r="H6589" s="254" t="s">
        <v>11328</v>
      </c>
      <c r="I6589" s="254" t="s">
        <v>465</v>
      </c>
      <c r="J6589" s="254" t="s">
        <v>133</v>
      </c>
      <c r="K6589" s="255">
        <v>22.63</v>
      </c>
      <c r="L6589" s="254" t="s">
        <v>458</v>
      </c>
    </row>
    <row r="6590" spans="1:12" ht="13.5" x14ac:dyDescent="0.25">
      <c r="A6590" s="254" t="s">
        <v>953</v>
      </c>
      <c r="B6590" s="254" t="s">
        <v>952</v>
      </c>
      <c r="C6590" s="254" t="s">
        <v>997</v>
      </c>
      <c r="D6590" s="254" t="s">
        <v>996</v>
      </c>
      <c r="E6590" s="255" t="s">
        <v>136</v>
      </c>
      <c r="F6590" s="254" t="s">
        <v>136</v>
      </c>
      <c r="G6590" s="254">
        <v>87557</v>
      </c>
      <c r="H6590" s="254" t="s">
        <v>11329</v>
      </c>
      <c r="I6590" s="254" t="s">
        <v>465</v>
      </c>
      <c r="J6590" s="254" t="s">
        <v>133</v>
      </c>
      <c r="K6590" s="255">
        <v>55.32</v>
      </c>
      <c r="L6590" s="254" t="s">
        <v>458</v>
      </c>
    </row>
    <row r="6591" spans="1:12" ht="13.5" x14ac:dyDescent="0.25">
      <c r="A6591" s="254" t="s">
        <v>953</v>
      </c>
      <c r="B6591" s="254" t="s">
        <v>952</v>
      </c>
      <c r="C6591" s="254" t="s">
        <v>997</v>
      </c>
      <c r="D6591" s="254" t="s">
        <v>996</v>
      </c>
      <c r="E6591" s="255" t="s">
        <v>136</v>
      </c>
      <c r="F6591" s="254" t="s">
        <v>136</v>
      </c>
      <c r="G6591" s="254">
        <v>87561</v>
      </c>
      <c r="H6591" s="254" t="s">
        <v>11330</v>
      </c>
      <c r="I6591" s="254" t="s">
        <v>465</v>
      </c>
      <c r="J6591" s="254" t="s">
        <v>133</v>
      </c>
      <c r="K6591" s="255">
        <v>54.86</v>
      </c>
      <c r="L6591" s="254" t="s">
        <v>458</v>
      </c>
    </row>
    <row r="6592" spans="1:12" ht="13.5" x14ac:dyDescent="0.25">
      <c r="A6592" s="254" t="s">
        <v>953</v>
      </c>
      <c r="B6592" s="254" t="s">
        <v>952</v>
      </c>
      <c r="C6592" s="254" t="s">
        <v>997</v>
      </c>
      <c r="D6592" s="254" t="s">
        <v>996</v>
      </c>
      <c r="E6592" s="255" t="s">
        <v>136</v>
      </c>
      <c r="F6592" s="254" t="s">
        <v>136</v>
      </c>
      <c r="G6592" s="254">
        <v>87775</v>
      </c>
      <c r="H6592" s="254" t="s">
        <v>1104</v>
      </c>
      <c r="I6592" s="254" t="s">
        <v>465</v>
      </c>
      <c r="J6592" s="254" t="s">
        <v>133</v>
      </c>
      <c r="K6592" s="255">
        <v>49.29</v>
      </c>
      <c r="L6592" s="254" t="s">
        <v>458</v>
      </c>
    </row>
    <row r="6593" spans="1:12" ht="13.5" x14ac:dyDescent="0.25">
      <c r="A6593" s="254" t="s">
        <v>953</v>
      </c>
      <c r="B6593" s="254" t="s">
        <v>952</v>
      </c>
      <c r="C6593" s="254" t="s">
        <v>997</v>
      </c>
      <c r="D6593" s="254" t="s">
        <v>996</v>
      </c>
      <c r="E6593" s="255" t="s">
        <v>136</v>
      </c>
      <c r="F6593" s="254" t="s">
        <v>136</v>
      </c>
      <c r="G6593" s="254">
        <v>87777</v>
      </c>
      <c r="H6593" s="254" t="s">
        <v>1103</v>
      </c>
      <c r="I6593" s="254" t="s">
        <v>465</v>
      </c>
      <c r="J6593" s="254" t="s">
        <v>133</v>
      </c>
      <c r="K6593" s="255">
        <v>52.82</v>
      </c>
      <c r="L6593" s="254" t="s">
        <v>458</v>
      </c>
    </row>
    <row r="6594" spans="1:12" ht="13.5" x14ac:dyDescent="0.25">
      <c r="A6594" s="254" t="s">
        <v>953</v>
      </c>
      <c r="B6594" s="254" t="s">
        <v>952</v>
      </c>
      <c r="C6594" s="254" t="s">
        <v>997</v>
      </c>
      <c r="D6594" s="254" t="s">
        <v>996</v>
      </c>
      <c r="E6594" s="255" t="s">
        <v>136</v>
      </c>
      <c r="F6594" s="254" t="s">
        <v>136</v>
      </c>
      <c r="G6594" s="254">
        <v>87778</v>
      </c>
      <c r="H6594" s="254" t="s">
        <v>1102</v>
      </c>
      <c r="I6594" s="254" t="s">
        <v>465</v>
      </c>
      <c r="J6594" s="254" t="s">
        <v>133</v>
      </c>
      <c r="K6594" s="255">
        <v>105.6</v>
      </c>
      <c r="L6594" s="254" t="s">
        <v>458</v>
      </c>
    </row>
    <row r="6595" spans="1:12" ht="13.5" x14ac:dyDescent="0.25">
      <c r="A6595" s="254" t="s">
        <v>953</v>
      </c>
      <c r="B6595" s="254" t="s">
        <v>952</v>
      </c>
      <c r="C6595" s="254" t="s">
        <v>997</v>
      </c>
      <c r="D6595" s="254" t="s">
        <v>996</v>
      </c>
      <c r="E6595" s="255" t="s">
        <v>136</v>
      </c>
      <c r="F6595" s="254" t="s">
        <v>136</v>
      </c>
      <c r="G6595" s="254">
        <v>87779</v>
      </c>
      <c r="H6595" s="254" t="s">
        <v>1101</v>
      </c>
      <c r="I6595" s="254" t="s">
        <v>465</v>
      </c>
      <c r="J6595" s="254" t="s">
        <v>133</v>
      </c>
      <c r="K6595" s="255">
        <v>63.45</v>
      </c>
      <c r="L6595" s="254" t="s">
        <v>458</v>
      </c>
    </row>
    <row r="6596" spans="1:12" ht="13.5" x14ac:dyDescent="0.25">
      <c r="A6596" s="254" t="s">
        <v>953</v>
      </c>
      <c r="B6596" s="254" t="s">
        <v>952</v>
      </c>
      <c r="C6596" s="254" t="s">
        <v>997</v>
      </c>
      <c r="D6596" s="254" t="s">
        <v>996</v>
      </c>
      <c r="E6596" s="255" t="s">
        <v>136</v>
      </c>
      <c r="F6596" s="254" t="s">
        <v>136</v>
      </c>
      <c r="G6596" s="254">
        <v>87781</v>
      </c>
      <c r="H6596" s="254" t="s">
        <v>1100</v>
      </c>
      <c r="I6596" s="254" t="s">
        <v>465</v>
      </c>
      <c r="J6596" s="254" t="s">
        <v>133</v>
      </c>
      <c r="K6596" s="255">
        <v>68.19</v>
      </c>
      <c r="L6596" s="254" t="s">
        <v>458</v>
      </c>
    </row>
    <row r="6597" spans="1:12" ht="13.5" x14ac:dyDescent="0.25">
      <c r="A6597" s="254" t="s">
        <v>953</v>
      </c>
      <c r="B6597" s="254" t="s">
        <v>952</v>
      </c>
      <c r="C6597" s="254" t="s">
        <v>997</v>
      </c>
      <c r="D6597" s="254" t="s">
        <v>996</v>
      </c>
      <c r="E6597" s="255" t="s">
        <v>136</v>
      </c>
      <c r="F6597" s="254" t="s">
        <v>136</v>
      </c>
      <c r="G6597" s="254">
        <v>87783</v>
      </c>
      <c r="H6597" s="254" t="s">
        <v>1099</v>
      </c>
      <c r="I6597" s="254" t="s">
        <v>465</v>
      </c>
      <c r="J6597" s="254" t="s">
        <v>133</v>
      </c>
      <c r="K6597" s="255">
        <v>139.16</v>
      </c>
      <c r="L6597" s="254" t="s">
        <v>458</v>
      </c>
    </row>
    <row r="6598" spans="1:12" ht="13.5" x14ac:dyDescent="0.25">
      <c r="A6598" s="254" t="s">
        <v>953</v>
      </c>
      <c r="B6598" s="254" t="s">
        <v>952</v>
      </c>
      <c r="C6598" s="254" t="s">
        <v>997</v>
      </c>
      <c r="D6598" s="254" t="s">
        <v>996</v>
      </c>
      <c r="E6598" s="255" t="s">
        <v>136</v>
      </c>
      <c r="F6598" s="254" t="s">
        <v>136</v>
      </c>
      <c r="G6598" s="254">
        <v>87784</v>
      </c>
      <c r="H6598" s="254" t="s">
        <v>1098</v>
      </c>
      <c r="I6598" s="254" t="s">
        <v>465</v>
      </c>
      <c r="J6598" s="254" t="s">
        <v>133</v>
      </c>
      <c r="K6598" s="255">
        <v>69.77</v>
      </c>
      <c r="L6598" s="254" t="s">
        <v>458</v>
      </c>
    </row>
    <row r="6599" spans="1:12" ht="13.5" x14ac:dyDescent="0.25">
      <c r="A6599" s="254" t="s">
        <v>953</v>
      </c>
      <c r="B6599" s="254" t="s">
        <v>952</v>
      </c>
      <c r="C6599" s="254" t="s">
        <v>997</v>
      </c>
      <c r="D6599" s="254" t="s">
        <v>996</v>
      </c>
      <c r="E6599" s="255" t="s">
        <v>136</v>
      </c>
      <c r="F6599" s="254" t="s">
        <v>136</v>
      </c>
      <c r="G6599" s="254">
        <v>87786</v>
      </c>
      <c r="H6599" s="254" t="s">
        <v>1097</v>
      </c>
      <c r="I6599" s="254" t="s">
        <v>465</v>
      </c>
      <c r="J6599" s="254" t="s">
        <v>133</v>
      </c>
      <c r="K6599" s="255">
        <v>75.709999999999994</v>
      </c>
      <c r="L6599" s="254" t="s">
        <v>458</v>
      </c>
    </row>
    <row r="6600" spans="1:12" ht="13.5" x14ac:dyDescent="0.25">
      <c r="A6600" s="254" t="s">
        <v>953</v>
      </c>
      <c r="B6600" s="254" t="s">
        <v>952</v>
      </c>
      <c r="C6600" s="254" t="s">
        <v>997</v>
      </c>
      <c r="D6600" s="254" t="s">
        <v>996</v>
      </c>
      <c r="E6600" s="255" t="s">
        <v>136</v>
      </c>
      <c r="F6600" s="254" t="s">
        <v>136</v>
      </c>
      <c r="G6600" s="254">
        <v>87787</v>
      </c>
      <c r="H6600" s="254" t="s">
        <v>1096</v>
      </c>
      <c r="I6600" s="254" t="s">
        <v>465</v>
      </c>
      <c r="J6600" s="254" t="s">
        <v>133</v>
      </c>
      <c r="K6600" s="255">
        <v>165.54</v>
      </c>
      <c r="L6600" s="254" t="s">
        <v>458</v>
      </c>
    </row>
    <row r="6601" spans="1:12" ht="13.5" x14ac:dyDescent="0.25">
      <c r="A6601" s="254" t="s">
        <v>953</v>
      </c>
      <c r="B6601" s="254" t="s">
        <v>952</v>
      </c>
      <c r="C6601" s="254" t="s">
        <v>997</v>
      </c>
      <c r="D6601" s="254" t="s">
        <v>996</v>
      </c>
      <c r="E6601" s="255" t="s">
        <v>136</v>
      </c>
      <c r="F6601" s="254" t="s">
        <v>136</v>
      </c>
      <c r="G6601" s="254">
        <v>87788</v>
      </c>
      <c r="H6601" s="254" t="s">
        <v>1095</v>
      </c>
      <c r="I6601" s="254" t="s">
        <v>465</v>
      </c>
      <c r="J6601" s="254" t="s">
        <v>133</v>
      </c>
      <c r="K6601" s="255">
        <v>81.819999999999993</v>
      </c>
      <c r="L6601" s="254" t="s">
        <v>458</v>
      </c>
    </row>
    <row r="6602" spans="1:12" ht="13.5" x14ac:dyDescent="0.25">
      <c r="A6602" s="254" t="s">
        <v>953</v>
      </c>
      <c r="B6602" s="254" t="s">
        <v>952</v>
      </c>
      <c r="C6602" s="254" t="s">
        <v>997</v>
      </c>
      <c r="D6602" s="254" t="s">
        <v>996</v>
      </c>
      <c r="E6602" s="255" t="s">
        <v>136</v>
      </c>
      <c r="F6602" s="254" t="s">
        <v>136</v>
      </c>
      <c r="G6602" s="254">
        <v>87791</v>
      </c>
      <c r="H6602" s="254" t="s">
        <v>1094</v>
      </c>
      <c r="I6602" s="254" t="s">
        <v>465</v>
      </c>
      <c r="J6602" s="254" t="s">
        <v>133</v>
      </c>
      <c r="K6602" s="255">
        <v>182.28</v>
      </c>
      <c r="L6602" s="254" t="s">
        <v>458</v>
      </c>
    </row>
    <row r="6603" spans="1:12" ht="13.5" x14ac:dyDescent="0.25">
      <c r="A6603" s="254" t="s">
        <v>953</v>
      </c>
      <c r="B6603" s="254" t="s">
        <v>952</v>
      </c>
      <c r="C6603" s="254" t="s">
        <v>997</v>
      </c>
      <c r="D6603" s="254" t="s">
        <v>996</v>
      </c>
      <c r="E6603" s="255" t="s">
        <v>136</v>
      </c>
      <c r="F6603" s="254" t="s">
        <v>136</v>
      </c>
      <c r="G6603" s="254">
        <v>87792</v>
      </c>
      <c r="H6603" s="254" t="s">
        <v>1093</v>
      </c>
      <c r="I6603" s="254" t="s">
        <v>465</v>
      </c>
      <c r="J6603" s="254" t="s">
        <v>133</v>
      </c>
      <c r="K6603" s="255">
        <v>37.28</v>
      </c>
      <c r="L6603" s="254" t="s">
        <v>458</v>
      </c>
    </row>
    <row r="6604" spans="1:12" ht="13.5" x14ac:dyDescent="0.25">
      <c r="A6604" s="254" t="s">
        <v>953</v>
      </c>
      <c r="B6604" s="254" t="s">
        <v>952</v>
      </c>
      <c r="C6604" s="254" t="s">
        <v>997</v>
      </c>
      <c r="D6604" s="254" t="s">
        <v>996</v>
      </c>
      <c r="E6604" s="255" t="s">
        <v>136</v>
      </c>
      <c r="F6604" s="254" t="s">
        <v>136</v>
      </c>
      <c r="G6604" s="254">
        <v>87794</v>
      </c>
      <c r="H6604" s="254" t="s">
        <v>1092</v>
      </c>
      <c r="I6604" s="254" t="s">
        <v>465</v>
      </c>
      <c r="J6604" s="254" t="s">
        <v>133</v>
      </c>
      <c r="K6604" s="255">
        <v>40.58</v>
      </c>
      <c r="L6604" s="254" t="s">
        <v>458</v>
      </c>
    </row>
    <row r="6605" spans="1:12" ht="13.5" x14ac:dyDescent="0.25">
      <c r="A6605" s="254" t="s">
        <v>953</v>
      </c>
      <c r="B6605" s="254" t="s">
        <v>952</v>
      </c>
      <c r="C6605" s="254" t="s">
        <v>997</v>
      </c>
      <c r="D6605" s="254" t="s">
        <v>996</v>
      </c>
      <c r="E6605" s="255" t="s">
        <v>136</v>
      </c>
      <c r="F6605" s="254" t="s">
        <v>136</v>
      </c>
      <c r="G6605" s="254">
        <v>87795</v>
      </c>
      <c r="H6605" s="254" t="s">
        <v>1091</v>
      </c>
      <c r="I6605" s="254" t="s">
        <v>465</v>
      </c>
      <c r="J6605" s="254" t="s">
        <v>133</v>
      </c>
      <c r="K6605" s="255">
        <v>90.69</v>
      </c>
      <c r="L6605" s="254" t="s">
        <v>458</v>
      </c>
    </row>
    <row r="6606" spans="1:12" ht="13.5" x14ac:dyDescent="0.25">
      <c r="A6606" s="254" t="s">
        <v>953</v>
      </c>
      <c r="B6606" s="254" t="s">
        <v>952</v>
      </c>
      <c r="C6606" s="254" t="s">
        <v>997</v>
      </c>
      <c r="D6606" s="254" t="s">
        <v>996</v>
      </c>
      <c r="E6606" s="255" t="s">
        <v>136</v>
      </c>
      <c r="F6606" s="254" t="s">
        <v>136</v>
      </c>
      <c r="G6606" s="254">
        <v>87797</v>
      </c>
      <c r="H6606" s="254" t="s">
        <v>1090</v>
      </c>
      <c r="I6606" s="254" t="s">
        <v>465</v>
      </c>
      <c r="J6606" s="254" t="s">
        <v>133</v>
      </c>
      <c r="K6606" s="255">
        <v>51.08</v>
      </c>
      <c r="L6606" s="254" t="s">
        <v>458</v>
      </c>
    </row>
    <row r="6607" spans="1:12" ht="13.5" x14ac:dyDescent="0.25">
      <c r="A6607" s="254" t="s">
        <v>953</v>
      </c>
      <c r="B6607" s="254" t="s">
        <v>952</v>
      </c>
      <c r="C6607" s="254" t="s">
        <v>997</v>
      </c>
      <c r="D6607" s="254" t="s">
        <v>996</v>
      </c>
      <c r="E6607" s="255" t="s">
        <v>136</v>
      </c>
      <c r="F6607" s="254" t="s">
        <v>136</v>
      </c>
      <c r="G6607" s="254">
        <v>87799</v>
      </c>
      <c r="H6607" s="254" t="s">
        <v>1089</v>
      </c>
      <c r="I6607" s="254" t="s">
        <v>465</v>
      </c>
      <c r="J6607" s="254" t="s">
        <v>133</v>
      </c>
      <c r="K6607" s="255">
        <v>55.5</v>
      </c>
      <c r="L6607" s="254" t="s">
        <v>458</v>
      </c>
    </row>
    <row r="6608" spans="1:12" ht="13.5" x14ac:dyDescent="0.25">
      <c r="A6608" s="254" t="s">
        <v>953</v>
      </c>
      <c r="B6608" s="254" t="s">
        <v>952</v>
      </c>
      <c r="C6608" s="254" t="s">
        <v>997</v>
      </c>
      <c r="D6608" s="254" t="s">
        <v>996</v>
      </c>
      <c r="E6608" s="255" t="s">
        <v>136</v>
      </c>
      <c r="F6608" s="254" t="s">
        <v>136</v>
      </c>
      <c r="G6608" s="254">
        <v>87800</v>
      </c>
      <c r="H6608" s="254" t="s">
        <v>1088</v>
      </c>
      <c r="I6608" s="254" t="s">
        <v>465</v>
      </c>
      <c r="J6608" s="254" t="s">
        <v>133</v>
      </c>
      <c r="K6608" s="255">
        <v>122.48</v>
      </c>
      <c r="L6608" s="254" t="s">
        <v>458</v>
      </c>
    </row>
    <row r="6609" spans="1:12" ht="13.5" x14ac:dyDescent="0.25">
      <c r="A6609" s="254" t="s">
        <v>953</v>
      </c>
      <c r="B6609" s="254" t="s">
        <v>952</v>
      </c>
      <c r="C6609" s="254" t="s">
        <v>997</v>
      </c>
      <c r="D6609" s="254" t="s">
        <v>996</v>
      </c>
      <c r="E6609" s="255" t="s">
        <v>136</v>
      </c>
      <c r="F6609" s="254" t="s">
        <v>136</v>
      </c>
      <c r="G6609" s="254">
        <v>87801</v>
      </c>
      <c r="H6609" s="254" t="s">
        <v>1087</v>
      </c>
      <c r="I6609" s="254" t="s">
        <v>465</v>
      </c>
      <c r="J6609" s="254" t="s">
        <v>133</v>
      </c>
      <c r="K6609" s="255">
        <v>56.98</v>
      </c>
      <c r="L6609" s="254" t="s">
        <v>458</v>
      </c>
    </row>
    <row r="6610" spans="1:12" ht="13.5" x14ac:dyDescent="0.25">
      <c r="A6610" s="254" t="s">
        <v>953</v>
      </c>
      <c r="B6610" s="254" t="s">
        <v>952</v>
      </c>
      <c r="C6610" s="254" t="s">
        <v>997</v>
      </c>
      <c r="D6610" s="254" t="s">
        <v>996</v>
      </c>
      <c r="E6610" s="255" t="s">
        <v>136</v>
      </c>
      <c r="F6610" s="254" t="s">
        <v>136</v>
      </c>
      <c r="G6610" s="254">
        <v>87803</v>
      </c>
      <c r="H6610" s="254" t="s">
        <v>1086</v>
      </c>
      <c r="I6610" s="254" t="s">
        <v>465</v>
      </c>
      <c r="J6610" s="254" t="s">
        <v>133</v>
      </c>
      <c r="K6610" s="255">
        <v>62.53</v>
      </c>
      <c r="L6610" s="254" t="s">
        <v>458</v>
      </c>
    </row>
    <row r="6611" spans="1:12" ht="13.5" x14ac:dyDescent="0.25">
      <c r="A6611" s="254" t="s">
        <v>953</v>
      </c>
      <c r="B6611" s="254" t="s">
        <v>952</v>
      </c>
      <c r="C6611" s="254" t="s">
        <v>997</v>
      </c>
      <c r="D6611" s="254" t="s">
        <v>996</v>
      </c>
      <c r="E6611" s="255" t="s">
        <v>136</v>
      </c>
      <c r="F6611" s="254" t="s">
        <v>136</v>
      </c>
      <c r="G6611" s="254">
        <v>87804</v>
      </c>
      <c r="H6611" s="254" t="s">
        <v>1085</v>
      </c>
      <c r="I6611" s="254" t="s">
        <v>465</v>
      </c>
      <c r="J6611" s="254" t="s">
        <v>133</v>
      </c>
      <c r="K6611" s="255">
        <v>147.13</v>
      </c>
      <c r="L6611" s="254" t="s">
        <v>458</v>
      </c>
    </row>
    <row r="6612" spans="1:12" ht="13.5" x14ac:dyDescent="0.25">
      <c r="A6612" s="254" t="s">
        <v>953</v>
      </c>
      <c r="B6612" s="254" t="s">
        <v>952</v>
      </c>
      <c r="C6612" s="254" t="s">
        <v>997</v>
      </c>
      <c r="D6612" s="254" t="s">
        <v>996</v>
      </c>
      <c r="E6612" s="255" t="s">
        <v>136</v>
      </c>
      <c r="F6612" s="254" t="s">
        <v>136</v>
      </c>
      <c r="G6612" s="254">
        <v>87805</v>
      </c>
      <c r="H6612" s="254" t="s">
        <v>1084</v>
      </c>
      <c r="I6612" s="254" t="s">
        <v>465</v>
      </c>
      <c r="J6612" s="254" t="s">
        <v>133</v>
      </c>
      <c r="K6612" s="255">
        <v>62.2</v>
      </c>
      <c r="L6612" s="254" t="s">
        <v>458</v>
      </c>
    </row>
    <row r="6613" spans="1:12" ht="13.5" x14ac:dyDescent="0.25">
      <c r="A6613" s="254" t="s">
        <v>953</v>
      </c>
      <c r="B6613" s="254" t="s">
        <v>952</v>
      </c>
      <c r="C6613" s="254" t="s">
        <v>997</v>
      </c>
      <c r="D6613" s="254" t="s">
        <v>996</v>
      </c>
      <c r="E6613" s="255" t="s">
        <v>136</v>
      </c>
      <c r="F6613" s="254" t="s">
        <v>136</v>
      </c>
      <c r="G6613" s="254">
        <v>87807</v>
      </c>
      <c r="H6613" s="254" t="s">
        <v>1083</v>
      </c>
      <c r="I6613" s="254" t="s">
        <v>465</v>
      </c>
      <c r="J6613" s="254" t="s">
        <v>133</v>
      </c>
      <c r="K6613" s="255">
        <v>68.31</v>
      </c>
      <c r="L6613" s="254" t="s">
        <v>458</v>
      </c>
    </row>
    <row r="6614" spans="1:12" ht="13.5" x14ac:dyDescent="0.25">
      <c r="A6614" s="254" t="s">
        <v>953</v>
      </c>
      <c r="B6614" s="254" t="s">
        <v>952</v>
      </c>
      <c r="C6614" s="254" t="s">
        <v>997</v>
      </c>
      <c r="D6614" s="254" t="s">
        <v>996</v>
      </c>
      <c r="E6614" s="255" t="s">
        <v>136</v>
      </c>
      <c r="F6614" s="254" t="s">
        <v>136</v>
      </c>
      <c r="G6614" s="254">
        <v>87808</v>
      </c>
      <c r="H6614" s="254" t="s">
        <v>1082</v>
      </c>
      <c r="I6614" s="254" t="s">
        <v>465</v>
      </c>
      <c r="J6614" s="254" t="s">
        <v>133</v>
      </c>
      <c r="K6614" s="255">
        <v>158.88</v>
      </c>
      <c r="L6614" s="254" t="s">
        <v>458</v>
      </c>
    </row>
    <row r="6615" spans="1:12" ht="13.5" x14ac:dyDescent="0.25">
      <c r="A6615" s="254" t="s">
        <v>953</v>
      </c>
      <c r="B6615" s="254" t="s">
        <v>952</v>
      </c>
      <c r="C6615" s="254" t="s">
        <v>997</v>
      </c>
      <c r="D6615" s="254" t="s">
        <v>996</v>
      </c>
      <c r="E6615" s="255" t="s">
        <v>136</v>
      </c>
      <c r="F6615" s="254" t="s">
        <v>136</v>
      </c>
      <c r="G6615" s="254">
        <v>87809</v>
      </c>
      <c r="H6615" s="254" t="s">
        <v>1081</v>
      </c>
      <c r="I6615" s="254" t="s">
        <v>465</v>
      </c>
      <c r="J6615" s="254" t="s">
        <v>133</v>
      </c>
      <c r="K6615" s="255">
        <v>67.489999999999995</v>
      </c>
      <c r="L6615" s="254" t="s">
        <v>458</v>
      </c>
    </row>
    <row r="6616" spans="1:12" ht="13.5" x14ac:dyDescent="0.25">
      <c r="A6616" s="254" t="s">
        <v>953</v>
      </c>
      <c r="B6616" s="254" t="s">
        <v>952</v>
      </c>
      <c r="C6616" s="254" t="s">
        <v>997</v>
      </c>
      <c r="D6616" s="254" t="s">
        <v>996</v>
      </c>
      <c r="E6616" s="255" t="s">
        <v>136</v>
      </c>
      <c r="F6616" s="254" t="s">
        <v>136</v>
      </c>
      <c r="G6616" s="254">
        <v>87811</v>
      </c>
      <c r="H6616" s="254" t="s">
        <v>1080</v>
      </c>
      <c r="I6616" s="254" t="s">
        <v>465</v>
      </c>
      <c r="J6616" s="254" t="s">
        <v>133</v>
      </c>
      <c r="K6616" s="255">
        <v>70.790000000000006</v>
      </c>
      <c r="L6616" s="254" t="s">
        <v>458</v>
      </c>
    </row>
    <row r="6617" spans="1:12" ht="13.5" x14ac:dyDescent="0.25">
      <c r="A6617" s="254" t="s">
        <v>953</v>
      </c>
      <c r="B6617" s="254" t="s">
        <v>952</v>
      </c>
      <c r="C6617" s="254" t="s">
        <v>997</v>
      </c>
      <c r="D6617" s="254" t="s">
        <v>996</v>
      </c>
      <c r="E6617" s="255" t="s">
        <v>136</v>
      </c>
      <c r="F6617" s="254" t="s">
        <v>136</v>
      </c>
      <c r="G6617" s="254">
        <v>87812</v>
      </c>
      <c r="H6617" s="254" t="s">
        <v>1079</v>
      </c>
      <c r="I6617" s="254" t="s">
        <v>465</v>
      </c>
      <c r="J6617" s="254" t="s">
        <v>133</v>
      </c>
      <c r="K6617" s="255">
        <v>117.84</v>
      </c>
      <c r="L6617" s="254" t="s">
        <v>458</v>
      </c>
    </row>
    <row r="6618" spans="1:12" ht="13.5" x14ac:dyDescent="0.25">
      <c r="A6618" s="254" t="s">
        <v>953</v>
      </c>
      <c r="B6618" s="254" t="s">
        <v>952</v>
      </c>
      <c r="C6618" s="254" t="s">
        <v>997</v>
      </c>
      <c r="D6618" s="254" t="s">
        <v>996</v>
      </c>
      <c r="E6618" s="255" t="s">
        <v>136</v>
      </c>
      <c r="F6618" s="254" t="s">
        <v>136</v>
      </c>
      <c r="G6618" s="254">
        <v>87813</v>
      </c>
      <c r="H6618" s="254" t="s">
        <v>1078</v>
      </c>
      <c r="I6618" s="254" t="s">
        <v>465</v>
      </c>
      <c r="J6618" s="254" t="s">
        <v>133</v>
      </c>
      <c r="K6618" s="255">
        <v>81.290000000000006</v>
      </c>
      <c r="L6618" s="254" t="s">
        <v>458</v>
      </c>
    </row>
    <row r="6619" spans="1:12" ht="13.5" x14ac:dyDescent="0.25">
      <c r="A6619" s="254" t="s">
        <v>953</v>
      </c>
      <c r="B6619" s="254" t="s">
        <v>952</v>
      </c>
      <c r="C6619" s="254" t="s">
        <v>997</v>
      </c>
      <c r="D6619" s="254" t="s">
        <v>996</v>
      </c>
      <c r="E6619" s="255" t="s">
        <v>136</v>
      </c>
      <c r="F6619" s="254" t="s">
        <v>136</v>
      </c>
      <c r="G6619" s="254">
        <v>87815</v>
      </c>
      <c r="H6619" s="254" t="s">
        <v>1077</v>
      </c>
      <c r="I6619" s="254" t="s">
        <v>465</v>
      </c>
      <c r="J6619" s="254" t="s">
        <v>133</v>
      </c>
      <c r="K6619" s="255">
        <v>85.71</v>
      </c>
      <c r="L6619" s="254" t="s">
        <v>458</v>
      </c>
    </row>
    <row r="6620" spans="1:12" ht="13.5" x14ac:dyDescent="0.25">
      <c r="A6620" s="254" t="s">
        <v>953</v>
      </c>
      <c r="B6620" s="254" t="s">
        <v>952</v>
      </c>
      <c r="C6620" s="254" t="s">
        <v>997</v>
      </c>
      <c r="D6620" s="254" t="s">
        <v>996</v>
      </c>
      <c r="E6620" s="255" t="s">
        <v>136</v>
      </c>
      <c r="F6620" s="254" t="s">
        <v>136</v>
      </c>
      <c r="G6620" s="254">
        <v>87816</v>
      </c>
      <c r="H6620" s="254" t="s">
        <v>1076</v>
      </c>
      <c r="I6620" s="254" t="s">
        <v>465</v>
      </c>
      <c r="J6620" s="254" t="s">
        <v>133</v>
      </c>
      <c r="K6620" s="255">
        <v>149.68</v>
      </c>
      <c r="L6620" s="254" t="s">
        <v>458</v>
      </c>
    </row>
    <row r="6621" spans="1:12" ht="13.5" x14ac:dyDescent="0.25">
      <c r="A6621" s="254" t="s">
        <v>953</v>
      </c>
      <c r="B6621" s="254" t="s">
        <v>952</v>
      </c>
      <c r="C6621" s="254" t="s">
        <v>997</v>
      </c>
      <c r="D6621" s="254" t="s">
        <v>996</v>
      </c>
      <c r="E6621" s="255" t="s">
        <v>136</v>
      </c>
      <c r="F6621" s="254" t="s">
        <v>136</v>
      </c>
      <c r="G6621" s="254">
        <v>87817</v>
      </c>
      <c r="H6621" s="254" t="s">
        <v>1075</v>
      </c>
      <c r="I6621" s="254" t="s">
        <v>465</v>
      </c>
      <c r="J6621" s="254" t="s">
        <v>133</v>
      </c>
      <c r="K6621" s="255">
        <v>87.19</v>
      </c>
      <c r="L6621" s="254" t="s">
        <v>458</v>
      </c>
    </row>
    <row r="6622" spans="1:12" ht="13.5" x14ac:dyDescent="0.25">
      <c r="A6622" s="254" t="s">
        <v>953</v>
      </c>
      <c r="B6622" s="254" t="s">
        <v>952</v>
      </c>
      <c r="C6622" s="254" t="s">
        <v>997</v>
      </c>
      <c r="D6622" s="254" t="s">
        <v>996</v>
      </c>
      <c r="E6622" s="255" t="s">
        <v>136</v>
      </c>
      <c r="F6622" s="254" t="s">
        <v>136</v>
      </c>
      <c r="G6622" s="254">
        <v>87819</v>
      </c>
      <c r="H6622" s="254" t="s">
        <v>1074</v>
      </c>
      <c r="I6622" s="254" t="s">
        <v>465</v>
      </c>
      <c r="J6622" s="254" t="s">
        <v>133</v>
      </c>
      <c r="K6622" s="255">
        <v>92.74</v>
      </c>
      <c r="L6622" s="254" t="s">
        <v>458</v>
      </c>
    </row>
    <row r="6623" spans="1:12" ht="13.5" x14ac:dyDescent="0.25">
      <c r="A6623" s="254" t="s">
        <v>953</v>
      </c>
      <c r="B6623" s="254" t="s">
        <v>952</v>
      </c>
      <c r="C6623" s="254" t="s">
        <v>997</v>
      </c>
      <c r="D6623" s="254" t="s">
        <v>996</v>
      </c>
      <c r="E6623" s="255" t="s">
        <v>136</v>
      </c>
      <c r="F6623" s="254" t="s">
        <v>136</v>
      </c>
      <c r="G6623" s="254">
        <v>87820</v>
      </c>
      <c r="H6623" s="254" t="s">
        <v>1073</v>
      </c>
      <c r="I6623" s="254" t="s">
        <v>465</v>
      </c>
      <c r="J6623" s="254" t="s">
        <v>133</v>
      </c>
      <c r="K6623" s="255">
        <v>174.33</v>
      </c>
      <c r="L6623" s="254" t="s">
        <v>458</v>
      </c>
    </row>
    <row r="6624" spans="1:12" ht="13.5" x14ac:dyDescent="0.25">
      <c r="A6624" s="254" t="s">
        <v>953</v>
      </c>
      <c r="B6624" s="254" t="s">
        <v>952</v>
      </c>
      <c r="C6624" s="254" t="s">
        <v>997</v>
      </c>
      <c r="D6624" s="254" t="s">
        <v>996</v>
      </c>
      <c r="E6624" s="255" t="s">
        <v>136</v>
      </c>
      <c r="F6624" s="254" t="s">
        <v>136</v>
      </c>
      <c r="G6624" s="254">
        <v>87821</v>
      </c>
      <c r="H6624" s="254" t="s">
        <v>1072</v>
      </c>
      <c r="I6624" s="254" t="s">
        <v>465</v>
      </c>
      <c r="J6624" s="254" t="s">
        <v>133</v>
      </c>
      <c r="K6624" s="255">
        <v>112.31</v>
      </c>
      <c r="L6624" s="254" t="s">
        <v>458</v>
      </c>
    </row>
    <row r="6625" spans="1:12" ht="13.5" x14ac:dyDescent="0.25">
      <c r="A6625" s="254" t="s">
        <v>953</v>
      </c>
      <c r="B6625" s="254" t="s">
        <v>952</v>
      </c>
      <c r="C6625" s="254" t="s">
        <v>997</v>
      </c>
      <c r="D6625" s="254" t="s">
        <v>996</v>
      </c>
      <c r="E6625" s="255" t="s">
        <v>136</v>
      </c>
      <c r="F6625" s="254" t="s">
        <v>136</v>
      </c>
      <c r="G6625" s="254">
        <v>87823</v>
      </c>
      <c r="H6625" s="254" t="s">
        <v>6567</v>
      </c>
      <c r="I6625" s="254" t="s">
        <v>465</v>
      </c>
      <c r="J6625" s="254" t="s">
        <v>133</v>
      </c>
      <c r="K6625" s="255">
        <v>118.42</v>
      </c>
      <c r="L6625" s="254" t="s">
        <v>458</v>
      </c>
    </row>
    <row r="6626" spans="1:12" ht="13.5" x14ac:dyDescent="0.25">
      <c r="A6626" s="254" t="s">
        <v>953</v>
      </c>
      <c r="B6626" s="254" t="s">
        <v>952</v>
      </c>
      <c r="C6626" s="254" t="s">
        <v>997</v>
      </c>
      <c r="D6626" s="254" t="s">
        <v>996</v>
      </c>
      <c r="E6626" s="255" t="s">
        <v>136</v>
      </c>
      <c r="F6626" s="254" t="s">
        <v>136</v>
      </c>
      <c r="G6626" s="254">
        <v>87824</v>
      </c>
      <c r="H6626" s="254" t="s">
        <v>1071</v>
      </c>
      <c r="I6626" s="254" t="s">
        <v>465</v>
      </c>
      <c r="J6626" s="254" t="s">
        <v>133</v>
      </c>
      <c r="K6626" s="255">
        <v>198.97</v>
      </c>
      <c r="L6626" s="254" t="s">
        <v>458</v>
      </c>
    </row>
    <row r="6627" spans="1:12" ht="13.5" x14ac:dyDescent="0.25">
      <c r="A6627" s="254" t="s">
        <v>953</v>
      </c>
      <c r="B6627" s="254" t="s">
        <v>952</v>
      </c>
      <c r="C6627" s="254" t="s">
        <v>997</v>
      </c>
      <c r="D6627" s="254" t="s">
        <v>996</v>
      </c>
      <c r="E6627" s="255" t="s">
        <v>136</v>
      </c>
      <c r="F6627" s="254" t="s">
        <v>136</v>
      </c>
      <c r="G6627" s="254">
        <v>87825</v>
      </c>
      <c r="H6627" s="254" t="s">
        <v>1070</v>
      </c>
      <c r="I6627" s="254" t="s">
        <v>465</v>
      </c>
      <c r="J6627" s="254" t="s">
        <v>133</v>
      </c>
      <c r="K6627" s="255">
        <v>63.99</v>
      </c>
      <c r="L6627" s="254" t="s">
        <v>458</v>
      </c>
    </row>
    <row r="6628" spans="1:12" ht="13.5" x14ac:dyDescent="0.25">
      <c r="A6628" s="254" t="s">
        <v>953</v>
      </c>
      <c r="B6628" s="254" t="s">
        <v>952</v>
      </c>
      <c r="C6628" s="254" t="s">
        <v>997</v>
      </c>
      <c r="D6628" s="254" t="s">
        <v>996</v>
      </c>
      <c r="E6628" s="255" t="s">
        <v>136</v>
      </c>
      <c r="F6628" s="254" t="s">
        <v>136</v>
      </c>
      <c r="G6628" s="254">
        <v>87827</v>
      </c>
      <c r="H6628" s="254" t="s">
        <v>1069</v>
      </c>
      <c r="I6628" s="254" t="s">
        <v>465</v>
      </c>
      <c r="J6628" s="254" t="s">
        <v>133</v>
      </c>
      <c r="K6628" s="255">
        <v>68.03</v>
      </c>
      <c r="L6628" s="254" t="s">
        <v>458</v>
      </c>
    </row>
    <row r="6629" spans="1:12" ht="13.5" x14ac:dyDescent="0.25">
      <c r="A6629" s="254" t="s">
        <v>953</v>
      </c>
      <c r="B6629" s="254" t="s">
        <v>952</v>
      </c>
      <c r="C6629" s="254" t="s">
        <v>997</v>
      </c>
      <c r="D6629" s="254" t="s">
        <v>996</v>
      </c>
      <c r="E6629" s="255" t="s">
        <v>136</v>
      </c>
      <c r="F6629" s="254" t="s">
        <v>136</v>
      </c>
      <c r="G6629" s="254">
        <v>87828</v>
      </c>
      <c r="H6629" s="254" t="s">
        <v>1068</v>
      </c>
      <c r="I6629" s="254" t="s">
        <v>465</v>
      </c>
      <c r="J6629" s="254" t="s">
        <v>133</v>
      </c>
      <c r="K6629" s="255">
        <v>127.47</v>
      </c>
      <c r="L6629" s="254" t="s">
        <v>458</v>
      </c>
    </row>
    <row r="6630" spans="1:12" ht="13.5" x14ac:dyDescent="0.25">
      <c r="A6630" s="254" t="s">
        <v>953</v>
      </c>
      <c r="B6630" s="254" t="s">
        <v>952</v>
      </c>
      <c r="C6630" s="254" t="s">
        <v>997</v>
      </c>
      <c r="D6630" s="254" t="s">
        <v>996</v>
      </c>
      <c r="E6630" s="255" t="s">
        <v>136</v>
      </c>
      <c r="F6630" s="254" t="s">
        <v>136</v>
      </c>
      <c r="G6630" s="254">
        <v>87829</v>
      </c>
      <c r="H6630" s="254" t="s">
        <v>1067</v>
      </c>
      <c r="I6630" s="254" t="s">
        <v>465</v>
      </c>
      <c r="J6630" s="254" t="s">
        <v>133</v>
      </c>
      <c r="K6630" s="255">
        <v>77.930000000000007</v>
      </c>
      <c r="L6630" s="254" t="s">
        <v>458</v>
      </c>
    </row>
    <row r="6631" spans="1:12" ht="13.5" x14ac:dyDescent="0.25">
      <c r="A6631" s="254" t="s">
        <v>953</v>
      </c>
      <c r="B6631" s="254" t="s">
        <v>952</v>
      </c>
      <c r="C6631" s="254" t="s">
        <v>997</v>
      </c>
      <c r="D6631" s="254" t="s">
        <v>996</v>
      </c>
      <c r="E6631" s="255" t="s">
        <v>136</v>
      </c>
      <c r="F6631" s="254" t="s">
        <v>136</v>
      </c>
      <c r="G6631" s="254">
        <v>87831</v>
      </c>
      <c r="H6631" s="254" t="s">
        <v>1066</v>
      </c>
      <c r="I6631" s="254" t="s">
        <v>465</v>
      </c>
      <c r="J6631" s="254" t="s">
        <v>133</v>
      </c>
      <c r="K6631" s="255">
        <v>83.34</v>
      </c>
      <c r="L6631" s="254" t="s">
        <v>458</v>
      </c>
    </row>
    <row r="6632" spans="1:12" ht="13.5" x14ac:dyDescent="0.25">
      <c r="A6632" s="254" t="s">
        <v>953</v>
      </c>
      <c r="B6632" s="254" t="s">
        <v>952</v>
      </c>
      <c r="C6632" s="254" t="s">
        <v>997</v>
      </c>
      <c r="D6632" s="254" t="s">
        <v>996</v>
      </c>
      <c r="E6632" s="255" t="s">
        <v>136</v>
      </c>
      <c r="F6632" s="254" t="s">
        <v>136</v>
      </c>
      <c r="G6632" s="254">
        <v>87832</v>
      </c>
      <c r="H6632" s="254" t="s">
        <v>1065</v>
      </c>
      <c r="I6632" s="254" t="s">
        <v>465</v>
      </c>
      <c r="J6632" s="254" t="s">
        <v>133</v>
      </c>
      <c r="K6632" s="255">
        <v>163.65</v>
      </c>
      <c r="L6632" s="254" t="s">
        <v>458</v>
      </c>
    </row>
    <row r="6633" spans="1:12" ht="13.5" x14ac:dyDescent="0.25">
      <c r="A6633" s="254" t="s">
        <v>953</v>
      </c>
      <c r="B6633" s="254" t="s">
        <v>952</v>
      </c>
      <c r="C6633" s="254" t="s">
        <v>997</v>
      </c>
      <c r="D6633" s="254" t="s">
        <v>996</v>
      </c>
      <c r="E6633" s="255" t="s">
        <v>136</v>
      </c>
      <c r="F6633" s="254" t="s">
        <v>136</v>
      </c>
      <c r="G6633" s="254">
        <v>87838</v>
      </c>
      <c r="H6633" s="254" t="s">
        <v>11331</v>
      </c>
      <c r="I6633" s="254" t="s">
        <v>465</v>
      </c>
      <c r="J6633" s="254" t="s">
        <v>133</v>
      </c>
      <c r="K6633" s="255">
        <v>265.63</v>
      </c>
      <c r="L6633" s="254" t="s">
        <v>458</v>
      </c>
    </row>
    <row r="6634" spans="1:12" ht="13.5" x14ac:dyDescent="0.25">
      <c r="A6634" s="254" t="s">
        <v>953</v>
      </c>
      <c r="B6634" s="254" t="s">
        <v>952</v>
      </c>
      <c r="C6634" s="254" t="s">
        <v>997</v>
      </c>
      <c r="D6634" s="254" t="s">
        <v>996</v>
      </c>
      <c r="E6634" s="255" t="s">
        <v>136</v>
      </c>
      <c r="F6634" s="254" t="s">
        <v>136</v>
      </c>
      <c r="G6634" s="254">
        <v>87839</v>
      </c>
      <c r="H6634" s="254" t="s">
        <v>11332</v>
      </c>
      <c r="I6634" s="254" t="s">
        <v>465</v>
      </c>
      <c r="J6634" s="254" t="s">
        <v>133</v>
      </c>
      <c r="K6634" s="255">
        <v>188.92</v>
      </c>
      <c r="L6634" s="254" t="s">
        <v>458</v>
      </c>
    </row>
    <row r="6635" spans="1:12" ht="13.5" x14ac:dyDescent="0.25">
      <c r="A6635" s="254" t="s">
        <v>953</v>
      </c>
      <c r="B6635" s="254" t="s">
        <v>952</v>
      </c>
      <c r="C6635" s="254" t="s">
        <v>997</v>
      </c>
      <c r="D6635" s="254" t="s">
        <v>996</v>
      </c>
      <c r="E6635" s="255" t="s">
        <v>136</v>
      </c>
      <c r="F6635" s="254" t="s">
        <v>136</v>
      </c>
      <c r="G6635" s="254">
        <v>87840</v>
      </c>
      <c r="H6635" s="254" t="s">
        <v>11333</v>
      </c>
      <c r="I6635" s="254" t="s">
        <v>465</v>
      </c>
      <c r="J6635" s="254" t="s">
        <v>133</v>
      </c>
      <c r="K6635" s="255">
        <v>259.22000000000003</v>
      </c>
      <c r="L6635" s="254" t="s">
        <v>458</v>
      </c>
    </row>
    <row r="6636" spans="1:12" ht="13.5" x14ac:dyDescent="0.25">
      <c r="A6636" s="254" t="s">
        <v>953</v>
      </c>
      <c r="B6636" s="254" t="s">
        <v>952</v>
      </c>
      <c r="C6636" s="254" t="s">
        <v>997</v>
      </c>
      <c r="D6636" s="254" t="s">
        <v>996</v>
      </c>
      <c r="E6636" s="255" t="s">
        <v>136</v>
      </c>
      <c r="F6636" s="254" t="s">
        <v>136</v>
      </c>
      <c r="G6636" s="254">
        <v>87841</v>
      </c>
      <c r="H6636" s="254" t="s">
        <v>11334</v>
      </c>
      <c r="I6636" s="254" t="s">
        <v>465</v>
      </c>
      <c r="J6636" s="254" t="s">
        <v>133</v>
      </c>
      <c r="K6636" s="255">
        <v>183.26</v>
      </c>
      <c r="L6636" s="254" t="s">
        <v>458</v>
      </c>
    </row>
    <row r="6637" spans="1:12" ht="13.5" x14ac:dyDescent="0.25">
      <c r="A6637" s="254" t="s">
        <v>953</v>
      </c>
      <c r="B6637" s="254" t="s">
        <v>952</v>
      </c>
      <c r="C6637" s="254" t="s">
        <v>997</v>
      </c>
      <c r="D6637" s="254" t="s">
        <v>996</v>
      </c>
      <c r="E6637" s="255" t="s">
        <v>136</v>
      </c>
      <c r="F6637" s="254" t="s">
        <v>136</v>
      </c>
      <c r="G6637" s="254">
        <v>87850</v>
      </c>
      <c r="H6637" s="254" t="s">
        <v>11335</v>
      </c>
      <c r="I6637" s="254" t="s">
        <v>465</v>
      </c>
      <c r="J6637" s="254" t="s">
        <v>459</v>
      </c>
      <c r="K6637" s="255">
        <v>286.43</v>
      </c>
      <c r="L6637" s="254" t="s">
        <v>458</v>
      </c>
    </row>
    <row r="6638" spans="1:12" ht="13.5" x14ac:dyDescent="0.25">
      <c r="A6638" s="254" t="s">
        <v>953</v>
      </c>
      <c r="B6638" s="254" t="s">
        <v>952</v>
      </c>
      <c r="C6638" s="254" t="s">
        <v>997</v>
      </c>
      <c r="D6638" s="254" t="s">
        <v>996</v>
      </c>
      <c r="E6638" s="255" t="s">
        <v>136</v>
      </c>
      <c r="F6638" s="254" t="s">
        <v>136</v>
      </c>
      <c r="G6638" s="254">
        <v>87851</v>
      </c>
      <c r="H6638" s="254" t="s">
        <v>11336</v>
      </c>
      <c r="I6638" s="254" t="s">
        <v>465</v>
      </c>
      <c r="J6638" s="254" t="s">
        <v>459</v>
      </c>
      <c r="K6638" s="255">
        <v>209.74</v>
      </c>
      <c r="L6638" s="254" t="s">
        <v>458</v>
      </c>
    </row>
    <row r="6639" spans="1:12" ht="13.5" x14ac:dyDescent="0.25">
      <c r="A6639" s="254" t="s">
        <v>953</v>
      </c>
      <c r="B6639" s="254" t="s">
        <v>952</v>
      </c>
      <c r="C6639" s="254" t="s">
        <v>997</v>
      </c>
      <c r="D6639" s="254" t="s">
        <v>996</v>
      </c>
      <c r="E6639" s="255" t="s">
        <v>136</v>
      </c>
      <c r="F6639" s="254" t="s">
        <v>136</v>
      </c>
      <c r="G6639" s="254">
        <v>87852</v>
      </c>
      <c r="H6639" s="254" t="s">
        <v>11337</v>
      </c>
      <c r="I6639" s="254" t="s">
        <v>465</v>
      </c>
      <c r="J6639" s="254" t="s">
        <v>459</v>
      </c>
      <c r="K6639" s="255">
        <v>279.77</v>
      </c>
      <c r="L6639" s="254" t="s">
        <v>458</v>
      </c>
    </row>
    <row r="6640" spans="1:12" ht="13.5" x14ac:dyDescent="0.25">
      <c r="A6640" s="254" t="s">
        <v>953</v>
      </c>
      <c r="B6640" s="254" t="s">
        <v>952</v>
      </c>
      <c r="C6640" s="254" t="s">
        <v>997</v>
      </c>
      <c r="D6640" s="254" t="s">
        <v>996</v>
      </c>
      <c r="E6640" s="255" t="s">
        <v>136</v>
      </c>
      <c r="F6640" s="254" t="s">
        <v>136</v>
      </c>
      <c r="G6640" s="254">
        <v>87853</v>
      </c>
      <c r="H6640" s="254" t="s">
        <v>11338</v>
      </c>
      <c r="I6640" s="254" t="s">
        <v>465</v>
      </c>
      <c r="J6640" s="254" t="s">
        <v>459</v>
      </c>
      <c r="K6640" s="255">
        <v>203.81</v>
      </c>
      <c r="L6640" s="254" t="s">
        <v>458</v>
      </c>
    </row>
    <row r="6641" spans="1:12" ht="13.5" x14ac:dyDescent="0.25">
      <c r="A6641" s="254" t="s">
        <v>953</v>
      </c>
      <c r="B6641" s="254" t="s">
        <v>952</v>
      </c>
      <c r="C6641" s="254" t="s">
        <v>997</v>
      </c>
      <c r="D6641" s="254" t="s">
        <v>996</v>
      </c>
      <c r="E6641" s="255" t="s">
        <v>136</v>
      </c>
      <c r="F6641" s="254" t="s">
        <v>136</v>
      </c>
      <c r="G6641" s="254">
        <v>90406</v>
      </c>
      <c r="H6641" s="254" t="s">
        <v>11339</v>
      </c>
      <c r="I6641" s="254" t="s">
        <v>465</v>
      </c>
      <c r="J6641" s="254" t="s">
        <v>133</v>
      </c>
      <c r="K6641" s="255">
        <v>38.729999999999997</v>
      </c>
      <c r="L6641" s="254" t="s">
        <v>458</v>
      </c>
    </row>
    <row r="6642" spans="1:12" ht="13.5" x14ac:dyDescent="0.25">
      <c r="A6642" s="254" t="s">
        <v>953</v>
      </c>
      <c r="B6642" s="254" t="s">
        <v>952</v>
      </c>
      <c r="C6642" s="254" t="s">
        <v>997</v>
      </c>
      <c r="D6642" s="254" t="s">
        <v>996</v>
      </c>
      <c r="E6642" s="255" t="s">
        <v>136</v>
      </c>
      <c r="F6642" s="254" t="s">
        <v>136</v>
      </c>
      <c r="G6642" s="254">
        <v>90408</v>
      </c>
      <c r="H6642" s="254" t="s">
        <v>11340</v>
      </c>
      <c r="I6642" s="254" t="s">
        <v>465</v>
      </c>
      <c r="J6642" s="254" t="s">
        <v>133</v>
      </c>
      <c r="K6642" s="255">
        <v>28.55</v>
      </c>
      <c r="L6642" s="254" t="s">
        <v>458</v>
      </c>
    </row>
    <row r="6643" spans="1:12" ht="13.5" x14ac:dyDescent="0.25">
      <c r="A6643" s="254" t="s">
        <v>953</v>
      </c>
      <c r="B6643" s="254" t="s">
        <v>952</v>
      </c>
      <c r="C6643" s="254" t="s">
        <v>997</v>
      </c>
      <c r="D6643" s="254" t="s">
        <v>996</v>
      </c>
      <c r="E6643" s="255" t="s">
        <v>136</v>
      </c>
      <c r="F6643" s="254" t="s">
        <v>136</v>
      </c>
      <c r="G6643" s="254">
        <v>104203</v>
      </c>
      <c r="H6643" s="254" t="s">
        <v>1064</v>
      </c>
      <c r="I6643" s="254" t="s">
        <v>465</v>
      </c>
      <c r="J6643" s="254" t="s">
        <v>459</v>
      </c>
      <c r="K6643" s="255">
        <v>53.93</v>
      </c>
      <c r="L6643" s="254" t="s">
        <v>458</v>
      </c>
    </row>
    <row r="6644" spans="1:12" ht="13.5" x14ac:dyDescent="0.25">
      <c r="A6644" s="254" t="s">
        <v>953</v>
      </c>
      <c r="B6644" s="254" t="s">
        <v>952</v>
      </c>
      <c r="C6644" s="254" t="s">
        <v>997</v>
      </c>
      <c r="D6644" s="254" t="s">
        <v>996</v>
      </c>
      <c r="E6644" s="255" t="s">
        <v>136</v>
      </c>
      <c r="F6644" s="254" t="s">
        <v>136</v>
      </c>
      <c r="G6644" s="254">
        <v>104204</v>
      </c>
      <c r="H6644" s="254" t="s">
        <v>1063</v>
      </c>
      <c r="I6644" s="254" t="s">
        <v>465</v>
      </c>
      <c r="J6644" s="254" t="s">
        <v>459</v>
      </c>
      <c r="K6644" s="255">
        <v>69.680000000000007</v>
      </c>
      <c r="L6644" s="254" t="s">
        <v>458</v>
      </c>
    </row>
    <row r="6645" spans="1:12" ht="13.5" x14ac:dyDescent="0.25">
      <c r="A6645" s="254" t="s">
        <v>953</v>
      </c>
      <c r="B6645" s="254" t="s">
        <v>952</v>
      </c>
      <c r="C6645" s="254" t="s">
        <v>997</v>
      </c>
      <c r="D6645" s="254" t="s">
        <v>996</v>
      </c>
      <c r="E6645" s="255" t="s">
        <v>136</v>
      </c>
      <c r="F6645" s="254" t="s">
        <v>136</v>
      </c>
      <c r="G6645" s="254">
        <v>104205</v>
      </c>
      <c r="H6645" s="254" t="s">
        <v>1062</v>
      </c>
      <c r="I6645" s="254" t="s">
        <v>465</v>
      </c>
      <c r="J6645" s="254" t="s">
        <v>459</v>
      </c>
      <c r="K6645" s="255">
        <v>76.69</v>
      </c>
      <c r="L6645" s="254" t="s">
        <v>458</v>
      </c>
    </row>
    <row r="6646" spans="1:12" ht="13.5" x14ac:dyDescent="0.25">
      <c r="A6646" s="254" t="s">
        <v>953</v>
      </c>
      <c r="B6646" s="254" t="s">
        <v>952</v>
      </c>
      <c r="C6646" s="254" t="s">
        <v>997</v>
      </c>
      <c r="D6646" s="254" t="s">
        <v>996</v>
      </c>
      <c r="E6646" s="255" t="s">
        <v>136</v>
      </c>
      <c r="F6646" s="254" t="s">
        <v>136</v>
      </c>
      <c r="G6646" s="254">
        <v>104206</v>
      </c>
      <c r="H6646" s="254" t="s">
        <v>1061</v>
      </c>
      <c r="I6646" s="254" t="s">
        <v>465</v>
      </c>
      <c r="J6646" s="254" t="s">
        <v>459</v>
      </c>
      <c r="K6646" s="255">
        <v>84.64</v>
      </c>
      <c r="L6646" s="254" t="s">
        <v>458</v>
      </c>
    </row>
    <row r="6647" spans="1:12" ht="13.5" x14ac:dyDescent="0.25">
      <c r="A6647" s="254" t="s">
        <v>953</v>
      </c>
      <c r="B6647" s="254" t="s">
        <v>952</v>
      </c>
      <c r="C6647" s="254" t="s">
        <v>997</v>
      </c>
      <c r="D6647" s="254" t="s">
        <v>996</v>
      </c>
      <c r="E6647" s="255" t="s">
        <v>136</v>
      </c>
      <c r="F6647" s="254" t="s">
        <v>136</v>
      </c>
      <c r="G6647" s="254">
        <v>104207</v>
      </c>
      <c r="H6647" s="254" t="s">
        <v>1060</v>
      </c>
      <c r="I6647" s="254" t="s">
        <v>465</v>
      </c>
      <c r="J6647" s="254" t="s">
        <v>459</v>
      </c>
      <c r="K6647" s="255">
        <v>40.78</v>
      </c>
      <c r="L6647" s="254" t="s">
        <v>458</v>
      </c>
    </row>
    <row r="6648" spans="1:12" ht="13.5" x14ac:dyDescent="0.25">
      <c r="A6648" s="254" t="s">
        <v>953</v>
      </c>
      <c r="B6648" s="254" t="s">
        <v>952</v>
      </c>
      <c r="C6648" s="254" t="s">
        <v>997</v>
      </c>
      <c r="D6648" s="254" t="s">
        <v>996</v>
      </c>
      <c r="E6648" s="255" t="s">
        <v>136</v>
      </c>
      <c r="F6648" s="254" t="s">
        <v>136</v>
      </c>
      <c r="G6648" s="254">
        <v>104208</v>
      </c>
      <c r="H6648" s="254" t="s">
        <v>1059</v>
      </c>
      <c r="I6648" s="254" t="s">
        <v>465</v>
      </c>
      <c r="J6648" s="254" t="s">
        <v>459</v>
      </c>
      <c r="K6648" s="255">
        <v>56.07</v>
      </c>
      <c r="L6648" s="254" t="s">
        <v>458</v>
      </c>
    </row>
    <row r="6649" spans="1:12" ht="13.5" x14ac:dyDescent="0.25">
      <c r="A6649" s="254" t="s">
        <v>953</v>
      </c>
      <c r="B6649" s="254" t="s">
        <v>952</v>
      </c>
      <c r="C6649" s="254" t="s">
        <v>997</v>
      </c>
      <c r="D6649" s="254" t="s">
        <v>996</v>
      </c>
      <c r="E6649" s="255" t="s">
        <v>136</v>
      </c>
      <c r="F6649" s="254" t="s">
        <v>136</v>
      </c>
      <c r="G6649" s="254">
        <v>104209</v>
      </c>
      <c r="H6649" s="254" t="s">
        <v>1058</v>
      </c>
      <c r="I6649" s="254" t="s">
        <v>465</v>
      </c>
      <c r="J6649" s="254" t="s">
        <v>459</v>
      </c>
      <c r="K6649" s="255">
        <v>62.66</v>
      </c>
      <c r="L6649" s="254" t="s">
        <v>458</v>
      </c>
    </row>
    <row r="6650" spans="1:12" ht="13.5" x14ac:dyDescent="0.25">
      <c r="A6650" s="254" t="s">
        <v>953</v>
      </c>
      <c r="B6650" s="254" t="s">
        <v>952</v>
      </c>
      <c r="C6650" s="254" t="s">
        <v>997</v>
      </c>
      <c r="D6650" s="254" t="s">
        <v>996</v>
      </c>
      <c r="E6650" s="255" t="s">
        <v>136</v>
      </c>
      <c r="F6650" s="254" t="s">
        <v>136</v>
      </c>
      <c r="G6650" s="254">
        <v>104210</v>
      </c>
      <c r="H6650" s="254" t="s">
        <v>1057</v>
      </c>
      <c r="I6650" s="254" t="s">
        <v>465</v>
      </c>
      <c r="J6650" s="254" t="s">
        <v>459</v>
      </c>
      <c r="K6650" s="255">
        <v>65.260000000000005</v>
      </c>
      <c r="L6650" s="254" t="s">
        <v>458</v>
      </c>
    </row>
    <row r="6651" spans="1:12" ht="13.5" x14ac:dyDescent="0.25">
      <c r="A6651" s="254" t="s">
        <v>953</v>
      </c>
      <c r="B6651" s="254" t="s">
        <v>952</v>
      </c>
      <c r="C6651" s="254" t="s">
        <v>997</v>
      </c>
      <c r="D6651" s="254" t="s">
        <v>996</v>
      </c>
      <c r="E6651" s="255" t="s">
        <v>136</v>
      </c>
      <c r="F6651" s="254" t="s">
        <v>136</v>
      </c>
      <c r="G6651" s="254">
        <v>104211</v>
      </c>
      <c r="H6651" s="254" t="s">
        <v>1056</v>
      </c>
      <c r="I6651" s="254" t="s">
        <v>465</v>
      </c>
      <c r="J6651" s="254" t="s">
        <v>459</v>
      </c>
      <c r="K6651" s="255">
        <v>74.430000000000007</v>
      </c>
      <c r="L6651" s="254" t="s">
        <v>458</v>
      </c>
    </row>
    <row r="6652" spans="1:12" ht="13.5" x14ac:dyDescent="0.25">
      <c r="A6652" s="254" t="s">
        <v>953</v>
      </c>
      <c r="B6652" s="254" t="s">
        <v>952</v>
      </c>
      <c r="C6652" s="254" t="s">
        <v>997</v>
      </c>
      <c r="D6652" s="254" t="s">
        <v>996</v>
      </c>
      <c r="E6652" s="255" t="s">
        <v>136</v>
      </c>
      <c r="F6652" s="254" t="s">
        <v>136</v>
      </c>
      <c r="G6652" s="254">
        <v>104212</v>
      </c>
      <c r="H6652" s="254" t="s">
        <v>1055</v>
      </c>
      <c r="I6652" s="254" t="s">
        <v>465</v>
      </c>
      <c r="J6652" s="254" t="s">
        <v>459</v>
      </c>
      <c r="K6652" s="255">
        <v>89.77</v>
      </c>
      <c r="L6652" s="254" t="s">
        <v>458</v>
      </c>
    </row>
    <row r="6653" spans="1:12" ht="13.5" x14ac:dyDescent="0.25">
      <c r="A6653" s="254" t="s">
        <v>953</v>
      </c>
      <c r="B6653" s="254" t="s">
        <v>952</v>
      </c>
      <c r="C6653" s="254" t="s">
        <v>997</v>
      </c>
      <c r="D6653" s="254" t="s">
        <v>996</v>
      </c>
      <c r="E6653" s="255" t="s">
        <v>136</v>
      </c>
      <c r="F6653" s="254" t="s">
        <v>136</v>
      </c>
      <c r="G6653" s="254">
        <v>104213</v>
      </c>
      <c r="H6653" s="254" t="s">
        <v>1054</v>
      </c>
      <c r="I6653" s="254" t="s">
        <v>465</v>
      </c>
      <c r="J6653" s="254" t="s">
        <v>459</v>
      </c>
      <c r="K6653" s="255">
        <v>96.37</v>
      </c>
      <c r="L6653" s="254" t="s">
        <v>458</v>
      </c>
    </row>
    <row r="6654" spans="1:12" ht="13.5" x14ac:dyDescent="0.25">
      <c r="A6654" s="254" t="s">
        <v>953</v>
      </c>
      <c r="B6654" s="254" t="s">
        <v>952</v>
      </c>
      <c r="C6654" s="254" t="s">
        <v>997</v>
      </c>
      <c r="D6654" s="254" t="s">
        <v>996</v>
      </c>
      <c r="E6654" s="255" t="s">
        <v>136</v>
      </c>
      <c r="F6654" s="254" t="s">
        <v>136</v>
      </c>
      <c r="G6654" s="254">
        <v>104214</v>
      </c>
      <c r="H6654" s="254" t="s">
        <v>1053</v>
      </c>
      <c r="I6654" s="254" t="s">
        <v>465</v>
      </c>
      <c r="J6654" s="254" t="s">
        <v>459</v>
      </c>
      <c r="K6654" s="255">
        <v>114.62</v>
      </c>
      <c r="L6654" s="254" t="s">
        <v>458</v>
      </c>
    </row>
    <row r="6655" spans="1:12" ht="13.5" x14ac:dyDescent="0.25">
      <c r="A6655" s="254" t="s">
        <v>953</v>
      </c>
      <c r="B6655" s="254" t="s">
        <v>952</v>
      </c>
      <c r="C6655" s="254" t="s">
        <v>997</v>
      </c>
      <c r="D6655" s="254" t="s">
        <v>996</v>
      </c>
      <c r="E6655" s="255" t="s">
        <v>136</v>
      </c>
      <c r="F6655" s="254" t="s">
        <v>136</v>
      </c>
      <c r="G6655" s="254">
        <v>104215</v>
      </c>
      <c r="H6655" s="254" t="s">
        <v>1052</v>
      </c>
      <c r="I6655" s="254" t="s">
        <v>465</v>
      </c>
      <c r="J6655" s="254" t="s">
        <v>459</v>
      </c>
      <c r="K6655" s="255">
        <v>70.260000000000005</v>
      </c>
      <c r="L6655" s="254" t="s">
        <v>458</v>
      </c>
    </row>
    <row r="6656" spans="1:12" ht="13.5" x14ac:dyDescent="0.25">
      <c r="A6656" s="254" t="s">
        <v>953</v>
      </c>
      <c r="B6656" s="254" t="s">
        <v>952</v>
      </c>
      <c r="C6656" s="254" t="s">
        <v>997</v>
      </c>
      <c r="D6656" s="254" t="s">
        <v>996</v>
      </c>
      <c r="E6656" s="255" t="s">
        <v>136</v>
      </c>
      <c r="F6656" s="254" t="s">
        <v>136</v>
      </c>
      <c r="G6656" s="254">
        <v>104216</v>
      </c>
      <c r="H6656" s="254" t="s">
        <v>1051</v>
      </c>
      <c r="I6656" s="254" t="s">
        <v>465</v>
      </c>
      <c r="J6656" s="254" t="s">
        <v>459</v>
      </c>
      <c r="K6656" s="255">
        <v>85.59</v>
      </c>
      <c r="L6656" s="254" t="s">
        <v>458</v>
      </c>
    </row>
    <row r="6657" spans="1:12" ht="13.5" x14ac:dyDescent="0.25">
      <c r="A6657" s="254" t="s">
        <v>953</v>
      </c>
      <c r="B6657" s="254" t="s">
        <v>952</v>
      </c>
      <c r="C6657" s="254" t="s">
        <v>997</v>
      </c>
      <c r="D6657" s="254" t="s">
        <v>996</v>
      </c>
      <c r="E6657" s="255" t="s">
        <v>136</v>
      </c>
      <c r="F6657" s="254" t="s">
        <v>136</v>
      </c>
      <c r="G6657" s="254">
        <v>104217</v>
      </c>
      <c r="H6657" s="254" t="s">
        <v>1050</v>
      </c>
      <c r="I6657" s="254" t="s">
        <v>465</v>
      </c>
      <c r="J6657" s="254" t="s">
        <v>133</v>
      </c>
      <c r="K6657" s="255">
        <v>46.07</v>
      </c>
      <c r="L6657" s="254" t="s">
        <v>458</v>
      </c>
    </row>
    <row r="6658" spans="1:12" ht="13.5" x14ac:dyDescent="0.25">
      <c r="A6658" s="254" t="s">
        <v>953</v>
      </c>
      <c r="B6658" s="254" t="s">
        <v>952</v>
      </c>
      <c r="C6658" s="254" t="s">
        <v>997</v>
      </c>
      <c r="D6658" s="254" t="s">
        <v>996</v>
      </c>
      <c r="E6658" s="255" t="s">
        <v>136</v>
      </c>
      <c r="F6658" s="254" t="s">
        <v>136</v>
      </c>
      <c r="G6658" s="254">
        <v>104218</v>
      </c>
      <c r="H6658" s="254" t="s">
        <v>1049</v>
      </c>
      <c r="I6658" s="254" t="s">
        <v>465</v>
      </c>
      <c r="J6658" s="254" t="s">
        <v>133</v>
      </c>
      <c r="K6658" s="255">
        <v>49.6</v>
      </c>
      <c r="L6658" s="254" t="s">
        <v>458</v>
      </c>
    </row>
    <row r="6659" spans="1:12" ht="13.5" x14ac:dyDescent="0.25">
      <c r="A6659" s="254" t="s">
        <v>953</v>
      </c>
      <c r="B6659" s="254" t="s">
        <v>952</v>
      </c>
      <c r="C6659" s="254" t="s">
        <v>997</v>
      </c>
      <c r="D6659" s="254" t="s">
        <v>996</v>
      </c>
      <c r="E6659" s="255" t="s">
        <v>136</v>
      </c>
      <c r="F6659" s="254" t="s">
        <v>136</v>
      </c>
      <c r="G6659" s="254">
        <v>104219</v>
      </c>
      <c r="H6659" s="254" t="s">
        <v>1048</v>
      </c>
      <c r="I6659" s="254" t="s">
        <v>465</v>
      </c>
      <c r="J6659" s="254" t="s">
        <v>133</v>
      </c>
      <c r="K6659" s="255">
        <v>102.71</v>
      </c>
      <c r="L6659" s="254" t="s">
        <v>458</v>
      </c>
    </row>
    <row r="6660" spans="1:12" ht="13.5" x14ac:dyDescent="0.25">
      <c r="A6660" s="254" t="s">
        <v>953</v>
      </c>
      <c r="B6660" s="254" t="s">
        <v>952</v>
      </c>
      <c r="C6660" s="254" t="s">
        <v>997</v>
      </c>
      <c r="D6660" s="254" t="s">
        <v>996</v>
      </c>
      <c r="E6660" s="255" t="s">
        <v>136</v>
      </c>
      <c r="F6660" s="254" t="s">
        <v>136</v>
      </c>
      <c r="G6660" s="254">
        <v>104220</v>
      </c>
      <c r="H6660" s="254" t="s">
        <v>1047</v>
      </c>
      <c r="I6660" s="254" t="s">
        <v>465</v>
      </c>
      <c r="J6660" s="254" t="s">
        <v>459</v>
      </c>
      <c r="K6660" s="255">
        <v>50.42</v>
      </c>
      <c r="L6660" s="254" t="s">
        <v>458</v>
      </c>
    </row>
    <row r="6661" spans="1:12" ht="13.5" x14ac:dyDescent="0.25">
      <c r="A6661" s="254" t="s">
        <v>953</v>
      </c>
      <c r="B6661" s="254" t="s">
        <v>952</v>
      </c>
      <c r="C6661" s="254" t="s">
        <v>997</v>
      </c>
      <c r="D6661" s="254" t="s">
        <v>996</v>
      </c>
      <c r="E6661" s="255" t="s">
        <v>136</v>
      </c>
      <c r="F6661" s="254" t="s">
        <v>136</v>
      </c>
      <c r="G6661" s="254">
        <v>104221</v>
      </c>
      <c r="H6661" s="254" t="s">
        <v>1046</v>
      </c>
      <c r="I6661" s="254" t="s">
        <v>465</v>
      </c>
      <c r="J6661" s="254" t="s">
        <v>133</v>
      </c>
      <c r="K6661" s="255">
        <v>59.32</v>
      </c>
      <c r="L6661" s="254" t="s">
        <v>458</v>
      </c>
    </row>
    <row r="6662" spans="1:12" ht="13.5" x14ac:dyDescent="0.25">
      <c r="A6662" s="254" t="s">
        <v>953</v>
      </c>
      <c r="B6662" s="254" t="s">
        <v>952</v>
      </c>
      <c r="C6662" s="254" t="s">
        <v>997</v>
      </c>
      <c r="D6662" s="254" t="s">
        <v>996</v>
      </c>
      <c r="E6662" s="255" t="s">
        <v>136</v>
      </c>
      <c r="F6662" s="254" t="s">
        <v>136</v>
      </c>
      <c r="G6662" s="254">
        <v>104222</v>
      </c>
      <c r="H6662" s="254" t="s">
        <v>1045</v>
      </c>
      <c r="I6662" s="254" t="s">
        <v>465</v>
      </c>
      <c r="J6662" s="254" t="s">
        <v>133</v>
      </c>
      <c r="K6662" s="255">
        <v>64.06</v>
      </c>
      <c r="L6662" s="254" t="s">
        <v>458</v>
      </c>
    </row>
    <row r="6663" spans="1:12" ht="13.5" x14ac:dyDescent="0.25">
      <c r="A6663" s="254" t="s">
        <v>953</v>
      </c>
      <c r="B6663" s="254" t="s">
        <v>952</v>
      </c>
      <c r="C6663" s="254" t="s">
        <v>997</v>
      </c>
      <c r="D6663" s="254" t="s">
        <v>996</v>
      </c>
      <c r="E6663" s="255" t="s">
        <v>136</v>
      </c>
      <c r="F6663" s="254" t="s">
        <v>136</v>
      </c>
      <c r="G6663" s="254">
        <v>104223</v>
      </c>
      <c r="H6663" s="254" t="s">
        <v>1044</v>
      </c>
      <c r="I6663" s="254" t="s">
        <v>465</v>
      </c>
      <c r="J6663" s="254" t="s">
        <v>133</v>
      </c>
      <c r="K6663" s="255">
        <v>135.4</v>
      </c>
      <c r="L6663" s="254" t="s">
        <v>458</v>
      </c>
    </row>
    <row r="6664" spans="1:12" ht="13.5" x14ac:dyDescent="0.25">
      <c r="A6664" s="254" t="s">
        <v>953</v>
      </c>
      <c r="B6664" s="254" t="s">
        <v>952</v>
      </c>
      <c r="C6664" s="254" t="s">
        <v>997</v>
      </c>
      <c r="D6664" s="254" t="s">
        <v>996</v>
      </c>
      <c r="E6664" s="255" t="s">
        <v>136</v>
      </c>
      <c r="F6664" s="254" t="s">
        <v>136</v>
      </c>
      <c r="G6664" s="254">
        <v>104224</v>
      </c>
      <c r="H6664" s="254" t="s">
        <v>1043</v>
      </c>
      <c r="I6664" s="254" t="s">
        <v>465</v>
      </c>
      <c r="J6664" s="254" t="s">
        <v>459</v>
      </c>
      <c r="K6664" s="255">
        <v>65.11</v>
      </c>
      <c r="L6664" s="254" t="s">
        <v>458</v>
      </c>
    </row>
    <row r="6665" spans="1:12" ht="13.5" x14ac:dyDescent="0.25">
      <c r="A6665" s="254" t="s">
        <v>953</v>
      </c>
      <c r="B6665" s="254" t="s">
        <v>952</v>
      </c>
      <c r="C6665" s="254" t="s">
        <v>997</v>
      </c>
      <c r="D6665" s="254" t="s">
        <v>996</v>
      </c>
      <c r="E6665" s="255" t="s">
        <v>136</v>
      </c>
      <c r="F6665" s="254" t="s">
        <v>136</v>
      </c>
      <c r="G6665" s="254">
        <v>104225</v>
      </c>
      <c r="H6665" s="254" t="s">
        <v>1042</v>
      </c>
      <c r="I6665" s="254" t="s">
        <v>465</v>
      </c>
      <c r="J6665" s="254" t="s">
        <v>133</v>
      </c>
      <c r="K6665" s="255">
        <v>65.64</v>
      </c>
      <c r="L6665" s="254" t="s">
        <v>458</v>
      </c>
    </row>
    <row r="6666" spans="1:12" ht="13.5" x14ac:dyDescent="0.25">
      <c r="A6666" s="254" t="s">
        <v>953</v>
      </c>
      <c r="B6666" s="254" t="s">
        <v>952</v>
      </c>
      <c r="C6666" s="254" t="s">
        <v>997</v>
      </c>
      <c r="D6666" s="254" t="s">
        <v>996</v>
      </c>
      <c r="E6666" s="255" t="s">
        <v>136</v>
      </c>
      <c r="F6666" s="254" t="s">
        <v>136</v>
      </c>
      <c r="G6666" s="254">
        <v>104226</v>
      </c>
      <c r="H6666" s="254" t="s">
        <v>1041</v>
      </c>
      <c r="I6666" s="254" t="s">
        <v>465</v>
      </c>
      <c r="J6666" s="254" t="s">
        <v>133</v>
      </c>
      <c r="K6666" s="255">
        <v>71.58</v>
      </c>
      <c r="L6666" s="254" t="s">
        <v>458</v>
      </c>
    </row>
    <row r="6667" spans="1:12" ht="13.5" x14ac:dyDescent="0.25">
      <c r="A6667" s="254" t="s">
        <v>953</v>
      </c>
      <c r="B6667" s="254" t="s">
        <v>952</v>
      </c>
      <c r="C6667" s="254" t="s">
        <v>997</v>
      </c>
      <c r="D6667" s="254" t="s">
        <v>996</v>
      </c>
      <c r="E6667" s="255" t="s">
        <v>136</v>
      </c>
      <c r="F6667" s="254" t="s">
        <v>136</v>
      </c>
      <c r="G6667" s="254">
        <v>104227</v>
      </c>
      <c r="H6667" s="254" t="s">
        <v>1040</v>
      </c>
      <c r="I6667" s="254" t="s">
        <v>465</v>
      </c>
      <c r="J6667" s="254" t="s">
        <v>133</v>
      </c>
      <c r="K6667" s="255">
        <v>161.78</v>
      </c>
      <c r="L6667" s="254" t="s">
        <v>458</v>
      </c>
    </row>
    <row r="6668" spans="1:12" ht="13.5" x14ac:dyDescent="0.25">
      <c r="A6668" s="254" t="s">
        <v>953</v>
      </c>
      <c r="B6668" s="254" t="s">
        <v>952</v>
      </c>
      <c r="C6668" s="254" t="s">
        <v>997</v>
      </c>
      <c r="D6668" s="254" t="s">
        <v>996</v>
      </c>
      <c r="E6668" s="255" t="s">
        <v>136</v>
      </c>
      <c r="F6668" s="254" t="s">
        <v>136</v>
      </c>
      <c r="G6668" s="254">
        <v>104228</v>
      </c>
      <c r="H6668" s="254" t="s">
        <v>1039</v>
      </c>
      <c r="I6668" s="254" t="s">
        <v>465</v>
      </c>
      <c r="J6668" s="254" t="s">
        <v>459</v>
      </c>
      <c r="K6668" s="255">
        <v>72.13</v>
      </c>
      <c r="L6668" s="254" t="s">
        <v>458</v>
      </c>
    </row>
    <row r="6669" spans="1:12" ht="13.5" x14ac:dyDescent="0.25">
      <c r="A6669" s="254" t="s">
        <v>953</v>
      </c>
      <c r="B6669" s="254" t="s">
        <v>952</v>
      </c>
      <c r="C6669" s="254" t="s">
        <v>997</v>
      </c>
      <c r="D6669" s="254" t="s">
        <v>996</v>
      </c>
      <c r="E6669" s="255" t="s">
        <v>136</v>
      </c>
      <c r="F6669" s="254" t="s">
        <v>136</v>
      </c>
      <c r="G6669" s="254">
        <v>104229</v>
      </c>
      <c r="H6669" s="254" t="s">
        <v>1038</v>
      </c>
      <c r="I6669" s="254" t="s">
        <v>465</v>
      </c>
      <c r="J6669" s="254" t="s">
        <v>133</v>
      </c>
      <c r="K6669" s="255">
        <v>76.7</v>
      </c>
      <c r="L6669" s="254" t="s">
        <v>458</v>
      </c>
    </row>
    <row r="6670" spans="1:12" ht="13.5" x14ac:dyDescent="0.25">
      <c r="A6670" s="254" t="s">
        <v>953</v>
      </c>
      <c r="B6670" s="254" t="s">
        <v>952</v>
      </c>
      <c r="C6670" s="254" t="s">
        <v>997</v>
      </c>
      <c r="D6670" s="254" t="s">
        <v>996</v>
      </c>
      <c r="E6670" s="255" t="s">
        <v>136</v>
      </c>
      <c r="F6670" s="254" t="s">
        <v>136</v>
      </c>
      <c r="G6670" s="254">
        <v>104230</v>
      </c>
      <c r="H6670" s="254" t="s">
        <v>1037</v>
      </c>
      <c r="I6670" s="254" t="s">
        <v>465</v>
      </c>
      <c r="J6670" s="254" t="s">
        <v>133</v>
      </c>
      <c r="K6670" s="255">
        <v>83.23</v>
      </c>
      <c r="L6670" s="254" t="s">
        <v>458</v>
      </c>
    </row>
    <row r="6671" spans="1:12" ht="13.5" x14ac:dyDescent="0.25">
      <c r="A6671" s="254" t="s">
        <v>953</v>
      </c>
      <c r="B6671" s="254" t="s">
        <v>952</v>
      </c>
      <c r="C6671" s="254" t="s">
        <v>997</v>
      </c>
      <c r="D6671" s="254" t="s">
        <v>996</v>
      </c>
      <c r="E6671" s="255" t="s">
        <v>136</v>
      </c>
      <c r="F6671" s="254" t="s">
        <v>136</v>
      </c>
      <c r="G6671" s="254">
        <v>104231</v>
      </c>
      <c r="H6671" s="254" t="s">
        <v>1036</v>
      </c>
      <c r="I6671" s="254" t="s">
        <v>465</v>
      </c>
      <c r="J6671" s="254" t="s">
        <v>133</v>
      </c>
      <c r="K6671" s="255">
        <v>178.16</v>
      </c>
      <c r="L6671" s="254" t="s">
        <v>458</v>
      </c>
    </row>
    <row r="6672" spans="1:12" ht="13.5" x14ac:dyDescent="0.25">
      <c r="A6672" s="254" t="s">
        <v>953</v>
      </c>
      <c r="B6672" s="254" t="s">
        <v>952</v>
      </c>
      <c r="C6672" s="254" t="s">
        <v>997</v>
      </c>
      <c r="D6672" s="254" t="s">
        <v>996</v>
      </c>
      <c r="E6672" s="255" t="s">
        <v>136</v>
      </c>
      <c r="F6672" s="254" t="s">
        <v>136</v>
      </c>
      <c r="G6672" s="254">
        <v>104232</v>
      </c>
      <c r="H6672" s="254" t="s">
        <v>1035</v>
      </c>
      <c r="I6672" s="254" t="s">
        <v>465</v>
      </c>
      <c r="J6672" s="254" t="s">
        <v>459</v>
      </c>
      <c r="K6672" s="255">
        <v>79.63</v>
      </c>
      <c r="L6672" s="254" t="s">
        <v>458</v>
      </c>
    </row>
    <row r="6673" spans="1:12" ht="13.5" x14ac:dyDescent="0.25">
      <c r="A6673" s="254" t="s">
        <v>953</v>
      </c>
      <c r="B6673" s="254" t="s">
        <v>952</v>
      </c>
      <c r="C6673" s="254" t="s">
        <v>997</v>
      </c>
      <c r="D6673" s="254" t="s">
        <v>996</v>
      </c>
      <c r="E6673" s="255" t="s">
        <v>136</v>
      </c>
      <c r="F6673" s="254" t="s">
        <v>136</v>
      </c>
      <c r="G6673" s="254">
        <v>104233</v>
      </c>
      <c r="H6673" s="254" t="s">
        <v>1034</v>
      </c>
      <c r="I6673" s="254" t="s">
        <v>465</v>
      </c>
      <c r="J6673" s="254" t="s">
        <v>133</v>
      </c>
      <c r="K6673" s="255">
        <v>35.380000000000003</v>
      </c>
      <c r="L6673" s="254" t="s">
        <v>458</v>
      </c>
    </row>
    <row r="6674" spans="1:12" ht="13.5" x14ac:dyDescent="0.25">
      <c r="A6674" s="254" t="s">
        <v>953</v>
      </c>
      <c r="B6674" s="254" t="s">
        <v>952</v>
      </c>
      <c r="C6674" s="254" t="s">
        <v>997</v>
      </c>
      <c r="D6674" s="254" t="s">
        <v>996</v>
      </c>
      <c r="E6674" s="255" t="s">
        <v>136</v>
      </c>
      <c r="F6674" s="254" t="s">
        <v>136</v>
      </c>
      <c r="G6674" s="254">
        <v>104234</v>
      </c>
      <c r="H6674" s="254" t="s">
        <v>1033</v>
      </c>
      <c r="I6674" s="254" t="s">
        <v>465</v>
      </c>
      <c r="J6674" s="254" t="s">
        <v>133</v>
      </c>
      <c r="K6674" s="255">
        <v>38.68</v>
      </c>
      <c r="L6674" s="254" t="s">
        <v>458</v>
      </c>
    </row>
    <row r="6675" spans="1:12" ht="13.5" x14ac:dyDescent="0.25">
      <c r="A6675" s="254" t="s">
        <v>953</v>
      </c>
      <c r="B6675" s="254" t="s">
        <v>952</v>
      </c>
      <c r="C6675" s="254" t="s">
        <v>997</v>
      </c>
      <c r="D6675" s="254" t="s">
        <v>996</v>
      </c>
      <c r="E6675" s="255" t="s">
        <v>136</v>
      </c>
      <c r="F6675" s="254" t="s">
        <v>136</v>
      </c>
      <c r="G6675" s="254">
        <v>104235</v>
      </c>
      <c r="H6675" s="254" t="s">
        <v>1032</v>
      </c>
      <c r="I6675" s="254" t="s">
        <v>465</v>
      </c>
      <c r="J6675" s="254" t="s">
        <v>133</v>
      </c>
      <c r="K6675" s="255">
        <v>88.92</v>
      </c>
      <c r="L6675" s="254" t="s">
        <v>458</v>
      </c>
    </row>
    <row r="6676" spans="1:12" ht="13.5" x14ac:dyDescent="0.25">
      <c r="A6676" s="254" t="s">
        <v>953</v>
      </c>
      <c r="B6676" s="254" t="s">
        <v>952</v>
      </c>
      <c r="C6676" s="254" t="s">
        <v>997</v>
      </c>
      <c r="D6676" s="254" t="s">
        <v>996</v>
      </c>
      <c r="E6676" s="255" t="s">
        <v>136</v>
      </c>
      <c r="F6676" s="254" t="s">
        <v>136</v>
      </c>
      <c r="G6676" s="254">
        <v>104236</v>
      </c>
      <c r="H6676" s="254" t="s">
        <v>1031</v>
      </c>
      <c r="I6676" s="254" t="s">
        <v>465</v>
      </c>
      <c r="J6676" s="254" t="s">
        <v>459</v>
      </c>
      <c r="K6676" s="255">
        <v>38.630000000000003</v>
      </c>
      <c r="L6676" s="254" t="s">
        <v>458</v>
      </c>
    </row>
    <row r="6677" spans="1:12" ht="13.5" x14ac:dyDescent="0.25">
      <c r="A6677" s="254" t="s">
        <v>953</v>
      </c>
      <c r="B6677" s="254" t="s">
        <v>952</v>
      </c>
      <c r="C6677" s="254" t="s">
        <v>997</v>
      </c>
      <c r="D6677" s="254" t="s">
        <v>996</v>
      </c>
      <c r="E6677" s="255" t="s">
        <v>136</v>
      </c>
      <c r="F6677" s="254" t="s">
        <v>136</v>
      </c>
      <c r="G6677" s="254">
        <v>104237</v>
      </c>
      <c r="H6677" s="254" t="s">
        <v>1030</v>
      </c>
      <c r="I6677" s="254" t="s">
        <v>465</v>
      </c>
      <c r="J6677" s="254" t="s">
        <v>133</v>
      </c>
      <c r="K6677" s="255">
        <v>48.26</v>
      </c>
      <c r="L6677" s="254" t="s">
        <v>458</v>
      </c>
    </row>
    <row r="6678" spans="1:12" ht="13.5" x14ac:dyDescent="0.25">
      <c r="A6678" s="254" t="s">
        <v>953</v>
      </c>
      <c r="B6678" s="254" t="s">
        <v>952</v>
      </c>
      <c r="C6678" s="254" t="s">
        <v>997</v>
      </c>
      <c r="D6678" s="254" t="s">
        <v>996</v>
      </c>
      <c r="E6678" s="255" t="s">
        <v>136</v>
      </c>
      <c r="F6678" s="254" t="s">
        <v>136</v>
      </c>
      <c r="G6678" s="254">
        <v>104238</v>
      </c>
      <c r="H6678" s="254" t="s">
        <v>1029</v>
      </c>
      <c r="I6678" s="254" t="s">
        <v>465</v>
      </c>
      <c r="J6678" s="254" t="s">
        <v>133</v>
      </c>
      <c r="K6678" s="255">
        <v>52.68</v>
      </c>
      <c r="L6678" s="254" t="s">
        <v>458</v>
      </c>
    </row>
    <row r="6679" spans="1:12" ht="13.5" x14ac:dyDescent="0.25">
      <c r="A6679" s="254" t="s">
        <v>953</v>
      </c>
      <c r="B6679" s="254" t="s">
        <v>952</v>
      </c>
      <c r="C6679" s="254" t="s">
        <v>997</v>
      </c>
      <c r="D6679" s="254" t="s">
        <v>996</v>
      </c>
      <c r="E6679" s="255" t="s">
        <v>136</v>
      </c>
      <c r="F6679" s="254" t="s">
        <v>136</v>
      </c>
      <c r="G6679" s="254">
        <v>104239</v>
      </c>
      <c r="H6679" s="254" t="s">
        <v>1028</v>
      </c>
      <c r="I6679" s="254" t="s">
        <v>465</v>
      </c>
      <c r="J6679" s="254" t="s">
        <v>133</v>
      </c>
      <c r="K6679" s="255">
        <v>119.92</v>
      </c>
      <c r="L6679" s="254" t="s">
        <v>458</v>
      </c>
    </row>
    <row r="6680" spans="1:12" ht="13.5" x14ac:dyDescent="0.25">
      <c r="A6680" s="254" t="s">
        <v>953</v>
      </c>
      <c r="B6680" s="254" t="s">
        <v>952</v>
      </c>
      <c r="C6680" s="254" t="s">
        <v>997</v>
      </c>
      <c r="D6680" s="254" t="s">
        <v>996</v>
      </c>
      <c r="E6680" s="255" t="s">
        <v>136</v>
      </c>
      <c r="F6680" s="254" t="s">
        <v>136</v>
      </c>
      <c r="G6680" s="254">
        <v>104240</v>
      </c>
      <c r="H6680" s="254" t="s">
        <v>1027</v>
      </c>
      <c r="I6680" s="254" t="s">
        <v>465</v>
      </c>
      <c r="J6680" s="254" t="s">
        <v>459</v>
      </c>
      <c r="K6680" s="255">
        <v>52.96</v>
      </c>
      <c r="L6680" s="254" t="s">
        <v>458</v>
      </c>
    </row>
    <row r="6681" spans="1:12" ht="13.5" x14ac:dyDescent="0.25">
      <c r="A6681" s="254" t="s">
        <v>953</v>
      </c>
      <c r="B6681" s="254" t="s">
        <v>952</v>
      </c>
      <c r="C6681" s="254" t="s">
        <v>997</v>
      </c>
      <c r="D6681" s="254" t="s">
        <v>996</v>
      </c>
      <c r="E6681" s="255" t="s">
        <v>136</v>
      </c>
      <c r="F6681" s="254" t="s">
        <v>136</v>
      </c>
      <c r="G6681" s="254">
        <v>104241</v>
      </c>
      <c r="H6681" s="254" t="s">
        <v>1026</v>
      </c>
      <c r="I6681" s="254" t="s">
        <v>465</v>
      </c>
      <c r="J6681" s="254" t="s">
        <v>133</v>
      </c>
      <c r="K6681" s="255">
        <v>54.16</v>
      </c>
      <c r="L6681" s="254" t="s">
        <v>458</v>
      </c>
    </row>
    <row r="6682" spans="1:12" ht="13.5" x14ac:dyDescent="0.25">
      <c r="A6682" s="254" t="s">
        <v>953</v>
      </c>
      <c r="B6682" s="254" t="s">
        <v>952</v>
      </c>
      <c r="C6682" s="254" t="s">
        <v>997</v>
      </c>
      <c r="D6682" s="254" t="s">
        <v>996</v>
      </c>
      <c r="E6682" s="255" t="s">
        <v>136</v>
      </c>
      <c r="F6682" s="254" t="s">
        <v>136</v>
      </c>
      <c r="G6682" s="254">
        <v>104242</v>
      </c>
      <c r="H6682" s="254" t="s">
        <v>1025</v>
      </c>
      <c r="I6682" s="254" t="s">
        <v>465</v>
      </c>
      <c r="J6682" s="254" t="s">
        <v>133</v>
      </c>
      <c r="K6682" s="255">
        <v>59.71</v>
      </c>
      <c r="L6682" s="254" t="s">
        <v>458</v>
      </c>
    </row>
    <row r="6683" spans="1:12" ht="13.5" x14ac:dyDescent="0.25">
      <c r="A6683" s="254" t="s">
        <v>953</v>
      </c>
      <c r="B6683" s="254" t="s">
        <v>952</v>
      </c>
      <c r="C6683" s="254" t="s">
        <v>997</v>
      </c>
      <c r="D6683" s="254" t="s">
        <v>996</v>
      </c>
      <c r="E6683" s="255" t="s">
        <v>136</v>
      </c>
      <c r="F6683" s="254" t="s">
        <v>136</v>
      </c>
      <c r="G6683" s="254">
        <v>104243</v>
      </c>
      <c r="H6683" s="254" t="s">
        <v>1024</v>
      </c>
      <c r="I6683" s="254" t="s">
        <v>465</v>
      </c>
      <c r="J6683" s="254" t="s">
        <v>133</v>
      </c>
      <c r="K6683" s="255">
        <v>144.57</v>
      </c>
      <c r="L6683" s="254" t="s">
        <v>458</v>
      </c>
    </row>
    <row r="6684" spans="1:12" ht="13.5" x14ac:dyDescent="0.25">
      <c r="A6684" s="254" t="s">
        <v>953</v>
      </c>
      <c r="B6684" s="254" t="s">
        <v>952</v>
      </c>
      <c r="C6684" s="254" t="s">
        <v>997</v>
      </c>
      <c r="D6684" s="254" t="s">
        <v>996</v>
      </c>
      <c r="E6684" s="255" t="s">
        <v>136</v>
      </c>
      <c r="F6684" s="254" t="s">
        <v>136</v>
      </c>
      <c r="G6684" s="254">
        <v>104244</v>
      </c>
      <c r="H6684" s="254" t="s">
        <v>1023</v>
      </c>
      <c r="I6684" s="254" t="s">
        <v>465</v>
      </c>
      <c r="J6684" s="254" t="s">
        <v>459</v>
      </c>
      <c r="K6684" s="255">
        <v>59.56</v>
      </c>
      <c r="L6684" s="254" t="s">
        <v>458</v>
      </c>
    </row>
    <row r="6685" spans="1:12" ht="13.5" x14ac:dyDescent="0.25">
      <c r="A6685" s="254" t="s">
        <v>953</v>
      </c>
      <c r="B6685" s="254" t="s">
        <v>952</v>
      </c>
      <c r="C6685" s="254" t="s">
        <v>997</v>
      </c>
      <c r="D6685" s="254" t="s">
        <v>996</v>
      </c>
      <c r="E6685" s="255" t="s">
        <v>136</v>
      </c>
      <c r="F6685" s="254" t="s">
        <v>136</v>
      </c>
      <c r="G6685" s="254">
        <v>104245</v>
      </c>
      <c r="H6685" s="254" t="s">
        <v>1022</v>
      </c>
      <c r="I6685" s="254" t="s">
        <v>465</v>
      </c>
      <c r="J6685" s="254" t="s">
        <v>133</v>
      </c>
      <c r="K6685" s="255">
        <v>59.1</v>
      </c>
      <c r="L6685" s="254" t="s">
        <v>458</v>
      </c>
    </row>
    <row r="6686" spans="1:12" ht="13.5" x14ac:dyDescent="0.25">
      <c r="A6686" s="254" t="s">
        <v>953</v>
      </c>
      <c r="B6686" s="254" t="s">
        <v>952</v>
      </c>
      <c r="C6686" s="254" t="s">
        <v>997</v>
      </c>
      <c r="D6686" s="254" t="s">
        <v>996</v>
      </c>
      <c r="E6686" s="255" t="s">
        <v>136</v>
      </c>
      <c r="F6686" s="254" t="s">
        <v>136</v>
      </c>
      <c r="G6686" s="254">
        <v>104246</v>
      </c>
      <c r="H6686" s="254" t="s">
        <v>1021</v>
      </c>
      <c r="I6686" s="254" t="s">
        <v>465</v>
      </c>
      <c r="J6686" s="254" t="s">
        <v>133</v>
      </c>
      <c r="K6686" s="255">
        <v>65.209999999999994</v>
      </c>
      <c r="L6686" s="254" t="s">
        <v>458</v>
      </c>
    </row>
    <row r="6687" spans="1:12" ht="13.5" x14ac:dyDescent="0.25">
      <c r="A6687" s="254" t="s">
        <v>953</v>
      </c>
      <c r="B6687" s="254" t="s">
        <v>952</v>
      </c>
      <c r="C6687" s="254" t="s">
        <v>997</v>
      </c>
      <c r="D6687" s="254" t="s">
        <v>996</v>
      </c>
      <c r="E6687" s="255" t="s">
        <v>136</v>
      </c>
      <c r="F6687" s="254" t="s">
        <v>136</v>
      </c>
      <c r="G6687" s="254">
        <v>104247</v>
      </c>
      <c r="H6687" s="254" t="s">
        <v>1020</v>
      </c>
      <c r="I6687" s="254" t="s">
        <v>465</v>
      </c>
      <c r="J6687" s="254" t="s">
        <v>133</v>
      </c>
      <c r="K6687" s="255">
        <v>156.4</v>
      </c>
      <c r="L6687" s="254" t="s">
        <v>458</v>
      </c>
    </row>
    <row r="6688" spans="1:12" ht="13.5" x14ac:dyDescent="0.25">
      <c r="A6688" s="254" t="s">
        <v>953</v>
      </c>
      <c r="B6688" s="254" t="s">
        <v>952</v>
      </c>
      <c r="C6688" s="254" t="s">
        <v>997</v>
      </c>
      <c r="D6688" s="254" t="s">
        <v>996</v>
      </c>
      <c r="E6688" s="255" t="s">
        <v>136</v>
      </c>
      <c r="F6688" s="254" t="s">
        <v>136</v>
      </c>
      <c r="G6688" s="254">
        <v>104248</v>
      </c>
      <c r="H6688" s="254" t="s">
        <v>1019</v>
      </c>
      <c r="I6688" s="254" t="s">
        <v>465</v>
      </c>
      <c r="J6688" s="254" t="s">
        <v>459</v>
      </c>
      <c r="K6688" s="255">
        <v>62.25</v>
      </c>
      <c r="L6688" s="254" t="s">
        <v>458</v>
      </c>
    </row>
    <row r="6689" spans="1:12" ht="13.5" x14ac:dyDescent="0.25">
      <c r="A6689" s="254" t="s">
        <v>953</v>
      </c>
      <c r="B6689" s="254" t="s">
        <v>952</v>
      </c>
      <c r="C6689" s="254" t="s">
        <v>997</v>
      </c>
      <c r="D6689" s="254" t="s">
        <v>996</v>
      </c>
      <c r="E6689" s="255" t="s">
        <v>136</v>
      </c>
      <c r="F6689" s="254" t="s">
        <v>136</v>
      </c>
      <c r="G6689" s="254">
        <v>104249</v>
      </c>
      <c r="H6689" s="254" t="s">
        <v>1018</v>
      </c>
      <c r="I6689" s="254" t="s">
        <v>465</v>
      </c>
      <c r="J6689" s="254" t="s">
        <v>133</v>
      </c>
      <c r="K6689" s="255">
        <v>61.71</v>
      </c>
      <c r="L6689" s="254" t="s">
        <v>458</v>
      </c>
    </row>
    <row r="6690" spans="1:12" ht="13.5" x14ac:dyDescent="0.25">
      <c r="A6690" s="254" t="s">
        <v>953</v>
      </c>
      <c r="B6690" s="254" t="s">
        <v>952</v>
      </c>
      <c r="C6690" s="254" t="s">
        <v>997</v>
      </c>
      <c r="D6690" s="254" t="s">
        <v>996</v>
      </c>
      <c r="E6690" s="255" t="s">
        <v>136</v>
      </c>
      <c r="F6690" s="254" t="s">
        <v>136</v>
      </c>
      <c r="G6690" s="254">
        <v>104250</v>
      </c>
      <c r="H6690" s="254" t="s">
        <v>1017</v>
      </c>
      <c r="I6690" s="254" t="s">
        <v>465</v>
      </c>
      <c r="J6690" s="254" t="s">
        <v>133</v>
      </c>
      <c r="K6690" s="255">
        <v>65.010000000000005</v>
      </c>
      <c r="L6690" s="254" t="s">
        <v>458</v>
      </c>
    </row>
    <row r="6691" spans="1:12" ht="13.5" x14ac:dyDescent="0.25">
      <c r="A6691" s="254" t="s">
        <v>953</v>
      </c>
      <c r="B6691" s="254" t="s">
        <v>952</v>
      </c>
      <c r="C6691" s="254" t="s">
        <v>997</v>
      </c>
      <c r="D6691" s="254" t="s">
        <v>996</v>
      </c>
      <c r="E6691" s="255" t="s">
        <v>136</v>
      </c>
      <c r="F6691" s="254" t="s">
        <v>136</v>
      </c>
      <c r="G6691" s="254">
        <v>104251</v>
      </c>
      <c r="H6691" s="254" t="s">
        <v>12186</v>
      </c>
      <c r="I6691" s="254" t="s">
        <v>465</v>
      </c>
      <c r="J6691" s="254" t="s">
        <v>133</v>
      </c>
      <c r="K6691" s="255">
        <v>112.64</v>
      </c>
      <c r="L6691" s="254" t="s">
        <v>458</v>
      </c>
    </row>
    <row r="6692" spans="1:12" ht="13.5" x14ac:dyDescent="0.25">
      <c r="A6692" s="254" t="s">
        <v>953</v>
      </c>
      <c r="B6692" s="254" t="s">
        <v>952</v>
      </c>
      <c r="C6692" s="254" t="s">
        <v>997</v>
      </c>
      <c r="D6692" s="254" t="s">
        <v>996</v>
      </c>
      <c r="E6692" s="255" t="s">
        <v>136</v>
      </c>
      <c r="F6692" s="254" t="s">
        <v>136</v>
      </c>
      <c r="G6692" s="254">
        <v>104252</v>
      </c>
      <c r="H6692" s="254" t="s">
        <v>1016</v>
      </c>
      <c r="I6692" s="254" t="s">
        <v>465</v>
      </c>
      <c r="J6692" s="254" t="s">
        <v>459</v>
      </c>
      <c r="K6692" s="255">
        <v>68.11</v>
      </c>
      <c r="L6692" s="254" t="s">
        <v>458</v>
      </c>
    </row>
    <row r="6693" spans="1:12" ht="13.5" x14ac:dyDescent="0.25">
      <c r="A6693" s="254" t="s">
        <v>953</v>
      </c>
      <c r="B6693" s="254" t="s">
        <v>952</v>
      </c>
      <c r="C6693" s="254" t="s">
        <v>997</v>
      </c>
      <c r="D6693" s="254" t="s">
        <v>996</v>
      </c>
      <c r="E6693" s="255" t="s">
        <v>136</v>
      </c>
      <c r="F6693" s="254" t="s">
        <v>136</v>
      </c>
      <c r="G6693" s="254">
        <v>104253</v>
      </c>
      <c r="H6693" s="254" t="s">
        <v>1015</v>
      </c>
      <c r="I6693" s="254" t="s">
        <v>465</v>
      </c>
      <c r="J6693" s="254" t="s">
        <v>133</v>
      </c>
      <c r="K6693" s="255">
        <v>74.599999999999994</v>
      </c>
      <c r="L6693" s="254" t="s">
        <v>458</v>
      </c>
    </row>
    <row r="6694" spans="1:12" ht="13.5" x14ac:dyDescent="0.25">
      <c r="A6694" s="254" t="s">
        <v>953</v>
      </c>
      <c r="B6694" s="254" t="s">
        <v>952</v>
      </c>
      <c r="C6694" s="254" t="s">
        <v>997</v>
      </c>
      <c r="D6694" s="254" t="s">
        <v>996</v>
      </c>
      <c r="E6694" s="255" t="s">
        <v>136</v>
      </c>
      <c r="F6694" s="254" t="s">
        <v>136</v>
      </c>
      <c r="G6694" s="254">
        <v>104254</v>
      </c>
      <c r="H6694" s="254" t="s">
        <v>1014</v>
      </c>
      <c r="I6694" s="254" t="s">
        <v>465</v>
      </c>
      <c r="J6694" s="254" t="s">
        <v>133</v>
      </c>
      <c r="K6694" s="255">
        <v>79.02</v>
      </c>
      <c r="L6694" s="254" t="s">
        <v>458</v>
      </c>
    </row>
    <row r="6695" spans="1:12" ht="13.5" x14ac:dyDescent="0.25">
      <c r="A6695" s="254" t="s">
        <v>953</v>
      </c>
      <c r="B6695" s="254" t="s">
        <v>952</v>
      </c>
      <c r="C6695" s="254" t="s">
        <v>997</v>
      </c>
      <c r="D6695" s="254" t="s">
        <v>996</v>
      </c>
      <c r="E6695" s="255" t="s">
        <v>136</v>
      </c>
      <c r="F6695" s="254" t="s">
        <v>136</v>
      </c>
      <c r="G6695" s="254">
        <v>104255</v>
      </c>
      <c r="H6695" s="254" t="s">
        <v>12187</v>
      </c>
      <c r="I6695" s="254" t="s">
        <v>465</v>
      </c>
      <c r="J6695" s="254" t="s">
        <v>133</v>
      </c>
      <c r="K6695" s="255">
        <v>143.65</v>
      </c>
      <c r="L6695" s="254" t="s">
        <v>458</v>
      </c>
    </row>
    <row r="6696" spans="1:12" ht="13.5" x14ac:dyDescent="0.25">
      <c r="A6696" s="254" t="s">
        <v>953</v>
      </c>
      <c r="B6696" s="254" t="s">
        <v>952</v>
      </c>
      <c r="C6696" s="254" t="s">
        <v>997</v>
      </c>
      <c r="D6696" s="254" t="s">
        <v>996</v>
      </c>
      <c r="E6696" s="255" t="s">
        <v>136</v>
      </c>
      <c r="F6696" s="254" t="s">
        <v>136</v>
      </c>
      <c r="G6696" s="254">
        <v>104256</v>
      </c>
      <c r="H6696" s="254" t="s">
        <v>1013</v>
      </c>
      <c r="I6696" s="254" t="s">
        <v>465</v>
      </c>
      <c r="J6696" s="254" t="s">
        <v>459</v>
      </c>
      <c r="K6696" s="255">
        <v>82.45</v>
      </c>
      <c r="L6696" s="254" t="s">
        <v>458</v>
      </c>
    </row>
    <row r="6697" spans="1:12" ht="13.5" x14ac:dyDescent="0.25">
      <c r="A6697" s="254" t="s">
        <v>953</v>
      </c>
      <c r="B6697" s="254" t="s">
        <v>952</v>
      </c>
      <c r="C6697" s="254" t="s">
        <v>997</v>
      </c>
      <c r="D6697" s="254" t="s">
        <v>996</v>
      </c>
      <c r="E6697" s="255" t="s">
        <v>136</v>
      </c>
      <c r="F6697" s="254" t="s">
        <v>136</v>
      </c>
      <c r="G6697" s="254">
        <v>104257</v>
      </c>
      <c r="H6697" s="254" t="s">
        <v>1012</v>
      </c>
      <c r="I6697" s="254" t="s">
        <v>465</v>
      </c>
      <c r="J6697" s="254" t="s">
        <v>133</v>
      </c>
      <c r="K6697" s="255">
        <v>80.5</v>
      </c>
      <c r="L6697" s="254" t="s">
        <v>458</v>
      </c>
    </row>
    <row r="6698" spans="1:12" ht="13.5" x14ac:dyDescent="0.25">
      <c r="A6698" s="254" t="s">
        <v>953</v>
      </c>
      <c r="B6698" s="254" t="s">
        <v>952</v>
      </c>
      <c r="C6698" s="254" t="s">
        <v>997</v>
      </c>
      <c r="D6698" s="254" t="s">
        <v>996</v>
      </c>
      <c r="E6698" s="255" t="s">
        <v>136</v>
      </c>
      <c r="F6698" s="254" t="s">
        <v>136</v>
      </c>
      <c r="G6698" s="254">
        <v>104258</v>
      </c>
      <c r="H6698" s="254" t="s">
        <v>1011</v>
      </c>
      <c r="I6698" s="254" t="s">
        <v>465</v>
      </c>
      <c r="J6698" s="254" t="s">
        <v>133</v>
      </c>
      <c r="K6698" s="255">
        <v>86.05</v>
      </c>
      <c r="L6698" s="254" t="s">
        <v>458</v>
      </c>
    </row>
    <row r="6699" spans="1:12" ht="13.5" x14ac:dyDescent="0.25">
      <c r="A6699" s="254" t="s">
        <v>953</v>
      </c>
      <c r="B6699" s="254" t="s">
        <v>952</v>
      </c>
      <c r="C6699" s="254" t="s">
        <v>997</v>
      </c>
      <c r="D6699" s="254" t="s">
        <v>996</v>
      </c>
      <c r="E6699" s="255" t="s">
        <v>136</v>
      </c>
      <c r="F6699" s="254" t="s">
        <v>136</v>
      </c>
      <c r="G6699" s="254">
        <v>104259</v>
      </c>
      <c r="H6699" s="254" t="s">
        <v>12188</v>
      </c>
      <c r="I6699" s="254" t="s">
        <v>465</v>
      </c>
      <c r="J6699" s="254" t="s">
        <v>133</v>
      </c>
      <c r="K6699" s="255">
        <v>168.3</v>
      </c>
      <c r="L6699" s="254" t="s">
        <v>458</v>
      </c>
    </row>
    <row r="6700" spans="1:12" ht="13.5" x14ac:dyDescent="0.25">
      <c r="A6700" s="254" t="s">
        <v>953</v>
      </c>
      <c r="B6700" s="254" t="s">
        <v>952</v>
      </c>
      <c r="C6700" s="254" t="s">
        <v>997</v>
      </c>
      <c r="D6700" s="254" t="s">
        <v>996</v>
      </c>
      <c r="E6700" s="255" t="s">
        <v>136</v>
      </c>
      <c r="F6700" s="254" t="s">
        <v>136</v>
      </c>
      <c r="G6700" s="254">
        <v>104260</v>
      </c>
      <c r="H6700" s="254" t="s">
        <v>1010</v>
      </c>
      <c r="I6700" s="254" t="s">
        <v>465</v>
      </c>
      <c r="J6700" s="254" t="s">
        <v>459</v>
      </c>
      <c r="K6700" s="255">
        <v>89.04</v>
      </c>
      <c r="L6700" s="254" t="s">
        <v>458</v>
      </c>
    </row>
    <row r="6701" spans="1:12" ht="13.5" x14ac:dyDescent="0.25">
      <c r="A6701" s="254" t="s">
        <v>953</v>
      </c>
      <c r="B6701" s="254" t="s">
        <v>952</v>
      </c>
      <c r="C6701" s="254" t="s">
        <v>997</v>
      </c>
      <c r="D6701" s="254" t="s">
        <v>996</v>
      </c>
      <c r="E6701" s="255" t="s">
        <v>136</v>
      </c>
      <c r="F6701" s="254" t="s">
        <v>136</v>
      </c>
      <c r="G6701" s="254">
        <v>104261</v>
      </c>
      <c r="H6701" s="254" t="s">
        <v>1009</v>
      </c>
      <c r="I6701" s="254" t="s">
        <v>465</v>
      </c>
      <c r="J6701" s="254" t="s">
        <v>133</v>
      </c>
      <c r="K6701" s="255">
        <v>103.18</v>
      </c>
      <c r="L6701" s="254" t="s">
        <v>458</v>
      </c>
    </row>
    <row r="6702" spans="1:12" ht="13.5" x14ac:dyDescent="0.25">
      <c r="A6702" s="254" t="s">
        <v>953</v>
      </c>
      <c r="B6702" s="254" t="s">
        <v>952</v>
      </c>
      <c r="C6702" s="254" t="s">
        <v>997</v>
      </c>
      <c r="D6702" s="254" t="s">
        <v>996</v>
      </c>
      <c r="E6702" s="255" t="s">
        <v>136</v>
      </c>
      <c r="F6702" s="254" t="s">
        <v>136</v>
      </c>
      <c r="G6702" s="254">
        <v>104262</v>
      </c>
      <c r="H6702" s="254" t="s">
        <v>1008</v>
      </c>
      <c r="I6702" s="254" t="s">
        <v>465</v>
      </c>
      <c r="J6702" s="254" t="s">
        <v>133</v>
      </c>
      <c r="K6702" s="255">
        <v>109.29</v>
      </c>
      <c r="L6702" s="254" t="s">
        <v>458</v>
      </c>
    </row>
    <row r="6703" spans="1:12" ht="13.5" x14ac:dyDescent="0.25">
      <c r="A6703" s="254" t="s">
        <v>953</v>
      </c>
      <c r="B6703" s="254" t="s">
        <v>952</v>
      </c>
      <c r="C6703" s="254" t="s">
        <v>997</v>
      </c>
      <c r="D6703" s="254" t="s">
        <v>996</v>
      </c>
      <c r="E6703" s="255" t="s">
        <v>136</v>
      </c>
      <c r="F6703" s="254" t="s">
        <v>136</v>
      </c>
      <c r="G6703" s="254">
        <v>104263</v>
      </c>
      <c r="H6703" s="254" t="s">
        <v>12189</v>
      </c>
      <c r="I6703" s="254" t="s">
        <v>465</v>
      </c>
      <c r="J6703" s="254" t="s">
        <v>133</v>
      </c>
      <c r="K6703" s="255">
        <v>191.54</v>
      </c>
      <c r="L6703" s="254" t="s">
        <v>458</v>
      </c>
    </row>
    <row r="6704" spans="1:12" ht="13.5" x14ac:dyDescent="0.25">
      <c r="A6704" s="254" t="s">
        <v>953</v>
      </c>
      <c r="B6704" s="254" t="s">
        <v>952</v>
      </c>
      <c r="C6704" s="254" t="s">
        <v>997</v>
      </c>
      <c r="D6704" s="254" t="s">
        <v>996</v>
      </c>
      <c r="E6704" s="255" t="s">
        <v>136</v>
      </c>
      <c r="F6704" s="254" t="s">
        <v>136</v>
      </c>
      <c r="G6704" s="254">
        <v>104264</v>
      </c>
      <c r="H6704" s="254" t="s">
        <v>1007</v>
      </c>
      <c r="I6704" s="254" t="s">
        <v>465</v>
      </c>
      <c r="J6704" s="254" t="s">
        <v>459</v>
      </c>
      <c r="K6704" s="255">
        <v>105.6</v>
      </c>
      <c r="L6704" s="254" t="s">
        <v>458</v>
      </c>
    </row>
    <row r="6705" spans="1:12" ht="13.5" x14ac:dyDescent="0.25">
      <c r="A6705" s="254" t="s">
        <v>953</v>
      </c>
      <c r="B6705" s="254" t="s">
        <v>952</v>
      </c>
      <c r="C6705" s="254" t="s">
        <v>997</v>
      </c>
      <c r="D6705" s="254" t="s">
        <v>996</v>
      </c>
      <c r="E6705" s="255" t="s">
        <v>136</v>
      </c>
      <c r="F6705" s="254" t="s">
        <v>136</v>
      </c>
      <c r="G6705" s="254">
        <v>104627</v>
      </c>
      <c r="H6705" s="254" t="s">
        <v>1006</v>
      </c>
      <c r="I6705" s="254" t="s">
        <v>465</v>
      </c>
      <c r="J6705" s="254" t="s">
        <v>133</v>
      </c>
      <c r="K6705" s="255">
        <v>18.8</v>
      </c>
      <c r="L6705" s="254" t="s">
        <v>458</v>
      </c>
    </row>
    <row r="6706" spans="1:12" ht="13.5" x14ac:dyDescent="0.25">
      <c r="A6706" s="254" t="s">
        <v>953</v>
      </c>
      <c r="B6706" s="254" t="s">
        <v>952</v>
      </c>
      <c r="C6706" s="254" t="s">
        <v>997</v>
      </c>
      <c r="D6706" s="254" t="s">
        <v>996</v>
      </c>
      <c r="E6706" s="255" t="s">
        <v>136</v>
      </c>
      <c r="F6706" s="254" t="s">
        <v>136</v>
      </c>
      <c r="G6706" s="254">
        <v>104628</v>
      </c>
      <c r="H6706" s="254" t="s">
        <v>1005</v>
      </c>
      <c r="I6706" s="254" t="s">
        <v>465</v>
      </c>
      <c r="J6706" s="254" t="s">
        <v>133</v>
      </c>
      <c r="K6706" s="255">
        <v>27.44</v>
      </c>
      <c r="L6706" s="254" t="s">
        <v>458</v>
      </c>
    </row>
    <row r="6707" spans="1:12" ht="13.5" x14ac:dyDescent="0.25">
      <c r="A6707" s="254" t="s">
        <v>953</v>
      </c>
      <c r="B6707" s="254" t="s">
        <v>952</v>
      </c>
      <c r="C6707" s="254" t="s">
        <v>997</v>
      </c>
      <c r="D6707" s="254" t="s">
        <v>996</v>
      </c>
      <c r="E6707" s="255" t="s">
        <v>136</v>
      </c>
      <c r="F6707" s="254" t="s">
        <v>136</v>
      </c>
      <c r="G6707" s="254">
        <v>104629</v>
      </c>
      <c r="H6707" s="254" t="s">
        <v>1004</v>
      </c>
      <c r="I6707" s="254" t="s">
        <v>465</v>
      </c>
      <c r="J6707" s="254" t="s">
        <v>133</v>
      </c>
      <c r="K6707" s="255">
        <v>32.409999999999997</v>
      </c>
      <c r="L6707" s="254" t="s">
        <v>458</v>
      </c>
    </row>
    <row r="6708" spans="1:12" ht="13.5" x14ac:dyDescent="0.25">
      <c r="A6708" s="254" t="s">
        <v>953</v>
      </c>
      <c r="B6708" s="254" t="s">
        <v>952</v>
      </c>
      <c r="C6708" s="254" t="s">
        <v>997</v>
      </c>
      <c r="D6708" s="254" t="s">
        <v>996</v>
      </c>
      <c r="E6708" s="255" t="s">
        <v>136</v>
      </c>
      <c r="F6708" s="254" t="s">
        <v>136</v>
      </c>
      <c r="G6708" s="254">
        <v>104630</v>
      </c>
      <c r="H6708" s="254" t="s">
        <v>1003</v>
      </c>
      <c r="I6708" s="254" t="s">
        <v>465</v>
      </c>
      <c r="J6708" s="254" t="s">
        <v>133</v>
      </c>
      <c r="K6708" s="255">
        <v>30.19</v>
      </c>
      <c r="L6708" s="254" t="s">
        <v>458</v>
      </c>
    </row>
    <row r="6709" spans="1:12" ht="13.5" x14ac:dyDescent="0.25">
      <c r="A6709" s="254" t="s">
        <v>953</v>
      </c>
      <c r="B6709" s="254" t="s">
        <v>952</v>
      </c>
      <c r="C6709" s="254" t="s">
        <v>997</v>
      </c>
      <c r="D6709" s="254" t="s">
        <v>996</v>
      </c>
      <c r="E6709" s="255" t="s">
        <v>136</v>
      </c>
      <c r="F6709" s="254" t="s">
        <v>136</v>
      </c>
      <c r="G6709" s="254">
        <v>104631</v>
      </c>
      <c r="H6709" s="254" t="s">
        <v>1002</v>
      </c>
      <c r="I6709" s="254" t="s">
        <v>465</v>
      </c>
      <c r="J6709" s="254" t="s">
        <v>133</v>
      </c>
      <c r="K6709" s="255">
        <v>38.82</v>
      </c>
      <c r="L6709" s="254" t="s">
        <v>458</v>
      </c>
    </row>
    <row r="6710" spans="1:12" ht="13.5" x14ac:dyDescent="0.25">
      <c r="A6710" s="254" t="s">
        <v>953</v>
      </c>
      <c r="B6710" s="254" t="s">
        <v>952</v>
      </c>
      <c r="C6710" s="254" t="s">
        <v>997</v>
      </c>
      <c r="D6710" s="254" t="s">
        <v>996</v>
      </c>
      <c r="E6710" s="255" t="s">
        <v>136</v>
      </c>
      <c r="F6710" s="254" t="s">
        <v>136</v>
      </c>
      <c r="G6710" s="254">
        <v>104632</v>
      </c>
      <c r="H6710" s="254" t="s">
        <v>1001</v>
      </c>
      <c r="I6710" s="254" t="s">
        <v>465</v>
      </c>
      <c r="J6710" s="254" t="s">
        <v>133</v>
      </c>
      <c r="K6710" s="255">
        <v>43.79</v>
      </c>
      <c r="L6710" s="254" t="s">
        <v>458</v>
      </c>
    </row>
    <row r="6711" spans="1:12" ht="13.5" x14ac:dyDescent="0.25">
      <c r="A6711" s="254" t="s">
        <v>953</v>
      </c>
      <c r="B6711" s="254" t="s">
        <v>952</v>
      </c>
      <c r="C6711" s="254" t="s">
        <v>997</v>
      </c>
      <c r="D6711" s="254" t="s">
        <v>996</v>
      </c>
      <c r="E6711" s="255" t="s">
        <v>136</v>
      </c>
      <c r="F6711" s="254" t="s">
        <v>136</v>
      </c>
      <c r="G6711" s="254">
        <v>104633</v>
      </c>
      <c r="H6711" s="254" t="s">
        <v>1000</v>
      </c>
      <c r="I6711" s="254" t="s">
        <v>465</v>
      </c>
      <c r="J6711" s="254" t="s">
        <v>133</v>
      </c>
      <c r="K6711" s="255">
        <v>24.61</v>
      </c>
      <c r="L6711" s="254" t="s">
        <v>458</v>
      </c>
    </row>
    <row r="6712" spans="1:12" ht="13.5" x14ac:dyDescent="0.25">
      <c r="A6712" s="254" t="s">
        <v>953</v>
      </c>
      <c r="B6712" s="254" t="s">
        <v>952</v>
      </c>
      <c r="C6712" s="254" t="s">
        <v>997</v>
      </c>
      <c r="D6712" s="254" t="s">
        <v>996</v>
      </c>
      <c r="E6712" s="255" t="s">
        <v>136</v>
      </c>
      <c r="F6712" s="254" t="s">
        <v>136</v>
      </c>
      <c r="G6712" s="254">
        <v>104634</v>
      </c>
      <c r="H6712" s="254" t="s">
        <v>999</v>
      </c>
      <c r="I6712" s="254" t="s">
        <v>465</v>
      </c>
      <c r="J6712" s="254" t="s">
        <v>133</v>
      </c>
      <c r="K6712" s="255">
        <v>37.31</v>
      </c>
      <c r="L6712" s="254" t="s">
        <v>458</v>
      </c>
    </row>
    <row r="6713" spans="1:12" ht="13.5" x14ac:dyDescent="0.25">
      <c r="A6713" s="254" t="s">
        <v>953</v>
      </c>
      <c r="B6713" s="254" t="s">
        <v>952</v>
      </c>
      <c r="C6713" s="254" t="s">
        <v>997</v>
      </c>
      <c r="D6713" s="254" t="s">
        <v>996</v>
      </c>
      <c r="E6713" s="255" t="s">
        <v>136</v>
      </c>
      <c r="F6713" s="254" t="s">
        <v>136</v>
      </c>
      <c r="G6713" s="254">
        <v>104635</v>
      </c>
      <c r="H6713" s="254" t="s">
        <v>998</v>
      </c>
      <c r="I6713" s="254" t="s">
        <v>465</v>
      </c>
      <c r="J6713" s="254" t="s">
        <v>133</v>
      </c>
      <c r="K6713" s="255">
        <v>49.33</v>
      </c>
      <c r="L6713" s="254" t="s">
        <v>458</v>
      </c>
    </row>
    <row r="6714" spans="1:12" ht="13.5" x14ac:dyDescent="0.25">
      <c r="A6714" s="254" t="s">
        <v>953</v>
      </c>
      <c r="B6714" s="254" t="s">
        <v>952</v>
      </c>
      <c r="C6714" s="254" t="s">
        <v>997</v>
      </c>
      <c r="D6714" s="254" t="s">
        <v>996</v>
      </c>
      <c r="E6714" s="255" t="s">
        <v>136</v>
      </c>
      <c r="F6714" s="254" t="s">
        <v>136</v>
      </c>
      <c r="G6714" s="254">
        <v>104636</v>
      </c>
      <c r="H6714" s="254" t="s">
        <v>995</v>
      </c>
      <c r="I6714" s="254" t="s">
        <v>465</v>
      </c>
      <c r="J6714" s="254" t="s">
        <v>133</v>
      </c>
      <c r="K6714" s="255">
        <v>58.17</v>
      </c>
      <c r="L6714" s="254" t="s">
        <v>458</v>
      </c>
    </row>
    <row r="6715" spans="1:12" ht="13.5" x14ac:dyDescent="0.25">
      <c r="A6715" s="254" t="s">
        <v>953</v>
      </c>
      <c r="B6715" s="254" t="s">
        <v>952</v>
      </c>
      <c r="C6715" s="254" t="s">
        <v>997</v>
      </c>
      <c r="D6715" s="254" t="s">
        <v>996</v>
      </c>
      <c r="E6715" s="255" t="s">
        <v>136</v>
      </c>
      <c r="F6715" s="254" t="s">
        <v>136</v>
      </c>
      <c r="G6715" s="254">
        <v>104951</v>
      </c>
      <c r="H6715" s="254" t="s">
        <v>11341</v>
      </c>
      <c r="I6715" s="254" t="s">
        <v>465</v>
      </c>
      <c r="J6715" s="254" t="s">
        <v>133</v>
      </c>
      <c r="K6715" s="255">
        <v>30.48</v>
      </c>
      <c r="L6715" s="254" t="s">
        <v>458</v>
      </c>
    </row>
    <row r="6716" spans="1:12" ht="13.5" x14ac:dyDescent="0.25">
      <c r="A6716" s="254" t="s">
        <v>953</v>
      </c>
      <c r="B6716" s="254" t="s">
        <v>952</v>
      </c>
      <c r="C6716" s="254" t="s">
        <v>997</v>
      </c>
      <c r="D6716" s="254" t="s">
        <v>996</v>
      </c>
      <c r="E6716" s="255" t="s">
        <v>136</v>
      </c>
      <c r="F6716" s="254" t="s">
        <v>136</v>
      </c>
      <c r="G6716" s="254">
        <v>104952</v>
      </c>
      <c r="H6716" s="254" t="s">
        <v>11342</v>
      </c>
      <c r="I6716" s="254" t="s">
        <v>465</v>
      </c>
      <c r="J6716" s="254" t="s">
        <v>133</v>
      </c>
      <c r="K6716" s="255">
        <v>33.9</v>
      </c>
      <c r="L6716" s="254" t="s">
        <v>458</v>
      </c>
    </row>
    <row r="6717" spans="1:12" ht="13.5" x14ac:dyDescent="0.25">
      <c r="A6717" s="254" t="s">
        <v>953</v>
      </c>
      <c r="B6717" s="254" t="s">
        <v>952</v>
      </c>
      <c r="C6717" s="254" t="s">
        <v>997</v>
      </c>
      <c r="D6717" s="254" t="s">
        <v>996</v>
      </c>
      <c r="E6717" s="255" t="s">
        <v>136</v>
      </c>
      <c r="F6717" s="254" t="s">
        <v>136</v>
      </c>
      <c r="G6717" s="254">
        <v>104953</v>
      </c>
      <c r="H6717" s="254" t="s">
        <v>11343</v>
      </c>
      <c r="I6717" s="254" t="s">
        <v>465</v>
      </c>
      <c r="J6717" s="254" t="s">
        <v>133</v>
      </c>
      <c r="K6717" s="255">
        <v>83.55</v>
      </c>
      <c r="L6717" s="254" t="s">
        <v>458</v>
      </c>
    </row>
    <row r="6718" spans="1:12" ht="13.5" x14ac:dyDescent="0.25">
      <c r="A6718" s="254" t="s">
        <v>953</v>
      </c>
      <c r="B6718" s="254" t="s">
        <v>952</v>
      </c>
      <c r="C6718" s="254" t="s">
        <v>997</v>
      </c>
      <c r="D6718" s="254" t="s">
        <v>996</v>
      </c>
      <c r="E6718" s="255" t="s">
        <v>136</v>
      </c>
      <c r="F6718" s="254" t="s">
        <v>136</v>
      </c>
      <c r="G6718" s="254">
        <v>104954</v>
      </c>
      <c r="H6718" s="254" t="s">
        <v>11344</v>
      </c>
      <c r="I6718" s="254" t="s">
        <v>465</v>
      </c>
      <c r="J6718" s="254" t="s">
        <v>133</v>
      </c>
      <c r="K6718" s="255">
        <v>43.26</v>
      </c>
      <c r="L6718" s="254" t="s">
        <v>458</v>
      </c>
    </row>
    <row r="6719" spans="1:12" ht="13.5" x14ac:dyDescent="0.25">
      <c r="A6719" s="254" t="s">
        <v>953</v>
      </c>
      <c r="B6719" s="254" t="s">
        <v>952</v>
      </c>
      <c r="C6719" s="254" t="s">
        <v>997</v>
      </c>
      <c r="D6719" s="254" t="s">
        <v>996</v>
      </c>
      <c r="E6719" s="255" t="s">
        <v>136</v>
      </c>
      <c r="F6719" s="254" t="s">
        <v>136</v>
      </c>
      <c r="G6719" s="254">
        <v>104955</v>
      </c>
      <c r="H6719" s="254" t="s">
        <v>11345</v>
      </c>
      <c r="I6719" s="254" t="s">
        <v>465</v>
      </c>
      <c r="J6719" s="254" t="s">
        <v>133</v>
      </c>
      <c r="K6719" s="255">
        <v>37.36</v>
      </c>
      <c r="L6719" s="254" t="s">
        <v>458</v>
      </c>
    </row>
    <row r="6720" spans="1:12" ht="13.5" x14ac:dyDescent="0.25">
      <c r="A6720" s="254" t="s">
        <v>953</v>
      </c>
      <c r="B6720" s="254" t="s">
        <v>952</v>
      </c>
      <c r="C6720" s="254" t="s">
        <v>997</v>
      </c>
      <c r="D6720" s="254" t="s">
        <v>996</v>
      </c>
      <c r="E6720" s="255" t="s">
        <v>136</v>
      </c>
      <c r="F6720" s="254" t="s">
        <v>136</v>
      </c>
      <c r="G6720" s="254">
        <v>104956</v>
      </c>
      <c r="H6720" s="254" t="s">
        <v>11346</v>
      </c>
      <c r="I6720" s="254" t="s">
        <v>465</v>
      </c>
      <c r="J6720" s="254" t="s">
        <v>133</v>
      </c>
      <c r="K6720" s="255">
        <v>40.78</v>
      </c>
      <c r="L6720" s="254" t="s">
        <v>458</v>
      </c>
    </row>
    <row r="6721" spans="1:12" ht="13.5" x14ac:dyDescent="0.25">
      <c r="A6721" s="254" t="s">
        <v>953</v>
      </c>
      <c r="B6721" s="254" t="s">
        <v>952</v>
      </c>
      <c r="C6721" s="254" t="s">
        <v>997</v>
      </c>
      <c r="D6721" s="254" t="s">
        <v>996</v>
      </c>
      <c r="E6721" s="255" t="s">
        <v>136</v>
      </c>
      <c r="F6721" s="254" t="s">
        <v>136</v>
      </c>
      <c r="G6721" s="254">
        <v>104957</v>
      </c>
      <c r="H6721" s="254" t="s">
        <v>11347</v>
      </c>
      <c r="I6721" s="254" t="s">
        <v>465</v>
      </c>
      <c r="J6721" s="254" t="s">
        <v>133</v>
      </c>
      <c r="K6721" s="255">
        <v>36.54</v>
      </c>
      <c r="L6721" s="254" t="s">
        <v>458</v>
      </c>
    </row>
    <row r="6722" spans="1:12" ht="13.5" x14ac:dyDescent="0.25">
      <c r="A6722" s="254" t="s">
        <v>953</v>
      </c>
      <c r="B6722" s="254" t="s">
        <v>952</v>
      </c>
      <c r="C6722" s="254" t="s">
        <v>997</v>
      </c>
      <c r="D6722" s="254" t="s">
        <v>996</v>
      </c>
      <c r="E6722" s="255" t="s">
        <v>136</v>
      </c>
      <c r="F6722" s="254" t="s">
        <v>136</v>
      </c>
      <c r="G6722" s="254">
        <v>104958</v>
      </c>
      <c r="H6722" s="254" t="s">
        <v>11348</v>
      </c>
      <c r="I6722" s="254" t="s">
        <v>465</v>
      </c>
      <c r="J6722" s="254" t="s">
        <v>133</v>
      </c>
      <c r="K6722" s="255">
        <v>20.98</v>
      </c>
      <c r="L6722" s="254" t="s">
        <v>458</v>
      </c>
    </row>
    <row r="6723" spans="1:12" ht="13.5" x14ac:dyDescent="0.25">
      <c r="A6723" s="254" t="s">
        <v>953</v>
      </c>
      <c r="B6723" s="254" t="s">
        <v>952</v>
      </c>
      <c r="C6723" s="254" t="s">
        <v>997</v>
      </c>
      <c r="D6723" s="254" t="s">
        <v>996</v>
      </c>
      <c r="E6723" s="255" t="s">
        <v>136</v>
      </c>
      <c r="F6723" s="254" t="s">
        <v>136</v>
      </c>
      <c r="G6723" s="254">
        <v>104959</v>
      </c>
      <c r="H6723" s="254" t="s">
        <v>11349</v>
      </c>
      <c r="I6723" s="254" t="s">
        <v>465</v>
      </c>
      <c r="J6723" s="254" t="s">
        <v>133</v>
      </c>
      <c r="K6723" s="255">
        <v>23.16</v>
      </c>
      <c r="L6723" s="254" t="s">
        <v>458</v>
      </c>
    </row>
    <row r="6724" spans="1:12" ht="13.5" x14ac:dyDescent="0.25">
      <c r="A6724" s="254" t="s">
        <v>953</v>
      </c>
      <c r="B6724" s="254" t="s">
        <v>952</v>
      </c>
      <c r="C6724" s="254" t="s">
        <v>997</v>
      </c>
      <c r="D6724" s="254" t="s">
        <v>996</v>
      </c>
      <c r="E6724" s="255" t="s">
        <v>136</v>
      </c>
      <c r="F6724" s="254" t="s">
        <v>136</v>
      </c>
      <c r="G6724" s="254">
        <v>104960</v>
      </c>
      <c r="H6724" s="254" t="s">
        <v>11350</v>
      </c>
      <c r="I6724" s="254" t="s">
        <v>465</v>
      </c>
      <c r="J6724" s="254" t="s">
        <v>133</v>
      </c>
      <c r="K6724" s="255">
        <v>54.06</v>
      </c>
      <c r="L6724" s="254" t="s">
        <v>458</v>
      </c>
    </row>
    <row r="6725" spans="1:12" ht="13.5" x14ac:dyDescent="0.25">
      <c r="A6725" s="254" t="s">
        <v>953</v>
      </c>
      <c r="B6725" s="254" t="s">
        <v>952</v>
      </c>
      <c r="C6725" s="254" t="s">
        <v>997</v>
      </c>
      <c r="D6725" s="254" t="s">
        <v>996</v>
      </c>
      <c r="E6725" s="255" t="s">
        <v>136</v>
      </c>
      <c r="F6725" s="254" t="s">
        <v>136</v>
      </c>
      <c r="G6725" s="254">
        <v>104961</v>
      </c>
      <c r="H6725" s="254" t="s">
        <v>11351</v>
      </c>
      <c r="I6725" s="254" t="s">
        <v>465</v>
      </c>
      <c r="J6725" s="254" t="s">
        <v>133</v>
      </c>
      <c r="K6725" s="255">
        <v>45.37</v>
      </c>
      <c r="L6725" s="254" t="s">
        <v>458</v>
      </c>
    </row>
    <row r="6726" spans="1:12" ht="13.5" x14ac:dyDescent="0.25">
      <c r="A6726" s="254" t="s">
        <v>953</v>
      </c>
      <c r="B6726" s="254" t="s">
        <v>952</v>
      </c>
      <c r="C6726" s="254" t="s">
        <v>997</v>
      </c>
      <c r="D6726" s="254" t="s">
        <v>996</v>
      </c>
      <c r="E6726" s="255" t="s">
        <v>136</v>
      </c>
      <c r="F6726" s="254" t="s">
        <v>136</v>
      </c>
      <c r="G6726" s="254">
        <v>104962</v>
      </c>
      <c r="H6726" s="254" t="s">
        <v>11352</v>
      </c>
      <c r="I6726" s="254" t="s">
        <v>465</v>
      </c>
      <c r="J6726" s="254" t="s">
        <v>133</v>
      </c>
      <c r="K6726" s="255">
        <v>48.79</v>
      </c>
      <c r="L6726" s="254" t="s">
        <v>458</v>
      </c>
    </row>
    <row r="6727" spans="1:12" ht="13.5" x14ac:dyDescent="0.25">
      <c r="A6727" s="254" t="s">
        <v>953</v>
      </c>
      <c r="B6727" s="254" t="s">
        <v>952</v>
      </c>
      <c r="C6727" s="254" t="s">
        <v>997</v>
      </c>
      <c r="D6727" s="254" t="s">
        <v>996</v>
      </c>
      <c r="E6727" s="255" t="s">
        <v>136</v>
      </c>
      <c r="F6727" s="254" t="s">
        <v>136</v>
      </c>
      <c r="G6727" s="254">
        <v>104963</v>
      </c>
      <c r="H6727" s="254" t="s">
        <v>11353</v>
      </c>
      <c r="I6727" s="254" t="s">
        <v>465</v>
      </c>
      <c r="J6727" s="254" t="s">
        <v>133</v>
      </c>
      <c r="K6727" s="255">
        <v>41.44</v>
      </c>
      <c r="L6727" s="254" t="s">
        <v>458</v>
      </c>
    </row>
    <row r="6728" spans="1:12" ht="13.5" x14ac:dyDescent="0.25">
      <c r="A6728" s="254" t="s">
        <v>953</v>
      </c>
      <c r="B6728" s="254" t="s">
        <v>952</v>
      </c>
      <c r="C6728" s="254" t="s">
        <v>997</v>
      </c>
      <c r="D6728" s="254" t="s">
        <v>996</v>
      </c>
      <c r="E6728" s="255" t="s">
        <v>136</v>
      </c>
      <c r="F6728" s="254" t="s">
        <v>136</v>
      </c>
      <c r="G6728" s="254">
        <v>104964</v>
      </c>
      <c r="H6728" s="254" t="s">
        <v>11354</v>
      </c>
      <c r="I6728" s="254" t="s">
        <v>465</v>
      </c>
      <c r="J6728" s="254" t="s">
        <v>133</v>
      </c>
      <c r="K6728" s="255">
        <v>44.86</v>
      </c>
      <c r="L6728" s="254" t="s">
        <v>458</v>
      </c>
    </row>
    <row r="6729" spans="1:12" ht="13.5" x14ac:dyDescent="0.25">
      <c r="A6729" s="254" t="s">
        <v>953</v>
      </c>
      <c r="B6729" s="254" t="s">
        <v>952</v>
      </c>
      <c r="C6729" s="254" t="s">
        <v>997</v>
      </c>
      <c r="D6729" s="254" t="s">
        <v>996</v>
      </c>
      <c r="E6729" s="255" t="s">
        <v>136</v>
      </c>
      <c r="F6729" s="254" t="s">
        <v>136</v>
      </c>
      <c r="G6729" s="254">
        <v>104965</v>
      </c>
      <c r="H6729" s="254" t="s">
        <v>11355</v>
      </c>
      <c r="I6729" s="254" t="s">
        <v>465</v>
      </c>
      <c r="J6729" s="254" t="s">
        <v>133</v>
      </c>
      <c r="K6729" s="255">
        <v>39.840000000000003</v>
      </c>
      <c r="L6729" s="254" t="s">
        <v>458</v>
      </c>
    </row>
    <row r="6730" spans="1:12" ht="13.5" x14ac:dyDescent="0.25">
      <c r="A6730" s="254" t="s">
        <v>953</v>
      </c>
      <c r="B6730" s="254" t="s">
        <v>952</v>
      </c>
      <c r="C6730" s="254" t="s">
        <v>997</v>
      </c>
      <c r="D6730" s="254" t="s">
        <v>996</v>
      </c>
      <c r="E6730" s="255" t="s">
        <v>136</v>
      </c>
      <c r="F6730" s="254" t="s">
        <v>136</v>
      </c>
      <c r="G6730" s="254">
        <v>104966</v>
      </c>
      <c r="H6730" s="254" t="s">
        <v>11356</v>
      </c>
      <c r="I6730" s="254" t="s">
        <v>465</v>
      </c>
      <c r="J6730" s="254" t="s">
        <v>133</v>
      </c>
      <c r="K6730" s="255">
        <v>39.96</v>
      </c>
      <c r="L6730" s="254" t="s">
        <v>458</v>
      </c>
    </row>
    <row r="6731" spans="1:12" ht="13.5" x14ac:dyDescent="0.25">
      <c r="A6731" s="254" t="s">
        <v>953</v>
      </c>
      <c r="B6731" s="254" t="s">
        <v>952</v>
      </c>
      <c r="C6731" s="254" t="s">
        <v>997</v>
      </c>
      <c r="D6731" s="254" t="s">
        <v>996</v>
      </c>
      <c r="E6731" s="255" t="s">
        <v>136</v>
      </c>
      <c r="F6731" s="254" t="s">
        <v>136</v>
      </c>
      <c r="G6731" s="254">
        <v>104967</v>
      </c>
      <c r="H6731" s="254" t="s">
        <v>11357</v>
      </c>
      <c r="I6731" s="254" t="s">
        <v>465</v>
      </c>
      <c r="J6731" s="254" t="s">
        <v>133</v>
      </c>
      <c r="K6731" s="255">
        <v>34.229999999999997</v>
      </c>
      <c r="L6731" s="254" t="s">
        <v>458</v>
      </c>
    </row>
    <row r="6732" spans="1:12" ht="13.5" x14ac:dyDescent="0.25">
      <c r="A6732" s="254" t="s">
        <v>953</v>
      </c>
      <c r="B6732" s="254" t="s">
        <v>952</v>
      </c>
      <c r="C6732" s="254" t="s">
        <v>997</v>
      </c>
      <c r="D6732" s="254" t="s">
        <v>996</v>
      </c>
      <c r="E6732" s="255" t="s">
        <v>136</v>
      </c>
      <c r="F6732" s="254" t="s">
        <v>136</v>
      </c>
      <c r="G6732" s="254">
        <v>104968</v>
      </c>
      <c r="H6732" s="254" t="s">
        <v>11358</v>
      </c>
      <c r="I6732" s="254" t="s">
        <v>465</v>
      </c>
      <c r="J6732" s="254" t="s">
        <v>133</v>
      </c>
      <c r="K6732" s="255">
        <v>36.409999999999997</v>
      </c>
      <c r="L6732" s="254" t="s">
        <v>458</v>
      </c>
    </row>
    <row r="6733" spans="1:12" ht="13.5" x14ac:dyDescent="0.25">
      <c r="A6733" s="254" t="s">
        <v>953</v>
      </c>
      <c r="B6733" s="254" t="s">
        <v>952</v>
      </c>
      <c r="C6733" s="254" t="s">
        <v>997</v>
      </c>
      <c r="D6733" s="254" t="s">
        <v>996</v>
      </c>
      <c r="E6733" s="255" t="s">
        <v>136</v>
      </c>
      <c r="F6733" s="254" t="s">
        <v>136</v>
      </c>
      <c r="G6733" s="254">
        <v>104969</v>
      </c>
      <c r="H6733" s="254" t="s">
        <v>11359</v>
      </c>
      <c r="I6733" s="254" t="s">
        <v>465</v>
      </c>
      <c r="J6733" s="254" t="s">
        <v>133</v>
      </c>
      <c r="K6733" s="255">
        <v>30.3</v>
      </c>
      <c r="L6733" s="254" t="s">
        <v>458</v>
      </c>
    </row>
    <row r="6734" spans="1:12" ht="13.5" x14ac:dyDescent="0.25">
      <c r="A6734" s="254" t="s">
        <v>953</v>
      </c>
      <c r="B6734" s="254" t="s">
        <v>952</v>
      </c>
      <c r="C6734" s="254" t="s">
        <v>997</v>
      </c>
      <c r="D6734" s="254" t="s">
        <v>996</v>
      </c>
      <c r="E6734" s="255" t="s">
        <v>136</v>
      </c>
      <c r="F6734" s="254" t="s">
        <v>136</v>
      </c>
      <c r="G6734" s="254">
        <v>104970</v>
      </c>
      <c r="H6734" s="254" t="s">
        <v>11360</v>
      </c>
      <c r="I6734" s="254" t="s">
        <v>465</v>
      </c>
      <c r="J6734" s="254" t="s">
        <v>133</v>
      </c>
      <c r="K6734" s="255">
        <v>32.479999999999997</v>
      </c>
      <c r="L6734" s="254" t="s">
        <v>458</v>
      </c>
    </row>
    <row r="6735" spans="1:12" ht="13.5" x14ac:dyDescent="0.25">
      <c r="A6735" s="254" t="s">
        <v>953</v>
      </c>
      <c r="B6735" s="254" t="s">
        <v>952</v>
      </c>
      <c r="C6735" s="254" t="s">
        <v>997</v>
      </c>
      <c r="D6735" s="254" t="s">
        <v>996</v>
      </c>
      <c r="E6735" s="255" t="s">
        <v>136</v>
      </c>
      <c r="F6735" s="254" t="s">
        <v>136</v>
      </c>
      <c r="G6735" s="254">
        <v>104971</v>
      </c>
      <c r="H6735" s="254" t="s">
        <v>11361</v>
      </c>
      <c r="I6735" s="254" t="s">
        <v>465</v>
      </c>
      <c r="J6735" s="254" t="s">
        <v>133</v>
      </c>
      <c r="K6735" s="255">
        <v>28.7</v>
      </c>
      <c r="L6735" s="254" t="s">
        <v>458</v>
      </c>
    </row>
    <row r="6736" spans="1:12" ht="13.5" x14ac:dyDescent="0.25">
      <c r="A6736" s="254" t="s">
        <v>953</v>
      </c>
      <c r="B6736" s="254" t="s">
        <v>952</v>
      </c>
      <c r="C6736" s="254" t="s">
        <v>997</v>
      </c>
      <c r="D6736" s="254" t="s">
        <v>996</v>
      </c>
      <c r="E6736" s="255" t="s">
        <v>136</v>
      </c>
      <c r="F6736" s="254" t="s">
        <v>136</v>
      </c>
      <c r="G6736" s="254">
        <v>104972</v>
      </c>
      <c r="H6736" s="254" t="s">
        <v>11362</v>
      </c>
      <c r="I6736" s="254" t="s">
        <v>465</v>
      </c>
      <c r="J6736" s="254" t="s">
        <v>133</v>
      </c>
      <c r="K6736" s="255">
        <v>30.88</v>
      </c>
      <c r="L6736" s="254" t="s">
        <v>458</v>
      </c>
    </row>
    <row r="6737" spans="1:12" ht="13.5" x14ac:dyDescent="0.25">
      <c r="A6737" s="254" t="s">
        <v>953</v>
      </c>
      <c r="B6737" s="254" t="s">
        <v>952</v>
      </c>
      <c r="C6737" s="254" t="s">
        <v>997</v>
      </c>
      <c r="D6737" s="254" t="s">
        <v>996</v>
      </c>
      <c r="E6737" s="255" t="s">
        <v>136</v>
      </c>
      <c r="F6737" s="254" t="s">
        <v>136</v>
      </c>
      <c r="G6737" s="254">
        <v>104973</v>
      </c>
      <c r="H6737" s="254" t="s">
        <v>11363</v>
      </c>
      <c r="I6737" s="254" t="s">
        <v>465</v>
      </c>
      <c r="J6737" s="254" t="s">
        <v>133</v>
      </c>
      <c r="K6737" s="255">
        <v>26.23</v>
      </c>
      <c r="L6737" s="254" t="s">
        <v>458</v>
      </c>
    </row>
    <row r="6738" spans="1:12" ht="13.5" x14ac:dyDescent="0.25">
      <c r="A6738" s="254" t="s">
        <v>953</v>
      </c>
      <c r="B6738" s="254" t="s">
        <v>952</v>
      </c>
      <c r="C6738" s="254" t="s">
        <v>997</v>
      </c>
      <c r="D6738" s="254" t="s">
        <v>996</v>
      </c>
      <c r="E6738" s="255" t="s">
        <v>136</v>
      </c>
      <c r="F6738" s="254" t="s">
        <v>136</v>
      </c>
      <c r="G6738" s="254">
        <v>104974</v>
      </c>
      <c r="H6738" s="254" t="s">
        <v>11364</v>
      </c>
      <c r="I6738" s="254" t="s">
        <v>465</v>
      </c>
      <c r="J6738" s="254" t="s">
        <v>133</v>
      </c>
      <c r="K6738" s="255">
        <v>28.41</v>
      </c>
      <c r="L6738" s="254" t="s">
        <v>458</v>
      </c>
    </row>
    <row r="6739" spans="1:12" ht="13.5" x14ac:dyDescent="0.25">
      <c r="A6739" s="254" t="s">
        <v>953</v>
      </c>
      <c r="B6739" s="254" t="s">
        <v>952</v>
      </c>
      <c r="C6739" s="254" t="s">
        <v>997</v>
      </c>
      <c r="D6739" s="254" t="s">
        <v>996</v>
      </c>
      <c r="E6739" s="255" t="s">
        <v>136</v>
      </c>
      <c r="F6739" s="254" t="s">
        <v>136</v>
      </c>
      <c r="G6739" s="254">
        <v>104975</v>
      </c>
      <c r="H6739" s="254" t="s">
        <v>11365</v>
      </c>
      <c r="I6739" s="254" t="s">
        <v>465</v>
      </c>
      <c r="J6739" s="254" t="s">
        <v>133</v>
      </c>
      <c r="K6739" s="255">
        <v>25.4</v>
      </c>
      <c r="L6739" s="254" t="s">
        <v>458</v>
      </c>
    </row>
    <row r="6740" spans="1:12" ht="13.5" x14ac:dyDescent="0.25">
      <c r="A6740" s="254" t="s">
        <v>953</v>
      </c>
      <c r="B6740" s="254" t="s">
        <v>952</v>
      </c>
      <c r="C6740" s="254" t="s">
        <v>997</v>
      </c>
      <c r="D6740" s="254" t="s">
        <v>996</v>
      </c>
      <c r="E6740" s="255" t="s">
        <v>136</v>
      </c>
      <c r="F6740" s="254" t="s">
        <v>136</v>
      </c>
      <c r="G6740" s="254">
        <v>104976</v>
      </c>
      <c r="H6740" s="254" t="s">
        <v>11366</v>
      </c>
      <c r="I6740" s="254" t="s">
        <v>465</v>
      </c>
      <c r="J6740" s="254" t="s">
        <v>133</v>
      </c>
      <c r="K6740" s="255">
        <v>27.58</v>
      </c>
      <c r="L6740" s="254" t="s">
        <v>458</v>
      </c>
    </row>
    <row r="6741" spans="1:12" ht="13.5" x14ac:dyDescent="0.25">
      <c r="A6741" s="254" t="s">
        <v>953</v>
      </c>
      <c r="B6741" s="254" t="s">
        <v>952</v>
      </c>
      <c r="C6741" s="254" t="s">
        <v>997</v>
      </c>
      <c r="D6741" s="254" t="s">
        <v>996</v>
      </c>
      <c r="E6741" s="255" t="s">
        <v>136</v>
      </c>
      <c r="F6741" s="254" t="s">
        <v>136</v>
      </c>
      <c r="G6741" s="254">
        <v>104977</v>
      </c>
      <c r="H6741" s="254" t="s">
        <v>11367</v>
      </c>
      <c r="I6741" s="254" t="s">
        <v>465</v>
      </c>
      <c r="J6741" s="254" t="s">
        <v>133</v>
      </c>
      <c r="K6741" s="255">
        <v>43.31</v>
      </c>
      <c r="L6741" s="254" t="s">
        <v>458</v>
      </c>
    </row>
    <row r="6742" spans="1:12" ht="13.5" x14ac:dyDescent="0.25">
      <c r="A6742" s="254" t="s">
        <v>953</v>
      </c>
      <c r="B6742" s="254" t="s">
        <v>952</v>
      </c>
      <c r="C6742" s="254" t="s">
        <v>997</v>
      </c>
      <c r="D6742" s="254" t="s">
        <v>996</v>
      </c>
      <c r="E6742" s="255" t="s">
        <v>136</v>
      </c>
      <c r="F6742" s="254" t="s">
        <v>136</v>
      </c>
      <c r="G6742" s="254">
        <v>104978</v>
      </c>
      <c r="H6742" s="254" t="s">
        <v>11368</v>
      </c>
      <c r="I6742" s="254" t="s">
        <v>465</v>
      </c>
      <c r="J6742" s="254" t="s">
        <v>133</v>
      </c>
      <c r="K6742" s="255">
        <v>32.31</v>
      </c>
      <c r="L6742" s="254" t="s">
        <v>458</v>
      </c>
    </row>
    <row r="6743" spans="1:12" ht="13.5" x14ac:dyDescent="0.25">
      <c r="A6743" s="254" t="s">
        <v>953</v>
      </c>
      <c r="B6743" s="254" t="s">
        <v>952</v>
      </c>
      <c r="C6743" s="254" t="s">
        <v>997</v>
      </c>
      <c r="D6743" s="254" t="s">
        <v>996</v>
      </c>
      <c r="E6743" s="255" t="s">
        <v>136</v>
      </c>
      <c r="F6743" s="254" t="s">
        <v>136</v>
      </c>
      <c r="G6743" s="254">
        <v>105185</v>
      </c>
      <c r="H6743" s="254" t="s">
        <v>12190</v>
      </c>
      <c r="I6743" s="254" t="s">
        <v>465</v>
      </c>
      <c r="J6743" s="254" t="s">
        <v>459</v>
      </c>
      <c r="K6743" s="255">
        <v>283.95999999999998</v>
      </c>
      <c r="L6743" s="254" t="s">
        <v>458</v>
      </c>
    </row>
    <row r="6744" spans="1:12" ht="13.5" x14ac:dyDescent="0.25">
      <c r="A6744" s="254" t="s">
        <v>953</v>
      </c>
      <c r="B6744" s="254" t="s">
        <v>952</v>
      </c>
      <c r="C6744" s="254" t="s">
        <v>997</v>
      </c>
      <c r="D6744" s="254" t="s">
        <v>996</v>
      </c>
      <c r="E6744" s="255" t="s">
        <v>136</v>
      </c>
      <c r="F6744" s="254" t="s">
        <v>136</v>
      </c>
      <c r="G6744" s="254">
        <v>105186</v>
      </c>
      <c r="H6744" s="254" t="s">
        <v>12191</v>
      </c>
      <c r="I6744" s="254" t="s">
        <v>465</v>
      </c>
      <c r="J6744" s="254" t="s">
        <v>459</v>
      </c>
      <c r="K6744" s="255">
        <v>207.29</v>
      </c>
      <c r="L6744" s="254" t="s">
        <v>458</v>
      </c>
    </row>
    <row r="6745" spans="1:12" ht="13.5" x14ac:dyDescent="0.25">
      <c r="A6745" s="254" t="s">
        <v>953</v>
      </c>
      <c r="B6745" s="254" t="s">
        <v>952</v>
      </c>
      <c r="C6745" s="254" t="s">
        <v>997</v>
      </c>
      <c r="D6745" s="254" t="s">
        <v>996</v>
      </c>
      <c r="E6745" s="255" t="s">
        <v>136</v>
      </c>
      <c r="F6745" s="254" t="s">
        <v>136</v>
      </c>
      <c r="G6745" s="254">
        <v>105187</v>
      </c>
      <c r="H6745" s="254" t="s">
        <v>12192</v>
      </c>
      <c r="I6745" s="254" t="s">
        <v>465</v>
      </c>
      <c r="J6745" s="254" t="s">
        <v>459</v>
      </c>
      <c r="K6745" s="255">
        <v>277.87</v>
      </c>
      <c r="L6745" s="254" t="s">
        <v>458</v>
      </c>
    </row>
    <row r="6746" spans="1:12" ht="13.5" x14ac:dyDescent="0.25">
      <c r="A6746" s="254" t="s">
        <v>953</v>
      </c>
      <c r="B6746" s="254" t="s">
        <v>952</v>
      </c>
      <c r="C6746" s="254" t="s">
        <v>997</v>
      </c>
      <c r="D6746" s="254" t="s">
        <v>996</v>
      </c>
      <c r="E6746" s="255" t="s">
        <v>136</v>
      </c>
      <c r="F6746" s="254" t="s">
        <v>136</v>
      </c>
      <c r="G6746" s="254">
        <v>105188</v>
      </c>
      <c r="H6746" s="254" t="s">
        <v>12193</v>
      </c>
      <c r="I6746" s="254" t="s">
        <v>465</v>
      </c>
      <c r="J6746" s="254" t="s">
        <v>459</v>
      </c>
      <c r="K6746" s="255">
        <v>201.91</v>
      </c>
      <c r="L6746" s="254" t="s">
        <v>458</v>
      </c>
    </row>
    <row r="6747" spans="1:12" ht="13.5" x14ac:dyDescent="0.25">
      <c r="A6747" s="254" t="s">
        <v>953</v>
      </c>
      <c r="B6747" s="254" t="s">
        <v>952</v>
      </c>
      <c r="C6747" s="254" t="s">
        <v>986</v>
      </c>
      <c r="D6747" s="254" t="s">
        <v>985</v>
      </c>
      <c r="E6747" s="255" t="s">
        <v>136</v>
      </c>
      <c r="F6747" s="254" t="s">
        <v>136</v>
      </c>
      <c r="G6747" s="254">
        <v>87244</v>
      </c>
      <c r="H6747" s="254" t="s">
        <v>994</v>
      </c>
      <c r="I6747" s="254" t="s">
        <v>465</v>
      </c>
      <c r="J6747" s="254" t="s">
        <v>133</v>
      </c>
      <c r="K6747" s="255">
        <v>205.52</v>
      </c>
      <c r="L6747" s="254" t="s">
        <v>458</v>
      </c>
    </row>
    <row r="6748" spans="1:12" ht="13.5" x14ac:dyDescent="0.25">
      <c r="A6748" s="254" t="s">
        <v>953</v>
      </c>
      <c r="B6748" s="254" t="s">
        <v>952</v>
      </c>
      <c r="C6748" s="254" t="s">
        <v>986</v>
      </c>
      <c r="D6748" s="254" t="s">
        <v>985</v>
      </c>
      <c r="E6748" s="255" t="s">
        <v>136</v>
      </c>
      <c r="F6748" s="254" t="s">
        <v>136</v>
      </c>
      <c r="G6748" s="254">
        <v>87245</v>
      </c>
      <c r="H6748" s="254" t="s">
        <v>993</v>
      </c>
      <c r="I6748" s="254" t="s">
        <v>465</v>
      </c>
      <c r="J6748" s="254" t="s">
        <v>133</v>
      </c>
      <c r="K6748" s="255">
        <v>242.76</v>
      </c>
      <c r="L6748" s="254" t="s">
        <v>458</v>
      </c>
    </row>
    <row r="6749" spans="1:12" ht="13.5" x14ac:dyDescent="0.25">
      <c r="A6749" s="254" t="s">
        <v>953</v>
      </c>
      <c r="B6749" s="254" t="s">
        <v>952</v>
      </c>
      <c r="C6749" s="254" t="s">
        <v>986</v>
      </c>
      <c r="D6749" s="254" t="s">
        <v>985</v>
      </c>
      <c r="E6749" s="255" t="s">
        <v>136</v>
      </c>
      <c r="F6749" s="254" t="s">
        <v>136</v>
      </c>
      <c r="G6749" s="254">
        <v>87265</v>
      </c>
      <c r="H6749" s="254" t="s">
        <v>13027</v>
      </c>
      <c r="I6749" s="254" t="s">
        <v>465</v>
      </c>
      <c r="J6749" s="254" t="s">
        <v>133</v>
      </c>
      <c r="K6749" s="255">
        <v>60.45</v>
      </c>
      <c r="L6749" s="254" t="s">
        <v>458</v>
      </c>
    </row>
    <row r="6750" spans="1:12" ht="13.5" x14ac:dyDescent="0.25">
      <c r="A6750" s="254" t="s">
        <v>953</v>
      </c>
      <c r="B6750" s="254" t="s">
        <v>952</v>
      </c>
      <c r="C6750" s="254" t="s">
        <v>986</v>
      </c>
      <c r="D6750" s="254" t="s">
        <v>985</v>
      </c>
      <c r="E6750" s="255" t="s">
        <v>136</v>
      </c>
      <c r="F6750" s="254" t="s">
        <v>136</v>
      </c>
      <c r="G6750" s="254">
        <v>87267</v>
      </c>
      <c r="H6750" s="254" t="s">
        <v>13028</v>
      </c>
      <c r="I6750" s="254" t="s">
        <v>465</v>
      </c>
      <c r="J6750" s="254" t="s">
        <v>133</v>
      </c>
      <c r="K6750" s="255">
        <v>64.73</v>
      </c>
      <c r="L6750" s="254" t="s">
        <v>458</v>
      </c>
    </row>
    <row r="6751" spans="1:12" ht="13.5" x14ac:dyDescent="0.25">
      <c r="A6751" s="254" t="s">
        <v>953</v>
      </c>
      <c r="B6751" s="254" t="s">
        <v>952</v>
      </c>
      <c r="C6751" s="254" t="s">
        <v>986</v>
      </c>
      <c r="D6751" s="254" t="s">
        <v>985</v>
      </c>
      <c r="E6751" s="255" t="s">
        <v>136</v>
      </c>
      <c r="F6751" s="254" t="s">
        <v>136</v>
      </c>
      <c r="G6751" s="254">
        <v>87269</v>
      </c>
      <c r="H6751" s="254" t="s">
        <v>13029</v>
      </c>
      <c r="I6751" s="254" t="s">
        <v>465</v>
      </c>
      <c r="J6751" s="254" t="s">
        <v>133</v>
      </c>
      <c r="K6751" s="255">
        <v>63.32</v>
      </c>
      <c r="L6751" s="254" t="s">
        <v>458</v>
      </c>
    </row>
    <row r="6752" spans="1:12" ht="13.5" x14ac:dyDescent="0.25">
      <c r="A6752" s="254" t="s">
        <v>953</v>
      </c>
      <c r="B6752" s="254" t="s">
        <v>952</v>
      </c>
      <c r="C6752" s="254" t="s">
        <v>986</v>
      </c>
      <c r="D6752" s="254" t="s">
        <v>985</v>
      </c>
      <c r="E6752" s="255" t="s">
        <v>136</v>
      </c>
      <c r="F6752" s="254" t="s">
        <v>136</v>
      </c>
      <c r="G6752" s="254">
        <v>87271</v>
      </c>
      <c r="H6752" s="254" t="s">
        <v>13030</v>
      </c>
      <c r="I6752" s="254" t="s">
        <v>465</v>
      </c>
      <c r="J6752" s="254" t="s">
        <v>133</v>
      </c>
      <c r="K6752" s="255">
        <v>67.64</v>
      </c>
      <c r="L6752" s="254" t="s">
        <v>458</v>
      </c>
    </row>
    <row r="6753" spans="1:12" ht="13.5" x14ac:dyDescent="0.25">
      <c r="A6753" s="254" t="s">
        <v>953</v>
      </c>
      <c r="B6753" s="254" t="s">
        <v>952</v>
      </c>
      <c r="C6753" s="254" t="s">
        <v>986</v>
      </c>
      <c r="D6753" s="254" t="s">
        <v>985</v>
      </c>
      <c r="E6753" s="255" t="s">
        <v>136</v>
      </c>
      <c r="F6753" s="254" t="s">
        <v>136</v>
      </c>
      <c r="G6753" s="254">
        <v>87273</v>
      </c>
      <c r="H6753" s="254" t="s">
        <v>13031</v>
      </c>
      <c r="I6753" s="254" t="s">
        <v>465</v>
      </c>
      <c r="J6753" s="254" t="s">
        <v>133</v>
      </c>
      <c r="K6753" s="255">
        <v>66.709999999999994</v>
      </c>
      <c r="L6753" s="254" t="s">
        <v>458</v>
      </c>
    </row>
    <row r="6754" spans="1:12" ht="13.5" x14ac:dyDescent="0.25">
      <c r="A6754" s="254" t="s">
        <v>953</v>
      </c>
      <c r="B6754" s="254" t="s">
        <v>952</v>
      </c>
      <c r="C6754" s="254" t="s">
        <v>986</v>
      </c>
      <c r="D6754" s="254" t="s">
        <v>985</v>
      </c>
      <c r="E6754" s="255" t="s">
        <v>136</v>
      </c>
      <c r="F6754" s="254" t="s">
        <v>136</v>
      </c>
      <c r="G6754" s="254">
        <v>87275</v>
      </c>
      <c r="H6754" s="254" t="s">
        <v>13032</v>
      </c>
      <c r="I6754" s="254" t="s">
        <v>465</v>
      </c>
      <c r="J6754" s="254" t="s">
        <v>133</v>
      </c>
      <c r="K6754" s="255">
        <v>72.48</v>
      </c>
      <c r="L6754" s="254" t="s">
        <v>458</v>
      </c>
    </row>
    <row r="6755" spans="1:12" ht="13.5" x14ac:dyDescent="0.25">
      <c r="A6755" s="254" t="s">
        <v>953</v>
      </c>
      <c r="B6755" s="254" t="s">
        <v>952</v>
      </c>
      <c r="C6755" s="254" t="s">
        <v>986</v>
      </c>
      <c r="D6755" s="254" t="s">
        <v>985</v>
      </c>
      <c r="E6755" s="255" t="s">
        <v>136</v>
      </c>
      <c r="F6755" s="254" t="s">
        <v>136</v>
      </c>
      <c r="G6755" s="254">
        <v>88788</v>
      </c>
      <c r="H6755" s="254" t="s">
        <v>992</v>
      </c>
      <c r="I6755" s="254" t="s">
        <v>465</v>
      </c>
      <c r="J6755" s="254" t="s">
        <v>133</v>
      </c>
      <c r="K6755" s="255">
        <v>290.88</v>
      </c>
      <c r="L6755" s="254" t="s">
        <v>458</v>
      </c>
    </row>
    <row r="6756" spans="1:12" ht="13.5" x14ac:dyDescent="0.25">
      <c r="A6756" s="254" t="s">
        <v>953</v>
      </c>
      <c r="B6756" s="254" t="s">
        <v>952</v>
      </c>
      <c r="C6756" s="254" t="s">
        <v>986</v>
      </c>
      <c r="D6756" s="254" t="s">
        <v>985</v>
      </c>
      <c r="E6756" s="255" t="s">
        <v>136</v>
      </c>
      <c r="F6756" s="254" t="s">
        <v>136</v>
      </c>
      <c r="G6756" s="254">
        <v>88789</v>
      </c>
      <c r="H6756" s="254" t="s">
        <v>991</v>
      </c>
      <c r="I6756" s="254" t="s">
        <v>465</v>
      </c>
      <c r="J6756" s="254" t="s">
        <v>133</v>
      </c>
      <c r="K6756" s="255">
        <v>345.36</v>
      </c>
      <c r="L6756" s="254" t="s">
        <v>458</v>
      </c>
    </row>
    <row r="6757" spans="1:12" ht="13.5" x14ac:dyDescent="0.25">
      <c r="A6757" s="254" t="s">
        <v>953</v>
      </c>
      <c r="B6757" s="254" t="s">
        <v>952</v>
      </c>
      <c r="C6757" s="254" t="s">
        <v>986</v>
      </c>
      <c r="D6757" s="254" t="s">
        <v>985</v>
      </c>
      <c r="E6757" s="255" t="s">
        <v>136</v>
      </c>
      <c r="F6757" s="254" t="s">
        <v>136</v>
      </c>
      <c r="G6757" s="254">
        <v>104611</v>
      </c>
      <c r="H6757" s="254" t="s">
        <v>13033</v>
      </c>
      <c r="I6757" s="254" t="s">
        <v>465</v>
      </c>
      <c r="J6757" s="254" t="s">
        <v>133</v>
      </c>
      <c r="K6757" s="255">
        <v>81.25</v>
      </c>
      <c r="L6757" s="254" t="s">
        <v>458</v>
      </c>
    </row>
    <row r="6758" spans="1:12" ht="13.5" x14ac:dyDescent="0.25">
      <c r="A6758" s="254" t="s">
        <v>953</v>
      </c>
      <c r="B6758" s="254" t="s">
        <v>952</v>
      </c>
      <c r="C6758" s="254" t="s">
        <v>986</v>
      </c>
      <c r="D6758" s="254" t="s">
        <v>985</v>
      </c>
      <c r="E6758" s="255" t="s">
        <v>136</v>
      </c>
      <c r="F6758" s="254" t="s">
        <v>136</v>
      </c>
      <c r="G6758" s="254">
        <v>104612</v>
      </c>
      <c r="H6758" s="254" t="s">
        <v>13034</v>
      </c>
      <c r="I6758" s="254" t="s">
        <v>465</v>
      </c>
      <c r="J6758" s="254" t="s">
        <v>133</v>
      </c>
      <c r="K6758" s="255">
        <v>81.790000000000006</v>
      </c>
      <c r="L6758" s="254" t="s">
        <v>458</v>
      </c>
    </row>
    <row r="6759" spans="1:12" ht="13.5" x14ac:dyDescent="0.25">
      <c r="A6759" s="254" t="s">
        <v>953</v>
      </c>
      <c r="B6759" s="254" t="s">
        <v>952</v>
      </c>
      <c r="C6759" s="254" t="s">
        <v>986</v>
      </c>
      <c r="D6759" s="254" t="s">
        <v>985</v>
      </c>
      <c r="E6759" s="255" t="s">
        <v>136</v>
      </c>
      <c r="F6759" s="254" t="s">
        <v>136</v>
      </c>
      <c r="G6759" s="254">
        <v>104613</v>
      </c>
      <c r="H6759" s="254" t="s">
        <v>13035</v>
      </c>
      <c r="I6759" s="254" t="s">
        <v>465</v>
      </c>
      <c r="J6759" s="254" t="s">
        <v>133</v>
      </c>
      <c r="K6759" s="255">
        <v>63.38</v>
      </c>
      <c r="L6759" s="254" t="s">
        <v>458</v>
      </c>
    </row>
    <row r="6760" spans="1:12" ht="13.5" x14ac:dyDescent="0.25">
      <c r="A6760" s="254" t="s">
        <v>953</v>
      </c>
      <c r="B6760" s="254" t="s">
        <v>952</v>
      </c>
      <c r="C6760" s="254" t="s">
        <v>986</v>
      </c>
      <c r="D6760" s="254" t="s">
        <v>985</v>
      </c>
      <c r="E6760" s="255" t="s">
        <v>136</v>
      </c>
      <c r="F6760" s="254" t="s">
        <v>136</v>
      </c>
      <c r="G6760" s="254">
        <v>104614</v>
      </c>
      <c r="H6760" s="254" t="s">
        <v>13036</v>
      </c>
      <c r="I6760" s="254" t="s">
        <v>465</v>
      </c>
      <c r="J6760" s="254" t="s">
        <v>133</v>
      </c>
      <c r="K6760" s="255">
        <v>68.98</v>
      </c>
      <c r="L6760" s="254" t="s">
        <v>458</v>
      </c>
    </row>
    <row r="6761" spans="1:12" ht="13.5" x14ac:dyDescent="0.25">
      <c r="A6761" s="254" t="s">
        <v>953</v>
      </c>
      <c r="B6761" s="254" t="s">
        <v>952</v>
      </c>
      <c r="C6761" s="254" t="s">
        <v>986</v>
      </c>
      <c r="D6761" s="254" t="s">
        <v>985</v>
      </c>
      <c r="E6761" s="255" t="s">
        <v>136</v>
      </c>
      <c r="F6761" s="254" t="s">
        <v>136</v>
      </c>
      <c r="G6761" s="254">
        <v>104615</v>
      </c>
      <c r="H6761" s="254" t="s">
        <v>990</v>
      </c>
      <c r="I6761" s="254" t="s">
        <v>465</v>
      </c>
      <c r="J6761" s="254" t="s">
        <v>133</v>
      </c>
      <c r="K6761" s="255">
        <v>202.39</v>
      </c>
      <c r="L6761" s="254" t="s">
        <v>458</v>
      </c>
    </row>
    <row r="6762" spans="1:12" ht="13.5" x14ac:dyDescent="0.25">
      <c r="A6762" s="254" t="s">
        <v>953</v>
      </c>
      <c r="B6762" s="254" t="s">
        <v>952</v>
      </c>
      <c r="C6762" s="254" t="s">
        <v>986</v>
      </c>
      <c r="D6762" s="254" t="s">
        <v>985</v>
      </c>
      <c r="E6762" s="255" t="s">
        <v>136</v>
      </c>
      <c r="F6762" s="254" t="s">
        <v>136</v>
      </c>
      <c r="G6762" s="254">
        <v>104616</v>
      </c>
      <c r="H6762" s="254" t="s">
        <v>989</v>
      </c>
      <c r="I6762" s="254" t="s">
        <v>465</v>
      </c>
      <c r="J6762" s="254" t="s">
        <v>133</v>
      </c>
      <c r="K6762" s="255">
        <v>292.44</v>
      </c>
      <c r="L6762" s="254" t="s">
        <v>458</v>
      </c>
    </row>
    <row r="6763" spans="1:12" ht="13.5" x14ac:dyDescent="0.25">
      <c r="A6763" s="254" t="s">
        <v>953</v>
      </c>
      <c r="B6763" s="254" t="s">
        <v>952</v>
      </c>
      <c r="C6763" s="254" t="s">
        <v>986</v>
      </c>
      <c r="D6763" s="254" t="s">
        <v>985</v>
      </c>
      <c r="E6763" s="255" t="s">
        <v>136</v>
      </c>
      <c r="F6763" s="254" t="s">
        <v>136</v>
      </c>
      <c r="G6763" s="254">
        <v>104617</v>
      </c>
      <c r="H6763" s="254" t="s">
        <v>988</v>
      </c>
      <c r="I6763" s="254" t="s">
        <v>465</v>
      </c>
      <c r="J6763" s="254" t="s">
        <v>133</v>
      </c>
      <c r="K6763" s="255">
        <v>210.9</v>
      </c>
      <c r="L6763" s="254" t="s">
        <v>458</v>
      </c>
    </row>
    <row r="6764" spans="1:12" ht="13.5" x14ac:dyDescent="0.25">
      <c r="A6764" s="254" t="s">
        <v>953</v>
      </c>
      <c r="B6764" s="254" t="s">
        <v>952</v>
      </c>
      <c r="C6764" s="254" t="s">
        <v>986</v>
      </c>
      <c r="D6764" s="254" t="s">
        <v>985</v>
      </c>
      <c r="E6764" s="255" t="s">
        <v>136</v>
      </c>
      <c r="F6764" s="254" t="s">
        <v>136</v>
      </c>
      <c r="G6764" s="254">
        <v>104618</v>
      </c>
      <c r="H6764" s="254" t="s">
        <v>987</v>
      </c>
      <c r="I6764" s="254" t="s">
        <v>465</v>
      </c>
      <c r="J6764" s="254" t="s">
        <v>133</v>
      </c>
      <c r="K6764" s="255">
        <v>300.95</v>
      </c>
      <c r="L6764" s="254" t="s">
        <v>458</v>
      </c>
    </row>
    <row r="6765" spans="1:12" ht="13.5" x14ac:dyDescent="0.25">
      <c r="A6765" s="254" t="s">
        <v>953</v>
      </c>
      <c r="B6765" s="254" t="s">
        <v>952</v>
      </c>
      <c r="C6765" s="254" t="s">
        <v>986</v>
      </c>
      <c r="D6765" s="254" t="s">
        <v>985</v>
      </c>
      <c r="E6765" s="255" t="s">
        <v>136</v>
      </c>
      <c r="F6765" s="254" t="s">
        <v>136</v>
      </c>
      <c r="G6765" s="254">
        <v>104619</v>
      </c>
      <c r="H6765" s="254" t="s">
        <v>13037</v>
      </c>
      <c r="I6765" s="254" t="s">
        <v>24</v>
      </c>
      <c r="J6765" s="254" t="s">
        <v>133</v>
      </c>
      <c r="K6765" s="255">
        <v>20.41</v>
      </c>
      <c r="L6765" s="254" t="s">
        <v>458</v>
      </c>
    </row>
    <row r="6766" spans="1:12" ht="13.5" x14ac:dyDescent="0.25">
      <c r="A6766" s="254" t="s">
        <v>953</v>
      </c>
      <c r="B6766" s="254" t="s">
        <v>952</v>
      </c>
      <c r="C6766" s="254" t="s">
        <v>984</v>
      </c>
      <c r="D6766" s="254" t="s">
        <v>983</v>
      </c>
      <c r="E6766" s="255" t="s">
        <v>136</v>
      </c>
      <c r="F6766" s="254" t="s">
        <v>136</v>
      </c>
      <c r="G6766" s="254">
        <v>101965</v>
      </c>
      <c r="H6766" s="254" t="s">
        <v>982</v>
      </c>
      <c r="I6766" s="254" t="s">
        <v>24</v>
      </c>
      <c r="J6766" s="254" t="s">
        <v>133</v>
      </c>
      <c r="K6766" s="255">
        <v>137.01</v>
      </c>
      <c r="L6766" s="254" t="s">
        <v>458</v>
      </c>
    </row>
    <row r="6767" spans="1:12" ht="13.5" x14ac:dyDescent="0.25">
      <c r="A6767" s="254" t="s">
        <v>953</v>
      </c>
      <c r="B6767" s="254" t="s">
        <v>952</v>
      </c>
      <c r="C6767" s="254" t="s">
        <v>980</v>
      </c>
      <c r="D6767" s="254" t="s">
        <v>979</v>
      </c>
      <c r="E6767" s="255" t="s">
        <v>136</v>
      </c>
      <c r="F6767" s="254" t="s">
        <v>136</v>
      </c>
      <c r="G6767" s="254">
        <v>101966</v>
      </c>
      <c r="H6767" s="254" t="s">
        <v>981</v>
      </c>
      <c r="I6767" s="254" t="s">
        <v>24</v>
      </c>
      <c r="J6767" s="254" t="s">
        <v>133</v>
      </c>
      <c r="K6767" s="255">
        <v>179.98</v>
      </c>
      <c r="L6767" s="254" t="s">
        <v>458</v>
      </c>
    </row>
    <row r="6768" spans="1:12" ht="13.5" x14ac:dyDescent="0.25">
      <c r="A6768" s="254" t="s">
        <v>953</v>
      </c>
      <c r="B6768" s="254" t="s">
        <v>952</v>
      </c>
      <c r="C6768" s="254" t="s">
        <v>980</v>
      </c>
      <c r="D6768" s="254" t="s">
        <v>979</v>
      </c>
      <c r="E6768" s="255" t="s">
        <v>136</v>
      </c>
      <c r="F6768" s="254" t="s">
        <v>136</v>
      </c>
      <c r="G6768" s="254">
        <v>101979</v>
      </c>
      <c r="H6768" s="254" t="s">
        <v>978</v>
      </c>
      <c r="I6768" s="254" t="s">
        <v>24</v>
      </c>
      <c r="J6768" s="254" t="s">
        <v>133</v>
      </c>
      <c r="K6768" s="255">
        <v>51.26</v>
      </c>
      <c r="L6768" s="254" t="s">
        <v>458</v>
      </c>
    </row>
    <row r="6769" spans="1:12" ht="13.5" x14ac:dyDescent="0.25">
      <c r="A6769" s="254" t="s">
        <v>953</v>
      </c>
      <c r="B6769" s="254" t="s">
        <v>952</v>
      </c>
      <c r="C6769" s="254" t="s">
        <v>977</v>
      </c>
      <c r="D6769" s="254" t="s">
        <v>976</v>
      </c>
      <c r="E6769" s="255" t="s">
        <v>136</v>
      </c>
      <c r="F6769" s="254" t="s">
        <v>136</v>
      </c>
      <c r="G6769" s="254">
        <v>96112</v>
      </c>
      <c r="H6769" s="254" t="s">
        <v>6568</v>
      </c>
      <c r="I6769" s="254" t="s">
        <v>465</v>
      </c>
      <c r="J6769" s="254" t="s">
        <v>459</v>
      </c>
      <c r="K6769" s="255">
        <v>124.21</v>
      </c>
      <c r="L6769" s="254" t="s">
        <v>458</v>
      </c>
    </row>
    <row r="6770" spans="1:12" ht="13.5" x14ac:dyDescent="0.25">
      <c r="A6770" s="254" t="s">
        <v>953</v>
      </c>
      <c r="B6770" s="254" t="s">
        <v>952</v>
      </c>
      <c r="C6770" s="254" t="s">
        <v>977</v>
      </c>
      <c r="D6770" s="254" t="s">
        <v>976</v>
      </c>
      <c r="E6770" s="255" t="s">
        <v>136</v>
      </c>
      <c r="F6770" s="254" t="s">
        <v>136</v>
      </c>
      <c r="G6770" s="254">
        <v>96122</v>
      </c>
      <c r="H6770" s="254" t="s">
        <v>6569</v>
      </c>
      <c r="I6770" s="254" t="s">
        <v>24</v>
      </c>
      <c r="J6770" s="254" t="s">
        <v>459</v>
      </c>
      <c r="K6770" s="255">
        <v>38.54</v>
      </c>
      <c r="L6770" s="254" t="s">
        <v>458</v>
      </c>
    </row>
    <row r="6771" spans="1:12" ht="13.5" x14ac:dyDescent="0.25">
      <c r="A6771" s="254" t="s">
        <v>953</v>
      </c>
      <c r="B6771" s="254" t="s">
        <v>952</v>
      </c>
      <c r="C6771" s="254" t="s">
        <v>977</v>
      </c>
      <c r="D6771" s="254" t="s">
        <v>976</v>
      </c>
      <c r="E6771" s="255" t="s">
        <v>136</v>
      </c>
      <c r="F6771" s="254" t="s">
        <v>136</v>
      </c>
      <c r="G6771" s="254">
        <v>104756</v>
      </c>
      <c r="H6771" s="254" t="s">
        <v>6570</v>
      </c>
      <c r="I6771" s="254" t="s">
        <v>465</v>
      </c>
      <c r="J6771" s="254" t="s">
        <v>459</v>
      </c>
      <c r="K6771" s="255">
        <v>166.48</v>
      </c>
      <c r="L6771" s="254" t="s">
        <v>458</v>
      </c>
    </row>
    <row r="6772" spans="1:12" ht="13.5" x14ac:dyDescent="0.25">
      <c r="A6772" s="254" t="s">
        <v>953</v>
      </c>
      <c r="B6772" s="254" t="s">
        <v>952</v>
      </c>
      <c r="C6772" s="254" t="s">
        <v>975</v>
      </c>
      <c r="D6772" s="254" t="s">
        <v>974</v>
      </c>
      <c r="E6772" s="255" t="s">
        <v>136</v>
      </c>
      <c r="F6772" s="254" t="s">
        <v>136</v>
      </c>
      <c r="G6772" s="254">
        <v>96109</v>
      </c>
      <c r="H6772" s="254" t="s">
        <v>6571</v>
      </c>
      <c r="I6772" s="254" t="s">
        <v>465</v>
      </c>
      <c r="J6772" s="254" t="s">
        <v>459</v>
      </c>
      <c r="K6772" s="255">
        <v>47.8</v>
      </c>
      <c r="L6772" s="254" t="s">
        <v>458</v>
      </c>
    </row>
    <row r="6773" spans="1:12" ht="13.5" x14ac:dyDescent="0.25">
      <c r="A6773" s="254" t="s">
        <v>953</v>
      </c>
      <c r="B6773" s="254" t="s">
        <v>952</v>
      </c>
      <c r="C6773" s="254" t="s">
        <v>975</v>
      </c>
      <c r="D6773" s="254" t="s">
        <v>974</v>
      </c>
      <c r="E6773" s="255" t="s">
        <v>136</v>
      </c>
      <c r="F6773" s="254" t="s">
        <v>136</v>
      </c>
      <c r="G6773" s="254">
        <v>96110</v>
      </c>
      <c r="H6773" s="254" t="s">
        <v>6572</v>
      </c>
      <c r="I6773" s="254" t="s">
        <v>465</v>
      </c>
      <c r="J6773" s="254" t="s">
        <v>459</v>
      </c>
      <c r="K6773" s="255">
        <v>74.91</v>
      </c>
      <c r="L6773" s="254" t="s">
        <v>458</v>
      </c>
    </row>
    <row r="6774" spans="1:12" ht="13.5" x14ac:dyDescent="0.25">
      <c r="A6774" s="254" t="s">
        <v>953</v>
      </c>
      <c r="B6774" s="254" t="s">
        <v>952</v>
      </c>
      <c r="C6774" s="254" t="s">
        <v>975</v>
      </c>
      <c r="D6774" s="254" t="s">
        <v>974</v>
      </c>
      <c r="E6774" s="255" t="s">
        <v>136</v>
      </c>
      <c r="F6774" s="254" t="s">
        <v>136</v>
      </c>
      <c r="G6774" s="254">
        <v>96113</v>
      </c>
      <c r="H6774" s="254" t="s">
        <v>6573</v>
      </c>
      <c r="I6774" s="254" t="s">
        <v>465</v>
      </c>
      <c r="J6774" s="254" t="s">
        <v>459</v>
      </c>
      <c r="K6774" s="255">
        <v>43.72</v>
      </c>
      <c r="L6774" s="254" t="s">
        <v>458</v>
      </c>
    </row>
    <row r="6775" spans="1:12" ht="13.5" x14ac:dyDescent="0.25">
      <c r="A6775" s="254" t="s">
        <v>953</v>
      </c>
      <c r="B6775" s="254" t="s">
        <v>952</v>
      </c>
      <c r="C6775" s="254" t="s">
        <v>975</v>
      </c>
      <c r="D6775" s="254" t="s">
        <v>974</v>
      </c>
      <c r="E6775" s="255" t="s">
        <v>136</v>
      </c>
      <c r="F6775" s="254" t="s">
        <v>136</v>
      </c>
      <c r="G6775" s="254">
        <v>96114</v>
      </c>
      <c r="H6775" s="254" t="s">
        <v>6574</v>
      </c>
      <c r="I6775" s="254" t="s">
        <v>465</v>
      </c>
      <c r="J6775" s="254" t="s">
        <v>459</v>
      </c>
      <c r="K6775" s="255">
        <v>76.11</v>
      </c>
      <c r="L6775" s="254" t="s">
        <v>458</v>
      </c>
    </row>
    <row r="6776" spans="1:12" ht="13.5" x14ac:dyDescent="0.25">
      <c r="A6776" s="254" t="s">
        <v>953</v>
      </c>
      <c r="B6776" s="254" t="s">
        <v>952</v>
      </c>
      <c r="C6776" s="254" t="s">
        <v>975</v>
      </c>
      <c r="D6776" s="254" t="s">
        <v>974</v>
      </c>
      <c r="E6776" s="255" t="s">
        <v>136</v>
      </c>
      <c r="F6776" s="254" t="s">
        <v>136</v>
      </c>
      <c r="G6776" s="254">
        <v>96120</v>
      </c>
      <c r="H6776" s="254" t="s">
        <v>6575</v>
      </c>
      <c r="I6776" s="254" t="s">
        <v>24</v>
      </c>
      <c r="J6776" s="254" t="s">
        <v>133</v>
      </c>
      <c r="K6776" s="255">
        <v>2.91</v>
      </c>
      <c r="L6776" s="254" t="s">
        <v>458</v>
      </c>
    </row>
    <row r="6777" spans="1:12" ht="13.5" x14ac:dyDescent="0.25">
      <c r="A6777" s="254" t="s">
        <v>953</v>
      </c>
      <c r="B6777" s="254" t="s">
        <v>952</v>
      </c>
      <c r="C6777" s="254" t="s">
        <v>975</v>
      </c>
      <c r="D6777" s="254" t="s">
        <v>974</v>
      </c>
      <c r="E6777" s="255" t="s">
        <v>136</v>
      </c>
      <c r="F6777" s="254" t="s">
        <v>136</v>
      </c>
      <c r="G6777" s="254">
        <v>96123</v>
      </c>
      <c r="H6777" s="254" t="s">
        <v>6576</v>
      </c>
      <c r="I6777" s="254" t="s">
        <v>24</v>
      </c>
      <c r="J6777" s="254" t="s">
        <v>459</v>
      </c>
      <c r="K6777" s="255">
        <v>27.2</v>
      </c>
      <c r="L6777" s="254" t="s">
        <v>458</v>
      </c>
    </row>
    <row r="6778" spans="1:12" ht="13.5" x14ac:dyDescent="0.25">
      <c r="A6778" s="254" t="s">
        <v>953</v>
      </c>
      <c r="B6778" s="254" t="s">
        <v>952</v>
      </c>
      <c r="C6778" s="254" t="s">
        <v>975</v>
      </c>
      <c r="D6778" s="254" t="s">
        <v>974</v>
      </c>
      <c r="E6778" s="255" t="s">
        <v>136</v>
      </c>
      <c r="F6778" s="254" t="s">
        <v>136</v>
      </c>
      <c r="G6778" s="254">
        <v>99054</v>
      </c>
      <c r="H6778" s="254" t="s">
        <v>6577</v>
      </c>
      <c r="I6778" s="254" t="s">
        <v>465</v>
      </c>
      <c r="J6778" s="254" t="s">
        <v>459</v>
      </c>
      <c r="K6778" s="255">
        <v>53.83</v>
      </c>
      <c r="L6778" s="254" t="s">
        <v>458</v>
      </c>
    </row>
    <row r="6779" spans="1:12" ht="13.5" x14ac:dyDescent="0.25">
      <c r="A6779" s="254" t="s">
        <v>953</v>
      </c>
      <c r="B6779" s="254" t="s">
        <v>952</v>
      </c>
      <c r="C6779" s="254" t="s">
        <v>973</v>
      </c>
      <c r="D6779" s="254" t="s">
        <v>972</v>
      </c>
      <c r="E6779" s="255" t="s">
        <v>136</v>
      </c>
      <c r="F6779" s="254" t="s">
        <v>136</v>
      </c>
      <c r="G6779" s="254">
        <v>96111</v>
      </c>
      <c r="H6779" s="254" t="s">
        <v>6578</v>
      </c>
      <c r="I6779" s="254" t="s">
        <v>465</v>
      </c>
      <c r="J6779" s="254" t="s">
        <v>459</v>
      </c>
      <c r="K6779" s="255">
        <v>55.23</v>
      </c>
      <c r="L6779" s="254" t="s">
        <v>458</v>
      </c>
    </row>
    <row r="6780" spans="1:12" ht="13.5" x14ac:dyDescent="0.25">
      <c r="A6780" s="254" t="s">
        <v>953</v>
      </c>
      <c r="B6780" s="254" t="s">
        <v>952</v>
      </c>
      <c r="C6780" s="254" t="s">
        <v>973</v>
      </c>
      <c r="D6780" s="254" t="s">
        <v>972</v>
      </c>
      <c r="E6780" s="255" t="s">
        <v>136</v>
      </c>
      <c r="F6780" s="254" t="s">
        <v>136</v>
      </c>
      <c r="G6780" s="254">
        <v>96116</v>
      </c>
      <c r="H6780" s="254" t="s">
        <v>6579</v>
      </c>
      <c r="I6780" s="254" t="s">
        <v>465</v>
      </c>
      <c r="J6780" s="254" t="s">
        <v>459</v>
      </c>
      <c r="K6780" s="255">
        <v>57.82</v>
      </c>
      <c r="L6780" s="254" t="s">
        <v>458</v>
      </c>
    </row>
    <row r="6781" spans="1:12" ht="13.5" x14ac:dyDescent="0.25">
      <c r="A6781" s="254" t="s">
        <v>953</v>
      </c>
      <c r="B6781" s="254" t="s">
        <v>952</v>
      </c>
      <c r="C6781" s="254" t="s">
        <v>973</v>
      </c>
      <c r="D6781" s="254" t="s">
        <v>972</v>
      </c>
      <c r="E6781" s="255" t="s">
        <v>136</v>
      </c>
      <c r="F6781" s="254" t="s">
        <v>136</v>
      </c>
      <c r="G6781" s="254">
        <v>96121</v>
      </c>
      <c r="H6781" s="254" t="s">
        <v>6580</v>
      </c>
      <c r="I6781" s="254" t="s">
        <v>24</v>
      </c>
      <c r="J6781" s="254" t="s">
        <v>459</v>
      </c>
      <c r="K6781" s="255">
        <v>10.16</v>
      </c>
      <c r="L6781" s="254" t="s">
        <v>458</v>
      </c>
    </row>
    <row r="6782" spans="1:12" ht="13.5" x14ac:dyDescent="0.25">
      <c r="A6782" s="254" t="s">
        <v>953</v>
      </c>
      <c r="B6782" s="254" t="s">
        <v>952</v>
      </c>
      <c r="C6782" s="254" t="s">
        <v>973</v>
      </c>
      <c r="D6782" s="254" t="s">
        <v>972</v>
      </c>
      <c r="E6782" s="255" t="s">
        <v>136</v>
      </c>
      <c r="F6782" s="254" t="s">
        <v>136</v>
      </c>
      <c r="G6782" s="254">
        <v>96485</v>
      </c>
      <c r="H6782" s="254" t="s">
        <v>6581</v>
      </c>
      <c r="I6782" s="254" t="s">
        <v>465</v>
      </c>
      <c r="J6782" s="254" t="s">
        <v>459</v>
      </c>
      <c r="K6782" s="255">
        <v>64.08</v>
      </c>
      <c r="L6782" s="254" t="s">
        <v>458</v>
      </c>
    </row>
    <row r="6783" spans="1:12" ht="13.5" x14ac:dyDescent="0.25">
      <c r="A6783" s="254" t="s">
        <v>953</v>
      </c>
      <c r="B6783" s="254" t="s">
        <v>952</v>
      </c>
      <c r="C6783" s="254" t="s">
        <v>973</v>
      </c>
      <c r="D6783" s="254" t="s">
        <v>972</v>
      </c>
      <c r="E6783" s="255" t="s">
        <v>136</v>
      </c>
      <c r="F6783" s="254" t="s">
        <v>136</v>
      </c>
      <c r="G6783" s="254">
        <v>96486</v>
      </c>
      <c r="H6783" s="254" t="s">
        <v>6582</v>
      </c>
      <c r="I6783" s="254" t="s">
        <v>465</v>
      </c>
      <c r="J6783" s="254" t="s">
        <v>459</v>
      </c>
      <c r="K6783" s="255">
        <v>66.67</v>
      </c>
      <c r="L6783" s="254" t="s">
        <v>458</v>
      </c>
    </row>
    <row r="6784" spans="1:12" ht="13.5" x14ac:dyDescent="0.25">
      <c r="A6784" s="254" t="s">
        <v>953</v>
      </c>
      <c r="B6784" s="254" t="s">
        <v>952</v>
      </c>
      <c r="C6784" s="254" t="s">
        <v>951</v>
      </c>
      <c r="D6784" s="254" t="s">
        <v>950</v>
      </c>
      <c r="E6784" s="255" t="s">
        <v>136</v>
      </c>
      <c r="F6784" s="254" t="s">
        <v>136</v>
      </c>
      <c r="G6784" s="254">
        <v>91515</v>
      </c>
      <c r="H6784" s="254" t="s">
        <v>971</v>
      </c>
      <c r="I6784" s="254" t="s">
        <v>465</v>
      </c>
      <c r="J6784" s="254" t="s">
        <v>133</v>
      </c>
      <c r="K6784" s="255">
        <v>5.36</v>
      </c>
      <c r="L6784" s="254" t="s">
        <v>458</v>
      </c>
    </row>
    <row r="6785" spans="1:12" ht="13.5" x14ac:dyDescent="0.25">
      <c r="A6785" s="254" t="s">
        <v>953</v>
      </c>
      <c r="B6785" s="254" t="s">
        <v>952</v>
      </c>
      <c r="C6785" s="254" t="s">
        <v>951</v>
      </c>
      <c r="D6785" s="254" t="s">
        <v>950</v>
      </c>
      <c r="E6785" s="255" t="s">
        <v>136</v>
      </c>
      <c r="F6785" s="254" t="s">
        <v>136</v>
      </c>
      <c r="G6785" s="254">
        <v>91519</v>
      </c>
      <c r="H6785" s="254" t="s">
        <v>970</v>
      </c>
      <c r="I6785" s="254" t="s">
        <v>465</v>
      </c>
      <c r="J6785" s="254" t="s">
        <v>133</v>
      </c>
      <c r="K6785" s="255">
        <v>7.17</v>
      </c>
      <c r="L6785" s="254" t="s">
        <v>458</v>
      </c>
    </row>
    <row r="6786" spans="1:12" ht="13.5" x14ac:dyDescent="0.25">
      <c r="A6786" s="254" t="s">
        <v>953</v>
      </c>
      <c r="B6786" s="254" t="s">
        <v>952</v>
      </c>
      <c r="C6786" s="254" t="s">
        <v>951</v>
      </c>
      <c r="D6786" s="254" t="s">
        <v>950</v>
      </c>
      <c r="E6786" s="255" t="s">
        <v>136</v>
      </c>
      <c r="F6786" s="254" t="s">
        <v>136</v>
      </c>
      <c r="G6786" s="254">
        <v>91520</v>
      </c>
      <c r="H6786" s="254" t="s">
        <v>969</v>
      </c>
      <c r="I6786" s="254" t="s">
        <v>465</v>
      </c>
      <c r="J6786" s="254" t="s">
        <v>133</v>
      </c>
      <c r="K6786" s="255">
        <v>2.04</v>
      </c>
      <c r="L6786" s="254" t="s">
        <v>458</v>
      </c>
    </row>
    <row r="6787" spans="1:12" ht="13.5" x14ac:dyDescent="0.25">
      <c r="A6787" s="254" t="s">
        <v>953</v>
      </c>
      <c r="B6787" s="254" t="s">
        <v>952</v>
      </c>
      <c r="C6787" s="254" t="s">
        <v>951</v>
      </c>
      <c r="D6787" s="254" t="s">
        <v>950</v>
      </c>
      <c r="E6787" s="255" t="s">
        <v>136</v>
      </c>
      <c r="F6787" s="254" t="s">
        <v>136</v>
      </c>
      <c r="G6787" s="254">
        <v>91522</v>
      </c>
      <c r="H6787" s="254" t="s">
        <v>968</v>
      </c>
      <c r="I6787" s="254" t="s">
        <v>465</v>
      </c>
      <c r="J6787" s="254" t="s">
        <v>133</v>
      </c>
      <c r="K6787" s="255">
        <v>2.78</v>
      </c>
      <c r="L6787" s="254" t="s">
        <v>458</v>
      </c>
    </row>
    <row r="6788" spans="1:12" ht="13.5" x14ac:dyDescent="0.25">
      <c r="A6788" s="254" t="s">
        <v>953</v>
      </c>
      <c r="B6788" s="254" t="s">
        <v>952</v>
      </c>
      <c r="C6788" s="254" t="s">
        <v>951</v>
      </c>
      <c r="D6788" s="254" t="s">
        <v>950</v>
      </c>
      <c r="E6788" s="255" t="s">
        <v>136</v>
      </c>
      <c r="F6788" s="254" t="s">
        <v>136</v>
      </c>
      <c r="G6788" s="254">
        <v>91525</v>
      </c>
      <c r="H6788" s="254" t="s">
        <v>967</v>
      </c>
      <c r="I6788" s="254" t="s">
        <v>465</v>
      </c>
      <c r="J6788" s="254" t="s">
        <v>133</v>
      </c>
      <c r="K6788" s="255">
        <v>7.95</v>
      </c>
      <c r="L6788" s="254" t="s">
        <v>458</v>
      </c>
    </row>
    <row r="6789" spans="1:12" ht="13.5" x14ac:dyDescent="0.25">
      <c r="A6789" s="254" t="s">
        <v>953</v>
      </c>
      <c r="B6789" s="254" t="s">
        <v>952</v>
      </c>
      <c r="C6789" s="254" t="s">
        <v>951</v>
      </c>
      <c r="D6789" s="254" t="s">
        <v>950</v>
      </c>
      <c r="E6789" s="255" t="s">
        <v>136</v>
      </c>
      <c r="F6789" s="254" t="s">
        <v>136</v>
      </c>
      <c r="G6789" s="254">
        <v>104412</v>
      </c>
      <c r="H6789" s="254" t="s">
        <v>966</v>
      </c>
      <c r="I6789" s="254" t="s">
        <v>465</v>
      </c>
      <c r="J6789" s="254" t="s">
        <v>133</v>
      </c>
      <c r="K6789" s="255">
        <v>2.5</v>
      </c>
      <c r="L6789" s="254" t="s">
        <v>458</v>
      </c>
    </row>
    <row r="6790" spans="1:12" ht="13.5" x14ac:dyDescent="0.25">
      <c r="A6790" s="254" t="s">
        <v>953</v>
      </c>
      <c r="B6790" s="254" t="s">
        <v>952</v>
      </c>
      <c r="C6790" s="254" t="s">
        <v>951</v>
      </c>
      <c r="D6790" s="254" t="s">
        <v>950</v>
      </c>
      <c r="E6790" s="255" t="s">
        <v>136</v>
      </c>
      <c r="F6790" s="254" t="s">
        <v>136</v>
      </c>
      <c r="G6790" s="254">
        <v>104413</v>
      </c>
      <c r="H6790" s="254" t="s">
        <v>965</v>
      </c>
      <c r="I6790" s="254" t="s">
        <v>465</v>
      </c>
      <c r="J6790" s="254" t="s">
        <v>133</v>
      </c>
      <c r="K6790" s="255">
        <v>4.3499999999999996</v>
      </c>
      <c r="L6790" s="254" t="s">
        <v>458</v>
      </c>
    </row>
    <row r="6791" spans="1:12" ht="13.5" x14ac:dyDescent="0.25">
      <c r="A6791" s="254" t="s">
        <v>953</v>
      </c>
      <c r="B6791" s="254" t="s">
        <v>952</v>
      </c>
      <c r="C6791" s="254" t="s">
        <v>951</v>
      </c>
      <c r="D6791" s="254" t="s">
        <v>950</v>
      </c>
      <c r="E6791" s="255" t="s">
        <v>136</v>
      </c>
      <c r="F6791" s="254" t="s">
        <v>136</v>
      </c>
      <c r="G6791" s="254">
        <v>104414</v>
      </c>
      <c r="H6791" s="254" t="s">
        <v>964</v>
      </c>
      <c r="I6791" s="254" t="s">
        <v>465</v>
      </c>
      <c r="J6791" s="254" t="s">
        <v>133</v>
      </c>
      <c r="K6791" s="255">
        <v>7.31</v>
      </c>
      <c r="L6791" s="254" t="s">
        <v>458</v>
      </c>
    </row>
    <row r="6792" spans="1:12" ht="13.5" x14ac:dyDescent="0.25">
      <c r="A6792" s="254" t="s">
        <v>953</v>
      </c>
      <c r="B6792" s="254" t="s">
        <v>952</v>
      </c>
      <c r="C6792" s="254" t="s">
        <v>951</v>
      </c>
      <c r="D6792" s="254" t="s">
        <v>950</v>
      </c>
      <c r="E6792" s="255" t="s">
        <v>136</v>
      </c>
      <c r="F6792" s="254" t="s">
        <v>136</v>
      </c>
      <c r="G6792" s="254">
        <v>104415</v>
      </c>
      <c r="H6792" s="254" t="s">
        <v>963</v>
      </c>
      <c r="I6792" s="254" t="s">
        <v>465</v>
      </c>
      <c r="J6792" s="254" t="s">
        <v>133</v>
      </c>
      <c r="K6792" s="255">
        <v>11.44</v>
      </c>
      <c r="L6792" s="254" t="s">
        <v>458</v>
      </c>
    </row>
    <row r="6793" spans="1:12" ht="13.5" x14ac:dyDescent="0.25">
      <c r="A6793" s="254" t="s">
        <v>953</v>
      </c>
      <c r="B6793" s="254" t="s">
        <v>952</v>
      </c>
      <c r="C6793" s="254" t="s">
        <v>951</v>
      </c>
      <c r="D6793" s="254" t="s">
        <v>950</v>
      </c>
      <c r="E6793" s="255" t="s">
        <v>136</v>
      </c>
      <c r="F6793" s="254" t="s">
        <v>136</v>
      </c>
      <c r="G6793" s="254">
        <v>104416</v>
      </c>
      <c r="H6793" s="254" t="s">
        <v>962</v>
      </c>
      <c r="I6793" s="254" t="s">
        <v>465</v>
      </c>
      <c r="J6793" s="254" t="s">
        <v>133</v>
      </c>
      <c r="K6793" s="255">
        <v>1.75</v>
      </c>
      <c r="L6793" s="254" t="s">
        <v>458</v>
      </c>
    </row>
    <row r="6794" spans="1:12" ht="13.5" x14ac:dyDescent="0.25">
      <c r="A6794" s="254" t="s">
        <v>953</v>
      </c>
      <c r="B6794" s="254" t="s">
        <v>952</v>
      </c>
      <c r="C6794" s="254" t="s">
        <v>951</v>
      </c>
      <c r="D6794" s="254" t="s">
        <v>950</v>
      </c>
      <c r="E6794" s="255" t="s">
        <v>136</v>
      </c>
      <c r="F6794" s="254" t="s">
        <v>136</v>
      </c>
      <c r="G6794" s="254">
        <v>104417</v>
      </c>
      <c r="H6794" s="254" t="s">
        <v>961</v>
      </c>
      <c r="I6794" s="254" t="s">
        <v>465</v>
      </c>
      <c r="J6794" s="254" t="s">
        <v>133</v>
      </c>
      <c r="K6794" s="255">
        <v>3.6</v>
      </c>
      <c r="L6794" s="254" t="s">
        <v>458</v>
      </c>
    </row>
    <row r="6795" spans="1:12" ht="13.5" x14ac:dyDescent="0.25">
      <c r="A6795" s="254" t="s">
        <v>953</v>
      </c>
      <c r="B6795" s="254" t="s">
        <v>952</v>
      </c>
      <c r="C6795" s="254" t="s">
        <v>951</v>
      </c>
      <c r="D6795" s="254" t="s">
        <v>950</v>
      </c>
      <c r="E6795" s="255" t="s">
        <v>136</v>
      </c>
      <c r="F6795" s="254" t="s">
        <v>136</v>
      </c>
      <c r="G6795" s="254">
        <v>104418</v>
      </c>
      <c r="H6795" s="254" t="s">
        <v>960</v>
      </c>
      <c r="I6795" s="254" t="s">
        <v>465</v>
      </c>
      <c r="J6795" s="254" t="s">
        <v>133</v>
      </c>
      <c r="K6795" s="255">
        <v>2.4</v>
      </c>
      <c r="L6795" s="254" t="s">
        <v>458</v>
      </c>
    </row>
    <row r="6796" spans="1:12" ht="13.5" x14ac:dyDescent="0.25">
      <c r="A6796" s="254" t="s">
        <v>953</v>
      </c>
      <c r="B6796" s="254" t="s">
        <v>952</v>
      </c>
      <c r="C6796" s="254" t="s">
        <v>951</v>
      </c>
      <c r="D6796" s="254" t="s">
        <v>950</v>
      </c>
      <c r="E6796" s="255" t="s">
        <v>136</v>
      </c>
      <c r="F6796" s="254" t="s">
        <v>136</v>
      </c>
      <c r="G6796" s="254">
        <v>104419</v>
      </c>
      <c r="H6796" s="254" t="s">
        <v>959</v>
      </c>
      <c r="I6796" s="254" t="s">
        <v>465</v>
      </c>
      <c r="J6796" s="254" t="s">
        <v>133</v>
      </c>
      <c r="K6796" s="255">
        <v>9.5399999999999991</v>
      </c>
      <c r="L6796" s="254" t="s">
        <v>458</v>
      </c>
    </row>
    <row r="6797" spans="1:12" ht="13.5" x14ac:dyDescent="0.25">
      <c r="A6797" s="254" t="s">
        <v>953</v>
      </c>
      <c r="B6797" s="254" t="s">
        <v>952</v>
      </c>
      <c r="C6797" s="254" t="s">
        <v>951</v>
      </c>
      <c r="D6797" s="254" t="s">
        <v>950</v>
      </c>
      <c r="E6797" s="255" t="s">
        <v>136</v>
      </c>
      <c r="F6797" s="254" t="s">
        <v>136</v>
      </c>
      <c r="G6797" s="254">
        <v>104420</v>
      </c>
      <c r="H6797" s="254" t="s">
        <v>958</v>
      </c>
      <c r="I6797" s="254" t="s">
        <v>465</v>
      </c>
      <c r="J6797" s="254" t="s">
        <v>133</v>
      </c>
      <c r="K6797" s="255">
        <v>8.6199999999999992</v>
      </c>
      <c r="L6797" s="254" t="s">
        <v>458</v>
      </c>
    </row>
    <row r="6798" spans="1:12" ht="13.5" x14ac:dyDescent="0.25">
      <c r="A6798" s="254" t="s">
        <v>953</v>
      </c>
      <c r="B6798" s="254" t="s">
        <v>952</v>
      </c>
      <c r="C6798" s="254" t="s">
        <v>951</v>
      </c>
      <c r="D6798" s="254" t="s">
        <v>950</v>
      </c>
      <c r="E6798" s="255" t="s">
        <v>136</v>
      </c>
      <c r="F6798" s="254" t="s">
        <v>136</v>
      </c>
      <c r="G6798" s="254">
        <v>104421</v>
      </c>
      <c r="H6798" s="254" t="s">
        <v>957</v>
      </c>
      <c r="I6798" s="254" t="s">
        <v>465</v>
      </c>
      <c r="J6798" s="254" t="s">
        <v>133</v>
      </c>
      <c r="K6798" s="255">
        <v>14.77</v>
      </c>
      <c r="L6798" s="254" t="s">
        <v>458</v>
      </c>
    </row>
    <row r="6799" spans="1:12" ht="13.5" x14ac:dyDescent="0.25">
      <c r="A6799" s="254" t="s">
        <v>953</v>
      </c>
      <c r="B6799" s="254" t="s">
        <v>952</v>
      </c>
      <c r="C6799" s="254" t="s">
        <v>951</v>
      </c>
      <c r="D6799" s="254" t="s">
        <v>950</v>
      </c>
      <c r="E6799" s="255" t="s">
        <v>136</v>
      </c>
      <c r="F6799" s="254" t="s">
        <v>136</v>
      </c>
      <c r="G6799" s="254">
        <v>104422</v>
      </c>
      <c r="H6799" s="254" t="s">
        <v>956</v>
      </c>
      <c r="I6799" s="254" t="s">
        <v>465</v>
      </c>
      <c r="J6799" s="254" t="s">
        <v>133</v>
      </c>
      <c r="K6799" s="255">
        <v>9.81</v>
      </c>
      <c r="L6799" s="254" t="s">
        <v>458</v>
      </c>
    </row>
    <row r="6800" spans="1:12" ht="13.5" x14ac:dyDescent="0.25">
      <c r="A6800" s="254" t="s">
        <v>953</v>
      </c>
      <c r="B6800" s="254" t="s">
        <v>952</v>
      </c>
      <c r="C6800" s="254" t="s">
        <v>951</v>
      </c>
      <c r="D6800" s="254" t="s">
        <v>950</v>
      </c>
      <c r="E6800" s="255" t="s">
        <v>136</v>
      </c>
      <c r="F6800" s="254" t="s">
        <v>136</v>
      </c>
      <c r="G6800" s="254">
        <v>104423</v>
      </c>
      <c r="H6800" s="254" t="s">
        <v>955</v>
      </c>
      <c r="I6800" s="254" t="s">
        <v>465</v>
      </c>
      <c r="J6800" s="254" t="s">
        <v>133</v>
      </c>
      <c r="K6800" s="255">
        <v>21.81</v>
      </c>
      <c r="L6800" s="254" t="s">
        <v>458</v>
      </c>
    </row>
    <row r="6801" spans="1:12" ht="13.5" x14ac:dyDescent="0.25">
      <c r="A6801" s="254" t="s">
        <v>953</v>
      </c>
      <c r="B6801" s="254" t="s">
        <v>952</v>
      </c>
      <c r="C6801" s="254" t="s">
        <v>951</v>
      </c>
      <c r="D6801" s="254" t="s">
        <v>950</v>
      </c>
      <c r="E6801" s="255" t="s">
        <v>136</v>
      </c>
      <c r="F6801" s="254" t="s">
        <v>136</v>
      </c>
      <c r="G6801" s="254">
        <v>104424</v>
      </c>
      <c r="H6801" s="254" t="s">
        <v>954</v>
      </c>
      <c r="I6801" s="254" t="s">
        <v>465</v>
      </c>
      <c r="J6801" s="254" t="s">
        <v>133</v>
      </c>
      <c r="K6801" s="255">
        <v>20.309999999999999</v>
      </c>
      <c r="L6801" s="254" t="s">
        <v>458</v>
      </c>
    </row>
    <row r="6802" spans="1:12" ht="13.5" x14ac:dyDescent="0.25">
      <c r="A6802" s="254" t="s">
        <v>953</v>
      </c>
      <c r="B6802" s="254" t="s">
        <v>952</v>
      </c>
      <c r="C6802" s="254" t="s">
        <v>951</v>
      </c>
      <c r="D6802" s="254" t="s">
        <v>950</v>
      </c>
      <c r="E6802" s="255" t="s">
        <v>136</v>
      </c>
      <c r="F6802" s="254" t="s">
        <v>136</v>
      </c>
      <c r="G6802" s="254">
        <v>104425</v>
      </c>
      <c r="H6802" s="254" t="s">
        <v>949</v>
      </c>
      <c r="I6802" s="254" t="s">
        <v>465</v>
      </c>
      <c r="J6802" s="254" t="s">
        <v>133</v>
      </c>
      <c r="K6802" s="255">
        <v>17.829999999999998</v>
      </c>
      <c r="L6802" s="254" t="s">
        <v>458</v>
      </c>
    </row>
    <row r="6803" spans="1:12" ht="13.5" x14ac:dyDescent="0.25">
      <c r="A6803" s="254" t="s">
        <v>140</v>
      </c>
      <c r="B6803" s="254" t="s">
        <v>139</v>
      </c>
      <c r="C6803" s="254" t="s">
        <v>809</v>
      </c>
      <c r="D6803" s="254" t="s">
        <v>808</v>
      </c>
      <c r="E6803" s="255" t="s">
        <v>136</v>
      </c>
      <c r="F6803" s="254" t="s">
        <v>136</v>
      </c>
      <c r="G6803" s="254">
        <v>87280</v>
      </c>
      <c r="H6803" s="254" t="s">
        <v>948</v>
      </c>
      <c r="I6803" s="254" t="s">
        <v>554</v>
      </c>
      <c r="J6803" s="254" t="s">
        <v>133</v>
      </c>
      <c r="K6803" s="255">
        <v>487.95</v>
      </c>
      <c r="L6803" s="254" t="s">
        <v>458</v>
      </c>
    </row>
    <row r="6804" spans="1:12" ht="13.5" x14ac:dyDescent="0.25">
      <c r="A6804" s="254" t="s">
        <v>140</v>
      </c>
      <c r="B6804" s="254" t="s">
        <v>139</v>
      </c>
      <c r="C6804" s="254" t="s">
        <v>809</v>
      </c>
      <c r="D6804" s="254" t="s">
        <v>808</v>
      </c>
      <c r="E6804" s="255" t="s">
        <v>136</v>
      </c>
      <c r="F6804" s="254" t="s">
        <v>136</v>
      </c>
      <c r="G6804" s="254">
        <v>87281</v>
      </c>
      <c r="H6804" s="254" t="s">
        <v>947</v>
      </c>
      <c r="I6804" s="254" t="s">
        <v>554</v>
      </c>
      <c r="J6804" s="254" t="s">
        <v>133</v>
      </c>
      <c r="K6804" s="255">
        <v>484.76</v>
      </c>
      <c r="L6804" s="254" t="s">
        <v>458</v>
      </c>
    </row>
    <row r="6805" spans="1:12" ht="13.5" x14ac:dyDescent="0.25">
      <c r="A6805" s="254" t="s">
        <v>140</v>
      </c>
      <c r="B6805" s="254" t="s">
        <v>139</v>
      </c>
      <c r="C6805" s="254" t="s">
        <v>809</v>
      </c>
      <c r="D6805" s="254" t="s">
        <v>808</v>
      </c>
      <c r="E6805" s="255" t="s">
        <v>136</v>
      </c>
      <c r="F6805" s="254" t="s">
        <v>136</v>
      </c>
      <c r="G6805" s="254">
        <v>87283</v>
      </c>
      <c r="H6805" s="254" t="s">
        <v>946</v>
      </c>
      <c r="I6805" s="254" t="s">
        <v>554</v>
      </c>
      <c r="J6805" s="254" t="s">
        <v>133</v>
      </c>
      <c r="K6805" s="255">
        <v>510.98</v>
      </c>
      <c r="L6805" s="254" t="s">
        <v>458</v>
      </c>
    </row>
    <row r="6806" spans="1:12" ht="13.5" x14ac:dyDescent="0.25">
      <c r="A6806" s="254" t="s">
        <v>140</v>
      </c>
      <c r="B6806" s="254" t="s">
        <v>139</v>
      </c>
      <c r="C6806" s="254" t="s">
        <v>809</v>
      </c>
      <c r="D6806" s="254" t="s">
        <v>808</v>
      </c>
      <c r="E6806" s="255" t="s">
        <v>136</v>
      </c>
      <c r="F6806" s="254" t="s">
        <v>136</v>
      </c>
      <c r="G6806" s="254">
        <v>87284</v>
      </c>
      <c r="H6806" s="254" t="s">
        <v>945</v>
      </c>
      <c r="I6806" s="254" t="s">
        <v>554</v>
      </c>
      <c r="J6806" s="254" t="s">
        <v>133</v>
      </c>
      <c r="K6806" s="255">
        <v>506.16</v>
      </c>
      <c r="L6806" s="254" t="s">
        <v>458</v>
      </c>
    </row>
    <row r="6807" spans="1:12" ht="13.5" x14ac:dyDescent="0.25">
      <c r="A6807" s="254" t="s">
        <v>140</v>
      </c>
      <c r="B6807" s="254" t="s">
        <v>139</v>
      </c>
      <c r="C6807" s="254" t="s">
        <v>809</v>
      </c>
      <c r="D6807" s="254" t="s">
        <v>808</v>
      </c>
      <c r="E6807" s="255" t="s">
        <v>136</v>
      </c>
      <c r="F6807" s="254" t="s">
        <v>136</v>
      </c>
      <c r="G6807" s="254">
        <v>87286</v>
      </c>
      <c r="H6807" s="254" t="s">
        <v>944</v>
      </c>
      <c r="I6807" s="254" t="s">
        <v>554</v>
      </c>
      <c r="J6807" s="254" t="s">
        <v>133</v>
      </c>
      <c r="K6807" s="255">
        <v>609.39</v>
      </c>
      <c r="L6807" s="254" t="s">
        <v>458</v>
      </c>
    </row>
    <row r="6808" spans="1:12" ht="13.5" x14ac:dyDescent="0.25">
      <c r="A6808" s="254" t="s">
        <v>140</v>
      </c>
      <c r="B6808" s="254" t="s">
        <v>139</v>
      </c>
      <c r="C6808" s="254" t="s">
        <v>809</v>
      </c>
      <c r="D6808" s="254" t="s">
        <v>808</v>
      </c>
      <c r="E6808" s="255" t="s">
        <v>136</v>
      </c>
      <c r="F6808" s="254" t="s">
        <v>136</v>
      </c>
      <c r="G6808" s="254">
        <v>87287</v>
      </c>
      <c r="H6808" s="254" t="s">
        <v>943</v>
      </c>
      <c r="I6808" s="254" t="s">
        <v>554</v>
      </c>
      <c r="J6808" s="254" t="s">
        <v>133</v>
      </c>
      <c r="K6808" s="255">
        <v>598.61</v>
      </c>
      <c r="L6808" s="254" t="s">
        <v>458</v>
      </c>
    </row>
    <row r="6809" spans="1:12" ht="13.5" x14ac:dyDescent="0.25">
      <c r="A6809" s="254" t="s">
        <v>140</v>
      </c>
      <c r="B6809" s="254" t="s">
        <v>139</v>
      </c>
      <c r="C6809" s="254" t="s">
        <v>809</v>
      </c>
      <c r="D6809" s="254" t="s">
        <v>808</v>
      </c>
      <c r="E6809" s="255" t="s">
        <v>136</v>
      </c>
      <c r="F6809" s="254" t="s">
        <v>136</v>
      </c>
      <c r="G6809" s="254">
        <v>87289</v>
      </c>
      <c r="H6809" s="254" t="s">
        <v>942</v>
      </c>
      <c r="I6809" s="254" t="s">
        <v>554</v>
      </c>
      <c r="J6809" s="254" t="s">
        <v>133</v>
      </c>
      <c r="K6809" s="255">
        <v>581.29</v>
      </c>
      <c r="L6809" s="254" t="s">
        <v>458</v>
      </c>
    </row>
    <row r="6810" spans="1:12" ht="13.5" x14ac:dyDescent="0.25">
      <c r="A6810" s="254" t="s">
        <v>140</v>
      </c>
      <c r="B6810" s="254" t="s">
        <v>139</v>
      </c>
      <c r="C6810" s="254" t="s">
        <v>809</v>
      </c>
      <c r="D6810" s="254" t="s">
        <v>808</v>
      </c>
      <c r="E6810" s="255" t="s">
        <v>136</v>
      </c>
      <c r="F6810" s="254" t="s">
        <v>136</v>
      </c>
      <c r="G6810" s="254">
        <v>87290</v>
      </c>
      <c r="H6810" s="254" t="s">
        <v>941</v>
      </c>
      <c r="I6810" s="254" t="s">
        <v>554</v>
      </c>
      <c r="J6810" s="254" t="s">
        <v>133</v>
      </c>
      <c r="K6810" s="255">
        <v>575.61</v>
      </c>
      <c r="L6810" s="254" t="s">
        <v>458</v>
      </c>
    </row>
    <row r="6811" spans="1:12" ht="13.5" x14ac:dyDescent="0.25">
      <c r="A6811" s="254" t="s">
        <v>140</v>
      </c>
      <c r="B6811" s="254" t="s">
        <v>139</v>
      </c>
      <c r="C6811" s="254" t="s">
        <v>809</v>
      </c>
      <c r="D6811" s="254" t="s">
        <v>808</v>
      </c>
      <c r="E6811" s="255" t="s">
        <v>136</v>
      </c>
      <c r="F6811" s="254" t="s">
        <v>136</v>
      </c>
      <c r="G6811" s="254">
        <v>87292</v>
      </c>
      <c r="H6811" s="254" t="s">
        <v>940</v>
      </c>
      <c r="I6811" s="254" t="s">
        <v>554</v>
      </c>
      <c r="J6811" s="254" t="s">
        <v>133</v>
      </c>
      <c r="K6811" s="255">
        <v>590.41999999999996</v>
      </c>
      <c r="L6811" s="254" t="s">
        <v>458</v>
      </c>
    </row>
    <row r="6812" spans="1:12" ht="13.5" x14ac:dyDescent="0.25">
      <c r="A6812" s="254" t="s">
        <v>140</v>
      </c>
      <c r="B6812" s="254" t="s">
        <v>139</v>
      </c>
      <c r="C6812" s="254" t="s">
        <v>809</v>
      </c>
      <c r="D6812" s="254" t="s">
        <v>808</v>
      </c>
      <c r="E6812" s="255" t="s">
        <v>136</v>
      </c>
      <c r="F6812" s="254" t="s">
        <v>136</v>
      </c>
      <c r="G6812" s="254">
        <v>87294</v>
      </c>
      <c r="H6812" s="254" t="s">
        <v>939</v>
      </c>
      <c r="I6812" s="254" t="s">
        <v>554</v>
      </c>
      <c r="J6812" s="254" t="s">
        <v>133</v>
      </c>
      <c r="K6812" s="255">
        <v>564.36</v>
      </c>
      <c r="L6812" s="254" t="s">
        <v>458</v>
      </c>
    </row>
    <row r="6813" spans="1:12" ht="13.5" x14ac:dyDescent="0.25">
      <c r="A6813" s="254" t="s">
        <v>140</v>
      </c>
      <c r="B6813" s="254" t="s">
        <v>139</v>
      </c>
      <c r="C6813" s="254" t="s">
        <v>809</v>
      </c>
      <c r="D6813" s="254" t="s">
        <v>808</v>
      </c>
      <c r="E6813" s="255" t="s">
        <v>136</v>
      </c>
      <c r="F6813" s="254" t="s">
        <v>136</v>
      </c>
      <c r="G6813" s="254">
        <v>87295</v>
      </c>
      <c r="H6813" s="254" t="s">
        <v>938</v>
      </c>
      <c r="I6813" s="254" t="s">
        <v>554</v>
      </c>
      <c r="J6813" s="254" t="s">
        <v>133</v>
      </c>
      <c r="K6813" s="255">
        <v>563.96</v>
      </c>
      <c r="L6813" s="254" t="s">
        <v>458</v>
      </c>
    </row>
    <row r="6814" spans="1:12" ht="13.5" x14ac:dyDescent="0.25">
      <c r="A6814" s="254" t="s">
        <v>140</v>
      </c>
      <c r="B6814" s="254" t="s">
        <v>139</v>
      </c>
      <c r="C6814" s="254" t="s">
        <v>809</v>
      </c>
      <c r="D6814" s="254" t="s">
        <v>808</v>
      </c>
      <c r="E6814" s="255" t="s">
        <v>136</v>
      </c>
      <c r="F6814" s="254" t="s">
        <v>136</v>
      </c>
      <c r="G6814" s="254">
        <v>87296</v>
      </c>
      <c r="H6814" s="254" t="s">
        <v>937</v>
      </c>
      <c r="I6814" s="254" t="s">
        <v>554</v>
      </c>
      <c r="J6814" s="254" t="s">
        <v>133</v>
      </c>
      <c r="K6814" s="255">
        <v>543.98</v>
      </c>
      <c r="L6814" s="254" t="s">
        <v>458</v>
      </c>
    </row>
    <row r="6815" spans="1:12" ht="13.5" x14ac:dyDescent="0.25">
      <c r="A6815" s="254" t="s">
        <v>140</v>
      </c>
      <c r="B6815" s="254" t="s">
        <v>139</v>
      </c>
      <c r="C6815" s="254" t="s">
        <v>809</v>
      </c>
      <c r="D6815" s="254" t="s">
        <v>808</v>
      </c>
      <c r="E6815" s="255" t="s">
        <v>136</v>
      </c>
      <c r="F6815" s="254" t="s">
        <v>136</v>
      </c>
      <c r="G6815" s="254">
        <v>87298</v>
      </c>
      <c r="H6815" s="254" t="s">
        <v>936</v>
      </c>
      <c r="I6815" s="254" t="s">
        <v>554</v>
      </c>
      <c r="J6815" s="254" t="s">
        <v>133</v>
      </c>
      <c r="K6815" s="255">
        <v>776.95</v>
      </c>
      <c r="L6815" s="254" t="s">
        <v>458</v>
      </c>
    </row>
    <row r="6816" spans="1:12" ht="13.5" x14ac:dyDescent="0.25">
      <c r="A6816" s="254" t="s">
        <v>140</v>
      </c>
      <c r="B6816" s="254" t="s">
        <v>139</v>
      </c>
      <c r="C6816" s="254" t="s">
        <v>809</v>
      </c>
      <c r="D6816" s="254" t="s">
        <v>808</v>
      </c>
      <c r="E6816" s="255" t="s">
        <v>136</v>
      </c>
      <c r="F6816" s="254" t="s">
        <v>136</v>
      </c>
      <c r="G6816" s="254">
        <v>87299</v>
      </c>
      <c r="H6816" s="254" t="s">
        <v>935</v>
      </c>
      <c r="I6816" s="254" t="s">
        <v>554</v>
      </c>
      <c r="J6816" s="254" t="s">
        <v>133</v>
      </c>
      <c r="K6816" s="255">
        <v>500.44</v>
      </c>
      <c r="L6816" s="254" t="s">
        <v>458</v>
      </c>
    </row>
    <row r="6817" spans="1:12" ht="13.5" x14ac:dyDescent="0.25">
      <c r="A6817" s="254" t="s">
        <v>140</v>
      </c>
      <c r="B6817" s="254" t="s">
        <v>139</v>
      </c>
      <c r="C6817" s="254" t="s">
        <v>809</v>
      </c>
      <c r="D6817" s="254" t="s">
        <v>808</v>
      </c>
      <c r="E6817" s="255" t="s">
        <v>136</v>
      </c>
      <c r="F6817" s="254" t="s">
        <v>136</v>
      </c>
      <c r="G6817" s="254">
        <v>87301</v>
      </c>
      <c r="H6817" s="254" t="s">
        <v>934</v>
      </c>
      <c r="I6817" s="254" t="s">
        <v>554</v>
      </c>
      <c r="J6817" s="254" t="s">
        <v>133</v>
      </c>
      <c r="K6817" s="255">
        <v>692.09</v>
      </c>
      <c r="L6817" s="254" t="s">
        <v>458</v>
      </c>
    </row>
    <row r="6818" spans="1:12" ht="13.5" x14ac:dyDescent="0.25">
      <c r="A6818" s="254" t="s">
        <v>140</v>
      </c>
      <c r="B6818" s="254" t="s">
        <v>139</v>
      </c>
      <c r="C6818" s="254" t="s">
        <v>809</v>
      </c>
      <c r="D6818" s="254" t="s">
        <v>808</v>
      </c>
      <c r="E6818" s="255" t="s">
        <v>136</v>
      </c>
      <c r="F6818" s="254" t="s">
        <v>136</v>
      </c>
      <c r="G6818" s="254">
        <v>87302</v>
      </c>
      <c r="H6818" s="254" t="s">
        <v>933</v>
      </c>
      <c r="I6818" s="254" t="s">
        <v>554</v>
      </c>
      <c r="J6818" s="254" t="s">
        <v>133</v>
      </c>
      <c r="K6818" s="255">
        <v>687</v>
      </c>
      <c r="L6818" s="254" t="s">
        <v>458</v>
      </c>
    </row>
    <row r="6819" spans="1:12" ht="13.5" x14ac:dyDescent="0.25">
      <c r="A6819" s="254" t="s">
        <v>140</v>
      </c>
      <c r="B6819" s="254" t="s">
        <v>139</v>
      </c>
      <c r="C6819" s="254" t="s">
        <v>809</v>
      </c>
      <c r="D6819" s="254" t="s">
        <v>808</v>
      </c>
      <c r="E6819" s="255" t="s">
        <v>136</v>
      </c>
      <c r="F6819" s="254" t="s">
        <v>136</v>
      </c>
      <c r="G6819" s="254">
        <v>87304</v>
      </c>
      <c r="H6819" s="254" t="s">
        <v>932</v>
      </c>
      <c r="I6819" s="254" t="s">
        <v>554</v>
      </c>
      <c r="J6819" s="254" t="s">
        <v>133</v>
      </c>
      <c r="K6819" s="255">
        <v>626.29</v>
      </c>
      <c r="L6819" s="254" t="s">
        <v>458</v>
      </c>
    </row>
    <row r="6820" spans="1:12" ht="13.5" x14ac:dyDescent="0.25">
      <c r="A6820" s="254" t="s">
        <v>140</v>
      </c>
      <c r="B6820" s="254" t="s">
        <v>139</v>
      </c>
      <c r="C6820" s="254" t="s">
        <v>809</v>
      </c>
      <c r="D6820" s="254" t="s">
        <v>808</v>
      </c>
      <c r="E6820" s="255" t="s">
        <v>136</v>
      </c>
      <c r="F6820" s="254" t="s">
        <v>136</v>
      </c>
      <c r="G6820" s="254">
        <v>87305</v>
      </c>
      <c r="H6820" s="254" t="s">
        <v>931</v>
      </c>
      <c r="I6820" s="254" t="s">
        <v>554</v>
      </c>
      <c r="J6820" s="254" t="s">
        <v>133</v>
      </c>
      <c r="K6820" s="255">
        <v>629.79</v>
      </c>
      <c r="L6820" s="254" t="s">
        <v>458</v>
      </c>
    </row>
    <row r="6821" spans="1:12" ht="13.5" x14ac:dyDescent="0.25">
      <c r="A6821" s="254" t="s">
        <v>140</v>
      </c>
      <c r="B6821" s="254" t="s">
        <v>139</v>
      </c>
      <c r="C6821" s="254" t="s">
        <v>809</v>
      </c>
      <c r="D6821" s="254" t="s">
        <v>808</v>
      </c>
      <c r="E6821" s="255" t="s">
        <v>136</v>
      </c>
      <c r="F6821" s="254" t="s">
        <v>136</v>
      </c>
      <c r="G6821" s="254">
        <v>87307</v>
      </c>
      <c r="H6821" s="254" t="s">
        <v>930</v>
      </c>
      <c r="I6821" s="254" t="s">
        <v>554</v>
      </c>
      <c r="J6821" s="254" t="s">
        <v>133</v>
      </c>
      <c r="K6821" s="255">
        <v>590.72</v>
      </c>
      <c r="L6821" s="254" t="s">
        <v>458</v>
      </c>
    </row>
    <row r="6822" spans="1:12" ht="13.5" x14ac:dyDescent="0.25">
      <c r="A6822" s="254" t="s">
        <v>140</v>
      </c>
      <c r="B6822" s="254" t="s">
        <v>139</v>
      </c>
      <c r="C6822" s="254" t="s">
        <v>809</v>
      </c>
      <c r="D6822" s="254" t="s">
        <v>808</v>
      </c>
      <c r="E6822" s="255" t="s">
        <v>136</v>
      </c>
      <c r="F6822" s="254" t="s">
        <v>136</v>
      </c>
      <c r="G6822" s="254">
        <v>87308</v>
      </c>
      <c r="H6822" s="254" t="s">
        <v>929</v>
      </c>
      <c r="I6822" s="254" t="s">
        <v>554</v>
      </c>
      <c r="J6822" s="254" t="s">
        <v>133</v>
      </c>
      <c r="K6822" s="255">
        <v>583.59</v>
      </c>
      <c r="L6822" s="254" t="s">
        <v>458</v>
      </c>
    </row>
    <row r="6823" spans="1:12" ht="13.5" x14ac:dyDescent="0.25">
      <c r="A6823" s="254" t="s">
        <v>140</v>
      </c>
      <c r="B6823" s="254" t="s">
        <v>139</v>
      </c>
      <c r="C6823" s="254" t="s">
        <v>809</v>
      </c>
      <c r="D6823" s="254" t="s">
        <v>808</v>
      </c>
      <c r="E6823" s="255" t="s">
        <v>136</v>
      </c>
      <c r="F6823" s="254" t="s">
        <v>136</v>
      </c>
      <c r="G6823" s="254">
        <v>87310</v>
      </c>
      <c r="H6823" s="254" t="s">
        <v>928</v>
      </c>
      <c r="I6823" s="254" t="s">
        <v>554</v>
      </c>
      <c r="J6823" s="254" t="s">
        <v>133</v>
      </c>
      <c r="K6823" s="255">
        <v>488.56</v>
      </c>
      <c r="L6823" s="254" t="s">
        <v>458</v>
      </c>
    </row>
    <row r="6824" spans="1:12" ht="13.5" x14ac:dyDescent="0.25">
      <c r="A6824" s="254" t="s">
        <v>140</v>
      </c>
      <c r="B6824" s="254" t="s">
        <v>139</v>
      </c>
      <c r="C6824" s="254" t="s">
        <v>809</v>
      </c>
      <c r="D6824" s="254" t="s">
        <v>808</v>
      </c>
      <c r="E6824" s="255" t="s">
        <v>136</v>
      </c>
      <c r="F6824" s="254" t="s">
        <v>136</v>
      </c>
      <c r="G6824" s="254">
        <v>87311</v>
      </c>
      <c r="H6824" s="254" t="s">
        <v>927</v>
      </c>
      <c r="I6824" s="254" t="s">
        <v>554</v>
      </c>
      <c r="J6824" s="254" t="s">
        <v>133</v>
      </c>
      <c r="K6824" s="255">
        <v>481.58</v>
      </c>
      <c r="L6824" s="254" t="s">
        <v>458</v>
      </c>
    </row>
    <row r="6825" spans="1:12" ht="13.5" x14ac:dyDescent="0.25">
      <c r="A6825" s="254" t="s">
        <v>140</v>
      </c>
      <c r="B6825" s="254" t="s">
        <v>139</v>
      </c>
      <c r="C6825" s="254" t="s">
        <v>809</v>
      </c>
      <c r="D6825" s="254" t="s">
        <v>808</v>
      </c>
      <c r="E6825" s="255" t="s">
        <v>136</v>
      </c>
      <c r="F6825" s="254" t="s">
        <v>136</v>
      </c>
      <c r="G6825" s="254">
        <v>87313</v>
      </c>
      <c r="H6825" s="254" t="s">
        <v>926</v>
      </c>
      <c r="I6825" s="254" t="s">
        <v>554</v>
      </c>
      <c r="J6825" s="254" t="s">
        <v>133</v>
      </c>
      <c r="K6825" s="255">
        <v>599.02</v>
      </c>
      <c r="L6825" s="254" t="s">
        <v>458</v>
      </c>
    </row>
    <row r="6826" spans="1:12" ht="13.5" x14ac:dyDescent="0.25">
      <c r="A6826" s="254" t="s">
        <v>140</v>
      </c>
      <c r="B6826" s="254" t="s">
        <v>139</v>
      </c>
      <c r="C6826" s="254" t="s">
        <v>809</v>
      </c>
      <c r="D6826" s="254" t="s">
        <v>808</v>
      </c>
      <c r="E6826" s="255" t="s">
        <v>136</v>
      </c>
      <c r="F6826" s="254" t="s">
        <v>136</v>
      </c>
      <c r="G6826" s="254">
        <v>87314</v>
      </c>
      <c r="H6826" s="254" t="s">
        <v>925</v>
      </c>
      <c r="I6826" s="254" t="s">
        <v>554</v>
      </c>
      <c r="J6826" s="254" t="s">
        <v>133</v>
      </c>
      <c r="K6826" s="255">
        <v>594.26</v>
      </c>
      <c r="L6826" s="254" t="s">
        <v>458</v>
      </c>
    </row>
    <row r="6827" spans="1:12" ht="13.5" x14ac:dyDescent="0.25">
      <c r="A6827" s="254" t="s">
        <v>140</v>
      </c>
      <c r="B6827" s="254" t="s">
        <v>139</v>
      </c>
      <c r="C6827" s="254" t="s">
        <v>809</v>
      </c>
      <c r="D6827" s="254" t="s">
        <v>808</v>
      </c>
      <c r="E6827" s="255" t="s">
        <v>136</v>
      </c>
      <c r="F6827" s="254" t="s">
        <v>136</v>
      </c>
      <c r="G6827" s="254">
        <v>87316</v>
      </c>
      <c r="H6827" s="254" t="s">
        <v>924</v>
      </c>
      <c r="I6827" s="254" t="s">
        <v>554</v>
      </c>
      <c r="J6827" s="254" t="s">
        <v>133</v>
      </c>
      <c r="K6827" s="255">
        <v>537.92999999999995</v>
      </c>
      <c r="L6827" s="254" t="s">
        <v>458</v>
      </c>
    </row>
    <row r="6828" spans="1:12" ht="13.5" x14ac:dyDescent="0.25">
      <c r="A6828" s="254" t="s">
        <v>140</v>
      </c>
      <c r="B6828" s="254" t="s">
        <v>139</v>
      </c>
      <c r="C6828" s="254" t="s">
        <v>809</v>
      </c>
      <c r="D6828" s="254" t="s">
        <v>808</v>
      </c>
      <c r="E6828" s="255" t="s">
        <v>136</v>
      </c>
      <c r="F6828" s="254" t="s">
        <v>136</v>
      </c>
      <c r="G6828" s="254">
        <v>87317</v>
      </c>
      <c r="H6828" s="254" t="s">
        <v>923</v>
      </c>
      <c r="I6828" s="254" t="s">
        <v>554</v>
      </c>
      <c r="J6828" s="254" t="s">
        <v>133</v>
      </c>
      <c r="K6828" s="255">
        <v>527.6</v>
      </c>
      <c r="L6828" s="254" t="s">
        <v>458</v>
      </c>
    </row>
    <row r="6829" spans="1:12" ht="13.5" x14ac:dyDescent="0.25">
      <c r="A6829" s="254" t="s">
        <v>140</v>
      </c>
      <c r="B6829" s="254" t="s">
        <v>139</v>
      </c>
      <c r="C6829" s="254" t="s">
        <v>809</v>
      </c>
      <c r="D6829" s="254" t="s">
        <v>808</v>
      </c>
      <c r="E6829" s="255" t="s">
        <v>136</v>
      </c>
      <c r="F6829" s="254" t="s">
        <v>136</v>
      </c>
      <c r="G6829" s="254">
        <v>87319</v>
      </c>
      <c r="H6829" s="254" t="s">
        <v>922</v>
      </c>
      <c r="I6829" s="254" t="s">
        <v>554</v>
      </c>
      <c r="J6829" s="254" t="s">
        <v>459</v>
      </c>
      <c r="K6829" s="257">
        <v>3293.62</v>
      </c>
      <c r="L6829" s="254" t="s">
        <v>458</v>
      </c>
    </row>
    <row r="6830" spans="1:12" ht="13.5" x14ac:dyDescent="0.25">
      <c r="A6830" s="254" t="s">
        <v>140</v>
      </c>
      <c r="B6830" s="254" t="s">
        <v>139</v>
      </c>
      <c r="C6830" s="254" t="s">
        <v>809</v>
      </c>
      <c r="D6830" s="254" t="s">
        <v>808</v>
      </c>
      <c r="E6830" s="255" t="s">
        <v>136</v>
      </c>
      <c r="F6830" s="254" t="s">
        <v>136</v>
      </c>
      <c r="G6830" s="254">
        <v>87320</v>
      </c>
      <c r="H6830" s="254" t="s">
        <v>921</v>
      </c>
      <c r="I6830" s="254" t="s">
        <v>554</v>
      </c>
      <c r="J6830" s="254" t="s">
        <v>459</v>
      </c>
      <c r="K6830" s="257">
        <v>3301.46</v>
      </c>
      <c r="L6830" s="254" t="s">
        <v>458</v>
      </c>
    </row>
    <row r="6831" spans="1:12" ht="13.5" x14ac:dyDescent="0.25">
      <c r="A6831" s="254" t="s">
        <v>140</v>
      </c>
      <c r="B6831" s="254" t="s">
        <v>139</v>
      </c>
      <c r="C6831" s="254" t="s">
        <v>809</v>
      </c>
      <c r="D6831" s="254" t="s">
        <v>808</v>
      </c>
      <c r="E6831" s="255" t="s">
        <v>136</v>
      </c>
      <c r="F6831" s="254" t="s">
        <v>136</v>
      </c>
      <c r="G6831" s="254">
        <v>87322</v>
      </c>
      <c r="H6831" s="254" t="s">
        <v>920</v>
      </c>
      <c r="I6831" s="254" t="s">
        <v>554</v>
      </c>
      <c r="J6831" s="254" t="s">
        <v>459</v>
      </c>
      <c r="K6831" s="257">
        <v>3414.43</v>
      </c>
      <c r="L6831" s="254" t="s">
        <v>458</v>
      </c>
    </row>
    <row r="6832" spans="1:12" ht="13.5" x14ac:dyDescent="0.25">
      <c r="A6832" s="254" t="s">
        <v>140</v>
      </c>
      <c r="B6832" s="254" t="s">
        <v>139</v>
      </c>
      <c r="C6832" s="254" t="s">
        <v>809</v>
      </c>
      <c r="D6832" s="254" t="s">
        <v>808</v>
      </c>
      <c r="E6832" s="255" t="s">
        <v>136</v>
      </c>
      <c r="F6832" s="254" t="s">
        <v>136</v>
      </c>
      <c r="G6832" s="254">
        <v>87323</v>
      </c>
      <c r="H6832" s="254" t="s">
        <v>919</v>
      </c>
      <c r="I6832" s="254" t="s">
        <v>554</v>
      </c>
      <c r="J6832" s="254" t="s">
        <v>459</v>
      </c>
      <c r="K6832" s="257">
        <v>3416.84</v>
      </c>
      <c r="L6832" s="254" t="s">
        <v>458</v>
      </c>
    </row>
    <row r="6833" spans="1:12" ht="13.5" x14ac:dyDescent="0.25">
      <c r="A6833" s="254" t="s">
        <v>140</v>
      </c>
      <c r="B6833" s="254" t="s">
        <v>139</v>
      </c>
      <c r="C6833" s="254" t="s">
        <v>809</v>
      </c>
      <c r="D6833" s="254" t="s">
        <v>808</v>
      </c>
      <c r="E6833" s="255" t="s">
        <v>136</v>
      </c>
      <c r="F6833" s="254" t="s">
        <v>136</v>
      </c>
      <c r="G6833" s="254">
        <v>87325</v>
      </c>
      <c r="H6833" s="254" t="s">
        <v>918</v>
      </c>
      <c r="I6833" s="254" t="s">
        <v>554</v>
      </c>
      <c r="J6833" s="254" t="s">
        <v>459</v>
      </c>
      <c r="K6833" s="257">
        <v>3325.98</v>
      </c>
      <c r="L6833" s="254" t="s">
        <v>458</v>
      </c>
    </row>
    <row r="6834" spans="1:12" ht="13.5" x14ac:dyDescent="0.25">
      <c r="A6834" s="254" t="s">
        <v>140</v>
      </c>
      <c r="B6834" s="254" t="s">
        <v>139</v>
      </c>
      <c r="C6834" s="254" t="s">
        <v>809</v>
      </c>
      <c r="D6834" s="254" t="s">
        <v>808</v>
      </c>
      <c r="E6834" s="255" t="s">
        <v>136</v>
      </c>
      <c r="F6834" s="254" t="s">
        <v>136</v>
      </c>
      <c r="G6834" s="254">
        <v>87326</v>
      </c>
      <c r="H6834" s="254" t="s">
        <v>917</v>
      </c>
      <c r="I6834" s="254" t="s">
        <v>554</v>
      </c>
      <c r="J6834" s="254" t="s">
        <v>459</v>
      </c>
      <c r="K6834" s="257">
        <v>3338.86</v>
      </c>
      <c r="L6834" s="254" t="s">
        <v>458</v>
      </c>
    </row>
    <row r="6835" spans="1:12" ht="13.5" x14ac:dyDescent="0.25">
      <c r="A6835" s="254" t="s">
        <v>140</v>
      </c>
      <c r="B6835" s="254" t="s">
        <v>139</v>
      </c>
      <c r="C6835" s="254" t="s">
        <v>809</v>
      </c>
      <c r="D6835" s="254" t="s">
        <v>808</v>
      </c>
      <c r="E6835" s="255" t="s">
        <v>136</v>
      </c>
      <c r="F6835" s="254" t="s">
        <v>136</v>
      </c>
      <c r="G6835" s="254">
        <v>87327</v>
      </c>
      <c r="H6835" s="254" t="s">
        <v>916</v>
      </c>
      <c r="I6835" s="254" t="s">
        <v>554</v>
      </c>
      <c r="J6835" s="254" t="s">
        <v>133</v>
      </c>
      <c r="K6835" s="255">
        <v>504.95</v>
      </c>
      <c r="L6835" s="254" t="s">
        <v>458</v>
      </c>
    </row>
    <row r="6836" spans="1:12" ht="13.5" x14ac:dyDescent="0.25">
      <c r="A6836" s="254" t="s">
        <v>140</v>
      </c>
      <c r="B6836" s="254" t="s">
        <v>139</v>
      </c>
      <c r="C6836" s="254" t="s">
        <v>809</v>
      </c>
      <c r="D6836" s="254" t="s">
        <v>808</v>
      </c>
      <c r="E6836" s="255" t="s">
        <v>136</v>
      </c>
      <c r="F6836" s="254" t="s">
        <v>136</v>
      </c>
      <c r="G6836" s="254">
        <v>87328</v>
      </c>
      <c r="H6836" s="254" t="s">
        <v>915</v>
      </c>
      <c r="I6836" s="254" t="s">
        <v>554</v>
      </c>
      <c r="J6836" s="254" t="s">
        <v>133</v>
      </c>
      <c r="K6836" s="255">
        <v>459.11</v>
      </c>
      <c r="L6836" s="254" t="s">
        <v>458</v>
      </c>
    </row>
    <row r="6837" spans="1:12" ht="13.5" x14ac:dyDescent="0.25">
      <c r="A6837" s="254" t="s">
        <v>140</v>
      </c>
      <c r="B6837" s="254" t="s">
        <v>139</v>
      </c>
      <c r="C6837" s="254" t="s">
        <v>809</v>
      </c>
      <c r="D6837" s="254" t="s">
        <v>808</v>
      </c>
      <c r="E6837" s="255" t="s">
        <v>136</v>
      </c>
      <c r="F6837" s="254" t="s">
        <v>136</v>
      </c>
      <c r="G6837" s="254">
        <v>87329</v>
      </c>
      <c r="H6837" s="254" t="s">
        <v>914</v>
      </c>
      <c r="I6837" s="254" t="s">
        <v>554</v>
      </c>
      <c r="J6837" s="254" t="s">
        <v>133</v>
      </c>
      <c r="K6837" s="255">
        <v>541.15</v>
      </c>
      <c r="L6837" s="254" t="s">
        <v>458</v>
      </c>
    </row>
    <row r="6838" spans="1:12" ht="13.5" x14ac:dyDescent="0.25">
      <c r="A6838" s="254" t="s">
        <v>140</v>
      </c>
      <c r="B6838" s="254" t="s">
        <v>139</v>
      </c>
      <c r="C6838" s="254" t="s">
        <v>809</v>
      </c>
      <c r="D6838" s="254" t="s">
        <v>808</v>
      </c>
      <c r="E6838" s="255" t="s">
        <v>136</v>
      </c>
      <c r="F6838" s="254" t="s">
        <v>136</v>
      </c>
      <c r="G6838" s="254">
        <v>87330</v>
      </c>
      <c r="H6838" s="254" t="s">
        <v>913</v>
      </c>
      <c r="I6838" s="254" t="s">
        <v>554</v>
      </c>
      <c r="J6838" s="254" t="s">
        <v>133</v>
      </c>
      <c r="K6838" s="255">
        <v>488.89</v>
      </c>
      <c r="L6838" s="254" t="s">
        <v>458</v>
      </c>
    </row>
    <row r="6839" spans="1:12" ht="13.5" x14ac:dyDescent="0.25">
      <c r="A6839" s="254" t="s">
        <v>140</v>
      </c>
      <c r="B6839" s="254" t="s">
        <v>139</v>
      </c>
      <c r="C6839" s="254" t="s">
        <v>809</v>
      </c>
      <c r="D6839" s="254" t="s">
        <v>808</v>
      </c>
      <c r="E6839" s="255" t="s">
        <v>136</v>
      </c>
      <c r="F6839" s="254" t="s">
        <v>136</v>
      </c>
      <c r="G6839" s="254">
        <v>87331</v>
      </c>
      <c r="H6839" s="254" t="s">
        <v>912</v>
      </c>
      <c r="I6839" s="254" t="s">
        <v>554</v>
      </c>
      <c r="J6839" s="254" t="s">
        <v>133</v>
      </c>
      <c r="K6839" s="255">
        <v>625.61</v>
      </c>
      <c r="L6839" s="254" t="s">
        <v>458</v>
      </c>
    </row>
    <row r="6840" spans="1:12" ht="13.5" x14ac:dyDescent="0.25">
      <c r="A6840" s="254" t="s">
        <v>140</v>
      </c>
      <c r="B6840" s="254" t="s">
        <v>139</v>
      </c>
      <c r="C6840" s="254" t="s">
        <v>809</v>
      </c>
      <c r="D6840" s="254" t="s">
        <v>808</v>
      </c>
      <c r="E6840" s="255" t="s">
        <v>136</v>
      </c>
      <c r="F6840" s="254" t="s">
        <v>136</v>
      </c>
      <c r="G6840" s="254">
        <v>87332</v>
      </c>
      <c r="H6840" s="254" t="s">
        <v>911</v>
      </c>
      <c r="I6840" s="254" t="s">
        <v>554</v>
      </c>
      <c r="J6840" s="254" t="s">
        <v>133</v>
      </c>
      <c r="K6840" s="255">
        <v>578.23</v>
      </c>
      <c r="L6840" s="254" t="s">
        <v>458</v>
      </c>
    </row>
    <row r="6841" spans="1:12" ht="13.5" x14ac:dyDescent="0.25">
      <c r="A6841" s="254" t="s">
        <v>140</v>
      </c>
      <c r="B6841" s="254" t="s">
        <v>139</v>
      </c>
      <c r="C6841" s="254" t="s">
        <v>809</v>
      </c>
      <c r="D6841" s="254" t="s">
        <v>808</v>
      </c>
      <c r="E6841" s="255" t="s">
        <v>136</v>
      </c>
      <c r="F6841" s="254" t="s">
        <v>136</v>
      </c>
      <c r="G6841" s="254">
        <v>87333</v>
      </c>
      <c r="H6841" s="254" t="s">
        <v>910</v>
      </c>
      <c r="I6841" s="254" t="s">
        <v>554</v>
      </c>
      <c r="J6841" s="254" t="s">
        <v>133</v>
      </c>
      <c r="K6841" s="255">
        <v>581.91</v>
      </c>
      <c r="L6841" s="254" t="s">
        <v>458</v>
      </c>
    </row>
    <row r="6842" spans="1:12" ht="13.5" x14ac:dyDescent="0.25">
      <c r="A6842" s="254" t="s">
        <v>140</v>
      </c>
      <c r="B6842" s="254" t="s">
        <v>139</v>
      </c>
      <c r="C6842" s="254" t="s">
        <v>809</v>
      </c>
      <c r="D6842" s="254" t="s">
        <v>808</v>
      </c>
      <c r="E6842" s="255" t="s">
        <v>136</v>
      </c>
      <c r="F6842" s="254" t="s">
        <v>136</v>
      </c>
      <c r="G6842" s="254">
        <v>87334</v>
      </c>
      <c r="H6842" s="254" t="s">
        <v>909</v>
      </c>
      <c r="I6842" s="254" t="s">
        <v>554</v>
      </c>
      <c r="J6842" s="254" t="s">
        <v>133</v>
      </c>
      <c r="K6842" s="255">
        <v>553.39</v>
      </c>
      <c r="L6842" s="254" t="s">
        <v>458</v>
      </c>
    </row>
    <row r="6843" spans="1:12" ht="13.5" x14ac:dyDescent="0.25">
      <c r="A6843" s="254" t="s">
        <v>140</v>
      </c>
      <c r="B6843" s="254" t="s">
        <v>139</v>
      </c>
      <c r="C6843" s="254" t="s">
        <v>809</v>
      </c>
      <c r="D6843" s="254" t="s">
        <v>808</v>
      </c>
      <c r="E6843" s="255" t="s">
        <v>136</v>
      </c>
      <c r="F6843" s="254" t="s">
        <v>136</v>
      </c>
      <c r="G6843" s="254">
        <v>87335</v>
      </c>
      <c r="H6843" s="254" t="s">
        <v>908</v>
      </c>
      <c r="I6843" s="254" t="s">
        <v>554</v>
      </c>
      <c r="J6843" s="254" t="s">
        <v>133</v>
      </c>
      <c r="K6843" s="255">
        <v>576.80999999999995</v>
      </c>
      <c r="L6843" s="254" t="s">
        <v>458</v>
      </c>
    </row>
    <row r="6844" spans="1:12" ht="13.5" x14ac:dyDescent="0.25">
      <c r="A6844" s="254" t="s">
        <v>140</v>
      </c>
      <c r="B6844" s="254" t="s">
        <v>139</v>
      </c>
      <c r="C6844" s="254" t="s">
        <v>809</v>
      </c>
      <c r="D6844" s="254" t="s">
        <v>808</v>
      </c>
      <c r="E6844" s="255" t="s">
        <v>136</v>
      </c>
      <c r="F6844" s="254" t="s">
        <v>136</v>
      </c>
      <c r="G6844" s="254">
        <v>87336</v>
      </c>
      <c r="H6844" s="254" t="s">
        <v>907</v>
      </c>
      <c r="I6844" s="254" t="s">
        <v>554</v>
      </c>
      <c r="J6844" s="254" t="s">
        <v>133</v>
      </c>
      <c r="K6844" s="255">
        <v>566.27</v>
      </c>
      <c r="L6844" s="254" t="s">
        <v>458</v>
      </c>
    </row>
    <row r="6845" spans="1:12" ht="13.5" x14ac:dyDescent="0.25">
      <c r="A6845" s="254" t="s">
        <v>140</v>
      </c>
      <c r="B6845" s="254" t="s">
        <v>139</v>
      </c>
      <c r="C6845" s="254" t="s">
        <v>809</v>
      </c>
      <c r="D6845" s="254" t="s">
        <v>808</v>
      </c>
      <c r="E6845" s="255" t="s">
        <v>136</v>
      </c>
      <c r="F6845" s="254" t="s">
        <v>136</v>
      </c>
      <c r="G6845" s="254">
        <v>87337</v>
      </c>
      <c r="H6845" s="254" t="s">
        <v>906</v>
      </c>
      <c r="I6845" s="254" t="s">
        <v>554</v>
      </c>
      <c r="J6845" s="254" t="s">
        <v>133</v>
      </c>
      <c r="K6845" s="255">
        <v>563.39</v>
      </c>
      <c r="L6845" s="254" t="s">
        <v>458</v>
      </c>
    </row>
    <row r="6846" spans="1:12" ht="13.5" x14ac:dyDescent="0.25">
      <c r="A6846" s="254" t="s">
        <v>140</v>
      </c>
      <c r="B6846" s="254" t="s">
        <v>139</v>
      </c>
      <c r="C6846" s="254" t="s">
        <v>809</v>
      </c>
      <c r="D6846" s="254" t="s">
        <v>808</v>
      </c>
      <c r="E6846" s="255" t="s">
        <v>136</v>
      </c>
      <c r="F6846" s="254" t="s">
        <v>136</v>
      </c>
      <c r="G6846" s="254">
        <v>87338</v>
      </c>
      <c r="H6846" s="254" t="s">
        <v>905</v>
      </c>
      <c r="I6846" s="254" t="s">
        <v>554</v>
      </c>
      <c r="J6846" s="254" t="s">
        <v>133</v>
      </c>
      <c r="K6846" s="255">
        <v>539.21</v>
      </c>
      <c r="L6846" s="254" t="s">
        <v>458</v>
      </c>
    </row>
    <row r="6847" spans="1:12" ht="13.5" x14ac:dyDescent="0.25">
      <c r="A6847" s="254" t="s">
        <v>140</v>
      </c>
      <c r="B6847" s="254" t="s">
        <v>139</v>
      </c>
      <c r="C6847" s="254" t="s">
        <v>809</v>
      </c>
      <c r="D6847" s="254" t="s">
        <v>808</v>
      </c>
      <c r="E6847" s="255" t="s">
        <v>136</v>
      </c>
      <c r="F6847" s="254" t="s">
        <v>136</v>
      </c>
      <c r="G6847" s="254">
        <v>87339</v>
      </c>
      <c r="H6847" s="254" t="s">
        <v>904</v>
      </c>
      <c r="I6847" s="254" t="s">
        <v>554</v>
      </c>
      <c r="J6847" s="254" t="s">
        <v>133</v>
      </c>
      <c r="K6847" s="255">
        <v>867.05</v>
      </c>
      <c r="L6847" s="254" t="s">
        <v>458</v>
      </c>
    </row>
    <row r="6848" spans="1:12" ht="13.5" x14ac:dyDescent="0.25">
      <c r="A6848" s="254" t="s">
        <v>140</v>
      </c>
      <c r="B6848" s="254" t="s">
        <v>139</v>
      </c>
      <c r="C6848" s="254" t="s">
        <v>809</v>
      </c>
      <c r="D6848" s="254" t="s">
        <v>808</v>
      </c>
      <c r="E6848" s="255" t="s">
        <v>136</v>
      </c>
      <c r="F6848" s="254" t="s">
        <v>136</v>
      </c>
      <c r="G6848" s="254">
        <v>87340</v>
      </c>
      <c r="H6848" s="254" t="s">
        <v>903</v>
      </c>
      <c r="I6848" s="254" t="s">
        <v>554</v>
      </c>
      <c r="J6848" s="254" t="s">
        <v>133</v>
      </c>
      <c r="K6848" s="255">
        <v>769.87</v>
      </c>
      <c r="L6848" s="254" t="s">
        <v>458</v>
      </c>
    </row>
    <row r="6849" spans="1:12" ht="13.5" x14ac:dyDescent="0.25">
      <c r="A6849" s="254" t="s">
        <v>140</v>
      </c>
      <c r="B6849" s="254" t="s">
        <v>139</v>
      </c>
      <c r="C6849" s="254" t="s">
        <v>809</v>
      </c>
      <c r="D6849" s="254" t="s">
        <v>808</v>
      </c>
      <c r="E6849" s="255" t="s">
        <v>136</v>
      </c>
      <c r="F6849" s="254" t="s">
        <v>136</v>
      </c>
      <c r="G6849" s="254">
        <v>87341</v>
      </c>
      <c r="H6849" s="254" t="s">
        <v>902</v>
      </c>
      <c r="I6849" s="254" t="s">
        <v>554</v>
      </c>
      <c r="J6849" s="254" t="s">
        <v>133</v>
      </c>
      <c r="K6849" s="255">
        <v>746.35</v>
      </c>
      <c r="L6849" s="254" t="s">
        <v>458</v>
      </c>
    </row>
    <row r="6850" spans="1:12" ht="13.5" x14ac:dyDescent="0.25">
      <c r="A6850" s="254" t="s">
        <v>140</v>
      </c>
      <c r="B6850" s="254" t="s">
        <v>139</v>
      </c>
      <c r="C6850" s="254" t="s">
        <v>809</v>
      </c>
      <c r="D6850" s="254" t="s">
        <v>808</v>
      </c>
      <c r="E6850" s="255" t="s">
        <v>136</v>
      </c>
      <c r="F6850" s="254" t="s">
        <v>136</v>
      </c>
      <c r="G6850" s="254">
        <v>87342</v>
      </c>
      <c r="H6850" s="254" t="s">
        <v>901</v>
      </c>
      <c r="I6850" s="254" t="s">
        <v>554</v>
      </c>
      <c r="J6850" s="254" t="s">
        <v>133</v>
      </c>
      <c r="K6850" s="255">
        <v>743.91</v>
      </c>
      <c r="L6850" s="254" t="s">
        <v>458</v>
      </c>
    </row>
    <row r="6851" spans="1:12" ht="13.5" x14ac:dyDescent="0.25">
      <c r="A6851" s="254" t="s">
        <v>140</v>
      </c>
      <c r="B6851" s="254" t="s">
        <v>139</v>
      </c>
      <c r="C6851" s="254" t="s">
        <v>809</v>
      </c>
      <c r="D6851" s="254" t="s">
        <v>808</v>
      </c>
      <c r="E6851" s="255" t="s">
        <v>136</v>
      </c>
      <c r="F6851" s="254" t="s">
        <v>136</v>
      </c>
      <c r="G6851" s="254">
        <v>87343</v>
      </c>
      <c r="H6851" s="254" t="s">
        <v>900</v>
      </c>
      <c r="I6851" s="254" t="s">
        <v>554</v>
      </c>
      <c r="J6851" s="254" t="s">
        <v>133</v>
      </c>
      <c r="K6851" s="255">
        <v>689</v>
      </c>
      <c r="L6851" s="254" t="s">
        <v>458</v>
      </c>
    </row>
    <row r="6852" spans="1:12" ht="13.5" x14ac:dyDescent="0.25">
      <c r="A6852" s="254" t="s">
        <v>140</v>
      </c>
      <c r="B6852" s="254" t="s">
        <v>139</v>
      </c>
      <c r="C6852" s="254" t="s">
        <v>809</v>
      </c>
      <c r="D6852" s="254" t="s">
        <v>808</v>
      </c>
      <c r="E6852" s="255" t="s">
        <v>136</v>
      </c>
      <c r="F6852" s="254" t="s">
        <v>136</v>
      </c>
      <c r="G6852" s="254">
        <v>87344</v>
      </c>
      <c r="H6852" s="254" t="s">
        <v>899</v>
      </c>
      <c r="I6852" s="254" t="s">
        <v>554</v>
      </c>
      <c r="J6852" s="254" t="s">
        <v>133</v>
      </c>
      <c r="K6852" s="255">
        <v>660.25</v>
      </c>
      <c r="L6852" s="254" t="s">
        <v>458</v>
      </c>
    </row>
    <row r="6853" spans="1:12" ht="13.5" x14ac:dyDescent="0.25">
      <c r="A6853" s="254" t="s">
        <v>140</v>
      </c>
      <c r="B6853" s="254" t="s">
        <v>139</v>
      </c>
      <c r="C6853" s="254" t="s">
        <v>809</v>
      </c>
      <c r="D6853" s="254" t="s">
        <v>808</v>
      </c>
      <c r="E6853" s="255" t="s">
        <v>136</v>
      </c>
      <c r="F6853" s="254" t="s">
        <v>136</v>
      </c>
      <c r="G6853" s="254">
        <v>87345</v>
      </c>
      <c r="H6853" s="254" t="s">
        <v>898</v>
      </c>
      <c r="I6853" s="254" t="s">
        <v>554</v>
      </c>
      <c r="J6853" s="254" t="s">
        <v>133</v>
      </c>
      <c r="K6853" s="255">
        <v>668.73</v>
      </c>
      <c r="L6853" s="254" t="s">
        <v>458</v>
      </c>
    </row>
    <row r="6854" spans="1:12" ht="13.5" x14ac:dyDescent="0.25">
      <c r="A6854" s="254" t="s">
        <v>140</v>
      </c>
      <c r="B6854" s="254" t="s">
        <v>139</v>
      </c>
      <c r="C6854" s="254" t="s">
        <v>809</v>
      </c>
      <c r="D6854" s="254" t="s">
        <v>808</v>
      </c>
      <c r="E6854" s="255" t="s">
        <v>136</v>
      </c>
      <c r="F6854" s="254" t="s">
        <v>136</v>
      </c>
      <c r="G6854" s="254">
        <v>87346</v>
      </c>
      <c r="H6854" s="254" t="s">
        <v>897</v>
      </c>
      <c r="I6854" s="254" t="s">
        <v>554</v>
      </c>
      <c r="J6854" s="254" t="s">
        <v>133</v>
      </c>
      <c r="K6854" s="255">
        <v>623.77</v>
      </c>
      <c r="L6854" s="254" t="s">
        <v>458</v>
      </c>
    </row>
    <row r="6855" spans="1:12" ht="13.5" x14ac:dyDescent="0.25">
      <c r="A6855" s="254" t="s">
        <v>140</v>
      </c>
      <c r="B6855" s="254" t="s">
        <v>139</v>
      </c>
      <c r="C6855" s="254" t="s">
        <v>809</v>
      </c>
      <c r="D6855" s="254" t="s">
        <v>808</v>
      </c>
      <c r="E6855" s="255" t="s">
        <v>136</v>
      </c>
      <c r="F6855" s="254" t="s">
        <v>136</v>
      </c>
      <c r="G6855" s="254">
        <v>87347</v>
      </c>
      <c r="H6855" s="254" t="s">
        <v>896</v>
      </c>
      <c r="I6855" s="254" t="s">
        <v>554</v>
      </c>
      <c r="J6855" s="254" t="s">
        <v>133</v>
      </c>
      <c r="K6855" s="255">
        <v>600.63</v>
      </c>
      <c r="L6855" s="254" t="s">
        <v>458</v>
      </c>
    </row>
    <row r="6856" spans="1:12" ht="13.5" x14ac:dyDescent="0.25">
      <c r="A6856" s="254" t="s">
        <v>140</v>
      </c>
      <c r="B6856" s="254" t="s">
        <v>139</v>
      </c>
      <c r="C6856" s="254" t="s">
        <v>809</v>
      </c>
      <c r="D6856" s="254" t="s">
        <v>808</v>
      </c>
      <c r="E6856" s="255" t="s">
        <v>136</v>
      </c>
      <c r="F6856" s="254" t="s">
        <v>136</v>
      </c>
      <c r="G6856" s="254">
        <v>87348</v>
      </c>
      <c r="H6856" s="254" t="s">
        <v>895</v>
      </c>
      <c r="I6856" s="254" t="s">
        <v>554</v>
      </c>
      <c r="J6856" s="254" t="s">
        <v>133</v>
      </c>
      <c r="K6856" s="255">
        <v>613.26</v>
      </c>
      <c r="L6856" s="254" t="s">
        <v>458</v>
      </c>
    </row>
    <row r="6857" spans="1:12" ht="13.5" x14ac:dyDescent="0.25">
      <c r="A6857" s="254" t="s">
        <v>140</v>
      </c>
      <c r="B6857" s="254" t="s">
        <v>139</v>
      </c>
      <c r="C6857" s="254" t="s">
        <v>809</v>
      </c>
      <c r="D6857" s="254" t="s">
        <v>808</v>
      </c>
      <c r="E6857" s="255" t="s">
        <v>136</v>
      </c>
      <c r="F6857" s="254" t="s">
        <v>136</v>
      </c>
      <c r="G6857" s="254">
        <v>87349</v>
      </c>
      <c r="H6857" s="254" t="s">
        <v>894</v>
      </c>
      <c r="I6857" s="254" t="s">
        <v>554</v>
      </c>
      <c r="J6857" s="254" t="s">
        <v>133</v>
      </c>
      <c r="K6857" s="255">
        <v>555.67999999999995</v>
      </c>
      <c r="L6857" s="254" t="s">
        <v>458</v>
      </c>
    </row>
    <row r="6858" spans="1:12" ht="13.5" x14ac:dyDescent="0.25">
      <c r="A6858" s="254" t="s">
        <v>140</v>
      </c>
      <c r="B6858" s="254" t="s">
        <v>139</v>
      </c>
      <c r="C6858" s="254" t="s">
        <v>809</v>
      </c>
      <c r="D6858" s="254" t="s">
        <v>808</v>
      </c>
      <c r="E6858" s="255" t="s">
        <v>136</v>
      </c>
      <c r="F6858" s="254" t="s">
        <v>136</v>
      </c>
      <c r="G6858" s="254">
        <v>87350</v>
      </c>
      <c r="H6858" s="254" t="s">
        <v>893</v>
      </c>
      <c r="I6858" s="254" t="s">
        <v>554</v>
      </c>
      <c r="J6858" s="254" t="s">
        <v>133</v>
      </c>
      <c r="K6858" s="255">
        <v>522.76</v>
      </c>
      <c r="L6858" s="254" t="s">
        <v>458</v>
      </c>
    </row>
    <row r="6859" spans="1:12" ht="13.5" x14ac:dyDescent="0.25">
      <c r="A6859" s="254" t="s">
        <v>140</v>
      </c>
      <c r="B6859" s="254" t="s">
        <v>139</v>
      </c>
      <c r="C6859" s="254" t="s">
        <v>809</v>
      </c>
      <c r="D6859" s="254" t="s">
        <v>808</v>
      </c>
      <c r="E6859" s="255" t="s">
        <v>136</v>
      </c>
      <c r="F6859" s="254" t="s">
        <v>136</v>
      </c>
      <c r="G6859" s="254">
        <v>87351</v>
      </c>
      <c r="H6859" s="254" t="s">
        <v>892</v>
      </c>
      <c r="I6859" s="254" t="s">
        <v>554</v>
      </c>
      <c r="J6859" s="254" t="s">
        <v>133</v>
      </c>
      <c r="K6859" s="255">
        <v>466.22</v>
      </c>
      <c r="L6859" s="254" t="s">
        <v>458</v>
      </c>
    </row>
    <row r="6860" spans="1:12" ht="13.5" x14ac:dyDescent="0.25">
      <c r="A6860" s="254" t="s">
        <v>140</v>
      </c>
      <c r="B6860" s="254" t="s">
        <v>139</v>
      </c>
      <c r="C6860" s="254" t="s">
        <v>809</v>
      </c>
      <c r="D6860" s="254" t="s">
        <v>808</v>
      </c>
      <c r="E6860" s="255" t="s">
        <v>136</v>
      </c>
      <c r="F6860" s="254" t="s">
        <v>136</v>
      </c>
      <c r="G6860" s="254">
        <v>87352</v>
      </c>
      <c r="H6860" s="254" t="s">
        <v>891</v>
      </c>
      <c r="I6860" s="254" t="s">
        <v>554</v>
      </c>
      <c r="J6860" s="254" t="s">
        <v>133</v>
      </c>
      <c r="K6860" s="255">
        <v>660.03</v>
      </c>
      <c r="L6860" s="254" t="s">
        <v>458</v>
      </c>
    </row>
    <row r="6861" spans="1:12" ht="13.5" x14ac:dyDescent="0.25">
      <c r="A6861" s="254" t="s">
        <v>140</v>
      </c>
      <c r="B6861" s="254" t="s">
        <v>139</v>
      </c>
      <c r="C6861" s="254" t="s">
        <v>809</v>
      </c>
      <c r="D6861" s="254" t="s">
        <v>808</v>
      </c>
      <c r="E6861" s="255" t="s">
        <v>136</v>
      </c>
      <c r="F6861" s="254" t="s">
        <v>136</v>
      </c>
      <c r="G6861" s="254">
        <v>87353</v>
      </c>
      <c r="H6861" s="254" t="s">
        <v>890</v>
      </c>
      <c r="I6861" s="254" t="s">
        <v>554</v>
      </c>
      <c r="J6861" s="254" t="s">
        <v>133</v>
      </c>
      <c r="K6861" s="255">
        <v>598.95000000000005</v>
      </c>
      <c r="L6861" s="254" t="s">
        <v>458</v>
      </c>
    </row>
    <row r="6862" spans="1:12" ht="13.5" x14ac:dyDescent="0.25">
      <c r="A6862" s="254" t="s">
        <v>140</v>
      </c>
      <c r="B6862" s="254" t="s">
        <v>139</v>
      </c>
      <c r="C6862" s="254" t="s">
        <v>809</v>
      </c>
      <c r="D6862" s="254" t="s">
        <v>808</v>
      </c>
      <c r="E6862" s="255" t="s">
        <v>136</v>
      </c>
      <c r="F6862" s="254" t="s">
        <v>136</v>
      </c>
      <c r="G6862" s="254">
        <v>87354</v>
      </c>
      <c r="H6862" s="254" t="s">
        <v>889</v>
      </c>
      <c r="I6862" s="254" t="s">
        <v>554</v>
      </c>
      <c r="J6862" s="254" t="s">
        <v>133</v>
      </c>
      <c r="K6862" s="255">
        <v>573.69000000000005</v>
      </c>
      <c r="L6862" s="254" t="s">
        <v>458</v>
      </c>
    </row>
    <row r="6863" spans="1:12" ht="13.5" x14ac:dyDescent="0.25">
      <c r="A6863" s="254" t="s">
        <v>140</v>
      </c>
      <c r="B6863" s="254" t="s">
        <v>139</v>
      </c>
      <c r="C6863" s="254" t="s">
        <v>809</v>
      </c>
      <c r="D6863" s="254" t="s">
        <v>808</v>
      </c>
      <c r="E6863" s="255" t="s">
        <v>136</v>
      </c>
      <c r="F6863" s="254" t="s">
        <v>136</v>
      </c>
      <c r="G6863" s="254">
        <v>87355</v>
      </c>
      <c r="H6863" s="254" t="s">
        <v>888</v>
      </c>
      <c r="I6863" s="254" t="s">
        <v>554</v>
      </c>
      <c r="J6863" s="254" t="s">
        <v>133</v>
      </c>
      <c r="K6863" s="255">
        <v>565.05999999999995</v>
      </c>
      <c r="L6863" s="254" t="s">
        <v>458</v>
      </c>
    </row>
    <row r="6864" spans="1:12" ht="13.5" x14ac:dyDescent="0.25">
      <c r="A6864" s="254" t="s">
        <v>140</v>
      </c>
      <c r="B6864" s="254" t="s">
        <v>139</v>
      </c>
      <c r="C6864" s="254" t="s">
        <v>809</v>
      </c>
      <c r="D6864" s="254" t="s">
        <v>808</v>
      </c>
      <c r="E6864" s="255" t="s">
        <v>136</v>
      </c>
      <c r="F6864" s="254" t="s">
        <v>136</v>
      </c>
      <c r="G6864" s="254">
        <v>87356</v>
      </c>
      <c r="H6864" s="254" t="s">
        <v>887</v>
      </c>
      <c r="I6864" s="254" t="s">
        <v>554</v>
      </c>
      <c r="J6864" s="254" t="s">
        <v>133</v>
      </c>
      <c r="K6864" s="255">
        <v>524.88</v>
      </c>
      <c r="L6864" s="254" t="s">
        <v>458</v>
      </c>
    </row>
    <row r="6865" spans="1:12" ht="13.5" x14ac:dyDescent="0.25">
      <c r="A6865" s="254" t="s">
        <v>140</v>
      </c>
      <c r="B6865" s="254" t="s">
        <v>139</v>
      </c>
      <c r="C6865" s="254" t="s">
        <v>809</v>
      </c>
      <c r="D6865" s="254" t="s">
        <v>808</v>
      </c>
      <c r="E6865" s="255" t="s">
        <v>136</v>
      </c>
      <c r="F6865" s="254" t="s">
        <v>136</v>
      </c>
      <c r="G6865" s="254">
        <v>87357</v>
      </c>
      <c r="H6865" s="254" t="s">
        <v>886</v>
      </c>
      <c r="I6865" s="254" t="s">
        <v>554</v>
      </c>
      <c r="J6865" s="254" t="s">
        <v>133</v>
      </c>
      <c r="K6865" s="255">
        <v>505.93</v>
      </c>
      <c r="L6865" s="254" t="s">
        <v>458</v>
      </c>
    </row>
    <row r="6866" spans="1:12" ht="13.5" x14ac:dyDescent="0.25">
      <c r="A6866" s="254" t="s">
        <v>140</v>
      </c>
      <c r="B6866" s="254" t="s">
        <v>139</v>
      </c>
      <c r="C6866" s="254" t="s">
        <v>809</v>
      </c>
      <c r="D6866" s="254" t="s">
        <v>808</v>
      </c>
      <c r="E6866" s="255" t="s">
        <v>136</v>
      </c>
      <c r="F6866" s="254" t="s">
        <v>136</v>
      </c>
      <c r="G6866" s="254">
        <v>87358</v>
      </c>
      <c r="H6866" s="254" t="s">
        <v>885</v>
      </c>
      <c r="I6866" s="254" t="s">
        <v>554</v>
      </c>
      <c r="J6866" s="254" t="s">
        <v>459</v>
      </c>
      <c r="K6866" s="257">
        <v>3254.64</v>
      </c>
      <c r="L6866" s="254" t="s">
        <v>458</v>
      </c>
    </row>
    <row r="6867" spans="1:12" ht="13.5" x14ac:dyDescent="0.25">
      <c r="A6867" s="254" t="s">
        <v>140</v>
      </c>
      <c r="B6867" s="254" t="s">
        <v>139</v>
      </c>
      <c r="C6867" s="254" t="s">
        <v>809</v>
      </c>
      <c r="D6867" s="254" t="s">
        <v>808</v>
      </c>
      <c r="E6867" s="255" t="s">
        <v>136</v>
      </c>
      <c r="F6867" s="254" t="s">
        <v>136</v>
      </c>
      <c r="G6867" s="254">
        <v>87359</v>
      </c>
      <c r="H6867" s="254" t="s">
        <v>884</v>
      </c>
      <c r="I6867" s="254" t="s">
        <v>554</v>
      </c>
      <c r="J6867" s="254" t="s">
        <v>459</v>
      </c>
      <c r="K6867" s="257">
        <v>3234.29</v>
      </c>
      <c r="L6867" s="254" t="s">
        <v>458</v>
      </c>
    </row>
    <row r="6868" spans="1:12" ht="13.5" x14ac:dyDescent="0.25">
      <c r="A6868" s="254" t="s">
        <v>140</v>
      </c>
      <c r="B6868" s="254" t="s">
        <v>139</v>
      </c>
      <c r="C6868" s="254" t="s">
        <v>809</v>
      </c>
      <c r="D6868" s="254" t="s">
        <v>808</v>
      </c>
      <c r="E6868" s="255" t="s">
        <v>136</v>
      </c>
      <c r="F6868" s="254" t="s">
        <v>136</v>
      </c>
      <c r="G6868" s="254">
        <v>87360</v>
      </c>
      <c r="H6868" s="254" t="s">
        <v>883</v>
      </c>
      <c r="I6868" s="254" t="s">
        <v>554</v>
      </c>
      <c r="J6868" s="254" t="s">
        <v>459</v>
      </c>
      <c r="K6868" s="257">
        <v>3366.89</v>
      </c>
      <c r="L6868" s="254" t="s">
        <v>458</v>
      </c>
    </row>
    <row r="6869" spans="1:12" ht="13.5" x14ac:dyDescent="0.25">
      <c r="A6869" s="254" t="s">
        <v>140</v>
      </c>
      <c r="B6869" s="254" t="s">
        <v>139</v>
      </c>
      <c r="C6869" s="254" t="s">
        <v>809</v>
      </c>
      <c r="D6869" s="254" t="s">
        <v>808</v>
      </c>
      <c r="E6869" s="255" t="s">
        <v>136</v>
      </c>
      <c r="F6869" s="254" t="s">
        <v>136</v>
      </c>
      <c r="G6869" s="254">
        <v>87361</v>
      </c>
      <c r="H6869" s="254" t="s">
        <v>882</v>
      </c>
      <c r="I6869" s="254" t="s">
        <v>554</v>
      </c>
      <c r="J6869" s="254" t="s">
        <v>459</v>
      </c>
      <c r="K6869" s="257">
        <v>3335.04</v>
      </c>
      <c r="L6869" s="254" t="s">
        <v>458</v>
      </c>
    </row>
    <row r="6870" spans="1:12" ht="13.5" x14ac:dyDescent="0.25">
      <c r="A6870" s="254" t="s">
        <v>140</v>
      </c>
      <c r="B6870" s="254" t="s">
        <v>139</v>
      </c>
      <c r="C6870" s="254" t="s">
        <v>809</v>
      </c>
      <c r="D6870" s="254" t="s">
        <v>808</v>
      </c>
      <c r="E6870" s="255" t="s">
        <v>136</v>
      </c>
      <c r="F6870" s="254" t="s">
        <v>136</v>
      </c>
      <c r="G6870" s="254">
        <v>87362</v>
      </c>
      <c r="H6870" s="254" t="s">
        <v>881</v>
      </c>
      <c r="I6870" s="254" t="s">
        <v>554</v>
      </c>
      <c r="J6870" s="254" t="s">
        <v>459</v>
      </c>
      <c r="K6870" s="257">
        <v>3338.26</v>
      </c>
      <c r="L6870" s="254" t="s">
        <v>458</v>
      </c>
    </row>
    <row r="6871" spans="1:12" ht="13.5" x14ac:dyDescent="0.25">
      <c r="A6871" s="254" t="s">
        <v>140</v>
      </c>
      <c r="B6871" s="254" t="s">
        <v>139</v>
      </c>
      <c r="C6871" s="254" t="s">
        <v>809</v>
      </c>
      <c r="D6871" s="254" t="s">
        <v>808</v>
      </c>
      <c r="E6871" s="255" t="s">
        <v>136</v>
      </c>
      <c r="F6871" s="254" t="s">
        <v>136</v>
      </c>
      <c r="G6871" s="254">
        <v>87363</v>
      </c>
      <c r="H6871" s="254" t="s">
        <v>880</v>
      </c>
      <c r="I6871" s="254" t="s">
        <v>554</v>
      </c>
      <c r="J6871" s="254" t="s">
        <v>459</v>
      </c>
      <c r="K6871" s="257">
        <v>3295.34</v>
      </c>
      <c r="L6871" s="254" t="s">
        <v>458</v>
      </c>
    </row>
    <row r="6872" spans="1:12" ht="13.5" x14ac:dyDescent="0.25">
      <c r="A6872" s="254" t="s">
        <v>140</v>
      </c>
      <c r="B6872" s="254" t="s">
        <v>139</v>
      </c>
      <c r="C6872" s="254" t="s">
        <v>809</v>
      </c>
      <c r="D6872" s="254" t="s">
        <v>808</v>
      </c>
      <c r="E6872" s="255" t="s">
        <v>136</v>
      </c>
      <c r="F6872" s="254" t="s">
        <v>136</v>
      </c>
      <c r="G6872" s="254">
        <v>87364</v>
      </c>
      <c r="H6872" s="254" t="s">
        <v>879</v>
      </c>
      <c r="I6872" s="254" t="s">
        <v>554</v>
      </c>
      <c r="J6872" s="254" t="s">
        <v>459</v>
      </c>
      <c r="K6872" s="257">
        <v>3278.51</v>
      </c>
      <c r="L6872" s="254" t="s">
        <v>458</v>
      </c>
    </row>
    <row r="6873" spans="1:12" ht="13.5" x14ac:dyDescent="0.25">
      <c r="A6873" s="254" t="s">
        <v>140</v>
      </c>
      <c r="B6873" s="254" t="s">
        <v>139</v>
      </c>
      <c r="C6873" s="254" t="s">
        <v>809</v>
      </c>
      <c r="D6873" s="254" t="s">
        <v>808</v>
      </c>
      <c r="E6873" s="255" t="s">
        <v>136</v>
      </c>
      <c r="F6873" s="254" t="s">
        <v>136</v>
      </c>
      <c r="G6873" s="254">
        <v>87365</v>
      </c>
      <c r="H6873" s="254" t="s">
        <v>878</v>
      </c>
      <c r="I6873" s="254" t="s">
        <v>554</v>
      </c>
      <c r="J6873" s="254" t="s">
        <v>133</v>
      </c>
      <c r="K6873" s="255">
        <v>594.91</v>
      </c>
      <c r="L6873" s="254" t="s">
        <v>458</v>
      </c>
    </row>
    <row r="6874" spans="1:12" ht="13.5" x14ac:dyDescent="0.25">
      <c r="A6874" s="254" t="s">
        <v>140</v>
      </c>
      <c r="B6874" s="254" t="s">
        <v>139</v>
      </c>
      <c r="C6874" s="254" t="s">
        <v>809</v>
      </c>
      <c r="D6874" s="254" t="s">
        <v>808</v>
      </c>
      <c r="E6874" s="255" t="s">
        <v>136</v>
      </c>
      <c r="F6874" s="254" t="s">
        <v>136</v>
      </c>
      <c r="G6874" s="254">
        <v>87366</v>
      </c>
      <c r="H6874" s="254" t="s">
        <v>877</v>
      </c>
      <c r="I6874" s="254" t="s">
        <v>554</v>
      </c>
      <c r="J6874" s="254" t="s">
        <v>133</v>
      </c>
      <c r="K6874" s="255">
        <v>628.84</v>
      </c>
      <c r="L6874" s="254" t="s">
        <v>458</v>
      </c>
    </row>
    <row r="6875" spans="1:12" ht="13.5" x14ac:dyDescent="0.25">
      <c r="A6875" s="254" t="s">
        <v>140</v>
      </c>
      <c r="B6875" s="254" t="s">
        <v>139</v>
      </c>
      <c r="C6875" s="254" t="s">
        <v>809</v>
      </c>
      <c r="D6875" s="254" t="s">
        <v>808</v>
      </c>
      <c r="E6875" s="255" t="s">
        <v>136</v>
      </c>
      <c r="F6875" s="254" t="s">
        <v>136</v>
      </c>
      <c r="G6875" s="254">
        <v>87367</v>
      </c>
      <c r="H6875" s="254" t="s">
        <v>876</v>
      </c>
      <c r="I6875" s="254" t="s">
        <v>554</v>
      </c>
      <c r="J6875" s="254" t="s">
        <v>133</v>
      </c>
      <c r="K6875" s="255">
        <v>716.98</v>
      </c>
      <c r="L6875" s="254" t="s">
        <v>458</v>
      </c>
    </row>
    <row r="6876" spans="1:12" ht="13.5" x14ac:dyDescent="0.25">
      <c r="A6876" s="254" t="s">
        <v>140</v>
      </c>
      <c r="B6876" s="254" t="s">
        <v>139</v>
      </c>
      <c r="C6876" s="254" t="s">
        <v>809</v>
      </c>
      <c r="D6876" s="254" t="s">
        <v>808</v>
      </c>
      <c r="E6876" s="255" t="s">
        <v>136</v>
      </c>
      <c r="F6876" s="254" t="s">
        <v>136</v>
      </c>
      <c r="G6876" s="254">
        <v>87368</v>
      </c>
      <c r="H6876" s="254" t="s">
        <v>875</v>
      </c>
      <c r="I6876" s="254" t="s">
        <v>554</v>
      </c>
      <c r="J6876" s="254" t="s">
        <v>133</v>
      </c>
      <c r="K6876" s="255">
        <v>691.33</v>
      </c>
      <c r="L6876" s="254" t="s">
        <v>458</v>
      </c>
    </row>
    <row r="6877" spans="1:12" ht="13.5" x14ac:dyDescent="0.25">
      <c r="A6877" s="254" t="s">
        <v>140</v>
      </c>
      <c r="B6877" s="254" t="s">
        <v>139</v>
      </c>
      <c r="C6877" s="254" t="s">
        <v>809</v>
      </c>
      <c r="D6877" s="254" t="s">
        <v>808</v>
      </c>
      <c r="E6877" s="255" t="s">
        <v>136</v>
      </c>
      <c r="F6877" s="254" t="s">
        <v>136</v>
      </c>
      <c r="G6877" s="254">
        <v>87369</v>
      </c>
      <c r="H6877" s="254" t="s">
        <v>874</v>
      </c>
      <c r="I6877" s="254" t="s">
        <v>554</v>
      </c>
      <c r="J6877" s="254" t="s">
        <v>133</v>
      </c>
      <c r="K6877" s="255">
        <v>702.86</v>
      </c>
      <c r="L6877" s="254" t="s">
        <v>458</v>
      </c>
    </row>
    <row r="6878" spans="1:12" ht="13.5" x14ac:dyDescent="0.25">
      <c r="A6878" s="254" t="s">
        <v>140</v>
      </c>
      <c r="B6878" s="254" t="s">
        <v>139</v>
      </c>
      <c r="C6878" s="254" t="s">
        <v>809</v>
      </c>
      <c r="D6878" s="254" t="s">
        <v>808</v>
      </c>
      <c r="E6878" s="255" t="s">
        <v>136</v>
      </c>
      <c r="F6878" s="254" t="s">
        <v>136</v>
      </c>
      <c r="G6878" s="254">
        <v>87370</v>
      </c>
      <c r="H6878" s="254" t="s">
        <v>873</v>
      </c>
      <c r="I6878" s="254" t="s">
        <v>554</v>
      </c>
      <c r="J6878" s="254" t="s">
        <v>133</v>
      </c>
      <c r="K6878" s="255">
        <v>677.04</v>
      </c>
      <c r="L6878" s="254" t="s">
        <v>458</v>
      </c>
    </row>
    <row r="6879" spans="1:12" ht="13.5" x14ac:dyDescent="0.25">
      <c r="A6879" s="254" t="s">
        <v>140</v>
      </c>
      <c r="B6879" s="254" t="s">
        <v>139</v>
      </c>
      <c r="C6879" s="254" t="s">
        <v>809</v>
      </c>
      <c r="D6879" s="254" t="s">
        <v>808</v>
      </c>
      <c r="E6879" s="255" t="s">
        <v>136</v>
      </c>
      <c r="F6879" s="254" t="s">
        <v>136</v>
      </c>
      <c r="G6879" s="254">
        <v>87371</v>
      </c>
      <c r="H6879" s="254" t="s">
        <v>872</v>
      </c>
      <c r="I6879" s="254" t="s">
        <v>554</v>
      </c>
      <c r="J6879" s="254" t="s">
        <v>133</v>
      </c>
      <c r="K6879" s="255">
        <v>657.88</v>
      </c>
      <c r="L6879" s="254" t="s">
        <v>458</v>
      </c>
    </row>
    <row r="6880" spans="1:12" ht="13.5" x14ac:dyDescent="0.25">
      <c r="A6880" s="254" t="s">
        <v>140</v>
      </c>
      <c r="B6880" s="254" t="s">
        <v>139</v>
      </c>
      <c r="C6880" s="254" t="s">
        <v>809</v>
      </c>
      <c r="D6880" s="254" t="s">
        <v>808</v>
      </c>
      <c r="E6880" s="255" t="s">
        <v>136</v>
      </c>
      <c r="F6880" s="254" t="s">
        <v>136</v>
      </c>
      <c r="G6880" s="254">
        <v>87372</v>
      </c>
      <c r="H6880" s="254" t="s">
        <v>871</v>
      </c>
      <c r="I6880" s="254" t="s">
        <v>554</v>
      </c>
      <c r="J6880" s="254" t="s">
        <v>133</v>
      </c>
      <c r="K6880" s="255">
        <v>897.78</v>
      </c>
      <c r="L6880" s="254" t="s">
        <v>458</v>
      </c>
    </row>
    <row r="6881" spans="1:12" ht="13.5" x14ac:dyDescent="0.25">
      <c r="A6881" s="254" t="s">
        <v>140</v>
      </c>
      <c r="B6881" s="254" t="s">
        <v>139</v>
      </c>
      <c r="C6881" s="254" t="s">
        <v>809</v>
      </c>
      <c r="D6881" s="254" t="s">
        <v>808</v>
      </c>
      <c r="E6881" s="255" t="s">
        <v>136</v>
      </c>
      <c r="F6881" s="254" t="s">
        <v>136</v>
      </c>
      <c r="G6881" s="254">
        <v>87373</v>
      </c>
      <c r="H6881" s="254" t="s">
        <v>870</v>
      </c>
      <c r="I6881" s="254" t="s">
        <v>554</v>
      </c>
      <c r="J6881" s="254" t="s">
        <v>133</v>
      </c>
      <c r="K6881" s="255">
        <v>799.18</v>
      </c>
      <c r="L6881" s="254" t="s">
        <v>458</v>
      </c>
    </row>
    <row r="6882" spans="1:12" ht="13.5" x14ac:dyDescent="0.25">
      <c r="A6882" s="254" t="s">
        <v>140</v>
      </c>
      <c r="B6882" s="254" t="s">
        <v>139</v>
      </c>
      <c r="C6882" s="254" t="s">
        <v>809</v>
      </c>
      <c r="D6882" s="254" t="s">
        <v>808</v>
      </c>
      <c r="E6882" s="255" t="s">
        <v>136</v>
      </c>
      <c r="F6882" s="254" t="s">
        <v>136</v>
      </c>
      <c r="G6882" s="254">
        <v>87374</v>
      </c>
      <c r="H6882" s="254" t="s">
        <v>869</v>
      </c>
      <c r="I6882" s="254" t="s">
        <v>554</v>
      </c>
      <c r="J6882" s="254" t="s">
        <v>133</v>
      </c>
      <c r="K6882" s="255">
        <v>740.81</v>
      </c>
      <c r="L6882" s="254" t="s">
        <v>458</v>
      </c>
    </row>
    <row r="6883" spans="1:12" ht="13.5" x14ac:dyDescent="0.25">
      <c r="A6883" s="254" t="s">
        <v>140</v>
      </c>
      <c r="B6883" s="254" t="s">
        <v>139</v>
      </c>
      <c r="C6883" s="254" t="s">
        <v>809</v>
      </c>
      <c r="D6883" s="254" t="s">
        <v>808</v>
      </c>
      <c r="E6883" s="255" t="s">
        <v>136</v>
      </c>
      <c r="F6883" s="254" t="s">
        <v>136</v>
      </c>
      <c r="G6883" s="254">
        <v>87375</v>
      </c>
      <c r="H6883" s="254" t="s">
        <v>868</v>
      </c>
      <c r="I6883" s="254" t="s">
        <v>554</v>
      </c>
      <c r="J6883" s="254" t="s">
        <v>133</v>
      </c>
      <c r="K6883" s="255">
        <v>702.42</v>
      </c>
      <c r="L6883" s="254" t="s">
        <v>458</v>
      </c>
    </row>
    <row r="6884" spans="1:12" ht="13.5" x14ac:dyDescent="0.25">
      <c r="A6884" s="254" t="s">
        <v>140</v>
      </c>
      <c r="B6884" s="254" t="s">
        <v>139</v>
      </c>
      <c r="C6884" s="254" t="s">
        <v>809</v>
      </c>
      <c r="D6884" s="254" t="s">
        <v>808</v>
      </c>
      <c r="E6884" s="255" t="s">
        <v>136</v>
      </c>
      <c r="F6884" s="254" t="s">
        <v>136</v>
      </c>
      <c r="G6884" s="254">
        <v>87376</v>
      </c>
      <c r="H6884" s="254" t="s">
        <v>867</v>
      </c>
      <c r="I6884" s="254" t="s">
        <v>554</v>
      </c>
      <c r="J6884" s="254" t="s">
        <v>133</v>
      </c>
      <c r="K6884" s="255">
        <v>602.52</v>
      </c>
      <c r="L6884" s="254" t="s">
        <v>458</v>
      </c>
    </row>
    <row r="6885" spans="1:12" ht="13.5" x14ac:dyDescent="0.25">
      <c r="A6885" s="254" t="s">
        <v>140</v>
      </c>
      <c r="B6885" s="254" t="s">
        <v>139</v>
      </c>
      <c r="C6885" s="254" t="s">
        <v>809</v>
      </c>
      <c r="D6885" s="254" t="s">
        <v>808</v>
      </c>
      <c r="E6885" s="255" t="s">
        <v>136</v>
      </c>
      <c r="F6885" s="254" t="s">
        <v>136</v>
      </c>
      <c r="G6885" s="254">
        <v>87377</v>
      </c>
      <c r="H6885" s="254" t="s">
        <v>866</v>
      </c>
      <c r="I6885" s="254" t="s">
        <v>554</v>
      </c>
      <c r="J6885" s="254" t="s">
        <v>133</v>
      </c>
      <c r="K6885" s="255">
        <v>717.08</v>
      </c>
      <c r="L6885" s="254" t="s">
        <v>458</v>
      </c>
    </row>
    <row r="6886" spans="1:12" ht="13.5" x14ac:dyDescent="0.25">
      <c r="A6886" s="254" t="s">
        <v>140</v>
      </c>
      <c r="B6886" s="254" t="s">
        <v>139</v>
      </c>
      <c r="C6886" s="254" t="s">
        <v>809</v>
      </c>
      <c r="D6886" s="254" t="s">
        <v>808</v>
      </c>
      <c r="E6886" s="255" t="s">
        <v>136</v>
      </c>
      <c r="F6886" s="254" t="s">
        <v>136</v>
      </c>
      <c r="G6886" s="254">
        <v>87378</v>
      </c>
      <c r="H6886" s="254" t="s">
        <v>865</v>
      </c>
      <c r="I6886" s="254" t="s">
        <v>554</v>
      </c>
      <c r="J6886" s="254" t="s">
        <v>133</v>
      </c>
      <c r="K6886" s="255">
        <v>644.24</v>
      </c>
      <c r="L6886" s="254" t="s">
        <v>458</v>
      </c>
    </row>
    <row r="6887" spans="1:12" ht="13.5" x14ac:dyDescent="0.25">
      <c r="A6887" s="254" t="s">
        <v>140</v>
      </c>
      <c r="B6887" s="254" t="s">
        <v>139</v>
      </c>
      <c r="C6887" s="254" t="s">
        <v>809</v>
      </c>
      <c r="D6887" s="254" t="s">
        <v>808</v>
      </c>
      <c r="E6887" s="255" t="s">
        <v>136</v>
      </c>
      <c r="F6887" s="254" t="s">
        <v>136</v>
      </c>
      <c r="G6887" s="254">
        <v>87379</v>
      </c>
      <c r="H6887" s="254" t="s">
        <v>864</v>
      </c>
      <c r="I6887" s="254" t="s">
        <v>554</v>
      </c>
      <c r="J6887" s="254" t="s">
        <v>459</v>
      </c>
      <c r="K6887" s="257">
        <v>3389.21</v>
      </c>
      <c r="L6887" s="254" t="s">
        <v>458</v>
      </c>
    </row>
    <row r="6888" spans="1:12" ht="13.5" x14ac:dyDescent="0.25">
      <c r="A6888" s="254" t="s">
        <v>140</v>
      </c>
      <c r="B6888" s="254" t="s">
        <v>139</v>
      </c>
      <c r="C6888" s="254" t="s">
        <v>809</v>
      </c>
      <c r="D6888" s="254" t="s">
        <v>808</v>
      </c>
      <c r="E6888" s="255" t="s">
        <v>136</v>
      </c>
      <c r="F6888" s="254" t="s">
        <v>136</v>
      </c>
      <c r="G6888" s="254">
        <v>87380</v>
      </c>
      <c r="H6888" s="254" t="s">
        <v>863</v>
      </c>
      <c r="I6888" s="254" t="s">
        <v>554</v>
      </c>
      <c r="J6888" s="254" t="s">
        <v>459</v>
      </c>
      <c r="K6888" s="257">
        <v>3495.7</v>
      </c>
      <c r="L6888" s="254" t="s">
        <v>458</v>
      </c>
    </row>
    <row r="6889" spans="1:12" ht="13.5" x14ac:dyDescent="0.25">
      <c r="A6889" s="254" t="s">
        <v>140</v>
      </c>
      <c r="B6889" s="254" t="s">
        <v>139</v>
      </c>
      <c r="C6889" s="254" t="s">
        <v>809</v>
      </c>
      <c r="D6889" s="254" t="s">
        <v>808</v>
      </c>
      <c r="E6889" s="255" t="s">
        <v>136</v>
      </c>
      <c r="F6889" s="254" t="s">
        <v>136</v>
      </c>
      <c r="G6889" s="254">
        <v>87381</v>
      </c>
      <c r="H6889" s="254" t="s">
        <v>862</v>
      </c>
      <c r="I6889" s="254" t="s">
        <v>554</v>
      </c>
      <c r="J6889" s="254" t="s">
        <v>459</v>
      </c>
      <c r="K6889" s="257">
        <v>3427.38</v>
      </c>
      <c r="L6889" s="254" t="s">
        <v>458</v>
      </c>
    </row>
    <row r="6890" spans="1:12" ht="13.5" x14ac:dyDescent="0.25">
      <c r="A6890" s="254" t="s">
        <v>140</v>
      </c>
      <c r="B6890" s="254" t="s">
        <v>139</v>
      </c>
      <c r="C6890" s="254" t="s">
        <v>809</v>
      </c>
      <c r="D6890" s="254" t="s">
        <v>808</v>
      </c>
      <c r="E6890" s="255" t="s">
        <v>136</v>
      </c>
      <c r="F6890" s="254" t="s">
        <v>136</v>
      </c>
      <c r="G6890" s="254">
        <v>87382</v>
      </c>
      <c r="H6890" s="254" t="s">
        <v>861</v>
      </c>
      <c r="I6890" s="254" t="s">
        <v>554</v>
      </c>
      <c r="J6890" s="254" t="s">
        <v>133</v>
      </c>
      <c r="K6890" s="257">
        <v>2421.83</v>
      </c>
      <c r="L6890" s="254" t="s">
        <v>458</v>
      </c>
    </row>
    <row r="6891" spans="1:12" ht="13.5" x14ac:dyDescent="0.25">
      <c r="A6891" s="254" t="s">
        <v>140</v>
      </c>
      <c r="B6891" s="254" t="s">
        <v>139</v>
      </c>
      <c r="C6891" s="254" t="s">
        <v>809</v>
      </c>
      <c r="D6891" s="254" t="s">
        <v>808</v>
      </c>
      <c r="E6891" s="255" t="s">
        <v>136</v>
      </c>
      <c r="F6891" s="254" t="s">
        <v>136</v>
      </c>
      <c r="G6891" s="254">
        <v>87383</v>
      </c>
      <c r="H6891" s="254" t="s">
        <v>860</v>
      </c>
      <c r="I6891" s="254" t="s">
        <v>554</v>
      </c>
      <c r="J6891" s="254" t="s">
        <v>133</v>
      </c>
      <c r="K6891" s="257">
        <v>2428.44</v>
      </c>
      <c r="L6891" s="254" t="s">
        <v>458</v>
      </c>
    </row>
    <row r="6892" spans="1:12" ht="13.5" x14ac:dyDescent="0.25">
      <c r="A6892" s="254" t="s">
        <v>140</v>
      </c>
      <c r="B6892" s="254" t="s">
        <v>139</v>
      </c>
      <c r="C6892" s="254" t="s">
        <v>809</v>
      </c>
      <c r="D6892" s="254" t="s">
        <v>808</v>
      </c>
      <c r="E6892" s="255" t="s">
        <v>136</v>
      </c>
      <c r="F6892" s="254" t="s">
        <v>136</v>
      </c>
      <c r="G6892" s="254">
        <v>87384</v>
      </c>
      <c r="H6892" s="254" t="s">
        <v>859</v>
      </c>
      <c r="I6892" s="254" t="s">
        <v>554</v>
      </c>
      <c r="J6892" s="254" t="s">
        <v>133</v>
      </c>
      <c r="K6892" s="257">
        <v>2429.1999999999998</v>
      </c>
      <c r="L6892" s="254" t="s">
        <v>458</v>
      </c>
    </row>
    <row r="6893" spans="1:12" ht="13.5" x14ac:dyDescent="0.25">
      <c r="A6893" s="254" t="s">
        <v>140</v>
      </c>
      <c r="B6893" s="254" t="s">
        <v>139</v>
      </c>
      <c r="C6893" s="254" t="s">
        <v>809</v>
      </c>
      <c r="D6893" s="254" t="s">
        <v>808</v>
      </c>
      <c r="E6893" s="255" t="s">
        <v>136</v>
      </c>
      <c r="F6893" s="254" t="s">
        <v>136</v>
      </c>
      <c r="G6893" s="254">
        <v>87385</v>
      </c>
      <c r="H6893" s="254" t="s">
        <v>858</v>
      </c>
      <c r="I6893" s="254" t="s">
        <v>554</v>
      </c>
      <c r="J6893" s="254" t="s">
        <v>133</v>
      </c>
      <c r="K6893" s="257">
        <v>2828.34</v>
      </c>
      <c r="L6893" s="254" t="s">
        <v>458</v>
      </c>
    </row>
    <row r="6894" spans="1:12" ht="13.5" x14ac:dyDescent="0.25">
      <c r="A6894" s="254" t="s">
        <v>140</v>
      </c>
      <c r="B6894" s="254" t="s">
        <v>139</v>
      </c>
      <c r="C6894" s="254" t="s">
        <v>809</v>
      </c>
      <c r="D6894" s="254" t="s">
        <v>808</v>
      </c>
      <c r="E6894" s="255" t="s">
        <v>136</v>
      </c>
      <c r="F6894" s="254" t="s">
        <v>136</v>
      </c>
      <c r="G6894" s="254">
        <v>87386</v>
      </c>
      <c r="H6894" s="254" t="s">
        <v>857</v>
      </c>
      <c r="I6894" s="254" t="s">
        <v>554</v>
      </c>
      <c r="J6894" s="254" t="s">
        <v>133</v>
      </c>
      <c r="K6894" s="257">
        <v>2832.52</v>
      </c>
      <c r="L6894" s="254" t="s">
        <v>458</v>
      </c>
    </row>
    <row r="6895" spans="1:12" ht="13.5" x14ac:dyDescent="0.25">
      <c r="A6895" s="254" t="s">
        <v>140</v>
      </c>
      <c r="B6895" s="254" t="s">
        <v>139</v>
      </c>
      <c r="C6895" s="254" t="s">
        <v>809</v>
      </c>
      <c r="D6895" s="254" t="s">
        <v>808</v>
      </c>
      <c r="E6895" s="255" t="s">
        <v>136</v>
      </c>
      <c r="F6895" s="254" t="s">
        <v>136</v>
      </c>
      <c r="G6895" s="254">
        <v>87387</v>
      </c>
      <c r="H6895" s="254" t="s">
        <v>856</v>
      </c>
      <c r="I6895" s="254" t="s">
        <v>554</v>
      </c>
      <c r="J6895" s="254" t="s">
        <v>133</v>
      </c>
      <c r="K6895" s="257">
        <v>2837.38</v>
      </c>
      <c r="L6895" s="254" t="s">
        <v>458</v>
      </c>
    </row>
    <row r="6896" spans="1:12" ht="13.5" x14ac:dyDescent="0.25">
      <c r="A6896" s="254" t="s">
        <v>140</v>
      </c>
      <c r="B6896" s="254" t="s">
        <v>139</v>
      </c>
      <c r="C6896" s="254" t="s">
        <v>809</v>
      </c>
      <c r="D6896" s="254" t="s">
        <v>808</v>
      </c>
      <c r="E6896" s="255" t="s">
        <v>136</v>
      </c>
      <c r="F6896" s="254" t="s">
        <v>136</v>
      </c>
      <c r="G6896" s="254">
        <v>87388</v>
      </c>
      <c r="H6896" s="254" t="s">
        <v>855</v>
      </c>
      <c r="I6896" s="254" t="s">
        <v>554</v>
      </c>
      <c r="J6896" s="254" t="s">
        <v>133</v>
      </c>
      <c r="K6896" s="257">
        <v>6862.07</v>
      </c>
      <c r="L6896" s="254" t="s">
        <v>458</v>
      </c>
    </row>
    <row r="6897" spans="1:12" ht="13.5" x14ac:dyDescent="0.25">
      <c r="A6897" s="254" t="s">
        <v>140</v>
      </c>
      <c r="B6897" s="254" t="s">
        <v>139</v>
      </c>
      <c r="C6897" s="254" t="s">
        <v>809</v>
      </c>
      <c r="D6897" s="254" t="s">
        <v>808</v>
      </c>
      <c r="E6897" s="255" t="s">
        <v>136</v>
      </c>
      <c r="F6897" s="254" t="s">
        <v>136</v>
      </c>
      <c r="G6897" s="254">
        <v>87389</v>
      </c>
      <c r="H6897" s="254" t="s">
        <v>854</v>
      </c>
      <c r="I6897" s="254" t="s">
        <v>554</v>
      </c>
      <c r="J6897" s="254" t="s">
        <v>133</v>
      </c>
      <c r="K6897" s="257">
        <v>6901.06</v>
      </c>
      <c r="L6897" s="254" t="s">
        <v>458</v>
      </c>
    </row>
    <row r="6898" spans="1:12" ht="13.5" x14ac:dyDescent="0.25">
      <c r="A6898" s="254" t="s">
        <v>140</v>
      </c>
      <c r="B6898" s="254" t="s">
        <v>139</v>
      </c>
      <c r="C6898" s="254" t="s">
        <v>809</v>
      </c>
      <c r="D6898" s="254" t="s">
        <v>808</v>
      </c>
      <c r="E6898" s="255" t="s">
        <v>136</v>
      </c>
      <c r="F6898" s="254" t="s">
        <v>136</v>
      </c>
      <c r="G6898" s="254">
        <v>87390</v>
      </c>
      <c r="H6898" s="254" t="s">
        <v>853</v>
      </c>
      <c r="I6898" s="254" t="s">
        <v>554</v>
      </c>
      <c r="J6898" s="254" t="s">
        <v>133</v>
      </c>
      <c r="K6898" s="257">
        <v>6947.28</v>
      </c>
      <c r="L6898" s="254" t="s">
        <v>458</v>
      </c>
    </row>
    <row r="6899" spans="1:12" ht="13.5" x14ac:dyDescent="0.25">
      <c r="A6899" s="254" t="s">
        <v>140</v>
      </c>
      <c r="B6899" s="254" t="s">
        <v>139</v>
      </c>
      <c r="C6899" s="254" t="s">
        <v>809</v>
      </c>
      <c r="D6899" s="254" t="s">
        <v>808</v>
      </c>
      <c r="E6899" s="255" t="s">
        <v>136</v>
      </c>
      <c r="F6899" s="254" t="s">
        <v>136</v>
      </c>
      <c r="G6899" s="254">
        <v>87391</v>
      </c>
      <c r="H6899" s="254" t="s">
        <v>852</v>
      </c>
      <c r="I6899" s="254" t="s">
        <v>554</v>
      </c>
      <c r="J6899" s="254" t="s">
        <v>133</v>
      </c>
      <c r="K6899" s="257">
        <v>7618.63</v>
      </c>
      <c r="L6899" s="254" t="s">
        <v>458</v>
      </c>
    </row>
    <row r="6900" spans="1:12" ht="13.5" x14ac:dyDescent="0.25">
      <c r="A6900" s="254" t="s">
        <v>140</v>
      </c>
      <c r="B6900" s="254" t="s">
        <v>139</v>
      </c>
      <c r="C6900" s="254" t="s">
        <v>809</v>
      </c>
      <c r="D6900" s="254" t="s">
        <v>808</v>
      </c>
      <c r="E6900" s="255" t="s">
        <v>136</v>
      </c>
      <c r="F6900" s="254" t="s">
        <v>136</v>
      </c>
      <c r="G6900" s="254">
        <v>87393</v>
      </c>
      <c r="H6900" s="254" t="s">
        <v>851</v>
      </c>
      <c r="I6900" s="254" t="s">
        <v>554</v>
      </c>
      <c r="J6900" s="254" t="s">
        <v>133</v>
      </c>
      <c r="K6900" s="257">
        <v>7700.15</v>
      </c>
      <c r="L6900" s="254" t="s">
        <v>458</v>
      </c>
    </row>
    <row r="6901" spans="1:12" ht="13.5" x14ac:dyDescent="0.25">
      <c r="A6901" s="254" t="s">
        <v>140</v>
      </c>
      <c r="B6901" s="254" t="s">
        <v>139</v>
      </c>
      <c r="C6901" s="254" t="s">
        <v>809</v>
      </c>
      <c r="D6901" s="254" t="s">
        <v>808</v>
      </c>
      <c r="E6901" s="255" t="s">
        <v>136</v>
      </c>
      <c r="F6901" s="254" t="s">
        <v>136</v>
      </c>
      <c r="G6901" s="254">
        <v>87394</v>
      </c>
      <c r="H6901" s="254" t="s">
        <v>850</v>
      </c>
      <c r="I6901" s="254" t="s">
        <v>554</v>
      </c>
      <c r="J6901" s="254" t="s">
        <v>133</v>
      </c>
      <c r="K6901" s="257">
        <v>7780.3</v>
      </c>
      <c r="L6901" s="254" t="s">
        <v>458</v>
      </c>
    </row>
    <row r="6902" spans="1:12" ht="13.5" x14ac:dyDescent="0.25">
      <c r="A6902" s="254" t="s">
        <v>140</v>
      </c>
      <c r="B6902" s="254" t="s">
        <v>139</v>
      </c>
      <c r="C6902" s="254" t="s">
        <v>809</v>
      </c>
      <c r="D6902" s="254" t="s">
        <v>808</v>
      </c>
      <c r="E6902" s="255" t="s">
        <v>136</v>
      </c>
      <c r="F6902" s="254" t="s">
        <v>136</v>
      </c>
      <c r="G6902" s="254">
        <v>87395</v>
      </c>
      <c r="H6902" s="254" t="s">
        <v>849</v>
      </c>
      <c r="I6902" s="254" t="s">
        <v>554</v>
      </c>
      <c r="J6902" s="254" t="s">
        <v>133</v>
      </c>
      <c r="K6902" s="257">
        <v>4783.92</v>
      </c>
      <c r="L6902" s="254" t="s">
        <v>458</v>
      </c>
    </row>
    <row r="6903" spans="1:12" ht="13.5" x14ac:dyDescent="0.25">
      <c r="A6903" s="254" t="s">
        <v>140</v>
      </c>
      <c r="B6903" s="254" t="s">
        <v>139</v>
      </c>
      <c r="C6903" s="254" t="s">
        <v>809</v>
      </c>
      <c r="D6903" s="254" t="s">
        <v>808</v>
      </c>
      <c r="E6903" s="255" t="s">
        <v>136</v>
      </c>
      <c r="F6903" s="254" t="s">
        <v>136</v>
      </c>
      <c r="G6903" s="254">
        <v>87396</v>
      </c>
      <c r="H6903" s="254" t="s">
        <v>848</v>
      </c>
      <c r="I6903" s="254" t="s">
        <v>554</v>
      </c>
      <c r="J6903" s="254" t="s">
        <v>133</v>
      </c>
      <c r="K6903" s="257">
        <v>4827.3599999999997</v>
      </c>
      <c r="L6903" s="254" t="s">
        <v>458</v>
      </c>
    </row>
    <row r="6904" spans="1:12" ht="13.5" x14ac:dyDescent="0.25">
      <c r="A6904" s="254" t="s">
        <v>140</v>
      </c>
      <c r="B6904" s="254" t="s">
        <v>139</v>
      </c>
      <c r="C6904" s="254" t="s">
        <v>809</v>
      </c>
      <c r="D6904" s="254" t="s">
        <v>808</v>
      </c>
      <c r="E6904" s="255" t="s">
        <v>136</v>
      </c>
      <c r="F6904" s="254" t="s">
        <v>136</v>
      </c>
      <c r="G6904" s="254">
        <v>87397</v>
      </c>
      <c r="H6904" s="254" t="s">
        <v>847</v>
      </c>
      <c r="I6904" s="254" t="s">
        <v>554</v>
      </c>
      <c r="J6904" s="254" t="s">
        <v>133</v>
      </c>
      <c r="K6904" s="257">
        <v>4871.1499999999996</v>
      </c>
      <c r="L6904" s="254" t="s">
        <v>458</v>
      </c>
    </row>
    <row r="6905" spans="1:12" ht="13.5" x14ac:dyDescent="0.25">
      <c r="A6905" s="254" t="s">
        <v>140</v>
      </c>
      <c r="B6905" s="254" t="s">
        <v>139</v>
      </c>
      <c r="C6905" s="254" t="s">
        <v>809</v>
      </c>
      <c r="D6905" s="254" t="s">
        <v>808</v>
      </c>
      <c r="E6905" s="255" t="s">
        <v>136</v>
      </c>
      <c r="F6905" s="254" t="s">
        <v>136</v>
      </c>
      <c r="G6905" s="254">
        <v>87398</v>
      </c>
      <c r="H6905" s="254" t="s">
        <v>846</v>
      </c>
      <c r="I6905" s="254" t="s">
        <v>554</v>
      </c>
      <c r="J6905" s="254" t="s">
        <v>133</v>
      </c>
      <c r="K6905" s="257">
        <v>2631.2</v>
      </c>
      <c r="L6905" s="254" t="s">
        <v>458</v>
      </c>
    </row>
    <row r="6906" spans="1:12" ht="13.5" x14ac:dyDescent="0.25">
      <c r="A6906" s="254" t="s">
        <v>140</v>
      </c>
      <c r="B6906" s="254" t="s">
        <v>139</v>
      </c>
      <c r="C6906" s="254" t="s">
        <v>809</v>
      </c>
      <c r="D6906" s="254" t="s">
        <v>808</v>
      </c>
      <c r="E6906" s="255" t="s">
        <v>136</v>
      </c>
      <c r="F6906" s="254" t="s">
        <v>136</v>
      </c>
      <c r="G6906" s="254">
        <v>87399</v>
      </c>
      <c r="H6906" s="254" t="s">
        <v>845</v>
      </c>
      <c r="I6906" s="254" t="s">
        <v>554</v>
      </c>
      <c r="J6906" s="254" t="s">
        <v>133</v>
      </c>
      <c r="K6906" s="257">
        <v>3043.24</v>
      </c>
      <c r="L6906" s="254" t="s">
        <v>458</v>
      </c>
    </row>
    <row r="6907" spans="1:12" ht="13.5" x14ac:dyDescent="0.25">
      <c r="A6907" s="254" t="s">
        <v>140</v>
      </c>
      <c r="B6907" s="254" t="s">
        <v>139</v>
      </c>
      <c r="C6907" s="254" t="s">
        <v>809</v>
      </c>
      <c r="D6907" s="254" t="s">
        <v>808</v>
      </c>
      <c r="E6907" s="255" t="s">
        <v>136</v>
      </c>
      <c r="F6907" s="254" t="s">
        <v>136</v>
      </c>
      <c r="G6907" s="254">
        <v>87401</v>
      </c>
      <c r="H6907" s="254" t="s">
        <v>844</v>
      </c>
      <c r="I6907" s="254" t="s">
        <v>554</v>
      </c>
      <c r="J6907" s="254" t="s">
        <v>133</v>
      </c>
      <c r="K6907" s="257">
        <v>7950.2</v>
      </c>
      <c r="L6907" s="254" t="s">
        <v>458</v>
      </c>
    </row>
    <row r="6908" spans="1:12" ht="13.5" x14ac:dyDescent="0.25">
      <c r="A6908" s="254" t="s">
        <v>140</v>
      </c>
      <c r="B6908" s="254" t="s">
        <v>139</v>
      </c>
      <c r="C6908" s="254" t="s">
        <v>809</v>
      </c>
      <c r="D6908" s="254" t="s">
        <v>808</v>
      </c>
      <c r="E6908" s="255" t="s">
        <v>136</v>
      </c>
      <c r="F6908" s="254" t="s">
        <v>136</v>
      </c>
      <c r="G6908" s="254">
        <v>87402</v>
      </c>
      <c r="H6908" s="254" t="s">
        <v>843</v>
      </c>
      <c r="I6908" s="254" t="s">
        <v>554</v>
      </c>
      <c r="J6908" s="254" t="s">
        <v>133</v>
      </c>
      <c r="K6908" s="257">
        <v>5057.45</v>
      </c>
      <c r="L6908" s="254" t="s">
        <v>458</v>
      </c>
    </row>
    <row r="6909" spans="1:12" ht="13.5" x14ac:dyDescent="0.25">
      <c r="A6909" s="254" t="s">
        <v>140</v>
      </c>
      <c r="B6909" s="254" t="s">
        <v>139</v>
      </c>
      <c r="C6909" s="254" t="s">
        <v>809</v>
      </c>
      <c r="D6909" s="254" t="s">
        <v>808</v>
      </c>
      <c r="E6909" s="255" t="s">
        <v>136</v>
      </c>
      <c r="F6909" s="254" t="s">
        <v>136</v>
      </c>
      <c r="G6909" s="254">
        <v>87404</v>
      </c>
      <c r="H6909" s="254" t="s">
        <v>842</v>
      </c>
      <c r="I6909" s="254" t="s">
        <v>554</v>
      </c>
      <c r="J6909" s="254" t="s">
        <v>133</v>
      </c>
      <c r="K6909" s="257">
        <v>7097.55</v>
      </c>
      <c r="L6909" s="254" t="s">
        <v>458</v>
      </c>
    </row>
    <row r="6910" spans="1:12" ht="13.5" x14ac:dyDescent="0.25">
      <c r="A6910" s="254" t="s">
        <v>140</v>
      </c>
      <c r="B6910" s="254" t="s">
        <v>139</v>
      </c>
      <c r="C6910" s="254" t="s">
        <v>809</v>
      </c>
      <c r="D6910" s="254" t="s">
        <v>808</v>
      </c>
      <c r="E6910" s="255" t="s">
        <v>136</v>
      </c>
      <c r="F6910" s="254" t="s">
        <v>136</v>
      </c>
      <c r="G6910" s="254">
        <v>87405</v>
      </c>
      <c r="H6910" s="254" t="s">
        <v>12194</v>
      </c>
      <c r="I6910" s="254" t="s">
        <v>554</v>
      </c>
      <c r="J6910" s="254" t="s">
        <v>133</v>
      </c>
      <c r="K6910" s="257">
        <v>7133.15</v>
      </c>
      <c r="L6910" s="254" t="s">
        <v>458</v>
      </c>
    </row>
    <row r="6911" spans="1:12" ht="13.5" x14ac:dyDescent="0.25">
      <c r="A6911" s="254" t="s">
        <v>140</v>
      </c>
      <c r="B6911" s="254" t="s">
        <v>139</v>
      </c>
      <c r="C6911" s="254" t="s">
        <v>809</v>
      </c>
      <c r="D6911" s="254" t="s">
        <v>808</v>
      </c>
      <c r="E6911" s="255" t="s">
        <v>136</v>
      </c>
      <c r="F6911" s="254" t="s">
        <v>136</v>
      </c>
      <c r="G6911" s="254">
        <v>87407</v>
      </c>
      <c r="H6911" s="254" t="s">
        <v>841</v>
      </c>
      <c r="I6911" s="254" t="s">
        <v>554</v>
      </c>
      <c r="J6911" s="254" t="s">
        <v>133</v>
      </c>
      <c r="K6911" s="257">
        <v>2465.25</v>
      </c>
      <c r="L6911" s="254" t="s">
        <v>458</v>
      </c>
    </row>
    <row r="6912" spans="1:12" ht="13.5" x14ac:dyDescent="0.25">
      <c r="A6912" s="254" t="s">
        <v>140</v>
      </c>
      <c r="B6912" s="254" t="s">
        <v>139</v>
      </c>
      <c r="C6912" s="254" t="s">
        <v>809</v>
      </c>
      <c r="D6912" s="254" t="s">
        <v>808</v>
      </c>
      <c r="E6912" s="255" t="s">
        <v>136</v>
      </c>
      <c r="F6912" s="254" t="s">
        <v>136</v>
      </c>
      <c r="G6912" s="254">
        <v>87408</v>
      </c>
      <c r="H6912" s="254" t="s">
        <v>12195</v>
      </c>
      <c r="I6912" s="254" t="s">
        <v>554</v>
      </c>
      <c r="J6912" s="254" t="s">
        <v>133</v>
      </c>
      <c r="K6912" s="257">
        <v>2461.0500000000002</v>
      </c>
      <c r="L6912" s="254" t="s">
        <v>458</v>
      </c>
    </row>
    <row r="6913" spans="1:12" ht="13.5" x14ac:dyDescent="0.25">
      <c r="A6913" s="254" t="s">
        <v>140</v>
      </c>
      <c r="B6913" s="254" t="s">
        <v>139</v>
      </c>
      <c r="C6913" s="254" t="s">
        <v>809</v>
      </c>
      <c r="D6913" s="254" t="s">
        <v>808</v>
      </c>
      <c r="E6913" s="255" t="s">
        <v>136</v>
      </c>
      <c r="F6913" s="254" t="s">
        <v>136</v>
      </c>
      <c r="G6913" s="254">
        <v>87410</v>
      </c>
      <c r="H6913" s="254" t="s">
        <v>840</v>
      </c>
      <c r="I6913" s="254" t="s">
        <v>554</v>
      </c>
      <c r="J6913" s="254" t="s">
        <v>133</v>
      </c>
      <c r="K6913" s="255">
        <v>989.63</v>
      </c>
      <c r="L6913" s="254" t="s">
        <v>458</v>
      </c>
    </row>
    <row r="6914" spans="1:12" ht="13.5" x14ac:dyDescent="0.25">
      <c r="A6914" s="254" t="s">
        <v>140</v>
      </c>
      <c r="B6914" s="254" t="s">
        <v>139</v>
      </c>
      <c r="C6914" s="254" t="s">
        <v>809</v>
      </c>
      <c r="D6914" s="254" t="s">
        <v>808</v>
      </c>
      <c r="E6914" s="255" t="s">
        <v>136</v>
      </c>
      <c r="F6914" s="254" t="s">
        <v>136</v>
      </c>
      <c r="G6914" s="254">
        <v>88626</v>
      </c>
      <c r="H6914" s="254" t="s">
        <v>839</v>
      </c>
      <c r="I6914" s="254" t="s">
        <v>554</v>
      </c>
      <c r="J6914" s="254" t="s">
        <v>133</v>
      </c>
      <c r="K6914" s="255">
        <v>608.67999999999995</v>
      </c>
      <c r="L6914" s="254" t="s">
        <v>458</v>
      </c>
    </row>
    <row r="6915" spans="1:12" ht="13.5" x14ac:dyDescent="0.25">
      <c r="A6915" s="254" t="s">
        <v>140</v>
      </c>
      <c r="B6915" s="254" t="s">
        <v>139</v>
      </c>
      <c r="C6915" s="254" t="s">
        <v>809</v>
      </c>
      <c r="D6915" s="254" t="s">
        <v>808</v>
      </c>
      <c r="E6915" s="255" t="s">
        <v>136</v>
      </c>
      <c r="F6915" s="254" t="s">
        <v>136</v>
      </c>
      <c r="G6915" s="254">
        <v>88627</v>
      </c>
      <c r="H6915" s="254" t="s">
        <v>838</v>
      </c>
      <c r="I6915" s="254" t="s">
        <v>554</v>
      </c>
      <c r="J6915" s="254" t="s">
        <v>133</v>
      </c>
      <c r="K6915" s="255">
        <v>698.66</v>
      </c>
      <c r="L6915" s="254" t="s">
        <v>458</v>
      </c>
    </row>
    <row r="6916" spans="1:12" ht="13.5" x14ac:dyDescent="0.25">
      <c r="A6916" s="254" t="s">
        <v>140</v>
      </c>
      <c r="B6916" s="254" t="s">
        <v>139</v>
      </c>
      <c r="C6916" s="254" t="s">
        <v>809</v>
      </c>
      <c r="D6916" s="254" t="s">
        <v>808</v>
      </c>
      <c r="E6916" s="255" t="s">
        <v>136</v>
      </c>
      <c r="F6916" s="254" t="s">
        <v>136</v>
      </c>
      <c r="G6916" s="254">
        <v>88628</v>
      </c>
      <c r="H6916" s="254" t="s">
        <v>837</v>
      </c>
      <c r="I6916" s="254" t="s">
        <v>554</v>
      </c>
      <c r="J6916" s="254" t="s">
        <v>133</v>
      </c>
      <c r="K6916" s="255">
        <v>649.41</v>
      </c>
      <c r="L6916" s="254" t="s">
        <v>458</v>
      </c>
    </row>
    <row r="6917" spans="1:12" ht="13.5" x14ac:dyDescent="0.25">
      <c r="A6917" s="254" t="s">
        <v>140</v>
      </c>
      <c r="B6917" s="254" t="s">
        <v>139</v>
      </c>
      <c r="C6917" s="254" t="s">
        <v>809</v>
      </c>
      <c r="D6917" s="254" t="s">
        <v>808</v>
      </c>
      <c r="E6917" s="255" t="s">
        <v>136</v>
      </c>
      <c r="F6917" s="254" t="s">
        <v>136</v>
      </c>
      <c r="G6917" s="254">
        <v>88629</v>
      </c>
      <c r="H6917" s="254" t="s">
        <v>836</v>
      </c>
      <c r="I6917" s="254" t="s">
        <v>554</v>
      </c>
      <c r="J6917" s="254" t="s">
        <v>133</v>
      </c>
      <c r="K6917" s="255">
        <v>743.26</v>
      </c>
      <c r="L6917" s="254" t="s">
        <v>458</v>
      </c>
    </row>
    <row r="6918" spans="1:12" ht="13.5" x14ac:dyDescent="0.25">
      <c r="A6918" s="254" t="s">
        <v>140</v>
      </c>
      <c r="B6918" s="254" t="s">
        <v>139</v>
      </c>
      <c r="C6918" s="254" t="s">
        <v>809</v>
      </c>
      <c r="D6918" s="254" t="s">
        <v>808</v>
      </c>
      <c r="E6918" s="255" t="s">
        <v>136</v>
      </c>
      <c r="F6918" s="254" t="s">
        <v>136</v>
      </c>
      <c r="G6918" s="254">
        <v>88630</v>
      </c>
      <c r="H6918" s="254" t="s">
        <v>12196</v>
      </c>
      <c r="I6918" s="254" t="s">
        <v>554</v>
      </c>
      <c r="J6918" s="254" t="s">
        <v>133</v>
      </c>
      <c r="K6918" s="255">
        <v>551.13</v>
      </c>
      <c r="L6918" s="254" t="s">
        <v>458</v>
      </c>
    </row>
    <row r="6919" spans="1:12" ht="13.5" x14ac:dyDescent="0.25">
      <c r="A6919" s="254" t="s">
        <v>140</v>
      </c>
      <c r="B6919" s="254" t="s">
        <v>139</v>
      </c>
      <c r="C6919" s="254" t="s">
        <v>809</v>
      </c>
      <c r="D6919" s="254" t="s">
        <v>808</v>
      </c>
      <c r="E6919" s="255" t="s">
        <v>136</v>
      </c>
      <c r="F6919" s="254" t="s">
        <v>136</v>
      </c>
      <c r="G6919" s="254">
        <v>88631</v>
      </c>
      <c r="H6919" s="254" t="s">
        <v>835</v>
      </c>
      <c r="I6919" s="254" t="s">
        <v>554</v>
      </c>
      <c r="J6919" s="254" t="s">
        <v>133</v>
      </c>
      <c r="K6919" s="255">
        <v>662.77</v>
      </c>
      <c r="L6919" s="254" t="s">
        <v>458</v>
      </c>
    </row>
    <row r="6920" spans="1:12" ht="13.5" x14ac:dyDescent="0.25">
      <c r="A6920" s="254" t="s">
        <v>140</v>
      </c>
      <c r="B6920" s="254" t="s">
        <v>139</v>
      </c>
      <c r="C6920" s="254" t="s">
        <v>809</v>
      </c>
      <c r="D6920" s="254" t="s">
        <v>808</v>
      </c>
      <c r="E6920" s="255" t="s">
        <v>136</v>
      </c>
      <c r="F6920" s="254" t="s">
        <v>136</v>
      </c>
      <c r="G6920" s="254">
        <v>88715</v>
      </c>
      <c r="H6920" s="254" t="s">
        <v>834</v>
      </c>
      <c r="I6920" s="254" t="s">
        <v>554</v>
      </c>
      <c r="J6920" s="254" t="s">
        <v>133</v>
      </c>
      <c r="K6920" s="255">
        <v>559.14</v>
      </c>
      <c r="L6920" s="254" t="s">
        <v>458</v>
      </c>
    </row>
    <row r="6921" spans="1:12" ht="13.5" x14ac:dyDescent="0.25">
      <c r="A6921" s="254" t="s">
        <v>140</v>
      </c>
      <c r="B6921" s="254" t="s">
        <v>139</v>
      </c>
      <c r="C6921" s="254" t="s">
        <v>809</v>
      </c>
      <c r="D6921" s="254" t="s">
        <v>808</v>
      </c>
      <c r="E6921" s="255" t="s">
        <v>136</v>
      </c>
      <c r="F6921" s="254" t="s">
        <v>136</v>
      </c>
      <c r="G6921" s="254">
        <v>100464</v>
      </c>
      <c r="H6921" s="254" t="s">
        <v>833</v>
      </c>
      <c r="I6921" s="254" t="s">
        <v>554</v>
      </c>
      <c r="J6921" s="254" t="s">
        <v>133</v>
      </c>
      <c r="K6921" s="255">
        <v>625.6</v>
      </c>
      <c r="L6921" s="254" t="s">
        <v>458</v>
      </c>
    </row>
    <row r="6922" spans="1:12" ht="13.5" x14ac:dyDescent="0.25">
      <c r="A6922" s="254" t="s">
        <v>140</v>
      </c>
      <c r="B6922" s="254" t="s">
        <v>139</v>
      </c>
      <c r="C6922" s="254" t="s">
        <v>809</v>
      </c>
      <c r="D6922" s="254" t="s">
        <v>808</v>
      </c>
      <c r="E6922" s="255" t="s">
        <v>136</v>
      </c>
      <c r="F6922" s="254" t="s">
        <v>136</v>
      </c>
      <c r="G6922" s="254">
        <v>100465</v>
      </c>
      <c r="H6922" s="254" t="s">
        <v>832</v>
      </c>
      <c r="I6922" s="254" t="s">
        <v>554</v>
      </c>
      <c r="J6922" s="254" t="s">
        <v>133</v>
      </c>
      <c r="K6922" s="255">
        <v>596.22</v>
      </c>
      <c r="L6922" s="254" t="s">
        <v>458</v>
      </c>
    </row>
    <row r="6923" spans="1:12" ht="13.5" x14ac:dyDescent="0.25">
      <c r="A6923" s="254" t="s">
        <v>140</v>
      </c>
      <c r="B6923" s="254" t="s">
        <v>139</v>
      </c>
      <c r="C6923" s="254" t="s">
        <v>809</v>
      </c>
      <c r="D6923" s="254" t="s">
        <v>808</v>
      </c>
      <c r="E6923" s="255" t="s">
        <v>136</v>
      </c>
      <c r="F6923" s="254" t="s">
        <v>136</v>
      </c>
      <c r="G6923" s="254">
        <v>100466</v>
      </c>
      <c r="H6923" s="254" t="s">
        <v>831</v>
      </c>
      <c r="I6923" s="254" t="s">
        <v>554</v>
      </c>
      <c r="J6923" s="254" t="s">
        <v>133</v>
      </c>
      <c r="K6923" s="255">
        <v>582.54999999999995</v>
      </c>
      <c r="L6923" s="254" t="s">
        <v>458</v>
      </c>
    </row>
    <row r="6924" spans="1:12" ht="13.5" x14ac:dyDescent="0.25">
      <c r="A6924" s="254" t="s">
        <v>140</v>
      </c>
      <c r="B6924" s="254" t="s">
        <v>139</v>
      </c>
      <c r="C6924" s="254" t="s">
        <v>809</v>
      </c>
      <c r="D6924" s="254" t="s">
        <v>808</v>
      </c>
      <c r="E6924" s="255" t="s">
        <v>136</v>
      </c>
      <c r="F6924" s="254" t="s">
        <v>136</v>
      </c>
      <c r="G6924" s="254">
        <v>100468</v>
      </c>
      <c r="H6924" s="254" t="s">
        <v>830</v>
      </c>
      <c r="I6924" s="254" t="s">
        <v>554</v>
      </c>
      <c r="J6924" s="254" t="s">
        <v>133</v>
      </c>
      <c r="K6924" s="255">
        <v>743.38</v>
      </c>
      <c r="L6924" s="254" t="s">
        <v>458</v>
      </c>
    </row>
    <row r="6925" spans="1:12" ht="13.5" x14ac:dyDescent="0.25">
      <c r="A6925" s="254" t="s">
        <v>140</v>
      </c>
      <c r="B6925" s="254" t="s">
        <v>139</v>
      </c>
      <c r="C6925" s="254" t="s">
        <v>809</v>
      </c>
      <c r="D6925" s="254" t="s">
        <v>808</v>
      </c>
      <c r="E6925" s="255" t="s">
        <v>136</v>
      </c>
      <c r="F6925" s="254" t="s">
        <v>136</v>
      </c>
      <c r="G6925" s="254">
        <v>100469</v>
      </c>
      <c r="H6925" s="254" t="s">
        <v>829</v>
      </c>
      <c r="I6925" s="254" t="s">
        <v>554</v>
      </c>
      <c r="J6925" s="254" t="s">
        <v>133</v>
      </c>
      <c r="K6925" s="255">
        <v>638.26</v>
      </c>
      <c r="L6925" s="254" t="s">
        <v>458</v>
      </c>
    </row>
    <row r="6926" spans="1:12" ht="13.5" x14ac:dyDescent="0.25">
      <c r="A6926" s="254" t="s">
        <v>140</v>
      </c>
      <c r="B6926" s="254" t="s">
        <v>139</v>
      </c>
      <c r="C6926" s="254" t="s">
        <v>809</v>
      </c>
      <c r="D6926" s="254" t="s">
        <v>808</v>
      </c>
      <c r="E6926" s="255" t="s">
        <v>136</v>
      </c>
      <c r="F6926" s="254" t="s">
        <v>136</v>
      </c>
      <c r="G6926" s="254">
        <v>100470</v>
      </c>
      <c r="H6926" s="254" t="s">
        <v>828</v>
      </c>
      <c r="I6926" s="254" t="s">
        <v>554</v>
      </c>
      <c r="J6926" s="254" t="s">
        <v>133</v>
      </c>
      <c r="K6926" s="255">
        <v>575.82000000000005</v>
      </c>
      <c r="L6926" s="254" t="s">
        <v>458</v>
      </c>
    </row>
    <row r="6927" spans="1:12" ht="13.5" x14ac:dyDescent="0.25">
      <c r="A6927" s="254" t="s">
        <v>140</v>
      </c>
      <c r="B6927" s="254" t="s">
        <v>139</v>
      </c>
      <c r="C6927" s="254" t="s">
        <v>809</v>
      </c>
      <c r="D6927" s="254" t="s">
        <v>808</v>
      </c>
      <c r="E6927" s="255" t="s">
        <v>136</v>
      </c>
      <c r="F6927" s="254" t="s">
        <v>136</v>
      </c>
      <c r="G6927" s="254">
        <v>100472</v>
      </c>
      <c r="H6927" s="254" t="s">
        <v>827</v>
      </c>
      <c r="I6927" s="254" t="s">
        <v>554</v>
      </c>
      <c r="J6927" s="254" t="s">
        <v>133</v>
      </c>
      <c r="K6927" s="255">
        <v>607.08000000000004</v>
      </c>
      <c r="L6927" s="254" t="s">
        <v>458</v>
      </c>
    </row>
    <row r="6928" spans="1:12" ht="13.5" x14ac:dyDescent="0.25">
      <c r="A6928" s="254" t="s">
        <v>140</v>
      </c>
      <c r="B6928" s="254" t="s">
        <v>139</v>
      </c>
      <c r="C6928" s="254" t="s">
        <v>809</v>
      </c>
      <c r="D6928" s="254" t="s">
        <v>808</v>
      </c>
      <c r="E6928" s="255" t="s">
        <v>136</v>
      </c>
      <c r="F6928" s="254" t="s">
        <v>136</v>
      </c>
      <c r="G6928" s="254">
        <v>100473</v>
      </c>
      <c r="H6928" s="254" t="s">
        <v>826</v>
      </c>
      <c r="I6928" s="254" t="s">
        <v>554</v>
      </c>
      <c r="J6928" s="254" t="s">
        <v>133</v>
      </c>
      <c r="K6928" s="255">
        <v>569.02</v>
      </c>
      <c r="L6928" s="254" t="s">
        <v>458</v>
      </c>
    </row>
    <row r="6929" spans="1:12" ht="13.5" x14ac:dyDescent="0.25">
      <c r="A6929" s="254" t="s">
        <v>140</v>
      </c>
      <c r="B6929" s="254" t="s">
        <v>139</v>
      </c>
      <c r="C6929" s="254" t="s">
        <v>809</v>
      </c>
      <c r="D6929" s="254" t="s">
        <v>808</v>
      </c>
      <c r="E6929" s="255" t="s">
        <v>136</v>
      </c>
      <c r="F6929" s="254" t="s">
        <v>136</v>
      </c>
      <c r="G6929" s="254">
        <v>100474</v>
      </c>
      <c r="H6929" s="254" t="s">
        <v>825</v>
      </c>
      <c r="I6929" s="254" t="s">
        <v>554</v>
      </c>
      <c r="J6929" s="254" t="s">
        <v>133</v>
      </c>
      <c r="K6929" s="255">
        <v>554.08000000000004</v>
      </c>
      <c r="L6929" s="254" t="s">
        <v>458</v>
      </c>
    </row>
    <row r="6930" spans="1:12" ht="13.5" x14ac:dyDescent="0.25">
      <c r="A6930" s="254" t="s">
        <v>140</v>
      </c>
      <c r="B6930" s="254" t="s">
        <v>139</v>
      </c>
      <c r="C6930" s="254" t="s">
        <v>809</v>
      </c>
      <c r="D6930" s="254" t="s">
        <v>808</v>
      </c>
      <c r="E6930" s="255" t="s">
        <v>136</v>
      </c>
      <c r="F6930" s="254" t="s">
        <v>136</v>
      </c>
      <c r="G6930" s="254">
        <v>100475</v>
      </c>
      <c r="H6930" s="254" t="s">
        <v>824</v>
      </c>
      <c r="I6930" s="254" t="s">
        <v>554</v>
      </c>
      <c r="J6930" s="254" t="s">
        <v>133</v>
      </c>
      <c r="K6930" s="255">
        <v>806.43</v>
      </c>
      <c r="L6930" s="254" t="s">
        <v>458</v>
      </c>
    </row>
    <row r="6931" spans="1:12" ht="13.5" x14ac:dyDescent="0.25">
      <c r="A6931" s="254" t="s">
        <v>140</v>
      </c>
      <c r="B6931" s="254" t="s">
        <v>139</v>
      </c>
      <c r="C6931" s="254" t="s">
        <v>809</v>
      </c>
      <c r="D6931" s="254" t="s">
        <v>808</v>
      </c>
      <c r="E6931" s="255" t="s">
        <v>136</v>
      </c>
      <c r="F6931" s="254" t="s">
        <v>136</v>
      </c>
      <c r="G6931" s="254">
        <v>100477</v>
      </c>
      <c r="H6931" s="254" t="s">
        <v>823</v>
      </c>
      <c r="I6931" s="254" t="s">
        <v>554</v>
      </c>
      <c r="J6931" s="254" t="s">
        <v>133</v>
      </c>
      <c r="K6931" s="255">
        <v>849.13</v>
      </c>
      <c r="L6931" s="254" t="s">
        <v>458</v>
      </c>
    </row>
    <row r="6932" spans="1:12" ht="13.5" x14ac:dyDescent="0.25">
      <c r="A6932" s="254" t="s">
        <v>140</v>
      </c>
      <c r="B6932" s="254" t="s">
        <v>139</v>
      </c>
      <c r="C6932" s="254" t="s">
        <v>809</v>
      </c>
      <c r="D6932" s="254" t="s">
        <v>808</v>
      </c>
      <c r="E6932" s="255" t="s">
        <v>136</v>
      </c>
      <c r="F6932" s="254" t="s">
        <v>136</v>
      </c>
      <c r="G6932" s="254">
        <v>100478</v>
      </c>
      <c r="H6932" s="254" t="s">
        <v>822</v>
      </c>
      <c r="I6932" s="254" t="s">
        <v>554</v>
      </c>
      <c r="J6932" s="254" t="s">
        <v>133</v>
      </c>
      <c r="K6932" s="255">
        <v>791.39</v>
      </c>
      <c r="L6932" s="254" t="s">
        <v>458</v>
      </c>
    </row>
    <row r="6933" spans="1:12" ht="13.5" x14ac:dyDescent="0.25">
      <c r="A6933" s="254" t="s">
        <v>140</v>
      </c>
      <c r="B6933" s="254" t="s">
        <v>139</v>
      </c>
      <c r="C6933" s="254" t="s">
        <v>809</v>
      </c>
      <c r="D6933" s="254" t="s">
        <v>808</v>
      </c>
      <c r="E6933" s="255" t="s">
        <v>136</v>
      </c>
      <c r="F6933" s="254" t="s">
        <v>136</v>
      </c>
      <c r="G6933" s="254">
        <v>100479</v>
      </c>
      <c r="H6933" s="254" t="s">
        <v>821</v>
      </c>
      <c r="I6933" s="254" t="s">
        <v>554</v>
      </c>
      <c r="J6933" s="254" t="s">
        <v>133</v>
      </c>
      <c r="K6933" s="255">
        <v>780.31</v>
      </c>
      <c r="L6933" s="254" t="s">
        <v>458</v>
      </c>
    </row>
    <row r="6934" spans="1:12" ht="13.5" x14ac:dyDescent="0.25">
      <c r="A6934" s="254" t="s">
        <v>140</v>
      </c>
      <c r="B6934" s="254" t="s">
        <v>139</v>
      </c>
      <c r="C6934" s="254" t="s">
        <v>809</v>
      </c>
      <c r="D6934" s="254" t="s">
        <v>808</v>
      </c>
      <c r="E6934" s="255" t="s">
        <v>136</v>
      </c>
      <c r="F6934" s="254" t="s">
        <v>136</v>
      </c>
      <c r="G6934" s="254">
        <v>100480</v>
      </c>
      <c r="H6934" s="254" t="s">
        <v>820</v>
      </c>
      <c r="I6934" s="254" t="s">
        <v>554</v>
      </c>
      <c r="J6934" s="254" t="s">
        <v>133</v>
      </c>
      <c r="K6934" s="255">
        <v>899.38</v>
      </c>
      <c r="L6934" s="254" t="s">
        <v>458</v>
      </c>
    </row>
    <row r="6935" spans="1:12" ht="13.5" x14ac:dyDescent="0.25">
      <c r="A6935" s="254" t="s">
        <v>140</v>
      </c>
      <c r="B6935" s="254" t="s">
        <v>139</v>
      </c>
      <c r="C6935" s="254" t="s">
        <v>809</v>
      </c>
      <c r="D6935" s="254" t="s">
        <v>808</v>
      </c>
      <c r="E6935" s="255" t="s">
        <v>136</v>
      </c>
      <c r="F6935" s="254" t="s">
        <v>136</v>
      </c>
      <c r="G6935" s="254">
        <v>100481</v>
      </c>
      <c r="H6935" s="254" t="s">
        <v>819</v>
      </c>
      <c r="I6935" s="254" t="s">
        <v>554</v>
      </c>
      <c r="J6935" s="254" t="s">
        <v>133</v>
      </c>
      <c r="K6935" s="255">
        <v>695.8</v>
      </c>
      <c r="L6935" s="254" t="s">
        <v>458</v>
      </c>
    </row>
    <row r="6936" spans="1:12" ht="13.5" x14ac:dyDescent="0.25">
      <c r="A6936" s="254" t="s">
        <v>140</v>
      </c>
      <c r="B6936" s="254" t="s">
        <v>139</v>
      </c>
      <c r="C6936" s="254" t="s">
        <v>809</v>
      </c>
      <c r="D6936" s="254" t="s">
        <v>808</v>
      </c>
      <c r="E6936" s="255" t="s">
        <v>136</v>
      </c>
      <c r="F6936" s="254" t="s">
        <v>136</v>
      </c>
      <c r="G6936" s="254">
        <v>100483</v>
      </c>
      <c r="H6936" s="254" t="s">
        <v>818</v>
      </c>
      <c r="I6936" s="254" t="s">
        <v>554</v>
      </c>
      <c r="J6936" s="254" t="s">
        <v>133</v>
      </c>
      <c r="K6936" s="255">
        <v>727.72</v>
      </c>
      <c r="L6936" s="254" t="s">
        <v>458</v>
      </c>
    </row>
    <row r="6937" spans="1:12" ht="13.5" x14ac:dyDescent="0.25">
      <c r="A6937" s="254" t="s">
        <v>140</v>
      </c>
      <c r="B6937" s="254" t="s">
        <v>139</v>
      </c>
      <c r="C6937" s="254" t="s">
        <v>809</v>
      </c>
      <c r="D6937" s="254" t="s">
        <v>808</v>
      </c>
      <c r="E6937" s="255" t="s">
        <v>136</v>
      </c>
      <c r="F6937" s="254" t="s">
        <v>136</v>
      </c>
      <c r="G6937" s="254">
        <v>100484</v>
      </c>
      <c r="H6937" s="254" t="s">
        <v>817</v>
      </c>
      <c r="I6937" s="254" t="s">
        <v>554</v>
      </c>
      <c r="J6937" s="254" t="s">
        <v>133</v>
      </c>
      <c r="K6937" s="255">
        <v>690.83</v>
      </c>
      <c r="L6937" s="254" t="s">
        <v>458</v>
      </c>
    </row>
    <row r="6938" spans="1:12" ht="13.5" x14ac:dyDescent="0.25">
      <c r="A6938" s="254" t="s">
        <v>140</v>
      </c>
      <c r="B6938" s="254" t="s">
        <v>139</v>
      </c>
      <c r="C6938" s="254" t="s">
        <v>809</v>
      </c>
      <c r="D6938" s="254" t="s">
        <v>808</v>
      </c>
      <c r="E6938" s="255" t="s">
        <v>136</v>
      </c>
      <c r="F6938" s="254" t="s">
        <v>136</v>
      </c>
      <c r="G6938" s="254">
        <v>100485</v>
      </c>
      <c r="H6938" s="254" t="s">
        <v>816</v>
      </c>
      <c r="I6938" s="254" t="s">
        <v>554</v>
      </c>
      <c r="J6938" s="254" t="s">
        <v>133</v>
      </c>
      <c r="K6938" s="255">
        <v>678.09</v>
      </c>
      <c r="L6938" s="254" t="s">
        <v>458</v>
      </c>
    </row>
    <row r="6939" spans="1:12" ht="13.5" x14ac:dyDescent="0.25">
      <c r="A6939" s="254" t="s">
        <v>140</v>
      </c>
      <c r="B6939" s="254" t="s">
        <v>139</v>
      </c>
      <c r="C6939" s="254" t="s">
        <v>809</v>
      </c>
      <c r="D6939" s="254" t="s">
        <v>808</v>
      </c>
      <c r="E6939" s="255" t="s">
        <v>136</v>
      </c>
      <c r="F6939" s="254" t="s">
        <v>136</v>
      </c>
      <c r="G6939" s="254">
        <v>100486</v>
      </c>
      <c r="H6939" s="254" t="s">
        <v>815</v>
      </c>
      <c r="I6939" s="254" t="s">
        <v>554</v>
      </c>
      <c r="J6939" s="254" t="s">
        <v>133</v>
      </c>
      <c r="K6939" s="255">
        <v>794.83</v>
      </c>
      <c r="L6939" s="254" t="s">
        <v>458</v>
      </c>
    </row>
    <row r="6940" spans="1:12" ht="13.5" x14ac:dyDescent="0.25">
      <c r="A6940" s="254" t="s">
        <v>140</v>
      </c>
      <c r="B6940" s="254" t="s">
        <v>139</v>
      </c>
      <c r="C6940" s="254" t="s">
        <v>809</v>
      </c>
      <c r="D6940" s="254" t="s">
        <v>808</v>
      </c>
      <c r="E6940" s="255" t="s">
        <v>136</v>
      </c>
      <c r="F6940" s="254" t="s">
        <v>136</v>
      </c>
      <c r="G6940" s="254">
        <v>100487</v>
      </c>
      <c r="H6940" s="254" t="s">
        <v>814</v>
      </c>
      <c r="I6940" s="254" t="s">
        <v>554</v>
      </c>
      <c r="J6940" s="254" t="s">
        <v>133</v>
      </c>
      <c r="K6940" s="255">
        <v>537.39</v>
      </c>
      <c r="L6940" s="254" t="s">
        <v>458</v>
      </c>
    </row>
    <row r="6941" spans="1:12" ht="13.5" x14ac:dyDescent="0.25">
      <c r="A6941" s="254" t="s">
        <v>140</v>
      </c>
      <c r="B6941" s="254" t="s">
        <v>139</v>
      </c>
      <c r="C6941" s="254" t="s">
        <v>809</v>
      </c>
      <c r="D6941" s="254" t="s">
        <v>808</v>
      </c>
      <c r="E6941" s="255" t="s">
        <v>136</v>
      </c>
      <c r="F6941" s="254" t="s">
        <v>136</v>
      </c>
      <c r="G6941" s="254">
        <v>100488</v>
      </c>
      <c r="H6941" s="254" t="s">
        <v>813</v>
      </c>
      <c r="I6941" s="254" t="s">
        <v>554</v>
      </c>
      <c r="J6941" s="254" t="s">
        <v>133</v>
      </c>
      <c r="K6941" s="255">
        <v>604.19000000000005</v>
      </c>
      <c r="L6941" s="254" t="s">
        <v>458</v>
      </c>
    </row>
    <row r="6942" spans="1:12" ht="13.5" x14ac:dyDescent="0.25">
      <c r="A6942" s="254" t="s">
        <v>140</v>
      </c>
      <c r="B6942" s="254" t="s">
        <v>139</v>
      </c>
      <c r="C6942" s="254" t="s">
        <v>809</v>
      </c>
      <c r="D6942" s="254" t="s">
        <v>808</v>
      </c>
      <c r="E6942" s="255" t="s">
        <v>136</v>
      </c>
      <c r="F6942" s="254" t="s">
        <v>136</v>
      </c>
      <c r="G6942" s="254">
        <v>100489</v>
      </c>
      <c r="H6942" s="254" t="s">
        <v>812</v>
      </c>
      <c r="I6942" s="254" t="s">
        <v>554</v>
      </c>
      <c r="J6942" s="254" t="s">
        <v>133</v>
      </c>
      <c r="K6942" s="255">
        <v>649.44000000000005</v>
      </c>
      <c r="L6942" s="254" t="s">
        <v>458</v>
      </c>
    </row>
    <row r="6943" spans="1:12" ht="13.5" x14ac:dyDescent="0.25">
      <c r="A6943" s="254" t="s">
        <v>140</v>
      </c>
      <c r="B6943" s="254" t="s">
        <v>139</v>
      </c>
      <c r="C6943" s="254" t="s">
        <v>809</v>
      </c>
      <c r="D6943" s="254" t="s">
        <v>808</v>
      </c>
      <c r="E6943" s="255" t="s">
        <v>136</v>
      </c>
      <c r="F6943" s="254" t="s">
        <v>136</v>
      </c>
      <c r="G6943" s="254">
        <v>100490</v>
      </c>
      <c r="H6943" s="254" t="s">
        <v>811</v>
      </c>
      <c r="I6943" s="254" t="s">
        <v>554</v>
      </c>
      <c r="J6943" s="254" t="s">
        <v>133</v>
      </c>
      <c r="K6943" s="255">
        <v>571.76</v>
      </c>
      <c r="L6943" s="254" t="s">
        <v>458</v>
      </c>
    </row>
    <row r="6944" spans="1:12" ht="13.5" x14ac:dyDescent="0.25">
      <c r="A6944" s="254" t="s">
        <v>140</v>
      </c>
      <c r="B6944" s="254" t="s">
        <v>139</v>
      </c>
      <c r="C6944" s="254" t="s">
        <v>809</v>
      </c>
      <c r="D6944" s="254" t="s">
        <v>808</v>
      </c>
      <c r="E6944" s="255" t="s">
        <v>136</v>
      </c>
      <c r="F6944" s="254" t="s">
        <v>136</v>
      </c>
      <c r="G6944" s="254">
        <v>100491</v>
      </c>
      <c r="H6944" s="254" t="s">
        <v>810</v>
      </c>
      <c r="I6944" s="254" t="s">
        <v>554</v>
      </c>
      <c r="J6944" s="254" t="s">
        <v>133</v>
      </c>
      <c r="K6944" s="255">
        <v>807.57</v>
      </c>
      <c r="L6944" s="254" t="s">
        <v>458</v>
      </c>
    </row>
    <row r="6945" spans="1:12" ht="13.5" x14ac:dyDescent="0.25">
      <c r="A6945" s="254" t="s">
        <v>140</v>
      </c>
      <c r="B6945" s="254" t="s">
        <v>139</v>
      </c>
      <c r="C6945" s="254" t="s">
        <v>809</v>
      </c>
      <c r="D6945" s="254" t="s">
        <v>808</v>
      </c>
      <c r="E6945" s="255" t="s">
        <v>136</v>
      </c>
      <c r="F6945" s="254" t="s">
        <v>136</v>
      </c>
      <c r="G6945" s="254">
        <v>100492</v>
      </c>
      <c r="H6945" s="254" t="s">
        <v>807</v>
      </c>
      <c r="I6945" s="254" t="s">
        <v>554</v>
      </c>
      <c r="J6945" s="254" t="s">
        <v>133</v>
      </c>
      <c r="K6945" s="255">
        <v>697.68</v>
      </c>
      <c r="L6945" s="254" t="s">
        <v>458</v>
      </c>
    </row>
    <row r="6946" spans="1:12" ht="13.5" x14ac:dyDescent="0.25">
      <c r="A6946" s="254" t="s">
        <v>140</v>
      </c>
      <c r="B6946" s="254" t="s">
        <v>139</v>
      </c>
      <c r="C6946" s="254" t="s">
        <v>809</v>
      </c>
      <c r="D6946" s="254" t="s">
        <v>808</v>
      </c>
      <c r="E6946" s="255" t="s">
        <v>136</v>
      </c>
      <c r="F6946" s="254" t="s">
        <v>136</v>
      </c>
      <c r="G6946" s="254">
        <v>105515</v>
      </c>
      <c r="H6946" s="254" t="s">
        <v>12197</v>
      </c>
      <c r="I6946" s="254" t="s">
        <v>554</v>
      </c>
      <c r="J6946" s="254" t="s">
        <v>133</v>
      </c>
      <c r="K6946" s="255">
        <v>926.29</v>
      </c>
      <c r="L6946" s="254" t="s">
        <v>458</v>
      </c>
    </row>
    <row r="6947" spans="1:12" ht="13.5" x14ac:dyDescent="0.25">
      <c r="A6947" s="254" t="s">
        <v>140</v>
      </c>
      <c r="B6947" s="254" t="s">
        <v>139</v>
      </c>
      <c r="C6947" s="254" t="s">
        <v>706</v>
      </c>
      <c r="D6947" s="254" t="s">
        <v>705</v>
      </c>
      <c r="E6947" s="255" t="s">
        <v>136</v>
      </c>
      <c r="F6947" s="254" t="s">
        <v>136</v>
      </c>
      <c r="G6947" s="254">
        <v>92121</v>
      </c>
      <c r="H6947" s="254" t="s">
        <v>806</v>
      </c>
      <c r="I6947" s="254" t="s">
        <v>554</v>
      </c>
      <c r="J6947" s="254" t="s">
        <v>133</v>
      </c>
      <c r="K6947" s="255">
        <v>26.71</v>
      </c>
      <c r="L6947" s="254" t="s">
        <v>458</v>
      </c>
    </row>
    <row r="6948" spans="1:12" ht="13.5" x14ac:dyDescent="0.25">
      <c r="A6948" s="254" t="s">
        <v>140</v>
      </c>
      <c r="B6948" s="254" t="s">
        <v>139</v>
      </c>
      <c r="C6948" s="254" t="s">
        <v>706</v>
      </c>
      <c r="D6948" s="254" t="s">
        <v>705</v>
      </c>
      <c r="E6948" s="255" t="s">
        <v>136</v>
      </c>
      <c r="F6948" s="254" t="s">
        <v>136</v>
      </c>
      <c r="G6948" s="254">
        <v>92122</v>
      </c>
      <c r="H6948" s="254" t="s">
        <v>805</v>
      </c>
      <c r="I6948" s="254" t="s">
        <v>554</v>
      </c>
      <c r="J6948" s="254" t="s">
        <v>316</v>
      </c>
      <c r="K6948" s="255">
        <v>43.97</v>
      </c>
      <c r="L6948" s="254" t="s">
        <v>458</v>
      </c>
    </row>
    <row r="6949" spans="1:12" ht="13.5" x14ac:dyDescent="0.25">
      <c r="A6949" s="254" t="s">
        <v>140</v>
      </c>
      <c r="B6949" s="254" t="s">
        <v>139</v>
      </c>
      <c r="C6949" s="254" t="s">
        <v>706</v>
      </c>
      <c r="D6949" s="254" t="s">
        <v>705</v>
      </c>
      <c r="E6949" s="255" t="s">
        <v>136</v>
      </c>
      <c r="F6949" s="254" t="s">
        <v>136</v>
      </c>
      <c r="G6949" s="254">
        <v>92123</v>
      </c>
      <c r="H6949" s="254" t="s">
        <v>804</v>
      </c>
      <c r="I6949" s="254" t="s">
        <v>554</v>
      </c>
      <c r="J6949" s="254" t="s">
        <v>133</v>
      </c>
      <c r="K6949" s="255">
        <v>47.39</v>
      </c>
      <c r="L6949" s="254" t="s">
        <v>458</v>
      </c>
    </row>
    <row r="6950" spans="1:12" ht="13.5" x14ac:dyDescent="0.25">
      <c r="A6950" s="254" t="s">
        <v>140</v>
      </c>
      <c r="B6950" s="254" t="s">
        <v>139</v>
      </c>
      <c r="C6950" s="254" t="s">
        <v>706</v>
      </c>
      <c r="D6950" s="254" t="s">
        <v>705</v>
      </c>
      <c r="E6950" s="255" t="s">
        <v>136</v>
      </c>
      <c r="F6950" s="254" t="s">
        <v>136</v>
      </c>
      <c r="G6950" s="254">
        <v>100195</v>
      </c>
      <c r="H6950" s="254" t="s">
        <v>803</v>
      </c>
      <c r="I6950" s="254" t="s">
        <v>722</v>
      </c>
      <c r="J6950" s="254" t="s">
        <v>316</v>
      </c>
      <c r="K6950" s="255">
        <v>0.67</v>
      </c>
      <c r="L6950" s="254" t="s">
        <v>458</v>
      </c>
    </row>
    <row r="6951" spans="1:12" ht="13.5" x14ac:dyDescent="0.25">
      <c r="A6951" s="254" t="s">
        <v>140</v>
      </c>
      <c r="B6951" s="254" t="s">
        <v>139</v>
      </c>
      <c r="C6951" s="254" t="s">
        <v>706</v>
      </c>
      <c r="D6951" s="254" t="s">
        <v>705</v>
      </c>
      <c r="E6951" s="255" t="s">
        <v>136</v>
      </c>
      <c r="F6951" s="254" t="s">
        <v>136</v>
      </c>
      <c r="G6951" s="254">
        <v>100196</v>
      </c>
      <c r="H6951" s="254" t="s">
        <v>802</v>
      </c>
      <c r="I6951" s="254" t="s">
        <v>722</v>
      </c>
      <c r="J6951" s="254" t="s">
        <v>316</v>
      </c>
      <c r="K6951" s="255">
        <v>1.1200000000000001</v>
      </c>
      <c r="L6951" s="254" t="s">
        <v>458</v>
      </c>
    </row>
    <row r="6952" spans="1:12" ht="13.5" x14ac:dyDescent="0.25">
      <c r="A6952" s="254" t="s">
        <v>140</v>
      </c>
      <c r="B6952" s="254" t="s">
        <v>139</v>
      </c>
      <c r="C6952" s="254" t="s">
        <v>706</v>
      </c>
      <c r="D6952" s="254" t="s">
        <v>705</v>
      </c>
      <c r="E6952" s="255" t="s">
        <v>136</v>
      </c>
      <c r="F6952" s="254" t="s">
        <v>136</v>
      </c>
      <c r="G6952" s="254">
        <v>100197</v>
      </c>
      <c r="H6952" s="254" t="s">
        <v>801</v>
      </c>
      <c r="I6952" s="254" t="s">
        <v>722</v>
      </c>
      <c r="J6952" s="254" t="s">
        <v>316</v>
      </c>
      <c r="K6952" s="255">
        <v>1.68</v>
      </c>
      <c r="L6952" s="254" t="s">
        <v>458</v>
      </c>
    </row>
    <row r="6953" spans="1:12" ht="13.5" x14ac:dyDescent="0.25">
      <c r="A6953" s="254" t="s">
        <v>140</v>
      </c>
      <c r="B6953" s="254" t="s">
        <v>139</v>
      </c>
      <c r="C6953" s="254" t="s">
        <v>706</v>
      </c>
      <c r="D6953" s="254" t="s">
        <v>705</v>
      </c>
      <c r="E6953" s="255" t="s">
        <v>136</v>
      </c>
      <c r="F6953" s="254" t="s">
        <v>136</v>
      </c>
      <c r="G6953" s="254">
        <v>100198</v>
      </c>
      <c r="H6953" s="254" t="s">
        <v>800</v>
      </c>
      <c r="I6953" s="254" t="s">
        <v>722</v>
      </c>
      <c r="J6953" s="254" t="s">
        <v>316</v>
      </c>
      <c r="K6953" s="255">
        <v>0.23</v>
      </c>
      <c r="L6953" s="254" t="s">
        <v>458</v>
      </c>
    </row>
    <row r="6954" spans="1:12" ht="13.5" x14ac:dyDescent="0.25">
      <c r="A6954" s="254" t="s">
        <v>140</v>
      </c>
      <c r="B6954" s="254" t="s">
        <v>139</v>
      </c>
      <c r="C6954" s="254" t="s">
        <v>706</v>
      </c>
      <c r="D6954" s="254" t="s">
        <v>705</v>
      </c>
      <c r="E6954" s="255" t="s">
        <v>136</v>
      </c>
      <c r="F6954" s="254" t="s">
        <v>136</v>
      </c>
      <c r="G6954" s="254">
        <v>100199</v>
      </c>
      <c r="H6954" s="254" t="s">
        <v>799</v>
      </c>
      <c r="I6954" s="254" t="s">
        <v>722</v>
      </c>
      <c r="J6954" s="254" t="s">
        <v>316</v>
      </c>
      <c r="K6954" s="255">
        <v>0.28000000000000003</v>
      </c>
      <c r="L6954" s="254" t="s">
        <v>458</v>
      </c>
    </row>
    <row r="6955" spans="1:12" ht="13.5" x14ac:dyDescent="0.25">
      <c r="A6955" s="254" t="s">
        <v>140</v>
      </c>
      <c r="B6955" s="254" t="s">
        <v>139</v>
      </c>
      <c r="C6955" s="254" t="s">
        <v>706</v>
      </c>
      <c r="D6955" s="254" t="s">
        <v>705</v>
      </c>
      <c r="E6955" s="255" t="s">
        <v>136</v>
      </c>
      <c r="F6955" s="254" t="s">
        <v>136</v>
      </c>
      <c r="G6955" s="254">
        <v>100200</v>
      </c>
      <c r="H6955" s="254" t="s">
        <v>798</v>
      </c>
      <c r="I6955" s="254" t="s">
        <v>722</v>
      </c>
      <c r="J6955" s="254" t="s">
        <v>316</v>
      </c>
      <c r="K6955" s="255">
        <v>0.34</v>
      </c>
      <c r="L6955" s="254" t="s">
        <v>458</v>
      </c>
    </row>
    <row r="6956" spans="1:12" ht="13.5" x14ac:dyDescent="0.25">
      <c r="A6956" s="254" t="s">
        <v>140</v>
      </c>
      <c r="B6956" s="254" t="s">
        <v>139</v>
      </c>
      <c r="C6956" s="254" t="s">
        <v>706</v>
      </c>
      <c r="D6956" s="254" t="s">
        <v>705</v>
      </c>
      <c r="E6956" s="255" t="s">
        <v>136</v>
      </c>
      <c r="F6956" s="254" t="s">
        <v>136</v>
      </c>
      <c r="G6956" s="254">
        <v>100201</v>
      </c>
      <c r="H6956" s="254" t="s">
        <v>797</v>
      </c>
      <c r="I6956" s="254" t="s">
        <v>722</v>
      </c>
      <c r="J6956" s="254" t="s">
        <v>316</v>
      </c>
      <c r="K6956" s="255">
        <v>0.68</v>
      </c>
      <c r="L6956" s="254" t="s">
        <v>458</v>
      </c>
    </row>
    <row r="6957" spans="1:12" ht="13.5" x14ac:dyDescent="0.25">
      <c r="A6957" s="254" t="s">
        <v>140</v>
      </c>
      <c r="B6957" s="254" t="s">
        <v>139</v>
      </c>
      <c r="C6957" s="254" t="s">
        <v>706</v>
      </c>
      <c r="D6957" s="254" t="s">
        <v>705</v>
      </c>
      <c r="E6957" s="255" t="s">
        <v>136</v>
      </c>
      <c r="F6957" s="254" t="s">
        <v>136</v>
      </c>
      <c r="G6957" s="254">
        <v>100202</v>
      </c>
      <c r="H6957" s="254" t="s">
        <v>796</v>
      </c>
      <c r="I6957" s="254" t="s">
        <v>722</v>
      </c>
      <c r="J6957" s="254" t="s">
        <v>316</v>
      </c>
      <c r="K6957" s="255">
        <v>0.79</v>
      </c>
      <c r="L6957" s="254" t="s">
        <v>458</v>
      </c>
    </row>
    <row r="6958" spans="1:12" ht="13.5" x14ac:dyDescent="0.25">
      <c r="A6958" s="254" t="s">
        <v>140</v>
      </c>
      <c r="B6958" s="254" t="s">
        <v>139</v>
      </c>
      <c r="C6958" s="254" t="s">
        <v>706</v>
      </c>
      <c r="D6958" s="254" t="s">
        <v>705</v>
      </c>
      <c r="E6958" s="255" t="s">
        <v>136</v>
      </c>
      <c r="F6958" s="254" t="s">
        <v>136</v>
      </c>
      <c r="G6958" s="254">
        <v>100203</v>
      </c>
      <c r="H6958" s="254" t="s">
        <v>795</v>
      </c>
      <c r="I6958" s="254" t="s">
        <v>722</v>
      </c>
      <c r="J6958" s="254" t="s">
        <v>316</v>
      </c>
      <c r="K6958" s="255">
        <v>0.94</v>
      </c>
      <c r="L6958" s="254" t="s">
        <v>458</v>
      </c>
    </row>
    <row r="6959" spans="1:12" ht="13.5" x14ac:dyDescent="0.25">
      <c r="A6959" s="254" t="s">
        <v>140</v>
      </c>
      <c r="B6959" s="254" t="s">
        <v>139</v>
      </c>
      <c r="C6959" s="254" t="s">
        <v>706</v>
      </c>
      <c r="D6959" s="254" t="s">
        <v>705</v>
      </c>
      <c r="E6959" s="255" t="s">
        <v>136</v>
      </c>
      <c r="F6959" s="254" t="s">
        <v>136</v>
      </c>
      <c r="G6959" s="254">
        <v>100204</v>
      </c>
      <c r="H6959" s="254" t="s">
        <v>794</v>
      </c>
      <c r="I6959" s="254" t="s">
        <v>722</v>
      </c>
      <c r="J6959" s="254" t="s">
        <v>459</v>
      </c>
      <c r="K6959" s="255">
        <v>0.09</v>
      </c>
      <c r="L6959" s="254" t="s">
        <v>458</v>
      </c>
    </row>
    <row r="6960" spans="1:12" ht="13.5" x14ac:dyDescent="0.25">
      <c r="A6960" s="254" t="s">
        <v>140</v>
      </c>
      <c r="B6960" s="254" t="s">
        <v>139</v>
      </c>
      <c r="C6960" s="254" t="s">
        <v>706</v>
      </c>
      <c r="D6960" s="254" t="s">
        <v>705</v>
      </c>
      <c r="E6960" s="255" t="s">
        <v>136</v>
      </c>
      <c r="F6960" s="254" t="s">
        <v>136</v>
      </c>
      <c r="G6960" s="254">
        <v>100205</v>
      </c>
      <c r="H6960" s="254" t="s">
        <v>793</v>
      </c>
      <c r="I6960" s="254" t="s">
        <v>609</v>
      </c>
      <c r="J6960" s="254" t="s">
        <v>316</v>
      </c>
      <c r="K6960" s="257">
        <v>1252.74</v>
      </c>
      <c r="L6960" s="254" t="s">
        <v>458</v>
      </c>
    </row>
    <row r="6961" spans="1:12" ht="13.5" x14ac:dyDescent="0.25">
      <c r="A6961" s="254" t="s">
        <v>140</v>
      </c>
      <c r="B6961" s="254" t="s">
        <v>139</v>
      </c>
      <c r="C6961" s="254" t="s">
        <v>706</v>
      </c>
      <c r="D6961" s="254" t="s">
        <v>705</v>
      </c>
      <c r="E6961" s="255" t="s">
        <v>136</v>
      </c>
      <c r="F6961" s="254" t="s">
        <v>136</v>
      </c>
      <c r="G6961" s="254">
        <v>100206</v>
      </c>
      <c r="H6961" s="254" t="s">
        <v>792</v>
      </c>
      <c r="I6961" s="254" t="s">
        <v>609</v>
      </c>
      <c r="J6961" s="254" t="s">
        <v>316</v>
      </c>
      <c r="K6961" s="255">
        <v>905.51</v>
      </c>
      <c r="L6961" s="254" t="s">
        <v>458</v>
      </c>
    </row>
    <row r="6962" spans="1:12" ht="13.5" x14ac:dyDescent="0.25">
      <c r="A6962" s="254" t="s">
        <v>140</v>
      </c>
      <c r="B6962" s="254" t="s">
        <v>139</v>
      </c>
      <c r="C6962" s="254" t="s">
        <v>706</v>
      </c>
      <c r="D6962" s="254" t="s">
        <v>705</v>
      </c>
      <c r="E6962" s="255" t="s">
        <v>136</v>
      </c>
      <c r="F6962" s="254" t="s">
        <v>136</v>
      </c>
      <c r="G6962" s="254">
        <v>100207</v>
      </c>
      <c r="H6962" s="254" t="s">
        <v>791</v>
      </c>
      <c r="I6962" s="254" t="s">
        <v>609</v>
      </c>
      <c r="J6962" s="254" t="s">
        <v>459</v>
      </c>
      <c r="K6962" s="255">
        <v>427.31</v>
      </c>
      <c r="L6962" s="254" t="s">
        <v>458</v>
      </c>
    </row>
    <row r="6963" spans="1:12" ht="13.5" x14ac:dyDescent="0.25">
      <c r="A6963" s="254" t="s">
        <v>140</v>
      </c>
      <c r="B6963" s="254" t="s">
        <v>139</v>
      </c>
      <c r="C6963" s="254" t="s">
        <v>706</v>
      </c>
      <c r="D6963" s="254" t="s">
        <v>705</v>
      </c>
      <c r="E6963" s="255" t="s">
        <v>136</v>
      </c>
      <c r="F6963" s="254" t="s">
        <v>136</v>
      </c>
      <c r="G6963" s="254">
        <v>100208</v>
      </c>
      <c r="H6963" s="254" t="s">
        <v>790</v>
      </c>
      <c r="I6963" s="254" t="s">
        <v>713</v>
      </c>
      <c r="J6963" s="254" t="s">
        <v>316</v>
      </c>
      <c r="K6963" s="255">
        <v>16.57</v>
      </c>
      <c r="L6963" s="254" t="s">
        <v>458</v>
      </c>
    </row>
    <row r="6964" spans="1:12" ht="13.5" x14ac:dyDescent="0.25">
      <c r="A6964" s="254" t="s">
        <v>140</v>
      </c>
      <c r="B6964" s="254" t="s">
        <v>139</v>
      </c>
      <c r="C6964" s="254" t="s">
        <v>706</v>
      </c>
      <c r="D6964" s="254" t="s">
        <v>705</v>
      </c>
      <c r="E6964" s="255" t="s">
        <v>136</v>
      </c>
      <c r="F6964" s="254" t="s">
        <v>136</v>
      </c>
      <c r="G6964" s="254">
        <v>100209</v>
      </c>
      <c r="H6964" s="254" t="s">
        <v>789</v>
      </c>
      <c r="I6964" s="254" t="s">
        <v>713</v>
      </c>
      <c r="J6964" s="254" t="s">
        <v>316</v>
      </c>
      <c r="K6964" s="255">
        <v>8.2799999999999994</v>
      </c>
      <c r="L6964" s="254" t="s">
        <v>458</v>
      </c>
    </row>
    <row r="6965" spans="1:12" ht="13.5" x14ac:dyDescent="0.25">
      <c r="A6965" s="254" t="s">
        <v>140</v>
      </c>
      <c r="B6965" s="254" t="s">
        <v>139</v>
      </c>
      <c r="C6965" s="254" t="s">
        <v>706</v>
      </c>
      <c r="D6965" s="254" t="s">
        <v>705</v>
      </c>
      <c r="E6965" s="255" t="s">
        <v>136</v>
      </c>
      <c r="F6965" s="254" t="s">
        <v>136</v>
      </c>
      <c r="G6965" s="254">
        <v>100210</v>
      </c>
      <c r="H6965" s="254" t="s">
        <v>788</v>
      </c>
      <c r="I6965" s="254" t="s">
        <v>713</v>
      </c>
      <c r="J6965" s="254" t="s">
        <v>316</v>
      </c>
      <c r="K6965" s="255">
        <v>15.26</v>
      </c>
      <c r="L6965" s="254" t="s">
        <v>458</v>
      </c>
    </row>
    <row r="6966" spans="1:12" ht="13.5" x14ac:dyDescent="0.25">
      <c r="A6966" s="254" t="s">
        <v>140</v>
      </c>
      <c r="B6966" s="254" t="s">
        <v>139</v>
      </c>
      <c r="C6966" s="254" t="s">
        <v>706</v>
      </c>
      <c r="D6966" s="254" t="s">
        <v>705</v>
      </c>
      <c r="E6966" s="255" t="s">
        <v>136</v>
      </c>
      <c r="F6966" s="254" t="s">
        <v>136</v>
      </c>
      <c r="G6966" s="254">
        <v>100211</v>
      </c>
      <c r="H6966" s="254" t="s">
        <v>787</v>
      </c>
      <c r="I6966" s="254" t="s">
        <v>713</v>
      </c>
      <c r="J6966" s="254" t="s">
        <v>316</v>
      </c>
      <c r="K6966" s="255">
        <v>5.89</v>
      </c>
      <c r="L6966" s="254" t="s">
        <v>458</v>
      </c>
    </row>
    <row r="6967" spans="1:12" ht="13.5" x14ac:dyDescent="0.25">
      <c r="A6967" s="254" t="s">
        <v>140</v>
      </c>
      <c r="B6967" s="254" t="s">
        <v>139</v>
      </c>
      <c r="C6967" s="254" t="s">
        <v>706</v>
      </c>
      <c r="D6967" s="254" t="s">
        <v>705</v>
      </c>
      <c r="E6967" s="255" t="s">
        <v>136</v>
      </c>
      <c r="F6967" s="254" t="s">
        <v>136</v>
      </c>
      <c r="G6967" s="254">
        <v>100212</v>
      </c>
      <c r="H6967" s="254" t="s">
        <v>786</v>
      </c>
      <c r="I6967" s="254" t="s">
        <v>713</v>
      </c>
      <c r="J6967" s="254" t="s">
        <v>316</v>
      </c>
      <c r="K6967" s="255">
        <v>6.5</v>
      </c>
      <c r="L6967" s="254" t="s">
        <v>458</v>
      </c>
    </row>
    <row r="6968" spans="1:12" ht="13.5" x14ac:dyDescent="0.25">
      <c r="A6968" s="254" t="s">
        <v>140</v>
      </c>
      <c r="B6968" s="254" t="s">
        <v>139</v>
      </c>
      <c r="C6968" s="254" t="s">
        <v>706</v>
      </c>
      <c r="D6968" s="254" t="s">
        <v>705</v>
      </c>
      <c r="E6968" s="255" t="s">
        <v>136</v>
      </c>
      <c r="F6968" s="254" t="s">
        <v>136</v>
      </c>
      <c r="G6968" s="254">
        <v>100213</v>
      </c>
      <c r="H6968" s="254" t="s">
        <v>785</v>
      </c>
      <c r="I6968" s="254" t="s">
        <v>713</v>
      </c>
      <c r="J6968" s="254" t="s">
        <v>316</v>
      </c>
      <c r="K6968" s="255">
        <v>2.33</v>
      </c>
      <c r="L6968" s="254" t="s">
        <v>458</v>
      </c>
    </row>
    <row r="6969" spans="1:12" ht="13.5" x14ac:dyDescent="0.25">
      <c r="A6969" s="254" t="s">
        <v>140</v>
      </c>
      <c r="B6969" s="254" t="s">
        <v>139</v>
      </c>
      <c r="C6969" s="254" t="s">
        <v>706</v>
      </c>
      <c r="D6969" s="254" t="s">
        <v>705</v>
      </c>
      <c r="E6969" s="255" t="s">
        <v>136</v>
      </c>
      <c r="F6969" s="254" t="s">
        <v>136</v>
      </c>
      <c r="G6969" s="254">
        <v>100214</v>
      </c>
      <c r="H6969" s="254" t="s">
        <v>784</v>
      </c>
      <c r="I6969" s="254" t="s">
        <v>713</v>
      </c>
      <c r="J6969" s="254" t="s">
        <v>316</v>
      </c>
      <c r="K6969" s="255">
        <v>3.58</v>
      </c>
      <c r="L6969" s="254" t="s">
        <v>458</v>
      </c>
    </row>
    <row r="6970" spans="1:12" ht="13.5" x14ac:dyDescent="0.25">
      <c r="A6970" s="254" t="s">
        <v>140</v>
      </c>
      <c r="B6970" s="254" t="s">
        <v>139</v>
      </c>
      <c r="C6970" s="254" t="s">
        <v>706</v>
      </c>
      <c r="D6970" s="254" t="s">
        <v>705</v>
      </c>
      <c r="E6970" s="255" t="s">
        <v>136</v>
      </c>
      <c r="F6970" s="254" t="s">
        <v>136</v>
      </c>
      <c r="G6970" s="254">
        <v>100215</v>
      </c>
      <c r="H6970" s="254" t="s">
        <v>783</v>
      </c>
      <c r="I6970" s="254" t="s">
        <v>713</v>
      </c>
      <c r="J6970" s="254" t="s">
        <v>316</v>
      </c>
      <c r="K6970" s="255">
        <v>3.07</v>
      </c>
      <c r="L6970" s="254" t="s">
        <v>458</v>
      </c>
    </row>
    <row r="6971" spans="1:12" ht="13.5" x14ac:dyDescent="0.25">
      <c r="A6971" s="254" t="s">
        <v>140</v>
      </c>
      <c r="B6971" s="254" t="s">
        <v>139</v>
      </c>
      <c r="C6971" s="254" t="s">
        <v>706</v>
      </c>
      <c r="D6971" s="254" t="s">
        <v>705</v>
      </c>
      <c r="E6971" s="255" t="s">
        <v>136</v>
      </c>
      <c r="F6971" s="254" t="s">
        <v>136</v>
      </c>
      <c r="G6971" s="254">
        <v>100216</v>
      </c>
      <c r="H6971" s="254" t="s">
        <v>782</v>
      </c>
      <c r="I6971" s="254" t="s">
        <v>713</v>
      </c>
      <c r="J6971" s="254" t="s">
        <v>316</v>
      </c>
      <c r="K6971" s="255">
        <v>0.82</v>
      </c>
      <c r="L6971" s="254" t="s">
        <v>458</v>
      </c>
    </row>
    <row r="6972" spans="1:12" ht="13.5" x14ac:dyDescent="0.25">
      <c r="A6972" s="254" t="s">
        <v>140</v>
      </c>
      <c r="B6972" s="254" t="s">
        <v>139</v>
      </c>
      <c r="C6972" s="254" t="s">
        <v>706</v>
      </c>
      <c r="D6972" s="254" t="s">
        <v>705</v>
      </c>
      <c r="E6972" s="255" t="s">
        <v>136</v>
      </c>
      <c r="F6972" s="254" t="s">
        <v>136</v>
      </c>
      <c r="G6972" s="254">
        <v>100217</v>
      </c>
      <c r="H6972" s="254" t="s">
        <v>781</v>
      </c>
      <c r="I6972" s="254" t="s">
        <v>713</v>
      </c>
      <c r="J6972" s="254" t="s">
        <v>459</v>
      </c>
      <c r="K6972" s="255">
        <v>2.6</v>
      </c>
      <c r="L6972" s="254" t="s">
        <v>458</v>
      </c>
    </row>
    <row r="6973" spans="1:12" ht="13.5" x14ac:dyDescent="0.25">
      <c r="A6973" s="254" t="s">
        <v>140</v>
      </c>
      <c r="B6973" s="254" t="s">
        <v>139</v>
      </c>
      <c r="C6973" s="254" t="s">
        <v>706</v>
      </c>
      <c r="D6973" s="254" t="s">
        <v>705</v>
      </c>
      <c r="E6973" s="255" t="s">
        <v>136</v>
      </c>
      <c r="F6973" s="254" t="s">
        <v>136</v>
      </c>
      <c r="G6973" s="254">
        <v>100218</v>
      </c>
      <c r="H6973" s="254" t="s">
        <v>780</v>
      </c>
      <c r="I6973" s="254" t="s">
        <v>713</v>
      </c>
      <c r="J6973" s="254" t="s">
        <v>459</v>
      </c>
      <c r="K6973" s="255">
        <v>1.78</v>
      </c>
      <c r="L6973" s="254" t="s">
        <v>458</v>
      </c>
    </row>
    <row r="6974" spans="1:12" ht="13.5" x14ac:dyDescent="0.25">
      <c r="A6974" s="254" t="s">
        <v>140</v>
      </c>
      <c r="B6974" s="254" t="s">
        <v>139</v>
      </c>
      <c r="C6974" s="254" t="s">
        <v>706</v>
      </c>
      <c r="D6974" s="254" t="s">
        <v>705</v>
      </c>
      <c r="E6974" s="255" t="s">
        <v>136</v>
      </c>
      <c r="F6974" s="254" t="s">
        <v>136</v>
      </c>
      <c r="G6974" s="254">
        <v>100219</v>
      </c>
      <c r="H6974" s="254" t="s">
        <v>779</v>
      </c>
      <c r="I6974" s="254" t="s">
        <v>713</v>
      </c>
      <c r="J6974" s="254" t="s">
        <v>459</v>
      </c>
      <c r="K6974" s="255">
        <v>0.39</v>
      </c>
      <c r="L6974" s="254" t="s">
        <v>458</v>
      </c>
    </row>
    <row r="6975" spans="1:12" ht="13.5" x14ac:dyDescent="0.25">
      <c r="A6975" s="254" t="s">
        <v>140</v>
      </c>
      <c r="B6975" s="254" t="s">
        <v>139</v>
      </c>
      <c r="C6975" s="254" t="s">
        <v>706</v>
      </c>
      <c r="D6975" s="254" t="s">
        <v>705</v>
      </c>
      <c r="E6975" s="255" t="s">
        <v>136</v>
      </c>
      <c r="F6975" s="254" t="s">
        <v>136</v>
      </c>
      <c r="G6975" s="254">
        <v>100220</v>
      </c>
      <c r="H6975" s="254" t="s">
        <v>778</v>
      </c>
      <c r="I6975" s="254" t="s">
        <v>709</v>
      </c>
      <c r="J6975" s="254" t="s">
        <v>316</v>
      </c>
      <c r="K6975" s="255">
        <v>23.8</v>
      </c>
      <c r="L6975" s="254" t="s">
        <v>458</v>
      </c>
    </row>
    <row r="6976" spans="1:12" ht="13.5" x14ac:dyDescent="0.25">
      <c r="A6976" s="254" t="s">
        <v>140</v>
      </c>
      <c r="B6976" s="254" t="s">
        <v>139</v>
      </c>
      <c r="C6976" s="254" t="s">
        <v>706</v>
      </c>
      <c r="D6976" s="254" t="s">
        <v>705</v>
      </c>
      <c r="E6976" s="255" t="s">
        <v>136</v>
      </c>
      <c r="F6976" s="254" t="s">
        <v>136</v>
      </c>
      <c r="G6976" s="254">
        <v>100221</v>
      </c>
      <c r="H6976" s="254" t="s">
        <v>777</v>
      </c>
      <c r="I6976" s="254" t="s">
        <v>709</v>
      </c>
      <c r="J6976" s="254" t="s">
        <v>316</v>
      </c>
      <c r="K6976" s="255">
        <v>26.98</v>
      </c>
      <c r="L6976" s="254" t="s">
        <v>458</v>
      </c>
    </row>
    <row r="6977" spans="1:12" ht="13.5" x14ac:dyDescent="0.25">
      <c r="A6977" s="254" t="s">
        <v>140</v>
      </c>
      <c r="B6977" s="254" t="s">
        <v>139</v>
      </c>
      <c r="C6977" s="254" t="s">
        <v>706</v>
      </c>
      <c r="D6977" s="254" t="s">
        <v>705</v>
      </c>
      <c r="E6977" s="255" t="s">
        <v>136</v>
      </c>
      <c r="F6977" s="254" t="s">
        <v>136</v>
      </c>
      <c r="G6977" s="254">
        <v>100222</v>
      </c>
      <c r="H6977" s="254" t="s">
        <v>776</v>
      </c>
      <c r="I6977" s="254" t="s">
        <v>709</v>
      </c>
      <c r="J6977" s="254" t="s">
        <v>316</v>
      </c>
      <c r="K6977" s="255">
        <v>10.220000000000001</v>
      </c>
      <c r="L6977" s="254" t="s">
        <v>458</v>
      </c>
    </row>
    <row r="6978" spans="1:12" ht="13.5" x14ac:dyDescent="0.25">
      <c r="A6978" s="254" t="s">
        <v>140</v>
      </c>
      <c r="B6978" s="254" t="s">
        <v>139</v>
      </c>
      <c r="C6978" s="254" t="s">
        <v>706</v>
      </c>
      <c r="D6978" s="254" t="s">
        <v>705</v>
      </c>
      <c r="E6978" s="255" t="s">
        <v>136</v>
      </c>
      <c r="F6978" s="254" t="s">
        <v>136</v>
      </c>
      <c r="G6978" s="254">
        <v>100223</v>
      </c>
      <c r="H6978" s="254" t="s">
        <v>775</v>
      </c>
      <c r="I6978" s="254" t="s">
        <v>709</v>
      </c>
      <c r="J6978" s="254" t="s">
        <v>316</v>
      </c>
      <c r="K6978" s="255">
        <v>4.78</v>
      </c>
      <c r="L6978" s="254" t="s">
        <v>458</v>
      </c>
    </row>
    <row r="6979" spans="1:12" ht="13.5" x14ac:dyDescent="0.25">
      <c r="A6979" s="254" t="s">
        <v>140</v>
      </c>
      <c r="B6979" s="254" t="s">
        <v>139</v>
      </c>
      <c r="C6979" s="254" t="s">
        <v>706</v>
      </c>
      <c r="D6979" s="254" t="s">
        <v>705</v>
      </c>
      <c r="E6979" s="255" t="s">
        <v>136</v>
      </c>
      <c r="F6979" s="254" t="s">
        <v>136</v>
      </c>
      <c r="G6979" s="254">
        <v>100224</v>
      </c>
      <c r="H6979" s="254" t="s">
        <v>774</v>
      </c>
      <c r="I6979" s="254" t="s">
        <v>709</v>
      </c>
      <c r="J6979" s="254" t="s">
        <v>459</v>
      </c>
      <c r="K6979" s="255">
        <v>2.6</v>
      </c>
      <c r="L6979" s="254" t="s">
        <v>458</v>
      </c>
    </row>
    <row r="6980" spans="1:12" ht="13.5" x14ac:dyDescent="0.25">
      <c r="A6980" s="254" t="s">
        <v>140</v>
      </c>
      <c r="B6980" s="254" t="s">
        <v>139</v>
      </c>
      <c r="C6980" s="254" t="s">
        <v>706</v>
      </c>
      <c r="D6980" s="254" t="s">
        <v>705</v>
      </c>
      <c r="E6980" s="255" t="s">
        <v>136</v>
      </c>
      <c r="F6980" s="254" t="s">
        <v>136</v>
      </c>
      <c r="G6980" s="254">
        <v>100225</v>
      </c>
      <c r="H6980" s="254" t="s">
        <v>773</v>
      </c>
      <c r="I6980" s="254" t="s">
        <v>769</v>
      </c>
      <c r="J6980" s="254" t="s">
        <v>316</v>
      </c>
      <c r="K6980" s="255">
        <v>1.87</v>
      </c>
      <c r="L6980" s="254" t="s">
        <v>458</v>
      </c>
    </row>
    <row r="6981" spans="1:12" ht="13.5" x14ac:dyDescent="0.25">
      <c r="A6981" s="254" t="s">
        <v>140</v>
      </c>
      <c r="B6981" s="254" t="s">
        <v>139</v>
      </c>
      <c r="C6981" s="254" t="s">
        <v>706</v>
      </c>
      <c r="D6981" s="254" t="s">
        <v>705</v>
      </c>
      <c r="E6981" s="255" t="s">
        <v>136</v>
      </c>
      <c r="F6981" s="254" t="s">
        <v>136</v>
      </c>
      <c r="G6981" s="254">
        <v>100226</v>
      </c>
      <c r="H6981" s="254" t="s">
        <v>772</v>
      </c>
      <c r="I6981" s="254" t="s">
        <v>769</v>
      </c>
      <c r="J6981" s="254" t="s">
        <v>316</v>
      </c>
      <c r="K6981" s="255">
        <v>0.57999999999999996</v>
      </c>
      <c r="L6981" s="254" t="s">
        <v>458</v>
      </c>
    </row>
    <row r="6982" spans="1:12" ht="13.5" x14ac:dyDescent="0.25">
      <c r="A6982" s="254" t="s">
        <v>140</v>
      </c>
      <c r="B6982" s="254" t="s">
        <v>139</v>
      </c>
      <c r="C6982" s="254" t="s">
        <v>706</v>
      </c>
      <c r="D6982" s="254" t="s">
        <v>705</v>
      </c>
      <c r="E6982" s="255" t="s">
        <v>136</v>
      </c>
      <c r="F6982" s="254" t="s">
        <v>136</v>
      </c>
      <c r="G6982" s="254">
        <v>100227</v>
      </c>
      <c r="H6982" s="254" t="s">
        <v>771</v>
      </c>
      <c r="I6982" s="254" t="s">
        <v>769</v>
      </c>
      <c r="J6982" s="254" t="s">
        <v>316</v>
      </c>
      <c r="K6982" s="255">
        <v>0.86</v>
      </c>
      <c r="L6982" s="254" t="s">
        <v>458</v>
      </c>
    </row>
    <row r="6983" spans="1:12" ht="13.5" x14ac:dyDescent="0.25">
      <c r="A6983" s="254" t="s">
        <v>140</v>
      </c>
      <c r="B6983" s="254" t="s">
        <v>139</v>
      </c>
      <c r="C6983" s="254" t="s">
        <v>706</v>
      </c>
      <c r="D6983" s="254" t="s">
        <v>705</v>
      </c>
      <c r="E6983" s="255" t="s">
        <v>136</v>
      </c>
      <c r="F6983" s="254" t="s">
        <v>136</v>
      </c>
      <c r="G6983" s="254">
        <v>100228</v>
      </c>
      <c r="H6983" s="254" t="s">
        <v>770</v>
      </c>
      <c r="I6983" s="254" t="s">
        <v>769</v>
      </c>
      <c r="J6983" s="254" t="s">
        <v>459</v>
      </c>
      <c r="K6983" s="255">
        <v>0.25</v>
      </c>
      <c r="L6983" s="254" t="s">
        <v>458</v>
      </c>
    </row>
    <row r="6984" spans="1:12" ht="13.5" x14ac:dyDescent="0.25">
      <c r="A6984" s="254" t="s">
        <v>140</v>
      </c>
      <c r="B6984" s="254" t="s">
        <v>139</v>
      </c>
      <c r="C6984" s="254" t="s">
        <v>706</v>
      </c>
      <c r="D6984" s="254" t="s">
        <v>705</v>
      </c>
      <c r="E6984" s="255" t="s">
        <v>136</v>
      </c>
      <c r="F6984" s="254" t="s">
        <v>136</v>
      </c>
      <c r="G6984" s="254">
        <v>100229</v>
      </c>
      <c r="H6984" s="254" t="s">
        <v>768</v>
      </c>
      <c r="I6984" s="254" t="s">
        <v>23</v>
      </c>
      <c r="J6984" s="254" t="s">
        <v>316</v>
      </c>
      <c r="K6984" s="255">
        <v>0.01</v>
      </c>
      <c r="L6984" s="254" t="s">
        <v>458</v>
      </c>
    </row>
    <row r="6985" spans="1:12" ht="13.5" x14ac:dyDescent="0.25">
      <c r="A6985" s="254" t="s">
        <v>140</v>
      </c>
      <c r="B6985" s="254" t="s">
        <v>139</v>
      </c>
      <c r="C6985" s="254" t="s">
        <v>706</v>
      </c>
      <c r="D6985" s="254" t="s">
        <v>705</v>
      </c>
      <c r="E6985" s="255" t="s">
        <v>136</v>
      </c>
      <c r="F6985" s="254" t="s">
        <v>136</v>
      </c>
      <c r="G6985" s="254">
        <v>100230</v>
      </c>
      <c r="H6985" s="254" t="s">
        <v>767</v>
      </c>
      <c r="I6985" s="254" t="s">
        <v>23</v>
      </c>
      <c r="J6985" s="254" t="s">
        <v>316</v>
      </c>
      <c r="K6985" s="255">
        <v>0.02</v>
      </c>
      <c r="L6985" s="254" t="s">
        <v>458</v>
      </c>
    </row>
    <row r="6986" spans="1:12" ht="13.5" x14ac:dyDescent="0.25">
      <c r="A6986" s="254" t="s">
        <v>140</v>
      </c>
      <c r="B6986" s="254" t="s">
        <v>139</v>
      </c>
      <c r="C6986" s="254" t="s">
        <v>706</v>
      </c>
      <c r="D6986" s="254" t="s">
        <v>705</v>
      </c>
      <c r="E6986" s="255" t="s">
        <v>136</v>
      </c>
      <c r="F6986" s="254" t="s">
        <v>136</v>
      </c>
      <c r="G6986" s="254">
        <v>100231</v>
      </c>
      <c r="H6986" s="254" t="s">
        <v>766</v>
      </c>
      <c r="I6986" s="254" t="s">
        <v>23</v>
      </c>
      <c r="J6986" s="254" t="s">
        <v>316</v>
      </c>
      <c r="K6986" s="255">
        <v>0.03</v>
      </c>
      <c r="L6986" s="254" t="s">
        <v>458</v>
      </c>
    </row>
    <row r="6987" spans="1:12" ht="13.5" x14ac:dyDescent="0.25">
      <c r="A6987" s="254" t="s">
        <v>140</v>
      </c>
      <c r="B6987" s="254" t="s">
        <v>139</v>
      </c>
      <c r="C6987" s="254" t="s">
        <v>706</v>
      </c>
      <c r="D6987" s="254" t="s">
        <v>705</v>
      </c>
      <c r="E6987" s="255" t="s">
        <v>136</v>
      </c>
      <c r="F6987" s="254" t="s">
        <v>136</v>
      </c>
      <c r="G6987" s="254">
        <v>100232</v>
      </c>
      <c r="H6987" s="254" t="s">
        <v>765</v>
      </c>
      <c r="I6987" s="254" t="s">
        <v>460</v>
      </c>
      <c r="J6987" s="254" t="s">
        <v>316</v>
      </c>
      <c r="K6987" s="255">
        <v>0.31</v>
      </c>
      <c r="L6987" s="254" t="s">
        <v>458</v>
      </c>
    </row>
    <row r="6988" spans="1:12" ht="13.5" x14ac:dyDescent="0.25">
      <c r="A6988" s="254" t="s">
        <v>140</v>
      </c>
      <c r="B6988" s="254" t="s">
        <v>139</v>
      </c>
      <c r="C6988" s="254" t="s">
        <v>706</v>
      </c>
      <c r="D6988" s="254" t="s">
        <v>705</v>
      </c>
      <c r="E6988" s="255" t="s">
        <v>136</v>
      </c>
      <c r="F6988" s="254" t="s">
        <v>136</v>
      </c>
      <c r="G6988" s="254">
        <v>100233</v>
      </c>
      <c r="H6988" s="254" t="s">
        <v>764</v>
      </c>
      <c r="I6988" s="254" t="s">
        <v>460</v>
      </c>
      <c r="J6988" s="254" t="s">
        <v>316</v>
      </c>
      <c r="K6988" s="255">
        <v>0.15</v>
      </c>
      <c r="L6988" s="254" t="s">
        <v>458</v>
      </c>
    </row>
    <row r="6989" spans="1:12" ht="13.5" x14ac:dyDescent="0.25">
      <c r="A6989" s="254" t="s">
        <v>140</v>
      </c>
      <c r="B6989" s="254" t="s">
        <v>139</v>
      </c>
      <c r="C6989" s="254" t="s">
        <v>706</v>
      </c>
      <c r="D6989" s="254" t="s">
        <v>705</v>
      </c>
      <c r="E6989" s="255" t="s">
        <v>136</v>
      </c>
      <c r="F6989" s="254" t="s">
        <v>136</v>
      </c>
      <c r="G6989" s="254">
        <v>100234</v>
      </c>
      <c r="H6989" s="254" t="s">
        <v>763</v>
      </c>
      <c r="I6989" s="254" t="s">
        <v>465</v>
      </c>
      <c r="J6989" s="254" t="s">
        <v>316</v>
      </c>
      <c r="K6989" s="255">
        <v>0.47</v>
      </c>
      <c r="L6989" s="254" t="s">
        <v>458</v>
      </c>
    </row>
    <row r="6990" spans="1:12" ht="13.5" x14ac:dyDescent="0.25">
      <c r="A6990" s="254" t="s">
        <v>140</v>
      </c>
      <c r="B6990" s="254" t="s">
        <v>139</v>
      </c>
      <c r="C6990" s="254" t="s">
        <v>706</v>
      </c>
      <c r="D6990" s="254" t="s">
        <v>705</v>
      </c>
      <c r="E6990" s="255" t="s">
        <v>136</v>
      </c>
      <c r="F6990" s="254" t="s">
        <v>136</v>
      </c>
      <c r="G6990" s="254">
        <v>100235</v>
      </c>
      <c r="H6990" s="254" t="s">
        <v>762</v>
      </c>
      <c r="I6990" s="254" t="s">
        <v>761</v>
      </c>
      <c r="J6990" s="254" t="s">
        <v>316</v>
      </c>
      <c r="K6990" s="255">
        <v>0.03</v>
      </c>
      <c r="L6990" s="254" t="s">
        <v>458</v>
      </c>
    </row>
    <row r="6991" spans="1:12" ht="13.5" x14ac:dyDescent="0.25">
      <c r="A6991" s="254" t="s">
        <v>140</v>
      </c>
      <c r="B6991" s="254" t="s">
        <v>139</v>
      </c>
      <c r="C6991" s="254" t="s">
        <v>706</v>
      </c>
      <c r="D6991" s="254" t="s">
        <v>705</v>
      </c>
      <c r="E6991" s="255" t="s">
        <v>136</v>
      </c>
      <c r="F6991" s="254" t="s">
        <v>136</v>
      </c>
      <c r="G6991" s="254">
        <v>100236</v>
      </c>
      <c r="H6991" s="254" t="s">
        <v>760</v>
      </c>
      <c r="I6991" s="254" t="s">
        <v>704</v>
      </c>
      <c r="J6991" s="254" t="s">
        <v>316</v>
      </c>
      <c r="K6991" s="255">
        <v>2.37</v>
      </c>
      <c r="L6991" s="254" t="s">
        <v>458</v>
      </c>
    </row>
    <row r="6992" spans="1:12" ht="13.5" x14ac:dyDescent="0.25">
      <c r="A6992" s="254" t="s">
        <v>140</v>
      </c>
      <c r="B6992" s="254" t="s">
        <v>139</v>
      </c>
      <c r="C6992" s="254" t="s">
        <v>706</v>
      </c>
      <c r="D6992" s="254" t="s">
        <v>705</v>
      </c>
      <c r="E6992" s="255" t="s">
        <v>136</v>
      </c>
      <c r="F6992" s="254" t="s">
        <v>136</v>
      </c>
      <c r="G6992" s="254">
        <v>100237</v>
      </c>
      <c r="H6992" s="254" t="s">
        <v>759</v>
      </c>
      <c r="I6992" s="254" t="s">
        <v>704</v>
      </c>
      <c r="J6992" s="254" t="s">
        <v>316</v>
      </c>
      <c r="K6992" s="255">
        <v>2.84</v>
      </c>
      <c r="L6992" s="254" t="s">
        <v>458</v>
      </c>
    </row>
    <row r="6993" spans="1:12" ht="13.5" x14ac:dyDescent="0.25">
      <c r="A6993" s="254" t="s">
        <v>140</v>
      </c>
      <c r="B6993" s="254" t="s">
        <v>139</v>
      </c>
      <c r="C6993" s="254" t="s">
        <v>706</v>
      </c>
      <c r="D6993" s="254" t="s">
        <v>705</v>
      </c>
      <c r="E6993" s="255" t="s">
        <v>136</v>
      </c>
      <c r="F6993" s="254" t="s">
        <v>136</v>
      </c>
      <c r="G6993" s="254">
        <v>100238</v>
      </c>
      <c r="H6993" s="254" t="s">
        <v>758</v>
      </c>
      <c r="I6993" s="254" t="s">
        <v>704</v>
      </c>
      <c r="J6993" s="254" t="s">
        <v>316</v>
      </c>
      <c r="K6993" s="255">
        <v>4.55</v>
      </c>
      <c r="L6993" s="254" t="s">
        <v>458</v>
      </c>
    </row>
    <row r="6994" spans="1:12" ht="13.5" x14ac:dyDescent="0.25">
      <c r="A6994" s="254" t="s">
        <v>140</v>
      </c>
      <c r="B6994" s="254" t="s">
        <v>139</v>
      </c>
      <c r="C6994" s="254" t="s">
        <v>706</v>
      </c>
      <c r="D6994" s="254" t="s">
        <v>705</v>
      </c>
      <c r="E6994" s="255" t="s">
        <v>136</v>
      </c>
      <c r="F6994" s="254" t="s">
        <v>136</v>
      </c>
      <c r="G6994" s="254">
        <v>100239</v>
      </c>
      <c r="H6994" s="254" t="s">
        <v>757</v>
      </c>
      <c r="I6994" s="254" t="s">
        <v>704</v>
      </c>
      <c r="J6994" s="254" t="s">
        <v>316</v>
      </c>
      <c r="K6994" s="255">
        <v>5.69</v>
      </c>
      <c r="L6994" s="254" t="s">
        <v>458</v>
      </c>
    </row>
    <row r="6995" spans="1:12" ht="13.5" x14ac:dyDescent="0.25">
      <c r="A6995" s="254" t="s">
        <v>140</v>
      </c>
      <c r="B6995" s="254" t="s">
        <v>139</v>
      </c>
      <c r="C6995" s="254" t="s">
        <v>706</v>
      </c>
      <c r="D6995" s="254" t="s">
        <v>705</v>
      </c>
      <c r="E6995" s="255" t="s">
        <v>136</v>
      </c>
      <c r="F6995" s="254" t="s">
        <v>136</v>
      </c>
      <c r="G6995" s="254">
        <v>100240</v>
      </c>
      <c r="H6995" s="254" t="s">
        <v>756</v>
      </c>
      <c r="I6995" s="254" t="s">
        <v>704</v>
      </c>
      <c r="J6995" s="254" t="s">
        <v>316</v>
      </c>
      <c r="K6995" s="255">
        <v>3.41</v>
      </c>
      <c r="L6995" s="254" t="s">
        <v>458</v>
      </c>
    </row>
    <row r="6996" spans="1:12" ht="13.5" x14ac:dyDescent="0.25">
      <c r="A6996" s="254" t="s">
        <v>140</v>
      </c>
      <c r="B6996" s="254" t="s">
        <v>139</v>
      </c>
      <c r="C6996" s="254" t="s">
        <v>706</v>
      </c>
      <c r="D6996" s="254" t="s">
        <v>705</v>
      </c>
      <c r="E6996" s="255" t="s">
        <v>136</v>
      </c>
      <c r="F6996" s="254" t="s">
        <v>136</v>
      </c>
      <c r="G6996" s="254">
        <v>100241</v>
      </c>
      <c r="H6996" s="254" t="s">
        <v>755</v>
      </c>
      <c r="I6996" s="254" t="s">
        <v>704</v>
      </c>
      <c r="J6996" s="254" t="s">
        <v>316</v>
      </c>
      <c r="K6996" s="255">
        <v>5.69</v>
      </c>
      <c r="L6996" s="254" t="s">
        <v>458</v>
      </c>
    </row>
    <row r="6997" spans="1:12" ht="13.5" x14ac:dyDescent="0.25">
      <c r="A6997" s="254" t="s">
        <v>140</v>
      </c>
      <c r="B6997" s="254" t="s">
        <v>139</v>
      </c>
      <c r="C6997" s="254" t="s">
        <v>706</v>
      </c>
      <c r="D6997" s="254" t="s">
        <v>705</v>
      </c>
      <c r="E6997" s="255" t="s">
        <v>136</v>
      </c>
      <c r="F6997" s="254" t="s">
        <v>136</v>
      </c>
      <c r="G6997" s="254">
        <v>100242</v>
      </c>
      <c r="H6997" s="254" t="s">
        <v>754</v>
      </c>
      <c r="I6997" s="254" t="s">
        <v>704</v>
      </c>
      <c r="J6997" s="254" t="s">
        <v>316</v>
      </c>
      <c r="K6997" s="255">
        <v>16.829999999999998</v>
      </c>
      <c r="L6997" s="254" t="s">
        <v>458</v>
      </c>
    </row>
    <row r="6998" spans="1:12" ht="13.5" x14ac:dyDescent="0.25">
      <c r="A6998" s="254" t="s">
        <v>140</v>
      </c>
      <c r="B6998" s="254" t="s">
        <v>139</v>
      </c>
      <c r="C6998" s="254" t="s">
        <v>706</v>
      </c>
      <c r="D6998" s="254" t="s">
        <v>705</v>
      </c>
      <c r="E6998" s="255" t="s">
        <v>136</v>
      </c>
      <c r="F6998" s="254" t="s">
        <v>136</v>
      </c>
      <c r="G6998" s="254">
        <v>100243</v>
      </c>
      <c r="H6998" s="254" t="s">
        <v>753</v>
      </c>
      <c r="I6998" s="254" t="s">
        <v>704</v>
      </c>
      <c r="J6998" s="254" t="s">
        <v>316</v>
      </c>
      <c r="K6998" s="255">
        <v>2.73</v>
      </c>
      <c r="L6998" s="254" t="s">
        <v>458</v>
      </c>
    </row>
    <row r="6999" spans="1:12" ht="13.5" x14ac:dyDescent="0.25">
      <c r="A6999" s="254" t="s">
        <v>140</v>
      </c>
      <c r="B6999" s="254" t="s">
        <v>139</v>
      </c>
      <c r="C6999" s="254" t="s">
        <v>706</v>
      </c>
      <c r="D6999" s="254" t="s">
        <v>705</v>
      </c>
      <c r="E6999" s="255" t="s">
        <v>136</v>
      </c>
      <c r="F6999" s="254" t="s">
        <v>136</v>
      </c>
      <c r="G6999" s="254">
        <v>100244</v>
      </c>
      <c r="H6999" s="254" t="s">
        <v>752</v>
      </c>
      <c r="I6999" s="254" t="s">
        <v>704</v>
      </c>
      <c r="J6999" s="254" t="s">
        <v>316</v>
      </c>
      <c r="K6999" s="255">
        <v>3.41</v>
      </c>
      <c r="L6999" s="254" t="s">
        <v>458</v>
      </c>
    </row>
    <row r="7000" spans="1:12" ht="13.5" x14ac:dyDescent="0.25">
      <c r="A7000" s="254" t="s">
        <v>140</v>
      </c>
      <c r="B7000" s="254" t="s">
        <v>139</v>
      </c>
      <c r="C7000" s="254" t="s">
        <v>706</v>
      </c>
      <c r="D7000" s="254" t="s">
        <v>705</v>
      </c>
      <c r="E7000" s="255" t="s">
        <v>136</v>
      </c>
      <c r="F7000" s="254" t="s">
        <v>136</v>
      </c>
      <c r="G7000" s="254">
        <v>100245</v>
      </c>
      <c r="H7000" s="254" t="s">
        <v>751</v>
      </c>
      <c r="I7000" s="254" t="s">
        <v>704</v>
      </c>
      <c r="J7000" s="254" t="s">
        <v>316</v>
      </c>
      <c r="K7000" s="255">
        <v>6.83</v>
      </c>
      <c r="L7000" s="254" t="s">
        <v>458</v>
      </c>
    </row>
    <row r="7001" spans="1:12" ht="13.5" x14ac:dyDescent="0.25">
      <c r="A7001" s="254" t="s">
        <v>140</v>
      </c>
      <c r="B7001" s="254" t="s">
        <v>139</v>
      </c>
      <c r="C7001" s="254" t="s">
        <v>706</v>
      </c>
      <c r="D7001" s="254" t="s">
        <v>705</v>
      </c>
      <c r="E7001" s="255" t="s">
        <v>136</v>
      </c>
      <c r="F7001" s="254" t="s">
        <v>136</v>
      </c>
      <c r="G7001" s="254">
        <v>100246</v>
      </c>
      <c r="H7001" s="254" t="s">
        <v>750</v>
      </c>
      <c r="I7001" s="254" t="s">
        <v>704</v>
      </c>
      <c r="J7001" s="254" t="s">
        <v>316</v>
      </c>
      <c r="K7001" s="255">
        <v>2.27</v>
      </c>
      <c r="L7001" s="254" t="s">
        <v>458</v>
      </c>
    </row>
    <row r="7002" spans="1:12" ht="13.5" x14ac:dyDescent="0.25">
      <c r="A7002" s="254" t="s">
        <v>140</v>
      </c>
      <c r="B7002" s="254" t="s">
        <v>139</v>
      </c>
      <c r="C7002" s="254" t="s">
        <v>706</v>
      </c>
      <c r="D7002" s="254" t="s">
        <v>705</v>
      </c>
      <c r="E7002" s="255" t="s">
        <v>136</v>
      </c>
      <c r="F7002" s="254" t="s">
        <v>136</v>
      </c>
      <c r="G7002" s="254">
        <v>100247</v>
      </c>
      <c r="H7002" s="254" t="s">
        <v>749</v>
      </c>
      <c r="I7002" s="254" t="s">
        <v>704</v>
      </c>
      <c r="J7002" s="254" t="s">
        <v>316</v>
      </c>
      <c r="K7002" s="255">
        <v>2.84</v>
      </c>
      <c r="L7002" s="254" t="s">
        <v>458</v>
      </c>
    </row>
    <row r="7003" spans="1:12" ht="13.5" x14ac:dyDescent="0.25">
      <c r="A7003" s="254" t="s">
        <v>140</v>
      </c>
      <c r="B7003" s="254" t="s">
        <v>139</v>
      </c>
      <c r="C7003" s="254" t="s">
        <v>706</v>
      </c>
      <c r="D7003" s="254" t="s">
        <v>705</v>
      </c>
      <c r="E7003" s="255" t="s">
        <v>136</v>
      </c>
      <c r="F7003" s="254" t="s">
        <v>136</v>
      </c>
      <c r="G7003" s="254">
        <v>100248</v>
      </c>
      <c r="H7003" s="254" t="s">
        <v>748</v>
      </c>
      <c r="I7003" s="254" t="s">
        <v>704</v>
      </c>
      <c r="J7003" s="254" t="s">
        <v>316</v>
      </c>
      <c r="K7003" s="255">
        <v>11.22</v>
      </c>
      <c r="L7003" s="254" t="s">
        <v>458</v>
      </c>
    </row>
    <row r="7004" spans="1:12" ht="13.5" x14ac:dyDescent="0.25">
      <c r="A7004" s="254" t="s">
        <v>140</v>
      </c>
      <c r="B7004" s="254" t="s">
        <v>139</v>
      </c>
      <c r="C7004" s="254" t="s">
        <v>706</v>
      </c>
      <c r="D7004" s="254" t="s">
        <v>705</v>
      </c>
      <c r="E7004" s="255" t="s">
        <v>136</v>
      </c>
      <c r="F7004" s="254" t="s">
        <v>136</v>
      </c>
      <c r="G7004" s="254">
        <v>100249</v>
      </c>
      <c r="H7004" s="254" t="s">
        <v>747</v>
      </c>
      <c r="I7004" s="254" t="s">
        <v>704</v>
      </c>
      <c r="J7004" s="254" t="s">
        <v>316</v>
      </c>
      <c r="K7004" s="255">
        <v>2.27</v>
      </c>
      <c r="L7004" s="254" t="s">
        <v>458</v>
      </c>
    </row>
    <row r="7005" spans="1:12" ht="13.5" x14ac:dyDescent="0.25">
      <c r="A7005" s="254" t="s">
        <v>140</v>
      </c>
      <c r="B7005" s="254" t="s">
        <v>139</v>
      </c>
      <c r="C7005" s="254" t="s">
        <v>706</v>
      </c>
      <c r="D7005" s="254" t="s">
        <v>705</v>
      </c>
      <c r="E7005" s="255" t="s">
        <v>136</v>
      </c>
      <c r="F7005" s="254" t="s">
        <v>136</v>
      </c>
      <c r="G7005" s="254">
        <v>100250</v>
      </c>
      <c r="H7005" s="254" t="s">
        <v>746</v>
      </c>
      <c r="I7005" s="254" t="s">
        <v>704</v>
      </c>
      <c r="J7005" s="254" t="s">
        <v>316</v>
      </c>
      <c r="K7005" s="255">
        <v>3.79</v>
      </c>
      <c r="L7005" s="254" t="s">
        <v>458</v>
      </c>
    </row>
    <row r="7006" spans="1:12" ht="13.5" x14ac:dyDescent="0.25">
      <c r="A7006" s="254" t="s">
        <v>140</v>
      </c>
      <c r="B7006" s="254" t="s">
        <v>139</v>
      </c>
      <c r="C7006" s="254" t="s">
        <v>706</v>
      </c>
      <c r="D7006" s="254" t="s">
        <v>705</v>
      </c>
      <c r="E7006" s="255" t="s">
        <v>136</v>
      </c>
      <c r="F7006" s="254" t="s">
        <v>136</v>
      </c>
      <c r="G7006" s="254">
        <v>100251</v>
      </c>
      <c r="H7006" s="254" t="s">
        <v>745</v>
      </c>
      <c r="I7006" s="254" t="s">
        <v>704</v>
      </c>
      <c r="J7006" s="254" t="s">
        <v>316</v>
      </c>
      <c r="K7006" s="255">
        <v>11.22</v>
      </c>
      <c r="L7006" s="254" t="s">
        <v>458</v>
      </c>
    </row>
    <row r="7007" spans="1:12" ht="13.5" x14ac:dyDescent="0.25">
      <c r="A7007" s="254" t="s">
        <v>140</v>
      </c>
      <c r="B7007" s="254" t="s">
        <v>139</v>
      </c>
      <c r="C7007" s="254" t="s">
        <v>706</v>
      </c>
      <c r="D7007" s="254" t="s">
        <v>705</v>
      </c>
      <c r="E7007" s="255" t="s">
        <v>136</v>
      </c>
      <c r="F7007" s="254" t="s">
        <v>136</v>
      </c>
      <c r="G7007" s="254">
        <v>100252</v>
      </c>
      <c r="H7007" s="254" t="s">
        <v>744</v>
      </c>
      <c r="I7007" s="254" t="s">
        <v>704</v>
      </c>
      <c r="J7007" s="254" t="s">
        <v>316</v>
      </c>
      <c r="K7007" s="255">
        <v>16.829999999999998</v>
      </c>
      <c r="L7007" s="254" t="s">
        <v>458</v>
      </c>
    </row>
    <row r="7008" spans="1:12" ht="13.5" x14ac:dyDescent="0.25">
      <c r="A7008" s="254" t="s">
        <v>140</v>
      </c>
      <c r="B7008" s="254" t="s">
        <v>139</v>
      </c>
      <c r="C7008" s="254" t="s">
        <v>706</v>
      </c>
      <c r="D7008" s="254" t="s">
        <v>705</v>
      </c>
      <c r="E7008" s="255" t="s">
        <v>136</v>
      </c>
      <c r="F7008" s="254" t="s">
        <v>136</v>
      </c>
      <c r="G7008" s="254">
        <v>100253</v>
      </c>
      <c r="H7008" s="254" t="s">
        <v>743</v>
      </c>
      <c r="I7008" s="254" t="s">
        <v>704</v>
      </c>
      <c r="J7008" s="254" t="s">
        <v>316</v>
      </c>
      <c r="K7008" s="255">
        <v>22.44</v>
      </c>
      <c r="L7008" s="254" t="s">
        <v>458</v>
      </c>
    </row>
    <row r="7009" spans="1:12" ht="13.5" x14ac:dyDescent="0.25">
      <c r="A7009" s="254" t="s">
        <v>140</v>
      </c>
      <c r="B7009" s="254" t="s">
        <v>139</v>
      </c>
      <c r="C7009" s="254" t="s">
        <v>706</v>
      </c>
      <c r="D7009" s="254" t="s">
        <v>705</v>
      </c>
      <c r="E7009" s="255" t="s">
        <v>136</v>
      </c>
      <c r="F7009" s="254" t="s">
        <v>136</v>
      </c>
      <c r="G7009" s="254">
        <v>100254</v>
      </c>
      <c r="H7009" s="254" t="s">
        <v>742</v>
      </c>
      <c r="I7009" s="254" t="s">
        <v>704</v>
      </c>
      <c r="J7009" s="254" t="s">
        <v>316</v>
      </c>
      <c r="K7009" s="255">
        <v>33.659999999999997</v>
      </c>
      <c r="L7009" s="254" t="s">
        <v>458</v>
      </c>
    </row>
    <row r="7010" spans="1:12" ht="13.5" x14ac:dyDescent="0.25">
      <c r="A7010" s="254" t="s">
        <v>140</v>
      </c>
      <c r="B7010" s="254" t="s">
        <v>139</v>
      </c>
      <c r="C7010" s="254" t="s">
        <v>706</v>
      </c>
      <c r="D7010" s="254" t="s">
        <v>705</v>
      </c>
      <c r="E7010" s="255" t="s">
        <v>136</v>
      </c>
      <c r="F7010" s="254" t="s">
        <v>136</v>
      </c>
      <c r="G7010" s="254">
        <v>100255</v>
      </c>
      <c r="H7010" s="254" t="s">
        <v>741</v>
      </c>
      <c r="I7010" s="254" t="s">
        <v>704</v>
      </c>
      <c r="J7010" s="254" t="s">
        <v>316</v>
      </c>
      <c r="K7010" s="255">
        <v>11.39</v>
      </c>
      <c r="L7010" s="254" t="s">
        <v>458</v>
      </c>
    </row>
    <row r="7011" spans="1:12" ht="13.5" x14ac:dyDescent="0.25">
      <c r="A7011" s="254" t="s">
        <v>140</v>
      </c>
      <c r="B7011" s="254" t="s">
        <v>139</v>
      </c>
      <c r="C7011" s="254" t="s">
        <v>706</v>
      </c>
      <c r="D7011" s="254" t="s">
        <v>705</v>
      </c>
      <c r="E7011" s="255" t="s">
        <v>136</v>
      </c>
      <c r="F7011" s="254" t="s">
        <v>136</v>
      </c>
      <c r="G7011" s="254">
        <v>100256</v>
      </c>
      <c r="H7011" s="254" t="s">
        <v>740</v>
      </c>
      <c r="I7011" s="254" t="s">
        <v>704</v>
      </c>
      <c r="J7011" s="254" t="s">
        <v>316</v>
      </c>
      <c r="K7011" s="255">
        <v>7.59</v>
      </c>
      <c r="L7011" s="254" t="s">
        <v>458</v>
      </c>
    </row>
    <row r="7012" spans="1:12" ht="13.5" x14ac:dyDescent="0.25">
      <c r="A7012" s="254" t="s">
        <v>140</v>
      </c>
      <c r="B7012" s="254" t="s">
        <v>139</v>
      </c>
      <c r="C7012" s="254" t="s">
        <v>706</v>
      </c>
      <c r="D7012" s="254" t="s">
        <v>705</v>
      </c>
      <c r="E7012" s="255" t="s">
        <v>136</v>
      </c>
      <c r="F7012" s="254" t="s">
        <v>136</v>
      </c>
      <c r="G7012" s="254">
        <v>100257</v>
      </c>
      <c r="H7012" s="254" t="s">
        <v>739</v>
      </c>
      <c r="I7012" s="254" t="s">
        <v>704</v>
      </c>
      <c r="J7012" s="254" t="s">
        <v>316</v>
      </c>
      <c r="K7012" s="255">
        <v>4.55</v>
      </c>
      <c r="L7012" s="254" t="s">
        <v>458</v>
      </c>
    </row>
    <row r="7013" spans="1:12" ht="13.5" x14ac:dyDescent="0.25">
      <c r="A7013" s="254" t="s">
        <v>140</v>
      </c>
      <c r="B7013" s="254" t="s">
        <v>139</v>
      </c>
      <c r="C7013" s="254" t="s">
        <v>706</v>
      </c>
      <c r="D7013" s="254" t="s">
        <v>705</v>
      </c>
      <c r="E7013" s="255" t="s">
        <v>136</v>
      </c>
      <c r="F7013" s="254" t="s">
        <v>136</v>
      </c>
      <c r="G7013" s="254">
        <v>100258</v>
      </c>
      <c r="H7013" s="254" t="s">
        <v>738</v>
      </c>
      <c r="I7013" s="254" t="s">
        <v>704</v>
      </c>
      <c r="J7013" s="254" t="s">
        <v>316</v>
      </c>
      <c r="K7013" s="255">
        <v>11.39</v>
      </c>
      <c r="L7013" s="254" t="s">
        <v>458</v>
      </c>
    </row>
    <row r="7014" spans="1:12" ht="13.5" x14ac:dyDescent="0.25">
      <c r="A7014" s="254" t="s">
        <v>140</v>
      </c>
      <c r="B7014" s="254" t="s">
        <v>139</v>
      </c>
      <c r="C7014" s="254" t="s">
        <v>706</v>
      </c>
      <c r="D7014" s="254" t="s">
        <v>705</v>
      </c>
      <c r="E7014" s="255" t="s">
        <v>136</v>
      </c>
      <c r="F7014" s="254" t="s">
        <v>136</v>
      </c>
      <c r="G7014" s="254">
        <v>100259</v>
      </c>
      <c r="H7014" s="254" t="s">
        <v>737</v>
      </c>
      <c r="I7014" s="254" t="s">
        <v>704</v>
      </c>
      <c r="J7014" s="254" t="s">
        <v>316</v>
      </c>
      <c r="K7014" s="255">
        <v>22.44</v>
      </c>
      <c r="L7014" s="254" t="s">
        <v>458</v>
      </c>
    </row>
    <row r="7015" spans="1:12" ht="13.5" x14ac:dyDescent="0.25">
      <c r="A7015" s="254" t="s">
        <v>140</v>
      </c>
      <c r="B7015" s="254" t="s">
        <v>139</v>
      </c>
      <c r="C7015" s="254" t="s">
        <v>706</v>
      </c>
      <c r="D7015" s="254" t="s">
        <v>705</v>
      </c>
      <c r="E7015" s="255" t="s">
        <v>136</v>
      </c>
      <c r="F7015" s="254" t="s">
        <v>136</v>
      </c>
      <c r="G7015" s="254">
        <v>100260</v>
      </c>
      <c r="H7015" s="254" t="s">
        <v>736</v>
      </c>
      <c r="I7015" s="254" t="s">
        <v>722</v>
      </c>
      <c r="J7015" s="254" t="s">
        <v>316</v>
      </c>
      <c r="K7015" s="255">
        <v>7.39</v>
      </c>
      <c r="L7015" s="254" t="s">
        <v>458</v>
      </c>
    </row>
    <row r="7016" spans="1:12" ht="13.5" x14ac:dyDescent="0.25">
      <c r="A7016" s="254" t="s">
        <v>140</v>
      </c>
      <c r="B7016" s="254" t="s">
        <v>139</v>
      </c>
      <c r="C7016" s="254" t="s">
        <v>706</v>
      </c>
      <c r="D7016" s="254" t="s">
        <v>705</v>
      </c>
      <c r="E7016" s="255" t="s">
        <v>136</v>
      </c>
      <c r="F7016" s="254" t="s">
        <v>136</v>
      </c>
      <c r="G7016" s="254">
        <v>100261</v>
      </c>
      <c r="H7016" s="254" t="s">
        <v>735</v>
      </c>
      <c r="I7016" s="254" t="s">
        <v>722</v>
      </c>
      <c r="J7016" s="254" t="s">
        <v>316</v>
      </c>
      <c r="K7016" s="255">
        <v>4.6399999999999997</v>
      </c>
      <c r="L7016" s="254" t="s">
        <v>458</v>
      </c>
    </row>
    <row r="7017" spans="1:12" ht="13.5" x14ac:dyDescent="0.25">
      <c r="A7017" s="254" t="s">
        <v>140</v>
      </c>
      <c r="B7017" s="254" t="s">
        <v>139</v>
      </c>
      <c r="C7017" s="254" t="s">
        <v>706</v>
      </c>
      <c r="D7017" s="254" t="s">
        <v>705</v>
      </c>
      <c r="E7017" s="255" t="s">
        <v>136</v>
      </c>
      <c r="F7017" s="254" t="s">
        <v>136</v>
      </c>
      <c r="G7017" s="254">
        <v>100262</v>
      </c>
      <c r="H7017" s="254" t="s">
        <v>734</v>
      </c>
      <c r="I7017" s="254" t="s">
        <v>722</v>
      </c>
      <c r="J7017" s="254" t="s">
        <v>316</v>
      </c>
      <c r="K7017" s="255">
        <v>2.88</v>
      </c>
      <c r="L7017" s="254" t="s">
        <v>458</v>
      </c>
    </row>
    <row r="7018" spans="1:12" ht="13.5" x14ac:dyDescent="0.25">
      <c r="A7018" s="254" t="s">
        <v>140</v>
      </c>
      <c r="B7018" s="254" t="s">
        <v>139</v>
      </c>
      <c r="C7018" s="254" t="s">
        <v>706</v>
      </c>
      <c r="D7018" s="254" t="s">
        <v>705</v>
      </c>
      <c r="E7018" s="255" t="s">
        <v>136</v>
      </c>
      <c r="F7018" s="254" t="s">
        <v>136</v>
      </c>
      <c r="G7018" s="254">
        <v>100263</v>
      </c>
      <c r="H7018" s="254" t="s">
        <v>733</v>
      </c>
      <c r="I7018" s="254" t="s">
        <v>722</v>
      </c>
      <c r="J7018" s="254" t="s">
        <v>316</v>
      </c>
      <c r="K7018" s="255">
        <v>1.84</v>
      </c>
      <c r="L7018" s="254" t="s">
        <v>458</v>
      </c>
    </row>
    <row r="7019" spans="1:12" ht="13.5" x14ac:dyDescent="0.25">
      <c r="A7019" s="254" t="s">
        <v>140</v>
      </c>
      <c r="B7019" s="254" t="s">
        <v>139</v>
      </c>
      <c r="C7019" s="254" t="s">
        <v>706</v>
      </c>
      <c r="D7019" s="254" t="s">
        <v>705</v>
      </c>
      <c r="E7019" s="255" t="s">
        <v>136</v>
      </c>
      <c r="F7019" s="254" t="s">
        <v>136</v>
      </c>
      <c r="G7019" s="254">
        <v>100264</v>
      </c>
      <c r="H7019" s="254" t="s">
        <v>732</v>
      </c>
      <c r="I7019" s="254" t="s">
        <v>709</v>
      </c>
      <c r="J7019" s="254" t="s">
        <v>316</v>
      </c>
      <c r="K7019" s="255">
        <v>33.6</v>
      </c>
      <c r="L7019" s="254" t="s">
        <v>458</v>
      </c>
    </row>
    <row r="7020" spans="1:12" ht="13.5" x14ac:dyDescent="0.25">
      <c r="A7020" s="254" t="s">
        <v>140</v>
      </c>
      <c r="B7020" s="254" t="s">
        <v>139</v>
      </c>
      <c r="C7020" s="254" t="s">
        <v>706</v>
      </c>
      <c r="D7020" s="254" t="s">
        <v>705</v>
      </c>
      <c r="E7020" s="255" t="s">
        <v>136</v>
      </c>
      <c r="F7020" s="254" t="s">
        <v>136</v>
      </c>
      <c r="G7020" s="254">
        <v>100265</v>
      </c>
      <c r="H7020" s="254" t="s">
        <v>731</v>
      </c>
      <c r="I7020" s="254" t="s">
        <v>465</v>
      </c>
      <c r="J7020" s="254" t="s">
        <v>316</v>
      </c>
      <c r="K7020" s="255">
        <v>0.7</v>
      </c>
      <c r="L7020" s="254" t="s">
        <v>458</v>
      </c>
    </row>
    <row r="7021" spans="1:12" ht="13.5" x14ac:dyDescent="0.25">
      <c r="A7021" s="254" t="s">
        <v>140</v>
      </c>
      <c r="B7021" s="254" t="s">
        <v>139</v>
      </c>
      <c r="C7021" s="254" t="s">
        <v>706</v>
      </c>
      <c r="D7021" s="254" t="s">
        <v>705</v>
      </c>
      <c r="E7021" s="255" t="s">
        <v>136</v>
      </c>
      <c r="F7021" s="254" t="s">
        <v>136</v>
      </c>
      <c r="G7021" s="254">
        <v>100266</v>
      </c>
      <c r="H7021" s="254" t="s">
        <v>730</v>
      </c>
      <c r="I7021" s="254" t="s">
        <v>713</v>
      </c>
      <c r="J7021" s="254" t="s">
        <v>316</v>
      </c>
      <c r="K7021" s="255">
        <v>71.42</v>
      </c>
      <c r="L7021" s="254" t="s">
        <v>458</v>
      </c>
    </row>
    <row r="7022" spans="1:12" ht="13.5" x14ac:dyDescent="0.25">
      <c r="A7022" s="254" t="s">
        <v>140</v>
      </c>
      <c r="B7022" s="254" t="s">
        <v>139</v>
      </c>
      <c r="C7022" s="254" t="s">
        <v>706</v>
      </c>
      <c r="D7022" s="254" t="s">
        <v>705</v>
      </c>
      <c r="E7022" s="255" t="s">
        <v>136</v>
      </c>
      <c r="F7022" s="254" t="s">
        <v>136</v>
      </c>
      <c r="G7022" s="254">
        <v>100267</v>
      </c>
      <c r="H7022" s="254" t="s">
        <v>729</v>
      </c>
      <c r="I7022" s="254" t="s">
        <v>460</v>
      </c>
      <c r="J7022" s="254" t="s">
        <v>316</v>
      </c>
      <c r="K7022" s="255">
        <v>1.41</v>
      </c>
      <c r="L7022" s="254" t="s">
        <v>458</v>
      </c>
    </row>
    <row r="7023" spans="1:12" ht="13.5" x14ac:dyDescent="0.25">
      <c r="A7023" s="254" t="s">
        <v>140</v>
      </c>
      <c r="B7023" s="254" t="s">
        <v>139</v>
      </c>
      <c r="C7023" s="254" t="s">
        <v>706</v>
      </c>
      <c r="D7023" s="254" t="s">
        <v>705</v>
      </c>
      <c r="E7023" s="255" t="s">
        <v>136</v>
      </c>
      <c r="F7023" s="254" t="s">
        <v>136</v>
      </c>
      <c r="G7023" s="254">
        <v>100268</v>
      </c>
      <c r="H7023" s="254" t="s">
        <v>728</v>
      </c>
      <c r="I7023" s="254" t="s">
        <v>713</v>
      </c>
      <c r="J7023" s="254" t="s">
        <v>316</v>
      </c>
      <c r="K7023" s="255">
        <v>71.42</v>
      </c>
      <c r="L7023" s="254" t="s">
        <v>458</v>
      </c>
    </row>
    <row r="7024" spans="1:12" ht="13.5" x14ac:dyDescent="0.25">
      <c r="A7024" s="254" t="s">
        <v>140</v>
      </c>
      <c r="B7024" s="254" t="s">
        <v>139</v>
      </c>
      <c r="C7024" s="254" t="s">
        <v>706</v>
      </c>
      <c r="D7024" s="254" t="s">
        <v>705</v>
      </c>
      <c r="E7024" s="255" t="s">
        <v>136</v>
      </c>
      <c r="F7024" s="254" t="s">
        <v>136</v>
      </c>
      <c r="G7024" s="254">
        <v>100269</v>
      </c>
      <c r="H7024" s="254" t="s">
        <v>727</v>
      </c>
      <c r="I7024" s="254" t="s">
        <v>460</v>
      </c>
      <c r="J7024" s="254" t="s">
        <v>316</v>
      </c>
      <c r="K7024" s="255">
        <v>1.41</v>
      </c>
      <c r="L7024" s="254" t="s">
        <v>458</v>
      </c>
    </row>
    <row r="7025" spans="1:12" ht="13.5" x14ac:dyDescent="0.25">
      <c r="A7025" s="254" t="s">
        <v>140</v>
      </c>
      <c r="B7025" s="254" t="s">
        <v>139</v>
      </c>
      <c r="C7025" s="254" t="s">
        <v>706</v>
      </c>
      <c r="D7025" s="254" t="s">
        <v>705</v>
      </c>
      <c r="E7025" s="255" t="s">
        <v>136</v>
      </c>
      <c r="F7025" s="254" t="s">
        <v>136</v>
      </c>
      <c r="G7025" s="254">
        <v>100270</v>
      </c>
      <c r="H7025" s="254" t="s">
        <v>726</v>
      </c>
      <c r="I7025" s="254" t="s">
        <v>713</v>
      </c>
      <c r="J7025" s="254" t="s">
        <v>316</v>
      </c>
      <c r="K7025" s="255">
        <v>53.54</v>
      </c>
      <c r="L7025" s="254" t="s">
        <v>458</v>
      </c>
    </row>
    <row r="7026" spans="1:12" ht="13.5" x14ac:dyDescent="0.25">
      <c r="A7026" s="254" t="s">
        <v>140</v>
      </c>
      <c r="B7026" s="254" t="s">
        <v>139</v>
      </c>
      <c r="C7026" s="254" t="s">
        <v>706</v>
      </c>
      <c r="D7026" s="254" t="s">
        <v>705</v>
      </c>
      <c r="E7026" s="255" t="s">
        <v>136</v>
      </c>
      <c r="F7026" s="254" t="s">
        <v>136</v>
      </c>
      <c r="G7026" s="254">
        <v>100271</v>
      </c>
      <c r="H7026" s="254" t="s">
        <v>725</v>
      </c>
      <c r="I7026" s="254" t="s">
        <v>709</v>
      </c>
      <c r="J7026" s="254" t="s">
        <v>316</v>
      </c>
      <c r="K7026" s="255">
        <v>53.57</v>
      </c>
      <c r="L7026" s="254" t="s">
        <v>458</v>
      </c>
    </row>
    <row r="7027" spans="1:12" ht="13.5" x14ac:dyDescent="0.25">
      <c r="A7027" s="254" t="s">
        <v>140</v>
      </c>
      <c r="B7027" s="254" t="s">
        <v>139</v>
      </c>
      <c r="C7027" s="254" t="s">
        <v>706</v>
      </c>
      <c r="D7027" s="254" t="s">
        <v>705</v>
      </c>
      <c r="E7027" s="255" t="s">
        <v>136</v>
      </c>
      <c r="F7027" s="254" t="s">
        <v>136</v>
      </c>
      <c r="G7027" s="254">
        <v>100272</v>
      </c>
      <c r="H7027" s="254" t="s">
        <v>724</v>
      </c>
      <c r="I7027" s="254" t="s">
        <v>465</v>
      </c>
      <c r="J7027" s="254" t="s">
        <v>316</v>
      </c>
      <c r="K7027" s="255">
        <v>1.06</v>
      </c>
      <c r="L7027" s="254" t="s">
        <v>458</v>
      </c>
    </row>
    <row r="7028" spans="1:12" ht="13.5" x14ac:dyDescent="0.25">
      <c r="A7028" s="254" t="s">
        <v>140</v>
      </c>
      <c r="B7028" s="254" t="s">
        <v>139</v>
      </c>
      <c r="C7028" s="254" t="s">
        <v>706</v>
      </c>
      <c r="D7028" s="254" t="s">
        <v>705</v>
      </c>
      <c r="E7028" s="255" t="s">
        <v>136</v>
      </c>
      <c r="F7028" s="254" t="s">
        <v>136</v>
      </c>
      <c r="G7028" s="254">
        <v>100273</v>
      </c>
      <c r="H7028" s="254" t="s">
        <v>723</v>
      </c>
      <c r="I7028" s="254" t="s">
        <v>722</v>
      </c>
      <c r="J7028" s="254" t="s">
        <v>316</v>
      </c>
      <c r="K7028" s="255">
        <v>2.79</v>
      </c>
      <c r="L7028" s="254" t="s">
        <v>458</v>
      </c>
    </row>
    <row r="7029" spans="1:12" ht="13.5" x14ac:dyDescent="0.25">
      <c r="A7029" s="254" t="s">
        <v>140</v>
      </c>
      <c r="B7029" s="254" t="s">
        <v>139</v>
      </c>
      <c r="C7029" s="254" t="s">
        <v>706</v>
      </c>
      <c r="D7029" s="254" t="s">
        <v>705</v>
      </c>
      <c r="E7029" s="255" t="s">
        <v>136</v>
      </c>
      <c r="F7029" s="254" t="s">
        <v>136</v>
      </c>
      <c r="G7029" s="254">
        <v>100274</v>
      </c>
      <c r="H7029" s="254" t="s">
        <v>721</v>
      </c>
      <c r="I7029" s="254" t="s">
        <v>709</v>
      </c>
      <c r="J7029" s="254" t="s">
        <v>316</v>
      </c>
      <c r="K7029" s="255">
        <v>23.82</v>
      </c>
      <c r="L7029" s="254" t="s">
        <v>458</v>
      </c>
    </row>
    <row r="7030" spans="1:12" ht="13.5" x14ac:dyDescent="0.25">
      <c r="A7030" s="254" t="s">
        <v>140</v>
      </c>
      <c r="B7030" s="254" t="s">
        <v>139</v>
      </c>
      <c r="C7030" s="254" t="s">
        <v>706</v>
      </c>
      <c r="D7030" s="254" t="s">
        <v>705</v>
      </c>
      <c r="E7030" s="255" t="s">
        <v>136</v>
      </c>
      <c r="F7030" s="254" t="s">
        <v>136</v>
      </c>
      <c r="G7030" s="254">
        <v>100275</v>
      </c>
      <c r="H7030" s="254" t="s">
        <v>720</v>
      </c>
      <c r="I7030" s="254" t="s">
        <v>709</v>
      </c>
      <c r="J7030" s="254" t="s">
        <v>316</v>
      </c>
      <c r="K7030" s="255">
        <v>15.4</v>
      </c>
      <c r="L7030" s="254" t="s">
        <v>458</v>
      </c>
    </row>
    <row r="7031" spans="1:12" ht="13.5" x14ac:dyDescent="0.25">
      <c r="A7031" s="254" t="s">
        <v>140</v>
      </c>
      <c r="B7031" s="254" t="s">
        <v>139</v>
      </c>
      <c r="C7031" s="254" t="s">
        <v>706</v>
      </c>
      <c r="D7031" s="254" t="s">
        <v>705</v>
      </c>
      <c r="E7031" s="255" t="s">
        <v>136</v>
      </c>
      <c r="F7031" s="254" t="s">
        <v>136</v>
      </c>
      <c r="G7031" s="254">
        <v>100276</v>
      </c>
      <c r="H7031" s="254" t="s">
        <v>719</v>
      </c>
      <c r="I7031" s="254" t="s">
        <v>709</v>
      </c>
      <c r="J7031" s="254" t="s">
        <v>316</v>
      </c>
      <c r="K7031" s="255">
        <v>28.1</v>
      </c>
      <c r="L7031" s="254" t="s">
        <v>458</v>
      </c>
    </row>
    <row r="7032" spans="1:12" ht="13.5" x14ac:dyDescent="0.25">
      <c r="A7032" s="254" t="s">
        <v>140</v>
      </c>
      <c r="B7032" s="254" t="s">
        <v>139</v>
      </c>
      <c r="C7032" s="254" t="s">
        <v>706</v>
      </c>
      <c r="D7032" s="254" t="s">
        <v>705</v>
      </c>
      <c r="E7032" s="255" t="s">
        <v>136</v>
      </c>
      <c r="F7032" s="254" t="s">
        <v>136</v>
      </c>
      <c r="G7032" s="254">
        <v>100277</v>
      </c>
      <c r="H7032" s="254" t="s">
        <v>718</v>
      </c>
      <c r="I7032" s="254" t="s">
        <v>709</v>
      </c>
      <c r="J7032" s="254" t="s">
        <v>459</v>
      </c>
      <c r="K7032" s="255">
        <v>1.66</v>
      </c>
      <c r="L7032" s="254" t="s">
        <v>458</v>
      </c>
    </row>
    <row r="7033" spans="1:12" ht="13.5" x14ac:dyDescent="0.25">
      <c r="A7033" s="254" t="s">
        <v>140</v>
      </c>
      <c r="B7033" s="254" t="s">
        <v>139</v>
      </c>
      <c r="C7033" s="254" t="s">
        <v>706</v>
      </c>
      <c r="D7033" s="254" t="s">
        <v>705</v>
      </c>
      <c r="E7033" s="255" t="s">
        <v>136</v>
      </c>
      <c r="F7033" s="254" t="s">
        <v>136</v>
      </c>
      <c r="G7033" s="254">
        <v>100278</v>
      </c>
      <c r="H7033" s="254" t="s">
        <v>717</v>
      </c>
      <c r="I7033" s="254" t="s">
        <v>713</v>
      </c>
      <c r="J7033" s="254" t="s">
        <v>316</v>
      </c>
      <c r="K7033" s="255">
        <v>34.17</v>
      </c>
      <c r="L7033" s="254" t="s">
        <v>458</v>
      </c>
    </row>
    <row r="7034" spans="1:12" ht="13.5" x14ac:dyDescent="0.25">
      <c r="A7034" s="254" t="s">
        <v>140</v>
      </c>
      <c r="B7034" s="254" t="s">
        <v>139</v>
      </c>
      <c r="C7034" s="254" t="s">
        <v>706</v>
      </c>
      <c r="D7034" s="254" t="s">
        <v>705</v>
      </c>
      <c r="E7034" s="255" t="s">
        <v>136</v>
      </c>
      <c r="F7034" s="254" t="s">
        <v>136</v>
      </c>
      <c r="G7034" s="254">
        <v>100279</v>
      </c>
      <c r="H7034" s="254" t="s">
        <v>716</v>
      </c>
      <c r="I7034" s="254" t="s">
        <v>460</v>
      </c>
      <c r="J7034" s="254" t="s">
        <v>316</v>
      </c>
      <c r="K7034" s="255">
        <v>0.66</v>
      </c>
      <c r="L7034" s="254" t="s">
        <v>458</v>
      </c>
    </row>
    <row r="7035" spans="1:12" ht="13.5" x14ac:dyDescent="0.25">
      <c r="A7035" s="254" t="s">
        <v>140</v>
      </c>
      <c r="B7035" s="254" t="s">
        <v>139</v>
      </c>
      <c r="C7035" s="254" t="s">
        <v>706</v>
      </c>
      <c r="D7035" s="254" t="s">
        <v>705</v>
      </c>
      <c r="E7035" s="255" t="s">
        <v>136</v>
      </c>
      <c r="F7035" s="254" t="s">
        <v>136</v>
      </c>
      <c r="G7035" s="254">
        <v>100280</v>
      </c>
      <c r="H7035" s="254" t="s">
        <v>715</v>
      </c>
      <c r="I7035" s="254" t="s">
        <v>713</v>
      </c>
      <c r="J7035" s="254" t="s">
        <v>316</v>
      </c>
      <c r="K7035" s="255">
        <v>15.69</v>
      </c>
      <c r="L7035" s="254" t="s">
        <v>458</v>
      </c>
    </row>
    <row r="7036" spans="1:12" ht="13.5" x14ac:dyDescent="0.25">
      <c r="A7036" s="254" t="s">
        <v>140</v>
      </c>
      <c r="B7036" s="254" t="s">
        <v>139</v>
      </c>
      <c r="C7036" s="254" t="s">
        <v>706</v>
      </c>
      <c r="D7036" s="254" t="s">
        <v>705</v>
      </c>
      <c r="E7036" s="255" t="s">
        <v>136</v>
      </c>
      <c r="F7036" s="254" t="s">
        <v>136</v>
      </c>
      <c r="G7036" s="254">
        <v>100281</v>
      </c>
      <c r="H7036" s="254" t="s">
        <v>714</v>
      </c>
      <c r="I7036" s="254" t="s">
        <v>713</v>
      </c>
      <c r="J7036" s="254" t="s">
        <v>459</v>
      </c>
      <c r="K7036" s="255">
        <v>3.19</v>
      </c>
      <c r="L7036" s="254" t="s">
        <v>458</v>
      </c>
    </row>
    <row r="7037" spans="1:12" ht="13.5" x14ac:dyDescent="0.25">
      <c r="A7037" s="254" t="s">
        <v>140</v>
      </c>
      <c r="B7037" s="254" t="s">
        <v>139</v>
      </c>
      <c r="C7037" s="254" t="s">
        <v>706</v>
      </c>
      <c r="D7037" s="254" t="s">
        <v>705</v>
      </c>
      <c r="E7037" s="255" t="s">
        <v>136</v>
      </c>
      <c r="F7037" s="254" t="s">
        <v>136</v>
      </c>
      <c r="G7037" s="254">
        <v>100282</v>
      </c>
      <c r="H7037" s="254" t="s">
        <v>712</v>
      </c>
      <c r="I7037" s="254" t="s">
        <v>709</v>
      </c>
      <c r="J7037" s="254" t="s">
        <v>316</v>
      </c>
      <c r="K7037" s="255">
        <v>133.82</v>
      </c>
      <c r="L7037" s="254" t="s">
        <v>458</v>
      </c>
    </row>
    <row r="7038" spans="1:12" ht="13.5" x14ac:dyDescent="0.25">
      <c r="A7038" s="254" t="s">
        <v>140</v>
      </c>
      <c r="B7038" s="254" t="s">
        <v>139</v>
      </c>
      <c r="C7038" s="254" t="s">
        <v>706</v>
      </c>
      <c r="D7038" s="254" t="s">
        <v>705</v>
      </c>
      <c r="E7038" s="255" t="s">
        <v>136</v>
      </c>
      <c r="F7038" s="254" t="s">
        <v>136</v>
      </c>
      <c r="G7038" s="254">
        <v>100283</v>
      </c>
      <c r="H7038" s="254" t="s">
        <v>711</v>
      </c>
      <c r="I7038" s="254" t="s">
        <v>709</v>
      </c>
      <c r="J7038" s="254" t="s">
        <v>316</v>
      </c>
      <c r="K7038" s="255">
        <v>21.61</v>
      </c>
      <c r="L7038" s="254" t="s">
        <v>458</v>
      </c>
    </row>
    <row r="7039" spans="1:12" ht="13.5" x14ac:dyDescent="0.25">
      <c r="A7039" s="254" t="s">
        <v>140</v>
      </c>
      <c r="B7039" s="254" t="s">
        <v>139</v>
      </c>
      <c r="C7039" s="254" t="s">
        <v>706</v>
      </c>
      <c r="D7039" s="254" t="s">
        <v>705</v>
      </c>
      <c r="E7039" s="255" t="s">
        <v>136</v>
      </c>
      <c r="F7039" s="254" t="s">
        <v>136</v>
      </c>
      <c r="G7039" s="254">
        <v>100284</v>
      </c>
      <c r="H7039" s="254" t="s">
        <v>710</v>
      </c>
      <c r="I7039" s="254" t="s">
        <v>709</v>
      </c>
      <c r="J7039" s="254" t="s">
        <v>459</v>
      </c>
      <c r="K7039" s="255">
        <v>9.33</v>
      </c>
      <c r="L7039" s="254" t="s">
        <v>458</v>
      </c>
    </row>
    <row r="7040" spans="1:12" ht="13.5" x14ac:dyDescent="0.25">
      <c r="A7040" s="254" t="s">
        <v>140</v>
      </c>
      <c r="B7040" s="254" t="s">
        <v>139</v>
      </c>
      <c r="C7040" s="254" t="s">
        <v>706</v>
      </c>
      <c r="D7040" s="254" t="s">
        <v>705</v>
      </c>
      <c r="E7040" s="255" t="s">
        <v>136</v>
      </c>
      <c r="F7040" s="254" t="s">
        <v>136</v>
      </c>
      <c r="G7040" s="254">
        <v>100285</v>
      </c>
      <c r="H7040" s="254" t="s">
        <v>708</v>
      </c>
      <c r="I7040" s="254" t="s">
        <v>704</v>
      </c>
      <c r="J7040" s="254" t="s">
        <v>316</v>
      </c>
      <c r="K7040" s="255">
        <v>35.950000000000003</v>
      </c>
      <c r="L7040" s="254" t="s">
        <v>458</v>
      </c>
    </row>
    <row r="7041" spans="1:12" ht="13.5" x14ac:dyDescent="0.25">
      <c r="A7041" s="254" t="s">
        <v>140</v>
      </c>
      <c r="B7041" s="254" t="s">
        <v>139</v>
      </c>
      <c r="C7041" s="254" t="s">
        <v>706</v>
      </c>
      <c r="D7041" s="254" t="s">
        <v>705</v>
      </c>
      <c r="E7041" s="255" t="s">
        <v>136</v>
      </c>
      <c r="F7041" s="254" t="s">
        <v>136</v>
      </c>
      <c r="G7041" s="254">
        <v>100286</v>
      </c>
      <c r="H7041" s="254" t="s">
        <v>707</v>
      </c>
      <c r="I7041" s="254" t="s">
        <v>704</v>
      </c>
      <c r="J7041" s="254" t="s">
        <v>316</v>
      </c>
      <c r="K7041" s="255">
        <v>11.71</v>
      </c>
      <c r="L7041" s="254" t="s">
        <v>458</v>
      </c>
    </row>
    <row r="7042" spans="1:12" ht="13.5" x14ac:dyDescent="0.25">
      <c r="A7042" s="254" t="s">
        <v>140</v>
      </c>
      <c r="B7042" s="254" t="s">
        <v>139</v>
      </c>
      <c r="C7042" s="254" t="s">
        <v>706</v>
      </c>
      <c r="D7042" s="254" t="s">
        <v>705</v>
      </c>
      <c r="E7042" s="255" t="s">
        <v>136</v>
      </c>
      <c r="F7042" s="254" t="s">
        <v>136</v>
      </c>
      <c r="G7042" s="254">
        <v>100287</v>
      </c>
      <c r="H7042" s="254" t="s">
        <v>11369</v>
      </c>
      <c r="I7042" s="254" t="s">
        <v>704</v>
      </c>
      <c r="J7042" s="254" t="s">
        <v>316</v>
      </c>
      <c r="K7042" s="255">
        <v>11.22</v>
      </c>
      <c r="L7042" s="254" t="s">
        <v>458</v>
      </c>
    </row>
    <row r="7043" spans="1:12" ht="13.5" x14ac:dyDescent="0.25">
      <c r="A7043" s="254" t="s">
        <v>140</v>
      </c>
      <c r="B7043" s="254" t="s">
        <v>139</v>
      </c>
      <c r="C7043" s="254" t="s">
        <v>679</v>
      </c>
      <c r="D7043" s="254" t="s">
        <v>678</v>
      </c>
      <c r="E7043" s="255" t="s">
        <v>136</v>
      </c>
      <c r="F7043" s="254" t="s">
        <v>136</v>
      </c>
      <c r="G7043" s="254">
        <v>99802</v>
      </c>
      <c r="H7043" s="254" t="s">
        <v>703</v>
      </c>
      <c r="I7043" s="254" t="s">
        <v>465</v>
      </c>
      <c r="J7043" s="254" t="s">
        <v>316</v>
      </c>
      <c r="K7043" s="255">
        <v>0.45</v>
      </c>
      <c r="L7043" s="254" t="s">
        <v>458</v>
      </c>
    </row>
    <row r="7044" spans="1:12" ht="13.5" x14ac:dyDescent="0.25">
      <c r="A7044" s="254" t="s">
        <v>140</v>
      </c>
      <c r="B7044" s="254" t="s">
        <v>139</v>
      </c>
      <c r="C7044" s="254" t="s">
        <v>679</v>
      </c>
      <c r="D7044" s="254" t="s">
        <v>678</v>
      </c>
      <c r="E7044" s="255" t="s">
        <v>136</v>
      </c>
      <c r="F7044" s="254" t="s">
        <v>136</v>
      </c>
      <c r="G7044" s="254">
        <v>99803</v>
      </c>
      <c r="H7044" s="254" t="s">
        <v>702</v>
      </c>
      <c r="I7044" s="254" t="s">
        <v>465</v>
      </c>
      <c r="J7044" s="254" t="s">
        <v>316</v>
      </c>
      <c r="K7044" s="255">
        <v>1.77</v>
      </c>
      <c r="L7044" s="254" t="s">
        <v>458</v>
      </c>
    </row>
    <row r="7045" spans="1:12" ht="13.5" x14ac:dyDescent="0.25">
      <c r="A7045" s="254" t="s">
        <v>140</v>
      </c>
      <c r="B7045" s="254" t="s">
        <v>139</v>
      </c>
      <c r="C7045" s="254" t="s">
        <v>679</v>
      </c>
      <c r="D7045" s="254" t="s">
        <v>678</v>
      </c>
      <c r="E7045" s="255" t="s">
        <v>136</v>
      </c>
      <c r="F7045" s="254" t="s">
        <v>136</v>
      </c>
      <c r="G7045" s="254">
        <v>99804</v>
      </c>
      <c r="H7045" s="254" t="s">
        <v>701</v>
      </c>
      <c r="I7045" s="254" t="s">
        <v>465</v>
      </c>
      <c r="J7045" s="254" t="s">
        <v>133</v>
      </c>
      <c r="K7045" s="255">
        <v>4.6100000000000003</v>
      </c>
      <c r="L7045" s="254" t="s">
        <v>458</v>
      </c>
    </row>
    <row r="7046" spans="1:12" ht="13.5" x14ac:dyDescent="0.25">
      <c r="A7046" s="254" t="s">
        <v>140</v>
      </c>
      <c r="B7046" s="254" t="s">
        <v>139</v>
      </c>
      <c r="C7046" s="254" t="s">
        <v>679</v>
      </c>
      <c r="D7046" s="254" t="s">
        <v>678</v>
      </c>
      <c r="E7046" s="255" t="s">
        <v>136</v>
      </c>
      <c r="F7046" s="254" t="s">
        <v>136</v>
      </c>
      <c r="G7046" s="254">
        <v>99805</v>
      </c>
      <c r="H7046" s="254" t="s">
        <v>700</v>
      </c>
      <c r="I7046" s="254" t="s">
        <v>465</v>
      </c>
      <c r="J7046" s="254" t="s">
        <v>133</v>
      </c>
      <c r="K7046" s="255">
        <v>9.69</v>
      </c>
      <c r="L7046" s="254" t="s">
        <v>458</v>
      </c>
    </row>
    <row r="7047" spans="1:12" ht="13.5" x14ac:dyDescent="0.25">
      <c r="A7047" s="254" t="s">
        <v>140</v>
      </c>
      <c r="B7047" s="254" t="s">
        <v>139</v>
      </c>
      <c r="C7047" s="254" t="s">
        <v>679</v>
      </c>
      <c r="D7047" s="254" t="s">
        <v>678</v>
      </c>
      <c r="E7047" s="255" t="s">
        <v>136</v>
      </c>
      <c r="F7047" s="254" t="s">
        <v>136</v>
      </c>
      <c r="G7047" s="254">
        <v>99806</v>
      </c>
      <c r="H7047" s="254" t="s">
        <v>699</v>
      </c>
      <c r="I7047" s="254" t="s">
        <v>465</v>
      </c>
      <c r="J7047" s="254" t="s">
        <v>316</v>
      </c>
      <c r="K7047" s="255">
        <v>0.73</v>
      </c>
      <c r="L7047" s="254" t="s">
        <v>458</v>
      </c>
    </row>
    <row r="7048" spans="1:12" ht="13.5" x14ac:dyDescent="0.25">
      <c r="A7048" s="254" t="s">
        <v>140</v>
      </c>
      <c r="B7048" s="254" t="s">
        <v>139</v>
      </c>
      <c r="C7048" s="254" t="s">
        <v>679</v>
      </c>
      <c r="D7048" s="254" t="s">
        <v>678</v>
      </c>
      <c r="E7048" s="255" t="s">
        <v>136</v>
      </c>
      <c r="F7048" s="254" t="s">
        <v>136</v>
      </c>
      <c r="G7048" s="254">
        <v>99807</v>
      </c>
      <c r="H7048" s="254" t="s">
        <v>698</v>
      </c>
      <c r="I7048" s="254" t="s">
        <v>465</v>
      </c>
      <c r="J7048" s="254" t="s">
        <v>133</v>
      </c>
      <c r="K7048" s="255">
        <v>1.4</v>
      </c>
      <c r="L7048" s="254" t="s">
        <v>458</v>
      </c>
    </row>
    <row r="7049" spans="1:12" ht="13.5" x14ac:dyDescent="0.25">
      <c r="A7049" s="254" t="s">
        <v>140</v>
      </c>
      <c r="B7049" s="254" t="s">
        <v>139</v>
      </c>
      <c r="C7049" s="254" t="s">
        <v>679</v>
      </c>
      <c r="D7049" s="254" t="s">
        <v>678</v>
      </c>
      <c r="E7049" s="255" t="s">
        <v>136</v>
      </c>
      <c r="F7049" s="254" t="s">
        <v>136</v>
      </c>
      <c r="G7049" s="254">
        <v>99808</v>
      </c>
      <c r="H7049" s="254" t="s">
        <v>697</v>
      </c>
      <c r="I7049" s="254" t="s">
        <v>465</v>
      </c>
      <c r="J7049" s="254" t="s">
        <v>133</v>
      </c>
      <c r="K7049" s="255">
        <v>3.45</v>
      </c>
      <c r="L7049" s="254" t="s">
        <v>458</v>
      </c>
    </row>
    <row r="7050" spans="1:12" ht="13.5" x14ac:dyDescent="0.25">
      <c r="A7050" s="254" t="s">
        <v>140</v>
      </c>
      <c r="B7050" s="254" t="s">
        <v>139</v>
      </c>
      <c r="C7050" s="254" t="s">
        <v>679</v>
      </c>
      <c r="D7050" s="254" t="s">
        <v>678</v>
      </c>
      <c r="E7050" s="255" t="s">
        <v>136</v>
      </c>
      <c r="F7050" s="254" t="s">
        <v>136</v>
      </c>
      <c r="G7050" s="254">
        <v>99809</v>
      </c>
      <c r="H7050" s="254" t="s">
        <v>696</v>
      </c>
      <c r="I7050" s="254" t="s">
        <v>465</v>
      </c>
      <c r="J7050" s="254" t="s">
        <v>316</v>
      </c>
      <c r="K7050" s="255">
        <v>5.0599999999999996</v>
      </c>
      <c r="L7050" s="254" t="s">
        <v>458</v>
      </c>
    </row>
    <row r="7051" spans="1:12" ht="13.5" x14ac:dyDescent="0.25">
      <c r="A7051" s="254" t="s">
        <v>140</v>
      </c>
      <c r="B7051" s="254" t="s">
        <v>139</v>
      </c>
      <c r="C7051" s="254" t="s">
        <v>679</v>
      </c>
      <c r="D7051" s="254" t="s">
        <v>678</v>
      </c>
      <c r="E7051" s="255" t="s">
        <v>136</v>
      </c>
      <c r="F7051" s="254" t="s">
        <v>136</v>
      </c>
      <c r="G7051" s="254">
        <v>99810</v>
      </c>
      <c r="H7051" s="254" t="s">
        <v>695</v>
      </c>
      <c r="I7051" s="254" t="s">
        <v>465</v>
      </c>
      <c r="J7051" s="254" t="s">
        <v>133</v>
      </c>
      <c r="K7051" s="255">
        <v>6.3</v>
      </c>
      <c r="L7051" s="254" t="s">
        <v>458</v>
      </c>
    </row>
    <row r="7052" spans="1:12" ht="13.5" x14ac:dyDescent="0.25">
      <c r="A7052" s="254" t="s">
        <v>140</v>
      </c>
      <c r="B7052" s="254" t="s">
        <v>139</v>
      </c>
      <c r="C7052" s="254" t="s">
        <v>679</v>
      </c>
      <c r="D7052" s="254" t="s">
        <v>678</v>
      </c>
      <c r="E7052" s="255" t="s">
        <v>136</v>
      </c>
      <c r="F7052" s="254" t="s">
        <v>136</v>
      </c>
      <c r="G7052" s="254">
        <v>99811</v>
      </c>
      <c r="H7052" s="254" t="s">
        <v>694</v>
      </c>
      <c r="I7052" s="254" t="s">
        <v>465</v>
      </c>
      <c r="J7052" s="254" t="s">
        <v>316</v>
      </c>
      <c r="K7052" s="255">
        <v>3.02</v>
      </c>
      <c r="L7052" s="254" t="s">
        <v>458</v>
      </c>
    </row>
    <row r="7053" spans="1:12" ht="13.5" x14ac:dyDescent="0.25">
      <c r="A7053" s="254" t="s">
        <v>140</v>
      </c>
      <c r="B7053" s="254" t="s">
        <v>139</v>
      </c>
      <c r="C7053" s="254" t="s">
        <v>679</v>
      </c>
      <c r="D7053" s="254" t="s">
        <v>678</v>
      </c>
      <c r="E7053" s="255" t="s">
        <v>136</v>
      </c>
      <c r="F7053" s="254" t="s">
        <v>136</v>
      </c>
      <c r="G7053" s="254">
        <v>99812</v>
      </c>
      <c r="H7053" s="254" t="s">
        <v>693</v>
      </c>
      <c r="I7053" s="254" t="s">
        <v>465</v>
      </c>
      <c r="J7053" s="254" t="s">
        <v>316</v>
      </c>
      <c r="K7053" s="255">
        <v>0.97</v>
      </c>
      <c r="L7053" s="254" t="s">
        <v>458</v>
      </c>
    </row>
    <row r="7054" spans="1:12" ht="13.5" x14ac:dyDescent="0.25">
      <c r="A7054" s="254" t="s">
        <v>140</v>
      </c>
      <c r="B7054" s="254" t="s">
        <v>139</v>
      </c>
      <c r="C7054" s="254" t="s">
        <v>679</v>
      </c>
      <c r="D7054" s="254" t="s">
        <v>678</v>
      </c>
      <c r="E7054" s="255" t="s">
        <v>136</v>
      </c>
      <c r="F7054" s="254" t="s">
        <v>136</v>
      </c>
      <c r="G7054" s="254">
        <v>99813</v>
      </c>
      <c r="H7054" s="254" t="s">
        <v>692</v>
      </c>
      <c r="I7054" s="254" t="s">
        <v>465</v>
      </c>
      <c r="J7054" s="254" t="s">
        <v>133</v>
      </c>
      <c r="K7054" s="255">
        <v>0.84</v>
      </c>
      <c r="L7054" s="254" t="s">
        <v>458</v>
      </c>
    </row>
    <row r="7055" spans="1:12" ht="13.5" x14ac:dyDescent="0.25">
      <c r="A7055" s="254" t="s">
        <v>140</v>
      </c>
      <c r="B7055" s="254" t="s">
        <v>139</v>
      </c>
      <c r="C7055" s="254" t="s">
        <v>679</v>
      </c>
      <c r="D7055" s="254" t="s">
        <v>678</v>
      </c>
      <c r="E7055" s="255" t="s">
        <v>136</v>
      </c>
      <c r="F7055" s="254" t="s">
        <v>136</v>
      </c>
      <c r="G7055" s="254">
        <v>99814</v>
      </c>
      <c r="H7055" s="254" t="s">
        <v>691</v>
      </c>
      <c r="I7055" s="254" t="s">
        <v>465</v>
      </c>
      <c r="J7055" s="254" t="s">
        <v>133</v>
      </c>
      <c r="K7055" s="255">
        <v>1.66</v>
      </c>
      <c r="L7055" s="254" t="s">
        <v>458</v>
      </c>
    </row>
    <row r="7056" spans="1:12" ht="13.5" x14ac:dyDescent="0.25">
      <c r="A7056" s="254" t="s">
        <v>140</v>
      </c>
      <c r="B7056" s="254" t="s">
        <v>139</v>
      </c>
      <c r="C7056" s="254" t="s">
        <v>679</v>
      </c>
      <c r="D7056" s="254" t="s">
        <v>678</v>
      </c>
      <c r="E7056" s="255" t="s">
        <v>136</v>
      </c>
      <c r="F7056" s="254" t="s">
        <v>136</v>
      </c>
      <c r="G7056" s="254">
        <v>99815</v>
      </c>
      <c r="H7056" s="254" t="s">
        <v>690</v>
      </c>
      <c r="I7056" s="254" t="s">
        <v>460</v>
      </c>
      <c r="J7056" s="254" t="s">
        <v>133</v>
      </c>
      <c r="K7056" s="255">
        <v>7.73</v>
      </c>
      <c r="L7056" s="254" t="s">
        <v>458</v>
      </c>
    </row>
    <row r="7057" spans="1:12" ht="13.5" x14ac:dyDescent="0.25">
      <c r="A7057" s="254" t="s">
        <v>140</v>
      </c>
      <c r="B7057" s="254" t="s">
        <v>139</v>
      </c>
      <c r="C7057" s="254" t="s">
        <v>679</v>
      </c>
      <c r="D7057" s="254" t="s">
        <v>678</v>
      </c>
      <c r="E7057" s="255" t="s">
        <v>136</v>
      </c>
      <c r="F7057" s="254" t="s">
        <v>136</v>
      </c>
      <c r="G7057" s="254">
        <v>99816</v>
      </c>
      <c r="H7057" s="254" t="s">
        <v>689</v>
      </c>
      <c r="I7057" s="254" t="s">
        <v>460</v>
      </c>
      <c r="J7057" s="254" t="s">
        <v>133</v>
      </c>
      <c r="K7057" s="255">
        <v>8.19</v>
      </c>
      <c r="L7057" s="254" t="s">
        <v>458</v>
      </c>
    </row>
    <row r="7058" spans="1:12" ht="13.5" x14ac:dyDescent="0.25">
      <c r="A7058" s="254" t="s">
        <v>140</v>
      </c>
      <c r="B7058" s="254" t="s">
        <v>139</v>
      </c>
      <c r="C7058" s="254" t="s">
        <v>679</v>
      </c>
      <c r="D7058" s="254" t="s">
        <v>678</v>
      </c>
      <c r="E7058" s="255" t="s">
        <v>136</v>
      </c>
      <c r="F7058" s="254" t="s">
        <v>136</v>
      </c>
      <c r="G7058" s="254">
        <v>99817</v>
      </c>
      <c r="H7058" s="254" t="s">
        <v>688</v>
      </c>
      <c r="I7058" s="254" t="s">
        <v>460</v>
      </c>
      <c r="J7058" s="254" t="s">
        <v>133</v>
      </c>
      <c r="K7058" s="255">
        <v>5</v>
      </c>
      <c r="L7058" s="254" t="s">
        <v>458</v>
      </c>
    </row>
    <row r="7059" spans="1:12" ht="13.5" x14ac:dyDescent="0.25">
      <c r="A7059" s="254" t="s">
        <v>140</v>
      </c>
      <c r="B7059" s="254" t="s">
        <v>139</v>
      </c>
      <c r="C7059" s="254" t="s">
        <v>679</v>
      </c>
      <c r="D7059" s="254" t="s">
        <v>678</v>
      </c>
      <c r="E7059" s="255" t="s">
        <v>136</v>
      </c>
      <c r="F7059" s="254" t="s">
        <v>136</v>
      </c>
      <c r="G7059" s="254">
        <v>99818</v>
      </c>
      <c r="H7059" s="254" t="s">
        <v>687</v>
      </c>
      <c r="I7059" s="254" t="s">
        <v>460</v>
      </c>
      <c r="J7059" s="254" t="s">
        <v>133</v>
      </c>
      <c r="K7059" s="255">
        <v>5</v>
      </c>
      <c r="L7059" s="254" t="s">
        <v>458</v>
      </c>
    </row>
    <row r="7060" spans="1:12" ht="13.5" x14ac:dyDescent="0.25">
      <c r="A7060" s="254" t="s">
        <v>140</v>
      </c>
      <c r="B7060" s="254" t="s">
        <v>139</v>
      </c>
      <c r="C7060" s="254" t="s">
        <v>679</v>
      </c>
      <c r="D7060" s="254" t="s">
        <v>678</v>
      </c>
      <c r="E7060" s="255" t="s">
        <v>136</v>
      </c>
      <c r="F7060" s="254" t="s">
        <v>136</v>
      </c>
      <c r="G7060" s="254">
        <v>99819</v>
      </c>
      <c r="H7060" s="254" t="s">
        <v>686</v>
      </c>
      <c r="I7060" s="254" t="s">
        <v>465</v>
      </c>
      <c r="J7060" s="254" t="s">
        <v>133</v>
      </c>
      <c r="K7060" s="255">
        <v>14.43</v>
      </c>
      <c r="L7060" s="254" t="s">
        <v>458</v>
      </c>
    </row>
    <row r="7061" spans="1:12" ht="13.5" x14ac:dyDescent="0.25">
      <c r="A7061" s="254" t="s">
        <v>140</v>
      </c>
      <c r="B7061" s="254" t="s">
        <v>139</v>
      </c>
      <c r="C7061" s="254" t="s">
        <v>679</v>
      </c>
      <c r="D7061" s="254" t="s">
        <v>678</v>
      </c>
      <c r="E7061" s="255" t="s">
        <v>136</v>
      </c>
      <c r="F7061" s="254" t="s">
        <v>136</v>
      </c>
      <c r="G7061" s="254">
        <v>99820</v>
      </c>
      <c r="H7061" s="254" t="s">
        <v>685</v>
      </c>
      <c r="I7061" s="254" t="s">
        <v>465</v>
      </c>
      <c r="J7061" s="254" t="s">
        <v>133</v>
      </c>
      <c r="K7061" s="255">
        <v>1.74</v>
      </c>
      <c r="L7061" s="254" t="s">
        <v>458</v>
      </c>
    </row>
    <row r="7062" spans="1:12" ht="13.5" x14ac:dyDescent="0.25">
      <c r="A7062" s="254" t="s">
        <v>140</v>
      </c>
      <c r="B7062" s="254" t="s">
        <v>139</v>
      </c>
      <c r="C7062" s="254" t="s">
        <v>679</v>
      </c>
      <c r="D7062" s="254" t="s">
        <v>678</v>
      </c>
      <c r="E7062" s="255" t="s">
        <v>136</v>
      </c>
      <c r="F7062" s="254" t="s">
        <v>136</v>
      </c>
      <c r="G7062" s="254">
        <v>99821</v>
      </c>
      <c r="H7062" s="254" t="s">
        <v>684</v>
      </c>
      <c r="I7062" s="254" t="s">
        <v>465</v>
      </c>
      <c r="J7062" s="254" t="s">
        <v>133</v>
      </c>
      <c r="K7062" s="255">
        <v>2.71</v>
      </c>
      <c r="L7062" s="254" t="s">
        <v>458</v>
      </c>
    </row>
    <row r="7063" spans="1:12" ht="13.5" x14ac:dyDescent="0.25">
      <c r="A7063" s="254" t="s">
        <v>140</v>
      </c>
      <c r="B7063" s="254" t="s">
        <v>139</v>
      </c>
      <c r="C7063" s="254" t="s">
        <v>679</v>
      </c>
      <c r="D7063" s="254" t="s">
        <v>678</v>
      </c>
      <c r="E7063" s="255" t="s">
        <v>136</v>
      </c>
      <c r="F7063" s="254" t="s">
        <v>136</v>
      </c>
      <c r="G7063" s="254">
        <v>99822</v>
      </c>
      <c r="H7063" s="254" t="s">
        <v>683</v>
      </c>
      <c r="I7063" s="254" t="s">
        <v>465</v>
      </c>
      <c r="J7063" s="254" t="s">
        <v>316</v>
      </c>
      <c r="K7063" s="255">
        <v>0.86</v>
      </c>
      <c r="L7063" s="254" t="s">
        <v>458</v>
      </c>
    </row>
    <row r="7064" spans="1:12" ht="13.5" x14ac:dyDescent="0.25">
      <c r="A7064" s="254" t="s">
        <v>140</v>
      </c>
      <c r="B7064" s="254" t="s">
        <v>139</v>
      </c>
      <c r="C7064" s="254" t="s">
        <v>679</v>
      </c>
      <c r="D7064" s="254" t="s">
        <v>678</v>
      </c>
      <c r="E7064" s="255" t="s">
        <v>136</v>
      </c>
      <c r="F7064" s="254" t="s">
        <v>136</v>
      </c>
      <c r="G7064" s="254">
        <v>99823</v>
      </c>
      <c r="H7064" s="254" t="s">
        <v>682</v>
      </c>
      <c r="I7064" s="254" t="s">
        <v>465</v>
      </c>
      <c r="J7064" s="254" t="s">
        <v>133</v>
      </c>
      <c r="K7064" s="255">
        <v>2.0299999999999998</v>
      </c>
      <c r="L7064" s="254" t="s">
        <v>458</v>
      </c>
    </row>
    <row r="7065" spans="1:12" ht="13.5" x14ac:dyDescent="0.25">
      <c r="A7065" s="254" t="s">
        <v>140</v>
      </c>
      <c r="B7065" s="254" t="s">
        <v>139</v>
      </c>
      <c r="C7065" s="254" t="s">
        <v>679</v>
      </c>
      <c r="D7065" s="254" t="s">
        <v>678</v>
      </c>
      <c r="E7065" s="255" t="s">
        <v>136</v>
      </c>
      <c r="F7065" s="254" t="s">
        <v>136</v>
      </c>
      <c r="G7065" s="254">
        <v>99824</v>
      </c>
      <c r="H7065" s="254" t="s">
        <v>681</v>
      </c>
      <c r="I7065" s="254" t="s">
        <v>465</v>
      </c>
      <c r="J7065" s="254" t="s">
        <v>133</v>
      </c>
      <c r="K7065" s="255">
        <v>2.21</v>
      </c>
      <c r="L7065" s="254" t="s">
        <v>458</v>
      </c>
    </row>
    <row r="7066" spans="1:12" ht="13.5" x14ac:dyDescent="0.25">
      <c r="A7066" s="254" t="s">
        <v>140</v>
      </c>
      <c r="B7066" s="254" t="s">
        <v>139</v>
      </c>
      <c r="C7066" s="254" t="s">
        <v>679</v>
      </c>
      <c r="D7066" s="254" t="s">
        <v>678</v>
      </c>
      <c r="E7066" s="255" t="s">
        <v>136</v>
      </c>
      <c r="F7066" s="254" t="s">
        <v>136</v>
      </c>
      <c r="G7066" s="254">
        <v>99825</v>
      </c>
      <c r="H7066" s="254" t="s">
        <v>680</v>
      </c>
      <c r="I7066" s="254" t="s">
        <v>465</v>
      </c>
      <c r="J7066" s="254" t="s">
        <v>133</v>
      </c>
      <c r="K7066" s="255">
        <v>3.15</v>
      </c>
      <c r="L7066" s="254" t="s">
        <v>458</v>
      </c>
    </row>
    <row r="7067" spans="1:12" ht="13.5" x14ac:dyDescent="0.25">
      <c r="A7067" s="254" t="s">
        <v>140</v>
      </c>
      <c r="B7067" s="254" t="s">
        <v>139</v>
      </c>
      <c r="C7067" s="254" t="s">
        <v>679</v>
      </c>
      <c r="D7067" s="254" t="s">
        <v>678</v>
      </c>
      <c r="E7067" s="255" t="s">
        <v>136</v>
      </c>
      <c r="F7067" s="254" t="s">
        <v>136</v>
      </c>
      <c r="G7067" s="254">
        <v>99826</v>
      </c>
      <c r="H7067" s="254" t="s">
        <v>677</v>
      </c>
      <c r="I7067" s="254" t="s">
        <v>465</v>
      </c>
      <c r="J7067" s="254" t="s">
        <v>316</v>
      </c>
      <c r="K7067" s="255">
        <v>1.32</v>
      </c>
      <c r="L7067" s="254" t="s">
        <v>458</v>
      </c>
    </row>
    <row r="7068" spans="1:12" ht="13.5" x14ac:dyDescent="0.25">
      <c r="A7068" s="254" t="s">
        <v>140</v>
      </c>
      <c r="B7068" s="254" t="s">
        <v>139</v>
      </c>
      <c r="C7068" s="254" t="s">
        <v>138</v>
      </c>
      <c r="D7068" s="254" t="s">
        <v>137</v>
      </c>
      <c r="E7068" s="255" t="s">
        <v>136</v>
      </c>
      <c r="F7068" s="254" t="s">
        <v>136</v>
      </c>
      <c r="G7068" s="254">
        <v>97013</v>
      </c>
      <c r="H7068" s="254" t="s">
        <v>11370</v>
      </c>
      <c r="I7068" s="254" t="s">
        <v>24</v>
      </c>
      <c r="J7068" s="254" t="s">
        <v>133</v>
      </c>
      <c r="K7068" s="255">
        <v>88.66</v>
      </c>
      <c r="L7068" s="254" t="s">
        <v>458</v>
      </c>
    </row>
    <row r="7069" spans="1:12" ht="13.5" x14ac:dyDescent="0.25">
      <c r="A7069" s="254" t="s">
        <v>140</v>
      </c>
      <c r="B7069" s="254" t="s">
        <v>139</v>
      </c>
      <c r="C7069" s="254" t="s">
        <v>138</v>
      </c>
      <c r="D7069" s="254" t="s">
        <v>137</v>
      </c>
      <c r="E7069" s="255" t="s">
        <v>136</v>
      </c>
      <c r="F7069" s="254" t="s">
        <v>136</v>
      </c>
      <c r="G7069" s="254">
        <v>97014</v>
      </c>
      <c r="H7069" s="254" t="s">
        <v>11371</v>
      </c>
      <c r="I7069" s="254" t="s">
        <v>24</v>
      </c>
      <c r="J7069" s="254" t="s">
        <v>133</v>
      </c>
      <c r="K7069" s="255">
        <v>64.540000000000006</v>
      </c>
      <c r="L7069" s="254" t="s">
        <v>458</v>
      </c>
    </row>
    <row r="7070" spans="1:12" ht="13.5" x14ac:dyDescent="0.25">
      <c r="A7070" s="254" t="s">
        <v>140</v>
      </c>
      <c r="B7070" s="254" t="s">
        <v>139</v>
      </c>
      <c r="C7070" s="254" t="s">
        <v>138</v>
      </c>
      <c r="D7070" s="254" t="s">
        <v>137</v>
      </c>
      <c r="E7070" s="255" t="s">
        <v>136</v>
      </c>
      <c r="F7070" s="254" t="s">
        <v>136</v>
      </c>
      <c r="G7070" s="254">
        <v>97015</v>
      </c>
      <c r="H7070" s="254" t="s">
        <v>11372</v>
      </c>
      <c r="I7070" s="254" t="s">
        <v>24</v>
      </c>
      <c r="J7070" s="254" t="s">
        <v>133</v>
      </c>
      <c r="K7070" s="255">
        <v>52.49</v>
      </c>
      <c r="L7070" s="254" t="s">
        <v>458</v>
      </c>
    </row>
    <row r="7071" spans="1:12" ht="13.5" x14ac:dyDescent="0.25">
      <c r="A7071" s="254" t="s">
        <v>140</v>
      </c>
      <c r="B7071" s="254" t="s">
        <v>139</v>
      </c>
      <c r="C7071" s="254" t="s">
        <v>138</v>
      </c>
      <c r="D7071" s="254" t="s">
        <v>137</v>
      </c>
      <c r="E7071" s="255" t="s">
        <v>136</v>
      </c>
      <c r="F7071" s="254" t="s">
        <v>136</v>
      </c>
      <c r="G7071" s="254">
        <v>97016</v>
      </c>
      <c r="H7071" s="254" t="s">
        <v>11373</v>
      </c>
      <c r="I7071" s="254" t="s">
        <v>24</v>
      </c>
      <c r="J7071" s="254" t="s">
        <v>133</v>
      </c>
      <c r="K7071" s="255">
        <v>54.16</v>
      </c>
      <c r="L7071" s="254" t="s">
        <v>458</v>
      </c>
    </row>
    <row r="7072" spans="1:12" ht="13.5" x14ac:dyDescent="0.25">
      <c r="A7072" s="254" t="s">
        <v>140</v>
      </c>
      <c r="B7072" s="254" t="s">
        <v>139</v>
      </c>
      <c r="C7072" s="254" t="s">
        <v>138</v>
      </c>
      <c r="D7072" s="254" t="s">
        <v>137</v>
      </c>
      <c r="E7072" s="255" t="s">
        <v>136</v>
      </c>
      <c r="F7072" s="254" t="s">
        <v>136</v>
      </c>
      <c r="G7072" s="254">
        <v>97017</v>
      </c>
      <c r="H7072" s="254" t="s">
        <v>11374</v>
      </c>
      <c r="I7072" s="254" t="s">
        <v>24</v>
      </c>
      <c r="J7072" s="254" t="s">
        <v>133</v>
      </c>
      <c r="K7072" s="255">
        <v>40.17</v>
      </c>
      <c r="L7072" s="254" t="s">
        <v>458</v>
      </c>
    </row>
    <row r="7073" spans="1:12" ht="13.5" x14ac:dyDescent="0.25">
      <c r="A7073" s="254" t="s">
        <v>140</v>
      </c>
      <c r="B7073" s="254" t="s">
        <v>139</v>
      </c>
      <c r="C7073" s="254" t="s">
        <v>138</v>
      </c>
      <c r="D7073" s="254" t="s">
        <v>137</v>
      </c>
      <c r="E7073" s="255" t="s">
        <v>136</v>
      </c>
      <c r="F7073" s="254" t="s">
        <v>136</v>
      </c>
      <c r="G7073" s="254">
        <v>97018</v>
      </c>
      <c r="H7073" s="254" t="s">
        <v>11375</v>
      </c>
      <c r="I7073" s="254" t="s">
        <v>24</v>
      </c>
      <c r="J7073" s="254" t="s">
        <v>133</v>
      </c>
      <c r="K7073" s="255">
        <v>33.24</v>
      </c>
      <c r="L7073" s="254" t="s">
        <v>458</v>
      </c>
    </row>
    <row r="7074" spans="1:12" ht="13.5" x14ac:dyDescent="0.25">
      <c r="A7074" s="254" t="s">
        <v>140</v>
      </c>
      <c r="B7074" s="254" t="s">
        <v>139</v>
      </c>
      <c r="C7074" s="254" t="s">
        <v>138</v>
      </c>
      <c r="D7074" s="254" t="s">
        <v>137</v>
      </c>
      <c r="E7074" s="255" t="s">
        <v>136</v>
      </c>
      <c r="F7074" s="254" t="s">
        <v>136</v>
      </c>
      <c r="G7074" s="254">
        <v>97031</v>
      </c>
      <c r="H7074" s="254" t="s">
        <v>11376</v>
      </c>
      <c r="I7074" s="254" t="s">
        <v>24</v>
      </c>
      <c r="J7074" s="254" t="s">
        <v>133</v>
      </c>
      <c r="K7074" s="255">
        <v>91.46</v>
      </c>
      <c r="L7074" s="254" t="s">
        <v>458</v>
      </c>
    </row>
    <row r="7075" spans="1:12" ht="13.5" x14ac:dyDescent="0.25">
      <c r="A7075" s="254" t="s">
        <v>140</v>
      </c>
      <c r="B7075" s="254" t="s">
        <v>139</v>
      </c>
      <c r="C7075" s="254" t="s">
        <v>138</v>
      </c>
      <c r="D7075" s="254" t="s">
        <v>137</v>
      </c>
      <c r="E7075" s="255" t="s">
        <v>136</v>
      </c>
      <c r="F7075" s="254" t="s">
        <v>136</v>
      </c>
      <c r="G7075" s="254">
        <v>97032</v>
      </c>
      <c r="H7075" s="254" t="s">
        <v>11377</v>
      </c>
      <c r="I7075" s="254" t="s">
        <v>24</v>
      </c>
      <c r="J7075" s="254" t="s">
        <v>133</v>
      </c>
      <c r="K7075" s="255">
        <v>54.5</v>
      </c>
      <c r="L7075" s="254" t="s">
        <v>458</v>
      </c>
    </row>
    <row r="7076" spans="1:12" ht="13.5" x14ac:dyDescent="0.25">
      <c r="A7076" s="254" t="s">
        <v>140</v>
      </c>
      <c r="B7076" s="254" t="s">
        <v>139</v>
      </c>
      <c r="C7076" s="254" t="s">
        <v>138</v>
      </c>
      <c r="D7076" s="254" t="s">
        <v>137</v>
      </c>
      <c r="E7076" s="255" t="s">
        <v>136</v>
      </c>
      <c r="F7076" s="254" t="s">
        <v>136</v>
      </c>
      <c r="G7076" s="254">
        <v>97033</v>
      </c>
      <c r="H7076" s="254" t="s">
        <v>11378</v>
      </c>
      <c r="I7076" s="254" t="s">
        <v>24</v>
      </c>
      <c r="J7076" s="254" t="s">
        <v>133</v>
      </c>
      <c r="K7076" s="255">
        <v>78.489999999999995</v>
      </c>
      <c r="L7076" s="254" t="s">
        <v>458</v>
      </c>
    </row>
    <row r="7077" spans="1:12" ht="13.5" x14ac:dyDescent="0.25">
      <c r="A7077" s="254" t="s">
        <v>140</v>
      </c>
      <c r="B7077" s="254" t="s">
        <v>139</v>
      </c>
      <c r="C7077" s="254" t="s">
        <v>138</v>
      </c>
      <c r="D7077" s="254" t="s">
        <v>137</v>
      </c>
      <c r="E7077" s="255" t="s">
        <v>136</v>
      </c>
      <c r="F7077" s="254" t="s">
        <v>136</v>
      </c>
      <c r="G7077" s="254">
        <v>97034</v>
      </c>
      <c r="H7077" s="254" t="s">
        <v>11379</v>
      </c>
      <c r="I7077" s="254" t="s">
        <v>24</v>
      </c>
      <c r="J7077" s="254" t="s">
        <v>133</v>
      </c>
      <c r="K7077" s="255">
        <v>49.98</v>
      </c>
      <c r="L7077" s="254" t="s">
        <v>458</v>
      </c>
    </row>
    <row r="7078" spans="1:12" ht="13.5" x14ac:dyDescent="0.25">
      <c r="A7078" s="254" t="s">
        <v>140</v>
      </c>
      <c r="B7078" s="254" t="s">
        <v>139</v>
      </c>
      <c r="C7078" s="254" t="s">
        <v>138</v>
      </c>
      <c r="D7078" s="254" t="s">
        <v>137</v>
      </c>
      <c r="E7078" s="255" t="s">
        <v>136</v>
      </c>
      <c r="F7078" s="254" t="s">
        <v>136</v>
      </c>
      <c r="G7078" s="254">
        <v>97039</v>
      </c>
      <c r="H7078" s="254" t="s">
        <v>11380</v>
      </c>
      <c r="I7078" s="254" t="s">
        <v>465</v>
      </c>
      <c r="J7078" s="254" t="s">
        <v>133</v>
      </c>
      <c r="K7078" s="255">
        <v>99.38</v>
      </c>
      <c r="L7078" s="254" t="s">
        <v>458</v>
      </c>
    </row>
    <row r="7079" spans="1:12" ht="13.5" x14ac:dyDescent="0.25">
      <c r="A7079" s="254" t="s">
        <v>140</v>
      </c>
      <c r="B7079" s="254" t="s">
        <v>139</v>
      </c>
      <c r="C7079" s="254" t="s">
        <v>138</v>
      </c>
      <c r="D7079" s="254" t="s">
        <v>137</v>
      </c>
      <c r="E7079" s="255" t="s">
        <v>136</v>
      </c>
      <c r="F7079" s="254" t="s">
        <v>136</v>
      </c>
      <c r="G7079" s="254">
        <v>97040</v>
      </c>
      <c r="H7079" s="254" t="s">
        <v>11381</v>
      </c>
      <c r="I7079" s="254" t="s">
        <v>465</v>
      </c>
      <c r="J7079" s="254" t="s">
        <v>133</v>
      </c>
      <c r="K7079" s="255">
        <v>17.62</v>
      </c>
      <c r="L7079" s="254" t="s">
        <v>458</v>
      </c>
    </row>
    <row r="7080" spans="1:12" ht="13.5" x14ac:dyDescent="0.25">
      <c r="A7080" s="254" t="s">
        <v>140</v>
      </c>
      <c r="B7080" s="254" t="s">
        <v>139</v>
      </c>
      <c r="C7080" s="254" t="s">
        <v>138</v>
      </c>
      <c r="D7080" s="254" t="s">
        <v>137</v>
      </c>
      <c r="E7080" s="255" t="s">
        <v>136</v>
      </c>
      <c r="F7080" s="254" t="s">
        <v>136</v>
      </c>
      <c r="G7080" s="254">
        <v>97041</v>
      </c>
      <c r="H7080" s="254" t="s">
        <v>12198</v>
      </c>
      <c r="I7080" s="254" t="s">
        <v>465</v>
      </c>
      <c r="J7080" s="254" t="s">
        <v>133</v>
      </c>
      <c r="K7080" s="255">
        <v>182.23</v>
      </c>
      <c r="L7080" s="254" t="s">
        <v>458</v>
      </c>
    </row>
    <row r="7081" spans="1:12" ht="13.5" x14ac:dyDescent="0.25">
      <c r="A7081" s="254" t="s">
        <v>140</v>
      </c>
      <c r="B7081" s="254" t="s">
        <v>139</v>
      </c>
      <c r="C7081" s="254" t="s">
        <v>138</v>
      </c>
      <c r="D7081" s="254" t="s">
        <v>137</v>
      </c>
      <c r="E7081" s="255" t="s">
        <v>136</v>
      </c>
      <c r="F7081" s="254" t="s">
        <v>136</v>
      </c>
      <c r="G7081" s="254">
        <v>97046</v>
      </c>
      <c r="H7081" s="254" t="s">
        <v>11382</v>
      </c>
      <c r="I7081" s="254" t="s">
        <v>465</v>
      </c>
      <c r="J7081" s="254" t="s">
        <v>459</v>
      </c>
      <c r="K7081" s="255">
        <v>0.33</v>
      </c>
      <c r="L7081" s="254" t="s">
        <v>458</v>
      </c>
    </row>
    <row r="7082" spans="1:12" ht="13.5" x14ac:dyDescent="0.25">
      <c r="A7082" s="254" t="s">
        <v>140</v>
      </c>
      <c r="B7082" s="254" t="s">
        <v>139</v>
      </c>
      <c r="C7082" s="254" t="s">
        <v>138</v>
      </c>
      <c r="D7082" s="254" t="s">
        <v>137</v>
      </c>
      <c r="E7082" s="255" t="s">
        <v>136</v>
      </c>
      <c r="F7082" s="254" t="s">
        <v>136</v>
      </c>
      <c r="G7082" s="254">
        <v>97047</v>
      </c>
      <c r="H7082" s="254" t="s">
        <v>11383</v>
      </c>
      <c r="I7082" s="254" t="s">
        <v>465</v>
      </c>
      <c r="J7082" s="254" t="s">
        <v>459</v>
      </c>
      <c r="K7082" s="255">
        <v>0.12</v>
      </c>
      <c r="L7082" s="254" t="s">
        <v>458</v>
      </c>
    </row>
    <row r="7083" spans="1:12" ht="13.5" x14ac:dyDescent="0.25">
      <c r="A7083" s="254" t="s">
        <v>140</v>
      </c>
      <c r="B7083" s="254" t="s">
        <v>139</v>
      </c>
      <c r="C7083" s="254" t="s">
        <v>138</v>
      </c>
      <c r="D7083" s="254" t="s">
        <v>137</v>
      </c>
      <c r="E7083" s="255" t="s">
        <v>136</v>
      </c>
      <c r="F7083" s="254" t="s">
        <v>136</v>
      </c>
      <c r="G7083" s="254">
        <v>97048</v>
      </c>
      <c r="H7083" s="254" t="s">
        <v>11384</v>
      </c>
      <c r="I7083" s="254" t="s">
        <v>465</v>
      </c>
      <c r="J7083" s="254" t="s">
        <v>459</v>
      </c>
      <c r="K7083" s="255">
        <v>0.09</v>
      </c>
      <c r="L7083" s="254" t="s">
        <v>458</v>
      </c>
    </row>
    <row r="7084" spans="1:12" ht="13.5" x14ac:dyDescent="0.25">
      <c r="A7084" s="254" t="s">
        <v>140</v>
      </c>
      <c r="B7084" s="254" t="s">
        <v>139</v>
      </c>
      <c r="C7084" s="254" t="s">
        <v>138</v>
      </c>
      <c r="D7084" s="254" t="s">
        <v>137</v>
      </c>
      <c r="E7084" s="255" t="s">
        <v>136</v>
      </c>
      <c r="F7084" s="254" t="s">
        <v>136</v>
      </c>
      <c r="G7084" s="254">
        <v>97054</v>
      </c>
      <c r="H7084" s="254" t="s">
        <v>11385</v>
      </c>
      <c r="I7084" s="254" t="s">
        <v>460</v>
      </c>
      <c r="J7084" s="254" t="s">
        <v>133</v>
      </c>
      <c r="K7084" s="255">
        <v>28.22</v>
      </c>
      <c r="L7084" s="254" t="s">
        <v>458</v>
      </c>
    </row>
    <row r="7085" spans="1:12" ht="13.5" x14ac:dyDescent="0.25">
      <c r="A7085" s="254" t="s">
        <v>140</v>
      </c>
      <c r="B7085" s="254" t="s">
        <v>139</v>
      </c>
      <c r="C7085" s="254" t="s">
        <v>138</v>
      </c>
      <c r="D7085" s="254" t="s">
        <v>137</v>
      </c>
      <c r="E7085" s="255" t="s">
        <v>136</v>
      </c>
      <c r="F7085" s="254" t="s">
        <v>136</v>
      </c>
      <c r="G7085" s="254">
        <v>97062</v>
      </c>
      <c r="H7085" s="254" t="s">
        <v>11386</v>
      </c>
      <c r="I7085" s="254" t="s">
        <v>465</v>
      </c>
      <c r="J7085" s="254" t="s">
        <v>133</v>
      </c>
      <c r="K7085" s="255">
        <v>6.49</v>
      </c>
      <c r="L7085" s="254" t="s">
        <v>458</v>
      </c>
    </row>
    <row r="7086" spans="1:12" ht="13.5" x14ac:dyDescent="0.25">
      <c r="A7086" s="254" t="s">
        <v>140</v>
      </c>
      <c r="B7086" s="254" t="s">
        <v>139</v>
      </c>
      <c r="C7086" s="254" t="s">
        <v>138</v>
      </c>
      <c r="D7086" s="254" t="s">
        <v>137</v>
      </c>
      <c r="E7086" s="255" t="s">
        <v>136</v>
      </c>
      <c r="F7086" s="254" t="s">
        <v>136</v>
      </c>
      <c r="G7086" s="254">
        <v>97063</v>
      </c>
      <c r="H7086" s="254" t="s">
        <v>11387</v>
      </c>
      <c r="I7086" s="254" t="s">
        <v>465</v>
      </c>
      <c r="J7086" s="254" t="s">
        <v>133</v>
      </c>
      <c r="K7086" s="255">
        <v>14.92</v>
      </c>
      <c r="L7086" s="254" t="s">
        <v>458</v>
      </c>
    </row>
    <row r="7087" spans="1:12" ht="13.5" x14ac:dyDescent="0.25">
      <c r="A7087" s="254" t="s">
        <v>140</v>
      </c>
      <c r="B7087" s="254" t="s">
        <v>139</v>
      </c>
      <c r="C7087" s="254" t="s">
        <v>138</v>
      </c>
      <c r="D7087" s="254" t="s">
        <v>137</v>
      </c>
      <c r="E7087" s="255" t="s">
        <v>136</v>
      </c>
      <c r="F7087" s="254" t="s">
        <v>136</v>
      </c>
      <c r="G7087" s="254">
        <v>97064</v>
      </c>
      <c r="H7087" s="254" t="s">
        <v>12199</v>
      </c>
      <c r="I7087" s="254" t="s">
        <v>24</v>
      </c>
      <c r="J7087" s="254" t="s">
        <v>133</v>
      </c>
      <c r="K7087" s="255">
        <v>20.93</v>
      </c>
      <c r="L7087" s="254" t="s">
        <v>458</v>
      </c>
    </row>
    <row r="7088" spans="1:12" ht="13.5" x14ac:dyDescent="0.25">
      <c r="A7088" s="254" t="s">
        <v>140</v>
      </c>
      <c r="B7088" s="254" t="s">
        <v>139</v>
      </c>
      <c r="C7088" s="254" t="s">
        <v>138</v>
      </c>
      <c r="D7088" s="254" t="s">
        <v>137</v>
      </c>
      <c r="E7088" s="255" t="s">
        <v>136</v>
      </c>
      <c r="F7088" s="254" t="s">
        <v>136</v>
      </c>
      <c r="G7088" s="254">
        <v>97065</v>
      </c>
      <c r="H7088" s="254" t="s">
        <v>11388</v>
      </c>
      <c r="I7088" s="254" t="s">
        <v>554</v>
      </c>
      <c r="J7088" s="254" t="s">
        <v>133</v>
      </c>
      <c r="K7088" s="255">
        <v>10.039999999999999</v>
      </c>
      <c r="L7088" s="254" t="s">
        <v>458</v>
      </c>
    </row>
    <row r="7089" spans="1:12" ht="13.5" x14ac:dyDescent="0.25">
      <c r="A7089" s="254" t="s">
        <v>140</v>
      </c>
      <c r="B7089" s="254" t="s">
        <v>139</v>
      </c>
      <c r="C7089" s="254" t="s">
        <v>138</v>
      </c>
      <c r="D7089" s="254" t="s">
        <v>137</v>
      </c>
      <c r="E7089" s="255" t="s">
        <v>136</v>
      </c>
      <c r="F7089" s="254" t="s">
        <v>136</v>
      </c>
      <c r="G7089" s="254">
        <v>97066</v>
      </c>
      <c r="H7089" s="254" t="s">
        <v>11389</v>
      </c>
      <c r="I7089" s="254" t="s">
        <v>465</v>
      </c>
      <c r="J7089" s="254" t="s">
        <v>459</v>
      </c>
      <c r="K7089" s="255">
        <v>356.99</v>
      </c>
      <c r="L7089" s="254" t="s">
        <v>458</v>
      </c>
    </row>
    <row r="7090" spans="1:12" ht="13.5" x14ac:dyDescent="0.25">
      <c r="A7090" s="254" t="s">
        <v>140</v>
      </c>
      <c r="B7090" s="254" t="s">
        <v>139</v>
      </c>
      <c r="C7090" s="254" t="s">
        <v>138</v>
      </c>
      <c r="D7090" s="254" t="s">
        <v>137</v>
      </c>
      <c r="E7090" s="255" t="s">
        <v>136</v>
      </c>
      <c r="F7090" s="254" t="s">
        <v>136</v>
      </c>
      <c r="G7090" s="254">
        <v>97067</v>
      </c>
      <c r="H7090" s="254" t="s">
        <v>11390</v>
      </c>
      <c r="I7090" s="254" t="s">
        <v>24</v>
      </c>
      <c r="J7090" s="254" t="s">
        <v>133</v>
      </c>
      <c r="K7090" s="255">
        <v>553.46</v>
      </c>
      <c r="L7090" s="254" t="s">
        <v>458</v>
      </c>
    </row>
    <row r="7091" spans="1:12" ht="13.5" x14ac:dyDescent="0.25">
      <c r="A7091" s="254" t="s">
        <v>140</v>
      </c>
      <c r="B7091" s="254" t="s">
        <v>139</v>
      </c>
      <c r="C7091" s="254" t="s">
        <v>138</v>
      </c>
      <c r="D7091" s="254" t="s">
        <v>137</v>
      </c>
      <c r="E7091" s="255" t="s">
        <v>136</v>
      </c>
      <c r="F7091" s="254" t="s">
        <v>136</v>
      </c>
      <c r="G7091" s="254">
        <v>104989</v>
      </c>
      <c r="H7091" s="254" t="s">
        <v>13038</v>
      </c>
      <c r="I7091" s="254" t="s">
        <v>460</v>
      </c>
      <c r="J7091" s="254" t="s">
        <v>459</v>
      </c>
      <c r="K7091" s="255">
        <v>34.270000000000003</v>
      </c>
      <c r="L7091" s="254" t="s">
        <v>458</v>
      </c>
    </row>
    <row r="7092" spans="1:12" ht="13.5" x14ac:dyDescent="0.25">
      <c r="A7092" s="254" t="s">
        <v>140</v>
      </c>
      <c r="B7092" s="254" t="s">
        <v>139</v>
      </c>
      <c r="C7092" s="254" t="s">
        <v>138</v>
      </c>
      <c r="D7092" s="254" t="s">
        <v>137</v>
      </c>
      <c r="E7092" s="255" t="s">
        <v>136</v>
      </c>
      <c r="F7092" s="254" t="s">
        <v>136</v>
      </c>
      <c r="G7092" s="254">
        <v>104990</v>
      </c>
      <c r="H7092" s="254" t="s">
        <v>13039</v>
      </c>
      <c r="I7092" s="254" t="s">
        <v>24</v>
      </c>
      <c r="J7092" s="254" t="s">
        <v>459</v>
      </c>
      <c r="K7092" s="255">
        <v>10.119999999999999</v>
      </c>
      <c r="L7092" s="254" t="s">
        <v>458</v>
      </c>
    </row>
    <row r="7093" spans="1:12" ht="13.5" x14ac:dyDescent="0.25">
      <c r="A7093" s="254" t="s">
        <v>140</v>
      </c>
      <c r="B7093" s="254" t="s">
        <v>139</v>
      </c>
      <c r="C7093" s="254" t="s">
        <v>138</v>
      </c>
      <c r="D7093" s="254" t="s">
        <v>137</v>
      </c>
      <c r="E7093" s="255" t="s">
        <v>136</v>
      </c>
      <c r="F7093" s="254" t="s">
        <v>136</v>
      </c>
      <c r="G7093" s="254">
        <v>105103</v>
      </c>
      <c r="H7093" s="254" t="s">
        <v>11391</v>
      </c>
      <c r="I7093" s="254" t="s">
        <v>24</v>
      </c>
      <c r="J7093" s="254" t="s">
        <v>133</v>
      </c>
      <c r="K7093" s="255">
        <v>59.43</v>
      </c>
      <c r="L7093" s="254" t="s">
        <v>458</v>
      </c>
    </row>
    <row r="7094" spans="1:12" ht="13.5" x14ac:dyDescent="0.25">
      <c r="A7094" s="254" t="s">
        <v>140</v>
      </c>
      <c r="B7094" s="254" t="s">
        <v>139</v>
      </c>
      <c r="C7094" s="254" t="s">
        <v>138</v>
      </c>
      <c r="D7094" s="254" t="s">
        <v>137</v>
      </c>
      <c r="E7094" s="255" t="s">
        <v>136</v>
      </c>
      <c r="F7094" s="254" t="s">
        <v>136</v>
      </c>
      <c r="G7094" s="254">
        <v>105104</v>
      </c>
      <c r="H7094" s="254" t="s">
        <v>11392</v>
      </c>
      <c r="I7094" s="254" t="s">
        <v>460</v>
      </c>
      <c r="J7094" s="254" t="s">
        <v>459</v>
      </c>
      <c r="K7094" s="257">
        <v>3832.9</v>
      </c>
      <c r="L7094" s="254" t="s">
        <v>458</v>
      </c>
    </row>
    <row r="7095" spans="1:12" ht="13.5" x14ac:dyDescent="0.25">
      <c r="A7095" s="254" t="s">
        <v>140</v>
      </c>
      <c r="B7095" s="254" t="s">
        <v>139</v>
      </c>
      <c r="C7095" s="254" t="s">
        <v>138</v>
      </c>
      <c r="D7095" s="254" t="s">
        <v>137</v>
      </c>
      <c r="E7095" s="255" t="s">
        <v>136</v>
      </c>
      <c r="F7095" s="254" t="s">
        <v>136</v>
      </c>
      <c r="G7095" s="254">
        <v>105105</v>
      </c>
      <c r="H7095" s="254" t="s">
        <v>11393</v>
      </c>
      <c r="I7095" s="254" t="s">
        <v>24</v>
      </c>
      <c r="J7095" s="254" t="s">
        <v>133</v>
      </c>
      <c r="K7095" s="255">
        <v>41.73</v>
      </c>
      <c r="L7095" s="254" t="s">
        <v>458</v>
      </c>
    </row>
    <row r="7096" spans="1:12" ht="13.5" x14ac:dyDescent="0.25">
      <c r="A7096" s="254" t="s">
        <v>140</v>
      </c>
      <c r="B7096" s="254" t="s">
        <v>139</v>
      </c>
      <c r="C7096" s="254" t="s">
        <v>138</v>
      </c>
      <c r="D7096" s="254" t="s">
        <v>137</v>
      </c>
      <c r="E7096" s="255" t="s">
        <v>136</v>
      </c>
      <c r="F7096" s="254" t="s">
        <v>136</v>
      </c>
      <c r="G7096" s="254">
        <v>105106</v>
      </c>
      <c r="H7096" s="254" t="s">
        <v>11394</v>
      </c>
      <c r="I7096" s="254" t="s">
        <v>460</v>
      </c>
      <c r="J7096" s="254" t="s">
        <v>133</v>
      </c>
      <c r="K7096" s="257">
        <v>1353</v>
      </c>
      <c r="L7096" s="254" t="s">
        <v>458</v>
      </c>
    </row>
    <row r="7097" spans="1:12" ht="13.5" x14ac:dyDescent="0.25">
      <c r="A7097" s="254" t="s">
        <v>140</v>
      </c>
      <c r="B7097" s="254" t="s">
        <v>139</v>
      </c>
      <c r="C7097" s="254" t="s">
        <v>138</v>
      </c>
      <c r="D7097" s="254" t="s">
        <v>137</v>
      </c>
      <c r="E7097" s="255" t="s">
        <v>136</v>
      </c>
      <c r="F7097" s="254" t="s">
        <v>136</v>
      </c>
      <c r="G7097" s="254">
        <v>105107</v>
      </c>
      <c r="H7097" s="254" t="s">
        <v>11395</v>
      </c>
      <c r="I7097" s="254" t="s">
        <v>460</v>
      </c>
      <c r="J7097" s="254" t="s">
        <v>133</v>
      </c>
      <c r="K7097" s="257">
        <v>1997.84</v>
      </c>
      <c r="L7097" s="254" t="s">
        <v>458</v>
      </c>
    </row>
    <row r="7098" spans="1:12" ht="13.5" x14ac:dyDescent="0.25">
      <c r="A7098" s="254" t="s">
        <v>140</v>
      </c>
      <c r="B7098" s="254" t="s">
        <v>139</v>
      </c>
      <c r="C7098" s="254" t="s">
        <v>138</v>
      </c>
      <c r="D7098" s="254" t="s">
        <v>137</v>
      </c>
      <c r="E7098" s="255" t="s">
        <v>136</v>
      </c>
      <c r="F7098" s="254" t="s">
        <v>136</v>
      </c>
      <c r="G7098" s="254">
        <v>105110</v>
      </c>
      <c r="H7098" s="254" t="s">
        <v>11396</v>
      </c>
      <c r="I7098" s="254" t="s">
        <v>24</v>
      </c>
      <c r="J7098" s="254" t="s">
        <v>133</v>
      </c>
      <c r="K7098" s="255">
        <v>131.83000000000001</v>
      </c>
      <c r="L7098" s="254" t="s">
        <v>458</v>
      </c>
    </row>
    <row r="7099" spans="1:12" ht="13.5" x14ac:dyDescent="0.25">
      <c r="A7099" s="254" t="s">
        <v>140</v>
      </c>
      <c r="B7099" s="254" t="s">
        <v>139</v>
      </c>
      <c r="C7099" s="254" t="s">
        <v>138</v>
      </c>
      <c r="D7099" s="254" t="s">
        <v>137</v>
      </c>
      <c r="E7099" s="255" t="s">
        <v>136</v>
      </c>
      <c r="F7099" s="254" t="s">
        <v>136</v>
      </c>
      <c r="G7099" s="254">
        <v>105111</v>
      </c>
      <c r="H7099" s="254" t="s">
        <v>11397</v>
      </c>
      <c r="I7099" s="254" t="s">
        <v>460</v>
      </c>
      <c r="J7099" s="254" t="s">
        <v>459</v>
      </c>
      <c r="K7099" s="257">
        <v>15502.15</v>
      </c>
      <c r="L7099" s="254" t="s">
        <v>458</v>
      </c>
    </row>
    <row r="7100" spans="1:12" ht="13.5" x14ac:dyDescent="0.25">
      <c r="A7100" s="254" t="s">
        <v>140</v>
      </c>
      <c r="B7100" s="254" t="s">
        <v>139</v>
      </c>
      <c r="C7100" s="254" t="s">
        <v>138</v>
      </c>
      <c r="D7100" s="254" t="s">
        <v>137</v>
      </c>
      <c r="E7100" s="255" t="s">
        <v>136</v>
      </c>
      <c r="F7100" s="254" t="s">
        <v>136</v>
      </c>
      <c r="G7100" s="254">
        <v>105112</v>
      </c>
      <c r="H7100" s="254" t="s">
        <v>11398</v>
      </c>
      <c r="I7100" s="254" t="s">
        <v>24</v>
      </c>
      <c r="J7100" s="254" t="s">
        <v>133</v>
      </c>
      <c r="K7100" s="255">
        <v>110.06</v>
      </c>
      <c r="L7100" s="254" t="s">
        <v>458</v>
      </c>
    </row>
    <row r="7101" spans="1:12" ht="13.5" x14ac:dyDescent="0.25">
      <c r="A7101" s="254" t="s">
        <v>676</v>
      </c>
      <c r="B7101" s="254" t="s">
        <v>675</v>
      </c>
      <c r="C7101" s="254" t="s">
        <v>674</v>
      </c>
      <c r="D7101" s="254" t="s">
        <v>673</v>
      </c>
      <c r="E7101" s="255" t="s">
        <v>136</v>
      </c>
      <c r="F7101" s="254" t="s">
        <v>136</v>
      </c>
      <c r="G7101" s="254">
        <v>97621</v>
      </c>
      <c r="H7101" s="254" t="s">
        <v>6583</v>
      </c>
      <c r="I7101" s="254" t="s">
        <v>554</v>
      </c>
      <c r="J7101" s="254" t="s">
        <v>316</v>
      </c>
      <c r="K7101" s="255">
        <v>99.28</v>
      </c>
      <c r="L7101" s="254" t="s">
        <v>458</v>
      </c>
    </row>
    <row r="7102" spans="1:12" ht="13.5" x14ac:dyDescent="0.25">
      <c r="A7102" s="254" t="s">
        <v>676</v>
      </c>
      <c r="B7102" s="254" t="s">
        <v>675</v>
      </c>
      <c r="C7102" s="254" t="s">
        <v>674</v>
      </c>
      <c r="D7102" s="254" t="s">
        <v>673</v>
      </c>
      <c r="E7102" s="255" t="s">
        <v>136</v>
      </c>
      <c r="F7102" s="254" t="s">
        <v>136</v>
      </c>
      <c r="G7102" s="254">
        <v>97622</v>
      </c>
      <c r="H7102" s="254" t="s">
        <v>6584</v>
      </c>
      <c r="I7102" s="254" t="s">
        <v>554</v>
      </c>
      <c r="J7102" s="254" t="s">
        <v>316</v>
      </c>
      <c r="K7102" s="255">
        <v>48.38</v>
      </c>
      <c r="L7102" s="254" t="s">
        <v>458</v>
      </c>
    </row>
    <row r="7103" spans="1:12" ht="13.5" x14ac:dyDescent="0.25">
      <c r="A7103" s="254" t="s">
        <v>676</v>
      </c>
      <c r="B7103" s="254" t="s">
        <v>675</v>
      </c>
      <c r="C7103" s="254" t="s">
        <v>674</v>
      </c>
      <c r="D7103" s="254" t="s">
        <v>673</v>
      </c>
      <c r="E7103" s="255" t="s">
        <v>136</v>
      </c>
      <c r="F7103" s="254" t="s">
        <v>136</v>
      </c>
      <c r="G7103" s="254">
        <v>97623</v>
      </c>
      <c r="H7103" s="254" t="s">
        <v>6585</v>
      </c>
      <c r="I7103" s="254" t="s">
        <v>554</v>
      </c>
      <c r="J7103" s="254" t="s">
        <v>316</v>
      </c>
      <c r="K7103" s="255">
        <v>148.22999999999999</v>
      </c>
      <c r="L7103" s="254" t="s">
        <v>458</v>
      </c>
    </row>
    <row r="7104" spans="1:12" ht="13.5" x14ac:dyDescent="0.25">
      <c r="A7104" s="254" t="s">
        <v>676</v>
      </c>
      <c r="B7104" s="254" t="s">
        <v>675</v>
      </c>
      <c r="C7104" s="254" t="s">
        <v>674</v>
      </c>
      <c r="D7104" s="254" t="s">
        <v>673</v>
      </c>
      <c r="E7104" s="255" t="s">
        <v>136</v>
      </c>
      <c r="F7104" s="254" t="s">
        <v>136</v>
      </c>
      <c r="G7104" s="254">
        <v>97624</v>
      </c>
      <c r="H7104" s="254" t="s">
        <v>6586</v>
      </c>
      <c r="I7104" s="254" t="s">
        <v>554</v>
      </c>
      <c r="J7104" s="254" t="s">
        <v>316</v>
      </c>
      <c r="K7104" s="255">
        <v>90.98</v>
      </c>
      <c r="L7104" s="254" t="s">
        <v>458</v>
      </c>
    </row>
    <row r="7105" spans="1:12" ht="13.5" x14ac:dyDescent="0.25">
      <c r="A7105" s="254" t="s">
        <v>676</v>
      </c>
      <c r="B7105" s="254" t="s">
        <v>675</v>
      </c>
      <c r="C7105" s="254" t="s">
        <v>674</v>
      </c>
      <c r="D7105" s="254" t="s">
        <v>673</v>
      </c>
      <c r="E7105" s="255" t="s">
        <v>136</v>
      </c>
      <c r="F7105" s="254" t="s">
        <v>136</v>
      </c>
      <c r="G7105" s="254">
        <v>97625</v>
      </c>
      <c r="H7105" s="254" t="s">
        <v>6587</v>
      </c>
      <c r="I7105" s="254" t="s">
        <v>554</v>
      </c>
      <c r="J7105" s="254" t="s">
        <v>459</v>
      </c>
      <c r="K7105" s="255">
        <v>49.44</v>
      </c>
      <c r="L7105" s="254" t="s">
        <v>458</v>
      </c>
    </row>
    <row r="7106" spans="1:12" ht="13.5" x14ac:dyDescent="0.25">
      <c r="A7106" s="254" t="s">
        <v>676</v>
      </c>
      <c r="B7106" s="254" t="s">
        <v>675</v>
      </c>
      <c r="C7106" s="254" t="s">
        <v>674</v>
      </c>
      <c r="D7106" s="254" t="s">
        <v>673</v>
      </c>
      <c r="E7106" s="255" t="s">
        <v>136</v>
      </c>
      <c r="F7106" s="254" t="s">
        <v>136</v>
      </c>
      <c r="G7106" s="254">
        <v>97626</v>
      </c>
      <c r="H7106" s="254" t="s">
        <v>6588</v>
      </c>
      <c r="I7106" s="254" t="s">
        <v>554</v>
      </c>
      <c r="J7106" s="254" t="s">
        <v>316</v>
      </c>
      <c r="K7106" s="255">
        <v>486.3</v>
      </c>
      <c r="L7106" s="254" t="s">
        <v>458</v>
      </c>
    </row>
    <row r="7107" spans="1:12" ht="13.5" x14ac:dyDescent="0.25">
      <c r="A7107" s="254" t="s">
        <v>676</v>
      </c>
      <c r="B7107" s="254" t="s">
        <v>675</v>
      </c>
      <c r="C7107" s="254" t="s">
        <v>674</v>
      </c>
      <c r="D7107" s="254" t="s">
        <v>673</v>
      </c>
      <c r="E7107" s="255" t="s">
        <v>136</v>
      </c>
      <c r="F7107" s="254" t="s">
        <v>136</v>
      </c>
      <c r="G7107" s="254">
        <v>97627</v>
      </c>
      <c r="H7107" s="254" t="s">
        <v>6589</v>
      </c>
      <c r="I7107" s="254" t="s">
        <v>554</v>
      </c>
      <c r="J7107" s="254" t="s">
        <v>133</v>
      </c>
      <c r="K7107" s="255">
        <v>141.01</v>
      </c>
      <c r="L7107" s="254" t="s">
        <v>458</v>
      </c>
    </row>
    <row r="7108" spans="1:12" ht="13.5" x14ac:dyDescent="0.25">
      <c r="A7108" s="254" t="s">
        <v>676</v>
      </c>
      <c r="B7108" s="254" t="s">
        <v>675</v>
      </c>
      <c r="C7108" s="254" t="s">
        <v>674</v>
      </c>
      <c r="D7108" s="254" t="s">
        <v>673</v>
      </c>
      <c r="E7108" s="255" t="s">
        <v>136</v>
      </c>
      <c r="F7108" s="254" t="s">
        <v>136</v>
      </c>
      <c r="G7108" s="254">
        <v>97628</v>
      </c>
      <c r="H7108" s="254" t="s">
        <v>6590</v>
      </c>
      <c r="I7108" s="254" t="s">
        <v>554</v>
      </c>
      <c r="J7108" s="254" t="s">
        <v>316</v>
      </c>
      <c r="K7108" s="255">
        <v>226.49</v>
      </c>
      <c r="L7108" s="254" t="s">
        <v>458</v>
      </c>
    </row>
    <row r="7109" spans="1:12" ht="13.5" x14ac:dyDescent="0.25">
      <c r="A7109" s="254" t="s">
        <v>676</v>
      </c>
      <c r="B7109" s="254" t="s">
        <v>675</v>
      </c>
      <c r="C7109" s="254" t="s">
        <v>674</v>
      </c>
      <c r="D7109" s="254" t="s">
        <v>673</v>
      </c>
      <c r="E7109" s="255" t="s">
        <v>136</v>
      </c>
      <c r="F7109" s="254" t="s">
        <v>136</v>
      </c>
      <c r="G7109" s="254">
        <v>97629</v>
      </c>
      <c r="H7109" s="254" t="s">
        <v>6591</v>
      </c>
      <c r="I7109" s="254" t="s">
        <v>554</v>
      </c>
      <c r="J7109" s="254" t="s">
        <v>133</v>
      </c>
      <c r="K7109" s="255">
        <v>65.67</v>
      </c>
      <c r="L7109" s="254" t="s">
        <v>458</v>
      </c>
    </row>
    <row r="7110" spans="1:12" ht="13.5" x14ac:dyDescent="0.25">
      <c r="A7110" s="254" t="s">
        <v>676</v>
      </c>
      <c r="B7110" s="254" t="s">
        <v>675</v>
      </c>
      <c r="C7110" s="254" t="s">
        <v>674</v>
      </c>
      <c r="D7110" s="254" t="s">
        <v>673</v>
      </c>
      <c r="E7110" s="255" t="s">
        <v>136</v>
      </c>
      <c r="F7110" s="254" t="s">
        <v>136</v>
      </c>
      <c r="G7110" s="254">
        <v>97631</v>
      </c>
      <c r="H7110" s="254" t="s">
        <v>6592</v>
      </c>
      <c r="I7110" s="254" t="s">
        <v>465</v>
      </c>
      <c r="J7110" s="254" t="s">
        <v>316</v>
      </c>
      <c r="K7110" s="255">
        <v>9.74</v>
      </c>
      <c r="L7110" s="254" t="s">
        <v>458</v>
      </c>
    </row>
    <row r="7111" spans="1:12" ht="13.5" x14ac:dyDescent="0.25">
      <c r="A7111" s="254" t="s">
        <v>676</v>
      </c>
      <c r="B7111" s="254" t="s">
        <v>675</v>
      </c>
      <c r="C7111" s="254" t="s">
        <v>674</v>
      </c>
      <c r="D7111" s="254" t="s">
        <v>673</v>
      </c>
      <c r="E7111" s="255" t="s">
        <v>136</v>
      </c>
      <c r="F7111" s="254" t="s">
        <v>136</v>
      </c>
      <c r="G7111" s="254">
        <v>97632</v>
      </c>
      <c r="H7111" s="254" t="s">
        <v>6593</v>
      </c>
      <c r="I7111" s="254" t="s">
        <v>24</v>
      </c>
      <c r="J7111" s="254" t="s">
        <v>133</v>
      </c>
      <c r="K7111" s="255">
        <v>2.2200000000000002</v>
      </c>
      <c r="L7111" s="254" t="s">
        <v>458</v>
      </c>
    </row>
    <row r="7112" spans="1:12" ht="13.5" x14ac:dyDescent="0.25">
      <c r="A7112" s="254" t="s">
        <v>676</v>
      </c>
      <c r="B7112" s="254" t="s">
        <v>675</v>
      </c>
      <c r="C7112" s="254" t="s">
        <v>674</v>
      </c>
      <c r="D7112" s="254" t="s">
        <v>673</v>
      </c>
      <c r="E7112" s="255" t="s">
        <v>136</v>
      </c>
      <c r="F7112" s="254" t="s">
        <v>136</v>
      </c>
      <c r="G7112" s="254">
        <v>97633</v>
      </c>
      <c r="H7112" s="254" t="s">
        <v>6594</v>
      </c>
      <c r="I7112" s="254" t="s">
        <v>465</v>
      </c>
      <c r="J7112" s="254" t="s">
        <v>133</v>
      </c>
      <c r="K7112" s="255">
        <v>19.440000000000001</v>
      </c>
      <c r="L7112" s="254" t="s">
        <v>458</v>
      </c>
    </row>
    <row r="7113" spans="1:12" ht="13.5" x14ac:dyDescent="0.25">
      <c r="A7113" s="254" t="s">
        <v>676</v>
      </c>
      <c r="B7113" s="254" t="s">
        <v>675</v>
      </c>
      <c r="C7113" s="254" t="s">
        <v>674</v>
      </c>
      <c r="D7113" s="254" t="s">
        <v>673</v>
      </c>
      <c r="E7113" s="255" t="s">
        <v>136</v>
      </c>
      <c r="F7113" s="254" t="s">
        <v>136</v>
      </c>
      <c r="G7113" s="254">
        <v>97634</v>
      </c>
      <c r="H7113" s="254" t="s">
        <v>6595</v>
      </c>
      <c r="I7113" s="254" t="s">
        <v>465</v>
      </c>
      <c r="J7113" s="254" t="s">
        <v>133</v>
      </c>
      <c r="K7113" s="255">
        <v>5.44</v>
      </c>
      <c r="L7113" s="254" t="s">
        <v>458</v>
      </c>
    </row>
    <row r="7114" spans="1:12" ht="13.5" x14ac:dyDescent="0.25">
      <c r="A7114" s="254" t="s">
        <v>676</v>
      </c>
      <c r="B7114" s="254" t="s">
        <v>675</v>
      </c>
      <c r="C7114" s="254" t="s">
        <v>674</v>
      </c>
      <c r="D7114" s="254" t="s">
        <v>673</v>
      </c>
      <c r="E7114" s="255" t="s">
        <v>136</v>
      </c>
      <c r="F7114" s="254" t="s">
        <v>136</v>
      </c>
      <c r="G7114" s="254">
        <v>97635</v>
      </c>
      <c r="H7114" s="254" t="s">
        <v>6596</v>
      </c>
      <c r="I7114" s="254" t="s">
        <v>465</v>
      </c>
      <c r="J7114" s="254" t="s">
        <v>133</v>
      </c>
      <c r="K7114" s="255">
        <v>14.02</v>
      </c>
      <c r="L7114" s="254" t="s">
        <v>458</v>
      </c>
    </row>
    <row r="7115" spans="1:12" ht="13.5" x14ac:dyDescent="0.25">
      <c r="A7115" s="254" t="s">
        <v>676</v>
      </c>
      <c r="B7115" s="254" t="s">
        <v>675</v>
      </c>
      <c r="C7115" s="254" t="s">
        <v>674</v>
      </c>
      <c r="D7115" s="254" t="s">
        <v>673</v>
      </c>
      <c r="E7115" s="255" t="s">
        <v>136</v>
      </c>
      <c r="F7115" s="254" t="s">
        <v>136</v>
      </c>
      <c r="G7115" s="254">
        <v>97636</v>
      </c>
      <c r="H7115" s="254" t="s">
        <v>6597</v>
      </c>
      <c r="I7115" s="254" t="s">
        <v>465</v>
      </c>
      <c r="J7115" s="254" t="s">
        <v>459</v>
      </c>
      <c r="K7115" s="255">
        <v>19.850000000000001</v>
      </c>
      <c r="L7115" s="254" t="s">
        <v>458</v>
      </c>
    </row>
    <row r="7116" spans="1:12" ht="13.5" x14ac:dyDescent="0.25">
      <c r="A7116" s="254" t="s">
        <v>676</v>
      </c>
      <c r="B7116" s="254" t="s">
        <v>675</v>
      </c>
      <c r="C7116" s="254" t="s">
        <v>674</v>
      </c>
      <c r="D7116" s="254" t="s">
        <v>673</v>
      </c>
      <c r="E7116" s="255" t="s">
        <v>136</v>
      </c>
      <c r="F7116" s="254" t="s">
        <v>136</v>
      </c>
      <c r="G7116" s="254">
        <v>97637</v>
      </c>
      <c r="H7116" s="254" t="s">
        <v>6598</v>
      </c>
      <c r="I7116" s="254" t="s">
        <v>465</v>
      </c>
      <c r="J7116" s="254" t="s">
        <v>133</v>
      </c>
      <c r="K7116" s="255">
        <v>2.41</v>
      </c>
      <c r="L7116" s="254" t="s">
        <v>458</v>
      </c>
    </row>
    <row r="7117" spans="1:12" ht="13.5" x14ac:dyDescent="0.25">
      <c r="A7117" s="254" t="s">
        <v>676</v>
      </c>
      <c r="B7117" s="254" t="s">
        <v>675</v>
      </c>
      <c r="C7117" s="254" t="s">
        <v>674</v>
      </c>
      <c r="D7117" s="254" t="s">
        <v>673</v>
      </c>
      <c r="E7117" s="255" t="s">
        <v>136</v>
      </c>
      <c r="F7117" s="254" t="s">
        <v>136</v>
      </c>
      <c r="G7117" s="254">
        <v>97638</v>
      </c>
      <c r="H7117" s="254" t="s">
        <v>6599</v>
      </c>
      <c r="I7117" s="254" t="s">
        <v>465</v>
      </c>
      <c r="J7117" s="254" t="s">
        <v>133</v>
      </c>
      <c r="K7117" s="255">
        <v>7.02</v>
      </c>
      <c r="L7117" s="254" t="s">
        <v>458</v>
      </c>
    </row>
    <row r="7118" spans="1:12" ht="13.5" x14ac:dyDescent="0.25">
      <c r="A7118" s="254" t="s">
        <v>676</v>
      </c>
      <c r="B7118" s="254" t="s">
        <v>675</v>
      </c>
      <c r="C7118" s="254" t="s">
        <v>674</v>
      </c>
      <c r="D7118" s="254" t="s">
        <v>673</v>
      </c>
      <c r="E7118" s="255" t="s">
        <v>136</v>
      </c>
      <c r="F7118" s="254" t="s">
        <v>136</v>
      </c>
      <c r="G7118" s="254">
        <v>97639</v>
      </c>
      <c r="H7118" s="254" t="s">
        <v>6600</v>
      </c>
      <c r="I7118" s="254" t="s">
        <v>465</v>
      </c>
      <c r="J7118" s="254" t="s">
        <v>316</v>
      </c>
      <c r="K7118" s="255">
        <v>17.55</v>
      </c>
      <c r="L7118" s="254" t="s">
        <v>458</v>
      </c>
    </row>
    <row r="7119" spans="1:12" ht="13.5" x14ac:dyDescent="0.25">
      <c r="A7119" s="254" t="s">
        <v>676</v>
      </c>
      <c r="B7119" s="254" t="s">
        <v>675</v>
      </c>
      <c r="C7119" s="254" t="s">
        <v>674</v>
      </c>
      <c r="D7119" s="254" t="s">
        <v>673</v>
      </c>
      <c r="E7119" s="255" t="s">
        <v>136</v>
      </c>
      <c r="F7119" s="254" t="s">
        <v>136</v>
      </c>
      <c r="G7119" s="254">
        <v>97640</v>
      </c>
      <c r="H7119" s="254" t="s">
        <v>6601</v>
      </c>
      <c r="I7119" s="254" t="s">
        <v>465</v>
      </c>
      <c r="J7119" s="254" t="s">
        <v>133</v>
      </c>
      <c r="K7119" s="255">
        <v>1.63</v>
      </c>
      <c r="L7119" s="254" t="s">
        <v>458</v>
      </c>
    </row>
    <row r="7120" spans="1:12" ht="13.5" x14ac:dyDescent="0.25">
      <c r="A7120" s="254" t="s">
        <v>676</v>
      </c>
      <c r="B7120" s="254" t="s">
        <v>675</v>
      </c>
      <c r="C7120" s="254" t="s">
        <v>674</v>
      </c>
      <c r="D7120" s="254" t="s">
        <v>673</v>
      </c>
      <c r="E7120" s="255" t="s">
        <v>136</v>
      </c>
      <c r="F7120" s="254" t="s">
        <v>136</v>
      </c>
      <c r="G7120" s="254">
        <v>97641</v>
      </c>
      <c r="H7120" s="254" t="s">
        <v>6602</v>
      </c>
      <c r="I7120" s="254" t="s">
        <v>465</v>
      </c>
      <c r="J7120" s="254" t="s">
        <v>133</v>
      </c>
      <c r="K7120" s="255">
        <v>2.4700000000000002</v>
      </c>
      <c r="L7120" s="254" t="s">
        <v>458</v>
      </c>
    </row>
    <row r="7121" spans="1:12" ht="13.5" x14ac:dyDescent="0.25">
      <c r="A7121" s="254" t="s">
        <v>676</v>
      </c>
      <c r="B7121" s="254" t="s">
        <v>675</v>
      </c>
      <c r="C7121" s="254" t="s">
        <v>674</v>
      </c>
      <c r="D7121" s="254" t="s">
        <v>673</v>
      </c>
      <c r="E7121" s="255" t="s">
        <v>136</v>
      </c>
      <c r="F7121" s="254" t="s">
        <v>136</v>
      </c>
      <c r="G7121" s="254">
        <v>97642</v>
      </c>
      <c r="H7121" s="254" t="s">
        <v>6603</v>
      </c>
      <c r="I7121" s="254" t="s">
        <v>465</v>
      </c>
      <c r="J7121" s="254" t="s">
        <v>133</v>
      </c>
      <c r="K7121" s="255">
        <v>2.35</v>
      </c>
      <c r="L7121" s="254" t="s">
        <v>458</v>
      </c>
    </row>
    <row r="7122" spans="1:12" ht="13.5" x14ac:dyDescent="0.25">
      <c r="A7122" s="254" t="s">
        <v>676</v>
      </c>
      <c r="B7122" s="254" t="s">
        <v>675</v>
      </c>
      <c r="C7122" s="254" t="s">
        <v>674</v>
      </c>
      <c r="D7122" s="254" t="s">
        <v>673</v>
      </c>
      <c r="E7122" s="255" t="s">
        <v>136</v>
      </c>
      <c r="F7122" s="254" t="s">
        <v>136</v>
      </c>
      <c r="G7122" s="254">
        <v>97643</v>
      </c>
      <c r="H7122" s="254" t="s">
        <v>6604</v>
      </c>
      <c r="I7122" s="254" t="s">
        <v>465</v>
      </c>
      <c r="J7122" s="254" t="s">
        <v>316</v>
      </c>
      <c r="K7122" s="255">
        <v>21.51</v>
      </c>
      <c r="L7122" s="254" t="s">
        <v>458</v>
      </c>
    </row>
    <row r="7123" spans="1:12" ht="13.5" x14ac:dyDescent="0.25">
      <c r="A7123" s="254" t="s">
        <v>676</v>
      </c>
      <c r="B7123" s="254" t="s">
        <v>675</v>
      </c>
      <c r="C7123" s="254" t="s">
        <v>674</v>
      </c>
      <c r="D7123" s="254" t="s">
        <v>673</v>
      </c>
      <c r="E7123" s="255" t="s">
        <v>136</v>
      </c>
      <c r="F7123" s="254" t="s">
        <v>136</v>
      </c>
      <c r="G7123" s="254">
        <v>97644</v>
      </c>
      <c r="H7123" s="254" t="s">
        <v>6605</v>
      </c>
      <c r="I7123" s="254" t="s">
        <v>465</v>
      </c>
      <c r="J7123" s="254" t="s">
        <v>316</v>
      </c>
      <c r="K7123" s="255">
        <v>8.1199999999999992</v>
      </c>
      <c r="L7123" s="254" t="s">
        <v>458</v>
      </c>
    </row>
    <row r="7124" spans="1:12" ht="13.5" x14ac:dyDescent="0.25">
      <c r="A7124" s="254" t="s">
        <v>676</v>
      </c>
      <c r="B7124" s="254" t="s">
        <v>675</v>
      </c>
      <c r="C7124" s="254" t="s">
        <v>674</v>
      </c>
      <c r="D7124" s="254" t="s">
        <v>673</v>
      </c>
      <c r="E7124" s="255" t="s">
        <v>136</v>
      </c>
      <c r="F7124" s="254" t="s">
        <v>136</v>
      </c>
      <c r="G7124" s="254">
        <v>97645</v>
      </c>
      <c r="H7124" s="254" t="s">
        <v>6606</v>
      </c>
      <c r="I7124" s="254" t="s">
        <v>465</v>
      </c>
      <c r="J7124" s="254" t="s">
        <v>316</v>
      </c>
      <c r="K7124" s="255">
        <v>20.99</v>
      </c>
      <c r="L7124" s="254" t="s">
        <v>458</v>
      </c>
    </row>
    <row r="7125" spans="1:12" ht="13.5" x14ac:dyDescent="0.25">
      <c r="A7125" s="254" t="s">
        <v>676</v>
      </c>
      <c r="B7125" s="254" t="s">
        <v>675</v>
      </c>
      <c r="C7125" s="254" t="s">
        <v>674</v>
      </c>
      <c r="D7125" s="254" t="s">
        <v>673</v>
      </c>
      <c r="E7125" s="255" t="s">
        <v>136</v>
      </c>
      <c r="F7125" s="254" t="s">
        <v>136</v>
      </c>
      <c r="G7125" s="254">
        <v>97647</v>
      </c>
      <c r="H7125" s="254" t="s">
        <v>6607</v>
      </c>
      <c r="I7125" s="254" t="s">
        <v>465</v>
      </c>
      <c r="J7125" s="254" t="s">
        <v>133</v>
      </c>
      <c r="K7125" s="255">
        <v>3.02</v>
      </c>
      <c r="L7125" s="254" t="s">
        <v>458</v>
      </c>
    </row>
    <row r="7126" spans="1:12" ht="13.5" x14ac:dyDescent="0.25">
      <c r="A7126" s="254" t="s">
        <v>676</v>
      </c>
      <c r="B7126" s="254" t="s">
        <v>675</v>
      </c>
      <c r="C7126" s="254" t="s">
        <v>674</v>
      </c>
      <c r="D7126" s="254" t="s">
        <v>673</v>
      </c>
      <c r="E7126" s="255" t="s">
        <v>136</v>
      </c>
      <c r="F7126" s="254" t="s">
        <v>136</v>
      </c>
      <c r="G7126" s="254">
        <v>97648</v>
      </c>
      <c r="H7126" s="254" t="s">
        <v>6608</v>
      </c>
      <c r="I7126" s="254" t="s">
        <v>465</v>
      </c>
      <c r="J7126" s="254" t="s">
        <v>133</v>
      </c>
      <c r="K7126" s="255">
        <v>1.73</v>
      </c>
      <c r="L7126" s="254" t="s">
        <v>458</v>
      </c>
    </row>
    <row r="7127" spans="1:12" ht="13.5" x14ac:dyDescent="0.25">
      <c r="A7127" s="254" t="s">
        <v>676</v>
      </c>
      <c r="B7127" s="254" t="s">
        <v>675</v>
      </c>
      <c r="C7127" s="254" t="s">
        <v>674</v>
      </c>
      <c r="D7127" s="254" t="s">
        <v>673</v>
      </c>
      <c r="E7127" s="255" t="s">
        <v>136</v>
      </c>
      <c r="F7127" s="254" t="s">
        <v>136</v>
      </c>
      <c r="G7127" s="254">
        <v>97649</v>
      </c>
      <c r="H7127" s="254" t="s">
        <v>6609</v>
      </c>
      <c r="I7127" s="254" t="s">
        <v>465</v>
      </c>
      <c r="J7127" s="254" t="s">
        <v>459</v>
      </c>
      <c r="K7127" s="255">
        <v>3.93</v>
      </c>
      <c r="L7127" s="254" t="s">
        <v>458</v>
      </c>
    </row>
    <row r="7128" spans="1:12" ht="13.5" x14ac:dyDescent="0.25">
      <c r="A7128" s="254" t="s">
        <v>676</v>
      </c>
      <c r="B7128" s="254" t="s">
        <v>675</v>
      </c>
      <c r="C7128" s="254" t="s">
        <v>674</v>
      </c>
      <c r="D7128" s="254" t="s">
        <v>673</v>
      </c>
      <c r="E7128" s="255" t="s">
        <v>136</v>
      </c>
      <c r="F7128" s="254" t="s">
        <v>136</v>
      </c>
      <c r="G7128" s="254">
        <v>97650</v>
      </c>
      <c r="H7128" s="254" t="s">
        <v>6610</v>
      </c>
      <c r="I7128" s="254" t="s">
        <v>465</v>
      </c>
      <c r="J7128" s="254" t="s">
        <v>133</v>
      </c>
      <c r="K7128" s="255">
        <v>6.52</v>
      </c>
      <c r="L7128" s="254" t="s">
        <v>458</v>
      </c>
    </row>
    <row r="7129" spans="1:12" ht="13.5" x14ac:dyDescent="0.25">
      <c r="A7129" s="254" t="s">
        <v>676</v>
      </c>
      <c r="B7129" s="254" t="s">
        <v>675</v>
      </c>
      <c r="C7129" s="254" t="s">
        <v>674</v>
      </c>
      <c r="D7129" s="254" t="s">
        <v>673</v>
      </c>
      <c r="E7129" s="255" t="s">
        <v>136</v>
      </c>
      <c r="F7129" s="254" t="s">
        <v>136</v>
      </c>
      <c r="G7129" s="254">
        <v>97651</v>
      </c>
      <c r="H7129" s="254" t="s">
        <v>6611</v>
      </c>
      <c r="I7129" s="254" t="s">
        <v>460</v>
      </c>
      <c r="J7129" s="254" t="s">
        <v>133</v>
      </c>
      <c r="K7129" s="255">
        <v>71.069999999999993</v>
      </c>
      <c r="L7129" s="254" t="s">
        <v>458</v>
      </c>
    </row>
    <row r="7130" spans="1:12" ht="13.5" x14ac:dyDescent="0.25">
      <c r="A7130" s="254" t="s">
        <v>676</v>
      </c>
      <c r="B7130" s="254" t="s">
        <v>675</v>
      </c>
      <c r="C7130" s="254" t="s">
        <v>674</v>
      </c>
      <c r="D7130" s="254" t="s">
        <v>673</v>
      </c>
      <c r="E7130" s="255" t="s">
        <v>136</v>
      </c>
      <c r="F7130" s="254" t="s">
        <v>136</v>
      </c>
      <c r="G7130" s="254">
        <v>97652</v>
      </c>
      <c r="H7130" s="254" t="s">
        <v>6612</v>
      </c>
      <c r="I7130" s="254" t="s">
        <v>460</v>
      </c>
      <c r="J7130" s="254" t="s">
        <v>133</v>
      </c>
      <c r="K7130" s="255">
        <v>161.12</v>
      </c>
      <c r="L7130" s="254" t="s">
        <v>458</v>
      </c>
    </row>
    <row r="7131" spans="1:12" ht="13.5" x14ac:dyDescent="0.25">
      <c r="A7131" s="254" t="s">
        <v>676</v>
      </c>
      <c r="B7131" s="254" t="s">
        <v>675</v>
      </c>
      <c r="C7131" s="254" t="s">
        <v>674</v>
      </c>
      <c r="D7131" s="254" t="s">
        <v>673</v>
      </c>
      <c r="E7131" s="255" t="s">
        <v>136</v>
      </c>
      <c r="F7131" s="254" t="s">
        <v>136</v>
      </c>
      <c r="G7131" s="254">
        <v>97653</v>
      </c>
      <c r="H7131" s="254" t="s">
        <v>6613</v>
      </c>
      <c r="I7131" s="254" t="s">
        <v>460</v>
      </c>
      <c r="J7131" s="254" t="s">
        <v>459</v>
      </c>
      <c r="K7131" s="255">
        <v>135.19</v>
      </c>
      <c r="L7131" s="254" t="s">
        <v>458</v>
      </c>
    </row>
    <row r="7132" spans="1:12" ht="13.5" x14ac:dyDescent="0.25">
      <c r="A7132" s="254" t="s">
        <v>676</v>
      </c>
      <c r="B7132" s="254" t="s">
        <v>675</v>
      </c>
      <c r="C7132" s="254" t="s">
        <v>674</v>
      </c>
      <c r="D7132" s="254" t="s">
        <v>673</v>
      </c>
      <c r="E7132" s="255" t="s">
        <v>136</v>
      </c>
      <c r="F7132" s="254" t="s">
        <v>136</v>
      </c>
      <c r="G7132" s="254">
        <v>97654</v>
      </c>
      <c r="H7132" s="254" t="s">
        <v>6614</v>
      </c>
      <c r="I7132" s="254" t="s">
        <v>460</v>
      </c>
      <c r="J7132" s="254" t="s">
        <v>459</v>
      </c>
      <c r="K7132" s="255">
        <v>164.66</v>
      </c>
      <c r="L7132" s="254" t="s">
        <v>458</v>
      </c>
    </row>
    <row r="7133" spans="1:12" ht="13.5" x14ac:dyDescent="0.25">
      <c r="A7133" s="254" t="s">
        <v>676</v>
      </c>
      <c r="B7133" s="254" t="s">
        <v>675</v>
      </c>
      <c r="C7133" s="254" t="s">
        <v>674</v>
      </c>
      <c r="D7133" s="254" t="s">
        <v>673</v>
      </c>
      <c r="E7133" s="255" t="s">
        <v>136</v>
      </c>
      <c r="F7133" s="254" t="s">
        <v>136</v>
      </c>
      <c r="G7133" s="254">
        <v>97655</v>
      </c>
      <c r="H7133" s="254" t="s">
        <v>6615</v>
      </c>
      <c r="I7133" s="254" t="s">
        <v>465</v>
      </c>
      <c r="J7133" s="254" t="s">
        <v>133</v>
      </c>
      <c r="K7133" s="255">
        <v>39.979999999999997</v>
      </c>
      <c r="L7133" s="254" t="s">
        <v>458</v>
      </c>
    </row>
    <row r="7134" spans="1:12" ht="13.5" x14ac:dyDescent="0.25">
      <c r="A7134" s="254" t="s">
        <v>676</v>
      </c>
      <c r="B7134" s="254" t="s">
        <v>675</v>
      </c>
      <c r="C7134" s="254" t="s">
        <v>674</v>
      </c>
      <c r="D7134" s="254" t="s">
        <v>673</v>
      </c>
      <c r="E7134" s="255" t="s">
        <v>136</v>
      </c>
      <c r="F7134" s="254" t="s">
        <v>136</v>
      </c>
      <c r="G7134" s="254">
        <v>97656</v>
      </c>
      <c r="H7134" s="254" t="s">
        <v>6616</v>
      </c>
      <c r="I7134" s="254" t="s">
        <v>460</v>
      </c>
      <c r="J7134" s="254" t="s">
        <v>133</v>
      </c>
      <c r="K7134" s="255">
        <v>353.41</v>
      </c>
      <c r="L7134" s="254" t="s">
        <v>458</v>
      </c>
    </row>
    <row r="7135" spans="1:12" ht="13.5" x14ac:dyDescent="0.25">
      <c r="A7135" s="254" t="s">
        <v>676</v>
      </c>
      <c r="B7135" s="254" t="s">
        <v>675</v>
      </c>
      <c r="C7135" s="254" t="s">
        <v>674</v>
      </c>
      <c r="D7135" s="254" t="s">
        <v>673</v>
      </c>
      <c r="E7135" s="255" t="s">
        <v>136</v>
      </c>
      <c r="F7135" s="254" t="s">
        <v>136</v>
      </c>
      <c r="G7135" s="254">
        <v>97657</v>
      </c>
      <c r="H7135" s="254" t="s">
        <v>6617</v>
      </c>
      <c r="I7135" s="254" t="s">
        <v>460</v>
      </c>
      <c r="J7135" s="254" t="s">
        <v>133</v>
      </c>
      <c r="K7135" s="255">
        <v>700.48</v>
      </c>
      <c r="L7135" s="254" t="s">
        <v>458</v>
      </c>
    </row>
    <row r="7136" spans="1:12" ht="13.5" x14ac:dyDescent="0.25">
      <c r="A7136" s="254" t="s">
        <v>676</v>
      </c>
      <c r="B7136" s="254" t="s">
        <v>675</v>
      </c>
      <c r="C7136" s="254" t="s">
        <v>674</v>
      </c>
      <c r="D7136" s="254" t="s">
        <v>673</v>
      </c>
      <c r="E7136" s="255" t="s">
        <v>136</v>
      </c>
      <c r="F7136" s="254" t="s">
        <v>136</v>
      </c>
      <c r="G7136" s="254">
        <v>97658</v>
      </c>
      <c r="H7136" s="254" t="s">
        <v>6618</v>
      </c>
      <c r="I7136" s="254" t="s">
        <v>460</v>
      </c>
      <c r="J7136" s="254" t="s">
        <v>459</v>
      </c>
      <c r="K7136" s="255">
        <v>219.47</v>
      </c>
      <c r="L7136" s="254" t="s">
        <v>458</v>
      </c>
    </row>
    <row r="7137" spans="1:12" ht="13.5" x14ac:dyDescent="0.25">
      <c r="A7137" s="254" t="s">
        <v>676</v>
      </c>
      <c r="B7137" s="254" t="s">
        <v>675</v>
      </c>
      <c r="C7137" s="254" t="s">
        <v>674</v>
      </c>
      <c r="D7137" s="254" t="s">
        <v>673</v>
      </c>
      <c r="E7137" s="255" t="s">
        <v>136</v>
      </c>
      <c r="F7137" s="254" t="s">
        <v>136</v>
      </c>
      <c r="G7137" s="254">
        <v>97659</v>
      </c>
      <c r="H7137" s="254" t="s">
        <v>6619</v>
      </c>
      <c r="I7137" s="254" t="s">
        <v>460</v>
      </c>
      <c r="J7137" s="254" t="s">
        <v>459</v>
      </c>
      <c r="K7137" s="255">
        <v>306.18</v>
      </c>
      <c r="L7137" s="254" t="s">
        <v>458</v>
      </c>
    </row>
    <row r="7138" spans="1:12" ht="13.5" x14ac:dyDescent="0.25">
      <c r="A7138" s="254" t="s">
        <v>676</v>
      </c>
      <c r="B7138" s="254" t="s">
        <v>675</v>
      </c>
      <c r="C7138" s="254" t="s">
        <v>674</v>
      </c>
      <c r="D7138" s="254" t="s">
        <v>673</v>
      </c>
      <c r="E7138" s="255" t="s">
        <v>136</v>
      </c>
      <c r="F7138" s="254" t="s">
        <v>136</v>
      </c>
      <c r="G7138" s="254">
        <v>97660</v>
      </c>
      <c r="H7138" s="254" t="s">
        <v>6620</v>
      </c>
      <c r="I7138" s="254" t="s">
        <v>460</v>
      </c>
      <c r="J7138" s="254" t="s">
        <v>316</v>
      </c>
      <c r="K7138" s="255">
        <v>0.56999999999999995</v>
      </c>
      <c r="L7138" s="254" t="s">
        <v>458</v>
      </c>
    </row>
    <row r="7139" spans="1:12" ht="13.5" x14ac:dyDescent="0.25">
      <c r="A7139" s="254" t="s">
        <v>676</v>
      </c>
      <c r="B7139" s="254" t="s">
        <v>675</v>
      </c>
      <c r="C7139" s="254" t="s">
        <v>674</v>
      </c>
      <c r="D7139" s="254" t="s">
        <v>673</v>
      </c>
      <c r="E7139" s="255" t="s">
        <v>136</v>
      </c>
      <c r="F7139" s="254" t="s">
        <v>136</v>
      </c>
      <c r="G7139" s="254">
        <v>97661</v>
      </c>
      <c r="H7139" s="254" t="s">
        <v>6621</v>
      </c>
      <c r="I7139" s="254" t="s">
        <v>24</v>
      </c>
      <c r="J7139" s="254" t="s">
        <v>316</v>
      </c>
      <c r="K7139" s="255">
        <v>0.61</v>
      </c>
      <c r="L7139" s="254" t="s">
        <v>458</v>
      </c>
    </row>
    <row r="7140" spans="1:12" ht="13.5" x14ac:dyDescent="0.25">
      <c r="A7140" s="254" t="s">
        <v>676</v>
      </c>
      <c r="B7140" s="254" t="s">
        <v>675</v>
      </c>
      <c r="C7140" s="254" t="s">
        <v>674</v>
      </c>
      <c r="D7140" s="254" t="s">
        <v>673</v>
      </c>
      <c r="E7140" s="255" t="s">
        <v>136</v>
      </c>
      <c r="F7140" s="254" t="s">
        <v>136</v>
      </c>
      <c r="G7140" s="254">
        <v>97662</v>
      </c>
      <c r="H7140" s="254" t="s">
        <v>6622</v>
      </c>
      <c r="I7140" s="254" t="s">
        <v>24</v>
      </c>
      <c r="J7140" s="254" t="s">
        <v>316</v>
      </c>
      <c r="K7140" s="255">
        <v>0.43</v>
      </c>
      <c r="L7140" s="254" t="s">
        <v>458</v>
      </c>
    </row>
    <row r="7141" spans="1:12" ht="13.5" x14ac:dyDescent="0.25">
      <c r="A7141" s="254" t="s">
        <v>676</v>
      </c>
      <c r="B7141" s="254" t="s">
        <v>675</v>
      </c>
      <c r="C7141" s="254" t="s">
        <v>674</v>
      </c>
      <c r="D7141" s="254" t="s">
        <v>673</v>
      </c>
      <c r="E7141" s="255" t="s">
        <v>136</v>
      </c>
      <c r="F7141" s="254" t="s">
        <v>136</v>
      </c>
      <c r="G7141" s="254">
        <v>97663</v>
      </c>
      <c r="H7141" s="254" t="s">
        <v>6623</v>
      </c>
      <c r="I7141" s="254" t="s">
        <v>460</v>
      </c>
      <c r="J7141" s="254" t="s">
        <v>316</v>
      </c>
      <c r="K7141" s="255">
        <v>10.81</v>
      </c>
      <c r="L7141" s="254" t="s">
        <v>458</v>
      </c>
    </row>
    <row r="7142" spans="1:12" ht="13.5" x14ac:dyDescent="0.25">
      <c r="A7142" s="254" t="s">
        <v>676</v>
      </c>
      <c r="B7142" s="254" t="s">
        <v>675</v>
      </c>
      <c r="C7142" s="254" t="s">
        <v>674</v>
      </c>
      <c r="D7142" s="254" t="s">
        <v>673</v>
      </c>
      <c r="E7142" s="255" t="s">
        <v>136</v>
      </c>
      <c r="F7142" s="254" t="s">
        <v>136</v>
      </c>
      <c r="G7142" s="254">
        <v>97664</v>
      </c>
      <c r="H7142" s="254" t="s">
        <v>6624</v>
      </c>
      <c r="I7142" s="254" t="s">
        <v>460</v>
      </c>
      <c r="J7142" s="254" t="s">
        <v>316</v>
      </c>
      <c r="K7142" s="255">
        <v>1.34</v>
      </c>
      <c r="L7142" s="254" t="s">
        <v>458</v>
      </c>
    </row>
    <row r="7143" spans="1:12" ht="13.5" x14ac:dyDescent="0.25">
      <c r="A7143" s="254" t="s">
        <v>676</v>
      </c>
      <c r="B7143" s="254" t="s">
        <v>675</v>
      </c>
      <c r="C7143" s="254" t="s">
        <v>674</v>
      </c>
      <c r="D7143" s="254" t="s">
        <v>673</v>
      </c>
      <c r="E7143" s="255" t="s">
        <v>136</v>
      </c>
      <c r="F7143" s="254" t="s">
        <v>136</v>
      </c>
      <c r="G7143" s="254">
        <v>97665</v>
      </c>
      <c r="H7143" s="254" t="s">
        <v>6625</v>
      </c>
      <c r="I7143" s="254" t="s">
        <v>460</v>
      </c>
      <c r="J7143" s="254" t="s">
        <v>316</v>
      </c>
      <c r="K7143" s="255">
        <v>1.54</v>
      </c>
      <c r="L7143" s="254" t="s">
        <v>458</v>
      </c>
    </row>
    <row r="7144" spans="1:12" ht="13.5" x14ac:dyDescent="0.25">
      <c r="A7144" s="254" t="s">
        <v>676</v>
      </c>
      <c r="B7144" s="254" t="s">
        <v>675</v>
      </c>
      <c r="C7144" s="254" t="s">
        <v>674</v>
      </c>
      <c r="D7144" s="254" t="s">
        <v>673</v>
      </c>
      <c r="E7144" s="255" t="s">
        <v>136</v>
      </c>
      <c r="F7144" s="254" t="s">
        <v>136</v>
      </c>
      <c r="G7144" s="254">
        <v>97666</v>
      </c>
      <c r="H7144" s="254" t="s">
        <v>6626</v>
      </c>
      <c r="I7144" s="254" t="s">
        <v>460</v>
      </c>
      <c r="J7144" s="254" t="s">
        <v>316</v>
      </c>
      <c r="K7144" s="255">
        <v>7.87</v>
      </c>
      <c r="L7144" s="254" t="s">
        <v>458</v>
      </c>
    </row>
    <row r="7145" spans="1:12" ht="13.5" x14ac:dyDescent="0.25">
      <c r="A7145" s="254" t="s">
        <v>676</v>
      </c>
      <c r="B7145" s="254" t="s">
        <v>675</v>
      </c>
      <c r="C7145" s="254" t="s">
        <v>674</v>
      </c>
      <c r="D7145" s="254" t="s">
        <v>673</v>
      </c>
      <c r="E7145" s="255" t="s">
        <v>136</v>
      </c>
      <c r="F7145" s="254" t="s">
        <v>136</v>
      </c>
      <c r="G7145" s="254">
        <v>104789</v>
      </c>
      <c r="H7145" s="254" t="s">
        <v>6627</v>
      </c>
      <c r="I7145" s="254" t="s">
        <v>554</v>
      </c>
      <c r="J7145" s="254" t="s">
        <v>316</v>
      </c>
      <c r="K7145" s="255">
        <v>170.3</v>
      </c>
      <c r="L7145" s="254" t="s">
        <v>458</v>
      </c>
    </row>
    <row r="7146" spans="1:12" ht="13.5" x14ac:dyDescent="0.25">
      <c r="A7146" s="254" t="s">
        <v>676</v>
      </c>
      <c r="B7146" s="254" t="s">
        <v>675</v>
      </c>
      <c r="C7146" s="254" t="s">
        <v>674</v>
      </c>
      <c r="D7146" s="254" t="s">
        <v>673</v>
      </c>
      <c r="E7146" s="255" t="s">
        <v>136</v>
      </c>
      <c r="F7146" s="254" t="s">
        <v>136</v>
      </c>
      <c r="G7146" s="254">
        <v>104790</v>
      </c>
      <c r="H7146" s="254" t="s">
        <v>6628</v>
      </c>
      <c r="I7146" s="254" t="s">
        <v>554</v>
      </c>
      <c r="J7146" s="254" t="s">
        <v>459</v>
      </c>
      <c r="K7146" s="255">
        <v>96.04</v>
      </c>
      <c r="L7146" s="254" t="s">
        <v>458</v>
      </c>
    </row>
    <row r="7147" spans="1:12" ht="13.5" x14ac:dyDescent="0.25">
      <c r="A7147" s="254" t="s">
        <v>676</v>
      </c>
      <c r="B7147" s="254" t="s">
        <v>675</v>
      </c>
      <c r="C7147" s="254" t="s">
        <v>674</v>
      </c>
      <c r="D7147" s="254" t="s">
        <v>673</v>
      </c>
      <c r="E7147" s="255" t="s">
        <v>136</v>
      </c>
      <c r="F7147" s="254" t="s">
        <v>136</v>
      </c>
      <c r="G7147" s="254">
        <v>104791</v>
      </c>
      <c r="H7147" s="254" t="s">
        <v>6629</v>
      </c>
      <c r="I7147" s="254" t="s">
        <v>465</v>
      </c>
      <c r="J7147" s="254" t="s">
        <v>133</v>
      </c>
      <c r="K7147" s="255">
        <v>4.8099999999999996</v>
      </c>
      <c r="L7147" s="254" t="s">
        <v>458</v>
      </c>
    </row>
    <row r="7148" spans="1:12" ht="13.5" x14ac:dyDescent="0.25">
      <c r="A7148" s="254" t="s">
        <v>676</v>
      </c>
      <c r="B7148" s="254" t="s">
        <v>675</v>
      </c>
      <c r="C7148" s="254" t="s">
        <v>674</v>
      </c>
      <c r="D7148" s="254" t="s">
        <v>673</v>
      </c>
      <c r="E7148" s="255" t="s">
        <v>136</v>
      </c>
      <c r="F7148" s="254" t="s">
        <v>136</v>
      </c>
      <c r="G7148" s="254">
        <v>104792</v>
      </c>
      <c r="H7148" s="254" t="s">
        <v>6630</v>
      </c>
      <c r="I7148" s="254" t="s">
        <v>24</v>
      </c>
      <c r="J7148" s="254" t="s">
        <v>316</v>
      </c>
      <c r="K7148" s="255">
        <v>0.33</v>
      </c>
      <c r="L7148" s="254" t="s">
        <v>458</v>
      </c>
    </row>
    <row r="7149" spans="1:12" ht="13.5" x14ac:dyDescent="0.25">
      <c r="A7149" s="254" t="s">
        <v>676</v>
      </c>
      <c r="B7149" s="254" t="s">
        <v>675</v>
      </c>
      <c r="C7149" s="254" t="s">
        <v>674</v>
      </c>
      <c r="D7149" s="254" t="s">
        <v>673</v>
      </c>
      <c r="E7149" s="255" t="s">
        <v>136</v>
      </c>
      <c r="F7149" s="254" t="s">
        <v>136</v>
      </c>
      <c r="G7149" s="254">
        <v>104793</v>
      </c>
      <c r="H7149" s="254" t="s">
        <v>6631</v>
      </c>
      <c r="I7149" s="254" t="s">
        <v>24</v>
      </c>
      <c r="J7149" s="254" t="s">
        <v>316</v>
      </c>
      <c r="K7149" s="255">
        <v>0.46</v>
      </c>
      <c r="L7149" s="254" t="s">
        <v>458</v>
      </c>
    </row>
    <row r="7150" spans="1:12" ht="13.5" x14ac:dyDescent="0.25">
      <c r="A7150" s="254" t="s">
        <v>676</v>
      </c>
      <c r="B7150" s="254" t="s">
        <v>675</v>
      </c>
      <c r="C7150" s="254" t="s">
        <v>674</v>
      </c>
      <c r="D7150" s="254" t="s">
        <v>673</v>
      </c>
      <c r="E7150" s="255" t="s">
        <v>136</v>
      </c>
      <c r="F7150" s="254" t="s">
        <v>136</v>
      </c>
      <c r="G7150" s="254">
        <v>104794</v>
      </c>
      <c r="H7150" s="254" t="s">
        <v>6632</v>
      </c>
      <c r="I7150" s="254" t="s">
        <v>24</v>
      </c>
      <c r="J7150" s="254" t="s">
        <v>316</v>
      </c>
      <c r="K7150" s="255">
        <v>0.83</v>
      </c>
      <c r="L7150" s="254" t="s">
        <v>458</v>
      </c>
    </row>
    <row r="7151" spans="1:12" ht="13.5" x14ac:dyDescent="0.25">
      <c r="A7151" s="254" t="s">
        <v>676</v>
      </c>
      <c r="B7151" s="254" t="s">
        <v>675</v>
      </c>
      <c r="C7151" s="254" t="s">
        <v>674</v>
      </c>
      <c r="D7151" s="254" t="s">
        <v>673</v>
      </c>
      <c r="E7151" s="255" t="s">
        <v>136</v>
      </c>
      <c r="F7151" s="254" t="s">
        <v>136</v>
      </c>
      <c r="G7151" s="254">
        <v>104795</v>
      </c>
      <c r="H7151" s="254" t="s">
        <v>6633</v>
      </c>
      <c r="I7151" s="254" t="s">
        <v>24</v>
      </c>
      <c r="J7151" s="254" t="s">
        <v>316</v>
      </c>
      <c r="K7151" s="255">
        <v>1.1499999999999999</v>
      </c>
      <c r="L7151" s="254" t="s">
        <v>458</v>
      </c>
    </row>
    <row r="7152" spans="1:12" ht="13.5" x14ac:dyDescent="0.25">
      <c r="A7152" s="254" t="s">
        <v>676</v>
      </c>
      <c r="B7152" s="254" t="s">
        <v>675</v>
      </c>
      <c r="C7152" s="254" t="s">
        <v>674</v>
      </c>
      <c r="D7152" s="254" t="s">
        <v>673</v>
      </c>
      <c r="E7152" s="255" t="s">
        <v>136</v>
      </c>
      <c r="F7152" s="254" t="s">
        <v>136</v>
      </c>
      <c r="G7152" s="254">
        <v>104796</v>
      </c>
      <c r="H7152" s="254" t="s">
        <v>6634</v>
      </c>
      <c r="I7152" s="254" t="s">
        <v>24</v>
      </c>
      <c r="J7152" s="254" t="s">
        <v>459</v>
      </c>
      <c r="K7152" s="255">
        <v>12.09</v>
      </c>
      <c r="L7152" s="254" t="s">
        <v>458</v>
      </c>
    </row>
    <row r="7153" spans="1:12" ht="13.5" x14ac:dyDescent="0.25">
      <c r="A7153" s="254" t="s">
        <v>676</v>
      </c>
      <c r="B7153" s="254" t="s">
        <v>675</v>
      </c>
      <c r="C7153" s="254" t="s">
        <v>674</v>
      </c>
      <c r="D7153" s="254" t="s">
        <v>673</v>
      </c>
      <c r="E7153" s="255" t="s">
        <v>136</v>
      </c>
      <c r="F7153" s="254" t="s">
        <v>136</v>
      </c>
      <c r="G7153" s="254">
        <v>104797</v>
      </c>
      <c r="H7153" s="254" t="s">
        <v>6635</v>
      </c>
      <c r="I7153" s="254" t="s">
        <v>24</v>
      </c>
      <c r="J7153" s="254" t="s">
        <v>459</v>
      </c>
      <c r="K7153" s="255">
        <v>15.09</v>
      </c>
      <c r="L7153" s="254" t="s">
        <v>458</v>
      </c>
    </row>
    <row r="7154" spans="1:12" ht="13.5" x14ac:dyDescent="0.25">
      <c r="A7154" s="254" t="s">
        <v>676</v>
      </c>
      <c r="B7154" s="254" t="s">
        <v>675</v>
      </c>
      <c r="C7154" s="254" t="s">
        <v>674</v>
      </c>
      <c r="D7154" s="254" t="s">
        <v>673</v>
      </c>
      <c r="E7154" s="255" t="s">
        <v>136</v>
      </c>
      <c r="F7154" s="254" t="s">
        <v>136</v>
      </c>
      <c r="G7154" s="254">
        <v>104798</v>
      </c>
      <c r="H7154" s="254" t="s">
        <v>6636</v>
      </c>
      <c r="I7154" s="254" t="s">
        <v>460</v>
      </c>
      <c r="J7154" s="254" t="s">
        <v>133</v>
      </c>
      <c r="K7154" s="255">
        <v>11.55</v>
      </c>
      <c r="L7154" s="254" t="s">
        <v>458</v>
      </c>
    </row>
    <row r="7155" spans="1:12" ht="13.5" x14ac:dyDescent="0.25">
      <c r="A7155" s="254" t="s">
        <v>676</v>
      </c>
      <c r="B7155" s="254" t="s">
        <v>675</v>
      </c>
      <c r="C7155" s="254" t="s">
        <v>674</v>
      </c>
      <c r="D7155" s="254" t="s">
        <v>673</v>
      </c>
      <c r="E7155" s="255" t="s">
        <v>136</v>
      </c>
      <c r="F7155" s="254" t="s">
        <v>136</v>
      </c>
      <c r="G7155" s="254">
        <v>104799</v>
      </c>
      <c r="H7155" s="254" t="s">
        <v>6637</v>
      </c>
      <c r="I7155" s="254" t="s">
        <v>465</v>
      </c>
      <c r="J7155" s="254" t="s">
        <v>133</v>
      </c>
      <c r="K7155" s="255">
        <v>9.07</v>
      </c>
      <c r="L7155" s="254" t="s">
        <v>458</v>
      </c>
    </row>
    <row r="7156" spans="1:12" ht="13.5" x14ac:dyDescent="0.25">
      <c r="A7156" s="254" t="s">
        <v>676</v>
      </c>
      <c r="B7156" s="254" t="s">
        <v>675</v>
      </c>
      <c r="C7156" s="254" t="s">
        <v>674</v>
      </c>
      <c r="D7156" s="254" t="s">
        <v>673</v>
      </c>
      <c r="E7156" s="255" t="s">
        <v>136</v>
      </c>
      <c r="F7156" s="254" t="s">
        <v>136</v>
      </c>
      <c r="G7156" s="254">
        <v>104800</v>
      </c>
      <c r="H7156" s="254" t="s">
        <v>6638</v>
      </c>
      <c r="I7156" s="254" t="s">
        <v>24</v>
      </c>
      <c r="J7156" s="254" t="s">
        <v>316</v>
      </c>
      <c r="K7156" s="255">
        <v>7.9</v>
      </c>
      <c r="L7156" s="254" t="s">
        <v>458</v>
      </c>
    </row>
    <row r="7157" spans="1:12" ht="13.5" x14ac:dyDescent="0.25">
      <c r="A7157" s="254" t="s">
        <v>676</v>
      </c>
      <c r="B7157" s="254" t="s">
        <v>675</v>
      </c>
      <c r="C7157" s="254" t="s">
        <v>674</v>
      </c>
      <c r="D7157" s="254" t="s">
        <v>673</v>
      </c>
      <c r="E7157" s="255" t="s">
        <v>136</v>
      </c>
      <c r="F7157" s="254" t="s">
        <v>136</v>
      </c>
      <c r="G7157" s="254">
        <v>104801</v>
      </c>
      <c r="H7157" s="254" t="s">
        <v>6639</v>
      </c>
      <c r="I7157" s="254" t="s">
        <v>465</v>
      </c>
      <c r="J7157" s="254" t="s">
        <v>133</v>
      </c>
      <c r="K7157" s="255">
        <v>12.01</v>
      </c>
      <c r="L7157" s="254" t="s">
        <v>458</v>
      </c>
    </row>
    <row r="7158" spans="1:12" ht="13.5" x14ac:dyDescent="0.25">
      <c r="A7158" s="254" t="s">
        <v>676</v>
      </c>
      <c r="B7158" s="254" t="s">
        <v>675</v>
      </c>
      <c r="C7158" s="254" t="s">
        <v>674</v>
      </c>
      <c r="D7158" s="254" t="s">
        <v>673</v>
      </c>
      <c r="E7158" s="255" t="s">
        <v>136</v>
      </c>
      <c r="F7158" s="254" t="s">
        <v>136</v>
      </c>
      <c r="G7158" s="254">
        <v>104802</v>
      </c>
      <c r="H7158" s="254" t="s">
        <v>6640</v>
      </c>
      <c r="I7158" s="254" t="s">
        <v>465</v>
      </c>
      <c r="J7158" s="254" t="s">
        <v>133</v>
      </c>
      <c r="K7158" s="255">
        <v>7.98</v>
      </c>
      <c r="L7158" s="254" t="s">
        <v>458</v>
      </c>
    </row>
    <row r="7159" spans="1:12" ht="13.5" x14ac:dyDescent="0.25">
      <c r="A7159" s="254" t="s">
        <v>676</v>
      </c>
      <c r="B7159" s="254" t="s">
        <v>675</v>
      </c>
      <c r="C7159" s="254" t="s">
        <v>674</v>
      </c>
      <c r="D7159" s="254" t="s">
        <v>673</v>
      </c>
      <c r="E7159" s="255" t="s">
        <v>136</v>
      </c>
      <c r="F7159" s="254" t="s">
        <v>136</v>
      </c>
      <c r="G7159" s="254">
        <v>104803</v>
      </c>
      <c r="H7159" s="254" t="s">
        <v>6641</v>
      </c>
      <c r="I7159" s="254" t="s">
        <v>24</v>
      </c>
      <c r="J7159" s="254" t="s">
        <v>133</v>
      </c>
      <c r="K7159" s="255">
        <v>3.88</v>
      </c>
      <c r="L7159" s="254" t="s">
        <v>458</v>
      </c>
    </row>
    <row r="7160" spans="1:12" ht="13.5" x14ac:dyDescent="0.25">
      <c r="A7160" s="254" t="s">
        <v>669</v>
      </c>
      <c r="B7160" s="254" t="s">
        <v>668</v>
      </c>
      <c r="C7160" s="254" t="s">
        <v>672</v>
      </c>
      <c r="D7160" s="254" t="s">
        <v>671</v>
      </c>
      <c r="E7160" s="255" t="s">
        <v>136</v>
      </c>
      <c r="F7160" s="254" t="s">
        <v>136</v>
      </c>
      <c r="G7160" s="254">
        <v>95967</v>
      </c>
      <c r="H7160" s="254" t="s">
        <v>670</v>
      </c>
      <c r="I7160" s="254" t="s">
        <v>48</v>
      </c>
      <c r="J7160" s="254" t="s">
        <v>133</v>
      </c>
      <c r="K7160" s="255">
        <v>133.62</v>
      </c>
      <c r="L7160" s="254" t="s">
        <v>458</v>
      </c>
    </row>
    <row r="7161" spans="1:12" ht="13.5" x14ac:dyDescent="0.25">
      <c r="A7161" s="254" t="s">
        <v>669</v>
      </c>
      <c r="B7161" s="254" t="s">
        <v>668</v>
      </c>
      <c r="C7161" s="254" t="s">
        <v>667</v>
      </c>
      <c r="D7161" s="254" t="s">
        <v>666</v>
      </c>
      <c r="E7161" s="255" t="s">
        <v>136</v>
      </c>
      <c r="F7161" s="254" t="s">
        <v>136</v>
      </c>
      <c r="G7161" s="254">
        <v>99059</v>
      </c>
      <c r="H7161" s="254" t="s">
        <v>11399</v>
      </c>
      <c r="I7161" s="254" t="s">
        <v>24</v>
      </c>
      <c r="J7161" s="254" t="s">
        <v>133</v>
      </c>
      <c r="K7161" s="255">
        <v>57.33</v>
      </c>
      <c r="L7161" s="254" t="s">
        <v>458</v>
      </c>
    </row>
    <row r="7162" spans="1:12" ht="13.5" x14ac:dyDescent="0.25">
      <c r="A7162" s="254" t="s">
        <v>669</v>
      </c>
      <c r="B7162" s="254" t="s">
        <v>668</v>
      </c>
      <c r="C7162" s="254" t="s">
        <v>667</v>
      </c>
      <c r="D7162" s="254" t="s">
        <v>666</v>
      </c>
      <c r="E7162" s="255" t="s">
        <v>136</v>
      </c>
      <c r="F7162" s="254" t="s">
        <v>136</v>
      </c>
      <c r="G7162" s="254">
        <v>99060</v>
      </c>
      <c r="H7162" s="254" t="s">
        <v>11400</v>
      </c>
      <c r="I7162" s="254" t="s">
        <v>460</v>
      </c>
      <c r="J7162" s="254" t="s">
        <v>133</v>
      </c>
      <c r="K7162" s="255">
        <v>163.93</v>
      </c>
      <c r="L7162" s="254" t="s">
        <v>458</v>
      </c>
    </row>
    <row r="7163" spans="1:12" ht="13.5" x14ac:dyDescent="0.25">
      <c r="A7163" s="254" t="s">
        <v>669</v>
      </c>
      <c r="B7163" s="254" t="s">
        <v>668</v>
      </c>
      <c r="C7163" s="254" t="s">
        <v>667</v>
      </c>
      <c r="D7163" s="254" t="s">
        <v>666</v>
      </c>
      <c r="E7163" s="255" t="s">
        <v>136</v>
      </c>
      <c r="F7163" s="254" t="s">
        <v>136</v>
      </c>
      <c r="G7163" s="254">
        <v>99061</v>
      </c>
      <c r="H7163" s="254" t="s">
        <v>11401</v>
      </c>
      <c r="I7163" s="254" t="s">
        <v>460</v>
      </c>
      <c r="J7163" s="254" t="s">
        <v>133</v>
      </c>
      <c r="K7163" s="255">
        <v>102.31</v>
      </c>
      <c r="L7163" s="254" t="s">
        <v>458</v>
      </c>
    </row>
    <row r="7164" spans="1:12" ht="13.5" x14ac:dyDescent="0.25">
      <c r="A7164" s="254" t="s">
        <v>669</v>
      </c>
      <c r="B7164" s="254" t="s">
        <v>668</v>
      </c>
      <c r="C7164" s="254" t="s">
        <v>667</v>
      </c>
      <c r="D7164" s="254" t="s">
        <v>666</v>
      </c>
      <c r="E7164" s="255" t="s">
        <v>136</v>
      </c>
      <c r="F7164" s="254" t="s">
        <v>136</v>
      </c>
      <c r="G7164" s="254">
        <v>99062</v>
      </c>
      <c r="H7164" s="254" t="s">
        <v>11402</v>
      </c>
      <c r="I7164" s="254" t="s">
        <v>460</v>
      </c>
      <c r="J7164" s="254" t="s">
        <v>133</v>
      </c>
      <c r="K7164" s="255">
        <v>1.69</v>
      </c>
      <c r="L7164" s="254" t="s">
        <v>458</v>
      </c>
    </row>
    <row r="7165" spans="1:12" ht="13.5" x14ac:dyDescent="0.25">
      <c r="A7165" s="254" t="s">
        <v>669</v>
      </c>
      <c r="B7165" s="254" t="s">
        <v>668</v>
      </c>
      <c r="C7165" s="254" t="s">
        <v>667</v>
      </c>
      <c r="D7165" s="254" t="s">
        <v>666</v>
      </c>
      <c r="E7165" s="255" t="s">
        <v>136</v>
      </c>
      <c r="F7165" s="254" t="s">
        <v>136</v>
      </c>
      <c r="G7165" s="254">
        <v>99063</v>
      </c>
      <c r="H7165" s="254" t="s">
        <v>11403</v>
      </c>
      <c r="I7165" s="254" t="s">
        <v>24</v>
      </c>
      <c r="J7165" s="254" t="s">
        <v>459</v>
      </c>
      <c r="K7165" s="255">
        <v>7.84</v>
      </c>
      <c r="L7165" s="254" t="s">
        <v>458</v>
      </c>
    </row>
    <row r="7166" spans="1:12" ht="13.5" x14ac:dyDescent="0.25">
      <c r="A7166" s="254" t="s">
        <v>669</v>
      </c>
      <c r="B7166" s="254" t="s">
        <v>668</v>
      </c>
      <c r="C7166" s="254" t="s">
        <v>667</v>
      </c>
      <c r="D7166" s="254" t="s">
        <v>666</v>
      </c>
      <c r="E7166" s="255" t="s">
        <v>136</v>
      </c>
      <c r="F7166" s="254" t="s">
        <v>136</v>
      </c>
      <c r="G7166" s="254">
        <v>105007</v>
      </c>
      <c r="H7166" s="254" t="s">
        <v>11404</v>
      </c>
      <c r="I7166" s="254" t="s">
        <v>460</v>
      </c>
      <c r="J7166" s="254" t="s">
        <v>133</v>
      </c>
      <c r="K7166" s="255">
        <v>30.98</v>
      </c>
      <c r="L7166" s="254" t="s">
        <v>458</v>
      </c>
    </row>
    <row r="7167" spans="1:12" ht="13.5" x14ac:dyDescent="0.25">
      <c r="A7167" s="254" t="s">
        <v>669</v>
      </c>
      <c r="B7167" s="254" t="s">
        <v>668</v>
      </c>
      <c r="C7167" s="254" t="s">
        <v>667</v>
      </c>
      <c r="D7167" s="254" t="s">
        <v>666</v>
      </c>
      <c r="E7167" s="255" t="s">
        <v>136</v>
      </c>
      <c r="F7167" s="254" t="s">
        <v>136</v>
      </c>
      <c r="G7167" s="254">
        <v>105009</v>
      </c>
      <c r="H7167" s="254" t="s">
        <v>11405</v>
      </c>
      <c r="I7167" s="254" t="s">
        <v>24</v>
      </c>
      <c r="J7167" s="254" t="s">
        <v>133</v>
      </c>
      <c r="K7167" s="255">
        <v>69.5</v>
      </c>
      <c r="L7167" s="254" t="s">
        <v>458</v>
      </c>
    </row>
    <row r="7168" spans="1:12" ht="13.5" x14ac:dyDescent="0.25">
      <c r="A7168" s="254" t="s">
        <v>669</v>
      </c>
      <c r="B7168" s="254" t="s">
        <v>668</v>
      </c>
      <c r="C7168" s="254" t="s">
        <v>667</v>
      </c>
      <c r="D7168" s="254" t="s">
        <v>666</v>
      </c>
      <c r="E7168" s="255" t="s">
        <v>136</v>
      </c>
      <c r="F7168" s="254" t="s">
        <v>136</v>
      </c>
      <c r="G7168" s="254">
        <v>105011</v>
      </c>
      <c r="H7168" s="254" t="s">
        <v>11406</v>
      </c>
      <c r="I7168" s="254" t="s">
        <v>24</v>
      </c>
      <c r="J7168" s="254" t="s">
        <v>133</v>
      </c>
      <c r="K7168" s="255">
        <v>0.48</v>
      </c>
      <c r="L7168" s="254" t="s">
        <v>458</v>
      </c>
    </row>
    <row r="7169" spans="1:12" ht="13.5" x14ac:dyDescent="0.25">
      <c r="A7169" s="254" t="s">
        <v>521</v>
      </c>
      <c r="B7169" s="254" t="s">
        <v>520</v>
      </c>
      <c r="C7169" s="254" t="s">
        <v>606</v>
      </c>
      <c r="D7169" s="254" t="s">
        <v>605</v>
      </c>
      <c r="E7169" s="255" t="s">
        <v>136</v>
      </c>
      <c r="F7169" s="254" t="s">
        <v>136</v>
      </c>
      <c r="G7169" s="254">
        <v>93588</v>
      </c>
      <c r="H7169" s="254" t="s">
        <v>665</v>
      </c>
      <c r="I7169" s="254" t="s">
        <v>609</v>
      </c>
      <c r="J7169" s="254" t="s">
        <v>459</v>
      </c>
      <c r="K7169" s="255">
        <v>3.15</v>
      </c>
      <c r="L7169" s="254" t="s">
        <v>458</v>
      </c>
    </row>
    <row r="7170" spans="1:12" ht="13.5" x14ac:dyDescent="0.25">
      <c r="A7170" s="254" t="s">
        <v>521</v>
      </c>
      <c r="B7170" s="254" t="s">
        <v>520</v>
      </c>
      <c r="C7170" s="254" t="s">
        <v>606</v>
      </c>
      <c r="D7170" s="254" t="s">
        <v>605</v>
      </c>
      <c r="E7170" s="255" t="s">
        <v>136</v>
      </c>
      <c r="F7170" s="254" t="s">
        <v>136</v>
      </c>
      <c r="G7170" s="254">
        <v>93589</v>
      </c>
      <c r="H7170" s="254" t="s">
        <v>664</v>
      </c>
      <c r="I7170" s="254" t="s">
        <v>609</v>
      </c>
      <c r="J7170" s="254" t="s">
        <v>459</v>
      </c>
      <c r="K7170" s="255">
        <v>2.7</v>
      </c>
      <c r="L7170" s="254" t="s">
        <v>458</v>
      </c>
    </row>
    <row r="7171" spans="1:12" ht="13.5" x14ac:dyDescent="0.25">
      <c r="A7171" s="254" t="s">
        <v>521</v>
      </c>
      <c r="B7171" s="254" t="s">
        <v>520</v>
      </c>
      <c r="C7171" s="254" t="s">
        <v>606</v>
      </c>
      <c r="D7171" s="254" t="s">
        <v>605</v>
      </c>
      <c r="E7171" s="255" t="s">
        <v>136</v>
      </c>
      <c r="F7171" s="254" t="s">
        <v>136</v>
      </c>
      <c r="G7171" s="254">
        <v>93590</v>
      </c>
      <c r="H7171" s="254" t="s">
        <v>663</v>
      </c>
      <c r="I7171" s="254" t="s">
        <v>609</v>
      </c>
      <c r="J7171" s="254" t="s">
        <v>459</v>
      </c>
      <c r="K7171" s="255">
        <v>0.98</v>
      </c>
      <c r="L7171" s="254" t="s">
        <v>458</v>
      </c>
    </row>
    <row r="7172" spans="1:12" ht="13.5" x14ac:dyDescent="0.25">
      <c r="A7172" s="254" t="s">
        <v>521</v>
      </c>
      <c r="B7172" s="254" t="s">
        <v>520</v>
      </c>
      <c r="C7172" s="254" t="s">
        <v>606</v>
      </c>
      <c r="D7172" s="254" t="s">
        <v>605</v>
      </c>
      <c r="E7172" s="255" t="s">
        <v>136</v>
      </c>
      <c r="F7172" s="254" t="s">
        <v>136</v>
      </c>
      <c r="G7172" s="254">
        <v>93591</v>
      </c>
      <c r="H7172" s="254" t="s">
        <v>662</v>
      </c>
      <c r="I7172" s="254" t="s">
        <v>609</v>
      </c>
      <c r="J7172" s="254" t="s">
        <v>459</v>
      </c>
      <c r="K7172" s="255">
        <v>2.78</v>
      </c>
      <c r="L7172" s="254" t="s">
        <v>458</v>
      </c>
    </row>
    <row r="7173" spans="1:12" ht="13.5" x14ac:dyDescent="0.25">
      <c r="A7173" s="254" t="s">
        <v>521</v>
      </c>
      <c r="B7173" s="254" t="s">
        <v>520</v>
      </c>
      <c r="C7173" s="254" t="s">
        <v>606</v>
      </c>
      <c r="D7173" s="254" t="s">
        <v>605</v>
      </c>
      <c r="E7173" s="255" t="s">
        <v>136</v>
      </c>
      <c r="F7173" s="254" t="s">
        <v>136</v>
      </c>
      <c r="G7173" s="254">
        <v>93592</v>
      </c>
      <c r="H7173" s="254" t="s">
        <v>661</v>
      </c>
      <c r="I7173" s="254" t="s">
        <v>609</v>
      </c>
      <c r="J7173" s="254" t="s">
        <v>459</v>
      </c>
      <c r="K7173" s="255">
        <v>2.4</v>
      </c>
      <c r="L7173" s="254" t="s">
        <v>458</v>
      </c>
    </row>
    <row r="7174" spans="1:12" ht="13.5" x14ac:dyDescent="0.25">
      <c r="A7174" s="254" t="s">
        <v>521</v>
      </c>
      <c r="B7174" s="254" t="s">
        <v>520</v>
      </c>
      <c r="C7174" s="254" t="s">
        <v>606</v>
      </c>
      <c r="D7174" s="254" t="s">
        <v>605</v>
      </c>
      <c r="E7174" s="255" t="s">
        <v>136</v>
      </c>
      <c r="F7174" s="254" t="s">
        <v>136</v>
      </c>
      <c r="G7174" s="254">
        <v>93593</v>
      </c>
      <c r="H7174" s="254" t="s">
        <v>660</v>
      </c>
      <c r="I7174" s="254" t="s">
        <v>609</v>
      </c>
      <c r="J7174" s="254" t="s">
        <v>459</v>
      </c>
      <c r="K7174" s="255">
        <v>0.88</v>
      </c>
      <c r="L7174" s="254" t="s">
        <v>458</v>
      </c>
    </row>
    <row r="7175" spans="1:12" ht="13.5" x14ac:dyDescent="0.25">
      <c r="A7175" s="254" t="s">
        <v>521</v>
      </c>
      <c r="B7175" s="254" t="s">
        <v>520</v>
      </c>
      <c r="C7175" s="254" t="s">
        <v>606</v>
      </c>
      <c r="D7175" s="254" t="s">
        <v>605</v>
      </c>
      <c r="E7175" s="255" t="s">
        <v>136</v>
      </c>
      <c r="F7175" s="254" t="s">
        <v>136</v>
      </c>
      <c r="G7175" s="254">
        <v>93594</v>
      </c>
      <c r="H7175" s="254" t="s">
        <v>659</v>
      </c>
      <c r="I7175" s="254" t="s">
        <v>593</v>
      </c>
      <c r="J7175" s="254" t="s">
        <v>459</v>
      </c>
      <c r="K7175" s="255">
        <v>2.1</v>
      </c>
      <c r="L7175" s="254" t="s">
        <v>458</v>
      </c>
    </row>
    <row r="7176" spans="1:12" ht="13.5" x14ac:dyDescent="0.25">
      <c r="A7176" s="254" t="s">
        <v>521</v>
      </c>
      <c r="B7176" s="254" t="s">
        <v>520</v>
      </c>
      <c r="C7176" s="254" t="s">
        <v>606</v>
      </c>
      <c r="D7176" s="254" t="s">
        <v>605</v>
      </c>
      <c r="E7176" s="255" t="s">
        <v>136</v>
      </c>
      <c r="F7176" s="254" t="s">
        <v>136</v>
      </c>
      <c r="G7176" s="254">
        <v>93595</v>
      </c>
      <c r="H7176" s="254" t="s">
        <v>658</v>
      </c>
      <c r="I7176" s="254" t="s">
        <v>593</v>
      </c>
      <c r="J7176" s="254" t="s">
        <v>459</v>
      </c>
      <c r="K7176" s="255">
        <v>1.83</v>
      </c>
      <c r="L7176" s="254" t="s">
        <v>458</v>
      </c>
    </row>
    <row r="7177" spans="1:12" ht="13.5" x14ac:dyDescent="0.25">
      <c r="A7177" s="254" t="s">
        <v>521</v>
      </c>
      <c r="B7177" s="254" t="s">
        <v>520</v>
      </c>
      <c r="C7177" s="254" t="s">
        <v>606</v>
      </c>
      <c r="D7177" s="254" t="s">
        <v>605</v>
      </c>
      <c r="E7177" s="255" t="s">
        <v>136</v>
      </c>
      <c r="F7177" s="254" t="s">
        <v>136</v>
      </c>
      <c r="G7177" s="254">
        <v>93596</v>
      </c>
      <c r="H7177" s="254" t="s">
        <v>657</v>
      </c>
      <c r="I7177" s="254" t="s">
        <v>593</v>
      </c>
      <c r="J7177" s="254" t="s">
        <v>459</v>
      </c>
      <c r="K7177" s="255">
        <v>0.66</v>
      </c>
      <c r="L7177" s="254" t="s">
        <v>458</v>
      </c>
    </row>
    <row r="7178" spans="1:12" ht="13.5" x14ac:dyDescent="0.25">
      <c r="A7178" s="254" t="s">
        <v>521</v>
      </c>
      <c r="B7178" s="254" t="s">
        <v>520</v>
      </c>
      <c r="C7178" s="254" t="s">
        <v>606</v>
      </c>
      <c r="D7178" s="254" t="s">
        <v>605</v>
      </c>
      <c r="E7178" s="255" t="s">
        <v>136</v>
      </c>
      <c r="F7178" s="254" t="s">
        <v>136</v>
      </c>
      <c r="G7178" s="254">
        <v>93597</v>
      </c>
      <c r="H7178" s="254" t="s">
        <v>656</v>
      </c>
      <c r="I7178" s="254" t="s">
        <v>593</v>
      </c>
      <c r="J7178" s="254" t="s">
        <v>459</v>
      </c>
      <c r="K7178" s="255">
        <v>1.84</v>
      </c>
      <c r="L7178" s="254" t="s">
        <v>458</v>
      </c>
    </row>
    <row r="7179" spans="1:12" ht="13.5" x14ac:dyDescent="0.25">
      <c r="A7179" s="254" t="s">
        <v>521</v>
      </c>
      <c r="B7179" s="254" t="s">
        <v>520</v>
      </c>
      <c r="C7179" s="254" t="s">
        <v>606</v>
      </c>
      <c r="D7179" s="254" t="s">
        <v>605</v>
      </c>
      <c r="E7179" s="255" t="s">
        <v>136</v>
      </c>
      <c r="F7179" s="254" t="s">
        <v>136</v>
      </c>
      <c r="G7179" s="254">
        <v>93598</v>
      </c>
      <c r="H7179" s="254" t="s">
        <v>655</v>
      </c>
      <c r="I7179" s="254" t="s">
        <v>593</v>
      </c>
      <c r="J7179" s="254" t="s">
        <v>459</v>
      </c>
      <c r="K7179" s="255">
        <v>1.59</v>
      </c>
      <c r="L7179" s="254" t="s">
        <v>458</v>
      </c>
    </row>
    <row r="7180" spans="1:12" ht="13.5" x14ac:dyDescent="0.25">
      <c r="A7180" s="254" t="s">
        <v>521</v>
      </c>
      <c r="B7180" s="254" t="s">
        <v>520</v>
      </c>
      <c r="C7180" s="254" t="s">
        <v>606</v>
      </c>
      <c r="D7180" s="254" t="s">
        <v>605</v>
      </c>
      <c r="E7180" s="255" t="s">
        <v>136</v>
      </c>
      <c r="F7180" s="254" t="s">
        <v>136</v>
      </c>
      <c r="G7180" s="254">
        <v>93599</v>
      </c>
      <c r="H7180" s="254" t="s">
        <v>654</v>
      </c>
      <c r="I7180" s="254" t="s">
        <v>593</v>
      </c>
      <c r="J7180" s="254" t="s">
        <v>459</v>
      </c>
      <c r="K7180" s="255">
        <v>0.59</v>
      </c>
      <c r="L7180" s="254" t="s">
        <v>458</v>
      </c>
    </row>
    <row r="7181" spans="1:12" ht="13.5" x14ac:dyDescent="0.25">
      <c r="A7181" s="254" t="s">
        <v>521</v>
      </c>
      <c r="B7181" s="254" t="s">
        <v>520</v>
      </c>
      <c r="C7181" s="254" t="s">
        <v>606</v>
      </c>
      <c r="D7181" s="254" t="s">
        <v>605</v>
      </c>
      <c r="E7181" s="255" t="s">
        <v>136</v>
      </c>
      <c r="F7181" s="254" t="s">
        <v>136</v>
      </c>
      <c r="G7181" s="254">
        <v>95425</v>
      </c>
      <c r="H7181" s="254" t="s">
        <v>653</v>
      </c>
      <c r="I7181" s="254" t="s">
        <v>609</v>
      </c>
      <c r="J7181" s="254" t="s">
        <v>459</v>
      </c>
      <c r="K7181" s="255">
        <v>2.35</v>
      </c>
      <c r="L7181" s="254" t="s">
        <v>458</v>
      </c>
    </row>
    <row r="7182" spans="1:12" ht="13.5" x14ac:dyDescent="0.25">
      <c r="A7182" s="254" t="s">
        <v>521</v>
      </c>
      <c r="B7182" s="254" t="s">
        <v>520</v>
      </c>
      <c r="C7182" s="254" t="s">
        <v>606</v>
      </c>
      <c r="D7182" s="254" t="s">
        <v>605</v>
      </c>
      <c r="E7182" s="255" t="s">
        <v>136</v>
      </c>
      <c r="F7182" s="254" t="s">
        <v>136</v>
      </c>
      <c r="G7182" s="254">
        <v>95426</v>
      </c>
      <c r="H7182" s="254" t="s">
        <v>652</v>
      </c>
      <c r="I7182" s="254" t="s">
        <v>609</v>
      </c>
      <c r="J7182" s="254" t="s">
        <v>459</v>
      </c>
      <c r="K7182" s="255">
        <v>2.04</v>
      </c>
      <c r="L7182" s="254" t="s">
        <v>458</v>
      </c>
    </row>
    <row r="7183" spans="1:12" ht="13.5" x14ac:dyDescent="0.25">
      <c r="A7183" s="254" t="s">
        <v>521</v>
      </c>
      <c r="B7183" s="254" t="s">
        <v>520</v>
      </c>
      <c r="C7183" s="254" t="s">
        <v>606</v>
      </c>
      <c r="D7183" s="254" t="s">
        <v>605</v>
      </c>
      <c r="E7183" s="255" t="s">
        <v>136</v>
      </c>
      <c r="F7183" s="254" t="s">
        <v>136</v>
      </c>
      <c r="G7183" s="254">
        <v>95427</v>
      </c>
      <c r="H7183" s="254" t="s">
        <v>651</v>
      </c>
      <c r="I7183" s="254" t="s">
        <v>609</v>
      </c>
      <c r="J7183" s="254" t="s">
        <v>459</v>
      </c>
      <c r="K7183" s="255">
        <v>0.77</v>
      </c>
      <c r="L7183" s="254" t="s">
        <v>458</v>
      </c>
    </row>
    <row r="7184" spans="1:12" ht="13.5" x14ac:dyDescent="0.25">
      <c r="A7184" s="254" t="s">
        <v>521</v>
      </c>
      <c r="B7184" s="254" t="s">
        <v>520</v>
      </c>
      <c r="C7184" s="254" t="s">
        <v>606</v>
      </c>
      <c r="D7184" s="254" t="s">
        <v>605</v>
      </c>
      <c r="E7184" s="255" t="s">
        <v>136</v>
      </c>
      <c r="F7184" s="254" t="s">
        <v>136</v>
      </c>
      <c r="G7184" s="254">
        <v>95428</v>
      </c>
      <c r="H7184" s="254" t="s">
        <v>650</v>
      </c>
      <c r="I7184" s="254" t="s">
        <v>593</v>
      </c>
      <c r="J7184" s="254" t="s">
        <v>459</v>
      </c>
      <c r="K7184" s="255">
        <v>1.58</v>
      </c>
      <c r="L7184" s="254" t="s">
        <v>458</v>
      </c>
    </row>
    <row r="7185" spans="1:12" ht="13.5" x14ac:dyDescent="0.25">
      <c r="A7185" s="254" t="s">
        <v>521</v>
      </c>
      <c r="B7185" s="254" t="s">
        <v>520</v>
      </c>
      <c r="C7185" s="254" t="s">
        <v>606</v>
      </c>
      <c r="D7185" s="254" t="s">
        <v>605</v>
      </c>
      <c r="E7185" s="255" t="s">
        <v>136</v>
      </c>
      <c r="F7185" s="254" t="s">
        <v>136</v>
      </c>
      <c r="G7185" s="254">
        <v>95429</v>
      </c>
      <c r="H7185" s="254" t="s">
        <v>649</v>
      </c>
      <c r="I7185" s="254" t="s">
        <v>593</v>
      </c>
      <c r="J7185" s="254" t="s">
        <v>459</v>
      </c>
      <c r="K7185" s="255">
        <v>1.37</v>
      </c>
      <c r="L7185" s="254" t="s">
        <v>458</v>
      </c>
    </row>
    <row r="7186" spans="1:12" ht="13.5" x14ac:dyDescent="0.25">
      <c r="A7186" s="254" t="s">
        <v>521</v>
      </c>
      <c r="B7186" s="254" t="s">
        <v>520</v>
      </c>
      <c r="C7186" s="254" t="s">
        <v>606</v>
      </c>
      <c r="D7186" s="254" t="s">
        <v>605</v>
      </c>
      <c r="E7186" s="255" t="s">
        <v>136</v>
      </c>
      <c r="F7186" s="254" t="s">
        <v>136</v>
      </c>
      <c r="G7186" s="254">
        <v>95430</v>
      </c>
      <c r="H7186" s="254" t="s">
        <v>648</v>
      </c>
      <c r="I7186" s="254" t="s">
        <v>593</v>
      </c>
      <c r="J7186" s="254" t="s">
        <v>459</v>
      </c>
      <c r="K7186" s="255">
        <v>0.48</v>
      </c>
      <c r="L7186" s="254" t="s">
        <v>458</v>
      </c>
    </row>
    <row r="7187" spans="1:12" ht="13.5" x14ac:dyDescent="0.25">
      <c r="A7187" s="254" t="s">
        <v>521</v>
      </c>
      <c r="B7187" s="254" t="s">
        <v>520</v>
      </c>
      <c r="C7187" s="254" t="s">
        <v>606</v>
      </c>
      <c r="D7187" s="254" t="s">
        <v>605</v>
      </c>
      <c r="E7187" s="255" t="s">
        <v>136</v>
      </c>
      <c r="F7187" s="254" t="s">
        <v>136</v>
      </c>
      <c r="G7187" s="254">
        <v>95875</v>
      </c>
      <c r="H7187" s="254" t="s">
        <v>647</v>
      </c>
      <c r="I7187" s="254" t="s">
        <v>609</v>
      </c>
      <c r="J7187" s="254" t="s">
        <v>459</v>
      </c>
      <c r="K7187" s="255">
        <v>2.4900000000000002</v>
      </c>
      <c r="L7187" s="254" t="s">
        <v>458</v>
      </c>
    </row>
    <row r="7188" spans="1:12" ht="13.5" x14ac:dyDescent="0.25">
      <c r="A7188" s="254" t="s">
        <v>521</v>
      </c>
      <c r="B7188" s="254" t="s">
        <v>520</v>
      </c>
      <c r="C7188" s="254" t="s">
        <v>606</v>
      </c>
      <c r="D7188" s="254" t="s">
        <v>605</v>
      </c>
      <c r="E7188" s="255" t="s">
        <v>136</v>
      </c>
      <c r="F7188" s="254" t="s">
        <v>136</v>
      </c>
      <c r="G7188" s="254">
        <v>95876</v>
      </c>
      <c r="H7188" s="254" t="s">
        <v>646</v>
      </c>
      <c r="I7188" s="254" t="s">
        <v>609</v>
      </c>
      <c r="J7188" s="254" t="s">
        <v>459</v>
      </c>
      <c r="K7188" s="255">
        <v>2.17</v>
      </c>
      <c r="L7188" s="254" t="s">
        <v>458</v>
      </c>
    </row>
    <row r="7189" spans="1:12" ht="13.5" x14ac:dyDescent="0.25">
      <c r="A7189" s="254" t="s">
        <v>521</v>
      </c>
      <c r="B7189" s="254" t="s">
        <v>520</v>
      </c>
      <c r="C7189" s="254" t="s">
        <v>606</v>
      </c>
      <c r="D7189" s="254" t="s">
        <v>605</v>
      </c>
      <c r="E7189" s="255" t="s">
        <v>136</v>
      </c>
      <c r="F7189" s="254" t="s">
        <v>136</v>
      </c>
      <c r="G7189" s="254">
        <v>95877</v>
      </c>
      <c r="H7189" s="254" t="s">
        <v>645</v>
      </c>
      <c r="I7189" s="254" t="s">
        <v>609</v>
      </c>
      <c r="J7189" s="254" t="s">
        <v>459</v>
      </c>
      <c r="K7189" s="255">
        <v>1.87</v>
      </c>
      <c r="L7189" s="254" t="s">
        <v>458</v>
      </c>
    </row>
    <row r="7190" spans="1:12" ht="13.5" x14ac:dyDescent="0.25">
      <c r="A7190" s="254" t="s">
        <v>521</v>
      </c>
      <c r="B7190" s="254" t="s">
        <v>520</v>
      </c>
      <c r="C7190" s="254" t="s">
        <v>606</v>
      </c>
      <c r="D7190" s="254" t="s">
        <v>605</v>
      </c>
      <c r="E7190" s="255" t="s">
        <v>136</v>
      </c>
      <c r="F7190" s="254" t="s">
        <v>136</v>
      </c>
      <c r="G7190" s="254">
        <v>95878</v>
      </c>
      <c r="H7190" s="254" t="s">
        <v>644</v>
      </c>
      <c r="I7190" s="254" t="s">
        <v>593</v>
      </c>
      <c r="J7190" s="254" t="s">
        <v>459</v>
      </c>
      <c r="K7190" s="255">
        <v>1.67</v>
      </c>
      <c r="L7190" s="254" t="s">
        <v>458</v>
      </c>
    </row>
    <row r="7191" spans="1:12" ht="13.5" x14ac:dyDescent="0.25">
      <c r="A7191" s="254" t="s">
        <v>521</v>
      </c>
      <c r="B7191" s="254" t="s">
        <v>520</v>
      </c>
      <c r="C7191" s="254" t="s">
        <v>606</v>
      </c>
      <c r="D7191" s="254" t="s">
        <v>605</v>
      </c>
      <c r="E7191" s="255" t="s">
        <v>136</v>
      </c>
      <c r="F7191" s="254" t="s">
        <v>136</v>
      </c>
      <c r="G7191" s="254">
        <v>95879</v>
      </c>
      <c r="H7191" s="254" t="s">
        <v>643</v>
      </c>
      <c r="I7191" s="254" t="s">
        <v>593</v>
      </c>
      <c r="J7191" s="254" t="s">
        <v>459</v>
      </c>
      <c r="K7191" s="255">
        <v>1.47</v>
      </c>
      <c r="L7191" s="254" t="s">
        <v>458</v>
      </c>
    </row>
    <row r="7192" spans="1:12" ht="13.5" x14ac:dyDescent="0.25">
      <c r="A7192" s="254" t="s">
        <v>521</v>
      </c>
      <c r="B7192" s="254" t="s">
        <v>520</v>
      </c>
      <c r="C7192" s="254" t="s">
        <v>606</v>
      </c>
      <c r="D7192" s="254" t="s">
        <v>605</v>
      </c>
      <c r="E7192" s="255" t="s">
        <v>136</v>
      </c>
      <c r="F7192" s="254" t="s">
        <v>136</v>
      </c>
      <c r="G7192" s="254">
        <v>95880</v>
      </c>
      <c r="H7192" s="254" t="s">
        <v>642</v>
      </c>
      <c r="I7192" s="254" t="s">
        <v>593</v>
      </c>
      <c r="J7192" s="254" t="s">
        <v>459</v>
      </c>
      <c r="K7192" s="255">
        <v>1.25</v>
      </c>
      <c r="L7192" s="254" t="s">
        <v>458</v>
      </c>
    </row>
    <row r="7193" spans="1:12" ht="13.5" x14ac:dyDescent="0.25">
      <c r="A7193" s="254" t="s">
        <v>521</v>
      </c>
      <c r="B7193" s="254" t="s">
        <v>520</v>
      </c>
      <c r="C7193" s="254" t="s">
        <v>606</v>
      </c>
      <c r="D7193" s="254" t="s">
        <v>605</v>
      </c>
      <c r="E7193" s="255" t="s">
        <v>136</v>
      </c>
      <c r="F7193" s="254" t="s">
        <v>136</v>
      </c>
      <c r="G7193" s="254">
        <v>97912</v>
      </c>
      <c r="H7193" s="254" t="s">
        <v>641</v>
      </c>
      <c r="I7193" s="254" t="s">
        <v>609</v>
      </c>
      <c r="J7193" s="254" t="s">
        <v>459</v>
      </c>
      <c r="K7193" s="255">
        <v>3.76</v>
      </c>
      <c r="L7193" s="254" t="s">
        <v>458</v>
      </c>
    </row>
    <row r="7194" spans="1:12" ht="13.5" x14ac:dyDescent="0.25">
      <c r="A7194" s="254" t="s">
        <v>521</v>
      </c>
      <c r="B7194" s="254" t="s">
        <v>520</v>
      </c>
      <c r="C7194" s="254" t="s">
        <v>606</v>
      </c>
      <c r="D7194" s="254" t="s">
        <v>605</v>
      </c>
      <c r="E7194" s="255" t="s">
        <v>136</v>
      </c>
      <c r="F7194" s="254" t="s">
        <v>136</v>
      </c>
      <c r="G7194" s="254">
        <v>97913</v>
      </c>
      <c r="H7194" s="254" t="s">
        <v>640</v>
      </c>
      <c r="I7194" s="254" t="s">
        <v>609</v>
      </c>
      <c r="J7194" s="254" t="s">
        <v>459</v>
      </c>
      <c r="K7194" s="255">
        <v>3.26</v>
      </c>
      <c r="L7194" s="254" t="s">
        <v>458</v>
      </c>
    </row>
    <row r="7195" spans="1:12" ht="13.5" x14ac:dyDescent="0.25">
      <c r="A7195" s="254" t="s">
        <v>521</v>
      </c>
      <c r="B7195" s="254" t="s">
        <v>520</v>
      </c>
      <c r="C7195" s="254" t="s">
        <v>606</v>
      </c>
      <c r="D7195" s="254" t="s">
        <v>605</v>
      </c>
      <c r="E7195" s="255" t="s">
        <v>136</v>
      </c>
      <c r="F7195" s="254" t="s">
        <v>136</v>
      </c>
      <c r="G7195" s="254">
        <v>97914</v>
      </c>
      <c r="H7195" s="254" t="s">
        <v>639</v>
      </c>
      <c r="I7195" s="254" t="s">
        <v>609</v>
      </c>
      <c r="J7195" s="254" t="s">
        <v>459</v>
      </c>
      <c r="K7195" s="255">
        <v>2.98</v>
      </c>
      <c r="L7195" s="254" t="s">
        <v>458</v>
      </c>
    </row>
    <row r="7196" spans="1:12" ht="13.5" x14ac:dyDescent="0.25">
      <c r="A7196" s="254" t="s">
        <v>521</v>
      </c>
      <c r="B7196" s="254" t="s">
        <v>520</v>
      </c>
      <c r="C7196" s="254" t="s">
        <v>606</v>
      </c>
      <c r="D7196" s="254" t="s">
        <v>605</v>
      </c>
      <c r="E7196" s="255" t="s">
        <v>136</v>
      </c>
      <c r="F7196" s="254" t="s">
        <v>136</v>
      </c>
      <c r="G7196" s="254">
        <v>97915</v>
      </c>
      <c r="H7196" s="254" t="s">
        <v>638</v>
      </c>
      <c r="I7196" s="254" t="s">
        <v>609</v>
      </c>
      <c r="J7196" s="254" t="s">
        <v>459</v>
      </c>
      <c r="K7196" s="255">
        <v>1.2</v>
      </c>
      <c r="L7196" s="254" t="s">
        <v>458</v>
      </c>
    </row>
    <row r="7197" spans="1:12" ht="13.5" x14ac:dyDescent="0.25">
      <c r="A7197" s="254" t="s">
        <v>521</v>
      </c>
      <c r="B7197" s="254" t="s">
        <v>520</v>
      </c>
      <c r="C7197" s="254" t="s">
        <v>606</v>
      </c>
      <c r="D7197" s="254" t="s">
        <v>605</v>
      </c>
      <c r="E7197" s="255" t="s">
        <v>136</v>
      </c>
      <c r="F7197" s="254" t="s">
        <v>136</v>
      </c>
      <c r="G7197" s="254">
        <v>100937</v>
      </c>
      <c r="H7197" s="254" t="s">
        <v>637</v>
      </c>
      <c r="I7197" s="254" t="s">
        <v>609</v>
      </c>
      <c r="J7197" s="254" t="s">
        <v>459</v>
      </c>
      <c r="K7197" s="255">
        <v>8.9600000000000009</v>
      </c>
      <c r="L7197" s="254" t="s">
        <v>458</v>
      </c>
    </row>
    <row r="7198" spans="1:12" ht="13.5" x14ac:dyDescent="0.25">
      <c r="A7198" s="254" t="s">
        <v>521</v>
      </c>
      <c r="B7198" s="254" t="s">
        <v>520</v>
      </c>
      <c r="C7198" s="254" t="s">
        <v>606</v>
      </c>
      <c r="D7198" s="254" t="s">
        <v>605</v>
      </c>
      <c r="E7198" s="255" t="s">
        <v>136</v>
      </c>
      <c r="F7198" s="254" t="s">
        <v>136</v>
      </c>
      <c r="G7198" s="254">
        <v>100938</v>
      </c>
      <c r="H7198" s="254" t="s">
        <v>636</v>
      </c>
      <c r="I7198" s="254" t="s">
        <v>609</v>
      </c>
      <c r="J7198" s="254" t="s">
        <v>459</v>
      </c>
      <c r="K7198" s="255">
        <v>7.5</v>
      </c>
      <c r="L7198" s="254" t="s">
        <v>458</v>
      </c>
    </row>
    <row r="7199" spans="1:12" ht="13.5" x14ac:dyDescent="0.25">
      <c r="A7199" s="254" t="s">
        <v>521</v>
      </c>
      <c r="B7199" s="254" t="s">
        <v>520</v>
      </c>
      <c r="C7199" s="254" t="s">
        <v>606</v>
      </c>
      <c r="D7199" s="254" t="s">
        <v>605</v>
      </c>
      <c r="E7199" s="255" t="s">
        <v>136</v>
      </c>
      <c r="F7199" s="254" t="s">
        <v>136</v>
      </c>
      <c r="G7199" s="254">
        <v>100939</v>
      </c>
      <c r="H7199" s="254" t="s">
        <v>635</v>
      </c>
      <c r="I7199" s="254" t="s">
        <v>609</v>
      </c>
      <c r="J7199" s="254" t="s">
        <v>459</v>
      </c>
      <c r="K7199" s="255">
        <v>6.63</v>
      </c>
      <c r="L7199" s="254" t="s">
        <v>458</v>
      </c>
    </row>
    <row r="7200" spans="1:12" ht="13.5" x14ac:dyDescent="0.25">
      <c r="A7200" s="254" t="s">
        <v>521</v>
      </c>
      <c r="B7200" s="254" t="s">
        <v>520</v>
      </c>
      <c r="C7200" s="254" t="s">
        <v>606</v>
      </c>
      <c r="D7200" s="254" t="s">
        <v>605</v>
      </c>
      <c r="E7200" s="255" t="s">
        <v>136</v>
      </c>
      <c r="F7200" s="254" t="s">
        <v>136</v>
      </c>
      <c r="G7200" s="254">
        <v>100940</v>
      </c>
      <c r="H7200" s="254" t="s">
        <v>634</v>
      </c>
      <c r="I7200" s="254" t="s">
        <v>609</v>
      </c>
      <c r="J7200" s="254" t="s">
        <v>459</v>
      </c>
      <c r="K7200" s="255">
        <v>5.67</v>
      </c>
      <c r="L7200" s="254" t="s">
        <v>458</v>
      </c>
    </row>
    <row r="7201" spans="1:12" ht="13.5" x14ac:dyDescent="0.25">
      <c r="A7201" s="254" t="s">
        <v>521</v>
      </c>
      <c r="B7201" s="254" t="s">
        <v>520</v>
      </c>
      <c r="C7201" s="254" t="s">
        <v>606</v>
      </c>
      <c r="D7201" s="254" t="s">
        <v>605</v>
      </c>
      <c r="E7201" s="255" t="s">
        <v>136</v>
      </c>
      <c r="F7201" s="254" t="s">
        <v>136</v>
      </c>
      <c r="G7201" s="254">
        <v>100941</v>
      </c>
      <c r="H7201" s="254" t="s">
        <v>633</v>
      </c>
      <c r="I7201" s="254" t="s">
        <v>593</v>
      </c>
      <c r="J7201" s="254" t="s">
        <v>459</v>
      </c>
      <c r="K7201" s="255">
        <v>5.97</v>
      </c>
      <c r="L7201" s="254" t="s">
        <v>458</v>
      </c>
    </row>
    <row r="7202" spans="1:12" ht="13.5" x14ac:dyDescent="0.25">
      <c r="A7202" s="254" t="s">
        <v>521</v>
      </c>
      <c r="B7202" s="254" t="s">
        <v>520</v>
      </c>
      <c r="C7202" s="254" t="s">
        <v>606</v>
      </c>
      <c r="D7202" s="254" t="s">
        <v>605</v>
      </c>
      <c r="E7202" s="255" t="s">
        <v>136</v>
      </c>
      <c r="F7202" s="254" t="s">
        <v>136</v>
      </c>
      <c r="G7202" s="254">
        <v>100942</v>
      </c>
      <c r="H7202" s="254" t="s">
        <v>632</v>
      </c>
      <c r="I7202" s="254" t="s">
        <v>593</v>
      </c>
      <c r="J7202" s="254" t="s">
        <v>459</v>
      </c>
      <c r="K7202" s="255">
        <v>5.01</v>
      </c>
      <c r="L7202" s="254" t="s">
        <v>458</v>
      </c>
    </row>
    <row r="7203" spans="1:12" ht="13.5" x14ac:dyDescent="0.25">
      <c r="A7203" s="254" t="s">
        <v>521</v>
      </c>
      <c r="B7203" s="254" t="s">
        <v>520</v>
      </c>
      <c r="C7203" s="254" t="s">
        <v>606</v>
      </c>
      <c r="D7203" s="254" t="s">
        <v>605</v>
      </c>
      <c r="E7203" s="255" t="s">
        <v>136</v>
      </c>
      <c r="F7203" s="254" t="s">
        <v>136</v>
      </c>
      <c r="G7203" s="254">
        <v>100943</v>
      </c>
      <c r="H7203" s="254" t="s">
        <v>631</v>
      </c>
      <c r="I7203" s="254" t="s">
        <v>593</v>
      </c>
      <c r="J7203" s="254" t="s">
        <v>459</v>
      </c>
      <c r="K7203" s="255">
        <v>4.4000000000000004</v>
      </c>
      <c r="L7203" s="254" t="s">
        <v>458</v>
      </c>
    </row>
    <row r="7204" spans="1:12" ht="13.5" x14ac:dyDescent="0.25">
      <c r="A7204" s="254" t="s">
        <v>521</v>
      </c>
      <c r="B7204" s="254" t="s">
        <v>520</v>
      </c>
      <c r="C7204" s="254" t="s">
        <v>606</v>
      </c>
      <c r="D7204" s="254" t="s">
        <v>605</v>
      </c>
      <c r="E7204" s="255" t="s">
        <v>136</v>
      </c>
      <c r="F7204" s="254" t="s">
        <v>136</v>
      </c>
      <c r="G7204" s="254">
        <v>100944</v>
      </c>
      <c r="H7204" s="254" t="s">
        <v>630</v>
      </c>
      <c r="I7204" s="254" t="s">
        <v>593</v>
      </c>
      <c r="J7204" s="254" t="s">
        <v>459</v>
      </c>
      <c r="K7204" s="255">
        <v>3.78</v>
      </c>
      <c r="L7204" s="254" t="s">
        <v>458</v>
      </c>
    </row>
    <row r="7205" spans="1:12" ht="13.5" x14ac:dyDescent="0.25">
      <c r="A7205" s="254" t="s">
        <v>521</v>
      </c>
      <c r="B7205" s="254" t="s">
        <v>520</v>
      </c>
      <c r="C7205" s="254" t="s">
        <v>606</v>
      </c>
      <c r="D7205" s="254" t="s">
        <v>605</v>
      </c>
      <c r="E7205" s="255" t="s">
        <v>136</v>
      </c>
      <c r="F7205" s="254" t="s">
        <v>136</v>
      </c>
      <c r="G7205" s="254">
        <v>100945</v>
      </c>
      <c r="H7205" s="254" t="s">
        <v>629</v>
      </c>
      <c r="I7205" s="254" t="s">
        <v>593</v>
      </c>
      <c r="J7205" s="254" t="s">
        <v>459</v>
      </c>
      <c r="K7205" s="255">
        <v>2.83</v>
      </c>
      <c r="L7205" s="254" t="s">
        <v>458</v>
      </c>
    </row>
    <row r="7206" spans="1:12" ht="13.5" x14ac:dyDescent="0.25">
      <c r="A7206" s="254" t="s">
        <v>521</v>
      </c>
      <c r="B7206" s="254" t="s">
        <v>520</v>
      </c>
      <c r="C7206" s="254" t="s">
        <v>606</v>
      </c>
      <c r="D7206" s="254" t="s">
        <v>605</v>
      </c>
      <c r="E7206" s="255" t="s">
        <v>136</v>
      </c>
      <c r="F7206" s="254" t="s">
        <v>136</v>
      </c>
      <c r="G7206" s="254">
        <v>100946</v>
      </c>
      <c r="H7206" s="254" t="s">
        <v>628</v>
      </c>
      <c r="I7206" s="254" t="s">
        <v>593</v>
      </c>
      <c r="J7206" s="254" t="s">
        <v>459</v>
      </c>
      <c r="K7206" s="255">
        <v>2.44</v>
      </c>
      <c r="L7206" s="254" t="s">
        <v>458</v>
      </c>
    </row>
    <row r="7207" spans="1:12" ht="13.5" x14ac:dyDescent="0.25">
      <c r="A7207" s="254" t="s">
        <v>521</v>
      </c>
      <c r="B7207" s="254" t="s">
        <v>520</v>
      </c>
      <c r="C7207" s="254" t="s">
        <v>606</v>
      </c>
      <c r="D7207" s="254" t="s">
        <v>605</v>
      </c>
      <c r="E7207" s="255" t="s">
        <v>136</v>
      </c>
      <c r="F7207" s="254" t="s">
        <v>136</v>
      </c>
      <c r="G7207" s="254">
        <v>100947</v>
      </c>
      <c r="H7207" s="254" t="s">
        <v>627</v>
      </c>
      <c r="I7207" s="254" t="s">
        <v>593</v>
      </c>
      <c r="J7207" s="254" t="s">
        <v>459</v>
      </c>
      <c r="K7207" s="255">
        <v>2.25</v>
      </c>
      <c r="L7207" s="254" t="s">
        <v>458</v>
      </c>
    </row>
    <row r="7208" spans="1:12" ht="13.5" x14ac:dyDescent="0.25">
      <c r="A7208" s="254" t="s">
        <v>521</v>
      </c>
      <c r="B7208" s="254" t="s">
        <v>520</v>
      </c>
      <c r="C7208" s="254" t="s">
        <v>606</v>
      </c>
      <c r="D7208" s="254" t="s">
        <v>605</v>
      </c>
      <c r="E7208" s="255" t="s">
        <v>136</v>
      </c>
      <c r="F7208" s="254" t="s">
        <v>136</v>
      </c>
      <c r="G7208" s="254">
        <v>100948</v>
      </c>
      <c r="H7208" s="254" t="s">
        <v>626</v>
      </c>
      <c r="I7208" s="254" t="s">
        <v>593</v>
      </c>
      <c r="J7208" s="254" t="s">
        <v>459</v>
      </c>
      <c r="K7208" s="255">
        <v>0.89</v>
      </c>
      <c r="L7208" s="254" t="s">
        <v>458</v>
      </c>
    </row>
    <row r="7209" spans="1:12" ht="13.5" x14ac:dyDescent="0.25">
      <c r="A7209" s="254" t="s">
        <v>521</v>
      </c>
      <c r="B7209" s="254" t="s">
        <v>520</v>
      </c>
      <c r="C7209" s="254" t="s">
        <v>606</v>
      </c>
      <c r="D7209" s="254" t="s">
        <v>605</v>
      </c>
      <c r="E7209" s="255" t="s">
        <v>136</v>
      </c>
      <c r="F7209" s="254" t="s">
        <v>136</v>
      </c>
      <c r="G7209" s="254">
        <v>100949</v>
      </c>
      <c r="H7209" s="254" t="s">
        <v>625</v>
      </c>
      <c r="I7209" s="254" t="s">
        <v>593</v>
      </c>
      <c r="J7209" s="254" t="s">
        <v>459</v>
      </c>
      <c r="K7209" s="255">
        <v>6.74</v>
      </c>
      <c r="L7209" s="254" t="s">
        <v>458</v>
      </c>
    </row>
    <row r="7210" spans="1:12" ht="13.5" x14ac:dyDescent="0.25">
      <c r="A7210" s="254" t="s">
        <v>521</v>
      </c>
      <c r="B7210" s="254" t="s">
        <v>520</v>
      </c>
      <c r="C7210" s="254" t="s">
        <v>606</v>
      </c>
      <c r="D7210" s="254" t="s">
        <v>605</v>
      </c>
      <c r="E7210" s="255" t="s">
        <v>136</v>
      </c>
      <c r="F7210" s="254" t="s">
        <v>136</v>
      </c>
      <c r="G7210" s="254">
        <v>100950</v>
      </c>
      <c r="H7210" s="254" t="s">
        <v>624</v>
      </c>
      <c r="I7210" s="254" t="s">
        <v>593</v>
      </c>
      <c r="J7210" s="254" t="s">
        <v>459</v>
      </c>
      <c r="K7210" s="255">
        <v>3.61</v>
      </c>
      <c r="L7210" s="254" t="s">
        <v>458</v>
      </c>
    </row>
    <row r="7211" spans="1:12" ht="13.5" x14ac:dyDescent="0.25">
      <c r="A7211" s="254" t="s">
        <v>521</v>
      </c>
      <c r="B7211" s="254" t="s">
        <v>520</v>
      </c>
      <c r="C7211" s="254" t="s">
        <v>606</v>
      </c>
      <c r="D7211" s="254" t="s">
        <v>605</v>
      </c>
      <c r="E7211" s="255" t="s">
        <v>136</v>
      </c>
      <c r="F7211" s="254" t="s">
        <v>136</v>
      </c>
      <c r="G7211" s="254">
        <v>100951</v>
      </c>
      <c r="H7211" s="254" t="s">
        <v>623</v>
      </c>
      <c r="I7211" s="254" t="s">
        <v>593</v>
      </c>
      <c r="J7211" s="254" t="s">
        <v>459</v>
      </c>
      <c r="K7211" s="255">
        <v>3.12</v>
      </c>
      <c r="L7211" s="254" t="s">
        <v>458</v>
      </c>
    </row>
    <row r="7212" spans="1:12" ht="13.5" x14ac:dyDescent="0.25">
      <c r="A7212" s="254" t="s">
        <v>521</v>
      </c>
      <c r="B7212" s="254" t="s">
        <v>520</v>
      </c>
      <c r="C7212" s="254" t="s">
        <v>606</v>
      </c>
      <c r="D7212" s="254" t="s">
        <v>605</v>
      </c>
      <c r="E7212" s="255" t="s">
        <v>136</v>
      </c>
      <c r="F7212" s="254" t="s">
        <v>136</v>
      </c>
      <c r="G7212" s="254">
        <v>100952</v>
      </c>
      <c r="H7212" s="254" t="s">
        <v>622</v>
      </c>
      <c r="I7212" s="254" t="s">
        <v>593</v>
      </c>
      <c r="J7212" s="254" t="s">
        <v>459</v>
      </c>
      <c r="K7212" s="255">
        <v>2.87</v>
      </c>
      <c r="L7212" s="254" t="s">
        <v>458</v>
      </c>
    </row>
    <row r="7213" spans="1:12" ht="13.5" x14ac:dyDescent="0.25">
      <c r="A7213" s="254" t="s">
        <v>521</v>
      </c>
      <c r="B7213" s="254" t="s">
        <v>520</v>
      </c>
      <c r="C7213" s="254" t="s">
        <v>606</v>
      </c>
      <c r="D7213" s="254" t="s">
        <v>605</v>
      </c>
      <c r="E7213" s="255" t="s">
        <v>136</v>
      </c>
      <c r="F7213" s="254" t="s">
        <v>136</v>
      </c>
      <c r="G7213" s="254">
        <v>100953</v>
      </c>
      <c r="H7213" s="254" t="s">
        <v>621</v>
      </c>
      <c r="I7213" s="254" t="s">
        <v>593</v>
      </c>
      <c r="J7213" s="254" t="s">
        <v>459</v>
      </c>
      <c r="K7213" s="255">
        <v>1.1299999999999999</v>
      </c>
      <c r="L7213" s="254" t="s">
        <v>458</v>
      </c>
    </row>
    <row r="7214" spans="1:12" ht="13.5" x14ac:dyDescent="0.25">
      <c r="A7214" s="254" t="s">
        <v>521</v>
      </c>
      <c r="B7214" s="254" t="s">
        <v>520</v>
      </c>
      <c r="C7214" s="254" t="s">
        <v>606</v>
      </c>
      <c r="D7214" s="254" t="s">
        <v>605</v>
      </c>
      <c r="E7214" s="255" t="s">
        <v>136</v>
      </c>
      <c r="F7214" s="254" t="s">
        <v>136</v>
      </c>
      <c r="G7214" s="254">
        <v>100954</v>
      </c>
      <c r="H7214" s="254" t="s">
        <v>620</v>
      </c>
      <c r="I7214" s="254" t="s">
        <v>593</v>
      </c>
      <c r="J7214" s="254" t="s">
        <v>459</v>
      </c>
      <c r="K7214" s="255">
        <v>8.59</v>
      </c>
      <c r="L7214" s="254" t="s">
        <v>458</v>
      </c>
    </row>
    <row r="7215" spans="1:12" ht="13.5" x14ac:dyDescent="0.25">
      <c r="A7215" s="254" t="s">
        <v>521</v>
      </c>
      <c r="B7215" s="254" t="s">
        <v>520</v>
      </c>
      <c r="C7215" s="254" t="s">
        <v>606</v>
      </c>
      <c r="D7215" s="254" t="s">
        <v>605</v>
      </c>
      <c r="E7215" s="255" t="s">
        <v>136</v>
      </c>
      <c r="F7215" s="254" t="s">
        <v>136</v>
      </c>
      <c r="G7215" s="254">
        <v>100955</v>
      </c>
      <c r="H7215" s="254" t="s">
        <v>619</v>
      </c>
      <c r="I7215" s="254" t="s">
        <v>609</v>
      </c>
      <c r="J7215" s="254" t="s">
        <v>459</v>
      </c>
      <c r="K7215" s="255">
        <v>4.93</v>
      </c>
      <c r="L7215" s="254" t="s">
        <v>458</v>
      </c>
    </row>
    <row r="7216" spans="1:12" ht="13.5" x14ac:dyDescent="0.25">
      <c r="A7216" s="254" t="s">
        <v>521</v>
      </c>
      <c r="B7216" s="254" t="s">
        <v>520</v>
      </c>
      <c r="C7216" s="254" t="s">
        <v>606</v>
      </c>
      <c r="D7216" s="254" t="s">
        <v>605</v>
      </c>
      <c r="E7216" s="255" t="s">
        <v>136</v>
      </c>
      <c r="F7216" s="254" t="s">
        <v>136</v>
      </c>
      <c r="G7216" s="254">
        <v>100956</v>
      </c>
      <c r="H7216" s="254" t="s">
        <v>618</v>
      </c>
      <c r="I7216" s="254" t="s">
        <v>609</v>
      </c>
      <c r="J7216" s="254" t="s">
        <v>459</v>
      </c>
      <c r="K7216" s="255">
        <v>4.28</v>
      </c>
      <c r="L7216" s="254" t="s">
        <v>458</v>
      </c>
    </row>
    <row r="7217" spans="1:12" ht="13.5" x14ac:dyDescent="0.25">
      <c r="A7217" s="254" t="s">
        <v>521</v>
      </c>
      <c r="B7217" s="254" t="s">
        <v>520</v>
      </c>
      <c r="C7217" s="254" t="s">
        <v>606</v>
      </c>
      <c r="D7217" s="254" t="s">
        <v>605</v>
      </c>
      <c r="E7217" s="255" t="s">
        <v>136</v>
      </c>
      <c r="F7217" s="254" t="s">
        <v>136</v>
      </c>
      <c r="G7217" s="254">
        <v>100957</v>
      </c>
      <c r="H7217" s="254" t="s">
        <v>617</v>
      </c>
      <c r="I7217" s="254" t="s">
        <v>609</v>
      </c>
      <c r="J7217" s="254" t="s">
        <v>459</v>
      </c>
      <c r="K7217" s="255">
        <v>3.92</v>
      </c>
      <c r="L7217" s="254" t="s">
        <v>458</v>
      </c>
    </row>
    <row r="7218" spans="1:12" ht="13.5" x14ac:dyDescent="0.25">
      <c r="A7218" s="254" t="s">
        <v>521</v>
      </c>
      <c r="B7218" s="254" t="s">
        <v>520</v>
      </c>
      <c r="C7218" s="254" t="s">
        <v>606</v>
      </c>
      <c r="D7218" s="254" t="s">
        <v>605</v>
      </c>
      <c r="E7218" s="255" t="s">
        <v>136</v>
      </c>
      <c r="F7218" s="254" t="s">
        <v>136</v>
      </c>
      <c r="G7218" s="254">
        <v>100958</v>
      </c>
      <c r="H7218" s="254" t="s">
        <v>616</v>
      </c>
      <c r="I7218" s="254" t="s">
        <v>609</v>
      </c>
      <c r="J7218" s="254" t="s">
        <v>459</v>
      </c>
      <c r="K7218" s="255">
        <v>1.57</v>
      </c>
      <c r="L7218" s="254" t="s">
        <v>458</v>
      </c>
    </row>
    <row r="7219" spans="1:12" ht="13.5" x14ac:dyDescent="0.25">
      <c r="A7219" s="254" t="s">
        <v>521</v>
      </c>
      <c r="B7219" s="254" t="s">
        <v>520</v>
      </c>
      <c r="C7219" s="254" t="s">
        <v>606</v>
      </c>
      <c r="D7219" s="254" t="s">
        <v>605</v>
      </c>
      <c r="E7219" s="255" t="s">
        <v>136</v>
      </c>
      <c r="F7219" s="254" t="s">
        <v>136</v>
      </c>
      <c r="G7219" s="254">
        <v>100959</v>
      </c>
      <c r="H7219" s="254" t="s">
        <v>615</v>
      </c>
      <c r="I7219" s="254" t="s">
        <v>609</v>
      </c>
      <c r="J7219" s="254" t="s">
        <v>459</v>
      </c>
      <c r="K7219" s="255">
        <v>11.76</v>
      </c>
      <c r="L7219" s="254" t="s">
        <v>458</v>
      </c>
    </row>
    <row r="7220" spans="1:12" ht="13.5" x14ac:dyDescent="0.25">
      <c r="A7220" s="254" t="s">
        <v>521</v>
      </c>
      <c r="B7220" s="254" t="s">
        <v>520</v>
      </c>
      <c r="C7220" s="254" t="s">
        <v>606</v>
      </c>
      <c r="D7220" s="254" t="s">
        <v>605</v>
      </c>
      <c r="E7220" s="255" t="s">
        <v>136</v>
      </c>
      <c r="F7220" s="254" t="s">
        <v>136</v>
      </c>
      <c r="G7220" s="254">
        <v>100960</v>
      </c>
      <c r="H7220" s="254" t="s">
        <v>614</v>
      </c>
      <c r="I7220" s="254" t="s">
        <v>609</v>
      </c>
      <c r="J7220" s="254" t="s">
        <v>459</v>
      </c>
      <c r="K7220" s="255">
        <v>3.66</v>
      </c>
      <c r="L7220" s="254" t="s">
        <v>458</v>
      </c>
    </row>
    <row r="7221" spans="1:12" ht="13.5" x14ac:dyDescent="0.25">
      <c r="A7221" s="254" t="s">
        <v>521</v>
      </c>
      <c r="B7221" s="254" t="s">
        <v>520</v>
      </c>
      <c r="C7221" s="254" t="s">
        <v>606</v>
      </c>
      <c r="D7221" s="254" t="s">
        <v>605</v>
      </c>
      <c r="E7221" s="255" t="s">
        <v>136</v>
      </c>
      <c r="F7221" s="254" t="s">
        <v>136</v>
      </c>
      <c r="G7221" s="254">
        <v>100961</v>
      </c>
      <c r="H7221" s="254" t="s">
        <v>613</v>
      </c>
      <c r="I7221" s="254" t="s">
        <v>609</v>
      </c>
      <c r="J7221" s="254" t="s">
        <v>459</v>
      </c>
      <c r="K7221" s="255">
        <v>3.17</v>
      </c>
      <c r="L7221" s="254" t="s">
        <v>458</v>
      </c>
    </row>
    <row r="7222" spans="1:12" ht="13.5" x14ac:dyDescent="0.25">
      <c r="A7222" s="254" t="s">
        <v>521</v>
      </c>
      <c r="B7222" s="254" t="s">
        <v>520</v>
      </c>
      <c r="C7222" s="254" t="s">
        <v>606</v>
      </c>
      <c r="D7222" s="254" t="s">
        <v>605</v>
      </c>
      <c r="E7222" s="255" t="s">
        <v>136</v>
      </c>
      <c r="F7222" s="254" t="s">
        <v>136</v>
      </c>
      <c r="G7222" s="254">
        <v>100962</v>
      </c>
      <c r="H7222" s="254" t="s">
        <v>612</v>
      </c>
      <c r="I7222" s="254" t="s">
        <v>609</v>
      </c>
      <c r="J7222" s="254" t="s">
        <v>459</v>
      </c>
      <c r="K7222" s="255">
        <v>2.9</v>
      </c>
      <c r="L7222" s="254" t="s">
        <v>458</v>
      </c>
    </row>
    <row r="7223" spans="1:12" ht="13.5" x14ac:dyDescent="0.25">
      <c r="A7223" s="254" t="s">
        <v>521</v>
      </c>
      <c r="B7223" s="254" t="s">
        <v>520</v>
      </c>
      <c r="C7223" s="254" t="s">
        <v>606</v>
      </c>
      <c r="D7223" s="254" t="s">
        <v>605</v>
      </c>
      <c r="E7223" s="255" t="s">
        <v>136</v>
      </c>
      <c r="F7223" s="254" t="s">
        <v>136</v>
      </c>
      <c r="G7223" s="254">
        <v>100963</v>
      </c>
      <c r="H7223" s="254" t="s">
        <v>611</v>
      </c>
      <c r="I7223" s="254" t="s">
        <v>609</v>
      </c>
      <c r="J7223" s="254" t="s">
        <v>459</v>
      </c>
      <c r="K7223" s="255">
        <v>1.1499999999999999</v>
      </c>
      <c r="L7223" s="254" t="s">
        <v>458</v>
      </c>
    </row>
    <row r="7224" spans="1:12" ht="13.5" x14ac:dyDescent="0.25">
      <c r="A7224" s="254" t="s">
        <v>521</v>
      </c>
      <c r="B7224" s="254" t="s">
        <v>520</v>
      </c>
      <c r="C7224" s="254" t="s">
        <v>606</v>
      </c>
      <c r="D7224" s="254" t="s">
        <v>605</v>
      </c>
      <c r="E7224" s="255" t="s">
        <v>136</v>
      </c>
      <c r="F7224" s="254" t="s">
        <v>136</v>
      </c>
      <c r="G7224" s="254">
        <v>100964</v>
      </c>
      <c r="H7224" s="254" t="s">
        <v>610</v>
      </c>
      <c r="I7224" s="254" t="s">
        <v>609</v>
      </c>
      <c r="J7224" s="254" t="s">
        <v>459</v>
      </c>
      <c r="K7224" s="255">
        <v>8.7899999999999991</v>
      </c>
      <c r="L7224" s="254" t="s">
        <v>458</v>
      </c>
    </row>
    <row r="7225" spans="1:12" ht="13.5" x14ac:dyDescent="0.25">
      <c r="A7225" s="254" t="s">
        <v>521</v>
      </c>
      <c r="B7225" s="254" t="s">
        <v>520</v>
      </c>
      <c r="C7225" s="254" t="s">
        <v>606</v>
      </c>
      <c r="D7225" s="254" t="s">
        <v>605</v>
      </c>
      <c r="E7225" s="255" t="s">
        <v>136</v>
      </c>
      <c r="F7225" s="254" t="s">
        <v>136</v>
      </c>
      <c r="G7225" s="254">
        <v>100973</v>
      </c>
      <c r="H7225" s="254" t="s">
        <v>608</v>
      </c>
      <c r="I7225" s="254" t="s">
        <v>554</v>
      </c>
      <c r="J7225" s="254" t="s">
        <v>459</v>
      </c>
      <c r="K7225" s="255">
        <v>8.64</v>
      </c>
      <c r="L7225" s="254" t="s">
        <v>458</v>
      </c>
    </row>
    <row r="7226" spans="1:12" ht="13.5" x14ac:dyDescent="0.25">
      <c r="A7226" s="254" t="s">
        <v>521</v>
      </c>
      <c r="B7226" s="254" t="s">
        <v>520</v>
      </c>
      <c r="C7226" s="254" t="s">
        <v>606</v>
      </c>
      <c r="D7226" s="254" t="s">
        <v>605</v>
      </c>
      <c r="E7226" s="255" t="s">
        <v>136</v>
      </c>
      <c r="F7226" s="254" t="s">
        <v>136</v>
      </c>
      <c r="G7226" s="254">
        <v>100974</v>
      </c>
      <c r="H7226" s="254" t="s">
        <v>607</v>
      </c>
      <c r="I7226" s="254" t="s">
        <v>554</v>
      </c>
      <c r="J7226" s="254" t="s">
        <v>459</v>
      </c>
      <c r="K7226" s="255">
        <v>8.3800000000000008</v>
      </c>
      <c r="L7226" s="254" t="s">
        <v>458</v>
      </c>
    </row>
    <row r="7227" spans="1:12" ht="13.5" x14ac:dyDescent="0.25">
      <c r="A7227" s="254" t="s">
        <v>521</v>
      </c>
      <c r="B7227" s="254" t="s">
        <v>520</v>
      </c>
      <c r="C7227" s="254" t="s">
        <v>606</v>
      </c>
      <c r="D7227" s="254" t="s">
        <v>605</v>
      </c>
      <c r="E7227" s="255" t="s">
        <v>136</v>
      </c>
      <c r="F7227" s="254" t="s">
        <v>136</v>
      </c>
      <c r="G7227" s="254">
        <v>100975</v>
      </c>
      <c r="H7227" s="254" t="s">
        <v>604</v>
      </c>
      <c r="I7227" s="254" t="s">
        <v>554</v>
      </c>
      <c r="J7227" s="254" t="s">
        <v>459</v>
      </c>
      <c r="K7227" s="255">
        <v>8.52</v>
      </c>
      <c r="L7227" s="254" t="s">
        <v>458</v>
      </c>
    </row>
    <row r="7228" spans="1:12" ht="13.5" x14ac:dyDescent="0.25">
      <c r="A7228" s="254" t="s">
        <v>521</v>
      </c>
      <c r="B7228" s="254" t="s">
        <v>520</v>
      </c>
      <c r="C7228" s="254" t="s">
        <v>596</v>
      </c>
      <c r="D7228" s="254" t="s">
        <v>595</v>
      </c>
      <c r="E7228" s="255" t="s">
        <v>136</v>
      </c>
      <c r="F7228" s="254" t="s">
        <v>136</v>
      </c>
      <c r="G7228" s="254">
        <v>100965</v>
      </c>
      <c r="H7228" s="254" t="s">
        <v>603</v>
      </c>
      <c r="I7228" s="254" t="s">
        <v>593</v>
      </c>
      <c r="J7228" s="254" t="s">
        <v>459</v>
      </c>
      <c r="K7228" s="255">
        <v>1.8</v>
      </c>
      <c r="L7228" s="254" t="s">
        <v>458</v>
      </c>
    </row>
    <row r="7229" spans="1:12" ht="13.5" x14ac:dyDescent="0.25">
      <c r="A7229" s="254" t="s">
        <v>521</v>
      </c>
      <c r="B7229" s="254" t="s">
        <v>520</v>
      </c>
      <c r="C7229" s="254" t="s">
        <v>596</v>
      </c>
      <c r="D7229" s="254" t="s">
        <v>595</v>
      </c>
      <c r="E7229" s="255" t="s">
        <v>136</v>
      </c>
      <c r="F7229" s="254" t="s">
        <v>136</v>
      </c>
      <c r="G7229" s="254">
        <v>100966</v>
      </c>
      <c r="H7229" s="254" t="s">
        <v>602</v>
      </c>
      <c r="I7229" s="254" t="s">
        <v>593</v>
      </c>
      <c r="J7229" s="254" t="s">
        <v>459</v>
      </c>
      <c r="K7229" s="255">
        <v>1.54</v>
      </c>
      <c r="L7229" s="254" t="s">
        <v>458</v>
      </c>
    </row>
    <row r="7230" spans="1:12" ht="13.5" x14ac:dyDescent="0.25">
      <c r="A7230" s="254" t="s">
        <v>521</v>
      </c>
      <c r="B7230" s="254" t="s">
        <v>520</v>
      </c>
      <c r="C7230" s="254" t="s">
        <v>596</v>
      </c>
      <c r="D7230" s="254" t="s">
        <v>595</v>
      </c>
      <c r="E7230" s="255" t="s">
        <v>136</v>
      </c>
      <c r="F7230" s="254" t="s">
        <v>136</v>
      </c>
      <c r="G7230" s="254">
        <v>100969</v>
      </c>
      <c r="H7230" s="254" t="s">
        <v>601</v>
      </c>
      <c r="I7230" s="254" t="s">
        <v>593</v>
      </c>
      <c r="J7230" s="254" t="s">
        <v>459</v>
      </c>
      <c r="K7230" s="255">
        <v>2.36</v>
      </c>
      <c r="L7230" s="254" t="s">
        <v>458</v>
      </c>
    </row>
    <row r="7231" spans="1:12" ht="13.5" x14ac:dyDescent="0.25">
      <c r="A7231" s="254" t="s">
        <v>521</v>
      </c>
      <c r="B7231" s="254" t="s">
        <v>520</v>
      </c>
      <c r="C7231" s="254" t="s">
        <v>596</v>
      </c>
      <c r="D7231" s="254" t="s">
        <v>595</v>
      </c>
      <c r="E7231" s="255" t="s">
        <v>136</v>
      </c>
      <c r="F7231" s="254" t="s">
        <v>136</v>
      </c>
      <c r="G7231" s="254">
        <v>100970</v>
      </c>
      <c r="H7231" s="254" t="s">
        <v>600</v>
      </c>
      <c r="I7231" s="254" t="s">
        <v>593</v>
      </c>
      <c r="J7231" s="254" t="s">
        <v>459</v>
      </c>
      <c r="K7231" s="255">
        <v>2</v>
      </c>
      <c r="L7231" s="254" t="s">
        <v>458</v>
      </c>
    </row>
    <row r="7232" spans="1:12" ht="13.5" x14ac:dyDescent="0.25">
      <c r="A7232" s="254" t="s">
        <v>521</v>
      </c>
      <c r="B7232" s="254" t="s">
        <v>520</v>
      </c>
      <c r="C7232" s="254" t="s">
        <v>596</v>
      </c>
      <c r="D7232" s="254" t="s">
        <v>595</v>
      </c>
      <c r="E7232" s="255" t="s">
        <v>136</v>
      </c>
      <c r="F7232" s="254" t="s">
        <v>136</v>
      </c>
      <c r="G7232" s="254">
        <v>102330</v>
      </c>
      <c r="H7232" s="254" t="s">
        <v>599</v>
      </c>
      <c r="I7232" s="254" t="s">
        <v>593</v>
      </c>
      <c r="J7232" s="254" t="s">
        <v>459</v>
      </c>
      <c r="K7232" s="255">
        <v>1.43</v>
      </c>
      <c r="L7232" s="254" t="s">
        <v>458</v>
      </c>
    </row>
    <row r="7233" spans="1:12" ht="13.5" x14ac:dyDescent="0.25">
      <c r="A7233" s="254" t="s">
        <v>521</v>
      </c>
      <c r="B7233" s="254" t="s">
        <v>520</v>
      </c>
      <c r="C7233" s="254" t="s">
        <v>596</v>
      </c>
      <c r="D7233" s="254" t="s">
        <v>595</v>
      </c>
      <c r="E7233" s="255" t="s">
        <v>136</v>
      </c>
      <c r="F7233" s="254" t="s">
        <v>136</v>
      </c>
      <c r="G7233" s="254">
        <v>102331</v>
      </c>
      <c r="H7233" s="254" t="s">
        <v>598</v>
      </c>
      <c r="I7233" s="254" t="s">
        <v>593</v>
      </c>
      <c r="J7233" s="254" t="s">
        <v>459</v>
      </c>
      <c r="K7233" s="255">
        <v>0.56000000000000005</v>
      </c>
      <c r="L7233" s="254" t="s">
        <v>458</v>
      </c>
    </row>
    <row r="7234" spans="1:12" ht="13.5" x14ac:dyDescent="0.25">
      <c r="A7234" s="254" t="s">
        <v>521</v>
      </c>
      <c r="B7234" s="254" t="s">
        <v>520</v>
      </c>
      <c r="C7234" s="254" t="s">
        <v>596</v>
      </c>
      <c r="D7234" s="254" t="s">
        <v>595</v>
      </c>
      <c r="E7234" s="255" t="s">
        <v>136</v>
      </c>
      <c r="F7234" s="254" t="s">
        <v>136</v>
      </c>
      <c r="G7234" s="254">
        <v>102332</v>
      </c>
      <c r="H7234" s="254" t="s">
        <v>597</v>
      </c>
      <c r="I7234" s="254" t="s">
        <v>593</v>
      </c>
      <c r="J7234" s="254" t="s">
        <v>459</v>
      </c>
      <c r="K7234" s="255">
        <v>1.86</v>
      </c>
      <c r="L7234" s="254" t="s">
        <v>458</v>
      </c>
    </row>
    <row r="7235" spans="1:12" ht="13.5" x14ac:dyDescent="0.25">
      <c r="A7235" s="254" t="s">
        <v>521</v>
      </c>
      <c r="B7235" s="254" t="s">
        <v>520</v>
      </c>
      <c r="C7235" s="254" t="s">
        <v>596</v>
      </c>
      <c r="D7235" s="254" t="s">
        <v>595</v>
      </c>
      <c r="E7235" s="255" t="s">
        <v>136</v>
      </c>
      <c r="F7235" s="254" t="s">
        <v>136</v>
      </c>
      <c r="G7235" s="254">
        <v>102333</v>
      </c>
      <c r="H7235" s="254" t="s">
        <v>594</v>
      </c>
      <c r="I7235" s="254" t="s">
        <v>593</v>
      </c>
      <c r="J7235" s="254" t="s">
        <v>459</v>
      </c>
      <c r="K7235" s="255">
        <v>0.74</v>
      </c>
      <c r="L7235" s="254" t="s">
        <v>458</v>
      </c>
    </row>
    <row r="7236" spans="1:12" ht="13.5" x14ac:dyDescent="0.25">
      <c r="A7236" s="254" t="s">
        <v>521</v>
      </c>
      <c r="B7236" s="254" t="s">
        <v>520</v>
      </c>
      <c r="C7236" s="254" t="s">
        <v>590</v>
      </c>
      <c r="D7236" s="254" t="s">
        <v>589</v>
      </c>
      <c r="E7236" s="255" t="s">
        <v>136</v>
      </c>
      <c r="F7236" s="254" t="s">
        <v>136</v>
      </c>
      <c r="G7236" s="254">
        <v>101019</v>
      </c>
      <c r="H7236" s="254" t="s">
        <v>592</v>
      </c>
      <c r="I7236" s="254" t="s">
        <v>516</v>
      </c>
      <c r="J7236" s="254" t="s">
        <v>459</v>
      </c>
      <c r="K7236" s="255">
        <v>551.32000000000005</v>
      </c>
      <c r="L7236" s="254" t="s">
        <v>458</v>
      </c>
    </row>
    <row r="7237" spans="1:12" ht="13.5" x14ac:dyDescent="0.25">
      <c r="A7237" s="254" t="s">
        <v>521</v>
      </c>
      <c r="B7237" s="254" t="s">
        <v>520</v>
      </c>
      <c r="C7237" s="254" t="s">
        <v>590</v>
      </c>
      <c r="D7237" s="254" t="s">
        <v>589</v>
      </c>
      <c r="E7237" s="255" t="s">
        <v>136</v>
      </c>
      <c r="F7237" s="254" t="s">
        <v>136</v>
      </c>
      <c r="G7237" s="254">
        <v>101479</v>
      </c>
      <c r="H7237" s="254" t="s">
        <v>591</v>
      </c>
      <c r="I7237" s="254" t="s">
        <v>516</v>
      </c>
      <c r="J7237" s="254" t="s">
        <v>459</v>
      </c>
      <c r="K7237" s="255">
        <v>160.63</v>
      </c>
      <c r="L7237" s="254" t="s">
        <v>458</v>
      </c>
    </row>
    <row r="7238" spans="1:12" ht="13.5" x14ac:dyDescent="0.25">
      <c r="A7238" s="254" t="s">
        <v>521</v>
      </c>
      <c r="B7238" s="254" t="s">
        <v>520</v>
      </c>
      <c r="C7238" s="254" t="s">
        <v>590</v>
      </c>
      <c r="D7238" s="254" t="s">
        <v>589</v>
      </c>
      <c r="E7238" s="255" t="s">
        <v>136</v>
      </c>
      <c r="F7238" s="254" t="s">
        <v>136</v>
      </c>
      <c r="G7238" s="254">
        <v>102568</v>
      </c>
      <c r="H7238" s="254" t="s">
        <v>588</v>
      </c>
      <c r="I7238" s="254" t="s">
        <v>516</v>
      </c>
      <c r="J7238" s="254" t="s">
        <v>459</v>
      </c>
      <c r="K7238" s="255">
        <v>273.63</v>
      </c>
      <c r="L7238" s="254" t="s">
        <v>458</v>
      </c>
    </row>
    <row r="7239" spans="1:12" ht="13.5" x14ac:dyDescent="0.25">
      <c r="A7239" s="254" t="s">
        <v>521</v>
      </c>
      <c r="B7239" s="254" t="s">
        <v>520</v>
      </c>
      <c r="C7239" s="254" t="s">
        <v>519</v>
      </c>
      <c r="D7239" s="254" t="s">
        <v>518</v>
      </c>
      <c r="E7239" s="255" t="s">
        <v>136</v>
      </c>
      <c r="F7239" s="254" t="s">
        <v>136</v>
      </c>
      <c r="G7239" s="254">
        <v>100976</v>
      </c>
      <c r="H7239" s="254" t="s">
        <v>587</v>
      </c>
      <c r="I7239" s="254" t="s">
        <v>554</v>
      </c>
      <c r="J7239" s="254" t="s">
        <v>459</v>
      </c>
      <c r="K7239" s="255">
        <v>8.36</v>
      </c>
      <c r="L7239" s="254" t="s">
        <v>458</v>
      </c>
    </row>
    <row r="7240" spans="1:12" ht="13.5" x14ac:dyDescent="0.25">
      <c r="A7240" s="254" t="s">
        <v>521</v>
      </c>
      <c r="B7240" s="254" t="s">
        <v>520</v>
      </c>
      <c r="C7240" s="254" t="s">
        <v>519</v>
      </c>
      <c r="D7240" s="254" t="s">
        <v>518</v>
      </c>
      <c r="E7240" s="255" t="s">
        <v>136</v>
      </c>
      <c r="F7240" s="254" t="s">
        <v>136</v>
      </c>
      <c r="G7240" s="254">
        <v>100977</v>
      </c>
      <c r="H7240" s="254" t="s">
        <v>586</v>
      </c>
      <c r="I7240" s="254" t="s">
        <v>554</v>
      </c>
      <c r="J7240" s="254" t="s">
        <v>459</v>
      </c>
      <c r="K7240" s="255">
        <v>7.53</v>
      </c>
      <c r="L7240" s="254" t="s">
        <v>458</v>
      </c>
    </row>
    <row r="7241" spans="1:12" ht="13.5" x14ac:dyDescent="0.25">
      <c r="A7241" s="254" t="s">
        <v>521</v>
      </c>
      <c r="B7241" s="254" t="s">
        <v>520</v>
      </c>
      <c r="C7241" s="254" t="s">
        <v>519</v>
      </c>
      <c r="D7241" s="254" t="s">
        <v>518</v>
      </c>
      <c r="E7241" s="255" t="s">
        <v>136</v>
      </c>
      <c r="F7241" s="254" t="s">
        <v>136</v>
      </c>
      <c r="G7241" s="254">
        <v>100978</v>
      </c>
      <c r="H7241" s="254" t="s">
        <v>585</v>
      </c>
      <c r="I7241" s="254" t="s">
        <v>554</v>
      </c>
      <c r="J7241" s="254" t="s">
        <v>459</v>
      </c>
      <c r="K7241" s="255">
        <v>6.84</v>
      </c>
      <c r="L7241" s="254" t="s">
        <v>458</v>
      </c>
    </row>
    <row r="7242" spans="1:12" ht="13.5" x14ac:dyDescent="0.25">
      <c r="A7242" s="254" t="s">
        <v>521</v>
      </c>
      <c r="B7242" s="254" t="s">
        <v>520</v>
      </c>
      <c r="C7242" s="254" t="s">
        <v>519</v>
      </c>
      <c r="D7242" s="254" t="s">
        <v>518</v>
      </c>
      <c r="E7242" s="255" t="s">
        <v>136</v>
      </c>
      <c r="F7242" s="254" t="s">
        <v>136</v>
      </c>
      <c r="G7242" s="254">
        <v>100979</v>
      </c>
      <c r="H7242" s="254" t="s">
        <v>584</v>
      </c>
      <c r="I7242" s="254" t="s">
        <v>554</v>
      </c>
      <c r="J7242" s="254" t="s">
        <v>459</v>
      </c>
      <c r="K7242" s="255">
        <v>6.61</v>
      </c>
      <c r="L7242" s="254" t="s">
        <v>458</v>
      </c>
    </row>
    <row r="7243" spans="1:12" ht="13.5" x14ac:dyDescent="0.25">
      <c r="A7243" s="254" t="s">
        <v>521</v>
      </c>
      <c r="B7243" s="254" t="s">
        <v>520</v>
      </c>
      <c r="C7243" s="254" t="s">
        <v>519</v>
      </c>
      <c r="D7243" s="254" t="s">
        <v>518</v>
      </c>
      <c r="E7243" s="255" t="s">
        <v>136</v>
      </c>
      <c r="F7243" s="254" t="s">
        <v>136</v>
      </c>
      <c r="G7243" s="254">
        <v>100980</v>
      </c>
      <c r="H7243" s="254" t="s">
        <v>583</v>
      </c>
      <c r="I7243" s="254" t="s">
        <v>554</v>
      </c>
      <c r="J7243" s="254" t="s">
        <v>459</v>
      </c>
      <c r="K7243" s="255">
        <v>6.26</v>
      </c>
      <c r="L7243" s="254" t="s">
        <v>458</v>
      </c>
    </row>
    <row r="7244" spans="1:12" ht="13.5" x14ac:dyDescent="0.25">
      <c r="A7244" s="254" t="s">
        <v>521</v>
      </c>
      <c r="B7244" s="254" t="s">
        <v>520</v>
      </c>
      <c r="C7244" s="254" t="s">
        <v>519</v>
      </c>
      <c r="D7244" s="254" t="s">
        <v>518</v>
      </c>
      <c r="E7244" s="255" t="s">
        <v>136</v>
      </c>
      <c r="F7244" s="254" t="s">
        <v>136</v>
      </c>
      <c r="G7244" s="254">
        <v>100981</v>
      </c>
      <c r="H7244" s="254" t="s">
        <v>582</v>
      </c>
      <c r="I7244" s="254" t="s">
        <v>554</v>
      </c>
      <c r="J7244" s="254" t="s">
        <v>459</v>
      </c>
      <c r="K7244" s="255">
        <v>9.15</v>
      </c>
      <c r="L7244" s="254" t="s">
        <v>458</v>
      </c>
    </row>
    <row r="7245" spans="1:12" ht="13.5" x14ac:dyDescent="0.25">
      <c r="A7245" s="254" t="s">
        <v>521</v>
      </c>
      <c r="B7245" s="254" t="s">
        <v>520</v>
      </c>
      <c r="C7245" s="254" t="s">
        <v>519</v>
      </c>
      <c r="D7245" s="254" t="s">
        <v>518</v>
      </c>
      <c r="E7245" s="255" t="s">
        <v>136</v>
      </c>
      <c r="F7245" s="254" t="s">
        <v>136</v>
      </c>
      <c r="G7245" s="254">
        <v>100982</v>
      </c>
      <c r="H7245" s="254" t="s">
        <v>581</v>
      </c>
      <c r="I7245" s="254" t="s">
        <v>554</v>
      </c>
      <c r="J7245" s="254" t="s">
        <v>459</v>
      </c>
      <c r="K7245" s="255">
        <v>8.81</v>
      </c>
      <c r="L7245" s="254" t="s">
        <v>458</v>
      </c>
    </row>
    <row r="7246" spans="1:12" ht="13.5" x14ac:dyDescent="0.25">
      <c r="A7246" s="254" t="s">
        <v>521</v>
      </c>
      <c r="B7246" s="254" t="s">
        <v>520</v>
      </c>
      <c r="C7246" s="254" t="s">
        <v>519</v>
      </c>
      <c r="D7246" s="254" t="s">
        <v>518</v>
      </c>
      <c r="E7246" s="255" t="s">
        <v>136</v>
      </c>
      <c r="F7246" s="254" t="s">
        <v>136</v>
      </c>
      <c r="G7246" s="254">
        <v>100983</v>
      </c>
      <c r="H7246" s="254" t="s">
        <v>580</v>
      </c>
      <c r="I7246" s="254" t="s">
        <v>554</v>
      </c>
      <c r="J7246" s="254" t="s">
        <v>459</v>
      </c>
      <c r="K7246" s="255">
        <v>8.92</v>
      </c>
      <c r="L7246" s="254" t="s">
        <v>458</v>
      </c>
    </row>
    <row r="7247" spans="1:12" ht="13.5" x14ac:dyDescent="0.25">
      <c r="A7247" s="254" t="s">
        <v>521</v>
      </c>
      <c r="B7247" s="254" t="s">
        <v>520</v>
      </c>
      <c r="C7247" s="254" t="s">
        <v>519</v>
      </c>
      <c r="D7247" s="254" t="s">
        <v>518</v>
      </c>
      <c r="E7247" s="255" t="s">
        <v>136</v>
      </c>
      <c r="F7247" s="254" t="s">
        <v>136</v>
      </c>
      <c r="G7247" s="254">
        <v>100984</v>
      </c>
      <c r="H7247" s="254" t="s">
        <v>579</v>
      </c>
      <c r="I7247" s="254" t="s">
        <v>554</v>
      </c>
      <c r="J7247" s="254" t="s">
        <v>459</v>
      </c>
      <c r="K7247" s="255">
        <v>8.74</v>
      </c>
      <c r="L7247" s="254" t="s">
        <v>458</v>
      </c>
    </row>
    <row r="7248" spans="1:12" ht="13.5" x14ac:dyDescent="0.25">
      <c r="A7248" s="254" t="s">
        <v>521</v>
      </c>
      <c r="B7248" s="254" t="s">
        <v>520</v>
      </c>
      <c r="C7248" s="254" t="s">
        <v>519</v>
      </c>
      <c r="D7248" s="254" t="s">
        <v>518</v>
      </c>
      <c r="E7248" s="255" t="s">
        <v>136</v>
      </c>
      <c r="F7248" s="254" t="s">
        <v>136</v>
      </c>
      <c r="G7248" s="254">
        <v>100985</v>
      </c>
      <c r="H7248" s="254" t="s">
        <v>578</v>
      </c>
      <c r="I7248" s="254" t="s">
        <v>554</v>
      </c>
      <c r="J7248" s="254" t="s">
        <v>459</v>
      </c>
      <c r="K7248" s="255">
        <v>7.55</v>
      </c>
      <c r="L7248" s="254" t="s">
        <v>458</v>
      </c>
    </row>
    <row r="7249" spans="1:12" ht="13.5" x14ac:dyDescent="0.25">
      <c r="A7249" s="254" t="s">
        <v>521</v>
      </c>
      <c r="B7249" s="254" t="s">
        <v>520</v>
      </c>
      <c r="C7249" s="254" t="s">
        <v>519</v>
      </c>
      <c r="D7249" s="254" t="s">
        <v>518</v>
      </c>
      <c r="E7249" s="255" t="s">
        <v>136</v>
      </c>
      <c r="F7249" s="254" t="s">
        <v>136</v>
      </c>
      <c r="G7249" s="254">
        <v>100986</v>
      </c>
      <c r="H7249" s="254" t="s">
        <v>577</v>
      </c>
      <c r="I7249" s="254" t="s">
        <v>554</v>
      </c>
      <c r="J7249" s="254" t="s">
        <v>459</v>
      </c>
      <c r="K7249" s="255">
        <v>9.1</v>
      </c>
      <c r="L7249" s="254" t="s">
        <v>458</v>
      </c>
    </row>
    <row r="7250" spans="1:12" ht="13.5" x14ac:dyDescent="0.25">
      <c r="A7250" s="254" t="s">
        <v>521</v>
      </c>
      <c r="B7250" s="254" t="s">
        <v>520</v>
      </c>
      <c r="C7250" s="254" t="s">
        <v>519</v>
      </c>
      <c r="D7250" s="254" t="s">
        <v>518</v>
      </c>
      <c r="E7250" s="255" t="s">
        <v>136</v>
      </c>
      <c r="F7250" s="254" t="s">
        <v>136</v>
      </c>
      <c r="G7250" s="254">
        <v>100987</v>
      </c>
      <c r="H7250" s="254" t="s">
        <v>576</v>
      </c>
      <c r="I7250" s="254" t="s">
        <v>554</v>
      </c>
      <c r="J7250" s="254" t="s">
        <v>459</v>
      </c>
      <c r="K7250" s="255">
        <v>10.53</v>
      </c>
      <c r="L7250" s="254" t="s">
        <v>458</v>
      </c>
    </row>
    <row r="7251" spans="1:12" ht="13.5" x14ac:dyDescent="0.25">
      <c r="A7251" s="254" t="s">
        <v>521</v>
      </c>
      <c r="B7251" s="254" t="s">
        <v>520</v>
      </c>
      <c r="C7251" s="254" t="s">
        <v>519</v>
      </c>
      <c r="D7251" s="254" t="s">
        <v>518</v>
      </c>
      <c r="E7251" s="255" t="s">
        <v>136</v>
      </c>
      <c r="F7251" s="254" t="s">
        <v>136</v>
      </c>
      <c r="G7251" s="254">
        <v>100988</v>
      </c>
      <c r="H7251" s="254" t="s">
        <v>575</v>
      </c>
      <c r="I7251" s="254" t="s">
        <v>554</v>
      </c>
      <c r="J7251" s="254" t="s">
        <v>459</v>
      </c>
      <c r="K7251" s="255">
        <v>11.16</v>
      </c>
      <c r="L7251" s="254" t="s">
        <v>458</v>
      </c>
    </row>
    <row r="7252" spans="1:12" ht="13.5" x14ac:dyDescent="0.25">
      <c r="A7252" s="254" t="s">
        <v>521</v>
      </c>
      <c r="B7252" s="254" t="s">
        <v>520</v>
      </c>
      <c r="C7252" s="254" t="s">
        <v>519</v>
      </c>
      <c r="D7252" s="254" t="s">
        <v>518</v>
      </c>
      <c r="E7252" s="255" t="s">
        <v>136</v>
      </c>
      <c r="F7252" s="254" t="s">
        <v>136</v>
      </c>
      <c r="G7252" s="254">
        <v>100989</v>
      </c>
      <c r="H7252" s="254" t="s">
        <v>574</v>
      </c>
      <c r="I7252" s="254" t="s">
        <v>516</v>
      </c>
      <c r="J7252" s="254" t="s">
        <v>459</v>
      </c>
      <c r="K7252" s="255">
        <v>5.76</v>
      </c>
      <c r="L7252" s="254" t="s">
        <v>458</v>
      </c>
    </row>
    <row r="7253" spans="1:12" ht="13.5" x14ac:dyDescent="0.25">
      <c r="A7253" s="254" t="s">
        <v>521</v>
      </c>
      <c r="B7253" s="254" t="s">
        <v>520</v>
      </c>
      <c r="C7253" s="254" t="s">
        <v>519</v>
      </c>
      <c r="D7253" s="254" t="s">
        <v>518</v>
      </c>
      <c r="E7253" s="255" t="s">
        <v>136</v>
      </c>
      <c r="F7253" s="254" t="s">
        <v>136</v>
      </c>
      <c r="G7253" s="254">
        <v>100990</v>
      </c>
      <c r="H7253" s="254" t="s">
        <v>573</v>
      </c>
      <c r="I7253" s="254" t="s">
        <v>516</v>
      </c>
      <c r="J7253" s="254" t="s">
        <v>459</v>
      </c>
      <c r="K7253" s="255">
        <v>5.6</v>
      </c>
      <c r="L7253" s="254" t="s">
        <v>458</v>
      </c>
    </row>
    <row r="7254" spans="1:12" ht="13.5" x14ac:dyDescent="0.25">
      <c r="A7254" s="254" t="s">
        <v>521</v>
      </c>
      <c r="B7254" s="254" t="s">
        <v>520</v>
      </c>
      <c r="C7254" s="254" t="s">
        <v>519</v>
      </c>
      <c r="D7254" s="254" t="s">
        <v>518</v>
      </c>
      <c r="E7254" s="255" t="s">
        <v>136</v>
      </c>
      <c r="F7254" s="254" t="s">
        <v>136</v>
      </c>
      <c r="G7254" s="254">
        <v>100991</v>
      </c>
      <c r="H7254" s="254" t="s">
        <v>572</v>
      </c>
      <c r="I7254" s="254" t="s">
        <v>516</v>
      </c>
      <c r="J7254" s="254" t="s">
        <v>459</v>
      </c>
      <c r="K7254" s="255">
        <v>5.71</v>
      </c>
      <c r="L7254" s="254" t="s">
        <v>458</v>
      </c>
    </row>
    <row r="7255" spans="1:12" ht="13.5" x14ac:dyDescent="0.25">
      <c r="A7255" s="254" t="s">
        <v>521</v>
      </c>
      <c r="B7255" s="254" t="s">
        <v>520</v>
      </c>
      <c r="C7255" s="254" t="s">
        <v>519</v>
      </c>
      <c r="D7255" s="254" t="s">
        <v>518</v>
      </c>
      <c r="E7255" s="255" t="s">
        <v>136</v>
      </c>
      <c r="F7255" s="254" t="s">
        <v>136</v>
      </c>
      <c r="G7255" s="254">
        <v>100992</v>
      </c>
      <c r="H7255" s="254" t="s">
        <v>571</v>
      </c>
      <c r="I7255" s="254" t="s">
        <v>516</v>
      </c>
      <c r="J7255" s="254" t="s">
        <v>459</v>
      </c>
      <c r="K7255" s="255">
        <v>5.57</v>
      </c>
      <c r="L7255" s="254" t="s">
        <v>458</v>
      </c>
    </row>
    <row r="7256" spans="1:12" ht="13.5" x14ac:dyDescent="0.25">
      <c r="A7256" s="254" t="s">
        <v>521</v>
      </c>
      <c r="B7256" s="254" t="s">
        <v>520</v>
      </c>
      <c r="C7256" s="254" t="s">
        <v>519</v>
      </c>
      <c r="D7256" s="254" t="s">
        <v>518</v>
      </c>
      <c r="E7256" s="255" t="s">
        <v>136</v>
      </c>
      <c r="F7256" s="254" t="s">
        <v>136</v>
      </c>
      <c r="G7256" s="254">
        <v>100993</v>
      </c>
      <c r="H7256" s="254" t="s">
        <v>570</v>
      </c>
      <c r="I7256" s="254" t="s">
        <v>516</v>
      </c>
      <c r="J7256" s="254" t="s">
        <v>459</v>
      </c>
      <c r="K7256" s="255">
        <v>5</v>
      </c>
      <c r="L7256" s="254" t="s">
        <v>458</v>
      </c>
    </row>
    <row r="7257" spans="1:12" ht="13.5" x14ac:dyDescent="0.25">
      <c r="A7257" s="254" t="s">
        <v>521</v>
      </c>
      <c r="B7257" s="254" t="s">
        <v>520</v>
      </c>
      <c r="C7257" s="254" t="s">
        <v>519</v>
      </c>
      <c r="D7257" s="254" t="s">
        <v>518</v>
      </c>
      <c r="E7257" s="255" t="s">
        <v>136</v>
      </c>
      <c r="F7257" s="254" t="s">
        <v>136</v>
      </c>
      <c r="G7257" s="254">
        <v>100994</v>
      </c>
      <c r="H7257" s="254" t="s">
        <v>569</v>
      </c>
      <c r="I7257" s="254" t="s">
        <v>516</v>
      </c>
      <c r="J7257" s="254" t="s">
        <v>459</v>
      </c>
      <c r="K7257" s="255">
        <v>4.5199999999999996</v>
      </c>
      <c r="L7257" s="254" t="s">
        <v>458</v>
      </c>
    </row>
    <row r="7258" spans="1:12" ht="13.5" x14ac:dyDescent="0.25">
      <c r="A7258" s="254" t="s">
        <v>521</v>
      </c>
      <c r="B7258" s="254" t="s">
        <v>520</v>
      </c>
      <c r="C7258" s="254" t="s">
        <v>519</v>
      </c>
      <c r="D7258" s="254" t="s">
        <v>518</v>
      </c>
      <c r="E7258" s="255" t="s">
        <v>136</v>
      </c>
      <c r="F7258" s="254" t="s">
        <v>136</v>
      </c>
      <c r="G7258" s="254">
        <v>100995</v>
      </c>
      <c r="H7258" s="254" t="s">
        <v>568</v>
      </c>
      <c r="I7258" s="254" t="s">
        <v>516</v>
      </c>
      <c r="J7258" s="254" t="s">
        <v>459</v>
      </c>
      <c r="K7258" s="255">
        <v>4.41</v>
      </c>
      <c r="L7258" s="254" t="s">
        <v>458</v>
      </c>
    </row>
    <row r="7259" spans="1:12" ht="13.5" x14ac:dyDescent="0.25">
      <c r="A7259" s="254" t="s">
        <v>521</v>
      </c>
      <c r="B7259" s="254" t="s">
        <v>520</v>
      </c>
      <c r="C7259" s="254" t="s">
        <v>519</v>
      </c>
      <c r="D7259" s="254" t="s">
        <v>518</v>
      </c>
      <c r="E7259" s="255" t="s">
        <v>136</v>
      </c>
      <c r="F7259" s="254" t="s">
        <v>136</v>
      </c>
      <c r="G7259" s="254">
        <v>100996</v>
      </c>
      <c r="H7259" s="254" t="s">
        <v>567</v>
      </c>
      <c r="I7259" s="254" t="s">
        <v>516</v>
      </c>
      <c r="J7259" s="254" t="s">
        <v>459</v>
      </c>
      <c r="K7259" s="255">
        <v>4.1500000000000004</v>
      </c>
      <c r="L7259" s="254" t="s">
        <v>458</v>
      </c>
    </row>
    <row r="7260" spans="1:12" ht="13.5" x14ac:dyDescent="0.25">
      <c r="A7260" s="254" t="s">
        <v>521</v>
      </c>
      <c r="B7260" s="254" t="s">
        <v>520</v>
      </c>
      <c r="C7260" s="254" t="s">
        <v>519</v>
      </c>
      <c r="D7260" s="254" t="s">
        <v>518</v>
      </c>
      <c r="E7260" s="255" t="s">
        <v>136</v>
      </c>
      <c r="F7260" s="254" t="s">
        <v>136</v>
      </c>
      <c r="G7260" s="254">
        <v>100997</v>
      </c>
      <c r="H7260" s="254" t="s">
        <v>566</v>
      </c>
      <c r="I7260" s="254" t="s">
        <v>516</v>
      </c>
      <c r="J7260" s="254" t="s">
        <v>459</v>
      </c>
      <c r="K7260" s="255">
        <v>6.1</v>
      </c>
      <c r="L7260" s="254" t="s">
        <v>458</v>
      </c>
    </row>
    <row r="7261" spans="1:12" ht="13.5" x14ac:dyDescent="0.25">
      <c r="A7261" s="254" t="s">
        <v>521</v>
      </c>
      <c r="B7261" s="254" t="s">
        <v>520</v>
      </c>
      <c r="C7261" s="254" t="s">
        <v>519</v>
      </c>
      <c r="D7261" s="254" t="s">
        <v>518</v>
      </c>
      <c r="E7261" s="255" t="s">
        <v>136</v>
      </c>
      <c r="F7261" s="254" t="s">
        <v>136</v>
      </c>
      <c r="G7261" s="254">
        <v>100998</v>
      </c>
      <c r="H7261" s="254" t="s">
        <v>565</v>
      </c>
      <c r="I7261" s="254" t="s">
        <v>516</v>
      </c>
      <c r="J7261" s="254" t="s">
        <v>459</v>
      </c>
      <c r="K7261" s="255">
        <v>5.89</v>
      </c>
      <c r="L7261" s="254" t="s">
        <v>458</v>
      </c>
    </row>
    <row r="7262" spans="1:12" ht="13.5" x14ac:dyDescent="0.25">
      <c r="A7262" s="254" t="s">
        <v>521</v>
      </c>
      <c r="B7262" s="254" t="s">
        <v>520</v>
      </c>
      <c r="C7262" s="254" t="s">
        <v>519</v>
      </c>
      <c r="D7262" s="254" t="s">
        <v>518</v>
      </c>
      <c r="E7262" s="255" t="s">
        <v>136</v>
      </c>
      <c r="F7262" s="254" t="s">
        <v>136</v>
      </c>
      <c r="G7262" s="254">
        <v>100999</v>
      </c>
      <c r="H7262" s="254" t="s">
        <v>564</v>
      </c>
      <c r="I7262" s="254" t="s">
        <v>516</v>
      </c>
      <c r="J7262" s="254" t="s">
        <v>459</v>
      </c>
      <c r="K7262" s="255">
        <v>5.97</v>
      </c>
      <c r="L7262" s="254" t="s">
        <v>458</v>
      </c>
    </row>
    <row r="7263" spans="1:12" ht="13.5" x14ac:dyDescent="0.25">
      <c r="A7263" s="254" t="s">
        <v>521</v>
      </c>
      <c r="B7263" s="254" t="s">
        <v>520</v>
      </c>
      <c r="C7263" s="254" t="s">
        <v>519</v>
      </c>
      <c r="D7263" s="254" t="s">
        <v>518</v>
      </c>
      <c r="E7263" s="255" t="s">
        <v>136</v>
      </c>
      <c r="F7263" s="254" t="s">
        <v>136</v>
      </c>
      <c r="G7263" s="254">
        <v>101000</v>
      </c>
      <c r="H7263" s="254" t="s">
        <v>563</v>
      </c>
      <c r="I7263" s="254" t="s">
        <v>516</v>
      </c>
      <c r="J7263" s="254" t="s">
        <v>459</v>
      </c>
      <c r="K7263" s="255">
        <v>5.82</v>
      </c>
      <c r="L7263" s="254" t="s">
        <v>458</v>
      </c>
    </row>
    <row r="7264" spans="1:12" ht="13.5" x14ac:dyDescent="0.25">
      <c r="A7264" s="254" t="s">
        <v>521</v>
      </c>
      <c r="B7264" s="254" t="s">
        <v>520</v>
      </c>
      <c r="C7264" s="254" t="s">
        <v>519</v>
      </c>
      <c r="D7264" s="254" t="s">
        <v>518</v>
      </c>
      <c r="E7264" s="255" t="s">
        <v>136</v>
      </c>
      <c r="F7264" s="254" t="s">
        <v>136</v>
      </c>
      <c r="G7264" s="254">
        <v>101001</v>
      </c>
      <c r="H7264" s="254" t="s">
        <v>562</v>
      </c>
      <c r="I7264" s="254" t="s">
        <v>516</v>
      </c>
      <c r="J7264" s="254" t="s">
        <v>459</v>
      </c>
      <c r="K7264" s="255">
        <v>5.04</v>
      </c>
      <c r="L7264" s="254" t="s">
        <v>458</v>
      </c>
    </row>
    <row r="7265" spans="1:12" ht="13.5" x14ac:dyDescent="0.25">
      <c r="A7265" s="254" t="s">
        <v>521</v>
      </c>
      <c r="B7265" s="254" t="s">
        <v>520</v>
      </c>
      <c r="C7265" s="254" t="s">
        <v>519</v>
      </c>
      <c r="D7265" s="254" t="s">
        <v>518</v>
      </c>
      <c r="E7265" s="255" t="s">
        <v>136</v>
      </c>
      <c r="F7265" s="254" t="s">
        <v>136</v>
      </c>
      <c r="G7265" s="254">
        <v>101002</v>
      </c>
      <c r="H7265" s="254" t="s">
        <v>561</v>
      </c>
      <c r="I7265" s="254" t="s">
        <v>516</v>
      </c>
      <c r="J7265" s="254" t="s">
        <v>459</v>
      </c>
      <c r="K7265" s="255">
        <v>6.05</v>
      </c>
      <c r="L7265" s="254" t="s">
        <v>458</v>
      </c>
    </row>
    <row r="7266" spans="1:12" ht="13.5" x14ac:dyDescent="0.25">
      <c r="A7266" s="254" t="s">
        <v>521</v>
      </c>
      <c r="B7266" s="254" t="s">
        <v>520</v>
      </c>
      <c r="C7266" s="254" t="s">
        <v>519</v>
      </c>
      <c r="D7266" s="254" t="s">
        <v>518</v>
      </c>
      <c r="E7266" s="255" t="s">
        <v>136</v>
      </c>
      <c r="F7266" s="254" t="s">
        <v>136</v>
      </c>
      <c r="G7266" s="254">
        <v>101003</v>
      </c>
      <c r="H7266" s="254" t="s">
        <v>560</v>
      </c>
      <c r="I7266" s="254" t="s">
        <v>516</v>
      </c>
      <c r="J7266" s="254" t="s">
        <v>459</v>
      </c>
      <c r="K7266" s="255">
        <v>7.01</v>
      </c>
      <c r="L7266" s="254" t="s">
        <v>458</v>
      </c>
    </row>
    <row r="7267" spans="1:12" ht="13.5" x14ac:dyDescent="0.25">
      <c r="A7267" s="254" t="s">
        <v>521</v>
      </c>
      <c r="B7267" s="254" t="s">
        <v>520</v>
      </c>
      <c r="C7267" s="254" t="s">
        <v>519</v>
      </c>
      <c r="D7267" s="254" t="s">
        <v>518</v>
      </c>
      <c r="E7267" s="255" t="s">
        <v>136</v>
      </c>
      <c r="F7267" s="254" t="s">
        <v>136</v>
      </c>
      <c r="G7267" s="254">
        <v>101004</v>
      </c>
      <c r="H7267" s="254" t="s">
        <v>559</v>
      </c>
      <c r="I7267" s="254" t="s">
        <v>516</v>
      </c>
      <c r="J7267" s="254" t="s">
        <v>459</v>
      </c>
      <c r="K7267" s="255">
        <v>7.44</v>
      </c>
      <c r="L7267" s="254" t="s">
        <v>458</v>
      </c>
    </row>
    <row r="7268" spans="1:12" ht="13.5" x14ac:dyDescent="0.25">
      <c r="A7268" s="254" t="s">
        <v>521</v>
      </c>
      <c r="B7268" s="254" t="s">
        <v>520</v>
      </c>
      <c r="C7268" s="254" t="s">
        <v>519</v>
      </c>
      <c r="D7268" s="254" t="s">
        <v>518</v>
      </c>
      <c r="E7268" s="255" t="s">
        <v>136</v>
      </c>
      <c r="F7268" s="254" t="s">
        <v>136</v>
      </c>
      <c r="G7268" s="254">
        <v>101005</v>
      </c>
      <c r="H7268" s="254" t="s">
        <v>558</v>
      </c>
      <c r="I7268" s="254" t="s">
        <v>554</v>
      </c>
      <c r="J7268" s="254" t="s">
        <v>459</v>
      </c>
      <c r="K7268" s="255">
        <v>18.760000000000002</v>
      </c>
      <c r="L7268" s="254" t="s">
        <v>458</v>
      </c>
    </row>
    <row r="7269" spans="1:12" ht="13.5" x14ac:dyDescent="0.25">
      <c r="A7269" s="254" t="s">
        <v>521</v>
      </c>
      <c r="B7269" s="254" t="s">
        <v>520</v>
      </c>
      <c r="C7269" s="254" t="s">
        <v>519</v>
      </c>
      <c r="D7269" s="254" t="s">
        <v>518</v>
      </c>
      <c r="E7269" s="255" t="s">
        <v>136</v>
      </c>
      <c r="F7269" s="254" t="s">
        <v>136</v>
      </c>
      <c r="G7269" s="254">
        <v>101006</v>
      </c>
      <c r="H7269" s="254" t="s">
        <v>557</v>
      </c>
      <c r="I7269" s="254" t="s">
        <v>554</v>
      </c>
      <c r="J7269" s="254" t="s">
        <v>459</v>
      </c>
      <c r="K7269" s="255">
        <v>20.86</v>
      </c>
      <c r="L7269" s="254" t="s">
        <v>458</v>
      </c>
    </row>
    <row r="7270" spans="1:12" ht="13.5" x14ac:dyDescent="0.25">
      <c r="A7270" s="254" t="s">
        <v>521</v>
      </c>
      <c r="B7270" s="254" t="s">
        <v>520</v>
      </c>
      <c r="C7270" s="254" t="s">
        <v>519</v>
      </c>
      <c r="D7270" s="254" t="s">
        <v>518</v>
      </c>
      <c r="E7270" s="255" t="s">
        <v>136</v>
      </c>
      <c r="F7270" s="254" t="s">
        <v>136</v>
      </c>
      <c r="G7270" s="254">
        <v>101007</v>
      </c>
      <c r="H7270" s="254" t="s">
        <v>556</v>
      </c>
      <c r="I7270" s="254" t="s">
        <v>554</v>
      </c>
      <c r="J7270" s="254" t="s">
        <v>459</v>
      </c>
      <c r="K7270" s="255">
        <v>5.43</v>
      </c>
      <c r="L7270" s="254" t="s">
        <v>458</v>
      </c>
    </row>
    <row r="7271" spans="1:12" ht="13.5" x14ac:dyDescent="0.25">
      <c r="A7271" s="254" t="s">
        <v>521</v>
      </c>
      <c r="B7271" s="254" t="s">
        <v>520</v>
      </c>
      <c r="C7271" s="254" t="s">
        <v>519</v>
      </c>
      <c r="D7271" s="254" t="s">
        <v>518</v>
      </c>
      <c r="E7271" s="255" t="s">
        <v>136</v>
      </c>
      <c r="F7271" s="254" t="s">
        <v>136</v>
      </c>
      <c r="G7271" s="254">
        <v>101008</v>
      </c>
      <c r="H7271" s="254" t="s">
        <v>555</v>
      </c>
      <c r="I7271" s="254" t="s">
        <v>554</v>
      </c>
      <c r="J7271" s="254" t="s">
        <v>459</v>
      </c>
      <c r="K7271" s="255">
        <v>5.51</v>
      </c>
      <c r="L7271" s="254" t="s">
        <v>458</v>
      </c>
    </row>
    <row r="7272" spans="1:12" ht="13.5" x14ac:dyDescent="0.25">
      <c r="A7272" s="254" t="s">
        <v>521</v>
      </c>
      <c r="B7272" s="254" t="s">
        <v>520</v>
      </c>
      <c r="C7272" s="254" t="s">
        <v>519</v>
      </c>
      <c r="D7272" s="254" t="s">
        <v>518</v>
      </c>
      <c r="E7272" s="255" t="s">
        <v>136</v>
      </c>
      <c r="F7272" s="254" t="s">
        <v>136</v>
      </c>
      <c r="G7272" s="254">
        <v>101009</v>
      </c>
      <c r="H7272" s="254" t="s">
        <v>553</v>
      </c>
      <c r="I7272" s="254" t="s">
        <v>516</v>
      </c>
      <c r="J7272" s="254" t="s">
        <v>459</v>
      </c>
      <c r="K7272" s="255">
        <v>43.52</v>
      </c>
      <c r="L7272" s="254" t="s">
        <v>458</v>
      </c>
    </row>
    <row r="7273" spans="1:12" ht="13.5" x14ac:dyDescent="0.25">
      <c r="A7273" s="254" t="s">
        <v>521</v>
      </c>
      <c r="B7273" s="254" t="s">
        <v>520</v>
      </c>
      <c r="C7273" s="254" t="s">
        <v>519</v>
      </c>
      <c r="D7273" s="254" t="s">
        <v>518</v>
      </c>
      <c r="E7273" s="255" t="s">
        <v>136</v>
      </c>
      <c r="F7273" s="254" t="s">
        <v>136</v>
      </c>
      <c r="G7273" s="254">
        <v>101010</v>
      </c>
      <c r="H7273" s="254" t="s">
        <v>552</v>
      </c>
      <c r="I7273" s="254" t="s">
        <v>516</v>
      </c>
      <c r="J7273" s="254" t="s">
        <v>459</v>
      </c>
      <c r="K7273" s="255">
        <v>27.41</v>
      </c>
      <c r="L7273" s="254" t="s">
        <v>458</v>
      </c>
    </row>
    <row r="7274" spans="1:12" ht="13.5" x14ac:dyDescent="0.25">
      <c r="A7274" s="254" t="s">
        <v>521</v>
      </c>
      <c r="B7274" s="254" t="s">
        <v>520</v>
      </c>
      <c r="C7274" s="254" t="s">
        <v>519</v>
      </c>
      <c r="D7274" s="254" t="s">
        <v>518</v>
      </c>
      <c r="E7274" s="255" t="s">
        <v>136</v>
      </c>
      <c r="F7274" s="254" t="s">
        <v>136</v>
      </c>
      <c r="G7274" s="254">
        <v>101013</v>
      </c>
      <c r="H7274" s="254" t="s">
        <v>551</v>
      </c>
      <c r="I7274" s="254" t="s">
        <v>516</v>
      </c>
      <c r="J7274" s="254" t="s">
        <v>459</v>
      </c>
      <c r="K7274" s="255">
        <v>44.45</v>
      </c>
      <c r="L7274" s="254" t="s">
        <v>458</v>
      </c>
    </row>
    <row r="7275" spans="1:12" ht="13.5" x14ac:dyDescent="0.25">
      <c r="A7275" s="254" t="s">
        <v>521</v>
      </c>
      <c r="B7275" s="254" t="s">
        <v>520</v>
      </c>
      <c r="C7275" s="254" t="s">
        <v>519</v>
      </c>
      <c r="D7275" s="254" t="s">
        <v>518</v>
      </c>
      <c r="E7275" s="255" t="s">
        <v>136</v>
      </c>
      <c r="F7275" s="254" t="s">
        <v>136</v>
      </c>
      <c r="G7275" s="254">
        <v>101014</v>
      </c>
      <c r="H7275" s="254" t="s">
        <v>550</v>
      </c>
      <c r="I7275" s="254" t="s">
        <v>516</v>
      </c>
      <c r="J7275" s="254" t="s">
        <v>459</v>
      </c>
      <c r="K7275" s="255">
        <v>40.729999999999997</v>
      </c>
      <c r="L7275" s="254" t="s">
        <v>458</v>
      </c>
    </row>
    <row r="7276" spans="1:12" ht="13.5" x14ac:dyDescent="0.25">
      <c r="A7276" s="254" t="s">
        <v>521</v>
      </c>
      <c r="B7276" s="254" t="s">
        <v>520</v>
      </c>
      <c r="C7276" s="254" t="s">
        <v>519</v>
      </c>
      <c r="D7276" s="254" t="s">
        <v>518</v>
      </c>
      <c r="E7276" s="255" t="s">
        <v>136</v>
      </c>
      <c r="F7276" s="254" t="s">
        <v>136</v>
      </c>
      <c r="G7276" s="254">
        <v>101015</v>
      </c>
      <c r="H7276" s="254" t="s">
        <v>549</v>
      </c>
      <c r="I7276" s="254" t="s">
        <v>516</v>
      </c>
      <c r="J7276" s="254" t="s">
        <v>459</v>
      </c>
      <c r="K7276" s="255">
        <v>33.450000000000003</v>
      </c>
      <c r="L7276" s="254" t="s">
        <v>458</v>
      </c>
    </row>
    <row r="7277" spans="1:12" ht="13.5" x14ac:dyDescent="0.25">
      <c r="A7277" s="254" t="s">
        <v>521</v>
      </c>
      <c r="B7277" s="254" t="s">
        <v>520</v>
      </c>
      <c r="C7277" s="254" t="s">
        <v>519</v>
      </c>
      <c r="D7277" s="254" t="s">
        <v>518</v>
      </c>
      <c r="E7277" s="255" t="s">
        <v>136</v>
      </c>
      <c r="F7277" s="254" t="s">
        <v>136</v>
      </c>
      <c r="G7277" s="254">
        <v>101016</v>
      </c>
      <c r="H7277" s="254" t="s">
        <v>548</v>
      </c>
      <c r="I7277" s="254" t="s">
        <v>516</v>
      </c>
      <c r="J7277" s="254" t="s">
        <v>459</v>
      </c>
      <c r="K7277" s="255">
        <v>38.74</v>
      </c>
      <c r="L7277" s="254" t="s">
        <v>458</v>
      </c>
    </row>
    <row r="7278" spans="1:12" ht="13.5" x14ac:dyDescent="0.25">
      <c r="A7278" s="254" t="s">
        <v>521</v>
      </c>
      <c r="B7278" s="254" t="s">
        <v>520</v>
      </c>
      <c r="C7278" s="254" t="s">
        <v>519</v>
      </c>
      <c r="D7278" s="254" t="s">
        <v>518</v>
      </c>
      <c r="E7278" s="255" t="s">
        <v>136</v>
      </c>
      <c r="F7278" s="254" t="s">
        <v>136</v>
      </c>
      <c r="G7278" s="254">
        <v>101017</v>
      </c>
      <c r="H7278" s="254" t="s">
        <v>547</v>
      </c>
      <c r="I7278" s="254" t="s">
        <v>516</v>
      </c>
      <c r="J7278" s="254" t="s">
        <v>459</v>
      </c>
      <c r="K7278" s="255">
        <v>29.36</v>
      </c>
      <c r="L7278" s="254" t="s">
        <v>458</v>
      </c>
    </row>
    <row r="7279" spans="1:12" ht="13.5" x14ac:dyDescent="0.25">
      <c r="A7279" s="254" t="s">
        <v>521</v>
      </c>
      <c r="B7279" s="254" t="s">
        <v>520</v>
      </c>
      <c r="C7279" s="254" t="s">
        <v>519</v>
      </c>
      <c r="D7279" s="254" t="s">
        <v>518</v>
      </c>
      <c r="E7279" s="255" t="s">
        <v>136</v>
      </c>
      <c r="F7279" s="254" t="s">
        <v>136</v>
      </c>
      <c r="G7279" s="254">
        <v>101018</v>
      </c>
      <c r="H7279" s="254" t="s">
        <v>546</v>
      </c>
      <c r="I7279" s="254" t="s">
        <v>516</v>
      </c>
      <c r="J7279" s="254" t="s">
        <v>459</v>
      </c>
      <c r="K7279" s="255">
        <v>24.11</v>
      </c>
      <c r="L7279" s="254" t="s">
        <v>458</v>
      </c>
    </row>
    <row r="7280" spans="1:12" ht="13.5" x14ac:dyDescent="0.25">
      <c r="A7280" s="254" t="s">
        <v>521</v>
      </c>
      <c r="B7280" s="254" t="s">
        <v>520</v>
      </c>
      <c r="C7280" s="254" t="s">
        <v>519</v>
      </c>
      <c r="D7280" s="254" t="s">
        <v>518</v>
      </c>
      <c r="E7280" s="255" t="s">
        <v>136</v>
      </c>
      <c r="F7280" s="254" t="s">
        <v>136</v>
      </c>
      <c r="G7280" s="254">
        <v>101463</v>
      </c>
      <c r="H7280" s="254" t="s">
        <v>545</v>
      </c>
      <c r="I7280" s="254" t="s">
        <v>516</v>
      </c>
      <c r="J7280" s="254" t="s">
        <v>459</v>
      </c>
      <c r="K7280" s="255">
        <v>44.58</v>
      </c>
      <c r="L7280" s="254" t="s">
        <v>458</v>
      </c>
    </row>
    <row r="7281" spans="1:12" ht="13.5" x14ac:dyDescent="0.25">
      <c r="A7281" s="254" t="s">
        <v>521</v>
      </c>
      <c r="B7281" s="254" t="s">
        <v>520</v>
      </c>
      <c r="C7281" s="254" t="s">
        <v>519</v>
      </c>
      <c r="D7281" s="254" t="s">
        <v>518</v>
      </c>
      <c r="E7281" s="255" t="s">
        <v>136</v>
      </c>
      <c r="F7281" s="254" t="s">
        <v>136</v>
      </c>
      <c r="G7281" s="254">
        <v>101464</v>
      </c>
      <c r="H7281" s="254" t="s">
        <v>544</v>
      </c>
      <c r="I7281" s="254" t="s">
        <v>516</v>
      </c>
      <c r="J7281" s="254" t="s">
        <v>459</v>
      </c>
      <c r="K7281" s="255">
        <v>34.25</v>
      </c>
      <c r="L7281" s="254" t="s">
        <v>458</v>
      </c>
    </row>
    <row r="7282" spans="1:12" ht="13.5" x14ac:dyDescent="0.25">
      <c r="A7282" s="254" t="s">
        <v>521</v>
      </c>
      <c r="B7282" s="254" t="s">
        <v>520</v>
      </c>
      <c r="C7282" s="254" t="s">
        <v>519</v>
      </c>
      <c r="D7282" s="254" t="s">
        <v>518</v>
      </c>
      <c r="E7282" s="255" t="s">
        <v>136</v>
      </c>
      <c r="F7282" s="254" t="s">
        <v>136</v>
      </c>
      <c r="G7282" s="254">
        <v>101465</v>
      </c>
      <c r="H7282" s="254" t="s">
        <v>543</v>
      </c>
      <c r="I7282" s="254" t="s">
        <v>516</v>
      </c>
      <c r="J7282" s="254" t="s">
        <v>459</v>
      </c>
      <c r="K7282" s="255">
        <v>26.18</v>
      </c>
      <c r="L7282" s="254" t="s">
        <v>458</v>
      </c>
    </row>
    <row r="7283" spans="1:12" ht="13.5" x14ac:dyDescent="0.25">
      <c r="A7283" s="254" t="s">
        <v>521</v>
      </c>
      <c r="B7283" s="254" t="s">
        <v>520</v>
      </c>
      <c r="C7283" s="254" t="s">
        <v>519</v>
      </c>
      <c r="D7283" s="254" t="s">
        <v>518</v>
      </c>
      <c r="E7283" s="255" t="s">
        <v>136</v>
      </c>
      <c r="F7283" s="254" t="s">
        <v>136</v>
      </c>
      <c r="G7283" s="254">
        <v>101466</v>
      </c>
      <c r="H7283" s="254" t="s">
        <v>542</v>
      </c>
      <c r="I7283" s="254" t="s">
        <v>516</v>
      </c>
      <c r="J7283" s="254" t="s">
        <v>459</v>
      </c>
      <c r="K7283" s="255">
        <v>21.29</v>
      </c>
      <c r="L7283" s="254" t="s">
        <v>458</v>
      </c>
    </row>
    <row r="7284" spans="1:12" ht="13.5" x14ac:dyDescent="0.25">
      <c r="A7284" s="254" t="s">
        <v>521</v>
      </c>
      <c r="B7284" s="254" t="s">
        <v>520</v>
      </c>
      <c r="C7284" s="254" t="s">
        <v>519</v>
      </c>
      <c r="D7284" s="254" t="s">
        <v>518</v>
      </c>
      <c r="E7284" s="255" t="s">
        <v>136</v>
      </c>
      <c r="F7284" s="254" t="s">
        <v>136</v>
      </c>
      <c r="G7284" s="254">
        <v>101467</v>
      </c>
      <c r="H7284" s="254" t="s">
        <v>541</v>
      </c>
      <c r="I7284" s="254" t="s">
        <v>516</v>
      </c>
      <c r="J7284" s="254" t="s">
        <v>459</v>
      </c>
      <c r="K7284" s="255">
        <v>17.82</v>
      </c>
      <c r="L7284" s="254" t="s">
        <v>458</v>
      </c>
    </row>
    <row r="7285" spans="1:12" ht="13.5" x14ac:dyDescent="0.25">
      <c r="A7285" s="254" t="s">
        <v>521</v>
      </c>
      <c r="B7285" s="254" t="s">
        <v>520</v>
      </c>
      <c r="C7285" s="254" t="s">
        <v>519</v>
      </c>
      <c r="D7285" s="254" t="s">
        <v>518</v>
      </c>
      <c r="E7285" s="255" t="s">
        <v>136</v>
      </c>
      <c r="F7285" s="254" t="s">
        <v>136</v>
      </c>
      <c r="G7285" s="254">
        <v>101468</v>
      </c>
      <c r="H7285" s="254" t="s">
        <v>540</v>
      </c>
      <c r="I7285" s="254" t="s">
        <v>516</v>
      </c>
      <c r="J7285" s="254" t="s">
        <v>459</v>
      </c>
      <c r="K7285" s="255">
        <v>16.3</v>
      </c>
      <c r="L7285" s="254" t="s">
        <v>458</v>
      </c>
    </row>
    <row r="7286" spans="1:12" ht="13.5" x14ac:dyDescent="0.25">
      <c r="A7286" s="254" t="s">
        <v>521</v>
      </c>
      <c r="B7286" s="254" t="s">
        <v>520</v>
      </c>
      <c r="C7286" s="254" t="s">
        <v>519</v>
      </c>
      <c r="D7286" s="254" t="s">
        <v>518</v>
      </c>
      <c r="E7286" s="255" t="s">
        <v>136</v>
      </c>
      <c r="F7286" s="254" t="s">
        <v>136</v>
      </c>
      <c r="G7286" s="254">
        <v>101469</v>
      </c>
      <c r="H7286" s="254" t="s">
        <v>539</v>
      </c>
      <c r="I7286" s="254" t="s">
        <v>516</v>
      </c>
      <c r="J7286" s="254" t="s">
        <v>459</v>
      </c>
      <c r="K7286" s="255">
        <v>36.479999999999997</v>
      </c>
      <c r="L7286" s="254" t="s">
        <v>458</v>
      </c>
    </row>
    <row r="7287" spans="1:12" ht="13.5" x14ac:dyDescent="0.25">
      <c r="A7287" s="254" t="s">
        <v>521</v>
      </c>
      <c r="B7287" s="254" t="s">
        <v>520</v>
      </c>
      <c r="C7287" s="254" t="s">
        <v>519</v>
      </c>
      <c r="D7287" s="254" t="s">
        <v>518</v>
      </c>
      <c r="E7287" s="255" t="s">
        <v>136</v>
      </c>
      <c r="F7287" s="254" t="s">
        <v>136</v>
      </c>
      <c r="G7287" s="254">
        <v>101470</v>
      </c>
      <c r="H7287" s="254" t="s">
        <v>538</v>
      </c>
      <c r="I7287" s="254" t="s">
        <v>516</v>
      </c>
      <c r="J7287" s="254" t="s">
        <v>459</v>
      </c>
      <c r="K7287" s="255">
        <v>28.96</v>
      </c>
      <c r="L7287" s="254" t="s">
        <v>458</v>
      </c>
    </row>
    <row r="7288" spans="1:12" ht="13.5" x14ac:dyDescent="0.25">
      <c r="A7288" s="254" t="s">
        <v>521</v>
      </c>
      <c r="B7288" s="254" t="s">
        <v>520</v>
      </c>
      <c r="C7288" s="254" t="s">
        <v>519</v>
      </c>
      <c r="D7288" s="254" t="s">
        <v>518</v>
      </c>
      <c r="E7288" s="255" t="s">
        <v>136</v>
      </c>
      <c r="F7288" s="254" t="s">
        <v>136</v>
      </c>
      <c r="G7288" s="254">
        <v>101471</v>
      </c>
      <c r="H7288" s="254" t="s">
        <v>537</v>
      </c>
      <c r="I7288" s="254" t="s">
        <v>516</v>
      </c>
      <c r="J7288" s="254" t="s">
        <v>459</v>
      </c>
      <c r="K7288" s="255">
        <v>24.85</v>
      </c>
      <c r="L7288" s="254" t="s">
        <v>458</v>
      </c>
    </row>
    <row r="7289" spans="1:12" ht="13.5" x14ac:dyDescent="0.25">
      <c r="A7289" s="254" t="s">
        <v>521</v>
      </c>
      <c r="B7289" s="254" t="s">
        <v>520</v>
      </c>
      <c r="C7289" s="254" t="s">
        <v>519</v>
      </c>
      <c r="D7289" s="254" t="s">
        <v>518</v>
      </c>
      <c r="E7289" s="255" t="s">
        <v>136</v>
      </c>
      <c r="F7289" s="254" t="s">
        <v>136</v>
      </c>
      <c r="G7289" s="254">
        <v>101472</v>
      </c>
      <c r="H7289" s="254" t="s">
        <v>536</v>
      </c>
      <c r="I7289" s="254" t="s">
        <v>516</v>
      </c>
      <c r="J7289" s="254" t="s">
        <v>459</v>
      </c>
      <c r="K7289" s="255">
        <v>19.34</v>
      </c>
      <c r="L7289" s="254" t="s">
        <v>458</v>
      </c>
    </row>
    <row r="7290" spans="1:12" ht="13.5" x14ac:dyDescent="0.25">
      <c r="A7290" s="254" t="s">
        <v>521</v>
      </c>
      <c r="B7290" s="254" t="s">
        <v>520</v>
      </c>
      <c r="C7290" s="254" t="s">
        <v>519</v>
      </c>
      <c r="D7290" s="254" t="s">
        <v>518</v>
      </c>
      <c r="E7290" s="255" t="s">
        <v>136</v>
      </c>
      <c r="F7290" s="254" t="s">
        <v>136</v>
      </c>
      <c r="G7290" s="254">
        <v>101473</v>
      </c>
      <c r="H7290" s="254" t="s">
        <v>535</v>
      </c>
      <c r="I7290" s="254" t="s">
        <v>516</v>
      </c>
      <c r="J7290" s="254" t="s">
        <v>459</v>
      </c>
      <c r="K7290" s="255">
        <v>27.84</v>
      </c>
      <c r="L7290" s="254" t="s">
        <v>458</v>
      </c>
    </row>
    <row r="7291" spans="1:12" ht="13.5" x14ac:dyDescent="0.25">
      <c r="A7291" s="254" t="s">
        <v>521</v>
      </c>
      <c r="B7291" s="254" t="s">
        <v>520</v>
      </c>
      <c r="C7291" s="254" t="s">
        <v>519</v>
      </c>
      <c r="D7291" s="254" t="s">
        <v>518</v>
      </c>
      <c r="E7291" s="255" t="s">
        <v>136</v>
      </c>
      <c r="F7291" s="254" t="s">
        <v>136</v>
      </c>
      <c r="G7291" s="254">
        <v>101474</v>
      </c>
      <c r="H7291" s="254" t="s">
        <v>534</v>
      </c>
      <c r="I7291" s="254" t="s">
        <v>516</v>
      </c>
      <c r="J7291" s="254" t="s">
        <v>459</v>
      </c>
      <c r="K7291" s="255">
        <v>19.920000000000002</v>
      </c>
      <c r="L7291" s="254" t="s">
        <v>458</v>
      </c>
    </row>
    <row r="7292" spans="1:12" ht="13.5" x14ac:dyDescent="0.25">
      <c r="A7292" s="254" t="s">
        <v>521</v>
      </c>
      <c r="B7292" s="254" t="s">
        <v>520</v>
      </c>
      <c r="C7292" s="254" t="s">
        <v>519</v>
      </c>
      <c r="D7292" s="254" t="s">
        <v>518</v>
      </c>
      <c r="E7292" s="255" t="s">
        <v>136</v>
      </c>
      <c r="F7292" s="254" t="s">
        <v>136</v>
      </c>
      <c r="G7292" s="254">
        <v>101475</v>
      </c>
      <c r="H7292" s="254" t="s">
        <v>533</v>
      </c>
      <c r="I7292" s="254" t="s">
        <v>516</v>
      </c>
      <c r="J7292" s="254" t="s">
        <v>459</v>
      </c>
      <c r="K7292" s="255">
        <v>17.670000000000002</v>
      </c>
      <c r="L7292" s="254" t="s">
        <v>458</v>
      </c>
    </row>
    <row r="7293" spans="1:12" ht="13.5" x14ac:dyDescent="0.25">
      <c r="A7293" s="254" t="s">
        <v>521</v>
      </c>
      <c r="B7293" s="254" t="s">
        <v>520</v>
      </c>
      <c r="C7293" s="254" t="s">
        <v>519</v>
      </c>
      <c r="D7293" s="254" t="s">
        <v>518</v>
      </c>
      <c r="E7293" s="255" t="s">
        <v>136</v>
      </c>
      <c r="F7293" s="254" t="s">
        <v>136</v>
      </c>
      <c r="G7293" s="254">
        <v>101476</v>
      </c>
      <c r="H7293" s="254" t="s">
        <v>532</v>
      </c>
      <c r="I7293" s="254" t="s">
        <v>516</v>
      </c>
      <c r="J7293" s="254" t="s">
        <v>459</v>
      </c>
      <c r="K7293" s="255">
        <v>15.76</v>
      </c>
      <c r="L7293" s="254" t="s">
        <v>458</v>
      </c>
    </row>
    <row r="7294" spans="1:12" ht="13.5" x14ac:dyDescent="0.25">
      <c r="A7294" s="254" t="s">
        <v>521</v>
      </c>
      <c r="B7294" s="254" t="s">
        <v>520</v>
      </c>
      <c r="C7294" s="254" t="s">
        <v>519</v>
      </c>
      <c r="D7294" s="254" t="s">
        <v>518</v>
      </c>
      <c r="E7294" s="255" t="s">
        <v>136</v>
      </c>
      <c r="F7294" s="254" t="s">
        <v>136</v>
      </c>
      <c r="G7294" s="254">
        <v>101477</v>
      </c>
      <c r="H7294" s="254" t="s">
        <v>531</v>
      </c>
      <c r="I7294" s="254" t="s">
        <v>516</v>
      </c>
      <c r="J7294" s="254" t="s">
        <v>459</v>
      </c>
      <c r="K7294" s="255">
        <v>12.91</v>
      </c>
      <c r="L7294" s="254" t="s">
        <v>458</v>
      </c>
    </row>
    <row r="7295" spans="1:12" ht="13.5" x14ac:dyDescent="0.25">
      <c r="A7295" s="254" t="s">
        <v>521</v>
      </c>
      <c r="B7295" s="254" t="s">
        <v>520</v>
      </c>
      <c r="C7295" s="254" t="s">
        <v>519</v>
      </c>
      <c r="D7295" s="254" t="s">
        <v>518</v>
      </c>
      <c r="E7295" s="255" t="s">
        <v>136</v>
      </c>
      <c r="F7295" s="254" t="s">
        <v>136</v>
      </c>
      <c r="G7295" s="254">
        <v>101478</v>
      </c>
      <c r="H7295" s="254" t="s">
        <v>530</v>
      </c>
      <c r="I7295" s="254" t="s">
        <v>516</v>
      </c>
      <c r="J7295" s="254" t="s">
        <v>459</v>
      </c>
      <c r="K7295" s="255">
        <v>10.98</v>
      </c>
      <c r="L7295" s="254" t="s">
        <v>458</v>
      </c>
    </row>
    <row r="7296" spans="1:12" ht="13.5" x14ac:dyDescent="0.25">
      <c r="A7296" s="254" t="s">
        <v>521</v>
      </c>
      <c r="B7296" s="254" t="s">
        <v>520</v>
      </c>
      <c r="C7296" s="254" t="s">
        <v>519</v>
      </c>
      <c r="D7296" s="254" t="s">
        <v>518</v>
      </c>
      <c r="E7296" s="255" t="s">
        <v>136</v>
      </c>
      <c r="F7296" s="254" t="s">
        <v>136</v>
      </c>
      <c r="G7296" s="254">
        <v>101480</v>
      </c>
      <c r="H7296" s="254" t="s">
        <v>529</v>
      </c>
      <c r="I7296" s="254" t="s">
        <v>516</v>
      </c>
      <c r="J7296" s="254" t="s">
        <v>459</v>
      </c>
      <c r="K7296" s="255">
        <v>65.25</v>
      </c>
      <c r="L7296" s="254" t="s">
        <v>458</v>
      </c>
    </row>
    <row r="7297" spans="1:12" ht="13.5" x14ac:dyDescent="0.25">
      <c r="A7297" s="254" t="s">
        <v>521</v>
      </c>
      <c r="B7297" s="254" t="s">
        <v>520</v>
      </c>
      <c r="C7297" s="254" t="s">
        <v>519</v>
      </c>
      <c r="D7297" s="254" t="s">
        <v>518</v>
      </c>
      <c r="E7297" s="255" t="s">
        <v>136</v>
      </c>
      <c r="F7297" s="254" t="s">
        <v>136</v>
      </c>
      <c r="G7297" s="254">
        <v>101481</v>
      </c>
      <c r="H7297" s="254" t="s">
        <v>528</v>
      </c>
      <c r="I7297" s="254" t="s">
        <v>516</v>
      </c>
      <c r="J7297" s="254" t="s">
        <v>459</v>
      </c>
      <c r="K7297" s="255">
        <v>47.13</v>
      </c>
      <c r="L7297" s="254" t="s">
        <v>458</v>
      </c>
    </row>
    <row r="7298" spans="1:12" ht="13.5" x14ac:dyDescent="0.25">
      <c r="A7298" s="254" t="s">
        <v>521</v>
      </c>
      <c r="B7298" s="254" t="s">
        <v>520</v>
      </c>
      <c r="C7298" s="254" t="s">
        <v>519</v>
      </c>
      <c r="D7298" s="254" t="s">
        <v>518</v>
      </c>
      <c r="E7298" s="255" t="s">
        <v>136</v>
      </c>
      <c r="F7298" s="254" t="s">
        <v>136</v>
      </c>
      <c r="G7298" s="254">
        <v>101482</v>
      </c>
      <c r="H7298" s="254" t="s">
        <v>527</v>
      </c>
      <c r="I7298" s="254" t="s">
        <v>516</v>
      </c>
      <c r="J7298" s="254" t="s">
        <v>459</v>
      </c>
      <c r="K7298" s="255">
        <v>35.229999999999997</v>
      </c>
      <c r="L7298" s="254" t="s">
        <v>458</v>
      </c>
    </row>
    <row r="7299" spans="1:12" ht="13.5" x14ac:dyDescent="0.25">
      <c r="A7299" s="254" t="s">
        <v>521</v>
      </c>
      <c r="B7299" s="254" t="s">
        <v>520</v>
      </c>
      <c r="C7299" s="254" t="s">
        <v>519</v>
      </c>
      <c r="D7299" s="254" t="s">
        <v>518</v>
      </c>
      <c r="E7299" s="255" t="s">
        <v>136</v>
      </c>
      <c r="F7299" s="254" t="s">
        <v>136</v>
      </c>
      <c r="G7299" s="254">
        <v>101483</v>
      </c>
      <c r="H7299" s="254" t="s">
        <v>526</v>
      </c>
      <c r="I7299" s="254" t="s">
        <v>516</v>
      </c>
      <c r="J7299" s="254" t="s">
        <v>459</v>
      </c>
      <c r="K7299" s="255">
        <v>36.56</v>
      </c>
      <c r="L7299" s="254" t="s">
        <v>458</v>
      </c>
    </row>
    <row r="7300" spans="1:12" ht="13.5" x14ac:dyDescent="0.25">
      <c r="A7300" s="254" t="s">
        <v>521</v>
      </c>
      <c r="B7300" s="254" t="s">
        <v>520</v>
      </c>
      <c r="C7300" s="254" t="s">
        <v>519</v>
      </c>
      <c r="D7300" s="254" t="s">
        <v>518</v>
      </c>
      <c r="E7300" s="255" t="s">
        <v>136</v>
      </c>
      <c r="F7300" s="254" t="s">
        <v>136</v>
      </c>
      <c r="G7300" s="254">
        <v>101484</v>
      </c>
      <c r="H7300" s="254" t="s">
        <v>525</v>
      </c>
      <c r="I7300" s="254" t="s">
        <v>516</v>
      </c>
      <c r="J7300" s="254" t="s">
        <v>459</v>
      </c>
      <c r="K7300" s="255">
        <v>189.48</v>
      </c>
      <c r="L7300" s="254" t="s">
        <v>458</v>
      </c>
    </row>
    <row r="7301" spans="1:12" ht="13.5" x14ac:dyDescent="0.25">
      <c r="A7301" s="254" t="s">
        <v>521</v>
      </c>
      <c r="B7301" s="254" t="s">
        <v>520</v>
      </c>
      <c r="C7301" s="254" t="s">
        <v>519</v>
      </c>
      <c r="D7301" s="254" t="s">
        <v>518</v>
      </c>
      <c r="E7301" s="255" t="s">
        <v>136</v>
      </c>
      <c r="F7301" s="254" t="s">
        <v>136</v>
      </c>
      <c r="G7301" s="254">
        <v>101485</v>
      </c>
      <c r="H7301" s="254" t="s">
        <v>524</v>
      </c>
      <c r="I7301" s="254" t="s">
        <v>516</v>
      </c>
      <c r="J7301" s="254" t="s">
        <v>459</v>
      </c>
      <c r="K7301" s="255">
        <v>145.44999999999999</v>
      </c>
      <c r="L7301" s="254" t="s">
        <v>458</v>
      </c>
    </row>
    <row r="7302" spans="1:12" ht="13.5" x14ac:dyDescent="0.25">
      <c r="A7302" s="254" t="s">
        <v>521</v>
      </c>
      <c r="B7302" s="254" t="s">
        <v>520</v>
      </c>
      <c r="C7302" s="254" t="s">
        <v>519</v>
      </c>
      <c r="D7302" s="254" t="s">
        <v>518</v>
      </c>
      <c r="E7302" s="255" t="s">
        <v>136</v>
      </c>
      <c r="F7302" s="254" t="s">
        <v>136</v>
      </c>
      <c r="G7302" s="254">
        <v>101486</v>
      </c>
      <c r="H7302" s="254" t="s">
        <v>523</v>
      </c>
      <c r="I7302" s="254" t="s">
        <v>516</v>
      </c>
      <c r="J7302" s="254" t="s">
        <v>459</v>
      </c>
      <c r="K7302" s="255">
        <v>131.03</v>
      </c>
      <c r="L7302" s="254" t="s">
        <v>458</v>
      </c>
    </row>
    <row r="7303" spans="1:12" ht="13.5" x14ac:dyDescent="0.25">
      <c r="A7303" s="254" t="s">
        <v>521</v>
      </c>
      <c r="B7303" s="254" t="s">
        <v>520</v>
      </c>
      <c r="C7303" s="254" t="s">
        <v>519</v>
      </c>
      <c r="D7303" s="254" t="s">
        <v>518</v>
      </c>
      <c r="E7303" s="255" t="s">
        <v>136</v>
      </c>
      <c r="F7303" s="254" t="s">
        <v>136</v>
      </c>
      <c r="G7303" s="254">
        <v>101487</v>
      </c>
      <c r="H7303" s="254" t="s">
        <v>522</v>
      </c>
      <c r="I7303" s="254" t="s">
        <v>516</v>
      </c>
      <c r="J7303" s="254" t="s">
        <v>459</v>
      </c>
      <c r="K7303" s="255">
        <v>95.93</v>
      </c>
      <c r="L7303" s="254" t="s">
        <v>458</v>
      </c>
    </row>
    <row r="7304" spans="1:12" ht="13.5" x14ac:dyDescent="0.25">
      <c r="A7304" s="254" t="s">
        <v>521</v>
      </c>
      <c r="B7304" s="254" t="s">
        <v>520</v>
      </c>
      <c r="C7304" s="254" t="s">
        <v>519</v>
      </c>
      <c r="D7304" s="254" t="s">
        <v>518</v>
      </c>
      <c r="E7304" s="255" t="s">
        <v>136</v>
      </c>
      <c r="F7304" s="254" t="s">
        <v>136</v>
      </c>
      <c r="G7304" s="254">
        <v>101488</v>
      </c>
      <c r="H7304" s="254" t="s">
        <v>517</v>
      </c>
      <c r="I7304" s="254" t="s">
        <v>516</v>
      </c>
      <c r="J7304" s="254" t="s">
        <v>459</v>
      </c>
      <c r="K7304" s="255">
        <v>83.01</v>
      </c>
      <c r="L7304" s="254" t="s">
        <v>458</v>
      </c>
    </row>
    <row r="7305" spans="1:12" ht="13.5" x14ac:dyDescent="0.25">
      <c r="A7305" s="254" t="s">
        <v>464</v>
      </c>
      <c r="B7305" s="254" t="s">
        <v>463</v>
      </c>
      <c r="C7305" s="254" t="s">
        <v>500</v>
      </c>
      <c r="D7305" s="254" t="s">
        <v>499</v>
      </c>
      <c r="E7305" s="255" t="s">
        <v>136</v>
      </c>
      <c r="F7305" s="254" t="s">
        <v>136</v>
      </c>
      <c r="G7305" s="254">
        <v>101188</v>
      </c>
      <c r="H7305" s="254" t="s">
        <v>515</v>
      </c>
      <c r="I7305" s="254" t="s">
        <v>24</v>
      </c>
      <c r="J7305" s="254" t="s">
        <v>133</v>
      </c>
      <c r="K7305" s="255">
        <v>5.61</v>
      </c>
      <c r="L7305" s="254" t="s">
        <v>458</v>
      </c>
    </row>
    <row r="7306" spans="1:12" ht="13.5" x14ac:dyDescent="0.25">
      <c r="A7306" s="254" t="s">
        <v>464</v>
      </c>
      <c r="B7306" s="254" t="s">
        <v>463</v>
      </c>
      <c r="C7306" s="254" t="s">
        <v>500</v>
      </c>
      <c r="D7306" s="254" t="s">
        <v>499</v>
      </c>
      <c r="E7306" s="255" t="s">
        <v>136</v>
      </c>
      <c r="F7306" s="254" t="s">
        <v>136</v>
      </c>
      <c r="G7306" s="254">
        <v>101189</v>
      </c>
      <c r="H7306" s="254" t="s">
        <v>514</v>
      </c>
      <c r="I7306" s="254" t="s">
        <v>24</v>
      </c>
      <c r="J7306" s="254" t="s">
        <v>133</v>
      </c>
      <c r="K7306" s="255">
        <v>74.78</v>
      </c>
      <c r="L7306" s="254" t="s">
        <v>458</v>
      </c>
    </row>
    <row r="7307" spans="1:12" ht="13.5" x14ac:dyDescent="0.25">
      <c r="A7307" s="254" t="s">
        <v>464</v>
      </c>
      <c r="B7307" s="254" t="s">
        <v>463</v>
      </c>
      <c r="C7307" s="254" t="s">
        <v>500</v>
      </c>
      <c r="D7307" s="254" t="s">
        <v>499</v>
      </c>
      <c r="E7307" s="255" t="s">
        <v>136</v>
      </c>
      <c r="F7307" s="254" t="s">
        <v>136</v>
      </c>
      <c r="G7307" s="254">
        <v>101190</v>
      </c>
      <c r="H7307" s="254" t="s">
        <v>513</v>
      </c>
      <c r="I7307" s="254" t="s">
        <v>24</v>
      </c>
      <c r="J7307" s="254" t="s">
        <v>133</v>
      </c>
      <c r="K7307" s="255">
        <v>73.97</v>
      </c>
      <c r="L7307" s="254" t="s">
        <v>458</v>
      </c>
    </row>
    <row r="7308" spans="1:12" ht="13.5" x14ac:dyDescent="0.25">
      <c r="A7308" s="254" t="s">
        <v>464</v>
      </c>
      <c r="B7308" s="254" t="s">
        <v>463</v>
      </c>
      <c r="C7308" s="254" t="s">
        <v>500</v>
      </c>
      <c r="D7308" s="254" t="s">
        <v>499</v>
      </c>
      <c r="E7308" s="255" t="s">
        <v>136</v>
      </c>
      <c r="F7308" s="254" t="s">
        <v>136</v>
      </c>
      <c r="G7308" s="254">
        <v>101191</v>
      </c>
      <c r="H7308" s="254" t="s">
        <v>512</v>
      </c>
      <c r="I7308" s="254" t="s">
        <v>24</v>
      </c>
      <c r="J7308" s="254" t="s">
        <v>133</v>
      </c>
      <c r="K7308" s="255">
        <v>74.37</v>
      </c>
      <c r="L7308" s="254" t="s">
        <v>458</v>
      </c>
    </row>
    <row r="7309" spans="1:12" ht="13.5" x14ac:dyDescent="0.25">
      <c r="A7309" s="254" t="s">
        <v>464</v>
      </c>
      <c r="B7309" s="254" t="s">
        <v>463</v>
      </c>
      <c r="C7309" s="254" t="s">
        <v>500</v>
      </c>
      <c r="D7309" s="254" t="s">
        <v>499</v>
      </c>
      <c r="E7309" s="255" t="s">
        <v>136</v>
      </c>
      <c r="F7309" s="254" t="s">
        <v>136</v>
      </c>
      <c r="G7309" s="254">
        <v>101192</v>
      </c>
      <c r="H7309" s="254" t="s">
        <v>511</v>
      </c>
      <c r="I7309" s="254" t="s">
        <v>24</v>
      </c>
      <c r="J7309" s="254" t="s">
        <v>133</v>
      </c>
      <c r="K7309" s="255">
        <v>74.099999999999994</v>
      </c>
      <c r="L7309" s="254" t="s">
        <v>458</v>
      </c>
    </row>
    <row r="7310" spans="1:12" ht="13.5" x14ac:dyDescent="0.25">
      <c r="A7310" s="254" t="s">
        <v>464</v>
      </c>
      <c r="B7310" s="254" t="s">
        <v>463</v>
      </c>
      <c r="C7310" s="254" t="s">
        <v>500</v>
      </c>
      <c r="D7310" s="254" t="s">
        <v>499</v>
      </c>
      <c r="E7310" s="255" t="s">
        <v>136</v>
      </c>
      <c r="F7310" s="254" t="s">
        <v>136</v>
      </c>
      <c r="G7310" s="254">
        <v>101193</v>
      </c>
      <c r="H7310" s="254" t="s">
        <v>510</v>
      </c>
      <c r="I7310" s="254" t="s">
        <v>24</v>
      </c>
      <c r="J7310" s="254" t="s">
        <v>133</v>
      </c>
      <c r="K7310" s="255">
        <v>66.45</v>
      </c>
      <c r="L7310" s="254" t="s">
        <v>458</v>
      </c>
    </row>
    <row r="7311" spans="1:12" ht="13.5" x14ac:dyDescent="0.25">
      <c r="A7311" s="254" t="s">
        <v>464</v>
      </c>
      <c r="B7311" s="254" t="s">
        <v>463</v>
      </c>
      <c r="C7311" s="254" t="s">
        <v>500</v>
      </c>
      <c r="D7311" s="254" t="s">
        <v>499</v>
      </c>
      <c r="E7311" s="255" t="s">
        <v>136</v>
      </c>
      <c r="F7311" s="254" t="s">
        <v>136</v>
      </c>
      <c r="G7311" s="254">
        <v>101194</v>
      </c>
      <c r="H7311" s="254" t="s">
        <v>509</v>
      </c>
      <c r="I7311" s="254" t="s">
        <v>24</v>
      </c>
      <c r="J7311" s="254" t="s">
        <v>133</v>
      </c>
      <c r="K7311" s="255">
        <v>66.849999999999994</v>
      </c>
      <c r="L7311" s="254" t="s">
        <v>458</v>
      </c>
    </row>
    <row r="7312" spans="1:12" ht="13.5" x14ac:dyDescent="0.25">
      <c r="A7312" s="254" t="s">
        <v>464</v>
      </c>
      <c r="B7312" s="254" t="s">
        <v>463</v>
      </c>
      <c r="C7312" s="254" t="s">
        <v>500</v>
      </c>
      <c r="D7312" s="254" t="s">
        <v>499</v>
      </c>
      <c r="E7312" s="255" t="s">
        <v>136</v>
      </c>
      <c r="F7312" s="254" t="s">
        <v>136</v>
      </c>
      <c r="G7312" s="254">
        <v>101197</v>
      </c>
      <c r="H7312" s="254" t="s">
        <v>508</v>
      </c>
      <c r="I7312" s="254" t="s">
        <v>24</v>
      </c>
      <c r="J7312" s="254" t="s">
        <v>133</v>
      </c>
      <c r="K7312" s="255">
        <v>137.61000000000001</v>
      </c>
      <c r="L7312" s="254" t="s">
        <v>458</v>
      </c>
    </row>
    <row r="7313" spans="1:12" ht="13.5" x14ac:dyDescent="0.25">
      <c r="A7313" s="254" t="s">
        <v>464</v>
      </c>
      <c r="B7313" s="254" t="s">
        <v>463</v>
      </c>
      <c r="C7313" s="254" t="s">
        <v>500</v>
      </c>
      <c r="D7313" s="254" t="s">
        <v>499</v>
      </c>
      <c r="E7313" s="255" t="s">
        <v>136</v>
      </c>
      <c r="F7313" s="254" t="s">
        <v>136</v>
      </c>
      <c r="G7313" s="254">
        <v>101198</v>
      </c>
      <c r="H7313" s="254" t="s">
        <v>507</v>
      </c>
      <c r="I7313" s="254" t="s">
        <v>24</v>
      </c>
      <c r="J7313" s="254" t="s">
        <v>133</v>
      </c>
      <c r="K7313" s="255">
        <v>97.54</v>
      </c>
      <c r="L7313" s="254" t="s">
        <v>458</v>
      </c>
    </row>
    <row r="7314" spans="1:12" ht="13.5" x14ac:dyDescent="0.25">
      <c r="A7314" s="254" t="s">
        <v>464</v>
      </c>
      <c r="B7314" s="254" t="s">
        <v>463</v>
      </c>
      <c r="C7314" s="254" t="s">
        <v>500</v>
      </c>
      <c r="D7314" s="254" t="s">
        <v>499</v>
      </c>
      <c r="E7314" s="255" t="s">
        <v>136</v>
      </c>
      <c r="F7314" s="254" t="s">
        <v>136</v>
      </c>
      <c r="G7314" s="254">
        <v>101199</v>
      </c>
      <c r="H7314" s="254" t="s">
        <v>506</v>
      </c>
      <c r="I7314" s="254" t="s">
        <v>24</v>
      </c>
      <c r="J7314" s="254" t="s">
        <v>133</v>
      </c>
      <c r="K7314" s="255">
        <v>98.54</v>
      </c>
      <c r="L7314" s="254" t="s">
        <v>458</v>
      </c>
    </row>
    <row r="7315" spans="1:12" ht="13.5" x14ac:dyDescent="0.25">
      <c r="A7315" s="254" t="s">
        <v>464</v>
      </c>
      <c r="B7315" s="254" t="s">
        <v>463</v>
      </c>
      <c r="C7315" s="254" t="s">
        <v>500</v>
      </c>
      <c r="D7315" s="254" t="s">
        <v>499</v>
      </c>
      <c r="E7315" s="255" t="s">
        <v>136</v>
      </c>
      <c r="F7315" s="254" t="s">
        <v>136</v>
      </c>
      <c r="G7315" s="254">
        <v>101200</v>
      </c>
      <c r="H7315" s="254" t="s">
        <v>505</v>
      </c>
      <c r="I7315" s="254" t="s">
        <v>24</v>
      </c>
      <c r="J7315" s="254" t="s">
        <v>133</v>
      </c>
      <c r="K7315" s="255">
        <v>50.37</v>
      </c>
      <c r="L7315" s="254" t="s">
        <v>458</v>
      </c>
    </row>
    <row r="7316" spans="1:12" ht="13.5" x14ac:dyDescent="0.25">
      <c r="A7316" s="254" t="s">
        <v>464</v>
      </c>
      <c r="B7316" s="254" t="s">
        <v>463</v>
      </c>
      <c r="C7316" s="254" t="s">
        <v>500</v>
      </c>
      <c r="D7316" s="254" t="s">
        <v>499</v>
      </c>
      <c r="E7316" s="255" t="s">
        <v>136</v>
      </c>
      <c r="F7316" s="254" t="s">
        <v>136</v>
      </c>
      <c r="G7316" s="254">
        <v>101201</v>
      </c>
      <c r="H7316" s="254" t="s">
        <v>504</v>
      </c>
      <c r="I7316" s="254" t="s">
        <v>24</v>
      </c>
      <c r="J7316" s="254" t="s">
        <v>133</v>
      </c>
      <c r="K7316" s="255">
        <v>63.15</v>
      </c>
      <c r="L7316" s="254" t="s">
        <v>458</v>
      </c>
    </row>
    <row r="7317" spans="1:12" ht="13.5" x14ac:dyDescent="0.25">
      <c r="A7317" s="254" t="s">
        <v>464</v>
      </c>
      <c r="B7317" s="254" t="s">
        <v>463</v>
      </c>
      <c r="C7317" s="254" t="s">
        <v>500</v>
      </c>
      <c r="D7317" s="254" t="s">
        <v>499</v>
      </c>
      <c r="E7317" s="255" t="s">
        <v>136</v>
      </c>
      <c r="F7317" s="254" t="s">
        <v>136</v>
      </c>
      <c r="G7317" s="254">
        <v>101202</v>
      </c>
      <c r="H7317" s="254" t="s">
        <v>503</v>
      </c>
      <c r="I7317" s="254" t="s">
        <v>24</v>
      </c>
      <c r="J7317" s="254" t="s">
        <v>133</v>
      </c>
      <c r="K7317" s="255">
        <v>41.47</v>
      </c>
      <c r="L7317" s="254" t="s">
        <v>458</v>
      </c>
    </row>
    <row r="7318" spans="1:12" ht="13.5" x14ac:dyDescent="0.25">
      <c r="A7318" s="254" t="s">
        <v>464</v>
      </c>
      <c r="B7318" s="254" t="s">
        <v>463</v>
      </c>
      <c r="C7318" s="254" t="s">
        <v>500</v>
      </c>
      <c r="D7318" s="254" t="s">
        <v>499</v>
      </c>
      <c r="E7318" s="255" t="s">
        <v>136</v>
      </c>
      <c r="F7318" s="254" t="s">
        <v>136</v>
      </c>
      <c r="G7318" s="254">
        <v>101203</v>
      </c>
      <c r="H7318" s="254" t="s">
        <v>502</v>
      </c>
      <c r="I7318" s="254" t="s">
        <v>24</v>
      </c>
      <c r="J7318" s="254" t="s">
        <v>133</v>
      </c>
      <c r="K7318" s="255">
        <v>40.46</v>
      </c>
      <c r="L7318" s="254" t="s">
        <v>458</v>
      </c>
    </row>
    <row r="7319" spans="1:12" ht="13.5" x14ac:dyDescent="0.25">
      <c r="A7319" s="254" t="s">
        <v>464</v>
      </c>
      <c r="B7319" s="254" t="s">
        <v>463</v>
      </c>
      <c r="C7319" s="254" t="s">
        <v>500</v>
      </c>
      <c r="D7319" s="254" t="s">
        <v>499</v>
      </c>
      <c r="E7319" s="255" t="s">
        <v>136</v>
      </c>
      <c r="F7319" s="254" t="s">
        <v>136</v>
      </c>
      <c r="G7319" s="254">
        <v>101204</v>
      </c>
      <c r="H7319" s="254" t="s">
        <v>501</v>
      </c>
      <c r="I7319" s="254" t="s">
        <v>24</v>
      </c>
      <c r="J7319" s="254" t="s">
        <v>133</v>
      </c>
      <c r="K7319" s="255">
        <v>40.86</v>
      </c>
      <c r="L7319" s="254" t="s">
        <v>458</v>
      </c>
    </row>
    <row r="7320" spans="1:12" ht="13.5" x14ac:dyDescent="0.25">
      <c r="A7320" s="254" t="s">
        <v>464</v>
      </c>
      <c r="B7320" s="254" t="s">
        <v>463</v>
      </c>
      <c r="C7320" s="254" t="s">
        <v>500</v>
      </c>
      <c r="D7320" s="254" t="s">
        <v>499</v>
      </c>
      <c r="E7320" s="255" t="s">
        <v>136</v>
      </c>
      <c r="F7320" s="254" t="s">
        <v>136</v>
      </c>
      <c r="G7320" s="254">
        <v>101205</v>
      </c>
      <c r="H7320" s="254" t="s">
        <v>498</v>
      </c>
      <c r="I7320" s="254" t="s">
        <v>24</v>
      </c>
      <c r="J7320" s="254" t="s">
        <v>133</v>
      </c>
      <c r="K7320" s="255">
        <v>41.47</v>
      </c>
      <c r="L7320" s="254" t="s">
        <v>458</v>
      </c>
    </row>
    <row r="7321" spans="1:12" ht="13.5" x14ac:dyDescent="0.25">
      <c r="A7321" s="254" t="s">
        <v>464</v>
      </c>
      <c r="B7321" s="254" t="s">
        <v>463</v>
      </c>
      <c r="C7321" s="254" t="s">
        <v>497</v>
      </c>
      <c r="D7321" s="254" t="s">
        <v>496</v>
      </c>
      <c r="E7321" s="255" t="s">
        <v>136</v>
      </c>
      <c r="F7321" s="254" t="s">
        <v>136</v>
      </c>
      <c r="G7321" s="254">
        <v>102362</v>
      </c>
      <c r="H7321" s="254" t="s">
        <v>11407</v>
      </c>
      <c r="I7321" s="254" t="s">
        <v>465</v>
      </c>
      <c r="J7321" s="254" t="s">
        <v>459</v>
      </c>
      <c r="K7321" s="255">
        <v>160.25</v>
      </c>
      <c r="L7321" s="254" t="s">
        <v>458</v>
      </c>
    </row>
    <row r="7322" spans="1:12" ht="13.5" x14ac:dyDescent="0.25">
      <c r="A7322" s="254" t="s">
        <v>464</v>
      </c>
      <c r="B7322" s="254" t="s">
        <v>463</v>
      </c>
      <c r="C7322" s="254" t="s">
        <v>497</v>
      </c>
      <c r="D7322" s="254" t="s">
        <v>496</v>
      </c>
      <c r="E7322" s="255" t="s">
        <v>136</v>
      </c>
      <c r="F7322" s="254" t="s">
        <v>136</v>
      </c>
      <c r="G7322" s="254">
        <v>102363</v>
      </c>
      <c r="H7322" s="254" t="s">
        <v>11408</v>
      </c>
      <c r="I7322" s="254" t="s">
        <v>465</v>
      </c>
      <c r="J7322" s="254" t="s">
        <v>459</v>
      </c>
      <c r="K7322" s="255">
        <v>172.16</v>
      </c>
      <c r="L7322" s="254" t="s">
        <v>458</v>
      </c>
    </row>
    <row r="7323" spans="1:12" ht="13.5" x14ac:dyDescent="0.25">
      <c r="A7323" s="254" t="s">
        <v>464</v>
      </c>
      <c r="B7323" s="254" t="s">
        <v>463</v>
      </c>
      <c r="C7323" s="254" t="s">
        <v>497</v>
      </c>
      <c r="D7323" s="254" t="s">
        <v>496</v>
      </c>
      <c r="E7323" s="255" t="s">
        <v>136</v>
      </c>
      <c r="F7323" s="254" t="s">
        <v>136</v>
      </c>
      <c r="G7323" s="254">
        <v>102364</v>
      </c>
      <c r="H7323" s="254" t="s">
        <v>11409</v>
      </c>
      <c r="I7323" s="254" t="s">
        <v>465</v>
      </c>
      <c r="J7323" s="254" t="s">
        <v>459</v>
      </c>
      <c r="K7323" s="255">
        <v>193.85</v>
      </c>
      <c r="L7323" s="254" t="s">
        <v>458</v>
      </c>
    </row>
    <row r="7324" spans="1:12" ht="13.5" x14ac:dyDescent="0.25">
      <c r="A7324" s="254" t="s">
        <v>464</v>
      </c>
      <c r="B7324" s="254" t="s">
        <v>463</v>
      </c>
      <c r="C7324" s="254" t="s">
        <v>494</v>
      </c>
      <c r="D7324" s="254" t="s">
        <v>493</v>
      </c>
      <c r="E7324" s="255" t="s">
        <v>136</v>
      </c>
      <c r="F7324" s="254" t="s">
        <v>136</v>
      </c>
      <c r="G7324" s="254">
        <v>98509</v>
      </c>
      <c r="H7324" s="254" t="s">
        <v>13040</v>
      </c>
      <c r="I7324" s="254" t="s">
        <v>460</v>
      </c>
      <c r="J7324" s="254" t="s">
        <v>133</v>
      </c>
      <c r="K7324" s="255">
        <v>81.36</v>
      </c>
      <c r="L7324" s="254" t="s">
        <v>458</v>
      </c>
    </row>
    <row r="7325" spans="1:12" ht="13.5" x14ac:dyDescent="0.25">
      <c r="A7325" s="254" t="s">
        <v>464</v>
      </c>
      <c r="B7325" s="254" t="s">
        <v>463</v>
      </c>
      <c r="C7325" s="254" t="s">
        <v>494</v>
      </c>
      <c r="D7325" s="254" t="s">
        <v>493</v>
      </c>
      <c r="E7325" s="255" t="s">
        <v>136</v>
      </c>
      <c r="F7325" s="254" t="s">
        <v>136</v>
      </c>
      <c r="G7325" s="254">
        <v>98510</v>
      </c>
      <c r="H7325" s="254" t="s">
        <v>13041</v>
      </c>
      <c r="I7325" s="254" t="s">
        <v>460</v>
      </c>
      <c r="J7325" s="254" t="s">
        <v>133</v>
      </c>
      <c r="K7325" s="255">
        <v>119.11</v>
      </c>
      <c r="L7325" s="254" t="s">
        <v>458</v>
      </c>
    </row>
    <row r="7326" spans="1:12" ht="13.5" x14ac:dyDescent="0.25">
      <c r="A7326" s="254" t="s">
        <v>464</v>
      </c>
      <c r="B7326" s="254" t="s">
        <v>463</v>
      </c>
      <c r="C7326" s="254" t="s">
        <v>494</v>
      </c>
      <c r="D7326" s="254" t="s">
        <v>493</v>
      </c>
      <c r="E7326" s="255" t="s">
        <v>136</v>
      </c>
      <c r="F7326" s="254" t="s">
        <v>136</v>
      </c>
      <c r="G7326" s="254">
        <v>98511</v>
      </c>
      <c r="H7326" s="254" t="s">
        <v>13042</v>
      </c>
      <c r="I7326" s="254" t="s">
        <v>460</v>
      </c>
      <c r="J7326" s="254" t="s">
        <v>133</v>
      </c>
      <c r="K7326" s="255">
        <v>223.34</v>
      </c>
      <c r="L7326" s="254" t="s">
        <v>458</v>
      </c>
    </row>
    <row r="7327" spans="1:12" ht="13.5" x14ac:dyDescent="0.25">
      <c r="A7327" s="254" t="s">
        <v>464</v>
      </c>
      <c r="B7327" s="254" t="s">
        <v>463</v>
      </c>
      <c r="C7327" s="254" t="s">
        <v>494</v>
      </c>
      <c r="D7327" s="254" t="s">
        <v>493</v>
      </c>
      <c r="E7327" s="255" t="s">
        <v>136</v>
      </c>
      <c r="F7327" s="254" t="s">
        <v>136</v>
      </c>
      <c r="G7327" s="254">
        <v>98516</v>
      </c>
      <c r="H7327" s="254" t="s">
        <v>13043</v>
      </c>
      <c r="I7327" s="254" t="s">
        <v>460</v>
      </c>
      <c r="J7327" s="254" t="s">
        <v>459</v>
      </c>
      <c r="K7327" s="255">
        <v>376.37</v>
      </c>
      <c r="L7327" s="254" t="s">
        <v>458</v>
      </c>
    </row>
    <row r="7328" spans="1:12" ht="13.5" x14ac:dyDescent="0.25">
      <c r="A7328" s="254" t="s">
        <v>464</v>
      </c>
      <c r="B7328" s="254" t="s">
        <v>463</v>
      </c>
      <c r="C7328" s="254" t="s">
        <v>494</v>
      </c>
      <c r="D7328" s="254" t="s">
        <v>493</v>
      </c>
      <c r="E7328" s="255" t="s">
        <v>136</v>
      </c>
      <c r="F7328" s="254" t="s">
        <v>136</v>
      </c>
      <c r="G7328" s="254">
        <v>98519</v>
      </c>
      <c r="H7328" s="254" t="s">
        <v>13044</v>
      </c>
      <c r="I7328" s="254" t="s">
        <v>465</v>
      </c>
      <c r="J7328" s="254" t="s">
        <v>133</v>
      </c>
      <c r="K7328" s="255">
        <v>3.09</v>
      </c>
      <c r="L7328" s="254" t="s">
        <v>458</v>
      </c>
    </row>
    <row r="7329" spans="1:12" ht="13.5" x14ac:dyDescent="0.25">
      <c r="A7329" s="254" t="s">
        <v>464</v>
      </c>
      <c r="B7329" s="254" t="s">
        <v>463</v>
      </c>
      <c r="C7329" s="254" t="s">
        <v>494</v>
      </c>
      <c r="D7329" s="254" t="s">
        <v>493</v>
      </c>
      <c r="E7329" s="255" t="s">
        <v>136</v>
      </c>
      <c r="F7329" s="254" t="s">
        <v>136</v>
      </c>
      <c r="G7329" s="254">
        <v>98520</v>
      </c>
      <c r="H7329" s="254" t="s">
        <v>13045</v>
      </c>
      <c r="I7329" s="254" t="s">
        <v>465</v>
      </c>
      <c r="J7329" s="254" t="s">
        <v>133</v>
      </c>
      <c r="K7329" s="255">
        <v>4.6399999999999997</v>
      </c>
      <c r="L7329" s="254" t="s">
        <v>458</v>
      </c>
    </row>
    <row r="7330" spans="1:12" ht="13.5" x14ac:dyDescent="0.25">
      <c r="A7330" s="254" t="s">
        <v>464</v>
      </c>
      <c r="B7330" s="254" t="s">
        <v>463</v>
      </c>
      <c r="C7330" s="254" t="s">
        <v>494</v>
      </c>
      <c r="D7330" s="254" t="s">
        <v>493</v>
      </c>
      <c r="E7330" s="255" t="s">
        <v>136</v>
      </c>
      <c r="F7330" s="254" t="s">
        <v>136</v>
      </c>
      <c r="G7330" s="254">
        <v>98521</v>
      </c>
      <c r="H7330" s="254" t="s">
        <v>13046</v>
      </c>
      <c r="I7330" s="254" t="s">
        <v>465</v>
      </c>
      <c r="J7330" s="254" t="s">
        <v>133</v>
      </c>
      <c r="K7330" s="255">
        <v>0.31</v>
      </c>
      <c r="L7330" s="254" t="s">
        <v>458</v>
      </c>
    </row>
    <row r="7331" spans="1:12" ht="13.5" x14ac:dyDescent="0.25">
      <c r="A7331" s="254" t="s">
        <v>464</v>
      </c>
      <c r="B7331" s="254" t="s">
        <v>463</v>
      </c>
      <c r="C7331" s="254" t="s">
        <v>494</v>
      </c>
      <c r="D7331" s="254" t="s">
        <v>493</v>
      </c>
      <c r="E7331" s="255" t="s">
        <v>136</v>
      </c>
      <c r="F7331" s="254" t="s">
        <v>136</v>
      </c>
      <c r="G7331" s="254">
        <v>98522</v>
      </c>
      <c r="H7331" s="254" t="s">
        <v>495</v>
      </c>
      <c r="I7331" s="254" t="s">
        <v>24</v>
      </c>
      <c r="J7331" s="254" t="s">
        <v>459</v>
      </c>
      <c r="K7331" s="255">
        <v>157.74</v>
      </c>
      <c r="L7331" s="254" t="s">
        <v>458</v>
      </c>
    </row>
    <row r="7332" spans="1:12" ht="13.5" x14ac:dyDescent="0.25">
      <c r="A7332" s="254" t="s">
        <v>464</v>
      </c>
      <c r="B7332" s="254" t="s">
        <v>463</v>
      </c>
      <c r="C7332" s="254" t="s">
        <v>494</v>
      </c>
      <c r="D7332" s="254" t="s">
        <v>493</v>
      </c>
      <c r="E7332" s="255" t="s">
        <v>136</v>
      </c>
      <c r="F7332" s="254" t="s">
        <v>136</v>
      </c>
      <c r="G7332" s="254">
        <v>98524</v>
      </c>
      <c r="H7332" s="254" t="s">
        <v>11410</v>
      </c>
      <c r="I7332" s="254" t="s">
        <v>465</v>
      </c>
      <c r="J7332" s="254" t="s">
        <v>316</v>
      </c>
      <c r="K7332" s="255">
        <v>3.91</v>
      </c>
      <c r="L7332" s="254" t="s">
        <v>458</v>
      </c>
    </row>
    <row r="7333" spans="1:12" ht="13.5" x14ac:dyDescent="0.25">
      <c r="A7333" s="254" t="s">
        <v>464</v>
      </c>
      <c r="B7333" s="254" t="s">
        <v>463</v>
      </c>
      <c r="C7333" s="254" t="s">
        <v>494</v>
      </c>
      <c r="D7333" s="254" t="s">
        <v>493</v>
      </c>
      <c r="E7333" s="255" t="s">
        <v>136</v>
      </c>
      <c r="F7333" s="254" t="s">
        <v>136</v>
      </c>
      <c r="G7333" s="254">
        <v>105521</v>
      </c>
      <c r="H7333" s="254" t="s">
        <v>13047</v>
      </c>
      <c r="I7333" s="254" t="s">
        <v>465</v>
      </c>
      <c r="J7333" s="254" t="s">
        <v>133</v>
      </c>
      <c r="K7333" s="255">
        <v>3.05</v>
      </c>
      <c r="L7333" s="254" t="s">
        <v>458</v>
      </c>
    </row>
    <row r="7334" spans="1:12" ht="13.5" x14ac:dyDescent="0.25">
      <c r="A7334" s="254" t="s">
        <v>464</v>
      </c>
      <c r="B7334" s="254" t="s">
        <v>463</v>
      </c>
      <c r="C7334" s="254" t="s">
        <v>492</v>
      </c>
      <c r="D7334" s="254" t="s">
        <v>491</v>
      </c>
      <c r="E7334" s="255" t="s">
        <v>136</v>
      </c>
      <c r="F7334" s="254" t="s">
        <v>136</v>
      </c>
      <c r="G7334" s="254">
        <v>98503</v>
      </c>
      <c r="H7334" s="254" t="s">
        <v>13048</v>
      </c>
      <c r="I7334" s="254" t="s">
        <v>465</v>
      </c>
      <c r="J7334" s="254" t="s">
        <v>133</v>
      </c>
      <c r="K7334" s="255">
        <v>20.350000000000001</v>
      </c>
      <c r="L7334" s="254" t="s">
        <v>458</v>
      </c>
    </row>
    <row r="7335" spans="1:12" ht="13.5" x14ac:dyDescent="0.25">
      <c r="A7335" s="254" t="s">
        <v>464</v>
      </c>
      <c r="B7335" s="254" t="s">
        <v>463</v>
      </c>
      <c r="C7335" s="254" t="s">
        <v>492</v>
      </c>
      <c r="D7335" s="254" t="s">
        <v>491</v>
      </c>
      <c r="E7335" s="255" t="s">
        <v>136</v>
      </c>
      <c r="F7335" s="254" t="s">
        <v>136</v>
      </c>
      <c r="G7335" s="254">
        <v>98504</v>
      </c>
      <c r="H7335" s="254" t="s">
        <v>13049</v>
      </c>
      <c r="I7335" s="254" t="s">
        <v>465</v>
      </c>
      <c r="J7335" s="254" t="s">
        <v>133</v>
      </c>
      <c r="K7335" s="255">
        <v>14.48</v>
      </c>
      <c r="L7335" s="254" t="s">
        <v>458</v>
      </c>
    </row>
    <row r="7336" spans="1:12" ht="13.5" x14ac:dyDescent="0.25">
      <c r="A7336" s="254" t="s">
        <v>464</v>
      </c>
      <c r="B7336" s="254" t="s">
        <v>463</v>
      </c>
      <c r="C7336" s="254" t="s">
        <v>492</v>
      </c>
      <c r="D7336" s="254" t="s">
        <v>491</v>
      </c>
      <c r="E7336" s="255" t="s">
        <v>136</v>
      </c>
      <c r="F7336" s="254" t="s">
        <v>136</v>
      </c>
      <c r="G7336" s="254">
        <v>98505</v>
      </c>
      <c r="H7336" s="254" t="s">
        <v>13050</v>
      </c>
      <c r="I7336" s="254" t="s">
        <v>465</v>
      </c>
      <c r="J7336" s="254" t="s">
        <v>133</v>
      </c>
      <c r="K7336" s="255">
        <v>118.1</v>
      </c>
      <c r="L7336" s="254" t="s">
        <v>458</v>
      </c>
    </row>
    <row r="7337" spans="1:12" ht="13.5" x14ac:dyDescent="0.25">
      <c r="A7337" s="254" t="s">
        <v>464</v>
      </c>
      <c r="B7337" s="254" t="s">
        <v>463</v>
      </c>
      <c r="C7337" s="254" t="s">
        <v>492</v>
      </c>
      <c r="D7337" s="254" t="s">
        <v>491</v>
      </c>
      <c r="E7337" s="255" t="s">
        <v>136</v>
      </c>
      <c r="F7337" s="254" t="s">
        <v>136</v>
      </c>
      <c r="G7337" s="254">
        <v>103946</v>
      </c>
      <c r="H7337" s="254" t="s">
        <v>13051</v>
      </c>
      <c r="I7337" s="254" t="s">
        <v>465</v>
      </c>
      <c r="J7337" s="254" t="s">
        <v>133</v>
      </c>
      <c r="K7337" s="255">
        <v>19.059999999999999</v>
      </c>
      <c r="L7337" s="254" t="s">
        <v>458</v>
      </c>
    </row>
    <row r="7338" spans="1:12" ht="13.5" x14ac:dyDescent="0.25">
      <c r="A7338" s="254" t="s">
        <v>464</v>
      </c>
      <c r="B7338" s="254" t="s">
        <v>463</v>
      </c>
      <c r="C7338" s="254" t="s">
        <v>11411</v>
      </c>
      <c r="D7338" s="254" t="s">
        <v>11412</v>
      </c>
      <c r="E7338" s="255" t="s">
        <v>136</v>
      </c>
      <c r="F7338" s="254" t="s">
        <v>136</v>
      </c>
      <c r="G7338" s="254">
        <v>105000</v>
      </c>
      <c r="H7338" s="254" t="s">
        <v>12200</v>
      </c>
      <c r="I7338" s="254" t="s">
        <v>24</v>
      </c>
      <c r="J7338" s="254" t="s">
        <v>459</v>
      </c>
      <c r="K7338" s="257">
        <v>1365.66</v>
      </c>
      <c r="L7338" s="254" t="s">
        <v>458</v>
      </c>
    </row>
    <row r="7339" spans="1:12" ht="13.5" x14ac:dyDescent="0.25">
      <c r="A7339" s="254" t="s">
        <v>464</v>
      </c>
      <c r="B7339" s="254" t="s">
        <v>463</v>
      </c>
      <c r="C7339" s="254" t="s">
        <v>11411</v>
      </c>
      <c r="D7339" s="254" t="s">
        <v>11412</v>
      </c>
      <c r="E7339" s="255" t="s">
        <v>136</v>
      </c>
      <c r="F7339" s="254" t="s">
        <v>136</v>
      </c>
      <c r="G7339" s="254">
        <v>105001</v>
      </c>
      <c r="H7339" s="254" t="s">
        <v>12201</v>
      </c>
      <c r="I7339" s="254" t="s">
        <v>24</v>
      </c>
      <c r="J7339" s="254" t="s">
        <v>459</v>
      </c>
      <c r="K7339" s="257">
        <v>1406.35</v>
      </c>
      <c r="L7339" s="254" t="s">
        <v>458</v>
      </c>
    </row>
    <row r="7340" spans="1:12" ht="13.5" x14ac:dyDescent="0.25">
      <c r="A7340" s="254" t="s">
        <v>464</v>
      </c>
      <c r="B7340" s="254" t="s">
        <v>463</v>
      </c>
      <c r="C7340" s="254" t="s">
        <v>11411</v>
      </c>
      <c r="D7340" s="254" t="s">
        <v>11412</v>
      </c>
      <c r="E7340" s="255" t="s">
        <v>136</v>
      </c>
      <c r="F7340" s="254" t="s">
        <v>136</v>
      </c>
      <c r="G7340" s="254">
        <v>105002</v>
      </c>
      <c r="H7340" s="254" t="s">
        <v>12202</v>
      </c>
      <c r="I7340" s="254" t="s">
        <v>460</v>
      </c>
      <c r="J7340" s="254" t="s">
        <v>133</v>
      </c>
      <c r="K7340" s="255">
        <v>748.66</v>
      </c>
      <c r="L7340" s="254" t="s">
        <v>458</v>
      </c>
    </row>
    <row r="7341" spans="1:12" ht="13.5" x14ac:dyDescent="0.25">
      <c r="A7341" s="254" t="s">
        <v>464</v>
      </c>
      <c r="B7341" s="254" t="s">
        <v>463</v>
      </c>
      <c r="C7341" s="254" t="s">
        <v>11411</v>
      </c>
      <c r="D7341" s="254" t="s">
        <v>11412</v>
      </c>
      <c r="E7341" s="255" t="s">
        <v>136</v>
      </c>
      <c r="F7341" s="254" t="s">
        <v>136</v>
      </c>
      <c r="G7341" s="254">
        <v>105003</v>
      </c>
      <c r="H7341" s="254" t="s">
        <v>12203</v>
      </c>
      <c r="I7341" s="254" t="s">
        <v>460</v>
      </c>
      <c r="J7341" s="254" t="s">
        <v>459</v>
      </c>
      <c r="K7341" s="257">
        <v>1125.8399999999999</v>
      </c>
      <c r="L7341" s="254" t="s">
        <v>458</v>
      </c>
    </row>
    <row r="7342" spans="1:12" ht="13.5" x14ac:dyDescent="0.25">
      <c r="A7342" s="254" t="s">
        <v>464</v>
      </c>
      <c r="B7342" s="254" t="s">
        <v>463</v>
      </c>
      <c r="C7342" s="254" t="s">
        <v>11411</v>
      </c>
      <c r="D7342" s="254" t="s">
        <v>11412</v>
      </c>
      <c r="E7342" s="255" t="s">
        <v>136</v>
      </c>
      <c r="F7342" s="254" t="s">
        <v>136</v>
      </c>
      <c r="G7342" s="254">
        <v>105004</v>
      </c>
      <c r="H7342" s="254" t="s">
        <v>12204</v>
      </c>
      <c r="I7342" s="254" t="s">
        <v>465</v>
      </c>
      <c r="J7342" s="254" t="s">
        <v>133</v>
      </c>
      <c r="K7342" s="255">
        <v>126.71</v>
      </c>
      <c r="L7342" s="254" t="s">
        <v>458</v>
      </c>
    </row>
    <row r="7343" spans="1:12" ht="13.5" x14ac:dyDescent="0.25">
      <c r="A7343" s="254" t="s">
        <v>464</v>
      </c>
      <c r="B7343" s="254" t="s">
        <v>463</v>
      </c>
      <c r="C7343" s="254" t="s">
        <v>11411</v>
      </c>
      <c r="D7343" s="254" t="s">
        <v>11412</v>
      </c>
      <c r="E7343" s="255" t="s">
        <v>136</v>
      </c>
      <c r="F7343" s="254" t="s">
        <v>136</v>
      </c>
      <c r="G7343" s="254">
        <v>105005</v>
      </c>
      <c r="H7343" s="254" t="s">
        <v>12205</v>
      </c>
      <c r="I7343" s="254" t="s">
        <v>465</v>
      </c>
      <c r="J7343" s="254" t="s">
        <v>459</v>
      </c>
      <c r="K7343" s="255">
        <v>196.55</v>
      </c>
      <c r="L7343" s="254" t="s">
        <v>458</v>
      </c>
    </row>
    <row r="7344" spans="1:12" ht="13.5" x14ac:dyDescent="0.25">
      <c r="A7344" s="254" t="s">
        <v>464</v>
      </c>
      <c r="B7344" s="254" t="s">
        <v>463</v>
      </c>
      <c r="C7344" s="254" t="s">
        <v>468</v>
      </c>
      <c r="D7344" s="254" t="s">
        <v>467</v>
      </c>
      <c r="E7344" s="255" t="s">
        <v>136</v>
      </c>
      <c r="F7344" s="254" t="s">
        <v>136</v>
      </c>
      <c r="G7344" s="254">
        <v>103185</v>
      </c>
      <c r="H7344" s="254" t="s">
        <v>490</v>
      </c>
      <c r="I7344" s="254" t="s">
        <v>460</v>
      </c>
      <c r="J7344" s="254" t="s">
        <v>459</v>
      </c>
      <c r="K7344" s="257">
        <v>6132.78</v>
      </c>
      <c r="L7344" s="254" t="s">
        <v>458</v>
      </c>
    </row>
    <row r="7345" spans="1:12" ht="13.5" x14ac:dyDescent="0.25">
      <c r="A7345" s="254" t="s">
        <v>464</v>
      </c>
      <c r="B7345" s="254" t="s">
        <v>463</v>
      </c>
      <c r="C7345" s="254" t="s">
        <v>468</v>
      </c>
      <c r="D7345" s="254" t="s">
        <v>467</v>
      </c>
      <c r="E7345" s="255" t="s">
        <v>136</v>
      </c>
      <c r="F7345" s="254" t="s">
        <v>136</v>
      </c>
      <c r="G7345" s="254">
        <v>103186</v>
      </c>
      <c r="H7345" s="254" t="s">
        <v>489</v>
      </c>
      <c r="I7345" s="254" t="s">
        <v>460</v>
      </c>
      <c r="J7345" s="254" t="s">
        <v>459</v>
      </c>
      <c r="K7345" s="257">
        <v>6478.33</v>
      </c>
      <c r="L7345" s="254" t="s">
        <v>458</v>
      </c>
    </row>
    <row r="7346" spans="1:12" ht="13.5" x14ac:dyDescent="0.25">
      <c r="A7346" s="254" t="s">
        <v>464</v>
      </c>
      <c r="B7346" s="254" t="s">
        <v>463</v>
      </c>
      <c r="C7346" s="254" t="s">
        <v>468</v>
      </c>
      <c r="D7346" s="254" t="s">
        <v>467</v>
      </c>
      <c r="E7346" s="255" t="s">
        <v>136</v>
      </c>
      <c r="F7346" s="254" t="s">
        <v>136</v>
      </c>
      <c r="G7346" s="254">
        <v>103187</v>
      </c>
      <c r="H7346" s="254" t="s">
        <v>488</v>
      </c>
      <c r="I7346" s="254" t="s">
        <v>460</v>
      </c>
      <c r="J7346" s="254" t="s">
        <v>459</v>
      </c>
      <c r="K7346" s="257">
        <v>4862.84</v>
      </c>
      <c r="L7346" s="254" t="s">
        <v>458</v>
      </c>
    </row>
    <row r="7347" spans="1:12" ht="13.5" x14ac:dyDescent="0.25">
      <c r="A7347" s="254" t="s">
        <v>464</v>
      </c>
      <c r="B7347" s="254" t="s">
        <v>463</v>
      </c>
      <c r="C7347" s="254" t="s">
        <v>468</v>
      </c>
      <c r="D7347" s="254" t="s">
        <v>467</v>
      </c>
      <c r="E7347" s="255" t="s">
        <v>136</v>
      </c>
      <c r="F7347" s="254" t="s">
        <v>136</v>
      </c>
      <c r="G7347" s="254">
        <v>103188</v>
      </c>
      <c r="H7347" s="254" t="s">
        <v>487</v>
      </c>
      <c r="I7347" s="254" t="s">
        <v>460</v>
      </c>
      <c r="J7347" s="254" t="s">
        <v>459</v>
      </c>
      <c r="K7347" s="257">
        <v>5232.04</v>
      </c>
      <c r="L7347" s="254" t="s">
        <v>458</v>
      </c>
    </row>
    <row r="7348" spans="1:12" ht="13.5" x14ac:dyDescent="0.25">
      <c r="A7348" s="254" t="s">
        <v>464</v>
      </c>
      <c r="B7348" s="254" t="s">
        <v>463</v>
      </c>
      <c r="C7348" s="254" t="s">
        <v>468</v>
      </c>
      <c r="D7348" s="254" t="s">
        <v>467</v>
      </c>
      <c r="E7348" s="255" t="s">
        <v>136</v>
      </c>
      <c r="F7348" s="254" t="s">
        <v>136</v>
      </c>
      <c r="G7348" s="254">
        <v>103189</v>
      </c>
      <c r="H7348" s="254" t="s">
        <v>486</v>
      </c>
      <c r="I7348" s="254" t="s">
        <v>460</v>
      </c>
      <c r="J7348" s="254" t="s">
        <v>459</v>
      </c>
      <c r="K7348" s="257">
        <v>2620.41</v>
      </c>
      <c r="L7348" s="254" t="s">
        <v>458</v>
      </c>
    </row>
    <row r="7349" spans="1:12" ht="13.5" x14ac:dyDescent="0.25">
      <c r="A7349" s="254" t="s">
        <v>464</v>
      </c>
      <c r="B7349" s="254" t="s">
        <v>463</v>
      </c>
      <c r="C7349" s="254" t="s">
        <v>468</v>
      </c>
      <c r="D7349" s="254" t="s">
        <v>467</v>
      </c>
      <c r="E7349" s="255" t="s">
        <v>136</v>
      </c>
      <c r="F7349" s="254" t="s">
        <v>136</v>
      </c>
      <c r="G7349" s="254">
        <v>103190</v>
      </c>
      <c r="H7349" s="254" t="s">
        <v>485</v>
      </c>
      <c r="I7349" s="254" t="s">
        <v>460</v>
      </c>
      <c r="J7349" s="254" t="s">
        <v>459</v>
      </c>
      <c r="K7349" s="257">
        <v>4082.32</v>
      </c>
      <c r="L7349" s="254" t="s">
        <v>458</v>
      </c>
    </row>
    <row r="7350" spans="1:12" ht="13.5" x14ac:dyDescent="0.25">
      <c r="A7350" s="254" t="s">
        <v>464</v>
      </c>
      <c r="B7350" s="254" t="s">
        <v>463</v>
      </c>
      <c r="C7350" s="254" t="s">
        <v>468</v>
      </c>
      <c r="D7350" s="254" t="s">
        <v>467</v>
      </c>
      <c r="E7350" s="255" t="s">
        <v>136</v>
      </c>
      <c r="F7350" s="254" t="s">
        <v>136</v>
      </c>
      <c r="G7350" s="254">
        <v>103191</v>
      </c>
      <c r="H7350" s="254" t="s">
        <v>484</v>
      </c>
      <c r="I7350" s="254" t="s">
        <v>460</v>
      </c>
      <c r="J7350" s="254" t="s">
        <v>459</v>
      </c>
      <c r="K7350" s="257">
        <v>2382.0300000000002</v>
      </c>
      <c r="L7350" s="254" t="s">
        <v>458</v>
      </c>
    </row>
    <row r="7351" spans="1:12" ht="13.5" x14ac:dyDescent="0.25">
      <c r="A7351" s="254" t="s">
        <v>464</v>
      </c>
      <c r="B7351" s="254" t="s">
        <v>463</v>
      </c>
      <c r="C7351" s="254" t="s">
        <v>468</v>
      </c>
      <c r="D7351" s="254" t="s">
        <v>467</v>
      </c>
      <c r="E7351" s="255" t="s">
        <v>136</v>
      </c>
      <c r="F7351" s="254" t="s">
        <v>136</v>
      </c>
      <c r="G7351" s="254">
        <v>103192</v>
      </c>
      <c r="H7351" s="254" t="s">
        <v>483</v>
      </c>
      <c r="I7351" s="254" t="s">
        <v>460</v>
      </c>
      <c r="J7351" s="254" t="s">
        <v>459</v>
      </c>
      <c r="K7351" s="257">
        <v>2535.67</v>
      </c>
      <c r="L7351" s="254" t="s">
        <v>458</v>
      </c>
    </row>
    <row r="7352" spans="1:12" ht="13.5" x14ac:dyDescent="0.25">
      <c r="A7352" s="254" t="s">
        <v>464</v>
      </c>
      <c r="B7352" s="254" t="s">
        <v>463</v>
      </c>
      <c r="C7352" s="254" t="s">
        <v>468</v>
      </c>
      <c r="D7352" s="254" t="s">
        <v>467</v>
      </c>
      <c r="E7352" s="255" t="s">
        <v>136</v>
      </c>
      <c r="F7352" s="254" t="s">
        <v>136</v>
      </c>
      <c r="G7352" s="254">
        <v>103193</v>
      </c>
      <c r="H7352" s="254" t="s">
        <v>482</v>
      </c>
      <c r="I7352" s="254" t="s">
        <v>460</v>
      </c>
      <c r="J7352" s="254" t="s">
        <v>459</v>
      </c>
      <c r="K7352" s="257">
        <v>1954.4</v>
      </c>
      <c r="L7352" s="254" t="s">
        <v>458</v>
      </c>
    </row>
    <row r="7353" spans="1:12" ht="13.5" x14ac:dyDescent="0.25">
      <c r="A7353" s="254" t="s">
        <v>464</v>
      </c>
      <c r="B7353" s="254" t="s">
        <v>463</v>
      </c>
      <c r="C7353" s="254" t="s">
        <v>468</v>
      </c>
      <c r="D7353" s="254" t="s">
        <v>467</v>
      </c>
      <c r="E7353" s="255" t="s">
        <v>136</v>
      </c>
      <c r="F7353" s="254" t="s">
        <v>136</v>
      </c>
      <c r="G7353" s="254">
        <v>103194</v>
      </c>
      <c r="H7353" s="254" t="s">
        <v>481</v>
      </c>
      <c r="I7353" s="254" t="s">
        <v>460</v>
      </c>
      <c r="J7353" s="254" t="s">
        <v>459</v>
      </c>
      <c r="K7353" s="257">
        <v>2812.37</v>
      </c>
      <c r="L7353" s="254" t="s">
        <v>458</v>
      </c>
    </row>
    <row r="7354" spans="1:12" ht="13.5" x14ac:dyDescent="0.25">
      <c r="A7354" s="254" t="s">
        <v>464</v>
      </c>
      <c r="B7354" s="254" t="s">
        <v>463</v>
      </c>
      <c r="C7354" s="254" t="s">
        <v>468</v>
      </c>
      <c r="D7354" s="254" t="s">
        <v>467</v>
      </c>
      <c r="E7354" s="255" t="s">
        <v>136</v>
      </c>
      <c r="F7354" s="254" t="s">
        <v>136</v>
      </c>
      <c r="G7354" s="254">
        <v>103195</v>
      </c>
      <c r="H7354" s="254" t="s">
        <v>480</v>
      </c>
      <c r="I7354" s="254" t="s">
        <v>460</v>
      </c>
      <c r="J7354" s="254" t="s">
        <v>459</v>
      </c>
      <c r="K7354" s="257">
        <v>2193.38</v>
      </c>
      <c r="L7354" s="254" t="s">
        <v>458</v>
      </c>
    </row>
    <row r="7355" spans="1:12" ht="13.5" x14ac:dyDescent="0.25">
      <c r="A7355" s="254" t="s">
        <v>464</v>
      </c>
      <c r="B7355" s="254" t="s">
        <v>463</v>
      </c>
      <c r="C7355" s="254" t="s">
        <v>468</v>
      </c>
      <c r="D7355" s="254" t="s">
        <v>467</v>
      </c>
      <c r="E7355" s="255" t="s">
        <v>136</v>
      </c>
      <c r="F7355" s="254" t="s">
        <v>136</v>
      </c>
      <c r="G7355" s="254">
        <v>103205</v>
      </c>
      <c r="H7355" s="254" t="s">
        <v>479</v>
      </c>
      <c r="I7355" s="254" t="s">
        <v>460</v>
      </c>
      <c r="J7355" s="254" t="s">
        <v>459</v>
      </c>
      <c r="K7355" s="257">
        <v>4086.81</v>
      </c>
      <c r="L7355" s="254" t="s">
        <v>458</v>
      </c>
    </row>
    <row r="7356" spans="1:12" ht="13.5" x14ac:dyDescent="0.25">
      <c r="A7356" s="254" t="s">
        <v>464</v>
      </c>
      <c r="B7356" s="254" t="s">
        <v>463</v>
      </c>
      <c r="C7356" s="254" t="s">
        <v>468</v>
      </c>
      <c r="D7356" s="254" t="s">
        <v>467</v>
      </c>
      <c r="E7356" s="255" t="s">
        <v>136</v>
      </c>
      <c r="F7356" s="254" t="s">
        <v>136</v>
      </c>
      <c r="G7356" s="254">
        <v>103206</v>
      </c>
      <c r="H7356" s="254" t="s">
        <v>478</v>
      </c>
      <c r="I7356" s="254" t="s">
        <v>460</v>
      </c>
      <c r="J7356" s="254" t="s">
        <v>459</v>
      </c>
      <c r="K7356" s="257">
        <v>2386.52</v>
      </c>
      <c r="L7356" s="254" t="s">
        <v>458</v>
      </c>
    </row>
    <row r="7357" spans="1:12" ht="13.5" x14ac:dyDescent="0.25">
      <c r="A7357" s="254" t="s">
        <v>464</v>
      </c>
      <c r="B7357" s="254" t="s">
        <v>463</v>
      </c>
      <c r="C7357" s="254" t="s">
        <v>468</v>
      </c>
      <c r="D7357" s="254" t="s">
        <v>467</v>
      </c>
      <c r="E7357" s="255" t="s">
        <v>136</v>
      </c>
      <c r="F7357" s="254" t="s">
        <v>136</v>
      </c>
      <c r="G7357" s="254">
        <v>103207</v>
      </c>
      <c r="H7357" s="254" t="s">
        <v>477</v>
      </c>
      <c r="I7357" s="254" t="s">
        <v>460</v>
      </c>
      <c r="J7357" s="254" t="s">
        <v>459</v>
      </c>
      <c r="K7357" s="257">
        <v>2540.16</v>
      </c>
      <c r="L7357" s="254" t="s">
        <v>458</v>
      </c>
    </row>
    <row r="7358" spans="1:12" ht="13.5" x14ac:dyDescent="0.25">
      <c r="A7358" s="254" t="s">
        <v>464</v>
      </c>
      <c r="B7358" s="254" t="s">
        <v>463</v>
      </c>
      <c r="C7358" s="254" t="s">
        <v>468</v>
      </c>
      <c r="D7358" s="254" t="s">
        <v>467</v>
      </c>
      <c r="E7358" s="255" t="s">
        <v>136</v>
      </c>
      <c r="F7358" s="254" t="s">
        <v>136</v>
      </c>
      <c r="G7358" s="254">
        <v>103208</v>
      </c>
      <c r="H7358" s="254" t="s">
        <v>476</v>
      </c>
      <c r="I7358" s="254" t="s">
        <v>460</v>
      </c>
      <c r="J7358" s="254" t="s">
        <v>459</v>
      </c>
      <c r="K7358" s="257">
        <v>1958.89</v>
      </c>
      <c r="L7358" s="254" t="s">
        <v>458</v>
      </c>
    </row>
    <row r="7359" spans="1:12" ht="13.5" x14ac:dyDescent="0.25">
      <c r="A7359" s="254" t="s">
        <v>464</v>
      </c>
      <c r="B7359" s="254" t="s">
        <v>463</v>
      </c>
      <c r="C7359" s="254" t="s">
        <v>468</v>
      </c>
      <c r="D7359" s="254" t="s">
        <v>467</v>
      </c>
      <c r="E7359" s="255" t="s">
        <v>136</v>
      </c>
      <c r="F7359" s="254" t="s">
        <v>136</v>
      </c>
      <c r="G7359" s="254">
        <v>103209</v>
      </c>
      <c r="H7359" s="254" t="s">
        <v>475</v>
      </c>
      <c r="I7359" s="254" t="s">
        <v>460</v>
      </c>
      <c r="J7359" s="254" t="s">
        <v>459</v>
      </c>
      <c r="K7359" s="257">
        <v>2816.86</v>
      </c>
      <c r="L7359" s="254" t="s">
        <v>458</v>
      </c>
    </row>
    <row r="7360" spans="1:12" ht="13.5" x14ac:dyDescent="0.25">
      <c r="A7360" s="254" t="s">
        <v>464</v>
      </c>
      <c r="B7360" s="254" t="s">
        <v>463</v>
      </c>
      <c r="C7360" s="254" t="s">
        <v>468</v>
      </c>
      <c r="D7360" s="254" t="s">
        <v>467</v>
      </c>
      <c r="E7360" s="255" t="s">
        <v>136</v>
      </c>
      <c r="F7360" s="254" t="s">
        <v>136</v>
      </c>
      <c r="G7360" s="254">
        <v>103210</v>
      </c>
      <c r="H7360" s="254" t="s">
        <v>474</v>
      </c>
      <c r="I7360" s="254" t="s">
        <v>460</v>
      </c>
      <c r="J7360" s="254" t="s">
        <v>459</v>
      </c>
      <c r="K7360" s="257">
        <v>2278.4899999999998</v>
      </c>
      <c r="L7360" s="254" t="s">
        <v>458</v>
      </c>
    </row>
    <row r="7361" spans="1:12" ht="13.5" x14ac:dyDescent="0.25">
      <c r="A7361" s="254" t="s">
        <v>464</v>
      </c>
      <c r="B7361" s="254" t="s">
        <v>463</v>
      </c>
      <c r="C7361" s="254" t="s">
        <v>468</v>
      </c>
      <c r="D7361" s="254" t="s">
        <v>467</v>
      </c>
      <c r="E7361" s="255" t="s">
        <v>136</v>
      </c>
      <c r="F7361" s="254" t="s">
        <v>136</v>
      </c>
      <c r="G7361" s="254">
        <v>103304</v>
      </c>
      <c r="H7361" s="254" t="s">
        <v>473</v>
      </c>
      <c r="I7361" s="254" t="s">
        <v>460</v>
      </c>
      <c r="J7361" s="254" t="s">
        <v>459</v>
      </c>
      <c r="K7361" s="257">
        <v>1241.94</v>
      </c>
      <c r="L7361" s="254" t="s">
        <v>458</v>
      </c>
    </row>
    <row r="7362" spans="1:12" ht="13.5" x14ac:dyDescent="0.25">
      <c r="A7362" s="254" t="s">
        <v>464</v>
      </c>
      <c r="B7362" s="254" t="s">
        <v>463</v>
      </c>
      <c r="C7362" s="254" t="s">
        <v>468</v>
      </c>
      <c r="D7362" s="254" t="s">
        <v>467</v>
      </c>
      <c r="E7362" s="255" t="s">
        <v>136</v>
      </c>
      <c r="F7362" s="254" t="s">
        <v>136</v>
      </c>
      <c r="G7362" s="254">
        <v>103307</v>
      </c>
      <c r="H7362" s="254" t="s">
        <v>472</v>
      </c>
      <c r="I7362" s="254" t="s">
        <v>460</v>
      </c>
      <c r="J7362" s="254" t="s">
        <v>459</v>
      </c>
      <c r="K7362" s="257">
        <v>1326.61</v>
      </c>
      <c r="L7362" s="254" t="s">
        <v>458</v>
      </c>
    </row>
    <row r="7363" spans="1:12" ht="13.5" x14ac:dyDescent="0.25">
      <c r="A7363" s="254" t="s">
        <v>464</v>
      </c>
      <c r="B7363" s="254" t="s">
        <v>463</v>
      </c>
      <c r="C7363" s="254" t="s">
        <v>468</v>
      </c>
      <c r="D7363" s="254" t="s">
        <v>467</v>
      </c>
      <c r="E7363" s="255" t="s">
        <v>136</v>
      </c>
      <c r="F7363" s="254" t="s">
        <v>136</v>
      </c>
      <c r="G7363" s="254">
        <v>103310</v>
      </c>
      <c r="H7363" s="254" t="s">
        <v>471</v>
      </c>
      <c r="I7363" s="254" t="s">
        <v>460</v>
      </c>
      <c r="J7363" s="254" t="s">
        <v>459</v>
      </c>
      <c r="K7363" s="257">
        <v>1284.31</v>
      </c>
      <c r="L7363" s="254" t="s">
        <v>458</v>
      </c>
    </row>
    <row r="7364" spans="1:12" ht="13.5" x14ac:dyDescent="0.25">
      <c r="A7364" s="254" t="s">
        <v>464</v>
      </c>
      <c r="B7364" s="254" t="s">
        <v>463</v>
      </c>
      <c r="C7364" s="254" t="s">
        <v>468</v>
      </c>
      <c r="D7364" s="254" t="s">
        <v>467</v>
      </c>
      <c r="E7364" s="255" t="s">
        <v>136</v>
      </c>
      <c r="F7364" s="254" t="s">
        <v>136</v>
      </c>
      <c r="G7364" s="254">
        <v>103314</v>
      </c>
      <c r="H7364" s="254" t="s">
        <v>470</v>
      </c>
      <c r="I7364" s="254" t="s">
        <v>465</v>
      </c>
      <c r="J7364" s="254" t="s">
        <v>133</v>
      </c>
      <c r="K7364" s="255">
        <v>237.29</v>
      </c>
      <c r="L7364" s="254" t="s">
        <v>458</v>
      </c>
    </row>
    <row r="7365" spans="1:12" ht="13.5" x14ac:dyDescent="0.25">
      <c r="A7365" s="254" t="s">
        <v>464</v>
      </c>
      <c r="B7365" s="254" t="s">
        <v>463</v>
      </c>
      <c r="C7365" s="254" t="s">
        <v>468</v>
      </c>
      <c r="D7365" s="254" t="s">
        <v>467</v>
      </c>
      <c r="E7365" s="255" t="s">
        <v>136</v>
      </c>
      <c r="F7365" s="254" t="s">
        <v>136</v>
      </c>
      <c r="G7365" s="254">
        <v>103315</v>
      </c>
      <c r="H7365" s="254" t="s">
        <v>469</v>
      </c>
      <c r="I7365" s="254" t="s">
        <v>465</v>
      </c>
      <c r="J7365" s="254" t="s">
        <v>133</v>
      </c>
      <c r="K7365" s="255">
        <v>230.09</v>
      </c>
      <c r="L7365" s="254" t="s">
        <v>458</v>
      </c>
    </row>
    <row r="7366" spans="1:12" ht="13.5" x14ac:dyDescent="0.25">
      <c r="A7366" s="254" t="s">
        <v>464</v>
      </c>
      <c r="B7366" s="254" t="s">
        <v>463</v>
      </c>
      <c r="C7366" s="254" t="s">
        <v>468</v>
      </c>
      <c r="D7366" s="254" t="s">
        <v>467</v>
      </c>
      <c r="E7366" s="255" t="s">
        <v>136</v>
      </c>
      <c r="F7366" s="254" t="s">
        <v>136</v>
      </c>
      <c r="G7366" s="254">
        <v>103769</v>
      </c>
      <c r="H7366" s="254" t="s">
        <v>466</v>
      </c>
      <c r="I7366" s="254" t="s">
        <v>460</v>
      </c>
      <c r="J7366" s="254" t="s">
        <v>133</v>
      </c>
      <c r="K7366" s="257">
        <v>4819.38</v>
      </c>
      <c r="L7366" s="254" t="s">
        <v>458</v>
      </c>
    </row>
    <row r="7367" spans="1:12" ht="13.5" x14ac:dyDescent="0.25">
      <c r="A7367" s="254" t="s">
        <v>464</v>
      </c>
      <c r="B7367" s="254" t="s">
        <v>463</v>
      </c>
      <c r="C7367" s="254" t="s">
        <v>462</v>
      </c>
      <c r="D7367" s="254" t="s">
        <v>461</v>
      </c>
      <c r="E7367" s="255" t="s">
        <v>136</v>
      </c>
      <c r="F7367" s="254" t="s">
        <v>136</v>
      </c>
      <c r="G7367" s="254">
        <v>98525</v>
      </c>
      <c r="H7367" s="254" t="s">
        <v>11413</v>
      </c>
      <c r="I7367" s="254" t="s">
        <v>465</v>
      </c>
      <c r="J7367" s="254" t="s">
        <v>459</v>
      </c>
      <c r="K7367" s="255">
        <v>0.56999999999999995</v>
      </c>
      <c r="L7367" s="254" t="s">
        <v>458</v>
      </c>
    </row>
    <row r="7368" spans="1:12" ht="13.5" x14ac:dyDescent="0.25">
      <c r="A7368" s="254" t="s">
        <v>464</v>
      </c>
      <c r="B7368" s="254" t="s">
        <v>463</v>
      </c>
      <c r="C7368" s="254" t="s">
        <v>462</v>
      </c>
      <c r="D7368" s="254" t="s">
        <v>461</v>
      </c>
      <c r="E7368" s="255" t="s">
        <v>136</v>
      </c>
      <c r="F7368" s="254" t="s">
        <v>136</v>
      </c>
      <c r="G7368" s="254">
        <v>98526</v>
      </c>
      <c r="H7368" s="254" t="s">
        <v>11414</v>
      </c>
      <c r="I7368" s="254" t="s">
        <v>460</v>
      </c>
      <c r="J7368" s="254" t="s">
        <v>459</v>
      </c>
      <c r="K7368" s="255">
        <v>108.65</v>
      </c>
      <c r="L7368" s="254" t="s">
        <v>458</v>
      </c>
    </row>
    <row r="7369" spans="1:12" ht="13.5" x14ac:dyDescent="0.25">
      <c r="A7369" s="254" t="s">
        <v>464</v>
      </c>
      <c r="B7369" s="254" t="s">
        <v>463</v>
      </c>
      <c r="C7369" s="254" t="s">
        <v>462</v>
      </c>
      <c r="D7369" s="254" t="s">
        <v>461</v>
      </c>
      <c r="E7369" s="255" t="s">
        <v>136</v>
      </c>
      <c r="F7369" s="254" t="s">
        <v>136</v>
      </c>
      <c r="G7369" s="254">
        <v>98527</v>
      </c>
      <c r="H7369" s="254" t="s">
        <v>11415</v>
      </c>
      <c r="I7369" s="254" t="s">
        <v>460</v>
      </c>
      <c r="J7369" s="254" t="s">
        <v>459</v>
      </c>
      <c r="K7369" s="255">
        <v>180.33</v>
      </c>
      <c r="L7369" s="254" t="s">
        <v>458</v>
      </c>
    </row>
    <row r="7370" spans="1:12" ht="13.5" x14ac:dyDescent="0.25">
      <c r="A7370" s="254" t="s">
        <v>464</v>
      </c>
      <c r="B7370" s="254" t="s">
        <v>463</v>
      </c>
      <c r="C7370" s="254" t="s">
        <v>462</v>
      </c>
      <c r="D7370" s="254" t="s">
        <v>461</v>
      </c>
      <c r="E7370" s="255" t="s">
        <v>136</v>
      </c>
      <c r="F7370" s="254" t="s">
        <v>136</v>
      </c>
      <c r="G7370" s="254">
        <v>98528</v>
      </c>
      <c r="H7370" s="254" t="s">
        <v>11416</v>
      </c>
      <c r="I7370" s="254" t="s">
        <v>460</v>
      </c>
      <c r="J7370" s="254" t="s">
        <v>459</v>
      </c>
      <c r="K7370" s="255">
        <v>237.66</v>
      </c>
      <c r="L7370" s="254" t="s">
        <v>458</v>
      </c>
    </row>
    <row r="7371" spans="1:12" ht="13.5" x14ac:dyDescent="0.25">
      <c r="A7371" s="254" t="s">
        <v>464</v>
      </c>
      <c r="B7371" s="254" t="s">
        <v>463</v>
      </c>
      <c r="C7371" s="254" t="s">
        <v>462</v>
      </c>
      <c r="D7371" s="254" t="s">
        <v>461</v>
      </c>
      <c r="E7371" s="255" t="s">
        <v>136</v>
      </c>
      <c r="F7371" s="254" t="s">
        <v>136</v>
      </c>
      <c r="G7371" s="254">
        <v>98529</v>
      </c>
      <c r="H7371" s="254" t="s">
        <v>11417</v>
      </c>
      <c r="I7371" s="254" t="s">
        <v>460</v>
      </c>
      <c r="J7371" s="254" t="s">
        <v>133</v>
      </c>
      <c r="K7371" s="255">
        <v>61.72</v>
      </c>
      <c r="L7371" s="254" t="s">
        <v>458</v>
      </c>
    </row>
    <row r="7372" spans="1:12" ht="13.5" x14ac:dyDescent="0.25">
      <c r="A7372" s="254" t="s">
        <v>464</v>
      </c>
      <c r="B7372" s="254" t="s">
        <v>463</v>
      </c>
      <c r="C7372" s="254" t="s">
        <v>462</v>
      </c>
      <c r="D7372" s="254" t="s">
        <v>461</v>
      </c>
      <c r="E7372" s="255" t="s">
        <v>136</v>
      </c>
      <c r="F7372" s="254" t="s">
        <v>136</v>
      </c>
      <c r="G7372" s="254">
        <v>98530</v>
      </c>
      <c r="H7372" s="254" t="s">
        <v>11418</v>
      </c>
      <c r="I7372" s="254" t="s">
        <v>460</v>
      </c>
      <c r="J7372" s="254" t="s">
        <v>133</v>
      </c>
      <c r="K7372" s="255">
        <v>121.13</v>
      </c>
      <c r="L7372" s="254" t="s">
        <v>458</v>
      </c>
    </row>
    <row r="7373" spans="1:12" ht="13.5" x14ac:dyDescent="0.25">
      <c r="A7373" s="254" t="s">
        <v>464</v>
      </c>
      <c r="B7373" s="254" t="s">
        <v>463</v>
      </c>
      <c r="C7373" s="254" t="s">
        <v>462</v>
      </c>
      <c r="D7373" s="254" t="s">
        <v>461</v>
      </c>
      <c r="E7373" s="255" t="s">
        <v>136</v>
      </c>
      <c r="F7373" s="254" t="s">
        <v>136</v>
      </c>
      <c r="G7373" s="254">
        <v>98531</v>
      </c>
      <c r="H7373" s="254" t="s">
        <v>11419</v>
      </c>
      <c r="I7373" s="254" t="s">
        <v>460</v>
      </c>
      <c r="J7373" s="254" t="s">
        <v>459</v>
      </c>
      <c r="K7373" s="255">
        <v>337.53</v>
      </c>
      <c r="L7373" s="254" t="s">
        <v>458</v>
      </c>
    </row>
    <row r="7374" spans="1:12" ht="13.5" x14ac:dyDescent="0.25">
      <c r="A7374" s="254" t="s">
        <v>464</v>
      </c>
      <c r="B7374" s="254" t="s">
        <v>463</v>
      </c>
      <c r="C7374" s="254" t="s">
        <v>462</v>
      </c>
      <c r="D7374" s="254" t="s">
        <v>461</v>
      </c>
      <c r="E7374" s="255" t="s">
        <v>136</v>
      </c>
      <c r="F7374" s="254" t="s">
        <v>136</v>
      </c>
      <c r="G7374" s="254">
        <v>98532</v>
      </c>
      <c r="H7374" s="254" t="s">
        <v>11420</v>
      </c>
      <c r="I7374" s="254" t="s">
        <v>460</v>
      </c>
      <c r="J7374" s="254" t="s">
        <v>459</v>
      </c>
      <c r="K7374" s="255">
        <v>28.83</v>
      </c>
      <c r="L7374" s="254" t="s">
        <v>458</v>
      </c>
    </row>
    <row r="7375" spans="1:12" ht="13.5" x14ac:dyDescent="0.25">
      <c r="A7375" s="254" t="s">
        <v>464</v>
      </c>
      <c r="B7375" s="254" t="s">
        <v>463</v>
      </c>
      <c r="C7375" s="254" t="s">
        <v>462</v>
      </c>
      <c r="D7375" s="254" t="s">
        <v>461</v>
      </c>
      <c r="E7375" s="255" t="s">
        <v>136</v>
      </c>
      <c r="F7375" s="254" t="s">
        <v>136</v>
      </c>
      <c r="G7375" s="254">
        <v>98533</v>
      </c>
      <c r="H7375" s="254" t="s">
        <v>11421</v>
      </c>
      <c r="I7375" s="254" t="s">
        <v>460</v>
      </c>
      <c r="J7375" s="254" t="s">
        <v>459</v>
      </c>
      <c r="K7375" s="255">
        <v>106.36</v>
      </c>
      <c r="L7375" s="254" t="s">
        <v>458</v>
      </c>
    </row>
    <row r="7376" spans="1:12" ht="13.5" x14ac:dyDescent="0.25">
      <c r="A7376" s="254" t="s">
        <v>464</v>
      </c>
      <c r="B7376" s="254" t="s">
        <v>463</v>
      </c>
      <c r="C7376" s="254" t="s">
        <v>462</v>
      </c>
      <c r="D7376" s="254" t="s">
        <v>461</v>
      </c>
      <c r="E7376" s="255" t="s">
        <v>136</v>
      </c>
      <c r="F7376" s="254" t="s">
        <v>136</v>
      </c>
      <c r="G7376" s="254">
        <v>98534</v>
      </c>
      <c r="H7376" s="254" t="s">
        <v>11422</v>
      </c>
      <c r="I7376" s="254" t="s">
        <v>460</v>
      </c>
      <c r="J7376" s="254" t="s">
        <v>459</v>
      </c>
      <c r="K7376" s="255">
        <v>294.86</v>
      </c>
      <c r="L7376" s="254" t="s">
        <v>458</v>
      </c>
    </row>
    <row r="7377" spans="1:12" ht="13.5" x14ac:dyDescent="0.25">
      <c r="A7377" s="254" t="s">
        <v>464</v>
      </c>
      <c r="B7377" s="254" t="s">
        <v>463</v>
      </c>
      <c r="C7377" s="254" t="s">
        <v>462</v>
      </c>
      <c r="D7377" s="254" t="s">
        <v>461</v>
      </c>
      <c r="E7377" s="255" t="s">
        <v>136</v>
      </c>
      <c r="F7377" s="254" t="s">
        <v>136</v>
      </c>
      <c r="G7377" s="254">
        <v>98535</v>
      </c>
      <c r="H7377" s="254" t="s">
        <v>11423</v>
      </c>
      <c r="I7377" s="254" t="s">
        <v>460</v>
      </c>
      <c r="J7377" s="254" t="s">
        <v>459</v>
      </c>
      <c r="K7377" s="255">
        <v>611.54999999999995</v>
      </c>
      <c r="L7377" s="254" t="s">
        <v>458</v>
      </c>
    </row>
    <row r="7378" spans="1:12" ht="13.5" x14ac:dyDescent="0.25">
      <c r="A7378" s="254" t="s">
        <v>140</v>
      </c>
      <c r="B7378" s="254" t="s">
        <v>139</v>
      </c>
      <c r="C7378" s="254" t="s">
        <v>138</v>
      </c>
      <c r="D7378" s="254" t="s">
        <v>137</v>
      </c>
      <c r="E7378" s="255" t="s">
        <v>136</v>
      </c>
      <c r="F7378" s="254" t="s">
        <v>136</v>
      </c>
      <c r="G7378" s="254">
        <v>88238</v>
      </c>
      <c r="H7378" s="254" t="s">
        <v>213</v>
      </c>
      <c r="I7378" s="254" t="s">
        <v>48</v>
      </c>
      <c r="J7378" s="254" t="s">
        <v>133</v>
      </c>
      <c r="K7378" s="255">
        <v>19.38</v>
      </c>
      <c r="L7378" s="254" t="s">
        <v>132</v>
      </c>
    </row>
    <row r="7379" spans="1:12" ht="13.5" x14ac:dyDescent="0.25">
      <c r="A7379" s="254" t="s">
        <v>140</v>
      </c>
      <c r="B7379" s="254" t="s">
        <v>139</v>
      </c>
      <c r="C7379" s="254" t="s">
        <v>138</v>
      </c>
      <c r="D7379" s="254" t="s">
        <v>137</v>
      </c>
      <c r="E7379" s="255" t="s">
        <v>136</v>
      </c>
      <c r="F7379" s="254" t="s">
        <v>136</v>
      </c>
      <c r="G7379" s="254">
        <v>88239</v>
      </c>
      <c r="H7379" s="254" t="s">
        <v>457</v>
      </c>
      <c r="I7379" s="254" t="s">
        <v>48</v>
      </c>
      <c r="J7379" s="254" t="s">
        <v>133</v>
      </c>
      <c r="K7379" s="255">
        <v>19.29</v>
      </c>
      <c r="L7379" s="254" t="s">
        <v>132</v>
      </c>
    </row>
    <row r="7380" spans="1:12" ht="13.5" x14ac:dyDescent="0.25">
      <c r="A7380" s="254" t="s">
        <v>140</v>
      </c>
      <c r="B7380" s="254" t="s">
        <v>139</v>
      </c>
      <c r="C7380" s="254" t="s">
        <v>138</v>
      </c>
      <c r="D7380" s="254" t="s">
        <v>137</v>
      </c>
      <c r="E7380" s="255" t="s">
        <v>136</v>
      </c>
      <c r="F7380" s="254" t="s">
        <v>136</v>
      </c>
      <c r="G7380" s="254">
        <v>88240</v>
      </c>
      <c r="H7380" s="254" t="s">
        <v>456</v>
      </c>
      <c r="I7380" s="254" t="s">
        <v>48</v>
      </c>
      <c r="J7380" s="254" t="s">
        <v>133</v>
      </c>
      <c r="K7380" s="255">
        <v>18.190000000000001</v>
      </c>
      <c r="L7380" s="254" t="s">
        <v>132</v>
      </c>
    </row>
    <row r="7381" spans="1:12" ht="13.5" x14ac:dyDescent="0.25">
      <c r="A7381" s="254" t="s">
        <v>140</v>
      </c>
      <c r="B7381" s="254" t="s">
        <v>139</v>
      </c>
      <c r="C7381" s="254" t="s">
        <v>138</v>
      </c>
      <c r="D7381" s="254" t="s">
        <v>137</v>
      </c>
      <c r="E7381" s="255" t="s">
        <v>136</v>
      </c>
      <c r="F7381" s="254" t="s">
        <v>136</v>
      </c>
      <c r="G7381" s="254">
        <v>88241</v>
      </c>
      <c r="H7381" s="254" t="s">
        <v>210</v>
      </c>
      <c r="I7381" s="254" t="s">
        <v>48</v>
      </c>
      <c r="J7381" s="254" t="s">
        <v>133</v>
      </c>
      <c r="K7381" s="255">
        <v>19.23</v>
      </c>
      <c r="L7381" s="254" t="s">
        <v>132</v>
      </c>
    </row>
    <row r="7382" spans="1:12" ht="13.5" x14ac:dyDescent="0.25">
      <c r="A7382" s="254" t="s">
        <v>140</v>
      </c>
      <c r="B7382" s="254" t="s">
        <v>139</v>
      </c>
      <c r="C7382" s="254" t="s">
        <v>138</v>
      </c>
      <c r="D7382" s="254" t="s">
        <v>137</v>
      </c>
      <c r="E7382" s="255" t="s">
        <v>136</v>
      </c>
      <c r="F7382" s="254" t="s">
        <v>136</v>
      </c>
      <c r="G7382" s="254">
        <v>88242</v>
      </c>
      <c r="H7382" s="254" t="s">
        <v>455</v>
      </c>
      <c r="I7382" s="254" t="s">
        <v>48</v>
      </c>
      <c r="J7382" s="254" t="s">
        <v>133</v>
      </c>
      <c r="K7382" s="255">
        <v>19.43</v>
      </c>
      <c r="L7382" s="254" t="s">
        <v>132</v>
      </c>
    </row>
    <row r="7383" spans="1:12" ht="13.5" x14ac:dyDescent="0.25">
      <c r="A7383" s="254" t="s">
        <v>140</v>
      </c>
      <c r="B7383" s="254" t="s">
        <v>139</v>
      </c>
      <c r="C7383" s="254" t="s">
        <v>138</v>
      </c>
      <c r="D7383" s="254" t="s">
        <v>137</v>
      </c>
      <c r="E7383" s="255" t="s">
        <v>136</v>
      </c>
      <c r="F7383" s="254" t="s">
        <v>136</v>
      </c>
      <c r="G7383" s="254">
        <v>88243</v>
      </c>
      <c r="H7383" s="254" t="s">
        <v>207</v>
      </c>
      <c r="I7383" s="254" t="s">
        <v>48</v>
      </c>
      <c r="J7383" s="254" t="s">
        <v>133</v>
      </c>
      <c r="K7383" s="255">
        <v>19.11</v>
      </c>
      <c r="L7383" s="254" t="s">
        <v>132</v>
      </c>
    </row>
    <row r="7384" spans="1:12" ht="13.5" x14ac:dyDescent="0.25">
      <c r="A7384" s="254" t="s">
        <v>140</v>
      </c>
      <c r="B7384" s="254" t="s">
        <v>139</v>
      </c>
      <c r="C7384" s="254" t="s">
        <v>138</v>
      </c>
      <c r="D7384" s="254" t="s">
        <v>137</v>
      </c>
      <c r="E7384" s="255" t="s">
        <v>136</v>
      </c>
      <c r="F7384" s="254" t="s">
        <v>136</v>
      </c>
      <c r="G7384" s="254">
        <v>88245</v>
      </c>
      <c r="H7384" s="254" t="s">
        <v>206</v>
      </c>
      <c r="I7384" s="254" t="s">
        <v>48</v>
      </c>
      <c r="J7384" s="254" t="s">
        <v>133</v>
      </c>
      <c r="K7384" s="255">
        <v>22.76</v>
      </c>
      <c r="L7384" s="254" t="s">
        <v>132</v>
      </c>
    </row>
    <row r="7385" spans="1:12" ht="13.5" x14ac:dyDescent="0.25">
      <c r="A7385" s="254" t="s">
        <v>140</v>
      </c>
      <c r="B7385" s="254" t="s">
        <v>139</v>
      </c>
      <c r="C7385" s="254" t="s">
        <v>138</v>
      </c>
      <c r="D7385" s="254" t="s">
        <v>137</v>
      </c>
      <c r="E7385" s="255" t="s">
        <v>136</v>
      </c>
      <c r="F7385" s="254" t="s">
        <v>136</v>
      </c>
      <c r="G7385" s="254">
        <v>88246</v>
      </c>
      <c r="H7385" s="254" t="s">
        <v>454</v>
      </c>
      <c r="I7385" s="254" t="s">
        <v>48</v>
      </c>
      <c r="J7385" s="254" t="s">
        <v>133</v>
      </c>
      <c r="K7385" s="255">
        <v>12.97</v>
      </c>
      <c r="L7385" s="254" t="s">
        <v>132</v>
      </c>
    </row>
    <row r="7386" spans="1:12" ht="13.5" x14ac:dyDescent="0.25">
      <c r="A7386" s="254" t="s">
        <v>140</v>
      </c>
      <c r="B7386" s="254" t="s">
        <v>139</v>
      </c>
      <c r="C7386" s="254" t="s">
        <v>138</v>
      </c>
      <c r="D7386" s="254" t="s">
        <v>137</v>
      </c>
      <c r="E7386" s="255" t="s">
        <v>136</v>
      </c>
      <c r="F7386" s="254" t="s">
        <v>136</v>
      </c>
      <c r="G7386" s="254">
        <v>88247</v>
      </c>
      <c r="H7386" s="254" t="s">
        <v>56</v>
      </c>
      <c r="I7386" s="254" t="s">
        <v>48</v>
      </c>
      <c r="J7386" s="254" t="s">
        <v>133</v>
      </c>
      <c r="K7386" s="255">
        <v>19.78</v>
      </c>
      <c r="L7386" s="254" t="s">
        <v>132</v>
      </c>
    </row>
    <row r="7387" spans="1:12" ht="13.5" x14ac:dyDescent="0.25">
      <c r="A7387" s="254" t="s">
        <v>140</v>
      </c>
      <c r="B7387" s="254" t="s">
        <v>139</v>
      </c>
      <c r="C7387" s="254" t="s">
        <v>138</v>
      </c>
      <c r="D7387" s="254" t="s">
        <v>137</v>
      </c>
      <c r="E7387" s="255" t="s">
        <v>136</v>
      </c>
      <c r="F7387" s="254" t="s">
        <v>136</v>
      </c>
      <c r="G7387" s="254">
        <v>88248</v>
      </c>
      <c r="H7387" s="254" t="s">
        <v>203</v>
      </c>
      <c r="I7387" s="254" t="s">
        <v>48</v>
      </c>
      <c r="J7387" s="254" t="s">
        <v>133</v>
      </c>
      <c r="K7387" s="255">
        <v>18.79</v>
      </c>
      <c r="L7387" s="254" t="s">
        <v>132</v>
      </c>
    </row>
    <row r="7388" spans="1:12" ht="13.5" x14ac:dyDescent="0.25">
      <c r="A7388" s="254" t="s">
        <v>140</v>
      </c>
      <c r="B7388" s="254" t="s">
        <v>139</v>
      </c>
      <c r="C7388" s="254" t="s">
        <v>138</v>
      </c>
      <c r="D7388" s="254" t="s">
        <v>137</v>
      </c>
      <c r="E7388" s="255" t="s">
        <v>136</v>
      </c>
      <c r="F7388" s="254" t="s">
        <v>136</v>
      </c>
      <c r="G7388" s="254">
        <v>88249</v>
      </c>
      <c r="H7388" s="254" t="s">
        <v>453</v>
      </c>
      <c r="I7388" s="254" t="s">
        <v>48</v>
      </c>
      <c r="J7388" s="254" t="s">
        <v>133</v>
      </c>
      <c r="K7388" s="255">
        <v>23.91</v>
      </c>
      <c r="L7388" s="254" t="s">
        <v>132</v>
      </c>
    </row>
    <row r="7389" spans="1:12" ht="13.5" x14ac:dyDescent="0.25">
      <c r="A7389" s="254" t="s">
        <v>140</v>
      </c>
      <c r="B7389" s="254" t="s">
        <v>139</v>
      </c>
      <c r="C7389" s="254" t="s">
        <v>138</v>
      </c>
      <c r="D7389" s="254" t="s">
        <v>137</v>
      </c>
      <c r="E7389" s="255" t="s">
        <v>136</v>
      </c>
      <c r="F7389" s="254" t="s">
        <v>136</v>
      </c>
      <c r="G7389" s="254">
        <v>88250</v>
      </c>
      <c r="H7389" s="254" t="s">
        <v>201</v>
      </c>
      <c r="I7389" s="254" t="s">
        <v>48</v>
      </c>
      <c r="J7389" s="254" t="s">
        <v>133</v>
      </c>
      <c r="K7389" s="255">
        <v>18.190000000000001</v>
      </c>
      <c r="L7389" s="254" t="s">
        <v>132</v>
      </c>
    </row>
    <row r="7390" spans="1:12" ht="13.5" x14ac:dyDescent="0.25">
      <c r="A7390" s="254" t="s">
        <v>140</v>
      </c>
      <c r="B7390" s="254" t="s">
        <v>139</v>
      </c>
      <c r="C7390" s="254" t="s">
        <v>138</v>
      </c>
      <c r="D7390" s="254" t="s">
        <v>137</v>
      </c>
      <c r="E7390" s="255" t="s">
        <v>136</v>
      </c>
      <c r="F7390" s="254" t="s">
        <v>136</v>
      </c>
      <c r="G7390" s="254">
        <v>88251</v>
      </c>
      <c r="H7390" s="254" t="s">
        <v>452</v>
      </c>
      <c r="I7390" s="254" t="s">
        <v>48</v>
      </c>
      <c r="J7390" s="254" t="s">
        <v>133</v>
      </c>
      <c r="K7390" s="255">
        <v>19.38</v>
      </c>
      <c r="L7390" s="254" t="s">
        <v>132</v>
      </c>
    </row>
    <row r="7391" spans="1:12" ht="13.5" x14ac:dyDescent="0.25">
      <c r="A7391" s="254" t="s">
        <v>140</v>
      </c>
      <c r="B7391" s="254" t="s">
        <v>139</v>
      </c>
      <c r="C7391" s="254" t="s">
        <v>138</v>
      </c>
      <c r="D7391" s="254" t="s">
        <v>137</v>
      </c>
      <c r="E7391" s="255" t="s">
        <v>136</v>
      </c>
      <c r="F7391" s="254" t="s">
        <v>136</v>
      </c>
      <c r="G7391" s="254">
        <v>88252</v>
      </c>
      <c r="H7391" s="254" t="s">
        <v>199</v>
      </c>
      <c r="I7391" s="254" t="s">
        <v>48</v>
      </c>
      <c r="J7391" s="254" t="s">
        <v>133</v>
      </c>
      <c r="K7391" s="255">
        <v>18.190000000000001</v>
      </c>
      <c r="L7391" s="254" t="s">
        <v>132</v>
      </c>
    </row>
    <row r="7392" spans="1:12" ht="13.5" x14ac:dyDescent="0.25">
      <c r="A7392" s="254" t="s">
        <v>140</v>
      </c>
      <c r="B7392" s="254" t="s">
        <v>139</v>
      </c>
      <c r="C7392" s="254" t="s">
        <v>138</v>
      </c>
      <c r="D7392" s="254" t="s">
        <v>137</v>
      </c>
      <c r="E7392" s="255" t="s">
        <v>136</v>
      </c>
      <c r="F7392" s="254" t="s">
        <v>136</v>
      </c>
      <c r="G7392" s="254">
        <v>88253</v>
      </c>
      <c r="H7392" s="254" t="s">
        <v>198</v>
      </c>
      <c r="I7392" s="254" t="s">
        <v>48</v>
      </c>
      <c r="J7392" s="254" t="s">
        <v>133</v>
      </c>
      <c r="K7392" s="255">
        <v>9.9499999999999993</v>
      </c>
      <c r="L7392" s="254" t="s">
        <v>132</v>
      </c>
    </row>
    <row r="7393" spans="1:12" ht="13.5" x14ac:dyDescent="0.25">
      <c r="A7393" s="254" t="s">
        <v>140</v>
      </c>
      <c r="B7393" s="254" t="s">
        <v>139</v>
      </c>
      <c r="C7393" s="254" t="s">
        <v>138</v>
      </c>
      <c r="D7393" s="254" t="s">
        <v>137</v>
      </c>
      <c r="E7393" s="255" t="s">
        <v>136</v>
      </c>
      <c r="F7393" s="254" t="s">
        <v>136</v>
      </c>
      <c r="G7393" s="254">
        <v>88255</v>
      </c>
      <c r="H7393" s="254" t="s">
        <v>451</v>
      </c>
      <c r="I7393" s="254" t="s">
        <v>48</v>
      </c>
      <c r="J7393" s="254" t="s">
        <v>133</v>
      </c>
      <c r="K7393" s="255">
        <v>23.92</v>
      </c>
      <c r="L7393" s="254" t="s">
        <v>132</v>
      </c>
    </row>
    <row r="7394" spans="1:12" ht="13.5" x14ac:dyDescent="0.25">
      <c r="A7394" s="254" t="s">
        <v>140</v>
      </c>
      <c r="B7394" s="254" t="s">
        <v>139</v>
      </c>
      <c r="C7394" s="254" t="s">
        <v>138</v>
      </c>
      <c r="D7394" s="254" t="s">
        <v>137</v>
      </c>
      <c r="E7394" s="255" t="s">
        <v>136</v>
      </c>
      <c r="F7394" s="254" t="s">
        <v>136</v>
      </c>
      <c r="G7394" s="254">
        <v>88256</v>
      </c>
      <c r="H7394" s="254" t="s">
        <v>450</v>
      </c>
      <c r="I7394" s="254" t="s">
        <v>48</v>
      </c>
      <c r="J7394" s="254" t="s">
        <v>133</v>
      </c>
      <c r="K7394" s="255">
        <v>22.83</v>
      </c>
      <c r="L7394" s="254" t="s">
        <v>132</v>
      </c>
    </row>
    <row r="7395" spans="1:12" ht="13.5" x14ac:dyDescent="0.25">
      <c r="A7395" s="254" t="s">
        <v>140</v>
      </c>
      <c r="B7395" s="254" t="s">
        <v>139</v>
      </c>
      <c r="C7395" s="254" t="s">
        <v>138</v>
      </c>
      <c r="D7395" s="254" t="s">
        <v>137</v>
      </c>
      <c r="E7395" s="255" t="s">
        <v>136</v>
      </c>
      <c r="F7395" s="254" t="s">
        <v>136</v>
      </c>
      <c r="G7395" s="254">
        <v>88257</v>
      </c>
      <c r="H7395" s="254" t="s">
        <v>449</v>
      </c>
      <c r="I7395" s="254" t="s">
        <v>48</v>
      </c>
      <c r="J7395" s="254" t="s">
        <v>133</v>
      </c>
      <c r="K7395" s="255">
        <v>16.62</v>
      </c>
      <c r="L7395" s="254" t="s">
        <v>132</v>
      </c>
    </row>
    <row r="7396" spans="1:12" ht="13.5" x14ac:dyDescent="0.25">
      <c r="A7396" s="254" t="s">
        <v>140</v>
      </c>
      <c r="B7396" s="254" t="s">
        <v>139</v>
      </c>
      <c r="C7396" s="254" t="s">
        <v>138</v>
      </c>
      <c r="D7396" s="254" t="s">
        <v>137</v>
      </c>
      <c r="E7396" s="255" t="s">
        <v>136</v>
      </c>
      <c r="F7396" s="254" t="s">
        <v>136</v>
      </c>
      <c r="G7396" s="254">
        <v>88260</v>
      </c>
      <c r="H7396" s="254" t="s">
        <v>194</v>
      </c>
      <c r="I7396" s="254" t="s">
        <v>48</v>
      </c>
      <c r="J7396" s="254" t="s">
        <v>133</v>
      </c>
      <c r="K7396" s="255">
        <v>21.1</v>
      </c>
      <c r="L7396" s="254" t="s">
        <v>132</v>
      </c>
    </row>
    <row r="7397" spans="1:12" ht="13.5" x14ac:dyDescent="0.25">
      <c r="A7397" s="254" t="s">
        <v>140</v>
      </c>
      <c r="B7397" s="254" t="s">
        <v>139</v>
      </c>
      <c r="C7397" s="254" t="s">
        <v>138</v>
      </c>
      <c r="D7397" s="254" t="s">
        <v>137</v>
      </c>
      <c r="E7397" s="255" t="s">
        <v>136</v>
      </c>
      <c r="F7397" s="254" t="s">
        <v>136</v>
      </c>
      <c r="G7397" s="254">
        <v>88261</v>
      </c>
      <c r="H7397" s="254" t="s">
        <v>448</v>
      </c>
      <c r="I7397" s="254" t="s">
        <v>48</v>
      </c>
      <c r="J7397" s="254" t="s">
        <v>133</v>
      </c>
      <c r="K7397" s="255">
        <v>21.66</v>
      </c>
      <c r="L7397" s="254" t="s">
        <v>132</v>
      </c>
    </row>
    <row r="7398" spans="1:12" ht="13.5" x14ac:dyDescent="0.25">
      <c r="A7398" s="254" t="s">
        <v>140</v>
      </c>
      <c r="B7398" s="254" t="s">
        <v>139</v>
      </c>
      <c r="C7398" s="254" t="s">
        <v>138</v>
      </c>
      <c r="D7398" s="254" t="s">
        <v>137</v>
      </c>
      <c r="E7398" s="255" t="s">
        <v>136</v>
      </c>
      <c r="F7398" s="254" t="s">
        <v>136</v>
      </c>
      <c r="G7398" s="254">
        <v>88262</v>
      </c>
      <c r="H7398" s="254" t="s">
        <v>52</v>
      </c>
      <c r="I7398" s="254" t="s">
        <v>48</v>
      </c>
      <c r="J7398" s="254" t="s">
        <v>316</v>
      </c>
      <c r="K7398" s="255">
        <v>22.62</v>
      </c>
      <c r="L7398" s="254" t="s">
        <v>132</v>
      </c>
    </row>
    <row r="7399" spans="1:12" ht="13.5" x14ac:dyDescent="0.25">
      <c r="A7399" s="254" t="s">
        <v>140</v>
      </c>
      <c r="B7399" s="254" t="s">
        <v>139</v>
      </c>
      <c r="C7399" s="254" t="s">
        <v>138</v>
      </c>
      <c r="D7399" s="254" t="s">
        <v>137</v>
      </c>
      <c r="E7399" s="255" t="s">
        <v>136</v>
      </c>
      <c r="F7399" s="254" t="s">
        <v>136</v>
      </c>
      <c r="G7399" s="254">
        <v>88263</v>
      </c>
      <c r="H7399" s="254" t="s">
        <v>447</v>
      </c>
      <c r="I7399" s="254" t="s">
        <v>48</v>
      </c>
      <c r="J7399" s="254" t="s">
        <v>133</v>
      </c>
      <c r="K7399" s="255">
        <v>18.93</v>
      </c>
      <c r="L7399" s="254" t="s">
        <v>132</v>
      </c>
    </row>
    <row r="7400" spans="1:12" ht="13.5" x14ac:dyDescent="0.25">
      <c r="A7400" s="254" t="s">
        <v>140</v>
      </c>
      <c r="B7400" s="254" t="s">
        <v>139</v>
      </c>
      <c r="C7400" s="254" t="s">
        <v>138</v>
      </c>
      <c r="D7400" s="254" t="s">
        <v>137</v>
      </c>
      <c r="E7400" s="255" t="s">
        <v>136</v>
      </c>
      <c r="F7400" s="254" t="s">
        <v>136</v>
      </c>
      <c r="G7400" s="254">
        <v>88264</v>
      </c>
      <c r="H7400" s="254" t="s">
        <v>57</v>
      </c>
      <c r="I7400" s="254" t="s">
        <v>48</v>
      </c>
      <c r="J7400" s="254" t="s">
        <v>316</v>
      </c>
      <c r="K7400" s="255">
        <v>23.88</v>
      </c>
      <c r="L7400" s="254" t="s">
        <v>132</v>
      </c>
    </row>
    <row r="7401" spans="1:12" ht="13.5" x14ac:dyDescent="0.25">
      <c r="A7401" s="254" t="s">
        <v>140</v>
      </c>
      <c r="B7401" s="254" t="s">
        <v>139</v>
      </c>
      <c r="C7401" s="254" t="s">
        <v>138</v>
      </c>
      <c r="D7401" s="254" t="s">
        <v>137</v>
      </c>
      <c r="E7401" s="255" t="s">
        <v>136</v>
      </c>
      <c r="F7401" s="254" t="s">
        <v>136</v>
      </c>
      <c r="G7401" s="254">
        <v>88266</v>
      </c>
      <c r="H7401" s="254" t="s">
        <v>190</v>
      </c>
      <c r="I7401" s="254" t="s">
        <v>48</v>
      </c>
      <c r="J7401" s="254" t="s">
        <v>133</v>
      </c>
      <c r="K7401" s="255">
        <v>29.24</v>
      </c>
      <c r="L7401" s="254" t="s">
        <v>132</v>
      </c>
    </row>
    <row r="7402" spans="1:12" ht="13.5" x14ac:dyDescent="0.25">
      <c r="A7402" s="254" t="s">
        <v>140</v>
      </c>
      <c r="B7402" s="254" t="s">
        <v>139</v>
      </c>
      <c r="C7402" s="254" t="s">
        <v>138</v>
      </c>
      <c r="D7402" s="254" t="s">
        <v>137</v>
      </c>
      <c r="E7402" s="255" t="s">
        <v>136</v>
      </c>
      <c r="F7402" s="254" t="s">
        <v>136</v>
      </c>
      <c r="G7402" s="254">
        <v>88267</v>
      </c>
      <c r="H7402" s="254" t="s">
        <v>189</v>
      </c>
      <c r="I7402" s="254" t="s">
        <v>48</v>
      </c>
      <c r="J7402" s="254" t="s">
        <v>316</v>
      </c>
      <c r="K7402" s="255">
        <v>22.8</v>
      </c>
      <c r="L7402" s="254" t="s">
        <v>132</v>
      </c>
    </row>
    <row r="7403" spans="1:12" ht="13.5" x14ac:dyDescent="0.25">
      <c r="A7403" s="254" t="s">
        <v>140</v>
      </c>
      <c r="B7403" s="254" t="s">
        <v>139</v>
      </c>
      <c r="C7403" s="254" t="s">
        <v>138</v>
      </c>
      <c r="D7403" s="254" t="s">
        <v>137</v>
      </c>
      <c r="E7403" s="255" t="s">
        <v>136</v>
      </c>
      <c r="F7403" s="254" t="s">
        <v>136</v>
      </c>
      <c r="G7403" s="254">
        <v>88269</v>
      </c>
      <c r="H7403" s="254" t="s">
        <v>188</v>
      </c>
      <c r="I7403" s="254" t="s">
        <v>48</v>
      </c>
      <c r="J7403" s="254" t="s">
        <v>133</v>
      </c>
      <c r="K7403" s="255">
        <v>21.98</v>
      </c>
      <c r="L7403" s="254" t="s">
        <v>132</v>
      </c>
    </row>
    <row r="7404" spans="1:12" ht="13.5" x14ac:dyDescent="0.25">
      <c r="A7404" s="254" t="s">
        <v>140</v>
      </c>
      <c r="B7404" s="254" t="s">
        <v>139</v>
      </c>
      <c r="C7404" s="254" t="s">
        <v>138</v>
      </c>
      <c r="D7404" s="254" t="s">
        <v>137</v>
      </c>
      <c r="E7404" s="255" t="s">
        <v>136</v>
      </c>
      <c r="F7404" s="254" t="s">
        <v>136</v>
      </c>
      <c r="G7404" s="254">
        <v>88270</v>
      </c>
      <c r="H7404" s="254" t="s">
        <v>187</v>
      </c>
      <c r="I7404" s="254" t="s">
        <v>48</v>
      </c>
      <c r="J7404" s="254" t="s">
        <v>133</v>
      </c>
      <c r="K7404" s="255">
        <v>20.8</v>
      </c>
      <c r="L7404" s="254" t="s">
        <v>132</v>
      </c>
    </row>
    <row r="7405" spans="1:12" ht="13.5" x14ac:dyDescent="0.25">
      <c r="A7405" s="254" t="s">
        <v>140</v>
      </c>
      <c r="B7405" s="254" t="s">
        <v>139</v>
      </c>
      <c r="C7405" s="254" t="s">
        <v>138</v>
      </c>
      <c r="D7405" s="254" t="s">
        <v>137</v>
      </c>
      <c r="E7405" s="255" t="s">
        <v>136</v>
      </c>
      <c r="F7405" s="254" t="s">
        <v>136</v>
      </c>
      <c r="G7405" s="254">
        <v>88272</v>
      </c>
      <c r="H7405" s="254" t="s">
        <v>446</v>
      </c>
      <c r="I7405" s="254" t="s">
        <v>48</v>
      </c>
      <c r="J7405" s="254" t="s">
        <v>133</v>
      </c>
      <c r="K7405" s="255">
        <v>23.39</v>
      </c>
      <c r="L7405" s="254" t="s">
        <v>132</v>
      </c>
    </row>
    <row r="7406" spans="1:12" ht="13.5" x14ac:dyDescent="0.25">
      <c r="A7406" s="254" t="s">
        <v>140</v>
      </c>
      <c r="B7406" s="254" t="s">
        <v>139</v>
      </c>
      <c r="C7406" s="254" t="s">
        <v>138</v>
      </c>
      <c r="D7406" s="254" t="s">
        <v>137</v>
      </c>
      <c r="E7406" s="255" t="s">
        <v>136</v>
      </c>
      <c r="F7406" s="254" t="s">
        <v>136</v>
      </c>
      <c r="G7406" s="254">
        <v>88273</v>
      </c>
      <c r="H7406" s="254" t="s">
        <v>183</v>
      </c>
      <c r="I7406" s="254" t="s">
        <v>48</v>
      </c>
      <c r="J7406" s="254" t="s">
        <v>133</v>
      </c>
      <c r="K7406" s="255">
        <v>21.39</v>
      </c>
      <c r="L7406" s="254" t="s">
        <v>132</v>
      </c>
    </row>
    <row r="7407" spans="1:12" ht="13.5" x14ac:dyDescent="0.25">
      <c r="A7407" s="254" t="s">
        <v>140</v>
      </c>
      <c r="B7407" s="254" t="s">
        <v>139</v>
      </c>
      <c r="C7407" s="254" t="s">
        <v>138</v>
      </c>
      <c r="D7407" s="254" t="s">
        <v>137</v>
      </c>
      <c r="E7407" s="255" t="s">
        <v>136</v>
      </c>
      <c r="F7407" s="254" t="s">
        <v>136</v>
      </c>
      <c r="G7407" s="254">
        <v>88274</v>
      </c>
      <c r="H7407" s="254" t="s">
        <v>445</v>
      </c>
      <c r="I7407" s="254" t="s">
        <v>48</v>
      </c>
      <c r="J7407" s="254" t="s">
        <v>133</v>
      </c>
      <c r="K7407" s="255">
        <v>22.83</v>
      </c>
      <c r="L7407" s="254" t="s">
        <v>132</v>
      </c>
    </row>
    <row r="7408" spans="1:12" ht="13.5" x14ac:dyDescent="0.25">
      <c r="A7408" s="254" t="s">
        <v>140</v>
      </c>
      <c r="B7408" s="254" t="s">
        <v>139</v>
      </c>
      <c r="C7408" s="254" t="s">
        <v>138</v>
      </c>
      <c r="D7408" s="254" t="s">
        <v>137</v>
      </c>
      <c r="E7408" s="255" t="s">
        <v>136</v>
      </c>
      <c r="F7408" s="254" t="s">
        <v>136</v>
      </c>
      <c r="G7408" s="254">
        <v>88275</v>
      </c>
      <c r="H7408" s="254" t="s">
        <v>444</v>
      </c>
      <c r="I7408" s="254" t="s">
        <v>48</v>
      </c>
      <c r="J7408" s="254" t="s">
        <v>133</v>
      </c>
      <c r="K7408" s="255">
        <v>26.96</v>
      </c>
      <c r="L7408" s="254" t="s">
        <v>132</v>
      </c>
    </row>
    <row r="7409" spans="1:12" ht="13.5" x14ac:dyDescent="0.25">
      <c r="A7409" s="254" t="s">
        <v>140</v>
      </c>
      <c r="B7409" s="254" t="s">
        <v>139</v>
      </c>
      <c r="C7409" s="254" t="s">
        <v>138</v>
      </c>
      <c r="D7409" s="254" t="s">
        <v>137</v>
      </c>
      <c r="E7409" s="255" t="s">
        <v>136</v>
      </c>
      <c r="F7409" s="254" t="s">
        <v>136</v>
      </c>
      <c r="G7409" s="254">
        <v>88277</v>
      </c>
      <c r="H7409" s="254" t="s">
        <v>443</v>
      </c>
      <c r="I7409" s="254" t="s">
        <v>48</v>
      </c>
      <c r="J7409" s="254" t="s">
        <v>133</v>
      </c>
      <c r="K7409" s="255">
        <v>14.35</v>
      </c>
      <c r="L7409" s="254" t="s">
        <v>132</v>
      </c>
    </row>
    <row r="7410" spans="1:12" ht="13.5" x14ac:dyDescent="0.25">
      <c r="A7410" s="254" t="s">
        <v>140</v>
      </c>
      <c r="B7410" s="254" t="s">
        <v>139</v>
      </c>
      <c r="C7410" s="254" t="s">
        <v>138</v>
      </c>
      <c r="D7410" s="254" t="s">
        <v>137</v>
      </c>
      <c r="E7410" s="255" t="s">
        <v>136</v>
      </c>
      <c r="F7410" s="254" t="s">
        <v>136</v>
      </c>
      <c r="G7410" s="254">
        <v>88278</v>
      </c>
      <c r="H7410" s="254" t="s">
        <v>442</v>
      </c>
      <c r="I7410" s="254" t="s">
        <v>48</v>
      </c>
      <c r="J7410" s="254" t="s">
        <v>133</v>
      </c>
      <c r="K7410" s="255">
        <v>20.04</v>
      </c>
      <c r="L7410" s="254" t="s">
        <v>132</v>
      </c>
    </row>
    <row r="7411" spans="1:12" ht="13.5" x14ac:dyDescent="0.25">
      <c r="A7411" s="254" t="s">
        <v>140</v>
      </c>
      <c r="B7411" s="254" t="s">
        <v>139</v>
      </c>
      <c r="C7411" s="254" t="s">
        <v>138</v>
      </c>
      <c r="D7411" s="254" t="s">
        <v>137</v>
      </c>
      <c r="E7411" s="255" t="s">
        <v>136</v>
      </c>
      <c r="F7411" s="254" t="s">
        <v>136</v>
      </c>
      <c r="G7411" s="254">
        <v>88279</v>
      </c>
      <c r="H7411" s="254" t="s">
        <v>441</v>
      </c>
      <c r="I7411" s="254" t="s">
        <v>48</v>
      </c>
      <c r="J7411" s="254" t="s">
        <v>133</v>
      </c>
      <c r="K7411" s="255">
        <v>17.489999999999998</v>
      </c>
      <c r="L7411" s="254" t="s">
        <v>132</v>
      </c>
    </row>
    <row r="7412" spans="1:12" ht="13.5" x14ac:dyDescent="0.25">
      <c r="A7412" s="254" t="s">
        <v>140</v>
      </c>
      <c r="B7412" s="254" t="s">
        <v>139</v>
      </c>
      <c r="C7412" s="254" t="s">
        <v>138</v>
      </c>
      <c r="D7412" s="254" t="s">
        <v>137</v>
      </c>
      <c r="E7412" s="255" t="s">
        <v>136</v>
      </c>
      <c r="F7412" s="254" t="s">
        <v>136</v>
      </c>
      <c r="G7412" s="254">
        <v>88281</v>
      </c>
      <c r="H7412" s="254" t="s">
        <v>440</v>
      </c>
      <c r="I7412" s="254" t="s">
        <v>48</v>
      </c>
      <c r="J7412" s="254" t="s">
        <v>459</v>
      </c>
      <c r="K7412" s="255">
        <v>28.84</v>
      </c>
      <c r="L7412" s="254" t="s">
        <v>132</v>
      </c>
    </row>
    <row r="7413" spans="1:12" ht="13.5" x14ac:dyDescent="0.25">
      <c r="A7413" s="254" t="s">
        <v>140</v>
      </c>
      <c r="B7413" s="254" t="s">
        <v>139</v>
      </c>
      <c r="C7413" s="254" t="s">
        <v>138</v>
      </c>
      <c r="D7413" s="254" t="s">
        <v>137</v>
      </c>
      <c r="E7413" s="255" t="s">
        <v>136</v>
      </c>
      <c r="F7413" s="254" t="s">
        <v>136</v>
      </c>
      <c r="G7413" s="254">
        <v>88282</v>
      </c>
      <c r="H7413" s="254" t="s">
        <v>439</v>
      </c>
      <c r="I7413" s="254" t="s">
        <v>48</v>
      </c>
      <c r="J7413" s="254" t="s">
        <v>459</v>
      </c>
      <c r="K7413" s="255">
        <v>27.91</v>
      </c>
      <c r="L7413" s="254" t="s">
        <v>132</v>
      </c>
    </row>
    <row r="7414" spans="1:12" ht="13.5" x14ac:dyDescent="0.25">
      <c r="A7414" s="254" t="s">
        <v>140</v>
      </c>
      <c r="B7414" s="254" t="s">
        <v>139</v>
      </c>
      <c r="C7414" s="254" t="s">
        <v>138</v>
      </c>
      <c r="D7414" s="254" t="s">
        <v>137</v>
      </c>
      <c r="E7414" s="255" t="s">
        <v>136</v>
      </c>
      <c r="F7414" s="254" t="s">
        <v>136</v>
      </c>
      <c r="G7414" s="254">
        <v>88283</v>
      </c>
      <c r="H7414" s="254" t="s">
        <v>438</v>
      </c>
      <c r="I7414" s="254" t="s">
        <v>48</v>
      </c>
      <c r="J7414" s="254" t="s">
        <v>459</v>
      </c>
      <c r="K7414" s="255">
        <v>33.700000000000003</v>
      </c>
      <c r="L7414" s="254" t="s">
        <v>132</v>
      </c>
    </row>
    <row r="7415" spans="1:12" ht="13.5" x14ac:dyDescent="0.25">
      <c r="A7415" s="254" t="s">
        <v>140</v>
      </c>
      <c r="B7415" s="254" t="s">
        <v>139</v>
      </c>
      <c r="C7415" s="254" t="s">
        <v>138</v>
      </c>
      <c r="D7415" s="254" t="s">
        <v>137</v>
      </c>
      <c r="E7415" s="255" t="s">
        <v>136</v>
      </c>
      <c r="F7415" s="254" t="s">
        <v>136</v>
      </c>
      <c r="G7415" s="254">
        <v>88284</v>
      </c>
      <c r="H7415" s="254" t="s">
        <v>6642</v>
      </c>
      <c r="I7415" s="254" t="s">
        <v>48</v>
      </c>
      <c r="J7415" s="254" t="s">
        <v>459</v>
      </c>
      <c r="K7415" s="255">
        <v>23.94</v>
      </c>
      <c r="L7415" s="254" t="s">
        <v>132</v>
      </c>
    </row>
    <row r="7416" spans="1:12" ht="13.5" x14ac:dyDescent="0.25">
      <c r="A7416" s="254" t="s">
        <v>140</v>
      </c>
      <c r="B7416" s="254" t="s">
        <v>139</v>
      </c>
      <c r="C7416" s="254" t="s">
        <v>138</v>
      </c>
      <c r="D7416" s="254" t="s">
        <v>137</v>
      </c>
      <c r="E7416" s="255" t="s">
        <v>136</v>
      </c>
      <c r="F7416" s="254" t="s">
        <v>136</v>
      </c>
      <c r="G7416" s="254">
        <v>88286</v>
      </c>
      <c r="H7416" s="254" t="s">
        <v>437</v>
      </c>
      <c r="I7416" s="254" t="s">
        <v>48</v>
      </c>
      <c r="J7416" s="254" t="s">
        <v>459</v>
      </c>
      <c r="K7416" s="255">
        <v>31.24</v>
      </c>
      <c r="L7416" s="254" t="s">
        <v>132</v>
      </c>
    </row>
    <row r="7417" spans="1:12" ht="13.5" x14ac:dyDescent="0.25">
      <c r="A7417" s="254" t="s">
        <v>140</v>
      </c>
      <c r="B7417" s="254" t="s">
        <v>139</v>
      </c>
      <c r="C7417" s="254" t="s">
        <v>138</v>
      </c>
      <c r="D7417" s="254" t="s">
        <v>137</v>
      </c>
      <c r="E7417" s="255" t="s">
        <v>136</v>
      </c>
      <c r="F7417" s="254" t="s">
        <v>136</v>
      </c>
      <c r="G7417" s="254">
        <v>88288</v>
      </c>
      <c r="H7417" s="254" t="s">
        <v>436</v>
      </c>
      <c r="I7417" s="254" t="s">
        <v>48</v>
      </c>
      <c r="J7417" s="254" t="s">
        <v>133</v>
      </c>
      <c r="K7417" s="255">
        <v>16.14</v>
      </c>
      <c r="L7417" s="254" t="s">
        <v>132</v>
      </c>
    </row>
    <row r="7418" spans="1:12" ht="13.5" x14ac:dyDescent="0.25">
      <c r="A7418" s="254" t="s">
        <v>140</v>
      </c>
      <c r="B7418" s="254" t="s">
        <v>139</v>
      </c>
      <c r="C7418" s="254" t="s">
        <v>138</v>
      </c>
      <c r="D7418" s="254" t="s">
        <v>137</v>
      </c>
      <c r="E7418" s="255" t="s">
        <v>136</v>
      </c>
      <c r="F7418" s="254" t="s">
        <v>136</v>
      </c>
      <c r="G7418" s="254">
        <v>88291</v>
      </c>
      <c r="H7418" s="254" t="s">
        <v>170</v>
      </c>
      <c r="I7418" s="254" t="s">
        <v>48</v>
      </c>
      <c r="J7418" s="254" t="s">
        <v>133</v>
      </c>
      <c r="K7418" s="255">
        <v>19.12</v>
      </c>
      <c r="L7418" s="254" t="s">
        <v>132</v>
      </c>
    </row>
    <row r="7419" spans="1:12" ht="13.5" x14ac:dyDescent="0.25">
      <c r="A7419" s="254" t="s">
        <v>140</v>
      </c>
      <c r="B7419" s="254" t="s">
        <v>139</v>
      </c>
      <c r="C7419" s="254" t="s">
        <v>138</v>
      </c>
      <c r="D7419" s="254" t="s">
        <v>137</v>
      </c>
      <c r="E7419" s="255" t="s">
        <v>136</v>
      </c>
      <c r="F7419" s="254" t="s">
        <v>136</v>
      </c>
      <c r="G7419" s="254">
        <v>88292</v>
      </c>
      <c r="H7419" s="254" t="s">
        <v>435</v>
      </c>
      <c r="I7419" s="254" t="s">
        <v>48</v>
      </c>
      <c r="J7419" s="254" t="s">
        <v>133</v>
      </c>
      <c r="K7419" s="255">
        <v>18.97</v>
      </c>
      <c r="L7419" s="254" t="s">
        <v>132</v>
      </c>
    </row>
    <row r="7420" spans="1:12" ht="13.5" x14ac:dyDescent="0.25">
      <c r="A7420" s="254" t="s">
        <v>140</v>
      </c>
      <c r="B7420" s="254" t="s">
        <v>139</v>
      </c>
      <c r="C7420" s="254" t="s">
        <v>138</v>
      </c>
      <c r="D7420" s="254" t="s">
        <v>137</v>
      </c>
      <c r="E7420" s="255" t="s">
        <v>136</v>
      </c>
      <c r="F7420" s="254" t="s">
        <v>136</v>
      </c>
      <c r="G7420" s="254">
        <v>88293</v>
      </c>
      <c r="H7420" s="254" t="s">
        <v>434</v>
      </c>
      <c r="I7420" s="254" t="s">
        <v>48</v>
      </c>
      <c r="J7420" s="254" t="s">
        <v>133</v>
      </c>
      <c r="K7420" s="255">
        <v>19.12</v>
      </c>
      <c r="L7420" s="254" t="s">
        <v>132</v>
      </c>
    </row>
    <row r="7421" spans="1:12" ht="13.5" x14ac:dyDescent="0.25">
      <c r="A7421" s="254" t="s">
        <v>140</v>
      </c>
      <c r="B7421" s="254" t="s">
        <v>139</v>
      </c>
      <c r="C7421" s="254" t="s">
        <v>138</v>
      </c>
      <c r="D7421" s="254" t="s">
        <v>137</v>
      </c>
      <c r="E7421" s="255" t="s">
        <v>136</v>
      </c>
      <c r="F7421" s="254" t="s">
        <v>136</v>
      </c>
      <c r="G7421" s="254">
        <v>88294</v>
      </c>
      <c r="H7421" s="254" t="s">
        <v>166</v>
      </c>
      <c r="I7421" s="254" t="s">
        <v>48</v>
      </c>
      <c r="J7421" s="254" t="s">
        <v>316</v>
      </c>
      <c r="K7421" s="255">
        <v>21.57</v>
      </c>
      <c r="L7421" s="254" t="s">
        <v>132</v>
      </c>
    </row>
    <row r="7422" spans="1:12" ht="13.5" x14ac:dyDescent="0.25">
      <c r="A7422" s="254" t="s">
        <v>140</v>
      </c>
      <c r="B7422" s="254" t="s">
        <v>139</v>
      </c>
      <c r="C7422" s="254" t="s">
        <v>138</v>
      </c>
      <c r="D7422" s="254" t="s">
        <v>137</v>
      </c>
      <c r="E7422" s="255" t="s">
        <v>136</v>
      </c>
      <c r="F7422" s="254" t="s">
        <v>136</v>
      </c>
      <c r="G7422" s="254">
        <v>88295</v>
      </c>
      <c r="H7422" s="254" t="s">
        <v>433</v>
      </c>
      <c r="I7422" s="254" t="s">
        <v>48</v>
      </c>
      <c r="J7422" s="254" t="s">
        <v>133</v>
      </c>
      <c r="K7422" s="255">
        <v>18.78</v>
      </c>
      <c r="L7422" s="254" t="s">
        <v>132</v>
      </c>
    </row>
    <row r="7423" spans="1:12" ht="13.5" x14ac:dyDescent="0.25">
      <c r="A7423" s="254" t="s">
        <v>140</v>
      </c>
      <c r="B7423" s="254" t="s">
        <v>139</v>
      </c>
      <c r="C7423" s="254" t="s">
        <v>138</v>
      </c>
      <c r="D7423" s="254" t="s">
        <v>137</v>
      </c>
      <c r="E7423" s="255" t="s">
        <v>136</v>
      </c>
      <c r="F7423" s="254" t="s">
        <v>136</v>
      </c>
      <c r="G7423" s="254">
        <v>88296</v>
      </c>
      <c r="H7423" s="254" t="s">
        <v>164</v>
      </c>
      <c r="I7423" s="254" t="s">
        <v>48</v>
      </c>
      <c r="J7423" s="254" t="s">
        <v>133</v>
      </c>
      <c r="K7423" s="255">
        <v>22.32</v>
      </c>
      <c r="L7423" s="254" t="s">
        <v>132</v>
      </c>
    </row>
    <row r="7424" spans="1:12" ht="13.5" x14ac:dyDescent="0.25">
      <c r="A7424" s="254" t="s">
        <v>140</v>
      </c>
      <c r="B7424" s="254" t="s">
        <v>139</v>
      </c>
      <c r="C7424" s="254" t="s">
        <v>138</v>
      </c>
      <c r="D7424" s="254" t="s">
        <v>137</v>
      </c>
      <c r="E7424" s="255" t="s">
        <v>136</v>
      </c>
      <c r="F7424" s="254" t="s">
        <v>136</v>
      </c>
      <c r="G7424" s="254">
        <v>88297</v>
      </c>
      <c r="H7424" s="254" t="s">
        <v>432</v>
      </c>
      <c r="I7424" s="254" t="s">
        <v>48</v>
      </c>
      <c r="J7424" s="254" t="s">
        <v>133</v>
      </c>
      <c r="K7424" s="255">
        <v>19.399999999999999</v>
      </c>
      <c r="L7424" s="254" t="s">
        <v>132</v>
      </c>
    </row>
    <row r="7425" spans="1:12" ht="13.5" x14ac:dyDescent="0.25">
      <c r="A7425" s="254" t="s">
        <v>140</v>
      </c>
      <c r="B7425" s="254" t="s">
        <v>139</v>
      </c>
      <c r="C7425" s="254" t="s">
        <v>138</v>
      </c>
      <c r="D7425" s="254" t="s">
        <v>137</v>
      </c>
      <c r="E7425" s="255" t="s">
        <v>136</v>
      </c>
      <c r="F7425" s="254" t="s">
        <v>136</v>
      </c>
      <c r="G7425" s="254">
        <v>88298</v>
      </c>
      <c r="H7425" s="254" t="s">
        <v>161</v>
      </c>
      <c r="I7425" s="254" t="s">
        <v>48</v>
      </c>
      <c r="J7425" s="254" t="s">
        <v>133</v>
      </c>
      <c r="K7425" s="255">
        <v>17.14</v>
      </c>
      <c r="L7425" s="254" t="s">
        <v>132</v>
      </c>
    </row>
    <row r="7426" spans="1:12" ht="13.5" x14ac:dyDescent="0.25">
      <c r="A7426" s="254" t="s">
        <v>140</v>
      </c>
      <c r="B7426" s="254" t="s">
        <v>139</v>
      </c>
      <c r="C7426" s="254" t="s">
        <v>138</v>
      </c>
      <c r="D7426" s="254" t="s">
        <v>137</v>
      </c>
      <c r="E7426" s="255" t="s">
        <v>136</v>
      </c>
      <c r="F7426" s="254" t="s">
        <v>136</v>
      </c>
      <c r="G7426" s="254">
        <v>88299</v>
      </c>
      <c r="H7426" s="254" t="s">
        <v>431</v>
      </c>
      <c r="I7426" s="254" t="s">
        <v>48</v>
      </c>
      <c r="J7426" s="254" t="s">
        <v>133</v>
      </c>
      <c r="K7426" s="255">
        <v>25.55</v>
      </c>
      <c r="L7426" s="254" t="s">
        <v>132</v>
      </c>
    </row>
    <row r="7427" spans="1:12" ht="13.5" x14ac:dyDescent="0.25">
      <c r="A7427" s="254" t="s">
        <v>140</v>
      </c>
      <c r="B7427" s="254" t="s">
        <v>139</v>
      </c>
      <c r="C7427" s="254" t="s">
        <v>138</v>
      </c>
      <c r="D7427" s="254" t="s">
        <v>137</v>
      </c>
      <c r="E7427" s="255" t="s">
        <v>136</v>
      </c>
      <c r="F7427" s="254" t="s">
        <v>136</v>
      </c>
      <c r="G7427" s="254">
        <v>88300</v>
      </c>
      <c r="H7427" s="254" t="s">
        <v>159</v>
      </c>
      <c r="I7427" s="254" t="s">
        <v>48</v>
      </c>
      <c r="J7427" s="254" t="s">
        <v>133</v>
      </c>
      <c r="K7427" s="255">
        <v>25.55</v>
      </c>
      <c r="L7427" s="254" t="s">
        <v>132</v>
      </c>
    </row>
    <row r="7428" spans="1:12" ht="13.5" x14ac:dyDescent="0.25">
      <c r="A7428" s="254" t="s">
        <v>140</v>
      </c>
      <c r="B7428" s="254" t="s">
        <v>139</v>
      </c>
      <c r="C7428" s="254" t="s">
        <v>138</v>
      </c>
      <c r="D7428" s="254" t="s">
        <v>137</v>
      </c>
      <c r="E7428" s="255" t="s">
        <v>136</v>
      </c>
      <c r="F7428" s="254" t="s">
        <v>136</v>
      </c>
      <c r="G7428" s="254">
        <v>88301</v>
      </c>
      <c r="H7428" s="254" t="s">
        <v>158</v>
      </c>
      <c r="I7428" s="254" t="s">
        <v>48</v>
      </c>
      <c r="J7428" s="254" t="s">
        <v>133</v>
      </c>
      <c r="K7428" s="255">
        <v>19.12</v>
      </c>
      <c r="L7428" s="254" t="s">
        <v>132</v>
      </c>
    </row>
    <row r="7429" spans="1:12" ht="13.5" x14ac:dyDescent="0.25">
      <c r="A7429" s="254" t="s">
        <v>140</v>
      </c>
      <c r="B7429" s="254" t="s">
        <v>139</v>
      </c>
      <c r="C7429" s="254" t="s">
        <v>138</v>
      </c>
      <c r="D7429" s="254" t="s">
        <v>137</v>
      </c>
      <c r="E7429" s="255" t="s">
        <v>136</v>
      </c>
      <c r="F7429" s="254" t="s">
        <v>136</v>
      </c>
      <c r="G7429" s="254">
        <v>88302</v>
      </c>
      <c r="H7429" s="254" t="s">
        <v>430</v>
      </c>
      <c r="I7429" s="254" t="s">
        <v>48</v>
      </c>
      <c r="J7429" s="254" t="s">
        <v>133</v>
      </c>
      <c r="K7429" s="255">
        <v>19.12</v>
      </c>
      <c r="L7429" s="254" t="s">
        <v>132</v>
      </c>
    </row>
    <row r="7430" spans="1:12" ht="13.5" x14ac:dyDescent="0.25">
      <c r="A7430" s="254" t="s">
        <v>140</v>
      </c>
      <c r="B7430" s="254" t="s">
        <v>139</v>
      </c>
      <c r="C7430" s="254" t="s">
        <v>138</v>
      </c>
      <c r="D7430" s="254" t="s">
        <v>137</v>
      </c>
      <c r="E7430" s="255" t="s">
        <v>136</v>
      </c>
      <c r="F7430" s="254" t="s">
        <v>136</v>
      </c>
      <c r="G7430" s="254">
        <v>88303</v>
      </c>
      <c r="H7430" s="254" t="s">
        <v>156</v>
      </c>
      <c r="I7430" s="254" t="s">
        <v>48</v>
      </c>
      <c r="J7430" s="254" t="s">
        <v>133</v>
      </c>
      <c r="K7430" s="255">
        <v>18.97</v>
      </c>
      <c r="L7430" s="254" t="s">
        <v>132</v>
      </c>
    </row>
    <row r="7431" spans="1:12" ht="13.5" x14ac:dyDescent="0.25">
      <c r="A7431" s="254" t="s">
        <v>140</v>
      </c>
      <c r="B7431" s="254" t="s">
        <v>139</v>
      </c>
      <c r="C7431" s="254" t="s">
        <v>138</v>
      </c>
      <c r="D7431" s="254" t="s">
        <v>137</v>
      </c>
      <c r="E7431" s="255" t="s">
        <v>136</v>
      </c>
      <c r="F7431" s="254" t="s">
        <v>136</v>
      </c>
      <c r="G7431" s="254">
        <v>88304</v>
      </c>
      <c r="H7431" s="254" t="s">
        <v>155</v>
      </c>
      <c r="I7431" s="254" t="s">
        <v>48</v>
      </c>
      <c r="J7431" s="254" t="s">
        <v>133</v>
      </c>
      <c r="K7431" s="255">
        <v>25.55</v>
      </c>
      <c r="L7431" s="254" t="s">
        <v>132</v>
      </c>
    </row>
    <row r="7432" spans="1:12" ht="13.5" x14ac:dyDescent="0.25">
      <c r="A7432" s="254" t="s">
        <v>140</v>
      </c>
      <c r="B7432" s="254" t="s">
        <v>139</v>
      </c>
      <c r="C7432" s="254" t="s">
        <v>138</v>
      </c>
      <c r="D7432" s="254" t="s">
        <v>137</v>
      </c>
      <c r="E7432" s="255" t="s">
        <v>136</v>
      </c>
      <c r="F7432" s="254" t="s">
        <v>136</v>
      </c>
      <c r="G7432" s="254">
        <v>88306</v>
      </c>
      <c r="H7432" s="254" t="s">
        <v>429</v>
      </c>
      <c r="I7432" s="254" t="s">
        <v>48</v>
      </c>
      <c r="J7432" s="254" t="s">
        <v>133</v>
      </c>
      <c r="K7432" s="255">
        <v>16.850000000000001</v>
      </c>
      <c r="L7432" s="254" t="s">
        <v>132</v>
      </c>
    </row>
    <row r="7433" spans="1:12" ht="13.5" x14ac:dyDescent="0.25">
      <c r="A7433" s="254" t="s">
        <v>140</v>
      </c>
      <c r="B7433" s="254" t="s">
        <v>139</v>
      </c>
      <c r="C7433" s="254" t="s">
        <v>138</v>
      </c>
      <c r="D7433" s="254" t="s">
        <v>137</v>
      </c>
      <c r="E7433" s="255" t="s">
        <v>136</v>
      </c>
      <c r="F7433" s="254" t="s">
        <v>136</v>
      </c>
      <c r="G7433" s="254">
        <v>88307</v>
      </c>
      <c r="H7433" s="254" t="s">
        <v>428</v>
      </c>
      <c r="I7433" s="254" t="s">
        <v>48</v>
      </c>
      <c r="J7433" s="254" t="s">
        <v>133</v>
      </c>
      <c r="K7433" s="255">
        <v>18.510000000000002</v>
      </c>
      <c r="L7433" s="254" t="s">
        <v>132</v>
      </c>
    </row>
    <row r="7434" spans="1:12" ht="13.5" x14ac:dyDescent="0.25">
      <c r="A7434" s="254" t="s">
        <v>140</v>
      </c>
      <c r="B7434" s="254" t="s">
        <v>139</v>
      </c>
      <c r="C7434" s="254" t="s">
        <v>138</v>
      </c>
      <c r="D7434" s="254" t="s">
        <v>137</v>
      </c>
      <c r="E7434" s="255" t="s">
        <v>136</v>
      </c>
      <c r="F7434" s="254" t="s">
        <v>136</v>
      </c>
      <c r="G7434" s="254">
        <v>88308</v>
      </c>
      <c r="H7434" s="254" t="s">
        <v>154</v>
      </c>
      <c r="I7434" s="254" t="s">
        <v>48</v>
      </c>
      <c r="J7434" s="254" t="s">
        <v>133</v>
      </c>
      <c r="K7434" s="255">
        <v>22.83</v>
      </c>
      <c r="L7434" s="254" t="s">
        <v>132</v>
      </c>
    </row>
    <row r="7435" spans="1:12" ht="13.5" x14ac:dyDescent="0.25">
      <c r="A7435" s="254" t="s">
        <v>140</v>
      </c>
      <c r="B7435" s="254" t="s">
        <v>139</v>
      </c>
      <c r="C7435" s="254" t="s">
        <v>138</v>
      </c>
      <c r="D7435" s="254" t="s">
        <v>137</v>
      </c>
      <c r="E7435" s="255" t="s">
        <v>136</v>
      </c>
      <c r="F7435" s="254" t="s">
        <v>136</v>
      </c>
      <c r="G7435" s="254">
        <v>88309</v>
      </c>
      <c r="H7435" s="254" t="s">
        <v>120</v>
      </c>
      <c r="I7435" s="254" t="s">
        <v>48</v>
      </c>
      <c r="J7435" s="254" t="s">
        <v>316</v>
      </c>
      <c r="K7435" s="255">
        <v>22.95</v>
      </c>
      <c r="L7435" s="254" t="s">
        <v>132</v>
      </c>
    </row>
    <row r="7436" spans="1:12" ht="13.5" x14ac:dyDescent="0.25">
      <c r="A7436" s="254" t="s">
        <v>140</v>
      </c>
      <c r="B7436" s="254" t="s">
        <v>139</v>
      </c>
      <c r="C7436" s="254" t="s">
        <v>138</v>
      </c>
      <c r="D7436" s="254" t="s">
        <v>137</v>
      </c>
      <c r="E7436" s="255" t="s">
        <v>136</v>
      </c>
      <c r="F7436" s="254" t="s">
        <v>136</v>
      </c>
      <c r="G7436" s="254">
        <v>88310</v>
      </c>
      <c r="H7436" s="254" t="s">
        <v>153</v>
      </c>
      <c r="I7436" s="254" t="s">
        <v>48</v>
      </c>
      <c r="J7436" s="254" t="s">
        <v>316</v>
      </c>
      <c r="K7436" s="255">
        <v>24.47</v>
      </c>
      <c r="L7436" s="254" t="s">
        <v>132</v>
      </c>
    </row>
    <row r="7437" spans="1:12" ht="13.5" x14ac:dyDescent="0.25">
      <c r="A7437" s="254" t="s">
        <v>140</v>
      </c>
      <c r="B7437" s="254" t="s">
        <v>139</v>
      </c>
      <c r="C7437" s="254" t="s">
        <v>138</v>
      </c>
      <c r="D7437" s="254" t="s">
        <v>137</v>
      </c>
      <c r="E7437" s="255" t="s">
        <v>136</v>
      </c>
      <c r="F7437" s="254" t="s">
        <v>136</v>
      </c>
      <c r="G7437" s="254">
        <v>88311</v>
      </c>
      <c r="H7437" s="254" t="s">
        <v>152</v>
      </c>
      <c r="I7437" s="254" t="s">
        <v>48</v>
      </c>
      <c r="J7437" s="254" t="s">
        <v>133</v>
      </c>
      <c r="K7437" s="255">
        <v>23.95</v>
      </c>
      <c r="L7437" s="254" t="s">
        <v>132</v>
      </c>
    </row>
    <row r="7438" spans="1:12" ht="13.5" x14ac:dyDescent="0.25">
      <c r="A7438" s="254" t="s">
        <v>140</v>
      </c>
      <c r="B7438" s="254" t="s">
        <v>139</v>
      </c>
      <c r="C7438" s="254" t="s">
        <v>138</v>
      </c>
      <c r="D7438" s="254" t="s">
        <v>137</v>
      </c>
      <c r="E7438" s="255" t="s">
        <v>136</v>
      </c>
      <c r="F7438" s="254" t="s">
        <v>136</v>
      </c>
      <c r="G7438" s="254">
        <v>88312</v>
      </c>
      <c r="H7438" s="254" t="s">
        <v>151</v>
      </c>
      <c r="I7438" s="254" t="s">
        <v>48</v>
      </c>
      <c r="J7438" s="254" t="s">
        <v>133</v>
      </c>
      <c r="K7438" s="255">
        <v>24.47</v>
      </c>
      <c r="L7438" s="254" t="s">
        <v>132</v>
      </c>
    </row>
    <row r="7439" spans="1:12" ht="13.5" x14ac:dyDescent="0.25">
      <c r="A7439" s="254" t="s">
        <v>140</v>
      </c>
      <c r="B7439" s="254" t="s">
        <v>139</v>
      </c>
      <c r="C7439" s="254" t="s">
        <v>138</v>
      </c>
      <c r="D7439" s="254" t="s">
        <v>137</v>
      </c>
      <c r="E7439" s="255" t="s">
        <v>136</v>
      </c>
      <c r="F7439" s="254" t="s">
        <v>136</v>
      </c>
      <c r="G7439" s="254">
        <v>88313</v>
      </c>
      <c r="H7439" s="254" t="s">
        <v>427</v>
      </c>
      <c r="I7439" s="254" t="s">
        <v>48</v>
      </c>
      <c r="J7439" s="254" t="s">
        <v>133</v>
      </c>
      <c r="K7439" s="255">
        <v>18.690000000000001</v>
      </c>
      <c r="L7439" s="254" t="s">
        <v>132</v>
      </c>
    </row>
    <row r="7440" spans="1:12" ht="13.5" x14ac:dyDescent="0.25">
      <c r="A7440" s="254" t="s">
        <v>140</v>
      </c>
      <c r="B7440" s="254" t="s">
        <v>139</v>
      </c>
      <c r="C7440" s="254" t="s">
        <v>138</v>
      </c>
      <c r="D7440" s="254" t="s">
        <v>137</v>
      </c>
      <c r="E7440" s="255" t="s">
        <v>136</v>
      </c>
      <c r="F7440" s="254" t="s">
        <v>136</v>
      </c>
      <c r="G7440" s="254">
        <v>88314</v>
      </c>
      <c r="H7440" s="254" t="s">
        <v>149</v>
      </c>
      <c r="I7440" s="254" t="s">
        <v>48</v>
      </c>
      <c r="J7440" s="254" t="s">
        <v>133</v>
      </c>
      <c r="K7440" s="255">
        <v>19.8</v>
      </c>
      <c r="L7440" s="254" t="s">
        <v>132</v>
      </c>
    </row>
    <row r="7441" spans="1:12" ht="13.5" x14ac:dyDescent="0.25">
      <c r="A7441" s="254" t="s">
        <v>140</v>
      </c>
      <c r="B7441" s="254" t="s">
        <v>139</v>
      </c>
      <c r="C7441" s="254" t="s">
        <v>138</v>
      </c>
      <c r="D7441" s="254" t="s">
        <v>137</v>
      </c>
      <c r="E7441" s="255" t="s">
        <v>136</v>
      </c>
      <c r="F7441" s="254" t="s">
        <v>136</v>
      </c>
      <c r="G7441" s="254">
        <v>88315</v>
      </c>
      <c r="H7441" s="254" t="s">
        <v>148</v>
      </c>
      <c r="I7441" s="254" t="s">
        <v>48</v>
      </c>
      <c r="J7441" s="254" t="s">
        <v>133</v>
      </c>
      <c r="K7441" s="255">
        <v>22.76</v>
      </c>
      <c r="L7441" s="254" t="s">
        <v>132</v>
      </c>
    </row>
    <row r="7442" spans="1:12" ht="13.5" x14ac:dyDescent="0.25">
      <c r="A7442" s="254" t="s">
        <v>140</v>
      </c>
      <c r="B7442" s="254" t="s">
        <v>139</v>
      </c>
      <c r="C7442" s="254" t="s">
        <v>138</v>
      </c>
      <c r="D7442" s="254" t="s">
        <v>137</v>
      </c>
      <c r="E7442" s="255" t="s">
        <v>136</v>
      </c>
      <c r="F7442" s="254" t="s">
        <v>136</v>
      </c>
      <c r="G7442" s="254">
        <v>88316</v>
      </c>
      <c r="H7442" s="254" t="s">
        <v>54</v>
      </c>
      <c r="I7442" s="254" t="s">
        <v>48</v>
      </c>
      <c r="J7442" s="254" t="s">
        <v>316</v>
      </c>
      <c r="K7442" s="255">
        <v>18.34</v>
      </c>
      <c r="L7442" s="254" t="s">
        <v>132</v>
      </c>
    </row>
    <row r="7443" spans="1:12" ht="13.5" x14ac:dyDescent="0.25">
      <c r="A7443" s="254" t="s">
        <v>140</v>
      </c>
      <c r="B7443" s="254" t="s">
        <v>139</v>
      </c>
      <c r="C7443" s="254" t="s">
        <v>138</v>
      </c>
      <c r="D7443" s="254" t="s">
        <v>137</v>
      </c>
      <c r="E7443" s="255" t="s">
        <v>136</v>
      </c>
      <c r="F7443" s="254" t="s">
        <v>136</v>
      </c>
      <c r="G7443" s="254">
        <v>88317</v>
      </c>
      <c r="H7443" s="254" t="s">
        <v>146</v>
      </c>
      <c r="I7443" s="254" t="s">
        <v>48</v>
      </c>
      <c r="J7443" s="254" t="s">
        <v>316</v>
      </c>
      <c r="K7443" s="255">
        <v>23.72</v>
      </c>
      <c r="L7443" s="254" t="s">
        <v>132</v>
      </c>
    </row>
    <row r="7444" spans="1:12" ht="13.5" x14ac:dyDescent="0.25">
      <c r="A7444" s="254" t="s">
        <v>140</v>
      </c>
      <c r="B7444" s="254" t="s">
        <v>139</v>
      </c>
      <c r="C7444" s="254" t="s">
        <v>138</v>
      </c>
      <c r="D7444" s="254" t="s">
        <v>137</v>
      </c>
      <c r="E7444" s="255" t="s">
        <v>136</v>
      </c>
      <c r="F7444" s="254" t="s">
        <v>136</v>
      </c>
      <c r="G7444" s="254">
        <v>88318</v>
      </c>
      <c r="H7444" s="254" t="s">
        <v>426</v>
      </c>
      <c r="I7444" s="254" t="s">
        <v>48</v>
      </c>
      <c r="J7444" s="254" t="s">
        <v>133</v>
      </c>
      <c r="K7444" s="255">
        <v>26.76</v>
      </c>
      <c r="L7444" s="254" t="s">
        <v>132</v>
      </c>
    </row>
    <row r="7445" spans="1:12" ht="13.5" x14ac:dyDescent="0.25">
      <c r="A7445" s="254" t="s">
        <v>140</v>
      </c>
      <c r="B7445" s="254" t="s">
        <v>139</v>
      </c>
      <c r="C7445" s="254" t="s">
        <v>138</v>
      </c>
      <c r="D7445" s="254" t="s">
        <v>137</v>
      </c>
      <c r="E7445" s="255" t="s">
        <v>136</v>
      </c>
      <c r="F7445" s="254" t="s">
        <v>136</v>
      </c>
      <c r="G7445" s="254">
        <v>88321</v>
      </c>
      <c r="H7445" s="254" t="s">
        <v>425</v>
      </c>
      <c r="I7445" s="254" t="s">
        <v>48</v>
      </c>
      <c r="J7445" s="254" t="s">
        <v>133</v>
      </c>
      <c r="K7445" s="255">
        <v>26.07</v>
      </c>
      <c r="L7445" s="254" t="s">
        <v>132</v>
      </c>
    </row>
    <row r="7446" spans="1:12" ht="13.5" x14ac:dyDescent="0.25">
      <c r="A7446" s="254" t="s">
        <v>140</v>
      </c>
      <c r="B7446" s="254" t="s">
        <v>139</v>
      </c>
      <c r="C7446" s="254" t="s">
        <v>138</v>
      </c>
      <c r="D7446" s="254" t="s">
        <v>137</v>
      </c>
      <c r="E7446" s="255" t="s">
        <v>136</v>
      </c>
      <c r="F7446" s="254" t="s">
        <v>136</v>
      </c>
      <c r="G7446" s="254">
        <v>88322</v>
      </c>
      <c r="H7446" s="254" t="s">
        <v>424</v>
      </c>
      <c r="I7446" s="254" t="s">
        <v>48</v>
      </c>
      <c r="J7446" s="254" t="s">
        <v>133</v>
      </c>
      <c r="K7446" s="255">
        <v>20.68</v>
      </c>
      <c r="L7446" s="254" t="s">
        <v>132</v>
      </c>
    </row>
    <row r="7447" spans="1:12" ht="13.5" x14ac:dyDescent="0.25">
      <c r="A7447" s="254" t="s">
        <v>140</v>
      </c>
      <c r="B7447" s="254" t="s">
        <v>139</v>
      </c>
      <c r="C7447" s="254" t="s">
        <v>138</v>
      </c>
      <c r="D7447" s="254" t="s">
        <v>137</v>
      </c>
      <c r="E7447" s="255" t="s">
        <v>136</v>
      </c>
      <c r="F7447" s="254" t="s">
        <v>136</v>
      </c>
      <c r="G7447" s="254">
        <v>88323</v>
      </c>
      <c r="H7447" s="254" t="s">
        <v>423</v>
      </c>
      <c r="I7447" s="254" t="s">
        <v>48</v>
      </c>
      <c r="J7447" s="254" t="s">
        <v>133</v>
      </c>
      <c r="K7447" s="255">
        <v>22.4</v>
      </c>
      <c r="L7447" s="254" t="s">
        <v>132</v>
      </c>
    </row>
    <row r="7448" spans="1:12" ht="13.5" x14ac:dyDescent="0.25">
      <c r="A7448" s="254" t="s">
        <v>140</v>
      </c>
      <c r="B7448" s="254" t="s">
        <v>139</v>
      </c>
      <c r="C7448" s="254" t="s">
        <v>138</v>
      </c>
      <c r="D7448" s="254" t="s">
        <v>137</v>
      </c>
      <c r="E7448" s="255" t="s">
        <v>136</v>
      </c>
      <c r="F7448" s="254" t="s">
        <v>136</v>
      </c>
      <c r="G7448" s="254">
        <v>88324</v>
      </c>
      <c r="H7448" s="254" t="s">
        <v>422</v>
      </c>
      <c r="I7448" s="254" t="s">
        <v>48</v>
      </c>
      <c r="J7448" s="254" t="s">
        <v>133</v>
      </c>
      <c r="K7448" s="255">
        <v>19.399999999999999</v>
      </c>
      <c r="L7448" s="254" t="s">
        <v>132</v>
      </c>
    </row>
    <row r="7449" spans="1:12" ht="13.5" x14ac:dyDescent="0.25">
      <c r="A7449" s="254" t="s">
        <v>140</v>
      </c>
      <c r="B7449" s="254" t="s">
        <v>139</v>
      </c>
      <c r="C7449" s="254" t="s">
        <v>138</v>
      </c>
      <c r="D7449" s="254" t="s">
        <v>137</v>
      </c>
      <c r="E7449" s="255" t="s">
        <v>136</v>
      </c>
      <c r="F7449" s="254" t="s">
        <v>136</v>
      </c>
      <c r="G7449" s="254">
        <v>88325</v>
      </c>
      <c r="H7449" s="254" t="s">
        <v>141</v>
      </c>
      <c r="I7449" s="254" t="s">
        <v>48</v>
      </c>
      <c r="J7449" s="254" t="s">
        <v>133</v>
      </c>
      <c r="K7449" s="255">
        <v>20.420000000000002</v>
      </c>
      <c r="L7449" s="254" t="s">
        <v>132</v>
      </c>
    </row>
    <row r="7450" spans="1:12" ht="13.5" x14ac:dyDescent="0.25">
      <c r="A7450" s="254" t="s">
        <v>140</v>
      </c>
      <c r="B7450" s="254" t="s">
        <v>139</v>
      </c>
      <c r="C7450" s="254" t="s">
        <v>138</v>
      </c>
      <c r="D7450" s="254" t="s">
        <v>137</v>
      </c>
      <c r="E7450" s="255" t="s">
        <v>136</v>
      </c>
      <c r="F7450" s="254" t="s">
        <v>136</v>
      </c>
      <c r="G7450" s="254">
        <v>88377</v>
      </c>
      <c r="H7450" s="254" t="s">
        <v>421</v>
      </c>
      <c r="I7450" s="254" t="s">
        <v>48</v>
      </c>
      <c r="J7450" s="254" t="s">
        <v>133</v>
      </c>
      <c r="K7450" s="255">
        <v>17.57</v>
      </c>
      <c r="L7450" s="254" t="s">
        <v>132</v>
      </c>
    </row>
    <row r="7451" spans="1:12" ht="13.5" x14ac:dyDescent="0.25">
      <c r="A7451" s="254" t="s">
        <v>140</v>
      </c>
      <c r="B7451" s="254" t="s">
        <v>139</v>
      </c>
      <c r="C7451" s="254" t="s">
        <v>138</v>
      </c>
      <c r="D7451" s="254" t="s">
        <v>137</v>
      </c>
      <c r="E7451" s="255" t="s">
        <v>136</v>
      </c>
      <c r="F7451" s="254" t="s">
        <v>136</v>
      </c>
      <c r="G7451" s="254">
        <v>88441</v>
      </c>
      <c r="H7451" s="254" t="s">
        <v>185</v>
      </c>
      <c r="I7451" s="254" t="s">
        <v>48</v>
      </c>
      <c r="J7451" s="254" t="s">
        <v>133</v>
      </c>
      <c r="K7451" s="255">
        <v>19.03</v>
      </c>
      <c r="L7451" s="254" t="s">
        <v>132</v>
      </c>
    </row>
    <row r="7452" spans="1:12" ht="13.5" x14ac:dyDescent="0.25">
      <c r="A7452" s="254" t="s">
        <v>140</v>
      </c>
      <c r="B7452" s="254" t="s">
        <v>139</v>
      </c>
      <c r="C7452" s="254" t="s">
        <v>138</v>
      </c>
      <c r="D7452" s="254" t="s">
        <v>137</v>
      </c>
      <c r="E7452" s="255" t="s">
        <v>136</v>
      </c>
      <c r="F7452" s="254" t="s">
        <v>136</v>
      </c>
      <c r="G7452" s="254">
        <v>90766</v>
      </c>
      <c r="H7452" s="254" t="s">
        <v>414</v>
      </c>
      <c r="I7452" s="254" t="s">
        <v>48</v>
      </c>
      <c r="J7452" s="254" t="s">
        <v>316</v>
      </c>
      <c r="K7452" s="255">
        <v>19.52</v>
      </c>
      <c r="L7452" s="254" t="s">
        <v>132</v>
      </c>
    </row>
    <row r="7453" spans="1:12" ht="13.5" x14ac:dyDescent="0.25">
      <c r="A7453" s="254" t="s">
        <v>140</v>
      </c>
      <c r="B7453" s="254" t="s">
        <v>139</v>
      </c>
      <c r="C7453" s="254" t="s">
        <v>138</v>
      </c>
      <c r="D7453" s="254" t="s">
        <v>137</v>
      </c>
      <c r="E7453" s="255" t="s">
        <v>136</v>
      </c>
      <c r="F7453" s="254" t="s">
        <v>136</v>
      </c>
      <c r="G7453" s="254">
        <v>90767</v>
      </c>
      <c r="H7453" s="254" t="s">
        <v>413</v>
      </c>
      <c r="I7453" s="254" t="s">
        <v>48</v>
      </c>
      <c r="J7453" s="254" t="s">
        <v>133</v>
      </c>
      <c r="K7453" s="255">
        <v>20.399999999999999</v>
      </c>
      <c r="L7453" s="254" t="s">
        <v>132</v>
      </c>
    </row>
    <row r="7454" spans="1:12" ht="13.5" x14ac:dyDescent="0.25">
      <c r="A7454" s="254" t="s">
        <v>140</v>
      </c>
      <c r="B7454" s="254" t="s">
        <v>139</v>
      </c>
      <c r="C7454" s="254" t="s">
        <v>138</v>
      </c>
      <c r="D7454" s="254" t="s">
        <v>137</v>
      </c>
      <c r="E7454" s="255" t="s">
        <v>136</v>
      </c>
      <c r="F7454" s="254" t="s">
        <v>136</v>
      </c>
      <c r="G7454" s="254">
        <v>90768</v>
      </c>
      <c r="H7454" s="254" t="s">
        <v>420</v>
      </c>
      <c r="I7454" s="254" t="s">
        <v>48</v>
      </c>
      <c r="J7454" s="254" t="s">
        <v>133</v>
      </c>
      <c r="K7454" s="255">
        <v>99.23</v>
      </c>
      <c r="L7454" s="254" t="s">
        <v>132</v>
      </c>
    </row>
    <row r="7455" spans="1:12" ht="13.5" x14ac:dyDescent="0.25">
      <c r="A7455" s="254" t="s">
        <v>140</v>
      </c>
      <c r="B7455" s="254" t="s">
        <v>139</v>
      </c>
      <c r="C7455" s="254" t="s">
        <v>138</v>
      </c>
      <c r="D7455" s="254" t="s">
        <v>137</v>
      </c>
      <c r="E7455" s="255" t="s">
        <v>136</v>
      </c>
      <c r="F7455" s="254" t="s">
        <v>136</v>
      </c>
      <c r="G7455" s="254">
        <v>90769</v>
      </c>
      <c r="H7455" s="254" t="s">
        <v>419</v>
      </c>
      <c r="I7455" s="254" t="s">
        <v>48</v>
      </c>
      <c r="J7455" s="254" t="s">
        <v>133</v>
      </c>
      <c r="K7455" s="255">
        <v>104.99</v>
      </c>
      <c r="L7455" s="254" t="s">
        <v>132</v>
      </c>
    </row>
    <row r="7456" spans="1:12" ht="13.5" x14ac:dyDescent="0.25">
      <c r="A7456" s="254" t="s">
        <v>140</v>
      </c>
      <c r="B7456" s="254" t="s">
        <v>139</v>
      </c>
      <c r="C7456" s="254" t="s">
        <v>138</v>
      </c>
      <c r="D7456" s="254" t="s">
        <v>137</v>
      </c>
      <c r="E7456" s="255" t="s">
        <v>136</v>
      </c>
      <c r="F7456" s="254" t="s">
        <v>136</v>
      </c>
      <c r="G7456" s="254">
        <v>90770</v>
      </c>
      <c r="H7456" s="254" t="s">
        <v>418</v>
      </c>
      <c r="I7456" s="254" t="s">
        <v>48</v>
      </c>
      <c r="J7456" s="254" t="s">
        <v>133</v>
      </c>
      <c r="K7456" s="255">
        <v>109.93</v>
      </c>
      <c r="L7456" s="254" t="s">
        <v>132</v>
      </c>
    </row>
    <row r="7457" spans="1:12" ht="13.5" x14ac:dyDescent="0.25">
      <c r="A7457" s="254" t="s">
        <v>140</v>
      </c>
      <c r="B7457" s="254" t="s">
        <v>139</v>
      </c>
      <c r="C7457" s="254" t="s">
        <v>138</v>
      </c>
      <c r="D7457" s="254" t="s">
        <v>137</v>
      </c>
      <c r="E7457" s="255" t="s">
        <v>136</v>
      </c>
      <c r="F7457" s="254" t="s">
        <v>136</v>
      </c>
      <c r="G7457" s="254">
        <v>90772</v>
      </c>
      <c r="H7457" s="254" t="s">
        <v>411</v>
      </c>
      <c r="I7457" s="254" t="s">
        <v>48</v>
      </c>
      <c r="J7457" s="254" t="s">
        <v>133</v>
      </c>
      <c r="K7457" s="255">
        <v>15.66</v>
      </c>
      <c r="L7457" s="254" t="s">
        <v>132</v>
      </c>
    </row>
    <row r="7458" spans="1:12" ht="13.5" x14ac:dyDescent="0.25">
      <c r="A7458" s="254" t="s">
        <v>140</v>
      </c>
      <c r="B7458" s="254" t="s">
        <v>139</v>
      </c>
      <c r="C7458" s="254" t="s">
        <v>138</v>
      </c>
      <c r="D7458" s="254" t="s">
        <v>137</v>
      </c>
      <c r="E7458" s="255" t="s">
        <v>136</v>
      </c>
      <c r="F7458" s="254" t="s">
        <v>136</v>
      </c>
      <c r="G7458" s="254">
        <v>90775</v>
      </c>
      <c r="H7458" s="254" t="s">
        <v>415</v>
      </c>
      <c r="I7458" s="254" t="s">
        <v>48</v>
      </c>
      <c r="J7458" s="254" t="s">
        <v>133</v>
      </c>
      <c r="K7458" s="255">
        <v>19.86</v>
      </c>
      <c r="L7458" s="254" t="s">
        <v>132</v>
      </c>
    </row>
    <row r="7459" spans="1:12" ht="13.5" x14ac:dyDescent="0.25">
      <c r="A7459" s="254" t="s">
        <v>140</v>
      </c>
      <c r="B7459" s="254" t="s">
        <v>139</v>
      </c>
      <c r="C7459" s="254" t="s">
        <v>138</v>
      </c>
      <c r="D7459" s="254" t="s">
        <v>137</v>
      </c>
      <c r="E7459" s="255" t="s">
        <v>136</v>
      </c>
      <c r="F7459" s="254" t="s">
        <v>136</v>
      </c>
      <c r="G7459" s="254">
        <v>90776</v>
      </c>
      <c r="H7459" s="254" t="s">
        <v>417</v>
      </c>
      <c r="I7459" s="254" t="s">
        <v>48</v>
      </c>
      <c r="J7459" s="254" t="s">
        <v>316</v>
      </c>
      <c r="K7459" s="255">
        <v>26.28</v>
      </c>
      <c r="L7459" s="254" t="s">
        <v>132</v>
      </c>
    </row>
    <row r="7460" spans="1:12" ht="13.5" x14ac:dyDescent="0.25">
      <c r="A7460" s="254" t="s">
        <v>140</v>
      </c>
      <c r="B7460" s="254" t="s">
        <v>139</v>
      </c>
      <c r="C7460" s="254" t="s">
        <v>138</v>
      </c>
      <c r="D7460" s="254" t="s">
        <v>137</v>
      </c>
      <c r="E7460" s="255" t="s">
        <v>136</v>
      </c>
      <c r="F7460" s="254" t="s">
        <v>136</v>
      </c>
      <c r="G7460" s="254">
        <v>90777</v>
      </c>
      <c r="H7460" s="254" t="s">
        <v>412</v>
      </c>
      <c r="I7460" s="254" t="s">
        <v>48</v>
      </c>
      <c r="J7460" s="254" t="s">
        <v>316</v>
      </c>
      <c r="K7460" s="255">
        <v>101.78</v>
      </c>
      <c r="L7460" s="254" t="s">
        <v>132</v>
      </c>
    </row>
    <row r="7461" spans="1:12" ht="13.5" x14ac:dyDescent="0.25">
      <c r="A7461" s="254" t="s">
        <v>140</v>
      </c>
      <c r="B7461" s="254" t="s">
        <v>139</v>
      </c>
      <c r="C7461" s="254" t="s">
        <v>138</v>
      </c>
      <c r="D7461" s="254" t="s">
        <v>137</v>
      </c>
      <c r="E7461" s="255" t="s">
        <v>136</v>
      </c>
      <c r="F7461" s="254" t="s">
        <v>136</v>
      </c>
      <c r="G7461" s="254">
        <v>90778</v>
      </c>
      <c r="H7461" s="254" t="s">
        <v>410</v>
      </c>
      <c r="I7461" s="254" t="s">
        <v>48</v>
      </c>
      <c r="J7461" s="254" t="s">
        <v>133</v>
      </c>
      <c r="K7461" s="255">
        <v>107.34</v>
      </c>
      <c r="L7461" s="254" t="s">
        <v>132</v>
      </c>
    </row>
    <row r="7462" spans="1:12" ht="13.5" x14ac:dyDescent="0.25">
      <c r="A7462" s="254" t="s">
        <v>140</v>
      </c>
      <c r="B7462" s="254" t="s">
        <v>139</v>
      </c>
      <c r="C7462" s="254" t="s">
        <v>138</v>
      </c>
      <c r="D7462" s="254" t="s">
        <v>137</v>
      </c>
      <c r="E7462" s="255" t="s">
        <v>136</v>
      </c>
      <c r="F7462" s="254" t="s">
        <v>136</v>
      </c>
      <c r="G7462" s="254">
        <v>90779</v>
      </c>
      <c r="H7462" s="254" t="s">
        <v>409</v>
      </c>
      <c r="I7462" s="254" t="s">
        <v>48</v>
      </c>
      <c r="J7462" s="254" t="s">
        <v>133</v>
      </c>
      <c r="K7462" s="255">
        <v>127.6</v>
      </c>
      <c r="L7462" s="254" t="s">
        <v>132</v>
      </c>
    </row>
    <row r="7463" spans="1:12" ht="13.5" x14ac:dyDescent="0.25">
      <c r="A7463" s="254" t="s">
        <v>140</v>
      </c>
      <c r="B7463" s="254" t="s">
        <v>139</v>
      </c>
      <c r="C7463" s="254" t="s">
        <v>138</v>
      </c>
      <c r="D7463" s="254" t="s">
        <v>137</v>
      </c>
      <c r="E7463" s="255" t="s">
        <v>136</v>
      </c>
      <c r="F7463" s="254" t="s">
        <v>136</v>
      </c>
      <c r="G7463" s="254">
        <v>90780</v>
      </c>
      <c r="H7463" s="254" t="s">
        <v>405</v>
      </c>
      <c r="I7463" s="254" t="s">
        <v>48</v>
      </c>
      <c r="J7463" s="254" t="s">
        <v>133</v>
      </c>
      <c r="K7463" s="255">
        <v>53.55</v>
      </c>
      <c r="L7463" s="254" t="s">
        <v>132</v>
      </c>
    </row>
    <row r="7464" spans="1:12" ht="13.5" x14ac:dyDescent="0.25">
      <c r="A7464" s="254" t="s">
        <v>140</v>
      </c>
      <c r="B7464" s="254" t="s">
        <v>139</v>
      </c>
      <c r="C7464" s="254" t="s">
        <v>138</v>
      </c>
      <c r="D7464" s="254" t="s">
        <v>137</v>
      </c>
      <c r="E7464" s="255" t="s">
        <v>136</v>
      </c>
      <c r="F7464" s="254" t="s">
        <v>136</v>
      </c>
      <c r="G7464" s="254">
        <v>90781</v>
      </c>
      <c r="H7464" s="254" t="s">
        <v>404</v>
      </c>
      <c r="I7464" s="254" t="s">
        <v>48</v>
      </c>
      <c r="J7464" s="254" t="s">
        <v>316</v>
      </c>
      <c r="K7464" s="255">
        <v>19.510000000000002</v>
      </c>
      <c r="L7464" s="254" t="s">
        <v>132</v>
      </c>
    </row>
    <row r="7465" spans="1:12" ht="13.5" x14ac:dyDescent="0.25">
      <c r="A7465" s="254" t="s">
        <v>140</v>
      </c>
      <c r="B7465" s="254" t="s">
        <v>139</v>
      </c>
      <c r="C7465" s="254" t="s">
        <v>138</v>
      </c>
      <c r="D7465" s="254" t="s">
        <v>137</v>
      </c>
      <c r="E7465" s="255" t="s">
        <v>136</v>
      </c>
      <c r="F7465" s="254" t="s">
        <v>136</v>
      </c>
      <c r="G7465" s="254">
        <v>93558</v>
      </c>
      <c r="H7465" s="254" t="s">
        <v>416</v>
      </c>
      <c r="I7465" s="254" t="s">
        <v>134</v>
      </c>
      <c r="J7465" s="254" t="s">
        <v>459</v>
      </c>
      <c r="K7465" s="257">
        <v>4950.53</v>
      </c>
      <c r="L7465" s="254" t="s">
        <v>132</v>
      </c>
    </row>
    <row r="7466" spans="1:12" ht="13.5" x14ac:dyDescent="0.25">
      <c r="A7466" s="254" t="s">
        <v>140</v>
      </c>
      <c r="B7466" s="254" t="s">
        <v>139</v>
      </c>
      <c r="C7466" s="254" t="s">
        <v>138</v>
      </c>
      <c r="D7466" s="254" t="s">
        <v>137</v>
      </c>
      <c r="E7466" s="255" t="s">
        <v>136</v>
      </c>
      <c r="F7466" s="254" t="s">
        <v>136</v>
      </c>
      <c r="G7466" s="254">
        <v>93561</v>
      </c>
      <c r="H7466" s="254" t="s">
        <v>415</v>
      </c>
      <c r="I7466" s="254" t="s">
        <v>134</v>
      </c>
      <c r="J7466" s="254" t="s">
        <v>133</v>
      </c>
      <c r="K7466" s="257">
        <v>3513.78</v>
      </c>
      <c r="L7466" s="254" t="s">
        <v>132</v>
      </c>
    </row>
    <row r="7467" spans="1:12" ht="13.5" x14ac:dyDescent="0.25">
      <c r="A7467" s="254" t="s">
        <v>140</v>
      </c>
      <c r="B7467" s="254" t="s">
        <v>139</v>
      </c>
      <c r="C7467" s="254" t="s">
        <v>138</v>
      </c>
      <c r="D7467" s="254" t="s">
        <v>137</v>
      </c>
      <c r="E7467" s="255" t="s">
        <v>136</v>
      </c>
      <c r="F7467" s="254" t="s">
        <v>136</v>
      </c>
      <c r="G7467" s="254">
        <v>93563</v>
      </c>
      <c r="H7467" s="254" t="s">
        <v>414</v>
      </c>
      <c r="I7467" s="254" t="s">
        <v>134</v>
      </c>
      <c r="J7467" s="254" t="s">
        <v>133</v>
      </c>
      <c r="K7467" s="257">
        <v>3451.73</v>
      </c>
      <c r="L7467" s="254" t="s">
        <v>132</v>
      </c>
    </row>
    <row r="7468" spans="1:12" ht="13.5" x14ac:dyDescent="0.25">
      <c r="A7468" s="254" t="s">
        <v>140</v>
      </c>
      <c r="B7468" s="254" t="s">
        <v>139</v>
      </c>
      <c r="C7468" s="254" t="s">
        <v>138</v>
      </c>
      <c r="D7468" s="254" t="s">
        <v>137</v>
      </c>
      <c r="E7468" s="255" t="s">
        <v>136</v>
      </c>
      <c r="F7468" s="254" t="s">
        <v>136</v>
      </c>
      <c r="G7468" s="254">
        <v>93564</v>
      </c>
      <c r="H7468" s="254" t="s">
        <v>413</v>
      </c>
      <c r="I7468" s="254" t="s">
        <v>134</v>
      </c>
      <c r="J7468" s="254" t="s">
        <v>133</v>
      </c>
      <c r="K7468" s="257">
        <v>3594.17</v>
      </c>
      <c r="L7468" s="254" t="s">
        <v>132</v>
      </c>
    </row>
    <row r="7469" spans="1:12" ht="13.5" x14ac:dyDescent="0.25">
      <c r="A7469" s="254" t="s">
        <v>140</v>
      </c>
      <c r="B7469" s="254" t="s">
        <v>139</v>
      </c>
      <c r="C7469" s="254" t="s">
        <v>138</v>
      </c>
      <c r="D7469" s="254" t="s">
        <v>137</v>
      </c>
      <c r="E7469" s="255" t="s">
        <v>136</v>
      </c>
      <c r="F7469" s="254" t="s">
        <v>136</v>
      </c>
      <c r="G7469" s="254">
        <v>93565</v>
      </c>
      <c r="H7469" s="254" t="s">
        <v>412</v>
      </c>
      <c r="I7469" s="254" t="s">
        <v>134</v>
      </c>
      <c r="J7469" s="254" t="s">
        <v>133</v>
      </c>
      <c r="K7469" s="257">
        <v>17836.14</v>
      </c>
      <c r="L7469" s="254" t="s">
        <v>132</v>
      </c>
    </row>
    <row r="7470" spans="1:12" ht="13.5" x14ac:dyDescent="0.25">
      <c r="A7470" s="254" t="s">
        <v>140</v>
      </c>
      <c r="B7470" s="254" t="s">
        <v>139</v>
      </c>
      <c r="C7470" s="254" t="s">
        <v>138</v>
      </c>
      <c r="D7470" s="254" t="s">
        <v>137</v>
      </c>
      <c r="E7470" s="255" t="s">
        <v>136</v>
      </c>
      <c r="F7470" s="254" t="s">
        <v>136</v>
      </c>
      <c r="G7470" s="254">
        <v>93566</v>
      </c>
      <c r="H7470" s="254" t="s">
        <v>411</v>
      </c>
      <c r="I7470" s="254" t="s">
        <v>134</v>
      </c>
      <c r="J7470" s="254" t="s">
        <v>133</v>
      </c>
      <c r="K7470" s="257">
        <v>2778.33</v>
      </c>
      <c r="L7470" s="254" t="s">
        <v>132</v>
      </c>
    </row>
    <row r="7471" spans="1:12" ht="13.5" x14ac:dyDescent="0.25">
      <c r="A7471" s="254" t="s">
        <v>140</v>
      </c>
      <c r="B7471" s="254" t="s">
        <v>139</v>
      </c>
      <c r="C7471" s="254" t="s">
        <v>138</v>
      </c>
      <c r="D7471" s="254" t="s">
        <v>137</v>
      </c>
      <c r="E7471" s="255" t="s">
        <v>136</v>
      </c>
      <c r="F7471" s="254" t="s">
        <v>136</v>
      </c>
      <c r="G7471" s="254">
        <v>93567</v>
      </c>
      <c r="H7471" s="254" t="s">
        <v>410</v>
      </c>
      <c r="I7471" s="254" t="s">
        <v>134</v>
      </c>
      <c r="J7471" s="254" t="s">
        <v>133</v>
      </c>
      <c r="K7471" s="257">
        <v>18808.580000000002</v>
      </c>
      <c r="L7471" s="254" t="s">
        <v>132</v>
      </c>
    </row>
    <row r="7472" spans="1:12" ht="13.5" x14ac:dyDescent="0.25">
      <c r="A7472" s="254" t="s">
        <v>140</v>
      </c>
      <c r="B7472" s="254" t="s">
        <v>139</v>
      </c>
      <c r="C7472" s="254" t="s">
        <v>138</v>
      </c>
      <c r="D7472" s="254" t="s">
        <v>137</v>
      </c>
      <c r="E7472" s="255" t="s">
        <v>136</v>
      </c>
      <c r="F7472" s="254" t="s">
        <v>136</v>
      </c>
      <c r="G7472" s="254">
        <v>93568</v>
      </c>
      <c r="H7472" s="254" t="s">
        <v>409</v>
      </c>
      <c r="I7472" s="254" t="s">
        <v>134</v>
      </c>
      <c r="J7472" s="254" t="s">
        <v>133</v>
      </c>
      <c r="K7472" s="257">
        <v>22353.55</v>
      </c>
      <c r="L7472" s="254" t="s">
        <v>132</v>
      </c>
    </row>
    <row r="7473" spans="1:12" ht="13.5" x14ac:dyDescent="0.25">
      <c r="A7473" s="254" t="s">
        <v>140</v>
      </c>
      <c r="B7473" s="254" t="s">
        <v>139</v>
      </c>
      <c r="C7473" s="254" t="s">
        <v>138</v>
      </c>
      <c r="D7473" s="254" t="s">
        <v>137</v>
      </c>
      <c r="E7473" s="255" t="s">
        <v>136</v>
      </c>
      <c r="F7473" s="254" t="s">
        <v>136</v>
      </c>
      <c r="G7473" s="254">
        <v>93569</v>
      </c>
      <c r="H7473" s="254" t="s">
        <v>408</v>
      </c>
      <c r="I7473" s="254" t="s">
        <v>134</v>
      </c>
      <c r="J7473" s="254" t="s">
        <v>133</v>
      </c>
      <c r="K7473" s="257">
        <v>17420.13</v>
      </c>
      <c r="L7473" s="254" t="s">
        <v>132</v>
      </c>
    </row>
    <row r="7474" spans="1:12" ht="13.5" x14ac:dyDescent="0.25">
      <c r="A7474" s="254" t="s">
        <v>140</v>
      </c>
      <c r="B7474" s="254" t="s">
        <v>139</v>
      </c>
      <c r="C7474" s="254" t="s">
        <v>138</v>
      </c>
      <c r="D7474" s="254" t="s">
        <v>137</v>
      </c>
      <c r="E7474" s="255" t="s">
        <v>136</v>
      </c>
      <c r="F7474" s="254" t="s">
        <v>136</v>
      </c>
      <c r="G7474" s="254">
        <v>93570</v>
      </c>
      <c r="H7474" s="254" t="s">
        <v>407</v>
      </c>
      <c r="I7474" s="254" t="s">
        <v>134</v>
      </c>
      <c r="J7474" s="254" t="s">
        <v>133</v>
      </c>
      <c r="K7474" s="257">
        <v>18431.09</v>
      </c>
      <c r="L7474" s="254" t="s">
        <v>132</v>
      </c>
    </row>
    <row r="7475" spans="1:12" ht="13.5" x14ac:dyDescent="0.25">
      <c r="A7475" s="254" t="s">
        <v>140</v>
      </c>
      <c r="B7475" s="254" t="s">
        <v>139</v>
      </c>
      <c r="C7475" s="254" t="s">
        <v>138</v>
      </c>
      <c r="D7475" s="254" t="s">
        <v>137</v>
      </c>
      <c r="E7475" s="255" t="s">
        <v>136</v>
      </c>
      <c r="F7475" s="254" t="s">
        <v>136</v>
      </c>
      <c r="G7475" s="254">
        <v>93571</v>
      </c>
      <c r="H7475" s="254" t="s">
        <v>406</v>
      </c>
      <c r="I7475" s="254" t="s">
        <v>134</v>
      </c>
      <c r="J7475" s="254" t="s">
        <v>133</v>
      </c>
      <c r="K7475" s="257">
        <v>19297.060000000001</v>
      </c>
      <c r="L7475" s="254" t="s">
        <v>132</v>
      </c>
    </row>
    <row r="7476" spans="1:12" ht="13.5" x14ac:dyDescent="0.25">
      <c r="A7476" s="254" t="s">
        <v>140</v>
      </c>
      <c r="B7476" s="254" t="s">
        <v>139</v>
      </c>
      <c r="C7476" s="254" t="s">
        <v>138</v>
      </c>
      <c r="D7476" s="254" t="s">
        <v>137</v>
      </c>
      <c r="E7476" s="255" t="s">
        <v>136</v>
      </c>
      <c r="F7476" s="254" t="s">
        <v>136</v>
      </c>
      <c r="G7476" s="254">
        <v>93572</v>
      </c>
      <c r="H7476" s="254" t="s">
        <v>49</v>
      </c>
      <c r="I7476" s="254" t="s">
        <v>134</v>
      </c>
      <c r="J7476" s="254" t="s">
        <v>133</v>
      </c>
      <c r="K7476" s="257">
        <v>4627.59</v>
      </c>
      <c r="L7476" s="254" t="s">
        <v>132</v>
      </c>
    </row>
    <row r="7477" spans="1:12" ht="13.5" x14ac:dyDescent="0.25">
      <c r="A7477" s="254" t="s">
        <v>140</v>
      </c>
      <c r="B7477" s="254" t="s">
        <v>139</v>
      </c>
      <c r="C7477" s="254" t="s">
        <v>138</v>
      </c>
      <c r="D7477" s="254" t="s">
        <v>137</v>
      </c>
      <c r="E7477" s="255" t="s">
        <v>136</v>
      </c>
      <c r="F7477" s="254" t="s">
        <v>136</v>
      </c>
      <c r="G7477" s="254">
        <v>94295</v>
      </c>
      <c r="H7477" s="254" t="s">
        <v>405</v>
      </c>
      <c r="I7477" s="254" t="s">
        <v>134</v>
      </c>
      <c r="J7477" s="254" t="s">
        <v>133</v>
      </c>
      <c r="K7477" s="257">
        <v>9391.9699999999993</v>
      </c>
      <c r="L7477" s="254" t="s">
        <v>132</v>
      </c>
    </row>
    <row r="7478" spans="1:12" ht="13.5" x14ac:dyDescent="0.25">
      <c r="A7478" s="254" t="s">
        <v>140</v>
      </c>
      <c r="B7478" s="254" t="s">
        <v>139</v>
      </c>
      <c r="C7478" s="254" t="s">
        <v>138</v>
      </c>
      <c r="D7478" s="254" t="s">
        <v>137</v>
      </c>
      <c r="E7478" s="255" t="s">
        <v>136</v>
      </c>
      <c r="F7478" s="254" t="s">
        <v>136</v>
      </c>
      <c r="G7478" s="254">
        <v>94296</v>
      </c>
      <c r="H7478" s="254" t="s">
        <v>404</v>
      </c>
      <c r="I7478" s="254" t="s">
        <v>134</v>
      </c>
      <c r="J7478" s="254" t="s">
        <v>133</v>
      </c>
      <c r="K7478" s="257">
        <v>3446.91</v>
      </c>
      <c r="L7478" s="254" t="s">
        <v>132</v>
      </c>
    </row>
    <row r="7479" spans="1:12" ht="13.5" x14ac:dyDescent="0.25">
      <c r="A7479" s="254" t="s">
        <v>140</v>
      </c>
      <c r="B7479" s="254" t="s">
        <v>139</v>
      </c>
      <c r="C7479" s="254" t="s">
        <v>138</v>
      </c>
      <c r="D7479" s="254" t="s">
        <v>137</v>
      </c>
      <c r="E7479" s="255" t="s">
        <v>136</v>
      </c>
      <c r="F7479" s="254" t="s">
        <v>136</v>
      </c>
      <c r="G7479" s="254">
        <v>95308</v>
      </c>
      <c r="H7479" s="254" t="s">
        <v>403</v>
      </c>
      <c r="I7479" s="254" t="s">
        <v>48</v>
      </c>
      <c r="J7479" s="254" t="s">
        <v>133</v>
      </c>
      <c r="K7479" s="255">
        <v>0.18</v>
      </c>
      <c r="L7479" s="254" t="s">
        <v>132</v>
      </c>
    </row>
    <row r="7480" spans="1:12" ht="13.5" x14ac:dyDescent="0.25">
      <c r="A7480" s="254" t="s">
        <v>140</v>
      </c>
      <c r="B7480" s="254" t="s">
        <v>139</v>
      </c>
      <c r="C7480" s="254" t="s">
        <v>138</v>
      </c>
      <c r="D7480" s="254" t="s">
        <v>137</v>
      </c>
      <c r="E7480" s="255" t="s">
        <v>136</v>
      </c>
      <c r="F7480" s="254" t="s">
        <v>136</v>
      </c>
      <c r="G7480" s="254">
        <v>95309</v>
      </c>
      <c r="H7480" s="254" t="s">
        <v>402</v>
      </c>
      <c r="I7480" s="254" t="s">
        <v>48</v>
      </c>
      <c r="J7480" s="254" t="s">
        <v>133</v>
      </c>
      <c r="K7480" s="255">
        <v>0.23</v>
      </c>
      <c r="L7480" s="254" t="s">
        <v>132</v>
      </c>
    </row>
    <row r="7481" spans="1:12" ht="13.5" x14ac:dyDescent="0.25">
      <c r="A7481" s="254" t="s">
        <v>140</v>
      </c>
      <c r="B7481" s="254" t="s">
        <v>139</v>
      </c>
      <c r="C7481" s="254" t="s">
        <v>138</v>
      </c>
      <c r="D7481" s="254" t="s">
        <v>137</v>
      </c>
      <c r="E7481" s="255" t="s">
        <v>136</v>
      </c>
      <c r="F7481" s="254" t="s">
        <v>136</v>
      </c>
      <c r="G7481" s="254">
        <v>95310</v>
      </c>
      <c r="H7481" s="254" t="s">
        <v>401</v>
      </c>
      <c r="I7481" s="254" t="s">
        <v>48</v>
      </c>
      <c r="J7481" s="254" t="s">
        <v>133</v>
      </c>
      <c r="K7481" s="255">
        <v>0.18</v>
      </c>
      <c r="L7481" s="254" t="s">
        <v>132</v>
      </c>
    </row>
    <row r="7482" spans="1:12" ht="13.5" x14ac:dyDescent="0.25">
      <c r="A7482" s="254" t="s">
        <v>140</v>
      </c>
      <c r="B7482" s="254" t="s">
        <v>139</v>
      </c>
      <c r="C7482" s="254" t="s">
        <v>138</v>
      </c>
      <c r="D7482" s="254" t="s">
        <v>137</v>
      </c>
      <c r="E7482" s="255" t="s">
        <v>136</v>
      </c>
      <c r="F7482" s="254" t="s">
        <v>136</v>
      </c>
      <c r="G7482" s="254">
        <v>95311</v>
      </c>
      <c r="H7482" s="254" t="s">
        <v>400</v>
      </c>
      <c r="I7482" s="254" t="s">
        <v>48</v>
      </c>
      <c r="J7482" s="254" t="s">
        <v>133</v>
      </c>
      <c r="K7482" s="255">
        <v>0.18</v>
      </c>
      <c r="L7482" s="254" t="s">
        <v>132</v>
      </c>
    </row>
    <row r="7483" spans="1:12" ht="13.5" x14ac:dyDescent="0.25">
      <c r="A7483" s="254" t="s">
        <v>140</v>
      </c>
      <c r="B7483" s="254" t="s">
        <v>139</v>
      </c>
      <c r="C7483" s="254" t="s">
        <v>138</v>
      </c>
      <c r="D7483" s="254" t="s">
        <v>137</v>
      </c>
      <c r="E7483" s="255" t="s">
        <v>136</v>
      </c>
      <c r="F7483" s="254" t="s">
        <v>136</v>
      </c>
      <c r="G7483" s="254">
        <v>95312</v>
      </c>
      <c r="H7483" s="254" t="s">
        <v>399</v>
      </c>
      <c r="I7483" s="254" t="s">
        <v>48</v>
      </c>
      <c r="J7483" s="254" t="s">
        <v>133</v>
      </c>
      <c r="K7483" s="255">
        <v>0.23</v>
      </c>
      <c r="L7483" s="254" t="s">
        <v>132</v>
      </c>
    </row>
    <row r="7484" spans="1:12" ht="13.5" x14ac:dyDescent="0.25">
      <c r="A7484" s="254" t="s">
        <v>140</v>
      </c>
      <c r="B7484" s="254" t="s">
        <v>139</v>
      </c>
      <c r="C7484" s="254" t="s">
        <v>138</v>
      </c>
      <c r="D7484" s="254" t="s">
        <v>137</v>
      </c>
      <c r="E7484" s="255" t="s">
        <v>136</v>
      </c>
      <c r="F7484" s="254" t="s">
        <v>136</v>
      </c>
      <c r="G7484" s="254">
        <v>95313</v>
      </c>
      <c r="H7484" s="254" t="s">
        <v>398</v>
      </c>
      <c r="I7484" s="254" t="s">
        <v>48</v>
      </c>
      <c r="J7484" s="254" t="s">
        <v>133</v>
      </c>
      <c r="K7484" s="255">
        <v>0.18</v>
      </c>
      <c r="L7484" s="254" t="s">
        <v>132</v>
      </c>
    </row>
    <row r="7485" spans="1:12" ht="13.5" x14ac:dyDescent="0.25">
      <c r="A7485" s="254" t="s">
        <v>140</v>
      </c>
      <c r="B7485" s="254" t="s">
        <v>139</v>
      </c>
      <c r="C7485" s="254" t="s">
        <v>138</v>
      </c>
      <c r="D7485" s="254" t="s">
        <v>137</v>
      </c>
      <c r="E7485" s="255" t="s">
        <v>136</v>
      </c>
      <c r="F7485" s="254" t="s">
        <v>136</v>
      </c>
      <c r="G7485" s="254">
        <v>95314</v>
      </c>
      <c r="H7485" s="254" t="s">
        <v>397</v>
      </c>
      <c r="I7485" s="254" t="s">
        <v>48</v>
      </c>
      <c r="J7485" s="254" t="s">
        <v>133</v>
      </c>
      <c r="K7485" s="255">
        <v>0.22</v>
      </c>
      <c r="L7485" s="254" t="s">
        <v>132</v>
      </c>
    </row>
    <row r="7486" spans="1:12" ht="13.5" x14ac:dyDescent="0.25">
      <c r="A7486" s="254" t="s">
        <v>140</v>
      </c>
      <c r="B7486" s="254" t="s">
        <v>139</v>
      </c>
      <c r="C7486" s="254" t="s">
        <v>138</v>
      </c>
      <c r="D7486" s="254" t="s">
        <v>137</v>
      </c>
      <c r="E7486" s="255" t="s">
        <v>136</v>
      </c>
      <c r="F7486" s="254" t="s">
        <v>136</v>
      </c>
      <c r="G7486" s="254">
        <v>95315</v>
      </c>
      <c r="H7486" s="254" t="s">
        <v>396</v>
      </c>
      <c r="I7486" s="254" t="s">
        <v>48</v>
      </c>
      <c r="J7486" s="254" t="s">
        <v>133</v>
      </c>
      <c r="K7486" s="255">
        <v>0.14000000000000001</v>
      </c>
      <c r="L7486" s="254" t="s">
        <v>132</v>
      </c>
    </row>
    <row r="7487" spans="1:12" ht="13.5" x14ac:dyDescent="0.25">
      <c r="A7487" s="254" t="s">
        <v>140</v>
      </c>
      <c r="B7487" s="254" t="s">
        <v>139</v>
      </c>
      <c r="C7487" s="254" t="s">
        <v>138</v>
      </c>
      <c r="D7487" s="254" t="s">
        <v>137</v>
      </c>
      <c r="E7487" s="255" t="s">
        <v>136</v>
      </c>
      <c r="F7487" s="254" t="s">
        <v>136</v>
      </c>
      <c r="G7487" s="254">
        <v>95316</v>
      </c>
      <c r="H7487" s="254" t="s">
        <v>395</v>
      </c>
      <c r="I7487" s="254" t="s">
        <v>48</v>
      </c>
      <c r="J7487" s="254" t="s">
        <v>133</v>
      </c>
      <c r="K7487" s="255">
        <v>0.59</v>
      </c>
      <c r="L7487" s="254" t="s">
        <v>132</v>
      </c>
    </row>
    <row r="7488" spans="1:12" ht="13.5" x14ac:dyDescent="0.25">
      <c r="A7488" s="254" t="s">
        <v>140</v>
      </c>
      <c r="B7488" s="254" t="s">
        <v>139</v>
      </c>
      <c r="C7488" s="254" t="s">
        <v>138</v>
      </c>
      <c r="D7488" s="254" t="s">
        <v>137</v>
      </c>
      <c r="E7488" s="255" t="s">
        <v>136</v>
      </c>
      <c r="F7488" s="254" t="s">
        <v>136</v>
      </c>
      <c r="G7488" s="254">
        <v>95317</v>
      </c>
      <c r="H7488" s="254" t="s">
        <v>394</v>
      </c>
      <c r="I7488" s="254" t="s">
        <v>48</v>
      </c>
      <c r="J7488" s="254" t="s">
        <v>133</v>
      </c>
      <c r="K7488" s="255">
        <v>0.28000000000000003</v>
      </c>
      <c r="L7488" s="254" t="s">
        <v>132</v>
      </c>
    </row>
    <row r="7489" spans="1:12" ht="13.5" x14ac:dyDescent="0.25">
      <c r="A7489" s="254" t="s">
        <v>140</v>
      </c>
      <c r="B7489" s="254" t="s">
        <v>139</v>
      </c>
      <c r="C7489" s="254" t="s">
        <v>138</v>
      </c>
      <c r="D7489" s="254" t="s">
        <v>137</v>
      </c>
      <c r="E7489" s="255" t="s">
        <v>136</v>
      </c>
      <c r="F7489" s="254" t="s">
        <v>136</v>
      </c>
      <c r="G7489" s="254">
        <v>95318</v>
      </c>
      <c r="H7489" s="254" t="s">
        <v>393</v>
      </c>
      <c r="I7489" s="254" t="s">
        <v>48</v>
      </c>
      <c r="J7489" s="254" t="s">
        <v>133</v>
      </c>
      <c r="K7489" s="255">
        <v>0.2</v>
      </c>
      <c r="L7489" s="254" t="s">
        <v>132</v>
      </c>
    </row>
    <row r="7490" spans="1:12" ht="13.5" x14ac:dyDescent="0.25">
      <c r="A7490" s="254" t="s">
        <v>140</v>
      </c>
      <c r="B7490" s="254" t="s">
        <v>139</v>
      </c>
      <c r="C7490" s="254" t="s">
        <v>138</v>
      </c>
      <c r="D7490" s="254" t="s">
        <v>137</v>
      </c>
      <c r="E7490" s="255" t="s">
        <v>136</v>
      </c>
      <c r="F7490" s="254" t="s">
        <v>136</v>
      </c>
      <c r="G7490" s="254">
        <v>95319</v>
      </c>
      <c r="H7490" s="254" t="s">
        <v>392</v>
      </c>
      <c r="I7490" s="254" t="s">
        <v>48</v>
      </c>
      <c r="J7490" s="254" t="s">
        <v>133</v>
      </c>
      <c r="K7490" s="255">
        <v>0.18</v>
      </c>
      <c r="L7490" s="254" t="s">
        <v>132</v>
      </c>
    </row>
    <row r="7491" spans="1:12" ht="13.5" x14ac:dyDescent="0.25">
      <c r="A7491" s="254" t="s">
        <v>140</v>
      </c>
      <c r="B7491" s="254" t="s">
        <v>139</v>
      </c>
      <c r="C7491" s="254" t="s">
        <v>138</v>
      </c>
      <c r="D7491" s="254" t="s">
        <v>137</v>
      </c>
      <c r="E7491" s="255" t="s">
        <v>136</v>
      </c>
      <c r="F7491" s="254" t="s">
        <v>136</v>
      </c>
      <c r="G7491" s="254">
        <v>95320</v>
      </c>
      <c r="H7491" s="254" t="s">
        <v>391</v>
      </c>
      <c r="I7491" s="254" t="s">
        <v>48</v>
      </c>
      <c r="J7491" s="254" t="s">
        <v>133</v>
      </c>
      <c r="K7491" s="255">
        <v>0.18</v>
      </c>
      <c r="L7491" s="254" t="s">
        <v>132</v>
      </c>
    </row>
    <row r="7492" spans="1:12" ht="13.5" x14ac:dyDescent="0.25">
      <c r="A7492" s="254" t="s">
        <v>140</v>
      </c>
      <c r="B7492" s="254" t="s">
        <v>139</v>
      </c>
      <c r="C7492" s="254" t="s">
        <v>138</v>
      </c>
      <c r="D7492" s="254" t="s">
        <v>137</v>
      </c>
      <c r="E7492" s="255" t="s">
        <v>136</v>
      </c>
      <c r="F7492" s="254" t="s">
        <v>136</v>
      </c>
      <c r="G7492" s="254">
        <v>95321</v>
      </c>
      <c r="H7492" s="254" t="s">
        <v>390</v>
      </c>
      <c r="I7492" s="254" t="s">
        <v>48</v>
      </c>
      <c r="J7492" s="254" t="s">
        <v>133</v>
      </c>
      <c r="K7492" s="255">
        <v>0.16</v>
      </c>
      <c r="L7492" s="254" t="s">
        <v>132</v>
      </c>
    </row>
    <row r="7493" spans="1:12" ht="13.5" x14ac:dyDescent="0.25">
      <c r="A7493" s="254" t="s">
        <v>140</v>
      </c>
      <c r="B7493" s="254" t="s">
        <v>139</v>
      </c>
      <c r="C7493" s="254" t="s">
        <v>138</v>
      </c>
      <c r="D7493" s="254" t="s">
        <v>137</v>
      </c>
      <c r="E7493" s="255" t="s">
        <v>136</v>
      </c>
      <c r="F7493" s="254" t="s">
        <v>136</v>
      </c>
      <c r="G7493" s="254">
        <v>95322</v>
      </c>
      <c r="H7493" s="254" t="s">
        <v>389</v>
      </c>
      <c r="I7493" s="254" t="s">
        <v>48</v>
      </c>
      <c r="J7493" s="254" t="s">
        <v>133</v>
      </c>
      <c r="K7493" s="255">
        <v>7.0000000000000007E-2</v>
      </c>
      <c r="L7493" s="254" t="s">
        <v>132</v>
      </c>
    </row>
    <row r="7494" spans="1:12" ht="13.5" x14ac:dyDescent="0.25">
      <c r="A7494" s="254" t="s">
        <v>140</v>
      </c>
      <c r="B7494" s="254" t="s">
        <v>139</v>
      </c>
      <c r="C7494" s="254" t="s">
        <v>138</v>
      </c>
      <c r="D7494" s="254" t="s">
        <v>137</v>
      </c>
      <c r="E7494" s="255" t="s">
        <v>136</v>
      </c>
      <c r="F7494" s="254" t="s">
        <v>136</v>
      </c>
      <c r="G7494" s="254">
        <v>95323</v>
      </c>
      <c r="H7494" s="254" t="s">
        <v>388</v>
      </c>
      <c r="I7494" s="254" t="s">
        <v>48</v>
      </c>
      <c r="J7494" s="254" t="s">
        <v>133</v>
      </c>
      <c r="K7494" s="255">
        <v>0.2</v>
      </c>
      <c r="L7494" s="254" t="s">
        <v>132</v>
      </c>
    </row>
    <row r="7495" spans="1:12" ht="13.5" x14ac:dyDescent="0.25">
      <c r="A7495" s="254" t="s">
        <v>140</v>
      </c>
      <c r="B7495" s="254" t="s">
        <v>139</v>
      </c>
      <c r="C7495" s="254" t="s">
        <v>138</v>
      </c>
      <c r="D7495" s="254" t="s">
        <v>137</v>
      </c>
      <c r="E7495" s="255" t="s">
        <v>136</v>
      </c>
      <c r="F7495" s="254" t="s">
        <v>136</v>
      </c>
      <c r="G7495" s="254">
        <v>95324</v>
      </c>
      <c r="H7495" s="254" t="s">
        <v>387</v>
      </c>
      <c r="I7495" s="254" t="s">
        <v>48</v>
      </c>
      <c r="J7495" s="254" t="s">
        <v>133</v>
      </c>
      <c r="K7495" s="255">
        <v>0.28999999999999998</v>
      </c>
      <c r="L7495" s="254" t="s">
        <v>132</v>
      </c>
    </row>
    <row r="7496" spans="1:12" ht="13.5" x14ac:dyDescent="0.25">
      <c r="A7496" s="254" t="s">
        <v>140</v>
      </c>
      <c r="B7496" s="254" t="s">
        <v>139</v>
      </c>
      <c r="C7496" s="254" t="s">
        <v>138</v>
      </c>
      <c r="D7496" s="254" t="s">
        <v>137</v>
      </c>
      <c r="E7496" s="255" t="s">
        <v>136</v>
      </c>
      <c r="F7496" s="254" t="s">
        <v>136</v>
      </c>
      <c r="G7496" s="254">
        <v>95325</v>
      </c>
      <c r="H7496" s="254" t="s">
        <v>386</v>
      </c>
      <c r="I7496" s="254" t="s">
        <v>48</v>
      </c>
      <c r="J7496" s="254" t="s">
        <v>133</v>
      </c>
      <c r="K7496" s="255">
        <v>0.25</v>
      </c>
      <c r="L7496" s="254" t="s">
        <v>132</v>
      </c>
    </row>
    <row r="7497" spans="1:12" ht="13.5" x14ac:dyDescent="0.25">
      <c r="A7497" s="254" t="s">
        <v>140</v>
      </c>
      <c r="B7497" s="254" t="s">
        <v>139</v>
      </c>
      <c r="C7497" s="254" t="s">
        <v>138</v>
      </c>
      <c r="D7497" s="254" t="s">
        <v>137</v>
      </c>
      <c r="E7497" s="255" t="s">
        <v>136</v>
      </c>
      <c r="F7497" s="254" t="s">
        <v>136</v>
      </c>
      <c r="G7497" s="254">
        <v>95328</v>
      </c>
      <c r="H7497" s="254" t="s">
        <v>385</v>
      </c>
      <c r="I7497" s="254" t="s">
        <v>48</v>
      </c>
      <c r="J7497" s="254" t="s">
        <v>133</v>
      </c>
      <c r="K7497" s="255">
        <v>0.2</v>
      </c>
      <c r="L7497" s="254" t="s">
        <v>132</v>
      </c>
    </row>
    <row r="7498" spans="1:12" ht="13.5" x14ac:dyDescent="0.25">
      <c r="A7498" s="254" t="s">
        <v>140</v>
      </c>
      <c r="B7498" s="254" t="s">
        <v>139</v>
      </c>
      <c r="C7498" s="254" t="s">
        <v>138</v>
      </c>
      <c r="D7498" s="254" t="s">
        <v>137</v>
      </c>
      <c r="E7498" s="255" t="s">
        <v>136</v>
      </c>
      <c r="F7498" s="254" t="s">
        <v>136</v>
      </c>
      <c r="G7498" s="254">
        <v>95329</v>
      </c>
      <c r="H7498" s="254" t="s">
        <v>384</v>
      </c>
      <c r="I7498" s="254" t="s">
        <v>48</v>
      </c>
      <c r="J7498" s="254" t="s">
        <v>133</v>
      </c>
      <c r="K7498" s="255">
        <v>0.27</v>
      </c>
      <c r="L7498" s="254" t="s">
        <v>132</v>
      </c>
    </row>
    <row r="7499" spans="1:12" ht="13.5" x14ac:dyDescent="0.25">
      <c r="A7499" s="254" t="s">
        <v>140</v>
      </c>
      <c r="B7499" s="254" t="s">
        <v>139</v>
      </c>
      <c r="C7499" s="254" t="s">
        <v>138</v>
      </c>
      <c r="D7499" s="254" t="s">
        <v>137</v>
      </c>
      <c r="E7499" s="255" t="s">
        <v>136</v>
      </c>
      <c r="F7499" s="254" t="s">
        <v>136</v>
      </c>
      <c r="G7499" s="254">
        <v>95330</v>
      </c>
      <c r="H7499" s="254" t="s">
        <v>383</v>
      </c>
      <c r="I7499" s="254" t="s">
        <v>48</v>
      </c>
      <c r="J7499" s="254" t="s">
        <v>316</v>
      </c>
      <c r="K7499" s="255">
        <v>0.22</v>
      </c>
      <c r="L7499" s="254" t="s">
        <v>132</v>
      </c>
    </row>
    <row r="7500" spans="1:12" ht="13.5" x14ac:dyDescent="0.25">
      <c r="A7500" s="254" t="s">
        <v>140</v>
      </c>
      <c r="B7500" s="254" t="s">
        <v>139</v>
      </c>
      <c r="C7500" s="254" t="s">
        <v>138</v>
      </c>
      <c r="D7500" s="254" t="s">
        <v>137</v>
      </c>
      <c r="E7500" s="255" t="s">
        <v>136</v>
      </c>
      <c r="F7500" s="254" t="s">
        <v>136</v>
      </c>
      <c r="G7500" s="254">
        <v>95331</v>
      </c>
      <c r="H7500" s="254" t="s">
        <v>382</v>
      </c>
      <c r="I7500" s="254" t="s">
        <v>48</v>
      </c>
      <c r="J7500" s="254" t="s">
        <v>133</v>
      </c>
      <c r="K7500" s="255">
        <v>0.19</v>
      </c>
      <c r="L7500" s="254" t="s">
        <v>132</v>
      </c>
    </row>
    <row r="7501" spans="1:12" ht="13.5" x14ac:dyDescent="0.25">
      <c r="A7501" s="254" t="s">
        <v>140</v>
      </c>
      <c r="B7501" s="254" t="s">
        <v>139</v>
      </c>
      <c r="C7501" s="254" t="s">
        <v>138</v>
      </c>
      <c r="D7501" s="254" t="s">
        <v>137</v>
      </c>
      <c r="E7501" s="255" t="s">
        <v>136</v>
      </c>
      <c r="F7501" s="254" t="s">
        <v>136</v>
      </c>
      <c r="G7501" s="254">
        <v>95332</v>
      </c>
      <c r="H7501" s="254" t="s">
        <v>381</v>
      </c>
      <c r="I7501" s="254" t="s">
        <v>48</v>
      </c>
      <c r="J7501" s="254" t="s">
        <v>316</v>
      </c>
      <c r="K7501" s="255">
        <v>0.76</v>
      </c>
      <c r="L7501" s="254" t="s">
        <v>132</v>
      </c>
    </row>
    <row r="7502" spans="1:12" ht="13.5" x14ac:dyDescent="0.25">
      <c r="A7502" s="254" t="s">
        <v>140</v>
      </c>
      <c r="B7502" s="254" t="s">
        <v>139</v>
      </c>
      <c r="C7502" s="254" t="s">
        <v>138</v>
      </c>
      <c r="D7502" s="254" t="s">
        <v>137</v>
      </c>
      <c r="E7502" s="255" t="s">
        <v>136</v>
      </c>
      <c r="F7502" s="254" t="s">
        <v>136</v>
      </c>
      <c r="G7502" s="254">
        <v>95334</v>
      </c>
      <c r="H7502" s="254" t="s">
        <v>380</v>
      </c>
      <c r="I7502" s="254" t="s">
        <v>48</v>
      </c>
      <c r="J7502" s="254" t="s">
        <v>133</v>
      </c>
      <c r="K7502" s="255">
        <v>0.82</v>
      </c>
      <c r="L7502" s="254" t="s">
        <v>132</v>
      </c>
    </row>
    <row r="7503" spans="1:12" ht="13.5" x14ac:dyDescent="0.25">
      <c r="A7503" s="254" t="s">
        <v>140</v>
      </c>
      <c r="B7503" s="254" t="s">
        <v>139</v>
      </c>
      <c r="C7503" s="254" t="s">
        <v>138</v>
      </c>
      <c r="D7503" s="254" t="s">
        <v>137</v>
      </c>
      <c r="E7503" s="255" t="s">
        <v>136</v>
      </c>
      <c r="F7503" s="254" t="s">
        <v>136</v>
      </c>
      <c r="G7503" s="254">
        <v>95335</v>
      </c>
      <c r="H7503" s="254" t="s">
        <v>379</v>
      </c>
      <c r="I7503" s="254" t="s">
        <v>48</v>
      </c>
      <c r="J7503" s="254" t="s">
        <v>316</v>
      </c>
      <c r="K7503" s="255">
        <v>0.36</v>
      </c>
      <c r="L7503" s="254" t="s">
        <v>132</v>
      </c>
    </row>
    <row r="7504" spans="1:12" ht="13.5" x14ac:dyDescent="0.25">
      <c r="A7504" s="254" t="s">
        <v>140</v>
      </c>
      <c r="B7504" s="254" t="s">
        <v>139</v>
      </c>
      <c r="C7504" s="254" t="s">
        <v>138</v>
      </c>
      <c r="D7504" s="254" t="s">
        <v>137</v>
      </c>
      <c r="E7504" s="255" t="s">
        <v>136</v>
      </c>
      <c r="F7504" s="254" t="s">
        <v>136</v>
      </c>
      <c r="G7504" s="254">
        <v>95337</v>
      </c>
      <c r="H7504" s="254" t="s">
        <v>378</v>
      </c>
      <c r="I7504" s="254" t="s">
        <v>48</v>
      </c>
      <c r="J7504" s="254" t="s">
        <v>133</v>
      </c>
      <c r="K7504" s="255">
        <v>0.21</v>
      </c>
      <c r="L7504" s="254" t="s">
        <v>132</v>
      </c>
    </row>
    <row r="7505" spans="1:12" ht="13.5" x14ac:dyDescent="0.25">
      <c r="A7505" s="254" t="s">
        <v>140</v>
      </c>
      <c r="B7505" s="254" t="s">
        <v>139</v>
      </c>
      <c r="C7505" s="254" t="s">
        <v>138</v>
      </c>
      <c r="D7505" s="254" t="s">
        <v>137</v>
      </c>
      <c r="E7505" s="255" t="s">
        <v>136</v>
      </c>
      <c r="F7505" s="254" t="s">
        <v>136</v>
      </c>
      <c r="G7505" s="254">
        <v>95338</v>
      </c>
      <c r="H7505" s="254" t="s">
        <v>377</v>
      </c>
      <c r="I7505" s="254" t="s">
        <v>48</v>
      </c>
      <c r="J7505" s="254" t="s">
        <v>133</v>
      </c>
      <c r="K7505" s="255">
        <v>0.36</v>
      </c>
      <c r="L7505" s="254" t="s">
        <v>132</v>
      </c>
    </row>
    <row r="7506" spans="1:12" ht="13.5" x14ac:dyDescent="0.25">
      <c r="A7506" s="254" t="s">
        <v>140</v>
      </c>
      <c r="B7506" s="254" t="s">
        <v>139</v>
      </c>
      <c r="C7506" s="254" t="s">
        <v>138</v>
      </c>
      <c r="D7506" s="254" t="s">
        <v>137</v>
      </c>
      <c r="E7506" s="255" t="s">
        <v>136</v>
      </c>
      <c r="F7506" s="254" t="s">
        <v>136</v>
      </c>
      <c r="G7506" s="254">
        <v>95339</v>
      </c>
      <c r="H7506" s="254" t="s">
        <v>376</v>
      </c>
      <c r="I7506" s="254" t="s">
        <v>48</v>
      </c>
      <c r="J7506" s="254" t="s">
        <v>133</v>
      </c>
      <c r="K7506" s="255">
        <v>0.34</v>
      </c>
      <c r="L7506" s="254" t="s">
        <v>132</v>
      </c>
    </row>
    <row r="7507" spans="1:12" ht="13.5" x14ac:dyDescent="0.25">
      <c r="A7507" s="254" t="s">
        <v>140</v>
      </c>
      <c r="B7507" s="254" t="s">
        <v>139</v>
      </c>
      <c r="C7507" s="254" t="s">
        <v>138</v>
      </c>
      <c r="D7507" s="254" t="s">
        <v>137</v>
      </c>
      <c r="E7507" s="255" t="s">
        <v>136</v>
      </c>
      <c r="F7507" s="254" t="s">
        <v>136</v>
      </c>
      <c r="G7507" s="254">
        <v>95340</v>
      </c>
      <c r="H7507" s="254" t="s">
        <v>375</v>
      </c>
      <c r="I7507" s="254" t="s">
        <v>48</v>
      </c>
      <c r="J7507" s="254" t="s">
        <v>133</v>
      </c>
      <c r="K7507" s="255">
        <v>0.27</v>
      </c>
      <c r="L7507" s="254" t="s">
        <v>132</v>
      </c>
    </row>
    <row r="7508" spans="1:12" ht="13.5" x14ac:dyDescent="0.25">
      <c r="A7508" s="254" t="s">
        <v>140</v>
      </c>
      <c r="B7508" s="254" t="s">
        <v>139</v>
      </c>
      <c r="C7508" s="254" t="s">
        <v>138</v>
      </c>
      <c r="D7508" s="254" t="s">
        <v>137</v>
      </c>
      <c r="E7508" s="255" t="s">
        <v>136</v>
      </c>
      <c r="F7508" s="254" t="s">
        <v>136</v>
      </c>
      <c r="G7508" s="254">
        <v>95341</v>
      </c>
      <c r="H7508" s="254" t="s">
        <v>374</v>
      </c>
      <c r="I7508" s="254" t="s">
        <v>48</v>
      </c>
      <c r="J7508" s="254" t="s">
        <v>133</v>
      </c>
      <c r="K7508" s="255">
        <v>0.28999999999999998</v>
      </c>
      <c r="L7508" s="254" t="s">
        <v>132</v>
      </c>
    </row>
    <row r="7509" spans="1:12" ht="13.5" x14ac:dyDescent="0.25">
      <c r="A7509" s="254" t="s">
        <v>140</v>
      </c>
      <c r="B7509" s="254" t="s">
        <v>139</v>
      </c>
      <c r="C7509" s="254" t="s">
        <v>138</v>
      </c>
      <c r="D7509" s="254" t="s">
        <v>137</v>
      </c>
      <c r="E7509" s="255" t="s">
        <v>136</v>
      </c>
      <c r="F7509" s="254" t="s">
        <v>136</v>
      </c>
      <c r="G7509" s="254">
        <v>95342</v>
      </c>
      <c r="H7509" s="254" t="s">
        <v>373</v>
      </c>
      <c r="I7509" s="254" t="s">
        <v>48</v>
      </c>
      <c r="J7509" s="254" t="s">
        <v>133</v>
      </c>
      <c r="K7509" s="255">
        <v>0.21</v>
      </c>
      <c r="L7509" s="254" t="s">
        <v>132</v>
      </c>
    </row>
    <row r="7510" spans="1:12" ht="13.5" x14ac:dyDescent="0.25">
      <c r="A7510" s="254" t="s">
        <v>140</v>
      </c>
      <c r="B7510" s="254" t="s">
        <v>139</v>
      </c>
      <c r="C7510" s="254" t="s">
        <v>138</v>
      </c>
      <c r="D7510" s="254" t="s">
        <v>137</v>
      </c>
      <c r="E7510" s="255" t="s">
        <v>136</v>
      </c>
      <c r="F7510" s="254" t="s">
        <v>136</v>
      </c>
      <c r="G7510" s="254">
        <v>95343</v>
      </c>
      <c r="H7510" s="254" t="s">
        <v>372</v>
      </c>
      <c r="I7510" s="254" t="s">
        <v>48</v>
      </c>
      <c r="J7510" s="254" t="s">
        <v>133</v>
      </c>
      <c r="K7510" s="255">
        <v>0.17</v>
      </c>
      <c r="L7510" s="254" t="s">
        <v>132</v>
      </c>
    </row>
    <row r="7511" spans="1:12" ht="13.5" x14ac:dyDescent="0.25">
      <c r="A7511" s="254" t="s">
        <v>140</v>
      </c>
      <c r="B7511" s="254" t="s">
        <v>139</v>
      </c>
      <c r="C7511" s="254" t="s">
        <v>138</v>
      </c>
      <c r="D7511" s="254" t="s">
        <v>137</v>
      </c>
      <c r="E7511" s="255" t="s">
        <v>136</v>
      </c>
      <c r="F7511" s="254" t="s">
        <v>136</v>
      </c>
      <c r="G7511" s="254">
        <v>95344</v>
      </c>
      <c r="H7511" s="254" t="s">
        <v>371</v>
      </c>
      <c r="I7511" s="254" t="s">
        <v>48</v>
      </c>
      <c r="J7511" s="254" t="s">
        <v>133</v>
      </c>
      <c r="K7511" s="255">
        <v>0.2</v>
      </c>
      <c r="L7511" s="254" t="s">
        <v>132</v>
      </c>
    </row>
    <row r="7512" spans="1:12" ht="13.5" x14ac:dyDescent="0.25">
      <c r="A7512" s="254" t="s">
        <v>140</v>
      </c>
      <c r="B7512" s="254" t="s">
        <v>139</v>
      </c>
      <c r="C7512" s="254" t="s">
        <v>138</v>
      </c>
      <c r="D7512" s="254" t="s">
        <v>137</v>
      </c>
      <c r="E7512" s="255" t="s">
        <v>136</v>
      </c>
      <c r="F7512" s="254" t="s">
        <v>136</v>
      </c>
      <c r="G7512" s="254">
        <v>95345</v>
      </c>
      <c r="H7512" s="254" t="s">
        <v>370</v>
      </c>
      <c r="I7512" s="254" t="s">
        <v>48</v>
      </c>
      <c r="J7512" s="254" t="s">
        <v>133</v>
      </c>
      <c r="K7512" s="255">
        <v>0.41</v>
      </c>
      <c r="L7512" s="254" t="s">
        <v>132</v>
      </c>
    </row>
    <row r="7513" spans="1:12" ht="13.5" x14ac:dyDescent="0.25">
      <c r="A7513" s="254" t="s">
        <v>140</v>
      </c>
      <c r="B7513" s="254" t="s">
        <v>139</v>
      </c>
      <c r="C7513" s="254" t="s">
        <v>138</v>
      </c>
      <c r="D7513" s="254" t="s">
        <v>137</v>
      </c>
      <c r="E7513" s="255" t="s">
        <v>136</v>
      </c>
      <c r="F7513" s="254" t="s">
        <v>136</v>
      </c>
      <c r="G7513" s="254">
        <v>95346</v>
      </c>
      <c r="H7513" s="254" t="s">
        <v>369</v>
      </c>
      <c r="I7513" s="254" t="s">
        <v>48</v>
      </c>
      <c r="J7513" s="254" t="s">
        <v>459</v>
      </c>
      <c r="K7513" s="255">
        <v>0.14000000000000001</v>
      </c>
      <c r="L7513" s="254" t="s">
        <v>132</v>
      </c>
    </row>
    <row r="7514" spans="1:12" ht="13.5" x14ac:dyDescent="0.25">
      <c r="A7514" s="254" t="s">
        <v>140</v>
      </c>
      <c r="B7514" s="254" t="s">
        <v>139</v>
      </c>
      <c r="C7514" s="254" t="s">
        <v>138</v>
      </c>
      <c r="D7514" s="254" t="s">
        <v>137</v>
      </c>
      <c r="E7514" s="255" t="s">
        <v>136</v>
      </c>
      <c r="F7514" s="254" t="s">
        <v>136</v>
      </c>
      <c r="G7514" s="254">
        <v>95347</v>
      </c>
      <c r="H7514" s="254" t="s">
        <v>368</v>
      </c>
      <c r="I7514" s="254" t="s">
        <v>48</v>
      </c>
      <c r="J7514" s="254" t="s">
        <v>459</v>
      </c>
      <c r="K7514" s="255">
        <v>0.13</v>
      </c>
      <c r="L7514" s="254" t="s">
        <v>132</v>
      </c>
    </row>
    <row r="7515" spans="1:12" ht="13.5" x14ac:dyDescent="0.25">
      <c r="A7515" s="254" t="s">
        <v>140</v>
      </c>
      <c r="B7515" s="254" t="s">
        <v>139</v>
      </c>
      <c r="C7515" s="254" t="s">
        <v>138</v>
      </c>
      <c r="D7515" s="254" t="s">
        <v>137</v>
      </c>
      <c r="E7515" s="255" t="s">
        <v>136</v>
      </c>
      <c r="F7515" s="254" t="s">
        <v>136</v>
      </c>
      <c r="G7515" s="254">
        <v>95348</v>
      </c>
      <c r="H7515" s="254" t="s">
        <v>367</v>
      </c>
      <c r="I7515" s="254" t="s">
        <v>48</v>
      </c>
      <c r="J7515" s="254" t="s">
        <v>459</v>
      </c>
      <c r="K7515" s="255">
        <v>0.17</v>
      </c>
      <c r="L7515" s="254" t="s">
        <v>132</v>
      </c>
    </row>
    <row r="7516" spans="1:12" ht="13.5" x14ac:dyDescent="0.25">
      <c r="A7516" s="254" t="s">
        <v>140</v>
      </c>
      <c r="B7516" s="254" t="s">
        <v>139</v>
      </c>
      <c r="C7516" s="254" t="s">
        <v>138</v>
      </c>
      <c r="D7516" s="254" t="s">
        <v>137</v>
      </c>
      <c r="E7516" s="255" t="s">
        <v>136</v>
      </c>
      <c r="F7516" s="254" t="s">
        <v>136</v>
      </c>
      <c r="G7516" s="254">
        <v>95349</v>
      </c>
      <c r="H7516" s="254" t="s">
        <v>366</v>
      </c>
      <c r="I7516" s="254" t="s">
        <v>48</v>
      </c>
      <c r="J7516" s="254" t="s">
        <v>459</v>
      </c>
      <c r="K7516" s="255">
        <v>0.11</v>
      </c>
      <c r="L7516" s="254" t="s">
        <v>132</v>
      </c>
    </row>
    <row r="7517" spans="1:12" ht="13.5" x14ac:dyDescent="0.25">
      <c r="A7517" s="254" t="s">
        <v>140</v>
      </c>
      <c r="B7517" s="254" t="s">
        <v>139</v>
      </c>
      <c r="C7517" s="254" t="s">
        <v>138</v>
      </c>
      <c r="D7517" s="254" t="s">
        <v>137</v>
      </c>
      <c r="E7517" s="255" t="s">
        <v>136</v>
      </c>
      <c r="F7517" s="254" t="s">
        <v>136</v>
      </c>
      <c r="G7517" s="254">
        <v>95351</v>
      </c>
      <c r="H7517" s="254" t="s">
        <v>365</v>
      </c>
      <c r="I7517" s="254" t="s">
        <v>48</v>
      </c>
      <c r="J7517" s="254" t="s">
        <v>459</v>
      </c>
      <c r="K7517" s="255">
        <v>0.5</v>
      </c>
      <c r="L7517" s="254" t="s">
        <v>132</v>
      </c>
    </row>
    <row r="7518" spans="1:12" ht="13.5" x14ac:dyDescent="0.25">
      <c r="A7518" s="254" t="s">
        <v>140</v>
      </c>
      <c r="B7518" s="254" t="s">
        <v>139</v>
      </c>
      <c r="C7518" s="254" t="s">
        <v>138</v>
      </c>
      <c r="D7518" s="254" t="s">
        <v>137</v>
      </c>
      <c r="E7518" s="255" t="s">
        <v>136</v>
      </c>
      <c r="F7518" s="254" t="s">
        <v>136</v>
      </c>
      <c r="G7518" s="254">
        <v>95352</v>
      </c>
      <c r="H7518" s="254" t="s">
        <v>364</v>
      </c>
      <c r="I7518" s="254" t="s">
        <v>48</v>
      </c>
      <c r="J7518" s="254" t="s">
        <v>133</v>
      </c>
      <c r="K7518" s="255">
        <v>0.13</v>
      </c>
      <c r="L7518" s="254" t="s">
        <v>132</v>
      </c>
    </row>
    <row r="7519" spans="1:12" ht="13.5" x14ac:dyDescent="0.25">
      <c r="A7519" s="254" t="s">
        <v>140</v>
      </c>
      <c r="B7519" s="254" t="s">
        <v>139</v>
      </c>
      <c r="C7519" s="254" t="s">
        <v>138</v>
      </c>
      <c r="D7519" s="254" t="s">
        <v>137</v>
      </c>
      <c r="E7519" s="255" t="s">
        <v>136</v>
      </c>
      <c r="F7519" s="254" t="s">
        <v>136</v>
      </c>
      <c r="G7519" s="254">
        <v>95354</v>
      </c>
      <c r="H7519" s="254" t="s">
        <v>363</v>
      </c>
      <c r="I7519" s="254" t="s">
        <v>48</v>
      </c>
      <c r="J7519" s="254" t="s">
        <v>133</v>
      </c>
      <c r="K7519" s="255">
        <v>0.14000000000000001</v>
      </c>
      <c r="L7519" s="254" t="s">
        <v>132</v>
      </c>
    </row>
    <row r="7520" spans="1:12" ht="13.5" x14ac:dyDescent="0.25">
      <c r="A7520" s="254" t="s">
        <v>140</v>
      </c>
      <c r="B7520" s="254" t="s">
        <v>139</v>
      </c>
      <c r="C7520" s="254" t="s">
        <v>138</v>
      </c>
      <c r="D7520" s="254" t="s">
        <v>137</v>
      </c>
      <c r="E7520" s="255" t="s">
        <v>136</v>
      </c>
      <c r="F7520" s="254" t="s">
        <v>136</v>
      </c>
      <c r="G7520" s="254">
        <v>95355</v>
      </c>
      <c r="H7520" s="254" t="s">
        <v>362</v>
      </c>
      <c r="I7520" s="254" t="s">
        <v>48</v>
      </c>
      <c r="J7520" s="254" t="s">
        <v>133</v>
      </c>
      <c r="K7520" s="255">
        <v>0.14000000000000001</v>
      </c>
      <c r="L7520" s="254" t="s">
        <v>132</v>
      </c>
    </row>
    <row r="7521" spans="1:12" ht="13.5" x14ac:dyDescent="0.25">
      <c r="A7521" s="254" t="s">
        <v>140</v>
      </c>
      <c r="B7521" s="254" t="s">
        <v>139</v>
      </c>
      <c r="C7521" s="254" t="s">
        <v>138</v>
      </c>
      <c r="D7521" s="254" t="s">
        <v>137</v>
      </c>
      <c r="E7521" s="255" t="s">
        <v>136</v>
      </c>
      <c r="F7521" s="254" t="s">
        <v>136</v>
      </c>
      <c r="G7521" s="254">
        <v>95356</v>
      </c>
      <c r="H7521" s="254" t="s">
        <v>361</v>
      </c>
      <c r="I7521" s="254" t="s">
        <v>48</v>
      </c>
      <c r="J7521" s="254" t="s">
        <v>133</v>
      </c>
      <c r="K7521" s="255">
        <v>0.14000000000000001</v>
      </c>
      <c r="L7521" s="254" t="s">
        <v>132</v>
      </c>
    </row>
    <row r="7522" spans="1:12" ht="13.5" x14ac:dyDescent="0.25">
      <c r="A7522" s="254" t="s">
        <v>140</v>
      </c>
      <c r="B7522" s="254" t="s">
        <v>139</v>
      </c>
      <c r="C7522" s="254" t="s">
        <v>138</v>
      </c>
      <c r="D7522" s="254" t="s">
        <v>137</v>
      </c>
      <c r="E7522" s="255" t="s">
        <v>136</v>
      </c>
      <c r="F7522" s="254" t="s">
        <v>136</v>
      </c>
      <c r="G7522" s="254">
        <v>95357</v>
      </c>
      <c r="H7522" s="254" t="s">
        <v>360</v>
      </c>
      <c r="I7522" s="254" t="s">
        <v>48</v>
      </c>
      <c r="J7522" s="254" t="s">
        <v>316</v>
      </c>
      <c r="K7522" s="255">
        <v>0.22</v>
      </c>
      <c r="L7522" s="254" t="s">
        <v>132</v>
      </c>
    </row>
    <row r="7523" spans="1:12" ht="13.5" x14ac:dyDescent="0.25">
      <c r="A7523" s="254" t="s">
        <v>140</v>
      </c>
      <c r="B7523" s="254" t="s">
        <v>139</v>
      </c>
      <c r="C7523" s="254" t="s">
        <v>138</v>
      </c>
      <c r="D7523" s="254" t="s">
        <v>137</v>
      </c>
      <c r="E7523" s="255" t="s">
        <v>136</v>
      </c>
      <c r="F7523" s="254" t="s">
        <v>136</v>
      </c>
      <c r="G7523" s="254">
        <v>95358</v>
      </c>
      <c r="H7523" s="254" t="s">
        <v>359</v>
      </c>
      <c r="I7523" s="254" t="s">
        <v>48</v>
      </c>
      <c r="J7523" s="254" t="s">
        <v>133</v>
      </c>
      <c r="K7523" s="255">
        <v>0.27</v>
      </c>
      <c r="L7523" s="254" t="s">
        <v>132</v>
      </c>
    </row>
    <row r="7524" spans="1:12" ht="13.5" x14ac:dyDescent="0.25">
      <c r="A7524" s="254" t="s">
        <v>140</v>
      </c>
      <c r="B7524" s="254" t="s">
        <v>139</v>
      </c>
      <c r="C7524" s="254" t="s">
        <v>138</v>
      </c>
      <c r="D7524" s="254" t="s">
        <v>137</v>
      </c>
      <c r="E7524" s="255" t="s">
        <v>136</v>
      </c>
      <c r="F7524" s="254" t="s">
        <v>136</v>
      </c>
      <c r="G7524" s="254">
        <v>95359</v>
      </c>
      <c r="H7524" s="254" t="s">
        <v>358</v>
      </c>
      <c r="I7524" s="254" t="s">
        <v>48</v>
      </c>
      <c r="J7524" s="254" t="s">
        <v>133</v>
      </c>
      <c r="K7524" s="255">
        <v>0.33</v>
      </c>
      <c r="L7524" s="254" t="s">
        <v>132</v>
      </c>
    </row>
    <row r="7525" spans="1:12" ht="13.5" x14ac:dyDescent="0.25">
      <c r="A7525" s="254" t="s">
        <v>140</v>
      </c>
      <c r="B7525" s="254" t="s">
        <v>139</v>
      </c>
      <c r="C7525" s="254" t="s">
        <v>138</v>
      </c>
      <c r="D7525" s="254" t="s">
        <v>137</v>
      </c>
      <c r="E7525" s="255" t="s">
        <v>136</v>
      </c>
      <c r="F7525" s="254" t="s">
        <v>136</v>
      </c>
      <c r="G7525" s="254">
        <v>95360</v>
      </c>
      <c r="H7525" s="254" t="s">
        <v>357</v>
      </c>
      <c r="I7525" s="254" t="s">
        <v>48</v>
      </c>
      <c r="J7525" s="254" t="s">
        <v>133</v>
      </c>
      <c r="K7525" s="255">
        <v>0.19</v>
      </c>
      <c r="L7525" s="254" t="s">
        <v>132</v>
      </c>
    </row>
    <row r="7526" spans="1:12" ht="13.5" x14ac:dyDescent="0.25">
      <c r="A7526" s="254" t="s">
        <v>140</v>
      </c>
      <c r="B7526" s="254" t="s">
        <v>139</v>
      </c>
      <c r="C7526" s="254" t="s">
        <v>138</v>
      </c>
      <c r="D7526" s="254" t="s">
        <v>137</v>
      </c>
      <c r="E7526" s="255" t="s">
        <v>136</v>
      </c>
      <c r="F7526" s="254" t="s">
        <v>136</v>
      </c>
      <c r="G7526" s="254">
        <v>95361</v>
      </c>
      <c r="H7526" s="254" t="s">
        <v>356</v>
      </c>
      <c r="I7526" s="254" t="s">
        <v>48</v>
      </c>
      <c r="J7526" s="254" t="s">
        <v>133</v>
      </c>
      <c r="K7526" s="255">
        <v>0.12</v>
      </c>
      <c r="L7526" s="254" t="s">
        <v>132</v>
      </c>
    </row>
    <row r="7527" spans="1:12" ht="13.5" x14ac:dyDescent="0.25">
      <c r="A7527" s="254" t="s">
        <v>140</v>
      </c>
      <c r="B7527" s="254" t="s">
        <v>139</v>
      </c>
      <c r="C7527" s="254" t="s">
        <v>138</v>
      </c>
      <c r="D7527" s="254" t="s">
        <v>137</v>
      </c>
      <c r="E7527" s="255" t="s">
        <v>136</v>
      </c>
      <c r="F7527" s="254" t="s">
        <v>136</v>
      </c>
      <c r="G7527" s="254">
        <v>95362</v>
      </c>
      <c r="H7527" s="254" t="s">
        <v>355</v>
      </c>
      <c r="I7527" s="254" t="s">
        <v>48</v>
      </c>
      <c r="J7527" s="254" t="s">
        <v>133</v>
      </c>
      <c r="K7527" s="255">
        <v>0.2</v>
      </c>
      <c r="L7527" s="254" t="s">
        <v>132</v>
      </c>
    </row>
    <row r="7528" spans="1:12" ht="13.5" x14ac:dyDescent="0.25">
      <c r="A7528" s="254" t="s">
        <v>140</v>
      </c>
      <c r="B7528" s="254" t="s">
        <v>139</v>
      </c>
      <c r="C7528" s="254" t="s">
        <v>138</v>
      </c>
      <c r="D7528" s="254" t="s">
        <v>137</v>
      </c>
      <c r="E7528" s="255" t="s">
        <v>136</v>
      </c>
      <c r="F7528" s="254" t="s">
        <v>136</v>
      </c>
      <c r="G7528" s="254">
        <v>95363</v>
      </c>
      <c r="H7528" s="254" t="s">
        <v>354</v>
      </c>
      <c r="I7528" s="254" t="s">
        <v>48</v>
      </c>
      <c r="J7528" s="254" t="s">
        <v>133</v>
      </c>
      <c r="K7528" s="255">
        <v>0.2</v>
      </c>
      <c r="L7528" s="254" t="s">
        <v>132</v>
      </c>
    </row>
    <row r="7529" spans="1:12" ht="13.5" x14ac:dyDescent="0.25">
      <c r="A7529" s="254" t="s">
        <v>140</v>
      </c>
      <c r="B7529" s="254" t="s">
        <v>139</v>
      </c>
      <c r="C7529" s="254" t="s">
        <v>138</v>
      </c>
      <c r="D7529" s="254" t="s">
        <v>137</v>
      </c>
      <c r="E7529" s="255" t="s">
        <v>136</v>
      </c>
      <c r="F7529" s="254" t="s">
        <v>136</v>
      </c>
      <c r="G7529" s="254">
        <v>95364</v>
      </c>
      <c r="H7529" s="254" t="s">
        <v>353</v>
      </c>
      <c r="I7529" s="254" t="s">
        <v>48</v>
      </c>
      <c r="J7529" s="254" t="s">
        <v>133</v>
      </c>
      <c r="K7529" s="255">
        <v>0.14000000000000001</v>
      </c>
      <c r="L7529" s="254" t="s">
        <v>132</v>
      </c>
    </row>
    <row r="7530" spans="1:12" ht="13.5" x14ac:dyDescent="0.25">
      <c r="A7530" s="254" t="s">
        <v>140</v>
      </c>
      <c r="B7530" s="254" t="s">
        <v>139</v>
      </c>
      <c r="C7530" s="254" t="s">
        <v>138</v>
      </c>
      <c r="D7530" s="254" t="s">
        <v>137</v>
      </c>
      <c r="E7530" s="255" t="s">
        <v>136</v>
      </c>
      <c r="F7530" s="254" t="s">
        <v>136</v>
      </c>
      <c r="G7530" s="254">
        <v>95365</v>
      </c>
      <c r="H7530" s="254" t="s">
        <v>352</v>
      </c>
      <c r="I7530" s="254" t="s">
        <v>48</v>
      </c>
      <c r="J7530" s="254" t="s">
        <v>133</v>
      </c>
      <c r="K7530" s="255">
        <v>0.14000000000000001</v>
      </c>
      <c r="L7530" s="254" t="s">
        <v>132</v>
      </c>
    </row>
    <row r="7531" spans="1:12" ht="13.5" x14ac:dyDescent="0.25">
      <c r="A7531" s="254" t="s">
        <v>140</v>
      </c>
      <c r="B7531" s="254" t="s">
        <v>139</v>
      </c>
      <c r="C7531" s="254" t="s">
        <v>138</v>
      </c>
      <c r="D7531" s="254" t="s">
        <v>137</v>
      </c>
      <c r="E7531" s="255" t="s">
        <v>136</v>
      </c>
      <c r="F7531" s="254" t="s">
        <v>136</v>
      </c>
      <c r="G7531" s="254">
        <v>95366</v>
      </c>
      <c r="H7531" s="254" t="s">
        <v>351</v>
      </c>
      <c r="I7531" s="254" t="s">
        <v>48</v>
      </c>
      <c r="J7531" s="254" t="s">
        <v>133</v>
      </c>
      <c r="K7531" s="255">
        <v>0.14000000000000001</v>
      </c>
      <c r="L7531" s="254" t="s">
        <v>132</v>
      </c>
    </row>
    <row r="7532" spans="1:12" ht="13.5" x14ac:dyDescent="0.25">
      <c r="A7532" s="254" t="s">
        <v>140</v>
      </c>
      <c r="B7532" s="254" t="s">
        <v>139</v>
      </c>
      <c r="C7532" s="254" t="s">
        <v>138</v>
      </c>
      <c r="D7532" s="254" t="s">
        <v>137</v>
      </c>
      <c r="E7532" s="255" t="s">
        <v>136</v>
      </c>
      <c r="F7532" s="254" t="s">
        <v>136</v>
      </c>
      <c r="G7532" s="254">
        <v>95367</v>
      </c>
      <c r="H7532" s="254" t="s">
        <v>350</v>
      </c>
      <c r="I7532" s="254" t="s">
        <v>48</v>
      </c>
      <c r="J7532" s="254" t="s">
        <v>133</v>
      </c>
      <c r="K7532" s="255">
        <v>0.2</v>
      </c>
      <c r="L7532" s="254" t="s">
        <v>132</v>
      </c>
    </row>
    <row r="7533" spans="1:12" ht="13.5" x14ac:dyDescent="0.25">
      <c r="A7533" s="254" t="s">
        <v>140</v>
      </c>
      <c r="B7533" s="254" t="s">
        <v>139</v>
      </c>
      <c r="C7533" s="254" t="s">
        <v>138</v>
      </c>
      <c r="D7533" s="254" t="s">
        <v>137</v>
      </c>
      <c r="E7533" s="255" t="s">
        <v>136</v>
      </c>
      <c r="F7533" s="254" t="s">
        <v>136</v>
      </c>
      <c r="G7533" s="254">
        <v>95368</v>
      </c>
      <c r="H7533" s="254" t="s">
        <v>349</v>
      </c>
      <c r="I7533" s="254" t="s">
        <v>48</v>
      </c>
      <c r="J7533" s="254" t="s">
        <v>133</v>
      </c>
      <c r="K7533" s="255">
        <v>0.16</v>
      </c>
      <c r="L7533" s="254" t="s">
        <v>132</v>
      </c>
    </row>
    <row r="7534" spans="1:12" ht="13.5" x14ac:dyDescent="0.25">
      <c r="A7534" s="254" t="s">
        <v>140</v>
      </c>
      <c r="B7534" s="254" t="s">
        <v>139</v>
      </c>
      <c r="C7534" s="254" t="s">
        <v>138</v>
      </c>
      <c r="D7534" s="254" t="s">
        <v>137</v>
      </c>
      <c r="E7534" s="255" t="s">
        <v>136</v>
      </c>
      <c r="F7534" s="254" t="s">
        <v>136</v>
      </c>
      <c r="G7534" s="254">
        <v>95369</v>
      </c>
      <c r="H7534" s="254" t="s">
        <v>348</v>
      </c>
      <c r="I7534" s="254" t="s">
        <v>48</v>
      </c>
      <c r="J7534" s="254" t="s">
        <v>133</v>
      </c>
      <c r="K7534" s="255">
        <v>0.13</v>
      </c>
      <c r="L7534" s="254" t="s">
        <v>132</v>
      </c>
    </row>
    <row r="7535" spans="1:12" ht="13.5" x14ac:dyDescent="0.25">
      <c r="A7535" s="254" t="s">
        <v>140</v>
      </c>
      <c r="B7535" s="254" t="s">
        <v>139</v>
      </c>
      <c r="C7535" s="254" t="s">
        <v>138</v>
      </c>
      <c r="D7535" s="254" t="s">
        <v>137</v>
      </c>
      <c r="E7535" s="255" t="s">
        <v>136</v>
      </c>
      <c r="F7535" s="254" t="s">
        <v>136</v>
      </c>
      <c r="G7535" s="254">
        <v>95370</v>
      </c>
      <c r="H7535" s="254" t="s">
        <v>347</v>
      </c>
      <c r="I7535" s="254" t="s">
        <v>48</v>
      </c>
      <c r="J7535" s="254" t="s">
        <v>133</v>
      </c>
      <c r="K7535" s="255">
        <v>0.28999999999999998</v>
      </c>
      <c r="L7535" s="254" t="s">
        <v>132</v>
      </c>
    </row>
    <row r="7536" spans="1:12" ht="13.5" x14ac:dyDescent="0.25">
      <c r="A7536" s="254" t="s">
        <v>140</v>
      </c>
      <c r="B7536" s="254" t="s">
        <v>139</v>
      </c>
      <c r="C7536" s="254" t="s">
        <v>138</v>
      </c>
      <c r="D7536" s="254" t="s">
        <v>137</v>
      </c>
      <c r="E7536" s="255" t="s">
        <v>136</v>
      </c>
      <c r="F7536" s="254" t="s">
        <v>136</v>
      </c>
      <c r="G7536" s="254">
        <v>95371</v>
      </c>
      <c r="H7536" s="254" t="s">
        <v>346</v>
      </c>
      <c r="I7536" s="254" t="s">
        <v>48</v>
      </c>
      <c r="J7536" s="254" t="s">
        <v>316</v>
      </c>
      <c r="K7536" s="255">
        <v>0.41</v>
      </c>
      <c r="L7536" s="254" t="s">
        <v>132</v>
      </c>
    </row>
    <row r="7537" spans="1:12" ht="13.5" x14ac:dyDescent="0.25">
      <c r="A7537" s="254" t="s">
        <v>140</v>
      </c>
      <c r="B7537" s="254" t="s">
        <v>139</v>
      </c>
      <c r="C7537" s="254" t="s">
        <v>138</v>
      </c>
      <c r="D7537" s="254" t="s">
        <v>137</v>
      </c>
      <c r="E7537" s="255" t="s">
        <v>136</v>
      </c>
      <c r="F7537" s="254" t="s">
        <v>136</v>
      </c>
      <c r="G7537" s="254">
        <v>95372</v>
      </c>
      <c r="H7537" s="254" t="s">
        <v>345</v>
      </c>
      <c r="I7537" s="254" t="s">
        <v>48</v>
      </c>
      <c r="J7537" s="254" t="s">
        <v>316</v>
      </c>
      <c r="K7537" s="255">
        <v>0.28999999999999998</v>
      </c>
      <c r="L7537" s="254" t="s">
        <v>132</v>
      </c>
    </row>
    <row r="7538" spans="1:12" ht="13.5" x14ac:dyDescent="0.25">
      <c r="A7538" s="254" t="s">
        <v>140</v>
      </c>
      <c r="B7538" s="254" t="s">
        <v>139</v>
      </c>
      <c r="C7538" s="254" t="s">
        <v>138</v>
      </c>
      <c r="D7538" s="254" t="s">
        <v>137</v>
      </c>
      <c r="E7538" s="255" t="s">
        <v>136</v>
      </c>
      <c r="F7538" s="254" t="s">
        <v>136</v>
      </c>
      <c r="G7538" s="254">
        <v>95373</v>
      </c>
      <c r="H7538" s="254" t="s">
        <v>344</v>
      </c>
      <c r="I7538" s="254" t="s">
        <v>48</v>
      </c>
      <c r="J7538" s="254" t="s">
        <v>133</v>
      </c>
      <c r="K7538" s="255">
        <v>0.28000000000000003</v>
      </c>
      <c r="L7538" s="254" t="s">
        <v>132</v>
      </c>
    </row>
    <row r="7539" spans="1:12" ht="13.5" x14ac:dyDescent="0.25">
      <c r="A7539" s="254" t="s">
        <v>140</v>
      </c>
      <c r="B7539" s="254" t="s">
        <v>139</v>
      </c>
      <c r="C7539" s="254" t="s">
        <v>138</v>
      </c>
      <c r="D7539" s="254" t="s">
        <v>137</v>
      </c>
      <c r="E7539" s="255" t="s">
        <v>136</v>
      </c>
      <c r="F7539" s="254" t="s">
        <v>136</v>
      </c>
      <c r="G7539" s="254">
        <v>95374</v>
      </c>
      <c r="H7539" s="254" t="s">
        <v>343</v>
      </c>
      <c r="I7539" s="254" t="s">
        <v>48</v>
      </c>
      <c r="J7539" s="254" t="s">
        <v>133</v>
      </c>
      <c r="K7539" s="255">
        <v>0.28999999999999998</v>
      </c>
      <c r="L7539" s="254" t="s">
        <v>132</v>
      </c>
    </row>
    <row r="7540" spans="1:12" ht="13.5" x14ac:dyDescent="0.25">
      <c r="A7540" s="254" t="s">
        <v>140</v>
      </c>
      <c r="B7540" s="254" t="s">
        <v>139</v>
      </c>
      <c r="C7540" s="254" t="s">
        <v>138</v>
      </c>
      <c r="D7540" s="254" t="s">
        <v>137</v>
      </c>
      <c r="E7540" s="255" t="s">
        <v>136</v>
      </c>
      <c r="F7540" s="254" t="s">
        <v>136</v>
      </c>
      <c r="G7540" s="254">
        <v>95375</v>
      </c>
      <c r="H7540" s="254" t="s">
        <v>342</v>
      </c>
      <c r="I7540" s="254" t="s">
        <v>48</v>
      </c>
      <c r="J7540" s="254" t="s">
        <v>133</v>
      </c>
      <c r="K7540" s="255">
        <v>0.34</v>
      </c>
      <c r="L7540" s="254" t="s">
        <v>132</v>
      </c>
    </row>
    <row r="7541" spans="1:12" ht="13.5" x14ac:dyDescent="0.25">
      <c r="A7541" s="254" t="s">
        <v>140</v>
      </c>
      <c r="B7541" s="254" t="s">
        <v>139</v>
      </c>
      <c r="C7541" s="254" t="s">
        <v>138</v>
      </c>
      <c r="D7541" s="254" t="s">
        <v>137</v>
      </c>
      <c r="E7541" s="255" t="s">
        <v>136</v>
      </c>
      <c r="F7541" s="254" t="s">
        <v>136</v>
      </c>
      <c r="G7541" s="254">
        <v>95376</v>
      </c>
      <c r="H7541" s="254" t="s">
        <v>341</v>
      </c>
      <c r="I7541" s="254" t="s">
        <v>48</v>
      </c>
      <c r="J7541" s="254" t="s">
        <v>133</v>
      </c>
      <c r="K7541" s="255">
        <v>0.09</v>
      </c>
      <c r="L7541" s="254" t="s">
        <v>132</v>
      </c>
    </row>
    <row r="7542" spans="1:12" ht="13.5" x14ac:dyDescent="0.25">
      <c r="A7542" s="254" t="s">
        <v>140</v>
      </c>
      <c r="B7542" s="254" t="s">
        <v>139</v>
      </c>
      <c r="C7542" s="254" t="s">
        <v>138</v>
      </c>
      <c r="D7542" s="254" t="s">
        <v>137</v>
      </c>
      <c r="E7542" s="255" t="s">
        <v>136</v>
      </c>
      <c r="F7542" s="254" t="s">
        <v>136</v>
      </c>
      <c r="G7542" s="254">
        <v>95377</v>
      </c>
      <c r="H7542" s="254" t="s">
        <v>340</v>
      </c>
      <c r="I7542" s="254" t="s">
        <v>48</v>
      </c>
      <c r="J7542" s="254" t="s">
        <v>133</v>
      </c>
      <c r="K7542" s="255">
        <v>0.22</v>
      </c>
      <c r="L7542" s="254" t="s">
        <v>132</v>
      </c>
    </row>
    <row r="7543" spans="1:12" ht="13.5" x14ac:dyDescent="0.25">
      <c r="A7543" s="254" t="s">
        <v>140</v>
      </c>
      <c r="B7543" s="254" t="s">
        <v>139</v>
      </c>
      <c r="C7543" s="254" t="s">
        <v>138</v>
      </c>
      <c r="D7543" s="254" t="s">
        <v>137</v>
      </c>
      <c r="E7543" s="255" t="s">
        <v>136</v>
      </c>
      <c r="F7543" s="254" t="s">
        <v>136</v>
      </c>
      <c r="G7543" s="254">
        <v>95378</v>
      </c>
      <c r="H7543" s="254" t="s">
        <v>339</v>
      </c>
      <c r="I7543" s="254" t="s">
        <v>48</v>
      </c>
      <c r="J7543" s="254" t="s">
        <v>316</v>
      </c>
      <c r="K7543" s="255">
        <v>0.31</v>
      </c>
      <c r="L7543" s="254" t="s">
        <v>132</v>
      </c>
    </row>
    <row r="7544" spans="1:12" ht="13.5" x14ac:dyDescent="0.25">
      <c r="A7544" s="254" t="s">
        <v>140</v>
      </c>
      <c r="B7544" s="254" t="s">
        <v>139</v>
      </c>
      <c r="C7544" s="254" t="s">
        <v>138</v>
      </c>
      <c r="D7544" s="254" t="s">
        <v>137</v>
      </c>
      <c r="E7544" s="255" t="s">
        <v>136</v>
      </c>
      <c r="F7544" s="254" t="s">
        <v>136</v>
      </c>
      <c r="G7544" s="254">
        <v>95379</v>
      </c>
      <c r="H7544" s="254" t="s">
        <v>338</v>
      </c>
      <c r="I7544" s="254" t="s">
        <v>48</v>
      </c>
      <c r="J7544" s="254" t="s">
        <v>316</v>
      </c>
      <c r="K7544" s="255">
        <v>0.22</v>
      </c>
      <c r="L7544" s="254" t="s">
        <v>132</v>
      </c>
    </row>
    <row r="7545" spans="1:12" ht="13.5" x14ac:dyDescent="0.25">
      <c r="A7545" s="254" t="s">
        <v>140</v>
      </c>
      <c r="B7545" s="254" t="s">
        <v>139</v>
      </c>
      <c r="C7545" s="254" t="s">
        <v>138</v>
      </c>
      <c r="D7545" s="254" t="s">
        <v>137</v>
      </c>
      <c r="E7545" s="255" t="s">
        <v>136</v>
      </c>
      <c r="F7545" s="254" t="s">
        <v>136</v>
      </c>
      <c r="G7545" s="254">
        <v>95380</v>
      </c>
      <c r="H7545" s="254" t="s">
        <v>337</v>
      </c>
      <c r="I7545" s="254" t="s">
        <v>48</v>
      </c>
      <c r="J7545" s="254" t="s">
        <v>133</v>
      </c>
      <c r="K7545" s="255">
        <v>0.26</v>
      </c>
      <c r="L7545" s="254" t="s">
        <v>132</v>
      </c>
    </row>
    <row r="7546" spans="1:12" ht="13.5" x14ac:dyDescent="0.25">
      <c r="A7546" s="254" t="s">
        <v>140</v>
      </c>
      <c r="B7546" s="254" t="s">
        <v>139</v>
      </c>
      <c r="C7546" s="254" t="s">
        <v>138</v>
      </c>
      <c r="D7546" s="254" t="s">
        <v>137</v>
      </c>
      <c r="E7546" s="255" t="s">
        <v>136</v>
      </c>
      <c r="F7546" s="254" t="s">
        <v>136</v>
      </c>
      <c r="G7546" s="254">
        <v>95383</v>
      </c>
      <c r="H7546" s="254" t="s">
        <v>336</v>
      </c>
      <c r="I7546" s="254" t="s">
        <v>48</v>
      </c>
      <c r="J7546" s="254" t="s">
        <v>133</v>
      </c>
      <c r="K7546" s="255">
        <v>0.22</v>
      </c>
      <c r="L7546" s="254" t="s">
        <v>132</v>
      </c>
    </row>
    <row r="7547" spans="1:12" ht="13.5" x14ac:dyDescent="0.25">
      <c r="A7547" s="254" t="s">
        <v>140</v>
      </c>
      <c r="B7547" s="254" t="s">
        <v>139</v>
      </c>
      <c r="C7547" s="254" t="s">
        <v>138</v>
      </c>
      <c r="D7547" s="254" t="s">
        <v>137</v>
      </c>
      <c r="E7547" s="255" t="s">
        <v>136</v>
      </c>
      <c r="F7547" s="254" t="s">
        <v>136</v>
      </c>
      <c r="G7547" s="254">
        <v>95384</v>
      </c>
      <c r="H7547" s="254" t="s">
        <v>335</v>
      </c>
      <c r="I7547" s="254" t="s">
        <v>48</v>
      </c>
      <c r="J7547" s="254" t="s">
        <v>133</v>
      </c>
      <c r="K7547" s="255">
        <v>0.24</v>
      </c>
      <c r="L7547" s="254" t="s">
        <v>132</v>
      </c>
    </row>
    <row r="7548" spans="1:12" ht="13.5" x14ac:dyDescent="0.25">
      <c r="A7548" s="254" t="s">
        <v>140</v>
      </c>
      <c r="B7548" s="254" t="s">
        <v>139</v>
      </c>
      <c r="C7548" s="254" t="s">
        <v>138</v>
      </c>
      <c r="D7548" s="254" t="s">
        <v>137</v>
      </c>
      <c r="E7548" s="255" t="s">
        <v>136</v>
      </c>
      <c r="F7548" s="254" t="s">
        <v>136</v>
      </c>
      <c r="G7548" s="254">
        <v>95385</v>
      </c>
      <c r="H7548" s="254" t="s">
        <v>334</v>
      </c>
      <c r="I7548" s="254" t="s">
        <v>48</v>
      </c>
      <c r="J7548" s="254" t="s">
        <v>133</v>
      </c>
      <c r="K7548" s="255">
        <v>0.22</v>
      </c>
      <c r="L7548" s="254" t="s">
        <v>132</v>
      </c>
    </row>
    <row r="7549" spans="1:12" ht="13.5" x14ac:dyDescent="0.25">
      <c r="A7549" s="254" t="s">
        <v>140</v>
      </c>
      <c r="B7549" s="254" t="s">
        <v>139</v>
      </c>
      <c r="C7549" s="254" t="s">
        <v>138</v>
      </c>
      <c r="D7549" s="254" t="s">
        <v>137</v>
      </c>
      <c r="E7549" s="255" t="s">
        <v>136</v>
      </c>
      <c r="F7549" s="254" t="s">
        <v>136</v>
      </c>
      <c r="G7549" s="254">
        <v>95386</v>
      </c>
      <c r="H7549" s="254" t="s">
        <v>333</v>
      </c>
      <c r="I7549" s="254" t="s">
        <v>48</v>
      </c>
      <c r="J7549" s="254" t="s">
        <v>133</v>
      </c>
      <c r="K7549" s="255">
        <v>0.19</v>
      </c>
      <c r="L7549" s="254" t="s">
        <v>132</v>
      </c>
    </row>
    <row r="7550" spans="1:12" ht="13.5" x14ac:dyDescent="0.25">
      <c r="A7550" s="254" t="s">
        <v>140</v>
      </c>
      <c r="B7550" s="254" t="s">
        <v>139</v>
      </c>
      <c r="C7550" s="254" t="s">
        <v>138</v>
      </c>
      <c r="D7550" s="254" t="s">
        <v>137</v>
      </c>
      <c r="E7550" s="255" t="s">
        <v>136</v>
      </c>
      <c r="F7550" s="254" t="s">
        <v>136</v>
      </c>
      <c r="G7550" s="254">
        <v>95387</v>
      </c>
      <c r="H7550" s="254" t="s">
        <v>332</v>
      </c>
      <c r="I7550" s="254" t="s">
        <v>48</v>
      </c>
      <c r="J7550" s="254" t="s">
        <v>133</v>
      </c>
      <c r="K7550" s="255">
        <v>0.25</v>
      </c>
      <c r="L7550" s="254" t="s">
        <v>132</v>
      </c>
    </row>
    <row r="7551" spans="1:12" ht="13.5" x14ac:dyDescent="0.25">
      <c r="A7551" s="254" t="s">
        <v>140</v>
      </c>
      <c r="B7551" s="254" t="s">
        <v>139</v>
      </c>
      <c r="C7551" s="254" t="s">
        <v>138</v>
      </c>
      <c r="D7551" s="254" t="s">
        <v>137</v>
      </c>
      <c r="E7551" s="255" t="s">
        <v>136</v>
      </c>
      <c r="F7551" s="254" t="s">
        <v>136</v>
      </c>
      <c r="G7551" s="254">
        <v>95389</v>
      </c>
      <c r="H7551" s="254" t="s">
        <v>331</v>
      </c>
      <c r="I7551" s="254" t="s">
        <v>48</v>
      </c>
      <c r="J7551" s="254" t="s">
        <v>133</v>
      </c>
      <c r="K7551" s="255">
        <v>0.12</v>
      </c>
      <c r="L7551" s="254" t="s">
        <v>132</v>
      </c>
    </row>
    <row r="7552" spans="1:12" ht="13.5" x14ac:dyDescent="0.25">
      <c r="A7552" s="254" t="s">
        <v>140</v>
      </c>
      <c r="B7552" s="254" t="s">
        <v>139</v>
      </c>
      <c r="C7552" s="254" t="s">
        <v>138</v>
      </c>
      <c r="D7552" s="254" t="s">
        <v>137</v>
      </c>
      <c r="E7552" s="255" t="s">
        <v>136</v>
      </c>
      <c r="F7552" s="254" t="s">
        <v>136</v>
      </c>
      <c r="G7552" s="254">
        <v>95390</v>
      </c>
      <c r="H7552" s="254" t="s">
        <v>330</v>
      </c>
      <c r="I7552" s="254" t="s">
        <v>48</v>
      </c>
      <c r="J7552" s="254" t="s">
        <v>133</v>
      </c>
      <c r="K7552" s="255">
        <v>7.0000000000000007E-2</v>
      </c>
      <c r="L7552" s="254" t="s">
        <v>132</v>
      </c>
    </row>
    <row r="7553" spans="1:12" ht="13.5" x14ac:dyDescent="0.25">
      <c r="A7553" s="254" t="s">
        <v>140</v>
      </c>
      <c r="B7553" s="254" t="s">
        <v>139</v>
      </c>
      <c r="C7553" s="254" t="s">
        <v>138</v>
      </c>
      <c r="D7553" s="254" t="s">
        <v>137</v>
      </c>
      <c r="E7553" s="255" t="s">
        <v>136</v>
      </c>
      <c r="F7553" s="254" t="s">
        <v>136</v>
      </c>
      <c r="G7553" s="254">
        <v>95392</v>
      </c>
      <c r="H7553" s="254" t="s">
        <v>329</v>
      </c>
      <c r="I7553" s="254" t="s">
        <v>48</v>
      </c>
      <c r="J7553" s="254" t="s">
        <v>316</v>
      </c>
      <c r="K7553" s="255">
        <v>0.1</v>
      </c>
      <c r="L7553" s="254" t="s">
        <v>132</v>
      </c>
    </row>
    <row r="7554" spans="1:12" ht="13.5" x14ac:dyDescent="0.25">
      <c r="A7554" s="254" t="s">
        <v>140</v>
      </c>
      <c r="B7554" s="254" t="s">
        <v>139</v>
      </c>
      <c r="C7554" s="254" t="s">
        <v>138</v>
      </c>
      <c r="D7554" s="254" t="s">
        <v>137</v>
      </c>
      <c r="E7554" s="255" t="s">
        <v>136</v>
      </c>
      <c r="F7554" s="254" t="s">
        <v>136</v>
      </c>
      <c r="G7554" s="254">
        <v>95393</v>
      </c>
      <c r="H7554" s="254" t="s">
        <v>328</v>
      </c>
      <c r="I7554" s="254" t="s">
        <v>48</v>
      </c>
      <c r="J7554" s="254" t="s">
        <v>133</v>
      </c>
      <c r="K7554" s="255">
        <v>0.43</v>
      </c>
      <c r="L7554" s="254" t="s">
        <v>132</v>
      </c>
    </row>
    <row r="7555" spans="1:12" ht="13.5" x14ac:dyDescent="0.25">
      <c r="A7555" s="254" t="s">
        <v>140</v>
      </c>
      <c r="B7555" s="254" t="s">
        <v>139</v>
      </c>
      <c r="C7555" s="254" t="s">
        <v>138</v>
      </c>
      <c r="D7555" s="254" t="s">
        <v>137</v>
      </c>
      <c r="E7555" s="255" t="s">
        <v>136</v>
      </c>
      <c r="F7555" s="254" t="s">
        <v>136</v>
      </c>
      <c r="G7555" s="254">
        <v>95394</v>
      </c>
      <c r="H7555" s="254" t="s">
        <v>327</v>
      </c>
      <c r="I7555" s="254" t="s">
        <v>48</v>
      </c>
      <c r="J7555" s="254" t="s">
        <v>133</v>
      </c>
      <c r="K7555" s="255">
        <v>0.92</v>
      </c>
      <c r="L7555" s="254" t="s">
        <v>132</v>
      </c>
    </row>
    <row r="7556" spans="1:12" ht="13.5" x14ac:dyDescent="0.25">
      <c r="A7556" s="254" t="s">
        <v>140</v>
      </c>
      <c r="B7556" s="254" t="s">
        <v>139</v>
      </c>
      <c r="C7556" s="254" t="s">
        <v>138</v>
      </c>
      <c r="D7556" s="254" t="s">
        <v>137</v>
      </c>
      <c r="E7556" s="255" t="s">
        <v>136</v>
      </c>
      <c r="F7556" s="254" t="s">
        <v>136</v>
      </c>
      <c r="G7556" s="254">
        <v>95395</v>
      </c>
      <c r="H7556" s="254" t="s">
        <v>326</v>
      </c>
      <c r="I7556" s="254" t="s">
        <v>48</v>
      </c>
      <c r="J7556" s="254" t="s">
        <v>133</v>
      </c>
      <c r="K7556" s="255">
        <v>0.97</v>
      </c>
      <c r="L7556" s="254" t="s">
        <v>132</v>
      </c>
    </row>
    <row r="7557" spans="1:12" ht="13.5" x14ac:dyDescent="0.25">
      <c r="A7557" s="254" t="s">
        <v>140</v>
      </c>
      <c r="B7557" s="254" t="s">
        <v>139</v>
      </c>
      <c r="C7557" s="254" t="s">
        <v>138</v>
      </c>
      <c r="D7557" s="254" t="s">
        <v>137</v>
      </c>
      <c r="E7557" s="255" t="s">
        <v>136</v>
      </c>
      <c r="F7557" s="254" t="s">
        <v>136</v>
      </c>
      <c r="G7557" s="254">
        <v>95396</v>
      </c>
      <c r="H7557" s="254" t="s">
        <v>325</v>
      </c>
      <c r="I7557" s="254" t="s">
        <v>48</v>
      </c>
      <c r="J7557" s="254" t="s">
        <v>133</v>
      </c>
      <c r="K7557" s="255">
        <v>1.02</v>
      </c>
      <c r="L7557" s="254" t="s">
        <v>132</v>
      </c>
    </row>
    <row r="7558" spans="1:12" ht="13.5" x14ac:dyDescent="0.25">
      <c r="A7558" s="254" t="s">
        <v>140</v>
      </c>
      <c r="B7558" s="254" t="s">
        <v>139</v>
      </c>
      <c r="C7558" s="254" t="s">
        <v>138</v>
      </c>
      <c r="D7558" s="254" t="s">
        <v>137</v>
      </c>
      <c r="E7558" s="255" t="s">
        <v>136</v>
      </c>
      <c r="F7558" s="254" t="s">
        <v>136</v>
      </c>
      <c r="G7558" s="254">
        <v>95398</v>
      </c>
      <c r="H7558" s="254" t="s">
        <v>324</v>
      </c>
      <c r="I7558" s="254" t="s">
        <v>48</v>
      </c>
      <c r="J7558" s="254" t="s">
        <v>133</v>
      </c>
      <c r="K7558" s="255">
        <v>7.0000000000000007E-2</v>
      </c>
      <c r="L7558" s="254" t="s">
        <v>132</v>
      </c>
    </row>
    <row r="7559" spans="1:12" ht="13.5" x14ac:dyDescent="0.25">
      <c r="A7559" s="254" t="s">
        <v>140</v>
      </c>
      <c r="B7559" s="254" t="s">
        <v>139</v>
      </c>
      <c r="C7559" s="254" t="s">
        <v>138</v>
      </c>
      <c r="D7559" s="254" t="s">
        <v>137</v>
      </c>
      <c r="E7559" s="255" t="s">
        <v>136</v>
      </c>
      <c r="F7559" s="254" t="s">
        <v>136</v>
      </c>
      <c r="G7559" s="254">
        <v>95400</v>
      </c>
      <c r="H7559" s="254" t="s">
        <v>323</v>
      </c>
      <c r="I7559" s="254" t="s">
        <v>48</v>
      </c>
      <c r="J7559" s="254" t="s">
        <v>133</v>
      </c>
      <c r="K7559" s="255">
        <v>0.1</v>
      </c>
      <c r="L7559" s="254" t="s">
        <v>132</v>
      </c>
    </row>
    <row r="7560" spans="1:12" ht="13.5" x14ac:dyDescent="0.25">
      <c r="A7560" s="254" t="s">
        <v>140</v>
      </c>
      <c r="B7560" s="254" t="s">
        <v>139</v>
      </c>
      <c r="C7560" s="254" t="s">
        <v>138</v>
      </c>
      <c r="D7560" s="254" t="s">
        <v>137</v>
      </c>
      <c r="E7560" s="255" t="s">
        <v>136</v>
      </c>
      <c r="F7560" s="254" t="s">
        <v>136</v>
      </c>
      <c r="G7560" s="254">
        <v>95401</v>
      </c>
      <c r="H7560" s="254" t="s">
        <v>322</v>
      </c>
      <c r="I7560" s="254" t="s">
        <v>48</v>
      </c>
      <c r="J7560" s="254" t="s">
        <v>316</v>
      </c>
      <c r="K7560" s="255">
        <v>0.56000000000000005</v>
      </c>
      <c r="L7560" s="254" t="s">
        <v>132</v>
      </c>
    </row>
    <row r="7561" spans="1:12" ht="13.5" x14ac:dyDescent="0.25">
      <c r="A7561" s="254" t="s">
        <v>140</v>
      </c>
      <c r="B7561" s="254" t="s">
        <v>139</v>
      </c>
      <c r="C7561" s="254" t="s">
        <v>138</v>
      </c>
      <c r="D7561" s="254" t="s">
        <v>137</v>
      </c>
      <c r="E7561" s="255" t="s">
        <v>136</v>
      </c>
      <c r="F7561" s="254" t="s">
        <v>136</v>
      </c>
      <c r="G7561" s="254">
        <v>95402</v>
      </c>
      <c r="H7561" s="254" t="s">
        <v>321</v>
      </c>
      <c r="I7561" s="254" t="s">
        <v>48</v>
      </c>
      <c r="J7561" s="254" t="s">
        <v>316</v>
      </c>
      <c r="K7561" s="255">
        <v>1.66</v>
      </c>
      <c r="L7561" s="254" t="s">
        <v>132</v>
      </c>
    </row>
    <row r="7562" spans="1:12" ht="13.5" x14ac:dyDescent="0.25">
      <c r="A7562" s="254" t="s">
        <v>140</v>
      </c>
      <c r="B7562" s="254" t="s">
        <v>139</v>
      </c>
      <c r="C7562" s="254" t="s">
        <v>138</v>
      </c>
      <c r="D7562" s="254" t="s">
        <v>137</v>
      </c>
      <c r="E7562" s="255" t="s">
        <v>136</v>
      </c>
      <c r="F7562" s="254" t="s">
        <v>136</v>
      </c>
      <c r="G7562" s="254">
        <v>95403</v>
      </c>
      <c r="H7562" s="254" t="s">
        <v>320</v>
      </c>
      <c r="I7562" s="254" t="s">
        <v>48</v>
      </c>
      <c r="J7562" s="254" t="s">
        <v>133</v>
      </c>
      <c r="K7562" s="255">
        <v>1.75</v>
      </c>
      <c r="L7562" s="254" t="s">
        <v>132</v>
      </c>
    </row>
    <row r="7563" spans="1:12" ht="13.5" x14ac:dyDescent="0.25">
      <c r="A7563" s="254" t="s">
        <v>140</v>
      </c>
      <c r="B7563" s="254" t="s">
        <v>139</v>
      </c>
      <c r="C7563" s="254" t="s">
        <v>138</v>
      </c>
      <c r="D7563" s="254" t="s">
        <v>137</v>
      </c>
      <c r="E7563" s="255" t="s">
        <v>136</v>
      </c>
      <c r="F7563" s="254" t="s">
        <v>136</v>
      </c>
      <c r="G7563" s="254">
        <v>95404</v>
      </c>
      <c r="H7563" s="254" t="s">
        <v>319</v>
      </c>
      <c r="I7563" s="254" t="s">
        <v>48</v>
      </c>
      <c r="J7563" s="254" t="s">
        <v>133</v>
      </c>
      <c r="K7563" s="255">
        <v>2.09</v>
      </c>
      <c r="L7563" s="254" t="s">
        <v>132</v>
      </c>
    </row>
    <row r="7564" spans="1:12" ht="13.5" x14ac:dyDescent="0.25">
      <c r="A7564" s="254" t="s">
        <v>140</v>
      </c>
      <c r="B7564" s="254" t="s">
        <v>139</v>
      </c>
      <c r="C7564" s="254" t="s">
        <v>138</v>
      </c>
      <c r="D7564" s="254" t="s">
        <v>137</v>
      </c>
      <c r="E7564" s="255" t="s">
        <v>136</v>
      </c>
      <c r="F7564" s="254" t="s">
        <v>136</v>
      </c>
      <c r="G7564" s="254">
        <v>95405</v>
      </c>
      <c r="H7564" s="254" t="s">
        <v>318</v>
      </c>
      <c r="I7564" s="254" t="s">
        <v>48</v>
      </c>
      <c r="J7564" s="254" t="s">
        <v>133</v>
      </c>
      <c r="K7564" s="255">
        <v>1.21</v>
      </c>
      <c r="L7564" s="254" t="s">
        <v>132</v>
      </c>
    </row>
    <row r="7565" spans="1:12" ht="13.5" x14ac:dyDescent="0.25">
      <c r="A7565" s="254" t="s">
        <v>140</v>
      </c>
      <c r="B7565" s="254" t="s">
        <v>139</v>
      </c>
      <c r="C7565" s="254" t="s">
        <v>138</v>
      </c>
      <c r="D7565" s="254" t="s">
        <v>137</v>
      </c>
      <c r="E7565" s="255" t="s">
        <v>136</v>
      </c>
      <c r="F7565" s="254" t="s">
        <v>136</v>
      </c>
      <c r="G7565" s="254">
        <v>95406</v>
      </c>
      <c r="H7565" s="254" t="s">
        <v>317</v>
      </c>
      <c r="I7565" s="254" t="s">
        <v>48</v>
      </c>
      <c r="J7565" s="254" t="s">
        <v>316</v>
      </c>
      <c r="K7565" s="255">
        <v>0.16</v>
      </c>
      <c r="L7565" s="254" t="s">
        <v>132</v>
      </c>
    </row>
    <row r="7566" spans="1:12" ht="13.5" x14ac:dyDescent="0.25">
      <c r="A7566" s="254" t="s">
        <v>140</v>
      </c>
      <c r="B7566" s="254" t="s">
        <v>139</v>
      </c>
      <c r="C7566" s="254" t="s">
        <v>138</v>
      </c>
      <c r="D7566" s="254" t="s">
        <v>137</v>
      </c>
      <c r="E7566" s="255" t="s">
        <v>136</v>
      </c>
      <c r="F7566" s="254" t="s">
        <v>136</v>
      </c>
      <c r="G7566" s="254">
        <v>95408</v>
      </c>
      <c r="H7566" s="254" t="s">
        <v>315</v>
      </c>
      <c r="I7566" s="254" t="s">
        <v>134</v>
      </c>
      <c r="J7566" s="254" t="s">
        <v>459</v>
      </c>
      <c r="K7566" s="255">
        <v>18.170000000000002</v>
      </c>
      <c r="L7566" s="254" t="s">
        <v>132</v>
      </c>
    </row>
    <row r="7567" spans="1:12" ht="13.5" x14ac:dyDescent="0.25">
      <c r="A7567" s="254" t="s">
        <v>140</v>
      </c>
      <c r="B7567" s="254" t="s">
        <v>139</v>
      </c>
      <c r="C7567" s="254" t="s">
        <v>138</v>
      </c>
      <c r="D7567" s="254" t="s">
        <v>137</v>
      </c>
      <c r="E7567" s="255" t="s">
        <v>136</v>
      </c>
      <c r="F7567" s="254" t="s">
        <v>136</v>
      </c>
      <c r="G7567" s="254">
        <v>95411</v>
      </c>
      <c r="H7567" s="254" t="s">
        <v>314</v>
      </c>
      <c r="I7567" s="254" t="s">
        <v>134</v>
      </c>
      <c r="J7567" s="254" t="s">
        <v>133</v>
      </c>
      <c r="K7567" s="255">
        <v>13.55</v>
      </c>
      <c r="L7567" s="254" t="s">
        <v>132</v>
      </c>
    </row>
    <row r="7568" spans="1:12" ht="13.5" x14ac:dyDescent="0.25">
      <c r="A7568" s="254" t="s">
        <v>140</v>
      </c>
      <c r="B7568" s="254" t="s">
        <v>139</v>
      </c>
      <c r="C7568" s="254" t="s">
        <v>138</v>
      </c>
      <c r="D7568" s="254" t="s">
        <v>137</v>
      </c>
      <c r="E7568" s="255" t="s">
        <v>136</v>
      </c>
      <c r="F7568" s="254" t="s">
        <v>136</v>
      </c>
      <c r="G7568" s="254">
        <v>95413</v>
      </c>
      <c r="H7568" s="254" t="s">
        <v>313</v>
      </c>
      <c r="I7568" s="254" t="s">
        <v>134</v>
      </c>
      <c r="J7568" s="254" t="s">
        <v>133</v>
      </c>
      <c r="K7568" s="255">
        <v>13.22</v>
      </c>
      <c r="L7568" s="254" t="s">
        <v>132</v>
      </c>
    </row>
    <row r="7569" spans="1:12" ht="13.5" x14ac:dyDescent="0.25">
      <c r="A7569" s="254" t="s">
        <v>140</v>
      </c>
      <c r="B7569" s="254" t="s">
        <v>139</v>
      </c>
      <c r="C7569" s="254" t="s">
        <v>138</v>
      </c>
      <c r="D7569" s="254" t="s">
        <v>137</v>
      </c>
      <c r="E7569" s="255" t="s">
        <v>136</v>
      </c>
      <c r="F7569" s="254" t="s">
        <v>136</v>
      </c>
      <c r="G7569" s="254">
        <v>95414</v>
      </c>
      <c r="H7569" s="254" t="s">
        <v>312</v>
      </c>
      <c r="I7569" s="254" t="s">
        <v>134</v>
      </c>
      <c r="J7569" s="254" t="s">
        <v>133</v>
      </c>
      <c r="K7569" s="255">
        <v>56.95</v>
      </c>
      <c r="L7569" s="254" t="s">
        <v>132</v>
      </c>
    </row>
    <row r="7570" spans="1:12" ht="13.5" x14ac:dyDescent="0.25">
      <c r="A7570" s="254" t="s">
        <v>140</v>
      </c>
      <c r="B7570" s="254" t="s">
        <v>139</v>
      </c>
      <c r="C7570" s="254" t="s">
        <v>138</v>
      </c>
      <c r="D7570" s="254" t="s">
        <v>137</v>
      </c>
      <c r="E7570" s="255" t="s">
        <v>136</v>
      </c>
      <c r="F7570" s="254" t="s">
        <v>136</v>
      </c>
      <c r="G7570" s="254">
        <v>95415</v>
      </c>
      <c r="H7570" s="254" t="s">
        <v>311</v>
      </c>
      <c r="I7570" s="254" t="s">
        <v>134</v>
      </c>
      <c r="J7570" s="254" t="s">
        <v>133</v>
      </c>
      <c r="K7570" s="255">
        <v>218.8</v>
      </c>
      <c r="L7570" s="254" t="s">
        <v>132</v>
      </c>
    </row>
    <row r="7571" spans="1:12" ht="13.5" x14ac:dyDescent="0.25">
      <c r="A7571" s="254" t="s">
        <v>140</v>
      </c>
      <c r="B7571" s="254" t="s">
        <v>139</v>
      </c>
      <c r="C7571" s="254" t="s">
        <v>138</v>
      </c>
      <c r="D7571" s="254" t="s">
        <v>137</v>
      </c>
      <c r="E7571" s="255" t="s">
        <v>136</v>
      </c>
      <c r="F7571" s="254" t="s">
        <v>136</v>
      </c>
      <c r="G7571" s="254">
        <v>95416</v>
      </c>
      <c r="H7571" s="254" t="s">
        <v>310</v>
      </c>
      <c r="I7571" s="254" t="s">
        <v>134</v>
      </c>
      <c r="J7571" s="254" t="s">
        <v>133</v>
      </c>
      <c r="K7571" s="255">
        <v>10.29</v>
      </c>
      <c r="L7571" s="254" t="s">
        <v>132</v>
      </c>
    </row>
    <row r="7572" spans="1:12" ht="13.5" x14ac:dyDescent="0.25">
      <c r="A7572" s="254" t="s">
        <v>140</v>
      </c>
      <c r="B7572" s="254" t="s">
        <v>139</v>
      </c>
      <c r="C7572" s="254" t="s">
        <v>138</v>
      </c>
      <c r="D7572" s="254" t="s">
        <v>137</v>
      </c>
      <c r="E7572" s="255" t="s">
        <v>136</v>
      </c>
      <c r="F7572" s="254" t="s">
        <v>136</v>
      </c>
      <c r="G7572" s="254">
        <v>95417</v>
      </c>
      <c r="H7572" s="254" t="s">
        <v>309</v>
      </c>
      <c r="I7572" s="254" t="s">
        <v>134</v>
      </c>
      <c r="J7572" s="254" t="s">
        <v>133</v>
      </c>
      <c r="K7572" s="255">
        <v>231.01</v>
      </c>
      <c r="L7572" s="254" t="s">
        <v>132</v>
      </c>
    </row>
    <row r="7573" spans="1:12" ht="13.5" x14ac:dyDescent="0.25">
      <c r="A7573" s="254" t="s">
        <v>140</v>
      </c>
      <c r="B7573" s="254" t="s">
        <v>139</v>
      </c>
      <c r="C7573" s="254" t="s">
        <v>138</v>
      </c>
      <c r="D7573" s="254" t="s">
        <v>137</v>
      </c>
      <c r="E7573" s="255" t="s">
        <v>136</v>
      </c>
      <c r="F7573" s="254" t="s">
        <v>136</v>
      </c>
      <c r="G7573" s="254">
        <v>95418</v>
      </c>
      <c r="H7573" s="254" t="s">
        <v>308</v>
      </c>
      <c r="I7573" s="254" t="s">
        <v>134</v>
      </c>
      <c r="J7573" s="254" t="s">
        <v>133</v>
      </c>
      <c r="K7573" s="255">
        <v>275.5</v>
      </c>
      <c r="L7573" s="254" t="s">
        <v>132</v>
      </c>
    </row>
    <row r="7574" spans="1:12" ht="13.5" x14ac:dyDescent="0.25">
      <c r="A7574" s="254" t="s">
        <v>140</v>
      </c>
      <c r="B7574" s="254" t="s">
        <v>139</v>
      </c>
      <c r="C7574" s="254" t="s">
        <v>138</v>
      </c>
      <c r="D7574" s="254" t="s">
        <v>137</v>
      </c>
      <c r="E7574" s="255" t="s">
        <v>136</v>
      </c>
      <c r="F7574" s="254" t="s">
        <v>136</v>
      </c>
      <c r="G7574" s="254">
        <v>95419</v>
      </c>
      <c r="H7574" s="254" t="s">
        <v>307</v>
      </c>
      <c r="I7574" s="254" t="s">
        <v>134</v>
      </c>
      <c r="J7574" s="254" t="s">
        <v>133</v>
      </c>
      <c r="K7574" s="255">
        <v>120.98</v>
      </c>
      <c r="L7574" s="254" t="s">
        <v>132</v>
      </c>
    </row>
    <row r="7575" spans="1:12" ht="13.5" x14ac:dyDescent="0.25">
      <c r="A7575" s="254" t="s">
        <v>140</v>
      </c>
      <c r="B7575" s="254" t="s">
        <v>139</v>
      </c>
      <c r="C7575" s="254" t="s">
        <v>138</v>
      </c>
      <c r="D7575" s="254" t="s">
        <v>137</v>
      </c>
      <c r="E7575" s="255" t="s">
        <v>136</v>
      </c>
      <c r="F7575" s="254" t="s">
        <v>136</v>
      </c>
      <c r="G7575" s="254">
        <v>95420</v>
      </c>
      <c r="H7575" s="254" t="s">
        <v>306</v>
      </c>
      <c r="I7575" s="254" t="s">
        <v>134</v>
      </c>
      <c r="J7575" s="254" t="s">
        <v>133</v>
      </c>
      <c r="K7575" s="255">
        <v>128.16999999999999</v>
      </c>
      <c r="L7575" s="254" t="s">
        <v>132</v>
      </c>
    </row>
    <row r="7576" spans="1:12" ht="13.5" x14ac:dyDescent="0.25">
      <c r="A7576" s="254" t="s">
        <v>140</v>
      </c>
      <c r="B7576" s="254" t="s">
        <v>139</v>
      </c>
      <c r="C7576" s="254" t="s">
        <v>138</v>
      </c>
      <c r="D7576" s="254" t="s">
        <v>137</v>
      </c>
      <c r="E7576" s="255" t="s">
        <v>136</v>
      </c>
      <c r="F7576" s="254" t="s">
        <v>136</v>
      </c>
      <c r="G7576" s="254">
        <v>95421</v>
      </c>
      <c r="H7576" s="254" t="s">
        <v>305</v>
      </c>
      <c r="I7576" s="254" t="s">
        <v>134</v>
      </c>
      <c r="J7576" s="254" t="s">
        <v>133</v>
      </c>
      <c r="K7576" s="255">
        <v>134.32</v>
      </c>
      <c r="L7576" s="254" t="s">
        <v>132</v>
      </c>
    </row>
    <row r="7577" spans="1:12" ht="13.5" x14ac:dyDescent="0.25">
      <c r="A7577" s="254" t="s">
        <v>140</v>
      </c>
      <c r="B7577" s="254" t="s">
        <v>139</v>
      </c>
      <c r="C7577" s="254" t="s">
        <v>138</v>
      </c>
      <c r="D7577" s="254" t="s">
        <v>137</v>
      </c>
      <c r="E7577" s="255" t="s">
        <v>136</v>
      </c>
      <c r="F7577" s="254" t="s">
        <v>136</v>
      </c>
      <c r="G7577" s="254">
        <v>95422</v>
      </c>
      <c r="H7577" s="254" t="s">
        <v>304</v>
      </c>
      <c r="I7577" s="254" t="s">
        <v>134</v>
      </c>
      <c r="J7577" s="254" t="s">
        <v>133</v>
      </c>
      <c r="K7577" s="255">
        <v>73.760000000000005</v>
      </c>
      <c r="L7577" s="254" t="s">
        <v>132</v>
      </c>
    </row>
    <row r="7578" spans="1:12" ht="13.5" x14ac:dyDescent="0.25">
      <c r="A7578" s="254" t="s">
        <v>140</v>
      </c>
      <c r="B7578" s="254" t="s">
        <v>139</v>
      </c>
      <c r="C7578" s="254" t="s">
        <v>138</v>
      </c>
      <c r="D7578" s="254" t="s">
        <v>137</v>
      </c>
      <c r="E7578" s="255" t="s">
        <v>136</v>
      </c>
      <c r="F7578" s="254" t="s">
        <v>136</v>
      </c>
      <c r="G7578" s="254">
        <v>95423</v>
      </c>
      <c r="H7578" s="254" t="s">
        <v>303</v>
      </c>
      <c r="I7578" s="254" t="s">
        <v>134</v>
      </c>
      <c r="J7578" s="254" t="s">
        <v>133</v>
      </c>
      <c r="K7578" s="255">
        <v>159.19</v>
      </c>
      <c r="L7578" s="254" t="s">
        <v>132</v>
      </c>
    </row>
    <row r="7579" spans="1:12" ht="13.5" x14ac:dyDescent="0.25">
      <c r="A7579" s="254" t="s">
        <v>140</v>
      </c>
      <c r="B7579" s="254" t="s">
        <v>139</v>
      </c>
      <c r="C7579" s="254" t="s">
        <v>138</v>
      </c>
      <c r="D7579" s="254" t="s">
        <v>137</v>
      </c>
      <c r="E7579" s="255" t="s">
        <v>136</v>
      </c>
      <c r="F7579" s="254" t="s">
        <v>136</v>
      </c>
      <c r="G7579" s="254">
        <v>95424</v>
      </c>
      <c r="H7579" s="254" t="s">
        <v>302</v>
      </c>
      <c r="I7579" s="254" t="s">
        <v>134</v>
      </c>
      <c r="J7579" s="254" t="s">
        <v>133</v>
      </c>
      <c r="K7579" s="255">
        <v>21.62</v>
      </c>
      <c r="L7579" s="254" t="s">
        <v>132</v>
      </c>
    </row>
    <row r="7580" spans="1:12" ht="13.5" x14ac:dyDescent="0.25">
      <c r="A7580" s="254" t="s">
        <v>140</v>
      </c>
      <c r="B7580" s="254" t="s">
        <v>139</v>
      </c>
      <c r="C7580" s="254" t="s">
        <v>138</v>
      </c>
      <c r="D7580" s="254" t="s">
        <v>137</v>
      </c>
      <c r="E7580" s="255" t="s">
        <v>136</v>
      </c>
      <c r="F7580" s="254" t="s">
        <v>136</v>
      </c>
      <c r="G7580" s="254">
        <v>100288</v>
      </c>
      <c r="H7580" s="254" t="s">
        <v>301</v>
      </c>
      <c r="I7580" s="254" t="s">
        <v>48</v>
      </c>
      <c r="J7580" s="254" t="s">
        <v>133</v>
      </c>
      <c r="K7580" s="255">
        <v>7.0000000000000007E-2</v>
      </c>
      <c r="L7580" s="254" t="s">
        <v>132</v>
      </c>
    </row>
    <row r="7581" spans="1:12" ht="13.5" x14ac:dyDescent="0.25">
      <c r="A7581" s="254" t="s">
        <v>140</v>
      </c>
      <c r="B7581" s="254" t="s">
        <v>139</v>
      </c>
      <c r="C7581" s="254" t="s">
        <v>138</v>
      </c>
      <c r="D7581" s="254" t="s">
        <v>137</v>
      </c>
      <c r="E7581" s="255" t="s">
        <v>136</v>
      </c>
      <c r="F7581" s="254" t="s">
        <v>136</v>
      </c>
      <c r="G7581" s="254">
        <v>100289</v>
      </c>
      <c r="H7581" s="254" t="s">
        <v>135</v>
      </c>
      <c r="I7581" s="254" t="s">
        <v>48</v>
      </c>
      <c r="J7581" s="254" t="s">
        <v>133</v>
      </c>
      <c r="K7581" s="255">
        <v>18.57</v>
      </c>
      <c r="L7581" s="254" t="s">
        <v>132</v>
      </c>
    </row>
    <row r="7582" spans="1:12" ht="13.5" x14ac:dyDescent="0.25">
      <c r="A7582" s="254" t="s">
        <v>140</v>
      </c>
      <c r="B7582" s="254" t="s">
        <v>139</v>
      </c>
      <c r="C7582" s="254" t="s">
        <v>138</v>
      </c>
      <c r="D7582" s="254" t="s">
        <v>137</v>
      </c>
      <c r="E7582" s="255" t="s">
        <v>136</v>
      </c>
      <c r="F7582" s="254" t="s">
        <v>136</v>
      </c>
      <c r="G7582" s="254">
        <v>100291</v>
      </c>
      <c r="H7582" s="254" t="s">
        <v>300</v>
      </c>
      <c r="I7582" s="254" t="s">
        <v>48</v>
      </c>
      <c r="J7582" s="254" t="s">
        <v>133</v>
      </c>
      <c r="K7582" s="255">
        <v>0.28999999999999998</v>
      </c>
      <c r="L7582" s="254" t="s">
        <v>132</v>
      </c>
    </row>
    <row r="7583" spans="1:12" ht="13.5" x14ac:dyDescent="0.25">
      <c r="A7583" s="254" t="s">
        <v>140</v>
      </c>
      <c r="B7583" s="254" t="s">
        <v>139</v>
      </c>
      <c r="C7583" s="254" t="s">
        <v>138</v>
      </c>
      <c r="D7583" s="254" t="s">
        <v>137</v>
      </c>
      <c r="E7583" s="255" t="s">
        <v>136</v>
      </c>
      <c r="F7583" s="254" t="s">
        <v>136</v>
      </c>
      <c r="G7583" s="254">
        <v>100293</v>
      </c>
      <c r="H7583" s="254" t="s">
        <v>299</v>
      </c>
      <c r="I7583" s="254" t="s">
        <v>48</v>
      </c>
      <c r="J7583" s="254" t="s">
        <v>133</v>
      </c>
      <c r="K7583" s="255">
        <v>0.21</v>
      </c>
      <c r="L7583" s="254" t="s">
        <v>132</v>
      </c>
    </row>
    <row r="7584" spans="1:12" ht="13.5" x14ac:dyDescent="0.25">
      <c r="A7584" s="254" t="s">
        <v>140</v>
      </c>
      <c r="B7584" s="254" t="s">
        <v>139</v>
      </c>
      <c r="C7584" s="254" t="s">
        <v>138</v>
      </c>
      <c r="D7584" s="254" t="s">
        <v>137</v>
      </c>
      <c r="E7584" s="255" t="s">
        <v>136</v>
      </c>
      <c r="F7584" s="254" t="s">
        <v>136</v>
      </c>
      <c r="G7584" s="254">
        <v>100295</v>
      </c>
      <c r="H7584" s="254" t="s">
        <v>298</v>
      </c>
      <c r="I7584" s="254" t="s">
        <v>48</v>
      </c>
      <c r="J7584" s="254" t="s">
        <v>133</v>
      </c>
      <c r="K7584" s="255">
        <v>0.53</v>
      </c>
      <c r="L7584" s="254" t="s">
        <v>132</v>
      </c>
    </row>
    <row r="7585" spans="1:12" ht="13.5" x14ac:dyDescent="0.25">
      <c r="A7585" s="254" t="s">
        <v>140</v>
      </c>
      <c r="B7585" s="254" t="s">
        <v>139</v>
      </c>
      <c r="C7585" s="254" t="s">
        <v>138</v>
      </c>
      <c r="D7585" s="254" t="s">
        <v>137</v>
      </c>
      <c r="E7585" s="255" t="s">
        <v>136</v>
      </c>
      <c r="F7585" s="254" t="s">
        <v>136</v>
      </c>
      <c r="G7585" s="254">
        <v>100298</v>
      </c>
      <c r="H7585" s="254" t="s">
        <v>297</v>
      </c>
      <c r="I7585" s="254" t="s">
        <v>48</v>
      </c>
      <c r="J7585" s="254" t="s">
        <v>133</v>
      </c>
      <c r="K7585" s="255">
        <v>0.6</v>
      </c>
      <c r="L7585" s="254" t="s">
        <v>132</v>
      </c>
    </row>
    <row r="7586" spans="1:12" ht="13.5" x14ac:dyDescent="0.25">
      <c r="A7586" s="254" t="s">
        <v>140</v>
      </c>
      <c r="B7586" s="254" t="s">
        <v>139</v>
      </c>
      <c r="C7586" s="254" t="s">
        <v>138</v>
      </c>
      <c r="D7586" s="254" t="s">
        <v>137</v>
      </c>
      <c r="E7586" s="255" t="s">
        <v>136</v>
      </c>
      <c r="F7586" s="254" t="s">
        <v>136</v>
      </c>
      <c r="G7586" s="254">
        <v>100299</v>
      </c>
      <c r="H7586" s="254" t="s">
        <v>296</v>
      </c>
      <c r="I7586" s="254" t="s">
        <v>48</v>
      </c>
      <c r="J7586" s="254" t="s">
        <v>133</v>
      </c>
      <c r="K7586" s="255">
        <v>0.48</v>
      </c>
      <c r="L7586" s="254" t="s">
        <v>132</v>
      </c>
    </row>
    <row r="7587" spans="1:12" ht="13.5" x14ac:dyDescent="0.25">
      <c r="A7587" s="254" t="s">
        <v>140</v>
      </c>
      <c r="B7587" s="254" t="s">
        <v>139</v>
      </c>
      <c r="C7587" s="254" t="s">
        <v>138</v>
      </c>
      <c r="D7587" s="254" t="s">
        <v>137</v>
      </c>
      <c r="E7587" s="255" t="s">
        <v>136</v>
      </c>
      <c r="F7587" s="254" t="s">
        <v>136</v>
      </c>
      <c r="G7587" s="254">
        <v>100301</v>
      </c>
      <c r="H7587" s="254" t="s">
        <v>209</v>
      </c>
      <c r="I7587" s="254" t="s">
        <v>48</v>
      </c>
      <c r="J7587" s="254" t="s">
        <v>133</v>
      </c>
      <c r="K7587" s="255">
        <v>24.47</v>
      </c>
      <c r="L7587" s="254" t="s">
        <v>132</v>
      </c>
    </row>
    <row r="7588" spans="1:12" ht="13.5" x14ac:dyDescent="0.25">
      <c r="A7588" s="254" t="s">
        <v>140</v>
      </c>
      <c r="B7588" s="254" t="s">
        <v>139</v>
      </c>
      <c r="C7588" s="254" t="s">
        <v>138</v>
      </c>
      <c r="D7588" s="254" t="s">
        <v>137</v>
      </c>
      <c r="E7588" s="255" t="s">
        <v>136</v>
      </c>
      <c r="F7588" s="254" t="s">
        <v>136</v>
      </c>
      <c r="G7588" s="254">
        <v>100303</v>
      </c>
      <c r="H7588" s="254" t="s">
        <v>204</v>
      </c>
      <c r="I7588" s="254" t="s">
        <v>48</v>
      </c>
      <c r="J7588" s="254" t="s">
        <v>133</v>
      </c>
      <c r="K7588" s="255">
        <v>18.350000000000001</v>
      </c>
      <c r="L7588" s="254" t="s">
        <v>132</v>
      </c>
    </row>
    <row r="7589" spans="1:12" ht="13.5" x14ac:dyDescent="0.25">
      <c r="A7589" s="254" t="s">
        <v>140</v>
      </c>
      <c r="B7589" s="254" t="s">
        <v>139</v>
      </c>
      <c r="C7589" s="254" t="s">
        <v>138</v>
      </c>
      <c r="D7589" s="254" t="s">
        <v>137</v>
      </c>
      <c r="E7589" s="255" t="s">
        <v>136</v>
      </c>
      <c r="F7589" s="254" t="s">
        <v>136</v>
      </c>
      <c r="G7589" s="254">
        <v>100307</v>
      </c>
      <c r="H7589" s="254" t="s">
        <v>295</v>
      </c>
      <c r="I7589" s="254" t="s">
        <v>48</v>
      </c>
      <c r="J7589" s="254" t="s">
        <v>133</v>
      </c>
      <c r="K7589" s="255">
        <v>20.92</v>
      </c>
      <c r="L7589" s="254" t="s">
        <v>132</v>
      </c>
    </row>
    <row r="7590" spans="1:12" ht="13.5" x14ac:dyDescent="0.25">
      <c r="A7590" s="254" t="s">
        <v>140</v>
      </c>
      <c r="B7590" s="254" t="s">
        <v>139</v>
      </c>
      <c r="C7590" s="254" t="s">
        <v>138</v>
      </c>
      <c r="D7590" s="254" t="s">
        <v>137</v>
      </c>
      <c r="E7590" s="255" t="s">
        <v>136</v>
      </c>
      <c r="F7590" s="254" t="s">
        <v>136</v>
      </c>
      <c r="G7590" s="254">
        <v>100308</v>
      </c>
      <c r="H7590" s="254" t="s">
        <v>180</v>
      </c>
      <c r="I7590" s="254" t="s">
        <v>48</v>
      </c>
      <c r="J7590" s="254" t="s">
        <v>133</v>
      </c>
      <c r="K7590" s="255">
        <v>24.87</v>
      </c>
      <c r="L7590" s="254" t="s">
        <v>132</v>
      </c>
    </row>
    <row r="7591" spans="1:12" ht="13.5" x14ac:dyDescent="0.25">
      <c r="A7591" s="254" t="s">
        <v>140</v>
      </c>
      <c r="B7591" s="254" t="s">
        <v>139</v>
      </c>
      <c r="C7591" s="254" t="s">
        <v>138</v>
      </c>
      <c r="D7591" s="254" t="s">
        <v>137</v>
      </c>
      <c r="E7591" s="255" t="s">
        <v>136</v>
      </c>
      <c r="F7591" s="254" t="s">
        <v>136</v>
      </c>
      <c r="G7591" s="254">
        <v>100309</v>
      </c>
      <c r="H7591" s="254" t="s">
        <v>293</v>
      </c>
      <c r="I7591" s="254" t="s">
        <v>48</v>
      </c>
      <c r="J7591" s="254" t="s">
        <v>133</v>
      </c>
      <c r="K7591" s="255">
        <v>26.1</v>
      </c>
      <c r="L7591" s="254" t="s">
        <v>132</v>
      </c>
    </row>
    <row r="7592" spans="1:12" ht="13.5" x14ac:dyDescent="0.25">
      <c r="A7592" s="254" t="s">
        <v>140</v>
      </c>
      <c r="B7592" s="254" t="s">
        <v>139</v>
      </c>
      <c r="C7592" s="254" t="s">
        <v>138</v>
      </c>
      <c r="D7592" s="254" t="s">
        <v>137</v>
      </c>
      <c r="E7592" s="255" t="s">
        <v>136</v>
      </c>
      <c r="F7592" s="254" t="s">
        <v>136</v>
      </c>
      <c r="G7592" s="254">
        <v>100315</v>
      </c>
      <c r="H7592" s="254" t="s">
        <v>294</v>
      </c>
      <c r="I7592" s="254" t="s">
        <v>134</v>
      </c>
      <c r="J7592" s="254" t="s">
        <v>133</v>
      </c>
      <c r="K7592" s="255">
        <v>63.69</v>
      </c>
      <c r="L7592" s="254" t="s">
        <v>132</v>
      </c>
    </row>
    <row r="7593" spans="1:12" ht="13.5" x14ac:dyDescent="0.25">
      <c r="A7593" s="254" t="s">
        <v>140</v>
      </c>
      <c r="B7593" s="254" t="s">
        <v>139</v>
      </c>
      <c r="C7593" s="254" t="s">
        <v>138</v>
      </c>
      <c r="D7593" s="254" t="s">
        <v>137</v>
      </c>
      <c r="E7593" s="255" t="s">
        <v>136</v>
      </c>
      <c r="F7593" s="254" t="s">
        <v>136</v>
      </c>
      <c r="G7593" s="254">
        <v>100321</v>
      </c>
      <c r="H7593" s="254" t="s">
        <v>293</v>
      </c>
      <c r="I7593" s="254" t="s">
        <v>134</v>
      </c>
      <c r="J7593" s="254" t="s">
        <v>133</v>
      </c>
      <c r="K7593" s="257">
        <v>4594.04</v>
      </c>
      <c r="L7593" s="254" t="s">
        <v>132</v>
      </c>
    </row>
    <row r="7594" spans="1:12" ht="13.5" x14ac:dyDescent="0.25">
      <c r="A7594" s="254" t="s">
        <v>140</v>
      </c>
      <c r="B7594" s="254" t="s">
        <v>139</v>
      </c>
      <c r="C7594" s="254" t="s">
        <v>138</v>
      </c>
      <c r="D7594" s="254" t="s">
        <v>137</v>
      </c>
      <c r="E7594" s="255" t="s">
        <v>136</v>
      </c>
      <c r="F7594" s="254" t="s">
        <v>136</v>
      </c>
      <c r="G7594" s="254">
        <v>100533</v>
      </c>
      <c r="H7594" s="254" t="s">
        <v>292</v>
      </c>
      <c r="I7594" s="254" t="s">
        <v>48</v>
      </c>
      <c r="J7594" s="254" t="s">
        <v>133</v>
      </c>
      <c r="K7594" s="255">
        <v>16.02</v>
      </c>
      <c r="L7594" s="254" t="s">
        <v>132</v>
      </c>
    </row>
    <row r="7595" spans="1:12" ht="13.5" x14ac:dyDescent="0.25">
      <c r="A7595" s="254" t="s">
        <v>140</v>
      </c>
      <c r="B7595" s="254" t="s">
        <v>139</v>
      </c>
      <c r="C7595" s="254" t="s">
        <v>138</v>
      </c>
      <c r="D7595" s="254" t="s">
        <v>137</v>
      </c>
      <c r="E7595" s="255" t="s">
        <v>136</v>
      </c>
      <c r="F7595" s="254" t="s">
        <v>136</v>
      </c>
      <c r="G7595" s="254">
        <v>100534</v>
      </c>
      <c r="H7595" s="254" t="s">
        <v>292</v>
      </c>
      <c r="I7595" s="254" t="s">
        <v>134</v>
      </c>
      <c r="J7595" s="254" t="s">
        <v>133</v>
      </c>
      <c r="K7595" s="257">
        <v>2841.61</v>
      </c>
      <c r="L7595" s="254" t="s">
        <v>132</v>
      </c>
    </row>
    <row r="7596" spans="1:12" ht="13.5" x14ac:dyDescent="0.25">
      <c r="A7596" s="254" t="s">
        <v>140</v>
      </c>
      <c r="B7596" s="254" t="s">
        <v>139</v>
      </c>
      <c r="C7596" s="254" t="s">
        <v>138</v>
      </c>
      <c r="D7596" s="254" t="s">
        <v>137</v>
      </c>
      <c r="E7596" s="255" t="s">
        <v>136</v>
      </c>
      <c r="F7596" s="254" t="s">
        <v>136</v>
      </c>
      <c r="G7596" s="254">
        <v>100535</v>
      </c>
      <c r="H7596" s="254" t="s">
        <v>291</v>
      </c>
      <c r="I7596" s="254" t="s">
        <v>48</v>
      </c>
      <c r="J7596" s="254" t="s">
        <v>133</v>
      </c>
      <c r="K7596" s="255">
        <v>0.28000000000000003</v>
      </c>
      <c r="L7596" s="254" t="s">
        <v>132</v>
      </c>
    </row>
    <row r="7597" spans="1:12" ht="13.5" x14ac:dyDescent="0.25">
      <c r="A7597" s="254" t="s">
        <v>140</v>
      </c>
      <c r="B7597" s="254" t="s">
        <v>139</v>
      </c>
      <c r="C7597" s="254" t="s">
        <v>138</v>
      </c>
      <c r="D7597" s="254" t="s">
        <v>137</v>
      </c>
      <c r="E7597" s="255" t="s">
        <v>136</v>
      </c>
      <c r="F7597" s="254" t="s">
        <v>136</v>
      </c>
      <c r="G7597" s="254">
        <v>100536</v>
      </c>
      <c r="H7597" s="254" t="s">
        <v>290</v>
      </c>
      <c r="I7597" s="254" t="s">
        <v>134</v>
      </c>
      <c r="J7597" s="254" t="s">
        <v>133</v>
      </c>
      <c r="K7597" s="255">
        <v>36.96</v>
      </c>
      <c r="L7597" s="254" t="s">
        <v>132</v>
      </c>
    </row>
    <row r="7598" spans="1:12" ht="13.5" x14ac:dyDescent="0.25">
      <c r="A7598" s="254" t="s">
        <v>140</v>
      </c>
      <c r="B7598" s="254" t="s">
        <v>139</v>
      </c>
      <c r="C7598" s="254" t="s">
        <v>138</v>
      </c>
      <c r="D7598" s="254" t="s">
        <v>137</v>
      </c>
      <c r="E7598" s="255" t="s">
        <v>136</v>
      </c>
      <c r="F7598" s="254" t="s">
        <v>136</v>
      </c>
      <c r="G7598" s="254">
        <v>101286</v>
      </c>
      <c r="H7598" s="254" t="s">
        <v>289</v>
      </c>
      <c r="I7598" s="254" t="s">
        <v>134</v>
      </c>
      <c r="J7598" s="254" t="s">
        <v>133</v>
      </c>
      <c r="K7598" s="255">
        <v>24.19</v>
      </c>
      <c r="L7598" s="254" t="s">
        <v>132</v>
      </c>
    </row>
    <row r="7599" spans="1:12" ht="13.5" x14ac:dyDescent="0.25">
      <c r="A7599" s="254" t="s">
        <v>140</v>
      </c>
      <c r="B7599" s="254" t="s">
        <v>139</v>
      </c>
      <c r="C7599" s="254" t="s">
        <v>138</v>
      </c>
      <c r="D7599" s="254" t="s">
        <v>137</v>
      </c>
      <c r="E7599" s="255" t="s">
        <v>136</v>
      </c>
      <c r="F7599" s="254" t="s">
        <v>136</v>
      </c>
      <c r="G7599" s="254">
        <v>101287</v>
      </c>
      <c r="H7599" s="254" t="s">
        <v>288</v>
      </c>
      <c r="I7599" s="254" t="s">
        <v>134</v>
      </c>
      <c r="J7599" s="254" t="s">
        <v>133</v>
      </c>
      <c r="K7599" s="255">
        <v>78.239999999999995</v>
      </c>
      <c r="L7599" s="254" t="s">
        <v>132</v>
      </c>
    </row>
    <row r="7600" spans="1:12" ht="13.5" x14ac:dyDescent="0.25">
      <c r="A7600" s="254" t="s">
        <v>140</v>
      </c>
      <c r="B7600" s="254" t="s">
        <v>139</v>
      </c>
      <c r="C7600" s="254" t="s">
        <v>138</v>
      </c>
      <c r="D7600" s="254" t="s">
        <v>137</v>
      </c>
      <c r="E7600" s="255" t="s">
        <v>136</v>
      </c>
      <c r="F7600" s="254" t="s">
        <v>136</v>
      </c>
      <c r="G7600" s="254">
        <v>101288</v>
      </c>
      <c r="H7600" s="254" t="s">
        <v>287</v>
      </c>
      <c r="I7600" s="254" t="s">
        <v>134</v>
      </c>
      <c r="J7600" s="254" t="s">
        <v>133</v>
      </c>
      <c r="K7600" s="255">
        <v>24.19</v>
      </c>
      <c r="L7600" s="254" t="s">
        <v>132</v>
      </c>
    </row>
    <row r="7601" spans="1:12" ht="13.5" x14ac:dyDescent="0.25">
      <c r="A7601" s="254" t="s">
        <v>140</v>
      </c>
      <c r="B7601" s="254" t="s">
        <v>139</v>
      </c>
      <c r="C7601" s="254" t="s">
        <v>138</v>
      </c>
      <c r="D7601" s="254" t="s">
        <v>137</v>
      </c>
      <c r="E7601" s="255" t="s">
        <v>136</v>
      </c>
      <c r="F7601" s="254" t="s">
        <v>136</v>
      </c>
      <c r="G7601" s="254">
        <v>101289</v>
      </c>
      <c r="H7601" s="254" t="s">
        <v>286</v>
      </c>
      <c r="I7601" s="254" t="s">
        <v>134</v>
      </c>
      <c r="J7601" s="254" t="s">
        <v>133</v>
      </c>
      <c r="K7601" s="255">
        <v>23.94</v>
      </c>
      <c r="L7601" s="254" t="s">
        <v>132</v>
      </c>
    </row>
    <row r="7602" spans="1:12" ht="13.5" x14ac:dyDescent="0.25">
      <c r="A7602" s="254" t="s">
        <v>140</v>
      </c>
      <c r="B7602" s="254" t="s">
        <v>139</v>
      </c>
      <c r="C7602" s="254" t="s">
        <v>138</v>
      </c>
      <c r="D7602" s="254" t="s">
        <v>137</v>
      </c>
      <c r="E7602" s="255" t="s">
        <v>136</v>
      </c>
      <c r="F7602" s="254" t="s">
        <v>136</v>
      </c>
      <c r="G7602" s="254">
        <v>101290</v>
      </c>
      <c r="H7602" s="254" t="s">
        <v>285</v>
      </c>
      <c r="I7602" s="254" t="s">
        <v>134</v>
      </c>
      <c r="J7602" s="254" t="s">
        <v>133</v>
      </c>
      <c r="K7602" s="255">
        <v>38.4</v>
      </c>
      <c r="L7602" s="254" t="s">
        <v>132</v>
      </c>
    </row>
    <row r="7603" spans="1:12" ht="13.5" x14ac:dyDescent="0.25">
      <c r="A7603" s="254" t="s">
        <v>140</v>
      </c>
      <c r="B7603" s="254" t="s">
        <v>139</v>
      </c>
      <c r="C7603" s="254" t="s">
        <v>138</v>
      </c>
      <c r="D7603" s="254" t="s">
        <v>137</v>
      </c>
      <c r="E7603" s="255" t="s">
        <v>136</v>
      </c>
      <c r="F7603" s="254" t="s">
        <v>136</v>
      </c>
      <c r="G7603" s="254">
        <v>101291</v>
      </c>
      <c r="H7603" s="254" t="s">
        <v>284</v>
      </c>
      <c r="I7603" s="254" t="s">
        <v>134</v>
      </c>
      <c r="J7603" s="254" t="s">
        <v>133</v>
      </c>
      <c r="K7603" s="255">
        <v>24.19</v>
      </c>
      <c r="L7603" s="254" t="s">
        <v>132</v>
      </c>
    </row>
    <row r="7604" spans="1:12" ht="13.5" x14ac:dyDescent="0.25">
      <c r="A7604" s="254" t="s">
        <v>140</v>
      </c>
      <c r="B7604" s="254" t="s">
        <v>139</v>
      </c>
      <c r="C7604" s="254" t="s">
        <v>138</v>
      </c>
      <c r="D7604" s="254" t="s">
        <v>137</v>
      </c>
      <c r="E7604" s="255" t="s">
        <v>136</v>
      </c>
      <c r="F7604" s="254" t="s">
        <v>136</v>
      </c>
      <c r="G7604" s="254">
        <v>101292</v>
      </c>
      <c r="H7604" s="254" t="s">
        <v>283</v>
      </c>
      <c r="I7604" s="254" t="s">
        <v>134</v>
      </c>
      <c r="J7604" s="254" t="s">
        <v>133</v>
      </c>
      <c r="K7604" s="255">
        <v>23.94</v>
      </c>
      <c r="L7604" s="254" t="s">
        <v>132</v>
      </c>
    </row>
    <row r="7605" spans="1:12" ht="13.5" x14ac:dyDescent="0.25">
      <c r="A7605" s="254" t="s">
        <v>140</v>
      </c>
      <c r="B7605" s="254" t="s">
        <v>139</v>
      </c>
      <c r="C7605" s="254" t="s">
        <v>138</v>
      </c>
      <c r="D7605" s="254" t="s">
        <v>137</v>
      </c>
      <c r="E7605" s="255" t="s">
        <v>136</v>
      </c>
      <c r="F7605" s="254" t="s">
        <v>136</v>
      </c>
      <c r="G7605" s="254">
        <v>101293</v>
      </c>
      <c r="H7605" s="254" t="s">
        <v>282</v>
      </c>
      <c r="I7605" s="254" t="s">
        <v>134</v>
      </c>
      <c r="J7605" s="254" t="s">
        <v>133</v>
      </c>
      <c r="K7605" s="255">
        <v>30.02</v>
      </c>
      <c r="L7605" s="254" t="s">
        <v>132</v>
      </c>
    </row>
    <row r="7606" spans="1:12" ht="13.5" x14ac:dyDescent="0.25">
      <c r="A7606" s="254" t="s">
        <v>140</v>
      </c>
      <c r="B7606" s="254" t="s">
        <v>139</v>
      </c>
      <c r="C7606" s="254" t="s">
        <v>138</v>
      </c>
      <c r="D7606" s="254" t="s">
        <v>137</v>
      </c>
      <c r="E7606" s="255" t="s">
        <v>136</v>
      </c>
      <c r="F7606" s="254" t="s">
        <v>136</v>
      </c>
      <c r="G7606" s="254">
        <v>101294</v>
      </c>
      <c r="H7606" s="254" t="s">
        <v>281</v>
      </c>
      <c r="I7606" s="254" t="s">
        <v>134</v>
      </c>
      <c r="J7606" s="254" t="s">
        <v>133</v>
      </c>
      <c r="K7606" s="255">
        <v>19.399999999999999</v>
      </c>
      <c r="L7606" s="254" t="s">
        <v>132</v>
      </c>
    </row>
    <row r="7607" spans="1:12" ht="13.5" x14ac:dyDescent="0.25">
      <c r="A7607" s="254" t="s">
        <v>140</v>
      </c>
      <c r="B7607" s="254" t="s">
        <v>139</v>
      </c>
      <c r="C7607" s="254" t="s">
        <v>138</v>
      </c>
      <c r="D7607" s="254" t="s">
        <v>137</v>
      </c>
      <c r="E7607" s="255" t="s">
        <v>136</v>
      </c>
      <c r="F7607" s="254" t="s">
        <v>136</v>
      </c>
      <c r="G7607" s="254">
        <v>101295</v>
      </c>
      <c r="H7607" s="254" t="s">
        <v>280</v>
      </c>
      <c r="I7607" s="254" t="s">
        <v>134</v>
      </c>
      <c r="J7607" s="254" t="s">
        <v>133</v>
      </c>
      <c r="K7607" s="255">
        <v>28.56</v>
      </c>
      <c r="L7607" s="254" t="s">
        <v>132</v>
      </c>
    </row>
    <row r="7608" spans="1:12" ht="13.5" x14ac:dyDescent="0.25">
      <c r="A7608" s="254" t="s">
        <v>140</v>
      </c>
      <c r="B7608" s="254" t="s">
        <v>139</v>
      </c>
      <c r="C7608" s="254" t="s">
        <v>138</v>
      </c>
      <c r="D7608" s="254" t="s">
        <v>137</v>
      </c>
      <c r="E7608" s="255" t="s">
        <v>136</v>
      </c>
      <c r="F7608" s="254" t="s">
        <v>136</v>
      </c>
      <c r="G7608" s="254">
        <v>101296</v>
      </c>
      <c r="H7608" s="254" t="s">
        <v>279</v>
      </c>
      <c r="I7608" s="254" t="s">
        <v>134</v>
      </c>
      <c r="J7608" s="254" t="s">
        <v>133</v>
      </c>
      <c r="K7608" s="255">
        <v>37.700000000000003</v>
      </c>
      <c r="L7608" s="254" t="s">
        <v>132</v>
      </c>
    </row>
    <row r="7609" spans="1:12" ht="13.5" x14ac:dyDescent="0.25">
      <c r="A7609" s="254" t="s">
        <v>140</v>
      </c>
      <c r="B7609" s="254" t="s">
        <v>139</v>
      </c>
      <c r="C7609" s="254" t="s">
        <v>138</v>
      </c>
      <c r="D7609" s="254" t="s">
        <v>137</v>
      </c>
      <c r="E7609" s="255" t="s">
        <v>136</v>
      </c>
      <c r="F7609" s="254" t="s">
        <v>136</v>
      </c>
      <c r="G7609" s="254">
        <v>101297</v>
      </c>
      <c r="H7609" s="254" t="s">
        <v>278</v>
      </c>
      <c r="I7609" s="254" t="s">
        <v>134</v>
      </c>
      <c r="J7609" s="254" t="s">
        <v>133</v>
      </c>
      <c r="K7609" s="255">
        <v>27.03</v>
      </c>
      <c r="L7609" s="254" t="s">
        <v>132</v>
      </c>
    </row>
    <row r="7610" spans="1:12" ht="13.5" x14ac:dyDescent="0.25">
      <c r="A7610" s="254" t="s">
        <v>140</v>
      </c>
      <c r="B7610" s="254" t="s">
        <v>139</v>
      </c>
      <c r="C7610" s="254" t="s">
        <v>138</v>
      </c>
      <c r="D7610" s="254" t="s">
        <v>137</v>
      </c>
      <c r="E7610" s="255" t="s">
        <v>136</v>
      </c>
      <c r="F7610" s="254" t="s">
        <v>136</v>
      </c>
      <c r="G7610" s="254">
        <v>101298</v>
      </c>
      <c r="H7610" s="254" t="s">
        <v>277</v>
      </c>
      <c r="I7610" s="254" t="s">
        <v>134</v>
      </c>
      <c r="J7610" s="254" t="s">
        <v>133</v>
      </c>
      <c r="K7610" s="255">
        <v>24.19</v>
      </c>
      <c r="L7610" s="254" t="s">
        <v>132</v>
      </c>
    </row>
    <row r="7611" spans="1:12" ht="13.5" x14ac:dyDescent="0.25">
      <c r="A7611" s="254" t="s">
        <v>140</v>
      </c>
      <c r="B7611" s="254" t="s">
        <v>139</v>
      </c>
      <c r="C7611" s="254" t="s">
        <v>138</v>
      </c>
      <c r="D7611" s="254" t="s">
        <v>137</v>
      </c>
      <c r="E7611" s="255" t="s">
        <v>136</v>
      </c>
      <c r="F7611" s="254" t="s">
        <v>136</v>
      </c>
      <c r="G7611" s="254">
        <v>101299</v>
      </c>
      <c r="H7611" s="254" t="s">
        <v>276</v>
      </c>
      <c r="I7611" s="254" t="s">
        <v>134</v>
      </c>
      <c r="J7611" s="254" t="s">
        <v>133</v>
      </c>
      <c r="K7611" s="255">
        <v>30.94</v>
      </c>
      <c r="L7611" s="254" t="s">
        <v>132</v>
      </c>
    </row>
    <row r="7612" spans="1:12" ht="13.5" x14ac:dyDescent="0.25">
      <c r="A7612" s="254" t="s">
        <v>140</v>
      </c>
      <c r="B7612" s="254" t="s">
        <v>139</v>
      </c>
      <c r="C7612" s="254" t="s">
        <v>138</v>
      </c>
      <c r="D7612" s="254" t="s">
        <v>137</v>
      </c>
      <c r="E7612" s="255" t="s">
        <v>136</v>
      </c>
      <c r="F7612" s="254" t="s">
        <v>136</v>
      </c>
      <c r="G7612" s="254">
        <v>101300</v>
      </c>
      <c r="H7612" s="254" t="s">
        <v>275</v>
      </c>
      <c r="I7612" s="254" t="s">
        <v>134</v>
      </c>
      <c r="J7612" s="254" t="s">
        <v>133</v>
      </c>
      <c r="K7612" s="255">
        <v>22.36</v>
      </c>
      <c r="L7612" s="254" t="s">
        <v>132</v>
      </c>
    </row>
    <row r="7613" spans="1:12" ht="13.5" x14ac:dyDescent="0.25">
      <c r="A7613" s="254" t="s">
        <v>140</v>
      </c>
      <c r="B7613" s="254" t="s">
        <v>139</v>
      </c>
      <c r="C7613" s="254" t="s">
        <v>138</v>
      </c>
      <c r="D7613" s="254" t="s">
        <v>137</v>
      </c>
      <c r="E7613" s="255" t="s">
        <v>136</v>
      </c>
      <c r="F7613" s="254" t="s">
        <v>136</v>
      </c>
      <c r="G7613" s="254">
        <v>101301</v>
      </c>
      <c r="H7613" s="254" t="s">
        <v>274</v>
      </c>
      <c r="I7613" s="254" t="s">
        <v>134</v>
      </c>
      <c r="J7613" s="254" t="s">
        <v>133</v>
      </c>
      <c r="K7613" s="255">
        <v>9.73</v>
      </c>
      <c r="L7613" s="254" t="s">
        <v>132</v>
      </c>
    </row>
    <row r="7614" spans="1:12" ht="13.5" x14ac:dyDescent="0.25">
      <c r="A7614" s="254" t="s">
        <v>140</v>
      </c>
      <c r="B7614" s="254" t="s">
        <v>139</v>
      </c>
      <c r="C7614" s="254" t="s">
        <v>138</v>
      </c>
      <c r="D7614" s="254" t="s">
        <v>137</v>
      </c>
      <c r="E7614" s="255" t="s">
        <v>136</v>
      </c>
      <c r="F7614" s="254" t="s">
        <v>136</v>
      </c>
      <c r="G7614" s="254">
        <v>101302</v>
      </c>
      <c r="H7614" s="254" t="s">
        <v>273</v>
      </c>
      <c r="I7614" s="254" t="s">
        <v>134</v>
      </c>
      <c r="J7614" s="254" t="s">
        <v>133</v>
      </c>
      <c r="K7614" s="255">
        <v>27.18</v>
      </c>
      <c r="L7614" s="254" t="s">
        <v>132</v>
      </c>
    </row>
    <row r="7615" spans="1:12" ht="13.5" x14ac:dyDescent="0.25">
      <c r="A7615" s="254" t="s">
        <v>140</v>
      </c>
      <c r="B7615" s="254" t="s">
        <v>139</v>
      </c>
      <c r="C7615" s="254" t="s">
        <v>138</v>
      </c>
      <c r="D7615" s="254" t="s">
        <v>137</v>
      </c>
      <c r="E7615" s="255" t="s">
        <v>136</v>
      </c>
      <c r="F7615" s="254" t="s">
        <v>136</v>
      </c>
      <c r="G7615" s="254">
        <v>101303</v>
      </c>
      <c r="H7615" s="254" t="s">
        <v>272</v>
      </c>
      <c r="I7615" s="254" t="s">
        <v>134</v>
      </c>
      <c r="J7615" s="254" t="s">
        <v>133</v>
      </c>
      <c r="K7615" s="255">
        <v>70.349999999999994</v>
      </c>
      <c r="L7615" s="254" t="s">
        <v>132</v>
      </c>
    </row>
    <row r="7616" spans="1:12" ht="13.5" x14ac:dyDescent="0.25">
      <c r="A7616" s="254" t="s">
        <v>140</v>
      </c>
      <c r="B7616" s="254" t="s">
        <v>139</v>
      </c>
      <c r="C7616" s="254" t="s">
        <v>138</v>
      </c>
      <c r="D7616" s="254" t="s">
        <v>137</v>
      </c>
      <c r="E7616" s="255" t="s">
        <v>136</v>
      </c>
      <c r="F7616" s="254" t="s">
        <v>136</v>
      </c>
      <c r="G7616" s="254">
        <v>101304</v>
      </c>
      <c r="H7616" s="254" t="s">
        <v>271</v>
      </c>
      <c r="I7616" s="254" t="s">
        <v>134</v>
      </c>
      <c r="J7616" s="254" t="s">
        <v>133</v>
      </c>
      <c r="K7616" s="255">
        <v>38.380000000000003</v>
      </c>
      <c r="L7616" s="254" t="s">
        <v>132</v>
      </c>
    </row>
    <row r="7617" spans="1:12" ht="13.5" x14ac:dyDescent="0.25">
      <c r="A7617" s="254" t="s">
        <v>140</v>
      </c>
      <c r="B7617" s="254" t="s">
        <v>139</v>
      </c>
      <c r="C7617" s="254" t="s">
        <v>138</v>
      </c>
      <c r="D7617" s="254" t="s">
        <v>137</v>
      </c>
      <c r="E7617" s="255" t="s">
        <v>136</v>
      </c>
      <c r="F7617" s="254" t="s">
        <v>136</v>
      </c>
      <c r="G7617" s="254">
        <v>101305</v>
      </c>
      <c r="H7617" s="254" t="s">
        <v>270</v>
      </c>
      <c r="I7617" s="254" t="s">
        <v>134</v>
      </c>
      <c r="J7617" s="254" t="s">
        <v>133</v>
      </c>
      <c r="K7617" s="255">
        <v>33.25</v>
      </c>
      <c r="L7617" s="254" t="s">
        <v>132</v>
      </c>
    </row>
    <row r="7618" spans="1:12" ht="13.5" x14ac:dyDescent="0.25">
      <c r="A7618" s="254" t="s">
        <v>140</v>
      </c>
      <c r="B7618" s="254" t="s">
        <v>139</v>
      </c>
      <c r="C7618" s="254" t="s">
        <v>138</v>
      </c>
      <c r="D7618" s="254" t="s">
        <v>137</v>
      </c>
      <c r="E7618" s="255" t="s">
        <v>136</v>
      </c>
      <c r="F7618" s="254" t="s">
        <v>136</v>
      </c>
      <c r="G7618" s="254">
        <v>101307</v>
      </c>
      <c r="H7618" s="254" t="s">
        <v>269</v>
      </c>
      <c r="I7618" s="254" t="s">
        <v>134</v>
      </c>
      <c r="J7618" s="254" t="s">
        <v>133</v>
      </c>
      <c r="K7618" s="255">
        <v>27.19</v>
      </c>
      <c r="L7618" s="254" t="s">
        <v>132</v>
      </c>
    </row>
    <row r="7619" spans="1:12" ht="13.5" x14ac:dyDescent="0.25">
      <c r="A7619" s="254" t="s">
        <v>140</v>
      </c>
      <c r="B7619" s="254" t="s">
        <v>139</v>
      </c>
      <c r="C7619" s="254" t="s">
        <v>138</v>
      </c>
      <c r="D7619" s="254" t="s">
        <v>137</v>
      </c>
      <c r="E7619" s="255" t="s">
        <v>136</v>
      </c>
      <c r="F7619" s="254" t="s">
        <v>136</v>
      </c>
      <c r="G7619" s="254">
        <v>101308</v>
      </c>
      <c r="H7619" s="254" t="s">
        <v>268</v>
      </c>
      <c r="I7619" s="254" t="s">
        <v>134</v>
      </c>
      <c r="J7619" s="254" t="s">
        <v>133</v>
      </c>
      <c r="K7619" s="255">
        <v>27.38</v>
      </c>
      <c r="L7619" s="254" t="s">
        <v>132</v>
      </c>
    </row>
    <row r="7620" spans="1:12" ht="13.5" x14ac:dyDescent="0.25">
      <c r="A7620" s="254" t="s">
        <v>140</v>
      </c>
      <c r="B7620" s="254" t="s">
        <v>139</v>
      </c>
      <c r="C7620" s="254" t="s">
        <v>138</v>
      </c>
      <c r="D7620" s="254" t="s">
        <v>137</v>
      </c>
      <c r="E7620" s="255" t="s">
        <v>136</v>
      </c>
      <c r="F7620" s="254" t="s">
        <v>136</v>
      </c>
      <c r="G7620" s="254">
        <v>101309</v>
      </c>
      <c r="H7620" s="254" t="s">
        <v>267</v>
      </c>
      <c r="I7620" s="254" t="s">
        <v>134</v>
      </c>
      <c r="J7620" s="254" t="s">
        <v>133</v>
      </c>
      <c r="K7620" s="255">
        <v>30.94</v>
      </c>
      <c r="L7620" s="254" t="s">
        <v>132</v>
      </c>
    </row>
    <row r="7621" spans="1:12" ht="13.5" x14ac:dyDescent="0.25">
      <c r="A7621" s="254" t="s">
        <v>140</v>
      </c>
      <c r="B7621" s="254" t="s">
        <v>139</v>
      </c>
      <c r="C7621" s="254" t="s">
        <v>138</v>
      </c>
      <c r="D7621" s="254" t="s">
        <v>137</v>
      </c>
      <c r="E7621" s="255" t="s">
        <v>136</v>
      </c>
      <c r="F7621" s="254" t="s">
        <v>136</v>
      </c>
      <c r="G7621" s="254">
        <v>101310</v>
      </c>
      <c r="H7621" s="254" t="s">
        <v>266</v>
      </c>
      <c r="I7621" s="254" t="s">
        <v>134</v>
      </c>
      <c r="J7621" s="254" t="s">
        <v>133</v>
      </c>
      <c r="K7621" s="255">
        <v>36.14</v>
      </c>
      <c r="L7621" s="254" t="s">
        <v>132</v>
      </c>
    </row>
    <row r="7622" spans="1:12" ht="13.5" x14ac:dyDescent="0.25">
      <c r="A7622" s="254" t="s">
        <v>140</v>
      </c>
      <c r="B7622" s="254" t="s">
        <v>139</v>
      </c>
      <c r="C7622" s="254" t="s">
        <v>138</v>
      </c>
      <c r="D7622" s="254" t="s">
        <v>137</v>
      </c>
      <c r="E7622" s="255" t="s">
        <v>136</v>
      </c>
      <c r="F7622" s="254" t="s">
        <v>136</v>
      </c>
      <c r="G7622" s="254">
        <v>101311</v>
      </c>
      <c r="H7622" s="254" t="s">
        <v>265</v>
      </c>
      <c r="I7622" s="254" t="s">
        <v>134</v>
      </c>
      <c r="J7622" s="254" t="s">
        <v>133</v>
      </c>
      <c r="K7622" s="255">
        <v>30.02</v>
      </c>
      <c r="L7622" s="254" t="s">
        <v>132</v>
      </c>
    </row>
    <row r="7623" spans="1:12" ht="13.5" x14ac:dyDescent="0.25">
      <c r="A7623" s="254" t="s">
        <v>140</v>
      </c>
      <c r="B7623" s="254" t="s">
        <v>139</v>
      </c>
      <c r="C7623" s="254" t="s">
        <v>138</v>
      </c>
      <c r="D7623" s="254" t="s">
        <v>137</v>
      </c>
      <c r="E7623" s="255" t="s">
        <v>136</v>
      </c>
      <c r="F7623" s="254" t="s">
        <v>136</v>
      </c>
      <c r="G7623" s="254">
        <v>101312</v>
      </c>
      <c r="H7623" s="254" t="s">
        <v>264</v>
      </c>
      <c r="I7623" s="254" t="s">
        <v>134</v>
      </c>
      <c r="J7623" s="254" t="s">
        <v>133</v>
      </c>
      <c r="K7623" s="255">
        <v>25.5</v>
      </c>
      <c r="L7623" s="254" t="s">
        <v>132</v>
      </c>
    </row>
    <row r="7624" spans="1:12" ht="13.5" x14ac:dyDescent="0.25">
      <c r="A7624" s="254" t="s">
        <v>140</v>
      </c>
      <c r="B7624" s="254" t="s">
        <v>139</v>
      </c>
      <c r="C7624" s="254" t="s">
        <v>138</v>
      </c>
      <c r="D7624" s="254" t="s">
        <v>137</v>
      </c>
      <c r="E7624" s="255" t="s">
        <v>136</v>
      </c>
      <c r="F7624" s="254" t="s">
        <v>136</v>
      </c>
      <c r="G7624" s="254">
        <v>101313</v>
      </c>
      <c r="H7624" s="254" t="s">
        <v>263</v>
      </c>
      <c r="I7624" s="254" t="s">
        <v>134</v>
      </c>
      <c r="J7624" s="254" t="s">
        <v>133</v>
      </c>
      <c r="K7624" s="255">
        <v>100.41</v>
      </c>
      <c r="L7624" s="254" t="s">
        <v>132</v>
      </c>
    </row>
    <row r="7625" spans="1:12" ht="13.5" x14ac:dyDescent="0.25">
      <c r="A7625" s="254" t="s">
        <v>140</v>
      </c>
      <c r="B7625" s="254" t="s">
        <v>139</v>
      </c>
      <c r="C7625" s="254" t="s">
        <v>138</v>
      </c>
      <c r="D7625" s="254" t="s">
        <v>137</v>
      </c>
      <c r="E7625" s="255" t="s">
        <v>136</v>
      </c>
      <c r="F7625" s="254" t="s">
        <v>136</v>
      </c>
      <c r="G7625" s="254">
        <v>101315</v>
      </c>
      <c r="H7625" s="254" t="s">
        <v>262</v>
      </c>
      <c r="I7625" s="254" t="s">
        <v>134</v>
      </c>
      <c r="J7625" s="254" t="s">
        <v>133</v>
      </c>
      <c r="K7625" s="255">
        <v>107.84</v>
      </c>
      <c r="L7625" s="254" t="s">
        <v>132</v>
      </c>
    </row>
    <row r="7626" spans="1:12" ht="13.5" x14ac:dyDescent="0.25">
      <c r="A7626" s="254" t="s">
        <v>140</v>
      </c>
      <c r="B7626" s="254" t="s">
        <v>139</v>
      </c>
      <c r="C7626" s="254" t="s">
        <v>138</v>
      </c>
      <c r="D7626" s="254" t="s">
        <v>137</v>
      </c>
      <c r="E7626" s="255" t="s">
        <v>136</v>
      </c>
      <c r="F7626" s="254" t="s">
        <v>136</v>
      </c>
      <c r="G7626" s="254">
        <v>101316</v>
      </c>
      <c r="H7626" s="254" t="s">
        <v>261</v>
      </c>
      <c r="I7626" s="254" t="s">
        <v>134</v>
      </c>
      <c r="J7626" s="254" t="s">
        <v>133</v>
      </c>
      <c r="K7626" s="255">
        <v>48.39</v>
      </c>
      <c r="L7626" s="254" t="s">
        <v>132</v>
      </c>
    </row>
    <row r="7627" spans="1:12" ht="13.5" x14ac:dyDescent="0.25">
      <c r="A7627" s="254" t="s">
        <v>140</v>
      </c>
      <c r="B7627" s="254" t="s">
        <v>139</v>
      </c>
      <c r="C7627" s="254" t="s">
        <v>138</v>
      </c>
      <c r="D7627" s="254" t="s">
        <v>137</v>
      </c>
      <c r="E7627" s="255" t="s">
        <v>136</v>
      </c>
      <c r="F7627" s="254" t="s">
        <v>136</v>
      </c>
      <c r="G7627" s="254">
        <v>101320</v>
      </c>
      <c r="H7627" s="254" t="s">
        <v>260</v>
      </c>
      <c r="I7627" s="254" t="s">
        <v>134</v>
      </c>
      <c r="J7627" s="254" t="s">
        <v>133</v>
      </c>
      <c r="K7627" s="255">
        <v>14.78</v>
      </c>
      <c r="L7627" s="254" t="s">
        <v>132</v>
      </c>
    </row>
    <row r="7628" spans="1:12" ht="13.5" x14ac:dyDescent="0.25">
      <c r="A7628" s="254" t="s">
        <v>140</v>
      </c>
      <c r="B7628" s="254" t="s">
        <v>139</v>
      </c>
      <c r="C7628" s="254" t="s">
        <v>138</v>
      </c>
      <c r="D7628" s="254" t="s">
        <v>137</v>
      </c>
      <c r="E7628" s="255" t="s">
        <v>136</v>
      </c>
      <c r="F7628" s="254" t="s">
        <v>136</v>
      </c>
      <c r="G7628" s="254">
        <v>101322</v>
      </c>
      <c r="H7628" s="254" t="s">
        <v>259</v>
      </c>
      <c r="I7628" s="254" t="s">
        <v>134</v>
      </c>
      <c r="J7628" s="254" t="s">
        <v>133</v>
      </c>
      <c r="K7628" s="255">
        <v>28.69</v>
      </c>
      <c r="L7628" s="254" t="s">
        <v>132</v>
      </c>
    </row>
    <row r="7629" spans="1:12" ht="13.5" x14ac:dyDescent="0.25">
      <c r="A7629" s="254" t="s">
        <v>140</v>
      </c>
      <c r="B7629" s="254" t="s">
        <v>139</v>
      </c>
      <c r="C7629" s="254" t="s">
        <v>138</v>
      </c>
      <c r="D7629" s="254" t="s">
        <v>137</v>
      </c>
      <c r="E7629" s="255" t="s">
        <v>136</v>
      </c>
      <c r="F7629" s="254" t="s">
        <v>136</v>
      </c>
      <c r="G7629" s="254">
        <v>101323</v>
      </c>
      <c r="H7629" s="254" t="s">
        <v>258</v>
      </c>
      <c r="I7629" s="254" t="s">
        <v>134</v>
      </c>
      <c r="J7629" s="254" t="s">
        <v>133</v>
      </c>
      <c r="K7629" s="255">
        <v>48.42</v>
      </c>
      <c r="L7629" s="254" t="s">
        <v>132</v>
      </c>
    </row>
    <row r="7630" spans="1:12" ht="13.5" x14ac:dyDescent="0.25">
      <c r="A7630" s="254" t="s">
        <v>140</v>
      </c>
      <c r="B7630" s="254" t="s">
        <v>139</v>
      </c>
      <c r="C7630" s="254" t="s">
        <v>138</v>
      </c>
      <c r="D7630" s="254" t="s">
        <v>137</v>
      </c>
      <c r="E7630" s="255" t="s">
        <v>136</v>
      </c>
      <c r="F7630" s="254" t="s">
        <v>136</v>
      </c>
      <c r="G7630" s="254">
        <v>101324</v>
      </c>
      <c r="H7630" s="254" t="s">
        <v>257</v>
      </c>
      <c r="I7630" s="254" t="s">
        <v>134</v>
      </c>
      <c r="J7630" s="254" t="s">
        <v>459</v>
      </c>
      <c r="K7630" s="255">
        <v>18.88</v>
      </c>
      <c r="L7630" s="254" t="s">
        <v>132</v>
      </c>
    </row>
    <row r="7631" spans="1:12" ht="13.5" x14ac:dyDescent="0.25">
      <c r="A7631" s="254" t="s">
        <v>140</v>
      </c>
      <c r="B7631" s="254" t="s">
        <v>139</v>
      </c>
      <c r="C7631" s="254" t="s">
        <v>138</v>
      </c>
      <c r="D7631" s="254" t="s">
        <v>137</v>
      </c>
      <c r="E7631" s="255" t="s">
        <v>136</v>
      </c>
      <c r="F7631" s="254" t="s">
        <v>136</v>
      </c>
      <c r="G7631" s="254">
        <v>101325</v>
      </c>
      <c r="H7631" s="254" t="s">
        <v>256</v>
      </c>
      <c r="I7631" s="254" t="s">
        <v>134</v>
      </c>
      <c r="J7631" s="254" t="s">
        <v>133</v>
      </c>
      <c r="K7631" s="255">
        <v>22.38</v>
      </c>
      <c r="L7631" s="254" t="s">
        <v>132</v>
      </c>
    </row>
    <row r="7632" spans="1:12" ht="13.5" x14ac:dyDescent="0.25">
      <c r="A7632" s="254" t="s">
        <v>140</v>
      </c>
      <c r="B7632" s="254" t="s">
        <v>139</v>
      </c>
      <c r="C7632" s="254" t="s">
        <v>138</v>
      </c>
      <c r="D7632" s="254" t="s">
        <v>137</v>
      </c>
      <c r="E7632" s="255" t="s">
        <v>136</v>
      </c>
      <c r="F7632" s="254" t="s">
        <v>136</v>
      </c>
      <c r="G7632" s="254">
        <v>101326</v>
      </c>
      <c r="H7632" s="254" t="s">
        <v>255</v>
      </c>
      <c r="I7632" s="254" t="s">
        <v>134</v>
      </c>
      <c r="J7632" s="254" t="s">
        <v>133</v>
      </c>
      <c r="K7632" s="255">
        <v>10.48</v>
      </c>
      <c r="L7632" s="254" t="s">
        <v>132</v>
      </c>
    </row>
    <row r="7633" spans="1:12" ht="13.5" x14ac:dyDescent="0.25">
      <c r="A7633" s="254" t="s">
        <v>140</v>
      </c>
      <c r="B7633" s="254" t="s">
        <v>139</v>
      </c>
      <c r="C7633" s="254" t="s">
        <v>138</v>
      </c>
      <c r="D7633" s="254" t="s">
        <v>137</v>
      </c>
      <c r="E7633" s="255" t="s">
        <v>136</v>
      </c>
      <c r="F7633" s="254" t="s">
        <v>136</v>
      </c>
      <c r="G7633" s="254">
        <v>101328</v>
      </c>
      <c r="H7633" s="254" t="s">
        <v>254</v>
      </c>
      <c r="I7633" s="254" t="s">
        <v>134</v>
      </c>
      <c r="J7633" s="254" t="s">
        <v>459</v>
      </c>
      <c r="K7633" s="255">
        <v>22.6</v>
      </c>
      <c r="L7633" s="254" t="s">
        <v>132</v>
      </c>
    </row>
    <row r="7634" spans="1:12" ht="13.5" x14ac:dyDescent="0.25">
      <c r="A7634" s="254" t="s">
        <v>140</v>
      </c>
      <c r="B7634" s="254" t="s">
        <v>139</v>
      </c>
      <c r="C7634" s="254" t="s">
        <v>138</v>
      </c>
      <c r="D7634" s="254" t="s">
        <v>137</v>
      </c>
      <c r="E7634" s="255" t="s">
        <v>136</v>
      </c>
      <c r="F7634" s="254" t="s">
        <v>136</v>
      </c>
      <c r="G7634" s="254">
        <v>101329</v>
      </c>
      <c r="H7634" s="254" t="s">
        <v>253</v>
      </c>
      <c r="I7634" s="254" t="s">
        <v>134</v>
      </c>
      <c r="J7634" s="254" t="s">
        <v>133</v>
      </c>
      <c r="K7634" s="255">
        <v>45.6</v>
      </c>
      <c r="L7634" s="254" t="s">
        <v>132</v>
      </c>
    </row>
    <row r="7635" spans="1:12" ht="13.5" x14ac:dyDescent="0.25">
      <c r="A7635" s="254" t="s">
        <v>140</v>
      </c>
      <c r="B7635" s="254" t="s">
        <v>139</v>
      </c>
      <c r="C7635" s="254" t="s">
        <v>138</v>
      </c>
      <c r="D7635" s="254" t="s">
        <v>137</v>
      </c>
      <c r="E7635" s="255" t="s">
        <v>136</v>
      </c>
      <c r="F7635" s="254" t="s">
        <v>136</v>
      </c>
      <c r="G7635" s="254">
        <v>101330</v>
      </c>
      <c r="H7635" s="254" t="s">
        <v>252</v>
      </c>
      <c r="I7635" s="254" t="s">
        <v>134</v>
      </c>
      <c r="J7635" s="254" t="s">
        <v>133</v>
      </c>
      <c r="K7635" s="255">
        <v>35.57</v>
      </c>
      <c r="L7635" s="254" t="s">
        <v>132</v>
      </c>
    </row>
    <row r="7636" spans="1:12" ht="13.5" x14ac:dyDescent="0.25">
      <c r="A7636" s="254" t="s">
        <v>140</v>
      </c>
      <c r="B7636" s="254" t="s">
        <v>139</v>
      </c>
      <c r="C7636" s="254" t="s">
        <v>138</v>
      </c>
      <c r="D7636" s="254" t="s">
        <v>137</v>
      </c>
      <c r="E7636" s="255" t="s">
        <v>136</v>
      </c>
      <c r="F7636" s="254" t="s">
        <v>136</v>
      </c>
      <c r="G7636" s="254">
        <v>101331</v>
      </c>
      <c r="H7636" s="254" t="s">
        <v>251</v>
      </c>
      <c r="I7636" s="254" t="s">
        <v>134</v>
      </c>
      <c r="J7636" s="254" t="s">
        <v>133</v>
      </c>
      <c r="K7636" s="255">
        <v>38.380000000000003</v>
      </c>
      <c r="L7636" s="254" t="s">
        <v>132</v>
      </c>
    </row>
    <row r="7637" spans="1:12" ht="13.5" x14ac:dyDescent="0.25">
      <c r="A7637" s="254" t="s">
        <v>140</v>
      </c>
      <c r="B7637" s="254" t="s">
        <v>139</v>
      </c>
      <c r="C7637" s="254" t="s">
        <v>138</v>
      </c>
      <c r="D7637" s="254" t="s">
        <v>137</v>
      </c>
      <c r="E7637" s="255" t="s">
        <v>136</v>
      </c>
      <c r="F7637" s="254" t="s">
        <v>136</v>
      </c>
      <c r="G7637" s="254">
        <v>101332</v>
      </c>
      <c r="H7637" s="254" t="s">
        <v>250</v>
      </c>
      <c r="I7637" s="254" t="s">
        <v>134</v>
      </c>
      <c r="J7637" s="254" t="s">
        <v>459</v>
      </c>
      <c r="K7637" s="255">
        <v>15.14</v>
      </c>
      <c r="L7637" s="254" t="s">
        <v>132</v>
      </c>
    </row>
    <row r="7638" spans="1:12" ht="13.5" x14ac:dyDescent="0.25">
      <c r="A7638" s="254" t="s">
        <v>140</v>
      </c>
      <c r="B7638" s="254" t="s">
        <v>139</v>
      </c>
      <c r="C7638" s="254" t="s">
        <v>138</v>
      </c>
      <c r="D7638" s="254" t="s">
        <v>137</v>
      </c>
      <c r="E7638" s="255" t="s">
        <v>136</v>
      </c>
      <c r="F7638" s="254" t="s">
        <v>136</v>
      </c>
      <c r="G7638" s="254">
        <v>101333</v>
      </c>
      <c r="H7638" s="254" t="s">
        <v>249</v>
      </c>
      <c r="I7638" s="254" t="s">
        <v>134</v>
      </c>
      <c r="J7638" s="254" t="s">
        <v>133</v>
      </c>
      <c r="K7638" s="255">
        <v>28.42</v>
      </c>
      <c r="L7638" s="254" t="s">
        <v>132</v>
      </c>
    </row>
    <row r="7639" spans="1:12" ht="13.5" x14ac:dyDescent="0.25">
      <c r="A7639" s="254" t="s">
        <v>140</v>
      </c>
      <c r="B7639" s="254" t="s">
        <v>139</v>
      </c>
      <c r="C7639" s="254" t="s">
        <v>138</v>
      </c>
      <c r="D7639" s="254" t="s">
        <v>137</v>
      </c>
      <c r="E7639" s="255" t="s">
        <v>136</v>
      </c>
      <c r="F7639" s="254" t="s">
        <v>136</v>
      </c>
      <c r="G7639" s="254">
        <v>101334</v>
      </c>
      <c r="H7639" s="254" t="s">
        <v>248</v>
      </c>
      <c r="I7639" s="254" t="s">
        <v>134</v>
      </c>
      <c r="J7639" s="254" t="s">
        <v>133</v>
      </c>
      <c r="K7639" s="255">
        <v>79.25</v>
      </c>
      <c r="L7639" s="254" t="s">
        <v>132</v>
      </c>
    </row>
    <row r="7640" spans="1:12" ht="13.5" x14ac:dyDescent="0.25">
      <c r="A7640" s="254" t="s">
        <v>140</v>
      </c>
      <c r="B7640" s="254" t="s">
        <v>139</v>
      </c>
      <c r="C7640" s="254" t="s">
        <v>138</v>
      </c>
      <c r="D7640" s="254" t="s">
        <v>137</v>
      </c>
      <c r="E7640" s="255" t="s">
        <v>136</v>
      </c>
      <c r="F7640" s="254" t="s">
        <v>136</v>
      </c>
      <c r="G7640" s="254">
        <v>101336</v>
      </c>
      <c r="H7640" s="254" t="s">
        <v>247</v>
      </c>
      <c r="I7640" s="254" t="s">
        <v>134</v>
      </c>
      <c r="J7640" s="254" t="s">
        <v>459</v>
      </c>
      <c r="K7640" s="255">
        <v>65.88</v>
      </c>
      <c r="L7640" s="254" t="s">
        <v>132</v>
      </c>
    </row>
    <row r="7641" spans="1:12" ht="13.5" x14ac:dyDescent="0.25">
      <c r="A7641" s="254" t="s">
        <v>140</v>
      </c>
      <c r="B7641" s="254" t="s">
        <v>139</v>
      </c>
      <c r="C7641" s="254" t="s">
        <v>138</v>
      </c>
      <c r="D7641" s="254" t="s">
        <v>137</v>
      </c>
      <c r="E7641" s="255" t="s">
        <v>136</v>
      </c>
      <c r="F7641" s="254" t="s">
        <v>136</v>
      </c>
      <c r="G7641" s="254">
        <v>101337</v>
      </c>
      <c r="H7641" s="254" t="s">
        <v>246</v>
      </c>
      <c r="I7641" s="254" t="s">
        <v>134</v>
      </c>
      <c r="J7641" s="254" t="s">
        <v>133</v>
      </c>
      <c r="K7641" s="255">
        <v>17.43</v>
      </c>
      <c r="L7641" s="254" t="s">
        <v>132</v>
      </c>
    </row>
    <row r="7642" spans="1:12" ht="13.5" x14ac:dyDescent="0.25">
      <c r="A7642" s="254" t="s">
        <v>140</v>
      </c>
      <c r="B7642" s="254" t="s">
        <v>139</v>
      </c>
      <c r="C7642" s="254" t="s">
        <v>138</v>
      </c>
      <c r="D7642" s="254" t="s">
        <v>137</v>
      </c>
      <c r="E7642" s="255" t="s">
        <v>136</v>
      </c>
      <c r="F7642" s="254" t="s">
        <v>136</v>
      </c>
      <c r="G7642" s="254">
        <v>101338</v>
      </c>
      <c r="H7642" s="254" t="s">
        <v>245</v>
      </c>
      <c r="I7642" s="254" t="s">
        <v>134</v>
      </c>
      <c r="J7642" s="254" t="s">
        <v>133</v>
      </c>
      <c r="K7642" s="255">
        <v>17.91</v>
      </c>
      <c r="L7642" s="254" t="s">
        <v>132</v>
      </c>
    </row>
    <row r="7643" spans="1:12" ht="13.5" x14ac:dyDescent="0.25">
      <c r="A7643" s="254" t="s">
        <v>140</v>
      </c>
      <c r="B7643" s="254" t="s">
        <v>139</v>
      </c>
      <c r="C7643" s="254" t="s">
        <v>138</v>
      </c>
      <c r="D7643" s="254" t="s">
        <v>137</v>
      </c>
      <c r="E7643" s="255" t="s">
        <v>136</v>
      </c>
      <c r="F7643" s="254" t="s">
        <v>136</v>
      </c>
      <c r="G7643" s="254">
        <v>101339</v>
      </c>
      <c r="H7643" s="254" t="s">
        <v>244</v>
      </c>
      <c r="I7643" s="254" t="s">
        <v>134</v>
      </c>
      <c r="J7643" s="254" t="s">
        <v>133</v>
      </c>
      <c r="K7643" s="255">
        <v>18.649999999999999</v>
      </c>
      <c r="L7643" s="254" t="s">
        <v>132</v>
      </c>
    </row>
    <row r="7644" spans="1:12" ht="13.5" x14ac:dyDescent="0.25">
      <c r="A7644" s="254" t="s">
        <v>140</v>
      </c>
      <c r="B7644" s="254" t="s">
        <v>139</v>
      </c>
      <c r="C7644" s="254" t="s">
        <v>138</v>
      </c>
      <c r="D7644" s="254" t="s">
        <v>137</v>
      </c>
      <c r="E7644" s="255" t="s">
        <v>136</v>
      </c>
      <c r="F7644" s="254" t="s">
        <v>136</v>
      </c>
      <c r="G7644" s="254">
        <v>101340</v>
      </c>
      <c r="H7644" s="254" t="s">
        <v>243</v>
      </c>
      <c r="I7644" s="254" t="s">
        <v>134</v>
      </c>
      <c r="J7644" s="254" t="s">
        <v>133</v>
      </c>
      <c r="K7644" s="255">
        <v>16.739999999999998</v>
      </c>
      <c r="L7644" s="254" t="s">
        <v>132</v>
      </c>
    </row>
    <row r="7645" spans="1:12" ht="13.5" x14ac:dyDescent="0.25">
      <c r="A7645" s="254" t="s">
        <v>140</v>
      </c>
      <c r="B7645" s="254" t="s">
        <v>139</v>
      </c>
      <c r="C7645" s="254" t="s">
        <v>138</v>
      </c>
      <c r="D7645" s="254" t="s">
        <v>137</v>
      </c>
      <c r="E7645" s="255" t="s">
        <v>136</v>
      </c>
      <c r="F7645" s="254" t="s">
        <v>136</v>
      </c>
      <c r="G7645" s="254">
        <v>101341</v>
      </c>
      <c r="H7645" s="254" t="s">
        <v>242</v>
      </c>
      <c r="I7645" s="254" t="s">
        <v>134</v>
      </c>
      <c r="J7645" s="254" t="s">
        <v>133</v>
      </c>
      <c r="K7645" s="255">
        <v>18.47</v>
      </c>
      <c r="L7645" s="254" t="s">
        <v>132</v>
      </c>
    </row>
    <row r="7646" spans="1:12" ht="13.5" x14ac:dyDescent="0.25">
      <c r="A7646" s="254" t="s">
        <v>140</v>
      </c>
      <c r="B7646" s="254" t="s">
        <v>139</v>
      </c>
      <c r="C7646" s="254" t="s">
        <v>138</v>
      </c>
      <c r="D7646" s="254" t="s">
        <v>137</v>
      </c>
      <c r="E7646" s="255" t="s">
        <v>136</v>
      </c>
      <c r="F7646" s="254" t="s">
        <v>136</v>
      </c>
      <c r="G7646" s="254">
        <v>101342</v>
      </c>
      <c r="H7646" s="254" t="s">
        <v>241</v>
      </c>
      <c r="I7646" s="254" t="s">
        <v>134</v>
      </c>
      <c r="J7646" s="254" t="s">
        <v>133</v>
      </c>
      <c r="K7646" s="255">
        <v>18.649999999999999</v>
      </c>
      <c r="L7646" s="254" t="s">
        <v>132</v>
      </c>
    </row>
    <row r="7647" spans="1:12" ht="13.5" x14ac:dyDescent="0.25">
      <c r="A7647" s="254" t="s">
        <v>140</v>
      </c>
      <c r="B7647" s="254" t="s">
        <v>139</v>
      </c>
      <c r="C7647" s="254" t="s">
        <v>138</v>
      </c>
      <c r="D7647" s="254" t="s">
        <v>137</v>
      </c>
      <c r="E7647" s="255" t="s">
        <v>136</v>
      </c>
      <c r="F7647" s="254" t="s">
        <v>136</v>
      </c>
      <c r="G7647" s="254">
        <v>101343</v>
      </c>
      <c r="H7647" s="254" t="s">
        <v>240</v>
      </c>
      <c r="I7647" s="254" t="s">
        <v>134</v>
      </c>
      <c r="J7647" s="254" t="s">
        <v>133</v>
      </c>
      <c r="K7647" s="255">
        <v>30.02</v>
      </c>
      <c r="L7647" s="254" t="s">
        <v>132</v>
      </c>
    </row>
    <row r="7648" spans="1:12" ht="13.5" x14ac:dyDescent="0.25">
      <c r="A7648" s="254" t="s">
        <v>140</v>
      </c>
      <c r="B7648" s="254" t="s">
        <v>139</v>
      </c>
      <c r="C7648" s="254" t="s">
        <v>138</v>
      </c>
      <c r="D7648" s="254" t="s">
        <v>137</v>
      </c>
      <c r="E7648" s="255" t="s">
        <v>136</v>
      </c>
      <c r="F7648" s="254" t="s">
        <v>136</v>
      </c>
      <c r="G7648" s="254">
        <v>101344</v>
      </c>
      <c r="H7648" s="254" t="s">
        <v>239</v>
      </c>
      <c r="I7648" s="254" t="s">
        <v>134</v>
      </c>
      <c r="J7648" s="254" t="s">
        <v>133</v>
      </c>
      <c r="K7648" s="255">
        <v>35.57</v>
      </c>
      <c r="L7648" s="254" t="s">
        <v>132</v>
      </c>
    </row>
    <row r="7649" spans="1:12" ht="13.5" x14ac:dyDescent="0.25">
      <c r="A7649" s="254" t="s">
        <v>140</v>
      </c>
      <c r="B7649" s="254" t="s">
        <v>139</v>
      </c>
      <c r="C7649" s="254" t="s">
        <v>138</v>
      </c>
      <c r="D7649" s="254" t="s">
        <v>137</v>
      </c>
      <c r="E7649" s="255" t="s">
        <v>136</v>
      </c>
      <c r="F7649" s="254" t="s">
        <v>136</v>
      </c>
      <c r="G7649" s="254">
        <v>101345</v>
      </c>
      <c r="H7649" s="254" t="s">
        <v>238</v>
      </c>
      <c r="I7649" s="254" t="s">
        <v>134</v>
      </c>
      <c r="J7649" s="254" t="s">
        <v>133</v>
      </c>
      <c r="K7649" s="255">
        <v>44.18</v>
      </c>
      <c r="L7649" s="254" t="s">
        <v>132</v>
      </c>
    </row>
    <row r="7650" spans="1:12" ht="13.5" x14ac:dyDescent="0.25">
      <c r="A7650" s="254" t="s">
        <v>140</v>
      </c>
      <c r="B7650" s="254" t="s">
        <v>139</v>
      </c>
      <c r="C7650" s="254" t="s">
        <v>138</v>
      </c>
      <c r="D7650" s="254" t="s">
        <v>137</v>
      </c>
      <c r="E7650" s="255" t="s">
        <v>136</v>
      </c>
      <c r="F7650" s="254" t="s">
        <v>136</v>
      </c>
      <c r="G7650" s="254">
        <v>101346</v>
      </c>
      <c r="H7650" s="254" t="s">
        <v>237</v>
      </c>
      <c r="I7650" s="254" t="s">
        <v>134</v>
      </c>
      <c r="J7650" s="254" t="s">
        <v>133</v>
      </c>
      <c r="K7650" s="255">
        <v>21.89</v>
      </c>
      <c r="L7650" s="254" t="s">
        <v>132</v>
      </c>
    </row>
    <row r="7651" spans="1:12" ht="13.5" x14ac:dyDescent="0.25">
      <c r="A7651" s="254" t="s">
        <v>140</v>
      </c>
      <c r="B7651" s="254" t="s">
        <v>139</v>
      </c>
      <c r="C7651" s="254" t="s">
        <v>138</v>
      </c>
      <c r="D7651" s="254" t="s">
        <v>137</v>
      </c>
      <c r="E7651" s="255" t="s">
        <v>136</v>
      </c>
      <c r="F7651" s="254" t="s">
        <v>136</v>
      </c>
      <c r="G7651" s="254">
        <v>101347</v>
      </c>
      <c r="H7651" s="254" t="s">
        <v>236</v>
      </c>
      <c r="I7651" s="254" t="s">
        <v>134</v>
      </c>
      <c r="J7651" s="254" t="s">
        <v>133</v>
      </c>
      <c r="K7651" s="255">
        <v>26.31</v>
      </c>
      <c r="L7651" s="254" t="s">
        <v>132</v>
      </c>
    </row>
    <row r="7652" spans="1:12" ht="13.5" x14ac:dyDescent="0.25">
      <c r="A7652" s="254" t="s">
        <v>140</v>
      </c>
      <c r="B7652" s="254" t="s">
        <v>139</v>
      </c>
      <c r="C7652" s="254" t="s">
        <v>138</v>
      </c>
      <c r="D7652" s="254" t="s">
        <v>137</v>
      </c>
      <c r="E7652" s="255" t="s">
        <v>136</v>
      </c>
      <c r="F7652" s="254" t="s">
        <v>136</v>
      </c>
      <c r="G7652" s="254">
        <v>101348</v>
      </c>
      <c r="H7652" s="254" t="s">
        <v>235</v>
      </c>
      <c r="I7652" s="254" t="s">
        <v>134</v>
      </c>
      <c r="J7652" s="254" t="s">
        <v>133</v>
      </c>
      <c r="K7652" s="255">
        <v>16.18</v>
      </c>
      <c r="L7652" s="254" t="s">
        <v>132</v>
      </c>
    </row>
    <row r="7653" spans="1:12" ht="13.5" x14ac:dyDescent="0.25">
      <c r="A7653" s="254" t="s">
        <v>140</v>
      </c>
      <c r="B7653" s="254" t="s">
        <v>139</v>
      </c>
      <c r="C7653" s="254" t="s">
        <v>138</v>
      </c>
      <c r="D7653" s="254" t="s">
        <v>137</v>
      </c>
      <c r="E7653" s="255" t="s">
        <v>136</v>
      </c>
      <c r="F7653" s="254" t="s">
        <v>136</v>
      </c>
      <c r="G7653" s="254">
        <v>101349</v>
      </c>
      <c r="H7653" s="254" t="s">
        <v>234</v>
      </c>
      <c r="I7653" s="254" t="s">
        <v>134</v>
      </c>
      <c r="J7653" s="254" t="s">
        <v>133</v>
      </c>
      <c r="K7653" s="255">
        <v>26.66</v>
      </c>
      <c r="L7653" s="254" t="s">
        <v>132</v>
      </c>
    </row>
    <row r="7654" spans="1:12" ht="13.5" x14ac:dyDescent="0.25">
      <c r="A7654" s="254" t="s">
        <v>140</v>
      </c>
      <c r="B7654" s="254" t="s">
        <v>139</v>
      </c>
      <c r="C7654" s="254" t="s">
        <v>138</v>
      </c>
      <c r="D7654" s="254" t="s">
        <v>137</v>
      </c>
      <c r="E7654" s="255" t="s">
        <v>136</v>
      </c>
      <c r="F7654" s="254" t="s">
        <v>136</v>
      </c>
      <c r="G7654" s="254">
        <v>101350</v>
      </c>
      <c r="H7654" s="254" t="s">
        <v>233</v>
      </c>
      <c r="I7654" s="254" t="s">
        <v>134</v>
      </c>
      <c r="J7654" s="254" t="s">
        <v>133</v>
      </c>
      <c r="K7654" s="255">
        <v>26.66</v>
      </c>
      <c r="L7654" s="254" t="s">
        <v>132</v>
      </c>
    </row>
    <row r="7655" spans="1:12" ht="13.5" x14ac:dyDescent="0.25">
      <c r="A7655" s="254" t="s">
        <v>140</v>
      </c>
      <c r="B7655" s="254" t="s">
        <v>139</v>
      </c>
      <c r="C7655" s="254" t="s">
        <v>138</v>
      </c>
      <c r="D7655" s="254" t="s">
        <v>137</v>
      </c>
      <c r="E7655" s="255" t="s">
        <v>136</v>
      </c>
      <c r="F7655" s="254" t="s">
        <v>136</v>
      </c>
      <c r="G7655" s="254">
        <v>101351</v>
      </c>
      <c r="H7655" s="254" t="s">
        <v>232</v>
      </c>
      <c r="I7655" s="254" t="s">
        <v>134</v>
      </c>
      <c r="J7655" s="254" t="s">
        <v>133</v>
      </c>
      <c r="K7655" s="255">
        <v>18.649999999999999</v>
      </c>
      <c r="L7655" s="254" t="s">
        <v>132</v>
      </c>
    </row>
    <row r="7656" spans="1:12" ht="13.5" x14ac:dyDescent="0.25">
      <c r="A7656" s="254" t="s">
        <v>140</v>
      </c>
      <c r="B7656" s="254" t="s">
        <v>139</v>
      </c>
      <c r="C7656" s="254" t="s">
        <v>138</v>
      </c>
      <c r="D7656" s="254" t="s">
        <v>137</v>
      </c>
      <c r="E7656" s="255" t="s">
        <v>136</v>
      </c>
      <c r="F7656" s="254" t="s">
        <v>136</v>
      </c>
      <c r="G7656" s="254">
        <v>101352</v>
      </c>
      <c r="H7656" s="254" t="s">
        <v>231</v>
      </c>
      <c r="I7656" s="254" t="s">
        <v>134</v>
      </c>
      <c r="J7656" s="254" t="s">
        <v>133</v>
      </c>
      <c r="K7656" s="255">
        <v>18.649999999999999</v>
      </c>
      <c r="L7656" s="254" t="s">
        <v>132</v>
      </c>
    </row>
    <row r="7657" spans="1:12" ht="13.5" x14ac:dyDescent="0.25">
      <c r="A7657" s="254" t="s">
        <v>140</v>
      </c>
      <c r="B7657" s="254" t="s">
        <v>139</v>
      </c>
      <c r="C7657" s="254" t="s">
        <v>138</v>
      </c>
      <c r="D7657" s="254" t="s">
        <v>137</v>
      </c>
      <c r="E7657" s="255" t="s">
        <v>136</v>
      </c>
      <c r="F7657" s="254" t="s">
        <v>136</v>
      </c>
      <c r="G7657" s="254">
        <v>101353</v>
      </c>
      <c r="H7657" s="254" t="s">
        <v>230</v>
      </c>
      <c r="I7657" s="254" t="s">
        <v>134</v>
      </c>
      <c r="J7657" s="254" t="s">
        <v>133</v>
      </c>
      <c r="K7657" s="255">
        <v>18.47</v>
      </c>
      <c r="L7657" s="254" t="s">
        <v>132</v>
      </c>
    </row>
    <row r="7658" spans="1:12" ht="13.5" x14ac:dyDescent="0.25">
      <c r="A7658" s="254" t="s">
        <v>140</v>
      </c>
      <c r="B7658" s="254" t="s">
        <v>139</v>
      </c>
      <c r="C7658" s="254" t="s">
        <v>138</v>
      </c>
      <c r="D7658" s="254" t="s">
        <v>137</v>
      </c>
      <c r="E7658" s="255" t="s">
        <v>136</v>
      </c>
      <c r="F7658" s="254" t="s">
        <v>136</v>
      </c>
      <c r="G7658" s="254">
        <v>101355</v>
      </c>
      <c r="H7658" s="254" t="s">
        <v>229</v>
      </c>
      <c r="I7658" s="254" t="s">
        <v>134</v>
      </c>
      <c r="J7658" s="254" t="s">
        <v>133</v>
      </c>
      <c r="K7658" s="255">
        <v>26.66</v>
      </c>
      <c r="L7658" s="254" t="s">
        <v>132</v>
      </c>
    </row>
    <row r="7659" spans="1:12" ht="13.5" x14ac:dyDescent="0.25">
      <c r="A7659" s="254" t="s">
        <v>140</v>
      </c>
      <c r="B7659" s="254" t="s">
        <v>139</v>
      </c>
      <c r="C7659" s="254" t="s">
        <v>138</v>
      </c>
      <c r="D7659" s="254" t="s">
        <v>137</v>
      </c>
      <c r="E7659" s="255" t="s">
        <v>136</v>
      </c>
      <c r="F7659" s="254" t="s">
        <v>136</v>
      </c>
      <c r="G7659" s="254">
        <v>101356</v>
      </c>
      <c r="H7659" s="254" t="s">
        <v>228</v>
      </c>
      <c r="I7659" s="254" t="s">
        <v>134</v>
      </c>
      <c r="J7659" s="254" t="s">
        <v>133</v>
      </c>
      <c r="K7659" s="255">
        <v>38.380000000000003</v>
      </c>
      <c r="L7659" s="254" t="s">
        <v>132</v>
      </c>
    </row>
    <row r="7660" spans="1:12" ht="13.5" x14ac:dyDescent="0.25">
      <c r="A7660" s="254" t="s">
        <v>140</v>
      </c>
      <c r="B7660" s="254" t="s">
        <v>139</v>
      </c>
      <c r="C7660" s="254" t="s">
        <v>138</v>
      </c>
      <c r="D7660" s="254" t="s">
        <v>137</v>
      </c>
      <c r="E7660" s="255" t="s">
        <v>136</v>
      </c>
      <c r="F7660" s="254" t="s">
        <v>136</v>
      </c>
      <c r="G7660" s="254">
        <v>101357</v>
      </c>
      <c r="H7660" s="254" t="s">
        <v>227</v>
      </c>
      <c r="I7660" s="254" t="s">
        <v>134</v>
      </c>
      <c r="J7660" s="254" t="s">
        <v>133</v>
      </c>
      <c r="K7660" s="255">
        <v>55.14</v>
      </c>
      <c r="L7660" s="254" t="s">
        <v>132</v>
      </c>
    </row>
    <row r="7661" spans="1:12" ht="13.5" x14ac:dyDescent="0.25">
      <c r="A7661" s="254" t="s">
        <v>140</v>
      </c>
      <c r="B7661" s="254" t="s">
        <v>139</v>
      </c>
      <c r="C7661" s="254" t="s">
        <v>138</v>
      </c>
      <c r="D7661" s="254" t="s">
        <v>137</v>
      </c>
      <c r="E7661" s="255" t="s">
        <v>136</v>
      </c>
      <c r="F7661" s="254" t="s">
        <v>136</v>
      </c>
      <c r="G7661" s="254">
        <v>101358</v>
      </c>
      <c r="H7661" s="254" t="s">
        <v>226</v>
      </c>
      <c r="I7661" s="254" t="s">
        <v>134</v>
      </c>
      <c r="J7661" s="254" t="s">
        <v>133</v>
      </c>
      <c r="K7661" s="255">
        <v>38.380000000000003</v>
      </c>
      <c r="L7661" s="254" t="s">
        <v>132</v>
      </c>
    </row>
    <row r="7662" spans="1:12" ht="13.5" x14ac:dyDescent="0.25">
      <c r="A7662" s="254" t="s">
        <v>140</v>
      </c>
      <c r="B7662" s="254" t="s">
        <v>139</v>
      </c>
      <c r="C7662" s="254" t="s">
        <v>138</v>
      </c>
      <c r="D7662" s="254" t="s">
        <v>137</v>
      </c>
      <c r="E7662" s="255" t="s">
        <v>136</v>
      </c>
      <c r="F7662" s="254" t="s">
        <v>136</v>
      </c>
      <c r="G7662" s="254">
        <v>101359</v>
      </c>
      <c r="H7662" s="254" t="s">
        <v>225</v>
      </c>
      <c r="I7662" s="254" t="s">
        <v>134</v>
      </c>
      <c r="J7662" s="254" t="s">
        <v>133</v>
      </c>
      <c r="K7662" s="255">
        <v>37.270000000000003</v>
      </c>
      <c r="L7662" s="254" t="s">
        <v>132</v>
      </c>
    </row>
    <row r="7663" spans="1:12" ht="13.5" x14ac:dyDescent="0.25">
      <c r="A7663" s="254" t="s">
        <v>140</v>
      </c>
      <c r="B7663" s="254" t="s">
        <v>139</v>
      </c>
      <c r="C7663" s="254" t="s">
        <v>138</v>
      </c>
      <c r="D7663" s="254" t="s">
        <v>137</v>
      </c>
      <c r="E7663" s="255" t="s">
        <v>136</v>
      </c>
      <c r="F7663" s="254" t="s">
        <v>136</v>
      </c>
      <c r="G7663" s="254">
        <v>101360</v>
      </c>
      <c r="H7663" s="254" t="s">
        <v>224</v>
      </c>
      <c r="I7663" s="254" t="s">
        <v>134</v>
      </c>
      <c r="J7663" s="254" t="s">
        <v>133</v>
      </c>
      <c r="K7663" s="255">
        <v>38.380000000000003</v>
      </c>
      <c r="L7663" s="254" t="s">
        <v>132</v>
      </c>
    </row>
    <row r="7664" spans="1:12" ht="13.5" x14ac:dyDescent="0.25">
      <c r="A7664" s="254" t="s">
        <v>140</v>
      </c>
      <c r="B7664" s="254" t="s">
        <v>139</v>
      </c>
      <c r="C7664" s="254" t="s">
        <v>138</v>
      </c>
      <c r="D7664" s="254" t="s">
        <v>137</v>
      </c>
      <c r="E7664" s="255" t="s">
        <v>136</v>
      </c>
      <c r="F7664" s="254" t="s">
        <v>136</v>
      </c>
      <c r="G7664" s="254">
        <v>101361</v>
      </c>
      <c r="H7664" s="254" t="s">
        <v>223</v>
      </c>
      <c r="I7664" s="254" t="s">
        <v>134</v>
      </c>
      <c r="J7664" s="254" t="s">
        <v>133</v>
      </c>
      <c r="K7664" s="255">
        <v>45.58</v>
      </c>
      <c r="L7664" s="254" t="s">
        <v>132</v>
      </c>
    </row>
    <row r="7665" spans="1:12" ht="13.5" x14ac:dyDescent="0.25">
      <c r="A7665" s="254" t="s">
        <v>140</v>
      </c>
      <c r="B7665" s="254" t="s">
        <v>139</v>
      </c>
      <c r="C7665" s="254" t="s">
        <v>138</v>
      </c>
      <c r="D7665" s="254" t="s">
        <v>137</v>
      </c>
      <c r="E7665" s="255" t="s">
        <v>136</v>
      </c>
      <c r="F7665" s="254" t="s">
        <v>136</v>
      </c>
      <c r="G7665" s="254">
        <v>101363</v>
      </c>
      <c r="H7665" s="254" t="s">
        <v>222</v>
      </c>
      <c r="I7665" s="254" t="s">
        <v>134</v>
      </c>
      <c r="J7665" s="254" t="s">
        <v>133</v>
      </c>
      <c r="K7665" s="255">
        <v>30.02</v>
      </c>
      <c r="L7665" s="254" t="s">
        <v>132</v>
      </c>
    </row>
    <row r="7666" spans="1:12" ht="13.5" x14ac:dyDescent="0.25">
      <c r="A7666" s="254" t="s">
        <v>140</v>
      </c>
      <c r="B7666" s="254" t="s">
        <v>139</v>
      </c>
      <c r="C7666" s="254" t="s">
        <v>138</v>
      </c>
      <c r="D7666" s="254" t="s">
        <v>137</v>
      </c>
      <c r="E7666" s="255" t="s">
        <v>136</v>
      </c>
      <c r="F7666" s="254" t="s">
        <v>136</v>
      </c>
      <c r="G7666" s="254">
        <v>101364</v>
      </c>
      <c r="H7666" s="254" t="s">
        <v>221</v>
      </c>
      <c r="I7666" s="254" t="s">
        <v>134</v>
      </c>
      <c r="J7666" s="254" t="s">
        <v>133</v>
      </c>
      <c r="K7666" s="255">
        <v>41.08</v>
      </c>
      <c r="L7666" s="254" t="s">
        <v>132</v>
      </c>
    </row>
    <row r="7667" spans="1:12" ht="13.5" x14ac:dyDescent="0.25">
      <c r="A7667" s="254" t="s">
        <v>140</v>
      </c>
      <c r="B7667" s="254" t="s">
        <v>139</v>
      </c>
      <c r="C7667" s="254" t="s">
        <v>138</v>
      </c>
      <c r="D7667" s="254" t="s">
        <v>137</v>
      </c>
      <c r="E7667" s="255" t="s">
        <v>136</v>
      </c>
      <c r="F7667" s="254" t="s">
        <v>136</v>
      </c>
      <c r="G7667" s="254">
        <v>101365</v>
      </c>
      <c r="H7667" s="254" t="s">
        <v>220</v>
      </c>
      <c r="I7667" s="254" t="s">
        <v>134</v>
      </c>
      <c r="J7667" s="254" t="s">
        <v>133</v>
      </c>
      <c r="K7667" s="255">
        <v>30.02</v>
      </c>
      <c r="L7667" s="254" t="s">
        <v>132</v>
      </c>
    </row>
    <row r="7668" spans="1:12" ht="13.5" x14ac:dyDescent="0.25">
      <c r="A7668" s="254" t="s">
        <v>140</v>
      </c>
      <c r="B7668" s="254" t="s">
        <v>139</v>
      </c>
      <c r="C7668" s="254" t="s">
        <v>138</v>
      </c>
      <c r="D7668" s="254" t="s">
        <v>137</v>
      </c>
      <c r="E7668" s="255" t="s">
        <v>136</v>
      </c>
      <c r="F7668" s="254" t="s">
        <v>136</v>
      </c>
      <c r="G7668" s="254">
        <v>101366</v>
      </c>
      <c r="H7668" s="254" t="s">
        <v>219</v>
      </c>
      <c r="I7668" s="254" t="s">
        <v>134</v>
      </c>
      <c r="J7668" s="254" t="s">
        <v>133</v>
      </c>
      <c r="K7668" s="255">
        <v>35.270000000000003</v>
      </c>
      <c r="L7668" s="254" t="s">
        <v>132</v>
      </c>
    </row>
    <row r="7669" spans="1:12" ht="13.5" x14ac:dyDescent="0.25">
      <c r="A7669" s="254" t="s">
        <v>140</v>
      </c>
      <c r="B7669" s="254" t="s">
        <v>139</v>
      </c>
      <c r="C7669" s="254" t="s">
        <v>138</v>
      </c>
      <c r="D7669" s="254" t="s">
        <v>137</v>
      </c>
      <c r="E7669" s="255" t="s">
        <v>136</v>
      </c>
      <c r="F7669" s="254" t="s">
        <v>136</v>
      </c>
      <c r="G7669" s="254">
        <v>101368</v>
      </c>
      <c r="H7669" s="254" t="s">
        <v>218</v>
      </c>
      <c r="I7669" s="254" t="s">
        <v>134</v>
      </c>
      <c r="J7669" s="254" t="s">
        <v>133</v>
      </c>
      <c r="K7669" s="255">
        <v>29.73</v>
      </c>
      <c r="L7669" s="254" t="s">
        <v>132</v>
      </c>
    </row>
    <row r="7670" spans="1:12" ht="13.5" x14ac:dyDescent="0.25">
      <c r="A7670" s="254" t="s">
        <v>140</v>
      </c>
      <c r="B7670" s="254" t="s">
        <v>139</v>
      </c>
      <c r="C7670" s="254" t="s">
        <v>138</v>
      </c>
      <c r="D7670" s="254" t="s">
        <v>137</v>
      </c>
      <c r="E7670" s="255" t="s">
        <v>136</v>
      </c>
      <c r="F7670" s="254" t="s">
        <v>136</v>
      </c>
      <c r="G7670" s="254">
        <v>101369</v>
      </c>
      <c r="H7670" s="254" t="s">
        <v>217</v>
      </c>
      <c r="I7670" s="254" t="s">
        <v>134</v>
      </c>
      <c r="J7670" s="254" t="s">
        <v>133</v>
      </c>
      <c r="K7670" s="255">
        <v>31.78</v>
      </c>
      <c r="L7670" s="254" t="s">
        <v>132</v>
      </c>
    </row>
    <row r="7671" spans="1:12" ht="13.5" x14ac:dyDescent="0.25">
      <c r="A7671" s="254" t="s">
        <v>140</v>
      </c>
      <c r="B7671" s="254" t="s">
        <v>139</v>
      </c>
      <c r="C7671" s="254" t="s">
        <v>138</v>
      </c>
      <c r="D7671" s="254" t="s">
        <v>137</v>
      </c>
      <c r="E7671" s="255" t="s">
        <v>136</v>
      </c>
      <c r="F7671" s="254" t="s">
        <v>136</v>
      </c>
      <c r="G7671" s="254">
        <v>101370</v>
      </c>
      <c r="H7671" s="254" t="s">
        <v>216</v>
      </c>
      <c r="I7671" s="254" t="s">
        <v>134</v>
      </c>
      <c r="J7671" s="254" t="s">
        <v>133</v>
      </c>
      <c r="K7671" s="255">
        <v>29.66</v>
      </c>
      <c r="L7671" s="254" t="s">
        <v>132</v>
      </c>
    </row>
    <row r="7672" spans="1:12" ht="13.5" x14ac:dyDescent="0.25">
      <c r="A7672" s="254" t="s">
        <v>140</v>
      </c>
      <c r="B7672" s="254" t="s">
        <v>139</v>
      </c>
      <c r="C7672" s="254" t="s">
        <v>138</v>
      </c>
      <c r="D7672" s="254" t="s">
        <v>137</v>
      </c>
      <c r="E7672" s="255" t="s">
        <v>136</v>
      </c>
      <c r="F7672" s="254" t="s">
        <v>136</v>
      </c>
      <c r="G7672" s="254">
        <v>101371</v>
      </c>
      <c r="H7672" s="254" t="s">
        <v>215</v>
      </c>
      <c r="I7672" s="254" t="s">
        <v>134</v>
      </c>
      <c r="J7672" s="254" t="s">
        <v>133</v>
      </c>
      <c r="K7672" s="255">
        <v>33.090000000000003</v>
      </c>
      <c r="L7672" s="254" t="s">
        <v>132</v>
      </c>
    </row>
    <row r="7673" spans="1:12" ht="13.5" x14ac:dyDescent="0.25">
      <c r="A7673" s="254" t="s">
        <v>140</v>
      </c>
      <c r="B7673" s="254" t="s">
        <v>139</v>
      </c>
      <c r="C7673" s="254" t="s">
        <v>138</v>
      </c>
      <c r="D7673" s="254" t="s">
        <v>137</v>
      </c>
      <c r="E7673" s="255" t="s">
        <v>136</v>
      </c>
      <c r="F7673" s="254" t="s">
        <v>136</v>
      </c>
      <c r="G7673" s="254">
        <v>101372</v>
      </c>
      <c r="H7673" s="254" t="s">
        <v>214</v>
      </c>
      <c r="I7673" s="254" t="s">
        <v>134</v>
      </c>
      <c r="J7673" s="254" t="s">
        <v>133</v>
      </c>
      <c r="K7673" s="255">
        <v>10.220000000000001</v>
      </c>
      <c r="L7673" s="254" t="s">
        <v>132</v>
      </c>
    </row>
    <row r="7674" spans="1:12" ht="13.5" x14ac:dyDescent="0.25">
      <c r="A7674" s="254" t="s">
        <v>140</v>
      </c>
      <c r="B7674" s="254" t="s">
        <v>139</v>
      </c>
      <c r="C7674" s="254" t="s">
        <v>138</v>
      </c>
      <c r="D7674" s="254" t="s">
        <v>137</v>
      </c>
      <c r="E7674" s="255" t="s">
        <v>136</v>
      </c>
      <c r="F7674" s="254" t="s">
        <v>136</v>
      </c>
      <c r="G7674" s="254">
        <v>101374</v>
      </c>
      <c r="H7674" s="254" t="s">
        <v>213</v>
      </c>
      <c r="I7674" s="254" t="s">
        <v>134</v>
      </c>
      <c r="J7674" s="254" t="s">
        <v>133</v>
      </c>
      <c r="K7674" s="257">
        <v>3466.56</v>
      </c>
      <c r="L7674" s="254" t="s">
        <v>132</v>
      </c>
    </row>
    <row r="7675" spans="1:12" ht="13.5" x14ac:dyDescent="0.25">
      <c r="A7675" s="254" t="s">
        <v>140</v>
      </c>
      <c r="B7675" s="254" t="s">
        <v>139</v>
      </c>
      <c r="C7675" s="254" t="s">
        <v>138</v>
      </c>
      <c r="D7675" s="254" t="s">
        <v>137</v>
      </c>
      <c r="E7675" s="255" t="s">
        <v>136</v>
      </c>
      <c r="F7675" s="254" t="s">
        <v>136</v>
      </c>
      <c r="G7675" s="254">
        <v>101375</v>
      </c>
      <c r="H7675" s="254" t="s">
        <v>212</v>
      </c>
      <c r="I7675" s="254" t="s">
        <v>134</v>
      </c>
      <c r="J7675" s="254" t="s">
        <v>133</v>
      </c>
      <c r="K7675" s="257">
        <v>3518.19</v>
      </c>
      <c r="L7675" s="254" t="s">
        <v>132</v>
      </c>
    </row>
    <row r="7676" spans="1:12" ht="13.5" x14ac:dyDescent="0.25">
      <c r="A7676" s="254" t="s">
        <v>140</v>
      </c>
      <c r="B7676" s="254" t="s">
        <v>139</v>
      </c>
      <c r="C7676" s="254" t="s">
        <v>138</v>
      </c>
      <c r="D7676" s="254" t="s">
        <v>137</v>
      </c>
      <c r="E7676" s="255" t="s">
        <v>136</v>
      </c>
      <c r="F7676" s="254" t="s">
        <v>136</v>
      </c>
      <c r="G7676" s="254">
        <v>101376</v>
      </c>
      <c r="H7676" s="254" t="s">
        <v>211</v>
      </c>
      <c r="I7676" s="254" t="s">
        <v>134</v>
      </c>
      <c r="J7676" s="254" t="s">
        <v>133</v>
      </c>
      <c r="K7676" s="257">
        <v>3240.98</v>
      </c>
      <c r="L7676" s="254" t="s">
        <v>132</v>
      </c>
    </row>
    <row r="7677" spans="1:12" ht="13.5" x14ac:dyDescent="0.25">
      <c r="A7677" s="254" t="s">
        <v>140</v>
      </c>
      <c r="B7677" s="254" t="s">
        <v>139</v>
      </c>
      <c r="C7677" s="254" t="s">
        <v>138</v>
      </c>
      <c r="D7677" s="254" t="s">
        <v>137</v>
      </c>
      <c r="E7677" s="255" t="s">
        <v>136</v>
      </c>
      <c r="F7677" s="254" t="s">
        <v>136</v>
      </c>
      <c r="G7677" s="254">
        <v>101377</v>
      </c>
      <c r="H7677" s="254" t="s">
        <v>210</v>
      </c>
      <c r="I7677" s="254" t="s">
        <v>134</v>
      </c>
      <c r="J7677" s="254" t="s">
        <v>133</v>
      </c>
      <c r="K7677" s="257">
        <v>3441.12</v>
      </c>
      <c r="L7677" s="254" t="s">
        <v>132</v>
      </c>
    </row>
    <row r="7678" spans="1:12" ht="13.5" x14ac:dyDescent="0.25">
      <c r="A7678" s="254" t="s">
        <v>140</v>
      </c>
      <c r="B7678" s="254" t="s">
        <v>139</v>
      </c>
      <c r="C7678" s="254" t="s">
        <v>138</v>
      </c>
      <c r="D7678" s="254" t="s">
        <v>137</v>
      </c>
      <c r="E7678" s="255" t="s">
        <v>136</v>
      </c>
      <c r="F7678" s="254" t="s">
        <v>136</v>
      </c>
      <c r="G7678" s="254">
        <v>101378</v>
      </c>
      <c r="H7678" s="254" t="s">
        <v>209</v>
      </c>
      <c r="I7678" s="254" t="s">
        <v>134</v>
      </c>
      <c r="J7678" s="254" t="s">
        <v>133</v>
      </c>
      <c r="K7678" s="257">
        <v>4376.03</v>
      </c>
      <c r="L7678" s="254" t="s">
        <v>132</v>
      </c>
    </row>
    <row r="7679" spans="1:12" ht="13.5" x14ac:dyDescent="0.25">
      <c r="A7679" s="254" t="s">
        <v>140</v>
      </c>
      <c r="B7679" s="254" t="s">
        <v>139</v>
      </c>
      <c r="C7679" s="254" t="s">
        <v>138</v>
      </c>
      <c r="D7679" s="254" t="s">
        <v>137</v>
      </c>
      <c r="E7679" s="255" t="s">
        <v>136</v>
      </c>
      <c r="F7679" s="254" t="s">
        <v>136</v>
      </c>
      <c r="G7679" s="254">
        <v>101379</v>
      </c>
      <c r="H7679" s="254" t="s">
        <v>208</v>
      </c>
      <c r="I7679" s="254" t="s">
        <v>134</v>
      </c>
      <c r="J7679" s="254" t="s">
        <v>133</v>
      </c>
      <c r="K7679" s="257">
        <v>3466.56</v>
      </c>
      <c r="L7679" s="254" t="s">
        <v>132</v>
      </c>
    </row>
    <row r="7680" spans="1:12" ht="13.5" x14ac:dyDescent="0.25">
      <c r="A7680" s="254" t="s">
        <v>140</v>
      </c>
      <c r="B7680" s="254" t="s">
        <v>139</v>
      </c>
      <c r="C7680" s="254" t="s">
        <v>138</v>
      </c>
      <c r="D7680" s="254" t="s">
        <v>137</v>
      </c>
      <c r="E7680" s="255" t="s">
        <v>136</v>
      </c>
      <c r="F7680" s="254" t="s">
        <v>136</v>
      </c>
      <c r="G7680" s="254">
        <v>101380</v>
      </c>
      <c r="H7680" s="254" t="s">
        <v>207</v>
      </c>
      <c r="I7680" s="254" t="s">
        <v>134</v>
      </c>
      <c r="J7680" s="254" t="s">
        <v>133</v>
      </c>
      <c r="K7680" s="257">
        <v>3417.52</v>
      </c>
      <c r="L7680" s="254" t="s">
        <v>132</v>
      </c>
    </row>
    <row r="7681" spans="1:12" ht="13.5" x14ac:dyDescent="0.25">
      <c r="A7681" s="254" t="s">
        <v>140</v>
      </c>
      <c r="B7681" s="254" t="s">
        <v>139</v>
      </c>
      <c r="C7681" s="254" t="s">
        <v>138</v>
      </c>
      <c r="D7681" s="254" t="s">
        <v>137</v>
      </c>
      <c r="E7681" s="255" t="s">
        <v>136</v>
      </c>
      <c r="F7681" s="254" t="s">
        <v>136</v>
      </c>
      <c r="G7681" s="254">
        <v>101381</v>
      </c>
      <c r="H7681" s="254" t="s">
        <v>206</v>
      </c>
      <c r="I7681" s="254" t="s">
        <v>134</v>
      </c>
      <c r="J7681" s="254" t="s">
        <v>133</v>
      </c>
      <c r="K7681" s="257">
        <v>4058.15</v>
      </c>
      <c r="L7681" s="254" t="s">
        <v>132</v>
      </c>
    </row>
    <row r="7682" spans="1:12" ht="13.5" x14ac:dyDescent="0.25">
      <c r="A7682" s="254" t="s">
        <v>140</v>
      </c>
      <c r="B7682" s="254" t="s">
        <v>139</v>
      </c>
      <c r="C7682" s="254" t="s">
        <v>138</v>
      </c>
      <c r="D7682" s="254" t="s">
        <v>137</v>
      </c>
      <c r="E7682" s="255" t="s">
        <v>136</v>
      </c>
      <c r="F7682" s="254" t="s">
        <v>136</v>
      </c>
      <c r="G7682" s="254">
        <v>101382</v>
      </c>
      <c r="H7682" s="254" t="s">
        <v>205</v>
      </c>
      <c r="I7682" s="254" t="s">
        <v>134</v>
      </c>
      <c r="J7682" s="254" t="s">
        <v>133</v>
      </c>
      <c r="K7682" s="257">
        <v>2328.5500000000002</v>
      </c>
      <c r="L7682" s="254" t="s">
        <v>132</v>
      </c>
    </row>
    <row r="7683" spans="1:12" ht="13.5" x14ac:dyDescent="0.25">
      <c r="A7683" s="254" t="s">
        <v>140</v>
      </c>
      <c r="B7683" s="254" t="s">
        <v>139</v>
      </c>
      <c r="C7683" s="254" t="s">
        <v>138</v>
      </c>
      <c r="D7683" s="254" t="s">
        <v>137</v>
      </c>
      <c r="E7683" s="255" t="s">
        <v>136</v>
      </c>
      <c r="F7683" s="254" t="s">
        <v>136</v>
      </c>
      <c r="G7683" s="254">
        <v>101383</v>
      </c>
      <c r="H7683" s="254" t="s">
        <v>204</v>
      </c>
      <c r="I7683" s="254" t="s">
        <v>134</v>
      </c>
      <c r="J7683" s="254" t="s">
        <v>133</v>
      </c>
      <c r="K7683" s="257">
        <v>3283.67</v>
      </c>
      <c r="L7683" s="254" t="s">
        <v>132</v>
      </c>
    </row>
    <row r="7684" spans="1:12" ht="13.5" x14ac:dyDescent="0.25">
      <c r="A7684" s="254" t="s">
        <v>140</v>
      </c>
      <c r="B7684" s="254" t="s">
        <v>139</v>
      </c>
      <c r="C7684" s="254" t="s">
        <v>138</v>
      </c>
      <c r="D7684" s="254" t="s">
        <v>137</v>
      </c>
      <c r="E7684" s="255" t="s">
        <v>136</v>
      </c>
      <c r="F7684" s="254" t="s">
        <v>136</v>
      </c>
      <c r="G7684" s="254">
        <v>101384</v>
      </c>
      <c r="H7684" s="254" t="s">
        <v>203</v>
      </c>
      <c r="I7684" s="254" t="s">
        <v>134</v>
      </c>
      <c r="J7684" s="254" t="s">
        <v>133</v>
      </c>
      <c r="K7684" s="257">
        <v>3349.99</v>
      </c>
      <c r="L7684" s="254" t="s">
        <v>132</v>
      </c>
    </row>
    <row r="7685" spans="1:12" ht="13.5" x14ac:dyDescent="0.25">
      <c r="A7685" s="254" t="s">
        <v>140</v>
      </c>
      <c r="B7685" s="254" t="s">
        <v>139</v>
      </c>
      <c r="C7685" s="254" t="s">
        <v>138</v>
      </c>
      <c r="D7685" s="254" t="s">
        <v>137</v>
      </c>
      <c r="E7685" s="255" t="s">
        <v>136</v>
      </c>
      <c r="F7685" s="254" t="s">
        <v>136</v>
      </c>
      <c r="G7685" s="254">
        <v>101385</v>
      </c>
      <c r="H7685" s="254" t="s">
        <v>202</v>
      </c>
      <c r="I7685" s="254" t="s">
        <v>134</v>
      </c>
      <c r="J7685" s="254" t="s">
        <v>133</v>
      </c>
      <c r="K7685" s="257">
        <v>4220.59</v>
      </c>
      <c r="L7685" s="254" t="s">
        <v>132</v>
      </c>
    </row>
    <row r="7686" spans="1:12" ht="13.5" x14ac:dyDescent="0.25">
      <c r="A7686" s="254" t="s">
        <v>140</v>
      </c>
      <c r="B7686" s="254" t="s">
        <v>139</v>
      </c>
      <c r="C7686" s="254" t="s">
        <v>138</v>
      </c>
      <c r="D7686" s="254" t="s">
        <v>137</v>
      </c>
      <c r="E7686" s="255" t="s">
        <v>136</v>
      </c>
      <c r="F7686" s="254" t="s">
        <v>136</v>
      </c>
      <c r="G7686" s="254">
        <v>101386</v>
      </c>
      <c r="H7686" s="254" t="s">
        <v>201</v>
      </c>
      <c r="I7686" s="254" t="s">
        <v>134</v>
      </c>
      <c r="J7686" s="254" t="s">
        <v>133</v>
      </c>
      <c r="K7686" s="257">
        <v>3240.98</v>
      </c>
      <c r="L7686" s="254" t="s">
        <v>132</v>
      </c>
    </row>
    <row r="7687" spans="1:12" ht="13.5" x14ac:dyDescent="0.25">
      <c r="A7687" s="254" t="s">
        <v>140</v>
      </c>
      <c r="B7687" s="254" t="s">
        <v>139</v>
      </c>
      <c r="C7687" s="254" t="s">
        <v>138</v>
      </c>
      <c r="D7687" s="254" t="s">
        <v>137</v>
      </c>
      <c r="E7687" s="255" t="s">
        <v>136</v>
      </c>
      <c r="F7687" s="254" t="s">
        <v>136</v>
      </c>
      <c r="G7687" s="254">
        <v>101387</v>
      </c>
      <c r="H7687" s="254" t="s">
        <v>200</v>
      </c>
      <c r="I7687" s="254" t="s">
        <v>134</v>
      </c>
      <c r="J7687" s="254" t="s">
        <v>133</v>
      </c>
      <c r="K7687" s="257">
        <v>3473.31</v>
      </c>
      <c r="L7687" s="254" t="s">
        <v>132</v>
      </c>
    </row>
    <row r="7688" spans="1:12" ht="13.5" x14ac:dyDescent="0.25">
      <c r="A7688" s="254" t="s">
        <v>140</v>
      </c>
      <c r="B7688" s="254" t="s">
        <v>139</v>
      </c>
      <c r="C7688" s="254" t="s">
        <v>138</v>
      </c>
      <c r="D7688" s="254" t="s">
        <v>137</v>
      </c>
      <c r="E7688" s="255" t="s">
        <v>136</v>
      </c>
      <c r="F7688" s="254" t="s">
        <v>136</v>
      </c>
      <c r="G7688" s="254">
        <v>101388</v>
      </c>
      <c r="H7688" s="254" t="s">
        <v>199</v>
      </c>
      <c r="I7688" s="254" t="s">
        <v>134</v>
      </c>
      <c r="J7688" s="254" t="s">
        <v>133</v>
      </c>
      <c r="K7688" s="257">
        <v>3256.85</v>
      </c>
      <c r="L7688" s="254" t="s">
        <v>132</v>
      </c>
    </row>
    <row r="7689" spans="1:12" ht="13.5" x14ac:dyDescent="0.25">
      <c r="A7689" s="254" t="s">
        <v>140</v>
      </c>
      <c r="B7689" s="254" t="s">
        <v>139</v>
      </c>
      <c r="C7689" s="254" t="s">
        <v>138</v>
      </c>
      <c r="D7689" s="254" t="s">
        <v>137</v>
      </c>
      <c r="E7689" s="255" t="s">
        <v>136</v>
      </c>
      <c r="F7689" s="254" t="s">
        <v>136</v>
      </c>
      <c r="G7689" s="254">
        <v>101389</v>
      </c>
      <c r="H7689" s="254" t="s">
        <v>198</v>
      </c>
      <c r="I7689" s="254" t="s">
        <v>134</v>
      </c>
      <c r="J7689" s="254" t="s">
        <v>133</v>
      </c>
      <c r="K7689" s="257">
        <v>1774</v>
      </c>
      <c r="L7689" s="254" t="s">
        <v>132</v>
      </c>
    </row>
    <row r="7690" spans="1:12" ht="13.5" x14ac:dyDescent="0.25">
      <c r="A7690" s="254" t="s">
        <v>140</v>
      </c>
      <c r="B7690" s="254" t="s">
        <v>139</v>
      </c>
      <c r="C7690" s="254" t="s">
        <v>138</v>
      </c>
      <c r="D7690" s="254" t="s">
        <v>137</v>
      </c>
      <c r="E7690" s="255" t="s">
        <v>136</v>
      </c>
      <c r="F7690" s="254" t="s">
        <v>136</v>
      </c>
      <c r="G7690" s="254">
        <v>101390</v>
      </c>
      <c r="H7690" s="254" t="s">
        <v>197</v>
      </c>
      <c r="I7690" s="254" t="s">
        <v>134</v>
      </c>
      <c r="J7690" s="254" t="s">
        <v>133</v>
      </c>
      <c r="K7690" s="257">
        <v>4225.5200000000004</v>
      </c>
      <c r="L7690" s="254" t="s">
        <v>132</v>
      </c>
    </row>
    <row r="7691" spans="1:12" ht="13.5" x14ac:dyDescent="0.25">
      <c r="A7691" s="254" t="s">
        <v>140</v>
      </c>
      <c r="B7691" s="254" t="s">
        <v>139</v>
      </c>
      <c r="C7691" s="254" t="s">
        <v>138</v>
      </c>
      <c r="D7691" s="254" t="s">
        <v>137</v>
      </c>
      <c r="E7691" s="255" t="s">
        <v>136</v>
      </c>
      <c r="F7691" s="254" t="s">
        <v>136</v>
      </c>
      <c r="G7691" s="254">
        <v>101391</v>
      </c>
      <c r="H7691" s="254" t="s">
        <v>196</v>
      </c>
      <c r="I7691" s="254" t="s">
        <v>134</v>
      </c>
      <c r="J7691" s="254" t="s">
        <v>133</v>
      </c>
      <c r="K7691" s="257">
        <v>4066.51</v>
      </c>
      <c r="L7691" s="254" t="s">
        <v>132</v>
      </c>
    </row>
    <row r="7692" spans="1:12" ht="13.5" x14ac:dyDescent="0.25">
      <c r="A7692" s="254" t="s">
        <v>140</v>
      </c>
      <c r="B7692" s="254" t="s">
        <v>139</v>
      </c>
      <c r="C7692" s="254" t="s">
        <v>138</v>
      </c>
      <c r="D7692" s="254" t="s">
        <v>137</v>
      </c>
      <c r="E7692" s="255" t="s">
        <v>136</v>
      </c>
      <c r="F7692" s="254" t="s">
        <v>136</v>
      </c>
      <c r="G7692" s="254">
        <v>101392</v>
      </c>
      <c r="H7692" s="254" t="s">
        <v>195</v>
      </c>
      <c r="I7692" s="254" t="s">
        <v>134</v>
      </c>
      <c r="J7692" s="254" t="s">
        <v>133</v>
      </c>
      <c r="K7692" s="257">
        <v>2962.72</v>
      </c>
      <c r="L7692" s="254" t="s">
        <v>132</v>
      </c>
    </row>
    <row r="7693" spans="1:12" ht="13.5" x14ac:dyDescent="0.25">
      <c r="A7693" s="254" t="s">
        <v>140</v>
      </c>
      <c r="B7693" s="254" t="s">
        <v>139</v>
      </c>
      <c r="C7693" s="254" t="s">
        <v>138</v>
      </c>
      <c r="D7693" s="254" t="s">
        <v>137</v>
      </c>
      <c r="E7693" s="255" t="s">
        <v>136</v>
      </c>
      <c r="F7693" s="254" t="s">
        <v>136</v>
      </c>
      <c r="G7693" s="254">
        <v>101394</v>
      </c>
      <c r="H7693" s="254" t="s">
        <v>194</v>
      </c>
      <c r="I7693" s="254" t="s">
        <v>134</v>
      </c>
      <c r="J7693" s="254" t="s">
        <v>133</v>
      </c>
      <c r="K7693" s="257">
        <v>3770.63</v>
      </c>
      <c r="L7693" s="254" t="s">
        <v>132</v>
      </c>
    </row>
    <row r="7694" spans="1:12" ht="13.5" x14ac:dyDescent="0.25">
      <c r="A7694" s="254" t="s">
        <v>140</v>
      </c>
      <c r="B7694" s="254" t="s">
        <v>139</v>
      </c>
      <c r="C7694" s="254" t="s">
        <v>138</v>
      </c>
      <c r="D7694" s="254" t="s">
        <v>137</v>
      </c>
      <c r="E7694" s="255" t="s">
        <v>136</v>
      </c>
      <c r="F7694" s="254" t="s">
        <v>136</v>
      </c>
      <c r="G7694" s="254">
        <v>101395</v>
      </c>
      <c r="H7694" s="254" t="s">
        <v>193</v>
      </c>
      <c r="I7694" s="254" t="s">
        <v>134</v>
      </c>
      <c r="J7694" s="254" t="s">
        <v>133</v>
      </c>
      <c r="K7694" s="257">
        <v>3446.98</v>
      </c>
      <c r="L7694" s="254" t="s">
        <v>132</v>
      </c>
    </row>
    <row r="7695" spans="1:12" ht="13.5" x14ac:dyDescent="0.25">
      <c r="A7695" s="254" t="s">
        <v>140</v>
      </c>
      <c r="B7695" s="254" t="s">
        <v>139</v>
      </c>
      <c r="C7695" s="254" t="s">
        <v>138</v>
      </c>
      <c r="D7695" s="254" t="s">
        <v>137</v>
      </c>
      <c r="E7695" s="255" t="s">
        <v>136</v>
      </c>
      <c r="F7695" s="254" t="s">
        <v>136</v>
      </c>
      <c r="G7695" s="254">
        <v>101396</v>
      </c>
      <c r="H7695" s="254" t="s">
        <v>192</v>
      </c>
      <c r="I7695" s="254" t="s">
        <v>134</v>
      </c>
      <c r="J7695" s="254" t="s">
        <v>133</v>
      </c>
      <c r="K7695" s="257">
        <v>3861.71</v>
      </c>
      <c r="L7695" s="254" t="s">
        <v>132</v>
      </c>
    </row>
    <row r="7696" spans="1:12" ht="13.5" x14ac:dyDescent="0.25">
      <c r="A7696" s="254" t="s">
        <v>140</v>
      </c>
      <c r="B7696" s="254" t="s">
        <v>139</v>
      </c>
      <c r="C7696" s="254" t="s">
        <v>138</v>
      </c>
      <c r="D7696" s="254" t="s">
        <v>137</v>
      </c>
      <c r="E7696" s="255" t="s">
        <v>136</v>
      </c>
      <c r="F7696" s="254" t="s">
        <v>136</v>
      </c>
      <c r="G7696" s="254">
        <v>101397</v>
      </c>
      <c r="H7696" s="254" t="s">
        <v>52</v>
      </c>
      <c r="I7696" s="254" t="s">
        <v>134</v>
      </c>
      <c r="J7696" s="254" t="s">
        <v>133</v>
      </c>
      <c r="K7696" s="257">
        <v>4031.82</v>
      </c>
      <c r="L7696" s="254" t="s">
        <v>132</v>
      </c>
    </row>
    <row r="7697" spans="1:12" ht="13.5" x14ac:dyDescent="0.25">
      <c r="A7697" s="254" t="s">
        <v>140</v>
      </c>
      <c r="B7697" s="254" t="s">
        <v>139</v>
      </c>
      <c r="C7697" s="254" t="s">
        <v>138</v>
      </c>
      <c r="D7697" s="254" t="s">
        <v>137</v>
      </c>
      <c r="E7697" s="255" t="s">
        <v>136</v>
      </c>
      <c r="F7697" s="254" t="s">
        <v>136</v>
      </c>
      <c r="G7697" s="254">
        <v>101398</v>
      </c>
      <c r="H7697" s="254" t="s">
        <v>191</v>
      </c>
      <c r="I7697" s="254" t="s">
        <v>134</v>
      </c>
      <c r="J7697" s="254" t="s">
        <v>133</v>
      </c>
      <c r="K7697" s="257">
        <v>3373.4</v>
      </c>
      <c r="L7697" s="254" t="s">
        <v>132</v>
      </c>
    </row>
    <row r="7698" spans="1:12" ht="13.5" x14ac:dyDescent="0.25">
      <c r="A7698" s="254" t="s">
        <v>140</v>
      </c>
      <c r="B7698" s="254" t="s">
        <v>139</v>
      </c>
      <c r="C7698" s="254" t="s">
        <v>138</v>
      </c>
      <c r="D7698" s="254" t="s">
        <v>137</v>
      </c>
      <c r="E7698" s="255" t="s">
        <v>136</v>
      </c>
      <c r="F7698" s="254" t="s">
        <v>136</v>
      </c>
      <c r="G7698" s="254">
        <v>101399</v>
      </c>
      <c r="H7698" s="254" t="s">
        <v>57</v>
      </c>
      <c r="I7698" s="254" t="s">
        <v>134</v>
      </c>
      <c r="J7698" s="254" t="s">
        <v>133</v>
      </c>
      <c r="K7698" s="257">
        <v>4230.2700000000004</v>
      </c>
      <c r="L7698" s="254" t="s">
        <v>132</v>
      </c>
    </row>
    <row r="7699" spans="1:12" ht="13.5" x14ac:dyDescent="0.25">
      <c r="A7699" s="254" t="s">
        <v>140</v>
      </c>
      <c r="B7699" s="254" t="s">
        <v>139</v>
      </c>
      <c r="C7699" s="254" t="s">
        <v>138</v>
      </c>
      <c r="D7699" s="254" t="s">
        <v>137</v>
      </c>
      <c r="E7699" s="255" t="s">
        <v>136</v>
      </c>
      <c r="F7699" s="254" t="s">
        <v>136</v>
      </c>
      <c r="G7699" s="254">
        <v>101401</v>
      </c>
      <c r="H7699" s="254" t="s">
        <v>190</v>
      </c>
      <c r="I7699" s="254" t="s">
        <v>134</v>
      </c>
      <c r="J7699" s="254" t="s">
        <v>133</v>
      </c>
      <c r="K7699" s="257">
        <v>5169.32</v>
      </c>
      <c r="L7699" s="254" t="s">
        <v>132</v>
      </c>
    </row>
    <row r="7700" spans="1:12" ht="13.5" x14ac:dyDescent="0.25">
      <c r="A7700" s="254" t="s">
        <v>140</v>
      </c>
      <c r="B7700" s="254" t="s">
        <v>139</v>
      </c>
      <c r="C7700" s="254" t="s">
        <v>138</v>
      </c>
      <c r="D7700" s="254" t="s">
        <v>137</v>
      </c>
      <c r="E7700" s="255" t="s">
        <v>136</v>
      </c>
      <c r="F7700" s="254" t="s">
        <v>136</v>
      </c>
      <c r="G7700" s="254">
        <v>101402</v>
      </c>
      <c r="H7700" s="254" t="s">
        <v>189</v>
      </c>
      <c r="I7700" s="254" t="s">
        <v>134</v>
      </c>
      <c r="J7700" s="254" t="s">
        <v>133</v>
      </c>
      <c r="K7700" s="257">
        <v>4050.59</v>
      </c>
      <c r="L7700" s="254" t="s">
        <v>132</v>
      </c>
    </row>
    <row r="7701" spans="1:12" ht="13.5" x14ac:dyDescent="0.25">
      <c r="A7701" s="254" t="s">
        <v>140</v>
      </c>
      <c r="B7701" s="254" t="s">
        <v>139</v>
      </c>
      <c r="C7701" s="254" t="s">
        <v>138</v>
      </c>
      <c r="D7701" s="254" t="s">
        <v>137</v>
      </c>
      <c r="E7701" s="255" t="s">
        <v>136</v>
      </c>
      <c r="F7701" s="254" t="s">
        <v>136</v>
      </c>
      <c r="G7701" s="254">
        <v>101407</v>
      </c>
      <c r="H7701" s="254" t="s">
        <v>188</v>
      </c>
      <c r="I7701" s="254" t="s">
        <v>134</v>
      </c>
      <c r="J7701" s="254" t="s">
        <v>133</v>
      </c>
      <c r="K7701" s="257">
        <v>3923.44</v>
      </c>
      <c r="L7701" s="254" t="s">
        <v>132</v>
      </c>
    </row>
    <row r="7702" spans="1:12" ht="13.5" x14ac:dyDescent="0.25">
      <c r="A7702" s="254" t="s">
        <v>140</v>
      </c>
      <c r="B7702" s="254" t="s">
        <v>139</v>
      </c>
      <c r="C7702" s="254" t="s">
        <v>138</v>
      </c>
      <c r="D7702" s="254" t="s">
        <v>137</v>
      </c>
      <c r="E7702" s="255" t="s">
        <v>136</v>
      </c>
      <c r="F7702" s="254" t="s">
        <v>136</v>
      </c>
      <c r="G7702" s="254">
        <v>101408</v>
      </c>
      <c r="H7702" s="254" t="s">
        <v>187</v>
      </c>
      <c r="I7702" s="254" t="s">
        <v>134</v>
      </c>
      <c r="J7702" s="254" t="s">
        <v>133</v>
      </c>
      <c r="K7702" s="257">
        <v>3708.21</v>
      </c>
      <c r="L7702" s="254" t="s">
        <v>132</v>
      </c>
    </row>
    <row r="7703" spans="1:12" ht="13.5" x14ac:dyDescent="0.25">
      <c r="A7703" s="254" t="s">
        <v>140</v>
      </c>
      <c r="B7703" s="254" t="s">
        <v>139</v>
      </c>
      <c r="C7703" s="254" t="s">
        <v>138</v>
      </c>
      <c r="D7703" s="254" t="s">
        <v>137</v>
      </c>
      <c r="E7703" s="255" t="s">
        <v>136</v>
      </c>
      <c r="F7703" s="254" t="s">
        <v>136</v>
      </c>
      <c r="G7703" s="254">
        <v>101409</v>
      </c>
      <c r="H7703" s="254" t="s">
        <v>186</v>
      </c>
      <c r="I7703" s="254" t="s">
        <v>134</v>
      </c>
      <c r="J7703" s="254" t="s">
        <v>133</v>
      </c>
      <c r="K7703" s="257">
        <v>2565.87</v>
      </c>
      <c r="L7703" s="254" t="s">
        <v>132</v>
      </c>
    </row>
    <row r="7704" spans="1:12" ht="13.5" x14ac:dyDescent="0.25">
      <c r="A7704" s="254" t="s">
        <v>140</v>
      </c>
      <c r="B7704" s="254" t="s">
        <v>139</v>
      </c>
      <c r="C7704" s="254" t="s">
        <v>138</v>
      </c>
      <c r="D7704" s="254" t="s">
        <v>137</v>
      </c>
      <c r="E7704" s="255" t="s">
        <v>136</v>
      </c>
      <c r="F7704" s="254" t="s">
        <v>136</v>
      </c>
      <c r="G7704" s="254">
        <v>101410</v>
      </c>
      <c r="H7704" s="254" t="s">
        <v>185</v>
      </c>
      <c r="I7704" s="254" t="s">
        <v>134</v>
      </c>
      <c r="J7704" s="254" t="s">
        <v>133</v>
      </c>
      <c r="K7704" s="257">
        <v>3412.93</v>
      </c>
      <c r="L7704" s="254" t="s">
        <v>132</v>
      </c>
    </row>
    <row r="7705" spans="1:12" ht="13.5" x14ac:dyDescent="0.25">
      <c r="A7705" s="254" t="s">
        <v>140</v>
      </c>
      <c r="B7705" s="254" t="s">
        <v>139</v>
      </c>
      <c r="C7705" s="254" t="s">
        <v>138</v>
      </c>
      <c r="D7705" s="254" t="s">
        <v>137</v>
      </c>
      <c r="E7705" s="255" t="s">
        <v>136</v>
      </c>
      <c r="F7705" s="254" t="s">
        <v>136</v>
      </c>
      <c r="G7705" s="254">
        <v>101412</v>
      </c>
      <c r="H7705" s="254" t="s">
        <v>184</v>
      </c>
      <c r="I7705" s="254" t="s">
        <v>134</v>
      </c>
      <c r="J7705" s="254" t="s">
        <v>133</v>
      </c>
      <c r="K7705" s="257">
        <v>4179.3500000000004</v>
      </c>
      <c r="L7705" s="254" t="s">
        <v>132</v>
      </c>
    </row>
    <row r="7706" spans="1:12" ht="13.5" x14ac:dyDescent="0.25">
      <c r="A7706" s="254" t="s">
        <v>140</v>
      </c>
      <c r="B7706" s="254" t="s">
        <v>139</v>
      </c>
      <c r="C7706" s="254" t="s">
        <v>138</v>
      </c>
      <c r="D7706" s="254" t="s">
        <v>137</v>
      </c>
      <c r="E7706" s="255" t="s">
        <v>136</v>
      </c>
      <c r="F7706" s="254" t="s">
        <v>136</v>
      </c>
      <c r="G7706" s="254">
        <v>101413</v>
      </c>
      <c r="H7706" s="254" t="s">
        <v>183</v>
      </c>
      <c r="I7706" s="254" t="s">
        <v>134</v>
      </c>
      <c r="J7706" s="254" t="s">
        <v>133</v>
      </c>
      <c r="K7706" s="257">
        <v>3816.26</v>
      </c>
      <c r="L7706" s="254" t="s">
        <v>132</v>
      </c>
    </row>
    <row r="7707" spans="1:12" ht="13.5" x14ac:dyDescent="0.25">
      <c r="A7707" s="254" t="s">
        <v>140</v>
      </c>
      <c r="B7707" s="254" t="s">
        <v>139</v>
      </c>
      <c r="C7707" s="254" t="s">
        <v>138</v>
      </c>
      <c r="D7707" s="254" t="s">
        <v>137</v>
      </c>
      <c r="E7707" s="255" t="s">
        <v>136</v>
      </c>
      <c r="F7707" s="254" t="s">
        <v>136</v>
      </c>
      <c r="G7707" s="254">
        <v>101414</v>
      </c>
      <c r="H7707" s="254" t="s">
        <v>182</v>
      </c>
      <c r="I7707" s="254" t="s">
        <v>134</v>
      </c>
      <c r="J7707" s="254" t="s">
        <v>133</v>
      </c>
      <c r="K7707" s="257">
        <v>4066.51</v>
      </c>
      <c r="L7707" s="254" t="s">
        <v>132</v>
      </c>
    </row>
    <row r="7708" spans="1:12" ht="13.5" x14ac:dyDescent="0.25">
      <c r="A7708" s="254" t="s">
        <v>140</v>
      </c>
      <c r="B7708" s="254" t="s">
        <v>139</v>
      </c>
      <c r="C7708" s="254" t="s">
        <v>138</v>
      </c>
      <c r="D7708" s="254" t="s">
        <v>137</v>
      </c>
      <c r="E7708" s="255" t="s">
        <v>136</v>
      </c>
      <c r="F7708" s="254" t="s">
        <v>136</v>
      </c>
      <c r="G7708" s="254">
        <v>101415</v>
      </c>
      <c r="H7708" s="254" t="s">
        <v>181</v>
      </c>
      <c r="I7708" s="254" t="s">
        <v>134</v>
      </c>
      <c r="J7708" s="254" t="s">
        <v>133</v>
      </c>
      <c r="K7708" s="257">
        <v>4781.3999999999996</v>
      </c>
      <c r="L7708" s="254" t="s">
        <v>132</v>
      </c>
    </row>
    <row r="7709" spans="1:12" ht="13.5" x14ac:dyDescent="0.25">
      <c r="A7709" s="254" t="s">
        <v>140</v>
      </c>
      <c r="B7709" s="254" t="s">
        <v>139</v>
      </c>
      <c r="C7709" s="254" t="s">
        <v>138</v>
      </c>
      <c r="D7709" s="254" t="s">
        <v>137</v>
      </c>
      <c r="E7709" s="255" t="s">
        <v>136</v>
      </c>
      <c r="F7709" s="254" t="s">
        <v>136</v>
      </c>
      <c r="G7709" s="254">
        <v>101416</v>
      </c>
      <c r="H7709" s="254" t="s">
        <v>180</v>
      </c>
      <c r="I7709" s="254" t="s">
        <v>134</v>
      </c>
      <c r="J7709" s="254" t="s">
        <v>133</v>
      </c>
      <c r="K7709" s="257">
        <v>4412.13</v>
      </c>
      <c r="L7709" s="254" t="s">
        <v>132</v>
      </c>
    </row>
    <row r="7710" spans="1:12" ht="13.5" x14ac:dyDescent="0.25">
      <c r="A7710" s="254" t="s">
        <v>140</v>
      </c>
      <c r="B7710" s="254" t="s">
        <v>139</v>
      </c>
      <c r="C7710" s="254" t="s">
        <v>138</v>
      </c>
      <c r="D7710" s="254" t="s">
        <v>137</v>
      </c>
      <c r="E7710" s="255" t="s">
        <v>136</v>
      </c>
      <c r="F7710" s="254" t="s">
        <v>136</v>
      </c>
      <c r="G7710" s="254">
        <v>101417</v>
      </c>
      <c r="H7710" s="254" t="s">
        <v>179</v>
      </c>
      <c r="I7710" s="254" t="s">
        <v>134</v>
      </c>
      <c r="J7710" s="254" t="s">
        <v>133</v>
      </c>
      <c r="K7710" s="257">
        <v>3721.87</v>
      </c>
      <c r="L7710" s="254" t="s">
        <v>132</v>
      </c>
    </row>
    <row r="7711" spans="1:12" ht="13.5" x14ac:dyDescent="0.25">
      <c r="A7711" s="254" t="s">
        <v>140</v>
      </c>
      <c r="B7711" s="254" t="s">
        <v>139</v>
      </c>
      <c r="C7711" s="254" t="s">
        <v>138</v>
      </c>
      <c r="D7711" s="254" t="s">
        <v>137</v>
      </c>
      <c r="E7711" s="255" t="s">
        <v>136</v>
      </c>
      <c r="F7711" s="254" t="s">
        <v>136</v>
      </c>
      <c r="G7711" s="254">
        <v>101418</v>
      </c>
      <c r="H7711" s="254" t="s">
        <v>178</v>
      </c>
      <c r="I7711" s="254" t="s">
        <v>134</v>
      </c>
      <c r="J7711" s="254" t="s">
        <v>133</v>
      </c>
      <c r="K7711" s="257">
        <v>3565.12</v>
      </c>
      <c r="L7711" s="254" t="s">
        <v>132</v>
      </c>
    </row>
    <row r="7712" spans="1:12" ht="13.5" x14ac:dyDescent="0.25">
      <c r="A7712" s="254" t="s">
        <v>140</v>
      </c>
      <c r="B7712" s="254" t="s">
        <v>139</v>
      </c>
      <c r="C7712" s="254" t="s">
        <v>138</v>
      </c>
      <c r="D7712" s="254" t="s">
        <v>137</v>
      </c>
      <c r="E7712" s="255" t="s">
        <v>136</v>
      </c>
      <c r="F7712" s="254" t="s">
        <v>136</v>
      </c>
      <c r="G7712" s="254">
        <v>101419</v>
      </c>
      <c r="H7712" s="254" t="s">
        <v>177</v>
      </c>
      <c r="I7712" s="254" t="s">
        <v>134</v>
      </c>
      <c r="J7712" s="254" t="s">
        <v>133</v>
      </c>
      <c r="K7712" s="257">
        <v>3085.01</v>
      </c>
      <c r="L7712" s="254" t="s">
        <v>132</v>
      </c>
    </row>
    <row r="7713" spans="1:12" ht="13.5" x14ac:dyDescent="0.25">
      <c r="A7713" s="254" t="s">
        <v>140</v>
      </c>
      <c r="B7713" s="254" t="s">
        <v>139</v>
      </c>
      <c r="C7713" s="254" t="s">
        <v>138</v>
      </c>
      <c r="D7713" s="254" t="s">
        <v>137</v>
      </c>
      <c r="E7713" s="255" t="s">
        <v>136</v>
      </c>
      <c r="F7713" s="254" t="s">
        <v>136</v>
      </c>
      <c r="G7713" s="254">
        <v>101420</v>
      </c>
      <c r="H7713" s="254" t="s">
        <v>176</v>
      </c>
      <c r="I7713" s="254" t="s">
        <v>134</v>
      </c>
      <c r="J7713" s="254" t="s">
        <v>459</v>
      </c>
      <c r="K7713" s="257">
        <v>5113.9399999999996</v>
      </c>
      <c r="L7713" s="254" t="s">
        <v>132</v>
      </c>
    </row>
    <row r="7714" spans="1:12" ht="13.5" x14ac:dyDescent="0.25">
      <c r="A7714" s="254" t="s">
        <v>140</v>
      </c>
      <c r="B7714" s="254" t="s">
        <v>139</v>
      </c>
      <c r="C7714" s="254" t="s">
        <v>138</v>
      </c>
      <c r="D7714" s="254" t="s">
        <v>137</v>
      </c>
      <c r="E7714" s="255" t="s">
        <v>136</v>
      </c>
      <c r="F7714" s="254" t="s">
        <v>136</v>
      </c>
      <c r="G7714" s="254">
        <v>101421</v>
      </c>
      <c r="H7714" s="254" t="s">
        <v>175</v>
      </c>
      <c r="I7714" s="254" t="s">
        <v>134</v>
      </c>
      <c r="J7714" s="254" t="s">
        <v>459</v>
      </c>
      <c r="K7714" s="257">
        <v>5966.83</v>
      </c>
      <c r="L7714" s="254" t="s">
        <v>132</v>
      </c>
    </row>
    <row r="7715" spans="1:12" ht="13.5" x14ac:dyDescent="0.25">
      <c r="A7715" s="254" t="s">
        <v>140</v>
      </c>
      <c r="B7715" s="254" t="s">
        <v>139</v>
      </c>
      <c r="C7715" s="254" t="s">
        <v>138</v>
      </c>
      <c r="D7715" s="254" t="s">
        <v>137</v>
      </c>
      <c r="E7715" s="255" t="s">
        <v>136</v>
      </c>
      <c r="F7715" s="254" t="s">
        <v>136</v>
      </c>
      <c r="G7715" s="254">
        <v>101422</v>
      </c>
      <c r="H7715" s="254" t="s">
        <v>174</v>
      </c>
      <c r="I7715" s="254" t="s">
        <v>134</v>
      </c>
      <c r="J7715" s="254" t="s">
        <v>459</v>
      </c>
      <c r="K7715" s="257">
        <v>4254.34</v>
      </c>
      <c r="L7715" s="254" t="s">
        <v>132</v>
      </c>
    </row>
    <row r="7716" spans="1:12" ht="13.5" x14ac:dyDescent="0.25">
      <c r="A7716" s="254" t="s">
        <v>140</v>
      </c>
      <c r="B7716" s="254" t="s">
        <v>139</v>
      </c>
      <c r="C7716" s="254" t="s">
        <v>138</v>
      </c>
      <c r="D7716" s="254" t="s">
        <v>137</v>
      </c>
      <c r="E7716" s="255" t="s">
        <v>136</v>
      </c>
      <c r="F7716" s="254" t="s">
        <v>136</v>
      </c>
      <c r="G7716" s="254">
        <v>101424</v>
      </c>
      <c r="H7716" s="254" t="s">
        <v>173</v>
      </c>
      <c r="I7716" s="254" t="s">
        <v>134</v>
      </c>
      <c r="J7716" s="254" t="s">
        <v>459</v>
      </c>
      <c r="K7716" s="257">
        <v>5520.69</v>
      </c>
      <c r="L7716" s="254" t="s">
        <v>132</v>
      </c>
    </row>
    <row r="7717" spans="1:12" ht="13.5" x14ac:dyDescent="0.25">
      <c r="A7717" s="254" t="s">
        <v>140</v>
      </c>
      <c r="B7717" s="254" t="s">
        <v>139</v>
      </c>
      <c r="C7717" s="254" t="s">
        <v>138</v>
      </c>
      <c r="D7717" s="254" t="s">
        <v>137</v>
      </c>
      <c r="E7717" s="255" t="s">
        <v>136</v>
      </c>
      <c r="F7717" s="254" t="s">
        <v>136</v>
      </c>
      <c r="G7717" s="254">
        <v>101425</v>
      </c>
      <c r="H7717" s="254" t="s">
        <v>172</v>
      </c>
      <c r="I7717" s="254" t="s">
        <v>134</v>
      </c>
      <c r="J7717" s="254" t="s">
        <v>133</v>
      </c>
      <c r="K7717" s="257">
        <v>2856.96</v>
      </c>
      <c r="L7717" s="254" t="s">
        <v>132</v>
      </c>
    </row>
    <row r="7718" spans="1:12" ht="13.5" x14ac:dyDescent="0.25">
      <c r="A7718" s="254" t="s">
        <v>140</v>
      </c>
      <c r="B7718" s="254" t="s">
        <v>139</v>
      </c>
      <c r="C7718" s="254" t="s">
        <v>138</v>
      </c>
      <c r="D7718" s="254" t="s">
        <v>137</v>
      </c>
      <c r="E7718" s="255" t="s">
        <v>136</v>
      </c>
      <c r="F7718" s="254" t="s">
        <v>136</v>
      </c>
      <c r="G7718" s="254">
        <v>101426</v>
      </c>
      <c r="H7718" s="254" t="s">
        <v>171</v>
      </c>
      <c r="I7718" s="254" t="s">
        <v>134</v>
      </c>
      <c r="J7718" s="254" t="s">
        <v>133</v>
      </c>
      <c r="K7718" s="257">
        <v>3302.42</v>
      </c>
      <c r="L7718" s="254" t="s">
        <v>132</v>
      </c>
    </row>
    <row r="7719" spans="1:12" ht="13.5" x14ac:dyDescent="0.25">
      <c r="A7719" s="254" t="s">
        <v>140</v>
      </c>
      <c r="B7719" s="254" t="s">
        <v>139</v>
      </c>
      <c r="C7719" s="254" t="s">
        <v>138</v>
      </c>
      <c r="D7719" s="254" t="s">
        <v>137</v>
      </c>
      <c r="E7719" s="255" t="s">
        <v>136</v>
      </c>
      <c r="F7719" s="254" t="s">
        <v>136</v>
      </c>
      <c r="G7719" s="254">
        <v>101427</v>
      </c>
      <c r="H7719" s="254" t="s">
        <v>170</v>
      </c>
      <c r="I7719" s="254" t="s">
        <v>134</v>
      </c>
      <c r="J7719" s="254" t="s">
        <v>133</v>
      </c>
      <c r="K7719" s="257">
        <v>3407.06</v>
      </c>
      <c r="L7719" s="254" t="s">
        <v>132</v>
      </c>
    </row>
    <row r="7720" spans="1:12" ht="13.5" x14ac:dyDescent="0.25">
      <c r="A7720" s="254" t="s">
        <v>140</v>
      </c>
      <c r="B7720" s="254" t="s">
        <v>139</v>
      </c>
      <c r="C7720" s="254" t="s">
        <v>138</v>
      </c>
      <c r="D7720" s="254" t="s">
        <v>137</v>
      </c>
      <c r="E7720" s="255" t="s">
        <v>136</v>
      </c>
      <c r="F7720" s="254" t="s">
        <v>136</v>
      </c>
      <c r="G7720" s="254">
        <v>101428</v>
      </c>
      <c r="H7720" s="254" t="s">
        <v>169</v>
      </c>
      <c r="I7720" s="254" t="s">
        <v>134</v>
      </c>
      <c r="J7720" s="254" t="s">
        <v>133</v>
      </c>
      <c r="K7720" s="257">
        <v>3137.26</v>
      </c>
      <c r="L7720" s="254" t="s">
        <v>132</v>
      </c>
    </row>
    <row r="7721" spans="1:12" ht="13.5" x14ac:dyDescent="0.25">
      <c r="A7721" s="254" t="s">
        <v>140</v>
      </c>
      <c r="B7721" s="254" t="s">
        <v>139</v>
      </c>
      <c r="C7721" s="254" t="s">
        <v>138</v>
      </c>
      <c r="D7721" s="254" t="s">
        <v>137</v>
      </c>
      <c r="E7721" s="255" t="s">
        <v>136</v>
      </c>
      <c r="F7721" s="254" t="s">
        <v>136</v>
      </c>
      <c r="G7721" s="254">
        <v>101429</v>
      </c>
      <c r="H7721" s="254" t="s">
        <v>168</v>
      </c>
      <c r="I7721" s="254" t="s">
        <v>134</v>
      </c>
      <c r="J7721" s="254" t="s">
        <v>133</v>
      </c>
      <c r="K7721" s="257">
        <v>3381.73</v>
      </c>
      <c r="L7721" s="254" t="s">
        <v>132</v>
      </c>
    </row>
    <row r="7722" spans="1:12" ht="13.5" x14ac:dyDescent="0.25">
      <c r="A7722" s="254" t="s">
        <v>140</v>
      </c>
      <c r="B7722" s="254" t="s">
        <v>139</v>
      </c>
      <c r="C7722" s="254" t="s">
        <v>138</v>
      </c>
      <c r="D7722" s="254" t="s">
        <v>137</v>
      </c>
      <c r="E7722" s="255" t="s">
        <v>136</v>
      </c>
      <c r="F7722" s="254" t="s">
        <v>136</v>
      </c>
      <c r="G7722" s="254">
        <v>101430</v>
      </c>
      <c r="H7722" s="254" t="s">
        <v>167</v>
      </c>
      <c r="I7722" s="254" t="s">
        <v>134</v>
      </c>
      <c r="J7722" s="254" t="s">
        <v>133</v>
      </c>
      <c r="K7722" s="257">
        <v>3407.06</v>
      </c>
      <c r="L7722" s="254" t="s">
        <v>132</v>
      </c>
    </row>
    <row r="7723" spans="1:12" ht="13.5" x14ac:dyDescent="0.25">
      <c r="A7723" s="254" t="s">
        <v>140</v>
      </c>
      <c r="B7723" s="254" t="s">
        <v>139</v>
      </c>
      <c r="C7723" s="254" t="s">
        <v>138</v>
      </c>
      <c r="D7723" s="254" t="s">
        <v>137</v>
      </c>
      <c r="E7723" s="255" t="s">
        <v>136</v>
      </c>
      <c r="F7723" s="254" t="s">
        <v>136</v>
      </c>
      <c r="G7723" s="254">
        <v>101431</v>
      </c>
      <c r="H7723" s="254" t="s">
        <v>166</v>
      </c>
      <c r="I7723" s="254" t="s">
        <v>134</v>
      </c>
      <c r="J7723" s="254" t="s">
        <v>133</v>
      </c>
      <c r="K7723" s="257">
        <v>3832.57</v>
      </c>
      <c r="L7723" s="254" t="s">
        <v>132</v>
      </c>
    </row>
    <row r="7724" spans="1:12" ht="13.5" x14ac:dyDescent="0.25">
      <c r="A7724" s="254" t="s">
        <v>140</v>
      </c>
      <c r="B7724" s="254" t="s">
        <v>139</v>
      </c>
      <c r="C7724" s="254" t="s">
        <v>138</v>
      </c>
      <c r="D7724" s="254" t="s">
        <v>137</v>
      </c>
      <c r="E7724" s="255" t="s">
        <v>136</v>
      </c>
      <c r="F7724" s="254" t="s">
        <v>136</v>
      </c>
      <c r="G7724" s="254">
        <v>101432</v>
      </c>
      <c r="H7724" s="254" t="s">
        <v>165</v>
      </c>
      <c r="I7724" s="254" t="s">
        <v>134</v>
      </c>
      <c r="J7724" s="254" t="s">
        <v>133</v>
      </c>
      <c r="K7724" s="257">
        <v>3341.2</v>
      </c>
      <c r="L7724" s="254" t="s">
        <v>132</v>
      </c>
    </row>
    <row r="7725" spans="1:12" ht="13.5" x14ac:dyDescent="0.25">
      <c r="A7725" s="254" t="s">
        <v>140</v>
      </c>
      <c r="B7725" s="254" t="s">
        <v>139</v>
      </c>
      <c r="C7725" s="254" t="s">
        <v>138</v>
      </c>
      <c r="D7725" s="254" t="s">
        <v>137</v>
      </c>
      <c r="E7725" s="255" t="s">
        <v>136</v>
      </c>
      <c r="F7725" s="254" t="s">
        <v>136</v>
      </c>
      <c r="G7725" s="254">
        <v>101433</v>
      </c>
      <c r="H7725" s="254" t="s">
        <v>164</v>
      </c>
      <c r="I7725" s="254" t="s">
        <v>134</v>
      </c>
      <c r="J7725" s="254" t="s">
        <v>133</v>
      </c>
      <c r="K7725" s="257">
        <v>3960.54</v>
      </c>
      <c r="L7725" s="254" t="s">
        <v>132</v>
      </c>
    </row>
    <row r="7726" spans="1:12" ht="13.5" x14ac:dyDescent="0.25">
      <c r="A7726" s="254" t="s">
        <v>140</v>
      </c>
      <c r="B7726" s="254" t="s">
        <v>139</v>
      </c>
      <c r="C7726" s="254" t="s">
        <v>138</v>
      </c>
      <c r="D7726" s="254" t="s">
        <v>137</v>
      </c>
      <c r="E7726" s="255" t="s">
        <v>136</v>
      </c>
      <c r="F7726" s="254" t="s">
        <v>136</v>
      </c>
      <c r="G7726" s="254">
        <v>101434</v>
      </c>
      <c r="H7726" s="254" t="s">
        <v>163</v>
      </c>
      <c r="I7726" s="254" t="s">
        <v>134</v>
      </c>
      <c r="J7726" s="254" t="s">
        <v>133</v>
      </c>
      <c r="K7726" s="257">
        <v>3007.32</v>
      </c>
      <c r="L7726" s="254" t="s">
        <v>132</v>
      </c>
    </row>
    <row r="7727" spans="1:12" ht="13.5" x14ac:dyDescent="0.25">
      <c r="A7727" s="254" t="s">
        <v>140</v>
      </c>
      <c r="B7727" s="254" t="s">
        <v>139</v>
      </c>
      <c r="C7727" s="254" t="s">
        <v>138</v>
      </c>
      <c r="D7727" s="254" t="s">
        <v>137</v>
      </c>
      <c r="E7727" s="255" t="s">
        <v>136</v>
      </c>
      <c r="F7727" s="254" t="s">
        <v>136</v>
      </c>
      <c r="G7727" s="254">
        <v>101435</v>
      </c>
      <c r="H7727" s="254" t="s">
        <v>162</v>
      </c>
      <c r="I7727" s="254" t="s">
        <v>134</v>
      </c>
      <c r="J7727" s="254" t="s">
        <v>133</v>
      </c>
      <c r="K7727" s="257">
        <v>3455.75</v>
      </c>
      <c r="L7727" s="254" t="s">
        <v>132</v>
      </c>
    </row>
    <row r="7728" spans="1:12" ht="13.5" x14ac:dyDescent="0.25">
      <c r="A7728" s="254" t="s">
        <v>140</v>
      </c>
      <c r="B7728" s="254" t="s">
        <v>139</v>
      </c>
      <c r="C7728" s="254" t="s">
        <v>138</v>
      </c>
      <c r="D7728" s="254" t="s">
        <v>137</v>
      </c>
      <c r="E7728" s="255" t="s">
        <v>136</v>
      </c>
      <c r="F7728" s="254" t="s">
        <v>136</v>
      </c>
      <c r="G7728" s="254">
        <v>101436</v>
      </c>
      <c r="H7728" s="254" t="s">
        <v>161</v>
      </c>
      <c r="I7728" s="254" t="s">
        <v>134</v>
      </c>
      <c r="J7728" s="254" t="s">
        <v>133</v>
      </c>
      <c r="K7728" s="257">
        <v>3058.68</v>
      </c>
      <c r="L7728" s="254" t="s">
        <v>132</v>
      </c>
    </row>
    <row r="7729" spans="1:12" ht="13.5" x14ac:dyDescent="0.25">
      <c r="A7729" s="254" t="s">
        <v>140</v>
      </c>
      <c r="B7729" s="254" t="s">
        <v>139</v>
      </c>
      <c r="C7729" s="254" t="s">
        <v>138</v>
      </c>
      <c r="D7729" s="254" t="s">
        <v>137</v>
      </c>
      <c r="E7729" s="255" t="s">
        <v>136</v>
      </c>
      <c r="F7729" s="254" t="s">
        <v>136</v>
      </c>
      <c r="G7729" s="254">
        <v>101437</v>
      </c>
      <c r="H7729" s="254" t="s">
        <v>160</v>
      </c>
      <c r="I7729" s="254" t="s">
        <v>134</v>
      </c>
      <c r="J7729" s="254" t="s">
        <v>133</v>
      </c>
      <c r="K7729" s="257">
        <v>4533.03</v>
      </c>
      <c r="L7729" s="254" t="s">
        <v>132</v>
      </c>
    </row>
    <row r="7730" spans="1:12" ht="13.5" x14ac:dyDescent="0.25">
      <c r="A7730" s="254" t="s">
        <v>140</v>
      </c>
      <c r="B7730" s="254" t="s">
        <v>139</v>
      </c>
      <c r="C7730" s="254" t="s">
        <v>138</v>
      </c>
      <c r="D7730" s="254" t="s">
        <v>137</v>
      </c>
      <c r="E7730" s="255" t="s">
        <v>136</v>
      </c>
      <c r="F7730" s="254" t="s">
        <v>136</v>
      </c>
      <c r="G7730" s="254">
        <v>101438</v>
      </c>
      <c r="H7730" s="254" t="s">
        <v>159</v>
      </c>
      <c r="I7730" s="254" t="s">
        <v>134</v>
      </c>
      <c r="J7730" s="254" t="s">
        <v>133</v>
      </c>
      <c r="K7730" s="257">
        <v>4533.03</v>
      </c>
      <c r="L7730" s="254" t="s">
        <v>132</v>
      </c>
    </row>
    <row r="7731" spans="1:12" ht="13.5" x14ac:dyDescent="0.25">
      <c r="A7731" s="254" t="s">
        <v>140</v>
      </c>
      <c r="B7731" s="254" t="s">
        <v>139</v>
      </c>
      <c r="C7731" s="254" t="s">
        <v>138</v>
      </c>
      <c r="D7731" s="254" t="s">
        <v>137</v>
      </c>
      <c r="E7731" s="255" t="s">
        <v>136</v>
      </c>
      <c r="F7731" s="254" t="s">
        <v>136</v>
      </c>
      <c r="G7731" s="254">
        <v>101439</v>
      </c>
      <c r="H7731" s="254" t="s">
        <v>158</v>
      </c>
      <c r="I7731" s="254" t="s">
        <v>134</v>
      </c>
      <c r="J7731" s="254" t="s">
        <v>133</v>
      </c>
      <c r="K7731" s="257">
        <v>3407.06</v>
      </c>
      <c r="L7731" s="254" t="s">
        <v>132</v>
      </c>
    </row>
    <row r="7732" spans="1:12" ht="13.5" x14ac:dyDescent="0.25">
      <c r="A7732" s="254" t="s">
        <v>140</v>
      </c>
      <c r="B7732" s="254" t="s">
        <v>139</v>
      </c>
      <c r="C7732" s="254" t="s">
        <v>138</v>
      </c>
      <c r="D7732" s="254" t="s">
        <v>137</v>
      </c>
      <c r="E7732" s="255" t="s">
        <v>136</v>
      </c>
      <c r="F7732" s="254" t="s">
        <v>136</v>
      </c>
      <c r="G7732" s="254">
        <v>101440</v>
      </c>
      <c r="H7732" s="254" t="s">
        <v>157</v>
      </c>
      <c r="I7732" s="254" t="s">
        <v>134</v>
      </c>
      <c r="J7732" s="254" t="s">
        <v>133</v>
      </c>
      <c r="K7732" s="257">
        <v>3407.06</v>
      </c>
      <c r="L7732" s="254" t="s">
        <v>132</v>
      </c>
    </row>
    <row r="7733" spans="1:12" ht="13.5" x14ac:dyDescent="0.25">
      <c r="A7733" s="254" t="s">
        <v>140</v>
      </c>
      <c r="B7733" s="254" t="s">
        <v>139</v>
      </c>
      <c r="C7733" s="254" t="s">
        <v>138</v>
      </c>
      <c r="D7733" s="254" t="s">
        <v>137</v>
      </c>
      <c r="E7733" s="255" t="s">
        <v>136</v>
      </c>
      <c r="F7733" s="254" t="s">
        <v>136</v>
      </c>
      <c r="G7733" s="254">
        <v>101441</v>
      </c>
      <c r="H7733" s="254" t="s">
        <v>156</v>
      </c>
      <c r="I7733" s="254" t="s">
        <v>134</v>
      </c>
      <c r="J7733" s="254" t="s">
        <v>133</v>
      </c>
      <c r="K7733" s="257">
        <v>3381.73</v>
      </c>
      <c r="L7733" s="254" t="s">
        <v>132</v>
      </c>
    </row>
    <row r="7734" spans="1:12" ht="13.5" x14ac:dyDescent="0.25">
      <c r="A7734" s="254" t="s">
        <v>140</v>
      </c>
      <c r="B7734" s="254" t="s">
        <v>139</v>
      </c>
      <c r="C7734" s="254" t="s">
        <v>138</v>
      </c>
      <c r="D7734" s="254" t="s">
        <v>137</v>
      </c>
      <c r="E7734" s="255" t="s">
        <v>136</v>
      </c>
      <c r="F7734" s="254" t="s">
        <v>136</v>
      </c>
      <c r="G7734" s="254">
        <v>101443</v>
      </c>
      <c r="H7734" s="254" t="s">
        <v>155</v>
      </c>
      <c r="I7734" s="254" t="s">
        <v>134</v>
      </c>
      <c r="J7734" s="254" t="s">
        <v>133</v>
      </c>
      <c r="K7734" s="257">
        <v>4533.03</v>
      </c>
      <c r="L7734" s="254" t="s">
        <v>132</v>
      </c>
    </row>
    <row r="7735" spans="1:12" ht="13.5" x14ac:dyDescent="0.25">
      <c r="A7735" s="254" t="s">
        <v>140</v>
      </c>
      <c r="B7735" s="254" t="s">
        <v>139</v>
      </c>
      <c r="C7735" s="254" t="s">
        <v>138</v>
      </c>
      <c r="D7735" s="254" t="s">
        <v>137</v>
      </c>
      <c r="E7735" s="255" t="s">
        <v>136</v>
      </c>
      <c r="F7735" s="254" t="s">
        <v>136</v>
      </c>
      <c r="G7735" s="254">
        <v>101444</v>
      </c>
      <c r="H7735" s="254" t="s">
        <v>154</v>
      </c>
      <c r="I7735" s="254" t="s">
        <v>134</v>
      </c>
      <c r="J7735" s="254" t="s">
        <v>133</v>
      </c>
      <c r="K7735" s="257">
        <v>4066.51</v>
      </c>
      <c r="L7735" s="254" t="s">
        <v>132</v>
      </c>
    </row>
    <row r="7736" spans="1:12" ht="13.5" x14ac:dyDescent="0.25">
      <c r="A7736" s="254" t="s">
        <v>140</v>
      </c>
      <c r="B7736" s="254" t="s">
        <v>139</v>
      </c>
      <c r="C7736" s="254" t="s">
        <v>138</v>
      </c>
      <c r="D7736" s="254" t="s">
        <v>137</v>
      </c>
      <c r="E7736" s="255" t="s">
        <v>136</v>
      </c>
      <c r="F7736" s="254" t="s">
        <v>136</v>
      </c>
      <c r="G7736" s="254">
        <v>101445</v>
      </c>
      <c r="H7736" s="254" t="s">
        <v>120</v>
      </c>
      <c r="I7736" s="254" t="s">
        <v>134</v>
      </c>
      <c r="J7736" s="254" t="s">
        <v>133</v>
      </c>
      <c r="K7736" s="257">
        <v>4083.27</v>
      </c>
      <c r="L7736" s="254" t="s">
        <v>132</v>
      </c>
    </row>
    <row r="7737" spans="1:12" ht="13.5" x14ac:dyDescent="0.25">
      <c r="A7737" s="254" t="s">
        <v>140</v>
      </c>
      <c r="B7737" s="254" t="s">
        <v>139</v>
      </c>
      <c r="C7737" s="254" t="s">
        <v>138</v>
      </c>
      <c r="D7737" s="254" t="s">
        <v>137</v>
      </c>
      <c r="E7737" s="255" t="s">
        <v>136</v>
      </c>
      <c r="F7737" s="254" t="s">
        <v>136</v>
      </c>
      <c r="G7737" s="254">
        <v>101446</v>
      </c>
      <c r="H7737" s="254" t="s">
        <v>153</v>
      </c>
      <c r="I7737" s="254" t="s">
        <v>134</v>
      </c>
      <c r="J7737" s="254" t="s">
        <v>133</v>
      </c>
      <c r="K7737" s="257">
        <v>4374.67</v>
      </c>
      <c r="L7737" s="254" t="s">
        <v>132</v>
      </c>
    </row>
    <row r="7738" spans="1:12" ht="13.5" x14ac:dyDescent="0.25">
      <c r="A7738" s="254" t="s">
        <v>140</v>
      </c>
      <c r="B7738" s="254" t="s">
        <v>139</v>
      </c>
      <c r="C7738" s="254" t="s">
        <v>138</v>
      </c>
      <c r="D7738" s="254" t="s">
        <v>137</v>
      </c>
      <c r="E7738" s="255" t="s">
        <v>136</v>
      </c>
      <c r="F7738" s="254" t="s">
        <v>136</v>
      </c>
      <c r="G7738" s="254">
        <v>101447</v>
      </c>
      <c r="H7738" s="254" t="s">
        <v>152</v>
      </c>
      <c r="I7738" s="254" t="s">
        <v>134</v>
      </c>
      <c r="J7738" s="254" t="s">
        <v>133</v>
      </c>
      <c r="K7738" s="257">
        <v>4286.17</v>
      </c>
      <c r="L7738" s="254" t="s">
        <v>132</v>
      </c>
    </row>
    <row r="7739" spans="1:12" ht="13.5" x14ac:dyDescent="0.25">
      <c r="A7739" s="254" t="s">
        <v>140</v>
      </c>
      <c r="B7739" s="254" t="s">
        <v>139</v>
      </c>
      <c r="C7739" s="254" t="s">
        <v>138</v>
      </c>
      <c r="D7739" s="254" t="s">
        <v>137</v>
      </c>
      <c r="E7739" s="255" t="s">
        <v>136</v>
      </c>
      <c r="F7739" s="254" t="s">
        <v>136</v>
      </c>
      <c r="G7739" s="254">
        <v>101448</v>
      </c>
      <c r="H7739" s="254" t="s">
        <v>151</v>
      </c>
      <c r="I7739" s="254" t="s">
        <v>134</v>
      </c>
      <c r="J7739" s="254" t="s">
        <v>133</v>
      </c>
      <c r="K7739" s="257">
        <v>4374.67</v>
      </c>
      <c r="L7739" s="254" t="s">
        <v>132</v>
      </c>
    </row>
    <row r="7740" spans="1:12" ht="13.5" x14ac:dyDescent="0.25">
      <c r="A7740" s="254" t="s">
        <v>140</v>
      </c>
      <c r="B7740" s="254" t="s">
        <v>139</v>
      </c>
      <c r="C7740" s="254" t="s">
        <v>138</v>
      </c>
      <c r="D7740" s="254" t="s">
        <v>137</v>
      </c>
      <c r="E7740" s="255" t="s">
        <v>136</v>
      </c>
      <c r="F7740" s="254" t="s">
        <v>136</v>
      </c>
      <c r="G7740" s="254">
        <v>101449</v>
      </c>
      <c r="H7740" s="254" t="s">
        <v>150</v>
      </c>
      <c r="I7740" s="254" t="s">
        <v>134</v>
      </c>
      <c r="J7740" s="254" t="s">
        <v>133</v>
      </c>
      <c r="K7740" s="257">
        <v>3324.21</v>
      </c>
      <c r="L7740" s="254" t="s">
        <v>132</v>
      </c>
    </row>
    <row r="7741" spans="1:12" ht="13.5" x14ac:dyDescent="0.25">
      <c r="A7741" s="254" t="s">
        <v>140</v>
      </c>
      <c r="B7741" s="254" t="s">
        <v>139</v>
      </c>
      <c r="C7741" s="254" t="s">
        <v>138</v>
      </c>
      <c r="D7741" s="254" t="s">
        <v>137</v>
      </c>
      <c r="E7741" s="255" t="s">
        <v>136</v>
      </c>
      <c r="F7741" s="254" t="s">
        <v>136</v>
      </c>
      <c r="G7741" s="254">
        <v>101451</v>
      </c>
      <c r="H7741" s="254" t="s">
        <v>148</v>
      </c>
      <c r="I7741" s="254" t="s">
        <v>134</v>
      </c>
      <c r="J7741" s="254" t="s">
        <v>133</v>
      </c>
      <c r="K7741" s="257">
        <v>4058.15</v>
      </c>
      <c r="L7741" s="254" t="s">
        <v>132</v>
      </c>
    </row>
    <row r="7742" spans="1:12" ht="13.5" x14ac:dyDescent="0.25">
      <c r="A7742" s="254" t="s">
        <v>140</v>
      </c>
      <c r="B7742" s="254" t="s">
        <v>139</v>
      </c>
      <c r="C7742" s="254" t="s">
        <v>138</v>
      </c>
      <c r="D7742" s="254" t="s">
        <v>137</v>
      </c>
      <c r="E7742" s="255" t="s">
        <v>136</v>
      </c>
      <c r="F7742" s="254" t="s">
        <v>136</v>
      </c>
      <c r="G7742" s="254">
        <v>101452</v>
      </c>
      <c r="H7742" s="254" t="s">
        <v>147</v>
      </c>
      <c r="I7742" s="254" t="s">
        <v>134</v>
      </c>
      <c r="J7742" s="254" t="s">
        <v>133</v>
      </c>
      <c r="K7742" s="257">
        <v>3275.57</v>
      </c>
      <c r="L7742" s="254" t="s">
        <v>132</v>
      </c>
    </row>
    <row r="7743" spans="1:12" ht="13.5" x14ac:dyDescent="0.25">
      <c r="A7743" s="254" t="s">
        <v>140</v>
      </c>
      <c r="B7743" s="254" t="s">
        <v>139</v>
      </c>
      <c r="C7743" s="254" t="s">
        <v>138</v>
      </c>
      <c r="D7743" s="254" t="s">
        <v>137</v>
      </c>
      <c r="E7743" s="255" t="s">
        <v>136</v>
      </c>
      <c r="F7743" s="254" t="s">
        <v>136</v>
      </c>
      <c r="G7743" s="254">
        <v>101453</v>
      </c>
      <c r="H7743" s="254" t="s">
        <v>146</v>
      </c>
      <c r="I7743" s="254" t="s">
        <v>134</v>
      </c>
      <c r="J7743" s="254" t="s">
        <v>133</v>
      </c>
      <c r="K7743" s="257">
        <v>4239.7700000000004</v>
      </c>
      <c r="L7743" s="254" t="s">
        <v>132</v>
      </c>
    </row>
    <row r="7744" spans="1:12" ht="13.5" x14ac:dyDescent="0.25">
      <c r="A7744" s="254" t="s">
        <v>140</v>
      </c>
      <c r="B7744" s="254" t="s">
        <v>139</v>
      </c>
      <c r="C7744" s="254" t="s">
        <v>138</v>
      </c>
      <c r="D7744" s="254" t="s">
        <v>137</v>
      </c>
      <c r="E7744" s="255" t="s">
        <v>136</v>
      </c>
      <c r="F7744" s="254" t="s">
        <v>136</v>
      </c>
      <c r="G7744" s="254">
        <v>101454</v>
      </c>
      <c r="H7744" s="254" t="s">
        <v>145</v>
      </c>
      <c r="I7744" s="254" t="s">
        <v>134</v>
      </c>
      <c r="J7744" s="254" t="s">
        <v>133</v>
      </c>
      <c r="K7744" s="257">
        <v>4773.9399999999996</v>
      </c>
      <c r="L7744" s="254" t="s">
        <v>132</v>
      </c>
    </row>
    <row r="7745" spans="1:12" ht="13.5" x14ac:dyDescent="0.25">
      <c r="A7745" s="254" t="s">
        <v>140</v>
      </c>
      <c r="B7745" s="254" t="s">
        <v>139</v>
      </c>
      <c r="C7745" s="254" t="s">
        <v>138</v>
      </c>
      <c r="D7745" s="254" t="s">
        <v>137</v>
      </c>
      <c r="E7745" s="255" t="s">
        <v>136</v>
      </c>
      <c r="F7745" s="254" t="s">
        <v>136</v>
      </c>
      <c r="G7745" s="254">
        <v>101456</v>
      </c>
      <c r="H7745" s="254" t="s">
        <v>144</v>
      </c>
      <c r="I7745" s="254" t="s">
        <v>134</v>
      </c>
      <c r="J7745" s="254" t="s">
        <v>133</v>
      </c>
      <c r="K7745" s="257">
        <v>4600.8100000000004</v>
      </c>
      <c r="L7745" s="254" t="s">
        <v>132</v>
      </c>
    </row>
    <row r="7746" spans="1:12" ht="13.5" x14ac:dyDescent="0.25">
      <c r="A7746" s="254" t="s">
        <v>140</v>
      </c>
      <c r="B7746" s="254" t="s">
        <v>139</v>
      </c>
      <c r="C7746" s="254" t="s">
        <v>138</v>
      </c>
      <c r="D7746" s="254" t="s">
        <v>137</v>
      </c>
      <c r="E7746" s="255" t="s">
        <v>136</v>
      </c>
      <c r="F7746" s="254" t="s">
        <v>136</v>
      </c>
      <c r="G7746" s="254">
        <v>101457</v>
      </c>
      <c r="H7746" s="254" t="s">
        <v>143</v>
      </c>
      <c r="I7746" s="254" t="s">
        <v>134</v>
      </c>
      <c r="J7746" s="254" t="s">
        <v>133</v>
      </c>
      <c r="K7746" s="257">
        <v>4011.95</v>
      </c>
      <c r="L7746" s="254" t="s">
        <v>132</v>
      </c>
    </row>
    <row r="7747" spans="1:12" ht="13.5" x14ac:dyDescent="0.25">
      <c r="A7747" s="254" t="s">
        <v>140</v>
      </c>
      <c r="B7747" s="254" t="s">
        <v>139</v>
      </c>
      <c r="C7747" s="254" t="s">
        <v>138</v>
      </c>
      <c r="D7747" s="254" t="s">
        <v>137</v>
      </c>
      <c r="E7747" s="255" t="s">
        <v>136</v>
      </c>
      <c r="F7747" s="254" t="s">
        <v>136</v>
      </c>
      <c r="G7747" s="254">
        <v>101458</v>
      </c>
      <c r="H7747" s="254" t="s">
        <v>142</v>
      </c>
      <c r="I7747" s="254" t="s">
        <v>134</v>
      </c>
      <c r="J7747" s="254" t="s">
        <v>133</v>
      </c>
      <c r="K7747" s="257">
        <v>3995.56</v>
      </c>
      <c r="L7747" s="254" t="s">
        <v>132</v>
      </c>
    </row>
    <row r="7748" spans="1:12" ht="13.5" x14ac:dyDescent="0.25">
      <c r="A7748" s="254" t="s">
        <v>140</v>
      </c>
      <c r="B7748" s="254" t="s">
        <v>139</v>
      </c>
      <c r="C7748" s="254" t="s">
        <v>138</v>
      </c>
      <c r="D7748" s="254" t="s">
        <v>137</v>
      </c>
      <c r="E7748" s="255" t="s">
        <v>136</v>
      </c>
      <c r="F7748" s="254" t="s">
        <v>136</v>
      </c>
      <c r="G7748" s="254">
        <v>101459</v>
      </c>
      <c r="H7748" s="254" t="s">
        <v>141</v>
      </c>
      <c r="I7748" s="254" t="s">
        <v>134</v>
      </c>
      <c r="J7748" s="254" t="s">
        <v>133</v>
      </c>
      <c r="K7748" s="257">
        <v>3645.27</v>
      </c>
      <c r="L7748" s="254" t="s">
        <v>132</v>
      </c>
    </row>
    <row r="7749" spans="1:12" ht="13.5" x14ac:dyDescent="0.25">
      <c r="A7749" s="254" t="s">
        <v>140</v>
      </c>
      <c r="B7749" s="254" t="s">
        <v>139</v>
      </c>
      <c r="C7749" s="254" t="s">
        <v>138</v>
      </c>
      <c r="D7749" s="254" t="s">
        <v>137</v>
      </c>
      <c r="E7749" s="255" t="s">
        <v>136</v>
      </c>
      <c r="F7749" s="254" t="s">
        <v>136</v>
      </c>
      <c r="G7749" s="254">
        <v>101460</v>
      </c>
      <c r="H7749" s="254" t="s">
        <v>135</v>
      </c>
      <c r="I7749" s="254" t="s">
        <v>134</v>
      </c>
      <c r="J7749" s="254" t="s">
        <v>133</v>
      </c>
      <c r="K7749" s="257">
        <v>3329.48</v>
      </c>
      <c r="L7749" s="254" t="s">
        <v>132</v>
      </c>
    </row>
  </sheetData>
  <mergeCells count="3">
    <mergeCell ref="A1:M1"/>
    <mergeCell ref="A2:M2"/>
    <mergeCell ref="A3:M3"/>
  </mergeCells>
  <pageMargins left="0.78740157499999996" right="0.78740157499999996" top="0.984251969" bottom="0.984251969" header="0.5" footer="0.5"/>
  <pageSetup orientation="portrait" horizontalDpi="300" verticalDpi="300" copies="0"/>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4"/>
  <dimension ref="A1:E4836"/>
  <sheetViews>
    <sheetView topLeftCell="A4576" workbookViewId="0">
      <selection activeCell="I4818" sqref="I4818"/>
    </sheetView>
  </sheetViews>
  <sheetFormatPr defaultRowHeight="12.75" x14ac:dyDescent="0.2"/>
  <cols>
    <col min="1" max="1" width="10.5703125" customWidth="1"/>
    <col min="2" max="2" width="78.140625" customWidth="1"/>
    <col min="3" max="3" width="21.140625" customWidth="1"/>
    <col min="4" max="4" width="18.7109375" customWidth="1"/>
    <col min="5" max="5" width="22.28515625" customWidth="1"/>
  </cols>
  <sheetData>
    <row r="1" spans="1:5" x14ac:dyDescent="0.2">
      <c r="A1" t="s">
        <v>6644</v>
      </c>
    </row>
    <row r="2" spans="1:5" x14ac:dyDescent="0.2">
      <c r="A2" t="s">
        <v>136</v>
      </c>
    </row>
    <row r="3" spans="1:5" x14ac:dyDescent="0.2">
      <c r="A3" t="s">
        <v>13052</v>
      </c>
    </row>
    <row r="4" spans="1:5" x14ac:dyDescent="0.2">
      <c r="A4" t="s">
        <v>6643</v>
      </c>
    </row>
    <row r="5" spans="1:5" x14ac:dyDescent="0.2">
      <c r="A5" t="s">
        <v>13053</v>
      </c>
    </row>
    <row r="6" spans="1:5" x14ac:dyDescent="0.2">
      <c r="A6" t="s">
        <v>136</v>
      </c>
    </row>
    <row r="7" spans="1:5" x14ac:dyDescent="0.2">
      <c r="A7" t="s">
        <v>6378</v>
      </c>
      <c r="B7" t="s">
        <v>6377</v>
      </c>
      <c r="C7" t="s">
        <v>6645</v>
      </c>
      <c r="D7" t="s">
        <v>6376</v>
      </c>
      <c r="E7" t="s">
        <v>6646</v>
      </c>
    </row>
    <row r="8" spans="1:5" x14ac:dyDescent="0.2">
      <c r="A8">
        <v>38605</v>
      </c>
      <c r="B8" t="s">
        <v>6647</v>
      </c>
      <c r="C8" t="s">
        <v>6359</v>
      </c>
      <c r="D8" t="s">
        <v>6353</v>
      </c>
      <c r="E8" s="256">
        <v>162.58000000000001</v>
      </c>
    </row>
    <row r="9" spans="1:5" x14ac:dyDescent="0.2">
      <c r="A9">
        <v>11270</v>
      </c>
      <c r="B9" t="s">
        <v>6648</v>
      </c>
      <c r="C9" t="s">
        <v>6359</v>
      </c>
      <c r="D9" t="s">
        <v>6356</v>
      </c>
      <c r="E9" s="256">
        <v>2.74</v>
      </c>
    </row>
    <row r="10" spans="1:5" x14ac:dyDescent="0.2">
      <c r="A10">
        <v>412</v>
      </c>
      <c r="B10" t="s">
        <v>6649</v>
      </c>
      <c r="C10" t="s">
        <v>6359</v>
      </c>
      <c r="D10" t="s">
        <v>6353</v>
      </c>
      <c r="E10" s="256">
        <v>1.44</v>
      </c>
    </row>
    <row r="11" spans="1:5" x14ac:dyDescent="0.2">
      <c r="A11">
        <v>414</v>
      </c>
      <c r="B11" t="s">
        <v>6650</v>
      </c>
      <c r="C11" t="s">
        <v>6359</v>
      </c>
      <c r="D11" t="s">
        <v>6353</v>
      </c>
      <c r="E11" s="256">
        <v>0.09</v>
      </c>
    </row>
    <row r="12" spans="1:5" x14ac:dyDescent="0.2">
      <c r="A12">
        <v>410</v>
      </c>
      <c r="B12" t="s">
        <v>6651</v>
      </c>
      <c r="C12" t="s">
        <v>6359</v>
      </c>
      <c r="D12" t="s">
        <v>6353</v>
      </c>
      <c r="E12" s="256">
        <v>0.22</v>
      </c>
    </row>
    <row r="13" spans="1:5" x14ac:dyDescent="0.2">
      <c r="A13">
        <v>411</v>
      </c>
      <c r="B13" t="s">
        <v>6652</v>
      </c>
      <c r="C13" t="s">
        <v>6359</v>
      </c>
      <c r="D13" t="s">
        <v>6358</v>
      </c>
      <c r="E13" s="256">
        <v>0.28000000000000003</v>
      </c>
    </row>
    <row r="14" spans="1:5" x14ac:dyDescent="0.2">
      <c r="A14">
        <v>408</v>
      </c>
      <c r="B14" t="s">
        <v>6653</v>
      </c>
      <c r="C14" t="s">
        <v>6359</v>
      </c>
      <c r="D14" t="s">
        <v>6353</v>
      </c>
      <c r="E14" s="256">
        <v>1.39</v>
      </c>
    </row>
    <row r="15" spans="1:5" x14ac:dyDescent="0.2">
      <c r="A15">
        <v>39131</v>
      </c>
      <c r="B15" t="s">
        <v>6654</v>
      </c>
      <c r="C15" t="s">
        <v>6359</v>
      </c>
      <c r="D15" t="s">
        <v>6353</v>
      </c>
      <c r="E15" s="256">
        <v>4.08</v>
      </c>
    </row>
    <row r="16" spans="1:5" x14ac:dyDescent="0.2">
      <c r="A16">
        <v>394</v>
      </c>
      <c r="B16" t="s">
        <v>6655</v>
      </c>
      <c r="C16" t="s">
        <v>6359</v>
      </c>
      <c r="D16" t="s">
        <v>6353</v>
      </c>
      <c r="E16" s="256">
        <v>4.13</v>
      </c>
    </row>
    <row r="17" spans="1:5" x14ac:dyDescent="0.2">
      <c r="A17">
        <v>39130</v>
      </c>
      <c r="B17" t="s">
        <v>6656</v>
      </c>
      <c r="C17" t="s">
        <v>6359</v>
      </c>
      <c r="D17" t="s">
        <v>6353</v>
      </c>
      <c r="E17" s="256">
        <v>3.72</v>
      </c>
    </row>
    <row r="18" spans="1:5" x14ac:dyDescent="0.2">
      <c r="A18">
        <v>395</v>
      </c>
      <c r="B18" t="s">
        <v>6657</v>
      </c>
      <c r="C18" t="s">
        <v>6359</v>
      </c>
      <c r="D18" t="s">
        <v>6353</v>
      </c>
      <c r="E18" s="256">
        <v>3.98</v>
      </c>
    </row>
    <row r="19" spans="1:5" x14ac:dyDescent="0.2">
      <c r="A19">
        <v>39127</v>
      </c>
      <c r="B19" t="s">
        <v>6658</v>
      </c>
      <c r="C19" t="s">
        <v>6359</v>
      </c>
      <c r="D19" t="s">
        <v>6353</v>
      </c>
      <c r="E19" s="256">
        <v>1.96</v>
      </c>
    </row>
    <row r="20" spans="1:5" x14ac:dyDescent="0.2">
      <c r="A20">
        <v>392</v>
      </c>
      <c r="B20" t="s">
        <v>6659</v>
      </c>
      <c r="C20" t="s">
        <v>6359</v>
      </c>
      <c r="D20" t="s">
        <v>6353</v>
      </c>
      <c r="E20" s="256">
        <v>2.0099999999999998</v>
      </c>
    </row>
    <row r="21" spans="1:5" x14ac:dyDescent="0.2">
      <c r="A21">
        <v>39129</v>
      </c>
      <c r="B21" t="s">
        <v>6660</v>
      </c>
      <c r="C21" t="s">
        <v>6359</v>
      </c>
      <c r="D21" t="s">
        <v>6353</v>
      </c>
      <c r="E21" s="256">
        <v>2.29</v>
      </c>
    </row>
    <row r="22" spans="1:5" x14ac:dyDescent="0.2">
      <c r="A22">
        <v>393</v>
      </c>
      <c r="B22" t="s">
        <v>6661</v>
      </c>
      <c r="C22" t="s">
        <v>6359</v>
      </c>
      <c r="D22" t="s">
        <v>6358</v>
      </c>
      <c r="E22" s="256">
        <v>2.4</v>
      </c>
    </row>
    <row r="23" spans="1:5" x14ac:dyDescent="0.2">
      <c r="A23">
        <v>39133</v>
      </c>
      <c r="B23" t="s">
        <v>6662</v>
      </c>
      <c r="C23" t="s">
        <v>6359</v>
      </c>
      <c r="D23" t="s">
        <v>6353</v>
      </c>
      <c r="E23" s="256">
        <v>5.36</v>
      </c>
    </row>
    <row r="24" spans="1:5" x14ac:dyDescent="0.2">
      <c r="A24">
        <v>397</v>
      </c>
      <c r="B24" t="s">
        <v>6663</v>
      </c>
      <c r="C24" t="s">
        <v>6359</v>
      </c>
      <c r="D24" t="s">
        <v>6353</v>
      </c>
      <c r="E24" s="256">
        <v>5.92</v>
      </c>
    </row>
    <row r="25" spans="1:5" x14ac:dyDescent="0.2">
      <c r="A25">
        <v>39132</v>
      </c>
      <c r="B25" t="s">
        <v>6664</v>
      </c>
      <c r="C25" t="s">
        <v>6359</v>
      </c>
      <c r="D25" t="s">
        <v>6353</v>
      </c>
      <c r="E25" s="256">
        <v>4.28</v>
      </c>
    </row>
    <row r="26" spans="1:5" x14ac:dyDescent="0.2">
      <c r="A26">
        <v>396</v>
      </c>
      <c r="B26" t="s">
        <v>6665</v>
      </c>
      <c r="C26" t="s">
        <v>6359</v>
      </c>
      <c r="D26" t="s">
        <v>6353</v>
      </c>
      <c r="E26" s="256">
        <v>4.59</v>
      </c>
    </row>
    <row r="27" spans="1:5" x14ac:dyDescent="0.2">
      <c r="A27">
        <v>39135</v>
      </c>
      <c r="B27" t="s">
        <v>6666</v>
      </c>
      <c r="C27" t="s">
        <v>6359</v>
      </c>
      <c r="D27" t="s">
        <v>6353</v>
      </c>
      <c r="E27" s="256">
        <v>8.57</v>
      </c>
    </row>
    <row r="28" spans="1:5" x14ac:dyDescent="0.2">
      <c r="A28">
        <v>39128</v>
      </c>
      <c r="B28" t="s">
        <v>6667</v>
      </c>
      <c r="C28" t="s">
        <v>6359</v>
      </c>
      <c r="D28" t="s">
        <v>6353</v>
      </c>
      <c r="E28" s="256">
        <v>2.14</v>
      </c>
    </row>
    <row r="29" spans="1:5" x14ac:dyDescent="0.2">
      <c r="A29">
        <v>400</v>
      </c>
      <c r="B29" t="s">
        <v>6668</v>
      </c>
      <c r="C29" t="s">
        <v>6359</v>
      </c>
      <c r="D29" t="s">
        <v>6353</v>
      </c>
      <c r="E29" s="256">
        <v>2.09</v>
      </c>
    </row>
    <row r="30" spans="1:5" x14ac:dyDescent="0.2">
      <c r="A30">
        <v>39125</v>
      </c>
      <c r="B30" t="s">
        <v>6669</v>
      </c>
      <c r="C30" t="s">
        <v>6359</v>
      </c>
      <c r="D30" t="s">
        <v>6353</v>
      </c>
      <c r="E30" s="256">
        <v>2.14</v>
      </c>
    </row>
    <row r="31" spans="1:5" x14ac:dyDescent="0.2">
      <c r="A31">
        <v>39134</v>
      </c>
      <c r="B31" t="s">
        <v>6670</v>
      </c>
      <c r="C31" t="s">
        <v>6359</v>
      </c>
      <c r="D31" t="s">
        <v>6353</v>
      </c>
      <c r="E31" s="256">
        <v>7.14</v>
      </c>
    </row>
    <row r="32" spans="1:5" x14ac:dyDescent="0.2">
      <c r="A32">
        <v>398</v>
      </c>
      <c r="B32" t="s">
        <v>6671</v>
      </c>
      <c r="C32" t="s">
        <v>6359</v>
      </c>
      <c r="D32" t="s">
        <v>6353</v>
      </c>
      <c r="E32" s="256">
        <v>6.58</v>
      </c>
    </row>
    <row r="33" spans="1:5" x14ac:dyDescent="0.2">
      <c r="A33">
        <v>39126</v>
      </c>
      <c r="B33" t="s">
        <v>6672</v>
      </c>
      <c r="C33" t="s">
        <v>6359</v>
      </c>
      <c r="D33" t="s">
        <v>6353</v>
      </c>
      <c r="E33" s="256">
        <v>9.65</v>
      </c>
    </row>
    <row r="34" spans="1:5" x14ac:dyDescent="0.2">
      <c r="A34">
        <v>399</v>
      </c>
      <c r="B34" t="s">
        <v>6673</v>
      </c>
      <c r="C34" t="s">
        <v>6359</v>
      </c>
      <c r="D34" t="s">
        <v>6353</v>
      </c>
      <c r="E34" s="256">
        <v>8.5</v>
      </c>
    </row>
    <row r="35" spans="1:5" x14ac:dyDescent="0.2">
      <c r="A35">
        <v>39158</v>
      </c>
      <c r="B35" t="s">
        <v>6674</v>
      </c>
      <c r="C35" t="s">
        <v>6359</v>
      </c>
      <c r="D35" t="s">
        <v>6353</v>
      </c>
      <c r="E35" s="256">
        <v>22.82</v>
      </c>
    </row>
    <row r="36" spans="1:5" x14ac:dyDescent="0.2">
      <c r="A36">
        <v>39141</v>
      </c>
      <c r="B36" t="s">
        <v>6675</v>
      </c>
      <c r="C36" t="s">
        <v>6359</v>
      </c>
      <c r="D36" t="s">
        <v>6353</v>
      </c>
      <c r="E36" s="256">
        <v>1.65</v>
      </c>
    </row>
    <row r="37" spans="1:5" x14ac:dyDescent="0.2">
      <c r="A37">
        <v>39140</v>
      </c>
      <c r="B37" t="s">
        <v>6676</v>
      </c>
      <c r="C37" t="s">
        <v>6359</v>
      </c>
      <c r="D37" t="s">
        <v>6353</v>
      </c>
      <c r="E37" s="256">
        <v>1.5</v>
      </c>
    </row>
    <row r="38" spans="1:5" x14ac:dyDescent="0.2">
      <c r="A38">
        <v>39137</v>
      </c>
      <c r="B38" t="s">
        <v>6677</v>
      </c>
      <c r="C38" t="s">
        <v>6359</v>
      </c>
      <c r="D38" t="s">
        <v>6353</v>
      </c>
      <c r="E38" s="256">
        <v>0.86</v>
      </c>
    </row>
    <row r="39" spans="1:5" x14ac:dyDescent="0.2">
      <c r="A39">
        <v>39139</v>
      </c>
      <c r="B39" t="s">
        <v>6678</v>
      </c>
      <c r="C39" t="s">
        <v>6359</v>
      </c>
      <c r="D39" t="s">
        <v>6353</v>
      </c>
      <c r="E39" s="256">
        <v>1.25</v>
      </c>
    </row>
    <row r="40" spans="1:5" x14ac:dyDescent="0.2">
      <c r="A40">
        <v>39143</v>
      </c>
      <c r="B40" t="s">
        <v>6679</v>
      </c>
      <c r="C40" t="s">
        <v>6359</v>
      </c>
      <c r="D40" t="s">
        <v>6353</v>
      </c>
      <c r="E40" s="256">
        <v>3.42</v>
      </c>
    </row>
    <row r="41" spans="1:5" x14ac:dyDescent="0.2">
      <c r="A41">
        <v>39142</v>
      </c>
      <c r="B41" t="s">
        <v>6680</v>
      </c>
      <c r="C41" t="s">
        <v>6359</v>
      </c>
      <c r="D41" t="s">
        <v>6353</v>
      </c>
      <c r="E41" s="256">
        <v>2.4500000000000002</v>
      </c>
    </row>
    <row r="42" spans="1:5" x14ac:dyDescent="0.2">
      <c r="A42">
        <v>39138</v>
      </c>
      <c r="B42" t="s">
        <v>6681</v>
      </c>
      <c r="C42" t="s">
        <v>6359</v>
      </c>
      <c r="D42" t="s">
        <v>6353</v>
      </c>
      <c r="E42" s="256">
        <v>0.91</v>
      </c>
    </row>
    <row r="43" spans="1:5" x14ac:dyDescent="0.2">
      <c r="A43">
        <v>39136</v>
      </c>
      <c r="B43" t="s">
        <v>6682</v>
      </c>
      <c r="C43" t="s">
        <v>6359</v>
      </c>
      <c r="D43" t="s">
        <v>6353</v>
      </c>
      <c r="E43" s="256">
        <v>0.61</v>
      </c>
    </row>
    <row r="44" spans="1:5" x14ac:dyDescent="0.2">
      <c r="A44">
        <v>39144</v>
      </c>
      <c r="B44" t="s">
        <v>6683</v>
      </c>
      <c r="C44" t="s">
        <v>6359</v>
      </c>
      <c r="D44" t="s">
        <v>6353</v>
      </c>
      <c r="E44" s="256">
        <v>3.98</v>
      </c>
    </row>
    <row r="45" spans="1:5" x14ac:dyDescent="0.2">
      <c r="A45">
        <v>39145</v>
      </c>
      <c r="B45" t="s">
        <v>6684</v>
      </c>
      <c r="C45" t="s">
        <v>6359</v>
      </c>
      <c r="D45" t="s">
        <v>6353</v>
      </c>
      <c r="E45" s="256">
        <v>6.56</v>
      </c>
    </row>
    <row r="46" spans="1:5" x14ac:dyDescent="0.2">
      <c r="A46">
        <v>12615</v>
      </c>
      <c r="B46" t="s">
        <v>6685</v>
      </c>
      <c r="C46" t="s">
        <v>6359</v>
      </c>
      <c r="D46" t="s">
        <v>6353</v>
      </c>
      <c r="E46" s="256">
        <v>12.58</v>
      </c>
    </row>
    <row r="47" spans="1:5" x14ac:dyDescent="0.2">
      <c r="A47">
        <v>11927</v>
      </c>
      <c r="B47" t="s">
        <v>12207</v>
      </c>
      <c r="C47" t="s">
        <v>6359</v>
      </c>
      <c r="D47" t="s">
        <v>6356</v>
      </c>
      <c r="E47" s="256">
        <v>8.1999999999999993</v>
      </c>
    </row>
    <row r="48" spans="1:5" x14ac:dyDescent="0.2">
      <c r="A48">
        <v>11928</v>
      </c>
      <c r="B48" t="s">
        <v>12208</v>
      </c>
      <c r="C48" t="s">
        <v>6359</v>
      </c>
      <c r="D48" t="s">
        <v>6356</v>
      </c>
      <c r="E48" s="256">
        <v>9.39</v>
      </c>
    </row>
    <row r="49" spans="1:5" x14ac:dyDescent="0.2">
      <c r="A49">
        <v>11929</v>
      </c>
      <c r="B49" t="s">
        <v>12209</v>
      </c>
      <c r="C49" t="s">
        <v>6359</v>
      </c>
      <c r="D49" t="s">
        <v>6356</v>
      </c>
      <c r="E49" s="256">
        <v>14.53</v>
      </c>
    </row>
    <row r="50" spans="1:5" x14ac:dyDescent="0.2">
      <c r="A50">
        <v>36801</v>
      </c>
      <c r="B50" t="s">
        <v>12210</v>
      </c>
      <c r="C50" t="s">
        <v>6359</v>
      </c>
      <c r="D50" t="s">
        <v>6353</v>
      </c>
      <c r="E50" s="256">
        <v>38.17</v>
      </c>
    </row>
    <row r="51" spans="1:5" x14ac:dyDescent="0.2">
      <c r="A51">
        <v>36246</v>
      </c>
      <c r="B51" t="s">
        <v>6686</v>
      </c>
      <c r="C51" t="s">
        <v>6355</v>
      </c>
      <c r="D51" t="s">
        <v>6353</v>
      </c>
      <c r="E51" s="256">
        <v>3.64</v>
      </c>
    </row>
    <row r="52" spans="1:5" x14ac:dyDescent="0.2">
      <c r="A52">
        <v>37600</v>
      </c>
      <c r="B52" t="s">
        <v>6687</v>
      </c>
      <c r="C52" t="s">
        <v>6359</v>
      </c>
      <c r="D52" t="s">
        <v>6356</v>
      </c>
      <c r="E52" s="256">
        <v>106.49</v>
      </c>
    </row>
    <row r="53" spans="1:5" x14ac:dyDescent="0.2">
      <c r="A53">
        <v>37599</v>
      </c>
      <c r="B53" t="s">
        <v>6688</v>
      </c>
      <c r="C53" t="s">
        <v>6359</v>
      </c>
      <c r="D53" t="s">
        <v>6356</v>
      </c>
      <c r="E53" s="256">
        <v>99.11</v>
      </c>
    </row>
    <row r="54" spans="1:5" x14ac:dyDescent="0.2">
      <c r="A54">
        <v>1</v>
      </c>
      <c r="B54" t="s">
        <v>6689</v>
      </c>
      <c r="C54" t="s">
        <v>6361</v>
      </c>
      <c r="D54" t="s">
        <v>6358</v>
      </c>
      <c r="E54" s="256">
        <v>130</v>
      </c>
    </row>
    <row r="55" spans="1:5" x14ac:dyDescent="0.2">
      <c r="A55">
        <v>3</v>
      </c>
      <c r="B55" t="s">
        <v>6690</v>
      </c>
      <c r="C55" t="s">
        <v>6360</v>
      </c>
      <c r="D55" t="s">
        <v>6353</v>
      </c>
      <c r="E55" s="256">
        <v>14.81</v>
      </c>
    </row>
    <row r="56" spans="1:5" x14ac:dyDescent="0.2">
      <c r="A56">
        <v>43054</v>
      </c>
      <c r="B56" t="s">
        <v>6691</v>
      </c>
      <c r="C56" t="s">
        <v>6361</v>
      </c>
      <c r="D56" t="s">
        <v>6353</v>
      </c>
      <c r="E56" s="256">
        <v>9.7899999999999991</v>
      </c>
    </row>
    <row r="57" spans="1:5" x14ac:dyDescent="0.2">
      <c r="A57">
        <v>42402</v>
      </c>
      <c r="B57" t="s">
        <v>6692</v>
      </c>
      <c r="C57" t="s">
        <v>6361</v>
      </c>
      <c r="D57" t="s">
        <v>6353</v>
      </c>
      <c r="E57" s="256">
        <v>9.35</v>
      </c>
    </row>
    <row r="58" spans="1:5" x14ac:dyDescent="0.2">
      <c r="A58">
        <v>42403</v>
      </c>
      <c r="B58" t="s">
        <v>6693</v>
      </c>
      <c r="C58" t="s">
        <v>6361</v>
      </c>
      <c r="D58" t="s">
        <v>6353</v>
      </c>
      <c r="E58" s="256">
        <v>12</v>
      </c>
    </row>
    <row r="59" spans="1:5" x14ac:dyDescent="0.2">
      <c r="A59">
        <v>42404</v>
      </c>
      <c r="B59" t="s">
        <v>6694</v>
      </c>
      <c r="C59" t="s">
        <v>6361</v>
      </c>
      <c r="D59" t="s">
        <v>6353</v>
      </c>
      <c r="E59" s="256">
        <v>11.93</v>
      </c>
    </row>
    <row r="60" spans="1:5" x14ac:dyDescent="0.2">
      <c r="A60">
        <v>42405</v>
      </c>
      <c r="B60" t="s">
        <v>6695</v>
      </c>
      <c r="C60" t="s">
        <v>6361</v>
      </c>
      <c r="D60" t="s">
        <v>6353</v>
      </c>
      <c r="E60" s="256">
        <v>12.71</v>
      </c>
    </row>
    <row r="61" spans="1:5" x14ac:dyDescent="0.2">
      <c r="A61">
        <v>34341</v>
      </c>
      <c r="B61" t="s">
        <v>6696</v>
      </c>
      <c r="C61" t="s">
        <v>6361</v>
      </c>
      <c r="D61" t="s">
        <v>6353</v>
      </c>
      <c r="E61" s="256">
        <v>11.03</v>
      </c>
    </row>
    <row r="62" spans="1:5" x14ac:dyDescent="0.2">
      <c r="A62">
        <v>43053</v>
      </c>
      <c r="B62" t="s">
        <v>6697</v>
      </c>
      <c r="C62" t="s">
        <v>6361</v>
      </c>
      <c r="D62" t="s">
        <v>6353</v>
      </c>
      <c r="E62" s="256">
        <v>8.74</v>
      </c>
    </row>
    <row r="63" spans="1:5" x14ac:dyDescent="0.2">
      <c r="A63">
        <v>43058</v>
      </c>
      <c r="B63" t="s">
        <v>6698</v>
      </c>
      <c r="C63" t="s">
        <v>6361</v>
      </c>
      <c r="D63" t="s">
        <v>6353</v>
      </c>
      <c r="E63" s="256">
        <v>9.06</v>
      </c>
    </row>
    <row r="64" spans="1:5" x14ac:dyDescent="0.2">
      <c r="A64">
        <v>34</v>
      </c>
      <c r="B64" t="s">
        <v>6699</v>
      </c>
      <c r="C64" t="s">
        <v>6361</v>
      </c>
      <c r="D64" t="s">
        <v>6353</v>
      </c>
      <c r="E64" s="256">
        <v>9.11</v>
      </c>
    </row>
    <row r="65" spans="1:5" x14ac:dyDescent="0.2">
      <c r="A65">
        <v>43055</v>
      </c>
      <c r="B65" t="s">
        <v>6700</v>
      </c>
      <c r="C65" t="s">
        <v>6361</v>
      </c>
      <c r="D65" t="s">
        <v>6358</v>
      </c>
      <c r="E65" s="256">
        <v>7.89</v>
      </c>
    </row>
    <row r="66" spans="1:5" x14ac:dyDescent="0.2">
      <c r="A66">
        <v>43056</v>
      </c>
      <c r="B66" t="s">
        <v>6701</v>
      </c>
      <c r="C66" t="s">
        <v>6361</v>
      </c>
      <c r="D66" t="s">
        <v>6353</v>
      </c>
      <c r="E66" s="256">
        <v>9.1</v>
      </c>
    </row>
    <row r="67" spans="1:5" x14ac:dyDescent="0.2">
      <c r="A67">
        <v>43057</v>
      </c>
      <c r="B67" t="s">
        <v>6702</v>
      </c>
      <c r="C67" t="s">
        <v>6361</v>
      </c>
      <c r="D67" t="s">
        <v>6353</v>
      </c>
      <c r="E67" s="256">
        <v>10</v>
      </c>
    </row>
    <row r="68" spans="1:5" x14ac:dyDescent="0.2">
      <c r="A68">
        <v>34449</v>
      </c>
      <c r="B68" t="s">
        <v>6703</v>
      </c>
      <c r="C68" t="s">
        <v>6361</v>
      </c>
      <c r="D68" t="s">
        <v>6353</v>
      </c>
      <c r="E68" s="256">
        <v>10.69</v>
      </c>
    </row>
    <row r="69" spans="1:5" x14ac:dyDescent="0.2">
      <c r="A69">
        <v>32</v>
      </c>
      <c r="B69" t="s">
        <v>6704</v>
      </c>
      <c r="C69" t="s">
        <v>6361</v>
      </c>
      <c r="D69" t="s">
        <v>6353</v>
      </c>
      <c r="E69" s="256">
        <v>9.61</v>
      </c>
    </row>
    <row r="70" spans="1:5" x14ac:dyDescent="0.2">
      <c r="A70">
        <v>33</v>
      </c>
      <c r="B70" t="s">
        <v>6705</v>
      </c>
      <c r="C70" t="s">
        <v>6361</v>
      </c>
      <c r="D70" t="s">
        <v>6353</v>
      </c>
      <c r="E70" s="256">
        <v>9.66</v>
      </c>
    </row>
    <row r="71" spans="1:5" x14ac:dyDescent="0.2">
      <c r="A71">
        <v>43061</v>
      </c>
      <c r="B71" t="s">
        <v>6706</v>
      </c>
      <c r="C71" t="s">
        <v>6361</v>
      </c>
      <c r="D71" t="s">
        <v>6353</v>
      </c>
      <c r="E71" s="256">
        <v>9.0299999999999994</v>
      </c>
    </row>
    <row r="72" spans="1:5" x14ac:dyDescent="0.2">
      <c r="A72">
        <v>43059</v>
      </c>
      <c r="B72" t="s">
        <v>6707</v>
      </c>
      <c r="C72" t="s">
        <v>6361</v>
      </c>
      <c r="D72" t="s">
        <v>6353</v>
      </c>
      <c r="E72" s="256">
        <v>8.6199999999999992</v>
      </c>
    </row>
    <row r="73" spans="1:5" x14ac:dyDescent="0.2">
      <c r="A73">
        <v>43062</v>
      </c>
      <c r="B73" t="s">
        <v>6708</v>
      </c>
      <c r="C73" t="s">
        <v>6361</v>
      </c>
      <c r="D73" t="s">
        <v>6353</v>
      </c>
      <c r="E73" s="256">
        <v>9.5500000000000007</v>
      </c>
    </row>
    <row r="74" spans="1:5" x14ac:dyDescent="0.2">
      <c r="A74">
        <v>43060</v>
      </c>
      <c r="B74" t="s">
        <v>6709</v>
      </c>
      <c r="C74" t="s">
        <v>6361</v>
      </c>
      <c r="D74" t="s">
        <v>6353</v>
      </c>
      <c r="E74" s="256">
        <v>7.51</v>
      </c>
    </row>
    <row r="75" spans="1:5" x14ac:dyDescent="0.2">
      <c r="A75">
        <v>40410</v>
      </c>
      <c r="B75" t="s">
        <v>6710</v>
      </c>
      <c r="C75" t="s">
        <v>6359</v>
      </c>
      <c r="D75" t="s">
        <v>6356</v>
      </c>
      <c r="E75" s="256">
        <v>20</v>
      </c>
    </row>
    <row r="76" spans="1:5" x14ac:dyDescent="0.2">
      <c r="A76">
        <v>40411</v>
      </c>
      <c r="B76" t="s">
        <v>6711</v>
      </c>
      <c r="C76" t="s">
        <v>6359</v>
      </c>
      <c r="D76" t="s">
        <v>6356</v>
      </c>
      <c r="E76" s="256">
        <v>21.7</v>
      </c>
    </row>
    <row r="77" spans="1:5" x14ac:dyDescent="0.2">
      <c r="A77">
        <v>40412</v>
      </c>
      <c r="B77" t="s">
        <v>6712</v>
      </c>
      <c r="C77" t="s">
        <v>6359</v>
      </c>
      <c r="D77" t="s">
        <v>6356</v>
      </c>
      <c r="E77" s="256">
        <v>24.36</v>
      </c>
    </row>
    <row r="78" spans="1:5" x14ac:dyDescent="0.2">
      <c r="A78">
        <v>44254</v>
      </c>
      <c r="B78" t="s">
        <v>6713</v>
      </c>
      <c r="C78" t="s">
        <v>6359</v>
      </c>
      <c r="D78" t="s">
        <v>6353</v>
      </c>
      <c r="E78" s="256">
        <v>30.04</v>
      </c>
    </row>
    <row r="79" spans="1:5" x14ac:dyDescent="0.2">
      <c r="A79">
        <v>44255</v>
      </c>
      <c r="B79" t="s">
        <v>6714</v>
      </c>
      <c r="C79" t="s">
        <v>6359</v>
      </c>
      <c r="D79" t="s">
        <v>6353</v>
      </c>
      <c r="E79" s="256">
        <v>33.29</v>
      </c>
    </row>
    <row r="80" spans="1:5" x14ac:dyDescent="0.2">
      <c r="A80">
        <v>44256</v>
      </c>
      <c r="B80" t="s">
        <v>6715</v>
      </c>
      <c r="C80" t="s">
        <v>6359</v>
      </c>
      <c r="D80" t="s">
        <v>6353</v>
      </c>
      <c r="E80" s="256">
        <v>37.6</v>
      </c>
    </row>
    <row r="81" spans="1:5" x14ac:dyDescent="0.2">
      <c r="A81">
        <v>44257</v>
      </c>
      <c r="B81" t="s">
        <v>6716</v>
      </c>
      <c r="C81" t="s">
        <v>6359</v>
      </c>
      <c r="D81" t="s">
        <v>6353</v>
      </c>
      <c r="E81" s="256">
        <v>59.49</v>
      </c>
    </row>
    <row r="82" spans="1:5" x14ac:dyDescent="0.2">
      <c r="A82">
        <v>44258</v>
      </c>
      <c r="B82" t="s">
        <v>6717</v>
      </c>
      <c r="C82" t="s">
        <v>6359</v>
      </c>
      <c r="D82" t="s">
        <v>6353</v>
      </c>
      <c r="E82" s="256">
        <v>67.989999999999995</v>
      </c>
    </row>
    <row r="83" spans="1:5" x14ac:dyDescent="0.2">
      <c r="A83">
        <v>44259</v>
      </c>
      <c r="B83" t="s">
        <v>6718</v>
      </c>
      <c r="C83" t="s">
        <v>6359</v>
      </c>
      <c r="D83" t="s">
        <v>6353</v>
      </c>
      <c r="E83" s="256">
        <v>93.33</v>
      </c>
    </row>
    <row r="84" spans="1:5" x14ac:dyDescent="0.2">
      <c r="A84">
        <v>37997</v>
      </c>
      <c r="B84" t="s">
        <v>6719</v>
      </c>
      <c r="C84" t="s">
        <v>6359</v>
      </c>
      <c r="D84" t="s">
        <v>6353</v>
      </c>
      <c r="E84" s="256">
        <v>17.899999999999999</v>
      </c>
    </row>
    <row r="85" spans="1:5" x14ac:dyDescent="0.2">
      <c r="A85">
        <v>37998</v>
      </c>
      <c r="B85" t="s">
        <v>6720</v>
      </c>
      <c r="C85" t="s">
        <v>6359</v>
      </c>
      <c r="D85" t="s">
        <v>6353</v>
      </c>
      <c r="E85" s="256">
        <v>23.96</v>
      </c>
    </row>
    <row r="86" spans="1:5" x14ac:dyDescent="0.2">
      <c r="A86">
        <v>55</v>
      </c>
      <c r="B86" t="s">
        <v>6721</v>
      </c>
      <c r="C86" t="s">
        <v>6359</v>
      </c>
      <c r="D86" t="s">
        <v>6356</v>
      </c>
      <c r="E86" s="256">
        <v>3.82</v>
      </c>
    </row>
    <row r="87" spans="1:5" x14ac:dyDescent="0.2">
      <c r="A87">
        <v>61</v>
      </c>
      <c r="B87" t="s">
        <v>6722</v>
      </c>
      <c r="C87" t="s">
        <v>6359</v>
      </c>
      <c r="D87" t="s">
        <v>6356</v>
      </c>
      <c r="E87" s="256">
        <v>3.61</v>
      </c>
    </row>
    <row r="88" spans="1:5" x14ac:dyDescent="0.2">
      <c r="A88">
        <v>62</v>
      </c>
      <c r="B88" t="s">
        <v>6723</v>
      </c>
      <c r="C88" t="s">
        <v>6359</v>
      </c>
      <c r="D88" t="s">
        <v>6356</v>
      </c>
      <c r="E88" s="256">
        <v>7.48</v>
      </c>
    </row>
    <row r="89" spans="1:5" x14ac:dyDescent="0.2">
      <c r="A89">
        <v>10899</v>
      </c>
      <c r="B89" t="s">
        <v>6724</v>
      </c>
      <c r="C89" t="s">
        <v>6359</v>
      </c>
      <c r="D89" t="s">
        <v>6353</v>
      </c>
      <c r="E89" s="256">
        <v>74.47</v>
      </c>
    </row>
    <row r="90" spans="1:5" x14ac:dyDescent="0.2">
      <c r="A90">
        <v>10900</v>
      </c>
      <c r="B90" t="s">
        <v>6725</v>
      </c>
      <c r="C90" t="s">
        <v>6359</v>
      </c>
      <c r="D90" t="s">
        <v>6353</v>
      </c>
      <c r="E90" s="256">
        <v>58.28</v>
      </c>
    </row>
    <row r="91" spans="1:5" x14ac:dyDescent="0.2">
      <c r="A91">
        <v>47</v>
      </c>
      <c r="B91" t="s">
        <v>11425</v>
      </c>
      <c r="C91" t="s">
        <v>6359</v>
      </c>
      <c r="D91" t="s">
        <v>6353</v>
      </c>
      <c r="E91" s="256">
        <v>54.01</v>
      </c>
    </row>
    <row r="92" spans="1:5" x14ac:dyDescent="0.2">
      <c r="A92">
        <v>48</v>
      </c>
      <c r="B92" t="s">
        <v>11426</v>
      </c>
      <c r="C92" t="s">
        <v>6359</v>
      </c>
      <c r="D92" t="s">
        <v>6353</v>
      </c>
      <c r="E92" s="256">
        <v>14.09</v>
      </c>
    </row>
    <row r="93" spans="1:5" x14ac:dyDescent="0.2">
      <c r="A93">
        <v>46</v>
      </c>
      <c r="B93" t="s">
        <v>12211</v>
      </c>
      <c r="C93" t="s">
        <v>6359</v>
      </c>
      <c r="D93" t="s">
        <v>6353</v>
      </c>
      <c r="E93" s="256">
        <v>31.58</v>
      </c>
    </row>
    <row r="94" spans="1:5" x14ac:dyDescent="0.2">
      <c r="A94">
        <v>52</v>
      </c>
      <c r="B94" t="s">
        <v>12212</v>
      </c>
      <c r="C94" t="s">
        <v>6359</v>
      </c>
      <c r="D94" t="s">
        <v>6353</v>
      </c>
      <c r="E94" s="256">
        <v>10.7</v>
      </c>
    </row>
    <row r="95" spans="1:5" x14ac:dyDescent="0.2">
      <c r="A95">
        <v>43</v>
      </c>
      <c r="B95" t="s">
        <v>12213</v>
      </c>
      <c r="C95" t="s">
        <v>6359</v>
      </c>
      <c r="D95" t="s">
        <v>6353</v>
      </c>
      <c r="E95" s="256">
        <v>36.119999999999997</v>
      </c>
    </row>
    <row r="96" spans="1:5" x14ac:dyDescent="0.2">
      <c r="A96">
        <v>103</v>
      </c>
      <c r="B96" t="s">
        <v>6726</v>
      </c>
      <c r="C96" t="s">
        <v>6359</v>
      </c>
      <c r="D96" t="s">
        <v>6353</v>
      </c>
      <c r="E96" s="256">
        <v>40.619999999999997</v>
      </c>
    </row>
    <row r="97" spans="1:5" x14ac:dyDescent="0.2">
      <c r="A97">
        <v>107</v>
      </c>
      <c r="B97" t="s">
        <v>6727</v>
      </c>
      <c r="C97" t="s">
        <v>6359</v>
      </c>
      <c r="D97" t="s">
        <v>6353</v>
      </c>
      <c r="E97" s="256">
        <v>0.76</v>
      </c>
    </row>
    <row r="98" spans="1:5" x14ac:dyDescent="0.2">
      <c r="A98">
        <v>65</v>
      </c>
      <c r="B98" t="s">
        <v>6728</v>
      </c>
      <c r="C98" t="s">
        <v>6359</v>
      </c>
      <c r="D98" t="s">
        <v>6353</v>
      </c>
      <c r="E98" s="256">
        <v>0.83</v>
      </c>
    </row>
    <row r="99" spans="1:5" x14ac:dyDescent="0.2">
      <c r="A99">
        <v>108</v>
      </c>
      <c r="B99" t="s">
        <v>6729</v>
      </c>
      <c r="C99" t="s">
        <v>6359</v>
      </c>
      <c r="D99" t="s">
        <v>6353</v>
      </c>
      <c r="E99" s="256">
        <v>1.68</v>
      </c>
    </row>
    <row r="100" spans="1:5" x14ac:dyDescent="0.2">
      <c r="A100">
        <v>110</v>
      </c>
      <c r="B100" t="s">
        <v>6730</v>
      </c>
      <c r="C100" t="s">
        <v>6359</v>
      </c>
      <c r="D100" t="s">
        <v>6353</v>
      </c>
      <c r="E100" s="256">
        <v>5.84</v>
      </c>
    </row>
    <row r="101" spans="1:5" x14ac:dyDescent="0.2">
      <c r="A101">
        <v>109</v>
      </c>
      <c r="B101" t="s">
        <v>6731</v>
      </c>
      <c r="C101" t="s">
        <v>6359</v>
      </c>
      <c r="D101" t="s">
        <v>6353</v>
      </c>
      <c r="E101" s="256">
        <v>3.48</v>
      </c>
    </row>
    <row r="102" spans="1:5" x14ac:dyDescent="0.2">
      <c r="A102">
        <v>111</v>
      </c>
      <c r="B102" t="s">
        <v>6732</v>
      </c>
      <c r="C102" t="s">
        <v>6359</v>
      </c>
      <c r="D102" t="s">
        <v>6353</v>
      </c>
      <c r="E102" s="256">
        <v>7.9</v>
      </c>
    </row>
    <row r="103" spans="1:5" x14ac:dyDescent="0.2">
      <c r="A103">
        <v>112</v>
      </c>
      <c r="B103" t="s">
        <v>6733</v>
      </c>
      <c r="C103" t="s">
        <v>6359</v>
      </c>
      <c r="D103" t="s">
        <v>6353</v>
      </c>
      <c r="E103" s="256">
        <v>4.1900000000000004</v>
      </c>
    </row>
    <row r="104" spans="1:5" x14ac:dyDescent="0.2">
      <c r="A104">
        <v>113</v>
      </c>
      <c r="B104" t="s">
        <v>6734</v>
      </c>
      <c r="C104" t="s">
        <v>6359</v>
      </c>
      <c r="D104" t="s">
        <v>6353</v>
      </c>
      <c r="E104" s="256">
        <v>10.49</v>
      </c>
    </row>
    <row r="105" spans="1:5" x14ac:dyDescent="0.2">
      <c r="A105">
        <v>104</v>
      </c>
      <c r="B105" t="s">
        <v>6735</v>
      </c>
      <c r="C105" t="s">
        <v>6359</v>
      </c>
      <c r="D105" t="s">
        <v>6353</v>
      </c>
      <c r="E105" s="256">
        <v>18.260000000000002</v>
      </c>
    </row>
    <row r="106" spans="1:5" x14ac:dyDescent="0.2">
      <c r="A106">
        <v>102</v>
      </c>
      <c r="B106" t="s">
        <v>6736</v>
      </c>
      <c r="C106" t="s">
        <v>6359</v>
      </c>
      <c r="D106" t="s">
        <v>6353</v>
      </c>
      <c r="E106" s="256">
        <v>25.17</v>
      </c>
    </row>
    <row r="107" spans="1:5" x14ac:dyDescent="0.2">
      <c r="A107">
        <v>95</v>
      </c>
      <c r="B107" t="s">
        <v>6737</v>
      </c>
      <c r="C107" t="s">
        <v>6359</v>
      </c>
      <c r="D107" t="s">
        <v>6353</v>
      </c>
      <c r="E107" s="256">
        <v>10.63</v>
      </c>
    </row>
    <row r="108" spans="1:5" x14ac:dyDescent="0.2">
      <c r="A108">
        <v>96</v>
      </c>
      <c r="B108" t="s">
        <v>6738</v>
      </c>
      <c r="C108" t="s">
        <v>6359</v>
      </c>
      <c r="D108" t="s">
        <v>6353</v>
      </c>
      <c r="E108" s="256">
        <v>11.57</v>
      </c>
    </row>
    <row r="109" spans="1:5" x14ac:dyDescent="0.2">
      <c r="A109">
        <v>97</v>
      </c>
      <c r="B109" t="s">
        <v>6739</v>
      </c>
      <c r="C109" t="s">
        <v>6359</v>
      </c>
      <c r="D109" t="s">
        <v>6353</v>
      </c>
      <c r="E109" s="256">
        <v>17.41</v>
      </c>
    </row>
    <row r="110" spans="1:5" x14ac:dyDescent="0.2">
      <c r="A110">
        <v>98</v>
      </c>
      <c r="B110" t="s">
        <v>6740</v>
      </c>
      <c r="C110" t="s">
        <v>6359</v>
      </c>
      <c r="D110" t="s">
        <v>6353</v>
      </c>
      <c r="E110" s="256">
        <v>26.06</v>
      </c>
    </row>
    <row r="111" spans="1:5" x14ac:dyDescent="0.2">
      <c r="A111">
        <v>99</v>
      </c>
      <c r="B111" t="s">
        <v>6741</v>
      </c>
      <c r="C111" t="s">
        <v>6359</v>
      </c>
      <c r="D111" t="s">
        <v>6353</v>
      </c>
      <c r="E111" s="256">
        <v>24.62</v>
      </c>
    </row>
    <row r="112" spans="1:5" x14ac:dyDescent="0.2">
      <c r="A112">
        <v>60</v>
      </c>
      <c r="B112" t="s">
        <v>6742</v>
      </c>
      <c r="C112" t="s">
        <v>6359</v>
      </c>
      <c r="D112" t="s">
        <v>6356</v>
      </c>
      <c r="E112" s="256">
        <v>4.95</v>
      </c>
    </row>
    <row r="113" spans="1:5" x14ac:dyDescent="0.2">
      <c r="A113">
        <v>72</v>
      </c>
      <c r="B113" t="s">
        <v>6743</v>
      </c>
      <c r="C113" t="s">
        <v>6359</v>
      </c>
      <c r="D113" t="s">
        <v>6353</v>
      </c>
      <c r="E113" s="256">
        <v>47.23</v>
      </c>
    </row>
    <row r="114" spans="1:5" x14ac:dyDescent="0.2">
      <c r="A114">
        <v>67</v>
      </c>
      <c r="B114" t="s">
        <v>12214</v>
      </c>
      <c r="C114" t="s">
        <v>6359</v>
      </c>
      <c r="D114" t="s">
        <v>6353</v>
      </c>
      <c r="E114" s="256">
        <v>15.27</v>
      </c>
    </row>
    <row r="115" spans="1:5" x14ac:dyDescent="0.2">
      <c r="A115">
        <v>71</v>
      </c>
      <c r="B115" t="s">
        <v>12215</v>
      </c>
      <c r="C115" t="s">
        <v>6359</v>
      </c>
      <c r="D115" t="s">
        <v>6353</v>
      </c>
      <c r="E115" s="256">
        <v>29.17</v>
      </c>
    </row>
    <row r="116" spans="1:5" x14ac:dyDescent="0.2">
      <c r="A116">
        <v>73</v>
      </c>
      <c r="B116" t="s">
        <v>12216</v>
      </c>
      <c r="C116" t="s">
        <v>6359</v>
      </c>
      <c r="D116" t="s">
        <v>6353</v>
      </c>
      <c r="E116" s="256">
        <v>14.61</v>
      </c>
    </row>
    <row r="117" spans="1:5" x14ac:dyDescent="0.2">
      <c r="A117">
        <v>100</v>
      </c>
      <c r="B117" t="s">
        <v>12217</v>
      </c>
      <c r="C117" t="s">
        <v>6359</v>
      </c>
      <c r="D117" t="s">
        <v>6353</v>
      </c>
      <c r="E117" s="256">
        <v>43.02</v>
      </c>
    </row>
    <row r="118" spans="1:5" x14ac:dyDescent="0.2">
      <c r="A118">
        <v>75</v>
      </c>
      <c r="B118" t="s">
        <v>12218</v>
      </c>
      <c r="C118" t="s">
        <v>6359</v>
      </c>
      <c r="D118" t="s">
        <v>6353</v>
      </c>
      <c r="E118" s="256">
        <v>250.85</v>
      </c>
    </row>
    <row r="119" spans="1:5" x14ac:dyDescent="0.2">
      <c r="A119">
        <v>83</v>
      </c>
      <c r="B119" t="s">
        <v>12219</v>
      </c>
      <c r="C119" t="s">
        <v>6359</v>
      </c>
      <c r="D119" t="s">
        <v>6353</v>
      </c>
      <c r="E119" s="256">
        <v>200.54</v>
      </c>
    </row>
    <row r="120" spans="1:5" x14ac:dyDescent="0.2">
      <c r="A120">
        <v>74</v>
      </c>
      <c r="B120" t="s">
        <v>12220</v>
      </c>
      <c r="C120" t="s">
        <v>6359</v>
      </c>
      <c r="D120" t="s">
        <v>6353</v>
      </c>
      <c r="E120" s="256">
        <v>286.72000000000003</v>
      </c>
    </row>
    <row r="121" spans="1:5" x14ac:dyDescent="0.2">
      <c r="A121">
        <v>106</v>
      </c>
      <c r="B121" t="s">
        <v>12221</v>
      </c>
      <c r="C121" t="s">
        <v>6359</v>
      </c>
      <c r="D121" t="s">
        <v>6353</v>
      </c>
      <c r="E121" s="256">
        <v>362.58</v>
      </c>
    </row>
    <row r="122" spans="1:5" x14ac:dyDescent="0.2">
      <c r="A122">
        <v>88</v>
      </c>
      <c r="B122" t="s">
        <v>12222</v>
      </c>
      <c r="C122" t="s">
        <v>6359</v>
      </c>
      <c r="D122" t="s">
        <v>6353</v>
      </c>
      <c r="E122" s="256">
        <v>10.19</v>
      </c>
    </row>
    <row r="123" spans="1:5" x14ac:dyDescent="0.2">
      <c r="A123">
        <v>82</v>
      </c>
      <c r="B123" t="s">
        <v>12223</v>
      </c>
      <c r="C123" t="s">
        <v>6359</v>
      </c>
      <c r="D123" t="s">
        <v>6353</v>
      </c>
      <c r="E123" s="256">
        <v>190.8</v>
      </c>
    </row>
    <row r="124" spans="1:5" x14ac:dyDescent="0.2">
      <c r="A124">
        <v>105</v>
      </c>
      <c r="B124" t="s">
        <v>12224</v>
      </c>
      <c r="C124" t="s">
        <v>6359</v>
      </c>
      <c r="D124" t="s">
        <v>6353</v>
      </c>
      <c r="E124" s="256">
        <v>270.36</v>
      </c>
    </row>
    <row r="125" spans="1:5" x14ac:dyDescent="0.2">
      <c r="A125">
        <v>39719</v>
      </c>
      <c r="B125" t="s">
        <v>6744</v>
      </c>
      <c r="C125" t="s">
        <v>6360</v>
      </c>
      <c r="D125" t="s">
        <v>6353</v>
      </c>
      <c r="E125" s="256">
        <v>200.15</v>
      </c>
    </row>
    <row r="126" spans="1:5" x14ac:dyDescent="0.2">
      <c r="A126">
        <v>3410</v>
      </c>
      <c r="B126" t="s">
        <v>6745</v>
      </c>
      <c r="C126" t="s">
        <v>6361</v>
      </c>
      <c r="D126" t="s">
        <v>6353</v>
      </c>
      <c r="E126" s="256">
        <v>45.02</v>
      </c>
    </row>
    <row r="127" spans="1:5" x14ac:dyDescent="0.2">
      <c r="A127">
        <v>4791</v>
      </c>
      <c r="B127" t="s">
        <v>6746</v>
      </c>
      <c r="C127" t="s">
        <v>6361</v>
      </c>
      <c r="D127" t="s">
        <v>6353</v>
      </c>
      <c r="E127" s="256">
        <v>23.35</v>
      </c>
    </row>
    <row r="128" spans="1:5" x14ac:dyDescent="0.2">
      <c r="A128">
        <v>157</v>
      </c>
      <c r="B128" t="s">
        <v>6747</v>
      </c>
      <c r="C128" t="s">
        <v>6361</v>
      </c>
      <c r="D128" t="s">
        <v>6353</v>
      </c>
      <c r="E128" s="256">
        <v>157.99</v>
      </c>
    </row>
    <row r="129" spans="1:5" x14ac:dyDescent="0.2">
      <c r="A129">
        <v>156</v>
      </c>
      <c r="B129" t="s">
        <v>6748</v>
      </c>
      <c r="C129" t="s">
        <v>6361</v>
      </c>
      <c r="D129" t="s">
        <v>6353</v>
      </c>
      <c r="E129" s="256">
        <v>56.25</v>
      </c>
    </row>
    <row r="130" spans="1:5" x14ac:dyDescent="0.2">
      <c r="A130">
        <v>131</v>
      </c>
      <c r="B130" t="s">
        <v>6749</v>
      </c>
      <c r="C130" t="s">
        <v>6361</v>
      </c>
      <c r="D130" t="s">
        <v>6353</v>
      </c>
      <c r="E130" s="256">
        <v>48.11</v>
      </c>
    </row>
    <row r="131" spans="1:5" x14ac:dyDescent="0.2">
      <c r="A131">
        <v>21114</v>
      </c>
      <c r="B131" t="s">
        <v>6750</v>
      </c>
      <c r="C131" t="s">
        <v>6359</v>
      </c>
      <c r="D131" t="s">
        <v>6353</v>
      </c>
      <c r="E131" s="256">
        <v>39.450000000000003</v>
      </c>
    </row>
    <row r="132" spans="1:5" x14ac:dyDescent="0.2">
      <c r="A132">
        <v>119</v>
      </c>
      <c r="B132" t="s">
        <v>6751</v>
      </c>
      <c r="C132" t="s">
        <v>6359</v>
      </c>
      <c r="D132" t="s">
        <v>6358</v>
      </c>
      <c r="E132" s="256">
        <v>10</v>
      </c>
    </row>
    <row r="133" spans="1:5" x14ac:dyDescent="0.2">
      <c r="A133">
        <v>122</v>
      </c>
      <c r="B133" t="s">
        <v>6752</v>
      </c>
      <c r="C133" t="s">
        <v>6359</v>
      </c>
      <c r="D133" t="s">
        <v>6353</v>
      </c>
      <c r="E133" s="256">
        <v>76.94</v>
      </c>
    </row>
    <row r="134" spans="1:5" x14ac:dyDescent="0.2">
      <c r="A134">
        <v>20080</v>
      </c>
      <c r="B134" t="s">
        <v>6753</v>
      </c>
      <c r="C134" t="s">
        <v>6359</v>
      </c>
      <c r="D134" t="s">
        <v>6353</v>
      </c>
      <c r="E134" s="256">
        <v>25.11</v>
      </c>
    </row>
    <row r="135" spans="1:5" x14ac:dyDescent="0.2">
      <c r="A135">
        <v>124</v>
      </c>
      <c r="B135" t="s">
        <v>6754</v>
      </c>
      <c r="C135" t="s">
        <v>6360</v>
      </c>
      <c r="D135" t="s">
        <v>6353</v>
      </c>
      <c r="E135" s="256">
        <v>18.55</v>
      </c>
    </row>
    <row r="136" spans="1:5" x14ac:dyDescent="0.2">
      <c r="A136">
        <v>7334</v>
      </c>
      <c r="B136" t="s">
        <v>6755</v>
      </c>
      <c r="C136" t="s">
        <v>6360</v>
      </c>
      <c r="D136" t="s">
        <v>6356</v>
      </c>
      <c r="E136" s="256">
        <v>15.27</v>
      </c>
    </row>
    <row r="137" spans="1:5" x14ac:dyDescent="0.2">
      <c r="A137">
        <v>45146</v>
      </c>
      <c r="B137" t="s">
        <v>11427</v>
      </c>
      <c r="C137" t="s">
        <v>6361</v>
      </c>
      <c r="D137" t="s">
        <v>6353</v>
      </c>
      <c r="E137" s="256">
        <v>35.57</v>
      </c>
    </row>
    <row r="138" spans="1:5" x14ac:dyDescent="0.2">
      <c r="A138">
        <v>123</v>
      </c>
      <c r="B138" t="s">
        <v>6756</v>
      </c>
      <c r="C138" t="s">
        <v>6360</v>
      </c>
      <c r="D138" t="s">
        <v>6358</v>
      </c>
      <c r="E138" s="256">
        <v>7.59</v>
      </c>
    </row>
    <row r="139" spans="1:5" x14ac:dyDescent="0.2">
      <c r="A139">
        <v>127</v>
      </c>
      <c r="B139" t="s">
        <v>6757</v>
      </c>
      <c r="C139" t="s">
        <v>6360</v>
      </c>
      <c r="D139" t="s">
        <v>6353</v>
      </c>
      <c r="E139" s="256">
        <v>18.12</v>
      </c>
    </row>
    <row r="140" spans="1:5" x14ac:dyDescent="0.2">
      <c r="A140">
        <v>133</v>
      </c>
      <c r="B140" t="s">
        <v>6758</v>
      </c>
      <c r="C140" t="s">
        <v>6360</v>
      </c>
      <c r="D140" t="s">
        <v>6353</v>
      </c>
      <c r="E140" s="256">
        <v>7.52</v>
      </c>
    </row>
    <row r="141" spans="1:5" x14ac:dyDescent="0.2">
      <c r="A141">
        <v>43617</v>
      </c>
      <c r="B141" t="s">
        <v>6759</v>
      </c>
      <c r="C141" t="s">
        <v>6360</v>
      </c>
      <c r="D141" t="s">
        <v>6353</v>
      </c>
      <c r="E141" s="256">
        <v>8.41</v>
      </c>
    </row>
    <row r="142" spans="1:5" x14ac:dyDescent="0.2">
      <c r="A142">
        <v>132</v>
      </c>
      <c r="B142" t="s">
        <v>6760</v>
      </c>
      <c r="C142" t="s">
        <v>6360</v>
      </c>
      <c r="D142" t="s">
        <v>6353</v>
      </c>
      <c r="E142" s="256">
        <v>7.8</v>
      </c>
    </row>
    <row r="143" spans="1:5" x14ac:dyDescent="0.2">
      <c r="A143">
        <v>43618</v>
      </c>
      <c r="B143" t="s">
        <v>6761</v>
      </c>
      <c r="C143" t="s">
        <v>6361</v>
      </c>
      <c r="D143" t="s">
        <v>6353</v>
      </c>
      <c r="E143" s="256">
        <v>19.64</v>
      </c>
    </row>
    <row r="144" spans="1:5" x14ac:dyDescent="0.2">
      <c r="A144">
        <v>37476</v>
      </c>
      <c r="B144" t="s">
        <v>6762</v>
      </c>
      <c r="C144" t="s">
        <v>6359</v>
      </c>
      <c r="D144" t="s">
        <v>6356</v>
      </c>
      <c r="E144" s="175">
        <v>4059.83</v>
      </c>
    </row>
    <row r="145" spans="1:5" x14ac:dyDescent="0.2">
      <c r="A145">
        <v>37478</v>
      </c>
      <c r="B145" t="s">
        <v>6763</v>
      </c>
      <c r="C145" t="s">
        <v>6359</v>
      </c>
      <c r="D145" t="s">
        <v>6356</v>
      </c>
      <c r="E145" s="175">
        <v>5085.04</v>
      </c>
    </row>
    <row r="146" spans="1:5" x14ac:dyDescent="0.2">
      <c r="A146">
        <v>37477</v>
      </c>
      <c r="B146" t="s">
        <v>6764</v>
      </c>
      <c r="C146" t="s">
        <v>6359</v>
      </c>
      <c r="D146" t="s">
        <v>6356</v>
      </c>
      <c r="E146" s="175">
        <v>6889.41</v>
      </c>
    </row>
    <row r="147" spans="1:5" x14ac:dyDescent="0.2">
      <c r="A147">
        <v>37479</v>
      </c>
      <c r="B147" t="s">
        <v>6765</v>
      </c>
      <c r="C147" t="s">
        <v>6359</v>
      </c>
      <c r="D147" t="s">
        <v>6356</v>
      </c>
      <c r="E147" s="175">
        <v>8170.92</v>
      </c>
    </row>
    <row r="148" spans="1:5" x14ac:dyDescent="0.2">
      <c r="A148">
        <v>4319</v>
      </c>
      <c r="B148" t="s">
        <v>6766</v>
      </c>
      <c r="C148" t="s">
        <v>6359</v>
      </c>
      <c r="D148" t="s">
        <v>6353</v>
      </c>
      <c r="E148" s="256">
        <v>1.64</v>
      </c>
    </row>
    <row r="149" spans="1:5" x14ac:dyDescent="0.2">
      <c r="A149">
        <v>42409</v>
      </c>
      <c r="B149" t="s">
        <v>6767</v>
      </c>
      <c r="C149" t="s">
        <v>6361</v>
      </c>
      <c r="D149" t="s">
        <v>6353</v>
      </c>
      <c r="E149" s="256">
        <v>12.37</v>
      </c>
    </row>
    <row r="150" spans="1:5" x14ac:dyDescent="0.2">
      <c r="A150">
        <v>40553</v>
      </c>
      <c r="B150" t="s">
        <v>6768</v>
      </c>
      <c r="C150" t="s">
        <v>6362</v>
      </c>
      <c r="D150" t="s">
        <v>6356</v>
      </c>
      <c r="E150" s="256">
        <v>60</v>
      </c>
    </row>
    <row r="151" spans="1:5" x14ac:dyDescent="0.2">
      <c r="A151">
        <v>6114</v>
      </c>
      <c r="B151" t="s">
        <v>6769</v>
      </c>
      <c r="C151" t="s">
        <v>53</v>
      </c>
      <c r="D151" t="s">
        <v>6353</v>
      </c>
      <c r="E151" s="256">
        <v>15.94</v>
      </c>
    </row>
    <row r="152" spans="1:5" x14ac:dyDescent="0.2">
      <c r="A152">
        <v>40912</v>
      </c>
      <c r="B152" t="s">
        <v>6770</v>
      </c>
      <c r="C152" t="s">
        <v>6354</v>
      </c>
      <c r="D152" t="s">
        <v>6353</v>
      </c>
      <c r="E152" s="175">
        <v>2806.93</v>
      </c>
    </row>
    <row r="153" spans="1:5" x14ac:dyDescent="0.2">
      <c r="A153">
        <v>247</v>
      </c>
      <c r="B153" t="s">
        <v>6771</v>
      </c>
      <c r="C153" t="s">
        <v>53</v>
      </c>
      <c r="D153" t="s">
        <v>6353</v>
      </c>
      <c r="E153" s="256">
        <v>15.94</v>
      </c>
    </row>
    <row r="154" spans="1:5" x14ac:dyDescent="0.2">
      <c r="A154">
        <v>40919</v>
      </c>
      <c r="B154" t="s">
        <v>6772</v>
      </c>
      <c r="C154" t="s">
        <v>6354</v>
      </c>
      <c r="D154" t="s">
        <v>6353</v>
      </c>
      <c r="E154" s="175">
        <v>2806.93</v>
      </c>
    </row>
    <row r="155" spans="1:5" x14ac:dyDescent="0.2">
      <c r="A155">
        <v>44499</v>
      </c>
      <c r="B155" t="s">
        <v>6773</v>
      </c>
      <c r="C155" t="s">
        <v>53</v>
      </c>
      <c r="D155" t="s">
        <v>6353</v>
      </c>
      <c r="E155" s="256">
        <v>15.94</v>
      </c>
    </row>
    <row r="156" spans="1:5" x14ac:dyDescent="0.2">
      <c r="A156">
        <v>40984</v>
      </c>
      <c r="B156" t="s">
        <v>6774</v>
      </c>
      <c r="C156" t="s">
        <v>6354</v>
      </c>
      <c r="D156" t="s">
        <v>6353</v>
      </c>
      <c r="E156" s="175">
        <v>2806.93</v>
      </c>
    </row>
    <row r="157" spans="1:5" x14ac:dyDescent="0.2">
      <c r="A157">
        <v>248</v>
      </c>
      <c r="B157" t="s">
        <v>6775</v>
      </c>
      <c r="C157" t="s">
        <v>53</v>
      </c>
      <c r="D157" t="s">
        <v>6353</v>
      </c>
      <c r="E157" s="256">
        <v>15.78</v>
      </c>
    </row>
    <row r="158" spans="1:5" x14ac:dyDescent="0.2">
      <c r="A158">
        <v>41086</v>
      </c>
      <c r="B158" t="s">
        <v>6776</v>
      </c>
      <c r="C158" t="s">
        <v>6354</v>
      </c>
      <c r="D158" t="s">
        <v>6353</v>
      </c>
      <c r="E158" s="175">
        <v>2777.89</v>
      </c>
    </row>
    <row r="159" spans="1:5" x14ac:dyDescent="0.2">
      <c r="A159">
        <v>34466</v>
      </c>
      <c r="B159" t="s">
        <v>6777</v>
      </c>
      <c r="C159" t="s">
        <v>53</v>
      </c>
      <c r="D159" t="s">
        <v>6353</v>
      </c>
      <c r="E159" s="256">
        <v>19.79</v>
      </c>
    </row>
    <row r="160" spans="1:5" x14ac:dyDescent="0.2">
      <c r="A160">
        <v>41083</v>
      </c>
      <c r="B160" t="s">
        <v>6778</v>
      </c>
      <c r="C160" t="s">
        <v>6354</v>
      </c>
      <c r="D160" t="s">
        <v>6353</v>
      </c>
      <c r="E160" s="175">
        <v>3483.86</v>
      </c>
    </row>
    <row r="161" spans="1:5" x14ac:dyDescent="0.2">
      <c r="A161">
        <v>252</v>
      </c>
      <c r="B161" t="s">
        <v>6779</v>
      </c>
      <c r="C161" t="s">
        <v>53</v>
      </c>
      <c r="D161" t="s">
        <v>6353</v>
      </c>
      <c r="E161" s="256">
        <v>15.94</v>
      </c>
    </row>
    <row r="162" spans="1:5" x14ac:dyDescent="0.2">
      <c r="A162">
        <v>40909</v>
      </c>
      <c r="B162" t="s">
        <v>6780</v>
      </c>
      <c r="C162" t="s">
        <v>6354</v>
      </c>
      <c r="D162" t="s">
        <v>6353</v>
      </c>
      <c r="E162" s="175">
        <v>2806.93</v>
      </c>
    </row>
    <row r="163" spans="1:5" x14ac:dyDescent="0.2">
      <c r="A163">
        <v>242</v>
      </c>
      <c r="B163" t="s">
        <v>6781</v>
      </c>
      <c r="C163" t="s">
        <v>53</v>
      </c>
      <c r="D163" t="s">
        <v>6353</v>
      </c>
      <c r="E163" s="256">
        <v>15.78</v>
      </c>
    </row>
    <row r="164" spans="1:5" x14ac:dyDescent="0.2">
      <c r="A164">
        <v>41085</v>
      </c>
      <c r="B164" t="s">
        <v>6782</v>
      </c>
      <c r="C164" t="s">
        <v>6354</v>
      </c>
      <c r="D164" t="s">
        <v>6353</v>
      </c>
      <c r="E164" s="175">
        <v>2777.89</v>
      </c>
    </row>
    <row r="165" spans="1:5" x14ac:dyDescent="0.2">
      <c r="A165">
        <v>427</v>
      </c>
      <c r="B165" t="s">
        <v>6783</v>
      </c>
      <c r="C165" t="s">
        <v>6359</v>
      </c>
      <c r="D165" t="s">
        <v>6353</v>
      </c>
      <c r="E165" s="256">
        <v>10.16</v>
      </c>
    </row>
    <row r="166" spans="1:5" x14ac:dyDescent="0.2">
      <c r="A166">
        <v>417</v>
      </c>
      <c r="B166" t="s">
        <v>6784</v>
      </c>
      <c r="C166" t="s">
        <v>6359</v>
      </c>
      <c r="D166" t="s">
        <v>6353</v>
      </c>
      <c r="E166" s="256">
        <v>4.79</v>
      </c>
    </row>
    <row r="167" spans="1:5" x14ac:dyDescent="0.2">
      <c r="A167">
        <v>11273</v>
      </c>
      <c r="B167" t="s">
        <v>6785</v>
      </c>
      <c r="C167" t="s">
        <v>6359</v>
      </c>
      <c r="D167" t="s">
        <v>6353</v>
      </c>
      <c r="E167" s="256">
        <v>14.87</v>
      </c>
    </row>
    <row r="168" spans="1:5" x14ac:dyDescent="0.2">
      <c r="A168">
        <v>11272</v>
      </c>
      <c r="B168" t="s">
        <v>6786</v>
      </c>
      <c r="C168" t="s">
        <v>6359</v>
      </c>
      <c r="D168" t="s">
        <v>6353</v>
      </c>
      <c r="E168" s="256">
        <v>8.9700000000000006</v>
      </c>
    </row>
    <row r="169" spans="1:5" x14ac:dyDescent="0.2">
      <c r="A169">
        <v>11275</v>
      </c>
      <c r="B169" t="s">
        <v>6787</v>
      </c>
      <c r="C169" t="s">
        <v>6359</v>
      </c>
      <c r="D169" t="s">
        <v>6353</v>
      </c>
      <c r="E169" s="256">
        <v>3.6</v>
      </c>
    </row>
    <row r="170" spans="1:5" x14ac:dyDescent="0.2">
      <c r="A170">
        <v>11274</v>
      </c>
      <c r="B170" t="s">
        <v>6788</v>
      </c>
      <c r="C170" t="s">
        <v>6359</v>
      </c>
      <c r="D170" t="s">
        <v>6353</v>
      </c>
      <c r="E170" s="256">
        <v>2.74</v>
      </c>
    </row>
    <row r="171" spans="1:5" x14ac:dyDescent="0.2">
      <c r="A171">
        <v>38470</v>
      </c>
      <c r="B171" t="s">
        <v>12225</v>
      </c>
      <c r="C171" t="s">
        <v>6359</v>
      </c>
      <c r="D171" t="s">
        <v>6358</v>
      </c>
      <c r="E171" s="256">
        <v>49.79</v>
      </c>
    </row>
    <row r="172" spans="1:5" x14ac:dyDescent="0.2">
      <c r="A172">
        <v>38547</v>
      </c>
      <c r="B172" t="s">
        <v>6789</v>
      </c>
      <c r="C172" t="s">
        <v>6359</v>
      </c>
      <c r="D172" t="s">
        <v>6353</v>
      </c>
      <c r="E172" s="256">
        <v>135.87</v>
      </c>
    </row>
    <row r="173" spans="1:5" x14ac:dyDescent="0.2">
      <c r="A173">
        <v>38469</v>
      </c>
      <c r="B173" t="s">
        <v>12226</v>
      </c>
      <c r="C173" t="s">
        <v>6359</v>
      </c>
      <c r="D173" t="s">
        <v>6353</v>
      </c>
      <c r="E173" s="256">
        <v>146.09</v>
      </c>
    </row>
    <row r="174" spans="1:5" x14ac:dyDescent="0.2">
      <c r="A174">
        <v>38467</v>
      </c>
      <c r="B174" t="s">
        <v>12227</v>
      </c>
      <c r="C174" t="s">
        <v>6359</v>
      </c>
      <c r="D174" t="s">
        <v>6353</v>
      </c>
      <c r="E174" s="256">
        <v>82.2</v>
      </c>
    </row>
    <row r="175" spans="1:5" x14ac:dyDescent="0.2">
      <c r="A175">
        <v>38468</v>
      </c>
      <c r="B175" t="s">
        <v>12228</v>
      </c>
      <c r="C175" t="s">
        <v>6359</v>
      </c>
      <c r="D175" t="s">
        <v>6353</v>
      </c>
      <c r="E175" s="256">
        <v>90.46</v>
      </c>
    </row>
    <row r="176" spans="1:5" x14ac:dyDescent="0.2">
      <c r="A176">
        <v>38471</v>
      </c>
      <c r="B176" t="s">
        <v>6790</v>
      </c>
      <c r="C176" t="s">
        <v>6359</v>
      </c>
      <c r="D176" t="s">
        <v>6353</v>
      </c>
      <c r="E176" s="256">
        <v>117.47</v>
      </c>
    </row>
    <row r="177" spans="1:5" x14ac:dyDescent="0.2">
      <c r="A177">
        <v>37370</v>
      </c>
      <c r="B177" t="s">
        <v>6791</v>
      </c>
      <c r="C177" t="s">
        <v>53</v>
      </c>
      <c r="D177" t="s">
        <v>6358</v>
      </c>
      <c r="E177" s="256">
        <v>1.0900000000000001</v>
      </c>
    </row>
    <row r="178" spans="1:5" x14ac:dyDescent="0.2">
      <c r="A178">
        <v>40862</v>
      </c>
      <c r="B178" t="s">
        <v>6792</v>
      </c>
      <c r="C178" t="s">
        <v>6354</v>
      </c>
      <c r="D178" t="s">
        <v>6358</v>
      </c>
      <c r="E178" s="256">
        <v>205.81</v>
      </c>
    </row>
    <row r="179" spans="1:5" x14ac:dyDescent="0.2">
      <c r="A179">
        <v>10658</v>
      </c>
      <c r="B179" t="s">
        <v>6793</v>
      </c>
      <c r="C179" t="s">
        <v>6359</v>
      </c>
      <c r="D179" t="s">
        <v>6356</v>
      </c>
      <c r="E179" s="175">
        <v>7709</v>
      </c>
    </row>
    <row r="180" spans="1:5" x14ac:dyDescent="0.2">
      <c r="A180">
        <v>253</v>
      </c>
      <c r="B180" t="s">
        <v>6794</v>
      </c>
      <c r="C180" t="s">
        <v>53</v>
      </c>
      <c r="D180" t="s">
        <v>6358</v>
      </c>
      <c r="E180" s="256">
        <v>19.79</v>
      </c>
    </row>
    <row r="181" spans="1:5" x14ac:dyDescent="0.2">
      <c r="A181">
        <v>40809</v>
      </c>
      <c r="B181" t="s">
        <v>6795</v>
      </c>
      <c r="C181" t="s">
        <v>6354</v>
      </c>
      <c r="D181" t="s">
        <v>6353</v>
      </c>
      <c r="E181" s="175">
        <v>3482.33</v>
      </c>
    </row>
    <row r="182" spans="1:5" x14ac:dyDescent="0.2">
      <c r="A182">
        <v>42428</v>
      </c>
      <c r="B182" t="s">
        <v>6796</v>
      </c>
      <c r="C182" t="s">
        <v>6359</v>
      </c>
      <c r="D182" t="s">
        <v>6356</v>
      </c>
      <c r="E182" s="175">
        <v>2271</v>
      </c>
    </row>
    <row r="183" spans="1:5" x14ac:dyDescent="0.2">
      <c r="A183">
        <v>301</v>
      </c>
      <c r="B183" t="s">
        <v>6797</v>
      </c>
      <c r="C183" t="s">
        <v>6359</v>
      </c>
      <c r="D183" t="s">
        <v>6358</v>
      </c>
      <c r="E183" s="256">
        <v>3.25</v>
      </c>
    </row>
    <row r="184" spans="1:5" x14ac:dyDescent="0.2">
      <c r="A184">
        <v>296</v>
      </c>
      <c r="B184" t="s">
        <v>6798</v>
      </c>
      <c r="C184" t="s">
        <v>6359</v>
      </c>
      <c r="D184" t="s">
        <v>6353</v>
      </c>
      <c r="E184" s="256">
        <v>1.83</v>
      </c>
    </row>
    <row r="185" spans="1:5" x14ac:dyDescent="0.2">
      <c r="A185">
        <v>297</v>
      </c>
      <c r="B185" t="s">
        <v>6799</v>
      </c>
      <c r="C185" t="s">
        <v>6359</v>
      </c>
      <c r="D185" t="s">
        <v>6353</v>
      </c>
      <c r="E185" s="256">
        <v>2.7</v>
      </c>
    </row>
    <row r="186" spans="1:5" x14ac:dyDescent="0.2">
      <c r="A186">
        <v>299</v>
      </c>
      <c r="B186" t="s">
        <v>6800</v>
      </c>
      <c r="C186" t="s">
        <v>6359</v>
      </c>
      <c r="D186" t="s">
        <v>6353</v>
      </c>
      <c r="E186" s="256">
        <v>3.81</v>
      </c>
    </row>
    <row r="187" spans="1:5" x14ac:dyDescent="0.2">
      <c r="A187">
        <v>300</v>
      </c>
      <c r="B187" t="s">
        <v>6801</v>
      </c>
      <c r="C187" t="s">
        <v>6359</v>
      </c>
      <c r="D187" t="s">
        <v>6353</v>
      </c>
      <c r="E187" s="256">
        <v>13.19</v>
      </c>
    </row>
    <row r="188" spans="1:5" x14ac:dyDescent="0.2">
      <c r="A188">
        <v>20085</v>
      </c>
      <c r="B188" t="s">
        <v>6802</v>
      </c>
      <c r="C188" t="s">
        <v>6359</v>
      </c>
      <c r="D188" t="s">
        <v>6353</v>
      </c>
      <c r="E188" s="256">
        <v>2.41</v>
      </c>
    </row>
    <row r="189" spans="1:5" x14ac:dyDescent="0.2">
      <c r="A189">
        <v>298</v>
      </c>
      <c r="B189" t="s">
        <v>6803</v>
      </c>
      <c r="C189" t="s">
        <v>6359</v>
      </c>
      <c r="D189" t="s">
        <v>6353</v>
      </c>
      <c r="E189" s="256">
        <v>2.93</v>
      </c>
    </row>
    <row r="190" spans="1:5" x14ac:dyDescent="0.2">
      <c r="A190">
        <v>311</v>
      </c>
      <c r="B190" t="s">
        <v>6804</v>
      </c>
      <c r="C190" t="s">
        <v>6359</v>
      </c>
      <c r="D190" t="s">
        <v>6353</v>
      </c>
      <c r="E190" s="256">
        <v>10.88</v>
      </c>
    </row>
    <row r="191" spans="1:5" x14ac:dyDescent="0.2">
      <c r="A191">
        <v>318</v>
      </c>
      <c r="B191" t="s">
        <v>6805</v>
      </c>
      <c r="C191" t="s">
        <v>6359</v>
      </c>
      <c r="D191" t="s">
        <v>6353</v>
      </c>
      <c r="E191" s="256">
        <v>21.91</v>
      </c>
    </row>
    <row r="192" spans="1:5" x14ac:dyDescent="0.2">
      <c r="A192">
        <v>319</v>
      </c>
      <c r="B192" t="s">
        <v>6806</v>
      </c>
      <c r="C192" t="s">
        <v>6359</v>
      </c>
      <c r="D192" t="s">
        <v>6353</v>
      </c>
      <c r="E192" s="256">
        <v>34.35</v>
      </c>
    </row>
    <row r="193" spans="1:5" x14ac:dyDescent="0.2">
      <c r="A193">
        <v>303</v>
      </c>
      <c r="B193" t="s">
        <v>6807</v>
      </c>
      <c r="C193" t="s">
        <v>6359</v>
      </c>
      <c r="D193" t="s">
        <v>6353</v>
      </c>
      <c r="E193" s="256">
        <v>3.6</v>
      </c>
    </row>
    <row r="194" spans="1:5" x14ac:dyDescent="0.2">
      <c r="A194">
        <v>305</v>
      </c>
      <c r="B194" t="s">
        <v>6808</v>
      </c>
      <c r="C194" t="s">
        <v>6359</v>
      </c>
      <c r="D194" t="s">
        <v>6353</v>
      </c>
      <c r="E194" s="256">
        <v>11.32</v>
      </c>
    </row>
    <row r="195" spans="1:5" x14ac:dyDescent="0.2">
      <c r="A195">
        <v>306</v>
      </c>
      <c r="B195" t="s">
        <v>6809</v>
      </c>
      <c r="C195" t="s">
        <v>6359</v>
      </c>
      <c r="D195" t="s">
        <v>6353</v>
      </c>
      <c r="E195" s="256">
        <v>17.170000000000002</v>
      </c>
    </row>
    <row r="196" spans="1:5" x14ac:dyDescent="0.2">
      <c r="A196">
        <v>307</v>
      </c>
      <c r="B196" t="s">
        <v>6810</v>
      </c>
      <c r="C196" t="s">
        <v>6359</v>
      </c>
      <c r="D196" t="s">
        <v>6353</v>
      </c>
      <c r="E196" s="256">
        <v>43.4</v>
      </c>
    </row>
    <row r="197" spans="1:5" x14ac:dyDescent="0.2">
      <c r="A197">
        <v>309</v>
      </c>
      <c r="B197" t="s">
        <v>6811</v>
      </c>
      <c r="C197" t="s">
        <v>6359</v>
      </c>
      <c r="D197" t="s">
        <v>6353</v>
      </c>
      <c r="E197" s="256">
        <v>71.09</v>
      </c>
    </row>
    <row r="198" spans="1:5" x14ac:dyDescent="0.2">
      <c r="A198">
        <v>310</v>
      </c>
      <c r="B198" t="s">
        <v>6812</v>
      </c>
      <c r="C198" t="s">
        <v>6359</v>
      </c>
      <c r="D198" t="s">
        <v>6353</v>
      </c>
      <c r="E198" s="256">
        <v>98.53</v>
      </c>
    </row>
    <row r="199" spans="1:5" x14ac:dyDescent="0.2">
      <c r="A199">
        <v>328</v>
      </c>
      <c r="B199" t="s">
        <v>6813</v>
      </c>
      <c r="C199" t="s">
        <v>6359</v>
      </c>
      <c r="D199" t="s">
        <v>6353</v>
      </c>
      <c r="E199" s="256">
        <v>8.61</v>
      </c>
    </row>
    <row r="200" spans="1:5" x14ac:dyDescent="0.2">
      <c r="A200">
        <v>325</v>
      </c>
      <c r="B200" t="s">
        <v>6814</v>
      </c>
      <c r="C200" t="s">
        <v>6359</v>
      </c>
      <c r="D200" t="s">
        <v>6353</v>
      </c>
      <c r="E200" s="256">
        <v>2.54</v>
      </c>
    </row>
    <row r="201" spans="1:5" x14ac:dyDescent="0.2">
      <c r="A201">
        <v>20326</v>
      </c>
      <c r="B201" t="s">
        <v>6815</v>
      </c>
      <c r="C201" t="s">
        <v>6359</v>
      </c>
      <c r="D201" t="s">
        <v>6353</v>
      </c>
      <c r="E201" s="256">
        <v>4.6500000000000004</v>
      </c>
    </row>
    <row r="202" spans="1:5" x14ac:dyDescent="0.2">
      <c r="A202">
        <v>329</v>
      </c>
      <c r="B202" t="s">
        <v>6816</v>
      </c>
      <c r="C202" t="s">
        <v>6359</v>
      </c>
      <c r="D202" t="s">
        <v>6353</v>
      </c>
      <c r="E202" s="256">
        <v>7.2</v>
      </c>
    </row>
    <row r="203" spans="1:5" x14ac:dyDescent="0.2">
      <c r="A203">
        <v>308</v>
      </c>
      <c r="B203" t="s">
        <v>6817</v>
      </c>
      <c r="C203" t="s">
        <v>6359</v>
      </c>
      <c r="D203" t="s">
        <v>6353</v>
      </c>
      <c r="E203" s="256">
        <v>96.85</v>
      </c>
    </row>
    <row r="204" spans="1:5" x14ac:dyDescent="0.2">
      <c r="A204">
        <v>39642</v>
      </c>
      <c r="B204" t="s">
        <v>6818</v>
      </c>
      <c r="C204" t="s">
        <v>6359</v>
      </c>
      <c r="D204" t="s">
        <v>6353</v>
      </c>
      <c r="E204" s="256">
        <v>3.19</v>
      </c>
    </row>
    <row r="205" spans="1:5" x14ac:dyDescent="0.2">
      <c r="A205">
        <v>39641</v>
      </c>
      <c r="B205" t="s">
        <v>6819</v>
      </c>
      <c r="C205" t="s">
        <v>6359</v>
      </c>
      <c r="D205" t="s">
        <v>6353</v>
      </c>
      <c r="E205" s="256">
        <v>2.8</v>
      </c>
    </row>
    <row r="206" spans="1:5" x14ac:dyDescent="0.2">
      <c r="A206">
        <v>39643</v>
      </c>
      <c r="B206" t="s">
        <v>6820</v>
      </c>
      <c r="C206" t="s">
        <v>6359</v>
      </c>
      <c r="D206" t="s">
        <v>6353</v>
      </c>
      <c r="E206" s="256">
        <v>3.75</v>
      </c>
    </row>
    <row r="207" spans="1:5" x14ac:dyDescent="0.2">
      <c r="A207">
        <v>39644</v>
      </c>
      <c r="B207" t="s">
        <v>6821</v>
      </c>
      <c r="C207" t="s">
        <v>6359</v>
      </c>
      <c r="D207" t="s">
        <v>6353</v>
      </c>
      <c r="E207" s="256">
        <v>5.81</v>
      </c>
    </row>
    <row r="208" spans="1:5" x14ac:dyDescent="0.2">
      <c r="A208">
        <v>39645</v>
      </c>
      <c r="B208" t="s">
        <v>6822</v>
      </c>
      <c r="C208" t="s">
        <v>6359</v>
      </c>
      <c r="D208" t="s">
        <v>6353</v>
      </c>
      <c r="E208" s="256">
        <v>6.37</v>
      </c>
    </row>
    <row r="209" spans="1:5" x14ac:dyDescent="0.2">
      <c r="A209">
        <v>41610</v>
      </c>
      <c r="B209" t="s">
        <v>6823</v>
      </c>
      <c r="C209" t="s">
        <v>6359</v>
      </c>
      <c r="D209" t="s">
        <v>6356</v>
      </c>
      <c r="E209" s="256">
        <v>753.2</v>
      </c>
    </row>
    <row r="210" spans="1:5" x14ac:dyDescent="0.2">
      <c r="A210">
        <v>41611</v>
      </c>
      <c r="B210" t="s">
        <v>6824</v>
      </c>
      <c r="C210" t="s">
        <v>6359</v>
      </c>
      <c r="D210" t="s">
        <v>6356</v>
      </c>
      <c r="E210" s="175">
        <v>1187.19</v>
      </c>
    </row>
    <row r="211" spans="1:5" x14ac:dyDescent="0.2">
      <c r="A211">
        <v>41612</v>
      </c>
      <c r="B211" t="s">
        <v>6825</v>
      </c>
      <c r="C211" t="s">
        <v>6359</v>
      </c>
      <c r="D211" t="s">
        <v>6356</v>
      </c>
      <c r="E211" s="175">
        <v>1666.99</v>
      </c>
    </row>
    <row r="212" spans="1:5" x14ac:dyDescent="0.2">
      <c r="A212">
        <v>41637</v>
      </c>
      <c r="B212" t="s">
        <v>6826</v>
      </c>
      <c r="C212" t="s">
        <v>6359</v>
      </c>
      <c r="D212" t="s">
        <v>6356</v>
      </c>
      <c r="E212" s="256">
        <v>155.83000000000001</v>
      </c>
    </row>
    <row r="213" spans="1:5" x14ac:dyDescent="0.2">
      <c r="A213">
        <v>41638</v>
      </c>
      <c r="B213" t="s">
        <v>6827</v>
      </c>
      <c r="C213" t="s">
        <v>6359</v>
      </c>
      <c r="D213" t="s">
        <v>6356</v>
      </c>
      <c r="E213" s="256">
        <v>202.99</v>
      </c>
    </row>
    <row r="214" spans="1:5" x14ac:dyDescent="0.2">
      <c r="A214">
        <v>41639</v>
      </c>
      <c r="B214" t="s">
        <v>6828</v>
      </c>
      <c r="C214" t="s">
        <v>6359</v>
      </c>
      <c r="D214" t="s">
        <v>6356</v>
      </c>
      <c r="E214" s="256">
        <v>491.07</v>
      </c>
    </row>
    <row r="215" spans="1:5" x14ac:dyDescent="0.2">
      <c r="A215">
        <v>11789</v>
      </c>
      <c r="B215" t="s">
        <v>6829</v>
      </c>
      <c r="C215" t="s">
        <v>6359</v>
      </c>
      <c r="D215" t="s">
        <v>6353</v>
      </c>
      <c r="E215" s="256">
        <v>1.35</v>
      </c>
    </row>
    <row r="216" spans="1:5" x14ac:dyDescent="0.2">
      <c r="A216">
        <v>20975</v>
      </c>
      <c r="B216" t="s">
        <v>6830</v>
      </c>
      <c r="C216" t="s">
        <v>6359</v>
      </c>
      <c r="D216" t="s">
        <v>6353</v>
      </c>
      <c r="E216" s="256">
        <v>11.68</v>
      </c>
    </row>
    <row r="217" spans="1:5" x14ac:dyDescent="0.2">
      <c r="A217">
        <v>20976</v>
      </c>
      <c r="B217" t="s">
        <v>6831</v>
      </c>
      <c r="C217" t="s">
        <v>6359</v>
      </c>
      <c r="D217" t="s">
        <v>6353</v>
      </c>
      <c r="E217" s="256">
        <v>17.64</v>
      </c>
    </row>
    <row r="218" spans="1:5" x14ac:dyDescent="0.2">
      <c r="A218">
        <v>40340</v>
      </c>
      <c r="B218" t="s">
        <v>6832</v>
      </c>
      <c r="C218" t="s">
        <v>6359</v>
      </c>
      <c r="D218" t="s">
        <v>6353</v>
      </c>
      <c r="E218" s="256">
        <v>23.91</v>
      </c>
    </row>
    <row r="219" spans="1:5" x14ac:dyDescent="0.2">
      <c r="A219">
        <v>40341</v>
      </c>
      <c r="B219" t="s">
        <v>6833</v>
      </c>
      <c r="C219" t="s">
        <v>6359</v>
      </c>
      <c r="D219" t="s">
        <v>6353</v>
      </c>
      <c r="E219" s="256">
        <v>28.53</v>
      </c>
    </row>
    <row r="220" spans="1:5" x14ac:dyDescent="0.2">
      <c r="A220">
        <v>40342</v>
      </c>
      <c r="B220" t="s">
        <v>6834</v>
      </c>
      <c r="C220" t="s">
        <v>6359</v>
      </c>
      <c r="D220" t="s">
        <v>6353</v>
      </c>
      <c r="E220" s="256">
        <v>34.03</v>
      </c>
    </row>
    <row r="221" spans="1:5" x14ac:dyDescent="0.2">
      <c r="A221">
        <v>40343</v>
      </c>
      <c r="B221" t="s">
        <v>6835</v>
      </c>
      <c r="C221" t="s">
        <v>6359</v>
      </c>
      <c r="D221" t="s">
        <v>6353</v>
      </c>
      <c r="E221" s="256">
        <v>40.36</v>
      </c>
    </row>
    <row r="222" spans="1:5" x14ac:dyDescent="0.2">
      <c r="A222">
        <v>40344</v>
      </c>
      <c r="B222" t="s">
        <v>6836</v>
      </c>
      <c r="C222" t="s">
        <v>6359</v>
      </c>
      <c r="D222" t="s">
        <v>6353</v>
      </c>
      <c r="E222" s="256">
        <v>55.02</v>
      </c>
    </row>
    <row r="223" spans="1:5" x14ac:dyDescent="0.2">
      <c r="A223">
        <v>40345</v>
      </c>
      <c r="B223" t="s">
        <v>6837</v>
      </c>
      <c r="C223" t="s">
        <v>6359</v>
      </c>
      <c r="D223" t="s">
        <v>6353</v>
      </c>
      <c r="E223" s="256">
        <v>67.8</v>
      </c>
    </row>
    <row r="224" spans="1:5" x14ac:dyDescent="0.2">
      <c r="A224">
        <v>40346</v>
      </c>
      <c r="B224" t="s">
        <v>6838</v>
      </c>
      <c r="C224" t="s">
        <v>6359</v>
      </c>
      <c r="D224" t="s">
        <v>6353</v>
      </c>
      <c r="E224" s="256">
        <v>78.650000000000006</v>
      </c>
    </row>
    <row r="225" spans="1:5" x14ac:dyDescent="0.2">
      <c r="A225">
        <v>40347</v>
      </c>
      <c r="B225" t="s">
        <v>6839</v>
      </c>
      <c r="C225" t="s">
        <v>6359</v>
      </c>
      <c r="D225" t="s">
        <v>6353</v>
      </c>
      <c r="E225" s="256">
        <v>98.81</v>
      </c>
    </row>
    <row r="226" spans="1:5" x14ac:dyDescent="0.2">
      <c r="A226">
        <v>6138</v>
      </c>
      <c r="B226" t="s">
        <v>6840</v>
      </c>
      <c r="C226" t="s">
        <v>6359</v>
      </c>
      <c r="D226" t="s">
        <v>6353</v>
      </c>
      <c r="E226" s="256">
        <v>10.8</v>
      </c>
    </row>
    <row r="227" spans="1:5" x14ac:dyDescent="0.2">
      <c r="A227">
        <v>43424</v>
      </c>
      <c r="B227" t="s">
        <v>12229</v>
      </c>
      <c r="C227" t="s">
        <v>6359</v>
      </c>
      <c r="D227" t="s">
        <v>6356</v>
      </c>
      <c r="E227" s="256">
        <v>631.04999999999995</v>
      </c>
    </row>
    <row r="228" spans="1:5" x14ac:dyDescent="0.2">
      <c r="A228">
        <v>43426</v>
      </c>
      <c r="B228" t="s">
        <v>6841</v>
      </c>
      <c r="C228" t="s">
        <v>6359</v>
      </c>
      <c r="D228" t="s">
        <v>6356</v>
      </c>
      <c r="E228" s="175">
        <v>2176.52</v>
      </c>
    </row>
    <row r="229" spans="1:5" x14ac:dyDescent="0.2">
      <c r="A229">
        <v>12565</v>
      </c>
      <c r="B229" t="s">
        <v>6842</v>
      </c>
      <c r="C229" t="s">
        <v>6359</v>
      </c>
      <c r="D229" t="s">
        <v>6356</v>
      </c>
      <c r="E229" s="256">
        <v>763.27</v>
      </c>
    </row>
    <row r="230" spans="1:5" x14ac:dyDescent="0.2">
      <c r="A230">
        <v>12567</v>
      </c>
      <c r="B230" t="s">
        <v>6843</v>
      </c>
      <c r="C230" t="s">
        <v>6359</v>
      </c>
      <c r="D230" t="s">
        <v>6356</v>
      </c>
      <c r="E230" s="175">
        <v>1025.21</v>
      </c>
    </row>
    <row r="231" spans="1:5" x14ac:dyDescent="0.2">
      <c r="A231">
        <v>12568</v>
      </c>
      <c r="B231" t="s">
        <v>6844</v>
      </c>
      <c r="C231" t="s">
        <v>6359</v>
      </c>
      <c r="D231" t="s">
        <v>6356</v>
      </c>
      <c r="E231" s="175">
        <v>1435.29</v>
      </c>
    </row>
    <row r="232" spans="1:5" x14ac:dyDescent="0.2">
      <c r="A232">
        <v>43441</v>
      </c>
      <c r="B232" t="s">
        <v>6845</v>
      </c>
      <c r="C232" t="s">
        <v>6359</v>
      </c>
      <c r="D232" t="s">
        <v>6356</v>
      </c>
      <c r="E232" s="256">
        <v>184.53</v>
      </c>
    </row>
    <row r="233" spans="1:5" x14ac:dyDescent="0.2">
      <c r="A233">
        <v>43423</v>
      </c>
      <c r="B233" t="s">
        <v>6846</v>
      </c>
      <c r="C233" t="s">
        <v>6359</v>
      </c>
      <c r="D233" t="s">
        <v>6356</v>
      </c>
      <c r="E233" s="256">
        <v>86.11</v>
      </c>
    </row>
    <row r="234" spans="1:5" x14ac:dyDescent="0.2">
      <c r="A234">
        <v>12532</v>
      </c>
      <c r="B234" t="s">
        <v>6847</v>
      </c>
      <c r="C234" t="s">
        <v>6359</v>
      </c>
      <c r="D234" t="s">
        <v>6356</v>
      </c>
      <c r="E234" s="256">
        <v>132.81</v>
      </c>
    </row>
    <row r="235" spans="1:5" x14ac:dyDescent="0.2">
      <c r="A235">
        <v>43444</v>
      </c>
      <c r="B235" t="s">
        <v>6848</v>
      </c>
      <c r="C235" t="s">
        <v>6359</v>
      </c>
      <c r="D235" t="s">
        <v>6356</v>
      </c>
      <c r="E235" s="256">
        <v>445.96</v>
      </c>
    </row>
    <row r="236" spans="1:5" x14ac:dyDescent="0.2">
      <c r="A236">
        <v>12551</v>
      </c>
      <c r="B236" t="s">
        <v>6849</v>
      </c>
      <c r="C236" t="s">
        <v>6359</v>
      </c>
      <c r="D236" t="s">
        <v>6356</v>
      </c>
      <c r="E236" s="256">
        <v>318.18</v>
      </c>
    </row>
    <row r="237" spans="1:5" x14ac:dyDescent="0.2">
      <c r="A237">
        <v>43442</v>
      </c>
      <c r="B237" t="s">
        <v>6850</v>
      </c>
      <c r="C237" t="s">
        <v>6359</v>
      </c>
      <c r="D237" t="s">
        <v>6356</v>
      </c>
      <c r="E237" s="256">
        <v>246.05</v>
      </c>
    </row>
    <row r="238" spans="1:5" x14ac:dyDescent="0.2">
      <c r="A238">
        <v>43443</v>
      </c>
      <c r="B238" t="s">
        <v>6851</v>
      </c>
      <c r="C238" t="s">
        <v>6359</v>
      </c>
      <c r="D238" t="s">
        <v>6356</v>
      </c>
      <c r="E238" s="256">
        <v>322.94</v>
      </c>
    </row>
    <row r="239" spans="1:5" x14ac:dyDescent="0.2">
      <c r="A239">
        <v>12544</v>
      </c>
      <c r="B239" t="s">
        <v>6852</v>
      </c>
      <c r="C239" t="s">
        <v>6359</v>
      </c>
      <c r="D239" t="s">
        <v>6356</v>
      </c>
      <c r="E239" s="256">
        <v>174.28</v>
      </c>
    </row>
    <row r="240" spans="1:5" x14ac:dyDescent="0.2">
      <c r="A240">
        <v>12547</v>
      </c>
      <c r="B240" t="s">
        <v>6853</v>
      </c>
      <c r="C240" t="s">
        <v>6359</v>
      </c>
      <c r="D240" t="s">
        <v>6356</v>
      </c>
      <c r="E240" s="256">
        <v>234.4</v>
      </c>
    </row>
    <row r="241" spans="1:5" x14ac:dyDescent="0.2">
      <c r="A241">
        <v>43445</v>
      </c>
      <c r="B241" t="s">
        <v>6854</v>
      </c>
      <c r="C241" t="s">
        <v>6359</v>
      </c>
      <c r="D241" t="s">
        <v>6356</v>
      </c>
      <c r="E241" s="256">
        <v>615.12</v>
      </c>
    </row>
    <row r="242" spans="1:5" x14ac:dyDescent="0.2">
      <c r="A242">
        <v>12563</v>
      </c>
      <c r="B242" t="s">
        <v>6855</v>
      </c>
      <c r="C242" t="s">
        <v>6359</v>
      </c>
      <c r="D242" t="s">
        <v>6356</v>
      </c>
      <c r="E242" s="256">
        <v>440.1</v>
      </c>
    </row>
    <row r="243" spans="1:5" x14ac:dyDescent="0.2">
      <c r="A243">
        <v>43425</v>
      </c>
      <c r="B243" t="s">
        <v>12230</v>
      </c>
      <c r="C243" t="s">
        <v>6359</v>
      </c>
      <c r="D243" t="s">
        <v>6356</v>
      </c>
      <c r="E243" s="256">
        <v>276.8</v>
      </c>
    </row>
    <row r="244" spans="1:5" x14ac:dyDescent="0.2">
      <c r="A244">
        <v>43446</v>
      </c>
      <c r="B244" t="s">
        <v>6856</v>
      </c>
      <c r="C244" t="s">
        <v>6359</v>
      </c>
      <c r="D244" t="s">
        <v>6356</v>
      </c>
      <c r="E244" s="256">
        <v>584.36</v>
      </c>
    </row>
    <row r="245" spans="1:5" x14ac:dyDescent="0.2">
      <c r="A245">
        <v>43447</v>
      </c>
      <c r="B245" t="s">
        <v>6857</v>
      </c>
      <c r="C245" t="s">
        <v>6359</v>
      </c>
      <c r="D245" t="s">
        <v>6356</v>
      </c>
      <c r="E245" s="256">
        <v>717.64</v>
      </c>
    </row>
    <row r="246" spans="1:5" x14ac:dyDescent="0.2">
      <c r="A246">
        <v>43448</v>
      </c>
      <c r="B246" t="s">
        <v>6858</v>
      </c>
      <c r="C246" t="s">
        <v>6359</v>
      </c>
      <c r="D246" t="s">
        <v>6356</v>
      </c>
      <c r="E246" s="175">
        <v>1004.7</v>
      </c>
    </row>
    <row r="247" spans="1:5" x14ac:dyDescent="0.2">
      <c r="A247">
        <v>13761</v>
      </c>
      <c r="B247" t="s">
        <v>6859</v>
      </c>
      <c r="C247" t="s">
        <v>6359</v>
      </c>
      <c r="D247" t="s">
        <v>6353</v>
      </c>
      <c r="E247" s="175">
        <v>3513.86</v>
      </c>
    </row>
    <row r="248" spans="1:5" x14ac:dyDescent="0.2">
      <c r="A248">
        <v>4814</v>
      </c>
      <c r="B248" t="s">
        <v>6860</v>
      </c>
      <c r="C248" t="s">
        <v>6359</v>
      </c>
      <c r="D248" t="s">
        <v>6353</v>
      </c>
      <c r="E248" s="256">
        <v>42.67</v>
      </c>
    </row>
    <row r="249" spans="1:5" x14ac:dyDescent="0.2">
      <c r="A249">
        <v>44473</v>
      </c>
      <c r="B249" t="s">
        <v>6861</v>
      </c>
      <c r="C249" t="s">
        <v>6359</v>
      </c>
      <c r="D249" t="s">
        <v>6356</v>
      </c>
      <c r="E249" s="175">
        <v>2476.5300000000002</v>
      </c>
    </row>
    <row r="250" spans="1:5" x14ac:dyDescent="0.2">
      <c r="A250">
        <v>6122</v>
      </c>
      <c r="B250" t="s">
        <v>6862</v>
      </c>
      <c r="C250" t="s">
        <v>53</v>
      </c>
      <c r="D250" t="s">
        <v>6353</v>
      </c>
      <c r="E250" s="256">
        <v>20.43</v>
      </c>
    </row>
    <row r="251" spans="1:5" x14ac:dyDescent="0.2">
      <c r="A251">
        <v>40810</v>
      </c>
      <c r="B251" t="s">
        <v>6863</v>
      </c>
      <c r="C251" t="s">
        <v>6354</v>
      </c>
      <c r="D251" t="s">
        <v>6353</v>
      </c>
      <c r="E251" s="175">
        <v>3596.14</v>
      </c>
    </row>
    <row r="252" spans="1:5" x14ac:dyDescent="0.2">
      <c r="A252">
        <v>21100</v>
      </c>
      <c r="B252" t="s">
        <v>6864</v>
      </c>
      <c r="C252" t="s">
        <v>6359</v>
      </c>
      <c r="D252" t="s">
        <v>6356</v>
      </c>
      <c r="E252" s="175">
        <v>3845.1</v>
      </c>
    </row>
    <row r="253" spans="1:5" x14ac:dyDescent="0.2">
      <c r="A253">
        <v>11811</v>
      </c>
      <c r="B253" t="s">
        <v>6865</v>
      </c>
      <c r="C253" t="s">
        <v>6359</v>
      </c>
      <c r="D253" t="s">
        <v>6356</v>
      </c>
      <c r="E253" s="175">
        <v>5550.48</v>
      </c>
    </row>
    <row r="254" spans="1:5" x14ac:dyDescent="0.2">
      <c r="A254">
        <v>11816</v>
      </c>
      <c r="B254" t="s">
        <v>12231</v>
      </c>
      <c r="C254" t="s">
        <v>6359</v>
      </c>
      <c r="D254" t="s">
        <v>6356</v>
      </c>
      <c r="E254" s="175">
        <v>4100</v>
      </c>
    </row>
    <row r="255" spans="1:5" x14ac:dyDescent="0.2">
      <c r="A255">
        <v>11814</v>
      </c>
      <c r="B255" t="s">
        <v>12232</v>
      </c>
      <c r="C255" t="s">
        <v>6359</v>
      </c>
      <c r="D255" t="s">
        <v>6356</v>
      </c>
      <c r="E255" s="175">
        <v>8924.67</v>
      </c>
    </row>
    <row r="256" spans="1:5" x14ac:dyDescent="0.2">
      <c r="A256">
        <v>14186</v>
      </c>
      <c r="B256" t="s">
        <v>12233</v>
      </c>
      <c r="C256" t="s">
        <v>6359</v>
      </c>
      <c r="D256" t="s">
        <v>6356</v>
      </c>
      <c r="E256" s="175">
        <v>11206.13</v>
      </c>
    </row>
    <row r="257" spans="1:5" x14ac:dyDescent="0.2">
      <c r="A257">
        <v>14185</v>
      </c>
      <c r="B257" t="s">
        <v>12234</v>
      </c>
      <c r="C257" t="s">
        <v>6359</v>
      </c>
      <c r="D257" t="s">
        <v>6356</v>
      </c>
      <c r="E257" s="175">
        <v>14516.3</v>
      </c>
    </row>
    <row r="258" spans="1:5" x14ac:dyDescent="0.2">
      <c r="A258">
        <v>44498</v>
      </c>
      <c r="B258" t="s">
        <v>6866</v>
      </c>
      <c r="C258" t="s">
        <v>6359</v>
      </c>
      <c r="D258" t="s">
        <v>6356</v>
      </c>
      <c r="E258" s="175">
        <v>318204.48</v>
      </c>
    </row>
    <row r="259" spans="1:5" x14ac:dyDescent="0.2">
      <c r="A259">
        <v>34469</v>
      </c>
      <c r="B259" t="s">
        <v>6867</v>
      </c>
      <c r="C259" t="s">
        <v>6359</v>
      </c>
      <c r="D259" t="s">
        <v>6356</v>
      </c>
      <c r="E259" s="175">
        <v>11310.87</v>
      </c>
    </row>
    <row r="260" spans="1:5" x14ac:dyDescent="0.2">
      <c r="A260">
        <v>34476</v>
      </c>
      <c r="B260" t="s">
        <v>6868</v>
      </c>
      <c r="C260" t="s">
        <v>6359</v>
      </c>
      <c r="D260" t="s">
        <v>6356</v>
      </c>
      <c r="E260" s="175">
        <v>5899.09</v>
      </c>
    </row>
    <row r="261" spans="1:5" x14ac:dyDescent="0.2">
      <c r="A261">
        <v>34477</v>
      </c>
      <c r="B261" t="s">
        <v>6869</v>
      </c>
      <c r="C261" t="s">
        <v>6359</v>
      </c>
      <c r="D261" t="s">
        <v>6356</v>
      </c>
      <c r="E261" s="175">
        <v>7829.24</v>
      </c>
    </row>
    <row r="262" spans="1:5" x14ac:dyDescent="0.2">
      <c r="A262">
        <v>34482</v>
      </c>
      <c r="B262" t="s">
        <v>6870</v>
      </c>
      <c r="C262" t="s">
        <v>6359</v>
      </c>
      <c r="D262" t="s">
        <v>6356</v>
      </c>
      <c r="E262" s="175">
        <v>7312.08</v>
      </c>
    </row>
    <row r="263" spans="1:5" x14ac:dyDescent="0.2">
      <c r="A263">
        <v>34472</v>
      </c>
      <c r="B263" t="s">
        <v>6871</v>
      </c>
      <c r="C263" t="s">
        <v>6359</v>
      </c>
      <c r="D263" t="s">
        <v>6356</v>
      </c>
      <c r="E263" s="175">
        <v>3480</v>
      </c>
    </row>
    <row r="264" spans="1:5" x14ac:dyDescent="0.2">
      <c r="A264">
        <v>42425</v>
      </c>
      <c r="B264" t="s">
        <v>6872</v>
      </c>
      <c r="C264" t="s">
        <v>6359</v>
      </c>
      <c r="D264" t="s">
        <v>6353</v>
      </c>
      <c r="E264" s="175">
        <v>2940.28</v>
      </c>
    </row>
    <row r="265" spans="1:5" x14ac:dyDescent="0.2">
      <c r="A265">
        <v>42422</v>
      </c>
      <c r="B265" t="s">
        <v>6873</v>
      </c>
      <c r="C265" t="s">
        <v>6359</v>
      </c>
      <c r="D265" t="s">
        <v>6358</v>
      </c>
      <c r="E265" s="175">
        <v>4364.95</v>
      </c>
    </row>
    <row r="266" spans="1:5" x14ac:dyDescent="0.2">
      <c r="A266">
        <v>43184</v>
      </c>
      <c r="B266" t="s">
        <v>6874</v>
      </c>
      <c r="C266" t="s">
        <v>6359</v>
      </c>
      <c r="D266" t="s">
        <v>6353</v>
      </c>
      <c r="E266" s="175">
        <v>6032.78</v>
      </c>
    </row>
    <row r="267" spans="1:5" x14ac:dyDescent="0.2">
      <c r="A267">
        <v>42424</v>
      </c>
      <c r="B267" t="s">
        <v>6875</v>
      </c>
      <c r="C267" t="s">
        <v>6359</v>
      </c>
      <c r="D267" t="s">
        <v>6353</v>
      </c>
      <c r="E267" s="175">
        <v>2625.93</v>
      </c>
    </row>
    <row r="268" spans="1:5" x14ac:dyDescent="0.2">
      <c r="A268">
        <v>42421</v>
      </c>
      <c r="B268" t="s">
        <v>6876</v>
      </c>
      <c r="C268" t="s">
        <v>6359</v>
      </c>
      <c r="D268" t="s">
        <v>6353</v>
      </c>
      <c r="E268" s="175">
        <v>23908.799999999999</v>
      </c>
    </row>
    <row r="269" spans="1:5" x14ac:dyDescent="0.2">
      <c r="A269">
        <v>42416</v>
      </c>
      <c r="B269" t="s">
        <v>6877</v>
      </c>
      <c r="C269" t="s">
        <v>6359</v>
      </c>
      <c r="D269" t="s">
        <v>6353</v>
      </c>
      <c r="E269" s="175">
        <v>11320.08</v>
      </c>
    </row>
    <row r="270" spans="1:5" x14ac:dyDescent="0.2">
      <c r="A270">
        <v>42417</v>
      </c>
      <c r="B270" t="s">
        <v>6878</v>
      </c>
      <c r="C270" t="s">
        <v>6359</v>
      </c>
      <c r="D270" t="s">
        <v>6353</v>
      </c>
      <c r="E270" s="175">
        <v>12690.74</v>
      </c>
    </row>
    <row r="271" spans="1:5" x14ac:dyDescent="0.2">
      <c r="A271">
        <v>42419</v>
      </c>
      <c r="B271" t="s">
        <v>6879</v>
      </c>
      <c r="C271" t="s">
        <v>6359</v>
      </c>
      <c r="D271" t="s">
        <v>6353</v>
      </c>
      <c r="E271" s="175">
        <v>14337.84</v>
      </c>
    </row>
    <row r="272" spans="1:5" x14ac:dyDescent="0.2">
      <c r="A272">
        <v>42420</v>
      </c>
      <c r="B272" t="s">
        <v>6880</v>
      </c>
      <c r="C272" t="s">
        <v>6359</v>
      </c>
      <c r="D272" t="s">
        <v>6353</v>
      </c>
      <c r="E272" s="175">
        <v>19706.3</v>
      </c>
    </row>
    <row r="273" spans="1:5" x14ac:dyDescent="0.2">
      <c r="A273">
        <v>43195</v>
      </c>
      <c r="B273" t="s">
        <v>6881</v>
      </c>
      <c r="C273" t="s">
        <v>6359</v>
      </c>
      <c r="D273" t="s">
        <v>6353</v>
      </c>
      <c r="E273" s="175">
        <v>6938.87</v>
      </c>
    </row>
    <row r="274" spans="1:5" x14ac:dyDescent="0.2">
      <c r="A274">
        <v>43196</v>
      </c>
      <c r="B274" t="s">
        <v>6882</v>
      </c>
      <c r="C274" t="s">
        <v>6359</v>
      </c>
      <c r="D274" t="s">
        <v>6353</v>
      </c>
      <c r="E274" s="175">
        <v>8599.73</v>
      </c>
    </row>
    <row r="275" spans="1:5" x14ac:dyDescent="0.2">
      <c r="A275">
        <v>43198</v>
      </c>
      <c r="B275" t="s">
        <v>6883</v>
      </c>
      <c r="C275" t="s">
        <v>6359</v>
      </c>
      <c r="D275" t="s">
        <v>6353</v>
      </c>
      <c r="E275" s="175">
        <v>12778.99</v>
      </c>
    </row>
    <row r="276" spans="1:5" x14ac:dyDescent="0.2">
      <c r="A276">
        <v>43199</v>
      </c>
      <c r="B276" t="s">
        <v>6884</v>
      </c>
      <c r="C276" t="s">
        <v>6359</v>
      </c>
      <c r="D276" t="s">
        <v>6353</v>
      </c>
      <c r="E276" s="175">
        <v>13247.26</v>
      </c>
    </row>
    <row r="277" spans="1:5" x14ac:dyDescent="0.2">
      <c r="A277">
        <v>43200</v>
      </c>
      <c r="B277" t="s">
        <v>6885</v>
      </c>
      <c r="C277" t="s">
        <v>6359</v>
      </c>
      <c r="D277" t="s">
        <v>6353</v>
      </c>
      <c r="E277" s="175">
        <v>15202.19</v>
      </c>
    </row>
    <row r="278" spans="1:5" x14ac:dyDescent="0.2">
      <c r="A278">
        <v>39556</v>
      </c>
      <c r="B278" t="s">
        <v>6886</v>
      </c>
      <c r="C278" t="s">
        <v>6359</v>
      </c>
      <c r="D278" t="s">
        <v>6353</v>
      </c>
      <c r="E278" s="175">
        <v>8302.99</v>
      </c>
    </row>
    <row r="279" spans="1:5" x14ac:dyDescent="0.2">
      <c r="A279">
        <v>39557</v>
      </c>
      <c r="B279" t="s">
        <v>6887</v>
      </c>
      <c r="C279" t="s">
        <v>6359</v>
      </c>
      <c r="D279" t="s">
        <v>6353</v>
      </c>
      <c r="E279" s="175">
        <v>8940.51</v>
      </c>
    </row>
    <row r="280" spans="1:5" x14ac:dyDescent="0.2">
      <c r="A280">
        <v>39559</v>
      </c>
      <c r="B280" t="s">
        <v>6888</v>
      </c>
      <c r="C280" t="s">
        <v>6359</v>
      </c>
      <c r="D280" t="s">
        <v>6353</v>
      </c>
      <c r="E280" s="175">
        <v>13212.35</v>
      </c>
    </row>
    <row r="281" spans="1:5" x14ac:dyDescent="0.2">
      <c r="A281">
        <v>39560</v>
      </c>
      <c r="B281" t="s">
        <v>6889</v>
      </c>
      <c r="C281" t="s">
        <v>6359</v>
      </c>
      <c r="D281" t="s">
        <v>6353</v>
      </c>
      <c r="E281" s="175">
        <v>15285.4</v>
      </c>
    </row>
    <row r="282" spans="1:5" x14ac:dyDescent="0.2">
      <c r="A282">
        <v>39561</v>
      </c>
      <c r="B282" t="s">
        <v>6890</v>
      </c>
      <c r="C282" t="s">
        <v>6359</v>
      </c>
      <c r="D282" t="s">
        <v>6353</v>
      </c>
      <c r="E282" s="175">
        <v>15990.48</v>
      </c>
    </row>
    <row r="283" spans="1:5" x14ac:dyDescent="0.2">
      <c r="A283">
        <v>43190</v>
      </c>
      <c r="B283" t="s">
        <v>6891</v>
      </c>
      <c r="C283" t="s">
        <v>6359</v>
      </c>
      <c r="D283" t="s">
        <v>6353</v>
      </c>
      <c r="E283" s="175">
        <v>2359.77</v>
      </c>
    </row>
    <row r="284" spans="1:5" x14ac:dyDescent="0.2">
      <c r="A284">
        <v>39555</v>
      </c>
      <c r="B284" t="s">
        <v>6892</v>
      </c>
      <c r="C284" t="s">
        <v>6359</v>
      </c>
      <c r="D284" t="s">
        <v>6353</v>
      </c>
      <c r="E284" s="175">
        <v>2552.66</v>
      </c>
    </row>
    <row r="285" spans="1:5" x14ac:dyDescent="0.2">
      <c r="A285">
        <v>43191</v>
      </c>
      <c r="B285" t="s">
        <v>6893</v>
      </c>
      <c r="C285" t="s">
        <v>6359</v>
      </c>
      <c r="D285" t="s">
        <v>6353</v>
      </c>
      <c r="E285" s="175">
        <v>3395.39</v>
      </c>
    </row>
    <row r="286" spans="1:5" x14ac:dyDescent="0.2">
      <c r="A286">
        <v>39548</v>
      </c>
      <c r="B286" t="s">
        <v>6894</v>
      </c>
      <c r="C286" t="s">
        <v>6359</v>
      </c>
      <c r="D286" t="s">
        <v>6353</v>
      </c>
      <c r="E286" s="175">
        <v>3786.39</v>
      </c>
    </row>
    <row r="287" spans="1:5" x14ac:dyDescent="0.2">
      <c r="A287">
        <v>43192</v>
      </c>
      <c r="B287" t="s">
        <v>6895</v>
      </c>
      <c r="C287" t="s">
        <v>6359</v>
      </c>
      <c r="D287" t="s">
        <v>6353</v>
      </c>
      <c r="E287" s="175">
        <v>4447.66</v>
      </c>
    </row>
    <row r="288" spans="1:5" x14ac:dyDescent="0.2">
      <c r="A288">
        <v>39554</v>
      </c>
      <c r="B288" t="s">
        <v>6896</v>
      </c>
      <c r="C288" t="s">
        <v>6359</v>
      </c>
      <c r="D288" t="s">
        <v>6353</v>
      </c>
      <c r="E288" s="175">
        <v>5006.93</v>
      </c>
    </row>
    <row r="289" spans="1:5" x14ac:dyDescent="0.2">
      <c r="A289">
        <v>43194</v>
      </c>
      <c r="B289" t="s">
        <v>6897</v>
      </c>
      <c r="C289" t="s">
        <v>6359</v>
      </c>
      <c r="D289" t="s">
        <v>6353</v>
      </c>
      <c r="E289" s="175">
        <v>2021.54</v>
      </c>
    </row>
    <row r="290" spans="1:5" x14ac:dyDescent="0.2">
      <c r="A290">
        <v>39551</v>
      </c>
      <c r="B290" t="s">
        <v>6898</v>
      </c>
      <c r="C290" t="s">
        <v>6359</v>
      </c>
      <c r="D290" t="s">
        <v>6353</v>
      </c>
      <c r="E290" s="175">
        <v>2225.94</v>
      </c>
    </row>
    <row r="291" spans="1:5" x14ac:dyDescent="0.2">
      <c r="A291">
        <v>43185</v>
      </c>
      <c r="B291" t="s">
        <v>6899</v>
      </c>
      <c r="C291" t="s">
        <v>6359</v>
      </c>
      <c r="D291" t="s">
        <v>6353</v>
      </c>
      <c r="E291" s="175">
        <v>6325.72</v>
      </c>
    </row>
    <row r="292" spans="1:5" x14ac:dyDescent="0.2">
      <c r="A292">
        <v>43186</v>
      </c>
      <c r="B292" t="s">
        <v>6900</v>
      </c>
      <c r="C292" t="s">
        <v>6359</v>
      </c>
      <c r="D292" t="s">
        <v>6353</v>
      </c>
      <c r="E292" s="175">
        <v>6672.35</v>
      </c>
    </row>
    <row r="293" spans="1:5" x14ac:dyDescent="0.2">
      <c r="A293">
        <v>43187</v>
      </c>
      <c r="B293" t="s">
        <v>6901</v>
      </c>
      <c r="C293" t="s">
        <v>6359</v>
      </c>
      <c r="D293" t="s">
        <v>6353</v>
      </c>
      <c r="E293" s="175">
        <v>8854.2800000000007</v>
      </c>
    </row>
    <row r="294" spans="1:5" x14ac:dyDescent="0.2">
      <c r="A294">
        <v>43188</v>
      </c>
      <c r="B294" t="s">
        <v>6902</v>
      </c>
      <c r="C294" t="s">
        <v>6359</v>
      </c>
      <c r="D294" t="s">
        <v>6353</v>
      </c>
      <c r="E294" s="175">
        <v>10728.14</v>
      </c>
    </row>
    <row r="295" spans="1:5" x14ac:dyDescent="0.2">
      <c r="A295">
        <v>43189</v>
      </c>
      <c r="B295" t="s">
        <v>6903</v>
      </c>
      <c r="C295" t="s">
        <v>6359</v>
      </c>
      <c r="D295" t="s">
        <v>6353</v>
      </c>
      <c r="E295" s="175">
        <v>12067.36</v>
      </c>
    </row>
    <row r="296" spans="1:5" x14ac:dyDescent="0.2">
      <c r="A296">
        <v>39580</v>
      </c>
      <c r="B296" t="s">
        <v>6904</v>
      </c>
      <c r="C296" t="s">
        <v>6359</v>
      </c>
      <c r="D296" t="s">
        <v>6353</v>
      </c>
      <c r="E296" s="175">
        <v>95095.76</v>
      </c>
    </row>
    <row r="297" spans="1:5" x14ac:dyDescent="0.2">
      <c r="A297">
        <v>39577</v>
      </c>
      <c r="B297" t="s">
        <v>6905</v>
      </c>
      <c r="C297" t="s">
        <v>6359</v>
      </c>
      <c r="D297" t="s">
        <v>6353</v>
      </c>
      <c r="E297" s="175">
        <v>29764.77</v>
      </c>
    </row>
    <row r="298" spans="1:5" x14ac:dyDescent="0.2">
      <c r="A298">
        <v>39578</v>
      </c>
      <c r="B298" t="s">
        <v>6906</v>
      </c>
      <c r="C298" t="s">
        <v>6359</v>
      </c>
      <c r="D298" t="s">
        <v>6353</v>
      </c>
      <c r="E298" s="175">
        <v>38412.019999999997</v>
      </c>
    </row>
    <row r="299" spans="1:5" x14ac:dyDescent="0.2">
      <c r="A299">
        <v>39579</v>
      </c>
      <c r="B299" t="s">
        <v>6907</v>
      </c>
      <c r="C299" t="s">
        <v>6359</v>
      </c>
      <c r="D299" t="s">
        <v>6353</v>
      </c>
      <c r="E299" s="175">
        <v>55886.49</v>
      </c>
    </row>
    <row r="300" spans="1:5" x14ac:dyDescent="0.2">
      <c r="A300">
        <v>39826</v>
      </c>
      <c r="B300" t="s">
        <v>6908</v>
      </c>
      <c r="C300" t="s">
        <v>6359</v>
      </c>
      <c r="D300" t="s">
        <v>6353</v>
      </c>
      <c r="E300" s="175">
        <v>6863.88</v>
      </c>
    </row>
    <row r="301" spans="1:5" x14ac:dyDescent="0.2">
      <c r="A301">
        <v>10700</v>
      </c>
      <c r="B301" t="s">
        <v>6909</v>
      </c>
      <c r="C301" t="s">
        <v>6359</v>
      </c>
      <c r="D301" t="s">
        <v>6356</v>
      </c>
      <c r="E301" s="175">
        <v>22684.99</v>
      </c>
    </row>
    <row r="302" spans="1:5" x14ac:dyDescent="0.2">
      <c r="A302">
        <v>346</v>
      </c>
      <c r="B302" t="s">
        <v>12235</v>
      </c>
      <c r="C302" t="s">
        <v>6361</v>
      </c>
      <c r="D302" t="s">
        <v>6353</v>
      </c>
      <c r="E302" s="256">
        <v>31.33</v>
      </c>
    </row>
    <row r="303" spans="1:5" x14ac:dyDescent="0.2">
      <c r="A303">
        <v>3312</v>
      </c>
      <c r="B303" t="s">
        <v>6910</v>
      </c>
      <c r="C303" t="s">
        <v>6361</v>
      </c>
      <c r="D303" t="s">
        <v>6353</v>
      </c>
      <c r="E303" s="256">
        <v>27.75</v>
      </c>
    </row>
    <row r="304" spans="1:5" x14ac:dyDescent="0.2">
      <c r="A304">
        <v>339</v>
      </c>
      <c r="B304" t="s">
        <v>6911</v>
      </c>
      <c r="C304" t="s">
        <v>6355</v>
      </c>
      <c r="D304" t="s">
        <v>6353</v>
      </c>
      <c r="E304" s="256">
        <v>1.61</v>
      </c>
    </row>
    <row r="305" spans="1:5" x14ac:dyDescent="0.2">
      <c r="A305">
        <v>340</v>
      </c>
      <c r="B305" t="s">
        <v>6912</v>
      </c>
      <c r="C305" t="s">
        <v>6355</v>
      </c>
      <c r="D305" t="s">
        <v>6353</v>
      </c>
      <c r="E305" s="256">
        <v>1.46</v>
      </c>
    </row>
    <row r="306" spans="1:5" x14ac:dyDescent="0.2">
      <c r="A306">
        <v>43130</v>
      </c>
      <c r="B306" t="s">
        <v>6913</v>
      </c>
      <c r="C306" t="s">
        <v>6361</v>
      </c>
      <c r="D306" t="s">
        <v>6358</v>
      </c>
      <c r="E306" s="256">
        <v>26.45</v>
      </c>
    </row>
    <row r="307" spans="1:5" x14ac:dyDescent="0.2">
      <c r="A307">
        <v>344</v>
      </c>
      <c r="B307" t="s">
        <v>6914</v>
      </c>
      <c r="C307" t="s">
        <v>6361</v>
      </c>
      <c r="D307" t="s">
        <v>6353</v>
      </c>
      <c r="E307" s="256">
        <v>34.770000000000003</v>
      </c>
    </row>
    <row r="308" spans="1:5" x14ac:dyDescent="0.2">
      <c r="A308">
        <v>345</v>
      </c>
      <c r="B308" t="s">
        <v>6915</v>
      </c>
      <c r="C308" t="s">
        <v>6361</v>
      </c>
      <c r="D308" t="s">
        <v>6353</v>
      </c>
      <c r="E308" s="256">
        <v>37.729999999999997</v>
      </c>
    </row>
    <row r="309" spans="1:5" x14ac:dyDescent="0.2">
      <c r="A309">
        <v>43131</v>
      </c>
      <c r="B309" t="s">
        <v>6916</v>
      </c>
      <c r="C309" t="s">
        <v>6361</v>
      </c>
      <c r="D309" t="s">
        <v>6353</v>
      </c>
      <c r="E309" s="256">
        <v>30.72</v>
      </c>
    </row>
    <row r="310" spans="1:5" x14ac:dyDescent="0.2">
      <c r="A310">
        <v>3313</v>
      </c>
      <c r="B310" t="s">
        <v>6917</v>
      </c>
      <c r="C310" t="s">
        <v>6361</v>
      </c>
      <c r="D310" t="s">
        <v>6353</v>
      </c>
      <c r="E310" s="256">
        <v>35.71</v>
      </c>
    </row>
    <row r="311" spans="1:5" x14ac:dyDescent="0.2">
      <c r="A311">
        <v>43132</v>
      </c>
      <c r="B311" t="s">
        <v>6918</v>
      </c>
      <c r="C311" t="s">
        <v>6361</v>
      </c>
      <c r="D311" t="s">
        <v>6353</v>
      </c>
      <c r="E311" s="256">
        <v>26.45</v>
      </c>
    </row>
    <row r="312" spans="1:5" x14ac:dyDescent="0.2">
      <c r="A312">
        <v>366</v>
      </c>
      <c r="B312" t="s">
        <v>6919</v>
      </c>
      <c r="C312" t="s">
        <v>6362</v>
      </c>
      <c r="D312" t="s">
        <v>6358</v>
      </c>
      <c r="E312" s="256">
        <v>132.5</v>
      </c>
    </row>
    <row r="313" spans="1:5" x14ac:dyDescent="0.2">
      <c r="A313">
        <v>367</v>
      </c>
      <c r="B313" t="s">
        <v>6920</v>
      </c>
      <c r="C313" t="s">
        <v>6362</v>
      </c>
      <c r="D313" t="s">
        <v>6353</v>
      </c>
      <c r="E313" s="256">
        <v>134.22999999999999</v>
      </c>
    </row>
    <row r="314" spans="1:5" x14ac:dyDescent="0.2">
      <c r="A314">
        <v>370</v>
      </c>
      <c r="B314" t="s">
        <v>6921</v>
      </c>
      <c r="C314" t="s">
        <v>6362</v>
      </c>
      <c r="D314" t="s">
        <v>6353</v>
      </c>
      <c r="E314" s="256">
        <v>132.5</v>
      </c>
    </row>
    <row r="315" spans="1:5" x14ac:dyDescent="0.2">
      <c r="A315">
        <v>368</v>
      </c>
      <c r="B315" t="s">
        <v>6922</v>
      </c>
      <c r="C315" t="s">
        <v>6362</v>
      </c>
      <c r="D315" t="s">
        <v>6353</v>
      </c>
      <c r="E315" s="256">
        <v>66.25</v>
      </c>
    </row>
    <row r="316" spans="1:5" x14ac:dyDescent="0.2">
      <c r="A316">
        <v>11075</v>
      </c>
      <c r="B316" t="s">
        <v>6923</v>
      </c>
      <c r="C316" t="s">
        <v>6362</v>
      </c>
      <c r="D316" t="s">
        <v>6353</v>
      </c>
      <c r="E316" s="175">
        <v>1520.69</v>
      </c>
    </row>
    <row r="317" spans="1:5" x14ac:dyDescent="0.2">
      <c r="A317">
        <v>1381</v>
      </c>
      <c r="B317" t="s">
        <v>6924</v>
      </c>
      <c r="C317" t="s">
        <v>6361</v>
      </c>
      <c r="D317" t="s">
        <v>6358</v>
      </c>
      <c r="E317" s="256">
        <v>1.17</v>
      </c>
    </row>
    <row r="318" spans="1:5" x14ac:dyDescent="0.2">
      <c r="A318">
        <v>34353</v>
      </c>
      <c r="B318" t="s">
        <v>6925</v>
      </c>
      <c r="C318" t="s">
        <v>6361</v>
      </c>
      <c r="D318" t="s">
        <v>6353</v>
      </c>
      <c r="E318" s="256">
        <v>2.17</v>
      </c>
    </row>
    <row r="319" spans="1:5" x14ac:dyDescent="0.2">
      <c r="A319">
        <v>37595</v>
      </c>
      <c r="B319" t="s">
        <v>6926</v>
      </c>
      <c r="C319" t="s">
        <v>6361</v>
      </c>
      <c r="D319" t="s">
        <v>6353</v>
      </c>
      <c r="E319" s="256">
        <v>3.59</v>
      </c>
    </row>
    <row r="320" spans="1:5" x14ac:dyDescent="0.2">
      <c r="A320">
        <v>37596</v>
      </c>
      <c r="B320" t="s">
        <v>6927</v>
      </c>
      <c r="C320" t="s">
        <v>6361</v>
      </c>
      <c r="D320" t="s">
        <v>6353</v>
      </c>
      <c r="E320" s="256">
        <v>4.12</v>
      </c>
    </row>
    <row r="321" spans="1:5" x14ac:dyDescent="0.2">
      <c r="A321">
        <v>371</v>
      </c>
      <c r="B321" t="s">
        <v>6928</v>
      </c>
      <c r="C321" t="s">
        <v>6361</v>
      </c>
      <c r="D321" t="s">
        <v>6353</v>
      </c>
      <c r="E321" s="256">
        <v>1.27</v>
      </c>
    </row>
    <row r="322" spans="1:5" x14ac:dyDescent="0.2">
      <c r="A322">
        <v>37553</v>
      </c>
      <c r="B322" t="s">
        <v>6929</v>
      </c>
      <c r="C322" t="s">
        <v>6361</v>
      </c>
      <c r="D322" t="s">
        <v>6353</v>
      </c>
      <c r="E322" s="256">
        <v>2.39</v>
      </c>
    </row>
    <row r="323" spans="1:5" x14ac:dyDescent="0.2">
      <c r="A323">
        <v>37552</v>
      </c>
      <c r="B323" t="s">
        <v>6930</v>
      </c>
      <c r="C323" t="s">
        <v>6361</v>
      </c>
      <c r="D323" t="s">
        <v>6353</v>
      </c>
      <c r="E323" s="256">
        <v>3.84</v>
      </c>
    </row>
    <row r="324" spans="1:5" x14ac:dyDescent="0.2">
      <c r="A324">
        <v>36880</v>
      </c>
      <c r="B324" t="s">
        <v>6931</v>
      </c>
      <c r="C324" t="s">
        <v>6361</v>
      </c>
      <c r="D324" t="s">
        <v>6353</v>
      </c>
      <c r="E324" s="256">
        <v>3.9</v>
      </c>
    </row>
    <row r="325" spans="1:5" x14ac:dyDescent="0.2">
      <c r="A325">
        <v>34355</v>
      </c>
      <c r="B325" t="s">
        <v>6932</v>
      </c>
      <c r="C325" t="s">
        <v>6361</v>
      </c>
      <c r="D325" t="s">
        <v>6353</v>
      </c>
      <c r="E325" s="256">
        <v>3.36</v>
      </c>
    </row>
    <row r="326" spans="1:5" x14ac:dyDescent="0.2">
      <c r="A326">
        <v>130</v>
      </c>
      <c r="B326" t="s">
        <v>6933</v>
      </c>
      <c r="C326" t="s">
        <v>6361</v>
      </c>
      <c r="D326" t="s">
        <v>6353</v>
      </c>
      <c r="E326" s="256">
        <v>4.32</v>
      </c>
    </row>
    <row r="327" spans="1:5" x14ac:dyDescent="0.2">
      <c r="A327">
        <v>135</v>
      </c>
      <c r="B327" t="s">
        <v>6934</v>
      </c>
      <c r="C327" t="s">
        <v>6361</v>
      </c>
      <c r="D327" t="s">
        <v>6353</v>
      </c>
      <c r="E327" s="256">
        <v>3.48</v>
      </c>
    </row>
    <row r="328" spans="1:5" x14ac:dyDescent="0.2">
      <c r="A328">
        <v>36886</v>
      </c>
      <c r="B328" t="s">
        <v>6935</v>
      </c>
      <c r="C328" t="s">
        <v>6361</v>
      </c>
      <c r="D328" t="s">
        <v>6353</v>
      </c>
      <c r="E328" s="256">
        <v>1.21</v>
      </c>
    </row>
    <row r="329" spans="1:5" x14ac:dyDescent="0.2">
      <c r="A329">
        <v>38546</v>
      </c>
      <c r="B329" t="s">
        <v>6936</v>
      </c>
      <c r="C329" t="s">
        <v>6362</v>
      </c>
      <c r="D329" t="s">
        <v>6353</v>
      </c>
      <c r="E329" s="256">
        <v>736.52</v>
      </c>
    </row>
    <row r="330" spans="1:5" x14ac:dyDescent="0.2">
      <c r="A330">
        <v>34549</v>
      </c>
      <c r="B330" t="s">
        <v>6937</v>
      </c>
      <c r="C330" t="s">
        <v>6362</v>
      </c>
      <c r="D330" t="s">
        <v>6356</v>
      </c>
      <c r="E330" s="256">
        <v>707.86</v>
      </c>
    </row>
    <row r="331" spans="1:5" x14ac:dyDescent="0.2">
      <c r="A331">
        <v>6081</v>
      </c>
      <c r="B331" t="s">
        <v>6938</v>
      </c>
      <c r="C331" t="s">
        <v>6362</v>
      </c>
      <c r="D331" t="s">
        <v>6356</v>
      </c>
      <c r="E331" s="256">
        <v>49.55</v>
      </c>
    </row>
    <row r="332" spans="1:5" x14ac:dyDescent="0.2">
      <c r="A332">
        <v>6077</v>
      </c>
      <c r="B332" t="s">
        <v>6939</v>
      </c>
      <c r="C332" t="s">
        <v>6362</v>
      </c>
      <c r="D332" t="s">
        <v>6356</v>
      </c>
      <c r="E332" s="256">
        <v>35.39</v>
      </c>
    </row>
    <row r="333" spans="1:5" x14ac:dyDescent="0.2">
      <c r="A333">
        <v>6079</v>
      </c>
      <c r="B333" t="s">
        <v>6940</v>
      </c>
      <c r="C333" t="s">
        <v>6362</v>
      </c>
      <c r="D333" t="s">
        <v>6356</v>
      </c>
      <c r="E333" s="256">
        <v>35.39</v>
      </c>
    </row>
    <row r="334" spans="1:5" x14ac:dyDescent="0.2">
      <c r="A334">
        <v>1091</v>
      </c>
      <c r="B334" t="s">
        <v>6941</v>
      </c>
      <c r="C334" t="s">
        <v>6359</v>
      </c>
      <c r="D334" t="s">
        <v>6353</v>
      </c>
      <c r="E334" s="256">
        <v>40.49</v>
      </c>
    </row>
    <row r="335" spans="1:5" x14ac:dyDescent="0.2">
      <c r="A335">
        <v>1094</v>
      </c>
      <c r="B335" t="s">
        <v>6942</v>
      </c>
      <c r="C335" t="s">
        <v>6359</v>
      </c>
      <c r="D335" t="s">
        <v>6353</v>
      </c>
      <c r="E335" s="256">
        <v>28.32</v>
      </c>
    </row>
    <row r="336" spans="1:5" x14ac:dyDescent="0.2">
      <c r="A336">
        <v>1095</v>
      </c>
      <c r="B336" t="s">
        <v>6943</v>
      </c>
      <c r="C336" t="s">
        <v>6359</v>
      </c>
      <c r="D336" t="s">
        <v>6353</v>
      </c>
      <c r="E336" s="256">
        <v>60.18</v>
      </c>
    </row>
    <row r="337" spans="1:5" x14ac:dyDescent="0.2">
      <c r="A337">
        <v>1092</v>
      </c>
      <c r="B337" t="s">
        <v>6944</v>
      </c>
      <c r="C337" t="s">
        <v>6359</v>
      </c>
      <c r="D337" t="s">
        <v>6358</v>
      </c>
      <c r="E337" s="256">
        <v>46.57</v>
      </c>
    </row>
    <row r="338" spans="1:5" x14ac:dyDescent="0.2">
      <c r="A338">
        <v>1093</v>
      </c>
      <c r="B338" t="s">
        <v>6945</v>
      </c>
      <c r="C338" t="s">
        <v>6359</v>
      </c>
      <c r="D338" t="s">
        <v>6353</v>
      </c>
      <c r="E338" s="256">
        <v>108.76</v>
      </c>
    </row>
    <row r="339" spans="1:5" x14ac:dyDescent="0.2">
      <c r="A339">
        <v>1090</v>
      </c>
      <c r="B339" t="s">
        <v>6946</v>
      </c>
      <c r="C339" t="s">
        <v>6359</v>
      </c>
      <c r="D339" t="s">
        <v>6353</v>
      </c>
      <c r="E339" s="256">
        <v>77.87</v>
      </c>
    </row>
    <row r="340" spans="1:5" x14ac:dyDescent="0.2">
      <c r="A340">
        <v>1096</v>
      </c>
      <c r="B340" t="s">
        <v>6947</v>
      </c>
      <c r="C340" t="s">
        <v>6359</v>
      </c>
      <c r="D340" t="s">
        <v>6353</v>
      </c>
      <c r="E340" s="256">
        <v>140.13</v>
      </c>
    </row>
    <row r="341" spans="1:5" x14ac:dyDescent="0.2">
      <c r="A341">
        <v>1097</v>
      </c>
      <c r="B341" t="s">
        <v>6948</v>
      </c>
      <c r="C341" t="s">
        <v>6359</v>
      </c>
      <c r="D341" t="s">
        <v>6353</v>
      </c>
      <c r="E341" s="256">
        <v>118.95</v>
      </c>
    </row>
    <row r="342" spans="1:5" x14ac:dyDescent="0.2">
      <c r="A342">
        <v>378</v>
      </c>
      <c r="B342" t="s">
        <v>6949</v>
      </c>
      <c r="C342" t="s">
        <v>53</v>
      </c>
      <c r="D342" t="s">
        <v>6353</v>
      </c>
      <c r="E342" s="256">
        <v>19.79</v>
      </c>
    </row>
    <row r="343" spans="1:5" x14ac:dyDescent="0.2">
      <c r="A343">
        <v>40911</v>
      </c>
      <c r="B343" t="s">
        <v>6950</v>
      </c>
      <c r="C343" t="s">
        <v>6354</v>
      </c>
      <c r="D343" t="s">
        <v>6353</v>
      </c>
      <c r="E343" s="175">
        <v>3482.33</v>
      </c>
    </row>
    <row r="344" spans="1:5" x14ac:dyDescent="0.2">
      <c r="A344">
        <v>33939</v>
      </c>
      <c r="B344" t="s">
        <v>6951</v>
      </c>
      <c r="C344" t="s">
        <v>53</v>
      </c>
      <c r="D344" t="s">
        <v>6353</v>
      </c>
      <c r="E344" s="256">
        <v>110.74</v>
      </c>
    </row>
    <row r="345" spans="1:5" x14ac:dyDescent="0.2">
      <c r="A345">
        <v>40815</v>
      </c>
      <c r="B345" t="s">
        <v>6952</v>
      </c>
      <c r="C345" t="s">
        <v>6354</v>
      </c>
      <c r="D345" t="s">
        <v>6353</v>
      </c>
      <c r="E345" s="175">
        <v>19482.78</v>
      </c>
    </row>
    <row r="346" spans="1:5" x14ac:dyDescent="0.2">
      <c r="A346">
        <v>33952</v>
      </c>
      <c r="B346" t="s">
        <v>6953</v>
      </c>
      <c r="C346" t="s">
        <v>53</v>
      </c>
      <c r="D346" t="s">
        <v>6353</v>
      </c>
      <c r="E346" s="256">
        <v>117.31</v>
      </c>
    </row>
    <row r="347" spans="1:5" x14ac:dyDescent="0.2">
      <c r="A347">
        <v>40816</v>
      </c>
      <c r="B347" t="s">
        <v>6954</v>
      </c>
      <c r="C347" t="s">
        <v>6354</v>
      </c>
      <c r="D347" t="s">
        <v>6353</v>
      </c>
      <c r="E347" s="175">
        <v>20640.13</v>
      </c>
    </row>
    <row r="348" spans="1:5" x14ac:dyDescent="0.2">
      <c r="A348">
        <v>33953</v>
      </c>
      <c r="B348" t="s">
        <v>6955</v>
      </c>
      <c r="C348" t="s">
        <v>53</v>
      </c>
      <c r="D348" t="s">
        <v>6353</v>
      </c>
      <c r="E348" s="256">
        <v>122.94</v>
      </c>
    </row>
    <row r="349" spans="1:5" x14ac:dyDescent="0.2">
      <c r="A349">
        <v>40817</v>
      </c>
      <c r="B349" t="s">
        <v>6956</v>
      </c>
      <c r="C349" t="s">
        <v>6354</v>
      </c>
      <c r="D349" t="s">
        <v>6353</v>
      </c>
      <c r="E349" s="175">
        <v>21631.52</v>
      </c>
    </row>
    <row r="350" spans="1:5" x14ac:dyDescent="0.2">
      <c r="A350">
        <v>13348</v>
      </c>
      <c r="B350" t="s">
        <v>12236</v>
      </c>
      <c r="C350" t="s">
        <v>6359</v>
      </c>
      <c r="D350" t="s">
        <v>6356</v>
      </c>
      <c r="E350" s="256">
        <v>1.64</v>
      </c>
    </row>
    <row r="351" spans="1:5" x14ac:dyDescent="0.2">
      <c r="A351">
        <v>39212</v>
      </c>
      <c r="B351" t="s">
        <v>6957</v>
      </c>
      <c r="C351" t="s">
        <v>6359</v>
      </c>
      <c r="D351" t="s">
        <v>6353</v>
      </c>
      <c r="E351" s="256">
        <v>1.8</v>
      </c>
    </row>
    <row r="352" spans="1:5" x14ac:dyDescent="0.2">
      <c r="A352">
        <v>39211</v>
      </c>
      <c r="B352" t="s">
        <v>12237</v>
      </c>
      <c r="C352" t="s">
        <v>6359</v>
      </c>
      <c r="D352" t="s">
        <v>6353</v>
      </c>
      <c r="E352" s="256">
        <v>1.61</v>
      </c>
    </row>
    <row r="353" spans="1:5" x14ac:dyDescent="0.2">
      <c r="A353">
        <v>39208</v>
      </c>
      <c r="B353" t="s">
        <v>6958</v>
      </c>
      <c r="C353" t="s">
        <v>6359</v>
      </c>
      <c r="D353" t="s">
        <v>6353</v>
      </c>
      <c r="E353" s="256">
        <v>0.49</v>
      </c>
    </row>
    <row r="354" spans="1:5" x14ac:dyDescent="0.2">
      <c r="A354">
        <v>39210</v>
      </c>
      <c r="B354" t="s">
        <v>6959</v>
      </c>
      <c r="C354" t="s">
        <v>6359</v>
      </c>
      <c r="D354" t="s">
        <v>6353</v>
      </c>
      <c r="E354" s="256">
        <v>0.9</v>
      </c>
    </row>
    <row r="355" spans="1:5" x14ac:dyDescent="0.2">
      <c r="A355">
        <v>39214</v>
      </c>
      <c r="B355" t="s">
        <v>6960</v>
      </c>
      <c r="C355" t="s">
        <v>6359</v>
      </c>
      <c r="D355" t="s">
        <v>6353</v>
      </c>
      <c r="E355" s="256">
        <v>3.33</v>
      </c>
    </row>
    <row r="356" spans="1:5" x14ac:dyDescent="0.2">
      <c r="A356">
        <v>39213</v>
      </c>
      <c r="B356" t="s">
        <v>6961</v>
      </c>
      <c r="C356" t="s">
        <v>6359</v>
      </c>
      <c r="D356" t="s">
        <v>6353</v>
      </c>
      <c r="E356" s="256">
        <v>2.36</v>
      </c>
    </row>
    <row r="357" spans="1:5" x14ac:dyDescent="0.2">
      <c r="A357">
        <v>39209</v>
      </c>
      <c r="B357" t="s">
        <v>6962</v>
      </c>
      <c r="C357" t="s">
        <v>6359</v>
      </c>
      <c r="D357" t="s">
        <v>6353</v>
      </c>
      <c r="E357" s="256">
        <v>0.57999999999999996</v>
      </c>
    </row>
    <row r="358" spans="1:5" x14ac:dyDescent="0.2">
      <c r="A358">
        <v>39207</v>
      </c>
      <c r="B358" t="s">
        <v>6963</v>
      </c>
      <c r="C358" t="s">
        <v>6359</v>
      </c>
      <c r="D358" t="s">
        <v>6353</v>
      </c>
      <c r="E358" s="256">
        <v>0.9</v>
      </c>
    </row>
    <row r="359" spans="1:5" x14ac:dyDescent="0.2">
      <c r="A359">
        <v>39215</v>
      </c>
      <c r="B359" t="s">
        <v>6964</v>
      </c>
      <c r="C359" t="s">
        <v>6359</v>
      </c>
      <c r="D359" t="s">
        <v>6353</v>
      </c>
      <c r="E359" s="256">
        <v>6.08</v>
      </c>
    </row>
    <row r="360" spans="1:5" x14ac:dyDescent="0.2">
      <c r="A360">
        <v>39216</v>
      </c>
      <c r="B360" t="s">
        <v>6965</v>
      </c>
      <c r="C360" t="s">
        <v>6359</v>
      </c>
      <c r="D360" t="s">
        <v>6353</v>
      </c>
      <c r="E360" s="256">
        <v>8.48</v>
      </c>
    </row>
    <row r="361" spans="1:5" x14ac:dyDescent="0.2">
      <c r="A361">
        <v>11267</v>
      </c>
      <c r="B361" t="s">
        <v>6966</v>
      </c>
      <c r="C361" t="s">
        <v>6359</v>
      </c>
      <c r="D361" t="s">
        <v>6356</v>
      </c>
      <c r="E361" s="256">
        <v>1.43</v>
      </c>
    </row>
    <row r="362" spans="1:5" x14ac:dyDescent="0.2">
      <c r="A362">
        <v>379</v>
      </c>
      <c r="B362" t="s">
        <v>6967</v>
      </c>
      <c r="C362" t="s">
        <v>6359</v>
      </c>
      <c r="D362" t="s">
        <v>6356</v>
      </c>
      <c r="E362" s="256">
        <v>1.44</v>
      </c>
    </row>
    <row r="363" spans="1:5" x14ac:dyDescent="0.2">
      <c r="A363">
        <v>510</v>
      </c>
      <c r="B363" t="s">
        <v>6968</v>
      </c>
      <c r="C363" t="s">
        <v>6361</v>
      </c>
      <c r="D363" t="s">
        <v>6353</v>
      </c>
      <c r="E363" s="256">
        <v>25.01</v>
      </c>
    </row>
    <row r="364" spans="1:5" x14ac:dyDescent="0.2">
      <c r="A364">
        <v>516</v>
      </c>
      <c r="B364" t="s">
        <v>6969</v>
      </c>
      <c r="C364" t="s">
        <v>6361</v>
      </c>
      <c r="D364" t="s">
        <v>6353</v>
      </c>
      <c r="E364" s="256">
        <v>29.64</v>
      </c>
    </row>
    <row r="365" spans="1:5" x14ac:dyDescent="0.2">
      <c r="A365">
        <v>509</v>
      </c>
      <c r="B365" t="s">
        <v>6970</v>
      </c>
      <c r="C365" t="s">
        <v>6361</v>
      </c>
      <c r="D365" t="s">
        <v>6353</v>
      </c>
      <c r="E365" s="256">
        <v>33.25</v>
      </c>
    </row>
    <row r="366" spans="1:5" x14ac:dyDescent="0.2">
      <c r="A366">
        <v>40331</v>
      </c>
      <c r="B366" t="s">
        <v>6971</v>
      </c>
      <c r="C366" t="s">
        <v>53</v>
      </c>
      <c r="D366" t="s">
        <v>6353</v>
      </c>
      <c r="E366" s="256">
        <v>9.99</v>
      </c>
    </row>
    <row r="367" spans="1:5" x14ac:dyDescent="0.2">
      <c r="A367">
        <v>40930</v>
      </c>
      <c r="B367" t="s">
        <v>6972</v>
      </c>
      <c r="C367" t="s">
        <v>6354</v>
      </c>
      <c r="D367" t="s">
        <v>6353</v>
      </c>
      <c r="E367" s="175">
        <v>1760.41</v>
      </c>
    </row>
    <row r="368" spans="1:5" x14ac:dyDescent="0.2">
      <c r="A368">
        <v>377</v>
      </c>
      <c r="B368" t="s">
        <v>6973</v>
      </c>
      <c r="C368" t="s">
        <v>6359</v>
      </c>
      <c r="D368" t="s">
        <v>6358</v>
      </c>
      <c r="E368" s="256">
        <v>38.61</v>
      </c>
    </row>
    <row r="369" spans="1:5" x14ac:dyDescent="0.2">
      <c r="A369">
        <v>11761</v>
      </c>
      <c r="B369" t="s">
        <v>12238</v>
      </c>
      <c r="C369" t="s">
        <v>6359</v>
      </c>
      <c r="D369" t="s">
        <v>6353</v>
      </c>
      <c r="E369" s="256">
        <v>82.16</v>
      </c>
    </row>
    <row r="370" spans="1:5" x14ac:dyDescent="0.2">
      <c r="A370">
        <v>7588</v>
      </c>
      <c r="B370" t="s">
        <v>6974</v>
      </c>
      <c r="C370" t="s">
        <v>6359</v>
      </c>
      <c r="D370" t="s">
        <v>6358</v>
      </c>
      <c r="E370" s="256">
        <v>52.7</v>
      </c>
    </row>
    <row r="371" spans="1:5" x14ac:dyDescent="0.2">
      <c r="A371">
        <v>34551</v>
      </c>
      <c r="B371" t="s">
        <v>6975</v>
      </c>
      <c r="C371" t="s">
        <v>53</v>
      </c>
      <c r="D371" t="s">
        <v>6353</v>
      </c>
      <c r="E371" s="256">
        <v>14.72</v>
      </c>
    </row>
    <row r="372" spans="1:5" x14ac:dyDescent="0.2">
      <c r="A372">
        <v>41078</v>
      </c>
      <c r="B372" t="s">
        <v>6976</v>
      </c>
      <c r="C372" t="s">
        <v>6354</v>
      </c>
      <c r="D372" t="s">
        <v>6353</v>
      </c>
      <c r="E372" s="175">
        <v>2591.02</v>
      </c>
    </row>
    <row r="373" spans="1:5" x14ac:dyDescent="0.2">
      <c r="A373">
        <v>246</v>
      </c>
      <c r="B373" t="s">
        <v>6977</v>
      </c>
      <c r="C373" t="s">
        <v>53</v>
      </c>
      <c r="D373" t="s">
        <v>6353</v>
      </c>
      <c r="E373" s="256">
        <v>15.94</v>
      </c>
    </row>
    <row r="374" spans="1:5" x14ac:dyDescent="0.2">
      <c r="A374">
        <v>40927</v>
      </c>
      <c r="B374" t="s">
        <v>6978</v>
      </c>
      <c r="C374" t="s">
        <v>6354</v>
      </c>
      <c r="D374" t="s">
        <v>6353</v>
      </c>
      <c r="E374" s="175">
        <v>2806.93</v>
      </c>
    </row>
    <row r="375" spans="1:5" x14ac:dyDescent="0.2">
      <c r="A375">
        <v>2350</v>
      </c>
      <c r="B375" t="s">
        <v>6979</v>
      </c>
      <c r="C375" t="s">
        <v>53</v>
      </c>
      <c r="D375" t="s">
        <v>6353</v>
      </c>
      <c r="E375" s="256">
        <v>15.38</v>
      </c>
    </row>
    <row r="376" spans="1:5" x14ac:dyDescent="0.2">
      <c r="A376">
        <v>40812</v>
      </c>
      <c r="B376" t="s">
        <v>6980</v>
      </c>
      <c r="C376" t="s">
        <v>6354</v>
      </c>
      <c r="D376" t="s">
        <v>6353</v>
      </c>
      <c r="E376" s="175">
        <v>2709.26</v>
      </c>
    </row>
    <row r="377" spans="1:5" x14ac:dyDescent="0.2">
      <c r="A377">
        <v>245</v>
      </c>
      <c r="B377" t="s">
        <v>6981</v>
      </c>
      <c r="C377" t="s">
        <v>53</v>
      </c>
      <c r="D377" t="s">
        <v>6353</v>
      </c>
      <c r="E377" s="256">
        <v>24.73</v>
      </c>
    </row>
    <row r="378" spans="1:5" x14ac:dyDescent="0.2">
      <c r="A378">
        <v>41090</v>
      </c>
      <c r="B378" t="s">
        <v>6982</v>
      </c>
      <c r="C378" t="s">
        <v>6354</v>
      </c>
      <c r="D378" t="s">
        <v>6353</v>
      </c>
      <c r="E378" s="175">
        <v>4352.91</v>
      </c>
    </row>
    <row r="379" spans="1:5" x14ac:dyDescent="0.2">
      <c r="A379">
        <v>251</v>
      </c>
      <c r="B379" t="s">
        <v>6983</v>
      </c>
      <c r="C379" t="s">
        <v>53</v>
      </c>
      <c r="D379" t="s">
        <v>6353</v>
      </c>
      <c r="E379" s="256">
        <v>15.94</v>
      </c>
    </row>
    <row r="380" spans="1:5" x14ac:dyDescent="0.2">
      <c r="A380">
        <v>40975</v>
      </c>
      <c r="B380" t="s">
        <v>6984</v>
      </c>
      <c r="C380" t="s">
        <v>6354</v>
      </c>
      <c r="D380" t="s">
        <v>6353</v>
      </c>
      <c r="E380" s="175">
        <v>2806.93</v>
      </c>
    </row>
    <row r="381" spans="1:5" x14ac:dyDescent="0.2">
      <c r="A381">
        <v>6127</v>
      </c>
      <c r="B381" t="s">
        <v>6985</v>
      </c>
      <c r="C381" t="s">
        <v>53</v>
      </c>
      <c r="D381" t="s">
        <v>6353</v>
      </c>
      <c r="E381" s="256">
        <v>15.94</v>
      </c>
    </row>
    <row r="382" spans="1:5" x14ac:dyDescent="0.2">
      <c r="A382">
        <v>41072</v>
      </c>
      <c r="B382" t="s">
        <v>6986</v>
      </c>
      <c r="C382" t="s">
        <v>6354</v>
      </c>
      <c r="D382" t="s">
        <v>6353</v>
      </c>
      <c r="E382" s="175">
        <v>2806.93</v>
      </c>
    </row>
    <row r="383" spans="1:5" x14ac:dyDescent="0.2">
      <c r="A383">
        <v>6121</v>
      </c>
      <c r="B383" t="s">
        <v>6987</v>
      </c>
      <c r="C383" t="s">
        <v>53</v>
      </c>
      <c r="D383" t="s">
        <v>6353</v>
      </c>
      <c r="E383" s="256">
        <v>14.74</v>
      </c>
    </row>
    <row r="384" spans="1:5" x14ac:dyDescent="0.2">
      <c r="A384">
        <v>41071</v>
      </c>
      <c r="B384" t="s">
        <v>6988</v>
      </c>
      <c r="C384" t="s">
        <v>6354</v>
      </c>
      <c r="D384" t="s">
        <v>6353</v>
      </c>
      <c r="E384" s="175">
        <v>2594.46</v>
      </c>
    </row>
    <row r="385" spans="1:5" x14ac:dyDescent="0.2">
      <c r="A385">
        <v>244</v>
      </c>
      <c r="B385" t="s">
        <v>6989</v>
      </c>
      <c r="C385" t="s">
        <v>53</v>
      </c>
      <c r="D385" t="s">
        <v>6353</v>
      </c>
      <c r="E385" s="256">
        <v>8.89</v>
      </c>
    </row>
    <row r="386" spans="1:5" x14ac:dyDescent="0.2">
      <c r="A386">
        <v>41093</v>
      </c>
      <c r="B386" t="s">
        <v>6990</v>
      </c>
      <c r="C386" t="s">
        <v>6354</v>
      </c>
      <c r="D386" t="s">
        <v>6353</v>
      </c>
      <c r="E386" s="175">
        <v>1567.14</v>
      </c>
    </row>
    <row r="387" spans="1:5" x14ac:dyDescent="0.2">
      <c r="A387">
        <v>532</v>
      </c>
      <c r="B387" t="s">
        <v>6991</v>
      </c>
      <c r="C387" t="s">
        <v>53</v>
      </c>
      <c r="D387" t="s">
        <v>6353</v>
      </c>
      <c r="E387" s="256">
        <v>24.86</v>
      </c>
    </row>
    <row r="388" spans="1:5" x14ac:dyDescent="0.2">
      <c r="A388">
        <v>40931</v>
      </c>
      <c r="B388" t="s">
        <v>6992</v>
      </c>
      <c r="C388" t="s">
        <v>6354</v>
      </c>
      <c r="D388" t="s">
        <v>6353</v>
      </c>
      <c r="E388" s="175">
        <v>4377.34</v>
      </c>
    </row>
    <row r="389" spans="1:5" x14ac:dyDescent="0.2">
      <c r="A389">
        <v>36150</v>
      </c>
      <c r="B389" t="s">
        <v>6993</v>
      </c>
      <c r="C389" t="s">
        <v>6359</v>
      </c>
      <c r="D389" t="s">
        <v>6353</v>
      </c>
      <c r="E389" s="256">
        <v>47.22</v>
      </c>
    </row>
    <row r="390" spans="1:5" x14ac:dyDescent="0.2">
      <c r="A390">
        <v>4760</v>
      </c>
      <c r="B390" t="s">
        <v>6994</v>
      </c>
      <c r="C390" t="s">
        <v>53</v>
      </c>
      <c r="D390" t="s">
        <v>6353</v>
      </c>
      <c r="E390" s="256">
        <v>19.79</v>
      </c>
    </row>
    <row r="391" spans="1:5" x14ac:dyDescent="0.2">
      <c r="A391">
        <v>41069</v>
      </c>
      <c r="B391" t="s">
        <v>6995</v>
      </c>
      <c r="C391" t="s">
        <v>6354</v>
      </c>
      <c r="D391" t="s">
        <v>6353</v>
      </c>
      <c r="E391" s="175">
        <v>3482.33</v>
      </c>
    </row>
    <row r="392" spans="1:5" x14ac:dyDescent="0.2">
      <c r="A392">
        <v>10422</v>
      </c>
      <c r="B392" t="s">
        <v>6996</v>
      </c>
      <c r="C392" t="s">
        <v>6359</v>
      </c>
      <c r="D392" t="s">
        <v>6353</v>
      </c>
      <c r="E392" s="256">
        <v>373.84</v>
      </c>
    </row>
    <row r="393" spans="1:5" x14ac:dyDescent="0.2">
      <c r="A393">
        <v>44019</v>
      </c>
      <c r="B393" t="s">
        <v>12239</v>
      </c>
      <c r="C393" t="s">
        <v>6359</v>
      </c>
      <c r="D393" t="s">
        <v>6353</v>
      </c>
      <c r="E393" s="256">
        <v>517.48</v>
      </c>
    </row>
    <row r="394" spans="1:5" x14ac:dyDescent="0.2">
      <c r="A394">
        <v>36520</v>
      </c>
      <c r="B394" t="s">
        <v>6997</v>
      </c>
      <c r="C394" t="s">
        <v>6359</v>
      </c>
      <c r="D394" t="s">
        <v>6353</v>
      </c>
      <c r="E394" s="256">
        <v>629.20000000000005</v>
      </c>
    </row>
    <row r="395" spans="1:5" x14ac:dyDescent="0.2">
      <c r="A395">
        <v>42319</v>
      </c>
      <c r="B395" t="s">
        <v>6998</v>
      </c>
      <c r="C395" t="s">
        <v>6359</v>
      </c>
      <c r="D395" t="s">
        <v>6353</v>
      </c>
      <c r="E395" s="256">
        <v>563.79999999999995</v>
      </c>
    </row>
    <row r="396" spans="1:5" x14ac:dyDescent="0.2">
      <c r="A396">
        <v>10420</v>
      </c>
      <c r="B396" t="s">
        <v>6999</v>
      </c>
      <c r="C396" t="s">
        <v>6359</v>
      </c>
      <c r="D396" t="s">
        <v>6358</v>
      </c>
      <c r="E396" s="256">
        <v>200</v>
      </c>
    </row>
    <row r="397" spans="1:5" x14ac:dyDescent="0.2">
      <c r="A397">
        <v>10421</v>
      </c>
      <c r="B397" t="s">
        <v>7000</v>
      </c>
      <c r="C397" t="s">
        <v>6359</v>
      </c>
      <c r="D397" t="s">
        <v>6353</v>
      </c>
      <c r="E397" s="256">
        <v>219.77</v>
      </c>
    </row>
    <row r="398" spans="1:5" x14ac:dyDescent="0.2">
      <c r="A398">
        <v>11786</v>
      </c>
      <c r="B398" t="s">
        <v>7001</v>
      </c>
      <c r="C398" t="s">
        <v>6359</v>
      </c>
      <c r="D398" t="s">
        <v>6353</v>
      </c>
      <c r="E398" s="256">
        <v>443.15</v>
      </c>
    </row>
    <row r="399" spans="1:5" x14ac:dyDescent="0.2">
      <c r="A399">
        <v>4815</v>
      </c>
      <c r="B399" t="s">
        <v>7002</v>
      </c>
      <c r="C399" t="s">
        <v>6359</v>
      </c>
      <c r="D399" t="s">
        <v>6353</v>
      </c>
      <c r="E399" s="256">
        <v>6.67</v>
      </c>
    </row>
    <row r="400" spans="1:5" x14ac:dyDescent="0.2">
      <c r="A400">
        <v>541</v>
      </c>
      <c r="B400" t="s">
        <v>7003</v>
      </c>
      <c r="C400" t="s">
        <v>6359</v>
      </c>
      <c r="D400" t="s">
        <v>6358</v>
      </c>
      <c r="E400" s="256">
        <v>224.95</v>
      </c>
    </row>
    <row r="401" spans="1:5" x14ac:dyDescent="0.2">
      <c r="A401">
        <v>542</v>
      </c>
      <c r="B401" t="s">
        <v>7004</v>
      </c>
      <c r="C401" t="s">
        <v>6359</v>
      </c>
      <c r="D401" t="s">
        <v>6353</v>
      </c>
      <c r="E401" s="256">
        <v>281.97000000000003</v>
      </c>
    </row>
    <row r="402" spans="1:5" x14ac:dyDescent="0.2">
      <c r="A402">
        <v>540</v>
      </c>
      <c r="B402" t="s">
        <v>7005</v>
      </c>
      <c r="C402" t="s">
        <v>6359</v>
      </c>
      <c r="D402" t="s">
        <v>6353</v>
      </c>
      <c r="E402" s="256">
        <v>635.42999999999995</v>
      </c>
    </row>
    <row r="403" spans="1:5" x14ac:dyDescent="0.2">
      <c r="A403">
        <v>38364</v>
      </c>
      <c r="B403" t="s">
        <v>12240</v>
      </c>
      <c r="C403" t="s">
        <v>6359</v>
      </c>
      <c r="D403" t="s">
        <v>6353</v>
      </c>
      <c r="E403" s="256">
        <v>876.31</v>
      </c>
    </row>
    <row r="404" spans="1:5" x14ac:dyDescent="0.2">
      <c r="A404">
        <v>11692</v>
      </c>
      <c r="B404" t="s">
        <v>7006</v>
      </c>
      <c r="C404" t="s">
        <v>6357</v>
      </c>
      <c r="D404" t="s">
        <v>6353</v>
      </c>
      <c r="E404" s="256">
        <v>550.27</v>
      </c>
    </row>
    <row r="405" spans="1:5" x14ac:dyDescent="0.2">
      <c r="A405">
        <v>1746</v>
      </c>
      <c r="B405" t="s">
        <v>7007</v>
      </c>
      <c r="C405" t="s">
        <v>6359</v>
      </c>
      <c r="D405" t="s">
        <v>6358</v>
      </c>
      <c r="E405" s="256">
        <v>269.89999999999998</v>
      </c>
    </row>
    <row r="406" spans="1:5" x14ac:dyDescent="0.2">
      <c r="A406">
        <v>1748</v>
      </c>
      <c r="B406" t="s">
        <v>7008</v>
      </c>
      <c r="C406" t="s">
        <v>6359</v>
      </c>
      <c r="D406" t="s">
        <v>6353</v>
      </c>
      <c r="E406" s="256">
        <v>358.9</v>
      </c>
    </row>
    <row r="407" spans="1:5" x14ac:dyDescent="0.2">
      <c r="A407">
        <v>1749</v>
      </c>
      <c r="B407" t="s">
        <v>7009</v>
      </c>
      <c r="C407" t="s">
        <v>6359</v>
      </c>
      <c r="D407" t="s">
        <v>6353</v>
      </c>
      <c r="E407" s="256">
        <v>519.98</v>
      </c>
    </row>
    <row r="408" spans="1:5" x14ac:dyDescent="0.2">
      <c r="A408">
        <v>37412</v>
      </c>
      <c r="B408" t="s">
        <v>7010</v>
      </c>
      <c r="C408" t="s">
        <v>6359</v>
      </c>
      <c r="D408" t="s">
        <v>6353</v>
      </c>
      <c r="E408" s="256">
        <v>263.83</v>
      </c>
    </row>
    <row r="409" spans="1:5" x14ac:dyDescent="0.2">
      <c r="A409">
        <v>1745</v>
      </c>
      <c r="B409" t="s">
        <v>7011</v>
      </c>
      <c r="C409" t="s">
        <v>6359</v>
      </c>
      <c r="D409" t="s">
        <v>6353</v>
      </c>
      <c r="E409" s="256">
        <v>313.72000000000003</v>
      </c>
    </row>
    <row r="410" spans="1:5" x14ac:dyDescent="0.2">
      <c r="A410">
        <v>1750</v>
      </c>
      <c r="B410" t="s">
        <v>7012</v>
      </c>
      <c r="C410" t="s">
        <v>6359</v>
      </c>
      <c r="D410" t="s">
        <v>6353</v>
      </c>
      <c r="E410" s="256">
        <v>733.13</v>
      </c>
    </row>
    <row r="411" spans="1:5" x14ac:dyDescent="0.2">
      <c r="A411">
        <v>11687</v>
      </c>
      <c r="B411" t="s">
        <v>7013</v>
      </c>
      <c r="C411" t="s">
        <v>6355</v>
      </c>
      <c r="D411" t="s">
        <v>6353</v>
      </c>
      <c r="E411" s="175">
        <v>1168.0999999999999</v>
      </c>
    </row>
    <row r="412" spans="1:5" x14ac:dyDescent="0.2">
      <c r="A412">
        <v>11689</v>
      </c>
      <c r="B412" t="s">
        <v>7014</v>
      </c>
      <c r="C412" t="s">
        <v>6355</v>
      </c>
      <c r="D412" t="s">
        <v>6353</v>
      </c>
      <c r="E412" s="175">
        <v>1463.56</v>
      </c>
    </row>
    <row r="413" spans="1:5" x14ac:dyDescent="0.2">
      <c r="A413">
        <v>11693</v>
      </c>
      <c r="B413" t="s">
        <v>7015</v>
      </c>
      <c r="C413" t="s">
        <v>6357</v>
      </c>
      <c r="D413" t="s">
        <v>6353</v>
      </c>
      <c r="E413" s="256">
        <v>249.42</v>
      </c>
    </row>
    <row r="414" spans="1:5" x14ac:dyDescent="0.2">
      <c r="A414">
        <v>36215</v>
      </c>
      <c r="B414" t="s">
        <v>7016</v>
      </c>
      <c r="C414" t="s">
        <v>6359</v>
      </c>
      <c r="D414" t="s">
        <v>6356</v>
      </c>
      <c r="E414" s="256">
        <v>952.7</v>
      </c>
    </row>
    <row r="415" spans="1:5" x14ac:dyDescent="0.2">
      <c r="A415">
        <v>42439</v>
      </c>
      <c r="B415" t="s">
        <v>7017</v>
      </c>
      <c r="C415" t="s">
        <v>6359</v>
      </c>
      <c r="D415" t="s">
        <v>6356</v>
      </c>
      <c r="E415" s="175">
        <v>1207.8399999999999</v>
      </c>
    </row>
    <row r="416" spans="1:5" x14ac:dyDescent="0.2">
      <c r="A416">
        <v>38381</v>
      </c>
      <c r="B416" t="s">
        <v>7018</v>
      </c>
      <c r="C416" t="s">
        <v>6359</v>
      </c>
      <c r="D416" t="s">
        <v>6353</v>
      </c>
      <c r="E416" s="256">
        <v>11.93</v>
      </c>
    </row>
    <row r="417" spans="1:5" x14ac:dyDescent="0.2">
      <c r="A417">
        <v>39621</v>
      </c>
      <c r="B417" t="s">
        <v>7019</v>
      </c>
      <c r="C417" t="s">
        <v>6367</v>
      </c>
      <c r="D417" t="s">
        <v>6353</v>
      </c>
      <c r="E417" s="175">
        <v>1146.52</v>
      </c>
    </row>
    <row r="418" spans="1:5" x14ac:dyDescent="0.2">
      <c r="A418">
        <v>39624</v>
      </c>
      <c r="B418" t="s">
        <v>7020</v>
      </c>
      <c r="C418" t="s">
        <v>6367</v>
      </c>
      <c r="D418" t="s">
        <v>6353</v>
      </c>
      <c r="E418" s="175">
        <v>1264.74</v>
      </c>
    </row>
    <row r="419" spans="1:5" x14ac:dyDescent="0.2">
      <c r="A419">
        <v>39615</v>
      </c>
      <c r="B419" t="s">
        <v>7021</v>
      </c>
      <c r="C419" t="s">
        <v>6359</v>
      </c>
      <c r="D419" t="s">
        <v>6353</v>
      </c>
      <c r="E419" s="256">
        <v>511.07</v>
      </c>
    </row>
    <row r="420" spans="1:5" x14ac:dyDescent="0.2">
      <c r="A420">
        <v>39620</v>
      </c>
      <c r="B420" t="s">
        <v>7022</v>
      </c>
      <c r="C420" t="s">
        <v>6359</v>
      </c>
      <c r="D420" t="s">
        <v>6353</v>
      </c>
      <c r="E420" s="256">
        <v>780.54</v>
      </c>
    </row>
    <row r="421" spans="1:5" x14ac:dyDescent="0.2">
      <c r="A421">
        <v>39623</v>
      </c>
      <c r="B421" t="s">
        <v>7023</v>
      </c>
      <c r="C421" t="s">
        <v>6359</v>
      </c>
      <c r="D421" t="s">
        <v>6353</v>
      </c>
      <c r="E421" s="256">
        <v>836.03</v>
      </c>
    </row>
    <row r="422" spans="1:5" x14ac:dyDescent="0.2">
      <c r="A422">
        <v>546</v>
      </c>
      <c r="B422" t="s">
        <v>7024</v>
      </c>
      <c r="C422" t="s">
        <v>6361</v>
      </c>
      <c r="D422" t="s">
        <v>6358</v>
      </c>
      <c r="E422" s="256">
        <v>9.42</v>
      </c>
    </row>
    <row r="423" spans="1:5" x14ac:dyDescent="0.2">
      <c r="A423">
        <v>566</v>
      </c>
      <c r="B423" t="s">
        <v>7025</v>
      </c>
      <c r="C423" t="s">
        <v>6355</v>
      </c>
      <c r="D423" t="s">
        <v>6353</v>
      </c>
      <c r="E423" s="256">
        <v>4.47</v>
      </c>
    </row>
    <row r="424" spans="1:5" x14ac:dyDescent="0.2">
      <c r="A424">
        <v>565</v>
      </c>
      <c r="B424" t="s">
        <v>11428</v>
      </c>
      <c r="C424" t="s">
        <v>6355</v>
      </c>
      <c r="D424" t="s">
        <v>6353</v>
      </c>
      <c r="E424" s="256">
        <v>16.29</v>
      </c>
    </row>
    <row r="425" spans="1:5" x14ac:dyDescent="0.2">
      <c r="A425">
        <v>555</v>
      </c>
      <c r="B425" t="s">
        <v>7026</v>
      </c>
      <c r="C425" t="s">
        <v>6355</v>
      </c>
      <c r="D425" t="s">
        <v>6353</v>
      </c>
      <c r="E425" s="256">
        <v>11.55</v>
      </c>
    </row>
    <row r="426" spans="1:5" x14ac:dyDescent="0.2">
      <c r="A426">
        <v>557</v>
      </c>
      <c r="B426" t="s">
        <v>7027</v>
      </c>
      <c r="C426" t="s">
        <v>6355</v>
      </c>
      <c r="D426" t="s">
        <v>6353</v>
      </c>
      <c r="E426" s="256">
        <v>36.24</v>
      </c>
    </row>
    <row r="427" spans="1:5" x14ac:dyDescent="0.2">
      <c r="A427">
        <v>552</v>
      </c>
      <c r="B427" t="s">
        <v>7028</v>
      </c>
      <c r="C427" t="s">
        <v>6355</v>
      </c>
      <c r="D427" t="s">
        <v>6353</v>
      </c>
      <c r="E427" s="256">
        <v>17.98</v>
      </c>
    </row>
    <row r="428" spans="1:5" x14ac:dyDescent="0.2">
      <c r="A428">
        <v>563</v>
      </c>
      <c r="B428" t="s">
        <v>7029</v>
      </c>
      <c r="C428" t="s">
        <v>6355</v>
      </c>
      <c r="D428" t="s">
        <v>6353</v>
      </c>
      <c r="E428" s="256">
        <v>27.02</v>
      </c>
    </row>
    <row r="429" spans="1:5" x14ac:dyDescent="0.2">
      <c r="A429">
        <v>549</v>
      </c>
      <c r="B429" t="s">
        <v>7030</v>
      </c>
      <c r="C429" t="s">
        <v>6355</v>
      </c>
      <c r="D429" t="s">
        <v>6353</v>
      </c>
      <c r="E429" s="256">
        <v>48.63</v>
      </c>
    </row>
    <row r="430" spans="1:5" x14ac:dyDescent="0.2">
      <c r="A430">
        <v>551</v>
      </c>
      <c r="B430" t="s">
        <v>7031</v>
      </c>
      <c r="C430" t="s">
        <v>6355</v>
      </c>
      <c r="D430" t="s">
        <v>6353</v>
      </c>
      <c r="E430" s="256">
        <v>96.3</v>
      </c>
    </row>
    <row r="431" spans="1:5" x14ac:dyDescent="0.2">
      <c r="A431">
        <v>559</v>
      </c>
      <c r="B431" t="s">
        <v>7032</v>
      </c>
      <c r="C431" t="s">
        <v>6355</v>
      </c>
      <c r="D431" t="s">
        <v>6353</v>
      </c>
      <c r="E431" s="256">
        <v>24.07</v>
      </c>
    </row>
    <row r="432" spans="1:5" x14ac:dyDescent="0.2">
      <c r="A432">
        <v>560</v>
      </c>
      <c r="B432" t="s">
        <v>7033</v>
      </c>
      <c r="C432" t="s">
        <v>6355</v>
      </c>
      <c r="D432" t="s">
        <v>6353</v>
      </c>
      <c r="E432" s="256">
        <v>30.12</v>
      </c>
    </row>
    <row r="433" spans="1:5" x14ac:dyDescent="0.2">
      <c r="A433">
        <v>547</v>
      </c>
      <c r="B433" t="s">
        <v>7034</v>
      </c>
      <c r="C433" t="s">
        <v>6355</v>
      </c>
      <c r="D433" t="s">
        <v>6353</v>
      </c>
      <c r="E433" s="256">
        <v>36.06</v>
      </c>
    </row>
    <row r="434" spans="1:5" x14ac:dyDescent="0.2">
      <c r="A434">
        <v>36207</v>
      </c>
      <c r="B434" t="s">
        <v>7035</v>
      </c>
      <c r="C434" t="s">
        <v>6359</v>
      </c>
      <c r="D434" t="s">
        <v>6356</v>
      </c>
      <c r="E434" s="256">
        <v>421.98</v>
      </c>
    </row>
    <row r="435" spans="1:5" x14ac:dyDescent="0.2">
      <c r="A435">
        <v>36209</v>
      </c>
      <c r="B435" t="s">
        <v>7036</v>
      </c>
      <c r="C435" t="s">
        <v>6359</v>
      </c>
      <c r="D435" t="s">
        <v>6356</v>
      </c>
      <c r="E435" s="256">
        <v>484.29</v>
      </c>
    </row>
    <row r="436" spans="1:5" x14ac:dyDescent="0.2">
      <c r="A436">
        <v>36210</v>
      </c>
      <c r="B436" t="s">
        <v>7037</v>
      </c>
      <c r="C436" t="s">
        <v>6359</v>
      </c>
      <c r="D436" t="s">
        <v>6356</v>
      </c>
      <c r="E436" s="256">
        <v>523.98</v>
      </c>
    </row>
    <row r="437" spans="1:5" x14ac:dyDescent="0.2">
      <c r="A437">
        <v>36204</v>
      </c>
      <c r="B437" t="s">
        <v>7038</v>
      </c>
      <c r="C437" t="s">
        <v>6359</v>
      </c>
      <c r="D437" t="s">
        <v>6356</v>
      </c>
      <c r="E437" s="256">
        <v>185.78</v>
      </c>
    </row>
    <row r="438" spans="1:5" x14ac:dyDescent="0.2">
      <c r="A438">
        <v>36205</v>
      </c>
      <c r="B438" t="s">
        <v>7039</v>
      </c>
      <c r="C438" t="s">
        <v>6359</v>
      </c>
      <c r="D438" t="s">
        <v>6356</v>
      </c>
      <c r="E438" s="256">
        <v>206.33</v>
      </c>
    </row>
    <row r="439" spans="1:5" x14ac:dyDescent="0.2">
      <c r="A439">
        <v>36081</v>
      </c>
      <c r="B439" t="s">
        <v>7040</v>
      </c>
      <c r="C439" t="s">
        <v>6359</v>
      </c>
      <c r="D439" t="s">
        <v>6356</v>
      </c>
      <c r="E439" s="256">
        <v>220</v>
      </c>
    </row>
    <row r="440" spans="1:5" x14ac:dyDescent="0.2">
      <c r="A440">
        <v>36206</v>
      </c>
      <c r="B440" t="s">
        <v>7041</v>
      </c>
      <c r="C440" t="s">
        <v>6359</v>
      </c>
      <c r="D440" t="s">
        <v>6356</v>
      </c>
      <c r="E440" s="256">
        <v>230.49</v>
      </c>
    </row>
    <row r="441" spans="1:5" x14ac:dyDescent="0.2">
      <c r="A441">
        <v>36218</v>
      </c>
      <c r="B441" t="s">
        <v>7042</v>
      </c>
      <c r="C441" t="s">
        <v>6359</v>
      </c>
      <c r="D441" t="s">
        <v>6356</v>
      </c>
      <c r="E441" s="256">
        <v>155.6</v>
      </c>
    </row>
    <row r="442" spans="1:5" x14ac:dyDescent="0.2">
      <c r="A442">
        <v>36220</v>
      </c>
      <c r="B442" t="s">
        <v>7043</v>
      </c>
      <c r="C442" t="s">
        <v>6359</v>
      </c>
      <c r="D442" t="s">
        <v>6356</v>
      </c>
      <c r="E442" s="256">
        <v>178.42</v>
      </c>
    </row>
    <row r="443" spans="1:5" x14ac:dyDescent="0.2">
      <c r="A443">
        <v>36080</v>
      </c>
      <c r="B443" t="s">
        <v>7044</v>
      </c>
      <c r="C443" t="s">
        <v>6359</v>
      </c>
      <c r="D443" t="s">
        <v>6356</v>
      </c>
      <c r="E443" s="256">
        <v>192.99</v>
      </c>
    </row>
    <row r="444" spans="1:5" x14ac:dyDescent="0.2">
      <c r="A444">
        <v>36223</v>
      </c>
      <c r="B444" t="s">
        <v>7045</v>
      </c>
      <c r="C444" t="s">
        <v>6359</v>
      </c>
      <c r="D444" t="s">
        <v>6356</v>
      </c>
      <c r="E444" s="256">
        <v>202.09</v>
      </c>
    </row>
    <row r="445" spans="1:5" x14ac:dyDescent="0.2">
      <c r="A445">
        <v>38127</v>
      </c>
      <c r="B445" t="s">
        <v>7046</v>
      </c>
      <c r="C445" t="s">
        <v>6359</v>
      </c>
      <c r="D445" t="s">
        <v>6353</v>
      </c>
      <c r="E445" s="256">
        <v>485.92</v>
      </c>
    </row>
    <row r="446" spans="1:5" x14ac:dyDescent="0.2">
      <c r="A446">
        <v>38060</v>
      </c>
      <c r="B446" t="s">
        <v>7047</v>
      </c>
      <c r="C446" t="s">
        <v>6359</v>
      </c>
      <c r="D446" t="s">
        <v>6353</v>
      </c>
      <c r="E446" s="256">
        <v>62.42</v>
      </c>
    </row>
    <row r="447" spans="1:5" x14ac:dyDescent="0.2">
      <c r="A447">
        <v>10956</v>
      </c>
      <c r="B447" t="s">
        <v>7048</v>
      </c>
      <c r="C447" t="s">
        <v>6359</v>
      </c>
      <c r="D447" t="s">
        <v>6353</v>
      </c>
      <c r="E447" s="256">
        <v>68.459999999999994</v>
      </c>
    </row>
    <row r="448" spans="1:5" x14ac:dyDescent="0.2">
      <c r="A448">
        <v>39380</v>
      </c>
      <c r="B448" t="s">
        <v>7049</v>
      </c>
      <c r="C448" t="s">
        <v>6359</v>
      </c>
      <c r="D448" t="s">
        <v>6353</v>
      </c>
      <c r="E448" s="256">
        <v>22.35</v>
      </c>
    </row>
    <row r="449" spans="1:5" x14ac:dyDescent="0.2">
      <c r="A449">
        <v>44172</v>
      </c>
      <c r="B449" t="s">
        <v>7050</v>
      </c>
      <c r="C449" t="s">
        <v>6359</v>
      </c>
      <c r="D449" t="s">
        <v>6356</v>
      </c>
      <c r="E449" s="256">
        <v>6.2</v>
      </c>
    </row>
    <row r="450" spans="1:5" x14ac:dyDescent="0.2">
      <c r="A450">
        <v>37597</v>
      </c>
      <c r="B450" t="s">
        <v>7051</v>
      </c>
      <c r="C450" t="s">
        <v>6359</v>
      </c>
      <c r="D450" t="s">
        <v>6356</v>
      </c>
      <c r="E450" s="175">
        <v>656464.84</v>
      </c>
    </row>
    <row r="451" spans="1:5" x14ac:dyDescent="0.2">
      <c r="A451">
        <v>183</v>
      </c>
      <c r="B451" t="s">
        <v>12241</v>
      </c>
      <c r="C451" t="s">
        <v>6371</v>
      </c>
      <c r="D451" t="s">
        <v>6358</v>
      </c>
      <c r="E451" s="256">
        <v>248.38</v>
      </c>
    </row>
    <row r="452" spans="1:5" x14ac:dyDescent="0.2">
      <c r="A452">
        <v>184</v>
      </c>
      <c r="B452" t="s">
        <v>12242</v>
      </c>
      <c r="C452" t="s">
        <v>6371</v>
      </c>
      <c r="D452" t="s">
        <v>6353</v>
      </c>
      <c r="E452" s="256">
        <v>153.83000000000001</v>
      </c>
    </row>
    <row r="453" spans="1:5" x14ac:dyDescent="0.2">
      <c r="A453">
        <v>181</v>
      </c>
      <c r="B453" t="s">
        <v>12243</v>
      </c>
      <c r="C453" t="s">
        <v>6371</v>
      </c>
      <c r="D453" t="s">
        <v>6353</v>
      </c>
      <c r="E453" s="256">
        <v>331.7</v>
      </c>
    </row>
    <row r="454" spans="1:5" x14ac:dyDescent="0.2">
      <c r="A454">
        <v>20001</v>
      </c>
      <c r="B454" t="s">
        <v>12244</v>
      </c>
      <c r="C454" t="s">
        <v>6371</v>
      </c>
      <c r="D454" t="s">
        <v>6353</v>
      </c>
      <c r="E454" s="256">
        <v>192.29</v>
      </c>
    </row>
    <row r="455" spans="1:5" x14ac:dyDescent="0.2">
      <c r="A455">
        <v>39837</v>
      </c>
      <c r="B455" t="s">
        <v>7052</v>
      </c>
      <c r="C455" t="s">
        <v>6371</v>
      </c>
      <c r="D455" t="s">
        <v>6353</v>
      </c>
      <c r="E455" s="256">
        <v>595.84</v>
      </c>
    </row>
    <row r="456" spans="1:5" x14ac:dyDescent="0.2">
      <c r="A456">
        <v>43366</v>
      </c>
      <c r="B456" t="s">
        <v>7053</v>
      </c>
      <c r="C456" t="s">
        <v>6361</v>
      </c>
      <c r="D456" t="s">
        <v>6356</v>
      </c>
      <c r="E456" s="256">
        <v>1.5</v>
      </c>
    </row>
    <row r="457" spans="1:5" x14ac:dyDescent="0.2">
      <c r="A457">
        <v>10535</v>
      </c>
      <c r="B457" t="s">
        <v>12245</v>
      </c>
      <c r="C457" t="s">
        <v>6359</v>
      </c>
      <c r="D457" t="s">
        <v>6358</v>
      </c>
      <c r="E457" s="175">
        <v>4999</v>
      </c>
    </row>
    <row r="458" spans="1:5" x14ac:dyDescent="0.2">
      <c r="A458">
        <v>10537</v>
      </c>
      <c r="B458" t="s">
        <v>7054</v>
      </c>
      <c r="C458" t="s">
        <v>6359</v>
      </c>
      <c r="D458" t="s">
        <v>6353</v>
      </c>
      <c r="E458" s="175">
        <v>6817.28</v>
      </c>
    </row>
    <row r="459" spans="1:5" x14ac:dyDescent="0.2">
      <c r="A459">
        <v>13891</v>
      </c>
      <c r="B459" t="s">
        <v>7055</v>
      </c>
      <c r="C459" t="s">
        <v>6359</v>
      </c>
      <c r="D459" t="s">
        <v>6353</v>
      </c>
      <c r="E459" s="175">
        <v>6252.98</v>
      </c>
    </row>
    <row r="460" spans="1:5" x14ac:dyDescent="0.2">
      <c r="A460">
        <v>44492</v>
      </c>
      <c r="B460" t="s">
        <v>7056</v>
      </c>
      <c r="C460" t="s">
        <v>6359</v>
      </c>
      <c r="D460" t="s">
        <v>6353</v>
      </c>
      <c r="E460" s="175">
        <v>27197.94</v>
      </c>
    </row>
    <row r="461" spans="1:5" x14ac:dyDescent="0.2">
      <c r="A461">
        <v>36396</v>
      </c>
      <c r="B461" t="s">
        <v>7057</v>
      </c>
      <c r="C461" t="s">
        <v>6359</v>
      </c>
      <c r="D461" t="s">
        <v>6353</v>
      </c>
      <c r="E461" s="175">
        <v>5719.19</v>
      </c>
    </row>
    <row r="462" spans="1:5" x14ac:dyDescent="0.2">
      <c r="A462">
        <v>36397</v>
      </c>
      <c r="B462" t="s">
        <v>12246</v>
      </c>
      <c r="C462" t="s">
        <v>6359</v>
      </c>
      <c r="D462" t="s">
        <v>6353</v>
      </c>
      <c r="E462" s="175">
        <v>20334.91</v>
      </c>
    </row>
    <row r="463" spans="1:5" x14ac:dyDescent="0.2">
      <c r="A463">
        <v>36398</v>
      </c>
      <c r="B463" t="s">
        <v>7058</v>
      </c>
      <c r="C463" t="s">
        <v>6359</v>
      </c>
      <c r="D463" t="s">
        <v>6353</v>
      </c>
      <c r="E463" s="175">
        <v>24715.39</v>
      </c>
    </row>
    <row r="464" spans="1:5" x14ac:dyDescent="0.2">
      <c r="A464">
        <v>647</v>
      </c>
      <c r="B464" t="s">
        <v>7059</v>
      </c>
      <c r="C464" t="s">
        <v>53</v>
      </c>
      <c r="D464" t="s">
        <v>6353</v>
      </c>
      <c r="E464" s="256">
        <v>14.06</v>
      </c>
    </row>
    <row r="465" spans="1:5" x14ac:dyDescent="0.2">
      <c r="A465">
        <v>40920</v>
      </c>
      <c r="B465" t="s">
        <v>7060</v>
      </c>
      <c r="C465" t="s">
        <v>6354</v>
      </c>
      <c r="D465" t="s">
        <v>6353</v>
      </c>
      <c r="E465" s="175">
        <v>2475.65</v>
      </c>
    </row>
    <row r="466" spans="1:5" x14ac:dyDescent="0.2">
      <c r="A466">
        <v>715</v>
      </c>
      <c r="B466" t="s">
        <v>7061</v>
      </c>
      <c r="C466" t="s">
        <v>6359</v>
      </c>
      <c r="D466" t="s">
        <v>6358</v>
      </c>
      <c r="E466" s="256">
        <v>28.9</v>
      </c>
    </row>
    <row r="467" spans="1:5" x14ac:dyDescent="0.2">
      <c r="A467">
        <v>716</v>
      </c>
      <c r="B467" t="s">
        <v>7062</v>
      </c>
      <c r="C467" t="s">
        <v>6359</v>
      </c>
      <c r="D467" t="s">
        <v>6353</v>
      </c>
      <c r="E467" s="256">
        <v>32.68</v>
      </c>
    </row>
    <row r="468" spans="1:5" x14ac:dyDescent="0.2">
      <c r="A468">
        <v>38783</v>
      </c>
      <c r="B468" t="s">
        <v>11429</v>
      </c>
      <c r="C468" t="s">
        <v>6359</v>
      </c>
      <c r="D468" t="s">
        <v>6353</v>
      </c>
      <c r="E468" s="256">
        <v>1.44</v>
      </c>
    </row>
    <row r="469" spans="1:5" x14ac:dyDescent="0.2">
      <c r="A469">
        <v>37593</v>
      </c>
      <c r="B469" t="s">
        <v>11430</v>
      </c>
      <c r="C469" t="s">
        <v>6359</v>
      </c>
      <c r="D469" t="s">
        <v>6353</v>
      </c>
      <c r="E469" s="256">
        <v>3.55</v>
      </c>
    </row>
    <row r="470" spans="1:5" x14ac:dyDescent="0.2">
      <c r="A470">
        <v>37594</v>
      </c>
      <c r="B470" t="s">
        <v>11431</v>
      </c>
      <c r="C470" t="s">
        <v>6359</v>
      </c>
      <c r="D470" t="s">
        <v>6353</v>
      </c>
      <c r="E470" s="256">
        <v>4.41</v>
      </c>
    </row>
    <row r="471" spans="1:5" x14ac:dyDescent="0.2">
      <c r="A471">
        <v>37592</v>
      </c>
      <c r="B471" t="s">
        <v>11432</v>
      </c>
      <c r="C471" t="s">
        <v>6359</v>
      </c>
      <c r="D471" t="s">
        <v>6353</v>
      </c>
      <c r="E471" s="256">
        <v>2.79</v>
      </c>
    </row>
    <row r="472" spans="1:5" x14ac:dyDescent="0.2">
      <c r="A472">
        <v>7270</v>
      </c>
      <c r="B472" t="s">
        <v>11433</v>
      </c>
      <c r="C472" t="s">
        <v>6359</v>
      </c>
      <c r="D472" t="s">
        <v>6353</v>
      </c>
      <c r="E472" s="256">
        <v>1.25</v>
      </c>
    </row>
    <row r="473" spans="1:5" x14ac:dyDescent="0.2">
      <c r="A473">
        <v>7267</v>
      </c>
      <c r="B473" t="s">
        <v>11434</v>
      </c>
      <c r="C473" t="s">
        <v>6359</v>
      </c>
      <c r="D473" t="s">
        <v>6353</v>
      </c>
      <c r="E473" s="256">
        <v>0.98</v>
      </c>
    </row>
    <row r="474" spans="1:5" x14ac:dyDescent="0.2">
      <c r="A474">
        <v>7271</v>
      </c>
      <c r="B474" t="s">
        <v>11435</v>
      </c>
      <c r="C474" t="s">
        <v>6359</v>
      </c>
      <c r="D474" t="s">
        <v>6358</v>
      </c>
      <c r="E474" s="256">
        <v>1.08</v>
      </c>
    </row>
    <row r="475" spans="1:5" x14ac:dyDescent="0.2">
      <c r="A475">
        <v>7268</v>
      </c>
      <c r="B475" t="s">
        <v>11436</v>
      </c>
      <c r="C475" t="s">
        <v>6359</v>
      </c>
      <c r="D475" t="s">
        <v>6353</v>
      </c>
      <c r="E475" s="256">
        <v>1.5</v>
      </c>
    </row>
    <row r="476" spans="1:5" x14ac:dyDescent="0.2">
      <c r="A476">
        <v>41372</v>
      </c>
      <c r="B476" t="s">
        <v>7063</v>
      </c>
      <c r="C476" t="s">
        <v>6357</v>
      </c>
      <c r="D476" t="s">
        <v>6356</v>
      </c>
      <c r="E476" s="256">
        <v>128.01</v>
      </c>
    </row>
    <row r="477" spans="1:5" x14ac:dyDescent="0.2">
      <c r="A477">
        <v>41371</v>
      </c>
      <c r="B477" t="s">
        <v>7064</v>
      </c>
      <c r="C477" t="s">
        <v>6357</v>
      </c>
      <c r="D477" t="s">
        <v>6356</v>
      </c>
      <c r="E477" s="256">
        <v>75.67</v>
      </c>
    </row>
    <row r="478" spans="1:5" x14ac:dyDescent="0.2">
      <c r="A478">
        <v>34556</v>
      </c>
      <c r="B478" t="s">
        <v>7065</v>
      </c>
      <c r="C478" t="s">
        <v>6359</v>
      </c>
      <c r="D478" t="s">
        <v>6353</v>
      </c>
      <c r="E478" s="256">
        <v>5.27</v>
      </c>
    </row>
    <row r="479" spans="1:5" x14ac:dyDescent="0.2">
      <c r="A479">
        <v>37873</v>
      </c>
      <c r="B479" t="s">
        <v>7066</v>
      </c>
      <c r="C479" t="s">
        <v>6359</v>
      </c>
      <c r="D479" t="s">
        <v>6353</v>
      </c>
      <c r="E479" s="256">
        <v>5.36</v>
      </c>
    </row>
    <row r="480" spans="1:5" x14ac:dyDescent="0.2">
      <c r="A480">
        <v>34564</v>
      </c>
      <c r="B480" t="s">
        <v>7067</v>
      </c>
      <c r="C480" t="s">
        <v>6359</v>
      </c>
      <c r="D480" t="s">
        <v>6353</v>
      </c>
      <c r="E480" s="256">
        <v>5.62</v>
      </c>
    </row>
    <row r="481" spans="1:5" x14ac:dyDescent="0.2">
      <c r="A481">
        <v>34565</v>
      </c>
      <c r="B481" t="s">
        <v>7068</v>
      </c>
      <c r="C481" t="s">
        <v>6359</v>
      </c>
      <c r="D481" t="s">
        <v>6353</v>
      </c>
      <c r="E481" s="256">
        <v>5.94</v>
      </c>
    </row>
    <row r="482" spans="1:5" x14ac:dyDescent="0.2">
      <c r="A482">
        <v>38590</v>
      </c>
      <c r="B482" t="s">
        <v>7069</v>
      </c>
      <c r="C482" t="s">
        <v>6359</v>
      </c>
      <c r="D482" t="s">
        <v>6353</v>
      </c>
      <c r="E482" s="256">
        <v>4.3899999999999997</v>
      </c>
    </row>
    <row r="483" spans="1:5" x14ac:dyDescent="0.2">
      <c r="A483">
        <v>34566</v>
      </c>
      <c r="B483" t="s">
        <v>7070</v>
      </c>
      <c r="C483" t="s">
        <v>6359</v>
      </c>
      <c r="D483" t="s">
        <v>6353</v>
      </c>
      <c r="E483" s="256">
        <v>4.6100000000000003</v>
      </c>
    </row>
    <row r="484" spans="1:5" x14ac:dyDescent="0.2">
      <c r="A484">
        <v>34567</v>
      </c>
      <c r="B484" t="s">
        <v>7071</v>
      </c>
      <c r="C484" t="s">
        <v>6359</v>
      </c>
      <c r="D484" t="s">
        <v>6353</v>
      </c>
      <c r="E484" s="256">
        <v>4.8899999999999997</v>
      </c>
    </row>
    <row r="485" spans="1:5" x14ac:dyDescent="0.2">
      <c r="A485">
        <v>38591</v>
      </c>
      <c r="B485" t="s">
        <v>7072</v>
      </c>
      <c r="C485" t="s">
        <v>6359</v>
      </c>
      <c r="D485" t="s">
        <v>6353</v>
      </c>
      <c r="E485" s="256">
        <v>4.4400000000000004</v>
      </c>
    </row>
    <row r="486" spans="1:5" x14ac:dyDescent="0.2">
      <c r="A486">
        <v>34568</v>
      </c>
      <c r="B486" t="s">
        <v>7073</v>
      </c>
      <c r="C486" t="s">
        <v>6359</v>
      </c>
      <c r="D486" t="s">
        <v>6353</v>
      </c>
      <c r="E486" s="256">
        <v>5.78</v>
      </c>
    </row>
    <row r="487" spans="1:5" x14ac:dyDescent="0.2">
      <c r="A487">
        <v>34569</v>
      </c>
      <c r="B487" t="s">
        <v>7074</v>
      </c>
      <c r="C487" t="s">
        <v>6359</v>
      </c>
      <c r="D487" t="s">
        <v>6353</v>
      </c>
      <c r="E487" s="256">
        <v>5.94</v>
      </c>
    </row>
    <row r="488" spans="1:5" x14ac:dyDescent="0.2">
      <c r="A488">
        <v>34570</v>
      </c>
      <c r="B488" t="s">
        <v>7075</v>
      </c>
      <c r="C488" t="s">
        <v>6359</v>
      </c>
      <c r="D488" t="s">
        <v>6353</v>
      </c>
      <c r="E488" s="256">
        <v>6.45</v>
      </c>
    </row>
    <row r="489" spans="1:5" x14ac:dyDescent="0.2">
      <c r="A489">
        <v>25070</v>
      </c>
      <c r="B489" t="s">
        <v>7076</v>
      </c>
      <c r="C489" t="s">
        <v>6359</v>
      </c>
      <c r="D489" t="s">
        <v>6353</v>
      </c>
      <c r="E489" s="256">
        <v>4.8499999999999996</v>
      </c>
    </row>
    <row r="490" spans="1:5" x14ac:dyDescent="0.2">
      <c r="A490">
        <v>34571</v>
      </c>
      <c r="B490" t="s">
        <v>7077</v>
      </c>
      <c r="C490" t="s">
        <v>6359</v>
      </c>
      <c r="D490" t="s">
        <v>6353</v>
      </c>
      <c r="E490" s="256">
        <v>4.9000000000000004</v>
      </c>
    </row>
    <row r="491" spans="1:5" x14ac:dyDescent="0.2">
      <c r="A491">
        <v>34573</v>
      </c>
      <c r="B491" t="s">
        <v>7078</v>
      </c>
      <c r="C491" t="s">
        <v>6359</v>
      </c>
      <c r="D491" t="s">
        <v>6353</v>
      </c>
      <c r="E491" s="256">
        <v>5.15</v>
      </c>
    </row>
    <row r="492" spans="1:5" x14ac:dyDescent="0.2">
      <c r="A492">
        <v>37107</v>
      </c>
      <c r="B492" t="s">
        <v>7079</v>
      </c>
      <c r="C492" t="s">
        <v>6359</v>
      </c>
      <c r="D492" t="s">
        <v>6353</v>
      </c>
      <c r="E492" s="256">
        <v>6.81</v>
      </c>
    </row>
    <row r="493" spans="1:5" x14ac:dyDescent="0.2">
      <c r="A493">
        <v>34576</v>
      </c>
      <c r="B493" t="s">
        <v>7080</v>
      </c>
      <c r="C493" t="s">
        <v>6359</v>
      </c>
      <c r="D493" t="s">
        <v>6353</v>
      </c>
      <c r="E493" s="256">
        <v>7.51</v>
      </c>
    </row>
    <row r="494" spans="1:5" x14ac:dyDescent="0.2">
      <c r="A494">
        <v>34577</v>
      </c>
      <c r="B494" t="s">
        <v>7081</v>
      </c>
      <c r="C494" t="s">
        <v>6359</v>
      </c>
      <c r="D494" t="s">
        <v>6353</v>
      </c>
      <c r="E494" s="256">
        <v>7.84</v>
      </c>
    </row>
    <row r="495" spans="1:5" x14ac:dyDescent="0.2">
      <c r="A495">
        <v>34578</v>
      </c>
      <c r="B495" t="s">
        <v>7082</v>
      </c>
      <c r="C495" t="s">
        <v>6359</v>
      </c>
      <c r="D495" t="s">
        <v>6353</v>
      </c>
      <c r="E495" s="256">
        <v>8.5</v>
      </c>
    </row>
    <row r="496" spans="1:5" x14ac:dyDescent="0.2">
      <c r="A496">
        <v>34579</v>
      </c>
      <c r="B496" t="s">
        <v>7083</v>
      </c>
      <c r="C496" t="s">
        <v>6359</v>
      </c>
      <c r="D496" t="s">
        <v>6353</v>
      </c>
      <c r="E496" s="256">
        <v>9.06</v>
      </c>
    </row>
    <row r="497" spans="1:5" x14ac:dyDescent="0.2">
      <c r="A497">
        <v>25067</v>
      </c>
      <c r="B497" t="s">
        <v>7084</v>
      </c>
      <c r="C497" t="s">
        <v>6359</v>
      </c>
      <c r="D497" t="s">
        <v>6353</v>
      </c>
      <c r="E497" s="256">
        <v>6.07</v>
      </c>
    </row>
    <row r="498" spans="1:5" x14ac:dyDescent="0.2">
      <c r="A498">
        <v>34580</v>
      </c>
      <c r="B498" t="s">
        <v>7085</v>
      </c>
      <c r="C498" t="s">
        <v>6359</v>
      </c>
      <c r="D498" t="s">
        <v>6353</v>
      </c>
      <c r="E498" s="256">
        <v>6.77</v>
      </c>
    </row>
    <row r="499" spans="1:5" x14ac:dyDescent="0.2">
      <c r="A499">
        <v>25071</v>
      </c>
      <c r="B499" t="s">
        <v>7086</v>
      </c>
      <c r="C499" t="s">
        <v>6359</v>
      </c>
      <c r="D499" t="s">
        <v>6353</v>
      </c>
      <c r="E499" s="256">
        <v>3.37</v>
      </c>
    </row>
    <row r="500" spans="1:5" x14ac:dyDescent="0.2">
      <c r="A500">
        <v>44171</v>
      </c>
      <c r="B500" t="s">
        <v>7087</v>
      </c>
      <c r="C500" t="s">
        <v>6359</v>
      </c>
      <c r="D500" t="s">
        <v>6356</v>
      </c>
      <c r="E500" s="256">
        <v>17.68</v>
      </c>
    </row>
    <row r="501" spans="1:5" x14ac:dyDescent="0.2">
      <c r="A501">
        <v>38395</v>
      </c>
      <c r="B501" t="s">
        <v>7088</v>
      </c>
      <c r="C501" t="s">
        <v>6359</v>
      </c>
      <c r="D501" t="s">
        <v>6353</v>
      </c>
      <c r="E501" s="256">
        <v>9.9700000000000006</v>
      </c>
    </row>
    <row r="502" spans="1:5" x14ac:dyDescent="0.2">
      <c r="A502">
        <v>34583</v>
      </c>
      <c r="B502" t="s">
        <v>7089</v>
      </c>
      <c r="C502" t="s">
        <v>6357</v>
      </c>
      <c r="D502" t="s">
        <v>6353</v>
      </c>
      <c r="E502" s="256">
        <v>72.010000000000005</v>
      </c>
    </row>
    <row r="503" spans="1:5" x14ac:dyDescent="0.2">
      <c r="A503">
        <v>34584</v>
      </c>
      <c r="B503" t="s">
        <v>7090</v>
      </c>
      <c r="C503" t="s">
        <v>6357</v>
      </c>
      <c r="D503" t="s">
        <v>6353</v>
      </c>
      <c r="E503" s="256">
        <v>52.81</v>
      </c>
    </row>
    <row r="504" spans="1:5" x14ac:dyDescent="0.2">
      <c r="A504">
        <v>709</v>
      </c>
      <c r="B504" t="s">
        <v>12247</v>
      </c>
      <c r="C504" t="s">
        <v>6357</v>
      </c>
      <c r="D504" t="s">
        <v>6356</v>
      </c>
      <c r="E504" s="256">
        <v>699.43</v>
      </c>
    </row>
    <row r="505" spans="1:5" x14ac:dyDescent="0.2">
      <c r="A505">
        <v>34599</v>
      </c>
      <c r="B505" t="s">
        <v>7091</v>
      </c>
      <c r="C505" t="s">
        <v>6359</v>
      </c>
      <c r="D505" t="s">
        <v>6353</v>
      </c>
      <c r="E505" s="256">
        <v>3.46</v>
      </c>
    </row>
    <row r="506" spans="1:5" x14ac:dyDescent="0.2">
      <c r="A506">
        <v>34592</v>
      </c>
      <c r="B506" t="s">
        <v>7092</v>
      </c>
      <c r="C506" t="s">
        <v>6359</v>
      </c>
      <c r="D506" t="s">
        <v>6353</v>
      </c>
      <c r="E506" s="256">
        <v>3.86</v>
      </c>
    </row>
    <row r="507" spans="1:5" x14ac:dyDescent="0.2">
      <c r="A507">
        <v>37103</v>
      </c>
      <c r="B507" t="s">
        <v>7093</v>
      </c>
      <c r="C507" t="s">
        <v>6359</v>
      </c>
      <c r="D507" t="s">
        <v>6353</v>
      </c>
      <c r="E507" s="256">
        <v>4.41</v>
      </c>
    </row>
    <row r="508" spans="1:5" x14ac:dyDescent="0.2">
      <c r="A508">
        <v>34555</v>
      </c>
      <c r="B508" t="s">
        <v>12248</v>
      </c>
      <c r="C508" t="s">
        <v>6359</v>
      </c>
      <c r="D508" t="s">
        <v>6353</v>
      </c>
      <c r="E508" s="256">
        <v>5.6</v>
      </c>
    </row>
    <row r="509" spans="1:5" x14ac:dyDescent="0.2">
      <c r="A509">
        <v>674</v>
      </c>
      <c r="B509" t="s">
        <v>7094</v>
      </c>
      <c r="C509" t="s">
        <v>6357</v>
      </c>
      <c r="D509" t="s">
        <v>6356</v>
      </c>
      <c r="E509" s="256">
        <v>91.21</v>
      </c>
    </row>
    <row r="510" spans="1:5" x14ac:dyDescent="0.2">
      <c r="A510">
        <v>34600</v>
      </c>
      <c r="B510" t="s">
        <v>7095</v>
      </c>
      <c r="C510" t="s">
        <v>6357</v>
      </c>
      <c r="D510" t="s">
        <v>6356</v>
      </c>
      <c r="E510" s="256">
        <v>133.97999999999999</v>
      </c>
    </row>
    <row r="511" spans="1:5" x14ac:dyDescent="0.2">
      <c r="A511">
        <v>652</v>
      </c>
      <c r="B511" t="s">
        <v>7096</v>
      </c>
      <c r="C511" t="s">
        <v>6357</v>
      </c>
      <c r="D511" t="s">
        <v>6356</v>
      </c>
      <c r="E511" s="256">
        <v>205.24</v>
      </c>
    </row>
    <row r="512" spans="1:5" x14ac:dyDescent="0.2">
      <c r="A512">
        <v>651</v>
      </c>
      <c r="B512" t="s">
        <v>7097</v>
      </c>
      <c r="C512" t="s">
        <v>6359</v>
      </c>
      <c r="D512" t="s">
        <v>6353</v>
      </c>
      <c r="E512" s="256">
        <v>4.25</v>
      </c>
    </row>
    <row r="513" spans="1:5" x14ac:dyDescent="0.2">
      <c r="A513">
        <v>654</v>
      </c>
      <c r="B513" t="s">
        <v>7098</v>
      </c>
      <c r="C513" t="s">
        <v>6359</v>
      </c>
      <c r="D513" t="s">
        <v>6353</v>
      </c>
      <c r="E513" s="256">
        <v>5.27</v>
      </c>
    </row>
    <row r="514" spans="1:5" x14ac:dyDescent="0.2">
      <c r="A514">
        <v>650</v>
      </c>
      <c r="B514" t="s">
        <v>7099</v>
      </c>
      <c r="C514" t="s">
        <v>6359</v>
      </c>
      <c r="D514" t="s">
        <v>6358</v>
      </c>
      <c r="E514" s="256">
        <v>3.4</v>
      </c>
    </row>
    <row r="515" spans="1:5" x14ac:dyDescent="0.2">
      <c r="A515">
        <v>718</v>
      </c>
      <c r="B515" t="s">
        <v>7100</v>
      </c>
      <c r="C515" t="s">
        <v>6359</v>
      </c>
      <c r="D515" t="s">
        <v>6353</v>
      </c>
      <c r="E515" s="256">
        <v>28.56</v>
      </c>
    </row>
    <row r="516" spans="1:5" x14ac:dyDescent="0.2">
      <c r="A516">
        <v>11981</v>
      </c>
      <c r="B516" t="s">
        <v>7101</v>
      </c>
      <c r="C516" t="s">
        <v>6359</v>
      </c>
      <c r="D516" t="s">
        <v>6353</v>
      </c>
      <c r="E516" s="256">
        <v>27.74</v>
      </c>
    </row>
    <row r="517" spans="1:5" x14ac:dyDescent="0.2">
      <c r="A517">
        <v>34586</v>
      </c>
      <c r="B517" t="s">
        <v>11437</v>
      </c>
      <c r="C517" t="s">
        <v>6359</v>
      </c>
      <c r="D517" t="s">
        <v>6353</v>
      </c>
      <c r="E517" s="256">
        <v>3.03</v>
      </c>
    </row>
    <row r="518" spans="1:5" x14ac:dyDescent="0.2">
      <c r="A518">
        <v>38603</v>
      </c>
      <c r="B518" t="s">
        <v>11438</v>
      </c>
      <c r="C518" t="s">
        <v>6359</v>
      </c>
      <c r="D518" t="s">
        <v>6353</v>
      </c>
      <c r="E518" s="256">
        <v>3.67</v>
      </c>
    </row>
    <row r="519" spans="1:5" x14ac:dyDescent="0.2">
      <c r="A519">
        <v>34588</v>
      </c>
      <c r="B519" t="s">
        <v>11439</v>
      </c>
      <c r="C519" t="s">
        <v>6359</v>
      </c>
      <c r="D519" t="s">
        <v>6353</v>
      </c>
      <c r="E519" s="256">
        <v>3.96</v>
      </c>
    </row>
    <row r="520" spans="1:5" x14ac:dyDescent="0.2">
      <c r="A520">
        <v>34590</v>
      </c>
      <c r="B520" t="s">
        <v>12249</v>
      </c>
      <c r="C520" t="s">
        <v>6359</v>
      </c>
      <c r="D520" t="s">
        <v>6353</v>
      </c>
      <c r="E520" s="256">
        <v>3.61</v>
      </c>
    </row>
    <row r="521" spans="1:5" x14ac:dyDescent="0.2">
      <c r="A521">
        <v>34591</v>
      </c>
      <c r="B521" t="s">
        <v>11440</v>
      </c>
      <c r="C521" t="s">
        <v>6359</v>
      </c>
      <c r="D521" t="s">
        <v>6353</v>
      </c>
      <c r="E521" s="256">
        <v>4.9000000000000004</v>
      </c>
    </row>
    <row r="522" spans="1:5" x14ac:dyDescent="0.2">
      <c r="A522">
        <v>40517</v>
      </c>
      <c r="B522" t="s">
        <v>11441</v>
      </c>
      <c r="C522" t="s">
        <v>6357</v>
      </c>
      <c r="D522" t="s">
        <v>6353</v>
      </c>
      <c r="E522" s="256">
        <v>80.260000000000005</v>
      </c>
    </row>
    <row r="523" spans="1:5" x14ac:dyDescent="0.2">
      <c r="A523">
        <v>40515</v>
      </c>
      <c r="B523" t="s">
        <v>11442</v>
      </c>
      <c r="C523" t="s">
        <v>6357</v>
      </c>
      <c r="D523" t="s">
        <v>6353</v>
      </c>
      <c r="E523" s="256">
        <v>180.59</v>
      </c>
    </row>
    <row r="524" spans="1:5" x14ac:dyDescent="0.2">
      <c r="A524">
        <v>40524</v>
      </c>
      <c r="B524" t="s">
        <v>11443</v>
      </c>
      <c r="C524" t="s">
        <v>6357</v>
      </c>
      <c r="D524" t="s">
        <v>6353</v>
      </c>
      <c r="E524" s="256">
        <v>112.87</v>
      </c>
    </row>
    <row r="525" spans="1:5" x14ac:dyDescent="0.2">
      <c r="A525">
        <v>40529</v>
      </c>
      <c r="B525" t="s">
        <v>11444</v>
      </c>
      <c r="C525" t="s">
        <v>6357</v>
      </c>
      <c r="D525" t="s">
        <v>6353</v>
      </c>
      <c r="E525" s="256">
        <v>115.38</v>
      </c>
    </row>
    <row r="526" spans="1:5" x14ac:dyDescent="0.2">
      <c r="A526">
        <v>36156</v>
      </c>
      <c r="B526" t="s">
        <v>11445</v>
      </c>
      <c r="C526" t="s">
        <v>6357</v>
      </c>
      <c r="D526" t="s">
        <v>6353</v>
      </c>
      <c r="E526" s="256">
        <v>87.79</v>
      </c>
    </row>
    <row r="527" spans="1:5" x14ac:dyDescent="0.2">
      <c r="A527">
        <v>36155</v>
      </c>
      <c r="B527" t="s">
        <v>11446</v>
      </c>
      <c r="C527" t="s">
        <v>6357</v>
      </c>
      <c r="D527" t="s">
        <v>6353</v>
      </c>
      <c r="E527" s="256">
        <v>75.78</v>
      </c>
    </row>
    <row r="528" spans="1:5" x14ac:dyDescent="0.2">
      <c r="A528">
        <v>36154</v>
      </c>
      <c r="B528" t="s">
        <v>11447</v>
      </c>
      <c r="C528" t="s">
        <v>6357</v>
      </c>
      <c r="D528" t="s">
        <v>6353</v>
      </c>
      <c r="E528" s="256">
        <v>105.34</v>
      </c>
    </row>
    <row r="529" spans="1:5" x14ac:dyDescent="0.2">
      <c r="A529">
        <v>36170</v>
      </c>
      <c r="B529" t="s">
        <v>11448</v>
      </c>
      <c r="C529" t="s">
        <v>6357</v>
      </c>
      <c r="D529" t="s">
        <v>6358</v>
      </c>
      <c r="E529" s="256">
        <v>95.73</v>
      </c>
    </row>
    <row r="530" spans="1:5" x14ac:dyDescent="0.2">
      <c r="A530">
        <v>695</v>
      </c>
      <c r="B530" t="s">
        <v>11449</v>
      </c>
      <c r="C530" t="s">
        <v>6357</v>
      </c>
      <c r="D530" t="s">
        <v>6353</v>
      </c>
      <c r="E530" s="256">
        <v>77.38</v>
      </c>
    </row>
    <row r="531" spans="1:5" x14ac:dyDescent="0.2">
      <c r="A531">
        <v>679</v>
      </c>
      <c r="B531" t="s">
        <v>11450</v>
      </c>
      <c r="C531" t="s">
        <v>6357</v>
      </c>
      <c r="D531" t="s">
        <v>6353</v>
      </c>
      <c r="E531" s="256">
        <v>115.38</v>
      </c>
    </row>
    <row r="532" spans="1:5" x14ac:dyDescent="0.2">
      <c r="A532">
        <v>711</v>
      </c>
      <c r="B532" t="s">
        <v>11451</v>
      </c>
      <c r="C532" t="s">
        <v>6357</v>
      </c>
      <c r="D532" t="s">
        <v>6353</v>
      </c>
      <c r="E532" s="256">
        <v>76.319999999999993</v>
      </c>
    </row>
    <row r="533" spans="1:5" x14ac:dyDescent="0.2">
      <c r="A533">
        <v>712</v>
      </c>
      <c r="B533" t="s">
        <v>11452</v>
      </c>
      <c r="C533" t="s">
        <v>6357</v>
      </c>
      <c r="D533" t="s">
        <v>6353</v>
      </c>
      <c r="E533" s="256">
        <v>96.14</v>
      </c>
    </row>
    <row r="534" spans="1:5" x14ac:dyDescent="0.2">
      <c r="A534">
        <v>12614</v>
      </c>
      <c r="B534" t="s">
        <v>7102</v>
      </c>
      <c r="C534" t="s">
        <v>6359</v>
      </c>
      <c r="D534" t="s">
        <v>6353</v>
      </c>
      <c r="E534" s="256">
        <v>54.27</v>
      </c>
    </row>
    <row r="535" spans="1:5" x14ac:dyDescent="0.2">
      <c r="A535">
        <v>6140</v>
      </c>
      <c r="B535" t="s">
        <v>7103</v>
      </c>
      <c r="C535" t="s">
        <v>6359</v>
      </c>
      <c r="D535" t="s">
        <v>6353</v>
      </c>
      <c r="E535" s="256">
        <v>3.47</v>
      </c>
    </row>
    <row r="536" spans="1:5" x14ac:dyDescent="0.2">
      <c r="A536">
        <v>38399</v>
      </c>
      <c r="B536" t="s">
        <v>7104</v>
      </c>
      <c r="C536" t="s">
        <v>6359</v>
      </c>
      <c r="D536" t="s">
        <v>6353</v>
      </c>
      <c r="E536" s="256">
        <v>341.98</v>
      </c>
    </row>
    <row r="537" spans="1:5" x14ac:dyDescent="0.2">
      <c r="A537">
        <v>729</v>
      </c>
      <c r="B537" t="s">
        <v>12250</v>
      </c>
      <c r="C537" t="s">
        <v>6359</v>
      </c>
      <c r="D537" t="s">
        <v>6358</v>
      </c>
      <c r="E537" s="256">
        <v>817.5</v>
      </c>
    </row>
    <row r="538" spans="1:5" x14ac:dyDescent="0.2">
      <c r="A538">
        <v>39925</v>
      </c>
      <c r="B538" t="s">
        <v>12251</v>
      </c>
      <c r="C538" t="s">
        <v>6359</v>
      </c>
      <c r="D538" t="s">
        <v>6353</v>
      </c>
      <c r="E538" s="175">
        <v>11812.8</v>
      </c>
    </row>
    <row r="539" spans="1:5" x14ac:dyDescent="0.2">
      <c r="A539">
        <v>731</v>
      </c>
      <c r="B539" t="s">
        <v>12252</v>
      </c>
      <c r="C539" t="s">
        <v>6359</v>
      </c>
      <c r="D539" t="s">
        <v>6353</v>
      </c>
      <c r="E539" s="256">
        <v>795.63</v>
      </c>
    </row>
    <row r="540" spans="1:5" x14ac:dyDescent="0.2">
      <c r="A540">
        <v>10575</v>
      </c>
      <c r="B540" t="s">
        <v>7105</v>
      </c>
      <c r="C540" t="s">
        <v>6359</v>
      </c>
      <c r="D540" t="s">
        <v>6353</v>
      </c>
      <c r="E540" s="175">
        <v>1241.6400000000001</v>
      </c>
    </row>
    <row r="541" spans="1:5" x14ac:dyDescent="0.2">
      <c r="A541">
        <v>733</v>
      </c>
      <c r="B541" t="s">
        <v>12253</v>
      </c>
      <c r="C541" t="s">
        <v>6359</v>
      </c>
      <c r="D541" t="s">
        <v>6353</v>
      </c>
      <c r="E541" s="175">
        <v>1359.44</v>
      </c>
    </row>
    <row r="542" spans="1:5" x14ac:dyDescent="0.2">
      <c r="A542">
        <v>732</v>
      </c>
      <c r="B542" t="s">
        <v>12254</v>
      </c>
      <c r="C542" t="s">
        <v>6359</v>
      </c>
      <c r="D542" t="s">
        <v>6353</v>
      </c>
      <c r="E542" s="175">
        <v>1341.16</v>
      </c>
    </row>
    <row r="543" spans="1:5" x14ac:dyDescent="0.2">
      <c r="A543">
        <v>735</v>
      </c>
      <c r="B543" t="s">
        <v>12255</v>
      </c>
      <c r="C543" t="s">
        <v>6359</v>
      </c>
      <c r="D543" t="s">
        <v>6353</v>
      </c>
      <c r="E543" s="175">
        <v>2385.86</v>
      </c>
    </row>
    <row r="544" spans="1:5" x14ac:dyDescent="0.2">
      <c r="A544">
        <v>737</v>
      </c>
      <c r="B544" t="s">
        <v>7106</v>
      </c>
      <c r="C544" t="s">
        <v>6359</v>
      </c>
      <c r="D544" t="s">
        <v>6353</v>
      </c>
      <c r="E544" s="175">
        <v>7520.86</v>
      </c>
    </row>
    <row r="545" spans="1:5" x14ac:dyDescent="0.2">
      <c r="A545">
        <v>736</v>
      </c>
      <c r="B545" t="s">
        <v>12256</v>
      </c>
      <c r="C545" t="s">
        <v>6359</v>
      </c>
      <c r="D545" t="s">
        <v>6353</v>
      </c>
      <c r="E545" s="175">
        <v>2006.08</v>
      </c>
    </row>
    <row r="546" spans="1:5" x14ac:dyDescent="0.2">
      <c r="A546">
        <v>738</v>
      </c>
      <c r="B546" t="s">
        <v>7107</v>
      </c>
      <c r="C546" t="s">
        <v>6359</v>
      </c>
      <c r="D546" t="s">
        <v>6353</v>
      </c>
      <c r="E546" s="175">
        <v>3487.37</v>
      </c>
    </row>
    <row r="547" spans="1:5" x14ac:dyDescent="0.2">
      <c r="A547">
        <v>740</v>
      </c>
      <c r="B547" t="s">
        <v>7108</v>
      </c>
      <c r="C547" t="s">
        <v>6359</v>
      </c>
      <c r="D547" t="s">
        <v>6353</v>
      </c>
      <c r="E547" s="175">
        <v>7075.15</v>
      </c>
    </row>
    <row r="548" spans="1:5" x14ac:dyDescent="0.2">
      <c r="A548">
        <v>734</v>
      </c>
      <c r="B548" t="s">
        <v>12257</v>
      </c>
      <c r="C548" t="s">
        <v>6359</v>
      </c>
      <c r="D548" t="s">
        <v>6353</v>
      </c>
      <c r="E548" s="175">
        <v>1437.73</v>
      </c>
    </row>
    <row r="549" spans="1:5" x14ac:dyDescent="0.2">
      <c r="A549">
        <v>39008</v>
      </c>
      <c r="B549" t="s">
        <v>7109</v>
      </c>
      <c r="C549" t="s">
        <v>6359</v>
      </c>
      <c r="D549" t="s">
        <v>6353</v>
      </c>
      <c r="E549" s="175">
        <v>60939.33</v>
      </c>
    </row>
    <row r="550" spans="1:5" x14ac:dyDescent="0.2">
      <c r="A550">
        <v>39009</v>
      </c>
      <c r="B550" t="s">
        <v>7110</v>
      </c>
      <c r="C550" t="s">
        <v>6359</v>
      </c>
      <c r="D550" t="s">
        <v>6353</v>
      </c>
      <c r="E550" s="175">
        <v>65288.94</v>
      </c>
    </row>
    <row r="551" spans="1:5" x14ac:dyDescent="0.2">
      <c r="A551">
        <v>10587</v>
      </c>
      <c r="B551" t="s">
        <v>7111</v>
      </c>
      <c r="C551" t="s">
        <v>6359</v>
      </c>
      <c r="D551" t="s">
        <v>6353</v>
      </c>
      <c r="E551" s="175">
        <v>3074.36</v>
      </c>
    </row>
    <row r="552" spans="1:5" x14ac:dyDescent="0.2">
      <c r="A552">
        <v>759</v>
      </c>
      <c r="B552" t="s">
        <v>7112</v>
      </c>
      <c r="C552" t="s">
        <v>6359</v>
      </c>
      <c r="D552" t="s">
        <v>6353</v>
      </c>
      <c r="E552" s="175">
        <v>4420.32</v>
      </c>
    </row>
    <row r="553" spans="1:5" x14ac:dyDescent="0.2">
      <c r="A553">
        <v>761</v>
      </c>
      <c r="B553" t="s">
        <v>7113</v>
      </c>
      <c r="C553" t="s">
        <v>6359</v>
      </c>
      <c r="D553" t="s">
        <v>6353</v>
      </c>
      <c r="E553" s="175">
        <v>7492.81</v>
      </c>
    </row>
    <row r="554" spans="1:5" x14ac:dyDescent="0.2">
      <c r="A554">
        <v>750</v>
      </c>
      <c r="B554" t="s">
        <v>7114</v>
      </c>
      <c r="C554" t="s">
        <v>6359</v>
      </c>
      <c r="D554" t="s">
        <v>6353</v>
      </c>
      <c r="E554" s="175">
        <v>7113.83</v>
      </c>
    </row>
    <row r="555" spans="1:5" x14ac:dyDescent="0.2">
      <c r="A555">
        <v>755</v>
      </c>
      <c r="B555" t="s">
        <v>7115</v>
      </c>
      <c r="C555" t="s">
        <v>6359</v>
      </c>
      <c r="D555" t="s">
        <v>6353</v>
      </c>
      <c r="E555" s="175">
        <v>29191.72</v>
      </c>
    </row>
    <row r="556" spans="1:5" x14ac:dyDescent="0.2">
      <c r="A556">
        <v>749</v>
      </c>
      <c r="B556" t="s">
        <v>7116</v>
      </c>
      <c r="C556" t="s">
        <v>6359</v>
      </c>
      <c r="D556" t="s">
        <v>6353</v>
      </c>
      <c r="E556" s="175">
        <v>10736.17</v>
      </c>
    </row>
    <row r="557" spans="1:5" x14ac:dyDescent="0.2">
      <c r="A557">
        <v>756</v>
      </c>
      <c r="B557" t="s">
        <v>7117</v>
      </c>
      <c r="C557" t="s">
        <v>6359</v>
      </c>
      <c r="D557" t="s">
        <v>6353</v>
      </c>
      <c r="E557" s="175">
        <v>31837.48</v>
      </c>
    </row>
    <row r="558" spans="1:5" x14ac:dyDescent="0.2">
      <c r="A558">
        <v>10588</v>
      </c>
      <c r="B558" t="s">
        <v>7118</v>
      </c>
      <c r="C558" t="s">
        <v>6359</v>
      </c>
      <c r="D558" t="s">
        <v>6353</v>
      </c>
      <c r="E558" s="175">
        <v>3191.57</v>
      </c>
    </row>
    <row r="559" spans="1:5" x14ac:dyDescent="0.2">
      <c r="A559">
        <v>10592</v>
      </c>
      <c r="B559" t="s">
        <v>7119</v>
      </c>
      <c r="C559" t="s">
        <v>6359</v>
      </c>
      <c r="D559" t="s">
        <v>6358</v>
      </c>
      <c r="E559" s="175">
        <v>3855</v>
      </c>
    </row>
    <row r="560" spans="1:5" x14ac:dyDescent="0.2">
      <c r="A560">
        <v>10589</v>
      </c>
      <c r="B560" t="s">
        <v>7120</v>
      </c>
      <c r="C560" t="s">
        <v>6359</v>
      </c>
      <c r="D560" t="s">
        <v>6353</v>
      </c>
      <c r="E560" s="175">
        <v>5178.95</v>
      </c>
    </row>
    <row r="561" spans="1:5" x14ac:dyDescent="0.2">
      <c r="A561">
        <v>760</v>
      </c>
      <c r="B561" t="s">
        <v>7121</v>
      </c>
      <c r="C561" t="s">
        <v>6359</v>
      </c>
      <c r="D561" t="s">
        <v>6353</v>
      </c>
      <c r="E561" s="175">
        <v>28912.5</v>
      </c>
    </row>
    <row r="562" spans="1:5" x14ac:dyDescent="0.2">
      <c r="A562">
        <v>751</v>
      </c>
      <c r="B562" t="s">
        <v>7122</v>
      </c>
      <c r="C562" t="s">
        <v>6359</v>
      </c>
      <c r="D562" t="s">
        <v>6353</v>
      </c>
      <c r="E562" s="175">
        <v>4553.71</v>
      </c>
    </row>
    <row r="563" spans="1:5" x14ac:dyDescent="0.2">
      <c r="A563">
        <v>754</v>
      </c>
      <c r="B563" t="s">
        <v>7123</v>
      </c>
      <c r="C563" t="s">
        <v>6359</v>
      </c>
      <c r="D563" t="s">
        <v>6353</v>
      </c>
      <c r="E563" s="175">
        <v>7228.12</v>
      </c>
    </row>
    <row r="564" spans="1:5" x14ac:dyDescent="0.2">
      <c r="A564">
        <v>757</v>
      </c>
      <c r="B564" t="s">
        <v>12258</v>
      </c>
      <c r="C564" t="s">
        <v>6359</v>
      </c>
      <c r="D564" t="s">
        <v>6353</v>
      </c>
      <c r="E564" s="175">
        <v>14456.25</v>
      </c>
    </row>
    <row r="565" spans="1:5" x14ac:dyDescent="0.2">
      <c r="A565">
        <v>44489</v>
      </c>
      <c r="B565" t="s">
        <v>12259</v>
      </c>
      <c r="C565" t="s">
        <v>6359</v>
      </c>
      <c r="D565" t="s">
        <v>6353</v>
      </c>
      <c r="E565" s="175">
        <v>203230.13</v>
      </c>
    </row>
    <row r="566" spans="1:5" x14ac:dyDescent="0.2">
      <c r="A566">
        <v>39917</v>
      </c>
      <c r="B566" t="s">
        <v>7124</v>
      </c>
      <c r="C566" t="s">
        <v>6359</v>
      </c>
      <c r="D566" t="s">
        <v>6353</v>
      </c>
      <c r="E566" s="175">
        <v>93607.21</v>
      </c>
    </row>
    <row r="567" spans="1:5" x14ac:dyDescent="0.2">
      <c r="A567">
        <v>38167</v>
      </c>
      <c r="B567" t="s">
        <v>7125</v>
      </c>
      <c r="C567" t="s">
        <v>6367</v>
      </c>
      <c r="D567" t="s">
        <v>6353</v>
      </c>
      <c r="E567" s="256">
        <v>32.590000000000003</v>
      </c>
    </row>
    <row r="568" spans="1:5" x14ac:dyDescent="0.2">
      <c r="A568">
        <v>36145</v>
      </c>
      <c r="B568" t="s">
        <v>7126</v>
      </c>
      <c r="C568" t="s">
        <v>6367</v>
      </c>
      <c r="D568" t="s">
        <v>6353</v>
      </c>
      <c r="E568" s="256">
        <v>45.79</v>
      </c>
    </row>
    <row r="569" spans="1:5" x14ac:dyDescent="0.2">
      <c r="A569">
        <v>12893</v>
      </c>
      <c r="B569" t="s">
        <v>7127</v>
      </c>
      <c r="C569" t="s">
        <v>6367</v>
      </c>
      <c r="D569" t="s">
        <v>6353</v>
      </c>
      <c r="E569" s="256">
        <v>76.319999999999993</v>
      </c>
    </row>
    <row r="570" spans="1:5" x14ac:dyDescent="0.2">
      <c r="A570">
        <v>11685</v>
      </c>
      <c r="B570" t="s">
        <v>12260</v>
      </c>
      <c r="C570" t="s">
        <v>6359</v>
      </c>
      <c r="D570" t="s">
        <v>6353</v>
      </c>
      <c r="E570" s="256">
        <v>34.93</v>
      </c>
    </row>
    <row r="571" spans="1:5" x14ac:dyDescent="0.2">
      <c r="A571">
        <v>11680</v>
      </c>
      <c r="B571" t="s">
        <v>7128</v>
      </c>
      <c r="C571" t="s">
        <v>6359</v>
      </c>
      <c r="D571" t="s">
        <v>6353</v>
      </c>
      <c r="E571" s="256">
        <v>16.53</v>
      </c>
    </row>
    <row r="572" spans="1:5" x14ac:dyDescent="0.2">
      <c r="A572">
        <v>11679</v>
      </c>
      <c r="B572" t="s">
        <v>7129</v>
      </c>
      <c r="C572" t="s">
        <v>6359</v>
      </c>
      <c r="D572" t="s">
        <v>6353</v>
      </c>
      <c r="E572" s="256">
        <v>22.42</v>
      </c>
    </row>
    <row r="573" spans="1:5" x14ac:dyDescent="0.2">
      <c r="A573">
        <v>2512</v>
      </c>
      <c r="B573" t="s">
        <v>7130</v>
      </c>
      <c r="C573" t="s">
        <v>6359</v>
      </c>
      <c r="D573" t="s">
        <v>6353</v>
      </c>
      <c r="E573" s="256">
        <v>42.97</v>
      </c>
    </row>
    <row r="574" spans="1:5" x14ac:dyDescent="0.2">
      <c r="A574">
        <v>4374</v>
      </c>
      <c r="B574" t="s">
        <v>7131</v>
      </c>
      <c r="C574" t="s">
        <v>6359</v>
      </c>
      <c r="D574" t="s">
        <v>6353</v>
      </c>
      <c r="E574" s="256">
        <v>0.37</v>
      </c>
    </row>
    <row r="575" spans="1:5" x14ac:dyDescent="0.2">
      <c r="A575">
        <v>7568</v>
      </c>
      <c r="B575" t="s">
        <v>7132</v>
      </c>
      <c r="C575" t="s">
        <v>6359</v>
      </c>
      <c r="D575" t="s">
        <v>6353</v>
      </c>
      <c r="E575" s="256">
        <v>0.61</v>
      </c>
    </row>
    <row r="576" spans="1:5" x14ac:dyDescent="0.2">
      <c r="A576">
        <v>7584</v>
      </c>
      <c r="B576" t="s">
        <v>7133</v>
      </c>
      <c r="C576" t="s">
        <v>6359</v>
      </c>
      <c r="D576" t="s">
        <v>6353</v>
      </c>
      <c r="E576" s="256">
        <v>0.93</v>
      </c>
    </row>
    <row r="577" spans="1:5" x14ac:dyDescent="0.2">
      <c r="A577">
        <v>11945</v>
      </c>
      <c r="B577" t="s">
        <v>7134</v>
      </c>
      <c r="C577" t="s">
        <v>6359</v>
      </c>
      <c r="D577" t="s">
        <v>6353</v>
      </c>
      <c r="E577" s="256">
        <v>0.06</v>
      </c>
    </row>
    <row r="578" spans="1:5" x14ac:dyDescent="0.2">
      <c r="A578">
        <v>11946</v>
      </c>
      <c r="B578" t="s">
        <v>7135</v>
      </c>
      <c r="C578" t="s">
        <v>6359</v>
      </c>
      <c r="D578" t="s">
        <v>6353</v>
      </c>
      <c r="E578" s="256">
        <v>0.06</v>
      </c>
    </row>
    <row r="579" spans="1:5" x14ac:dyDescent="0.2">
      <c r="A579">
        <v>4375</v>
      </c>
      <c r="B579" t="s">
        <v>7136</v>
      </c>
      <c r="C579" t="s">
        <v>6359</v>
      </c>
      <c r="D579" t="s">
        <v>6358</v>
      </c>
      <c r="E579" s="256">
        <v>0.1</v>
      </c>
    </row>
    <row r="580" spans="1:5" x14ac:dyDescent="0.2">
      <c r="A580">
        <v>11950</v>
      </c>
      <c r="B580" t="s">
        <v>7137</v>
      </c>
      <c r="C580" t="s">
        <v>6359</v>
      </c>
      <c r="D580" t="s">
        <v>6353</v>
      </c>
      <c r="E580" s="256">
        <v>0.2</v>
      </c>
    </row>
    <row r="581" spans="1:5" x14ac:dyDescent="0.2">
      <c r="A581">
        <v>4376</v>
      </c>
      <c r="B581" t="s">
        <v>7138</v>
      </c>
      <c r="C581" t="s">
        <v>6359</v>
      </c>
      <c r="D581" t="s">
        <v>6353</v>
      </c>
      <c r="E581" s="256">
        <v>0.19</v>
      </c>
    </row>
    <row r="582" spans="1:5" x14ac:dyDescent="0.2">
      <c r="A582">
        <v>7583</v>
      </c>
      <c r="B582" t="s">
        <v>7139</v>
      </c>
      <c r="C582" t="s">
        <v>6359</v>
      </c>
      <c r="D582" t="s">
        <v>6353</v>
      </c>
      <c r="E582" s="256">
        <v>0.41</v>
      </c>
    </row>
    <row r="583" spans="1:5" x14ac:dyDescent="0.2">
      <c r="A583">
        <v>4350</v>
      </c>
      <c r="B583" t="s">
        <v>7140</v>
      </c>
      <c r="C583" t="s">
        <v>6359</v>
      </c>
      <c r="D583" t="s">
        <v>6356</v>
      </c>
      <c r="E583" s="256">
        <v>0.67</v>
      </c>
    </row>
    <row r="584" spans="1:5" x14ac:dyDescent="0.2">
      <c r="A584">
        <v>44400</v>
      </c>
      <c r="B584" t="s">
        <v>7141</v>
      </c>
      <c r="C584" t="s">
        <v>6359</v>
      </c>
      <c r="D584" t="s">
        <v>6353</v>
      </c>
      <c r="E584" s="256">
        <v>33.17</v>
      </c>
    </row>
    <row r="585" spans="1:5" x14ac:dyDescent="0.2">
      <c r="A585">
        <v>39886</v>
      </c>
      <c r="B585" t="s">
        <v>7142</v>
      </c>
      <c r="C585" t="s">
        <v>6359</v>
      </c>
      <c r="D585" t="s">
        <v>6356</v>
      </c>
      <c r="E585" s="256">
        <v>5.88</v>
      </c>
    </row>
    <row r="586" spans="1:5" x14ac:dyDescent="0.2">
      <c r="A586">
        <v>39887</v>
      </c>
      <c r="B586" t="s">
        <v>7143</v>
      </c>
      <c r="C586" t="s">
        <v>6359</v>
      </c>
      <c r="D586" t="s">
        <v>6356</v>
      </c>
      <c r="E586" s="256">
        <v>8.82</v>
      </c>
    </row>
    <row r="587" spans="1:5" x14ac:dyDescent="0.2">
      <c r="A587">
        <v>39888</v>
      </c>
      <c r="B587" t="s">
        <v>7144</v>
      </c>
      <c r="C587" t="s">
        <v>6359</v>
      </c>
      <c r="D587" t="s">
        <v>6356</v>
      </c>
      <c r="E587" s="256">
        <v>20.170000000000002</v>
      </c>
    </row>
    <row r="588" spans="1:5" x14ac:dyDescent="0.2">
      <c r="A588">
        <v>39890</v>
      </c>
      <c r="B588" t="s">
        <v>7145</v>
      </c>
      <c r="C588" t="s">
        <v>6359</v>
      </c>
      <c r="D588" t="s">
        <v>6356</v>
      </c>
      <c r="E588" s="256">
        <v>34.44</v>
      </c>
    </row>
    <row r="589" spans="1:5" x14ac:dyDescent="0.2">
      <c r="A589">
        <v>39891</v>
      </c>
      <c r="B589" t="s">
        <v>7146</v>
      </c>
      <c r="C589" t="s">
        <v>6359</v>
      </c>
      <c r="D589" t="s">
        <v>6356</v>
      </c>
      <c r="E589" s="256">
        <v>48.55</v>
      </c>
    </row>
    <row r="590" spans="1:5" x14ac:dyDescent="0.2">
      <c r="A590">
        <v>39892</v>
      </c>
      <c r="B590" t="s">
        <v>7147</v>
      </c>
      <c r="C590" t="s">
        <v>6359</v>
      </c>
      <c r="D590" t="s">
        <v>6356</v>
      </c>
      <c r="E590" s="256">
        <v>151.35</v>
      </c>
    </row>
    <row r="591" spans="1:5" x14ac:dyDescent="0.2">
      <c r="A591">
        <v>790</v>
      </c>
      <c r="B591" t="s">
        <v>7148</v>
      </c>
      <c r="C591" t="s">
        <v>6359</v>
      </c>
      <c r="D591" t="s">
        <v>6353</v>
      </c>
      <c r="E591" s="256">
        <v>16.8</v>
      </c>
    </row>
    <row r="592" spans="1:5" x14ac:dyDescent="0.2">
      <c r="A592">
        <v>766</v>
      </c>
      <c r="B592" t="s">
        <v>7149</v>
      </c>
      <c r="C592" t="s">
        <v>6359</v>
      </c>
      <c r="D592" t="s">
        <v>6353</v>
      </c>
      <c r="E592" s="256">
        <v>16.8</v>
      </c>
    </row>
    <row r="593" spans="1:5" x14ac:dyDescent="0.2">
      <c r="A593">
        <v>791</v>
      </c>
      <c r="B593" t="s">
        <v>7150</v>
      </c>
      <c r="C593" t="s">
        <v>6359</v>
      </c>
      <c r="D593" t="s">
        <v>6353</v>
      </c>
      <c r="E593" s="256">
        <v>16.8</v>
      </c>
    </row>
    <row r="594" spans="1:5" x14ac:dyDescent="0.2">
      <c r="A594">
        <v>767</v>
      </c>
      <c r="B594" t="s">
        <v>7151</v>
      </c>
      <c r="C594" t="s">
        <v>6359</v>
      </c>
      <c r="D594" t="s">
        <v>6353</v>
      </c>
      <c r="E594" s="256">
        <v>16.8</v>
      </c>
    </row>
    <row r="595" spans="1:5" x14ac:dyDescent="0.2">
      <c r="A595">
        <v>768</v>
      </c>
      <c r="B595" t="s">
        <v>7152</v>
      </c>
      <c r="C595" t="s">
        <v>6359</v>
      </c>
      <c r="D595" t="s">
        <v>6353</v>
      </c>
      <c r="E595" s="256">
        <v>13.19</v>
      </c>
    </row>
    <row r="596" spans="1:5" x14ac:dyDescent="0.2">
      <c r="A596">
        <v>789</v>
      </c>
      <c r="B596" t="s">
        <v>7153</v>
      </c>
      <c r="C596" t="s">
        <v>6359</v>
      </c>
      <c r="D596" t="s">
        <v>6353</v>
      </c>
      <c r="E596" s="256">
        <v>12.91</v>
      </c>
    </row>
    <row r="597" spans="1:5" x14ac:dyDescent="0.2">
      <c r="A597">
        <v>769</v>
      </c>
      <c r="B597" t="s">
        <v>7154</v>
      </c>
      <c r="C597" t="s">
        <v>6359</v>
      </c>
      <c r="D597" t="s">
        <v>6353</v>
      </c>
      <c r="E597" s="256">
        <v>13.19</v>
      </c>
    </row>
    <row r="598" spans="1:5" x14ac:dyDescent="0.2">
      <c r="A598">
        <v>770</v>
      </c>
      <c r="B598" t="s">
        <v>7155</v>
      </c>
      <c r="C598" t="s">
        <v>6359</v>
      </c>
      <c r="D598" t="s">
        <v>6353</v>
      </c>
      <c r="E598" s="256">
        <v>4.6500000000000004</v>
      </c>
    </row>
    <row r="599" spans="1:5" x14ac:dyDescent="0.2">
      <c r="A599">
        <v>12394</v>
      </c>
      <c r="B599" t="s">
        <v>7156</v>
      </c>
      <c r="C599" t="s">
        <v>6359</v>
      </c>
      <c r="D599" t="s">
        <v>6353</v>
      </c>
      <c r="E599" s="256">
        <v>4.6500000000000004</v>
      </c>
    </row>
    <row r="600" spans="1:5" x14ac:dyDescent="0.2">
      <c r="A600">
        <v>764</v>
      </c>
      <c r="B600" t="s">
        <v>7157</v>
      </c>
      <c r="C600" t="s">
        <v>6359</v>
      </c>
      <c r="D600" t="s">
        <v>6358</v>
      </c>
      <c r="E600" s="256">
        <v>8.1199999999999992</v>
      </c>
    </row>
    <row r="601" spans="1:5" x14ac:dyDescent="0.2">
      <c r="A601">
        <v>765</v>
      </c>
      <c r="B601" t="s">
        <v>7158</v>
      </c>
      <c r="C601" t="s">
        <v>6359</v>
      </c>
      <c r="D601" t="s">
        <v>6353</v>
      </c>
      <c r="E601" s="256">
        <v>8.1199999999999992</v>
      </c>
    </row>
    <row r="602" spans="1:5" x14ac:dyDescent="0.2">
      <c r="A602">
        <v>787</v>
      </c>
      <c r="B602" t="s">
        <v>7159</v>
      </c>
      <c r="C602" t="s">
        <v>6359</v>
      </c>
      <c r="D602" t="s">
        <v>6353</v>
      </c>
      <c r="E602" s="256">
        <v>36.270000000000003</v>
      </c>
    </row>
    <row r="603" spans="1:5" x14ac:dyDescent="0.2">
      <c r="A603">
        <v>774</v>
      </c>
      <c r="B603" t="s">
        <v>7160</v>
      </c>
      <c r="C603" t="s">
        <v>6359</v>
      </c>
      <c r="D603" t="s">
        <v>6353</v>
      </c>
      <c r="E603" s="256">
        <v>36.270000000000003</v>
      </c>
    </row>
    <row r="604" spans="1:5" x14ac:dyDescent="0.2">
      <c r="A604">
        <v>773</v>
      </c>
      <c r="B604" t="s">
        <v>7161</v>
      </c>
      <c r="C604" t="s">
        <v>6359</v>
      </c>
      <c r="D604" t="s">
        <v>6353</v>
      </c>
      <c r="E604" s="256">
        <v>36.270000000000003</v>
      </c>
    </row>
    <row r="605" spans="1:5" x14ac:dyDescent="0.2">
      <c r="A605">
        <v>775</v>
      </c>
      <c r="B605" t="s">
        <v>7162</v>
      </c>
      <c r="C605" t="s">
        <v>6359</v>
      </c>
      <c r="D605" t="s">
        <v>6353</v>
      </c>
      <c r="E605" s="256">
        <v>36.270000000000003</v>
      </c>
    </row>
    <row r="606" spans="1:5" x14ac:dyDescent="0.2">
      <c r="A606">
        <v>788</v>
      </c>
      <c r="B606" t="s">
        <v>7163</v>
      </c>
      <c r="C606" t="s">
        <v>6359</v>
      </c>
      <c r="D606" t="s">
        <v>6353</v>
      </c>
      <c r="E606" s="256">
        <v>22.54</v>
      </c>
    </row>
    <row r="607" spans="1:5" x14ac:dyDescent="0.2">
      <c r="A607">
        <v>772</v>
      </c>
      <c r="B607" t="s">
        <v>7164</v>
      </c>
      <c r="C607" t="s">
        <v>6359</v>
      </c>
      <c r="D607" t="s">
        <v>6353</v>
      </c>
      <c r="E607" s="256">
        <v>22.54</v>
      </c>
    </row>
    <row r="608" spans="1:5" x14ac:dyDescent="0.2">
      <c r="A608">
        <v>771</v>
      </c>
      <c r="B608" t="s">
        <v>7165</v>
      </c>
      <c r="C608" t="s">
        <v>6359</v>
      </c>
      <c r="D608" t="s">
        <v>6353</v>
      </c>
      <c r="E608" s="256">
        <v>22.54</v>
      </c>
    </row>
    <row r="609" spans="1:5" x14ac:dyDescent="0.2">
      <c r="A609">
        <v>779</v>
      </c>
      <c r="B609" t="s">
        <v>7166</v>
      </c>
      <c r="C609" t="s">
        <v>6359</v>
      </c>
      <c r="D609" t="s">
        <v>6353</v>
      </c>
      <c r="E609" s="256">
        <v>5.6</v>
      </c>
    </row>
    <row r="610" spans="1:5" x14ac:dyDescent="0.2">
      <c r="A610">
        <v>776</v>
      </c>
      <c r="B610" t="s">
        <v>7167</v>
      </c>
      <c r="C610" t="s">
        <v>6359</v>
      </c>
      <c r="D610" t="s">
        <v>6353</v>
      </c>
      <c r="E610" s="256">
        <v>53.47</v>
      </c>
    </row>
    <row r="611" spans="1:5" x14ac:dyDescent="0.2">
      <c r="A611">
        <v>777</v>
      </c>
      <c r="B611" t="s">
        <v>7168</v>
      </c>
      <c r="C611" t="s">
        <v>6359</v>
      </c>
      <c r="D611" t="s">
        <v>6353</v>
      </c>
      <c r="E611" s="256">
        <v>51.98</v>
      </c>
    </row>
    <row r="612" spans="1:5" x14ac:dyDescent="0.2">
      <c r="A612">
        <v>780</v>
      </c>
      <c r="B612" t="s">
        <v>7169</v>
      </c>
      <c r="C612" t="s">
        <v>6359</v>
      </c>
      <c r="D612" t="s">
        <v>6353</v>
      </c>
      <c r="E612" s="256">
        <v>52.24</v>
      </c>
    </row>
    <row r="613" spans="1:5" x14ac:dyDescent="0.2">
      <c r="A613">
        <v>778</v>
      </c>
      <c r="B613" t="s">
        <v>7170</v>
      </c>
      <c r="C613" t="s">
        <v>6359</v>
      </c>
      <c r="D613" t="s">
        <v>6353</v>
      </c>
      <c r="E613" s="256">
        <v>53.47</v>
      </c>
    </row>
    <row r="614" spans="1:5" x14ac:dyDescent="0.2">
      <c r="A614">
        <v>781</v>
      </c>
      <c r="B614" t="s">
        <v>7171</v>
      </c>
      <c r="C614" t="s">
        <v>6359</v>
      </c>
      <c r="D614" t="s">
        <v>6353</v>
      </c>
      <c r="E614" s="256">
        <v>98.79</v>
      </c>
    </row>
    <row r="615" spans="1:5" x14ac:dyDescent="0.2">
      <c r="A615">
        <v>786</v>
      </c>
      <c r="B615" t="s">
        <v>7172</v>
      </c>
      <c r="C615" t="s">
        <v>6359</v>
      </c>
      <c r="D615" t="s">
        <v>6353</v>
      </c>
      <c r="E615" s="256">
        <v>98.79</v>
      </c>
    </row>
    <row r="616" spans="1:5" x14ac:dyDescent="0.2">
      <c r="A616">
        <v>782</v>
      </c>
      <c r="B616" t="s">
        <v>7173</v>
      </c>
      <c r="C616" t="s">
        <v>6359</v>
      </c>
      <c r="D616" t="s">
        <v>6353</v>
      </c>
      <c r="E616" s="256">
        <v>98.79</v>
      </c>
    </row>
    <row r="617" spans="1:5" x14ac:dyDescent="0.2">
      <c r="A617">
        <v>783</v>
      </c>
      <c r="B617" t="s">
        <v>7174</v>
      </c>
      <c r="C617" t="s">
        <v>6359</v>
      </c>
      <c r="D617" t="s">
        <v>6353</v>
      </c>
      <c r="E617" s="256">
        <v>270.38</v>
      </c>
    </row>
    <row r="618" spans="1:5" x14ac:dyDescent="0.2">
      <c r="A618">
        <v>785</v>
      </c>
      <c r="B618" t="s">
        <v>7175</v>
      </c>
      <c r="C618" t="s">
        <v>6359</v>
      </c>
      <c r="D618" t="s">
        <v>6353</v>
      </c>
      <c r="E618" s="256">
        <v>285.69</v>
      </c>
    </row>
    <row r="619" spans="1:5" x14ac:dyDescent="0.2">
      <c r="A619">
        <v>784</v>
      </c>
      <c r="B619" t="s">
        <v>7176</v>
      </c>
      <c r="C619" t="s">
        <v>6359</v>
      </c>
      <c r="D619" t="s">
        <v>6353</v>
      </c>
      <c r="E619" s="256">
        <v>306.47000000000003</v>
      </c>
    </row>
    <row r="620" spans="1:5" x14ac:dyDescent="0.2">
      <c r="A620">
        <v>828</v>
      </c>
      <c r="B620" t="s">
        <v>7177</v>
      </c>
      <c r="C620" t="s">
        <v>6359</v>
      </c>
      <c r="D620" t="s">
        <v>6353</v>
      </c>
      <c r="E620" s="256">
        <v>0.55000000000000004</v>
      </c>
    </row>
    <row r="621" spans="1:5" x14ac:dyDescent="0.2">
      <c r="A621">
        <v>829</v>
      </c>
      <c r="B621" t="s">
        <v>7178</v>
      </c>
      <c r="C621" t="s">
        <v>6359</v>
      </c>
      <c r="D621" t="s">
        <v>6353</v>
      </c>
      <c r="E621" s="256">
        <v>0.89</v>
      </c>
    </row>
    <row r="622" spans="1:5" x14ac:dyDescent="0.2">
      <c r="A622">
        <v>812</v>
      </c>
      <c r="B622" t="s">
        <v>7179</v>
      </c>
      <c r="C622" t="s">
        <v>6359</v>
      </c>
      <c r="D622" t="s">
        <v>6353</v>
      </c>
      <c r="E622" s="256">
        <v>1.97</v>
      </c>
    </row>
    <row r="623" spans="1:5" x14ac:dyDescent="0.2">
      <c r="A623">
        <v>819</v>
      </c>
      <c r="B623" t="s">
        <v>7180</v>
      </c>
      <c r="C623" t="s">
        <v>6359</v>
      </c>
      <c r="D623" t="s">
        <v>6353</v>
      </c>
      <c r="E623" s="256">
        <v>3.43</v>
      </c>
    </row>
    <row r="624" spans="1:5" x14ac:dyDescent="0.2">
      <c r="A624">
        <v>818</v>
      </c>
      <c r="B624" t="s">
        <v>7181</v>
      </c>
      <c r="C624" t="s">
        <v>6359</v>
      </c>
      <c r="D624" t="s">
        <v>6353</v>
      </c>
      <c r="E624" s="256">
        <v>6.4</v>
      </c>
    </row>
    <row r="625" spans="1:5" x14ac:dyDescent="0.2">
      <c r="A625">
        <v>832</v>
      </c>
      <c r="B625" t="s">
        <v>7182</v>
      </c>
      <c r="C625" t="s">
        <v>6359</v>
      </c>
      <c r="D625" t="s">
        <v>6353</v>
      </c>
      <c r="E625" s="256">
        <v>2.64</v>
      </c>
    </row>
    <row r="626" spans="1:5" x14ac:dyDescent="0.2">
      <c r="A626">
        <v>834</v>
      </c>
      <c r="B626" t="s">
        <v>7183</v>
      </c>
      <c r="C626" t="s">
        <v>6359</v>
      </c>
      <c r="D626" t="s">
        <v>6353</v>
      </c>
      <c r="E626" s="256">
        <v>3.42</v>
      </c>
    </row>
    <row r="627" spans="1:5" x14ac:dyDescent="0.2">
      <c r="A627">
        <v>813</v>
      </c>
      <c r="B627" t="s">
        <v>7184</v>
      </c>
      <c r="C627" t="s">
        <v>6359</v>
      </c>
      <c r="D627" t="s">
        <v>6353</v>
      </c>
      <c r="E627" s="256">
        <v>3.98</v>
      </c>
    </row>
    <row r="628" spans="1:5" x14ac:dyDescent="0.2">
      <c r="A628">
        <v>820</v>
      </c>
      <c r="B628" t="s">
        <v>7185</v>
      </c>
      <c r="C628" t="s">
        <v>6359</v>
      </c>
      <c r="D628" t="s">
        <v>6353</v>
      </c>
      <c r="E628" s="256">
        <v>5.36</v>
      </c>
    </row>
    <row r="629" spans="1:5" x14ac:dyDescent="0.2">
      <c r="A629">
        <v>816</v>
      </c>
      <c r="B629" t="s">
        <v>7186</v>
      </c>
      <c r="C629" t="s">
        <v>6359</v>
      </c>
      <c r="D629" t="s">
        <v>6353</v>
      </c>
      <c r="E629" s="256">
        <v>9.56</v>
      </c>
    </row>
    <row r="630" spans="1:5" x14ac:dyDescent="0.2">
      <c r="A630">
        <v>814</v>
      </c>
      <c r="B630" t="s">
        <v>7187</v>
      </c>
      <c r="C630" t="s">
        <v>6359</v>
      </c>
      <c r="D630" t="s">
        <v>6353</v>
      </c>
      <c r="E630" s="256">
        <v>11.87</v>
      </c>
    </row>
    <row r="631" spans="1:5" x14ac:dyDescent="0.2">
      <c r="A631">
        <v>822</v>
      </c>
      <c r="B631" t="s">
        <v>7188</v>
      </c>
      <c r="C631" t="s">
        <v>6359</v>
      </c>
      <c r="D631" t="s">
        <v>6353</v>
      </c>
      <c r="E631" s="256">
        <v>15.5</v>
      </c>
    </row>
    <row r="632" spans="1:5" x14ac:dyDescent="0.2">
      <c r="A632">
        <v>821</v>
      </c>
      <c r="B632" t="s">
        <v>7189</v>
      </c>
      <c r="C632" t="s">
        <v>6359</v>
      </c>
      <c r="D632" t="s">
        <v>6353</v>
      </c>
      <c r="E632" s="256">
        <v>17.72</v>
      </c>
    </row>
    <row r="633" spans="1:5" x14ac:dyDescent="0.2">
      <c r="A633">
        <v>20086</v>
      </c>
      <c r="B633" t="s">
        <v>7190</v>
      </c>
      <c r="C633" t="s">
        <v>6359</v>
      </c>
      <c r="D633" t="s">
        <v>6353</v>
      </c>
      <c r="E633" s="256">
        <v>3.1</v>
      </c>
    </row>
    <row r="634" spans="1:5" x14ac:dyDescent="0.2">
      <c r="A634">
        <v>39191</v>
      </c>
      <c r="B634" t="s">
        <v>7191</v>
      </c>
      <c r="C634" t="s">
        <v>6359</v>
      </c>
      <c r="D634" t="s">
        <v>6353</v>
      </c>
      <c r="E634" s="256">
        <v>18.940000000000001</v>
      </c>
    </row>
    <row r="635" spans="1:5" x14ac:dyDescent="0.2">
      <c r="A635">
        <v>39190</v>
      </c>
      <c r="B635" t="s">
        <v>7192</v>
      </c>
      <c r="C635" t="s">
        <v>6359</v>
      </c>
      <c r="D635" t="s">
        <v>6353</v>
      </c>
      <c r="E635" s="256">
        <v>19.79</v>
      </c>
    </row>
    <row r="636" spans="1:5" x14ac:dyDescent="0.2">
      <c r="A636">
        <v>39189</v>
      </c>
      <c r="B636" t="s">
        <v>7193</v>
      </c>
      <c r="C636" t="s">
        <v>6359</v>
      </c>
      <c r="D636" t="s">
        <v>6353</v>
      </c>
      <c r="E636" s="256">
        <v>20.94</v>
      </c>
    </row>
    <row r="637" spans="1:5" x14ac:dyDescent="0.2">
      <c r="A637">
        <v>39186</v>
      </c>
      <c r="B637" t="s">
        <v>7194</v>
      </c>
      <c r="C637" t="s">
        <v>6359</v>
      </c>
      <c r="D637" t="s">
        <v>6353</v>
      </c>
      <c r="E637" s="256">
        <v>18.739999999999998</v>
      </c>
    </row>
    <row r="638" spans="1:5" x14ac:dyDescent="0.2">
      <c r="A638">
        <v>39188</v>
      </c>
      <c r="B638" t="s">
        <v>7195</v>
      </c>
      <c r="C638" t="s">
        <v>6359</v>
      </c>
      <c r="D638" t="s">
        <v>6353</v>
      </c>
      <c r="E638" s="256">
        <v>15.42</v>
      </c>
    </row>
    <row r="639" spans="1:5" x14ac:dyDescent="0.2">
      <c r="A639">
        <v>39187</v>
      </c>
      <c r="B639" t="s">
        <v>7196</v>
      </c>
      <c r="C639" t="s">
        <v>6359</v>
      </c>
      <c r="D639" t="s">
        <v>6353</v>
      </c>
      <c r="E639" s="256">
        <v>16.16</v>
      </c>
    </row>
    <row r="640" spans="1:5" x14ac:dyDescent="0.2">
      <c r="A640">
        <v>39184</v>
      </c>
      <c r="B640" t="s">
        <v>7197</v>
      </c>
      <c r="C640" t="s">
        <v>6359</v>
      </c>
      <c r="D640" t="s">
        <v>6353</v>
      </c>
      <c r="E640" s="256">
        <v>6.08</v>
      </c>
    </row>
    <row r="641" spans="1:5" x14ac:dyDescent="0.2">
      <c r="A641">
        <v>39185</v>
      </c>
      <c r="B641" t="s">
        <v>7198</v>
      </c>
      <c r="C641" t="s">
        <v>6359</v>
      </c>
      <c r="D641" t="s">
        <v>6353</v>
      </c>
      <c r="E641" s="256">
        <v>5.54</v>
      </c>
    </row>
    <row r="642" spans="1:5" x14ac:dyDescent="0.2">
      <c r="A642">
        <v>39198</v>
      </c>
      <c r="B642" t="s">
        <v>7199</v>
      </c>
      <c r="C642" t="s">
        <v>6359</v>
      </c>
      <c r="D642" t="s">
        <v>6353</v>
      </c>
      <c r="E642" s="256">
        <v>62.14</v>
      </c>
    </row>
    <row r="643" spans="1:5" x14ac:dyDescent="0.2">
      <c r="A643">
        <v>39197</v>
      </c>
      <c r="B643" t="s">
        <v>7200</v>
      </c>
      <c r="C643" t="s">
        <v>6359</v>
      </c>
      <c r="D643" t="s">
        <v>6353</v>
      </c>
      <c r="E643" s="256">
        <v>64.92</v>
      </c>
    </row>
    <row r="644" spans="1:5" x14ac:dyDescent="0.2">
      <c r="A644">
        <v>39196</v>
      </c>
      <c r="B644" t="s">
        <v>7201</v>
      </c>
      <c r="C644" t="s">
        <v>6359</v>
      </c>
      <c r="D644" t="s">
        <v>6353</v>
      </c>
      <c r="E644" s="256">
        <v>66.95</v>
      </c>
    </row>
    <row r="645" spans="1:5" x14ac:dyDescent="0.2">
      <c r="A645">
        <v>39199</v>
      </c>
      <c r="B645" t="s">
        <v>7202</v>
      </c>
      <c r="C645" t="s">
        <v>6359</v>
      </c>
      <c r="D645" t="s">
        <v>6353</v>
      </c>
      <c r="E645" s="256">
        <v>59.8</v>
      </c>
    </row>
    <row r="646" spans="1:5" x14ac:dyDescent="0.2">
      <c r="A646">
        <v>39195</v>
      </c>
      <c r="B646" t="s">
        <v>7203</v>
      </c>
      <c r="C646" t="s">
        <v>6359</v>
      </c>
      <c r="D646" t="s">
        <v>6353</v>
      </c>
      <c r="E646" s="256">
        <v>34.520000000000003</v>
      </c>
    </row>
    <row r="647" spans="1:5" x14ac:dyDescent="0.2">
      <c r="A647">
        <v>39194</v>
      </c>
      <c r="B647" t="s">
        <v>7204</v>
      </c>
      <c r="C647" t="s">
        <v>6359</v>
      </c>
      <c r="D647" t="s">
        <v>6353</v>
      </c>
      <c r="E647" s="256">
        <v>36.94</v>
      </c>
    </row>
    <row r="648" spans="1:5" x14ac:dyDescent="0.2">
      <c r="A648">
        <v>39193</v>
      </c>
      <c r="B648" t="s">
        <v>7205</v>
      </c>
      <c r="C648" t="s">
        <v>6359</v>
      </c>
      <c r="D648" t="s">
        <v>6353</v>
      </c>
      <c r="E648" s="256">
        <v>40.49</v>
      </c>
    </row>
    <row r="649" spans="1:5" x14ac:dyDescent="0.2">
      <c r="A649">
        <v>39192</v>
      </c>
      <c r="B649" t="s">
        <v>7206</v>
      </c>
      <c r="C649" t="s">
        <v>6359</v>
      </c>
      <c r="D649" t="s">
        <v>6353</v>
      </c>
      <c r="E649" s="256">
        <v>42.11</v>
      </c>
    </row>
    <row r="650" spans="1:5" x14ac:dyDescent="0.2">
      <c r="A650">
        <v>39920</v>
      </c>
      <c r="B650" t="s">
        <v>7207</v>
      </c>
      <c r="C650" t="s">
        <v>6359</v>
      </c>
      <c r="D650" t="s">
        <v>6353</v>
      </c>
      <c r="E650" s="256">
        <v>5.0999999999999996</v>
      </c>
    </row>
    <row r="651" spans="1:5" x14ac:dyDescent="0.2">
      <c r="A651">
        <v>39201</v>
      </c>
      <c r="B651" t="s">
        <v>7208</v>
      </c>
      <c r="C651" t="s">
        <v>6359</v>
      </c>
      <c r="D651" t="s">
        <v>6353</v>
      </c>
      <c r="E651" s="256">
        <v>74.3</v>
      </c>
    </row>
    <row r="652" spans="1:5" x14ac:dyDescent="0.2">
      <c r="A652">
        <v>39200</v>
      </c>
      <c r="B652" t="s">
        <v>7209</v>
      </c>
      <c r="C652" t="s">
        <v>6359</v>
      </c>
      <c r="D652" t="s">
        <v>6353</v>
      </c>
      <c r="E652" s="256">
        <v>74.89</v>
      </c>
    </row>
    <row r="653" spans="1:5" x14ac:dyDescent="0.2">
      <c r="A653">
        <v>39203</v>
      </c>
      <c r="B653" t="s">
        <v>7210</v>
      </c>
      <c r="C653" t="s">
        <v>6359</v>
      </c>
      <c r="D653" t="s">
        <v>6353</v>
      </c>
      <c r="E653" s="256">
        <v>60.47</v>
      </c>
    </row>
    <row r="654" spans="1:5" x14ac:dyDescent="0.2">
      <c r="A654">
        <v>39202</v>
      </c>
      <c r="B654" t="s">
        <v>7211</v>
      </c>
      <c r="C654" t="s">
        <v>6359</v>
      </c>
      <c r="D654" t="s">
        <v>6353</v>
      </c>
      <c r="E654" s="256">
        <v>71.040000000000006</v>
      </c>
    </row>
    <row r="655" spans="1:5" x14ac:dyDescent="0.2">
      <c r="A655">
        <v>39205</v>
      </c>
      <c r="B655" t="s">
        <v>7212</v>
      </c>
      <c r="C655" t="s">
        <v>6359</v>
      </c>
      <c r="D655" t="s">
        <v>6353</v>
      </c>
      <c r="E655" s="256">
        <v>118.52</v>
      </c>
    </row>
    <row r="656" spans="1:5" x14ac:dyDescent="0.2">
      <c r="A656">
        <v>39204</v>
      </c>
      <c r="B656" t="s">
        <v>7213</v>
      </c>
      <c r="C656" t="s">
        <v>6359</v>
      </c>
      <c r="D656" t="s">
        <v>6353</v>
      </c>
      <c r="E656" s="256">
        <v>121.38</v>
      </c>
    </row>
    <row r="657" spans="1:5" x14ac:dyDescent="0.2">
      <c r="A657">
        <v>39206</v>
      </c>
      <c r="B657" t="s">
        <v>7214</v>
      </c>
      <c r="C657" t="s">
        <v>6359</v>
      </c>
      <c r="D657" t="s">
        <v>6353</v>
      </c>
      <c r="E657" s="256">
        <v>115.16</v>
      </c>
    </row>
    <row r="658" spans="1:5" x14ac:dyDescent="0.2">
      <c r="A658">
        <v>798</v>
      </c>
      <c r="B658" t="s">
        <v>7215</v>
      </c>
      <c r="C658" t="s">
        <v>6359</v>
      </c>
      <c r="D658" t="s">
        <v>6353</v>
      </c>
      <c r="E658" s="256">
        <v>1.1000000000000001</v>
      </c>
    </row>
    <row r="659" spans="1:5" x14ac:dyDescent="0.2">
      <c r="A659">
        <v>797</v>
      </c>
      <c r="B659" t="s">
        <v>7216</v>
      </c>
      <c r="C659" t="s">
        <v>6359</v>
      </c>
      <c r="D659" t="s">
        <v>6353</v>
      </c>
      <c r="E659" s="256">
        <v>8.02</v>
      </c>
    </row>
    <row r="660" spans="1:5" x14ac:dyDescent="0.2">
      <c r="A660">
        <v>796</v>
      </c>
      <c r="B660" t="s">
        <v>7217</v>
      </c>
      <c r="C660" t="s">
        <v>6359</v>
      </c>
      <c r="D660" t="s">
        <v>6353</v>
      </c>
      <c r="E660" s="256">
        <v>6.81</v>
      </c>
    </row>
    <row r="661" spans="1:5" x14ac:dyDescent="0.2">
      <c r="A661">
        <v>799</v>
      </c>
      <c r="B661" t="s">
        <v>7218</v>
      </c>
      <c r="C661" t="s">
        <v>6359</v>
      </c>
      <c r="D661" t="s">
        <v>6353</v>
      </c>
      <c r="E661" s="256">
        <v>3.29</v>
      </c>
    </row>
    <row r="662" spans="1:5" x14ac:dyDescent="0.2">
      <c r="A662">
        <v>792</v>
      </c>
      <c r="B662" t="s">
        <v>7219</v>
      </c>
      <c r="C662" t="s">
        <v>6359</v>
      </c>
      <c r="D662" t="s">
        <v>6353</v>
      </c>
      <c r="E662" s="256">
        <v>3.19</v>
      </c>
    </row>
    <row r="663" spans="1:5" x14ac:dyDescent="0.2">
      <c r="A663">
        <v>38001</v>
      </c>
      <c r="B663" t="s">
        <v>7220</v>
      </c>
      <c r="C663" t="s">
        <v>6359</v>
      </c>
      <c r="D663" t="s">
        <v>6353</v>
      </c>
      <c r="E663" s="256">
        <v>1.23</v>
      </c>
    </row>
    <row r="664" spans="1:5" x14ac:dyDescent="0.2">
      <c r="A664">
        <v>38002</v>
      </c>
      <c r="B664" t="s">
        <v>7221</v>
      </c>
      <c r="C664" t="s">
        <v>6359</v>
      </c>
      <c r="D664" t="s">
        <v>6353</v>
      </c>
      <c r="E664" s="256">
        <v>4.28</v>
      </c>
    </row>
    <row r="665" spans="1:5" x14ac:dyDescent="0.2">
      <c r="A665">
        <v>38003</v>
      </c>
      <c r="B665" t="s">
        <v>7222</v>
      </c>
      <c r="C665" t="s">
        <v>6359</v>
      </c>
      <c r="D665" t="s">
        <v>6353</v>
      </c>
      <c r="E665" s="256">
        <v>29.25</v>
      </c>
    </row>
    <row r="666" spans="1:5" x14ac:dyDescent="0.2">
      <c r="A666">
        <v>38004</v>
      </c>
      <c r="B666" t="s">
        <v>7223</v>
      </c>
      <c r="C666" t="s">
        <v>6359</v>
      </c>
      <c r="D666" t="s">
        <v>6353</v>
      </c>
      <c r="E666" s="256">
        <v>33.64</v>
      </c>
    </row>
    <row r="667" spans="1:5" x14ac:dyDescent="0.2">
      <c r="A667">
        <v>44263</v>
      </c>
      <c r="B667" t="s">
        <v>7224</v>
      </c>
      <c r="C667" t="s">
        <v>6359</v>
      </c>
      <c r="D667" t="s">
        <v>6353</v>
      </c>
      <c r="E667" s="256">
        <v>60.39</v>
      </c>
    </row>
    <row r="668" spans="1:5" x14ac:dyDescent="0.2">
      <c r="A668">
        <v>36327</v>
      </c>
      <c r="B668" t="s">
        <v>7225</v>
      </c>
      <c r="C668" t="s">
        <v>6359</v>
      </c>
      <c r="D668" t="s">
        <v>6356</v>
      </c>
      <c r="E668" s="256">
        <v>4.03</v>
      </c>
    </row>
    <row r="669" spans="1:5" x14ac:dyDescent="0.2">
      <c r="A669">
        <v>38992</v>
      </c>
      <c r="B669" t="s">
        <v>7226</v>
      </c>
      <c r="C669" t="s">
        <v>6359</v>
      </c>
      <c r="D669" t="s">
        <v>6356</v>
      </c>
      <c r="E669" s="256">
        <v>4.8899999999999997</v>
      </c>
    </row>
    <row r="670" spans="1:5" x14ac:dyDescent="0.2">
      <c r="A670">
        <v>38993</v>
      </c>
      <c r="B670" t="s">
        <v>7227</v>
      </c>
      <c r="C670" t="s">
        <v>6359</v>
      </c>
      <c r="D670" t="s">
        <v>6356</v>
      </c>
      <c r="E670" s="256">
        <v>12.73</v>
      </c>
    </row>
    <row r="671" spans="1:5" x14ac:dyDescent="0.2">
      <c r="A671">
        <v>44175</v>
      </c>
      <c r="B671" t="s">
        <v>7228</v>
      </c>
      <c r="C671" t="s">
        <v>6359</v>
      </c>
      <c r="D671" t="s">
        <v>6356</v>
      </c>
      <c r="E671" s="256">
        <v>22.2</v>
      </c>
    </row>
    <row r="672" spans="1:5" x14ac:dyDescent="0.2">
      <c r="A672">
        <v>44177</v>
      </c>
      <c r="B672" t="s">
        <v>7229</v>
      </c>
      <c r="C672" t="s">
        <v>6359</v>
      </c>
      <c r="D672" t="s">
        <v>6356</v>
      </c>
      <c r="E672" s="256">
        <v>16.59</v>
      </c>
    </row>
    <row r="673" spans="1:5" x14ac:dyDescent="0.2">
      <c r="A673">
        <v>38418</v>
      </c>
      <c r="B673" t="s">
        <v>7230</v>
      </c>
      <c r="C673" t="s">
        <v>6359</v>
      </c>
      <c r="D673" t="s">
        <v>6353</v>
      </c>
      <c r="E673" s="256">
        <v>5.33</v>
      </c>
    </row>
    <row r="674" spans="1:5" x14ac:dyDescent="0.2">
      <c r="A674">
        <v>39178</v>
      </c>
      <c r="B674" t="s">
        <v>12261</v>
      </c>
      <c r="C674" t="s">
        <v>6359</v>
      </c>
      <c r="D674" t="s">
        <v>6353</v>
      </c>
      <c r="E674" s="256">
        <v>2.0499999999999998</v>
      </c>
    </row>
    <row r="675" spans="1:5" x14ac:dyDescent="0.2">
      <c r="A675">
        <v>39177</v>
      </c>
      <c r="B675" t="s">
        <v>7231</v>
      </c>
      <c r="C675" t="s">
        <v>6359</v>
      </c>
      <c r="D675" t="s">
        <v>6353</v>
      </c>
      <c r="E675" s="256">
        <v>1.85</v>
      </c>
    </row>
    <row r="676" spans="1:5" x14ac:dyDescent="0.2">
      <c r="A676">
        <v>39174</v>
      </c>
      <c r="B676" t="s">
        <v>7232</v>
      </c>
      <c r="C676" t="s">
        <v>6359</v>
      </c>
      <c r="D676" t="s">
        <v>6353</v>
      </c>
      <c r="E676" s="256">
        <v>0.92</v>
      </c>
    </row>
    <row r="677" spans="1:5" x14ac:dyDescent="0.2">
      <c r="A677">
        <v>39176</v>
      </c>
      <c r="B677" t="s">
        <v>7233</v>
      </c>
      <c r="C677" t="s">
        <v>6359</v>
      </c>
      <c r="D677" t="s">
        <v>6353</v>
      </c>
      <c r="E677" s="256">
        <v>1.21</v>
      </c>
    </row>
    <row r="678" spans="1:5" x14ac:dyDescent="0.2">
      <c r="A678">
        <v>39180</v>
      </c>
      <c r="B678" t="s">
        <v>7234</v>
      </c>
      <c r="C678" t="s">
        <v>6359</v>
      </c>
      <c r="D678" t="s">
        <v>6353</v>
      </c>
      <c r="E678" s="256">
        <v>5.56</v>
      </c>
    </row>
    <row r="679" spans="1:5" x14ac:dyDescent="0.2">
      <c r="A679">
        <v>39179</v>
      </c>
      <c r="B679" t="s">
        <v>7235</v>
      </c>
      <c r="C679" t="s">
        <v>6359</v>
      </c>
      <c r="D679" t="s">
        <v>6353</v>
      </c>
      <c r="E679" s="256">
        <v>4.92</v>
      </c>
    </row>
    <row r="680" spans="1:5" x14ac:dyDescent="0.2">
      <c r="A680">
        <v>39175</v>
      </c>
      <c r="B680" t="s">
        <v>7236</v>
      </c>
      <c r="C680" t="s">
        <v>6359</v>
      </c>
      <c r="D680" t="s">
        <v>6353</v>
      </c>
      <c r="E680" s="256">
        <v>1.1299999999999999</v>
      </c>
    </row>
    <row r="681" spans="1:5" x14ac:dyDescent="0.2">
      <c r="A681">
        <v>39217</v>
      </c>
      <c r="B681" t="s">
        <v>7237</v>
      </c>
      <c r="C681" t="s">
        <v>6359</v>
      </c>
      <c r="D681" t="s">
        <v>6353</v>
      </c>
      <c r="E681" s="256">
        <v>0.87</v>
      </c>
    </row>
    <row r="682" spans="1:5" x14ac:dyDescent="0.2">
      <c r="A682">
        <v>39181</v>
      </c>
      <c r="B682" t="s">
        <v>7238</v>
      </c>
      <c r="C682" t="s">
        <v>6359</v>
      </c>
      <c r="D682" t="s">
        <v>6353</v>
      </c>
      <c r="E682" s="256">
        <v>7.46</v>
      </c>
    </row>
    <row r="683" spans="1:5" x14ac:dyDescent="0.2">
      <c r="A683">
        <v>39182</v>
      </c>
      <c r="B683" t="s">
        <v>7239</v>
      </c>
      <c r="C683" t="s">
        <v>6359</v>
      </c>
      <c r="D683" t="s">
        <v>6353</v>
      </c>
      <c r="E683" s="256">
        <v>10.49</v>
      </c>
    </row>
    <row r="684" spans="1:5" x14ac:dyDescent="0.2">
      <c r="A684">
        <v>12616</v>
      </c>
      <c r="B684" t="s">
        <v>7240</v>
      </c>
      <c r="C684" t="s">
        <v>6359</v>
      </c>
      <c r="D684" t="s">
        <v>6353</v>
      </c>
      <c r="E684" s="256">
        <v>16.46</v>
      </c>
    </row>
    <row r="685" spans="1:5" x14ac:dyDescent="0.2">
      <c r="A685">
        <v>1049</v>
      </c>
      <c r="B685" t="s">
        <v>7241</v>
      </c>
      <c r="C685" t="s">
        <v>6359</v>
      </c>
      <c r="D685" t="s">
        <v>6353</v>
      </c>
      <c r="E685" s="256">
        <v>8.7799999999999994</v>
      </c>
    </row>
    <row r="686" spans="1:5" x14ac:dyDescent="0.2">
      <c r="A686">
        <v>1099</v>
      </c>
      <c r="B686" t="s">
        <v>7242</v>
      </c>
      <c r="C686" t="s">
        <v>6359</v>
      </c>
      <c r="D686" t="s">
        <v>6353</v>
      </c>
      <c r="E686" s="256">
        <v>6.72</v>
      </c>
    </row>
    <row r="687" spans="1:5" x14ac:dyDescent="0.2">
      <c r="A687">
        <v>39678</v>
      </c>
      <c r="B687" t="s">
        <v>7243</v>
      </c>
      <c r="C687" t="s">
        <v>6359</v>
      </c>
      <c r="D687" t="s">
        <v>6353</v>
      </c>
      <c r="E687" s="256">
        <v>2.71</v>
      </c>
    </row>
    <row r="688" spans="1:5" x14ac:dyDescent="0.2">
      <c r="A688">
        <v>1050</v>
      </c>
      <c r="B688" t="s">
        <v>7244</v>
      </c>
      <c r="C688" t="s">
        <v>6359</v>
      </c>
      <c r="D688" t="s">
        <v>6353</v>
      </c>
      <c r="E688" s="256">
        <v>4.59</v>
      </c>
    </row>
    <row r="689" spans="1:5" x14ac:dyDescent="0.2">
      <c r="A689">
        <v>1101</v>
      </c>
      <c r="B689" t="s">
        <v>7245</v>
      </c>
      <c r="C689" t="s">
        <v>6359</v>
      </c>
      <c r="D689" t="s">
        <v>6353</v>
      </c>
      <c r="E689" s="256">
        <v>28.96</v>
      </c>
    </row>
    <row r="690" spans="1:5" x14ac:dyDescent="0.2">
      <c r="A690">
        <v>1100</v>
      </c>
      <c r="B690" t="s">
        <v>7246</v>
      </c>
      <c r="C690" t="s">
        <v>6359</v>
      </c>
      <c r="D690" t="s">
        <v>6353</v>
      </c>
      <c r="E690" s="256">
        <v>14.94</v>
      </c>
    </row>
    <row r="691" spans="1:5" x14ac:dyDescent="0.2">
      <c r="A691">
        <v>39679</v>
      </c>
      <c r="B691" t="s">
        <v>7247</v>
      </c>
      <c r="C691" t="s">
        <v>6359</v>
      </c>
      <c r="D691" t="s">
        <v>6353</v>
      </c>
      <c r="E691" s="256">
        <v>57.72</v>
      </c>
    </row>
    <row r="692" spans="1:5" x14ac:dyDescent="0.2">
      <c r="A692">
        <v>1098</v>
      </c>
      <c r="B692" t="s">
        <v>7248</v>
      </c>
      <c r="C692" t="s">
        <v>6359</v>
      </c>
      <c r="D692" t="s">
        <v>6353</v>
      </c>
      <c r="E692" s="256">
        <v>3.58</v>
      </c>
    </row>
    <row r="693" spans="1:5" x14ac:dyDescent="0.2">
      <c r="A693">
        <v>1102</v>
      </c>
      <c r="B693" t="s">
        <v>7249</v>
      </c>
      <c r="C693" t="s">
        <v>6359</v>
      </c>
      <c r="D693" t="s">
        <v>6353</v>
      </c>
      <c r="E693" s="256">
        <v>43.19</v>
      </c>
    </row>
    <row r="694" spans="1:5" x14ac:dyDescent="0.2">
      <c r="A694">
        <v>1051</v>
      </c>
      <c r="B694" t="s">
        <v>7250</v>
      </c>
      <c r="C694" t="s">
        <v>6359</v>
      </c>
      <c r="D694" t="s">
        <v>6353</v>
      </c>
      <c r="E694" s="256">
        <v>62.77</v>
      </c>
    </row>
    <row r="695" spans="1:5" x14ac:dyDescent="0.2">
      <c r="A695">
        <v>37399</v>
      </c>
      <c r="B695" t="s">
        <v>7251</v>
      </c>
      <c r="C695" t="s">
        <v>6359</v>
      </c>
      <c r="D695" t="s">
        <v>6353</v>
      </c>
      <c r="E695" s="256">
        <v>20.37</v>
      </c>
    </row>
    <row r="696" spans="1:5" x14ac:dyDescent="0.2">
      <c r="A696">
        <v>43834</v>
      </c>
      <c r="B696" t="s">
        <v>7252</v>
      </c>
      <c r="C696" t="s">
        <v>6355</v>
      </c>
      <c r="D696" t="s">
        <v>6353</v>
      </c>
      <c r="E696" s="256">
        <v>27.57</v>
      </c>
    </row>
    <row r="697" spans="1:5" x14ac:dyDescent="0.2">
      <c r="A697">
        <v>43835</v>
      </c>
      <c r="B697" t="s">
        <v>7253</v>
      </c>
      <c r="C697" t="s">
        <v>6355</v>
      </c>
      <c r="D697" t="s">
        <v>6353</v>
      </c>
      <c r="E697" s="256">
        <v>2.4700000000000002</v>
      </c>
    </row>
    <row r="698" spans="1:5" x14ac:dyDescent="0.2">
      <c r="A698">
        <v>43833</v>
      </c>
      <c r="B698" t="s">
        <v>7254</v>
      </c>
      <c r="C698" t="s">
        <v>6355</v>
      </c>
      <c r="D698" t="s">
        <v>6353</v>
      </c>
      <c r="E698" s="256">
        <v>2.57</v>
      </c>
    </row>
    <row r="699" spans="1:5" x14ac:dyDescent="0.2">
      <c r="A699">
        <v>41955</v>
      </c>
      <c r="B699" t="s">
        <v>7255</v>
      </c>
      <c r="C699" t="s">
        <v>6361</v>
      </c>
      <c r="D699" t="s">
        <v>6353</v>
      </c>
      <c r="E699" s="256">
        <v>88.52</v>
      </c>
    </row>
    <row r="700" spans="1:5" x14ac:dyDescent="0.2">
      <c r="A700">
        <v>41953</v>
      </c>
      <c r="B700" t="s">
        <v>7256</v>
      </c>
      <c r="C700" t="s">
        <v>6361</v>
      </c>
      <c r="D700" t="s">
        <v>6353</v>
      </c>
      <c r="E700" s="256">
        <v>84.48</v>
      </c>
    </row>
    <row r="701" spans="1:5" x14ac:dyDescent="0.2">
      <c r="A701">
        <v>41954</v>
      </c>
      <c r="B701" t="s">
        <v>7257</v>
      </c>
      <c r="C701" t="s">
        <v>6361</v>
      </c>
      <c r="D701" t="s">
        <v>6353</v>
      </c>
      <c r="E701" s="256">
        <v>83.68</v>
      </c>
    </row>
    <row r="702" spans="1:5" x14ac:dyDescent="0.2">
      <c r="A702">
        <v>25004</v>
      </c>
      <c r="B702" t="s">
        <v>7258</v>
      </c>
      <c r="C702" t="s">
        <v>6361</v>
      </c>
      <c r="D702" t="s">
        <v>6353</v>
      </c>
      <c r="E702" s="256">
        <v>52.52</v>
      </c>
    </row>
    <row r="703" spans="1:5" x14ac:dyDescent="0.2">
      <c r="A703">
        <v>25002</v>
      </c>
      <c r="B703" t="s">
        <v>7259</v>
      </c>
      <c r="C703" t="s">
        <v>6361</v>
      </c>
      <c r="D703" t="s">
        <v>6353</v>
      </c>
      <c r="E703" s="256">
        <v>52.52</v>
      </c>
    </row>
    <row r="704" spans="1:5" x14ac:dyDescent="0.2">
      <c r="A704">
        <v>37409</v>
      </c>
      <c r="B704" t="s">
        <v>7260</v>
      </c>
      <c r="C704" t="s">
        <v>6361</v>
      </c>
      <c r="D704" t="s">
        <v>6353</v>
      </c>
      <c r="E704" s="256">
        <v>52.52</v>
      </c>
    </row>
    <row r="705" spans="1:5" x14ac:dyDescent="0.2">
      <c r="A705">
        <v>841</v>
      </c>
      <c r="B705" t="s">
        <v>7261</v>
      </c>
      <c r="C705" t="s">
        <v>6361</v>
      </c>
      <c r="D705" t="s">
        <v>6353</v>
      </c>
      <c r="E705" s="256">
        <v>53.16</v>
      </c>
    </row>
    <row r="706" spans="1:5" x14ac:dyDescent="0.2">
      <c r="A706">
        <v>25005</v>
      </c>
      <c r="B706" t="s">
        <v>7262</v>
      </c>
      <c r="C706" t="s">
        <v>6361</v>
      </c>
      <c r="D706" t="s">
        <v>6353</v>
      </c>
      <c r="E706" s="256">
        <v>57.63</v>
      </c>
    </row>
    <row r="707" spans="1:5" x14ac:dyDescent="0.2">
      <c r="A707">
        <v>25003</v>
      </c>
      <c r="B707" t="s">
        <v>7263</v>
      </c>
      <c r="C707" t="s">
        <v>6361</v>
      </c>
      <c r="D707" t="s">
        <v>6353</v>
      </c>
      <c r="E707" s="256">
        <v>58.5</v>
      </c>
    </row>
    <row r="708" spans="1:5" x14ac:dyDescent="0.2">
      <c r="A708">
        <v>37410</v>
      </c>
      <c r="B708" t="s">
        <v>7264</v>
      </c>
      <c r="C708" t="s">
        <v>6361</v>
      </c>
      <c r="D708" t="s">
        <v>6353</v>
      </c>
      <c r="E708" s="256">
        <v>57.63</v>
      </c>
    </row>
    <row r="709" spans="1:5" x14ac:dyDescent="0.2">
      <c r="A709">
        <v>842</v>
      </c>
      <c r="B709" t="s">
        <v>7265</v>
      </c>
      <c r="C709" t="s">
        <v>6361</v>
      </c>
      <c r="D709" t="s">
        <v>6353</v>
      </c>
      <c r="E709" s="256">
        <v>58.45</v>
      </c>
    </row>
    <row r="710" spans="1:5" x14ac:dyDescent="0.2">
      <c r="A710">
        <v>44391</v>
      </c>
      <c r="B710" t="s">
        <v>7266</v>
      </c>
      <c r="C710" t="s">
        <v>6355</v>
      </c>
      <c r="D710" t="s">
        <v>6353</v>
      </c>
      <c r="E710" s="256">
        <v>124.55</v>
      </c>
    </row>
    <row r="711" spans="1:5" x14ac:dyDescent="0.2">
      <c r="A711">
        <v>44388</v>
      </c>
      <c r="B711" t="s">
        <v>7267</v>
      </c>
      <c r="C711" t="s">
        <v>6355</v>
      </c>
      <c r="D711" t="s">
        <v>6353</v>
      </c>
      <c r="E711" s="256">
        <v>2.7</v>
      </c>
    </row>
    <row r="712" spans="1:5" x14ac:dyDescent="0.2">
      <c r="A712">
        <v>44392</v>
      </c>
      <c r="B712" t="s">
        <v>7268</v>
      </c>
      <c r="C712" t="s">
        <v>6355</v>
      </c>
      <c r="D712" t="s">
        <v>6353</v>
      </c>
      <c r="E712" s="256">
        <v>247.99</v>
      </c>
    </row>
    <row r="713" spans="1:5" x14ac:dyDescent="0.2">
      <c r="A713">
        <v>44390</v>
      </c>
      <c r="B713" t="s">
        <v>7269</v>
      </c>
      <c r="C713" t="s">
        <v>6355</v>
      </c>
      <c r="D713" t="s">
        <v>6353</v>
      </c>
      <c r="E713" s="256">
        <v>52.54</v>
      </c>
    </row>
    <row r="714" spans="1:5" x14ac:dyDescent="0.2">
      <c r="A714">
        <v>44389</v>
      </c>
      <c r="B714" t="s">
        <v>7270</v>
      </c>
      <c r="C714" t="s">
        <v>6355</v>
      </c>
      <c r="D714" t="s">
        <v>6353</v>
      </c>
      <c r="E714" s="256">
        <v>6.2</v>
      </c>
    </row>
    <row r="715" spans="1:5" x14ac:dyDescent="0.2">
      <c r="A715">
        <v>862</v>
      </c>
      <c r="B715" t="s">
        <v>7271</v>
      </c>
      <c r="C715" t="s">
        <v>6355</v>
      </c>
      <c r="D715" t="s">
        <v>6353</v>
      </c>
      <c r="E715" s="256">
        <v>11.36</v>
      </c>
    </row>
    <row r="716" spans="1:5" x14ac:dyDescent="0.2">
      <c r="A716">
        <v>866</v>
      </c>
      <c r="B716" t="s">
        <v>7272</v>
      </c>
      <c r="C716" t="s">
        <v>6355</v>
      </c>
      <c r="D716" t="s">
        <v>6353</v>
      </c>
      <c r="E716" s="256">
        <v>144.4</v>
      </c>
    </row>
    <row r="717" spans="1:5" x14ac:dyDescent="0.2">
      <c r="A717">
        <v>892</v>
      </c>
      <c r="B717" t="s">
        <v>7273</v>
      </c>
      <c r="C717" t="s">
        <v>6355</v>
      </c>
      <c r="D717" t="s">
        <v>6353</v>
      </c>
      <c r="E717" s="256">
        <v>174.8</v>
      </c>
    </row>
    <row r="718" spans="1:5" x14ac:dyDescent="0.2">
      <c r="A718">
        <v>857</v>
      </c>
      <c r="B718" t="s">
        <v>7274</v>
      </c>
      <c r="C718" t="s">
        <v>6355</v>
      </c>
      <c r="D718" t="s">
        <v>6353</v>
      </c>
      <c r="E718" s="256">
        <v>19.010000000000002</v>
      </c>
    </row>
    <row r="719" spans="1:5" x14ac:dyDescent="0.2">
      <c r="A719">
        <v>37404</v>
      </c>
      <c r="B719" t="s">
        <v>7275</v>
      </c>
      <c r="C719" t="s">
        <v>6355</v>
      </c>
      <c r="D719" t="s">
        <v>6353</v>
      </c>
      <c r="E719" s="256">
        <v>202.24</v>
      </c>
    </row>
    <row r="720" spans="1:5" x14ac:dyDescent="0.2">
      <c r="A720">
        <v>868</v>
      </c>
      <c r="B720" t="s">
        <v>7276</v>
      </c>
      <c r="C720" t="s">
        <v>6355</v>
      </c>
      <c r="D720" t="s">
        <v>6353</v>
      </c>
      <c r="E720" s="256">
        <v>27.09</v>
      </c>
    </row>
    <row r="721" spans="1:5" x14ac:dyDescent="0.2">
      <c r="A721">
        <v>863</v>
      </c>
      <c r="B721" t="s">
        <v>7277</v>
      </c>
      <c r="C721" t="s">
        <v>6355</v>
      </c>
      <c r="D721" t="s">
        <v>6353</v>
      </c>
      <c r="E721" s="256">
        <v>39.9</v>
      </c>
    </row>
    <row r="722" spans="1:5" x14ac:dyDescent="0.2">
      <c r="A722">
        <v>867</v>
      </c>
      <c r="B722" t="s">
        <v>7278</v>
      </c>
      <c r="C722" t="s">
        <v>6355</v>
      </c>
      <c r="D722" t="s">
        <v>6353</v>
      </c>
      <c r="E722" s="256">
        <v>56.84</v>
      </c>
    </row>
    <row r="723" spans="1:5" x14ac:dyDescent="0.2">
      <c r="A723">
        <v>864</v>
      </c>
      <c r="B723" t="s">
        <v>7279</v>
      </c>
      <c r="C723" t="s">
        <v>6355</v>
      </c>
      <c r="D723" t="s">
        <v>6353</v>
      </c>
      <c r="E723" s="256">
        <v>75.08</v>
      </c>
    </row>
    <row r="724" spans="1:5" x14ac:dyDescent="0.2">
      <c r="A724">
        <v>865</v>
      </c>
      <c r="B724" t="s">
        <v>7280</v>
      </c>
      <c r="C724" t="s">
        <v>6355</v>
      </c>
      <c r="D724" t="s">
        <v>6353</v>
      </c>
      <c r="E724" s="256">
        <v>108</v>
      </c>
    </row>
    <row r="725" spans="1:5" x14ac:dyDescent="0.2">
      <c r="A725">
        <v>993</v>
      </c>
      <c r="B725" t="s">
        <v>7281</v>
      </c>
      <c r="C725" t="s">
        <v>6355</v>
      </c>
      <c r="D725" t="s">
        <v>6353</v>
      </c>
      <c r="E725" s="256">
        <v>2.0499999999999998</v>
      </c>
    </row>
    <row r="726" spans="1:5" x14ac:dyDescent="0.2">
      <c r="A726">
        <v>1020</v>
      </c>
      <c r="B726" t="s">
        <v>7282</v>
      </c>
      <c r="C726" t="s">
        <v>6355</v>
      </c>
      <c r="D726" t="s">
        <v>6353</v>
      </c>
      <c r="E726" s="256">
        <v>10.48</v>
      </c>
    </row>
    <row r="727" spans="1:5" x14ac:dyDescent="0.2">
      <c r="A727">
        <v>1017</v>
      </c>
      <c r="B727" t="s">
        <v>7283</v>
      </c>
      <c r="C727" t="s">
        <v>6355</v>
      </c>
      <c r="D727" t="s">
        <v>6353</v>
      </c>
      <c r="E727" s="256">
        <v>128.41</v>
      </c>
    </row>
    <row r="728" spans="1:5" x14ac:dyDescent="0.2">
      <c r="A728">
        <v>999</v>
      </c>
      <c r="B728" t="s">
        <v>7284</v>
      </c>
      <c r="C728" t="s">
        <v>6355</v>
      </c>
      <c r="D728" t="s">
        <v>6353</v>
      </c>
      <c r="E728" s="256">
        <v>155.58000000000001</v>
      </c>
    </row>
    <row r="729" spans="1:5" x14ac:dyDescent="0.2">
      <c r="A729">
        <v>995</v>
      </c>
      <c r="B729" t="s">
        <v>7285</v>
      </c>
      <c r="C729" t="s">
        <v>6355</v>
      </c>
      <c r="D729" t="s">
        <v>6353</v>
      </c>
      <c r="E729" s="256">
        <v>16.68</v>
      </c>
    </row>
    <row r="730" spans="1:5" x14ac:dyDescent="0.2">
      <c r="A730">
        <v>1000</v>
      </c>
      <c r="B730" t="s">
        <v>7286</v>
      </c>
      <c r="C730" t="s">
        <v>6355</v>
      </c>
      <c r="D730" t="s">
        <v>6353</v>
      </c>
      <c r="E730" s="256">
        <v>191.09</v>
      </c>
    </row>
    <row r="731" spans="1:5" x14ac:dyDescent="0.2">
      <c r="A731">
        <v>1022</v>
      </c>
      <c r="B731" t="s">
        <v>7287</v>
      </c>
      <c r="C731" t="s">
        <v>6355</v>
      </c>
      <c r="D731" t="s">
        <v>6353</v>
      </c>
      <c r="E731" s="256">
        <v>2.86</v>
      </c>
    </row>
    <row r="732" spans="1:5" x14ac:dyDescent="0.2">
      <c r="A732">
        <v>1015</v>
      </c>
      <c r="B732" t="s">
        <v>7288</v>
      </c>
      <c r="C732" t="s">
        <v>6355</v>
      </c>
      <c r="D732" t="s">
        <v>6353</v>
      </c>
      <c r="E732" s="256">
        <v>253.94</v>
      </c>
    </row>
    <row r="733" spans="1:5" x14ac:dyDescent="0.2">
      <c r="A733">
        <v>996</v>
      </c>
      <c r="B733" t="s">
        <v>7289</v>
      </c>
      <c r="C733" t="s">
        <v>6355</v>
      </c>
      <c r="D733" t="s">
        <v>6353</v>
      </c>
      <c r="E733" s="256">
        <v>25.87</v>
      </c>
    </row>
    <row r="734" spans="1:5" x14ac:dyDescent="0.2">
      <c r="A734">
        <v>1001</v>
      </c>
      <c r="B734" t="s">
        <v>7290</v>
      </c>
      <c r="C734" t="s">
        <v>6355</v>
      </c>
      <c r="D734" t="s">
        <v>6353</v>
      </c>
      <c r="E734" s="256">
        <v>329.48</v>
      </c>
    </row>
    <row r="735" spans="1:5" x14ac:dyDescent="0.2">
      <c r="A735">
        <v>1019</v>
      </c>
      <c r="B735" t="s">
        <v>7291</v>
      </c>
      <c r="C735" t="s">
        <v>6355</v>
      </c>
      <c r="D735" t="s">
        <v>6353</v>
      </c>
      <c r="E735" s="256">
        <v>36.56</v>
      </c>
    </row>
    <row r="736" spans="1:5" x14ac:dyDescent="0.2">
      <c r="A736">
        <v>1021</v>
      </c>
      <c r="B736" t="s">
        <v>7292</v>
      </c>
      <c r="C736" t="s">
        <v>6355</v>
      </c>
      <c r="D736" t="s">
        <v>6353</v>
      </c>
      <c r="E736" s="256">
        <v>4.3899999999999997</v>
      </c>
    </row>
    <row r="737" spans="1:5" x14ac:dyDescent="0.2">
      <c r="A737">
        <v>39249</v>
      </c>
      <c r="B737" t="s">
        <v>7293</v>
      </c>
      <c r="C737" t="s">
        <v>6355</v>
      </c>
      <c r="D737" t="s">
        <v>6353</v>
      </c>
      <c r="E737" s="256">
        <v>443</v>
      </c>
    </row>
    <row r="738" spans="1:5" x14ac:dyDescent="0.2">
      <c r="A738">
        <v>1018</v>
      </c>
      <c r="B738" t="s">
        <v>7294</v>
      </c>
      <c r="C738" t="s">
        <v>6355</v>
      </c>
      <c r="D738" t="s">
        <v>6353</v>
      </c>
      <c r="E738" s="256">
        <v>54.06</v>
      </c>
    </row>
    <row r="739" spans="1:5" x14ac:dyDescent="0.2">
      <c r="A739">
        <v>39250</v>
      </c>
      <c r="B739" t="s">
        <v>7295</v>
      </c>
      <c r="C739" t="s">
        <v>6355</v>
      </c>
      <c r="D739" t="s">
        <v>6353</v>
      </c>
      <c r="E739" s="256">
        <v>529.92999999999995</v>
      </c>
    </row>
    <row r="740" spans="1:5" x14ac:dyDescent="0.2">
      <c r="A740">
        <v>994</v>
      </c>
      <c r="B740" t="s">
        <v>7296</v>
      </c>
      <c r="C740" t="s">
        <v>6355</v>
      </c>
      <c r="D740" t="s">
        <v>6353</v>
      </c>
      <c r="E740" s="256">
        <v>6.39</v>
      </c>
    </row>
    <row r="741" spans="1:5" x14ac:dyDescent="0.2">
      <c r="A741">
        <v>977</v>
      </c>
      <c r="B741" t="s">
        <v>7297</v>
      </c>
      <c r="C741" t="s">
        <v>6355</v>
      </c>
      <c r="D741" t="s">
        <v>6353</v>
      </c>
      <c r="E741" s="256">
        <v>75.63</v>
      </c>
    </row>
    <row r="742" spans="1:5" x14ac:dyDescent="0.2">
      <c r="A742">
        <v>998</v>
      </c>
      <c r="B742" t="s">
        <v>7298</v>
      </c>
      <c r="C742" t="s">
        <v>6355</v>
      </c>
      <c r="D742" t="s">
        <v>6353</v>
      </c>
      <c r="E742" s="256">
        <v>98.2</v>
      </c>
    </row>
    <row r="743" spans="1:5" x14ac:dyDescent="0.2">
      <c r="A743">
        <v>39251</v>
      </c>
      <c r="B743" t="s">
        <v>7299</v>
      </c>
      <c r="C743" t="s">
        <v>6355</v>
      </c>
      <c r="D743" t="s">
        <v>6353</v>
      </c>
      <c r="E743" s="256">
        <v>0.71</v>
      </c>
    </row>
    <row r="744" spans="1:5" x14ac:dyDescent="0.2">
      <c r="A744">
        <v>1011</v>
      </c>
      <c r="B744" t="s">
        <v>7300</v>
      </c>
      <c r="C744" t="s">
        <v>6355</v>
      </c>
      <c r="D744" t="s">
        <v>6353</v>
      </c>
      <c r="E744" s="256">
        <v>0.97</v>
      </c>
    </row>
    <row r="745" spans="1:5" x14ac:dyDescent="0.2">
      <c r="A745">
        <v>39252</v>
      </c>
      <c r="B745" t="s">
        <v>7301</v>
      </c>
      <c r="C745" t="s">
        <v>6355</v>
      </c>
      <c r="D745" t="s">
        <v>6353</v>
      </c>
      <c r="E745" s="256">
        <v>1.27</v>
      </c>
    </row>
    <row r="746" spans="1:5" x14ac:dyDescent="0.2">
      <c r="A746">
        <v>1013</v>
      </c>
      <c r="B746" t="s">
        <v>7302</v>
      </c>
      <c r="C746" t="s">
        <v>6355</v>
      </c>
      <c r="D746" t="s">
        <v>6353</v>
      </c>
      <c r="E746" s="256">
        <v>1.52</v>
      </c>
    </row>
    <row r="747" spans="1:5" x14ac:dyDescent="0.2">
      <c r="A747">
        <v>980</v>
      </c>
      <c r="B747" t="s">
        <v>7303</v>
      </c>
      <c r="C747" t="s">
        <v>6355</v>
      </c>
      <c r="D747" t="s">
        <v>6353</v>
      </c>
      <c r="E747" s="256">
        <v>10.99</v>
      </c>
    </row>
    <row r="748" spans="1:5" x14ac:dyDescent="0.2">
      <c r="A748">
        <v>39237</v>
      </c>
      <c r="B748" t="s">
        <v>7304</v>
      </c>
      <c r="C748" t="s">
        <v>6355</v>
      </c>
      <c r="D748" t="s">
        <v>6353</v>
      </c>
      <c r="E748" s="256">
        <v>116.91</v>
      </c>
    </row>
    <row r="749" spans="1:5" x14ac:dyDescent="0.2">
      <c r="A749">
        <v>39238</v>
      </c>
      <c r="B749" t="s">
        <v>7305</v>
      </c>
      <c r="C749" t="s">
        <v>6355</v>
      </c>
      <c r="D749" t="s">
        <v>6353</v>
      </c>
      <c r="E749" s="256">
        <v>147.44</v>
      </c>
    </row>
    <row r="750" spans="1:5" x14ac:dyDescent="0.2">
      <c r="A750">
        <v>979</v>
      </c>
      <c r="B750" t="s">
        <v>7306</v>
      </c>
      <c r="C750" t="s">
        <v>6355</v>
      </c>
      <c r="D750" t="s">
        <v>6353</v>
      </c>
      <c r="E750" s="256">
        <v>15.7</v>
      </c>
    </row>
    <row r="751" spans="1:5" x14ac:dyDescent="0.2">
      <c r="A751">
        <v>39239</v>
      </c>
      <c r="B751" t="s">
        <v>7307</v>
      </c>
      <c r="C751" t="s">
        <v>6355</v>
      </c>
      <c r="D751" t="s">
        <v>6353</v>
      </c>
      <c r="E751" s="256">
        <v>178.12</v>
      </c>
    </row>
    <row r="752" spans="1:5" x14ac:dyDescent="0.2">
      <c r="A752">
        <v>1014</v>
      </c>
      <c r="B752" t="s">
        <v>7308</v>
      </c>
      <c r="C752" t="s">
        <v>6355</v>
      </c>
      <c r="D752" t="s">
        <v>6353</v>
      </c>
      <c r="E752" s="256">
        <v>2.41</v>
      </c>
    </row>
    <row r="753" spans="1:5" x14ac:dyDescent="0.2">
      <c r="A753">
        <v>39240</v>
      </c>
      <c r="B753" t="s">
        <v>7309</v>
      </c>
      <c r="C753" t="s">
        <v>6355</v>
      </c>
      <c r="D753" t="s">
        <v>6353</v>
      </c>
      <c r="E753" s="256">
        <v>234.28</v>
      </c>
    </row>
    <row r="754" spans="1:5" x14ac:dyDescent="0.2">
      <c r="A754">
        <v>39232</v>
      </c>
      <c r="B754" t="s">
        <v>7310</v>
      </c>
      <c r="C754" t="s">
        <v>6355</v>
      </c>
      <c r="D754" t="s">
        <v>6353</v>
      </c>
      <c r="E754" s="256">
        <v>24.59</v>
      </c>
    </row>
    <row r="755" spans="1:5" x14ac:dyDescent="0.2">
      <c r="A755">
        <v>39233</v>
      </c>
      <c r="B755" t="s">
        <v>7311</v>
      </c>
      <c r="C755" t="s">
        <v>6355</v>
      </c>
      <c r="D755" t="s">
        <v>6353</v>
      </c>
      <c r="E755" s="256">
        <v>35.840000000000003</v>
      </c>
    </row>
    <row r="756" spans="1:5" x14ac:dyDescent="0.2">
      <c r="A756">
        <v>981</v>
      </c>
      <c r="B756" t="s">
        <v>7312</v>
      </c>
      <c r="C756" t="s">
        <v>6355</v>
      </c>
      <c r="D756" t="s">
        <v>6358</v>
      </c>
      <c r="E756" s="256">
        <v>4</v>
      </c>
    </row>
    <row r="757" spans="1:5" x14ac:dyDescent="0.2">
      <c r="A757">
        <v>39234</v>
      </c>
      <c r="B757" t="s">
        <v>7313</v>
      </c>
      <c r="C757" t="s">
        <v>6355</v>
      </c>
      <c r="D757" t="s">
        <v>6353</v>
      </c>
      <c r="E757" s="256">
        <v>49.88</v>
      </c>
    </row>
    <row r="758" spans="1:5" x14ac:dyDescent="0.2">
      <c r="A758">
        <v>982</v>
      </c>
      <c r="B758" t="s">
        <v>7314</v>
      </c>
      <c r="C758" t="s">
        <v>6355</v>
      </c>
      <c r="D758" t="s">
        <v>6353</v>
      </c>
      <c r="E758" s="256">
        <v>5.75</v>
      </c>
    </row>
    <row r="759" spans="1:5" x14ac:dyDescent="0.2">
      <c r="A759">
        <v>39235</v>
      </c>
      <c r="B759" t="s">
        <v>7315</v>
      </c>
      <c r="C759" t="s">
        <v>6355</v>
      </c>
      <c r="D759" t="s">
        <v>6353</v>
      </c>
      <c r="E759" s="256">
        <v>73.569999999999993</v>
      </c>
    </row>
    <row r="760" spans="1:5" x14ac:dyDescent="0.2">
      <c r="A760">
        <v>39236</v>
      </c>
      <c r="B760" t="s">
        <v>7316</v>
      </c>
      <c r="C760" t="s">
        <v>6355</v>
      </c>
      <c r="D760" t="s">
        <v>6353</v>
      </c>
      <c r="E760" s="256">
        <v>97.51</v>
      </c>
    </row>
    <row r="761" spans="1:5" x14ac:dyDescent="0.2">
      <c r="A761">
        <v>990</v>
      </c>
      <c r="B761" t="s">
        <v>7317</v>
      </c>
      <c r="C761" t="s">
        <v>6355</v>
      </c>
      <c r="D761" t="s">
        <v>6353</v>
      </c>
      <c r="E761" s="256">
        <v>173.01</v>
      </c>
    </row>
    <row r="762" spans="1:5" x14ac:dyDescent="0.2">
      <c r="A762">
        <v>39241</v>
      </c>
      <c r="B762" t="s">
        <v>7318</v>
      </c>
      <c r="C762" t="s">
        <v>6355</v>
      </c>
      <c r="D762" t="s">
        <v>6353</v>
      </c>
      <c r="E762" s="256">
        <v>17.03</v>
      </c>
    </row>
    <row r="763" spans="1:5" x14ac:dyDescent="0.2">
      <c r="A763">
        <v>1005</v>
      </c>
      <c r="B763" t="s">
        <v>7319</v>
      </c>
      <c r="C763" t="s">
        <v>6355</v>
      </c>
      <c r="D763" t="s">
        <v>6353</v>
      </c>
      <c r="E763" s="256">
        <v>215.41</v>
      </c>
    </row>
    <row r="764" spans="1:5" x14ac:dyDescent="0.2">
      <c r="A764">
        <v>991</v>
      </c>
      <c r="B764" t="s">
        <v>7320</v>
      </c>
      <c r="C764" t="s">
        <v>6355</v>
      </c>
      <c r="D764" t="s">
        <v>6353</v>
      </c>
      <c r="E764" s="256">
        <v>282.14</v>
      </c>
    </row>
    <row r="765" spans="1:5" x14ac:dyDescent="0.2">
      <c r="A765">
        <v>986</v>
      </c>
      <c r="B765" t="s">
        <v>7321</v>
      </c>
      <c r="C765" t="s">
        <v>6355</v>
      </c>
      <c r="D765" t="s">
        <v>6353</v>
      </c>
      <c r="E765" s="256">
        <v>26.91</v>
      </c>
    </row>
    <row r="766" spans="1:5" x14ac:dyDescent="0.2">
      <c r="A766">
        <v>987</v>
      </c>
      <c r="B766" t="s">
        <v>7322</v>
      </c>
      <c r="C766" t="s">
        <v>6355</v>
      </c>
      <c r="D766" t="s">
        <v>6353</v>
      </c>
      <c r="E766" s="256">
        <v>36.840000000000003</v>
      </c>
    </row>
    <row r="767" spans="1:5" x14ac:dyDescent="0.2">
      <c r="A767">
        <v>1007</v>
      </c>
      <c r="B767" t="s">
        <v>7323</v>
      </c>
      <c r="C767" t="s">
        <v>6355</v>
      </c>
      <c r="D767" t="s">
        <v>6353</v>
      </c>
      <c r="E767" s="256">
        <v>50.99</v>
      </c>
    </row>
    <row r="768" spans="1:5" x14ac:dyDescent="0.2">
      <c r="A768">
        <v>1008</v>
      </c>
      <c r="B768" t="s">
        <v>7324</v>
      </c>
      <c r="C768" t="s">
        <v>6355</v>
      </c>
      <c r="D768" t="s">
        <v>6353</v>
      </c>
      <c r="E768" s="256">
        <v>6.47</v>
      </c>
    </row>
    <row r="769" spans="1:5" x14ac:dyDescent="0.2">
      <c r="A769">
        <v>988</v>
      </c>
      <c r="B769" t="s">
        <v>7325</v>
      </c>
      <c r="C769" t="s">
        <v>6355</v>
      </c>
      <c r="D769" t="s">
        <v>6353</v>
      </c>
      <c r="E769" s="256">
        <v>70.31</v>
      </c>
    </row>
    <row r="770" spans="1:5" x14ac:dyDescent="0.2">
      <c r="A770">
        <v>989</v>
      </c>
      <c r="B770" t="s">
        <v>7326</v>
      </c>
      <c r="C770" t="s">
        <v>6355</v>
      </c>
      <c r="D770" t="s">
        <v>6353</v>
      </c>
      <c r="E770" s="256">
        <v>97.06</v>
      </c>
    </row>
    <row r="771" spans="1:5" x14ac:dyDescent="0.2">
      <c r="A771">
        <v>1006</v>
      </c>
      <c r="B771" t="s">
        <v>7327</v>
      </c>
      <c r="C771" t="s">
        <v>6355</v>
      </c>
      <c r="D771" t="s">
        <v>6353</v>
      </c>
      <c r="E771" s="256">
        <v>130.12</v>
      </c>
    </row>
    <row r="772" spans="1:5" x14ac:dyDescent="0.2">
      <c r="A772">
        <v>43972</v>
      </c>
      <c r="B772" t="s">
        <v>7328</v>
      </c>
      <c r="C772" t="s">
        <v>6355</v>
      </c>
      <c r="D772" t="s">
        <v>6353</v>
      </c>
      <c r="E772" s="256">
        <v>5.26</v>
      </c>
    </row>
    <row r="773" spans="1:5" x14ac:dyDescent="0.2">
      <c r="A773">
        <v>43971</v>
      </c>
      <c r="B773" t="s">
        <v>7329</v>
      </c>
      <c r="C773" t="s">
        <v>6355</v>
      </c>
      <c r="D773" t="s">
        <v>6358</v>
      </c>
      <c r="E773" s="256">
        <v>4.0199999999999996</v>
      </c>
    </row>
    <row r="774" spans="1:5" x14ac:dyDescent="0.2">
      <c r="A774">
        <v>39598</v>
      </c>
      <c r="B774" t="s">
        <v>7330</v>
      </c>
      <c r="C774" t="s">
        <v>6355</v>
      </c>
      <c r="D774" t="s">
        <v>6353</v>
      </c>
      <c r="E774" s="256">
        <v>7.45</v>
      </c>
    </row>
    <row r="775" spans="1:5" x14ac:dyDescent="0.2">
      <c r="A775">
        <v>43973</v>
      </c>
      <c r="B775" t="s">
        <v>7331</v>
      </c>
      <c r="C775" t="s">
        <v>6355</v>
      </c>
      <c r="D775" t="s">
        <v>6353</v>
      </c>
      <c r="E775" s="256">
        <v>5.5</v>
      </c>
    </row>
    <row r="776" spans="1:5" x14ac:dyDescent="0.2">
      <c r="A776">
        <v>39599</v>
      </c>
      <c r="B776" t="s">
        <v>7332</v>
      </c>
      <c r="C776" t="s">
        <v>6355</v>
      </c>
      <c r="D776" t="s">
        <v>6353</v>
      </c>
      <c r="E776" s="256">
        <v>10.72</v>
      </c>
    </row>
    <row r="777" spans="1:5" x14ac:dyDescent="0.2">
      <c r="A777">
        <v>43832</v>
      </c>
      <c r="B777" t="s">
        <v>7333</v>
      </c>
      <c r="C777" t="s">
        <v>6355</v>
      </c>
      <c r="D777" t="s">
        <v>6353</v>
      </c>
      <c r="E777" s="256">
        <v>28.25</v>
      </c>
    </row>
    <row r="778" spans="1:5" x14ac:dyDescent="0.2">
      <c r="A778">
        <v>34602</v>
      </c>
      <c r="B778" t="s">
        <v>7334</v>
      </c>
      <c r="C778" t="s">
        <v>6355</v>
      </c>
      <c r="D778" t="s">
        <v>6353</v>
      </c>
      <c r="E778" s="256">
        <v>4.45</v>
      </c>
    </row>
    <row r="779" spans="1:5" x14ac:dyDescent="0.2">
      <c r="A779">
        <v>34607</v>
      </c>
      <c r="B779" t="s">
        <v>7335</v>
      </c>
      <c r="C779" t="s">
        <v>6355</v>
      </c>
      <c r="D779" t="s">
        <v>6353</v>
      </c>
      <c r="E779" s="256">
        <v>10.91</v>
      </c>
    </row>
    <row r="780" spans="1:5" x14ac:dyDescent="0.2">
      <c r="A780">
        <v>34609</v>
      </c>
      <c r="B780" t="s">
        <v>7336</v>
      </c>
      <c r="C780" t="s">
        <v>6355</v>
      </c>
      <c r="D780" t="s">
        <v>6353</v>
      </c>
      <c r="E780" s="256">
        <v>15.87</v>
      </c>
    </row>
    <row r="781" spans="1:5" x14ac:dyDescent="0.2">
      <c r="A781">
        <v>34618</v>
      </c>
      <c r="B781" t="s">
        <v>7337</v>
      </c>
      <c r="C781" t="s">
        <v>6355</v>
      </c>
      <c r="D781" t="s">
        <v>6353</v>
      </c>
      <c r="E781" s="256">
        <v>6.07</v>
      </c>
    </row>
    <row r="782" spans="1:5" x14ac:dyDescent="0.2">
      <c r="A782">
        <v>34621</v>
      </c>
      <c r="B782" t="s">
        <v>7338</v>
      </c>
      <c r="C782" t="s">
        <v>6355</v>
      </c>
      <c r="D782" t="s">
        <v>6353</v>
      </c>
      <c r="E782" s="256">
        <v>15.04</v>
      </c>
    </row>
    <row r="783" spans="1:5" x14ac:dyDescent="0.2">
      <c r="A783">
        <v>34622</v>
      </c>
      <c r="B783" t="s">
        <v>7339</v>
      </c>
      <c r="C783" t="s">
        <v>6355</v>
      </c>
      <c r="D783" t="s">
        <v>6353</v>
      </c>
      <c r="E783" s="256">
        <v>22.34</v>
      </c>
    </row>
    <row r="784" spans="1:5" x14ac:dyDescent="0.2">
      <c r="A784">
        <v>34624</v>
      </c>
      <c r="B784" t="s">
        <v>7340</v>
      </c>
      <c r="C784" t="s">
        <v>6355</v>
      </c>
      <c r="D784" t="s">
        <v>6353</v>
      </c>
      <c r="E784" s="256">
        <v>8.1</v>
      </c>
    </row>
    <row r="785" spans="1:5" x14ac:dyDescent="0.2">
      <c r="A785">
        <v>34627</v>
      </c>
      <c r="B785" t="s">
        <v>7341</v>
      </c>
      <c r="C785" t="s">
        <v>6355</v>
      </c>
      <c r="D785" t="s">
        <v>6353</v>
      </c>
      <c r="E785" s="256">
        <v>19.54</v>
      </c>
    </row>
    <row r="786" spans="1:5" x14ac:dyDescent="0.2">
      <c r="A786">
        <v>34629</v>
      </c>
      <c r="B786" t="s">
        <v>7342</v>
      </c>
      <c r="C786" t="s">
        <v>6355</v>
      </c>
      <c r="D786" t="s">
        <v>6353</v>
      </c>
      <c r="E786" s="256">
        <v>29.85</v>
      </c>
    </row>
    <row r="787" spans="1:5" x14ac:dyDescent="0.2">
      <c r="A787">
        <v>39257</v>
      </c>
      <c r="B787" t="s">
        <v>7343</v>
      </c>
      <c r="C787" t="s">
        <v>6355</v>
      </c>
      <c r="D787" t="s">
        <v>6353</v>
      </c>
      <c r="E787" s="256">
        <v>6.07</v>
      </c>
    </row>
    <row r="788" spans="1:5" x14ac:dyDescent="0.2">
      <c r="A788">
        <v>39261</v>
      </c>
      <c r="B788" t="s">
        <v>7344</v>
      </c>
      <c r="C788" t="s">
        <v>6355</v>
      </c>
      <c r="D788" t="s">
        <v>6353</v>
      </c>
      <c r="E788" s="256">
        <v>34.78</v>
      </c>
    </row>
    <row r="789" spans="1:5" x14ac:dyDescent="0.2">
      <c r="A789">
        <v>39268</v>
      </c>
      <c r="B789" t="s">
        <v>7345</v>
      </c>
      <c r="C789" t="s">
        <v>6355</v>
      </c>
      <c r="D789" t="s">
        <v>6353</v>
      </c>
      <c r="E789" s="256">
        <v>543.67999999999995</v>
      </c>
    </row>
    <row r="790" spans="1:5" x14ac:dyDescent="0.2">
      <c r="A790">
        <v>39262</v>
      </c>
      <c r="B790" t="s">
        <v>7346</v>
      </c>
      <c r="C790" t="s">
        <v>6355</v>
      </c>
      <c r="D790" t="s">
        <v>6353</v>
      </c>
      <c r="E790" s="256">
        <v>55.39</v>
      </c>
    </row>
    <row r="791" spans="1:5" x14ac:dyDescent="0.2">
      <c r="A791">
        <v>39258</v>
      </c>
      <c r="B791" t="s">
        <v>7347</v>
      </c>
      <c r="C791" t="s">
        <v>6355</v>
      </c>
      <c r="D791" t="s">
        <v>6353</v>
      </c>
      <c r="E791" s="256">
        <v>9.16</v>
      </c>
    </row>
    <row r="792" spans="1:5" x14ac:dyDescent="0.2">
      <c r="A792">
        <v>39263</v>
      </c>
      <c r="B792" t="s">
        <v>7348</v>
      </c>
      <c r="C792" t="s">
        <v>6355</v>
      </c>
      <c r="D792" t="s">
        <v>6353</v>
      </c>
      <c r="E792" s="256">
        <v>95.78</v>
      </c>
    </row>
    <row r="793" spans="1:5" x14ac:dyDescent="0.2">
      <c r="A793">
        <v>39264</v>
      </c>
      <c r="B793" t="s">
        <v>7349</v>
      </c>
      <c r="C793" t="s">
        <v>6355</v>
      </c>
      <c r="D793" t="s">
        <v>6353</v>
      </c>
      <c r="E793" s="256">
        <v>132.68</v>
      </c>
    </row>
    <row r="794" spans="1:5" x14ac:dyDescent="0.2">
      <c r="A794">
        <v>39259</v>
      </c>
      <c r="B794" t="s">
        <v>7350</v>
      </c>
      <c r="C794" t="s">
        <v>6355</v>
      </c>
      <c r="D794" t="s">
        <v>6353</v>
      </c>
      <c r="E794" s="256">
        <v>14.1</v>
      </c>
    </row>
    <row r="795" spans="1:5" x14ac:dyDescent="0.2">
      <c r="A795">
        <v>39265</v>
      </c>
      <c r="B795" t="s">
        <v>7351</v>
      </c>
      <c r="C795" t="s">
        <v>6355</v>
      </c>
      <c r="D795" t="s">
        <v>6353</v>
      </c>
      <c r="E795" s="256">
        <v>180.13</v>
      </c>
    </row>
    <row r="796" spans="1:5" x14ac:dyDescent="0.2">
      <c r="A796">
        <v>39260</v>
      </c>
      <c r="B796" t="s">
        <v>7352</v>
      </c>
      <c r="C796" t="s">
        <v>6355</v>
      </c>
      <c r="D796" t="s">
        <v>6353</v>
      </c>
      <c r="E796" s="256">
        <v>21.59</v>
      </c>
    </row>
    <row r="797" spans="1:5" x14ac:dyDescent="0.2">
      <c r="A797">
        <v>39266</v>
      </c>
      <c r="B797" t="s">
        <v>7353</v>
      </c>
      <c r="C797" t="s">
        <v>6355</v>
      </c>
      <c r="D797" t="s">
        <v>6353</v>
      </c>
      <c r="E797" s="256">
        <v>271.82</v>
      </c>
    </row>
    <row r="798" spans="1:5" x14ac:dyDescent="0.2">
      <c r="A798">
        <v>39267</v>
      </c>
      <c r="B798" t="s">
        <v>7354</v>
      </c>
      <c r="C798" t="s">
        <v>6355</v>
      </c>
      <c r="D798" t="s">
        <v>6353</v>
      </c>
      <c r="E798" s="256">
        <v>339.84</v>
      </c>
    </row>
    <row r="799" spans="1:5" x14ac:dyDescent="0.2">
      <c r="A799">
        <v>11901</v>
      </c>
      <c r="B799" t="s">
        <v>7355</v>
      </c>
      <c r="C799" t="s">
        <v>6355</v>
      </c>
      <c r="D799" t="s">
        <v>6353</v>
      </c>
      <c r="E799" s="256">
        <v>0.96</v>
      </c>
    </row>
    <row r="800" spans="1:5" x14ac:dyDescent="0.2">
      <c r="A800">
        <v>11902</v>
      </c>
      <c r="B800" t="s">
        <v>7356</v>
      </c>
      <c r="C800" t="s">
        <v>6355</v>
      </c>
      <c r="D800" t="s">
        <v>6353</v>
      </c>
      <c r="E800" s="256">
        <v>1.85</v>
      </c>
    </row>
    <row r="801" spans="1:5" x14ac:dyDescent="0.2">
      <c r="A801">
        <v>11903</v>
      </c>
      <c r="B801" t="s">
        <v>7357</v>
      </c>
      <c r="C801" t="s">
        <v>6355</v>
      </c>
      <c r="D801" t="s">
        <v>6353</v>
      </c>
      <c r="E801" s="256">
        <v>1.96</v>
      </c>
    </row>
    <row r="802" spans="1:5" x14ac:dyDescent="0.2">
      <c r="A802">
        <v>11904</v>
      </c>
      <c r="B802" t="s">
        <v>7358</v>
      </c>
      <c r="C802" t="s">
        <v>6355</v>
      </c>
      <c r="D802" t="s">
        <v>6353</v>
      </c>
      <c r="E802" s="256">
        <v>2.97</v>
      </c>
    </row>
    <row r="803" spans="1:5" x14ac:dyDescent="0.2">
      <c r="A803">
        <v>11905</v>
      </c>
      <c r="B803" t="s">
        <v>7359</v>
      </c>
      <c r="C803" t="s">
        <v>6355</v>
      </c>
      <c r="D803" t="s">
        <v>6353</v>
      </c>
      <c r="E803" s="256">
        <v>3.62</v>
      </c>
    </row>
    <row r="804" spans="1:5" x14ac:dyDescent="0.2">
      <c r="A804">
        <v>11906</v>
      </c>
      <c r="B804" t="s">
        <v>7360</v>
      </c>
      <c r="C804" t="s">
        <v>6355</v>
      </c>
      <c r="D804" t="s">
        <v>6353</v>
      </c>
      <c r="E804" s="256">
        <v>4.5999999999999996</v>
      </c>
    </row>
    <row r="805" spans="1:5" x14ac:dyDescent="0.2">
      <c r="A805">
        <v>11919</v>
      </c>
      <c r="B805" t="s">
        <v>7361</v>
      </c>
      <c r="C805" t="s">
        <v>6355</v>
      </c>
      <c r="D805" t="s">
        <v>6353</v>
      </c>
      <c r="E805" s="256">
        <v>8.43</v>
      </c>
    </row>
    <row r="806" spans="1:5" x14ac:dyDescent="0.2">
      <c r="A806">
        <v>11920</v>
      </c>
      <c r="B806" t="s">
        <v>7362</v>
      </c>
      <c r="C806" t="s">
        <v>6355</v>
      </c>
      <c r="D806" t="s">
        <v>6353</v>
      </c>
      <c r="E806" s="256">
        <v>16.02</v>
      </c>
    </row>
    <row r="807" spans="1:5" x14ac:dyDescent="0.2">
      <c r="A807">
        <v>11924</v>
      </c>
      <c r="B807" t="s">
        <v>7363</v>
      </c>
      <c r="C807" t="s">
        <v>6355</v>
      </c>
      <c r="D807" t="s">
        <v>6353</v>
      </c>
      <c r="E807" s="256">
        <v>134.49</v>
      </c>
    </row>
    <row r="808" spans="1:5" x14ac:dyDescent="0.2">
      <c r="A808">
        <v>11921</v>
      </c>
      <c r="B808" t="s">
        <v>7364</v>
      </c>
      <c r="C808" t="s">
        <v>6355</v>
      </c>
      <c r="D808" t="s">
        <v>6353</v>
      </c>
      <c r="E808" s="256">
        <v>23.44</v>
      </c>
    </row>
    <row r="809" spans="1:5" x14ac:dyDescent="0.2">
      <c r="A809">
        <v>11922</v>
      </c>
      <c r="B809" t="s">
        <v>7365</v>
      </c>
      <c r="C809" t="s">
        <v>6355</v>
      </c>
      <c r="D809" t="s">
        <v>6353</v>
      </c>
      <c r="E809" s="256">
        <v>37.909999999999997</v>
      </c>
    </row>
    <row r="810" spans="1:5" x14ac:dyDescent="0.2">
      <c r="A810">
        <v>11923</v>
      </c>
      <c r="B810" t="s">
        <v>7366</v>
      </c>
      <c r="C810" t="s">
        <v>6355</v>
      </c>
      <c r="D810" t="s">
        <v>6353</v>
      </c>
      <c r="E810" s="256">
        <v>55.49</v>
      </c>
    </row>
    <row r="811" spans="1:5" x14ac:dyDescent="0.2">
      <c r="A811">
        <v>11916</v>
      </c>
      <c r="B811" t="s">
        <v>7367</v>
      </c>
      <c r="C811" t="s">
        <v>6355</v>
      </c>
      <c r="D811" t="s">
        <v>6353</v>
      </c>
      <c r="E811" s="256">
        <v>11.54</v>
      </c>
    </row>
    <row r="812" spans="1:5" x14ac:dyDescent="0.2">
      <c r="A812">
        <v>11914</v>
      </c>
      <c r="B812" t="s">
        <v>7368</v>
      </c>
      <c r="C812" t="s">
        <v>6355</v>
      </c>
      <c r="D812" t="s">
        <v>6353</v>
      </c>
      <c r="E812" s="256">
        <v>83.13</v>
      </c>
    </row>
    <row r="813" spans="1:5" x14ac:dyDescent="0.2">
      <c r="A813">
        <v>11917</v>
      </c>
      <c r="B813" t="s">
        <v>7369</v>
      </c>
      <c r="C813" t="s">
        <v>6355</v>
      </c>
      <c r="D813" t="s">
        <v>6353</v>
      </c>
      <c r="E813" s="256">
        <v>20.32</v>
      </c>
    </row>
    <row r="814" spans="1:5" x14ac:dyDescent="0.2">
      <c r="A814">
        <v>11918</v>
      </c>
      <c r="B814" t="s">
        <v>7370</v>
      </c>
      <c r="C814" t="s">
        <v>6355</v>
      </c>
      <c r="D814" t="s">
        <v>6353</v>
      </c>
      <c r="E814" s="256">
        <v>24.11</v>
      </c>
    </row>
    <row r="815" spans="1:5" x14ac:dyDescent="0.2">
      <c r="A815">
        <v>37734</v>
      </c>
      <c r="B815" t="s">
        <v>7371</v>
      </c>
      <c r="C815" t="s">
        <v>6359</v>
      </c>
      <c r="D815" t="s">
        <v>6356</v>
      </c>
      <c r="E815" s="175">
        <v>80455.33</v>
      </c>
    </row>
    <row r="816" spans="1:5" x14ac:dyDescent="0.2">
      <c r="A816">
        <v>42251</v>
      </c>
      <c r="B816" t="s">
        <v>7372</v>
      </c>
      <c r="C816" t="s">
        <v>6359</v>
      </c>
      <c r="D816" t="s">
        <v>6356</v>
      </c>
      <c r="E816" s="175">
        <v>91361.93</v>
      </c>
    </row>
    <row r="817" spans="1:5" x14ac:dyDescent="0.2">
      <c r="A817">
        <v>37733</v>
      </c>
      <c r="B817" t="s">
        <v>7373</v>
      </c>
      <c r="C817" t="s">
        <v>6359</v>
      </c>
      <c r="D817" t="s">
        <v>6356</v>
      </c>
      <c r="E817" s="175">
        <v>60325.1</v>
      </c>
    </row>
    <row r="818" spans="1:5" x14ac:dyDescent="0.2">
      <c r="A818">
        <v>37735</v>
      </c>
      <c r="B818" t="s">
        <v>7374</v>
      </c>
      <c r="C818" t="s">
        <v>6359</v>
      </c>
      <c r="D818" t="s">
        <v>6356</v>
      </c>
      <c r="E818" s="175">
        <v>72691.75</v>
      </c>
    </row>
    <row r="819" spans="1:5" x14ac:dyDescent="0.2">
      <c r="A819">
        <v>5090</v>
      </c>
      <c r="B819" t="s">
        <v>7375</v>
      </c>
      <c r="C819" t="s">
        <v>6359</v>
      </c>
      <c r="D819" t="s">
        <v>6358</v>
      </c>
      <c r="E819" s="256">
        <v>23.92</v>
      </c>
    </row>
    <row r="820" spans="1:5" x14ac:dyDescent="0.2">
      <c r="A820">
        <v>5085</v>
      </c>
      <c r="B820" t="s">
        <v>7376</v>
      </c>
      <c r="C820" t="s">
        <v>6359</v>
      </c>
      <c r="D820" t="s">
        <v>6353</v>
      </c>
      <c r="E820" s="256">
        <v>35.61</v>
      </c>
    </row>
    <row r="821" spans="1:5" x14ac:dyDescent="0.2">
      <c r="A821">
        <v>43603</v>
      </c>
      <c r="B821" t="s">
        <v>7377</v>
      </c>
      <c r="C821" t="s">
        <v>6359</v>
      </c>
      <c r="D821" t="s">
        <v>6353</v>
      </c>
      <c r="E821" s="256">
        <v>50.87</v>
      </c>
    </row>
    <row r="822" spans="1:5" x14ac:dyDescent="0.2">
      <c r="A822">
        <v>38374</v>
      </c>
      <c r="B822" t="s">
        <v>7378</v>
      </c>
      <c r="C822" t="s">
        <v>6359</v>
      </c>
      <c r="D822" t="s">
        <v>6353</v>
      </c>
      <c r="E822" s="175">
        <v>1147.9000000000001</v>
      </c>
    </row>
    <row r="823" spans="1:5" x14ac:dyDescent="0.2">
      <c r="A823">
        <v>20212</v>
      </c>
      <c r="B823" t="s">
        <v>7379</v>
      </c>
      <c r="C823" t="s">
        <v>6355</v>
      </c>
      <c r="D823" t="s">
        <v>6353</v>
      </c>
      <c r="E823" s="256">
        <v>20.16</v>
      </c>
    </row>
    <row r="824" spans="1:5" x14ac:dyDescent="0.2">
      <c r="A824">
        <v>20209</v>
      </c>
      <c r="B824" t="s">
        <v>7380</v>
      </c>
      <c r="C824" t="s">
        <v>6355</v>
      </c>
      <c r="D824" t="s">
        <v>6353</v>
      </c>
      <c r="E824" s="256">
        <v>24.08</v>
      </c>
    </row>
    <row r="825" spans="1:5" x14ac:dyDescent="0.2">
      <c r="A825">
        <v>4430</v>
      </c>
      <c r="B825" t="s">
        <v>7381</v>
      </c>
      <c r="C825" t="s">
        <v>6355</v>
      </c>
      <c r="D825" t="s">
        <v>6358</v>
      </c>
      <c r="E825" s="256">
        <v>11.8</v>
      </c>
    </row>
    <row r="826" spans="1:5" x14ac:dyDescent="0.2">
      <c r="A826">
        <v>4433</v>
      </c>
      <c r="B826" t="s">
        <v>7382</v>
      </c>
      <c r="C826" t="s">
        <v>6355</v>
      </c>
      <c r="D826" t="s">
        <v>6353</v>
      </c>
      <c r="E826" s="256">
        <v>23.07</v>
      </c>
    </row>
    <row r="827" spans="1:5" x14ac:dyDescent="0.2">
      <c r="A827">
        <v>4400</v>
      </c>
      <c r="B827" t="s">
        <v>7383</v>
      </c>
      <c r="C827" t="s">
        <v>6355</v>
      </c>
      <c r="D827" t="s">
        <v>6353</v>
      </c>
      <c r="E827" s="256">
        <v>18.78</v>
      </c>
    </row>
    <row r="828" spans="1:5" x14ac:dyDescent="0.2">
      <c r="A828">
        <v>2729</v>
      </c>
      <c r="B828" t="s">
        <v>7384</v>
      </c>
      <c r="C828" t="s">
        <v>6359</v>
      </c>
      <c r="D828" t="s">
        <v>6353</v>
      </c>
      <c r="E828" s="256">
        <v>35.46</v>
      </c>
    </row>
    <row r="829" spans="1:5" x14ac:dyDescent="0.2">
      <c r="A829">
        <v>4513</v>
      </c>
      <c r="B829" t="s">
        <v>7385</v>
      </c>
      <c r="C829" t="s">
        <v>6355</v>
      </c>
      <c r="D829" t="s">
        <v>6353</v>
      </c>
      <c r="E829" s="256">
        <v>8.15</v>
      </c>
    </row>
    <row r="830" spans="1:5" x14ac:dyDescent="0.2">
      <c r="A830">
        <v>37106</v>
      </c>
      <c r="B830" t="s">
        <v>7386</v>
      </c>
      <c r="C830" t="s">
        <v>6359</v>
      </c>
      <c r="D830" t="s">
        <v>6353</v>
      </c>
      <c r="E830" s="175">
        <v>4224.66</v>
      </c>
    </row>
    <row r="831" spans="1:5" x14ac:dyDescent="0.2">
      <c r="A831">
        <v>11869</v>
      </c>
      <c r="B831" t="s">
        <v>7387</v>
      </c>
      <c r="C831" t="s">
        <v>6359</v>
      </c>
      <c r="D831" t="s">
        <v>6353</v>
      </c>
      <c r="E831" s="256">
        <v>844.93</v>
      </c>
    </row>
    <row r="832" spans="1:5" x14ac:dyDescent="0.2">
      <c r="A832">
        <v>43981</v>
      </c>
      <c r="B832" t="s">
        <v>7388</v>
      </c>
      <c r="C832" t="s">
        <v>6359</v>
      </c>
      <c r="D832" t="s">
        <v>6353</v>
      </c>
      <c r="E832" s="175">
        <v>6366.53</v>
      </c>
    </row>
    <row r="833" spans="1:5" x14ac:dyDescent="0.2">
      <c r="A833">
        <v>37104</v>
      </c>
      <c r="B833" t="s">
        <v>7389</v>
      </c>
      <c r="C833" t="s">
        <v>6359</v>
      </c>
      <c r="D833" t="s">
        <v>6353</v>
      </c>
      <c r="E833" s="175">
        <v>1060.4000000000001</v>
      </c>
    </row>
    <row r="834" spans="1:5" x14ac:dyDescent="0.2">
      <c r="A834">
        <v>43982</v>
      </c>
      <c r="B834" t="s">
        <v>7390</v>
      </c>
      <c r="C834" t="s">
        <v>6359</v>
      </c>
      <c r="D834" t="s">
        <v>6353</v>
      </c>
      <c r="E834" s="175">
        <v>10057.51</v>
      </c>
    </row>
    <row r="835" spans="1:5" x14ac:dyDescent="0.2">
      <c r="A835">
        <v>43978</v>
      </c>
      <c r="B835" t="s">
        <v>7391</v>
      </c>
      <c r="C835" t="s">
        <v>6359</v>
      </c>
      <c r="D835" t="s">
        <v>6353</v>
      </c>
      <c r="E835" s="175">
        <v>1571.5</v>
      </c>
    </row>
    <row r="836" spans="1:5" x14ac:dyDescent="0.2">
      <c r="A836">
        <v>11871</v>
      </c>
      <c r="B836" t="s">
        <v>7392</v>
      </c>
      <c r="C836" t="s">
        <v>6359</v>
      </c>
      <c r="D836" t="s">
        <v>6353</v>
      </c>
      <c r="E836" s="256">
        <v>393.86</v>
      </c>
    </row>
    <row r="837" spans="1:5" x14ac:dyDescent="0.2">
      <c r="A837">
        <v>37105</v>
      </c>
      <c r="B837" t="s">
        <v>7393</v>
      </c>
      <c r="C837" t="s">
        <v>6359</v>
      </c>
      <c r="D837" t="s">
        <v>6353</v>
      </c>
      <c r="E837" s="175">
        <v>2423.4299999999998</v>
      </c>
    </row>
    <row r="838" spans="1:5" x14ac:dyDescent="0.2">
      <c r="A838">
        <v>43980</v>
      </c>
      <c r="B838" t="s">
        <v>7394</v>
      </c>
      <c r="C838" t="s">
        <v>6359</v>
      </c>
      <c r="D838" t="s">
        <v>6353</v>
      </c>
      <c r="E838" s="175">
        <v>3018.13</v>
      </c>
    </row>
    <row r="839" spans="1:5" x14ac:dyDescent="0.2">
      <c r="A839">
        <v>43979</v>
      </c>
      <c r="B839" t="s">
        <v>7395</v>
      </c>
      <c r="C839" t="s">
        <v>6359</v>
      </c>
      <c r="D839" t="s">
        <v>6353</v>
      </c>
      <c r="E839" s="256">
        <v>567.07000000000005</v>
      </c>
    </row>
    <row r="840" spans="1:5" x14ac:dyDescent="0.2">
      <c r="A840">
        <v>11868</v>
      </c>
      <c r="B840" t="s">
        <v>7396</v>
      </c>
      <c r="C840" t="s">
        <v>6359</v>
      </c>
      <c r="D840" t="s">
        <v>6353</v>
      </c>
      <c r="E840" s="256">
        <v>548.41999999999996</v>
      </c>
    </row>
    <row r="841" spans="1:5" x14ac:dyDescent="0.2">
      <c r="A841">
        <v>34636</v>
      </c>
      <c r="B841" t="s">
        <v>7397</v>
      </c>
      <c r="C841" t="s">
        <v>6359</v>
      </c>
      <c r="D841" t="s">
        <v>6358</v>
      </c>
      <c r="E841" s="256">
        <v>389.45</v>
      </c>
    </row>
    <row r="842" spans="1:5" x14ac:dyDescent="0.2">
      <c r="A842">
        <v>34639</v>
      </c>
      <c r="B842" t="s">
        <v>7398</v>
      </c>
      <c r="C842" t="s">
        <v>6359</v>
      </c>
      <c r="D842" t="s">
        <v>6353</v>
      </c>
      <c r="E842" s="256">
        <v>898.92</v>
      </c>
    </row>
    <row r="843" spans="1:5" x14ac:dyDescent="0.2">
      <c r="A843">
        <v>34640</v>
      </c>
      <c r="B843" t="s">
        <v>7399</v>
      </c>
      <c r="C843" t="s">
        <v>6359</v>
      </c>
      <c r="D843" t="s">
        <v>6353</v>
      </c>
      <c r="E843" s="175">
        <v>1019.68</v>
      </c>
    </row>
    <row r="844" spans="1:5" x14ac:dyDescent="0.2">
      <c r="A844">
        <v>43977</v>
      </c>
      <c r="B844" t="s">
        <v>7400</v>
      </c>
      <c r="C844" t="s">
        <v>6359</v>
      </c>
      <c r="D844" t="s">
        <v>6353</v>
      </c>
      <c r="E844" s="175">
        <v>1757.87</v>
      </c>
    </row>
    <row r="845" spans="1:5" x14ac:dyDescent="0.2">
      <c r="A845">
        <v>34637</v>
      </c>
      <c r="B845" t="s">
        <v>7401</v>
      </c>
      <c r="C845" t="s">
        <v>6359</v>
      </c>
      <c r="D845" t="s">
        <v>6353</v>
      </c>
      <c r="E845" s="256">
        <v>235.52</v>
      </c>
    </row>
    <row r="846" spans="1:5" x14ac:dyDescent="0.2">
      <c r="A846">
        <v>34638</v>
      </c>
      <c r="B846" t="s">
        <v>7402</v>
      </c>
      <c r="C846" t="s">
        <v>6359</v>
      </c>
      <c r="D846" t="s">
        <v>6353</v>
      </c>
      <c r="E846" s="256">
        <v>364.3</v>
      </c>
    </row>
    <row r="847" spans="1:5" x14ac:dyDescent="0.2">
      <c r="A847">
        <v>34641</v>
      </c>
      <c r="B847" t="s">
        <v>7403</v>
      </c>
      <c r="C847" t="s">
        <v>6359</v>
      </c>
      <c r="D847" t="s">
        <v>6356</v>
      </c>
      <c r="E847" s="256">
        <v>113.78</v>
      </c>
    </row>
    <row r="848" spans="1:5" x14ac:dyDescent="0.2">
      <c r="A848">
        <v>43434</v>
      </c>
      <c r="B848" t="s">
        <v>7404</v>
      </c>
      <c r="C848" t="s">
        <v>6359</v>
      </c>
      <c r="D848" t="s">
        <v>6356</v>
      </c>
      <c r="E848" s="256">
        <v>123.02</v>
      </c>
    </row>
    <row r="849" spans="1:5" x14ac:dyDescent="0.2">
      <c r="A849">
        <v>43435</v>
      </c>
      <c r="B849" t="s">
        <v>7405</v>
      </c>
      <c r="C849" t="s">
        <v>6359</v>
      </c>
      <c r="D849" t="s">
        <v>6356</v>
      </c>
      <c r="E849" s="256">
        <v>225.54</v>
      </c>
    </row>
    <row r="850" spans="1:5" x14ac:dyDescent="0.2">
      <c r="A850">
        <v>43436</v>
      </c>
      <c r="B850" t="s">
        <v>7406</v>
      </c>
      <c r="C850" t="s">
        <v>6359</v>
      </c>
      <c r="D850" t="s">
        <v>6356</v>
      </c>
      <c r="E850" s="256">
        <v>394.7</v>
      </c>
    </row>
    <row r="851" spans="1:5" x14ac:dyDescent="0.2">
      <c r="A851">
        <v>43437</v>
      </c>
      <c r="B851" t="s">
        <v>7407</v>
      </c>
      <c r="C851" t="s">
        <v>6359</v>
      </c>
      <c r="D851" t="s">
        <v>6356</v>
      </c>
      <c r="E851" s="256">
        <v>715.59</v>
      </c>
    </row>
    <row r="852" spans="1:5" x14ac:dyDescent="0.2">
      <c r="A852">
        <v>43438</v>
      </c>
      <c r="B852" t="s">
        <v>7408</v>
      </c>
      <c r="C852" t="s">
        <v>6359</v>
      </c>
      <c r="D852" t="s">
        <v>6356</v>
      </c>
      <c r="E852" s="175">
        <v>1281.51</v>
      </c>
    </row>
    <row r="853" spans="1:5" x14ac:dyDescent="0.2">
      <c r="A853">
        <v>41627</v>
      </c>
      <c r="B853" t="s">
        <v>7409</v>
      </c>
      <c r="C853" t="s">
        <v>6359</v>
      </c>
      <c r="D853" t="s">
        <v>6356</v>
      </c>
      <c r="E853" s="256">
        <v>189.66</v>
      </c>
    </row>
    <row r="854" spans="1:5" x14ac:dyDescent="0.2">
      <c r="A854">
        <v>41628</v>
      </c>
      <c r="B854" t="s">
        <v>7410</v>
      </c>
      <c r="C854" t="s">
        <v>6359</v>
      </c>
      <c r="D854" t="s">
        <v>6356</v>
      </c>
      <c r="E854" s="256">
        <v>348.57</v>
      </c>
    </row>
    <row r="855" spans="1:5" x14ac:dyDescent="0.2">
      <c r="A855">
        <v>41629</v>
      </c>
      <c r="B855" t="s">
        <v>7411</v>
      </c>
      <c r="C855" t="s">
        <v>6359</v>
      </c>
      <c r="D855" t="s">
        <v>6356</v>
      </c>
      <c r="E855" s="256">
        <v>442.89</v>
      </c>
    </row>
    <row r="856" spans="1:5" x14ac:dyDescent="0.2">
      <c r="A856">
        <v>43429</v>
      </c>
      <c r="B856" t="s">
        <v>7412</v>
      </c>
      <c r="C856" t="s">
        <v>6359</v>
      </c>
      <c r="D856" t="s">
        <v>6356</v>
      </c>
      <c r="E856" s="256">
        <v>98.13</v>
      </c>
    </row>
    <row r="857" spans="1:5" x14ac:dyDescent="0.2">
      <c r="A857">
        <v>43430</v>
      </c>
      <c r="B857" t="s">
        <v>7413</v>
      </c>
      <c r="C857" t="s">
        <v>6359</v>
      </c>
      <c r="D857" t="s">
        <v>6356</v>
      </c>
      <c r="E857" s="256">
        <v>163</v>
      </c>
    </row>
    <row r="858" spans="1:5" x14ac:dyDescent="0.2">
      <c r="A858">
        <v>43431</v>
      </c>
      <c r="B858" t="s">
        <v>7414</v>
      </c>
      <c r="C858" t="s">
        <v>6359</v>
      </c>
      <c r="D858" t="s">
        <v>6356</v>
      </c>
      <c r="E858" s="256">
        <v>315.76</v>
      </c>
    </row>
    <row r="859" spans="1:5" x14ac:dyDescent="0.2">
      <c r="A859">
        <v>43432</v>
      </c>
      <c r="B859" t="s">
        <v>7415</v>
      </c>
      <c r="C859" t="s">
        <v>6359</v>
      </c>
      <c r="D859" t="s">
        <v>6356</v>
      </c>
      <c r="E859" s="256">
        <v>656.13</v>
      </c>
    </row>
    <row r="860" spans="1:5" x14ac:dyDescent="0.2">
      <c r="A860">
        <v>43433</v>
      </c>
      <c r="B860" t="s">
        <v>7416</v>
      </c>
      <c r="C860" t="s">
        <v>6359</v>
      </c>
      <c r="D860" t="s">
        <v>6356</v>
      </c>
      <c r="E860" s="175">
        <v>1034.43</v>
      </c>
    </row>
    <row r="861" spans="1:5" x14ac:dyDescent="0.2">
      <c r="A861">
        <v>43094</v>
      </c>
      <c r="B861" t="s">
        <v>7417</v>
      </c>
      <c r="C861" t="s">
        <v>6359</v>
      </c>
      <c r="D861" t="s">
        <v>6353</v>
      </c>
      <c r="E861" s="256">
        <v>297.48</v>
      </c>
    </row>
    <row r="862" spans="1:5" x14ac:dyDescent="0.2">
      <c r="A862">
        <v>43093</v>
      </c>
      <c r="B862" t="s">
        <v>7418</v>
      </c>
      <c r="C862" t="s">
        <v>6359</v>
      </c>
      <c r="D862" t="s">
        <v>6353</v>
      </c>
      <c r="E862" s="256">
        <v>316.13</v>
      </c>
    </row>
    <row r="863" spans="1:5" x14ac:dyDescent="0.2">
      <c r="A863">
        <v>11694</v>
      </c>
      <c r="B863" t="s">
        <v>7419</v>
      </c>
      <c r="C863" t="s">
        <v>6359</v>
      </c>
      <c r="D863" t="s">
        <v>6353</v>
      </c>
      <c r="E863" s="256">
        <v>883.1</v>
      </c>
    </row>
    <row r="864" spans="1:5" x14ac:dyDescent="0.2">
      <c r="A864">
        <v>1030</v>
      </c>
      <c r="B864" t="s">
        <v>7420</v>
      </c>
      <c r="C864" t="s">
        <v>6359</v>
      </c>
      <c r="D864" t="s">
        <v>6358</v>
      </c>
      <c r="E864" s="256">
        <v>39.950000000000003</v>
      </c>
    </row>
    <row r="865" spans="1:5" x14ac:dyDescent="0.2">
      <c r="A865">
        <v>11881</v>
      </c>
      <c r="B865" t="s">
        <v>12262</v>
      </c>
      <c r="C865" t="s">
        <v>6359</v>
      </c>
      <c r="D865" t="s">
        <v>6356</v>
      </c>
      <c r="E865" s="256">
        <v>174.28</v>
      </c>
    </row>
    <row r="866" spans="1:5" x14ac:dyDescent="0.2">
      <c r="A866">
        <v>35277</v>
      </c>
      <c r="B866" t="s">
        <v>12263</v>
      </c>
      <c r="C866" t="s">
        <v>6359</v>
      </c>
      <c r="D866" t="s">
        <v>6353</v>
      </c>
      <c r="E866" s="256">
        <v>354.57</v>
      </c>
    </row>
    <row r="867" spans="1:5" x14ac:dyDescent="0.2">
      <c r="A867">
        <v>10521</v>
      </c>
      <c r="B867" t="s">
        <v>7421</v>
      </c>
      <c r="C867" t="s">
        <v>6359</v>
      </c>
      <c r="D867" t="s">
        <v>6353</v>
      </c>
      <c r="E867" s="256">
        <v>274.89</v>
      </c>
    </row>
    <row r="868" spans="1:5" x14ac:dyDescent="0.2">
      <c r="A868">
        <v>10885</v>
      </c>
      <c r="B868" t="s">
        <v>7422</v>
      </c>
      <c r="C868" t="s">
        <v>6359</v>
      </c>
      <c r="D868" t="s">
        <v>6353</v>
      </c>
      <c r="E868" s="256">
        <v>347.71</v>
      </c>
    </row>
    <row r="869" spans="1:5" x14ac:dyDescent="0.2">
      <c r="A869">
        <v>20962</v>
      </c>
      <c r="B869" t="s">
        <v>7423</v>
      </c>
      <c r="C869" t="s">
        <v>6359</v>
      </c>
      <c r="D869" t="s">
        <v>6358</v>
      </c>
      <c r="E869" s="256">
        <v>287.99</v>
      </c>
    </row>
    <row r="870" spans="1:5" x14ac:dyDescent="0.2">
      <c r="A870">
        <v>20963</v>
      </c>
      <c r="B870" t="s">
        <v>7424</v>
      </c>
      <c r="C870" t="s">
        <v>6359</v>
      </c>
      <c r="D870" t="s">
        <v>6353</v>
      </c>
      <c r="E870" s="256">
        <v>351.8</v>
      </c>
    </row>
    <row r="871" spans="1:5" x14ac:dyDescent="0.2">
      <c r="A871">
        <v>34643</v>
      </c>
      <c r="B871" t="s">
        <v>12264</v>
      </c>
      <c r="C871" t="s">
        <v>6359</v>
      </c>
      <c r="D871" t="s">
        <v>6353</v>
      </c>
      <c r="E871" s="256">
        <v>40.83</v>
      </c>
    </row>
    <row r="872" spans="1:5" x14ac:dyDescent="0.2">
      <c r="A872">
        <v>41480</v>
      </c>
      <c r="B872" t="s">
        <v>7425</v>
      </c>
      <c r="C872" t="s">
        <v>6359</v>
      </c>
      <c r="D872" t="s">
        <v>6353</v>
      </c>
      <c r="E872" s="256">
        <v>47.34</v>
      </c>
    </row>
    <row r="873" spans="1:5" x14ac:dyDescent="0.2">
      <c r="A873">
        <v>41474</v>
      </c>
      <c r="B873" t="s">
        <v>7426</v>
      </c>
      <c r="C873" t="s">
        <v>6359</v>
      </c>
      <c r="D873" t="s">
        <v>6353</v>
      </c>
      <c r="E873" s="256">
        <v>75.63</v>
      </c>
    </row>
    <row r="874" spans="1:5" x14ac:dyDescent="0.2">
      <c r="A874">
        <v>41475</v>
      </c>
      <c r="B874" t="s">
        <v>7427</v>
      </c>
      <c r="C874" t="s">
        <v>6359</v>
      </c>
      <c r="D874" t="s">
        <v>6353</v>
      </c>
      <c r="E874" s="256">
        <v>64.53</v>
      </c>
    </row>
    <row r="875" spans="1:5" x14ac:dyDescent="0.2">
      <c r="A875">
        <v>41476</v>
      </c>
      <c r="B875" t="s">
        <v>7428</v>
      </c>
      <c r="C875" t="s">
        <v>6359</v>
      </c>
      <c r="D875" t="s">
        <v>6353</v>
      </c>
      <c r="E875" s="256">
        <v>141.30000000000001</v>
      </c>
    </row>
    <row r="876" spans="1:5" x14ac:dyDescent="0.2">
      <c r="A876">
        <v>2555</v>
      </c>
      <c r="B876" t="s">
        <v>7429</v>
      </c>
      <c r="C876" t="s">
        <v>6359</v>
      </c>
      <c r="D876" t="s">
        <v>6353</v>
      </c>
      <c r="E876" s="256">
        <v>1.93</v>
      </c>
    </row>
    <row r="877" spans="1:5" x14ac:dyDescent="0.2">
      <c r="A877">
        <v>2556</v>
      </c>
      <c r="B877" t="s">
        <v>7430</v>
      </c>
      <c r="C877" t="s">
        <v>6359</v>
      </c>
      <c r="D877" t="s">
        <v>6353</v>
      </c>
      <c r="E877" s="256">
        <v>2</v>
      </c>
    </row>
    <row r="878" spans="1:5" x14ac:dyDescent="0.2">
      <c r="A878">
        <v>2557</v>
      </c>
      <c r="B878" t="s">
        <v>7431</v>
      </c>
      <c r="C878" t="s">
        <v>6359</v>
      </c>
      <c r="D878" t="s">
        <v>6353</v>
      </c>
      <c r="E878" s="256">
        <v>4.2300000000000004</v>
      </c>
    </row>
    <row r="879" spans="1:5" x14ac:dyDescent="0.2">
      <c r="A879">
        <v>10569</v>
      </c>
      <c r="B879" t="s">
        <v>7432</v>
      </c>
      <c r="C879" t="s">
        <v>6359</v>
      </c>
      <c r="D879" t="s">
        <v>6353</v>
      </c>
      <c r="E879" s="256">
        <v>4.2300000000000004</v>
      </c>
    </row>
    <row r="880" spans="1:5" x14ac:dyDescent="0.2">
      <c r="A880">
        <v>39810</v>
      </c>
      <c r="B880" t="s">
        <v>7433</v>
      </c>
      <c r="C880" t="s">
        <v>6359</v>
      </c>
      <c r="D880" t="s">
        <v>6353</v>
      </c>
      <c r="E880" s="256">
        <v>40.14</v>
      </c>
    </row>
    <row r="881" spans="1:5" x14ac:dyDescent="0.2">
      <c r="A881">
        <v>39811</v>
      </c>
      <c r="B881" t="s">
        <v>7434</v>
      </c>
      <c r="C881" t="s">
        <v>6359</v>
      </c>
      <c r="D881" t="s">
        <v>6353</v>
      </c>
      <c r="E881" s="256">
        <v>49.1</v>
      </c>
    </row>
    <row r="882" spans="1:5" x14ac:dyDescent="0.2">
      <c r="A882">
        <v>39812</v>
      </c>
      <c r="B882" t="s">
        <v>7435</v>
      </c>
      <c r="C882" t="s">
        <v>6359</v>
      </c>
      <c r="D882" t="s">
        <v>6353</v>
      </c>
      <c r="E882" s="256">
        <v>80.739999999999995</v>
      </c>
    </row>
    <row r="883" spans="1:5" x14ac:dyDescent="0.2">
      <c r="A883">
        <v>43096</v>
      </c>
      <c r="B883" t="s">
        <v>7436</v>
      </c>
      <c r="C883" t="s">
        <v>6359</v>
      </c>
      <c r="D883" t="s">
        <v>6353</v>
      </c>
      <c r="E883" s="256">
        <v>267.63</v>
      </c>
    </row>
    <row r="884" spans="1:5" x14ac:dyDescent="0.2">
      <c r="A884">
        <v>43102</v>
      </c>
      <c r="B884" t="s">
        <v>7437</v>
      </c>
      <c r="C884" t="s">
        <v>6359</v>
      </c>
      <c r="D884" t="s">
        <v>6353</v>
      </c>
      <c r="E884" s="256">
        <v>162.74</v>
      </c>
    </row>
    <row r="885" spans="1:5" x14ac:dyDescent="0.2">
      <c r="A885">
        <v>43103</v>
      </c>
      <c r="B885" t="s">
        <v>7438</v>
      </c>
      <c r="C885" t="s">
        <v>6359</v>
      </c>
      <c r="D885" t="s">
        <v>6353</v>
      </c>
      <c r="E885" s="256">
        <v>239.63</v>
      </c>
    </row>
    <row r="886" spans="1:5" x14ac:dyDescent="0.2">
      <c r="A886">
        <v>43098</v>
      </c>
      <c r="B886" t="s">
        <v>12265</v>
      </c>
      <c r="C886" t="s">
        <v>6359</v>
      </c>
      <c r="D886" t="s">
        <v>6353</v>
      </c>
      <c r="E886" s="256">
        <v>90.66</v>
      </c>
    </row>
    <row r="887" spans="1:5" x14ac:dyDescent="0.2">
      <c r="A887">
        <v>43097</v>
      </c>
      <c r="B887" t="s">
        <v>7439</v>
      </c>
      <c r="C887" t="s">
        <v>6359</v>
      </c>
      <c r="D887" t="s">
        <v>6353</v>
      </c>
      <c r="E887" s="256">
        <v>53.71</v>
      </c>
    </row>
    <row r="888" spans="1:5" x14ac:dyDescent="0.2">
      <c r="A888">
        <v>43104</v>
      </c>
      <c r="B888" t="s">
        <v>7440</v>
      </c>
      <c r="C888" t="s">
        <v>6359</v>
      </c>
      <c r="D888" t="s">
        <v>6353</v>
      </c>
      <c r="E888" s="256">
        <v>635.33000000000004</v>
      </c>
    </row>
    <row r="889" spans="1:5" x14ac:dyDescent="0.2">
      <c r="A889">
        <v>39771</v>
      </c>
      <c r="B889" t="s">
        <v>7441</v>
      </c>
      <c r="C889" t="s">
        <v>6359</v>
      </c>
      <c r="D889" t="s">
        <v>6353</v>
      </c>
      <c r="E889" s="256">
        <v>40.619999999999997</v>
      </c>
    </row>
    <row r="890" spans="1:5" x14ac:dyDescent="0.2">
      <c r="A890">
        <v>39772</v>
      </c>
      <c r="B890" t="s">
        <v>7442</v>
      </c>
      <c r="C890" t="s">
        <v>6359</v>
      </c>
      <c r="D890" t="s">
        <v>6353</v>
      </c>
      <c r="E890" s="256">
        <v>79.84</v>
      </c>
    </row>
    <row r="891" spans="1:5" x14ac:dyDescent="0.2">
      <c r="A891">
        <v>39773</v>
      </c>
      <c r="B891" t="s">
        <v>7443</v>
      </c>
      <c r="C891" t="s">
        <v>6359</v>
      </c>
      <c r="D891" t="s">
        <v>6353</v>
      </c>
      <c r="E891" s="256">
        <v>128.32</v>
      </c>
    </row>
    <row r="892" spans="1:5" x14ac:dyDescent="0.2">
      <c r="A892">
        <v>39774</v>
      </c>
      <c r="B892" t="s">
        <v>7444</v>
      </c>
      <c r="C892" t="s">
        <v>6359</v>
      </c>
      <c r="D892" t="s">
        <v>6353</v>
      </c>
      <c r="E892" s="256">
        <v>191.94</v>
      </c>
    </row>
    <row r="893" spans="1:5" x14ac:dyDescent="0.2">
      <c r="A893">
        <v>39775</v>
      </c>
      <c r="B893" t="s">
        <v>7445</v>
      </c>
      <c r="C893" t="s">
        <v>6359</v>
      </c>
      <c r="D893" t="s">
        <v>6353</v>
      </c>
      <c r="E893" s="256">
        <v>256.17</v>
      </c>
    </row>
    <row r="894" spans="1:5" x14ac:dyDescent="0.2">
      <c r="A894">
        <v>39776</v>
      </c>
      <c r="B894" t="s">
        <v>7446</v>
      </c>
      <c r="C894" t="s">
        <v>6359</v>
      </c>
      <c r="D894" t="s">
        <v>6353</v>
      </c>
      <c r="E894" s="256">
        <v>309.58999999999997</v>
      </c>
    </row>
    <row r="895" spans="1:5" x14ac:dyDescent="0.2">
      <c r="A895">
        <v>39777</v>
      </c>
      <c r="B895" t="s">
        <v>7447</v>
      </c>
      <c r="C895" t="s">
        <v>6359</v>
      </c>
      <c r="D895" t="s">
        <v>6353</v>
      </c>
      <c r="E895" s="256">
        <v>392.4</v>
      </c>
    </row>
    <row r="896" spans="1:5" x14ac:dyDescent="0.2">
      <c r="A896">
        <v>20254</v>
      </c>
      <c r="B896" t="s">
        <v>7448</v>
      </c>
      <c r="C896" t="s">
        <v>6359</v>
      </c>
      <c r="D896" t="s">
        <v>6353</v>
      </c>
      <c r="E896" s="256">
        <v>28.48</v>
      </c>
    </row>
    <row r="897" spans="1:5" x14ac:dyDescent="0.2">
      <c r="A897">
        <v>20253</v>
      </c>
      <c r="B897" t="s">
        <v>7449</v>
      </c>
      <c r="C897" t="s">
        <v>6359</v>
      </c>
      <c r="D897" t="s">
        <v>6353</v>
      </c>
      <c r="E897" s="256">
        <v>93.52</v>
      </c>
    </row>
    <row r="898" spans="1:5" x14ac:dyDescent="0.2">
      <c r="A898">
        <v>14055</v>
      </c>
      <c r="B898" t="s">
        <v>7450</v>
      </c>
      <c r="C898" t="s">
        <v>6359</v>
      </c>
      <c r="D898" t="s">
        <v>6353</v>
      </c>
      <c r="E898" s="256">
        <v>854.64</v>
      </c>
    </row>
    <row r="899" spans="1:5" x14ac:dyDescent="0.2">
      <c r="A899">
        <v>11247</v>
      </c>
      <c r="B899" t="s">
        <v>12266</v>
      </c>
      <c r="C899" t="s">
        <v>6359</v>
      </c>
      <c r="D899" t="s">
        <v>6353</v>
      </c>
      <c r="E899" s="175">
        <v>1798.35</v>
      </c>
    </row>
    <row r="900" spans="1:5" x14ac:dyDescent="0.2">
      <c r="A900">
        <v>11250</v>
      </c>
      <c r="B900" t="s">
        <v>12267</v>
      </c>
      <c r="C900" t="s">
        <v>6359</v>
      </c>
      <c r="D900" t="s">
        <v>6353</v>
      </c>
      <c r="E900" s="256">
        <v>77.42</v>
      </c>
    </row>
    <row r="901" spans="1:5" x14ac:dyDescent="0.2">
      <c r="A901">
        <v>11249</v>
      </c>
      <c r="B901" t="s">
        <v>12268</v>
      </c>
      <c r="C901" t="s">
        <v>6359</v>
      </c>
      <c r="D901" t="s">
        <v>6353</v>
      </c>
      <c r="E901" s="175">
        <v>3512.8</v>
      </c>
    </row>
    <row r="902" spans="1:5" x14ac:dyDescent="0.2">
      <c r="A902">
        <v>11251</v>
      </c>
      <c r="B902" t="s">
        <v>12269</v>
      </c>
      <c r="C902" t="s">
        <v>6359</v>
      </c>
      <c r="D902" t="s">
        <v>6353</v>
      </c>
      <c r="E902" s="256">
        <v>171.49</v>
      </c>
    </row>
    <row r="903" spans="1:5" x14ac:dyDescent="0.2">
      <c r="A903">
        <v>11253</v>
      </c>
      <c r="B903" t="s">
        <v>12270</v>
      </c>
      <c r="C903" t="s">
        <v>6359</v>
      </c>
      <c r="D903" t="s">
        <v>6353</v>
      </c>
      <c r="E903" s="256">
        <v>284.18</v>
      </c>
    </row>
    <row r="904" spans="1:5" x14ac:dyDescent="0.2">
      <c r="A904">
        <v>11255</v>
      </c>
      <c r="B904" t="s">
        <v>12271</v>
      </c>
      <c r="C904" t="s">
        <v>6359</v>
      </c>
      <c r="D904" t="s">
        <v>6353</v>
      </c>
      <c r="E904" s="256">
        <v>424.84</v>
      </c>
    </row>
    <row r="905" spans="1:5" x14ac:dyDescent="0.2">
      <c r="A905">
        <v>11256</v>
      </c>
      <c r="B905" t="s">
        <v>12272</v>
      </c>
      <c r="C905" t="s">
        <v>6359</v>
      </c>
      <c r="D905" t="s">
        <v>6353</v>
      </c>
      <c r="E905" s="256">
        <v>532.16</v>
      </c>
    </row>
    <row r="906" spans="1:5" x14ac:dyDescent="0.2">
      <c r="A906">
        <v>1872</v>
      </c>
      <c r="B906" t="s">
        <v>7451</v>
      </c>
      <c r="C906" t="s">
        <v>6359</v>
      </c>
      <c r="D906" t="s">
        <v>6353</v>
      </c>
      <c r="E906" s="256">
        <v>2.75</v>
      </c>
    </row>
    <row r="907" spans="1:5" x14ac:dyDescent="0.2">
      <c r="A907">
        <v>1873</v>
      </c>
      <c r="B907" t="s">
        <v>7452</v>
      </c>
      <c r="C907" t="s">
        <v>6359</v>
      </c>
      <c r="D907" t="s">
        <v>6353</v>
      </c>
      <c r="E907" s="256">
        <v>5.47</v>
      </c>
    </row>
    <row r="908" spans="1:5" x14ac:dyDescent="0.2">
      <c r="A908">
        <v>39693</v>
      </c>
      <c r="B908" t="s">
        <v>7453</v>
      </c>
      <c r="C908" t="s">
        <v>6359</v>
      </c>
      <c r="D908" t="s">
        <v>6353</v>
      </c>
      <c r="E908" s="175">
        <v>3342.22</v>
      </c>
    </row>
    <row r="909" spans="1:5" x14ac:dyDescent="0.2">
      <c r="A909">
        <v>39692</v>
      </c>
      <c r="B909" t="s">
        <v>7454</v>
      </c>
      <c r="C909" t="s">
        <v>6359</v>
      </c>
      <c r="D909" t="s">
        <v>6353</v>
      </c>
      <c r="E909" s="175">
        <v>1069.44</v>
      </c>
    </row>
    <row r="910" spans="1:5" x14ac:dyDescent="0.2">
      <c r="A910">
        <v>1062</v>
      </c>
      <c r="B910" t="s">
        <v>7455</v>
      </c>
      <c r="C910" t="s">
        <v>6359</v>
      </c>
      <c r="D910" t="s">
        <v>6353</v>
      </c>
      <c r="E910" s="256">
        <v>338.92</v>
      </c>
    </row>
    <row r="911" spans="1:5" x14ac:dyDescent="0.2">
      <c r="A911">
        <v>39686</v>
      </c>
      <c r="B911" t="s">
        <v>7456</v>
      </c>
      <c r="C911" t="s">
        <v>6359</v>
      </c>
      <c r="D911" t="s">
        <v>6353</v>
      </c>
      <c r="E911" s="256">
        <v>548.79</v>
      </c>
    </row>
    <row r="912" spans="1:5" x14ac:dyDescent="0.2">
      <c r="A912">
        <v>43095</v>
      </c>
      <c r="B912" t="s">
        <v>12273</v>
      </c>
      <c r="C912" t="s">
        <v>6359</v>
      </c>
      <c r="D912" t="s">
        <v>6353</v>
      </c>
      <c r="E912" s="256">
        <v>176.36</v>
      </c>
    </row>
    <row r="913" spans="1:5" x14ac:dyDescent="0.2">
      <c r="A913">
        <v>1871</v>
      </c>
      <c r="B913" t="s">
        <v>7457</v>
      </c>
      <c r="C913" t="s">
        <v>6359</v>
      </c>
      <c r="D913" t="s">
        <v>6353</v>
      </c>
      <c r="E913" s="256">
        <v>4.93</v>
      </c>
    </row>
    <row r="914" spans="1:5" x14ac:dyDescent="0.2">
      <c r="A914">
        <v>12001</v>
      </c>
      <c r="B914" t="s">
        <v>7458</v>
      </c>
      <c r="C914" t="s">
        <v>6359</v>
      </c>
      <c r="D914" t="s">
        <v>6353</v>
      </c>
      <c r="E914" s="256">
        <v>7.12</v>
      </c>
    </row>
    <row r="915" spans="1:5" x14ac:dyDescent="0.2">
      <c r="A915">
        <v>11882</v>
      </c>
      <c r="B915" t="s">
        <v>7459</v>
      </c>
      <c r="C915" t="s">
        <v>6359</v>
      </c>
      <c r="D915" t="s">
        <v>6356</v>
      </c>
      <c r="E915" s="256">
        <v>125.07</v>
      </c>
    </row>
    <row r="916" spans="1:5" x14ac:dyDescent="0.2">
      <c r="A916">
        <v>1068</v>
      </c>
      <c r="B916" t="s">
        <v>7460</v>
      </c>
      <c r="C916" t="s">
        <v>6359</v>
      </c>
      <c r="D916" t="s">
        <v>6353</v>
      </c>
      <c r="E916" s="175">
        <v>2235.5500000000002</v>
      </c>
    </row>
    <row r="917" spans="1:5" x14ac:dyDescent="0.2">
      <c r="A917">
        <v>39690</v>
      </c>
      <c r="B917" t="s">
        <v>7461</v>
      </c>
      <c r="C917" t="s">
        <v>6359</v>
      </c>
      <c r="D917" t="s">
        <v>6353</v>
      </c>
      <c r="E917" s="175">
        <v>3750.5</v>
      </c>
    </row>
    <row r="918" spans="1:5" x14ac:dyDescent="0.2">
      <c r="A918">
        <v>39691</v>
      </c>
      <c r="B918" t="s">
        <v>7462</v>
      </c>
      <c r="C918" t="s">
        <v>6359</v>
      </c>
      <c r="D918" t="s">
        <v>6353</v>
      </c>
      <c r="E918" s="175">
        <v>4717.08</v>
      </c>
    </row>
    <row r="919" spans="1:5" x14ac:dyDescent="0.2">
      <c r="A919">
        <v>39808</v>
      </c>
      <c r="B919" t="s">
        <v>7463</v>
      </c>
      <c r="C919" t="s">
        <v>6359</v>
      </c>
      <c r="D919" t="s">
        <v>6353</v>
      </c>
      <c r="E919" s="256">
        <v>92.07</v>
      </c>
    </row>
    <row r="920" spans="1:5" x14ac:dyDescent="0.2">
      <c r="A920">
        <v>39809</v>
      </c>
      <c r="B920" t="s">
        <v>7464</v>
      </c>
      <c r="C920" t="s">
        <v>6359</v>
      </c>
      <c r="D920" t="s">
        <v>6353</v>
      </c>
      <c r="E920" s="256">
        <v>218.38</v>
      </c>
    </row>
    <row r="921" spans="1:5" x14ac:dyDescent="0.2">
      <c r="A921">
        <v>43439</v>
      </c>
      <c r="B921" t="s">
        <v>7465</v>
      </c>
      <c r="C921" t="s">
        <v>6359</v>
      </c>
      <c r="D921" t="s">
        <v>6356</v>
      </c>
      <c r="E921" s="256">
        <v>574.11</v>
      </c>
    </row>
    <row r="922" spans="1:5" x14ac:dyDescent="0.2">
      <c r="A922">
        <v>5103</v>
      </c>
      <c r="B922" t="s">
        <v>7466</v>
      </c>
      <c r="C922" t="s">
        <v>6359</v>
      </c>
      <c r="D922" t="s">
        <v>6353</v>
      </c>
      <c r="E922" s="256">
        <v>22.44</v>
      </c>
    </row>
    <row r="923" spans="1:5" x14ac:dyDescent="0.2">
      <c r="A923">
        <v>11880</v>
      </c>
      <c r="B923" t="s">
        <v>7467</v>
      </c>
      <c r="C923" t="s">
        <v>6359</v>
      </c>
      <c r="D923" t="s">
        <v>6353</v>
      </c>
      <c r="E923" s="256">
        <v>94.41</v>
      </c>
    </row>
    <row r="924" spans="1:5" x14ac:dyDescent="0.2">
      <c r="A924">
        <v>11714</v>
      </c>
      <c r="B924" t="s">
        <v>7468</v>
      </c>
      <c r="C924" t="s">
        <v>6359</v>
      </c>
      <c r="D924" t="s">
        <v>6353</v>
      </c>
      <c r="E924" s="256">
        <v>64.319999999999993</v>
      </c>
    </row>
    <row r="925" spans="1:5" x14ac:dyDescent="0.2">
      <c r="A925">
        <v>11712</v>
      </c>
      <c r="B925" t="s">
        <v>7469</v>
      </c>
      <c r="C925" t="s">
        <v>6359</v>
      </c>
      <c r="D925" t="s">
        <v>6358</v>
      </c>
      <c r="E925" s="256">
        <v>42</v>
      </c>
    </row>
    <row r="926" spans="1:5" x14ac:dyDescent="0.2">
      <c r="A926">
        <v>11717</v>
      </c>
      <c r="B926" t="s">
        <v>7470</v>
      </c>
      <c r="C926" t="s">
        <v>6359</v>
      </c>
      <c r="D926" t="s">
        <v>6353</v>
      </c>
      <c r="E926" s="256">
        <v>50.63</v>
      </c>
    </row>
    <row r="927" spans="1:5" x14ac:dyDescent="0.2">
      <c r="A927">
        <v>1106</v>
      </c>
      <c r="B927" t="s">
        <v>7471</v>
      </c>
      <c r="C927" t="s">
        <v>6361</v>
      </c>
      <c r="D927" t="s">
        <v>6358</v>
      </c>
      <c r="E927" s="256">
        <v>1</v>
      </c>
    </row>
    <row r="928" spans="1:5" x14ac:dyDescent="0.2">
      <c r="A928">
        <v>11161</v>
      </c>
      <c r="B928" t="s">
        <v>7472</v>
      </c>
      <c r="C928" t="s">
        <v>6361</v>
      </c>
      <c r="D928" t="s">
        <v>6353</v>
      </c>
      <c r="E928" s="256">
        <v>1.67</v>
      </c>
    </row>
    <row r="929" spans="1:5" x14ac:dyDescent="0.2">
      <c r="A929">
        <v>1107</v>
      </c>
      <c r="B929" t="s">
        <v>7473</v>
      </c>
      <c r="C929" t="s">
        <v>6361</v>
      </c>
      <c r="D929" t="s">
        <v>6353</v>
      </c>
      <c r="E929" s="256">
        <v>0.85</v>
      </c>
    </row>
    <row r="930" spans="1:5" x14ac:dyDescent="0.2">
      <c r="A930">
        <v>44479</v>
      </c>
      <c r="B930" t="s">
        <v>7474</v>
      </c>
      <c r="C930" t="s">
        <v>6361</v>
      </c>
      <c r="D930" t="s">
        <v>6353</v>
      </c>
      <c r="E930" s="256">
        <v>0.24</v>
      </c>
    </row>
    <row r="931" spans="1:5" x14ac:dyDescent="0.2">
      <c r="A931">
        <v>4759</v>
      </c>
      <c r="B931" t="s">
        <v>7475</v>
      </c>
      <c r="C931" t="s">
        <v>53</v>
      </c>
      <c r="D931" t="s">
        <v>6353</v>
      </c>
      <c r="E931" s="256">
        <v>17.91</v>
      </c>
    </row>
    <row r="932" spans="1:5" x14ac:dyDescent="0.2">
      <c r="A932">
        <v>41068</v>
      </c>
      <c r="B932" t="s">
        <v>7476</v>
      </c>
      <c r="C932" t="s">
        <v>6354</v>
      </c>
      <c r="D932" t="s">
        <v>6353</v>
      </c>
      <c r="E932" s="175">
        <v>3154.07</v>
      </c>
    </row>
    <row r="933" spans="1:5" x14ac:dyDescent="0.2">
      <c r="A933">
        <v>12618</v>
      </c>
      <c r="B933" t="s">
        <v>7477</v>
      </c>
      <c r="C933" t="s">
        <v>6359</v>
      </c>
      <c r="D933" t="s">
        <v>6353</v>
      </c>
      <c r="E933" s="256">
        <v>167.94</v>
      </c>
    </row>
    <row r="934" spans="1:5" x14ac:dyDescent="0.2">
      <c r="A934">
        <v>1108</v>
      </c>
      <c r="B934" t="s">
        <v>7478</v>
      </c>
      <c r="C934" t="s">
        <v>6355</v>
      </c>
      <c r="D934" t="s">
        <v>6353</v>
      </c>
      <c r="E934" s="256">
        <v>36.450000000000003</v>
      </c>
    </row>
    <row r="935" spans="1:5" x14ac:dyDescent="0.2">
      <c r="A935">
        <v>1117</v>
      </c>
      <c r="B935" t="s">
        <v>7479</v>
      </c>
      <c r="C935" t="s">
        <v>6355</v>
      </c>
      <c r="D935" t="s">
        <v>6353</v>
      </c>
      <c r="E935" s="256">
        <v>36.74</v>
      </c>
    </row>
    <row r="936" spans="1:5" x14ac:dyDescent="0.2">
      <c r="A936">
        <v>1118</v>
      </c>
      <c r="B936" t="s">
        <v>7480</v>
      </c>
      <c r="C936" t="s">
        <v>6355</v>
      </c>
      <c r="D936" t="s">
        <v>6353</v>
      </c>
      <c r="E936" s="256">
        <v>43.43</v>
      </c>
    </row>
    <row r="937" spans="1:5" x14ac:dyDescent="0.2">
      <c r="A937">
        <v>1110</v>
      </c>
      <c r="B937" t="s">
        <v>7481</v>
      </c>
      <c r="C937" t="s">
        <v>6355</v>
      </c>
      <c r="D937" t="s">
        <v>6353</v>
      </c>
      <c r="E937" s="256">
        <v>43.43</v>
      </c>
    </row>
    <row r="938" spans="1:5" x14ac:dyDescent="0.2">
      <c r="A938">
        <v>40784</v>
      </c>
      <c r="B938" t="s">
        <v>7482</v>
      </c>
      <c r="C938" t="s">
        <v>6355</v>
      </c>
      <c r="D938" t="s">
        <v>6353</v>
      </c>
      <c r="E938" s="256">
        <v>119.78</v>
      </c>
    </row>
    <row r="939" spans="1:5" x14ac:dyDescent="0.2">
      <c r="A939">
        <v>40782</v>
      </c>
      <c r="B939" t="s">
        <v>7483</v>
      </c>
      <c r="C939" t="s">
        <v>6355</v>
      </c>
      <c r="D939" t="s">
        <v>6353</v>
      </c>
      <c r="E939" s="256">
        <v>47</v>
      </c>
    </row>
    <row r="940" spans="1:5" x14ac:dyDescent="0.2">
      <c r="A940">
        <v>40783</v>
      </c>
      <c r="B940" t="s">
        <v>7484</v>
      </c>
      <c r="C940" t="s">
        <v>6355</v>
      </c>
      <c r="D940" t="s">
        <v>6353</v>
      </c>
      <c r="E940" s="256">
        <v>61.23</v>
      </c>
    </row>
    <row r="941" spans="1:5" x14ac:dyDescent="0.2">
      <c r="A941">
        <v>1109</v>
      </c>
      <c r="B941" t="s">
        <v>7485</v>
      </c>
      <c r="C941" t="s">
        <v>6355</v>
      </c>
      <c r="D941" t="s">
        <v>6353</v>
      </c>
      <c r="E941" s="256">
        <v>36.450000000000003</v>
      </c>
    </row>
    <row r="942" spans="1:5" x14ac:dyDescent="0.2">
      <c r="A942">
        <v>1119</v>
      </c>
      <c r="B942" t="s">
        <v>7486</v>
      </c>
      <c r="C942" t="s">
        <v>6355</v>
      </c>
      <c r="D942" t="s">
        <v>6353</v>
      </c>
      <c r="E942" s="256">
        <v>23.5</v>
      </c>
    </row>
    <row r="943" spans="1:5" x14ac:dyDescent="0.2">
      <c r="A943">
        <v>13115</v>
      </c>
      <c r="B943" t="s">
        <v>7487</v>
      </c>
      <c r="C943" t="s">
        <v>6355</v>
      </c>
      <c r="D943" t="s">
        <v>6356</v>
      </c>
      <c r="E943" s="256">
        <v>25.13</v>
      </c>
    </row>
    <row r="944" spans="1:5" x14ac:dyDescent="0.2">
      <c r="A944">
        <v>10541</v>
      </c>
      <c r="B944" t="s">
        <v>7488</v>
      </c>
      <c r="C944" t="s">
        <v>6355</v>
      </c>
      <c r="D944" t="s">
        <v>6356</v>
      </c>
      <c r="E944" s="256">
        <v>30.71</v>
      </c>
    </row>
    <row r="945" spans="1:5" x14ac:dyDescent="0.2">
      <c r="A945">
        <v>10542</v>
      </c>
      <c r="B945" t="s">
        <v>7489</v>
      </c>
      <c r="C945" t="s">
        <v>6355</v>
      </c>
      <c r="D945" t="s">
        <v>6356</v>
      </c>
      <c r="E945" s="256">
        <v>40.159999999999997</v>
      </c>
    </row>
    <row r="946" spans="1:5" x14ac:dyDescent="0.2">
      <c r="A946">
        <v>10543</v>
      </c>
      <c r="B946" t="s">
        <v>7490</v>
      </c>
      <c r="C946" t="s">
        <v>6355</v>
      </c>
      <c r="D946" t="s">
        <v>6356</v>
      </c>
      <c r="E946" s="256">
        <v>65.16</v>
      </c>
    </row>
    <row r="947" spans="1:5" x14ac:dyDescent="0.2">
      <c r="A947">
        <v>10544</v>
      </c>
      <c r="B947" t="s">
        <v>7491</v>
      </c>
      <c r="C947" t="s">
        <v>6355</v>
      </c>
      <c r="D947" t="s">
        <v>6356</v>
      </c>
      <c r="E947" s="256">
        <v>84.28</v>
      </c>
    </row>
    <row r="948" spans="1:5" x14ac:dyDescent="0.2">
      <c r="A948">
        <v>10545</v>
      </c>
      <c r="B948" t="s">
        <v>7492</v>
      </c>
      <c r="C948" t="s">
        <v>6355</v>
      </c>
      <c r="D948" t="s">
        <v>6356</v>
      </c>
      <c r="E948" s="256">
        <v>157.51</v>
      </c>
    </row>
    <row r="949" spans="1:5" x14ac:dyDescent="0.2">
      <c r="A949">
        <v>38365</v>
      </c>
      <c r="B949" t="s">
        <v>7493</v>
      </c>
      <c r="C949" t="s">
        <v>6357</v>
      </c>
      <c r="D949" t="s">
        <v>6356</v>
      </c>
      <c r="E949" s="256">
        <v>2.38</v>
      </c>
    </row>
    <row r="950" spans="1:5" x14ac:dyDescent="0.2">
      <c r="A950">
        <v>44056</v>
      </c>
      <c r="B950" t="s">
        <v>7494</v>
      </c>
      <c r="C950" t="s">
        <v>6359</v>
      </c>
      <c r="D950" t="s">
        <v>6356</v>
      </c>
      <c r="E950" s="175">
        <v>465515.69</v>
      </c>
    </row>
    <row r="951" spans="1:5" x14ac:dyDescent="0.2">
      <c r="A951">
        <v>44057</v>
      </c>
      <c r="B951" t="s">
        <v>7495</v>
      </c>
      <c r="C951" t="s">
        <v>6359</v>
      </c>
      <c r="D951" t="s">
        <v>6356</v>
      </c>
      <c r="E951" s="175">
        <v>496848.5</v>
      </c>
    </row>
    <row r="952" spans="1:5" x14ac:dyDescent="0.2">
      <c r="A952">
        <v>37754</v>
      </c>
      <c r="B952" t="s">
        <v>7496</v>
      </c>
      <c r="C952" t="s">
        <v>6359</v>
      </c>
      <c r="D952" t="s">
        <v>6356</v>
      </c>
      <c r="E952" s="175">
        <v>513678.69</v>
      </c>
    </row>
    <row r="953" spans="1:5" x14ac:dyDescent="0.2">
      <c r="A953">
        <v>37757</v>
      </c>
      <c r="B953" t="s">
        <v>7497</v>
      </c>
      <c r="C953" t="s">
        <v>6359</v>
      </c>
      <c r="D953" t="s">
        <v>6356</v>
      </c>
      <c r="E953" s="175">
        <v>572942.43000000005</v>
      </c>
    </row>
    <row r="954" spans="1:5" x14ac:dyDescent="0.2">
      <c r="A954">
        <v>44058</v>
      </c>
      <c r="B954" t="s">
        <v>7498</v>
      </c>
      <c r="C954" t="s">
        <v>6359</v>
      </c>
      <c r="D954" t="s">
        <v>6356</v>
      </c>
      <c r="E954" s="175">
        <v>541609.63</v>
      </c>
    </row>
    <row r="955" spans="1:5" x14ac:dyDescent="0.2">
      <c r="A955">
        <v>37752</v>
      </c>
      <c r="B955" t="s">
        <v>7499</v>
      </c>
      <c r="C955" t="s">
        <v>6359</v>
      </c>
      <c r="D955" t="s">
        <v>6356</v>
      </c>
      <c r="E955" s="175">
        <v>563990.17000000004</v>
      </c>
    </row>
    <row r="956" spans="1:5" x14ac:dyDescent="0.2">
      <c r="A956">
        <v>44059</v>
      </c>
      <c r="B956" t="s">
        <v>7500</v>
      </c>
      <c r="C956" t="s">
        <v>6359</v>
      </c>
      <c r="D956" t="s">
        <v>6356</v>
      </c>
      <c r="E956" s="175">
        <v>445820.81</v>
      </c>
    </row>
    <row r="957" spans="1:5" x14ac:dyDescent="0.2">
      <c r="A957">
        <v>37750</v>
      </c>
      <c r="B957" t="s">
        <v>7501</v>
      </c>
      <c r="C957" t="s">
        <v>6359</v>
      </c>
      <c r="D957" t="s">
        <v>6356</v>
      </c>
      <c r="E957" s="175">
        <v>446716.03</v>
      </c>
    </row>
    <row r="958" spans="1:5" x14ac:dyDescent="0.2">
      <c r="A958">
        <v>37758</v>
      </c>
      <c r="B958" t="s">
        <v>7502</v>
      </c>
      <c r="C958" t="s">
        <v>6359</v>
      </c>
      <c r="D958" t="s">
        <v>6356</v>
      </c>
      <c r="E958" s="175">
        <v>710806.66</v>
      </c>
    </row>
    <row r="959" spans="1:5" x14ac:dyDescent="0.2">
      <c r="A959">
        <v>44060</v>
      </c>
      <c r="B959" t="s">
        <v>7503</v>
      </c>
      <c r="C959" t="s">
        <v>6359</v>
      </c>
      <c r="D959" t="s">
        <v>6356</v>
      </c>
      <c r="E959" s="175">
        <v>687530.9</v>
      </c>
    </row>
    <row r="960" spans="1:5" x14ac:dyDescent="0.2">
      <c r="A960">
        <v>37749</v>
      </c>
      <c r="B960" t="s">
        <v>7504</v>
      </c>
      <c r="C960" t="s">
        <v>6359</v>
      </c>
      <c r="D960" t="s">
        <v>6356</v>
      </c>
      <c r="E960" s="175">
        <v>734082.47</v>
      </c>
    </row>
    <row r="961" spans="1:5" x14ac:dyDescent="0.2">
      <c r="A961">
        <v>44061</v>
      </c>
      <c r="B961" t="s">
        <v>7505</v>
      </c>
      <c r="C961" t="s">
        <v>6359</v>
      </c>
      <c r="D961" t="s">
        <v>6356</v>
      </c>
      <c r="E961" s="175">
        <v>674102.58</v>
      </c>
    </row>
    <row r="962" spans="1:5" x14ac:dyDescent="0.2">
      <c r="A962">
        <v>1159</v>
      </c>
      <c r="B962" t="s">
        <v>7506</v>
      </c>
      <c r="C962" t="s">
        <v>6359</v>
      </c>
      <c r="D962" t="s">
        <v>6358</v>
      </c>
      <c r="E962" s="175">
        <v>259017.33</v>
      </c>
    </row>
    <row r="963" spans="1:5" x14ac:dyDescent="0.2">
      <c r="A963">
        <v>12114</v>
      </c>
      <c r="B963" t="s">
        <v>7507</v>
      </c>
      <c r="C963" t="s">
        <v>6359</v>
      </c>
      <c r="D963" t="s">
        <v>6353</v>
      </c>
      <c r="E963" s="256">
        <v>122.54</v>
      </c>
    </row>
    <row r="964" spans="1:5" x14ac:dyDescent="0.2">
      <c r="A964">
        <v>38106</v>
      </c>
      <c r="B964" t="s">
        <v>7508</v>
      </c>
      <c r="C964" t="s">
        <v>6359</v>
      </c>
      <c r="D964" t="s">
        <v>6353</v>
      </c>
      <c r="E964" s="256">
        <v>16.649999999999999</v>
      </c>
    </row>
    <row r="965" spans="1:5" x14ac:dyDescent="0.2">
      <c r="A965">
        <v>38085</v>
      </c>
      <c r="B965" t="s">
        <v>7509</v>
      </c>
      <c r="C965" t="s">
        <v>6359</v>
      </c>
      <c r="D965" t="s">
        <v>6353</v>
      </c>
      <c r="E965" s="256">
        <v>19.670000000000002</v>
      </c>
    </row>
    <row r="966" spans="1:5" x14ac:dyDescent="0.2">
      <c r="A966">
        <v>38599</v>
      </c>
      <c r="B966" t="s">
        <v>7510</v>
      </c>
      <c r="C966" t="s">
        <v>6359</v>
      </c>
      <c r="D966" t="s">
        <v>6353</v>
      </c>
      <c r="E966" s="256">
        <v>6.54</v>
      </c>
    </row>
    <row r="967" spans="1:5" x14ac:dyDescent="0.2">
      <c r="A967">
        <v>38596</v>
      </c>
      <c r="B967" t="s">
        <v>7511</v>
      </c>
      <c r="C967" t="s">
        <v>6359</v>
      </c>
      <c r="D967" t="s">
        <v>6353</v>
      </c>
      <c r="E967" s="256">
        <v>5.43</v>
      </c>
    </row>
    <row r="968" spans="1:5" x14ac:dyDescent="0.2">
      <c r="A968">
        <v>38600</v>
      </c>
      <c r="B968" t="s">
        <v>7512</v>
      </c>
      <c r="C968" t="s">
        <v>6359</v>
      </c>
      <c r="D968" t="s">
        <v>6353</v>
      </c>
      <c r="E968" s="256">
        <v>6.93</v>
      </c>
    </row>
    <row r="969" spans="1:5" x14ac:dyDescent="0.2">
      <c r="A969">
        <v>38597</v>
      </c>
      <c r="B969" t="s">
        <v>7513</v>
      </c>
      <c r="C969" t="s">
        <v>6359</v>
      </c>
      <c r="D969" t="s">
        <v>6353</v>
      </c>
      <c r="E969" s="256">
        <v>5.47</v>
      </c>
    </row>
    <row r="970" spans="1:5" x14ac:dyDescent="0.2">
      <c r="A970">
        <v>659</v>
      </c>
      <c r="B970" t="s">
        <v>7514</v>
      </c>
      <c r="C970" t="s">
        <v>6359</v>
      </c>
      <c r="D970" t="s">
        <v>6353</v>
      </c>
      <c r="E970" s="256">
        <v>3.14</v>
      </c>
    </row>
    <row r="971" spans="1:5" x14ac:dyDescent="0.2">
      <c r="A971">
        <v>660</v>
      </c>
      <c r="B971" t="s">
        <v>7515</v>
      </c>
      <c r="C971" t="s">
        <v>6359</v>
      </c>
      <c r="D971" t="s">
        <v>6353</v>
      </c>
      <c r="E971" s="256">
        <v>3.77</v>
      </c>
    </row>
    <row r="972" spans="1:5" x14ac:dyDescent="0.2">
      <c r="A972">
        <v>658</v>
      </c>
      <c r="B972" t="s">
        <v>7516</v>
      </c>
      <c r="C972" t="s">
        <v>6359</v>
      </c>
      <c r="D972" t="s">
        <v>6353</v>
      </c>
      <c r="E972" s="256">
        <v>2.12</v>
      </c>
    </row>
    <row r="973" spans="1:5" x14ac:dyDescent="0.2">
      <c r="A973">
        <v>38548</v>
      </c>
      <c r="B973" t="s">
        <v>11453</v>
      </c>
      <c r="C973" t="s">
        <v>6359</v>
      </c>
      <c r="D973" t="s">
        <v>6353</v>
      </c>
      <c r="E973" s="256">
        <v>2.63</v>
      </c>
    </row>
    <row r="974" spans="1:5" x14ac:dyDescent="0.2">
      <c r="A974">
        <v>34649</v>
      </c>
      <c r="B974" t="s">
        <v>11454</v>
      </c>
      <c r="C974" t="s">
        <v>6359</v>
      </c>
      <c r="D974" t="s">
        <v>6353</v>
      </c>
      <c r="E974" s="256">
        <v>3.56</v>
      </c>
    </row>
    <row r="975" spans="1:5" x14ac:dyDescent="0.2">
      <c r="A975">
        <v>34655</v>
      </c>
      <c r="B975" t="s">
        <v>11455</v>
      </c>
      <c r="C975" t="s">
        <v>6359</v>
      </c>
      <c r="D975" t="s">
        <v>6353</v>
      </c>
      <c r="E975" s="256">
        <v>4.7300000000000004</v>
      </c>
    </row>
    <row r="976" spans="1:5" x14ac:dyDescent="0.2">
      <c r="A976">
        <v>40607</v>
      </c>
      <c r="B976" t="s">
        <v>7517</v>
      </c>
      <c r="C976" t="s">
        <v>6359</v>
      </c>
      <c r="D976" t="s">
        <v>6353</v>
      </c>
      <c r="E976" s="256">
        <v>6.14</v>
      </c>
    </row>
    <row r="977" spans="1:5" x14ac:dyDescent="0.2">
      <c r="A977">
        <v>567</v>
      </c>
      <c r="B977" t="s">
        <v>7518</v>
      </c>
      <c r="C977" t="s">
        <v>6355</v>
      </c>
      <c r="D977" t="s">
        <v>6353</v>
      </c>
      <c r="E977" s="256">
        <v>11.95</v>
      </c>
    </row>
    <row r="978" spans="1:5" x14ac:dyDescent="0.2">
      <c r="A978">
        <v>574</v>
      </c>
      <c r="B978" t="s">
        <v>7519</v>
      </c>
      <c r="C978" t="s">
        <v>6355</v>
      </c>
      <c r="D978" t="s">
        <v>6353</v>
      </c>
      <c r="E978" s="256">
        <v>31.41</v>
      </c>
    </row>
    <row r="979" spans="1:5" x14ac:dyDescent="0.2">
      <c r="A979">
        <v>568</v>
      </c>
      <c r="B979" t="s">
        <v>7520</v>
      </c>
      <c r="C979" t="s">
        <v>6355</v>
      </c>
      <c r="D979" t="s">
        <v>6353</v>
      </c>
      <c r="E979" s="256">
        <v>66.180000000000007</v>
      </c>
    </row>
    <row r="980" spans="1:5" x14ac:dyDescent="0.2">
      <c r="A980">
        <v>4777</v>
      </c>
      <c r="B980" t="s">
        <v>7521</v>
      </c>
      <c r="C980" t="s">
        <v>6361</v>
      </c>
      <c r="D980" t="s">
        <v>6356</v>
      </c>
      <c r="E980" s="256">
        <v>7.96</v>
      </c>
    </row>
    <row r="981" spans="1:5" x14ac:dyDescent="0.2">
      <c r="A981">
        <v>592</v>
      </c>
      <c r="B981" t="s">
        <v>7522</v>
      </c>
      <c r="C981" t="s">
        <v>6361</v>
      </c>
      <c r="D981" t="s">
        <v>6356</v>
      </c>
      <c r="E981" s="256">
        <v>36.69</v>
      </c>
    </row>
    <row r="982" spans="1:5" x14ac:dyDescent="0.2">
      <c r="A982">
        <v>586</v>
      </c>
      <c r="B982" t="s">
        <v>12274</v>
      </c>
      <c r="C982" t="s">
        <v>6355</v>
      </c>
      <c r="D982" t="s">
        <v>6356</v>
      </c>
      <c r="E982" s="256">
        <v>21.57</v>
      </c>
    </row>
    <row r="983" spans="1:5" x14ac:dyDescent="0.2">
      <c r="A983">
        <v>588</v>
      </c>
      <c r="B983" t="s">
        <v>7523</v>
      </c>
      <c r="C983" t="s">
        <v>6355</v>
      </c>
      <c r="D983" t="s">
        <v>6356</v>
      </c>
      <c r="E983" s="256">
        <v>34.119999999999997</v>
      </c>
    </row>
    <row r="984" spans="1:5" x14ac:dyDescent="0.2">
      <c r="A984">
        <v>591</v>
      </c>
      <c r="B984" t="s">
        <v>7524</v>
      </c>
      <c r="C984" t="s">
        <v>6361</v>
      </c>
      <c r="D984" t="s">
        <v>6356</v>
      </c>
      <c r="E984" s="256">
        <v>34.24</v>
      </c>
    </row>
    <row r="985" spans="1:5" x14ac:dyDescent="0.2">
      <c r="A985">
        <v>584</v>
      </c>
      <c r="B985" t="s">
        <v>12275</v>
      </c>
      <c r="C985" t="s">
        <v>6355</v>
      </c>
      <c r="D985" t="s">
        <v>6356</v>
      </c>
      <c r="E985" s="256">
        <v>36.44</v>
      </c>
    </row>
    <row r="986" spans="1:5" x14ac:dyDescent="0.2">
      <c r="A986">
        <v>589</v>
      </c>
      <c r="B986" t="s">
        <v>7525</v>
      </c>
      <c r="C986" t="s">
        <v>6355</v>
      </c>
      <c r="D986" t="s">
        <v>6356</v>
      </c>
      <c r="E986" s="256">
        <v>57.67</v>
      </c>
    </row>
    <row r="987" spans="1:5" x14ac:dyDescent="0.2">
      <c r="A987">
        <v>1165</v>
      </c>
      <c r="B987" t="s">
        <v>7526</v>
      </c>
      <c r="C987" t="s">
        <v>6359</v>
      </c>
      <c r="D987" t="s">
        <v>6353</v>
      </c>
      <c r="E987" s="256">
        <v>15.57</v>
      </c>
    </row>
    <row r="988" spans="1:5" x14ac:dyDescent="0.2">
      <c r="A988">
        <v>1164</v>
      </c>
      <c r="B988" t="s">
        <v>7527</v>
      </c>
      <c r="C988" t="s">
        <v>6359</v>
      </c>
      <c r="D988" t="s">
        <v>6353</v>
      </c>
      <c r="E988" s="256">
        <v>12.61</v>
      </c>
    </row>
    <row r="989" spans="1:5" x14ac:dyDescent="0.2">
      <c r="A989">
        <v>1162</v>
      </c>
      <c r="B989" t="s">
        <v>7528</v>
      </c>
      <c r="C989" t="s">
        <v>6359</v>
      </c>
      <c r="D989" t="s">
        <v>6353</v>
      </c>
      <c r="E989" s="256">
        <v>4.38</v>
      </c>
    </row>
    <row r="990" spans="1:5" x14ac:dyDescent="0.2">
      <c r="A990">
        <v>12395</v>
      </c>
      <c r="B990" t="s">
        <v>7529</v>
      </c>
      <c r="C990" t="s">
        <v>6359</v>
      </c>
      <c r="D990" t="s">
        <v>6353</v>
      </c>
      <c r="E990" s="256">
        <v>4.26</v>
      </c>
    </row>
    <row r="991" spans="1:5" x14ac:dyDescent="0.2">
      <c r="A991">
        <v>1170</v>
      </c>
      <c r="B991" t="s">
        <v>7530</v>
      </c>
      <c r="C991" t="s">
        <v>6359</v>
      </c>
      <c r="D991" t="s">
        <v>6353</v>
      </c>
      <c r="E991" s="256">
        <v>8.26</v>
      </c>
    </row>
    <row r="992" spans="1:5" x14ac:dyDescent="0.2">
      <c r="A992">
        <v>1169</v>
      </c>
      <c r="B992" t="s">
        <v>7531</v>
      </c>
      <c r="C992" t="s">
        <v>6359</v>
      </c>
      <c r="D992" t="s">
        <v>6353</v>
      </c>
      <c r="E992" s="256">
        <v>40.56</v>
      </c>
    </row>
    <row r="993" spans="1:5" x14ac:dyDescent="0.2">
      <c r="A993">
        <v>1166</v>
      </c>
      <c r="B993" t="s">
        <v>7532</v>
      </c>
      <c r="C993" t="s">
        <v>6359</v>
      </c>
      <c r="D993" t="s">
        <v>6353</v>
      </c>
      <c r="E993" s="256">
        <v>22.49</v>
      </c>
    </row>
    <row r="994" spans="1:5" x14ac:dyDescent="0.2">
      <c r="A994">
        <v>1163</v>
      </c>
      <c r="B994" t="s">
        <v>7533</v>
      </c>
      <c r="C994" t="s">
        <v>6359</v>
      </c>
      <c r="D994" t="s">
        <v>6353</v>
      </c>
      <c r="E994" s="256">
        <v>5.67</v>
      </c>
    </row>
    <row r="995" spans="1:5" x14ac:dyDescent="0.2">
      <c r="A995">
        <v>12396</v>
      </c>
      <c r="B995" t="s">
        <v>7534</v>
      </c>
      <c r="C995" t="s">
        <v>6359</v>
      </c>
      <c r="D995" t="s">
        <v>6353</v>
      </c>
      <c r="E995" s="256">
        <v>4.26</v>
      </c>
    </row>
    <row r="996" spans="1:5" x14ac:dyDescent="0.2">
      <c r="A996">
        <v>1168</v>
      </c>
      <c r="B996" t="s">
        <v>7535</v>
      </c>
      <c r="C996" t="s">
        <v>6359</v>
      </c>
      <c r="D996" t="s">
        <v>6353</v>
      </c>
      <c r="E996" s="256">
        <v>57.83</v>
      </c>
    </row>
    <row r="997" spans="1:5" x14ac:dyDescent="0.2">
      <c r="A997">
        <v>1167</v>
      </c>
      <c r="B997" t="s">
        <v>7536</v>
      </c>
      <c r="C997" t="s">
        <v>6359</v>
      </c>
      <c r="D997" t="s">
        <v>6353</v>
      </c>
      <c r="E997" s="256">
        <v>96.73</v>
      </c>
    </row>
    <row r="998" spans="1:5" x14ac:dyDescent="0.2">
      <c r="A998">
        <v>36331</v>
      </c>
      <c r="B998" t="s">
        <v>7537</v>
      </c>
      <c r="C998" t="s">
        <v>6359</v>
      </c>
      <c r="D998" t="s">
        <v>6356</v>
      </c>
      <c r="E998" s="256">
        <v>2.38</v>
      </c>
    </row>
    <row r="999" spans="1:5" x14ac:dyDescent="0.2">
      <c r="A999">
        <v>36346</v>
      </c>
      <c r="B999" t="s">
        <v>7538</v>
      </c>
      <c r="C999" t="s">
        <v>6359</v>
      </c>
      <c r="D999" t="s">
        <v>6356</v>
      </c>
      <c r="E999" s="256">
        <v>3.56</v>
      </c>
    </row>
    <row r="1000" spans="1:5" x14ac:dyDescent="0.2">
      <c r="A1000">
        <v>1197</v>
      </c>
      <c r="B1000" t="s">
        <v>7539</v>
      </c>
      <c r="C1000" t="s">
        <v>6359</v>
      </c>
      <c r="D1000" t="s">
        <v>6353</v>
      </c>
      <c r="E1000" s="256">
        <v>1.64</v>
      </c>
    </row>
    <row r="1001" spans="1:5" x14ac:dyDescent="0.2">
      <c r="A1001">
        <v>1202</v>
      </c>
      <c r="B1001" t="s">
        <v>12276</v>
      </c>
      <c r="C1001" t="s">
        <v>6359</v>
      </c>
      <c r="D1001" t="s">
        <v>6353</v>
      </c>
      <c r="E1001" s="256">
        <v>4.67</v>
      </c>
    </row>
    <row r="1002" spans="1:5" x14ac:dyDescent="0.2">
      <c r="A1002">
        <v>1198</v>
      </c>
      <c r="B1002" t="s">
        <v>12277</v>
      </c>
      <c r="C1002" t="s">
        <v>6359</v>
      </c>
      <c r="D1002" t="s">
        <v>6353</v>
      </c>
      <c r="E1002" s="256">
        <v>2.16</v>
      </c>
    </row>
    <row r="1003" spans="1:5" x14ac:dyDescent="0.2">
      <c r="A1003">
        <v>20088</v>
      </c>
      <c r="B1003" t="s">
        <v>7540</v>
      </c>
      <c r="C1003" t="s">
        <v>6359</v>
      </c>
      <c r="D1003" t="s">
        <v>6353</v>
      </c>
      <c r="E1003" s="256">
        <v>12.92</v>
      </c>
    </row>
    <row r="1004" spans="1:5" x14ac:dyDescent="0.2">
      <c r="A1004">
        <v>20089</v>
      </c>
      <c r="B1004" t="s">
        <v>7541</v>
      </c>
      <c r="C1004" t="s">
        <v>6359</v>
      </c>
      <c r="D1004" t="s">
        <v>6353</v>
      </c>
      <c r="E1004" s="256">
        <v>63.34</v>
      </c>
    </row>
    <row r="1005" spans="1:5" x14ac:dyDescent="0.2">
      <c r="A1005">
        <v>20087</v>
      </c>
      <c r="B1005" t="s">
        <v>7542</v>
      </c>
      <c r="C1005" t="s">
        <v>6359</v>
      </c>
      <c r="D1005" t="s">
        <v>6353</v>
      </c>
      <c r="E1005" s="256">
        <v>10.69</v>
      </c>
    </row>
    <row r="1006" spans="1:5" x14ac:dyDescent="0.2">
      <c r="A1006">
        <v>1200</v>
      </c>
      <c r="B1006" t="s">
        <v>7543</v>
      </c>
      <c r="C1006" t="s">
        <v>6359</v>
      </c>
      <c r="D1006" t="s">
        <v>6353</v>
      </c>
      <c r="E1006" s="256">
        <v>9.7100000000000009</v>
      </c>
    </row>
    <row r="1007" spans="1:5" x14ac:dyDescent="0.2">
      <c r="A1007">
        <v>12909</v>
      </c>
      <c r="B1007" t="s">
        <v>7544</v>
      </c>
      <c r="C1007" t="s">
        <v>6359</v>
      </c>
      <c r="D1007" t="s">
        <v>6353</v>
      </c>
      <c r="E1007" s="256">
        <v>4.5</v>
      </c>
    </row>
    <row r="1008" spans="1:5" x14ac:dyDescent="0.2">
      <c r="A1008">
        <v>12910</v>
      </c>
      <c r="B1008" t="s">
        <v>7545</v>
      </c>
      <c r="C1008" t="s">
        <v>6359</v>
      </c>
      <c r="D1008" t="s">
        <v>6353</v>
      </c>
      <c r="E1008" s="256">
        <v>8.09</v>
      </c>
    </row>
    <row r="1009" spans="1:5" x14ac:dyDescent="0.2">
      <c r="A1009">
        <v>1191</v>
      </c>
      <c r="B1009" t="s">
        <v>7546</v>
      </c>
      <c r="C1009" t="s">
        <v>6359</v>
      </c>
      <c r="D1009" t="s">
        <v>6353</v>
      </c>
      <c r="E1009" s="256">
        <v>1.17</v>
      </c>
    </row>
    <row r="1010" spans="1:5" x14ac:dyDescent="0.2">
      <c r="A1010">
        <v>1185</v>
      </c>
      <c r="B1010" t="s">
        <v>7547</v>
      </c>
      <c r="C1010" t="s">
        <v>6359</v>
      </c>
      <c r="D1010" t="s">
        <v>6353</v>
      </c>
      <c r="E1010" s="256">
        <v>1.17</v>
      </c>
    </row>
    <row r="1011" spans="1:5" x14ac:dyDescent="0.2">
      <c r="A1011">
        <v>1189</v>
      </c>
      <c r="B1011" t="s">
        <v>7548</v>
      </c>
      <c r="C1011" t="s">
        <v>6359</v>
      </c>
      <c r="D1011" t="s">
        <v>6353</v>
      </c>
      <c r="E1011" s="256">
        <v>1.92</v>
      </c>
    </row>
    <row r="1012" spans="1:5" x14ac:dyDescent="0.2">
      <c r="A1012">
        <v>1193</v>
      </c>
      <c r="B1012" t="s">
        <v>7549</v>
      </c>
      <c r="C1012" t="s">
        <v>6359</v>
      </c>
      <c r="D1012" t="s">
        <v>6353</v>
      </c>
      <c r="E1012" s="256">
        <v>3.69</v>
      </c>
    </row>
    <row r="1013" spans="1:5" x14ac:dyDescent="0.2">
      <c r="A1013">
        <v>1194</v>
      </c>
      <c r="B1013" t="s">
        <v>7550</v>
      </c>
      <c r="C1013" t="s">
        <v>6359</v>
      </c>
      <c r="D1013" t="s">
        <v>6353</v>
      </c>
      <c r="E1013" s="256">
        <v>6.66</v>
      </c>
    </row>
    <row r="1014" spans="1:5" x14ac:dyDescent="0.2">
      <c r="A1014">
        <v>1195</v>
      </c>
      <c r="B1014" t="s">
        <v>7551</v>
      </c>
      <c r="C1014" t="s">
        <v>6359</v>
      </c>
      <c r="D1014" t="s">
        <v>6353</v>
      </c>
      <c r="E1014" s="256">
        <v>11.21</v>
      </c>
    </row>
    <row r="1015" spans="1:5" x14ac:dyDescent="0.2">
      <c r="A1015">
        <v>1204</v>
      </c>
      <c r="B1015" t="s">
        <v>7552</v>
      </c>
      <c r="C1015" t="s">
        <v>6359</v>
      </c>
      <c r="D1015" t="s">
        <v>6353</v>
      </c>
      <c r="E1015" s="256">
        <v>19.61</v>
      </c>
    </row>
    <row r="1016" spans="1:5" x14ac:dyDescent="0.2">
      <c r="A1016">
        <v>1207</v>
      </c>
      <c r="B1016" t="s">
        <v>12278</v>
      </c>
      <c r="C1016" t="s">
        <v>6359</v>
      </c>
      <c r="D1016" t="s">
        <v>6353</v>
      </c>
      <c r="E1016" s="256">
        <v>22.12</v>
      </c>
    </row>
    <row r="1017" spans="1:5" x14ac:dyDescent="0.2">
      <c r="A1017">
        <v>1206</v>
      </c>
      <c r="B1017" t="s">
        <v>12279</v>
      </c>
      <c r="C1017" t="s">
        <v>6359</v>
      </c>
      <c r="D1017" t="s">
        <v>6353</v>
      </c>
      <c r="E1017" s="256">
        <v>5.54</v>
      </c>
    </row>
    <row r="1018" spans="1:5" x14ac:dyDescent="0.2">
      <c r="A1018">
        <v>1183</v>
      </c>
      <c r="B1018" t="s">
        <v>12280</v>
      </c>
      <c r="C1018" t="s">
        <v>6359</v>
      </c>
      <c r="D1018" t="s">
        <v>6353</v>
      </c>
      <c r="E1018" s="256">
        <v>14.44</v>
      </c>
    </row>
    <row r="1019" spans="1:5" x14ac:dyDescent="0.2">
      <c r="A1019">
        <v>42685</v>
      </c>
      <c r="B1019" t="s">
        <v>7553</v>
      </c>
      <c r="C1019" t="s">
        <v>6359</v>
      </c>
      <c r="D1019" t="s">
        <v>6353</v>
      </c>
      <c r="E1019" s="256">
        <v>65.64</v>
      </c>
    </row>
    <row r="1020" spans="1:5" x14ac:dyDescent="0.2">
      <c r="A1020">
        <v>42686</v>
      </c>
      <c r="B1020" t="s">
        <v>7554</v>
      </c>
      <c r="C1020" t="s">
        <v>6359</v>
      </c>
      <c r="D1020" t="s">
        <v>6353</v>
      </c>
      <c r="E1020" s="256">
        <v>72.3</v>
      </c>
    </row>
    <row r="1021" spans="1:5" x14ac:dyDescent="0.2">
      <c r="A1021">
        <v>12894</v>
      </c>
      <c r="B1021" t="s">
        <v>7555</v>
      </c>
      <c r="C1021" t="s">
        <v>6359</v>
      </c>
      <c r="D1021" t="s">
        <v>6353</v>
      </c>
      <c r="E1021" s="256">
        <v>20.67</v>
      </c>
    </row>
    <row r="1022" spans="1:5" x14ac:dyDescent="0.2">
      <c r="A1022">
        <v>12895</v>
      </c>
      <c r="B1022" t="s">
        <v>7556</v>
      </c>
      <c r="C1022" t="s">
        <v>6359</v>
      </c>
      <c r="D1022" t="s">
        <v>6358</v>
      </c>
      <c r="E1022" s="256">
        <v>15.9</v>
      </c>
    </row>
    <row r="1023" spans="1:5" x14ac:dyDescent="0.2">
      <c r="A1023">
        <v>1631</v>
      </c>
      <c r="B1023" t="s">
        <v>7557</v>
      </c>
      <c r="C1023" t="s">
        <v>6359</v>
      </c>
      <c r="D1023" t="s">
        <v>6353</v>
      </c>
      <c r="E1023" s="256">
        <v>173.1</v>
      </c>
    </row>
    <row r="1024" spans="1:5" x14ac:dyDescent="0.2">
      <c r="A1024">
        <v>1633</v>
      </c>
      <c r="B1024" t="s">
        <v>7558</v>
      </c>
      <c r="C1024" t="s">
        <v>6359</v>
      </c>
      <c r="D1024" t="s">
        <v>6353</v>
      </c>
      <c r="E1024" s="256">
        <v>294.12</v>
      </c>
    </row>
    <row r="1025" spans="1:5" x14ac:dyDescent="0.2">
      <c r="A1025">
        <v>10818</v>
      </c>
      <c r="B1025" t="s">
        <v>7559</v>
      </c>
      <c r="C1025" t="s">
        <v>6361</v>
      </c>
      <c r="D1025" t="s">
        <v>6353</v>
      </c>
      <c r="E1025" s="256">
        <v>52.57</v>
      </c>
    </row>
    <row r="1026" spans="1:5" x14ac:dyDescent="0.2">
      <c r="A1026">
        <v>41410</v>
      </c>
      <c r="B1026" t="s">
        <v>7560</v>
      </c>
      <c r="C1026" t="s">
        <v>6359</v>
      </c>
      <c r="D1026" t="s">
        <v>6353</v>
      </c>
      <c r="E1026" s="256">
        <v>88.22</v>
      </c>
    </row>
    <row r="1027" spans="1:5" x14ac:dyDescent="0.2">
      <c r="A1027">
        <v>41411</v>
      </c>
      <c r="B1027" t="s">
        <v>7561</v>
      </c>
      <c r="C1027" t="s">
        <v>6359</v>
      </c>
      <c r="D1027" t="s">
        <v>6353</v>
      </c>
      <c r="E1027" s="256">
        <v>79.98</v>
      </c>
    </row>
    <row r="1028" spans="1:5" x14ac:dyDescent="0.2">
      <c r="A1028">
        <v>41412</v>
      </c>
      <c r="B1028" t="s">
        <v>7562</v>
      </c>
      <c r="C1028" t="s">
        <v>6359</v>
      </c>
      <c r="D1028" t="s">
        <v>6353</v>
      </c>
      <c r="E1028" s="256">
        <v>154.69999999999999</v>
      </c>
    </row>
    <row r="1029" spans="1:5" x14ac:dyDescent="0.2">
      <c r="A1029">
        <v>41413</v>
      </c>
      <c r="B1029" t="s">
        <v>7563</v>
      </c>
      <c r="C1029" t="s">
        <v>6359</v>
      </c>
      <c r="D1029" t="s">
        <v>6353</v>
      </c>
      <c r="E1029" s="256">
        <v>139.19999999999999</v>
      </c>
    </row>
    <row r="1030" spans="1:5" x14ac:dyDescent="0.2">
      <c r="A1030">
        <v>39359</v>
      </c>
      <c r="B1030" t="s">
        <v>7564</v>
      </c>
      <c r="C1030" t="s">
        <v>6359</v>
      </c>
      <c r="D1030" t="s">
        <v>6356</v>
      </c>
      <c r="E1030" s="256">
        <v>36.07</v>
      </c>
    </row>
    <row r="1031" spans="1:5" x14ac:dyDescent="0.2">
      <c r="A1031">
        <v>39360</v>
      </c>
      <c r="B1031" t="s">
        <v>7565</v>
      </c>
      <c r="C1031" t="s">
        <v>6359</v>
      </c>
      <c r="D1031" t="s">
        <v>6356</v>
      </c>
      <c r="E1031" s="256">
        <v>36.07</v>
      </c>
    </row>
    <row r="1032" spans="1:5" x14ac:dyDescent="0.2">
      <c r="A1032">
        <v>10710</v>
      </c>
      <c r="B1032" t="s">
        <v>7566</v>
      </c>
      <c r="C1032" t="s">
        <v>6357</v>
      </c>
      <c r="D1032" t="s">
        <v>6356</v>
      </c>
      <c r="E1032" s="256">
        <v>165.02</v>
      </c>
    </row>
    <row r="1033" spans="1:5" x14ac:dyDescent="0.2">
      <c r="A1033">
        <v>10709</v>
      </c>
      <c r="B1033" t="s">
        <v>7567</v>
      </c>
      <c r="C1033" t="s">
        <v>6357</v>
      </c>
      <c r="D1033" t="s">
        <v>6356</v>
      </c>
      <c r="E1033" s="256">
        <v>202.73</v>
      </c>
    </row>
    <row r="1034" spans="1:5" x14ac:dyDescent="0.2">
      <c r="A1034">
        <v>39636</v>
      </c>
      <c r="B1034" t="s">
        <v>7568</v>
      </c>
      <c r="C1034" t="s">
        <v>6357</v>
      </c>
      <c r="D1034" t="s">
        <v>6356</v>
      </c>
      <c r="E1034" s="256">
        <v>207.02</v>
      </c>
    </row>
    <row r="1035" spans="1:5" x14ac:dyDescent="0.2">
      <c r="A1035">
        <v>10708</v>
      </c>
      <c r="B1035" t="s">
        <v>7569</v>
      </c>
      <c r="C1035" t="s">
        <v>6357</v>
      </c>
      <c r="D1035" t="s">
        <v>6356</v>
      </c>
      <c r="E1035" s="256">
        <v>63.88</v>
      </c>
    </row>
    <row r="1036" spans="1:5" x14ac:dyDescent="0.2">
      <c r="A1036">
        <v>39635</v>
      </c>
      <c r="B1036" t="s">
        <v>7570</v>
      </c>
      <c r="C1036" t="s">
        <v>6357</v>
      </c>
      <c r="D1036" t="s">
        <v>6356</v>
      </c>
      <c r="E1036" s="256">
        <v>108.76</v>
      </c>
    </row>
    <row r="1037" spans="1:5" x14ac:dyDescent="0.2">
      <c r="A1037">
        <v>6117</v>
      </c>
      <c r="B1037" t="s">
        <v>7571</v>
      </c>
      <c r="C1037" t="s">
        <v>53</v>
      </c>
      <c r="D1037" t="s">
        <v>6353</v>
      </c>
      <c r="E1037" s="256">
        <v>15.94</v>
      </c>
    </row>
    <row r="1038" spans="1:5" x14ac:dyDescent="0.2">
      <c r="A1038">
        <v>40913</v>
      </c>
      <c r="B1038" t="s">
        <v>7572</v>
      </c>
      <c r="C1038" t="s">
        <v>6354</v>
      </c>
      <c r="D1038" t="s">
        <v>6353</v>
      </c>
      <c r="E1038" s="175">
        <v>2806.93</v>
      </c>
    </row>
    <row r="1039" spans="1:5" x14ac:dyDescent="0.2">
      <c r="A1039">
        <v>1214</v>
      </c>
      <c r="B1039" t="s">
        <v>7573</v>
      </c>
      <c r="C1039" t="s">
        <v>53</v>
      </c>
      <c r="D1039" t="s">
        <v>6353</v>
      </c>
      <c r="E1039" s="256">
        <v>18.63</v>
      </c>
    </row>
    <row r="1040" spans="1:5" x14ac:dyDescent="0.2">
      <c r="A1040">
        <v>40915</v>
      </c>
      <c r="B1040" t="s">
        <v>7574</v>
      </c>
      <c r="C1040" t="s">
        <v>6354</v>
      </c>
      <c r="D1040" t="s">
        <v>6353</v>
      </c>
      <c r="E1040" s="175">
        <v>3279.13</v>
      </c>
    </row>
    <row r="1041" spans="1:5" x14ac:dyDescent="0.2">
      <c r="A1041">
        <v>40914</v>
      </c>
      <c r="B1041" t="s">
        <v>12281</v>
      </c>
      <c r="C1041" t="s">
        <v>6354</v>
      </c>
      <c r="D1041" t="s">
        <v>6353</v>
      </c>
      <c r="E1041" s="175">
        <v>3482.33</v>
      </c>
    </row>
    <row r="1042" spans="1:5" x14ac:dyDescent="0.2">
      <c r="A1042">
        <v>1213</v>
      </c>
      <c r="B1042" t="s">
        <v>13054</v>
      </c>
      <c r="C1042" t="s">
        <v>53</v>
      </c>
      <c r="D1042" t="s">
        <v>6358</v>
      </c>
      <c r="E1042" s="256">
        <v>19.79</v>
      </c>
    </row>
    <row r="1043" spans="1:5" x14ac:dyDescent="0.2">
      <c r="A1043">
        <v>5091</v>
      </c>
      <c r="B1043" t="s">
        <v>7575</v>
      </c>
      <c r="C1043" t="s">
        <v>6359</v>
      </c>
      <c r="D1043" t="s">
        <v>6353</v>
      </c>
      <c r="E1043" s="256">
        <v>23.35</v>
      </c>
    </row>
    <row r="1044" spans="1:5" x14ac:dyDescent="0.2">
      <c r="A1044">
        <v>14615</v>
      </c>
      <c r="B1044" t="s">
        <v>7576</v>
      </c>
      <c r="C1044" t="s">
        <v>6359</v>
      </c>
      <c r="D1044" t="s">
        <v>6353</v>
      </c>
      <c r="E1044" s="175">
        <v>3468.9</v>
      </c>
    </row>
    <row r="1045" spans="1:5" x14ac:dyDescent="0.2">
      <c r="A1045">
        <v>2711</v>
      </c>
      <c r="B1045" t="s">
        <v>7577</v>
      </c>
      <c r="C1045" t="s">
        <v>6359</v>
      </c>
      <c r="D1045" t="s">
        <v>6358</v>
      </c>
      <c r="E1045" s="256">
        <v>276.75</v>
      </c>
    </row>
    <row r="1046" spans="1:5" x14ac:dyDescent="0.2">
      <c r="A1046">
        <v>37727</v>
      </c>
      <c r="B1046" t="s">
        <v>7578</v>
      </c>
      <c r="C1046" t="s">
        <v>6359</v>
      </c>
      <c r="D1046" t="s">
        <v>6356</v>
      </c>
      <c r="E1046" s="175">
        <v>18753.240000000002</v>
      </c>
    </row>
    <row r="1047" spans="1:5" x14ac:dyDescent="0.2">
      <c r="A1047">
        <v>37728</v>
      </c>
      <c r="B1047" t="s">
        <v>7579</v>
      </c>
      <c r="C1047" t="s">
        <v>6359</v>
      </c>
      <c r="D1047" t="s">
        <v>6356</v>
      </c>
      <c r="E1047" s="175">
        <v>25441.45</v>
      </c>
    </row>
    <row r="1048" spans="1:5" x14ac:dyDescent="0.2">
      <c r="A1048">
        <v>37729</v>
      </c>
      <c r="B1048" t="s">
        <v>7580</v>
      </c>
      <c r="C1048" t="s">
        <v>6359</v>
      </c>
      <c r="D1048" t="s">
        <v>6356</v>
      </c>
      <c r="E1048" s="175">
        <v>27539.72</v>
      </c>
    </row>
    <row r="1049" spans="1:5" x14ac:dyDescent="0.2">
      <c r="A1049">
        <v>37730</v>
      </c>
      <c r="B1049" t="s">
        <v>7581</v>
      </c>
      <c r="C1049" t="s">
        <v>6359</v>
      </c>
      <c r="D1049" t="s">
        <v>6356</v>
      </c>
      <c r="E1049" s="175">
        <v>29637.98</v>
      </c>
    </row>
    <row r="1050" spans="1:5" x14ac:dyDescent="0.2">
      <c r="A1050">
        <v>37731</v>
      </c>
      <c r="B1050" t="s">
        <v>7582</v>
      </c>
      <c r="C1050" t="s">
        <v>6359</v>
      </c>
      <c r="D1050" t="s">
        <v>6356</v>
      </c>
      <c r="E1050" s="175">
        <v>31736.25</v>
      </c>
    </row>
    <row r="1051" spans="1:5" x14ac:dyDescent="0.2">
      <c r="A1051">
        <v>37732</v>
      </c>
      <c r="B1051" t="s">
        <v>7583</v>
      </c>
      <c r="C1051" t="s">
        <v>6359</v>
      </c>
      <c r="D1051" t="s">
        <v>6356</v>
      </c>
      <c r="E1051" s="175">
        <v>36195.06</v>
      </c>
    </row>
    <row r="1052" spans="1:5" x14ac:dyDescent="0.2">
      <c r="A1052">
        <v>36496</v>
      </c>
      <c r="B1052" t="s">
        <v>7584</v>
      </c>
      <c r="C1052" t="s">
        <v>6359</v>
      </c>
      <c r="D1052" t="s">
        <v>6353</v>
      </c>
      <c r="E1052" s="175">
        <v>8807.4699999999993</v>
      </c>
    </row>
    <row r="1053" spans="1:5" x14ac:dyDescent="0.2">
      <c r="A1053">
        <v>10630</v>
      </c>
      <c r="B1053" t="s">
        <v>7585</v>
      </c>
      <c r="C1053" t="s">
        <v>6359</v>
      </c>
      <c r="D1053" t="s">
        <v>6356</v>
      </c>
      <c r="E1053" s="175">
        <v>868334.36</v>
      </c>
    </row>
    <row r="1054" spans="1:5" x14ac:dyDescent="0.2">
      <c r="A1054">
        <v>37762</v>
      </c>
      <c r="B1054" t="s">
        <v>7586</v>
      </c>
      <c r="C1054" t="s">
        <v>6359</v>
      </c>
      <c r="D1054" t="s">
        <v>6356</v>
      </c>
      <c r="E1054" s="175">
        <v>744717.47</v>
      </c>
    </row>
    <row r="1055" spans="1:5" x14ac:dyDescent="0.2">
      <c r="A1055">
        <v>37763</v>
      </c>
      <c r="B1055" t="s">
        <v>7587</v>
      </c>
      <c r="C1055" t="s">
        <v>6359</v>
      </c>
      <c r="D1055" t="s">
        <v>6356</v>
      </c>
      <c r="E1055" s="175">
        <v>753762.5</v>
      </c>
    </row>
    <row r="1056" spans="1:5" x14ac:dyDescent="0.2">
      <c r="A1056">
        <v>41992</v>
      </c>
      <c r="B1056" t="s">
        <v>7588</v>
      </c>
      <c r="C1056" t="s">
        <v>6359</v>
      </c>
      <c r="D1056" t="s">
        <v>6356</v>
      </c>
      <c r="E1056" s="175">
        <v>856877.32</v>
      </c>
    </row>
    <row r="1057" spans="1:5" x14ac:dyDescent="0.2">
      <c r="A1057">
        <v>13215</v>
      </c>
      <c r="B1057" t="s">
        <v>7589</v>
      </c>
      <c r="C1057" t="s">
        <v>6359</v>
      </c>
      <c r="D1057" t="s">
        <v>6356</v>
      </c>
      <c r="E1057" s="175">
        <v>1050744.95</v>
      </c>
    </row>
    <row r="1058" spans="1:5" x14ac:dyDescent="0.2">
      <c r="A1058">
        <v>4235</v>
      </c>
      <c r="B1058" t="s">
        <v>7590</v>
      </c>
      <c r="C1058" t="s">
        <v>53</v>
      </c>
      <c r="D1058" t="s">
        <v>6353</v>
      </c>
      <c r="E1058" s="256">
        <v>16.79</v>
      </c>
    </row>
    <row r="1059" spans="1:5" x14ac:dyDescent="0.2">
      <c r="A1059">
        <v>40976</v>
      </c>
      <c r="B1059" t="s">
        <v>7591</v>
      </c>
      <c r="C1059" t="s">
        <v>6354</v>
      </c>
      <c r="D1059" t="s">
        <v>6353</v>
      </c>
      <c r="E1059" s="175">
        <v>2958.11</v>
      </c>
    </row>
    <row r="1060" spans="1:5" x14ac:dyDescent="0.2">
      <c r="A1060">
        <v>43091</v>
      </c>
      <c r="B1060" t="s">
        <v>7592</v>
      </c>
      <c r="C1060" t="s">
        <v>6359</v>
      </c>
      <c r="D1060" t="s">
        <v>6353</v>
      </c>
      <c r="E1060" s="175">
        <v>7366.17</v>
      </c>
    </row>
    <row r="1061" spans="1:5" x14ac:dyDescent="0.2">
      <c r="A1061">
        <v>43092</v>
      </c>
      <c r="B1061" t="s">
        <v>7593</v>
      </c>
      <c r="C1061" t="s">
        <v>6359</v>
      </c>
      <c r="D1061" t="s">
        <v>6353</v>
      </c>
      <c r="E1061" s="175">
        <v>9821.56</v>
      </c>
    </row>
    <row r="1062" spans="1:5" x14ac:dyDescent="0.2">
      <c r="A1062">
        <v>43089</v>
      </c>
      <c r="B1062" t="s">
        <v>7594</v>
      </c>
      <c r="C1062" t="s">
        <v>6359</v>
      </c>
      <c r="D1062" t="s">
        <v>6353</v>
      </c>
      <c r="E1062" s="175">
        <v>1711.69</v>
      </c>
    </row>
    <row r="1063" spans="1:5" x14ac:dyDescent="0.2">
      <c r="A1063">
        <v>43090</v>
      </c>
      <c r="B1063" t="s">
        <v>7595</v>
      </c>
      <c r="C1063" t="s">
        <v>6359</v>
      </c>
      <c r="D1063" t="s">
        <v>6353</v>
      </c>
      <c r="E1063" s="175">
        <v>3777.52</v>
      </c>
    </row>
    <row r="1064" spans="1:5" x14ac:dyDescent="0.2">
      <c r="A1064">
        <v>41967</v>
      </c>
      <c r="B1064" t="s">
        <v>7596</v>
      </c>
      <c r="C1064" t="s">
        <v>6360</v>
      </c>
      <c r="D1064" t="s">
        <v>6353</v>
      </c>
      <c r="E1064" s="256">
        <v>20.350000000000001</v>
      </c>
    </row>
    <row r="1065" spans="1:5" x14ac:dyDescent="0.2">
      <c r="A1065">
        <v>12760</v>
      </c>
      <c r="B1065" t="s">
        <v>7597</v>
      </c>
      <c r="C1065" t="s">
        <v>6357</v>
      </c>
      <c r="D1065" t="s">
        <v>6353</v>
      </c>
      <c r="E1065" s="175">
        <v>1569.46</v>
      </c>
    </row>
    <row r="1066" spans="1:5" x14ac:dyDescent="0.2">
      <c r="A1066">
        <v>12759</v>
      </c>
      <c r="B1066" t="s">
        <v>7598</v>
      </c>
      <c r="C1066" t="s">
        <v>6357</v>
      </c>
      <c r="D1066" t="s">
        <v>6353</v>
      </c>
      <c r="E1066" s="175">
        <v>1046.29</v>
      </c>
    </row>
    <row r="1067" spans="1:5" x14ac:dyDescent="0.2">
      <c r="A1067">
        <v>43105</v>
      </c>
      <c r="B1067" t="s">
        <v>7599</v>
      </c>
      <c r="C1067" t="s">
        <v>6361</v>
      </c>
      <c r="D1067" t="s">
        <v>6353</v>
      </c>
      <c r="E1067" s="256">
        <v>47.41</v>
      </c>
    </row>
    <row r="1068" spans="1:5" x14ac:dyDescent="0.2">
      <c r="A1068">
        <v>40424</v>
      </c>
      <c r="B1068" t="s">
        <v>7600</v>
      </c>
      <c r="C1068" t="s">
        <v>6361</v>
      </c>
      <c r="D1068" t="s">
        <v>6353</v>
      </c>
      <c r="E1068" s="256">
        <v>12.04</v>
      </c>
    </row>
    <row r="1069" spans="1:5" x14ac:dyDescent="0.2">
      <c r="A1069">
        <v>1325</v>
      </c>
      <c r="B1069" t="s">
        <v>7601</v>
      </c>
      <c r="C1069" t="s">
        <v>6361</v>
      </c>
      <c r="D1069" t="s">
        <v>6353</v>
      </c>
      <c r="E1069" s="256">
        <v>13.19</v>
      </c>
    </row>
    <row r="1070" spans="1:5" x14ac:dyDescent="0.2">
      <c r="A1070">
        <v>1327</v>
      </c>
      <c r="B1070" t="s">
        <v>7602</v>
      </c>
      <c r="C1070" t="s">
        <v>6361</v>
      </c>
      <c r="D1070" t="s">
        <v>6353</v>
      </c>
      <c r="E1070" s="256">
        <v>14.05</v>
      </c>
    </row>
    <row r="1071" spans="1:5" x14ac:dyDescent="0.2">
      <c r="A1071">
        <v>1328</v>
      </c>
      <c r="B1071" t="s">
        <v>7603</v>
      </c>
      <c r="C1071" t="s">
        <v>6361</v>
      </c>
      <c r="D1071" t="s">
        <v>6353</v>
      </c>
      <c r="E1071" s="256">
        <v>13.22</v>
      </c>
    </row>
    <row r="1072" spans="1:5" x14ac:dyDescent="0.2">
      <c r="A1072">
        <v>1321</v>
      </c>
      <c r="B1072" t="s">
        <v>7604</v>
      </c>
      <c r="C1072" t="s">
        <v>6361</v>
      </c>
      <c r="D1072" t="s">
        <v>6353</v>
      </c>
      <c r="E1072" s="256">
        <v>12.24</v>
      </c>
    </row>
    <row r="1073" spans="1:5" x14ac:dyDescent="0.2">
      <c r="A1073">
        <v>1318</v>
      </c>
      <c r="B1073" t="s">
        <v>7605</v>
      </c>
      <c r="C1073" t="s">
        <v>6361</v>
      </c>
      <c r="D1073" t="s">
        <v>6353</v>
      </c>
      <c r="E1073" s="256">
        <v>12.26</v>
      </c>
    </row>
    <row r="1074" spans="1:5" x14ac:dyDescent="0.2">
      <c r="A1074">
        <v>1322</v>
      </c>
      <c r="B1074" t="s">
        <v>7606</v>
      </c>
      <c r="C1074" t="s">
        <v>6361</v>
      </c>
      <c r="D1074" t="s">
        <v>6353</v>
      </c>
      <c r="E1074" s="256">
        <v>12.95</v>
      </c>
    </row>
    <row r="1075" spans="1:5" x14ac:dyDescent="0.2">
      <c r="A1075">
        <v>1323</v>
      </c>
      <c r="B1075" t="s">
        <v>7607</v>
      </c>
      <c r="C1075" t="s">
        <v>6361</v>
      </c>
      <c r="D1075" t="s">
        <v>6353</v>
      </c>
      <c r="E1075" s="256">
        <v>12.95</v>
      </c>
    </row>
    <row r="1076" spans="1:5" x14ac:dyDescent="0.2">
      <c r="A1076">
        <v>1319</v>
      </c>
      <c r="B1076" t="s">
        <v>7608</v>
      </c>
      <c r="C1076" t="s">
        <v>6361</v>
      </c>
      <c r="D1076" t="s">
        <v>6353</v>
      </c>
      <c r="E1076" s="256">
        <v>10.91</v>
      </c>
    </row>
    <row r="1077" spans="1:5" x14ac:dyDescent="0.2">
      <c r="A1077">
        <v>11026</v>
      </c>
      <c r="B1077" t="s">
        <v>7609</v>
      </c>
      <c r="C1077" t="s">
        <v>6361</v>
      </c>
      <c r="D1077" t="s">
        <v>6353</v>
      </c>
      <c r="E1077" s="256">
        <v>15.01</v>
      </c>
    </row>
    <row r="1078" spans="1:5" x14ac:dyDescent="0.2">
      <c r="A1078">
        <v>11027</v>
      </c>
      <c r="B1078" t="s">
        <v>7610</v>
      </c>
      <c r="C1078" t="s">
        <v>6361</v>
      </c>
      <c r="D1078" t="s">
        <v>6353</v>
      </c>
      <c r="E1078" s="256">
        <v>15.62</v>
      </c>
    </row>
    <row r="1079" spans="1:5" x14ac:dyDescent="0.2">
      <c r="A1079">
        <v>11046</v>
      </c>
      <c r="B1079" t="s">
        <v>7611</v>
      </c>
      <c r="C1079" t="s">
        <v>6361</v>
      </c>
      <c r="D1079" t="s">
        <v>6353</v>
      </c>
      <c r="E1079" s="256">
        <v>14.96</v>
      </c>
    </row>
    <row r="1080" spans="1:5" x14ac:dyDescent="0.2">
      <c r="A1080">
        <v>11047</v>
      </c>
      <c r="B1080" t="s">
        <v>7612</v>
      </c>
      <c r="C1080" t="s">
        <v>6361</v>
      </c>
      <c r="D1080" t="s">
        <v>6353</v>
      </c>
      <c r="E1080" s="256">
        <v>16.309999999999999</v>
      </c>
    </row>
    <row r="1081" spans="1:5" x14ac:dyDescent="0.2">
      <c r="A1081">
        <v>43668</v>
      </c>
      <c r="B1081" t="s">
        <v>7613</v>
      </c>
      <c r="C1081" t="s">
        <v>6361</v>
      </c>
      <c r="D1081" t="s">
        <v>6353</v>
      </c>
      <c r="E1081" s="256">
        <v>14.39</v>
      </c>
    </row>
    <row r="1082" spans="1:5" x14ac:dyDescent="0.2">
      <c r="A1082">
        <v>11049</v>
      </c>
      <c r="B1082" t="s">
        <v>7614</v>
      </c>
      <c r="C1082" t="s">
        <v>6361</v>
      </c>
      <c r="D1082" t="s">
        <v>6358</v>
      </c>
      <c r="E1082" s="256">
        <v>15.59</v>
      </c>
    </row>
    <row r="1083" spans="1:5" x14ac:dyDescent="0.2">
      <c r="A1083">
        <v>43106</v>
      </c>
      <c r="B1083" t="s">
        <v>7615</v>
      </c>
      <c r="C1083" t="s">
        <v>6361</v>
      </c>
      <c r="D1083" t="s">
        <v>6353</v>
      </c>
      <c r="E1083" s="256">
        <v>15.69</v>
      </c>
    </row>
    <row r="1084" spans="1:5" x14ac:dyDescent="0.2">
      <c r="A1084">
        <v>11051</v>
      </c>
      <c r="B1084" t="s">
        <v>7616</v>
      </c>
      <c r="C1084" t="s">
        <v>6361</v>
      </c>
      <c r="D1084" t="s">
        <v>6353</v>
      </c>
      <c r="E1084" s="256">
        <v>16.36</v>
      </c>
    </row>
    <row r="1085" spans="1:5" x14ac:dyDescent="0.2">
      <c r="A1085">
        <v>11061</v>
      </c>
      <c r="B1085" t="s">
        <v>7617</v>
      </c>
      <c r="C1085" t="s">
        <v>6361</v>
      </c>
      <c r="D1085" t="s">
        <v>6353</v>
      </c>
      <c r="E1085" s="256">
        <v>19.64</v>
      </c>
    </row>
    <row r="1086" spans="1:5" x14ac:dyDescent="0.2">
      <c r="A1086">
        <v>1333</v>
      </c>
      <c r="B1086" t="s">
        <v>12282</v>
      </c>
      <c r="C1086" t="s">
        <v>6361</v>
      </c>
      <c r="D1086" t="s">
        <v>6353</v>
      </c>
      <c r="E1086" s="256">
        <v>11.89</v>
      </c>
    </row>
    <row r="1087" spans="1:5" x14ac:dyDescent="0.2">
      <c r="A1087">
        <v>1330</v>
      </c>
      <c r="B1087" t="s">
        <v>12283</v>
      </c>
      <c r="C1087" t="s">
        <v>6361</v>
      </c>
      <c r="D1087" t="s">
        <v>6353</v>
      </c>
      <c r="E1087" s="256">
        <v>11.78</v>
      </c>
    </row>
    <row r="1088" spans="1:5" x14ac:dyDescent="0.2">
      <c r="A1088">
        <v>43667</v>
      </c>
      <c r="B1088" t="s">
        <v>12284</v>
      </c>
      <c r="C1088" t="s">
        <v>6361</v>
      </c>
      <c r="D1088" t="s">
        <v>6353</v>
      </c>
      <c r="E1088" s="256">
        <v>14.27</v>
      </c>
    </row>
    <row r="1089" spans="1:5" x14ac:dyDescent="0.2">
      <c r="A1089">
        <v>10957</v>
      </c>
      <c r="B1089" t="s">
        <v>12285</v>
      </c>
      <c r="C1089" t="s">
        <v>6361</v>
      </c>
      <c r="D1089" t="s">
        <v>6353</v>
      </c>
      <c r="E1089" s="256">
        <v>13.58</v>
      </c>
    </row>
    <row r="1090" spans="1:5" x14ac:dyDescent="0.2">
      <c r="A1090">
        <v>1332</v>
      </c>
      <c r="B1090" t="s">
        <v>12286</v>
      </c>
      <c r="C1090" t="s">
        <v>6361</v>
      </c>
      <c r="D1090" t="s">
        <v>6353</v>
      </c>
      <c r="E1090" s="256">
        <v>12.08</v>
      </c>
    </row>
    <row r="1091" spans="1:5" x14ac:dyDescent="0.2">
      <c r="A1091">
        <v>1334</v>
      </c>
      <c r="B1091" t="s">
        <v>12287</v>
      </c>
      <c r="C1091" t="s">
        <v>6361</v>
      </c>
      <c r="D1091" t="s">
        <v>6353</v>
      </c>
      <c r="E1091" s="256">
        <v>13.39</v>
      </c>
    </row>
    <row r="1092" spans="1:5" x14ac:dyDescent="0.2">
      <c r="A1092">
        <v>1335</v>
      </c>
      <c r="B1092" t="s">
        <v>12288</v>
      </c>
      <c r="C1092" t="s">
        <v>6361</v>
      </c>
      <c r="D1092" t="s">
        <v>6353</v>
      </c>
      <c r="E1092" s="256">
        <v>13.84</v>
      </c>
    </row>
    <row r="1093" spans="1:5" x14ac:dyDescent="0.2">
      <c r="A1093">
        <v>40425</v>
      </c>
      <c r="B1093" t="s">
        <v>7618</v>
      </c>
      <c r="C1093" t="s">
        <v>6361</v>
      </c>
      <c r="D1093" t="s">
        <v>6353</v>
      </c>
      <c r="E1093" s="256">
        <v>11.84</v>
      </c>
    </row>
    <row r="1094" spans="1:5" x14ac:dyDescent="0.2">
      <c r="A1094">
        <v>1337</v>
      </c>
      <c r="B1094" t="s">
        <v>12289</v>
      </c>
      <c r="C1094" t="s">
        <v>6361</v>
      </c>
      <c r="D1094" t="s">
        <v>6353</v>
      </c>
      <c r="E1094" s="256">
        <v>13.58</v>
      </c>
    </row>
    <row r="1095" spans="1:5" x14ac:dyDescent="0.2">
      <c r="A1095">
        <v>1338</v>
      </c>
      <c r="B1095" t="s">
        <v>7619</v>
      </c>
      <c r="C1095" t="s">
        <v>6357</v>
      </c>
      <c r="D1095" t="s">
        <v>6356</v>
      </c>
      <c r="E1095" s="256">
        <v>62.4</v>
      </c>
    </row>
    <row r="1096" spans="1:5" x14ac:dyDescent="0.2">
      <c r="A1096">
        <v>1340</v>
      </c>
      <c r="B1096" t="s">
        <v>7620</v>
      </c>
      <c r="C1096" t="s">
        <v>6357</v>
      </c>
      <c r="D1096" t="s">
        <v>6356</v>
      </c>
      <c r="E1096" s="256">
        <v>72.14</v>
      </c>
    </row>
    <row r="1097" spans="1:5" x14ac:dyDescent="0.2">
      <c r="A1097">
        <v>1341</v>
      </c>
      <c r="B1097" t="s">
        <v>7621</v>
      </c>
      <c r="C1097" t="s">
        <v>6357</v>
      </c>
      <c r="D1097" t="s">
        <v>6356</v>
      </c>
      <c r="E1097" s="256">
        <v>69.48</v>
      </c>
    </row>
    <row r="1098" spans="1:5" x14ac:dyDescent="0.2">
      <c r="A1098">
        <v>34659</v>
      </c>
      <c r="B1098" t="s">
        <v>7622</v>
      </c>
      <c r="C1098" t="s">
        <v>6357</v>
      </c>
      <c r="D1098" t="s">
        <v>6356</v>
      </c>
      <c r="E1098" s="256">
        <v>45.19</v>
      </c>
    </row>
    <row r="1099" spans="1:5" x14ac:dyDescent="0.2">
      <c r="A1099">
        <v>34514</v>
      </c>
      <c r="B1099" t="s">
        <v>7623</v>
      </c>
      <c r="C1099" t="s">
        <v>6357</v>
      </c>
      <c r="D1099" t="s">
        <v>6356</v>
      </c>
      <c r="E1099" s="256">
        <v>50.06</v>
      </c>
    </row>
    <row r="1100" spans="1:5" x14ac:dyDescent="0.2">
      <c r="A1100">
        <v>34660</v>
      </c>
      <c r="B1100" t="s">
        <v>7624</v>
      </c>
      <c r="C1100" t="s">
        <v>6357</v>
      </c>
      <c r="D1100" t="s">
        <v>6356</v>
      </c>
      <c r="E1100" s="256">
        <v>63.53</v>
      </c>
    </row>
    <row r="1101" spans="1:5" x14ac:dyDescent="0.2">
      <c r="A1101">
        <v>34661</v>
      </c>
      <c r="B1101" t="s">
        <v>7625</v>
      </c>
      <c r="C1101" t="s">
        <v>6357</v>
      </c>
      <c r="D1101" t="s">
        <v>6356</v>
      </c>
      <c r="E1101" s="256">
        <v>91.25</v>
      </c>
    </row>
    <row r="1102" spans="1:5" x14ac:dyDescent="0.2">
      <c r="A1102">
        <v>34667</v>
      </c>
      <c r="B1102" t="s">
        <v>7626</v>
      </c>
      <c r="C1102" t="s">
        <v>6357</v>
      </c>
      <c r="D1102" t="s">
        <v>6356</v>
      </c>
      <c r="E1102" s="256">
        <v>33.04</v>
      </c>
    </row>
    <row r="1103" spans="1:5" x14ac:dyDescent="0.2">
      <c r="A1103">
        <v>34668</v>
      </c>
      <c r="B1103" t="s">
        <v>7627</v>
      </c>
      <c r="C1103" t="s">
        <v>6357</v>
      </c>
      <c r="D1103" t="s">
        <v>6356</v>
      </c>
      <c r="E1103" s="256">
        <v>43.18</v>
      </c>
    </row>
    <row r="1104" spans="1:5" x14ac:dyDescent="0.2">
      <c r="A1104">
        <v>34741</v>
      </c>
      <c r="B1104" t="s">
        <v>7628</v>
      </c>
      <c r="C1104" t="s">
        <v>6357</v>
      </c>
      <c r="D1104" t="s">
        <v>6356</v>
      </c>
      <c r="E1104" s="256">
        <v>47.51</v>
      </c>
    </row>
    <row r="1105" spans="1:5" x14ac:dyDescent="0.2">
      <c r="A1105">
        <v>34664</v>
      </c>
      <c r="B1105" t="s">
        <v>7629</v>
      </c>
      <c r="C1105" t="s">
        <v>6357</v>
      </c>
      <c r="D1105" t="s">
        <v>6356</v>
      </c>
      <c r="E1105" s="256">
        <v>51.85</v>
      </c>
    </row>
    <row r="1106" spans="1:5" x14ac:dyDescent="0.2">
      <c r="A1106">
        <v>34665</v>
      </c>
      <c r="B1106" t="s">
        <v>7630</v>
      </c>
      <c r="C1106" t="s">
        <v>6357</v>
      </c>
      <c r="D1106" t="s">
        <v>6356</v>
      </c>
      <c r="E1106" s="256">
        <v>64.36</v>
      </c>
    </row>
    <row r="1107" spans="1:5" x14ac:dyDescent="0.2">
      <c r="A1107">
        <v>34666</v>
      </c>
      <c r="B1107" t="s">
        <v>7631</v>
      </c>
      <c r="C1107" t="s">
        <v>6357</v>
      </c>
      <c r="D1107" t="s">
        <v>6356</v>
      </c>
      <c r="E1107" s="256">
        <v>97.22</v>
      </c>
    </row>
    <row r="1108" spans="1:5" x14ac:dyDescent="0.2">
      <c r="A1108">
        <v>34669</v>
      </c>
      <c r="B1108" t="s">
        <v>7632</v>
      </c>
      <c r="C1108" t="s">
        <v>6357</v>
      </c>
      <c r="D1108" t="s">
        <v>6356</v>
      </c>
      <c r="E1108" s="256">
        <v>35.64</v>
      </c>
    </row>
    <row r="1109" spans="1:5" x14ac:dyDescent="0.2">
      <c r="A1109">
        <v>34670</v>
      </c>
      <c r="B1109" t="s">
        <v>7633</v>
      </c>
      <c r="C1109" t="s">
        <v>6357</v>
      </c>
      <c r="D1109" t="s">
        <v>6356</v>
      </c>
      <c r="E1109" s="256">
        <v>43.59</v>
      </c>
    </row>
    <row r="1110" spans="1:5" x14ac:dyDescent="0.2">
      <c r="A1110">
        <v>34671</v>
      </c>
      <c r="B1110" t="s">
        <v>7634</v>
      </c>
      <c r="C1110" t="s">
        <v>6357</v>
      </c>
      <c r="D1110" t="s">
        <v>6356</v>
      </c>
      <c r="E1110" s="256">
        <v>36.39</v>
      </c>
    </row>
    <row r="1111" spans="1:5" x14ac:dyDescent="0.2">
      <c r="A1111">
        <v>34672</v>
      </c>
      <c r="B1111" t="s">
        <v>7635</v>
      </c>
      <c r="C1111" t="s">
        <v>6357</v>
      </c>
      <c r="D1111" t="s">
        <v>6356</v>
      </c>
      <c r="E1111" s="256">
        <v>38.369999999999997</v>
      </c>
    </row>
    <row r="1112" spans="1:5" x14ac:dyDescent="0.2">
      <c r="A1112">
        <v>34673</v>
      </c>
      <c r="B1112" t="s">
        <v>7636</v>
      </c>
      <c r="C1112" t="s">
        <v>6357</v>
      </c>
      <c r="D1112" t="s">
        <v>6356</v>
      </c>
      <c r="E1112" s="256">
        <v>46.82</v>
      </c>
    </row>
    <row r="1113" spans="1:5" x14ac:dyDescent="0.2">
      <c r="A1113">
        <v>34674</v>
      </c>
      <c r="B1113" t="s">
        <v>7637</v>
      </c>
      <c r="C1113" t="s">
        <v>6357</v>
      </c>
      <c r="D1113" t="s">
        <v>6356</v>
      </c>
      <c r="E1113" s="256">
        <v>62.25</v>
      </c>
    </row>
    <row r="1114" spans="1:5" x14ac:dyDescent="0.2">
      <c r="A1114">
        <v>34675</v>
      </c>
      <c r="B1114" t="s">
        <v>7638</v>
      </c>
      <c r="C1114" t="s">
        <v>6357</v>
      </c>
      <c r="D1114" t="s">
        <v>6356</v>
      </c>
      <c r="E1114" s="256">
        <v>75.900000000000006</v>
      </c>
    </row>
    <row r="1115" spans="1:5" x14ac:dyDescent="0.2">
      <c r="A1115">
        <v>34676</v>
      </c>
      <c r="B1115" t="s">
        <v>7639</v>
      </c>
      <c r="C1115" t="s">
        <v>6357</v>
      </c>
      <c r="D1115" t="s">
        <v>6356</v>
      </c>
      <c r="E1115" s="256">
        <v>21.85</v>
      </c>
    </row>
    <row r="1116" spans="1:5" x14ac:dyDescent="0.2">
      <c r="A1116">
        <v>34677</v>
      </c>
      <c r="B1116" t="s">
        <v>7640</v>
      </c>
      <c r="C1116" t="s">
        <v>6357</v>
      </c>
      <c r="D1116" t="s">
        <v>6356</v>
      </c>
      <c r="E1116" s="256">
        <v>29.37</v>
      </c>
    </row>
    <row r="1117" spans="1:5" x14ac:dyDescent="0.2">
      <c r="A1117">
        <v>43126</v>
      </c>
      <c r="B1117" t="s">
        <v>7641</v>
      </c>
      <c r="C1117" t="s">
        <v>6357</v>
      </c>
      <c r="D1117" t="s">
        <v>6353</v>
      </c>
      <c r="E1117" s="256">
        <v>74.37</v>
      </c>
    </row>
    <row r="1118" spans="1:5" x14ac:dyDescent="0.2">
      <c r="A1118">
        <v>43124</v>
      </c>
      <c r="B1118" t="s">
        <v>7642</v>
      </c>
      <c r="C1118" t="s">
        <v>6357</v>
      </c>
      <c r="D1118" t="s">
        <v>6353</v>
      </c>
      <c r="E1118" s="256">
        <v>86.84</v>
      </c>
    </row>
    <row r="1119" spans="1:5" x14ac:dyDescent="0.2">
      <c r="A1119">
        <v>43125</v>
      </c>
      <c r="B1119" t="s">
        <v>7643</v>
      </c>
      <c r="C1119" t="s">
        <v>6357</v>
      </c>
      <c r="D1119" t="s">
        <v>6353</v>
      </c>
      <c r="E1119" s="256">
        <v>112.62</v>
      </c>
    </row>
    <row r="1120" spans="1:5" x14ac:dyDescent="0.2">
      <c r="A1120">
        <v>40623</v>
      </c>
      <c r="B1120" t="s">
        <v>7644</v>
      </c>
      <c r="C1120" t="s">
        <v>6367</v>
      </c>
      <c r="D1120" t="s">
        <v>6353</v>
      </c>
      <c r="E1120" s="256">
        <v>132.22999999999999</v>
      </c>
    </row>
    <row r="1121" spans="1:5" x14ac:dyDescent="0.2">
      <c r="A1121">
        <v>43701</v>
      </c>
      <c r="B1121" t="s">
        <v>7645</v>
      </c>
      <c r="C1121" t="s">
        <v>6361</v>
      </c>
      <c r="D1121" t="s">
        <v>6356</v>
      </c>
      <c r="E1121" s="256">
        <v>39.619999999999997</v>
      </c>
    </row>
    <row r="1122" spans="1:5" x14ac:dyDescent="0.2">
      <c r="A1122">
        <v>1345</v>
      </c>
      <c r="B1122" t="s">
        <v>12290</v>
      </c>
      <c r="C1122" t="s">
        <v>6357</v>
      </c>
      <c r="D1122" t="s">
        <v>6353</v>
      </c>
      <c r="E1122" s="256">
        <v>122.17</v>
      </c>
    </row>
    <row r="1123" spans="1:5" x14ac:dyDescent="0.2">
      <c r="A1123">
        <v>1346</v>
      </c>
      <c r="B1123" t="s">
        <v>12291</v>
      </c>
      <c r="C1123" t="s">
        <v>6357</v>
      </c>
      <c r="D1123" t="s">
        <v>6353</v>
      </c>
      <c r="E1123" s="256">
        <v>71.06</v>
      </c>
    </row>
    <row r="1124" spans="1:5" x14ac:dyDescent="0.2">
      <c r="A1124">
        <v>1347</v>
      </c>
      <c r="B1124" t="s">
        <v>12292</v>
      </c>
      <c r="C1124" t="s">
        <v>6357</v>
      </c>
      <c r="D1124" t="s">
        <v>6353</v>
      </c>
      <c r="E1124" s="256">
        <v>88.05</v>
      </c>
    </row>
    <row r="1125" spans="1:5" x14ac:dyDescent="0.2">
      <c r="A1125">
        <v>43678</v>
      </c>
      <c r="B1125" t="s">
        <v>7646</v>
      </c>
      <c r="C1125" t="s">
        <v>6357</v>
      </c>
      <c r="D1125" t="s">
        <v>6353</v>
      </c>
      <c r="E1125" s="256">
        <v>102.13</v>
      </c>
    </row>
    <row r="1126" spans="1:5" x14ac:dyDescent="0.2">
      <c r="A1126">
        <v>43680</v>
      </c>
      <c r="B1126" t="s">
        <v>7647</v>
      </c>
      <c r="C1126" t="s">
        <v>6357</v>
      </c>
      <c r="D1126" t="s">
        <v>6353</v>
      </c>
      <c r="E1126" s="256">
        <v>147.13</v>
      </c>
    </row>
    <row r="1127" spans="1:5" x14ac:dyDescent="0.2">
      <c r="A1127">
        <v>43679</v>
      </c>
      <c r="B1127" t="s">
        <v>7648</v>
      </c>
      <c r="C1127" t="s">
        <v>6357</v>
      </c>
      <c r="D1127" t="s">
        <v>6353</v>
      </c>
      <c r="E1127" s="256">
        <v>51.63</v>
      </c>
    </row>
    <row r="1128" spans="1:5" x14ac:dyDescent="0.2">
      <c r="A1128">
        <v>1355</v>
      </c>
      <c r="B1128" t="s">
        <v>12293</v>
      </c>
      <c r="C1128" t="s">
        <v>6357</v>
      </c>
      <c r="D1128" t="s">
        <v>6353</v>
      </c>
      <c r="E1128" s="256">
        <v>58.76</v>
      </c>
    </row>
    <row r="1129" spans="1:5" x14ac:dyDescent="0.2">
      <c r="A1129">
        <v>1358</v>
      </c>
      <c r="B1129" t="s">
        <v>12294</v>
      </c>
      <c r="C1129" t="s">
        <v>6357</v>
      </c>
      <c r="D1129" t="s">
        <v>6353</v>
      </c>
      <c r="E1129" s="256">
        <v>72.14</v>
      </c>
    </row>
    <row r="1130" spans="1:5" x14ac:dyDescent="0.2">
      <c r="A1130">
        <v>43677</v>
      </c>
      <c r="B1130" t="s">
        <v>7649</v>
      </c>
      <c r="C1130" t="s">
        <v>6357</v>
      </c>
      <c r="D1130" t="s">
        <v>6353</v>
      </c>
      <c r="E1130" s="256">
        <v>89.5</v>
      </c>
    </row>
    <row r="1131" spans="1:5" x14ac:dyDescent="0.2">
      <c r="A1131">
        <v>43682</v>
      </c>
      <c r="B1131" t="s">
        <v>7650</v>
      </c>
      <c r="C1131" t="s">
        <v>6357</v>
      </c>
      <c r="D1131" t="s">
        <v>6353</v>
      </c>
      <c r="E1131" s="256">
        <v>27.44</v>
      </c>
    </row>
    <row r="1132" spans="1:5" x14ac:dyDescent="0.2">
      <c r="A1132">
        <v>43681</v>
      </c>
      <c r="B1132" t="s">
        <v>12295</v>
      </c>
      <c r="C1132" t="s">
        <v>6357</v>
      </c>
      <c r="D1132" t="s">
        <v>6358</v>
      </c>
      <c r="E1132" s="256">
        <v>45.45</v>
      </c>
    </row>
    <row r="1133" spans="1:5" x14ac:dyDescent="0.2">
      <c r="A1133">
        <v>20971</v>
      </c>
      <c r="B1133" t="s">
        <v>7651</v>
      </c>
      <c r="C1133" t="s">
        <v>6359</v>
      </c>
      <c r="D1133" t="s">
        <v>6353</v>
      </c>
      <c r="E1133" s="256">
        <v>16.190000000000001</v>
      </c>
    </row>
    <row r="1134" spans="1:5" x14ac:dyDescent="0.2">
      <c r="A1134">
        <v>39746</v>
      </c>
      <c r="B1134" t="s">
        <v>7652</v>
      </c>
      <c r="C1134" t="s">
        <v>6359</v>
      </c>
      <c r="D1134" t="s">
        <v>6356</v>
      </c>
      <c r="E1134" s="256">
        <v>86.5</v>
      </c>
    </row>
    <row r="1135" spans="1:5" x14ac:dyDescent="0.2">
      <c r="A1135">
        <v>13279</v>
      </c>
      <c r="B1135" t="s">
        <v>12296</v>
      </c>
      <c r="C1135" t="s">
        <v>6361</v>
      </c>
      <c r="D1135" t="s">
        <v>6356</v>
      </c>
      <c r="E1135" s="256">
        <v>21.9</v>
      </c>
    </row>
    <row r="1136" spans="1:5" x14ac:dyDescent="0.2">
      <c r="A1136">
        <v>11977</v>
      </c>
      <c r="B1136" t="s">
        <v>11456</v>
      </c>
      <c r="C1136" t="s">
        <v>6359</v>
      </c>
      <c r="D1136" t="s">
        <v>6356</v>
      </c>
      <c r="E1136" s="256">
        <v>11.35</v>
      </c>
    </row>
    <row r="1137" spans="1:5" x14ac:dyDescent="0.2">
      <c r="A1137">
        <v>11976</v>
      </c>
      <c r="B1137" t="s">
        <v>11457</v>
      </c>
      <c r="C1137" t="s">
        <v>6359</v>
      </c>
      <c r="D1137" t="s">
        <v>6356</v>
      </c>
      <c r="E1137" s="256">
        <v>1.27</v>
      </c>
    </row>
    <row r="1138" spans="1:5" x14ac:dyDescent="0.2">
      <c r="A1138">
        <v>11975</v>
      </c>
      <c r="B1138" t="s">
        <v>11458</v>
      </c>
      <c r="C1138" t="s">
        <v>6359</v>
      </c>
      <c r="D1138" t="s">
        <v>6356</v>
      </c>
      <c r="E1138" s="256">
        <v>24.87</v>
      </c>
    </row>
    <row r="1139" spans="1:5" x14ac:dyDescent="0.2">
      <c r="A1139">
        <v>1368</v>
      </c>
      <c r="B1139" t="s">
        <v>7653</v>
      </c>
      <c r="C1139" t="s">
        <v>6359</v>
      </c>
      <c r="D1139" t="s">
        <v>6358</v>
      </c>
      <c r="E1139" s="256">
        <v>99.3</v>
      </c>
    </row>
    <row r="1140" spans="1:5" x14ac:dyDescent="0.2">
      <c r="A1140">
        <v>1367</v>
      </c>
      <c r="B1140" t="s">
        <v>7654</v>
      </c>
      <c r="C1140" t="s">
        <v>6359</v>
      </c>
      <c r="D1140" t="s">
        <v>6353</v>
      </c>
      <c r="E1140" s="256">
        <v>321.2</v>
      </c>
    </row>
    <row r="1141" spans="1:5" x14ac:dyDescent="0.2">
      <c r="A1141">
        <v>1380</v>
      </c>
      <c r="B1141" t="s">
        <v>7655</v>
      </c>
      <c r="C1141" t="s">
        <v>6361</v>
      </c>
      <c r="D1141" t="s">
        <v>6353</v>
      </c>
      <c r="E1141" s="256">
        <v>6.15</v>
      </c>
    </row>
    <row r="1142" spans="1:5" x14ac:dyDescent="0.2">
      <c r="A1142">
        <v>1375</v>
      </c>
      <c r="B1142" t="s">
        <v>7656</v>
      </c>
      <c r="C1142" t="s">
        <v>6361</v>
      </c>
      <c r="D1142" t="s">
        <v>6353</v>
      </c>
      <c r="E1142" s="256">
        <v>17.88</v>
      </c>
    </row>
    <row r="1143" spans="1:5" x14ac:dyDescent="0.2">
      <c r="A1143">
        <v>1379</v>
      </c>
      <c r="B1143" t="s">
        <v>7657</v>
      </c>
      <c r="C1143" t="s">
        <v>6361</v>
      </c>
      <c r="D1143" t="s">
        <v>6358</v>
      </c>
      <c r="E1143" s="256">
        <v>0.92</v>
      </c>
    </row>
    <row r="1144" spans="1:5" x14ac:dyDescent="0.2">
      <c r="A1144">
        <v>13284</v>
      </c>
      <c r="B1144" t="s">
        <v>7658</v>
      </c>
      <c r="C1144" t="s">
        <v>6361</v>
      </c>
      <c r="D1144" t="s">
        <v>6353</v>
      </c>
      <c r="E1144" s="256">
        <v>0.83</v>
      </c>
    </row>
    <row r="1145" spans="1:5" x14ac:dyDescent="0.2">
      <c r="A1145">
        <v>44528</v>
      </c>
      <c r="B1145" t="s">
        <v>12297</v>
      </c>
      <c r="C1145" t="s">
        <v>6361</v>
      </c>
      <c r="D1145" t="s">
        <v>6353</v>
      </c>
      <c r="E1145" s="256">
        <v>4.9000000000000004</v>
      </c>
    </row>
    <row r="1146" spans="1:5" x14ac:dyDescent="0.2">
      <c r="A1146">
        <v>34753</v>
      </c>
      <c r="B1146" t="s">
        <v>7659</v>
      </c>
      <c r="C1146" t="s">
        <v>6361</v>
      </c>
      <c r="D1146" t="s">
        <v>6353</v>
      </c>
      <c r="E1146" s="256">
        <v>0.89</v>
      </c>
    </row>
    <row r="1147" spans="1:5" x14ac:dyDescent="0.2">
      <c r="A1147">
        <v>420</v>
      </c>
      <c r="B1147" t="s">
        <v>7660</v>
      </c>
      <c r="C1147" t="s">
        <v>6359</v>
      </c>
      <c r="D1147" t="s">
        <v>6353</v>
      </c>
      <c r="E1147" s="256">
        <v>42.23</v>
      </c>
    </row>
    <row r="1148" spans="1:5" x14ac:dyDescent="0.2">
      <c r="A1148">
        <v>12327</v>
      </c>
      <c r="B1148" t="s">
        <v>7661</v>
      </c>
      <c r="C1148" t="s">
        <v>6359</v>
      </c>
      <c r="D1148" t="s">
        <v>6353</v>
      </c>
      <c r="E1148" s="256">
        <v>50.31</v>
      </c>
    </row>
    <row r="1149" spans="1:5" x14ac:dyDescent="0.2">
      <c r="A1149">
        <v>36148</v>
      </c>
      <c r="B1149" t="s">
        <v>12298</v>
      </c>
      <c r="C1149" t="s">
        <v>6359</v>
      </c>
      <c r="D1149" t="s">
        <v>6353</v>
      </c>
      <c r="E1149" s="256">
        <v>76.319999999999993</v>
      </c>
    </row>
    <row r="1150" spans="1:5" x14ac:dyDescent="0.2">
      <c r="A1150">
        <v>12329</v>
      </c>
      <c r="B1150" t="s">
        <v>7662</v>
      </c>
      <c r="C1150" t="s">
        <v>6361</v>
      </c>
      <c r="D1150" t="s">
        <v>6353</v>
      </c>
      <c r="E1150" s="256">
        <v>137.41</v>
      </c>
    </row>
    <row r="1151" spans="1:5" x14ac:dyDescent="0.2">
      <c r="A1151">
        <v>1339</v>
      </c>
      <c r="B1151" t="s">
        <v>11459</v>
      </c>
      <c r="C1151" t="s">
        <v>6361</v>
      </c>
      <c r="D1151" t="s">
        <v>6356</v>
      </c>
      <c r="E1151" s="256">
        <v>62.56</v>
      </c>
    </row>
    <row r="1152" spans="1:5" x14ac:dyDescent="0.2">
      <c r="A1152">
        <v>44396</v>
      </c>
      <c r="B1152" t="s">
        <v>7663</v>
      </c>
      <c r="C1152" t="s">
        <v>6361</v>
      </c>
      <c r="D1152" t="s">
        <v>6353</v>
      </c>
      <c r="E1152" s="256">
        <v>21.1</v>
      </c>
    </row>
    <row r="1153" spans="1:5" x14ac:dyDescent="0.2">
      <c r="A1153">
        <v>44327</v>
      </c>
      <c r="B1153" t="s">
        <v>7664</v>
      </c>
      <c r="C1153" t="s">
        <v>6360</v>
      </c>
      <c r="D1153" t="s">
        <v>6353</v>
      </c>
      <c r="E1153" s="256">
        <v>71.78</v>
      </c>
    </row>
    <row r="1154" spans="1:5" x14ac:dyDescent="0.2">
      <c r="A1154">
        <v>37418</v>
      </c>
      <c r="B1154" t="s">
        <v>7665</v>
      </c>
      <c r="C1154" t="s">
        <v>6359</v>
      </c>
      <c r="D1154" t="s">
        <v>6356</v>
      </c>
      <c r="E1154" s="256">
        <v>15.2</v>
      </c>
    </row>
    <row r="1155" spans="1:5" x14ac:dyDescent="0.2">
      <c r="A1155">
        <v>37419</v>
      </c>
      <c r="B1155" t="s">
        <v>7666</v>
      </c>
      <c r="C1155" t="s">
        <v>6359</v>
      </c>
      <c r="D1155" t="s">
        <v>6356</v>
      </c>
      <c r="E1155" s="256">
        <v>15.61</v>
      </c>
    </row>
    <row r="1156" spans="1:5" x14ac:dyDescent="0.2">
      <c r="A1156">
        <v>1427</v>
      </c>
      <c r="B1156" t="s">
        <v>7667</v>
      </c>
      <c r="C1156" t="s">
        <v>6359</v>
      </c>
      <c r="D1156" t="s">
        <v>6353</v>
      </c>
      <c r="E1156" s="256">
        <v>13.01</v>
      </c>
    </row>
    <row r="1157" spans="1:5" x14ac:dyDescent="0.2">
      <c r="A1157">
        <v>1402</v>
      </c>
      <c r="B1157" t="s">
        <v>7668</v>
      </c>
      <c r="C1157" t="s">
        <v>6359</v>
      </c>
      <c r="D1157" t="s">
        <v>6353</v>
      </c>
      <c r="E1157" s="256">
        <v>4.5</v>
      </c>
    </row>
    <row r="1158" spans="1:5" x14ac:dyDescent="0.2">
      <c r="A1158">
        <v>1420</v>
      </c>
      <c r="B1158" t="s">
        <v>7669</v>
      </c>
      <c r="C1158" t="s">
        <v>6359</v>
      </c>
      <c r="D1158" t="s">
        <v>6353</v>
      </c>
      <c r="E1158" s="256">
        <v>5.79</v>
      </c>
    </row>
    <row r="1159" spans="1:5" x14ac:dyDescent="0.2">
      <c r="A1159">
        <v>1419</v>
      </c>
      <c r="B1159" t="s">
        <v>7670</v>
      </c>
      <c r="C1159" t="s">
        <v>6359</v>
      </c>
      <c r="D1159" t="s">
        <v>6353</v>
      </c>
      <c r="E1159" s="256">
        <v>6.99</v>
      </c>
    </row>
    <row r="1160" spans="1:5" x14ac:dyDescent="0.2">
      <c r="A1160">
        <v>1414</v>
      </c>
      <c r="B1160" t="s">
        <v>7671</v>
      </c>
      <c r="C1160" t="s">
        <v>6359</v>
      </c>
      <c r="D1160" t="s">
        <v>6353</v>
      </c>
      <c r="E1160" s="256">
        <v>6.84</v>
      </c>
    </row>
    <row r="1161" spans="1:5" x14ac:dyDescent="0.2">
      <c r="A1161">
        <v>1413</v>
      </c>
      <c r="B1161" t="s">
        <v>7672</v>
      </c>
      <c r="C1161" t="s">
        <v>6359</v>
      </c>
      <c r="D1161" t="s">
        <v>6353</v>
      </c>
      <c r="E1161" s="256">
        <v>10.1</v>
      </c>
    </row>
    <row r="1162" spans="1:5" x14ac:dyDescent="0.2">
      <c r="A1162">
        <v>1412</v>
      </c>
      <c r="B1162" t="s">
        <v>7673</v>
      </c>
      <c r="C1162" t="s">
        <v>6359</v>
      </c>
      <c r="D1162" t="s">
        <v>6353</v>
      </c>
      <c r="E1162" s="256">
        <v>8.56</v>
      </c>
    </row>
    <row r="1163" spans="1:5" x14ac:dyDescent="0.2">
      <c r="A1163">
        <v>1406</v>
      </c>
      <c r="B1163" t="s">
        <v>7674</v>
      </c>
      <c r="C1163" t="s">
        <v>6359</v>
      </c>
      <c r="D1163" t="s">
        <v>6353</v>
      </c>
      <c r="E1163" s="256">
        <v>10.33</v>
      </c>
    </row>
    <row r="1164" spans="1:5" x14ac:dyDescent="0.2">
      <c r="A1164">
        <v>11281</v>
      </c>
      <c r="B1164" t="s">
        <v>7675</v>
      </c>
      <c r="C1164" t="s">
        <v>6359</v>
      </c>
      <c r="D1164" t="s">
        <v>6356</v>
      </c>
      <c r="E1164" s="175">
        <v>12522.95</v>
      </c>
    </row>
    <row r="1165" spans="1:5" x14ac:dyDescent="0.2">
      <c r="A1165">
        <v>1442</v>
      </c>
      <c r="B1165" t="s">
        <v>7676</v>
      </c>
      <c r="C1165" t="s">
        <v>6359</v>
      </c>
      <c r="D1165" t="s">
        <v>6356</v>
      </c>
      <c r="E1165" s="175">
        <v>10512.92</v>
      </c>
    </row>
    <row r="1166" spans="1:5" x14ac:dyDescent="0.2">
      <c r="A1166">
        <v>13457</v>
      </c>
      <c r="B1166" t="s">
        <v>7677</v>
      </c>
      <c r="C1166" t="s">
        <v>6359</v>
      </c>
      <c r="D1166" t="s">
        <v>6356</v>
      </c>
      <c r="E1166" s="175">
        <v>9074.6</v>
      </c>
    </row>
    <row r="1167" spans="1:5" x14ac:dyDescent="0.2">
      <c r="A1167">
        <v>40699</v>
      </c>
      <c r="B1167" t="s">
        <v>7678</v>
      </c>
      <c r="C1167" t="s">
        <v>6359</v>
      </c>
      <c r="D1167" t="s">
        <v>6356</v>
      </c>
      <c r="E1167" s="175">
        <v>7015.01</v>
      </c>
    </row>
    <row r="1168" spans="1:5" x14ac:dyDescent="0.2">
      <c r="A1168">
        <v>40701</v>
      </c>
      <c r="B1168" t="s">
        <v>7679</v>
      </c>
      <c r="C1168" t="s">
        <v>6359</v>
      </c>
      <c r="D1168" t="s">
        <v>6356</v>
      </c>
      <c r="E1168" s="175">
        <v>124035</v>
      </c>
    </row>
    <row r="1169" spans="1:5" x14ac:dyDescent="0.2">
      <c r="A1169">
        <v>40700</v>
      </c>
      <c r="B1169" t="s">
        <v>7680</v>
      </c>
      <c r="C1169" t="s">
        <v>6359</v>
      </c>
      <c r="D1169" t="s">
        <v>6356</v>
      </c>
      <c r="E1169" s="175">
        <v>16330.03</v>
      </c>
    </row>
    <row r="1170" spans="1:5" x14ac:dyDescent="0.2">
      <c r="A1170">
        <v>13458</v>
      </c>
      <c r="B1170" t="s">
        <v>7681</v>
      </c>
      <c r="C1170" t="s">
        <v>6359</v>
      </c>
      <c r="D1170" t="s">
        <v>6356</v>
      </c>
      <c r="E1170" s="175">
        <v>15517.56</v>
      </c>
    </row>
    <row r="1171" spans="1:5" x14ac:dyDescent="0.2">
      <c r="A1171">
        <v>11134</v>
      </c>
      <c r="B1171" t="s">
        <v>7682</v>
      </c>
      <c r="C1171" t="s">
        <v>6357</v>
      </c>
      <c r="D1171" t="s">
        <v>6353</v>
      </c>
      <c r="E1171" s="256">
        <v>101.23</v>
      </c>
    </row>
    <row r="1172" spans="1:5" x14ac:dyDescent="0.2">
      <c r="A1172">
        <v>11135</v>
      </c>
      <c r="B1172" t="s">
        <v>7683</v>
      </c>
      <c r="C1172" t="s">
        <v>6357</v>
      </c>
      <c r="D1172" t="s">
        <v>6353</v>
      </c>
      <c r="E1172" s="256">
        <v>109.3</v>
      </c>
    </row>
    <row r="1173" spans="1:5" x14ac:dyDescent="0.2">
      <c r="A1173">
        <v>11136</v>
      </c>
      <c r="B1173" t="s">
        <v>7684</v>
      </c>
      <c r="C1173" t="s">
        <v>6357</v>
      </c>
      <c r="D1173" t="s">
        <v>6353</v>
      </c>
      <c r="E1173" s="256">
        <v>125.15</v>
      </c>
    </row>
    <row r="1174" spans="1:5" x14ac:dyDescent="0.2">
      <c r="A1174">
        <v>34743</v>
      </c>
      <c r="B1174" t="s">
        <v>7685</v>
      </c>
      <c r="C1174" t="s">
        <v>6357</v>
      </c>
      <c r="D1174" t="s">
        <v>6353</v>
      </c>
      <c r="E1174" s="256">
        <v>151</v>
      </c>
    </row>
    <row r="1175" spans="1:5" x14ac:dyDescent="0.2">
      <c r="A1175">
        <v>11137</v>
      </c>
      <c r="B1175" t="s">
        <v>7686</v>
      </c>
      <c r="C1175" t="s">
        <v>6357</v>
      </c>
      <c r="D1175" t="s">
        <v>6353</v>
      </c>
      <c r="E1175" s="256">
        <v>171.5</v>
      </c>
    </row>
    <row r="1176" spans="1:5" x14ac:dyDescent="0.2">
      <c r="A1176">
        <v>34745</v>
      </c>
      <c r="B1176" t="s">
        <v>7687</v>
      </c>
      <c r="C1176" t="s">
        <v>6357</v>
      </c>
      <c r="D1176" t="s">
        <v>6353</v>
      </c>
      <c r="E1176" s="256">
        <v>203.95</v>
      </c>
    </row>
    <row r="1177" spans="1:5" x14ac:dyDescent="0.2">
      <c r="A1177">
        <v>34746</v>
      </c>
      <c r="B1177" t="s">
        <v>7688</v>
      </c>
      <c r="C1177" t="s">
        <v>6357</v>
      </c>
      <c r="D1177" t="s">
        <v>6353</v>
      </c>
      <c r="E1177" s="256">
        <v>55.62</v>
      </c>
    </row>
    <row r="1178" spans="1:5" x14ac:dyDescent="0.2">
      <c r="A1178">
        <v>1360</v>
      </c>
      <c r="B1178" t="s">
        <v>7689</v>
      </c>
      <c r="C1178" t="s">
        <v>6357</v>
      </c>
      <c r="D1178" t="s">
        <v>6353</v>
      </c>
      <c r="E1178" s="256">
        <v>64.89</v>
      </c>
    </row>
    <row r="1179" spans="1:5" x14ac:dyDescent="0.2">
      <c r="A1179">
        <v>36524</v>
      </c>
      <c r="B1179" t="s">
        <v>7690</v>
      </c>
      <c r="C1179" t="s">
        <v>6359</v>
      </c>
      <c r="D1179" t="s">
        <v>6356</v>
      </c>
      <c r="E1179" s="175">
        <v>192861.26</v>
      </c>
    </row>
    <row r="1180" spans="1:5" x14ac:dyDescent="0.2">
      <c r="A1180">
        <v>36526</v>
      </c>
      <c r="B1180" t="s">
        <v>7691</v>
      </c>
      <c r="C1180" t="s">
        <v>6359</v>
      </c>
      <c r="D1180" t="s">
        <v>6356</v>
      </c>
      <c r="E1180" s="175">
        <v>155415.46</v>
      </c>
    </row>
    <row r="1181" spans="1:5" x14ac:dyDescent="0.2">
      <c r="A1181">
        <v>36523</v>
      </c>
      <c r="B1181" t="s">
        <v>7692</v>
      </c>
      <c r="C1181" t="s">
        <v>6359</v>
      </c>
      <c r="D1181" t="s">
        <v>6356</v>
      </c>
      <c r="E1181" s="175">
        <v>332723.52</v>
      </c>
    </row>
    <row r="1182" spans="1:5" x14ac:dyDescent="0.2">
      <c r="A1182">
        <v>36527</v>
      </c>
      <c r="B1182" t="s">
        <v>7693</v>
      </c>
      <c r="C1182" t="s">
        <v>6359</v>
      </c>
      <c r="D1182" t="s">
        <v>6356</v>
      </c>
      <c r="E1182" s="175">
        <v>361406.27</v>
      </c>
    </row>
    <row r="1183" spans="1:5" x14ac:dyDescent="0.2">
      <c r="A1183">
        <v>38642</v>
      </c>
      <c r="B1183" t="s">
        <v>7694</v>
      </c>
      <c r="C1183" t="s">
        <v>6359</v>
      </c>
      <c r="D1183" t="s">
        <v>6356</v>
      </c>
      <c r="E1183" s="175">
        <v>84144.65</v>
      </c>
    </row>
    <row r="1184" spans="1:5" x14ac:dyDescent="0.2">
      <c r="A1184">
        <v>36522</v>
      </c>
      <c r="B1184" t="s">
        <v>7695</v>
      </c>
      <c r="C1184" t="s">
        <v>6359</v>
      </c>
      <c r="D1184" t="s">
        <v>6356</v>
      </c>
      <c r="E1184" s="175">
        <v>97859.23</v>
      </c>
    </row>
    <row r="1185" spans="1:5" x14ac:dyDescent="0.2">
      <c r="A1185">
        <v>36525</v>
      </c>
      <c r="B1185" t="s">
        <v>7696</v>
      </c>
      <c r="C1185" t="s">
        <v>6359</v>
      </c>
      <c r="D1185" t="s">
        <v>6356</v>
      </c>
      <c r="E1185" s="175">
        <v>131056.36</v>
      </c>
    </row>
    <row r="1186" spans="1:5" x14ac:dyDescent="0.2">
      <c r="A1186">
        <v>13803</v>
      </c>
      <c r="B1186" t="s">
        <v>7697</v>
      </c>
      <c r="C1186" t="s">
        <v>6359</v>
      </c>
      <c r="D1186" t="s">
        <v>6356</v>
      </c>
      <c r="E1186" s="175">
        <v>130681.36</v>
      </c>
    </row>
    <row r="1187" spans="1:5" x14ac:dyDescent="0.2">
      <c r="A1187">
        <v>34348</v>
      </c>
      <c r="B1187" t="s">
        <v>7698</v>
      </c>
      <c r="C1187" t="s">
        <v>6355</v>
      </c>
      <c r="D1187" t="s">
        <v>6353</v>
      </c>
      <c r="E1187" s="256">
        <v>27.7</v>
      </c>
    </row>
    <row r="1188" spans="1:5" x14ac:dyDescent="0.2">
      <c r="A1188">
        <v>34347</v>
      </c>
      <c r="B1188" t="s">
        <v>7699</v>
      </c>
      <c r="C1188" t="s">
        <v>6355</v>
      </c>
      <c r="D1188" t="s">
        <v>6353</v>
      </c>
      <c r="E1188" s="256">
        <v>19.8</v>
      </c>
    </row>
    <row r="1189" spans="1:5" x14ac:dyDescent="0.2">
      <c r="A1189">
        <v>11146</v>
      </c>
      <c r="B1189" t="s">
        <v>7700</v>
      </c>
      <c r="C1189" t="s">
        <v>6362</v>
      </c>
      <c r="D1189" t="s">
        <v>6353</v>
      </c>
      <c r="E1189" s="256">
        <v>759.54</v>
      </c>
    </row>
    <row r="1190" spans="1:5" x14ac:dyDescent="0.2">
      <c r="A1190">
        <v>11147</v>
      </c>
      <c r="B1190" t="s">
        <v>7701</v>
      </c>
      <c r="C1190" t="s">
        <v>6362</v>
      </c>
      <c r="D1190" t="s">
        <v>6353</v>
      </c>
      <c r="E1190" s="256">
        <v>789.27</v>
      </c>
    </row>
    <row r="1191" spans="1:5" x14ac:dyDescent="0.2">
      <c r="A1191">
        <v>34872</v>
      </c>
      <c r="B1191" t="s">
        <v>7702</v>
      </c>
      <c r="C1191" t="s">
        <v>6362</v>
      </c>
      <c r="D1191" t="s">
        <v>6353</v>
      </c>
      <c r="E1191" s="256">
        <v>798.13</v>
      </c>
    </row>
    <row r="1192" spans="1:5" x14ac:dyDescent="0.2">
      <c r="A1192">
        <v>34491</v>
      </c>
      <c r="B1192" t="s">
        <v>7703</v>
      </c>
      <c r="C1192" t="s">
        <v>6362</v>
      </c>
      <c r="D1192" t="s">
        <v>6353</v>
      </c>
      <c r="E1192" s="256">
        <v>821.26</v>
      </c>
    </row>
    <row r="1193" spans="1:5" x14ac:dyDescent="0.2">
      <c r="A1193">
        <v>34770</v>
      </c>
      <c r="B1193" t="s">
        <v>7704</v>
      </c>
      <c r="C1193" t="s">
        <v>6366</v>
      </c>
      <c r="D1193" t="s">
        <v>6353</v>
      </c>
      <c r="E1193" s="256">
        <v>760.48</v>
      </c>
    </row>
    <row r="1194" spans="1:5" x14ac:dyDescent="0.2">
      <c r="A1194">
        <v>1518</v>
      </c>
      <c r="B1194" t="s">
        <v>7705</v>
      </c>
      <c r="C1194" t="s">
        <v>6366</v>
      </c>
      <c r="D1194" t="s">
        <v>6358</v>
      </c>
      <c r="E1194" s="256">
        <v>775.3</v>
      </c>
    </row>
    <row r="1195" spans="1:5" x14ac:dyDescent="0.2">
      <c r="A1195">
        <v>41965</v>
      </c>
      <c r="B1195" t="s">
        <v>7706</v>
      </c>
      <c r="C1195" t="s">
        <v>6366</v>
      </c>
      <c r="D1195" t="s">
        <v>6353</v>
      </c>
      <c r="E1195" s="256">
        <v>679.81</v>
      </c>
    </row>
    <row r="1196" spans="1:5" x14ac:dyDescent="0.2">
      <c r="A1196">
        <v>1524</v>
      </c>
      <c r="B1196" t="s">
        <v>7707</v>
      </c>
      <c r="C1196" t="s">
        <v>6362</v>
      </c>
      <c r="D1196" t="s">
        <v>6353</v>
      </c>
      <c r="E1196" s="256">
        <v>728.72</v>
      </c>
    </row>
    <row r="1197" spans="1:5" x14ac:dyDescent="0.2">
      <c r="A1197">
        <v>34492</v>
      </c>
      <c r="B1197" t="s">
        <v>7708</v>
      </c>
      <c r="C1197" t="s">
        <v>6362</v>
      </c>
      <c r="D1197" t="s">
        <v>6358</v>
      </c>
      <c r="E1197" s="256">
        <v>675</v>
      </c>
    </row>
    <row r="1198" spans="1:5" x14ac:dyDescent="0.2">
      <c r="A1198">
        <v>38404</v>
      </c>
      <c r="B1198" t="s">
        <v>7709</v>
      </c>
      <c r="C1198" t="s">
        <v>6362</v>
      </c>
      <c r="D1198" t="s">
        <v>6353</v>
      </c>
      <c r="E1198" s="256">
        <v>699.17</v>
      </c>
    </row>
    <row r="1199" spans="1:5" x14ac:dyDescent="0.2">
      <c r="A1199">
        <v>39849</v>
      </c>
      <c r="B1199" t="s">
        <v>7710</v>
      </c>
      <c r="C1199" t="s">
        <v>6362</v>
      </c>
      <c r="D1199" t="s">
        <v>6353</v>
      </c>
      <c r="E1199" s="256">
        <v>801.25</v>
      </c>
    </row>
    <row r="1200" spans="1:5" x14ac:dyDescent="0.2">
      <c r="A1200">
        <v>38464</v>
      </c>
      <c r="B1200" t="s">
        <v>7711</v>
      </c>
      <c r="C1200" t="s">
        <v>6362</v>
      </c>
      <c r="D1200" t="s">
        <v>6353</v>
      </c>
      <c r="E1200" s="256">
        <v>812.88</v>
      </c>
    </row>
    <row r="1201" spans="1:5" x14ac:dyDescent="0.2">
      <c r="A1201">
        <v>1527</v>
      </c>
      <c r="B1201" t="s">
        <v>7712</v>
      </c>
      <c r="C1201" t="s">
        <v>6362</v>
      </c>
      <c r="D1201" t="s">
        <v>6353</v>
      </c>
      <c r="E1201" s="256">
        <v>751.86</v>
      </c>
    </row>
    <row r="1202" spans="1:5" x14ac:dyDescent="0.2">
      <c r="A1202">
        <v>34493</v>
      </c>
      <c r="B1202" t="s">
        <v>7713</v>
      </c>
      <c r="C1202" t="s">
        <v>6362</v>
      </c>
      <c r="D1202" t="s">
        <v>6353</v>
      </c>
      <c r="E1202" s="256">
        <v>694.02</v>
      </c>
    </row>
    <row r="1203" spans="1:5" x14ac:dyDescent="0.2">
      <c r="A1203">
        <v>38405</v>
      </c>
      <c r="B1203" t="s">
        <v>7714</v>
      </c>
      <c r="C1203" t="s">
        <v>6362</v>
      </c>
      <c r="D1203" t="s">
        <v>6353</v>
      </c>
      <c r="E1203" s="256">
        <v>720.73</v>
      </c>
    </row>
    <row r="1204" spans="1:5" x14ac:dyDescent="0.2">
      <c r="A1204">
        <v>38408</v>
      </c>
      <c r="B1204" t="s">
        <v>7715</v>
      </c>
      <c r="C1204" t="s">
        <v>6362</v>
      </c>
      <c r="D1204" t="s">
        <v>6353</v>
      </c>
      <c r="E1204" s="256">
        <v>797.78</v>
      </c>
    </row>
    <row r="1205" spans="1:5" x14ac:dyDescent="0.2">
      <c r="A1205">
        <v>1525</v>
      </c>
      <c r="B1205" t="s">
        <v>7716</v>
      </c>
      <c r="C1205" t="s">
        <v>6362</v>
      </c>
      <c r="D1205" t="s">
        <v>6353</v>
      </c>
      <c r="E1205" s="256">
        <v>774.99</v>
      </c>
    </row>
    <row r="1206" spans="1:5" x14ac:dyDescent="0.2">
      <c r="A1206">
        <v>34494</v>
      </c>
      <c r="B1206" t="s">
        <v>7717</v>
      </c>
      <c r="C1206" t="s">
        <v>6362</v>
      </c>
      <c r="D1206" t="s">
        <v>6353</v>
      </c>
      <c r="E1206" s="256">
        <v>717.16</v>
      </c>
    </row>
    <row r="1207" spans="1:5" x14ac:dyDescent="0.2">
      <c r="A1207">
        <v>38406</v>
      </c>
      <c r="B1207" t="s">
        <v>7718</v>
      </c>
      <c r="C1207" t="s">
        <v>6362</v>
      </c>
      <c r="D1207" t="s">
        <v>6353</v>
      </c>
      <c r="E1207" s="256">
        <v>761.04</v>
      </c>
    </row>
    <row r="1208" spans="1:5" x14ac:dyDescent="0.2">
      <c r="A1208">
        <v>38409</v>
      </c>
      <c r="B1208" t="s">
        <v>7719</v>
      </c>
      <c r="C1208" t="s">
        <v>6362</v>
      </c>
      <c r="D1208" t="s">
        <v>6353</v>
      </c>
      <c r="E1208" s="256">
        <v>803.21</v>
      </c>
    </row>
    <row r="1209" spans="1:5" x14ac:dyDescent="0.2">
      <c r="A1209">
        <v>43360</v>
      </c>
      <c r="B1209" t="s">
        <v>7720</v>
      </c>
      <c r="C1209" t="s">
        <v>6362</v>
      </c>
      <c r="D1209" t="s">
        <v>6353</v>
      </c>
      <c r="E1209" s="256">
        <v>837.52</v>
      </c>
    </row>
    <row r="1210" spans="1:5" x14ac:dyDescent="0.2">
      <c r="A1210">
        <v>11145</v>
      </c>
      <c r="B1210" t="s">
        <v>7721</v>
      </c>
      <c r="C1210" t="s">
        <v>6362</v>
      </c>
      <c r="D1210" t="s">
        <v>6353</v>
      </c>
      <c r="E1210" s="256">
        <v>798.13</v>
      </c>
    </row>
    <row r="1211" spans="1:5" x14ac:dyDescent="0.2">
      <c r="A1211">
        <v>34495</v>
      </c>
      <c r="B1211" t="s">
        <v>7722</v>
      </c>
      <c r="C1211" t="s">
        <v>6362</v>
      </c>
      <c r="D1211" t="s">
        <v>6353</v>
      </c>
      <c r="E1211" s="256">
        <v>740.29</v>
      </c>
    </row>
    <row r="1212" spans="1:5" x14ac:dyDescent="0.2">
      <c r="A1212">
        <v>34479</v>
      </c>
      <c r="B1212" t="s">
        <v>7723</v>
      </c>
      <c r="C1212" t="s">
        <v>6362</v>
      </c>
      <c r="D1212" t="s">
        <v>6353</v>
      </c>
      <c r="E1212" s="256">
        <v>821.26</v>
      </c>
    </row>
    <row r="1213" spans="1:5" x14ac:dyDescent="0.2">
      <c r="A1213">
        <v>34496</v>
      </c>
      <c r="B1213" t="s">
        <v>7724</v>
      </c>
      <c r="C1213" t="s">
        <v>6362</v>
      </c>
      <c r="D1213" t="s">
        <v>6353</v>
      </c>
      <c r="E1213" s="256">
        <v>772.25</v>
      </c>
    </row>
    <row r="1214" spans="1:5" x14ac:dyDescent="0.2">
      <c r="A1214">
        <v>34481</v>
      </c>
      <c r="B1214" t="s">
        <v>7725</v>
      </c>
      <c r="C1214" t="s">
        <v>6362</v>
      </c>
      <c r="D1214" t="s">
        <v>6353</v>
      </c>
      <c r="E1214" s="256">
        <v>858.12</v>
      </c>
    </row>
    <row r="1215" spans="1:5" x14ac:dyDescent="0.2">
      <c r="A1215">
        <v>34483</v>
      </c>
      <c r="B1215" t="s">
        <v>7726</v>
      </c>
      <c r="C1215" t="s">
        <v>6362</v>
      </c>
      <c r="D1215" t="s">
        <v>6353</v>
      </c>
      <c r="E1215" s="256">
        <v>916.84</v>
      </c>
    </row>
    <row r="1216" spans="1:5" x14ac:dyDescent="0.2">
      <c r="A1216">
        <v>34485</v>
      </c>
      <c r="B1216" t="s">
        <v>7727</v>
      </c>
      <c r="C1216" t="s">
        <v>6362</v>
      </c>
      <c r="D1216" t="s">
        <v>6353</v>
      </c>
      <c r="E1216" s="256">
        <v>980.46</v>
      </c>
    </row>
    <row r="1217" spans="1:5" x14ac:dyDescent="0.2">
      <c r="A1217">
        <v>14041</v>
      </c>
      <c r="B1217" t="s">
        <v>7728</v>
      </c>
      <c r="C1217" t="s">
        <v>6362</v>
      </c>
      <c r="D1217" t="s">
        <v>6353</v>
      </c>
      <c r="E1217" s="256">
        <v>637.34</v>
      </c>
    </row>
    <row r="1218" spans="1:5" x14ac:dyDescent="0.2">
      <c r="A1218">
        <v>1523</v>
      </c>
      <c r="B1218" t="s">
        <v>7729</v>
      </c>
      <c r="C1218" t="s">
        <v>6362</v>
      </c>
      <c r="D1218" t="s">
        <v>6353</v>
      </c>
      <c r="E1218" s="256">
        <v>647.76</v>
      </c>
    </row>
    <row r="1219" spans="1:5" x14ac:dyDescent="0.2">
      <c r="A1219">
        <v>14052</v>
      </c>
      <c r="B1219" t="s">
        <v>7730</v>
      </c>
      <c r="C1219" t="s">
        <v>6359</v>
      </c>
      <c r="D1219" t="s">
        <v>6353</v>
      </c>
      <c r="E1219" s="256">
        <v>12.13</v>
      </c>
    </row>
    <row r="1220" spans="1:5" x14ac:dyDescent="0.2">
      <c r="A1220">
        <v>14054</v>
      </c>
      <c r="B1220" t="s">
        <v>7731</v>
      </c>
      <c r="C1220" t="s">
        <v>6359</v>
      </c>
      <c r="D1220" t="s">
        <v>6353</v>
      </c>
      <c r="E1220" s="256">
        <v>15.77</v>
      </c>
    </row>
    <row r="1221" spans="1:5" x14ac:dyDescent="0.2">
      <c r="A1221">
        <v>14053</v>
      </c>
      <c r="B1221" t="s">
        <v>7732</v>
      </c>
      <c r="C1221" t="s">
        <v>6359</v>
      </c>
      <c r="D1221" t="s">
        <v>6353</v>
      </c>
      <c r="E1221" s="256">
        <v>12.31</v>
      </c>
    </row>
    <row r="1222" spans="1:5" x14ac:dyDescent="0.2">
      <c r="A1222">
        <v>2558</v>
      </c>
      <c r="B1222" t="s">
        <v>7733</v>
      </c>
      <c r="C1222" t="s">
        <v>6359</v>
      </c>
      <c r="D1222" t="s">
        <v>6353</v>
      </c>
      <c r="E1222" s="256">
        <v>9.27</v>
      </c>
    </row>
    <row r="1223" spans="1:5" x14ac:dyDescent="0.2">
      <c r="A1223">
        <v>2560</v>
      </c>
      <c r="B1223" t="s">
        <v>7734</v>
      </c>
      <c r="C1223" t="s">
        <v>6359</v>
      </c>
      <c r="D1223" t="s">
        <v>6353</v>
      </c>
      <c r="E1223" s="256">
        <v>16.32</v>
      </c>
    </row>
    <row r="1224" spans="1:5" x14ac:dyDescent="0.2">
      <c r="A1224">
        <v>2559</v>
      </c>
      <c r="B1224" t="s">
        <v>7735</v>
      </c>
      <c r="C1224" t="s">
        <v>6359</v>
      </c>
      <c r="D1224" t="s">
        <v>6358</v>
      </c>
      <c r="E1224" s="256">
        <v>13.05</v>
      </c>
    </row>
    <row r="1225" spans="1:5" x14ac:dyDescent="0.2">
      <c r="A1225">
        <v>2592</v>
      </c>
      <c r="B1225" t="s">
        <v>7736</v>
      </c>
      <c r="C1225" t="s">
        <v>6359</v>
      </c>
      <c r="D1225" t="s">
        <v>6353</v>
      </c>
      <c r="E1225" s="256">
        <v>216.34</v>
      </c>
    </row>
    <row r="1226" spans="1:5" x14ac:dyDescent="0.2">
      <c r="A1226">
        <v>2589</v>
      </c>
      <c r="B1226" t="s">
        <v>7737</v>
      </c>
      <c r="C1226" t="s">
        <v>6359</v>
      </c>
      <c r="D1226" t="s">
        <v>6353</v>
      </c>
      <c r="E1226" s="256">
        <v>28.94</v>
      </c>
    </row>
    <row r="1227" spans="1:5" x14ac:dyDescent="0.2">
      <c r="A1227">
        <v>2566</v>
      </c>
      <c r="B1227" t="s">
        <v>12299</v>
      </c>
      <c r="C1227" t="s">
        <v>6359</v>
      </c>
      <c r="D1227" t="s">
        <v>6353</v>
      </c>
      <c r="E1227" s="256">
        <v>21.77</v>
      </c>
    </row>
    <row r="1228" spans="1:5" x14ac:dyDescent="0.2">
      <c r="A1228">
        <v>2591</v>
      </c>
      <c r="B1228" t="s">
        <v>7738</v>
      </c>
      <c r="C1228" t="s">
        <v>6359</v>
      </c>
      <c r="D1228" t="s">
        <v>6353</v>
      </c>
      <c r="E1228" s="256">
        <v>10.55</v>
      </c>
    </row>
    <row r="1229" spans="1:5" x14ac:dyDescent="0.2">
      <c r="A1229">
        <v>2590</v>
      </c>
      <c r="B1229" t="s">
        <v>7739</v>
      </c>
      <c r="C1229" t="s">
        <v>6359</v>
      </c>
      <c r="D1229" t="s">
        <v>6353</v>
      </c>
      <c r="E1229" s="256">
        <v>17.760000000000002</v>
      </c>
    </row>
    <row r="1230" spans="1:5" x14ac:dyDescent="0.2">
      <c r="A1230">
        <v>2567</v>
      </c>
      <c r="B1230" t="s">
        <v>7740</v>
      </c>
      <c r="C1230" t="s">
        <v>6359</v>
      </c>
      <c r="D1230" t="s">
        <v>6353</v>
      </c>
      <c r="E1230" s="256">
        <v>42.44</v>
      </c>
    </row>
    <row r="1231" spans="1:5" x14ac:dyDescent="0.2">
      <c r="A1231">
        <v>2565</v>
      </c>
      <c r="B1231" t="s">
        <v>7741</v>
      </c>
      <c r="C1231" t="s">
        <v>6359</v>
      </c>
      <c r="D1231" t="s">
        <v>6353</v>
      </c>
      <c r="E1231" s="256">
        <v>10.57</v>
      </c>
    </row>
    <row r="1232" spans="1:5" x14ac:dyDescent="0.2">
      <c r="A1232">
        <v>2568</v>
      </c>
      <c r="B1232" t="s">
        <v>7742</v>
      </c>
      <c r="C1232" t="s">
        <v>6359</v>
      </c>
      <c r="D1232" t="s">
        <v>6353</v>
      </c>
      <c r="E1232" s="256">
        <v>117.87</v>
      </c>
    </row>
    <row r="1233" spans="1:5" x14ac:dyDescent="0.2">
      <c r="A1233">
        <v>2594</v>
      </c>
      <c r="B1233" t="s">
        <v>7743</v>
      </c>
      <c r="C1233" t="s">
        <v>6359</v>
      </c>
      <c r="D1233" t="s">
        <v>6353</v>
      </c>
      <c r="E1233" s="256">
        <v>196.36</v>
      </c>
    </row>
    <row r="1234" spans="1:5" x14ac:dyDescent="0.2">
      <c r="A1234">
        <v>2587</v>
      </c>
      <c r="B1234" t="s">
        <v>7744</v>
      </c>
      <c r="C1234" t="s">
        <v>6359</v>
      </c>
      <c r="D1234" t="s">
        <v>6353</v>
      </c>
      <c r="E1234" s="256">
        <v>33.46</v>
      </c>
    </row>
    <row r="1235" spans="1:5" x14ac:dyDescent="0.2">
      <c r="A1235">
        <v>2588</v>
      </c>
      <c r="B1235" t="s">
        <v>7745</v>
      </c>
      <c r="C1235" t="s">
        <v>6359</v>
      </c>
      <c r="D1235" t="s">
        <v>6353</v>
      </c>
      <c r="E1235" s="256">
        <v>26.58</v>
      </c>
    </row>
    <row r="1236" spans="1:5" x14ac:dyDescent="0.2">
      <c r="A1236">
        <v>2569</v>
      </c>
      <c r="B1236" t="s">
        <v>7746</v>
      </c>
      <c r="C1236" t="s">
        <v>6359</v>
      </c>
      <c r="D1236" t="s">
        <v>6353</v>
      </c>
      <c r="E1236" s="256">
        <v>10.24</v>
      </c>
    </row>
    <row r="1237" spans="1:5" x14ac:dyDescent="0.2">
      <c r="A1237">
        <v>2570</v>
      </c>
      <c r="B1237" t="s">
        <v>7747</v>
      </c>
      <c r="C1237" t="s">
        <v>6359</v>
      </c>
      <c r="D1237" t="s">
        <v>6353</v>
      </c>
      <c r="E1237" s="256">
        <v>17.170000000000002</v>
      </c>
    </row>
    <row r="1238" spans="1:5" x14ac:dyDescent="0.2">
      <c r="A1238">
        <v>2571</v>
      </c>
      <c r="B1238" t="s">
        <v>7748</v>
      </c>
      <c r="C1238" t="s">
        <v>6359</v>
      </c>
      <c r="D1238" t="s">
        <v>6353</v>
      </c>
      <c r="E1238" s="256">
        <v>50.97</v>
      </c>
    </row>
    <row r="1239" spans="1:5" x14ac:dyDescent="0.2">
      <c r="A1239">
        <v>2593</v>
      </c>
      <c r="B1239" t="s">
        <v>7749</v>
      </c>
      <c r="C1239" t="s">
        <v>6359</v>
      </c>
      <c r="D1239" t="s">
        <v>6353</v>
      </c>
      <c r="E1239" s="256">
        <v>10.92</v>
      </c>
    </row>
    <row r="1240" spans="1:5" x14ac:dyDescent="0.2">
      <c r="A1240">
        <v>2572</v>
      </c>
      <c r="B1240" t="s">
        <v>7750</v>
      </c>
      <c r="C1240" t="s">
        <v>6359</v>
      </c>
      <c r="D1240" t="s">
        <v>6353</v>
      </c>
      <c r="E1240" s="256">
        <v>150.72999999999999</v>
      </c>
    </row>
    <row r="1241" spans="1:5" x14ac:dyDescent="0.2">
      <c r="A1241">
        <v>2595</v>
      </c>
      <c r="B1241" t="s">
        <v>7751</v>
      </c>
      <c r="C1241" t="s">
        <v>6359</v>
      </c>
      <c r="D1241" t="s">
        <v>6353</v>
      </c>
      <c r="E1241" s="256">
        <v>235.17</v>
      </c>
    </row>
    <row r="1242" spans="1:5" x14ac:dyDescent="0.2">
      <c r="A1242">
        <v>2576</v>
      </c>
      <c r="B1242" t="s">
        <v>7752</v>
      </c>
      <c r="C1242" t="s">
        <v>6359</v>
      </c>
      <c r="D1242" t="s">
        <v>6353</v>
      </c>
      <c r="E1242" s="256">
        <v>40.090000000000003</v>
      </c>
    </row>
    <row r="1243" spans="1:5" x14ac:dyDescent="0.2">
      <c r="A1243">
        <v>2575</v>
      </c>
      <c r="B1243" t="s">
        <v>7753</v>
      </c>
      <c r="C1243" t="s">
        <v>6359</v>
      </c>
      <c r="D1243" t="s">
        <v>6353</v>
      </c>
      <c r="E1243" s="256">
        <v>30.14</v>
      </c>
    </row>
    <row r="1244" spans="1:5" x14ac:dyDescent="0.2">
      <c r="A1244">
        <v>2573</v>
      </c>
      <c r="B1244" t="s">
        <v>7754</v>
      </c>
      <c r="C1244" t="s">
        <v>6359</v>
      </c>
      <c r="D1244" t="s">
        <v>6353</v>
      </c>
      <c r="E1244" s="256">
        <v>12.51</v>
      </c>
    </row>
    <row r="1245" spans="1:5" x14ac:dyDescent="0.2">
      <c r="A1245">
        <v>2586</v>
      </c>
      <c r="B1245" t="s">
        <v>7755</v>
      </c>
      <c r="C1245" t="s">
        <v>6359</v>
      </c>
      <c r="D1245" t="s">
        <v>6353</v>
      </c>
      <c r="E1245" s="256">
        <v>20.28</v>
      </c>
    </row>
    <row r="1246" spans="1:5" x14ac:dyDescent="0.2">
      <c r="A1246">
        <v>2577</v>
      </c>
      <c r="B1246" t="s">
        <v>7756</v>
      </c>
      <c r="C1246" t="s">
        <v>6359</v>
      </c>
      <c r="D1246" t="s">
        <v>6353</v>
      </c>
      <c r="E1246" s="256">
        <v>54.32</v>
      </c>
    </row>
    <row r="1247" spans="1:5" x14ac:dyDescent="0.2">
      <c r="A1247">
        <v>2574</v>
      </c>
      <c r="B1247" t="s">
        <v>7757</v>
      </c>
      <c r="C1247" t="s">
        <v>6359</v>
      </c>
      <c r="D1247" t="s">
        <v>6353</v>
      </c>
      <c r="E1247" s="256">
        <v>12.6</v>
      </c>
    </row>
    <row r="1248" spans="1:5" x14ac:dyDescent="0.2">
      <c r="A1248">
        <v>2578</v>
      </c>
      <c r="B1248" t="s">
        <v>7758</v>
      </c>
      <c r="C1248" t="s">
        <v>6359</v>
      </c>
      <c r="D1248" t="s">
        <v>6353</v>
      </c>
      <c r="E1248" s="256">
        <v>169.6</v>
      </c>
    </row>
    <row r="1249" spans="1:5" x14ac:dyDescent="0.2">
      <c r="A1249">
        <v>2585</v>
      </c>
      <c r="B1249" t="s">
        <v>7759</v>
      </c>
      <c r="C1249" t="s">
        <v>6359</v>
      </c>
      <c r="D1249" t="s">
        <v>6353</v>
      </c>
      <c r="E1249" s="256">
        <v>232.73</v>
      </c>
    </row>
    <row r="1250" spans="1:5" x14ac:dyDescent="0.2">
      <c r="A1250">
        <v>12008</v>
      </c>
      <c r="B1250" t="s">
        <v>7760</v>
      </c>
      <c r="C1250" t="s">
        <v>6359</v>
      </c>
      <c r="D1250" t="s">
        <v>6353</v>
      </c>
      <c r="E1250" s="256">
        <v>124.87</v>
      </c>
    </row>
    <row r="1251" spans="1:5" x14ac:dyDescent="0.2">
      <c r="A1251">
        <v>2582</v>
      </c>
      <c r="B1251" t="s">
        <v>7761</v>
      </c>
      <c r="C1251" t="s">
        <v>6359</v>
      </c>
      <c r="D1251" t="s">
        <v>6353</v>
      </c>
      <c r="E1251" s="256">
        <v>37.18</v>
      </c>
    </row>
    <row r="1252" spans="1:5" x14ac:dyDescent="0.2">
      <c r="A1252">
        <v>2597</v>
      </c>
      <c r="B1252" t="s">
        <v>7762</v>
      </c>
      <c r="C1252" t="s">
        <v>6359</v>
      </c>
      <c r="D1252" t="s">
        <v>6353</v>
      </c>
      <c r="E1252" s="256">
        <v>31.87</v>
      </c>
    </row>
    <row r="1253" spans="1:5" x14ac:dyDescent="0.2">
      <c r="A1253">
        <v>2579</v>
      </c>
      <c r="B1253" t="s">
        <v>7763</v>
      </c>
      <c r="C1253" t="s">
        <v>6359</v>
      </c>
      <c r="D1253" t="s">
        <v>6353</v>
      </c>
      <c r="E1253" s="256">
        <v>15.17</v>
      </c>
    </row>
    <row r="1254" spans="1:5" x14ac:dyDescent="0.2">
      <c r="A1254">
        <v>2581</v>
      </c>
      <c r="B1254" t="s">
        <v>7764</v>
      </c>
      <c r="C1254" t="s">
        <v>6359</v>
      </c>
      <c r="D1254" t="s">
        <v>6353</v>
      </c>
      <c r="E1254" s="256">
        <v>19.41</v>
      </c>
    </row>
    <row r="1255" spans="1:5" x14ac:dyDescent="0.2">
      <c r="A1255">
        <v>2596</v>
      </c>
      <c r="B1255" t="s">
        <v>7765</v>
      </c>
      <c r="C1255" t="s">
        <v>6359</v>
      </c>
      <c r="D1255" t="s">
        <v>6353</v>
      </c>
      <c r="E1255" s="256">
        <v>57.42</v>
      </c>
    </row>
    <row r="1256" spans="1:5" x14ac:dyDescent="0.2">
      <c r="A1256">
        <v>2580</v>
      </c>
      <c r="B1256" t="s">
        <v>7766</v>
      </c>
      <c r="C1256" t="s">
        <v>6359</v>
      </c>
      <c r="D1256" t="s">
        <v>6353</v>
      </c>
      <c r="E1256" s="256">
        <v>16.63</v>
      </c>
    </row>
    <row r="1257" spans="1:5" x14ac:dyDescent="0.2">
      <c r="A1257">
        <v>2583</v>
      </c>
      <c r="B1257" t="s">
        <v>7767</v>
      </c>
      <c r="C1257" t="s">
        <v>6359</v>
      </c>
      <c r="D1257" t="s">
        <v>6353</v>
      </c>
      <c r="E1257" s="256">
        <v>139.66</v>
      </c>
    </row>
    <row r="1258" spans="1:5" x14ac:dyDescent="0.2">
      <c r="A1258">
        <v>2584</v>
      </c>
      <c r="B1258" t="s">
        <v>7768</v>
      </c>
      <c r="C1258" t="s">
        <v>6359</v>
      </c>
      <c r="D1258" t="s">
        <v>6353</v>
      </c>
      <c r="E1258" s="256">
        <v>232.49</v>
      </c>
    </row>
    <row r="1259" spans="1:5" x14ac:dyDescent="0.2">
      <c r="A1259">
        <v>12010</v>
      </c>
      <c r="B1259" t="s">
        <v>7769</v>
      </c>
      <c r="C1259" t="s">
        <v>6359</v>
      </c>
      <c r="D1259" t="s">
        <v>6353</v>
      </c>
      <c r="E1259" s="256">
        <v>11.57</v>
      </c>
    </row>
    <row r="1260" spans="1:5" x14ac:dyDescent="0.2">
      <c r="A1260">
        <v>39329</v>
      </c>
      <c r="B1260" t="s">
        <v>7770</v>
      </c>
      <c r="C1260" t="s">
        <v>6359</v>
      </c>
      <c r="D1260" t="s">
        <v>6353</v>
      </c>
      <c r="E1260" s="256">
        <v>12.1</v>
      </c>
    </row>
    <row r="1261" spans="1:5" x14ac:dyDescent="0.2">
      <c r="A1261">
        <v>39330</v>
      </c>
      <c r="B1261" t="s">
        <v>7771</v>
      </c>
      <c r="C1261" t="s">
        <v>6359</v>
      </c>
      <c r="D1261" t="s">
        <v>6353</v>
      </c>
      <c r="E1261" s="256">
        <v>12.73</v>
      </c>
    </row>
    <row r="1262" spans="1:5" x14ac:dyDescent="0.2">
      <c r="A1262">
        <v>39332</v>
      </c>
      <c r="B1262" t="s">
        <v>7772</v>
      </c>
      <c r="C1262" t="s">
        <v>6359</v>
      </c>
      <c r="D1262" t="s">
        <v>6353</v>
      </c>
      <c r="E1262" s="256">
        <v>14.23</v>
      </c>
    </row>
    <row r="1263" spans="1:5" x14ac:dyDescent="0.2">
      <c r="A1263">
        <v>39331</v>
      </c>
      <c r="B1263" t="s">
        <v>7773</v>
      </c>
      <c r="C1263" t="s">
        <v>6359</v>
      </c>
      <c r="D1263" t="s">
        <v>6353</v>
      </c>
      <c r="E1263" s="256">
        <v>11.33</v>
      </c>
    </row>
    <row r="1264" spans="1:5" x14ac:dyDescent="0.2">
      <c r="A1264">
        <v>39333</v>
      </c>
      <c r="B1264" t="s">
        <v>7774</v>
      </c>
      <c r="C1264" t="s">
        <v>6359</v>
      </c>
      <c r="D1264" t="s">
        <v>6353</v>
      </c>
      <c r="E1264" s="256">
        <v>11.04</v>
      </c>
    </row>
    <row r="1265" spans="1:5" x14ac:dyDescent="0.2">
      <c r="A1265">
        <v>39335</v>
      </c>
      <c r="B1265" t="s">
        <v>7775</v>
      </c>
      <c r="C1265" t="s">
        <v>6359</v>
      </c>
      <c r="D1265" t="s">
        <v>6353</v>
      </c>
      <c r="E1265" s="256">
        <v>12.78</v>
      </c>
    </row>
    <row r="1266" spans="1:5" x14ac:dyDescent="0.2">
      <c r="A1266">
        <v>39334</v>
      </c>
      <c r="B1266" t="s">
        <v>7776</v>
      </c>
      <c r="C1266" t="s">
        <v>6359</v>
      </c>
      <c r="D1266" t="s">
        <v>6353</v>
      </c>
      <c r="E1266" s="256">
        <v>10.16</v>
      </c>
    </row>
    <row r="1267" spans="1:5" x14ac:dyDescent="0.2">
      <c r="A1267">
        <v>12016</v>
      </c>
      <c r="B1267" t="s">
        <v>7777</v>
      </c>
      <c r="C1267" t="s">
        <v>6359</v>
      </c>
      <c r="D1267" t="s">
        <v>6353</v>
      </c>
      <c r="E1267" s="256">
        <v>12.75</v>
      </c>
    </row>
    <row r="1268" spans="1:5" x14ac:dyDescent="0.2">
      <c r="A1268">
        <v>12015</v>
      </c>
      <c r="B1268" t="s">
        <v>7778</v>
      </c>
      <c r="C1268" t="s">
        <v>6359</v>
      </c>
      <c r="D1268" t="s">
        <v>6353</v>
      </c>
      <c r="E1268" s="256">
        <v>14.84</v>
      </c>
    </row>
    <row r="1269" spans="1:5" x14ac:dyDescent="0.2">
      <c r="A1269">
        <v>12020</v>
      </c>
      <c r="B1269" t="s">
        <v>7779</v>
      </c>
      <c r="C1269" t="s">
        <v>6359</v>
      </c>
      <c r="D1269" t="s">
        <v>6353</v>
      </c>
      <c r="E1269" s="256">
        <v>12.75</v>
      </c>
    </row>
    <row r="1270" spans="1:5" x14ac:dyDescent="0.2">
      <c r="A1270">
        <v>12019</v>
      </c>
      <c r="B1270" t="s">
        <v>7780</v>
      </c>
      <c r="C1270" t="s">
        <v>6359</v>
      </c>
      <c r="D1270" t="s">
        <v>6353</v>
      </c>
      <c r="E1270" s="256">
        <v>14.84</v>
      </c>
    </row>
    <row r="1271" spans="1:5" x14ac:dyDescent="0.2">
      <c r="A1271">
        <v>39336</v>
      </c>
      <c r="B1271" t="s">
        <v>7781</v>
      </c>
      <c r="C1271" t="s">
        <v>6359</v>
      </c>
      <c r="D1271" t="s">
        <v>6353</v>
      </c>
      <c r="E1271" s="256">
        <v>12.73</v>
      </c>
    </row>
    <row r="1272" spans="1:5" x14ac:dyDescent="0.2">
      <c r="A1272">
        <v>39338</v>
      </c>
      <c r="B1272" t="s">
        <v>7782</v>
      </c>
      <c r="C1272" t="s">
        <v>6359</v>
      </c>
      <c r="D1272" t="s">
        <v>6353</v>
      </c>
      <c r="E1272" s="256">
        <v>14.23</v>
      </c>
    </row>
    <row r="1273" spans="1:5" x14ac:dyDescent="0.2">
      <c r="A1273">
        <v>39337</v>
      </c>
      <c r="B1273" t="s">
        <v>7783</v>
      </c>
      <c r="C1273" t="s">
        <v>6359</v>
      </c>
      <c r="D1273" t="s">
        <v>6353</v>
      </c>
      <c r="E1273" s="256">
        <v>11.33</v>
      </c>
    </row>
    <row r="1274" spans="1:5" x14ac:dyDescent="0.2">
      <c r="A1274">
        <v>39341</v>
      </c>
      <c r="B1274" t="s">
        <v>7784</v>
      </c>
      <c r="C1274" t="s">
        <v>6359</v>
      </c>
      <c r="D1274" t="s">
        <v>6353</v>
      </c>
      <c r="E1274" s="256">
        <v>18.55</v>
      </c>
    </row>
    <row r="1275" spans="1:5" x14ac:dyDescent="0.2">
      <c r="A1275">
        <v>39340</v>
      </c>
      <c r="B1275" t="s">
        <v>7785</v>
      </c>
      <c r="C1275" t="s">
        <v>6359</v>
      </c>
      <c r="D1275" t="s">
        <v>6353</v>
      </c>
      <c r="E1275" s="256">
        <v>13.62</v>
      </c>
    </row>
    <row r="1276" spans="1:5" x14ac:dyDescent="0.2">
      <c r="A1276">
        <v>12025</v>
      </c>
      <c r="B1276" t="s">
        <v>7786</v>
      </c>
      <c r="C1276" t="s">
        <v>6359</v>
      </c>
      <c r="D1276" t="s">
        <v>6353</v>
      </c>
      <c r="E1276" s="256">
        <v>14.07</v>
      </c>
    </row>
    <row r="1277" spans="1:5" x14ac:dyDescent="0.2">
      <c r="A1277">
        <v>39342</v>
      </c>
      <c r="B1277" t="s">
        <v>7787</v>
      </c>
      <c r="C1277" t="s">
        <v>6359</v>
      </c>
      <c r="D1277" t="s">
        <v>6353</v>
      </c>
      <c r="E1277" s="256">
        <v>18.55</v>
      </c>
    </row>
    <row r="1278" spans="1:5" x14ac:dyDescent="0.2">
      <c r="A1278">
        <v>39343</v>
      </c>
      <c r="B1278" t="s">
        <v>7788</v>
      </c>
      <c r="C1278" t="s">
        <v>6359</v>
      </c>
      <c r="D1278" t="s">
        <v>6353</v>
      </c>
      <c r="E1278" s="256">
        <v>15.66</v>
      </c>
    </row>
    <row r="1279" spans="1:5" x14ac:dyDescent="0.2">
      <c r="A1279">
        <v>39345</v>
      </c>
      <c r="B1279" t="s">
        <v>7789</v>
      </c>
      <c r="C1279" t="s">
        <v>6359</v>
      </c>
      <c r="D1279" t="s">
        <v>6353</v>
      </c>
      <c r="E1279" s="256">
        <v>21.2</v>
      </c>
    </row>
    <row r="1280" spans="1:5" x14ac:dyDescent="0.2">
      <c r="A1280">
        <v>39344</v>
      </c>
      <c r="B1280" t="s">
        <v>7790</v>
      </c>
      <c r="C1280" t="s">
        <v>6359</v>
      </c>
      <c r="D1280" t="s">
        <v>6353</v>
      </c>
      <c r="E1280" s="256">
        <v>15.14</v>
      </c>
    </row>
    <row r="1281" spans="1:5" x14ac:dyDescent="0.2">
      <c r="A1281">
        <v>12623</v>
      </c>
      <c r="B1281" t="s">
        <v>7791</v>
      </c>
      <c r="C1281" t="s">
        <v>6355</v>
      </c>
      <c r="D1281" t="s">
        <v>6353</v>
      </c>
      <c r="E1281" s="256">
        <v>44.28</v>
      </c>
    </row>
    <row r="1282" spans="1:5" x14ac:dyDescent="0.2">
      <c r="A1282">
        <v>34498</v>
      </c>
      <c r="B1282" t="s">
        <v>7792</v>
      </c>
      <c r="C1282" t="s">
        <v>6359</v>
      </c>
      <c r="D1282" t="s">
        <v>6353</v>
      </c>
      <c r="E1282" s="256">
        <v>118.16</v>
      </c>
    </row>
    <row r="1283" spans="1:5" x14ac:dyDescent="0.2">
      <c r="A1283">
        <v>13244</v>
      </c>
      <c r="B1283" t="s">
        <v>7793</v>
      </c>
      <c r="C1283" t="s">
        <v>6359</v>
      </c>
      <c r="D1283" t="s">
        <v>6358</v>
      </c>
      <c r="E1283" s="256">
        <v>49.74</v>
      </c>
    </row>
    <row r="1284" spans="1:5" x14ac:dyDescent="0.2">
      <c r="A1284">
        <v>38998</v>
      </c>
      <c r="B1284" t="s">
        <v>7794</v>
      </c>
      <c r="C1284" t="s">
        <v>6359</v>
      </c>
      <c r="D1284" t="s">
        <v>6356</v>
      </c>
      <c r="E1284" s="256">
        <v>10.7</v>
      </c>
    </row>
    <row r="1285" spans="1:5" x14ac:dyDescent="0.2">
      <c r="A1285">
        <v>38999</v>
      </c>
      <c r="B1285" t="s">
        <v>7795</v>
      </c>
      <c r="C1285" t="s">
        <v>6359</v>
      </c>
      <c r="D1285" t="s">
        <v>6356</v>
      </c>
      <c r="E1285" s="256">
        <v>27.06</v>
      </c>
    </row>
    <row r="1286" spans="1:5" x14ac:dyDescent="0.2">
      <c r="A1286">
        <v>38996</v>
      </c>
      <c r="B1286" t="s">
        <v>7796</v>
      </c>
      <c r="C1286" t="s">
        <v>6359</v>
      </c>
      <c r="D1286" t="s">
        <v>6356</v>
      </c>
      <c r="E1286" s="256">
        <v>19.13</v>
      </c>
    </row>
    <row r="1287" spans="1:5" x14ac:dyDescent="0.2">
      <c r="A1287">
        <v>44173</v>
      </c>
      <c r="B1287" t="s">
        <v>7797</v>
      </c>
      <c r="C1287" t="s">
        <v>6359</v>
      </c>
      <c r="D1287" t="s">
        <v>6356</v>
      </c>
      <c r="E1287" s="256">
        <v>18.600000000000001</v>
      </c>
    </row>
    <row r="1288" spans="1:5" x14ac:dyDescent="0.2">
      <c r="A1288">
        <v>44174</v>
      </c>
      <c r="B1288" t="s">
        <v>7798</v>
      </c>
      <c r="C1288" t="s">
        <v>6359</v>
      </c>
      <c r="D1288" t="s">
        <v>6356</v>
      </c>
      <c r="E1288" s="256">
        <v>30.45</v>
      </c>
    </row>
    <row r="1289" spans="1:5" x14ac:dyDescent="0.2">
      <c r="A1289">
        <v>38997</v>
      </c>
      <c r="B1289" t="s">
        <v>7799</v>
      </c>
      <c r="C1289" t="s">
        <v>6359</v>
      </c>
      <c r="D1289" t="s">
        <v>6356</v>
      </c>
      <c r="E1289" s="256">
        <v>27.37</v>
      </c>
    </row>
    <row r="1290" spans="1:5" x14ac:dyDescent="0.2">
      <c r="A1290">
        <v>39600</v>
      </c>
      <c r="B1290" t="s">
        <v>7800</v>
      </c>
      <c r="C1290" t="s">
        <v>6359</v>
      </c>
      <c r="D1290" t="s">
        <v>6353</v>
      </c>
      <c r="E1290" s="256">
        <v>21.08</v>
      </c>
    </row>
    <row r="1291" spans="1:5" x14ac:dyDescent="0.2">
      <c r="A1291">
        <v>39601</v>
      </c>
      <c r="B1291" t="s">
        <v>7801</v>
      </c>
      <c r="C1291" t="s">
        <v>6359</v>
      </c>
      <c r="D1291" t="s">
        <v>6353</v>
      </c>
      <c r="E1291" s="256">
        <v>44.71</v>
      </c>
    </row>
    <row r="1292" spans="1:5" x14ac:dyDescent="0.2">
      <c r="A1292">
        <v>39862</v>
      </c>
      <c r="B1292" t="s">
        <v>7802</v>
      </c>
      <c r="C1292" t="s">
        <v>6359</v>
      </c>
      <c r="D1292" t="s">
        <v>6356</v>
      </c>
      <c r="E1292" s="256">
        <v>13.75</v>
      </c>
    </row>
    <row r="1293" spans="1:5" x14ac:dyDescent="0.2">
      <c r="A1293">
        <v>39863</v>
      </c>
      <c r="B1293" t="s">
        <v>7803</v>
      </c>
      <c r="C1293" t="s">
        <v>6359</v>
      </c>
      <c r="D1293" t="s">
        <v>6356</v>
      </c>
      <c r="E1293" s="256">
        <v>13.94</v>
      </c>
    </row>
    <row r="1294" spans="1:5" x14ac:dyDescent="0.2">
      <c r="A1294">
        <v>39864</v>
      </c>
      <c r="B1294" t="s">
        <v>7804</v>
      </c>
      <c r="C1294" t="s">
        <v>6359</v>
      </c>
      <c r="D1294" t="s">
        <v>6356</v>
      </c>
      <c r="E1294" s="256">
        <v>17.3</v>
      </c>
    </row>
    <row r="1295" spans="1:5" x14ac:dyDescent="0.2">
      <c r="A1295">
        <v>39865</v>
      </c>
      <c r="B1295" t="s">
        <v>7805</v>
      </c>
      <c r="C1295" t="s">
        <v>6359</v>
      </c>
      <c r="D1295" t="s">
        <v>6356</v>
      </c>
      <c r="E1295" s="256">
        <v>24.38</v>
      </c>
    </row>
    <row r="1296" spans="1:5" x14ac:dyDescent="0.2">
      <c r="A1296">
        <v>2517</v>
      </c>
      <c r="B1296" t="s">
        <v>7806</v>
      </c>
      <c r="C1296" t="s">
        <v>6359</v>
      </c>
      <c r="D1296" t="s">
        <v>6353</v>
      </c>
      <c r="E1296" s="256">
        <v>23.16</v>
      </c>
    </row>
    <row r="1297" spans="1:5" x14ac:dyDescent="0.2">
      <c r="A1297">
        <v>2522</v>
      </c>
      <c r="B1297" t="s">
        <v>7807</v>
      </c>
      <c r="C1297" t="s">
        <v>6359</v>
      </c>
      <c r="D1297" t="s">
        <v>6353</v>
      </c>
      <c r="E1297" s="256">
        <v>14.97</v>
      </c>
    </row>
    <row r="1298" spans="1:5" x14ac:dyDescent="0.2">
      <c r="A1298">
        <v>2548</v>
      </c>
      <c r="B1298" t="s">
        <v>7808</v>
      </c>
      <c r="C1298" t="s">
        <v>6359</v>
      </c>
      <c r="D1298" t="s">
        <v>6353</v>
      </c>
      <c r="E1298" s="256">
        <v>9.2100000000000009</v>
      </c>
    </row>
    <row r="1299" spans="1:5" x14ac:dyDescent="0.2">
      <c r="A1299">
        <v>2516</v>
      </c>
      <c r="B1299" t="s">
        <v>7809</v>
      </c>
      <c r="C1299" t="s">
        <v>6359</v>
      </c>
      <c r="D1299" t="s">
        <v>6353</v>
      </c>
      <c r="E1299" s="256">
        <v>12.02</v>
      </c>
    </row>
    <row r="1300" spans="1:5" x14ac:dyDescent="0.2">
      <c r="A1300">
        <v>2518</v>
      </c>
      <c r="B1300" t="s">
        <v>7810</v>
      </c>
      <c r="C1300" t="s">
        <v>6359</v>
      </c>
      <c r="D1300" t="s">
        <v>6353</v>
      </c>
      <c r="E1300" s="256">
        <v>110.26</v>
      </c>
    </row>
    <row r="1301" spans="1:5" x14ac:dyDescent="0.2">
      <c r="A1301">
        <v>2521</v>
      </c>
      <c r="B1301" t="s">
        <v>7811</v>
      </c>
      <c r="C1301" t="s">
        <v>6359</v>
      </c>
      <c r="D1301" t="s">
        <v>6353</v>
      </c>
      <c r="E1301" s="256">
        <v>46.93</v>
      </c>
    </row>
    <row r="1302" spans="1:5" x14ac:dyDescent="0.2">
      <c r="A1302">
        <v>2515</v>
      </c>
      <c r="B1302" t="s">
        <v>7812</v>
      </c>
      <c r="C1302" t="s">
        <v>6359</v>
      </c>
      <c r="D1302" t="s">
        <v>6353</v>
      </c>
      <c r="E1302" s="256">
        <v>10</v>
      </c>
    </row>
    <row r="1303" spans="1:5" x14ac:dyDescent="0.2">
      <c r="A1303">
        <v>2519</v>
      </c>
      <c r="B1303" t="s">
        <v>7813</v>
      </c>
      <c r="C1303" t="s">
        <v>6359</v>
      </c>
      <c r="D1303" t="s">
        <v>6353</v>
      </c>
      <c r="E1303" s="256">
        <v>132.94999999999999</v>
      </c>
    </row>
    <row r="1304" spans="1:5" x14ac:dyDescent="0.2">
      <c r="A1304">
        <v>2520</v>
      </c>
      <c r="B1304" t="s">
        <v>7814</v>
      </c>
      <c r="C1304" t="s">
        <v>6359</v>
      </c>
      <c r="D1304" t="s">
        <v>6353</v>
      </c>
      <c r="E1304" s="256">
        <v>244.7</v>
      </c>
    </row>
    <row r="1305" spans="1:5" x14ac:dyDescent="0.2">
      <c r="A1305">
        <v>1602</v>
      </c>
      <c r="B1305" t="s">
        <v>7815</v>
      </c>
      <c r="C1305" t="s">
        <v>6359</v>
      </c>
      <c r="D1305" t="s">
        <v>6353</v>
      </c>
      <c r="E1305" s="256">
        <v>59.95</v>
      </c>
    </row>
    <row r="1306" spans="1:5" x14ac:dyDescent="0.2">
      <c r="A1306">
        <v>1601</v>
      </c>
      <c r="B1306" t="s">
        <v>7816</v>
      </c>
      <c r="C1306" t="s">
        <v>6359</v>
      </c>
      <c r="D1306" t="s">
        <v>6353</v>
      </c>
      <c r="E1306" s="256">
        <v>53.43</v>
      </c>
    </row>
    <row r="1307" spans="1:5" x14ac:dyDescent="0.2">
      <c r="A1307">
        <v>1598</v>
      </c>
      <c r="B1307" t="s">
        <v>7817</v>
      </c>
      <c r="C1307" t="s">
        <v>6359</v>
      </c>
      <c r="D1307" t="s">
        <v>6353</v>
      </c>
      <c r="E1307" s="256">
        <v>15.81</v>
      </c>
    </row>
    <row r="1308" spans="1:5" x14ac:dyDescent="0.2">
      <c r="A1308">
        <v>1600</v>
      </c>
      <c r="B1308" t="s">
        <v>7818</v>
      </c>
      <c r="C1308" t="s">
        <v>6359</v>
      </c>
      <c r="D1308" t="s">
        <v>6353</v>
      </c>
      <c r="E1308" s="256">
        <v>23.34</v>
      </c>
    </row>
    <row r="1309" spans="1:5" x14ac:dyDescent="0.2">
      <c r="A1309">
        <v>1603</v>
      </c>
      <c r="B1309" t="s">
        <v>7819</v>
      </c>
      <c r="C1309" t="s">
        <v>6359</v>
      </c>
      <c r="D1309" t="s">
        <v>6353</v>
      </c>
      <c r="E1309" s="256">
        <v>90.51</v>
      </c>
    </row>
    <row r="1310" spans="1:5" x14ac:dyDescent="0.2">
      <c r="A1310">
        <v>1599</v>
      </c>
      <c r="B1310" t="s">
        <v>7820</v>
      </c>
      <c r="C1310" t="s">
        <v>6359</v>
      </c>
      <c r="D1310" t="s">
        <v>6353</v>
      </c>
      <c r="E1310" s="256">
        <v>18.350000000000001</v>
      </c>
    </row>
    <row r="1311" spans="1:5" x14ac:dyDescent="0.2">
      <c r="A1311">
        <v>1597</v>
      </c>
      <c r="B1311" t="s">
        <v>7821</v>
      </c>
      <c r="C1311" t="s">
        <v>6359</v>
      </c>
      <c r="D1311" t="s">
        <v>6353</v>
      </c>
      <c r="E1311" s="256">
        <v>14.87</v>
      </c>
    </row>
    <row r="1312" spans="1:5" x14ac:dyDescent="0.2">
      <c r="A1312">
        <v>39602</v>
      </c>
      <c r="B1312" t="s">
        <v>7822</v>
      </c>
      <c r="C1312" t="s">
        <v>6359</v>
      </c>
      <c r="D1312" t="s">
        <v>6353</v>
      </c>
      <c r="E1312" s="256">
        <v>2.23</v>
      </c>
    </row>
    <row r="1313" spans="1:5" x14ac:dyDescent="0.2">
      <c r="A1313">
        <v>39603</v>
      </c>
      <c r="B1313" t="s">
        <v>7823</v>
      </c>
      <c r="C1313" t="s">
        <v>6359</v>
      </c>
      <c r="D1313" t="s">
        <v>6353</v>
      </c>
      <c r="E1313" s="256">
        <v>4.76</v>
      </c>
    </row>
    <row r="1314" spans="1:5" x14ac:dyDescent="0.2">
      <c r="A1314">
        <v>11821</v>
      </c>
      <c r="B1314" t="s">
        <v>7824</v>
      </c>
      <c r="C1314" t="s">
        <v>6359</v>
      </c>
      <c r="D1314" t="s">
        <v>6353</v>
      </c>
      <c r="E1314" s="256">
        <v>12.21</v>
      </c>
    </row>
    <row r="1315" spans="1:5" x14ac:dyDescent="0.2">
      <c r="A1315">
        <v>1562</v>
      </c>
      <c r="B1315" t="s">
        <v>7825</v>
      </c>
      <c r="C1315" t="s">
        <v>6359</v>
      </c>
      <c r="D1315" t="s">
        <v>6353</v>
      </c>
      <c r="E1315" s="256">
        <v>20</v>
      </c>
    </row>
    <row r="1316" spans="1:5" x14ac:dyDescent="0.2">
      <c r="A1316">
        <v>1563</v>
      </c>
      <c r="B1316" t="s">
        <v>7826</v>
      </c>
      <c r="C1316" t="s">
        <v>6359</v>
      </c>
      <c r="D1316" t="s">
        <v>6353</v>
      </c>
      <c r="E1316" s="256">
        <v>26.83</v>
      </c>
    </row>
    <row r="1317" spans="1:5" x14ac:dyDescent="0.2">
      <c r="A1317">
        <v>11856</v>
      </c>
      <c r="B1317" t="s">
        <v>7827</v>
      </c>
      <c r="C1317" t="s">
        <v>6359</v>
      </c>
      <c r="D1317" t="s">
        <v>6358</v>
      </c>
      <c r="E1317" s="256">
        <v>8</v>
      </c>
    </row>
    <row r="1318" spans="1:5" x14ac:dyDescent="0.2">
      <c r="A1318">
        <v>11857</v>
      </c>
      <c r="B1318" t="s">
        <v>7828</v>
      </c>
      <c r="C1318" t="s">
        <v>6359</v>
      </c>
      <c r="D1318" t="s">
        <v>6353</v>
      </c>
      <c r="E1318" s="256">
        <v>42.1</v>
      </c>
    </row>
    <row r="1319" spans="1:5" x14ac:dyDescent="0.2">
      <c r="A1319">
        <v>11858</v>
      </c>
      <c r="B1319" t="s">
        <v>7829</v>
      </c>
      <c r="C1319" t="s">
        <v>6359</v>
      </c>
      <c r="D1319" t="s">
        <v>6353</v>
      </c>
      <c r="E1319" s="256">
        <v>52.25</v>
      </c>
    </row>
    <row r="1320" spans="1:5" x14ac:dyDescent="0.2">
      <c r="A1320">
        <v>1539</v>
      </c>
      <c r="B1320" t="s">
        <v>7830</v>
      </c>
      <c r="C1320" t="s">
        <v>6359</v>
      </c>
      <c r="D1320" t="s">
        <v>6353</v>
      </c>
      <c r="E1320" s="256">
        <v>9.4</v>
      </c>
    </row>
    <row r="1321" spans="1:5" x14ac:dyDescent="0.2">
      <c r="A1321">
        <v>11859</v>
      </c>
      <c r="B1321" t="s">
        <v>7831</v>
      </c>
      <c r="C1321" t="s">
        <v>6359</v>
      </c>
      <c r="D1321" t="s">
        <v>6353</v>
      </c>
      <c r="E1321" s="256">
        <v>71.09</v>
      </c>
    </row>
    <row r="1322" spans="1:5" x14ac:dyDescent="0.2">
      <c r="A1322">
        <v>1550</v>
      </c>
      <c r="B1322" t="s">
        <v>7832</v>
      </c>
      <c r="C1322" t="s">
        <v>6359</v>
      </c>
      <c r="D1322" t="s">
        <v>6353</v>
      </c>
      <c r="E1322" s="256">
        <v>9.92</v>
      </c>
    </row>
    <row r="1323" spans="1:5" x14ac:dyDescent="0.2">
      <c r="A1323">
        <v>11854</v>
      </c>
      <c r="B1323" t="s">
        <v>7833</v>
      </c>
      <c r="C1323" t="s">
        <v>6359</v>
      </c>
      <c r="D1323" t="s">
        <v>6353</v>
      </c>
      <c r="E1323" s="256">
        <v>12.39</v>
      </c>
    </row>
    <row r="1324" spans="1:5" x14ac:dyDescent="0.2">
      <c r="A1324">
        <v>11862</v>
      </c>
      <c r="B1324" t="s">
        <v>7834</v>
      </c>
      <c r="C1324" t="s">
        <v>6359</v>
      </c>
      <c r="D1324" t="s">
        <v>6353</v>
      </c>
      <c r="E1324" s="256">
        <v>17.38</v>
      </c>
    </row>
    <row r="1325" spans="1:5" x14ac:dyDescent="0.2">
      <c r="A1325">
        <v>11863</v>
      </c>
      <c r="B1325" t="s">
        <v>7835</v>
      </c>
      <c r="C1325" t="s">
        <v>6359</v>
      </c>
      <c r="D1325" t="s">
        <v>6353</v>
      </c>
      <c r="E1325" s="256">
        <v>7.02</v>
      </c>
    </row>
    <row r="1326" spans="1:5" x14ac:dyDescent="0.2">
      <c r="A1326">
        <v>11855</v>
      </c>
      <c r="B1326" t="s">
        <v>7836</v>
      </c>
      <c r="C1326" t="s">
        <v>6359</v>
      </c>
      <c r="D1326" t="s">
        <v>6353</v>
      </c>
      <c r="E1326" s="256">
        <v>25.95</v>
      </c>
    </row>
    <row r="1327" spans="1:5" x14ac:dyDescent="0.2">
      <c r="A1327">
        <v>11864</v>
      </c>
      <c r="B1327" t="s">
        <v>7837</v>
      </c>
      <c r="C1327" t="s">
        <v>6359</v>
      </c>
      <c r="D1327" t="s">
        <v>6353</v>
      </c>
      <c r="E1327" s="256">
        <v>39.229999999999997</v>
      </c>
    </row>
    <row r="1328" spans="1:5" x14ac:dyDescent="0.2">
      <c r="A1328">
        <v>2527</v>
      </c>
      <c r="B1328" t="s">
        <v>7838</v>
      </c>
      <c r="C1328" t="s">
        <v>6359</v>
      </c>
      <c r="D1328" t="s">
        <v>6353</v>
      </c>
      <c r="E1328" s="256">
        <v>8.2899999999999991</v>
      </c>
    </row>
    <row r="1329" spans="1:5" x14ac:dyDescent="0.2">
      <c r="A1329">
        <v>2526</v>
      </c>
      <c r="B1329" t="s">
        <v>7839</v>
      </c>
      <c r="C1329" t="s">
        <v>6359</v>
      </c>
      <c r="D1329" t="s">
        <v>6353</v>
      </c>
      <c r="E1329" s="256">
        <v>5.31</v>
      </c>
    </row>
    <row r="1330" spans="1:5" x14ac:dyDescent="0.2">
      <c r="A1330">
        <v>2487</v>
      </c>
      <c r="B1330" t="s">
        <v>7840</v>
      </c>
      <c r="C1330" t="s">
        <v>6359</v>
      </c>
      <c r="D1330" t="s">
        <v>6353</v>
      </c>
      <c r="E1330" s="256">
        <v>1.81</v>
      </c>
    </row>
    <row r="1331" spans="1:5" x14ac:dyDescent="0.2">
      <c r="A1331">
        <v>2483</v>
      </c>
      <c r="B1331" t="s">
        <v>7841</v>
      </c>
      <c r="C1331" t="s">
        <v>6359</v>
      </c>
      <c r="D1331" t="s">
        <v>6353</v>
      </c>
      <c r="E1331" s="256">
        <v>3.78</v>
      </c>
    </row>
    <row r="1332" spans="1:5" x14ac:dyDescent="0.2">
      <c r="A1332">
        <v>2528</v>
      </c>
      <c r="B1332" t="s">
        <v>7842</v>
      </c>
      <c r="C1332" t="s">
        <v>6359</v>
      </c>
      <c r="D1332" t="s">
        <v>6353</v>
      </c>
      <c r="E1332" s="256">
        <v>20.86</v>
      </c>
    </row>
    <row r="1333" spans="1:5" x14ac:dyDescent="0.2">
      <c r="A1333">
        <v>2489</v>
      </c>
      <c r="B1333" t="s">
        <v>7843</v>
      </c>
      <c r="C1333" t="s">
        <v>6359</v>
      </c>
      <c r="D1333" t="s">
        <v>6353</v>
      </c>
      <c r="E1333" s="256">
        <v>9.19</v>
      </c>
    </row>
    <row r="1334" spans="1:5" x14ac:dyDescent="0.2">
      <c r="A1334">
        <v>2488</v>
      </c>
      <c r="B1334" t="s">
        <v>7844</v>
      </c>
      <c r="C1334" t="s">
        <v>6359</v>
      </c>
      <c r="D1334" t="s">
        <v>6353</v>
      </c>
      <c r="E1334" s="256">
        <v>2.12</v>
      </c>
    </row>
    <row r="1335" spans="1:5" x14ac:dyDescent="0.2">
      <c r="A1335">
        <v>2484</v>
      </c>
      <c r="B1335" t="s">
        <v>7845</v>
      </c>
      <c r="C1335" t="s">
        <v>6359</v>
      </c>
      <c r="D1335" t="s">
        <v>6353</v>
      </c>
      <c r="E1335" s="256">
        <v>30.3</v>
      </c>
    </row>
    <row r="1336" spans="1:5" x14ac:dyDescent="0.2">
      <c r="A1336">
        <v>2485</v>
      </c>
      <c r="B1336" t="s">
        <v>7846</v>
      </c>
      <c r="C1336" t="s">
        <v>6359</v>
      </c>
      <c r="D1336" t="s">
        <v>6353</v>
      </c>
      <c r="E1336" s="256">
        <v>47.49</v>
      </c>
    </row>
    <row r="1337" spans="1:5" x14ac:dyDescent="0.2">
      <c r="A1337">
        <v>39279</v>
      </c>
      <c r="B1337" t="s">
        <v>7847</v>
      </c>
      <c r="C1337" t="s">
        <v>6359</v>
      </c>
      <c r="D1337" t="s">
        <v>6356</v>
      </c>
      <c r="E1337" s="256">
        <v>8.9499999999999993</v>
      </c>
    </row>
    <row r="1338" spans="1:5" x14ac:dyDescent="0.2">
      <c r="A1338">
        <v>39280</v>
      </c>
      <c r="B1338" t="s">
        <v>7848</v>
      </c>
      <c r="C1338" t="s">
        <v>6359</v>
      </c>
      <c r="D1338" t="s">
        <v>6356</v>
      </c>
      <c r="E1338" s="256">
        <v>10.029999999999999</v>
      </c>
    </row>
    <row r="1339" spans="1:5" x14ac:dyDescent="0.2">
      <c r="A1339">
        <v>39281</v>
      </c>
      <c r="B1339" t="s">
        <v>7849</v>
      </c>
      <c r="C1339" t="s">
        <v>6359</v>
      </c>
      <c r="D1339" t="s">
        <v>6356</v>
      </c>
      <c r="E1339" s="256">
        <v>13.26</v>
      </c>
    </row>
    <row r="1340" spans="1:5" x14ac:dyDescent="0.2">
      <c r="A1340">
        <v>39282</v>
      </c>
      <c r="B1340" t="s">
        <v>7850</v>
      </c>
      <c r="C1340" t="s">
        <v>6359</v>
      </c>
      <c r="D1340" t="s">
        <v>6356</v>
      </c>
      <c r="E1340" s="256">
        <v>18.510000000000002</v>
      </c>
    </row>
    <row r="1341" spans="1:5" x14ac:dyDescent="0.2">
      <c r="A1341">
        <v>38844</v>
      </c>
      <c r="B1341" t="s">
        <v>7851</v>
      </c>
      <c r="C1341" t="s">
        <v>6359</v>
      </c>
      <c r="D1341" t="s">
        <v>6356</v>
      </c>
      <c r="E1341" s="256">
        <v>9.08</v>
      </c>
    </row>
    <row r="1342" spans="1:5" x14ac:dyDescent="0.2">
      <c r="A1342">
        <v>38846</v>
      </c>
      <c r="B1342" t="s">
        <v>7852</v>
      </c>
      <c r="C1342" t="s">
        <v>6359</v>
      </c>
      <c r="D1342" t="s">
        <v>6356</v>
      </c>
      <c r="E1342" s="256">
        <v>9.24</v>
      </c>
    </row>
    <row r="1343" spans="1:5" x14ac:dyDescent="0.2">
      <c r="A1343">
        <v>38847</v>
      </c>
      <c r="B1343" t="s">
        <v>7853</v>
      </c>
      <c r="C1343" t="s">
        <v>6359</v>
      </c>
      <c r="D1343" t="s">
        <v>6356</v>
      </c>
      <c r="E1343" s="256">
        <v>10.82</v>
      </c>
    </row>
    <row r="1344" spans="1:5" x14ac:dyDescent="0.2">
      <c r="A1344">
        <v>38850</v>
      </c>
      <c r="B1344" t="s">
        <v>7854</v>
      </c>
      <c r="C1344" t="s">
        <v>6359</v>
      </c>
      <c r="D1344" t="s">
        <v>6356</v>
      </c>
      <c r="E1344" s="256">
        <v>19.54</v>
      </c>
    </row>
    <row r="1345" spans="1:5" x14ac:dyDescent="0.2">
      <c r="A1345">
        <v>38848</v>
      </c>
      <c r="B1345" t="s">
        <v>7855</v>
      </c>
      <c r="C1345" t="s">
        <v>6359</v>
      </c>
      <c r="D1345" t="s">
        <v>6356</v>
      </c>
      <c r="E1345" s="256">
        <v>12.81</v>
      </c>
    </row>
    <row r="1346" spans="1:5" x14ac:dyDescent="0.2">
      <c r="A1346">
        <v>38851</v>
      </c>
      <c r="B1346" t="s">
        <v>7856</v>
      </c>
      <c r="C1346" t="s">
        <v>6359</v>
      </c>
      <c r="D1346" t="s">
        <v>6356</v>
      </c>
      <c r="E1346" s="256">
        <v>22.1</v>
      </c>
    </row>
    <row r="1347" spans="1:5" x14ac:dyDescent="0.2">
      <c r="A1347">
        <v>38854</v>
      </c>
      <c r="B1347" t="s">
        <v>7857</v>
      </c>
      <c r="C1347" t="s">
        <v>6359</v>
      </c>
      <c r="D1347" t="s">
        <v>6356</v>
      </c>
      <c r="E1347" s="256">
        <v>9.6</v>
      </c>
    </row>
    <row r="1348" spans="1:5" x14ac:dyDescent="0.2">
      <c r="A1348">
        <v>44247</v>
      </c>
      <c r="B1348" t="s">
        <v>7858</v>
      </c>
      <c r="C1348" t="s">
        <v>6359</v>
      </c>
      <c r="D1348" t="s">
        <v>6353</v>
      </c>
      <c r="E1348" s="175">
        <v>1649.78</v>
      </c>
    </row>
    <row r="1349" spans="1:5" x14ac:dyDescent="0.2">
      <c r="A1349">
        <v>38005</v>
      </c>
      <c r="B1349" t="s">
        <v>7859</v>
      </c>
      <c r="C1349" t="s">
        <v>6359</v>
      </c>
      <c r="D1349" t="s">
        <v>6353</v>
      </c>
      <c r="E1349" s="256">
        <v>19.62</v>
      </c>
    </row>
    <row r="1350" spans="1:5" x14ac:dyDescent="0.2">
      <c r="A1350">
        <v>38006</v>
      </c>
      <c r="B1350" t="s">
        <v>7860</v>
      </c>
      <c r="C1350" t="s">
        <v>6359</v>
      </c>
      <c r="D1350" t="s">
        <v>6353</v>
      </c>
      <c r="E1350" s="256">
        <v>26.07</v>
      </c>
    </row>
    <row r="1351" spans="1:5" x14ac:dyDescent="0.2">
      <c r="A1351">
        <v>38428</v>
      </c>
      <c r="B1351" t="s">
        <v>7861</v>
      </c>
      <c r="C1351" t="s">
        <v>6359</v>
      </c>
      <c r="D1351" t="s">
        <v>6353</v>
      </c>
      <c r="E1351" s="256">
        <v>23.34</v>
      </c>
    </row>
    <row r="1352" spans="1:5" x14ac:dyDescent="0.2">
      <c r="A1352">
        <v>38007</v>
      </c>
      <c r="B1352" t="s">
        <v>7862</v>
      </c>
      <c r="C1352" t="s">
        <v>6359</v>
      </c>
      <c r="D1352" t="s">
        <v>6353</v>
      </c>
      <c r="E1352" s="256">
        <v>30.08</v>
      </c>
    </row>
    <row r="1353" spans="1:5" x14ac:dyDescent="0.2">
      <c r="A1353">
        <v>38008</v>
      </c>
      <c r="B1353" t="s">
        <v>7863</v>
      </c>
      <c r="C1353" t="s">
        <v>6359</v>
      </c>
      <c r="D1353" t="s">
        <v>6353</v>
      </c>
      <c r="E1353" s="256">
        <v>48.13</v>
      </c>
    </row>
    <row r="1354" spans="1:5" x14ac:dyDescent="0.2">
      <c r="A1354">
        <v>38009</v>
      </c>
      <c r="B1354" t="s">
        <v>7864</v>
      </c>
      <c r="C1354" t="s">
        <v>6359</v>
      </c>
      <c r="D1354" t="s">
        <v>6353</v>
      </c>
      <c r="E1354" s="256">
        <v>58.92</v>
      </c>
    </row>
    <row r="1355" spans="1:5" x14ac:dyDescent="0.2">
      <c r="A1355">
        <v>44248</v>
      </c>
      <c r="B1355" t="s">
        <v>7865</v>
      </c>
      <c r="C1355" t="s">
        <v>6359</v>
      </c>
      <c r="D1355" t="s">
        <v>6353</v>
      </c>
      <c r="E1355" s="256">
        <v>96.04</v>
      </c>
    </row>
    <row r="1356" spans="1:5" x14ac:dyDescent="0.2">
      <c r="A1356">
        <v>44249</v>
      </c>
      <c r="B1356" t="s">
        <v>7866</v>
      </c>
      <c r="C1356" t="s">
        <v>6359</v>
      </c>
      <c r="D1356" t="s">
        <v>6353</v>
      </c>
      <c r="E1356" s="256">
        <v>370.52</v>
      </c>
    </row>
    <row r="1357" spans="1:5" x14ac:dyDescent="0.2">
      <c r="A1357">
        <v>44250</v>
      </c>
      <c r="B1357" t="s">
        <v>7867</v>
      </c>
      <c r="C1357" t="s">
        <v>6359</v>
      </c>
      <c r="D1357" t="s">
        <v>6353</v>
      </c>
      <c r="E1357" s="256">
        <v>538.08000000000004</v>
      </c>
    </row>
    <row r="1358" spans="1:5" x14ac:dyDescent="0.2">
      <c r="A1358">
        <v>3104</v>
      </c>
      <c r="B1358" t="s">
        <v>7868</v>
      </c>
      <c r="C1358" t="s">
        <v>6372</v>
      </c>
      <c r="D1358" t="s">
        <v>6353</v>
      </c>
      <c r="E1358" s="256">
        <v>152.12</v>
      </c>
    </row>
    <row r="1359" spans="1:5" x14ac:dyDescent="0.2">
      <c r="A1359">
        <v>1607</v>
      </c>
      <c r="B1359" t="s">
        <v>7869</v>
      </c>
      <c r="C1359" t="s">
        <v>6372</v>
      </c>
      <c r="D1359" t="s">
        <v>6353</v>
      </c>
      <c r="E1359" s="256">
        <v>0.24</v>
      </c>
    </row>
    <row r="1360" spans="1:5" x14ac:dyDescent="0.2">
      <c r="A1360">
        <v>38169</v>
      </c>
      <c r="B1360" t="s">
        <v>12300</v>
      </c>
      <c r="C1360" t="s">
        <v>6372</v>
      </c>
      <c r="D1360" t="s">
        <v>6353</v>
      </c>
      <c r="E1360" s="256">
        <v>94.54</v>
      </c>
    </row>
    <row r="1361" spans="1:5" x14ac:dyDescent="0.2">
      <c r="A1361">
        <v>6142</v>
      </c>
      <c r="B1361" t="s">
        <v>12301</v>
      </c>
      <c r="C1361" t="s">
        <v>6359</v>
      </c>
      <c r="D1361" t="s">
        <v>6353</v>
      </c>
      <c r="E1361" s="256">
        <v>7.55</v>
      </c>
    </row>
    <row r="1362" spans="1:5" x14ac:dyDescent="0.2">
      <c r="A1362">
        <v>11686</v>
      </c>
      <c r="B1362" t="s">
        <v>7870</v>
      </c>
      <c r="C1362" t="s">
        <v>6359</v>
      </c>
      <c r="D1362" t="s">
        <v>6353</v>
      </c>
      <c r="E1362" s="256">
        <v>10.49</v>
      </c>
    </row>
    <row r="1363" spans="1:5" x14ac:dyDescent="0.2">
      <c r="A1363">
        <v>37598</v>
      </c>
      <c r="B1363" t="s">
        <v>7871</v>
      </c>
      <c r="C1363" t="s">
        <v>6359</v>
      </c>
      <c r="D1363" t="s">
        <v>6356</v>
      </c>
      <c r="E1363" s="256">
        <v>38.700000000000003</v>
      </c>
    </row>
    <row r="1364" spans="1:5" x14ac:dyDescent="0.2">
      <c r="A1364">
        <v>25398</v>
      </c>
      <c r="B1364" t="s">
        <v>7872</v>
      </c>
      <c r="C1364" t="s">
        <v>6359</v>
      </c>
      <c r="D1364" t="s">
        <v>6356</v>
      </c>
      <c r="E1364" s="175">
        <v>4068.28</v>
      </c>
    </row>
    <row r="1365" spans="1:5" x14ac:dyDescent="0.2">
      <c r="A1365">
        <v>25399</v>
      </c>
      <c r="B1365" t="s">
        <v>12302</v>
      </c>
      <c r="C1365" t="s">
        <v>6359</v>
      </c>
      <c r="D1365" t="s">
        <v>6356</v>
      </c>
      <c r="E1365" s="175">
        <v>2469.8000000000002</v>
      </c>
    </row>
    <row r="1366" spans="1:5" x14ac:dyDescent="0.2">
      <c r="A1366">
        <v>43440</v>
      </c>
      <c r="B1366" t="s">
        <v>7873</v>
      </c>
      <c r="C1366" t="s">
        <v>6359</v>
      </c>
      <c r="D1366" t="s">
        <v>6356</v>
      </c>
      <c r="E1366" s="256">
        <v>495.17</v>
      </c>
    </row>
    <row r="1367" spans="1:5" x14ac:dyDescent="0.2">
      <c r="A1367">
        <v>10667</v>
      </c>
      <c r="B1367" t="s">
        <v>7874</v>
      </c>
      <c r="C1367" t="s">
        <v>6359</v>
      </c>
      <c r="D1367" t="s">
        <v>6356</v>
      </c>
      <c r="E1367" s="175">
        <v>19404</v>
      </c>
    </row>
    <row r="1368" spans="1:5" x14ac:dyDescent="0.2">
      <c r="A1368">
        <v>1613</v>
      </c>
      <c r="B1368" t="s">
        <v>7875</v>
      </c>
      <c r="C1368" t="s">
        <v>6359</v>
      </c>
      <c r="D1368" t="s">
        <v>6353</v>
      </c>
      <c r="E1368" s="175">
        <v>1737.39</v>
      </c>
    </row>
    <row r="1369" spans="1:5" x14ac:dyDescent="0.2">
      <c r="A1369">
        <v>1626</v>
      </c>
      <c r="B1369" t="s">
        <v>7876</v>
      </c>
      <c r="C1369" t="s">
        <v>6359</v>
      </c>
      <c r="D1369" t="s">
        <v>6353</v>
      </c>
      <c r="E1369" s="175">
        <v>2598.48</v>
      </c>
    </row>
    <row r="1370" spans="1:5" x14ac:dyDescent="0.2">
      <c r="A1370">
        <v>1625</v>
      </c>
      <c r="B1370" t="s">
        <v>7877</v>
      </c>
      <c r="C1370" t="s">
        <v>6359</v>
      </c>
      <c r="D1370" t="s">
        <v>6353</v>
      </c>
      <c r="E1370" s="256">
        <v>181.49</v>
      </c>
    </row>
    <row r="1371" spans="1:5" x14ac:dyDescent="0.2">
      <c r="A1371">
        <v>1622</v>
      </c>
      <c r="B1371" t="s">
        <v>7878</v>
      </c>
      <c r="C1371" t="s">
        <v>6359</v>
      </c>
      <c r="D1371" t="s">
        <v>6353</v>
      </c>
      <c r="E1371" s="175">
        <v>5863.71</v>
      </c>
    </row>
    <row r="1372" spans="1:5" x14ac:dyDescent="0.2">
      <c r="A1372">
        <v>1620</v>
      </c>
      <c r="B1372" t="s">
        <v>7879</v>
      </c>
      <c r="C1372" t="s">
        <v>6359</v>
      </c>
      <c r="D1372" t="s">
        <v>6353</v>
      </c>
      <c r="E1372" s="256">
        <v>382.32</v>
      </c>
    </row>
    <row r="1373" spans="1:5" x14ac:dyDescent="0.2">
      <c r="A1373">
        <v>1629</v>
      </c>
      <c r="B1373" t="s">
        <v>7880</v>
      </c>
      <c r="C1373" t="s">
        <v>6359</v>
      </c>
      <c r="D1373" t="s">
        <v>6353</v>
      </c>
      <c r="E1373" s="175">
        <v>14270.88</v>
      </c>
    </row>
    <row r="1374" spans="1:5" x14ac:dyDescent="0.2">
      <c r="A1374">
        <v>1627</v>
      </c>
      <c r="B1374" t="s">
        <v>7881</v>
      </c>
      <c r="C1374" t="s">
        <v>6359</v>
      </c>
      <c r="D1374" t="s">
        <v>6353</v>
      </c>
      <c r="E1374" s="256">
        <v>730.8</v>
      </c>
    </row>
    <row r="1375" spans="1:5" x14ac:dyDescent="0.2">
      <c r="A1375">
        <v>1623</v>
      </c>
      <c r="B1375" t="s">
        <v>7882</v>
      </c>
      <c r="C1375" t="s">
        <v>6359</v>
      </c>
      <c r="D1375" t="s">
        <v>6353</v>
      </c>
      <c r="E1375" s="256">
        <v>148.01</v>
      </c>
    </row>
    <row r="1376" spans="1:5" x14ac:dyDescent="0.2">
      <c r="A1376">
        <v>1619</v>
      </c>
      <c r="B1376" t="s">
        <v>7883</v>
      </c>
      <c r="C1376" t="s">
        <v>6359</v>
      </c>
      <c r="D1376" t="s">
        <v>6353</v>
      </c>
      <c r="E1376" s="256">
        <v>203.6</v>
      </c>
    </row>
    <row r="1377" spans="1:5" x14ac:dyDescent="0.2">
      <c r="A1377">
        <v>1630</v>
      </c>
      <c r="B1377" t="s">
        <v>7884</v>
      </c>
      <c r="C1377" t="s">
        <v>6359</v>
      </c>
      <c r="D1377" t="s">
        <v>6353</v>
      </c>
      <c r="E1377" s="175">
        <v>4482.93</v>
      </c>
    </row>
    <row r="1378" spans="1:5" x14ac:dyDescent="0.2">
      <c r="A1378">
        <v>1616</v>
      </c>
      <c r="B1378" t="s">
        <v>7885</v>
      </c>
      <c r="C1378" t="s">
        <v>6359</v>
      </c>
      <c r="D1378" t="s">
        <v>6353</v>
      </c>
      <c r="E1378" s="175">
        <v>6894.82</v>
      </c>
    </row>
    <row r="1379" spans="1:5" x14ac:dyDescent="0.2">
      <c r="A1379">
        <v>1614</v>
      </c>
      <c r="B1379" t="s">
        <v>7886</v>
      </c>
      <c r="C1379" t="s">
        <v>6359</v>
      </c>
      <c r="D1379" t="s">
        <v>6353</v>
      </c>
      <c r="E1379" s="256">
        <v>315.12</v>
      </c>
    </row>
    <row r="1380" spans="1:5" x14ac:dyDescent="0.2">
      <c r="A1380">
        <v>1617</v>
      </c>
      <c r="B1380" t="s">
        <v>7887</v>
      </c>
      <c r="C1380" t="s">
        <v>6359</v>
      </c>
      <c r="D1380" t="s">
        <v>6353</v>
      </c>
      <c r="E1380" s="175">
        <v>8230.92</v>
      </c>
    </row>
    <row r="1381" spans="1:5" x14ac:dyDescent="0.2">
      <c r="A1381">
        <v>1621</v>
      </c>
      <c r="B1381" t="s">
        <v>7888</v>
      </c>
      <c r="C1381" t="s">
        <v>6359</v>
      </c>
      <c r="D1381" t="s">
        <v>6353</v>
      </c>
      <c r="E1381" s="256">
        <v>563.58000000000004</v>
      </c>
    </row>
    <row r="1382" spans="1:5" x14ac:dyDescent="0.2">
      <c r="A1382">
        <v>1624</v>
      </c>
      <c r="B1382" t="s">
        <v>7889</v>
      </c>
      <c r="C1382" t="s">
        <v>6359</v>
      </c>
      <c r="D1382" t="s">
        <v>6353</v>
      </c>
      <c r="E1382" s="175">
        <v>20232.009999999998</v>
      </c>
    </row>
    <row r="1383" spans="1:5" x14ac:dyDescent="0.2">
      <c r="A1383">
        <v>1615</v>
      </c>
      <c r="B1383" t="s">
        <v>7890</v>
      </c>
      <c r="C1383" t="s">
        <v>6359</v>
      </c>
      <c r="D1383" t="s">
        <v>6353</v>
      </c>
      <c r="E1383" s="175">
        <v>1058.31</v>
      </c>
    </row>
    <row r="1384" spans="1:5" x14ac:dyDescent="0.2">
      <c r="A1384">
        <v>1612</v>
      </c>
      <c r="B1384" t="s">
        <v>7891</v>
      </c>
      <c r="C1384" t="s">
        <v>6359</v>
      </c>
      <c r="D1384" t="s">
        <v>6358</v>
      </c>
      <c r="E1384" s="256">
        <v>139.38999999999999</v>
      </c>
    </row>
    <row r="1385" spans="1:5" x14ac:dyDescent="0.2">
      <c r="A1385">
        <v>1618</v>
      </c>
      <c r="B1385" t="s">
        <v>7892</v>
      </c>
      <c r="C1385" t="s">
        <v>6359</v>
      </c>
      <c r="D1385" t="s">
        <v>6353</v>
      </c>
      <c r="E1385" s="175">
        <v>1454.28</v>
      </c>
    </row>
    <row r="1386" spans="1:5" x14ac:dyDescent="0.2">
      <c r="A1386">
        <v>14211</v>
      </c>
      <c r="B1386" t="s">
        <v>7893</v>
      </c>
      <c r="C1386" t="s">
        <v>6359</v>
      </c>
      <c r="D1386" t="s">
        <v>6356</v>
      </c>
      <c r="E1386" s="256">
        <v>47.39</v>
      </c>
    </row>
    <row r="1387" spans="1:5" x14ac:dyDescent="0.2">
      <c r="A1387">
        <v>43657</v>
      </c>
      <c r="B1387" t="s">
        <v>7894</v>
      </c>
      <c r="C1387" t="s">
        <v>6355</v>
      </c>
      <c r="D1387" t="s">
        <v>6353</v>
      </c>
      <c r="E1387" s="256">
        <v>6.05</v>
      </c>
    </row>
    <row r="1388" spans="1:5" x14ac:dyDescent="0.2">
      <c r="A1388">
        <v>38200</v>
      </c>
      <c r="B1388" t="s">
        <v>7895</v>
      </c>
      <c r="C1388" t="s">
        <v>6375</v>
      </c>
      <c r="D1388" t="s">
        <v>6353</v>
      </c>
      <c r="E1388" s="256">
        <v>678.65</v>
      </c>
    </row>
    <row r="1389" spans="1:5" x14ac:dyDescent="0.2">
      <c r="A1389">
        <v>39269</v>
      </c>
      <c r="B1389" t="s">
        <v>7896</v>
      </c>
      <c r="C1389" t="s">
        <v>6355</v>
      </c>
      <c r="D1389" t="s">
        <v>6353</v>
      </c>
      <c r="E1389" s="256">
        <v>1.45</v>
      </c>
    </row>
    <row r="1390" spans="1:5" x14ac:dyDescent="0.2">
      <c r="A1390">
        <v>11889</v>
      </c>
      <c r="B1390" t="s">
        <v>7897</v>
      </c>
      <c r="C1390" t="s">
        <v>6355</v>
      </c>
      <c r="D1390" t="s">
        <v>6353</v>
      </c>
      <c r="E1390" s="256">
        <v>1.99</v>
      </c>
    </row>
    <row r="1391" spans="1:5" x14ac:dyDescent="0.2">
      <c r="A1391">
        <v>39270</v>
      </c>
      <c r="B1391" t="s">
        <v>7898</v>
      </c>
      <c r="C1391" t="s">
        <v>6355</v>
      </c>
      <c r="D1391" t="s">
        <v>6353</v>
      </c>
      <c r="E1391" s="256">
        <v>2.58</v>
      </c>
    </row>
    <row r="1392" spans="1:5" x14ac:dyDescent="0.2">
      <c r="A1392">
        <v>11890</v>
      </c>
      <c r="B1392" t="s">
        <v>7899</v>
      </c>
      <c r="C1392" t="s">
        <v>6355</v>
      </c>
      <c r="D1392" t="s">
        <v>6353</v>
      </c>
      <c r="E1392" s="256">
        <v>3.52</v>
      </c>
    </row>
    <row r="1393" spans="1:5" x14ac:dyDescent="0.2">
      <c r="A1393">
        <v>11891</v>
      </c>
      <c r="B1393" t="s">
        <v>7900</v>
      </c>
      <c r="C1393" t="s">
        <v>6355</v>
      </c>
      <c r="D1393" t="s">
        <v>6353</v>
      </c>
      <c r="E1393" s="256">
        <v>5.7</v>
      </c>
    </row>
    <row r="1394" spans="1:5" x14ac:dyDescent="0.2">
      <c r="A1394">
        <v>11892</v>
      </c>
      <c r="B1394" t="s">
        <v>7901</v>
      </c>
      <c r="C1394" t="s">
        <v>6355</v>
      </c>
      <c r="D1394" t="s">
        <v>6353</v>
      </c>
      <c r="E1394" s="256">
        <v>9.32</v>
      </c>
    </row>
    <row r="1395" spans="1:5" x14ac:dyDescent="0.2">
      <c r="A1395">
        <v>37601</v>
      </c>
      <c r="B1395" t="s">
        <v>7902</v>
      </c>
      <c r="C1395" t="s">
        <v>6355</v>
      </c>
      <c r="D1395" t="s">
        <v>6356</v>
      </c>
      <c r="E1395" s="256">
        <v>8.6</v>
      </c>
    </row>
    <row r="1396" spans="1:5" x14ac:dyDescent="0.2">
      <c r="A1396">
        <v>1634</v>
      </c>
      <c r="B1396" t="s">
        <v>7903</v>
      </c>
      <c r="C1396" t="s">
        <v>6355</v>
      </c>
      <c r="D1396" t="s">
        <v>6356</v>
      </c>
      <c r="E1396" s="256">
        <v>8.8800000000000008</v>
      </c>
    </row>
    <row r="1397" spans="1:5" x14ac:dyDescent="0.2">
      <c r="A1397">
        <v>5086</v>
      </c>
      <c r="B1397" t="s">
        <v>7904</v>
      </c>
      <c r="C1397" t="s">
        <v>6361</v>
      </c>
      <c r="D1397" t="s">
        <v>6353</v>
      </c>
      <c r="E1397" s="256">
        <v>39.14</v>
      </c>
    </row>
    <row r="1398" spans="1:5" x14ac:dyDescent="0.2">
      <c r="A1398">
        <v>11280</v>
      </c>
      <c r="B1398" t="s">
        <v>12303</v>
      </c>
      <c r="C1398" t="s">
        <v>6359</v>
      </c>
      <c r="D1398" t="s">
        <v>6353</v>
      </c>
      <c r="E1398" s="175">
        <v>14506.34</v>
      </c>
    </row>
    <row r="1399" spans="1:5" x14ac:dyDescent="0.2">
      <c r="A1399">
        <v>40519</v>
      </c>
      <c r="B1399" t="s">
        <v>7905</v>
      </c>
      <c r="C1399" t="s">
        <v>6359</v>
      </c>
      <c r="D1399" t="s">
        <v>6353</v>
      </c>
      <c r="E1399" s="175">
        <v>119585.29</v>
      </c>
    </row>
    <row r="1400" spans="1:5" x14ac:dyDescent="0.2">
      <c r="A1400">
        <v>39869</v>
      </c>
      <c r="B1400" t="s">
        <v>7906</v>
      </c>
      <c r="C1400" t="s">
        <v>6359</v>
      </c>
      <c r="D1400" t="s">
        <v>6356</v>
      </c>
      <c r="E1400" s="256">
        <v>13.65</v>
      </c>
    </row>
    <row r="1401" spans="1:5" x14ac:dyDescent="0.2">
      <c r="A1401">
        <v>39870</v>
      </c>
      <c r="B1401" t="s">
        <v>7907</v>
      </c>
      <c r="C1401" t="s">
        <v>6359</v>
      </c>
      <c r="D1401" t="s">
        <v>6356</v>
      </c>
      <c r="E1401" s="256">
        <v>20.88</v>
      </c>
    </row>
    <row r="1402" spans="1:5" x14ac:dyDescent="0.2">
      <c r="A1402">
        <v>39871</v>
      </c>
      <c r="B1402" t="s">
        <v>7908</v>
      </c>
      <c r="C1402" t="s">
        <v>6359</v>
      </c>
      <c r="D1402" t="s">
        <v>6356</v>
      </c>
      <c r="E1402" s="256">
        <v>23.4</v>
      </c>
    </row>
    <row r="1403" spans="1:5" x14ac:dyDescent="0.2">
      <c r="A1403">
        <v>12722</v>
      </c>
      <c r="B1403" t="s">
        <v>7909</v>
      </c>
      <c r="C1403" t="s">
        <v>6359</v>
      </c>
      <c r="D1403" t="s">
        <v>6356</v>
      </c>
      <c r="E1403" s="256">
        <v>783.17</v>
      </c>
    </row>
    <row r="1404" spans="1:5" x14ac:dyDescent="0.2">
      <c r="A1404">
        <v>12714</v>
      </c>
      <c r="B1404" t="s">
        <v>7910</v>
      </c>
      <c r="C1404" t="s">
        <v>6359</v>
      </c>
      <c r="D1404" t="s">
        <v>6356</v>
      </c>
      <c r="E1404" s="256">
        <v>5.1100000000000003</v>
      </c>
    </row>
    <row r="1405" spans="1:5" x14ac:dyDescent="0.2">
      <c r="A1405">
        <v>12715</v>
      </c>
      <c r="B1405" t="s">
        <v>7911</v>
      </c>
      <c r="C1405" t="s">
        <v>6359</v>
      </c>
      <c r="D1405" t="s">
        <v>6356</v>
      </c>
      <c r="E1405" s="256">
        <v>11.54</v>
      </c>
    </row>
    <row r="1406" spans="1:5" x14ac:dyDescent="0.2">
      <c r="A1406">
        <v>12716</v>
      </c>
      <c r="B1406" t="s">
        <v>7912</v>
      </c>
      <c r="C1406" t="s">
        <v>6359</v>
      </c>
      <c r="D1406" t="s">
        <v>6356</v>
      </c>
      <c r="E1406" s="256">
        <v>19.82</v>
      </c>
    </row>
    <row r="1407" spans="1:5" x14ac:dyDescent="0.2">
      <c r="A1407">
        <v>12717</v>
      </c>
      <c r="B1407" t="s">
        <v>7913</v>
      </c>
      <c r="C1407" t="s">
        <v>6359</v>
      </c>
      <c r="D1407" t="s">
        <v>6356</v>
      </c>
      <c r="E1407" s="256">
        <v>38.96</v>
      </c>
    </row>
    <row r="1408" spans="1:5" x14ac:dyDescent="0.2">
      <c r="A1408">
        <v>12718</v>
      </c>
      <c r="B1408" t="s">
        <v>7914</v>
      </c>
      <c r="C1408" t="s">
        <v>6359</v>
      </c>
      <c r="D1408" t="s">
        <v>6356</v>
      </c>
      <c r="E1408" s="256">
        <v>59.79</v>
      </c>
    </row>
    <row r="1409" spans="1:5" x14ac:dyDescent="0.2">
      <c r="A1409">
        <v>12719</v>
      </c>
      <c r="B1409" t="s">
        <v>7915</v>
      </c>
      <c r="C1409" t="s">
        <v>6359</v>
      </c>
      <c r="D1409" t="s">
        <v>6356</v>
      </c>
      <c r="E1409" s="256">
        <v>94.92</v>
      </c>
    </row>
    <row r="1410" spans="1:5" x14ac:dyDescent="0.2">
      <c r="A1410">
        <v>12720</v>
      </c>
      <c r="B1410" t="s">
        <v>7916</v>
      </c>
      <c r="C1410" t="s">
        <v>6359</v>
      </c>
      <c r="D1410" t="s">
        <v>6356</v>
      </c>
      <c r="E1410" s="256">
        <v>330.52</v>
      </c>
    </row>
    <row r="1411" spans="1:5" x14ac:dyDescent="0.2">
      <c r="A1411">
        <v>12721</v>
      </c>
      <c r="B1411" t="s">
        <v>7917</v>
      </c>
      <c r="C1411" t="s">
        <v>6359</v>
      </c>
      <c r="D1411" t="s">
        <v>6356</v>
      </c>
      <c r="E1411" s="256">
        <v>316.95</v>
      </c>
    </row>
    <row r="1412" spans="1:5" x14ac:dyDescent="0.2">
      <c r="A1412">
        <v>3468</v>
      </c>
      <c r="B1412" t="s">
        <v>7918</v>
      </c>
      <c r="C1412" t="s">
        <v>6359</v>
      </c>
      <c r="D1412" t="s">
        <v>6353</v>
      </c>
      <c r="E1412" s="256">
        <v>34.450000000000003</v>
      </c>
    </row>
    <row r="1413" spans="1:5" x14ac:dyDescent="0.2">
      <c r="A1413">
        <v>3465</v>
      </c>
      <c r="B1413" t="s">
        <v>7919</v>
      </c>
      <c r="C1413" t="s">
        <v>6359</v>
      </c>
      <c r="D1413" t="s">
        <v>6353</v>
      </c>
      <c r="E1413" s="256">
        <v>34.43</v>
      </c>
    </row>
    <row r="1414" spans="1:5" x14ac:dyDescent="0.2">
      <c r="A1414">
        <v>12403</v>
      </c>
      <c r="B1414" t="s">
        <v>7920</v>
      </c>
      <c r="C1414" t="s">
        <v>6359</v>
      </c>
      <c r="D1414" t="s">
        <v>6353</v>
      </c>
      <c r="E1414" s="256">
        <v>24.54</v>
      </c>
    </row>
    <row r="1415" spans="1:5" x14ac:dyDescent="0.2">
      <c r="A1415">
        <v>3463</v>
      </c>
      <c r="B1415" t="s">
        <v>7921</v>
      </c>
      <c r="C1415" t="s">
        <v>6359</v>
      </c>
      <c r="D1415" t="s">
        <v>6353</v>
      </c>
      <c r="E1415" s="256">
        <v>14.34</v>
      </c>
    </row>
    <row r="1416" spans="1:5" x14ac:dyDescent="0.2">
      <c r="A1416">
        <v>3464</v>
      </c>
      <c r="B1416" t="s">
        <v>7922</v>
      </c>
      <c r="C1416" t="s">
        <v>6359</v>
      </c>
      <c r="D1416" t="s">
        <v>6353</v>
      </c>
      <c r="E1416" s="256">
        <v>14.34</v>
      </c>
    </row>
    <row r="1417" spans="1:5" x14ac:dyDescent="0.2">
      <c r="A1417">
        <v>3466</v>
      </c>
      <c r="B1417" t="s">
        <v>7923</v>
      </c>
      <c r="C1417" t="s">
        <v>6359</v>
      </c>
      <c r="D1417" t="s">
        <v>6353</v>
      </c>
      <c r="E1417" s="256">
        <v>87.46</v>
      </c>
    </row>
    <row r="1418" spans="1:5" x14ac:dyDescent="0.2">
      <c r="A1418">
        <v>3467</v>
      </c>
      <c r="B1418" t="s">
        <v>7924</v>
      </c>
      <c r="C1418" t="s">
        <v>6359</v>
      </c>
      <c r="D1418" t="s">
        <v>6353</v>
      </c>
      <c r="E1418" s="256">
        <v>49.39</v>
      </c>
    </row>
    <row r="1419" spans="1:5" x14ac:dyDescent="0.2">
      <c r="A1419">
        <v>3462</v>
      </c>
      <c r="B1419" t="s">
        <v>7925</v>
      </c>
      <c r="C1419" t="s">
        <v>6359</v>
      </c>
      <c r="D1419" t="s">
        <v>6353</v>
      </c>
      <c r="E1419" s="256">
        <v>9.4600000000000009</v>
      </c>
    </row>
    <row r="1420" spans="1:5" x14ac:dyDescent="0.2">
      <c r="A1420">
        <v>3446</v>
      </c>
      <c r="B1420" t="s">
        <v>7926</v>
      </c>
      <c r="C1420" t="s">
        <v>6359</v>
      </c>
      <c r="D1420" t="s">
        <v>6353</v>
      </c>
      <c r="E1420" s="256">
        <v>29.12</v>
      </c>
    </row>
    <row r="1421" spans="1:5" x14ac:dyDescent="0.2">
      <c r="A1421">
        <v>3445</v>
      </c>
      <c r="B1421" t="s">
        <v>7927</v>
      </c>
      <c r="C1421" t="s">
        <v>6359</v>
      </c>
      <c r="D1421" t="s">
        <v>6353</v>
      </c>
      <c r="E1421" s="256">
        <v>23.77</v>
      </c>
    </row>
    <row r="1422" spans="1:5" x14ac:dyDescent="0.2">
      <c r="A1422">
        <v>3441</v>
      </c>
      <c r="B1422" t="s">
        <v>7928</v>
      </c>
      <c r="C1422" t="s">
        <v>6359</v>
      </c>
      <c r="D1422" t="s">
        <v>6353</v>
      </c>
      <c r="E1422" s="256">
        <v>6.71</v>
      </c>
    </row>
    <row r="1423" spans="1:5" x14ac:dyDescent="0.2">
      <c r="A1423">
        <v>3444</v>
      </c>
      <c r="B1423" t="s">
        <v>7929</v>
      </c>
      <c r="C1423" t="s">
        <v>6359</v>
      </c>
      <c r="D1423" t="s">
        <v>6353</v>
      </c>
      <c r="E1423" s="256">
        <v>14.63</v>
      </c>
    </row>
    <row r="1424" spans="1:5" x14ac:dyDescent="0.2">
      <c r="A1424">
        <v>12402</v>
      </c>
      <c r="B1424" t="s">
        <v>7930</v>
      </c>
      <c r="C1424" t="s">
        <v>6359</v>
      </c>
      <c r="D1424" t="s">
        <v>6353</v>
      </c>
      <c r="E1424" s="256">
        <v>81.849999999999994</v>
      </c>
    </row>
    <row r="1425" spans="1:5" x14ac:dyDescent="0.2">
      <c r="A1425">
        <v>3447</v>
      </c>
      <c r="B1425" t="s">
        <v>7931</v>
      </c>
      <c r="C1425" t="s">
        <v>6359</v>
      </c>
      <c r="D1425" t="s">
        <v>6353</v>
      </c>
      <c r="E1425" s="256">
        <v>42.35</v>
      </c>
    </row>
    <row r="1426" spans="1:5" x14ac:dyDescent="0.2">
      <c r="A1426">
        <v>3442</v>
      </c>
      <c r="B1426" t="s">
        <v>7932</v>
      </c>
      <c r="C1426" t="s">
        <v>6359</v>
      </c>
      <c r="D1426" t="s">
        <v>6353</v>
      </c>
      <c r="E1426" s="256">
        <v>10.029999999999999</v>
      </c>
    </row>
    <row r="1427" spans="1:5" x14ac:dyDescent="0.2">
      <c r="A1427">
        <v>3448</v>
      </c>
      <c r="B1427" t="s">
        <v>7933</v>
      </c>
      <c r="C1427" t="s">
        <v>6359</v>
      </c>
      <c r="D1427" t="s">
        <v>6353</v>
      </c>
      <c r="E1427" s="256">
        <v>119.67</v>
      </c>
    </row>
    <row r="1428" spans="1:5" x14ac:dyDescent="0.2">
      <c r="A1428">
        <v>3449</v>
      </c>
      <c r="B1428" t="s">
        <v>7934</v>
      </c>
      <c r="C1428" t="s">
        <v>6359</v>
      </c>
      <c r="D1428" t="s">
        <v>6353</v>
      </c>
      <c r="E1428" s="256">
        <v>209.69</v>
      </c>
    </row>
    <row r="1429" spans="1:5" x14ac:dyDescent="0.2">
      <c r="A1429">
        <v>37438</v>
      </c>
      <c r="B1429" t="s">
        <v>7935</v>
      </c>
      <c r="C1429" t="s">
        <v>6359</v>
      </c>
      <c r="D1429" t="s">
        <v>6356</v>
      </c>
      <c r="E1429" s="256">
        <v>219.28</v>
      </c>
    </row>
    <row r="1430" spans="1:5" x14ac:dyDescent="0.2">
      <c r="A1430">
        <v>37439</v>
      </c>
      <c r="B1430" t="s">
        <v>7936</v>
      </c>
      <c r="C1430" t="s">
        <v>6359</v>
      </c>
      <c r="D1430" t="s">
        <v>6356</v>
      </c>
      <c r="E1430" s="175">
        <v>1433.65</v>
      </c>
    </row>
    <row r="1431" spans="1:5" x14ac:dyDescent="0.2">
      <c r="A1431">
        <v>37435</v>
      </c>
      <c r="B1431" t="s">
        <v>7937</v>
      </c>
      <c r="C1431" t="s">
        <v>6359</v>
      </c>
      <c r="D1431" t="s">
        <v>6356</v>
      </c>
      <c r="E1431" s="256">
        <v>25.77</v>
      </c>
    </row>
    <row r="1432" spans="1:5" x14ac:dyDescent="0.2">
      <c r="A1432">
        <v>37436</v>
      </c>
      <c r="B1432" t="s">
        <v>7938</v>
      </c>
      <c r="C1432" t="s">
        <v>6359</v>
      </c>
      <c r="D1432" t="s">
        <v>6356</v>
      </c>
      <c r="E1432" s="256">
        <v>30.41</v>
      </c>
    </row>
    <row r="1433" spans="1:5" x14ac:dyDescent="0.2">
      <c r="A1433">
        <v>37437</v>
      </c>
      <c r="B1433" t="s">
        <v>7939</v>
      </c>
      <c r="C1433" t="s">
        <v>6359</v>
      </c>
      <c r="D1433" t="s">
        <v>6356</v>
      </c>
      <c r="E1433" s="256">
        <v>43.99</v>
      </c>
    </row>
    <row r="1434" spans="1:5" x14ac:dyDescent="0.2">
      <c r="A1434">
        <v>3473</v>
      </c>
      <c r="B1434" t="s">
        <v>7940</v>
      </c>
      <c r="C1434" t="s">
        <v>6359</v>
      </c>
      <c r="D1434" t="s">
        <v>6353</v>
      </c>
      <c r="E1434" s="256">
        <v>32.92</v>
      </c>
    </row>
    <row r="1435" spans="1:5" x14ac:dyDescent="0.2">
      <c r="A1435">
        <v>3474</v>
      </c>
      <c r="B1435" t="s">
        <v>7941</v>
      </c>
      <c r="C1435" t="s">
        <v>6359</v>
      </c>
      <c r="D1435" t="s">
        <v>6353</v>
      </c>
      <c r="E1435" s="256">
        <v>27.14</v>
      </c>
    </row>
    <row r="1436" spans="1:5" x14ac:dyDescent="0.2">
      <c r="A1436">
        <v>3450</v>
      </c>
      <c r="B1436" t="s">
        <v>7942</v>
      </c>
      <c r="C1436" t="s">
        <v>6359</v>
      </c>
      <c r="D1436" t="s">
        <v>6353</v>
      </c>
      <c r="E1436" s="256">
        <v>7.86</v>
      </c>
    </row>
    <row r="1437" spans="1:5" x14ac:dyDescent="0.2">
      <c r="A1437">
        <v>3443</v>
      </c>
      <c r="B1437" t="s">
        <v>7943</v>
      </c>
      <c r="C1437" t="s">
        <v>6359</v>
      </c>
      <c r="D1437" t="s">
        <v>6353</v>
      </c>
      <c r="E1437" s="256">
        <v>16.88</v>
      </c>
    </row>
    <row r="1438" spans="1:5" x14ac:dyDescent="0.2">
      <c r="A1438">
        <v>3453</v>
      </c>
      <c r="B1438" t="s">
        <v>7944</v>
      </c>
      <c r="C1438" t="s">
        <v>6359</v>
      </c>
      <c r="D1438" t="s">
        <v>6353</v>
      </c>
      <c r="E1438" s="256">
        <v>96.1</v>
      </c>
    </row>
    <row r="1439" spans="1:5" x14ac:dyDescent="0.2">
      <c r="A1439">
        <v>3452</v>
      </c>
      <c r="B1439" t="s">
        <v>7945</v>
      </c>
      <c r="C1439" t="s">
        <v>6359</v>
      </c>
      <c r="D1439" t="s">
        <v>6353</v>
      </c>
      <c r="E1439" s="256">
        <v>47.43</v>
      </c>
    </row>
    <row r="1440" spans="1:5" x14ac:dyDescent="0.2">
      <c r="A1440">
        <v>3451</v>
      </c>
      <c r="B1440" t="s">
        <v>7946</v>
      </c>
      <c r="C1440" t="s">
        <v>6359</v>
      </c>
      <c r="D1440" t="s">
        <v>6353</v>
      </c>
      <c r="E1440" s="256">
        <v>9.41</v>
      </c>
    </row>
    <row r="1441" spans="1:5" x14ac:dyDescent="0.2">
      <c r="A1441">
        <v>3454</v>
      </c>
      <c r="B1441" t="s">
        <v>7947</v>
      </c>
      <c r="C1441" t="s">
        <v>6359</v>
      </c>
      <c r="D1441" t="s">
        <v>6353</v>
      </c>
      <c r="E1441" s="256">
        <v>146.16999999999999</v>
      </c>
    </row>
    <row r="1442" spans="1:5" x14ac:dyDescent="0.2">
      <c r="A1442">
        <v>3458</v>
      </c>
      <c r="B1442" t="s">
        <v>7948</v>
      </c>
      <c r="C1442" t="s">
        <v>6359</v>
      </c>
      <c r="D1442" t="s">
        <v>6353</v>
      </c>
      <c r="E1442" s="256">
        <v>26.39</v>
      </c>
    </row>
    <row r="1443" spans="1:5" x14ac:dyDescent="0.2">
      <c r="A1443">
        <v>3457</v>
      </c>
      <c r="B1443" t="s">
        <v>7949</v>
      </c>
      <c r="C1443" t="s">
        <v>6359</v>
      </c>
      <c r="D1443" t="s">
        <v>6353</v>
      </c>
      <c r="E1443" s="256">
        <v>19.809999999999999</v>
      </c>
    </row>
    <row r="1444" spans="1:5" x14ac:dyDescent="0.2">
      <c r="A1444">
        <v>3455</v>
      </c>
      <c r="B1444" t="s">
        <v>7950</v>
      </c>
      <c r="C1444" t="s">
        <v>6359</v>
      </c>
      <c r="D1444" t="s">
        <v>6353</v>
      </c>
      <c r="E1444" s="256">
        <v>5.62</v>
      </c>
    </row>
    <row r="1445" spans="1:5" x14ac:dyDescent="0.2">
      <c r="A1445">
        <v>3472</v>
      </c>
      <c r="B1445" t="s">
        <v>7951</v>
      </c>
      <c r="C1445" t="s">
        <v>6359</v>
      </c>
      <c r="D1445" t="s">
        <v>6353</v>
      </c>
      <c r="E1445" s="256">
        <v>12.64</v>
      </c>
    </row>
    <row r="1446" spans="1:5" x14ac:dyDescent="0.2">
      <c r="A1446">
        <v>3470</v>
      </c>
      <c r="B1446" t="s">
        <v>7952</v>
      </c>
      <c r="C1446" t="s">
        <v>6359</v>
      </c>
      <c r="D1446" t="s">
        <v>6353</v>
      </c>
      <c r="E1446" s="256">
        <v>73.69</v>
      </c>
    </row>
    <row r="1447" spans="1:5" x14ac:dyDescent="0.2">
      <c r="A1447">
        <v>3471</v>
      </c>
      <c r="B1447" t="s">
        <v>7953</v>
      </c>
      <c r="C1447" t="s">
        <v>6359</v>
      </c>
      <c r="D1447" t="s">
        <v>6353</v>
      </c>
      <c r="E1447" s="256">
        <v>40.49</v>
      </c>
    </row>
    <row r="1448" spans="1:5" x14ac:dyDescent="0.2">
      <c r="A1448">
        <v>3456</v>
      </c>
      <c r="B1448" t="s">
        <v>7954</v>
      </c>
      <c r="C1448" t="s">
        <v>6359</v>
      </c>
      <c r="D1448" t="s">
        <v>6353</v>
      </c>
      <c r="E1448" s="256">
        <v>8.42</v>
      </c>
    </row>
    <row r="1449" spans="1:5" x14ac:dyDescent="0.2">
      <c r="A1449">
        <v>3459</v>
      </c>
      <c r="B1449" t="s">
        <v>7955</v>
      </c>
      <c r="C1449" t="s">
        <v>6359</v>
      </c>
      <c r="D1449" t="s">
        <v>6353</v>
      </c>
      <c r="E1449" s="256">
        <v>103.94</v>
      </c>
    </row>
    <row r="1450" spans="1:5" x14ac:dyDescent="0.2">
      <c r="A1450">
        <v>3469</v>
      </c>
      <c r="B1450" t="s">
        <v>7956</v>
      </c>
      <c r="C1450" t="s">
        <v>6359</v>
      </c>
      <c r="D1450" t="s">
        <v>6353</v>
      </c>
      <c r="E1450" s="256">
        <v>197.67</v>
      </c>
    </row>
    <row r="1451" spans="1:5" x14ac:dyDescent="0.2">
      <c r="A1451">
        <v>3460</v>
      </c>
      <c r="B1451" t="s">
        <v>7957</v>
      </c>
      <c r="C1451" t="s">
        <v>6359</v>
      </c>
      <c r="D1451" t="s">
        <v>6353</v>
      </c>
      <c r="E1451" s="256">
        <v>288.43</v>
      </c>
    </row>
    <row r="1452" spans="1:5" x14ac:dyDescent="0.2">
      <c r="A1452">
        <v>3461</v>
      </c>
      <c r="B1452" t="s">
        <v>7958</v>
      </c>
      <c r="C1452" t="s">
        <v>6359</v>
      </c>
      <c r="D1452" t="s">
        <v>6353</v>
      </c>
      <c r="E1452" s="256">
        <v>737.21</v>
      </c>
    </row>
    <row r="1453" spans="1:5" x14ac:dyDescent="0.2">
      <c r="A1453">
        <v>37433</v>
      </c>
      <c r="B1453" t="s">
        <v>7959</v>
      </c>
      <c r="C1453" t="s">
        <v>6359</v>
      </c>
      <c r="D1453" t="s">
        <v>6356</v>
      </c>
      <c r="E1453" s="256">
        <v>219.28</v>
      </c>
    </row>
    <row r="1454" spans="1:5" x14ac:dyDescent="0.2">
      <c r="A1454">
        <v>37430</v>
      </c>
      <c r="B1454" t="s">
        <v>7960</v>
      </c>
      <c r="C1454" t="s">
        <v>6359</v>
      </c>
      <c r="D1454" t="s">
        <v>6356</v>
      </c>
      <c r="E1454" s="256">
        <v>27.48</v>
      </c>
    </row>
    <row r="1455" spans="1:5" x14ac:dyDescent="0.2">
      <c r="A1455">
        <v>37434</v>
      </c>
      <c r="B1455" t="s">
        <v>7961</v>
      </c>
      <c r="C1455" t="s">
        <v>6359</v>
      </c>
      <c r="D1455" t="s">
        <v>6356</v>
      </c>
      <c r="E1455" s="175">
        <v>2044.58</v>
      </c>
    </row>
    <row r="1456" spans="1:5" x14ac:dyDescent="0.2">
      <c r="A1456">
        <v>37431</v>
      </c>
      <c r="B1456" t="s">
        <v>7962</v>
      </c>
      <c r="C1456" t="s">
        <v>6359</v>
      </c>
      <c r="D1456" t="s">
        <v>6356</v>
      </c>
      <c r="E1456" s="256">
        <v>37.28</v>
      </c>
    </row>
    <row r="1457" spans="1:5" x14ac:dyDescent="0.2">
      <c r="A1457">
        <v>37432</v>
      </c>
      <c r="B1457" t="s">
        <v>7963</v>
      </c>
      <c r="C1457" t="s">
        <v>6359</v>
      </c>
      <c r="D1457" t="s">
        <v>6356</v>
      </c>
      <c r="E1457" s="256">
        <v>68.760000000000005</v>
      </c>
    </row>
    <row r="1458" spans="1:5" x14ac:dyDescent="0.2">
      <c r="A1458">
        <v>37413</v>
      </c>
      <c r="B1458" t="s">
        <v>7964</v>
      </c>
      <c r="C1458" t="s">
        <v>6359</v>
      </c>
      <c r="D1458" t="s">
        <v>6356</v>
      </c>
      <c r="E1458" s="256">
        <v>3.48</v>
      </c>
    </row>
    <row r="1459" spans="1:5" x14ac:dyDescent="0.2">
      <c r="A1459">
        <v>37414</v>
      </c>
      <c r="B1459" t="s">
        <v>7965</v>
      </c>
      <c r="C1459" t="s">
        <v>6359</v>
      </c>
      <c r="D1459" t="s">
        <v>6356</v>
      </c>
      <c r="E1459" s="256">
        <v>3.95</v>
      </c>
    </row>
    <row r="1460" spans="1:5" x14ac:dyDescent="0.2">
      <c r="A1460">
        <v>37415</v>
      </c>
      <c r="B1460" t="s">
        <v>7966</v>
      </c>
      <c r="C1460" t="s">
        <v>6359</v>
      </c>
      <c r="D1460" t="s">
        <v>6356</v>
      </c>
      <c r="E1460" s="256">
        <v>7.18</v>
      </c>
    </row>
    <row r="1461" spans="1:5" x14ac:dyDescent="0.2">
      <c r="A1461">
        <v>37416</v>
      </c>
      <c r="B1461" t="s">
        <v>7967</v>
      </c>
      <c r="C1461" t="s">
        <v>6359</v>
      </c>
      <c r="D1461" t="s">
        <v>6356</v>
      </c>
      <c r="E1461" s="256">
        <v>3.26</v>
      </c>
    </row>
    <row r="1462" spans="1:5" x14ac:dyDescent="0.2">
      <c r="A1462">
        <v>37417</v>
      </c>
      <c r="B1462" t="s">
        <v>7968</v>
      </c>
      <c r="C1462" t="s">
        <v>6359</v>
      </c>
      <c r="D1462" t="s">
        <v>6356</v>
      </c>
      <c r="E1462" s="256">
        <v>4.68</v>
      </c>
    </row>
    <row r="1463" spans="1:5" x14ac:dyDescent="0.2">
      <c r="A1463">
        <v>43590</v>
      </c>
      <c r="B1463" t="s">
        <v>7969</v>
      </c>
      <c r="C1463" t="s">
        <v>6359</v>
      </c>
      <c r="D1463" t="s">
        <v>6353</v>
      </c>
      <c r="E1463" s="256">
        <v>181.95</v>
      </c>
    </row>
    <row r="1464" spans="1:5" x14ac:dyDescent="0.2">
      <c r="A1464">
        <v>43589</v>
      </c>
      <c r="B1464" t="s">
        <v>7970</v>
      </c>
      <c r="C1464" t="s">
        <v>6359</v>
      </c>
      <c r="D1464" t="s">
        <v>6353</v>
      </c>
      <c r="E1464" s="256">
        <v>32.92</v>
      </c>
    </row>
    <row r="1465" spans="1:5" x14ac:dyDescent="0.2">
      <c r="A1465">
        <v>34519</v>
      </c>
      <c r="B1465" t="s">
        <v>7971</v>
      </c>
      <c r="C1465" t="s">
        <v>6359</v>
      </c>
      <c r="D1465" t="s">
        <v>6356</v>
      </c>
      <c r="E1465" s="256">
        <v>81.2</v>
      </c>
    </row>
    <row r="1466" spans="1:5" x14ac:dyDescent="0.2">
      <c r="A1466">
        <v>1649</v>
      </c>
      <c r="B1466" t="s">
        <v>7972</v>
      </c>
      <c r="C1466" t="s">
        <v>6359</v>
      </c>
      <c r="D1466" t="s">
        <v>6353</v>
      </c>
      <c r="E1466" s="256">
        <v>62.23</v>
      </c>
    </row>
    <row r="1467" spans="1:5" x14ac:dyDescent="0.2">
      <c r="A1467">
        <v>1653</v>
      </c>
      <c r="B1467" t="s">
        <v>7973</v>
      </c>
      <c r="C1467" t="s">
        <v>6359</v>
      </c>
      <c r="D1467" t="s">
        <v>6353</v>
      </c>
      <c r="E1467" s="256">
        <v>48.75</v>
      </c>
    </row>
    <row r="1468" spans="1:5" x14ac:dyDescent="0.2">
      <c r="A1468">
        <v>1647</v>
      </c>
      <c r="B1468" t="s">
        <v>7974</v>
      </c>
      <c r="C1468" t="s">
        <v>6359</v>
      </c>
      <c r="D1468" t="s">
        <v>6353</v>
      </c>
      <c r="E1468" s="256">
        <v>17.45</v>
      </c>
    </row>
    <row r="1469" spans="1:5" x14ac:dyDescent="0.2">
      <c r="A1469">
        <v>1648</v>
      </c>
      <c r="B1469" t="s">
        <v>7975</v>
      </c>
      <c r="C1469" t="s">
        <v>6359</v>
      </c>
      <c r="D1469" t="s">
        <v>6353</v>
      </c>
      <c r="E1469" s="256">
        <v>33.520000000000003</v>
      </c>
    </row>
    <row r="1470" spans="1:5" x14ac:dyDescent="0.2">
      <c r="A1470">
        <v>1651</v>
      </c>
      <c r="B1470" t="s">
        <v>7976</v>
      </c>
      <c r="C1470" t="s">
        <v>6359</v>
      </c>
      <c r="D1470" t="s">
        <v>6353</v>
      </c>
      <c r="E1470" s="256">
        <v>155.49</v>
      </c>
    </row>
    <row r="1471" spans="1:5" x14ac:dyDescent="0.2">
      <c r="A1471">
        <v>1650</v>
      </c>
      <c r="B1471" t="s">
        <v>7977</v>
      </c>
      <c r="C1471" t="s">
        <v>6359</v>
      </c>
      <c r="D1471" t="s">
        <v>6353</v>
      </c>
      <c r="E1471" s="256">
        <v>85.95</v>
      </c>
    </row>
    <row r="1472" spans="1:5" x14ac:dyDescent="0.2">
      <c r="A1472">
        <v>1654</v>
      </c>
      <c r="B1472" t="s">
        <v>7978</v>
      </c>
      <c r="C1472" t="s">
        <v>6359</v>
      </c>
      <c r="D1472" t="s">
        <v>6353</v>
      </c>
      <c r="E1472" s="256">
        <v>23.96</v>
      </c>
    </row>
    <row r="1473" spans="1:5" x14ac:dyDescent="0.2">
      <c r="A1473">
        <v>1652</v>
      </c>
      <c r="B1473" t="s">
        <v>7979</v>
      </c>
      <c r="C1473" t="s">
        <v>6359</v>
      </c>
      <c r="D1473" t="s">
        <v>6353</v>
      </c>
      <c r="E1473" s="256">
        <v>223.18</v>
      </c>
    </row>
    <row r="1474" spans="1:5" x14ac:dyDescent="0.2">
      <c r="A1474">
        <v>10510</v>
      </c>
      <c r="B1474" t="s">
        <v>7980</v>
      </c>
      <c r="C1474" t="s">
        <v>6359</v>
      </c>
      <c r="D1474" t="s">
        <v>6353</v>
      </c>
      <c r="E1474" s="256">
        <v>183.66</v>
      </c>
    </row>
    <row r="1475" spans="1:5" x14ac:dyDescent="0.2">
      <c r="A1475">
        <v>1747</v>
      </c>
      <c r="B1475" t="s">
        <v>7981</v>
      </c>
      <c r="C1475" t="s">
        <v>6359</v>
      </c>
      <c r="D1475" t="s">
        <v>6353</v>
      </c>
      <c r="E1475" s="256">
        <v>215.29</v>
      </c>
    </row>
    <row r="1476" spans="1:5" x14ac:dyDescent="0.2">
      <c r="A1476">
        <v>1744</v>
      </c>
      <c r="B1476" t="s">
        <v>7982</v>
      </c>
      <c r="C1476" t="s">
        <v>6359</v>
      </c>
      <c r="D1476" t="s">
        <v>6353</v>
      </c>
      <c r="E1476" s="256">
        <v>149.12</v>
      </c>
    </row>
    <row r="1477" spans="1:5" x14ac:dyDescent="0.2">
      <c r="A1477">
        <v>1743</v>
      </c>
      <c r="B1477" t="s">
        <v>7983</v>
      </c>
      <c r="C1477" t="s">
        <v>6359</v>
      </c>
      <c r="D1477" t="s">
        <v>6353</v>
      </c>
      <c r="E1477" s="256">
        <v>195.82</v>
      </c>
    </row>
    <row r="1478" spans="1:5" x14ac:dyDescent="0.2">
      <c r="A1478">
        <v>39640</v>
      </c>
      <c r="B1478" t="s">
        <v>7984</v>
      </c>
      <c r="C1478" t="s">
        <v>6359</v>
      </c>
      <c r="D1478" t="s">
        <v>6353</v>
      </c>
      <c r="E1478" s="256">
        <v>13.5</v>
      </c>
    </row>
    <row r="1479" spans="1:5" x14ac:dyDescent="0.2">
      <c r="A1479">
        <v>7216</v>
      </c>
      <c r="B1479" t="s">
        <v>7985</v>
      </c>
      <c r="C1479" t="s">
        <v>6359</v>
      </c>
      <c r="D1479" t="s">
        <v>6353</v>
      </c>
      <c r="E1479" s="256">
        <v>72.5</v>
      </c>
    </row>
    <row r="1480" spans="1:5" x14ac:dyDescent="0.2">
      <c r="A1480">
        <v>20235</v>
      </c>
      <c r="B1480" t="s">
        <v>7986</v>
      </c>
      <c r="C1480" t="s">
        <v>6359</v>
      </c>
      <c r="D1480" t="s">
        <v>6353</v>
      </c>
      <c r="E1480" s="256">
        <v>58.29</v>
      </c>
    </row>
    <row r="1481" spans="1:5" x14ac:dyDescent="0.2">
      <c r="A1481">
        <v>7181</v>
      </c>
      <c r="B1481" t="s">
        <v>7987</v>
      </c>
      <c r="C1481" t="s">
        <v>6359</v>
      </c>
      <c r="D1481" t="s">
        <v>6353</v>
      </c>
      <c r="E1481" s="256">
        <v>5.73</v>
      </c>
    </row>
    <row r="1482" spans="1:5" x14ac:dyDescent="0.2">
      <c r="A1482">
        <v>40742</v>
      </c>
      <c r="B1482" t="s">
        <v>7988</v>
      </c>
      <c r="C1482" t="s">
        <v>6359</v>
      </c>
      <c r="D1482" t="s">
        <v>6353</v>
      </c>
      <c r="E1482" s="256">
        <v>12.72</v>
      </c>
    </row>
    <row r="1483" spans="1:5" x14ac:dyDescent="0.2">
      <c r="A1483">
        <v>7214</v>
      </c>
      <c r="B1483" t="s">
        <v>7989</v>
      </c>
      <c r="C1483" t="s">
        <v>6359</v>
      </c>
      <c r="D1483" t="s">
        <v>6353</v>
      </c>
      <c r="E1483" s="256">
        <v>70.8</v>
      </c>
    </row>
    <row r="1484" spans="1:5" x14ac:dyDescent="0.2">
      <c r="A1484">
        <v>7219</v>
      </c>
      <c r="B1484" t="s">
        <v>7990</v>
      </c>
      <c r="C1484" t="s">
        <v>6359</v>
      </c>
      <c r="D1484" t="s">
        <v>6353</v>
      </c>
      <c r="E1484" s="256">
        <v>62.8</v>
      </c>
    </row>
    <row r="1485" spans="1:5" x14ac:dyDescent="0.2">
      <c r="A1485">
        <v>37971</v>
      </c>
      <c r="B1485" t="s">
        <v>7991</v>
      </c>
      <c r="C1485" t="s">
        <v>6359</v>
      </c>
      <c r="D1485" t="s">
        <v>6353</v>
      </c>
      <c r="E1485" s="256">
        <v>5.33</v>
      </c>
    </row>
    <row r="1486" spans="1:5" x14ac:dyDescent="0.2">
      <c r="A1486">
        <v>37972</v>
      </c>
      <c r="B1486" t="s">
        <v>7992</v>
      </c>
      <c r="C1486" t="s">
        <v>6359</v>
      </c>
      <c r="D1486" t="s">
        <v>6353</v>
      </c>
      <c r="E1486" s="256">
        <v>7.56</v>
      </c>
    </row>
    <row r="1487" spans="1:5" x14ac:dyDescent="0.2">
      <c r="A1487">
        <v>37973</v>
      </c>
      <c r="B1487" t="s">
        <v>7993</v>
      </c>
      <c r="C1487" t="s">
        <v>6359</v>
      </c>
      <c r="D1487" t="s">
        <v>6353</v>
      </c>
      <c r="E1487" s="256">
        <v>14.21</v>
      </c>
    </row>
    <row r="1488" spans="1:5" x14ac:dyDescent="0.2">
      <c r="A1488">
        <v>1926</v>
      </c>
      <c r="B1488" t="s">
        <v>7994</v>
      </c>
      <c r="C1488" t="s">
        <v>6359</v>
      </c>
      <c r="D1488" t="s">
        <v>6353</v>
      </c>
      <c r="E1488" s="256">
        <v>2.0499999999999998</v>
      </c>
    </row>
    <row r="1489" spans="1:5" x14ac:dyDescent="0.2">
      <c r="A1489">
        <v>1927</v>
      </c>
      <c r="B1489" t="s">
        <v>7995</v>
      </c>
      <c r="C1489" t="s">
        <v>6359</v>
      </c>
      <c r="D1489" t="s">
        <v>6353</v>
      </c>
      <c r="E1489" s="256">
        <v>2.2999999999999998</v>
      </c>
    </row>
    <row r="1490" spans="1:5" x14ac:dyDescent="0.2">
      <c r="A1490">
        <v>1923</v>
      </c>
      <c r="B1490" t="s">
        <v>7996</v>
      </c>
      <c r="C1490" t="s">
        <v>6359</v>
      </c>
      <c r="D1490" t="s">
        <v>6353</v>
      </c>
      <c r="E1490" s="256">
        <v>4.2</v>
      </c>
    </row>
    <row r="1491" spans="1:5" x14ac:dyDescent="0.2">
      <c r="A1491">
        <v>1929</v>
      </c>
      <c r="B1491" t="s">
        <v>7997</v>
      </c>
      <c r="C1491" t="s">
        <v>6359</v>
      </c>
      <c r="D1491" t="s">
        <v>6353</v>
      </c>
      <c r="E1491" s="256">
        <v>5.09</v>
      </c>
    </row>
    <row r="1492" spans="1:5" x14ac:dyDescent="0.2">
      <c r="A1492">
        <v>1930</v>
      </c>
      <c r="B1492" t="s">
        <v>7998</v>
      </c>
      <c r="C1492" t="s">
        <v>6359</v>
      </c>
      <c r="D1492" t="s">
        <v>6353</v>
      </c>
      <c r="E1492" s="256">
        <v>8.7100000000000009</v>
      </c>
    </row>
    <row r="1493" spans="1:5" x14ac:dyDescent="0.2">
      <c r="A1493">
        <v>1924</v>
      </c>
      <c r="B1493" t="s">
        <v>7999</v>
      </c>
      <c r="C1493" t="s">
        <v>6359</v>
      </c>
      <c r="D1493" t="s">
        <v>6353</v>
      </c>
      <c r="E1493" s="256">
        <v>14.05</v>
      </c>
    </row>
    <row r="1494" spans="1:5" x14ac:dyDescent="0.2">
      <c r="A1494">
        <v>1922</v>
      </c>
      <c r="B1494" t="s">
        <v>8000</v>
      </c>
      <c r="C1494" t="s">
        <v>6359</v>
      </c>
      <c r="D1494" t="s">
        <v>6353</v>
      </c>
      <c r="E1494" s="256">
        <v>29.07</v>
      </c>
    </row>
    <row r="1495" spans="1:5" x14ac:dyDescent="0.2">
      <c r="A1495">
        <v>1953</v>
      </c>
      <c r="B1495" t="s">
        <v>8001</v>
      </c>
      <c r="C1495" t="s">
        <v>6359</v>
      </c>
      <c r="D1495" t="s">
        <v>6353</v>
      </c>
      <c r="E1495" s="256">
        <v>35.49</v>
      </c>
    </row>
    <row r="1496" spans="1:5" x14ac:dyDescent="0.2">
      <c r="A1496">
        <v>1962</v>
      </c>
      <c r="B1496" t="s">
        <v>8002</v>
      </c>
      <c r="C1496" t="s">
        <v>6359</v>
      </c>
      <c r="D1496" t="s">
        <v>6353</v>
      </c>
      <c r="E1496" s="256">
        <v>172.4</v>
      </c>
    </row>
    <row r="1497" spans="1:5" x14ac:dyDescent="0.2">
      <c r="A1497">
        <v>1955</v>
      </c>
      <c r="B1497" t="s">
        <v>8003</v>
      </c>
      <c r="C1497" t="s">
        <v>6359</v>
      </c>
      <c r="D1497" t="s">
        <v>6353</v>
      </c>
      <c r="E1497" s="256">
        <v>1.98</v>
      </c>
    </row>
    <row r="1498" spans="1:5" x14ac:dyDescent="0.2">
      <c r="A1498">
        <v>1956</v>
      </c>
      <c r="B1498" t="s">
        <v>8004</v>
      </c>
      <c r="C1498" t="s">
        <v>6359</v>
      </c>
      <c r="D1498" t="s">
        <v>6353</v>
      </c>
      <c r="E1498" s="256">
        <v>2.8</v>
      </c>
    </row>
    <row r="1499" spans="1:5" x14ac:dyDescent="0.2">
      <c r="A1499">
        <v>1957</v>
      </c>
      <c r="B1499" t="s">
        <v>8005</v>
      </c>
      <c r="C1499" t="s">
        <v>6359</v>
      </c>
      <c r="D1499" t="s">
        <v>6353</v>
      </c>
      <c r="E1499" s="256">
        <v>6.06</v>
      </c>
    </row>
    <row r="1500" spans="1:5" x14ac:dyDescent="0.2">
      <c r="A1500">
        <v>1958</v>
      </c>
      <c r="B1500" t="s">
        <v>8006</v>
      </c>
      <c r="C1500" t="s">
        <v>6359</v>
      </c>
      <c r="D1500" t="s">
        <v>6353</v>
      </c>
      <c r="E1500" s="256">
        <v>11.29</v>
      </c>
    </row>
    <row r="1501" spans="1:5" x14ac:dyDescent="0.2">
      <c r="A1501">
        <v>1959</v>
      </c>
      <c r="B1501" t="s">
        <v>8007</v>
      </c>
      <c r="C1501" t="s">
        <v>6359</v>
      </c>
      <c r="D1501" t="s">
        <v>6353</v>
      </c>
      <c r="E1501" s="256">
        <v>12.25</v>
      </c>
    </row>
    <row r="1502" spans="1:5" x14ac:dyDescent="0.2">
      <c r="A1502">
        <v>1925</v>
      </c>
      <c r="B1502" t="s">
        <v>8008</v>
      </c>
      <c r="C1502" t="s">
        <v>6359</v>
      </c>
      <c r="D1502" t="s">
        <v>6353</v>
      </c>
      <c r="E1502" s="256">
        <v>32.01</v>
      </c>
    </row>
    <row r="1503" spans="1:5" x14ac:dyDescent="0.2">
      <c r="A1503">
        <v>1960</v>
      </c>
      <c r="B1503" t="s">
        <v>8009</v>
      </c>
      <c r="C1503" t="s">
        <v>6359</v>
      </c>
      <c r="D1503" t="s">
        <v>6353</v>
      </c>
      <c r="E1503" s="256">
        <v>49.16</v>
      </c>
    </row>
    <row r="1504" spans="1:5" x14ac:dyDescent="0.2">
      <c r="A1504">
        <v>1961</v>
      </c>
      <c r="B1504" t="s">
        <v>8010</v>
      </c>
      <c r="C1504" t="s">
        <v>6359</v>
      </c>
      <c r="D1504" t="s">
        <v>6353</v>
      </c>
      <c r="E1504" s="256">
        <v>62.98</v>
      </c>
    </row>
    <row r="1505" spans="1:5" x14ac:dyDescent="0.2">
      <c r="A1505">
        <v>38423</v>
      </c>
      <c r="B1505" t="s">
        <v>8011</v>
      </c>
      <c r="C1505" t="s">
        <v>6359</v>
      </c>
      <c r="D1505" t="s">
        <v>6353</v>
      </c>
      <c r="E1505" s="256">
        <v>35.67</v>
      </c>
    </row>
    <row r="1506" spans="1:5" x14ac:dyDescent="0.2">
      <c r="A1506">
        <v>39866</v>
      </c>
      <c r="B1506" t="s">
        <v>8012</v>
      </c>
      <c r="C1506" t="s">
        <v>6359</v>
      </c>
      <c r="D1506" t="s">
        <v>6356</v>
      </c>
      <c r="E1506" s="256">
        <v>18.079999999999998</v>
      </c>
    </row>
    <row r="1507" spans="1:5" x14ac:dyDescent="0.2">
      <c r="A1507">
        <v>39867</v>
      </c>
      <c r="B1507" t="s">
        <v>8013</v>
      </c>
      <c r="C1507" t="s">
        <v>6359</v>
      </c>
      <c r="D1507" t="s">
        <v>6356</v>
      </c>
      <c r="E1507" s="256">
        <v>40.19</v>
      </c>
    </row>
    <row r="1508" spans="1:5" x14ac:dyDescent="0.2">
      <c r="A1508">
        <v>39868</v>
      </c>
      <c r="B1508" t="s">
        <v>8014</v>
      </c>
      <c r="C1508" t="s">
        <v>6359</v>
      </c>
      <c r="D1508" t="s">
        <v>6356</v>
      </c>
      <c r="E1508" s="256">
        <v>72.41</v>
      </c>
    </row>
    <row r="1509" spans="1:5" x14ac:dyDescent="0.2">
      <c r="A1509">
        <v>37999</v>
      </c>
      <c r="B1509" t="s">
        <v>8015</v>
      </c>
      <c r="C1509" t="s">
        <v>6359</v>
      </c>
      <c r="D1509" t="s">
        <v>6353</v>
      </c>
      <c r="E1509" s="256">
        <v>8.98</v>
      </c>
    </row>
    <row r="1510" spans="1:5" x14ac:dyDescent="0.2">
      <c r="A1510">
        <v>38000</v>
      </c>
      <c r="B1510" t="s">
        <v>8016</v>
      </c>
      <c r="C1510" t="s">
        <v>6359</v>
      </c>
      <c r="D1510" t="s">
        <v>6353</v>
      </c>
      <c r="E1510" s="256">
        <v>10.49</v>
      </c>
    </row>
    <row r="1511" spans="1:5" x14ac:dyDescent="0.2">
      <c r="A1511">
        <v>38129</v>
      </c>
      <c r="B1511" t="s">
        <v>8017</v>
      </c>
      <c r="C1511" t="s">
        <v>6359</v>
      </c>
      <c r="D1511" t="s">
        <v>6353</v>
      </c>
      <c r="E1511" s="256">
        <v>4.62</v>
      </c>
    </row>
    <row r="1512" spans="1:5" x14ac:dyDescent="0.2">
      <c r="A1512">
        <v>38025</v>
      </c>
      <c r="B1512" t="s">
        <v>8018</v>
      </c>
      <c r="C1512" t="s">
        <v>6359</v>
      </c>
      <c r="D1512" t="s">
        <v>6353</v>
      </c>
      <c r="E1512" s="256">
        <v>6.27</v>
      </c>
    </row>
    <row r="1513" spans="1:5" x14ac:dyDescent="0.2">
      <c r="A1513">
        <v>38026</v>
      </c>
      <c r="B1513" t="s">
        <v>8019</v>
      </c>
      <c r="C1513" t="s">
        <v>6359</v>
      </c>
      <c r="D1513" t="s">
        <v>6353</v>
      </c>
      <c r="E1513" s="256">
        <v>15.49</v>
      </c>
    </row>
    <row r="1514" spans="1:5" x14ac:dyDescent="0.2">
      <c r="A1514">
        <v>1858</v>
      </c>
      <c r="B1514" t="s">
        <v>8020</v>
      </c>
      <c r="C1514" t="s">
        <v>6359</v>
      </c>
      <c r="D1514" t="s">
        <v>6353</v>
      </c>
      <c r="E1514" s="256">
        <v>55.27</v>
      </c>
    </row>
    <row r="1515" spans="1:5" x14ac:dyDescent="0.2">
      <c r="A1515">
        <v>1844</v>
      </c>
      <c r="B1515" t="s">
        <v>8021</v>
      </c>
      <c r="C1515" t="s">
        <v>6359</v>
      </c>
      <c r="D1515" t="s">
        <v>6353</v>
      </c>
      <c r="E1515" s="256">
        <v>126.57</v>
      </c>
    </row>
    <row r="1516" spans="1:5" x14ac:dyDescent="0.2">
      <c r="A1516">
        <v>1863</v>
      </c>
      <c r="B1516" t="s">
        <v>8022</v>
      </c>
      <c r="C1516" t="s">
        <v>6359</v>
      </c>
      <c r="D1516" t="s">
        <v>6353</v>
      </c>
      <c r="E1516" s="256">
        <v>58.81</v>
      </c>
    </row>
    <row r="1517" spans="1:5" x14ac:dyDescent="0.2">
      <c r="A1517">
        <v>1865</v>
      </c>
      <c r="B1517" t="s">
        <v>8023</v>
      </c>
      <c r="C1517" t="s">
        <v>6359</v>
      </c>
      <c r="D1517" t="s">
        <v>6353</v>
      </c>
      <c r="E1517" s="256">
        <v>153.24</v>
      </c>
    </row>
    <row r="1518" spans="1:5" x14ac:dyDescent="0.2">
      <c r="A1518">
        <v>36355</v>
      </c>
      <c r="B1518" t="s">
        <v>8024</v>
      </c>
      <c r="C1518" t="s">
        <v>6359</v>
      </c>
      <c r="D1518" t="s">
        <v>6356</v>
      </c>
      <c r="E1518" s="256">
        <v>10.16</v>
      </c>
    </row>
    <row r="1519" spans="1:5" x14ac:dyDescent="0.2">
      <c r="A1519">
        <v>36356</v>
      </c>
      <c r="B1519" t="s">
        <v>8025</v>
      </c>
      <c r="C1519" t="s">
        <v>6359</v>
      </c>
      <c r="D1519" t="s">
        <v>6356</v>
      </c>
      <c r="E1519" s="256">
        <v>16.34</v>
      </c>
    </row>
    <row r="1520" spans="1:5" x14ac:dyDescent="0.2">
      <c r="A1520">
        <v>1966</v>
      </c>
      <c r="B1520" t="s">
        <v>8026</v>
      </c>
      <c r="C1520" t="s">
        <v>6359</v>
      </c>
      <c r="D1520" t="s">
        <v>6353</v>
      </c>
      <c r="E1520" s="256">
        <v>23.45</v>
      </c>
    </row>
    <row r="1521" spans="1:5" x14ac:dyDescent="0.2">
      <c r="A1521">
        <v>1933</v>
      </c>
      <c r="B1521" t="s">
        <v>8027</v>
      </c>
      <c r="C1521" t="s">
        <v>6359</v>
      </c>
      <c r="D1521" t="s">
        <v>6353</v>
      </c>
      <c r="E1521" s="256">
        <v>5.05</v>
      </c>
    </row>
    <row r="1522" spans="1:5" x14ac:dyDescent="0.2">
      <c r="A1522">
        <v>1932</v>
      </c>
      <c r="B1522" t="s">
        <v>8028</v>
      </c>
      <c r="C1522" t="s">
        <v>6359</v>
      </c>
      <c r="D1522" t="s">
        <v>6353</v>
      </c>
      <c r="E1522" s="256">
        <v>11.57</v>
      </c>
    </row>
    <row r="1523" spans="1:5" x14ac:dyDescent="0.2">
      <c r="A1523">
        <v>1951</v>
      </c>
      <c r="B1523" t="s">
        <v>8029</v>
      </c>
      <c r="C1523" t="s">
        <v>6359</v>
      </c>
      <c r="D1523" t="s">
        <v>6353</v>
      </c>
      <c r="E1523" s="256">
        <v>24.13</v>
      </c>
    </row>
    <row r="1524" spans="1:5" x14ac:dyDescent="0.2">
      <c r="A1524">
        <v>1970</v>
      </c>
      <c r="B1524" t="s">
        <v>8030</v>
      </c>
      <c r="C1524" t="s">
        <v>6359</v>
      </c>
      <c r="D1524" t="s">
        <v>6353</v>
      </c>
      <c r="E1524" s="256">
        <v>58.63</v>
      </c>
    </row>
    <row r="1525" spans="1:5" x14ac:dyDescent="0.2">
      <c r="A1525">
        <v>1967</v>
      </c>
      <c r="B1525" t="s">
        <v>8031</v>
      </c>
      <c r="C1525" t="s">
        <v>6359</v>
      </c>
      <c r="D1525" t="s">
        <v>6353</v>
      </c>
      <c r="E1525" s="256">
        <v>6.96</v>
      </c>
    </row>
    <row r="1526" spans="1:5" x14ac:dyDescent="0.2">
      <c r="A1526">
        <v>1968</v>
      </c>
      <c r="B1526" t="s">
        <v>8032</v>
      </c>
      <c r="C1526" t="s">
        <v>6359</v>
      </c>
      <c r="D1526" t="s">
        <v>6353</v>
      </c>
      <c r="E1526" s="256">
        <v>13.76</v>
      </c>
    </row>
    <row r="1527" spans="1:5" x14ac:dyDescent="0.2">
      <c r="A1527">
        <v>1969</v>
      </c>
      <c r="B1527" t="s">
        <v>8033</v>
      </c>
      <c r="C1527" t="s">
        <v>6359</v>
      </c>
      <c r="D1527" t="s">
        <v>6353</v>
      </c>
      <c r="E1527" s="256">
        <v>44.79</v>
      </c>
    </row>
    <row r="1528" spans="1:5" x14ac:dyDescent="0.2">
      <c r="A1528">
        <v>1827</v>
      </c>
      <c r="B1528" t="s">
        <v>11460</v>
      </c>
      <c r="C1528" t="s">
        <v>6359</v>
      </c>
      <c r="D1528" t="s">
        <v>6353</v>
      </c>
      <c r="E1528" s="256">
        <v>92.33</v>
      </c>
    </row>
    <row r="1529" spans="1:5" x14ac:dyDescent="0.2">
      <c r="A1529">
        <v>1831</v>
      </c>
      <c r="B1529" t="s">
        <v>11461</v>
      </c>
      <c r="C1529" t="s">
        <v>6359</v>
      </c>
      <c r="D1529" t="s">
        <v>6353</v>
      </c>
      <c r="E1529" s="256">
        <v>20.149999999999999</v>
      </c>
    </row>
    <row r="1530" spans="1:5" x14ac:dyDescent="0.2">
      <c r="A1530">
        <v>1825</v>
      </c>
      <c r="B1530" t="s">
        <v>11462</v>
      </c>
      <c r="C1530" t="s">
        <v>6359</v>
      </c>
      <c r="D1530" t="s">
        <v>6353</v>
      </c>
      <c r="E1530" s="256">
        <v>49.74</v>
      </c>
    </row>
    <row r="1531" spans="1:5" x14ac:dyDescent="0.2">
      <c r="A1531">
        <v>1828</v>
      </c>
      <c r="B1531" t="s">
        <v>11463</v>
      </c>
      <c r="C1531" t="s">
        <v>6359</v>
      </c>
      <c r="D1531" t="s">
        <v>6353</v>
      </c>
      <c r="E1531" s="256">
        <v>112.67</v>
      </c>
    </row>
    <row r="1532" spans="1:5" x14ac:dyDescent="0.2">
      <c r="A1532">
        <v>1845</v>
      </c>
      <c r="B1532" t="s">
        <v>11464</v>
      </c>
      <c r="C1532" t="s">
        <v>6359</v>
      </c>
      <c r="D1532" t="s">
        <v>6353</v>
      </c>
      <c r="E1532" s="256">
        <v>25.26</v>
      </c>
    </row>
    <row r="1533" spans="1:5" x14ac:dyDescent="0.2">
      <c r="A1533">
        <v>1824</v>
      </c>
      <c r="B1533" t="s">
        <v>11465</v>
      </c>
      <c r="C1533" t="s">
        <v>6359</v>
      </c>
      <c r="D1533" t="s">
        <v>6353</v>
      </c>
      <c r="E1533" s="256">
        <v>59.63</v>
      </c>
    </row>
    <row r="1534" spans="1:5" x14ac:dyDescent="0.2">
      <c r="A1534">
        <v>1940</v>
      </c>
      <c r="B1534" t="s">
        <v>8034</v>
      </c>
      <c r="C1534" t="s">
        <v>6359</v>
      </c>
      <c r="D1534" t="s">
        <v>6353</v>
      </c>
      <c r="E1534" s="256">
        <v>31.28</v>
      </c>
    </row>
    <row r="1535" spans="1:5" x14ac:dyDescent="0.2">
      <c r="A1535">
        <v>1937</v>
      </c>
      <c r="B1535" t="s">
        <v>8035</v>
      </c>
      <c r="C1535" t="s">
        <v>6359</v>
      </c>
      <c r="D1535" t="s">
        <v>6353</v>
      </c>
      <c r="E1535" s="256">
        <v>5.28</v>
      </c>
    </row>
    <row r="1536" spans="1:5" x14ac:dyDescent="0.2">
      <c r="A1536">
        <v>1939</v>
      </c>
      <c r="B1536" t="s">
        <v>8036</v>
      </c>
      <c r="C1536" t="s">
        <v>6359</v>
      </c>
      <c r="D1536" t="s">
        <v>6353</v>
      </c>
      <c r="E1536" s="256">
        <v>8.58</v>
      </c>
    </row>
    <row r="1537" spans="1:5" x14ac:dyDescent="0.2">
      <c r="A1537">
        <v>1938</v>
      </c>
      <c r="B1537" t="s">
        <v>8037</v>
      </c>
      <c r="C1537" t="s">
        <v>6359</v>
      </c>
      <c r="D1537" t="s">
        <v>6353</v>
      </c>
      <c r="E1537" s="256">
        <v>6</v>
      </c>
    </row>
    <row r="1538" spans="1:5" x14ac:dyDescent="0.2">
      <c r="A1538">
        <v>42693</v>
      </c>
      <c r="B1538" t="s">
        <v>8038</v>
      </c>
      <c r="C1538" t="s">
        <v>6359</v>
      </c>
      <c r="D1538" t="s">
        <v>6353</v>
      </c>
      <c r="E1538" s="256">
        <v>430.48</v>
      </c>
    </row>
    <row r="1539" spans="1:5" x14ac:dyDescent="0.2">
      <c r="A1539">
        <v>42695</v>
      </c>
      <c r="B1539" t="s">
        <v>8039</v>
      </c>
      <c r="C1539" t="s">
        <v>6359</v>
      </c>
      <c r="D1539" t="s">
        <v>6353</v>
      </c>
      <c r="E1539" s="256">
        <v>300.76</v>
      </c>
    </row>
    <row r="1540" spans="1:5" x14ac:dyDescent="0.2">
      <c r="A1540">
        <v>42694</v>
      </c>
      <c r="B1540" t="s">
        <v>8040</v>
      </c>
      <c r="C1540" t="s">
        <v>6359</v>
      </c>
      <c r="D1540" t="s">
        <v>6353</v>
      </c>
      <c r="E1540" s="256">
        <v>576.08000000000004</v>
      </c>
    </row>
    <row r="1541" spans="1:5" x14ac:dyDescent="0.2">
      <c r="A1541">
        <v>20097</v>
      </c>
      <c r="B1541" t="s">
        <v>8041</v>
      </c>
      <c r="C1541" t="s">
        <v>6359</v>
      </c>
      <c r="D1541" t="s">
        <v>6353</v>
      </c>
      <c r="E1541" s="256">
        <v>24.98</v>
      </c>
    </row>
    <row r="1542" spans="1:5" x14ac:dyDescent="0.2">
      <c r="A1542">
        <v>20098</v>
      </c>
      <c r="B1542" t="s">
        <v>8042</v>
      </c>
      <c r="C1542" t="s">
        <v>6359</v>
      </c>
      <c r="D1542" t="s">
        <v>6353</v>
      </c>
      <c r="E1542" s="256">
        <v>102.09</v>
      </c>
    </row>
    <row r="1543" spans="1:5" x14ac:dyDescent="0.2">
      <c r="A1543">
        <v>20096</v>
      </c>
      <c r="B1543" t="s">
        <v>8043</v>
      </c>
      <c r="C1543" t="s">
        <v>6359</v>
      </c>
      <c r="D1543" t="s">
        <v>6353</v>
      </c>
      <c r="E1543" s="256">
        <v>25.85</v>
      </c>
    </row>
    <row r="1544" spans="1:5" x14ac:dyDescent="0.2">
      <c r="A1544">
        <v>2628</v>
      </c>
      <c r="B1544" t="s">
        <v>11466</v>
      </c>
      <c r="C1544" t="s">
        <v>6359</v>
      </c>
      <c r="D1544" t="s">
        <v>6353</v>
      </c>
      <c r="E1544" s="256">
        <v>257.52</v>
      </c>
    </row>
    <row r="1545" spans="1:5" x14ac:dyDescent="0.2">
      <c r="A1545">
        <v>2622</v>
      </c>
      <c r="B1545" t="s">
        <v>11467</v>
      </c>
      <c r="C1545" t="s">
        <v>6359</v>
      </c>
      <c r="D1545" t="s">
        <v>6353</v>
      </c>
      <c r="E1545" s="256">
        <v>6.11</v>
      </c>
    </row>
    <row r="1546" spans="1:5" x14ac:dyDescent="0.2">
      <c r="A1546">
        <v>2623</v>
      </c>
      <c r="B1546" t="s">
        <v>11468</v>
      </c>
      <c r="C1546" t="s">
        <v>6359</v>
      </c>
      <c r="D1546" t="s">
        <v>6353</v>
      </c>
      <c r="E1546" s="256">
        <v>7.36</v>
      </c>
    </row>
    <row r="1547" spans="1:5" x14ac:dyDescent="0.2">
      <c r="A1547">
        <v>2624</v>
      </c>
      <c r="B1547" t="s">
        <v>11469</v>
      </c>
      <c r="C1547" t="s">
        <v>6359</v>
      </c>
      <c r="D1547" t="s">
        <v>6353</v>
      </c>
      <c r="E1547" s="256">
        <v>11.7</v>
      </c>
    </row>
    <row r="1548" spans="1:5" x14ac:dyDescent="0.2">
      <c r="A1548">
        <v>2625</v>
      </c>
      <c r="B1548" t="s">
        <v>11470</v>
      </c>
      <c r="C1548" t="s">
        <v>6359</v>
      </c>
      <c r="D1548" t="s">
        <v>6353</v>
      </c>
      <c r="E1548" s="256">
        <v>24.71</v>
      </c>
    </row>
    <row r="1549" spans="1:5" x14ac:dyDescent="0.2">
      <c r="A1549">
        <v>2626</v>
      </c>
      <c r="B1549" t="s">
        <v>11471</v>
      </c>
      <c r="C1549" t="s">
        <v>6359</v>
      </c>
      <c r="D1549" t="s">
        <v>6353</v>
      </c>
      <c r="E1549" s="256">
        <v>36.21</v>
      </c>
    </row>
    <row r="1550" spans="1:5" x14ac:dyDescent="0.2">
      <c r="A1550">
        <v>2630</v>
      </c>
      <c r="B1550" t="s">
        <v>11472</v>
      </c>
      <c r="C1550" t="s">
        <v>6359</v>
      </c>
      <c r="D1550" t="s">
        <v>6353</v>
      </c>
      <c r="E1550" s="256">
        <v>55.07</v>
      </c>
    </row>
    <row r="1551" spans="1:5" x14ac:dyDescent="0.2">
      <c r="A1551">
        <v>2627</v>
      </c>
      <c r="B1551" t="s">
        <v>11473</v>
      </c>
      <c r="C1551" t="s">
        <v>6359</v>
      </c>
      <c r="D1551" t="s">
        <v>6353</v>
      </c>
      <c r="E1551" s="256">
        <v>97</v>
      </c>
    </row>
    <row r="1552" spans="1:5" x14ac:dyDescent="0.2">
      <c r="A1552">
        <v>2629</v>
      </c>
      <c r="B1552" t="s">
        <v>11474</v>
      </c>
      <c r="C1552" t="s">
        <v>6359</v>
      </c>
      <c r="D1552" t="s">
        <v>6353</v>
      </c>
      <c r="E1552" s="256">
        <v>131.19999999999999</v>
      </c>
    </row>
    <row r="1553" spans="1:5" x14ac:dyDescent="0.2">
      <c r="A1553">
        <v>1880</v>
      </c>
      <c r="B1553" t="s">
        <v>8044</v>
      </c>
      <c r="C1553" t="s">
        <v>6359</v>
      </c>
      <c r="D1553" t="s">
        <v>6353</v>
      </c>
      <c r="E1553" s="256">
        <v>3.78</v>
      </c>
    </row>
    <row r="1554" spans="1:5" x14ac:dyDescent="0.2">
      <c r="A1554">
        <v>39274</v>
      </c>
      <c r="B1554" t="s">
        <v>8045</v>
      </c>
      <c r="C1554" t="s">
        <v>6359</v>
      </c>
      <c r="D1554" t="s">
        <v>6353</v>
      </c>
      <c r="E1554" s="256">
        <v>2.93</v>
      </c>
    </row>
    <row r="1555" spans="1:5" x14ac:dyDescent="0.2">
      <c r="A1555">
        <v>12033</v>
      </c>
      <c r="B1555" t="s">
        <v>8046</v>
      </c>
      <c r="C1555" t="s">
        <v>6359</v>
      </c>
      <c r="D1555" t="s">
        <v>6353</v>
      </c>
      <c r="E1555" s="256">
        <v>12.08</v>
      </c>
    </row>
    <row r="1556" spans="1:5" x14ac:dyDescent="0.2">
      <c r="A1556">
        <v>40408</v>
      </c>
      <c r="B1556" t="s">
        <v>8047</v>
      </c>
      <c r="C1556" t="s">
        <v>6359</v>
      </c>
      <c r="D1556" t="s">
        <v>6353</v>
      </c>
      <c r="E1556" s="256">
        <v>7.94</v>
      </c>
    </row>
    <row r="1557" spans="1:5" x14ac:dyDescent="0.2">
      <c r="A1557">
        <v>40409</v>
      </c>
      <c r="B1557" t="s">
        <v>8048</v>
      </c>
      <c r="C1557" t="s">
        <v>6359</v>
      </c>
      <c r="D1557" t="s">
        <v>6353</v>
      </c>
      <c r="E1557" s="256">
        <v>2.81</v>
      </c>
    </row>
    <row r="1558" spans="1:5" x14ac:dyDescent="0.2">
      <c r="A1558">
        <v>39276</v>
      </c>
      <c r="B1558" t="s">
        <v>8049</v>
      </c>
      <c r="C1558" t="s">
        <v>6359</v>
      </c>
      <c r="D1558" t="s">
        <v>6353</v>
      </c>
      <c r="E1558" s="256">
        <v>7.15</v>
      </c>
    </row>
    <row r="1559" spans="1:5" x14ac:dyDescent="0.2">
      <c r="A1559">
        <v>39277</v>
      </c>
      <c r="B1559" t="s">
        <v>8050</v>
      </c>
      <c r="C1559" t="s">
        <v>6359</v>
      </c>
      <c r="D1559" t="s">
        <v>6353</v>
      </c>
      <c r="E1559" s="256">
        <v>19.309999999999999</v>
      </c>
    </row>
    <row r="1560" spans="1:5" x14ac:dyDescent="0.2">
      <c r="A1560">
        <v>12034</v>
      </c>
      <c r="B1560" t="s">
        <v>8051</v>
      </c>
      <c r="C1560" t="s">
        <v>6359</v>
      </c>
      <c r="D1560" t="s">
        <v>6353</v>
      </c>
      <c r="E1560" s="256">
        <v>5.47</v>
      </c>
    </row>
    <row r="1561" spans="1:5" x14ac:dyDescent="0.2">
      <c r="A1561">
        <v>39879</v>
      </c>
      <c r="B1561" t="s">
        <v>8052</v>
      </c>
      <c r="C1561" t="s">
        <v>6359</v>
      </c>
      <c r="D1561" t="s">
        <v>6356</v>
      </c>
      <c r="E1561" s="256">
        <v>5.08</v>
      </c>
    </row>
    <row r="1562" spans="1:5" x14ac:dyDescent="0.2">
      <c r="A1562">
        <v>39880</v>
      </c>
      <c r="B1562" t="s">
        <v>8053</v>
      </c>
      <c r="C1562" t="s">
        <v>6359</v>
      </c>
      <c r="D1562" t="s">
        <v>6356</v>
      </c>
      <c r="E1562" s="256">
        <v>11.25</v>
      </c>
    </row>
    <row r="1563" spans="1:5" x14ac:dyDescent="0.2">
      <c r="A1563">
        <v>39881</v>
      </c>
      <c r="B1563" t="s">
        <v>8054</v>
      </c>
      <c r="C1563" t="s">
        <v>6359</v>
      </c>
      <c r="D1563" t="s">
        <v>6356</v>
      </c>
      <c r="E1563" s="256">
        <v>18.059999999999999</v>
      </c>
    </row>
    <row r="1564" spans="1:5" x14ac:dyDescent="0.2">
      <c r="A1564">
        <v>39882</v>
      </c>
      <c r="B1564" t="s">
        <v>8055</v>
      </c>
      <c r="C1564" t="s">
        <v>6359</v>
      </c>
      <c r="D1564" t="s">
        <v>6356</v>
      </c>
      <c r="E1564" s="256">
        <v>47.58</v>
      </c>
    </row>
    <row r="1565" spans="1:5" x14ac:dyDescent="0.2">
      <c r="A1565">
        <v>39883</v>
      </c>
      <c r="B1565" t="s">
        <v>8056</v>
      </c>
      <c r="C1565" t="s">
        <v>6359</v>
      </c>
      <c r="D1565" t="s">
        <v>6356</v>
      </c>
      <c r="E1565" s="256">
        <v>75.98</v>
      </c>
    </row>
    <row r="1566" spans="1:5" x14ac:dyDescent="0.2">
      <c r="A1566">
        <v>39884</v>
      </c>
      <c r="B1566" t="s">
        <v>8057</v>
      </c>
      <c r="C1566" t="s">
        <v>6359</v>
      </c>
      <c r="D1566" t="s">
        <v>6356</v>
      </c>
      <c r="E1566" s="256">
        <v>112.85</v>
      </c>
    </row>
    <row r="1567" spans="1:5" x14ac:dyDescent="0.2">
      <c r="A1567">
        <v>39885</v>
      </c>
      <c r="B1567" t="s">
        <v>8058</v>
      </c>
      <c r="C1567" t="s">
        <v>6359</v>
      </c>
      <c r="D1567" t="s">
        <v>6356</v>
      </c>
      <c r="E1567" s="256">
        <v>268.2</v>
      </c>
    </row>
    <row r="1568" spans="1:5" x14ac:dyDescent="0.2">
      <c r="A1568">
        <v>1777</v>
      </c>
      <c r="B1568" t="s">
        <v>8059</v>
      </c>
      <c r="C1568" t="s">
        <v>6359</v>
      </c>
      <c r="D1568" t="s">
        <v>6353</v>
      </c>
      <c r="E1568" s="256">
        <v>67.099999999999994</v>
      </c>
    </row>
    <row r="1569" spans="1:5" x14ac:dyDescent="0.2">
      <c r="A1569">
        <v>1819</v>
      </c>
      <c r="B1569" t="s">
        <v>8060</v>
      </c>
      <c r="C1569" t="s">
        <v>6359</v>
      </c>
      <c r="D1569" t="s">
        <v>6353</v>
      </c>
      <c r="E1569" s="256">
        <v>48.82</v>
      </c>
    </row>
    <row r="1570" spans="1:5" x14ac:dyDescent="0.2">
      <c r="A1570">
        <v>1775</v>
      </c>
      <c r="B1570" t="s">
        <v>8061</v>
      </c>
      <c r="C1570" t="s">
        <v>6359</v>
      </c>
      <c r="D1570" t="s">
        <v>6353</v>
      </c>
      <c r="E1570" s="256">
        <v>14.6</v>
      </c>
    </row>
    <row r="1571" spans="1:5" x14ac:dyDescent="0.2">
      <c r="A1571">
        <v>1776</v>
      </c>
      <c r="B1571" t="s">
        <v>8062</v>
      </c>
      <c r="C1571" t="s">
        <v>6359</v>
      </c>
      <c r="D1571" t="s">
        <v>6353</v>
      </c>
      <c r="E1571" s="256">
        <v>39.72</v>
      </c>
    </row>
    <row r="1572" spans="1:5" x14ac:dyDescent="0.2">
      <c r="A1572">
        <v>1778</v>
      </c>
      <c r="B1572" t="s">
        <v>8063</v>
      </c>
      <c r="C1572" t="s">
        <v>6359</v>
      </c>
      <c r="D1572" t="s">
        <v>6353</v>
      </c>
      <c r="E1572" s="256">
        <v>162.43</v>
      </c>
    </row>
    <row r="1573" spans="1:5" x14ac:dyDescent="0.2">
      <c r="A1573">
        <v>1818</v>
      </c>
      <c r="B1573" t="s">
        <v>8064</v>
      </c>
      <c r="C1573" t="s">
        <v>6359</v>
      </c>
      <c r="D1573" t="s">
        <v>6353</v>
      </c>
      <c r="E1573" s="256">
        <v>107.82</v>
      </c>
    </row>
    <row r="1574" spans="1:5" x14ac:dyDescent="0.2">
      <c r="A1574">
        <v>1820</v>
      </c>
      <c r="B1574" t="s">
        <v>8065</v>
      </c>
      <c r="C1574" t="s">
        <v>6359</v>
      </c>
      <c r="D1574" t="s">
        <v>6353</v>
      </c>
      <c r="E1574" s="256">
        <v>21.08</v>
      </c>
    </row>
    <row r="1575" spans="1:5" x14ac:dyDescent="0.2">
      <c r="A1575">
        <v>1779</v>
      </c>
      <c r="B1575" t="s">
        <v>8066</v>
      </c>
      <c r="C1575" t="s">
        <v>6359</v>
      </c>
      <c r="D1575" t="s">
        <v>6353</v>
      </c>
      <c r="E1575" s="256">
        <v>236.23</v>
      </c>
    </row>
    <row r="1576" spans="1:5" x14ac:dyDescent="0.2">
      <c r="A1576">
        <v>1780</v>
      </c>
      <c r="B1576" t="s">
        <v>8067</v>
      </c>
      <c r="C1576" t="s">
        <v>6359</v>
      </c>
      <c r="D1576" t="s">
        <v>6353</v>
      </c>
      <c r="E1576" s="256">
        <v>486.99</v>
      </c>
    </row>
    <row r="1577" spans="1:5" x14ac:dyDescent="0.2">
      <c r="A1577">
        <v>1783</v>
      </c>
      <c r="B1577" t="s">
        <v>8068</v>
      </c>
      <c r="C1577" t="s">
        <v>6359</v>
      </c>
      <c r="D1577" t="s">
        <v>6353</v>
      </c>
      <c r="E1577" s="256">
        <v>51.49</v>
      </c>
    </row>
    <row r="1578" spans="1:5" x14ac:dyDescent="0.2">
      <c r="A1578">
        <v>1782</v>
      </c>
      <c r="B1578" t="s">
        <v>8069</v>
      </c>
      <c r="C1578" t="s">
        <v>6359</v>
      </c>
      <c r="D1578" t="s">
        <v>6353</v>
      </c>
      <c r="E1578" s="256">
        <v>40.71</v>
      </c>
    </row>
    <row r="1579" spans="1:5" x14ac:dyDescent="0.2">
      <c r="A1579">
        <v>1817</v>
      </c>
      <c r="B1579" t="s">
        <v>8070</v>
      </c>
      <c r="C1579" t="s">
        <v>6359</v>
      </c>
      <c r="D1579" t="s">
        <v>6353</v>
      </c>
      <c r="E1579" s="256">
        <v>12.13</v>
      </c>
    </row>
    <row r="1580" spans="1:5" x14ac:dyDescent="0.2">
      <c r="A1580">
        <v>1781</v>
      </c>
      <c r="B1580" t="s">
        <v>8071</v>
      </c>
      <c r="C1580" t="s">
        <v>6359</v>
      </c>
      <c r="D1580" t="s">
        <v>6353</v>
      </c>
      <c r="E1580" s="256">
        <v>26.52</v>
      </c>
    </row>
    <row r="1581" spans="1:5" x14ac:dyDescent="0.2">
      <c r="A1581">
        <v>1784</v>
      </c>
      <c r="B1581" t="s">
        <v>8072</v>
      </c>
      <c r="C1581" t="s">
        <v>6359</v>
      </c>
      <c r="D1581" t="s">
        <v>6353</v>
      </c>
      <c r="E1581" s="256">
        <v>145.38999999999999</v>
      </c>
    </row>
    <row r="1582" spans="1:5" x14ac:dyDescent="0.2">
      <c r="A1582">
        <v>1810</v>
      </c>
      <c r="B1582" t="s">
        <v>8073</v>
      </c>
      <c r="C1582" t="s">
        <v>6359</v>
      </c>
      <c r="D1582" t="s">
        <v>6353</v>
      </c>
      <c r="E1582" s="256">
        <v>80.64</v>
      </c>
    </row>
    <row r="1583" spans="1:5" x14ac:dyDescent="0.2">
      <c r="A1583">
        <v>1811</v>
      </c>
      <c r="B1583" t="s">
        <v>8074</v>
      </c>
      <c r="C1583" t="s">
        <v>6359</v>
      </c>
      <c r="D1583" t="s">
        <v>6353</v>
      </c>
      <c r="E1583" s="256">
        <v>17.440000000000001</v>
      </c>
    </row>
    <row r="1584" spans="1:5" x14ac:dyDescent="0.2">
      <c r="A1584">
        <v>1812</v>
      </c>
      <c r="B1584" t="s">
        <v>8075</v>
      </c>
      <c r="C1584" t="s">
        <v>6359</v>
      </c>
      <c r="D1584" t="s">
        <v>6353</v>
      </c>
      <c r="E1584" s="256">
        <v>203.58</v>
      </c>
    </row>
    <row r="1585" spans="1:5" x14ac:dyDescent="0.2">
      <c r="A1585">
        <v>40386</v>
      </c>
      <c r="B1585" t="s">
        <v>8076</v>
      </c>
      <c r="C1585" t="s">
        <v>6359</v>
      </c>
      <c r="D1585" t="s">
        <v>6356</v>
      </c>
      <c r="E1585" s="256">
        <v>88.26</v>
      </c>
    </row>
    <row r="1586" spans="1:5" x14ac:dyDescent="0.2">
      <c r="A1586">
        <v>40384</v>
      </c>
      <c r="B1586" t="s">
        <v>8077</v>
      </c>
      <c r="C1586" t="s">
        <v>6359</v>
      </c>
      <c r="D1586" t="s">
        <v>6356</v>
      </c>
      <c r="E1586" s="256">
        <v>60.42</v>
      </c>
    </row>
    <row r="1587" spans="1:5" x14ac:dyDescent="0.2">
      <c r="A1587">
        <v>40379</v>
      </c>
      <c r="B1587" t="s">
        <v>8078</v>
      </c>
      <c r="C1587" t="s">
        <v>6359</v>
      </c>
      <c r="D1587" t="s">
        <v>6356</v>
      </c>
      <c r="E1587" s="256">
        <v>20.89</v>
      </c>
    </row>
    <row r="1588" spans="1:5" x14ac:dyDescent="0.2">
      <c r="A1588">
        <v>40423</v>
      </c>
      <c r="B1588" t="s">
        <v>8079</v>
      </c>
      <c r="C1588" t="s">
        <v>6359</v>
      </c>
      <c r="D1588" t="s">
        <v>6356</v>
      </c>
      <c r="E1588" s="256">
        <v>39.53</v>
      </c>
    </row>
    <row r="1589" spans="1:5" x14ac:dyDescent="0.2">
      <c r="A1589">
        <v>40389</v>
      </c>
      <c r="B1589" t="s">
        <v>8080</v>
      </c>
      <c r="C1589" t="s">
        <v>6359</v>
      </c>
      <c r="D1589" t="s">
        <v>6356</v>
      </c>
      <c r="E1589" s="256">
        <v>250.69</v>
      </c>
    </row>
    <row r="1590" spans="1:5" x14ac:dyDescent="0.2">
      <c r="A1590">
        <v>40388</v>
      </c>
      <c r="B1590" t="s">
        <v>8081</v>
      </c>
      <c r="C1590" t="s">
        <v>6359</v>
      </c>
      <c r="D1590" t="s">
        <v>6356</v>
      </c>
      <c r="E1590" s="256">
        <v>125.48</v>
      </c>
    </row>
    <row r="1591" spans="1:5" x14ac:dyDescent="0.2">
      <c r="A1591">
        <v>40381</v>
      </c>
      <c r="B1591" t="s">
        <v>8082</v>
      </c>
      <c r="C1591" t="s">
        <v>6359</v>
      </c>
      <c r="D1591" t="s">
        <v>6356</v>
      </c>
      <c r="E1591" s="256">
        <v>27.85</v>
      </c>
    </row>
    <row r="1592" spans="1:5" x14ac:dyDescent="0.2">
      <c r="A1592">
        <v>40391</v>
      </c>
      <c r="B1592" t="s">
        <v>8083</v>
      </c>
      <c r="C1592" t="s">
        <v>6359</v>
      </c>
      <c r="D1592" t="s">
        <v>6356</v>
      </c>
      <c r="E1592" s="256">
        <v>650.66999999999996</v>
      </c>
    </row>
    <row r="1593" spans="1:5" x14ac:dyDescent="0.2">
      <c r="A1593">
        <v>2609</v>
      </c>
      <c r="B1593" t="s">
        <v>11475</v>
      </c>
      <c r="C1593" t="s">
        <v>6359</v>
      </c>
      <c r="D1593" t="s">
        <v>6353</v>
      </c>
      <c r="E1593" s="256">
        <v>5.74</v>
      </c>
    </row>
    <row r="1594" spans="1:5" x14ac:dyDescent="0.2">
      <c r="A1594">
        <v>2634</v>
      </c>
      <c r="B1594" t="s">
        <v>11476</v>
      </c>
      <c r="C1594" t="s">
        <v>6359</v>
      </c>
      <c r="D1594" t="s">
        <v>6353</v>
      </c>
      <c r="E1594" s="256">
        <v>7.54</v>
      </c>
    </row>
    <row r="1595" spans="1:5" x14ac:dyDescent="0.2">
      <c r="A1595">
        <v>2611</v>
      </c>
      <c r="B1595" t="s">
        <v>11477</v>
      </c>
      <c r="C1595" t="s">
        <v>6359</v>
      </c>
      <c r="D1595" t="s">
        <v>6353</v>
      </c>
      <c r="E1595" s="256">
        <v>21.27</v>
      </c>
    </row>
    <row r="1596" spans="1:5" x14ac:dyDescent="0.2">
      <c r="A1596">
        <v>40414</v>
      </c>
      <c r="B1596" t="s">
        <v>8084</v>
      </c>
      <c r="C1596" t="s">
        <v>6359</v>
      </c>
      <c r="D1596" t="s">
        <v>6356</v>
      </c>
      <c r="E1596" s="256">
        <v>17.510000000000002</v>
      </c>
    </row>
    <row r="1597" spans="1:5" x14ac:dyDescent="0.2">
      <c r="A1597">
        <v>40416</v>
      </c>
      <c r="B1597" t="s">
        <v>8085</v>
      </c>
      <c r="C1597" t="s">
        <v>6359</v>
      </c>
      <c r="D1597" t="s">
        <v>6356</v>
      </c>
      <c r="E1597" s="256">
        <v>24.2</v>
      </c>
    </row>
    <row r="1598" spans="1:5" x14ac:dyDescent="0.2">
      <c r="A1598">
        <v>40418</v>
      </c>
      <c r="B1598" t="s">
        <v>8086</v>
      </c>
      <c r="C1598" t="s">
        <v>6359</v>
      </c>
      <c r="D1598" t="s">
        <v>6356</v>
      </c>
      <c r="E1598" s="256">
        <v>28.87</v>
      </c>
    </row>
    <row r="1599" spans="1:5" x14ac:dyDescent="0.2">
      <c r="A1599">
        <v>34359</v>
      </c>
      <c r="B1599" t="s">
        <v>8087</v>
      </c>
      <c r="C1599" t="s">
        <v>6359</v>
      </c>
      <c r="D1599" t="s">
        <v>6356</v>
      </c>
      <c r="E1599" s="256">
        <v>10.88</v>
      </c>
    </row>
    <row r="1600" spans="1:5" x14ac:dyDescent="0.2">
      <c r="A1600">
        <v>1789</v>
      </c>
      <c r="B1600" t="s">
        <v>8088</v>
      </c>
      <c r="C1600" t="s">
        <v>6359</v>
      </c>
      <c r="D1600" t="s">
        <v>6353</v>
      </c>
      <c r="E1600" s="256">
        <v>64.400000000000006</v>
      </c>
    </row>
    <row r="1601" spans="1:5" x14ac:dyDescent="0.2">
      <c r="A1601">
        <v>1788</v>
      </c>
      <c r="B1601" t="s">
        <v>8089</v>
      </c>
      <c r="C1601" t="s">
        <v>6359</v>
      </c>
      <c r="D1601" t="s">
        <v>6353</v>
      </c>
      <c r="E1601" s="256">
        <v>51.62</v>
      </c>
    </row>
    <row r="1602" spans="1:5" x14ac:dyDescent="0.2">
      <c r="A1602">
        <v>1786</v>
      </c>
      <c r="B1602" t="s">
        <v>8090</v>
      </c>
      <c r="C1602" t="s">
        <v>6359</v>
      </c>
      <c r="D1602" t="s">
        <v>6353</v>
      </c>
      <c r="E1602" s="256">
        <v>12.82</v>
      </c>
    </row>
    <row r="1603" spans="1:5" x14ac:dyDescent="0.2">
      <c r="A1603">
        <v>1787</v>
      </c>
      <c r="B1603" t="s">
        <v>8091</v>
      </c>
      <c r="C1603" t="s">
        <v>6359</v>
      </c>
      <c r="D1603" t="s">
        <v>6353</v>
      </c>
      <c r="E1603" s="256">
        <v>30.69</v>
      </c>
    </row>
    <row r="1604" spans="1:5" x14ac:dyDescent="0.2">
      <c r="A1604">
        <v>1791</v>
      </c>
      <c r="B1604" t="s">
        <v>8092</v>
      </c>
      <c r="C1604" t="s">
        <v>6359</v>
      </c>
      <c r="D1604" t="s">
        <v>6353</v>
      </c>
      <c r="E1604" s="256">
        <v>186.13</v>
      </c>
    </row>
    <row r="1605" spans="1:5" x14ac:dyDescent="0.2">
      <c r="A1605">
        <v>1790</v>
      </c>
      <c r="B1605" t="s">
        <v>8093</v>
      </c>
      <c r="C1605" t="s">
        <v>6359</v>
      </c>
      <c r="D1605" t="s">
        <v>6353</v>
      </c>
      <c r="E1605" s="256">
        <v>107.25</v>
      </c>
    </row>
    <row r="1606" spans="1:5" x14ac:dyDescent="0.2">
      <c r="A1606">
        <v>1813</v>
      </c>
      <c r="B1606" t="s">
        <v>8094</v>
      </c>
      <c r="C1606" t="s">
        <v>6359</v>
      </c>
      <c r="D1606" t="s">
        <v>6353</v>
      </c>
      <c r="E1606" s="256">
        <v>20.34</v>
      </c>
    </row>
    <row r="1607" spans="1:5" x14ac:dyDescent="0.2">
      <c r="A1607">
        <v>1792</v>
      </c>
      <c r="B1607" t="s">
        <v>8095</v>
      </c>
      <c r="C1607" t="s">
        <v>6359</v>
      </c>
      <c r="D1607" t="s">
        <v>6353</v>
      </c>
      <c r="E1607" s="256">
        <v>251.25</v>
      </c>
    </row>
    <row r="1608" spans="1:5" x14ac:dyDescent="0.2">
      <c r="A1608">
        <v>1793</v>
      </c>
      <c r="B1608" t="s">
        <v>8096</v>
      </c>
      <c r="C1608" t="s">
        <v>6359</v>
      </c>
      <c r="D1608" t="s">
        <v>6353</v>
      </c>
      <c r="E1608" s="256">
        <v>507.69</v>
      </c>
    </row>
    <row r="1609" spans="1:5" x14ac:dyDescent="0.2">
      <c r="A1609">
        <v>1809</v>
      </c>
      <c r="B1609" t="s">
        <v>8097</v>
      </c>
      <c r="C1609" t="s">
        <v>6359</v>
      </c>
      <c r="D1609" t="s">
        <v>6353</v>
      </c>
      <c r="E1609" s="256">
        <v>60.38</v>
      </c>
    </row>
    <row r="1610" spans="1:5" x14ac:dyDescent="0.2">
      <c r="A1610">
        <v>1814</v>
      </c>
      <c r="B1610" t="s">
        <v>8098</v>
      </c>
      <c r="C1610" t="s">
        <v>6359</v>
      </c>
      <c r="D1610" t="s">
        <v>6353</v>
      </c>
      <c r="E1610" s="256">
        <v>49.6</v>
      </c>
    </row>
    <row r="1611" spans="1:5" x14ac:dyDescent="0.2">
      <c r="A1611">
        <v>1803</v>
      </c>
      <c r="B1611" t="s">
        <v>8099</v>
      </c>
      <c r="C1611" t="s">
        <v>6359</v>
      </c>
      <c r="D1611" t="s">
        <v>6353</v>
      </c>
      <c r="E1611" s="256">
        <v>12.53</v>
      </c>
    </row>
    <row r="1612" spans="1:5" x14ac:dyDescent="0.2">
      <c r="A1612">
        <v>1805</v>
      </c>
      <c r="B1612" t="s">
        <v>8100</v>
      </c>
      <c r="C1612" t="s">
        <v>6359</v>
      </c>
      <c r="D1612" t="s">
        <v>6353</v>
      </c>
      <c r="E1612" s="256">
        <v>28.79</v>
      </c>
    </row>
    <row r="1613" spans="1:5" x14ac:dyDescent="0.2">
      <c r="A1613">
        <v>1821</v>
      </c>
      <c r="B1613" t="s">
        <v>8101</v>
      </c>
      <c r="C1613" t="s">
        <v>6359</v>
      </c>
      <c r="D1613" t="s">
        <v>6353</v>
      </c>
      <c r="E1613" s="256">
        <v>170.06</v>
      </c>
    </row>
    <row r="1614" spans="1:5" x14ac:dyDescent="0.2">
      <c r="A1614">
        <v>1806</v>
      </c>
      <c r="B1614" t="s">
        <v>8102</v>
      </c>
      <c r="C1614" t="s">
        <v>6359</v>
      </c>
      <c r="D1614" t="s">
        <v>6353</v>
      </c>
      <c r="E1614" s="256">
        <v>101.22</v>
      </c>
    </row>
    <row r="1615" spans="1:5" x14ac:dyDescent="0.2">
      <c r="A1615">
        <v>1804</v>
      </c>
      <c r="B1615" t="s">
        <v>8103</v>
      </c>
      <c r="C1615" t="s">
        <v>6359</v>
      </c>
      <c r="D1615" t="s">
        <v>6353</v>
      </c>
      <c r="E1615" s="256">
        <v>17.84</v>
      </c>
    </row>
    <row r="1616" spans="1:5" x14ac:dyDescent="0.2">
      <c r="A1616">
        <v>1807</v>
      </c>
      <c r="B1616" t="s">
        <v>8104</v>
      </c>
      <c r="C1616" t="s">
        <v>6359</v>
      </c>
      <c r="D1616" t="s">
        <v>6353</v>
      </c>
      <c r="E1616" s="256">
        <v>243.21</v>
      </c>
    </row>
    <row r="1617" spans="1:5" x14ac:dyDescent="0.2">
      <c r="A1617">
        <v>1808</v>
      </c>
      <c r="B1617" t="s">
        <v>8105</v>
      </c>
      <c r="C1617" t="s">
        <v>6359</v>
      </c>
      <c r="D1617" t="s">
        <v>6353</v>
      </c>
      <c r="E1617" s="256">
        <v>487.59</v>
      </c>
    </row>
    <row r="1618" spans="1:5" x14ac:dyDescent="0.2">
      <c r="A1618">
        <v>1797</v>
      </c>
      <c r="B1618" t="s">
        <v>8106</v>
      </c>
      <c r="C1618" t="s">
        <v>6359</v>
      </c>
      <c r="D1618" t="s">
        <v>6353</v>
      </c>
      <c r="E1618" s="256">
        <v>73.13</v>
      </c>
    </row>
    <row r="1619" spans="1:5" x14ac:dyDescent="0.2">
      <c r="A1619">
        <v>1796</v>
      </c>
      <c r="B1619" t="s">
        <v>8107</v>
      </c>
      <c r="C1619" t="s">
        <v>6359</v>
      </c>
      <c r="D1619" t="s">
        <v>6353</v>
      </c>
      <c r="E1619" s="256">
        <v>56.09</v>
      </c>
    </row>
    <row r="1620" spans="1:5" x14ac:dyDescent="0.2">
      <c r="A1620">
        <v>1794</v>
      </c>
      <c r="B1620" t="s">
        <v>8108</v>
      </c>
      <c r="C1620" t="s">
        <v>6359</v>
      </c>
      <c r="D1620" t="s">
        <v>6353</v>
      </c>
      <c r="E1620" s="256">
        <v>13.39</v>
      </c>
    </row>
    <row r="1621" spans="1:5" x14ac:dyDescent="0.2">
      <c r="A1621">
        <v>1816</v>
      </c>
      <c r="B1621" t="s">
        <v>8109</v>
      </c>
      <c r="C1621" t="s">
        <v>6359</v>
      </c>
      <c r="D1621" t="s">
        <v>6353</v>
      </c>
      <c r="E1621" s="256">
        <v>30.19</v>
      </c>
    </row>
    <row r="1622" spans="1:5" x14ac:dyDescent="0.2">
      <c r="A1622">
        <v>1815</v>
      </c>
      <c r="B1622" t="s">
        <v>8110</v>
      </c>
      <c r="C1622" t="s">
        <v>6359</v>
      </c>
      <c r="D1622" t="s">
        <v>6353</v>
      </c>
      <c r="E1622" s="256">
        <v>231.87</v>
      </c>
    </row>
    <row r="1623" spans="1:5" x14ac:dyDescent="0.2">
      <c r="A1623">
        <v>1798</v>
      </c>
      <c r="B1623" t="s">
        <v>8111</v>
      </c>
      <c r="C1623" t="s">
        <v>6359</v>
      </c>
      <c r="D1623" t="s">
        <v>6353</v>
      </c>
      <c r="E1623" s="256">
        <v>103.75</v>
      </c>
    </row>
    <row r="1624" spans="1:5" x14ac:dyDescent="0.2">
      <c r="A1624">
        <v>1795</v>
      </c>
      <c r="B1624" t="s">
        <v>8112</v>
      </c>
      <c r="C1624" t="s">
        <v>6359</v>
      </c>
      <c r="D1624" t="s">
        <v>6353</v>
      </c>
      <c r="E1624" s="256">
        <v>18.55</v>
      </c>
    </row>
    <row r="1625" spans="1:5" x14ac:dyDescent="0.2">
      <c r="A1625">
        <v>1799</v>
      </c>
      <c r="B1625" t="s">
        <v>8113</v>
      </c>
      <c r="C1625" t="s">
        <v>6359</v>
      </c>
      <c r="D1625" t="s">
        <v>6353</v>
      </c>
      <c r="E1625" s="256">
        <v>301.99</v>
      </c>
    </row>
    <row r="1626" spans="1:5" x14ac:dyDescent="0.2">
      <c r="A1626">
        <v>1800</v>
      </c>
      <c r="B1626" t="s">
        <v>8114</v>
      </c>
      <c r="C1626" t="s">
        <v>6359</v>
      </c>
      <c r="D1626" t="s">
        <v>6353</v>
      </c>
      <c r="E1626" s="256">
        <v>576.54999999999995</v>
      </c>
    </row>
    <row r="1627" spans="1:5" x14ac:dyDescent="0.2">
      <c r="A1627">
        <v>1802</v>
      </c>
      <c r="B1627" t="s">
        <v>8115</v>
      </c>
      <c r="C1627" t="s">
        <v>6359</v>
      </c>
      <c r="D1627" t="s">
        <v>6353</v>
      </c>
      <c r="E1627" s="175">
        <v>1442.18</v>
      </c>
    </row>
    <row r="1628" spans="1:5" x14ac:dyDescent="0.2">
      <c r="A1628">
        <v>40385</v>
      </c>
      <c r="B1628" t="s">
        <v>8116</v>
      </c>
      <c r="C1628" t="s">
        <v>6359</v>
      </c>
      <c r="D1628" t="s">
        <v>6356</v>
      </c>
      <c r="E1628" s="256">
        <v>88.26</v>
      </c>
    </row>
    <row r="1629" spans="1:5" x14ac:dyDescent="0.2">
      <c r="A1629">
        <v>40383</v>
      </c>
      <c r="B1629" t="s">
        <v>8117</v>
      </c>
      <c r="C1629" t="s">
        <v>6359</v>
      </c>
      <c r="D1629" t="s">
        <v>6356</v>
      </c>
      <c r="E1629" s="256">
        <v>60.42</v>
      </c>
    </row>
    <row r="1630" spans="1:5" x14ac:dyDescent="0.2">
      <c r="A1630">
        <v>40378</v>
      </c>
      <c r="B1630" t="s">
        <v>8118</v>
      </c>
      <c r="C1630" t="s">
        <v>6359</v>
      </c>
      <c r="D1630" t="s">
        <v>6356</v>
      </c>
      <c r="E1630" s="256">
        <v>20.89</v>
      </c>
    </row>
    <row r="1631" spans="1:5" x14ac:dyDescent="0.2">
      <c r="A1631">
        <v>40382</v>
      </c>
      <c r="B1631" t="s">
        <v>8119</v>
      </c>
      <c r="C1631" t="s">
        <v>6359</v>
      </c>
      <c r="D1631" t="s">
        <v>6356</v>
      </c>
      <c r="E1631" s="256">
        <v>39.53</v>
      </c>
    </row>
    <row r="1632" spans="1:5" x14ac:dyDescent="0.2">
      <c r="A1632">
        <v>40422</v>
      </c>
      <c r="B1632" t="s">
        <v>8120</v>
      </c>
      <c r="C1632" t="s">
        <v>6359</v>
      </c>
      <c r="D1632" t="s">
        <v>6356</v>
      </c>
      <c r="E1632" s="256">
        <v>269.3</v>
      </c>
    </row>
    <row r="1633" spans="1:5" x14ac:dyDescent="0.2">
      <c r="A1633">
        <v>40387</v>
      </c>
      <c r="B1633" t="s">
        <v>8121</v>
      </c>
      <c r="C1633" t="s">
        <v>6359</v>
      </c>
      <c r="D1633" t="s">
        <v>6356</v>
      </c>
      <c r="E1633" s="256">
        <v>137.12</v>
      </c>
    </row>
    <row r="1634" spans="1:5" x14ac:dyDescent="0.2">
      <c r="A1634">
        <v>40380</v>
      </c>
      <c r="B1634" t="s">
        <v>8122</v>
      </c>
      <c r="C1634" t="s">
        <v>6359</v>
      </c>
      <c r="D1634" t="s">
        <v>6356</v>
      </c>
      <c r="E1634" s="256">
        <v>27.85</v>
      </c>
    </row>
    <row r="1635" spans="1:5" x14ac:dyDescent="0.2">
      <c r="A1635">
        <v>40390</v>
      </c>
      <c r="B1635" t="s">
        <v>8123</v>
      </c>
      <c r="C1635" t="s">
        <v>6359</v>
      </c>
      <c r="D1635" t="s">
        <v>6356</v>
      </c>
      <c r="E1635" s="256">
        <v>567.17999999999995</v>
      </c>
    </row>
    <row r="1636" spans="1:5" x14ac:dyDescent="0.2">
      <c r="A1636">
        <v>2621</v>
      </c>
      <c r="B1636" t="s">
        <v>11478</v>
      </c>
      <c r="C1636" t="s">
        <v>6359</v>
      </c>
      <c r="D1636" t="s">
        <v>6353</v>
      </c>
      <c r="E1636" s="256">
        <v>181.95</v>
      </c>
    </row>
    <row r="1637" spans="1:5" x14ac:dyDescent="0.2">
      <c r="A1637">
        <v>2616</v>
      </c>
      <c r="B1637" t="s">
        <v>11479</v>
      </c>
      <c r="C1637" t="s">
        <v>6359</v>
      </c>
      <c r="D1637" t="s">
        <v>6353</v>
      </c>
      <c r="E1637" s="256">
        <v>5.15</v>
      </c>
    </row>
    <row r="1638" spans="1:5" x14ac:dyDescent="0.2">
      <c r="A1638">
        <v>2633</v>
      </c>
      <c r="B1638" t="s">
        <v>11480</v>
      </c>
      <c r="C1638" t="s">
        <v>6359</v>
      </c>
      <c r="D1638" t="s">
        <v>6353</v>
      </c>
      <c r="E1638" s="256">
        <v>5.82</v>
      </c>
    </row>
    <row r="1639" spans="1:5" x14ac:dyDescent="0.2">
      <c r="A1639">
        <v>2617</v>
      </c>
      <c r="B1639" t="s">
        <v>11481</v>
      </c>
      <c r="C1639" t="s">
        <v>6359</v>
      </c>
      <c r="D1639" t="s">
        <v>6353</v>
      </c>
      <c r="E1639" s="256">
        <v>7.92</v>
      </c>
    </row>
    <row r="1640" spans="1:5" x14ac:dyDescent="0.2">
      <c r="A1640">
        <v>2618</v>
      </c>
      <c r="B1640" t="s">
        <v>11482</v>
      </c>
      <c r="C1640" t="s">
        <v>6359</v>
      </c>
      <c r="D1640" t="s">
        <v>6353</v>
      </c>
      <c r="E1640" s="256">
        <v>18.02</v>
      </c>
    </row>
    <row r="1641" spans="1:5" x14ac:dyDescent="0.2">
      <c r="A1641">
        <v>2632</v>
      </c>
      <c r="B1641" t="s">
        <v>11483</v>
      </c>
      <c r="C1641" t="s">
        <v>6359</v>
      </c>
      <c r="D1641" t="s">
        <v>6353</v>
      </c>
      <c r="E1641" s="256">
        <v>21.98</v>
      </c>
    </row>
    <row r="1642" spans="1:5" x14ac:dyDescent="0.2">
      <c r="A1642">
        <v>2631</v>
      </c>
      <c r="B1642" t="s">
        <v>11484</v>
      </c>
      <c r="C1642" t="s">
        <v>6359</v>
      </c>
      <c r="D1642" t="s">
        <v>6353</v>
      </c>
      <c r="E1642" s="256">
        <v>32.270000000000003</v>
      </c>
    </row>
    <row r="1643" spans="1:5" x14ac:dyDescent="0.2">
      <c r="A1643">
        <v>2619</v>
      </c>
      <c r="B1643" t="s">
        <v>11485</v>
      </c>
      <c r="C1643" t="s">
        <v>6359</v>
      </c>
      <c r="D1643" t="s">
        <v>6353</v>
      </c>
      <c r="E1643" s="256">
        <v>81.709999999999994</v>
      </c>
    </row>
    <row r="1644" spans="1:5" x14ac:dyDescent="0.2">
      <c r="A1644">
        <v>2620</v>
      </c>
      <c r="B1644" t="s">
        <v>11486</v>
      </c>
      <c r="C1644" t="s">
        <v>6359</v>
      </c>
      <c r="D1644" t="s">
        <v>6353</v>
      </c>
      <c r="E1644" s="256">
        <v>107.28</v>
      </c>
    </row>
    <row r="1645" spans="1:5" x14ac:dyDescent="0.2">
      <c r="A1645">
        <v>40413</v>
      </c>
      <c r="B1645" t="s">
        <v>8124</v>
      </c>
      <c r="C1645" t="s">
        <v>6359</v>
      </c>
      <c r="D1645" t="s">
        <v>6356</v>
      </c>
      <c r="E1645" s="256">
        <v>19.02</v>
      </c>
    </row>
    <row r="1646" spans="1:5" x14ac:dyDescent="0.2">
      <c r="A1646">
        <v>40415</v>
      </c>
      <c r="B1646" t="s">
        <v>8125</v>
      </c>
      <c r="C1646" t="s">
        <v>6359</v>
      </c>
      <c r="D1646" t="s">
        <v>6356</v>
      </c>
      <c r="E1646" s="256">
        <v>27.1</v>
      </c>
    </row>
    <row r="1647" spans="1:5" x14ac:dyDescent="0.2">
      <c r="A1647">
        <v>40417</v>
      </c>
      <c r="B1647" t="s">
        <v>8126</v>
      </c>
      <c r="C1647" t="s">
        <v>6359</v>
      </c>
      <c r="D1647" t="s">
        <v>6356</v>
      </c>
      <c r="E1647" s="256">
        <v>31.97</v>
      </c>
    </row>
    <row r="1648" spans="1:5" x14ac:dyDescent="0.2">
      <c r="A1648">
        <v>39271</v>
      </c>
      <c r="B1648" t="s">
        <v>8127</v>
      </c>
      <c r="C1648" t="s">
        <v>6359</v>
      </c>
      <c r="D1648" t="s">
        <v>6353</v>
      </c>
      <c r="E1648" s="256">
        <v>2.4300000000000002</v>
      </c>
    </row>
    <row r="1649" spans="1:5" x14ac:dyDescent="0.2">
      <c r="A1649">
        <v>39273</v>
      </c>
      <c r="B1649" t="s">
        <v>8128</v>
      </c>
      <c r="C1649" t="s">
        <v>6359</v>
      </c>
      <c r="D1649" t="s">
        <v>6353</v>
      </c>
      <c r="E1649" s="256">
        <v>4.13</v>
      </c>
    </row>
    <row r="1650" spans="1:5" x14ac:dyDescent="0.2">
      <c r="A1650">
        <v>39272</v>
      </c>
      <c r="B1650" t="s">
        <v>8129</v>
      </c>
      <c r="C1650" t="s">
        <v>6359</v>
      </c>
      <c r="D1650" t="s">
        <v>6353</v>
      </c>
      <c r="E1650" s="256">
        <v>2.99</v>
      </c>
    </row>
    <row r="1651" spans="1:5" x14ac:dyDescent="0.2">
      <c r="A1651">
        <v>1875</v>
      </c>
      <c r="B1651" t="s">
        <v>8130</v>
      </c>
      <c r="C1651" t="s">
        <v>6359</v>
      </c>
      <c r="D1651" t="s">
        <v>6353</v>
      </c>
      <c r="E1651" s="256">
        <v>6.61</v>
      </c>
    </row>
    <row r="1652" spans="1:5" x14ac:dyDescent="0.2">
      <c r="A1652">
        <v>1874</v>
      </c>
      <c r="B1652" t="s">
        <v>8131</v>
      </c>
      <c r="C1652" t="s">
        <v>6359</v>
      </c>
      <c r="D1652" t="s">
        <v>6353</v>
      </c>
      <c r="E1652" s="256">
        <v>5.45</v>
      </c>
    </row>
    <row r="1653" spans="1:5" x14ac:dyDescent="0.2">
      <c r="A1653">
        <v>1870</v>
      </c>
      <c r="B1653" t="s">
        <v>8132</v>
      </c>
      <c r="C1653" t="s">
        <v>6359</v>
      </c>
      <c r="D1653" t="s">
        <v>6358</v>
      </c>
      <c r="E1653" s="256">
        <v>3.15</v>
      </c>
    </row>
    <row r="1654" spans="1:5" x14ac:dyDescent="0.2">
      <c r="A1654">
        <v>1884</v>
      </c>
      <c r="B1654" t="s">
        <v>8133</v>
      </c>
      <c r="C1654" t="s">
        <v>6359</v>
      </c>
      <c r="D1654" t="s">
        <v>6353</v>
      </c>
      <c r="E1654" s="256">
        <v>4.83</v>
      </c>
    </row>
    <row r="1655" spans="1:5" x14ac:dyDescent="0.2">
      <c r="A1655">
        <v>1887</v>
      </c>
      <c r="B1655" t="s">
        <v>8134</v>
      </c>
      <c r="C1655" t="s">
        <v>6359</v>
      </c>
      <c r="D1655" t="s">
        <v>6353</v>
      </c>
      <c r="E1655" s="256">
        <v>27.39</v>
      </c>
    </row>
    <row r="1656" spans="1:5" x14ac:dyDescent="0.2">
      <c r="A1656">
        <v>1876</v>
      </c>
      <c r="B1656" t="s">
        <v>8135</v>
      </c>
      <c r="C1656" t="s">
        <v>6359</v>
      </c>
      <c r="D1656" t="s">
        <v>6353</v>
      </c>
      <c r="E1656" s="256">
        <v>10.73</v>
      </c>
    </row>
    <row r="1657" spans="1:5" x14ac:dyDescent="0.2">
      <c r="A1657">
        <v>1879</v>
      </c>
      <c r="B1657" t="s">
        <v>8136</v>
      </c>
      <c r="C1657" t="s">
        <v>6359</v>
      </c>
      <c r="D1657" t="s">
        <v>6353</v>
      </c>
      <c r="E1657" s="256">
        <v>3.19</v>
      </c>
    </row>
    <row r="1658" spans="1:5" x14ac:dyDescent="0.2">
      <c r="A1658">
        <v>1877</v>
      </c>
      <c r="B1658" t="s">
        <v>8137</v>
      </c>
      <c r="C1658" t="s">
        <v>6359</v>
      </c>
      <c r="D1658" t="s">
        <v>6353</v>
      </c>
      <c r="E1658" s="256">
        <v>27.42</v>
      </c>
    </row>
    <row r="1659" spans="1:5" x14ac:dyDescent="0.2">
      <c r="A1659">
        <v>1878</v>
      </c>
      <c r="B1659" t="s">
        <v>8138</v>
      </c>
      <c r="C1659" t="s">
        <v>6359</v>
      </c>
      <c r="D1659" t="s">
        <v>6353</v>
      </c>
      <c r="E1659" s="256">
        <v>55.1</v>
      </c>
    </row>
    <row r="1660" spans="1:5" x14ac:dyDescent="0.2">
      <c r="A1660">
        <v>44472</v>
      </c>
      <c r="B1660" t="s">
        <v>8139</v>
      </c>
      <c r="C1660" t="s">
        <v>6359</v>
      </c>
      <c r="D1660" t="s">
        <v>6356</v>
      </c>
      <c r="E1660" s="256">
        <v>55.99</v>
      </c>
    </row>
    <row r="1661" spans="1:5" x14ac:dyDescent="0.2">
      <c r="A1661">
        <v>38369</v>
      </c>
      <c r="B1661" t="s">
        <v>8140</v>
      </c>
      <c r="C1661" t="s">
        <v>6359</v>
      </c>
      <c r="D1661" t="s">
        <v>6353</v>
      </c>
      <c r="E1661" s="256">
        <v>27.7</v>
      </c>
    </row>
    <row r="1662" spans="1:5" x14ac:dyDescent="0.2">
      <c r="A1662">
        <v>38370</v>
      </c>
      <c r="B1662" t="s">
        <v>8141</v>
      </c>
      <c r="C1662" t="s">
        <v>6359</v>
      </c>
      <c r="D1662" t="s">
        <v>6353</v>
      </c>
      <c r="E1662" s="256">
        <v>27.7</v>
      </c>
    </row>
    <row r="1663" spans="1:5" x14ac:dyDescent="0.2">
      <c r="A1663">
        <v>38372</v>
      </c>
      <c r="B1663" t="s">
        <v>8142</v>
      </c>
      <c r="C1663" t="s">
        <v>6359</v>
      </c>
      <c r="D1663" t="s">
        <v>6353</v>
      </c>
      <c r="E1663" s="256">
        <v>24.17</v>
      </c>
    </row>
    <row r="1664" spans="1:5" x14ac:dyDescent="0.2">
      <c r="A1664">
        <v>2358</v>
      </c>
      <c r="B1664" t="s">
        <v>8143</v>
      </c>
      <c r="C1664" t="s">
        <v>53</v>
      </c>
      <c r="D1664" t="s">
        <v>6353</v>
      </c>
      <c r="E1664" s="256">
        <v>20.27</v>
      </c>
    </row>
    <row r="1665" spans="1:5" x14ac:dyDescent="0.2">
      <c r="A1665">
        <v>40807</v>
      </c>
      <c r="B1665" t="s">
        <v>8144</v>
      </c>
      <c r="C1665" t="s">
        <v>6354</v>
      </c>
      <c r="D1665" t="s">
        <v>6353</v>
      </c>
      <c r="E1665" s="175">
        <v>3568.73</v>
      </c>
    </row>
    <row r="1666" spans="1:5" x14ac:dyDescent="0.2">
      <c r="A1666">
        <v>44330</v>
      </c>
      <c r="B1666" t="s">
        <v>8145</v>
      </c>
      <c r="C1666" t="s">
        <v>6360</v>
      </c>
      <c r="D1666" t="s">
        <v>6353</v>
      </c>
      <c r="E1666" s="256">
        <v>9.1999999999999993</v>
      </c>
    </row>
    <row r="1667" spans="1:5" x14ac:dyDescent="0.2">
      <c r="A1667">
        <v>43144</v>
      </c>
      <c r="B1667" t="s">
        <v>8146</v>
      </c>
      <c r="C1667" t="s">
        <v>6361</v>
      </c>
      <c r="D1667" t="s">
        <v>6353</v>
      </c>
      <c r="E1667" s="256">
        <v>39.659999999999997</v>
      </c>
    </row>
    <row r="1668" spans="1:5" x14ac:dyDescent="0.2">
      <c r="A1668">
        <v>39397</v>
      </c>
      <c r="B1668" t="s">
        <v>8147</v>
      </c>
      <c r="C1668" t="s">
        <v>6360</v>
      </c>
      <c r="D1668" t="s">
        <v>6353</v>
      </c>
      <c r="E1668" s="256">
        <v>18.079999999999998</v>
      </c>
    </row>
    <row r="1669" spans="1:5" x14ac:dyDescent="0.2">
      <c r="A1669">
        <v>2692</v>
      </c>
      <c r="B1669" t="s">
        <v>8148</v>
      </c>
      <c r="C1669" t="s">
        <v>6360</v>
      </c>
      <c r="D1669" t="s">
        <v>6353</v>
      </c>
      <c r="E1669" s="256">
        <v>7.29</v>
      </c>
    </row>
    <row r="1670" spans="1:5" x14ac:dyDescent="0.2">
      <c r="A1670">
        <v>44329</v>
      </c>
      <c r="B1670" t="s">
        <v>8149</v>
      </c>
      <c r="C1670" t="s">
        <v>6360</v>
      </c>
      <c r="D1670" t="s">
        <v>6353</v>
      </c>
      <c r="E1670" s="256">
        <v>12.06</v>
      </c>
    </row>
    <row r="1671" spans="1:5" x14ac:dyDescent="0.2">
      <c r="A1671">
        <v>5318</v>
      </c>
      <c r="B1671" t="s">
        <v>8150</v>
      </c>
      <c r="C1671" t="s">
        <v>6360</v>
      </c>
      <c r="D1671" t="s">
        <v>6358</v>
      </c>
      <c r="E1671" s="256">
        <v>19.5</v>
      </c>
    </row>
    <row r="1672" spans="1:5" x14ac:dyDescent="0.2">
      <c r="A1672">
        <v>5330</v>
      </c>
      <c r="B1672" t="s">
        <v>8151</v>
      </c>
      <c r="C1672" t="s">
        <v>6360</v>
      </c>
      <c r="D1672" t="s">
        <v>6353</v>
      </c>
      <c r="E1672" s="256">
        <v>44.45</v>
      </c>
    </row>
    <row r="1673" spans="1:5" x14ac:dyDescent="0.2">
      <c r="A1673">
        <v>44532</v>
      </c>
      <c r="B1673" t="s">
        <v>12304</v>
      </c>
      <c r="C1673" t="s">
        <v>6359</v>
      </c>
      <c r="D1673" t="s">
        <v>6353</v>
      </c>
      <c r="E1673" s="256">
        <v>49.17</v>
      </c>
    </row>
    <row r="1674" spans="1:5" x14ac:dyDescent="0.2">
      <c r="A1674">
        <v>44531</v>
      </c>
      <c r="B1674" t="s">
        <v>12305</v>
      </c>
      <c r="C1674" t="s">
        <v>6359</v>
      </c>
      <c r="D1674" t="s">
        <v>6353</v>
      </c>
      <c r="E1674" s="256">
        <v>156.28</v>
      </c>
    </row>
    <row r="1675" spans="1:5" x14ac:dyDescent="0.2">
      <c r="A1675">
        <v>38140</v>
      </c>
      <c r="B1675" t="s">
        <v>8152</v>
      </c>
      <c r="C1675" t="s">
        <v>6359</v>
      </c>
      <c r="D1675" t="s">
        <v>6358</v>
      </c>
      <c r="E1675" s="256">
        <v>37.9</v>
      </c>
    </row>
    <row r="1676" spans="1:5" x14ac:dyDescent="0.2">
      <c r="A1676">
        <v>13887</v>
      </c>
      <c r="B1676" t="s">
        <v>12306</v>
      </c>
      <c r="C1676" t="s">
        <v>6359</v>
      </c>
      <c r="D1676" t="s">
        <v>6353</v>
      </c>
      <c r="E1676" s="256">
        <v>897.31</v>
      </c>
    </row>
    <row r="1677" spans="1:5" x14ac:dyDescent="0.2">
      <c r="A1677">
        <v>44495</v>
      </c>
      <c r="B1677" t="s">
        <v>12307</v>
      </c>
      <c r="C1677" t="s">
        <v>6359</v>
      </c>
      <c r="D1677" t="s">
        <v>6353</v>
      </c>
      <c r="E1677" s="256">
        <v>39.94</v>
      </c>
    </row>
    <row r="1678" spans="1:5" x14ac:dyDescent="0.2">
      <c r="A1678">
        <v>44533</v>
      </c>
      <c r="B1678" t="s">
        <v>12308</v>
      </c>
      <c r="C1678" t="s">
        <v>6359</v>
      </c>
      <c r="D1678" t="s">
        <v>6353</v>
      </c>
      <c r="E1678" s="256">
        <v>37.72</v>
      </c>
    </row>
    <row r="1679" spans="1:5" x14ac:dyDescent="0.2">
      <c r="A1679">
        <v>44534</v>
      </c>
      <c r="B1679" t="s">
        <v>8153</v>
      </c>
      <c r="C1679" t="s">
        <v>6359</v>
      </c>
      <c r="D1679" t="s">
        <v>6353</v>
      </c>
      <c r="E1679" s="256">
        <v>9.83</v>
      </c>
    </row>
    <row r="1680" spans="1:5" x14ac:dyDescent="0.2">
      <c r="A1680">
        <v>34729</v>
      </c>
      <c r="B1680" t="s">
        <v>8154</v>
      </c>
      <c r="C1680" t="s">
        <v>6359</v>
      </c>
      <c r="D1680" t="s">
        <v>6353</v>
      </c>
      <c r="E1680" s="175">
        <v>1176.23</v>
      </c>
    </row>
    <row r="1681" spans="1:5" x14ac:dyDescent="0.2">
      <c r="A1681">
        <v>34734</v>
      </c>
      <c r="B1681" t="s">
        <v>8155</v>
      </c>
      <c r="C1681" t="s">
        <v>6359</v>
      </c>
      <c r="D1681" t="s">
        <v>6353</v>
      </c>
      <c r="E1681" s="175">
        <v>1821.18</v>
      </c>
    </row>
    <row r="1682" spans="1:5" x14ac:dyDescent="0.2">
      <c r="A1682">
        <v>34738</v>
      </c>
      <c r="B1682" t="s">
        <v>8156</v>
      </c>
      <c r="C1682" t="s">
        <v>6359</v>
      </c>
      <c r="D1682" t="s">
        <v>6353</v>
      </c>
      <c r="E1682" s="175">
        <v>4254.84</v>
      </c>
    </row>
    <row r="1683" spans="1:5" x14ac:dyDescent="0.2">
      <c r="A1683">
        <v>34623</v>
      </c>
      <c r="B1683" t="s">
        <v>8157</v>
      </c>
      <c r="C1683" t="s">
        <v>6359</v>
      </c>
      <c r="D1683" t="s">
        <v>6353</v>
      </c>
      <c r="E1683" s="256">
        <v>50.99</v>
      </c>
    </row>
    <row r="1684" spans="1:5" x14ac:dyDescent="0.2">
      <c r="A1684">
        <v>34616</v>
      </c>
      <c r="B1684" t="s">
        <v>8158</v>
      </c>
      <c r="C1684" t="s">
        <v>6359</v>
      </c>
      <c r="D1684" t="s">
        <v>6353</v>
      </c>
      <c r="E1684" s="256">
        <v>51.78</v>
      </c>
    </row>
    <row r="1685" spans="1:5" x14ac:dyDescent="0.2">
      <c r="A1685">
        <v>34628</v>
      </c>
      <c r="B1685" t="s">
        <v>8159</v>
      </c>
      <c r="C1685" t="s">
        <v>6359</v>
      </c>
      <c r="D1685" t="s">
        <v>6353</v>
      </c>
      <c r="E1685" s="256">
        <v>73.03</v>
      </c>
    </row>
    <row r="1686" spans="1:5" x14ac:dyDescent="0.2">
      <c r="A1686">
        <v>34686</v>
      </c>
      <c r="B1686" t="s">
        <v>13055</v>
      </c>
      <c r="C1686" t="s">
        <v>6359</v>
      </c>
      <c r="D1686" t="s">
        <v>6353</v>
      </c>
      <c r="E1686" s="256">
        <v>13.39</v>
      </c>
    </row>
    <row r="1687" spans="1:5" x14ac:dyDescent="0.2">
      <c r="A1687">
        <v>34653</v>
      </c>
      <c r="B1687" t="s">
        <v>8160</v>
      </c>
      <c r="C1687" t="s">
        <v>6359</v>
      </c>
      <c r="D1687" t="s">
        <v>6353</v>
      </c>
      <c r="E1687" s="256">
        <v>9.0299999999999994</v>
      </c>
    </row>
    <row r="1688" spans="1:5" x14ac:dyDescent="0.2">
      <c r="A1688">
        <v>34688</v>
      </c>
      <c r="B1688" t="s">
        <v>8161</v>
      </c>
      <c r="C1688" t="s">
        <v>6359</v>
      </c>
      <c r="D1688" t="s">
        <v>6353</v>
      </c>
      <c r="E1688" s="256">
        <v>16.37</v>
      </c>
    </row>
    <row r="1689" spans="1:5" x14ac:dyDescent="0.2">
      <c r="A1689">
        <v>34709</v>
      </c>
      <c r="B1689" t="s">
        <v>8162</v>
      </c>
      <c r="C1689" t="s">
        <v>6359</v>
      </c>
      <c r="D1689" t="s">
        <v>6353</v>
      </c>
      <c r="E1689" s="256">
        <v>63.44</v>
      </c>
    </row>
    <row r="1690" spans="1:5" x14ac:dyDescent="0.2">
      <c r="A1690">
        <v>34714</v>
      </c>
      <c r="B1690" t="s">
        <v>8163</v>
      </c>
      <c r="C1690" t="s">
        <v>6359</v>
      </c>
      <c r="D1690" t="s">
        <v>6353</v>
      </c>
      <c r="E1690" s="256">
        <v>75.77</v>
      </c>
    </row>
    <row r="1691" spans="1:5" x14ac:dyDescent="0.2">
      <c r="A1691">
        <v>2391</v>
      </c>
      <c r="B1691" t="s">
        <v>8164</v>
      </c>
      <c r="C1691" t="s">
        <v>6359</v>
      </c>
      <c r="D1691" t="s">
        <v>6353</v>
      </c>
      <c r="E1691" s="256">
        <v>346.06</v>
      </c>
    </row>
    <row r="1692" spans="1:5" x14ac:dyDescent="0.2">
      <c r="A1692">
        <v>2374</v>
      </c>
      <c r="B1692" t="s">
        <v>8165</v>
      </c>
      <c r="C1692" t="s">
        <v>6359</v>
      </c>
      <c r="D1692" t="s">
        <v>6353</v>
      </c>
      <c r="E1692" s="256">
        <v>392.59</v>
      </c>
    </row>
    <row r="1693" spans="1:5" x14ac:dyDescent="0.2">
      <c r="A1693">
        <v>2377</v>
      </c>
      <c r="B1693" t="s">
        <v>8166</v>
      </c>
      <c r="C1693" t="s">
        <v>6359</v>
      </c>
      <c r="D1693" t="s">
        <v>6353</v>
      </c>
      <c r="E1693" s="256">
        <v>550.96</v>
      </c>
    </row>
    <row r="1694" spans="1:5" x14ac:dyDescent="0.2">
      <c r="A1694">
        <v>2393</v>
      </c>
      <c r="B1694" t="s">
        <v>8167</v>
      </c>
      <c r="C1694" t="s">
        <v>6359</v>
      </c>
      <c r="D1694" t="s">
        <v>6353</v>
      </c>
      <c r="E1694" s="256">
        <v>922.66</v>
      </c>
    </row>
    <row r="1695" spans="1:5" x14ac:dyDescent="0.2">
      <c r="A1695">
        <v>34705</v>
      </c>
      <c r="B1695" t="s">
        <v>12309</v>
      </c>
      <c r="C1695" t="s">
        <v>6359</v>
      </c>
      <c r="D1695" t="s">
        <v>6353</v>
      </c>
      <c r="E1695" s="256">
        <v>807</v>
      </c>
    </row>
    <row r="1696" spans="1:5" x14ac:dyDescent="0.2">
      <c r="A1696">
        <v>34707</v>
      </c>
      <c r="B1696" t="s">
        <v>8168</v>
      </c>
      <c r="C1696" t="s">
        <v>6359</v>
      </c>
      <c r="D1696" t="s">
        <v>6353</v>
      </c>
      <c r="E1696" s="175">
        <v>1495.38</v>
      </c>
    </row>
    <row r="1697" spans="1:5" x14ac:dyDescent="0.2">
      <c r="A1697">
        <v>34544</v>
      </c>
      <c r="B1697" t="s">
        <v>12310</v>
      </c>
      <c r="C1697" t="s">
        <v>6359</v>
      </c>
      <c r="D1697" t="s">
        <v>6353</v>
      </c>
      <c r="E1697" s="175">
        <v>1495.23</v>
      </c>
    </row>
    <row r="1698" spans="1:5" x14ac:dyDescent="0.2">
      <c r="A1698">
        <v>2378</v>
      </c>
      <c r="B1698" t="s">
        <v>8169</v>
      </c>
      <c r="C1698" t="s">
        <v>6359</v>
      </c>
      <c r="D1698" t="s">
        <v>6353</v>
      </c>
      <c r="E1698" s="175">
        <v>1267.4000000000001</v>
      </c>
    </row>
    <row r="1699" spans="1:5" x14ac:dyDescent="0.2">
      <c r="A1699">
        <v>2379</v>
      </c>
      <c r="B1699" t="s">
        <v>8170</v>
      </c>
      <c r="C1699" t="s">
        <v>6359</v>
      </c>
      <c r="D1699" t="s">
        <v>6353</v>
      </c>
      <c r="E1699" s="175">
        <v>1267.4000000000001</v>
      </c>
    </row>
    <row r="1700" spans="1:5" x14ac:dyDescent="0.2">
      <c r="A1700">
        <v>2376</v>
      </c>
      <c r="B1700" t="s">
        <v>8171</v>
      </c>
      <c r="C1700" t="s">
        <v>6359</v>
      </c>
      <c r="D1700" t="s">
        <v>6353</v>
      </c>
      <c r="E1700" s="175">
        <v>2087.39</v>
      </c>
    </row>
    <row r="1701" spans="1:5" x14ac:dyDescent="0.2">
      <c r="A1701">
        <v>2394</v>
      </c>
      <c r="B1701" t="s">
        <v>8172</v>
      </c>
      <c r="C1701" t="s">
        <v>6359</v>
      </c>
      <c r="D1701" t="s">
        <v>6353</v>
      </c>
      <c r="E1701" s="175">
        <v>4462.47</v>
      </c>
    </row>
    <row r="1702" spans="1:5" x14ac:dyDescent="0.2">
      <c r="A1702">
        <v>2388</v>
      </c>
      <c r="B1702" t="s">
        <v>12311</v>
      </c>
      <c r="C1702" t="s">
        <v>6359</v>
      </c>
      <c r="D1702" t="s">
        <v>6353</v>
      </c>
      <c r="E1702" s="256">
        <v>62.97</v>
      </c>
    </row>
    <row r="1703" spans="1:5" x14ac:dyDescent="0.2">
      <c r="A1703">
        <v>34606</v>
      </c>
      <c r="B1703" t="s">
        <v>8173</v>
      </c>
      <c r="C1703" t="s">
        <v>6359</v>
      </c>
      <c r="D1703" t="s">
        <v>6353</v>
      </c>
      <c r="E1703" s="256">
        <v>96.59</v>
      </c>
    </row>
    <row r="1704" spans="1:5" x14ac:dyDescent="0.2">
      <c r="A1704">
        <v>34689</v>
      </c>
      <c r="B1704" t="s">
        <v>8174</v>
      </c>
      <c r="C1704" t="s">
        <v>6359</v>
      </c>
      <c r="D1704" t="s">
        <v>6353</v>
      </c>
      <c r="E1704" s="256">
        <v>30.75</v>
      </c>
    </row>
    <row r="1705" spans="1:5" x14ac:dyDescent="0.2">
      <c r="A1705">
        <v>2370</v>
      </c>
      <c r="B1705" t="s">
        <v>8175</v>
      </c>
      <c r="C1705" t="s">
        <v>6359</v>
      </c>
      <c r="D1705" t="s">
        <v>6358</v>
      </c>
      <c r="E1705" s="256">
        <v>11.7</v>
      </c>
    </row>
    <row r="1706" spans="1:5" x14ac:dyDescent="0.2">
      <c r="A1706">
        <v>2386</v>
      </c>
      <c r="B1706" t="s">
        <v>12312</v>
      </c>
      <c r="C1706" t="s">
        <v>6359</v>
      </c>
      <c r="D1706" t="s">
        <v>6353</v>
      </c>
      <c r="E1706" s="256">
        <v>19.62</v>
      </c>
    </row>
    <row r="1707" spans="1:5" x14ac:dyDescent="0.2">
      <c r="A1707">
        <v>2392</v>
      </c>
      <c r="B1707" t="s">
        <v>12313</v>
      </c>
      <c r="C1707" t="s">
        <v>6359</v>
      </c>
      <c r="D1707" t="s">
        <v>6353</v>
      </c>
      <c r="E1707" s="256">
        <v>78.540000000000006</v>
      </c>
    </row>
    <row r="1708" spans="1:5" x14ac:dyDescent="0.2">
      <c r="A1708">
        <v>2373</v>
      </c>
      <c r="B1708" t="s">
        <v>8176</v>
      </c>
      <c r="C1708" t="s">
        <v>6359</v>
      </c>
      <c r="D1708" t="s">
        <v>6353</v>
      </c>
      <c r="E1708" s="256">
        <v>110.65</v>
      </c>
    </row>
    <row r="1709" spans="1:5" x14ac:dyDescent="0.2">
      <c r="A1709">
        <v>39465</v>
      </c>
      <c r="B1709" t="s">
        <v>8177</v>
      </c>
      <c r="C1709" t="s">
        <v>6359</v>
      </c>
      <c r="D1709" t="s">
        <v>6353</v>
      </c>
      <c r="E1709" s="256">
        <v>67.599999999999994</v>
      </c>
    </row>
    <row r="1710" spans="1:5" x14ac:dyDescent="0.2">
      <c r="A1710">
        <v>39466</v>
      </c>
      <c r="B1710" t="s">
        <v>8178</v>
      </c>
      <c r="C1710" t="s">
        <v>6359</v>
      </c>
      <c r="D1710" t="s">
        <v>6353</v>
      </c>
      <c r="E1710" s="256">
        <v>76.05</v>
      </c>
    </row>
    <row r="1711" spans="1:5" x14ac:dyDescent="0.2">
      <c r="A1711">
        <v>39467</v>
      </c>
      <c r="B1711" t="s">
        <v>8179</v>
      </c>
      <c r="C1711" t="s">
        <v>6359</v>
      </c>
      <c r="D1711" t="s">
        <v>6353</v>
      </c>
      <c r="E1711" s="256">
        <v>97.27</v>
      </c>
    </row>
    <row r="1712" spans="1:5" x14ac:dyDescent="0.2">
      <c r="A1712">
        <v>39468</v>
      </c>
      <c r="B1712" t="s">
        <v>8180</v>
      </c>
      <c r="C1712" t="s">
        <v>6359</v>
      </c>
      <c r="D1712" t="s">
        <v>6353</v>
      </c>
      <c r="E1712" s="256">
        <v>172.9</v>
      </c>
    </row>
    <row r="1713" spans="1:5" x14ac:dyDescent="0.2">
      <c r="A1713">
        <v>39469</v>
      </c>
      <c r="B1713" t="s">
        <v>8181</v>
      </c>
      <c r="C1713" t="s">
        <v>6359</v>
      </c>
      <c r="D1713" t="s">
        <v>6353</v>
      </c>
      <c r="E1713" s="256">
        <v>70.430000000000007</v>
      </c>
    </row>
    <row r="1714" spans="1:5" x14ac:dyDescent="0.2">
      <c r="A1714">
        <v>39470</v>
      </c>
      <c r="B1714" t="s">
        <v>8182</v>
      </c>
      <c r="C1714" t="s">
        <v>6359</v>
      </c>
      <c r="D1714" t="s">
        <v>6353</v>
      </c>
      <c r="E1714" s="256">
        <v>86.54</v>
      </c>
    </row>
    <row r="1715" spans="1:5" x14ac:dyDescent="0.2">
      <c r="A1715">
        <v>39471</v>
      </c>
      <c r="B1715" t="s">
        <v>8183</v>
      </c>
      <c r="C1715" t="s">
        <v>6359</v>
      </c>
      <c r="D1715" t="s">
        <v>6353</v>
      </c>
      <c r="E1715" s="256">
        <v>104</v>
      </c>
    </row>
    <row r="1716" spans="1:5" x14ac:dyDescent="0.2">
      <c r="A1716">
        <v>39472</v>
      </c>
      <c r="B1716" t="s">
        <v>8184</v>
      </c>
      <c r="C1716" t="s">
        <v>6359</v>
      </c>
      <c r="D1716" t="s">
        <v>6353</v>
      </c>
      <c r="E1716" s="256">
        <v>180.69</v>
      </c>
    </row>
    <row r="1717" spans="1:5" x14ac:dyDescent="0.2">
      <c r="A1717">
        <v>39473</v>
      </c>
      <c r="B1717" t="s">
        <v>8185</v>
      </c>
      <c r="C1717" t="s">
        <v>6359</v>
      </c>
      <c r="D1717" t="s">
        <v>6353</v>
      </c>
      <c r="E1717" s="256">
        <v>116.73</v>
      </c>
    </row>
    <row r="1718" spans="1:5" x14ac:dyDescent="0.2">
      <c r="A1718">
        <v>39474</v>
      </c>
      <c r="B1718" t="s">
        <v>8186</v>
      </c>
      <c r="C1718" t="s">
        <v>6359</v>
      </c>
      <c r="D1718" t="s">
        <v>6353</v>
      </c>
      <c r="E1718" s="256">
        <v>124.44</v>
      </c>
    </row>
    <row r="1719" spans="1:5" x14ac:dyDescent="0.2">
      <c r="A1719">
        <v>39475</v>
      </c>
      <c r="B1719" t="s">
        <v>8187</v>
      </c>
      <c r="C1719" t="s">
        <v>6359</v>
      </c>
      <c r="D1719" t="s">
        <v>6353</v>
      </c>
      <c r="E1719" s="256">
        <v>141.19</v>
      </c>
    </row>
    <row r="1720" spans="1:5" x14ac:dyDescent="0.2">
      <c r="A1720">
        <v>39476</v>
      </c>
      <c r="B1720" t="s">
        <v>8188</v>
      </c>
      <c r="C1720" t="s">
        <v>6359</v>
      </c>
      <c r="D1720" t="s">
        <v>6353</v>
      </c>
      <c r="E1720" s="256">
        <v>265.77999999999997</v>
      </c>
    </row>
    <row r="1721" spans="1:5" x14ac:dyDescent="0.2">
      <c r="A1721">
        <v>39477</v>
      </c>
      <c r="B1721" t="s">
        <v>8189</v>
      </c>
      <c r="C1721" t="s">
        <v>6359</v>
      </c>
      <c r="D1721" t="s">
        <v>6353</v>
      </c>
      <c r="E1721" s="256">
        <v>130.22</v>
      </c>
    </row>
    <row r="1722" spans="1:5" x14ac:dyDescent="0.2">
      <c r="A1722">
        <v>39478</v>
      </c>
      <c r="B1722" t="s">
        <v>8190</v>
      </c>
      <c r="C1722" t="s">
        <v>6359</v>
      </c>
      <c r="D1722" t="s">
        <v>6353</v>
      </c>
      <c r="E1722" s="256">
        <v>134.25</v>
      </c>
    </row>
    <row r="1723" spans="1:5" x14ac:dyDescent="0.2">
      <c r="A1723">
        <v>39479</v>
      </c>
      <c r="B1723" t="s">
        <v>8191</v>
      </c>
      <c r="C1723" t="s">
        <v>6359</v>
      </c>
      <c r="D1723" t="s">
        <v>6353</v>
      </c>
      <c r="E1723" s="256">
        <v>158.18</v>
      </c>
    </row>
    <row r="1724" spans="1:5" x14ac:dyDescent="0.2">
      <c r="A1724">
        <v>39480</v>
      </c>
      <c r="B1724" t="s">
        <v>8192</v>
      </c>
      <c r="C1724" t="s">
        <v>6359</v>
      </c>
      <c r="D1724" t="s">
        <v>6353</v>
      </c>
      <c r="E1724" s="256">
        <v>326.39999999999998</v>
      </c>
    </row>
    <row r="1725" spans="1:5" x14ac:dyDescent="0.2">
      <c r="A1725">
        <v>39459</v>
      </c>
      <c r="B1725" t="s">
        <v>8193</v>
      </c>
      <c r="C1725" t="s">
        <v>6359</v>
      </c>
      <c r="D1725" t="s">
        <v>6353</v>
      </c>
      <c r="E1725" s="256">
        <v>277.02999999999997</v>
      </c>
    </row>
    <row r="1726" spans="1:5" x14ac:dyDescent="0.2">
      <c r="A1726">
        <v>39445</v>
      </c>
      <c r="B1726" t="s">
        <v>8194</v>
      </c>
      <c r="C1726" t="s">
        <v>6359</v>
      </c>
      <c r="D1726" t="s">
        <v>6353</v>
      </c>
      <c r="E1726" s="256">
        <v>139.1</v>
      </c>
    </row>
    <row r="1727" spans="1:5" x14ac:dyDescent="0.2">
      <c r="A1727">
        <v>39446</v>
      </c>
      <c r="B1727" t="s">
        <v>8195</v>
      </c>
      <c r="C1727" t="s">
        <v>6359</v>
      </c>
      <c r="D1727" t="s">
        <v>6353</v>
      </c>
      <c r="E1727" s="256">
        <v>141.57</v>
      </c>
    </row>
    <row r="1728" spans="1:5" x14ac:dyDescent="0.2">
      <c r="A1728">
        <v>39447</v>
      </c>
      <c r="B1728" t="s">
        <v>8196</v>
      </c>
      <c r="C1728" t="s">
        <v>6359</v>
      </c>
      <c r="D1728" t="s">
        <v>6353</v>
      </c>
      <c r="E1728" s="256">
        <v>151.38999999999999</v>
      </c>
    </row>
    <row r="1729" spans="1:5" x14ac:dyDescent="0.2">
      <c r="A1729">
        <v>39448</v>
      </c>
      <c r="B1729" t="s">
        <v>8197</v>
      </c>
      <c r="C1729" t="s">
        <v>6359</v>
      </c>
      <c r="D1729" t="s">
        <v>6353</v>
      </c>
      <c r="E1729" s="256">
        <v>258.16000000000003</v>
      </c>
    </row>
    <row r="1730" spans="1:5" x14ac:dyDescent="0.2">
      <c r="A1730">
        <v>39450</v>
      </c>
      <c r="B1730" t="s">
        <v>8198</v>
      </c>
      <c r="C1730" t="s">
        <v>6359</v>
      </c>
      <c r="D1730" t="s">
        <v>6353</v>
      </c>
      <c r="E1730" s="256">
        <v>157.5</v>
      </c>
    </row>
    <row r="1731" spans="1:5" x14ac:dyDescent="0.2">
      <c r="A1731">
        <v>39451</v>
      </c>
      <c r="B1731" t="s">
        <v>8199</v>
      </c>
      <c r="C1731" t="s">
        <v>6359</v>
      </c>
      <c r="D1731" t="s">
        <v>6353</v>
      </c>
      <c r="E1731" s="256">
        <v>171.79</v>
      </c>
    </row>
    <row r="1732" spans="1:5" x14ac:dyDescent="0.2">
      <c r="A1732">
        <v>39452</v>
      </c>
      <c r="B1732" t="s">
        <v>8200</v>
      </c>
      <c r="C1732" t="s">
        <v>6359</v>
      </c>
      <c r="D1732" t="s">
        <v>6353</v>
      </c>
      <c r="E1732" s="256">
        <v>172.82</v>
      </c>
    </row>
    <row r="1733" spans="1:5" x14ac:dyDescent="0.2">
      <c r="A1733">
        <v>39523</v>
      </c>
      <c r="B1733" t="s">
        <v>8201</v>
      </c>
      <c r="C1733" t="s">
        <v>6359</v>
      </c>
      <c r="D1733" t="s">
        <v>6353</v>
      </c>
      <c r="E1733" s="256">
        <v>289.20999999999998</v>
      </c>
    </row>
    <row r="1734" spans="1:5" x14ac:dyDescent="0.2">
      <c r="A1734">
        <v>39449</v>
      </c>
      <c r="B1734" t="s">
        <v>8202</v>
      </c>
      <c r="C1734" t="s">
        <v>6359</v>
      </c>
      <c r="D1734" t="s">
        <v>6353</v>
      </c>
      <c r="E1734" s="256">
        <v>320.27999999999997</v>
      </c>
    </row>
    <row r="1735" spans="1:5" x14ac:dyDescent="0.2">
      <c r="A1735">
        <v>39455</v>
      </c>
      <c r="B1735" t="s">
        <v>8203</v>
      </c>
      <c r="C1735" t="s">
        <v>6359</v>
      </c>
      <c r="D1735" t="s">
        <v>6353</v>
      </c>
      <c r="E1735" s="256">
        <v>158.47999999999999</v>
      </c>
    </row>
    <row r="1736" spans="1:5" x14ac:dyDescent="0.2">
      <c r="A1736">
        <v>39456</v>
      </c>
      <c r="B1736" t="s">
        <v>8204</v>
      </c>
      <c r="C1736" t="s">
        <v>6359</v>
      </c>
      <c r="D1736" t="s">
        <v>6353</v>
      </c>
      <c r="E1736" s="256">
        <v>158.6</v>
      </c>
    </row>
    <row r="1737" spans="1:5" x14ac:dyDescent="0.2">
      <c r="A1737">
        <v>39457</v>
      </c>
      <c r="B1737" t="s">
        <v>8205</v>
      </c>
      <c r="C1737" t="s">
        <v>6359</v>
      </c>
      <c r="D1737" t="s">
        <v>6353</v>
      </c>
      <c r="E1737" s="256">
        <v>172.9</v>
      </c>
    </row>
    <row r="1738" spans="1:5" x14ac:dyDescent="0.2">
      <c r="A1738">
        <v>39458</v>
      </c>
      <c r="B1738" t="s">
        <v>8206</v>
      </c>
      <c r="C1738" t="s">
        <v>6359</v>
      </c>
      <c r="D1738" t="s">
        <v>6353</v>
      </c>
      <c r="E1738" s="256">
        <v>322.64</v>
      </c>
    </row>
    <row r="1739" spans="1:5" x14ac:dyDescent="0.2">
      <c r="A1739">
        <v>39464</v>
      </c>
      <c r="B1739" t="s">
        <v>8207</v>
      </c>
      <c r="C1739" t="s">
        <v>6359</v>
      </c>
      <c r="D1739" t="s">
        <v>6353</v>
      </c>
      <c r="E1739" s="256">
        <v>518.82000000000005</v>
      </c>
    </row>
    <row r="1740" spans="1:5" x14ac:dyDescent="0.2">
      <c r="A1740">
        <v>39460</v>
      </c>
      <c r="B1740" t="s">
        <v>8208</v>
      </c>
      <c r="C1740" t="s">
        <v>6359</v>
      </c>
      <c r="D1740" t="s">
        <v>6353</v>
      </c>
      <c r="E1740" s="256">
        <v>196.78</v>
      </c>
    </row>
    <row r="1741" spans="1:5" x14ac:dyDescent="0.2">
      <c r="A1741">
        <v>39461</v>
      </c>
      <c r="B1741" t="s">
        <v>8209</v>
      </c>
      <c r="C1741" t="s">
        <v>6359</v>
      </c>
      <c r="D1741" t="s">
        <v>6353</v>
      </c>
      <c r="E1741" s="256">
        <v>230.58</v>
      </c>
    </row>
    <row r="1742" spans="1:5" x14ac:dyDescent="0.2">
      <c r="A1742">
        <v>39462</v>
      </c>
      <c r="B1742" t="s">
        <v>8210</v>
      </c>
      <c r="C1742" t="s">
        <v>6359</v>
      </c>
      <c r="D1742" t="s">
        <v>6353</v>
      </c>
      <c r="E1742" s="256">
        <v>222.22</v>
      </c>
    </row>
    <row r="1743" spans="1:5" x14ac:dyDescent="0.2">
      <c r="A1743">
        <v>39463</v>
      </c>
      <c r="B1743" t="s">
        <v>8211</v>
      </c>
      <c r="C1743" t="s">
        <v>6359</v>
      </c>
      <c r="D1743" t="s">
        <v>6353</v>
      </c>
      <c r="E1743" s="256">
        <v>514.79999999999995</v>
      </c>
    </row>
    <row r="1744" spans="1:5" x14ac:dyDescent="0.2">
      <c r="A1744">
        <v>26039</v>
      </c>
      <c r="B1744" t="s">
        <v>8212</v>
      </c>
      <c r="C1744" t="s">
        <v>6359</v>
      </c>
      <c r="D1744" t="s">
        <v>6356</v>
      </c>
      <c r="E1744" s="175">
        <v>391246.87</v>
      </c>
    </row>
    <row r="1745" spans="1:5" x14ac:dyDescent="0.2">
      <c r="A1745">
        <v>2401</v>
      </c>
      <c r="B1745" t="s">
        <v>8213</v>
      </c>
      <c r="C1745" t="s">
        <v>6359</v>
      </c>
      <c r="D1745" t="s">
        <v>6356</v>
      </c>
      <c r="E1745" s="175">
        <v>89991.11</v>
      </c>
    </row>
    <row r="1746" spans="1:5" x14ac:dyDescent="0.2">
      <c r="A1746">
        <v>38870</v>
      </c>
      <c r="B1746" t="s">
        <v>8214</v>
      </c>
      <c r="C1746" t="s">
        <v>6359</v>
      </c>
      <c r="D1746" t="s">
        <v>6356</v>
      </c>
      <c r="E1746" s="256">
        <v>31.63</v>
      </c>
    </row>
    <row r="1747" spans="1:5" x14ac:dyDescent="0.2">
      <c r="A1747">
        <v>38869</v>
      </c>
      <c r="B1747" t="s">
        <v>8215</v>
      </c>
      <c r="C1747" t="s">
        <v>6359</v>
      </c>
      <c r="D1747" t="s">
        <v>6356</v>
      </c>
      <c r="E1747" s="256">
        <v>21.35</v>
      </c>
    </row>
    <row r="1748" spans="1:5" x14ac:dyDescent="0.2">
      <c r="A1748">
        <v>38872</v>
      </c>
      <c r="B1748" t="s">
        <v>8216</v>
      </c>
      <c r="C1748" t="s">
        <v>6359</v>
      </c>
      <c r="D1748" t="s">
        <v>6356</v>
      </c>
      <c r="E1748" s="256">
        <v>40.299999999999997</v>
      </c>
    </row>
    <row r="1749" spans="1:5" x14ac:dyDescent="0.2">
      <c r="A1749">
        <v>38871</v>
      </c>
      <c r="B1749" t="s">
        <v>8217</v>
      </c>
      <c r="C1749" t="s">
        <v>6359</v>
      </c>
      <c r="D1749" t="s">
        <v>6356</v>
      </c>
      <c r="E1749" s="256">
        <v>27.86</v>
      </c>
    </row>
    <row r="1750" spans="1:5" x14ac:dyDescent="0.2">
      <c r="A1750">
        <v>39283</v>
      </c>
      <c r="B1750" t="s">
        <v>8218</v>
      </c>
      <c r="C1750" t="s">
        <v>6359</v>
      </c>
      <c r="D1750" t="s">
        <v>6356</v>
      </c>
      <c r="E1750" s="256">
        <v>130.53</v>
      </c>
    </row>
    <row r="1751" spans="1:5" x14ac:dyDescent="0.2">
      <c r="A1751">
        <v>39285</v>
      </c>
      <c r="B1751" t="s">
        <v>8219</v>
      </c>
      <c r="C1751" t="s">
        <v>6359</v>
      </c>
      <c r="D1751" t="s">
        <v>6356</v>
      </c>
      <c r="E1751" s="256">
        <v>149.18</v>
      </c>
    </row>
    <row r="1752" spans="1:5" x14ac:dyDescent="0.2">
      <c r="A1752">
        <v>39286</v>
      </c>
      <c r="B1752" t="s">
        <v>8220</v>
      </c>
      <c r="C1752" t="s">
        <v>6359</v>
      </c>
      <c r="D1752" t="s">
        <v>6356</v>
      </c>
      <c r="E1752" s="256">
        <v>142.97999999999999</v>
      </c>
    </row>
    <row r="1753" spans="1:5" x14ac:dyDescent="0.2">
      <c r="A1753">
        <v>39288</v>
      </c>
      <c r="B1753" t="s">
        <v>8221</v>
      </c>
      <c r="C1753" t="s">
        <v>6359</v>
      </c>
      <c r="D1753" t="s">
        <v>6356</v>
      </c>
      <c r="E1753" s="256">
        <v>174.03</v>
      </c>
    </row>
    <row r="1754" spans="1:5" x14ac:dyDescent="0.2">
      <c r="A1754">
        <v>44476</v>
      </c>
      <c r="B1754" t="s">
        <v>12314</v>
      </c>
      <c r="C1754" t="s">
        <v>6357</v>
      </c>
      <c r="D1754" t="s">
        <v>6353</v>
      </c>
      <c r="E1754" s="256">
        <v>699.29</v>
      </c>
    </row>
    <row r="1755" spans="1:5" x14ac:dyDescent="0.2">
      <c r="A1755">
        <v>10629</v>
      </c>
      <c r="B1755" t="s">
        <v>12315</v>
      </c>
      <c r="C1755" t="s">
        <v>6357</v>
      </c>
      <c r="D1755" t="s">
        <v>6353</v>
      </c>
      <c r="E1755" s="256">
        <v>697.33</v>
      </c>
    </row>
    <row r="1756" spans="1:5" x14ac:dyDescent="0.2">
      <c r="A1756">
        <v>10698</v>
      </c>
      <c r="B1756" t="s">
        <v>12316</v>
      </c>
      <c r="C1756" t="s">
        <v>6357</v>
      </c>
      <c r="D1756" t="s">
        <v>6356</v>
      </c>
      <c r="E1756" s="256">
        <v>207.56</v>
      </c>
    </row>
    <row r="1757" spans="1:5" x14ac:dyDescent="0.2">
      <c r="A1757">
        <v>40521</v>
      </c>
      <c r="B1757" t="s">
        <v>8222</v>
      </c>
      <c r="C1757" t="s">
        <v>6359</v>
      </c>
      <c r="D1757" t="s">
        <v>6353</v>
      </c>
      <c r="E1757" s="175">
        <v>126741.17</v>
      </c>
    </row>
    <row r="1758" spans="1:5" x14ac:dyDescent="0.2">
      <c r="A1758">
        <v>2432</v>
      </c>
      <c r="B1758" t="s">
        <v>12317</v>
      </c>
      <c r="C1758" t="s">
        <v>6359</v>
      </c>
      <c r="D1758" t="s">
        <v>6353</v>
      </c>
      <c r="E1758" s="256">
        <v>17.95</v>
      </c>
    </row>
    <row r="1759" spans="1:5" x14ac:dyDescent="0.2">
      <c r="A1759">
        <v>2418</v>
      </c>
      <c r="B1759" t="s">
        <v>8223</v>
      </c>
      <c r="C1759" t="s">
        <v>6359</v>
      </c>
      <c r="D1759" t="s">
        <v>6358</v>
      </c>
      <c r="E1759" s="256">
        <v>8.33</v>
      </c>
    </row>
    <row r="1760" spans="1:5" x14ac:dyDescent="0.2">
      <c r="A1760">
        <v>2433</v>
      </c>
      <c r="B1760" t="s">
        <v>12318</v>
      </c>
      <c r="C1760" t="s">
        <v>6359</v>
      </c>
      <c r="D1760" t="s">
        <v>6353</v>
      </c>
      <c r="E1760" s="256">
        <v>6.08</v>
      </c>
    </row>
    <row r="1761" spans="1:5" x14ac:dyDescent="0.2">
      <c r="A1761">
        <v>2420</v>
      </c>
      <c r="B1761" t="s">
        <v>12319</v>
      </c>
      <c r="C1761" t="s">
        <v>6359</v>
      </c>
      <c r="D1761" t="s">
        <v>6353</v>
      </c>
      <c r="E1761" s="256">
        <v>10.44</v>
      </c>
    </row>
    <row r="1762" spans="1:5" x14ac:dyDescent="0.2">
      <c r="A1762">
        <v>11447</v>
      </c>
      <c r="B1762" t="s">
        <v>12320</v>
      </c>
      <c r="C1762" t="s">
        <v>6359</v>
      </c>
      <c r="D1762" t="s">
        <v>6353</v>
      </c>
      <c r="E1762" s="256">
        <v>20.64</v>
      </c>
    </row>
    <row r="1763" spans="1:5" x14ac:dyDescent="0.2">
      <c r="A1763">
        <v>11451</v>
      </c>
      <c r="B1763" t="s">
        <v>12321</v>
      </c>
      <c r="C1763" t="s">
        <v>6359</v>
      </c>
      <c r="D1763" t="s">
        <v>6353</v>
      </c>
      <c r="E1763" s="256">
        <v>55.35</v>
      </c>
    </row>
    <row r="1764" spans="1:5" x14ac:dyDescent="0.2">
      <c r="A1764">
        <v>11116</v>
      </c>
      <c r="B1764" t="s">
        <v>8224</v>
      </c>
      <c r="C1764" t="s">
        <v>6359</v>
      </c>
      <c r="D1764" t="s">
        <v>6356</v>
      </c>
      <c r="E1764" s="256">
        <v>838.13</v>
      </c>
    </row>
    <row r="1765" spans="1:5" x14ac:dyDescent="0.2">
      <c r="A1765">
        <v>38411</v>
      </c>
      <c r="B1765" t="s">
        <v>8225</v>
      </c>
      <c r="C1765" t="s">
        <v>6359</v>
      </c>
      <c r="D1765" t="s">
        <v>6353</v>
      </c>
      <c r="E1765" s="175">
        <v>1656.21</v>
      </c>
    </row>
    <row r="1766" spans="1:5" x14ac:dyDescent="0.2">
      <c r="A1766">
        <v>38189</v>
      </c>
      <c r="B1766" t="s">
        <v>8226</v>
      </c>
      <c r="C1766" t="s">
        <v>6359</v>
      </c>
      <c r="D1766" t="s">
        <v>6353</v>
      </c>
      <c r="E1766" s="256">
        <v>189.42</v>
      </c>
    </row>
    <row r="1767" spans="1:5" x14ac:dyDescent="0.2">
      <c r="A1767">
        <v>38190</v>
      </c>
      <c r="B1767" t="s">
        <v>8227</v>
      </c>
      <c r="C1767" t="s">
        <v>6359</v>
      </c>
      <c r="D1767" t="s">
        <v>6353</v>
      </c>
      <c r="E1767" s="256">
        <v>399.05</v>
      </c>
    </row>
    <row r="1768" spans="1:5" x14ac:dyDescent="0.2">
      <c r="A1768">
        <v>7608</v>
      </c>
      <c r="B1768" t="s">
        <v>12322</v>
      </c>
      <c r="C1768" t="s">
        <v>6359</v>
      </c>
      <c r="D1768" t="s">
        <v>6353</v>
      </c>
      <c r="E1768" s="256">
        <v>11.49</v>
      </c>
    </row>
    <row r="1769" spans="1:5" x14ac:dyDescent="0.2">
      <c r="A1769">
        <v>1370</v>
      </c>
      <c r="B1769" t="s">
        <v>12323</v>
      </c>
      <c r="C1769" t="s">
        <v>6359</v>
      </c>
      <c r="D1769" t="s">
        <v>6353</v>
      </c>
      <c r="E1769" s="256">
        <v>135.22</v>
      </c>
    </row>
    <row r="1770" spans="1:5" x14ac:dyDescent="0.2">
      <c r="A1770">
        <v>36516</v>
      </c>
      <c r="B1770" t="s">
        <v>8228</v>
      </c>
      <c r="C1770" t="s">
        <v>6359</v>
      </c>
      <c r="D1770" t="s">
        <v>6356</v>
      </c>
      <c r="E1770" s="175">
        <v>145210.25</v>
      </c>
    </row>
    <row r="1771" spans="1:5" x14ac:dyDescent="0.2">
      <c r="A1771">
        <v>34777</v>
      </c>
      <c r="B1771" t="s">
        <v>11487</v>
      </c>
      <c r="C1771" t="s">
        <v>6359</v>
      </c>
      <c r="D1771" t="s">
        <v>6353</v>
      </c>
      <c r="E1771" s="256">
        <v>4.0199999999999996</v>
      </c>
    </row>
    <row r="1772" spans="1:5" x14ac:dyDescent="0.2">
      <c r="A1772">
        <v>7272</v>
      </c>
      <c r="B1772" t="s">
        <v>11488</v>
      </c>
      <c r="C1772" t="s">
        <v>6359</v>
      </c>
      <c r="D1772" t="s">
        <v>6353</v>
      </c>
      <c r="E1772" s="256">
        <v>3.4</v>
      </c>
    </row>
    <row r="1773" spans="1:5" x14ac:dyDescent="0.2">
      <c r="A1773">
        <v>10605</v>
      </c>
      <c r="B1773" t="s">
        <v>8229</v>
      </c>
      <c r="C1773" t="s">
        <v>6359</v>
      </c>
      <c r="D1773" t="s">
        <v>6353</v>
      </c>
      <c r="E1773" s="256">
        <v>5.95</v>
      </c>
    </row>
    <row r="1774" spans="1:5" x14ac:dyDescent="0.2">
      <c r="A1774">
        <v>10604</v>
      </c>
      <c r="B1774" t="s">
        <v>8230</v>
      </c>
      <c r="C1774" t="s">
        <v>6359</v>
      </c>
      <c r="D1774" t="s">
        <v>6353</v>
      </c>
      <c r="E1774" s="256">
        <v>13.87</v>
      </c>
    </row>
    <row r="1775" spans="1:5" x14ac:dyDescent="0.2">
      <c r="A1775">
        <v>672</v>
      </c>
      <c r="B1775" t="s">
        <v>8231</v>
      </c>
      <c r="C1775" t="s">
        <v>6359</v>
      </c>
      <c r="D1775" t="s">
        <v>6353</v>
      </c>
      <c r="E1775" s="256">
        <v>19.079999999999998</v>
      </c>
    </row>
    <row r="1776" spans="1:5" x14ac:dyDescent="0.2">
      <c r="A1776">
        <v>668</v>
      </c>
      <c r="B1776" t="s">
        <v>8232</v>
      </c>
      <c r="C1776" t="s">
        <v>6359</v>
      </c>
      <c r="D1776" t="s">
        <v>6353</v>
      </c>
      <c r="E1776" s="256">
        <v>23.03</v>
      </c>
    </row>
    <row r="1777" spans="1:5" x14ac:dyDescent="0.2">
      <c r="A1777">
        <v>10578</v>
      </c>
      <c r="B1777" t="s">
        <v>8233</v>
      </c>
      <c r="C1777" t="s">
        <v>6359</v>
      </c>
      <c r="D1777" t="s">
        <v>6353</v>
      </c>
      <c r="E1777" s="256">
        <v>26.82</v>
      </c>
    </row>
    <row r="1778" spans="1:5" x14ac:dyDescent="0.2">
      <c r="A1778">
        <v>666</v>
      </c>
      <c r="B1778" t="s">
        <v>8234</v>
      </c>
      <c r="C1778" t="s">
        <v>6359</v>
      </c>
      <c r="D1778" t="s">
        <v>6353</v>
      </c>
      <c r="E1778" s="256">
        <v>29.83</v>
      </c>
    </row>
    <row r="1779" spans="1:5" x14ac:dyDescent="0.2">
      <c r="A1779">
        <v>665</v>
      </c>
      <c r="B1779" t="s">
        <v>8235</v>
      </c>
      <c r="C1779" t="s">
        <v>6359</v>
      </c>
      <c r="D1779" t="s">
        <v>6353</v>
      </c>
      <c r="E1779" s="256">
        <v>39.89</v>
      </c>
    </row>
    <row r="1780" spans="1:5" x14ac:dyDescent="0.2">
      <c r="A1780">
        <v>10577</v>
      </c>
      <c r="B1780" t="s">
        <v>8236</v>
      </c>
      <c r="C1780" t="s">
        <v>6359</v>
      </c>
      <c r="D1780" t="s">
        <v>6353</v>
      </c>
      <c r="E1780" s="256">
        <v>35.380000000000003</v>
      </c>
    </row>
    <row r="1781" spans="1:5" x14ac:dyDescent="0.2">
      <c r="A1781">
        <v>10583</v>
      </c>
      <c r="B1781" t="s">
        <v>8237</v>
      </c>
      <c r="C1781" t="s">
        <v>6359</v>
      </c>
      <c r="D1781" t="s">
        <v>6353</v>
      </c>
      <c r="E1781" s="256">
        <v>18.38</v>
      </c>
    </row>
    <row r="1782" spans="1:5" x14ac:dyDescent="0.2">
      <c r="A1782">
        <v>10579</v>
      </c>
      <c r="B1782" t="s">
        <v>8238</v>
      </c>
      <c r="C1782" t="s">
        <v>6359</v>
      </c>
      <c r="D1782" t="s">
        <v>6353</v>
      </c>
      <c r="E1782" s="256">
        <v>32.04</v>
      </c>
    </row>
    <row r="1783" spans="1:5" x14ac:dyDescent="0.2">
      <c r="A1783">
        <v>10582</v>
      </c>
      <c r="B1783" t="s">
        <v>8239</v>
      </c>
      <c r="C1783" t="s">
        <v>6359</v>
      </c>
      <c r="D1783" t="s">
        <v>6353</v>
      </c>
      <c r="E1783" s="256">
        <v>16.190000000000001</v>
      </c>
    </row>
    <row r="1784" spans="1:5" x14ac:dyDescent="0.2">
      <c r="A1784">
        <v>2436</v>
      </c>
      <c r="B1784" t="s">
        <v>8240</v>
      </c>
      <c r="C1784" t="s">
        <v>53</v>
      </c>
      <c r="D1784" t="s">
        <v>6358</v>
      </c>
      <c r="E1784" s="256">
        <v>20.47</v>
      </c>
    </row>
    <row r="1785" spans="1:5" x14ac:dyDescent="0.2">
      <c r="A1785">
        <v>40918</v>
      </c>
      <c r="B1785" t="s">
        <v>8241</v>
      </c>
      <c r="C1785" t="s">
        <v>6354</v>
      </c>
      <c r="D1785" t="s">
        <v>6353</v>
      </c>
      <c r="E1785" s="175">
        <v>3602.41</v>
      </c>
    </row>
    <row r="1786" spans="1:5" x14ac:dyDescent="0.2">
      <c r="A1786">
        <v>10998</v>
      </c>
      <c r="B1786" t="s">
        <v>8242</v>
      </c>
      <c r="C1786" t="s">
        <v>6361</v>
      </c>
      <c r="D1786" t="s">
        <v>6353</v>
      </c>
      <c r="E1786" s="256">
        <v>37.51</v>
      </c>
    </row>
    <row r="1787" spans="1:5" x14ac:dyDescent="0.2">
      <c r="A1787">
        <v>11002</v>
      </c>
      <c r="B1787" t="s">
        <v>8243</v>
      </c>
      <c r="C1787" t="s">
        <v>6361</v>
      </c>
      <c r="D1787" t="s">
        <v>6353</v>
      </c>
      <c r="E1787" s="256">
        <v>34.369999999999997</v>
      </c>
    </row>
    <row r="1788" spans="1:5" x14ac:dyDescent="0.2">
      <c r="A1788">
        <v>10999</v>
      </c>
      <c r="B1788" t="s">
        <v>8244</v>
      </c>
      <c r="C1788" t="s">
        <v>6361</v>
      </c>
      <c r="D1788" t="s">
        <v>6353</v>
      </c>
      <c r="E1788" s="256">
        <v>33.020000000000003</v>
      </c>
    </row>
    <row r="1789" spans="1:5" x14ac:dyDescent="0.2">
      <c r="A1789">
        <v>10997</v>
      </c>
      <c r="B1789" t="s">
        <v>8245</v>
      </c>
      <c r="C1789" t="s">
        <v>6361</v>
      </c>
      <c r="D1789" t="s">
        <v>6358</v>
      </c>
      <c r="E1789" s="256">
        <v>35.79</v>
      </c>
    </row>
    <row r="1790" spans="1:5" x14ac:dyDescent="0.2">
      <c r="A1790">
        <v>2685</v>
      </c>
      <c r="B1790" t="s">
        <v>8246</v>
      </c>
      <c r="C1790" t="s">
        <v>6355</v>
      </c>
      <c r="D1790" t="s">
        <v>6353</v>
      </c>
      <c r="E1790" s="256">
        <v>8.3699999999999992</v>
      </c>
    </row>
    <row r="1791" spans="1:5" x14ac:dyDescent="0.2">
      <c r="A1791">
        <v>2680</v>
      </c>
      <c r="B1791" t="s">
        <v>8247</v>
      </c>
      <c r="C1791" t="s">
        <v>6355</v>
      </c>
      <c r="D1791" t="s">
        <v>6353</v>
      </c>
      <c r="E1791" s="256">
        <v>12.24</v>
      </c>
    </row>
    <row r="1792" spans="1:5" x14ac:dyDescent="0.2">
      <c r="A1792">
        <v>2684</v>
      </c>
      <c r="B1792" t="s">
        <v>8248</v>
      </c>
      <c r="C1792" t="s">
        <v>6355</v>
      </c>
      <c r="D1792" t="s">
        <v>6353</v>
      </c>
      <c r="E1792" s="256">
        <v>11.14</v>
      </c>
    </row>
    <row r="1793" spans="1:5" x14ac:dyDescent="0.2">
      <c r="A1793">
        <v>2673</v>
      </c>
      <c r="B1793" t="s">
        <v>8249</v>
      </c>
      <c r="C1793" t="s">
        <v>6355</v>
      </c>
      <c r="D1793" t="s">
        <v>6358</v>
      </c>
      <c r="E1793" s="256">
        <v>4.3</v>
      </c>
    </row>
    <row r="1794" spans="1:5" x14ac:dyDescent="0.2">
      <c r="A1794">
        <v>2681</v>
      </c>
      <c r="B1794" t="s">
        <v>8250</v>
      </c>
      <c r="C1794" t="s">
        <v>6355</v>
      </c>
      <c r="D1794" t="s">
        <v>6353</v>
      </c>
      <c r="E1794" s="256">
        <v>20.010000000000002</v>
      </c>
    </row>
    <row r="1795" spans="1:5" x14ac:dyDescent="0.2">
      <c r="A1795">
        <v>2682</v>
      </c>
      <c r="B1795" t="s">
        <v>8251</v>
      </c>
      <c r="C1795" t="s">
        <v>6355</v>
      </c>
      <c r="D1795" t="s">
        <v>6353</v>
      </c>
      <c r="E1795" s="256">
        <v>29.19</v>
      </c>
    </row>
    <row r="1796" spans="1:5" x14ac:dyDescent="0.2">
      <c r="A1796">
        <v>2686</v>
      </c>
      <c r="B1796" t="s">
        <v>8252</v>
      </c>
      <c r="C1796" t="s">
        <v>6355</v>
      </c>
      <c r="D1796" t="s">
        <v>6353</v>
      </c>
      <c r="E1796" s="256">
        <v>36.61</v>
      </c>
    </row>
    <row r="1797" spans="1:5" x14ac:dyDescent="0.2">
      <c r="A1797">
        <v>2674</v>
      </c>
      <c r="B1797" t="s">
        <v>8253</v>
      </c>
      <c r="C1797" t="s">
        <v>6355</v>
      </c>
      <c r="D1797" t="s">
        <v>6353</v>
      </c>
      <c r="E1797" s="256">
        <v>5.35</v>
      </c>
    </row>
    <row r="1798" spans="1:5" x14ac:dyDescent="0.2">
      <c r="A1798">
        <v>2683</v>
      </c>
      <c r="B1798" t="s">
        <v>8254</v>
      </c>
      <c r="C1798" t="s">
        <v>6355</v>
      </c>
      <c r="D1798" t="s">
        <v>6353</v>
      </c>
      <c r="E1798" s="256">
        <v>57.68</v>
      </c>
    </row>
    <row r="1799" spans="1:5" x14ac:dyDescent="0.2">
      <c r="A1799">
        <v>2676</v>
      </c>
      <c r="B1799" t="s">
        <v>8255</v>
      </c>
      <c r="C1799" t="s">
        <v>6355</v>
      </c>
      <c r="D1799" t="s">
        <v>6353</v>
      </c>
      <c r="E1799" s="256">
        <v>2.5</v>
      </c>
    </row>
    <row r="1800" spans="1:5" x14ac:dyDescent="0.2">
      <c r="A1800">
        <v>2678</v>
      </c>
      <c r="B1800" t="s">
        <v>8256</v>
      </c>
      <c r="C1800" t="s">
        <v>6355</v>
      </c>
      <c r="D1800" t="s">
        <v>6353</v>
      </c>
      <c r="E1800" s="256">
        <v>3.13</v>
      </c>
    </row>
    <row r="1801" spans="1:5" x14ac:dyDescent="0.2">
      <c r="A1801">
        <v>2679</v>
      </c>
      <c r="B1801" t="s">
        <v>8257</v>
      </c>
      <c r="C1801" t="s">
        <v>6355</v>
      </c>
      <c r="D1801" t="s">
        <v>6353</v>
      </c>
      <c r="E1801" s="256">
        <v>4.83</v>
      </c>
    </row>
    <row r="1802" spans="1:5" x14ac:dyDescent="0.2">
      <c r="A1802">
        <v>12070</v>
      </c>
      <c r="B1802" t="s">
        <v>8258</v>
      </c>
      <c r="C1802" t="s">
        <v>6355</v>
      </c>
      <c r="D1802" t="s">
        <v>6353</v>
      </c>
      <c r="E1802" s="256">
        <v>6.72</v>
      </c>
    </row>
    <row r="1803" spans="1:5" x14ac:dyDescent="0.2">
      <c r="A1803">
        <v>2675</v>
      </c>
      <c r="B1803" t="s">
        <v>8259</v>
      </c>
      <c r="C1803" t="s">
        <v>6355</v>
      </c>
      <c r="D1803" t="s">
        <v>6353</v>
      </c>
      <c r="E1803" s="256">
        <v>8.73</v>
      </c>
    </row>
    <row r="1804" spans="1:5" x14ac:dyDescent="0.2">
      <c r="A1804">
        <v>12067</v>
      </c>
      <c r="B1804" t="s">
        <v>8260</v>
      </c>
      <c r="C1804" t="s">
        <v>6355</v>
      </c>
      <c r="D1804" t="s">
        <v>6353</v>
      </c>
      <c r="E1804" s="256">
        <v>11.85</v>
      </c>
    </row>
    <row r="1805" spans="1:5" x14ac:dyDescent="0.2">
      <c r="A1805">
        <v>21128</v>
      </c>
      <c r="B1805" t="s">
        <v>8261</v>
      </c>
      <c r="C1805" t="s">
        <v>6355</v>
      </c>
      <c r="D1805" t="s">
        <v>6358</v>
      </c>
      <c r="E1805" s="256">
        <v>11.92</v>
      </c>
    </row>
    <row r="1806" spans="1:5" x14ac:dyDescent="0.2">
      <c r="A1806">
        <v>40400</v>
      </c>
      <c r="B1806" t="s">
        <v>8262</v>
      </c>
      <c r="C1806" t="s">
        <v>6355</v>
      </c>
      <c r="D1806" t="s">
        <v>6353</v>
      </c>
      <c r="E1806" s="256">
        <v>1.63</v>
      </c>
    </row>
    <row r="1807" spans="1:5" x14ac:dyDescent="0.2">
      <c r="A1807">
        <v>40401</v>
      </c>
      <c r="B1807" t="s">
        <v>12324</v>
      </c>
      <c r="C1807" t="s">
        <v>6355</v>
      </c>
      <c r="D1807" t="s">
        <v>6353</v>
      </c>
      <c r="E1807" s="256">
        <v>2.4</v>
      </c>
    </row>
    <row r="1808" spans="1:5" x14ac:dyDescent="0.2">
      <c r="A1808">
        <v>40402</v>
      </c>
      <c r="B1808" t="s">
        <v>12325</v>
      </c>
      <c r="C1808" t="s">
        <v>6355</v>
      </c>
      <c r="D1808" t="s">
        <v>6353</v>
      </c>
      <c r="E1808" s="256">
        <v>3.08</v>
      </c>
    </row>
    <row r="1809" spans="1:5" x14ac:dyDescent="0.2">
      <c r="A1809">
        <v>21137</v>
      </c>
      <c r="B1809" t="s">
        <v>11489</v>
      </c>
      <c r="C1809" t="s">
        <v>6355</v>
      </c>
      <c r="D1809" t="s">
        <v>6353</v>
      </c>
      <c r="E1809" s="256">
        <v>12.2</v>
      </c>
    </row>
    <row r="1810" spans="1:5" x14ac:dyDescent="0.2">
      <c r="A1810">
        <v>2504</v>
      </c>
      <c r="B1810" t="s">
        <v>11490</v>
      </c>
      <c r="C1810" t="s">
        <v>6355</v>
      </c>
      <c r="D1810" t="s">
        <v>6353</v>
      </c>
      <c r="E1810" s="256">
        <v>13.23</v>
      </c>
    </row>
    <row r="1811" spans="1:5" x14ac:dyDescent="0.2">
      <c r="A1811">
        <v>2501</v>
      </c>
      <c r="B1811" t="s">
        <v>11491</v>
      </c>
      <c r="C1811" t="s">
        <v>6355</v>
      </c>
      <c r="D1811" t="s">
        <v>6353</v>
      </c>
      <c r="E1811" s="256">
        <v>17.34</v>
      </c>
    </row>
    <row r="1812" spans="1:5" x14ac:dyDescent="0.2">
      <c r="A1812">
        <v>2502</v>
      </c>
      <c r="B1812" t="s">
        <v>11492</v>
      </c>
      <c r="C1812" t="s">
        <v>6355</v>
      </c>
      <c r="D1812" t="s">
        <v>6353</v>
      </c>
      <c r="E1812" s="256">
        <v>26.17</v>
      </c>
    </row>
    <row r="1813" spans="1:5" x14ac:dyDescent="0.2">
      <c r="A1813">
        <v>2503</v>
      </c>
      <c r="B1813" t="s">
        <v>11493</v>
      </c>
      <c r="C1813" t="s">
        <v>6355</v>
      </c>
      <c r="D1813" t="s">
        <v>6353</v>
      </c>
      <c r="E1813" s="256">
        <v>33.68</v>
      </c>
    </row>
    <row r="1814" spans="1:5" x14ac:dyDescent="0.2">
      <c r="A1814">
        <v>2500</v>
      </c>
      <c r="B1814" t="s">
        <v>11494</v>
      </c>
      <c r="C1814" t="s">
        <v>6355</v>
      </c>
      <c r="D1814" t="s">
        <v>6353</v>
      </c>
      <c r="E1814" s="256">
        <v>44.86</v>
      </c>
    </row>
    <row r="1815" spans="1:5" x14ac:dyDescent="0.2">
      <c r="A1815">
        <v>2505</v>
      </c>
      <c r="B1815" t="s">
        <v>11495</v>
      </c>
      <c r="C1815" t="s">
        <v>6355</v>
      </c>
      <c r="D1815" t="s">
        <v>6353</v>
      </c>
      <c r="E1815" s="256">
        <v>69.92</v>
      </c>
    </row>
    <row r="1816" spans="1:5" x14ac:dyDescent="0.2">
      <c r="A1816">
        <v>12056</v>
      </c>
      <c r="B1816" t="s">
        <v>11496</v>
      </c>
      <c r="C1816" t="s">
        <v>6355</v>
      </c>
      <c r="D1816" t="s">
        <v>6353</v>
      </c>
      <c r="E1816" s="256">
        <v>28.25</v>
      </c>
    </row>
    <row r="1817" spans="1:5" x14ac:dyDescent="0.2">
      <c r="A1817">
        <v>12057</v>
      </c>
      <c r="B1817" t="s">
        <v>11497</v>
      </c>
      <c r="C1817" t="s">
        <v>6355</v>
      </c>
      <c r="D1817" t="s">
        <v>6353</v>
      </c>
      <c r="E1817" s="256">
        <v>24</v>
      </c>
    </row>
    <row r="1818" spans="1:5" x14ac:dyDescent="0.2">
      <c r="A1818">
        <v>12059</v>
      </c>
      <c r="B1818" t="s">
        <v>11498</v>
      </c>
      <c r="C1818" t="s">
        <v>6355</v>
      </c>
      <c r="D1818" t="s">
        <v>6353</v>
      </c>
      <c r="E1818" s="256">
        <v>8.42</v>
      </c>
    </row>
    <row r="1819" spans="1:5" x14ac:dyDescent="0.2">
      <c r="A1819">
        <v>12058</v>
      </c>
      <c r="B1819" t="s">
        <v>12326</v>
      </c>
      <c r="C1819" t="s">
        <v>6355</v>
      </c>
      <c r="D1819" t="s">
        <v>6353</v>
      </c>
      <c r="E1819" s="256">
        <v>14.96</v>
      </c>
    </row>
    <row r="1820" spans="1:5" x14ac:dyDescent="0.2">
      <c r="A1820">
        <v>12060</v>
      </c>
      <c r="B1820" t="s">
        <v>11499</v>
      </c>
      <c r="C1820" t="s">
        <v>6355</v>
      </c>
      <c r="D1820" t="s">
        <v>6353</v>
      </c>
      <c r="E1820" s="256">
        <v>62.35</v>
      </c>
    </row>
    <row r="1821" spans="1:5" x14ac:dyDescent="0.2">
      <c r="A1821">
        <v>12061</v>
      </c>
      <c r="B1821" t="s">
        <v>11500</v>
      </c>
      <c r="C1821" t="s">
        <v>6355</v>
      </c>
      <c r="D1821" t="s">
        <v>6353</v>
      </c>
      <c r="E1821" s="256">
        <v>38.07</v>
      </c>
    </row>
    <row r="1822" spans="1:5" x14ac:dyDescent="0.2">
      <c r="A1822">
        <v>12062</v>
      </c>
      <c r="B1822" t="s">
        <v>11501</v>
      </c>
      <c r="C1822" t="s">
        <v>6355</v>
      </c>
      <c r="D1822" t="s">
        <v>6353</v>
      </c>
      <c r="E1822" s="256">
        <v>70.209999999999994</v>
      </c>
    </row>
    <row r="1823" spans="1:5" x14ac:dyDescent="0.2">
      <c r="A1823">
        <v>2687</v>
      </c>
      <c r="B1823" t="s">
        <v>8263</v>
      </c>
      <c r="C1823" t="s">
        <v>6355</v>
      </c>
      <c r="D1823" t="s">
        <v>6353</v>
      </c>
      <c r="E1823" s="256">
        <v>2.1800000000000002</v>
      </c>
    </row>
    <row r="1824" spans="1:5" x14ac:dyDescent="0.2">
      <c r="A1824">
        <v>2689</v>
      </c>
      <c r="B1824" t="s">
        <v>8264</v>
      </c>
      <c r="C1824" t="s">
        <v>6355</v>
      </c>
      <c r="D1824" t="s">
        <v>6353</v>
      </c>
      <c r="E1824" s="256">
        <v>2.6</v>
      </c>
    </row>
    <row r="1825" spans="1:5" x14ac:dyDescent="0.2">
      <c r="A1825">
        <v>2688</v>
      </c>
      <c r="B1825" t="s">
        <v>8265</v>
      </c>
      <c r="C1825" t="s">
        <v>6355</v>
      </c>
      <c r="D1825" t="s">
        <v>6353</v>
      </c>
      <c r="E1825" s="256">
        <v>2.81</v>
      </c>
    </row>
    <row r="1826" spans="1:5" x14ac:dyDescent="0.2">
      <c r="A1826">
        <v>2690</v>
      </c>
      <c r="B1826" t="s">
        <v>8266</v>
      </c>
      <c r="C1826" t="s">
        <v>6355</v>
      </c>
      <c r="D1826" t="s">
        <v>6353</v>
      </c>
      <c r="E1826" s="256">
        <v>4.82</v>
      </c>
    </row>
    <row r="1827" spans="1:5" x14ac:dyDescent="0.2">
      <c r="A1827">
        <v>39243</v>
      </c>
      <c r="B1827" t="s">
        <v>8267</v>
      </c>
      <c r="C1827" t="s">
        <v>6355</v>
      </c>
      <c r="D1827" t="s">
        <v>6353</v>
      </c>
      <c r="E1827" s="256">
        <v>3.17</v>
      </c>
    </row>
    <row r="1828" spans="1:5" x14ac:dyDescent="0.2">
      <c r="A1828">
        <v>39244</v>
      </c>
      <c r="B1828" t="s">
        <v>8268</v>
      </c>
      <c r="C1828" t="s">
        <v>6355</v>
      </c>
      <c r="D1828" t="s">
        <v>6353</v>
      </c>
      <c r="E1828" s="256">
        <v>4.29</v>
      </c>
    </row>
    <row r="1829" spans="1:5" x14ac:dyDescent="0.2">
      <c r="A1829">
        <v>39245</v>
      </c>
      <c r="B1829" t="s">
        <v>8269</v>
      </c>
      <c r="C1829" t="s">
        <v>6355</v>
      </c>
      <c r="D1829" t="s">
        <v>6353</v>
      </c>
      <c r="E1829" s="256">
        <v>8.26</v>
      </c>
    </row>
    <row r="1830" spans="1:5" x14ac:dyDescent="0.2">
      <c r="A1830">
        <v>39254</v>
      </c>
      <c r="B1830" t="s">
        <v>8270</v>
      </c>
      <c r="C1830" t="s">
        <v>6355</v>
      </c>
      <c r="D1830" t="s">
        <v>6353</v>
      </c>
      <c r="E1830" s="256">
        <v>12.35</v>
      </c>
    </row>
    <row r="1831" spans="1:5" x14ac:dyDescent="0.2">
      <c r="A1831">
        <v>39255</v>
      </c>
      <c r="B1831" t="s">
        <v>8271</v>
      </c>
      <c r="C1831" t="s">
        <v>6355</v>
      </c>
      <c r="D1831" t="s">
        <v>6353</v>
      </c>
      <c r="E1831" s="256">
        <v>22.85</v>
      </c>
    </row>
    <row r="1832" spans="1:5" x14ac:dyDescent="0.2">
      <c r="A1832">
        <v>39253</v>
      </c>
      <c r="B1832" t="s">
        <v>8272</v>
      </c>
      <c r="C1832" t="s">
        <v>6355</v>
      </c>
      <c r="D1832" t="s">
        <v>6353</v>
      </c>
      <c r="E1832" s="256">
        <v>15.74</v>
      </c>
    </row>
    <row r="1833" spans="1:5" x14ac:dyDescent="0.2">
      <c r="A1833">
        <v>39246</v>
      </c>
      <c r="B1833" t="s">
        <v>8273</v>
      </c>
      <c r="C1833" t="s">
        <v>6355</v>
      </c>
      <c r="D1833" t="s">
        <v>6353</v>
      </c>
      <c r="E1833" s="256">
        <v>4.18</v>
      </c>
    </row>
    <row r="1834" spans="1:5" x14ac:dyDescent="0.2">
      <c r="A1834">
        <v>39247</v>
      </c>
      <c r="B1834" t="s">
        <v>8274</v>
      </c>
      <c r="C1834" t="s">
        <v>6355</v>
      </c>
      <c r="D1834" t="s">
        <v>6353</v>
      </c>
      <c r="E1834" s="256">
        <v>3.64</v>
      </c>
    </row>
    <row r="1835" spans="1:5" x14ac:dyDescent="0.2">
      <c r="A1835">
        <v>2446</v>
      </c>
      <c r="B1835" t="s">
        <v>8275</v>
      </c>
      <c r="C1835" t="s">
        <v>6355</v>
      </c>
      <c r="D1835" t="s">
        <v>6358</v>
      </c>
      <c r="E1835" s="256">
        <v>6</v>
      </c>
    </row>
    <row r="1836" spans="1:5" x14ac:dyDescent="0.2">
      <c r="A1836">
        <v>2442</v>
      </c>
      <c r="B1836" t="s">
        <v>8276</v>
      </c>
      <c r="C1836" t="s">
        <v>6355</v>
      </c>
      <c r="D1836" t="s">
        <v>6353</v>
      </c>
      <c r="E1836" s="256">
        <v>8.4</v>
      </c>
    </row>
    <row r="1837" spans="1:5" x14ac:dyDescent="0.2">
      <c r="A1837">
        <v>39248</v>
      </c>
      <c r="B1837" t="s">
        <v>8277</v>
      </c>
      <c r="C1837" t="s">
        <v>6355</v>
      </c>
      <c r="D1837" t="s">
        <v>6353</v>
      </c>
      <c r="E1837" s="256">
        <v>11.71</v>
      </c>
    </row>
    <row r="1838" spans="1:5" x14ac:dyDescent="0.2">
      <c r="A1838">
        <v>2438</v>
      </c>
      <c r="B1838" t="s">
        <v>8278</v>
      </c>
      <c r="C1838" t="s">
        <v>53</v>
      </c>
      <c r="D1838" t="s">
        <v>6353</v>
      </c>
      <c r="E1838" s="256">
        <v>26.57</v>
      </c>
    </row>
    <row r="1839" spans="1:5" x14ac:dyDescent="0.2">
      <c r="A1839">
        <v>40922</v>
      </c>
      <c r="B1839" t="s">
        <v>8279</v>
      </c>
      <c r="C1839" t="s">
        <v>6354</v>
      </c>
      <c r="D1839" t="s">
        <v>6353</v>
      </c>
      <c r="E1839" s="175">
        <v>4676.58</v>
      </c>
    </row>
    <row r="1840" spans="1:5" x14ac:dyDescent="0.2">
      <c r="A1840">
        <v>36486</v>
      </c>
      <c r="B1840" t="s">
        <v>12327</v>
      </c>
      <c r="C1840" t="s">
        <v>6359</v>
      </c>
      <c r="D1840" t="s">
        <v>6356</v>
      </c>
      <c r="E1840" s="175">
        <v>72764.03</v>
      </c>
    </row>
    <row r="1841" spans="1:5" x14ac:dyDescent="0.2">
      <c r="A1841">
        <v>37777</v>
      </c>
      <c r="B1841" t="s">
        <v>12328</v>
      </c>
      <c r="C1841" t="s">
        <v>6359</v>
      </c>
      <c r="D1841" t="s">
        <v>6356</v>
      </c>
      <c r="E1841" s="175">
        <v>342571.65</v>
      </c>
    </row>
    <row r="1842" spans="1:5" x14ac:dyDescent="0.2">
      <c r="A1842">
        <v>12624</v>
      </c>
      <c r="B1842" t="s">
        <v>8280</v>
      </c>
      <c r="C1842" t="s">
        <v>6359</v>
      </c>
      <c r="D1842" t="s">
        <v>6353</v>
      </c>
      <c r="E1842" s="256">
        <v>32.25</v>
      </c>
    </row>
    <row r="1843" spans="1:5" x14ac:dyDescent="0.2">
      <c r="A1843">
        <v>517</v>
      </c>
      <c r="B1843" t="s">
        <v>8281</v>
      </c>
      <c r="C1843" t="s">
        <v>6360</v>
      </c>
      <c r="D1843" t="s">
        <v>6353</v>
      </c>
      <c r="E1843" s="256">
        <v>17.27</v>
      </c>
    </row>
    <row r="1844" spans="1:5" x14ac:dyDescent="0.2">
      <c r="A1844">
        <v>37534</v>
      </c>
      <c r="B1844" t="s">
        <v>8282</v>
      </c>
      <c r="C1844" t="s">
        <v>6361</v>
      </c>
      <c r="D1844" t="s">
        <v>6356</v>
      </c>
      <c r="E1844" s="256">
        <v>23.23</v>
      </c>
    </row>
    <row r="1845" spans="1:5" x14ac:dyDescent="0.2">
      <c r="A1845">
        <v>37535</v>
      </c>
      <c r="B1845" t="s">
        <v>8283</v>
      </c>
      <c r="C1845" t="s">
        <v>6361</v>
      </c>
      <c r="D1845" t="s">
        <v>6356</v>
      </c>
      <c r="E1845" s="256">
        <v>23.23</v>
      </c>
    </row>
    <row r="1846" spans="1:5" x14ac:dyDescent="0.2">
      <c r="A1846">
        <v>37533</v>
      </c>
      <c r="B1846" t="s">
        <v>8284</v>
      </c>
      <c r="C1846" t="s">
        <v>6361</v>
      </c>
      <c r="D1846" t="s">
        <v>6356</v>
      </c>
      <c r="E1846" s="256">
        <v>23.23</v>
      </c>
    </row>
    <row r="1847" spans="1:5" x14ac:dyDescent="0.2">
      <c r="A1847">
        <v>37537</v>
      </c>
      <c r="B1847" t="s">
        <v>8285</v>
      </c>
      <c r="C1847" t="s">
        <v>6361</v>
      </c>
      <c r="D1847" t="s">
        <v>6356</v>
      </c>
      <c r="E1847" s="256">
        <v>17.579999999999998</v>
      </c>
    </row>
    <row r="1848" spans="1:5" x14ac:dyDescent="0.2">
      <c r="A1848">
        <v>37536</v>
      </c>
      <c r="B1848" t="s">
        <v>8286</v>
      </c>
      <c r="C1848" t="s">
        <v>6361</v>
      </c>
      <c r="D1848" t="s">
        <v>6356</v>
      </c>
      <c r="E1848" s="256">
        <v>17.579999999999998</v>
      </c>
    </row>
    <row r="1849" spans="1:5" x14ac:dyDescent="0.2">
      <c r="A1849">
        <v>37532</v>
      </c>
      <c r="B1849" t="s">
        <v>8287</v>
      </c>
      <c r="C1849" t="s">
        <v>6361</v>
      </c>
      <c r="D1849" t="s">
        <v>6356</v>
      </c>
      <c r="E1849" s="256">
        <v>17.579999999999998</v>
      </c>
    </row>
    <row r="1850" spans="1:5" x14ac:dyDescent="0.2">
      <c r="A1850">
        <v>2696</v>
      </c>
      <c r="B1850" t="s">
        <v>8288</v>
      </c>
      <c r="C1850" t="s">
        <v>53</v>
      </c>
      <c r="D1850" t="s">
        <v>6358</v>
      </c>
      <c r="E1850" s="256">
        <v>20.47</v>
      </c>
    </row>
    <row r="1851" spans="1:5" x14ac:dyDescent="0.2">
      <c r="A1851">
        <v>40928</v>
      </c>
      <c r="B1851" t="s">
        <v>8289</v>
      </c>
      <c r="C1851" t="s">
        <v>6354</v>
      </c>
      <c r="D1851" t="s">
        <v>6353</v>
      </c>
      <c r="E1851" s="175">
        <v>3602.41</v>
      </c>
    </row>
    <row r="1852" spans="1:5" x14ac:dyDescent="0.2">
      <c r="A1852">
        <v>4083</v>
      </c>
      <c r="B1852" t="s">
        <v>8290</v>
      </c>
      <c r="C1852" t="s">
        <v>53</v>
      </c>
      <c r="D1852" t="s">
        <v>6358</v>
      </c>
      <c r="E1852" s="256">
        <v>26.47</v>
      </c>
    </row>
    <row r="1853" spans="1:5" x14ac:dyDescent="0.2">
      <c r="A1853">
        <v>40818</v>
      </c>
      <c r="B1853" t="s">
        <v>8291</v>
      </c>
      <c r="C1853" t="s">
        <v>6354</v>
      </c>
      <c r="D1853" t="s">
        <v>6353</v>
      </c>
      <c r="E1853" s="175">
        <v>4657.66</v>
      </c>
    </row>
    <row r="1854" spans="1:5" x14ac:dyDescent="0.2">
      <c r="A1854">
        <v>43146</v>
      </c>
      <c r="B1854" t="s">
        <v>8292</v>
      </c>
      <c r="C1854" t="s">
        <v>6361</v>
      </c>
      <c r="D1854" t="s">
        <v>6353</v>
      </c>
      <c r="E1854" s="256">
        <v>9.34</v>
      </c>
    </row>
    <row r="1855" spans="1:5" x14ac:dyDescent="0.2">
      <c r="A1855">
        <v>2705</v>
      </c>
      <c r="B1855" t="s">
        <v>8293</v>
      </c>
      <c r="C1855" t="s">
        <v>6374</v>
      </c>
      <c r="D1855" t="s">
        <v>6353</v>
      </c>
      <c r="E1855" s="256">
        <v>1.07</v>
      </c>
    </row>
    <row r="1856" spans="1:5" x14ac:dyDescent="0.2">
      <c r="A1856">
        <v>14250</v>
      </c>
      <c r="B1856" t="s">
        <v>8294</v>
      </c>
      <c r="C1856" t="s">
        <v>6374</v>
      </c>
      <c r="D1856" t="s">
        <v>6358</v>
      </c>
      <c r="E1856" s="256">
        <v>1.0900000000000001</v>
      </c>
    </row>
    <row r="1857" spans="1:5" x14ac:dyDescent="0.2">
      <c r="A1857">
        <v>11683</v>
      </c>
      <c r="B1857" t="s">
        <v>12329</v>
      </c>
      <c r="C1857" t="s">
        <v>6359</v>
      </c>
      <c r="D1857" t="s">
        <v>6353</v>
      </c>
      <c r="E1857" s="256">
        <v>49.53</v>
      </c>
    </row>
    <row r="1858" spans="1:5" x14ac:dyDescent="0.2">
      <c r="A1858">
        <v>11684</v>
      </c>
      <c r="B1858" t="s">
        <v>12330</v>
      </c>
      <c r="C1858" t="s">
        <v>6359</v>
      </c>
      <c r="D1858" t="s">
        <v>6353</v>
      </c>
      <c r="E1858" s="256">
        <v>54.22</v>
      </c>
    </row>
    <row r="1859" spans="1:5" x14ac:dyDescent="0.2">
      <c r="A1859">
        <v>6141</v>
      </c>
      <c r="B1859" t="s">
        <v>12331</v>
      </c>
      <c r="C1859" t="s">
        <v>6359</v>
      </c>
      <c r="D1859" t="s">
        <v>6353</v>
      </c>
      <c r="E1859" s="256">
        <v>6.96</v>
      </c>
    </row>
    <row r="1860" spans="1:5" x14ac:dyDescent="0.2">
      <c r="A1860">
        <v>11681</v>
      </c>
      <c r="B1860" t="s">
        <v>12332</v>
      </c>
      <c r="C1860" t="s">
        <v>6359</v>
      </c>
      <c r="D1860" t="s">
        <v>6353</v>
      </c>
      <c r="E1860" s="256">
        <v>8.77</v>
      </c>
    </row>
    <row r="1861" spans="1:5" x14ac:dyDescent="0.2">
      <c r="A1861">
        <v>2706</v>
      </c>
      <c r="B1861" t="s">
        <v>8295</v>
      </c>
      <c r="C1861" t="s">
        <v>53</v>
      </c>
      <c r="D1861" t="s">
        <v>6358</v>
      </c>
      <c r="E1861" s="256">
        <v>112.83</v>
      </c>
    </row>
    <row r="1862" spans="1:5" x14ac:dyDescent="0.2">
      <c r="A1862">
        <v>40811</v>
      </c>
      <c r="B1862" t="s">
        <v>8296</v>
      </c>
      <c r="C1862" t="s">
        <v>6354</v>
      </c>
      <c r="D1862" t="s">
        <v>6353</v>
      </c>
      <c r="E1862" s="175">
        <v>19849.650000000001</v>
      </c>
    </row>
    <row r="1863" spans="1:5" x14ac:dyDescent="0.2">
      <c r="A1863">
        <v>2707</v>
      </c>
      <c r="B1863" t="s">
        <v>8297</v>
      </c>
      <c r="C1863" t="s">
        <v>53</v>
      </c>
      <c r="D1863" t="s">
        <v>6353</v>
      </c>
      <c r="E1863" s="256">
        <v>119.11</v>
      </c>
    </row>
    <row r="1864" spans="1:5" x14ac:dyDescent="0.2">
      <c r="A1864">
        <v>40813</v>
      </c>
      <c r="B1864" t="s">
        <v>8298</v>
      </c>
      <c r="C1864" t="s">
        <v>6354</v>
      </c>
      <c r="D1864" t="s">
        <v>6353</v>
      </c>
      <c r="E1864" s="175">
        <v>20956.8</v>
      </c>
    </row>
    <row r="1865" spans="1:5" x14ac:dyDescent="0.2">
      <c r="A1865">
        <v>2708</v>
      </c>
      <c r="B1865" t="s">
        <v>8299</v>
      </c>
      <c r="C1865" t="s">
        <v>53</v>
      </c>
      <c r="D1865" t="s">
        <v>6353</v>
      </c>
      <c r="E1865" s="256">
        <v>142.05000000000001</v>
      </c>
    </row>
    <row r="1866" spans="1:5" x14ac:dyDescent="0.2">
      <c r="A1866">
        <v>40814</v>
      </c>
      <c r="B1866" t="s">
        <v>8300</v>
      </c>
      <c r="C1866" t="s">
        <v>6354</v>
      </c>
      <c r="D1866" t="s">
        <v>6353</v>
      </c>
      <c r="E1866" s="175">
        <v>24992.91</v>
      </c>
    </row>
    <row r="1867" spans="1:5" x14ac:dyDescent="0.2">
      <c r="A1867">
        <v>38403</v>
      </c>
      <c r="B1867" t="s">
        <v>8301</v>
      </c>
      <c r="C1867" t="s">
        <v>6359</v>
      </c>
      <c r="D1867" t="s">
        <v>6353</v>
      </c>
      <c r="E1867" s="256">
        <v>68.56</v>
      </c>
    </row>
    <row r="1868" spans="1:5" x14ac:dyDescent="0.2">
      <c r="A1868">
        <v>43482</v>
      </c>
      <c r="B1868" t="s">
        <v>8302</v>
      </c>
      <c r="C1868" t="s">
        <v>53</v>
      </c>
      <c r="D1868" t="s">
        <v>6358</v>
      </c>
      <c r="E1868" s="256">
        <v>0.79</v>
      </c>
    </row>
    <row r="1869" spans="1:5" x14ac:dyDescent="0.2">
      <c r="A1869">
        <v>43494</v>
      </c>
      <c r="B1869" t="s">
        <v>8303</v>
      </c>
      <c r="C1869" t="s">
        <v>6354</v>
      </c>
      <c r="D1869" t="s">
        <v>6358</v>
      </c>
      <c r="E1869" s="256">
        <v>148.04</v>
      </c>
    </row>
    <row r="1870" spans="1:5" x14ac:dyDescent="0.2">
      <c r="A1870">
        <v>43483</v>
      </c>
      <c r="B1870" t="s">
        <v>8304</v>
      </c>
      <c r="C1870" t="s">
        <v>53</v>
      </c>
      <c r="D1870" t="s">
        <v>6358</v>
      </c>
      <c r="E1870" s="256">
        <v>1.43</v>
      </c>
    </row>
    <row r="1871" spans="1:5" x14ac:dyDescent="0.2">
      <c r="A1871">
        <v>43495</v>
      </c>
      <c r="B1871" t="s">
        <v>8305</v>
      </c>
      <c r="C1871" t="s">
        <v>6354</v>
      </c>
      <c r="D1871" t="s">
        <v>6358</v>
      </c>
      <c r="E1871" s="256">
        <v>269.97000000000003</v>
      </c>
    </row>
    <row r="1872" spans="1:5" x14ac:dyDescent="0.2">
      <c r="A1872">
        <v>43484</v>
      </c>
      <c r="B1872" t="s">
        <v>8306</v>
      </c>
      <c r="C1872" t="s">
        <v>53</v>
      </c>
      <c r="D1872" t="s">
        <v>6358</v>
      </c>
      <c r="E1872" s="256">
        <v>1.2</v>
      </c>
    </row>
    <row r="1873" spans="1:5" x14ac:dyDescent="0.2">
      <c r="A1873">
        <v>43496</v>
      </c>
      <c r="B1873" t="s">
        <v>8307</v>
      </c>
      <c r="C1873" t="s">
        <v>6354</v>
      </c>
      <c r="D1873" t="s">
        <v>6358</v>
      </c>
      <c r="E1873" s="256">
        <v>226.41</v>
      </c>
    </row>
    <row r="1874" spans="1:5" x14ac:dyDescent="0.2">
      <c r="A1874">
        <v>43485</v>
      </c>
      <c r="B1874" t="s">
        <v>8308</v>
      </c>
      <c r="C1874" t="s">
        <v>53</v>
      </c>
      <c r="D1874" t="s">
        <v>6358</v>
      </c>
      <c r="E1874" s="256">
        <v>1.06</v>
      </c>
    </row>
    <row r="1875" spans="1:5" x14ac:dyDescent="0.2">
      <c r="A1875">
        <v>43497</v>
      </c>
      <c r="B1875" t="s">
        <v>8309</v>
      </c>
      <c r="C1875" t="s">
        <v>6354</v>
      </c>
      <c r="D1875" t="s">
        <v>6358</v>
      </c>
      <c r="E1875" s="256">
        <v>199.2</v>
      </c>
    </row>
    <row r="1876" spans="1:5" x14ac:dyDescent="0.2">
      <c r="A1876">
        <v>43487</v>
      </c>
      <c r="B1876" t="s">
        <v>8310</v>
      </c>
      <c r="C1876" t="s">
        <v>53</v>
      </c>
      <c r="D1876" t="s">
        <v>6358</v>
      </c>
      <c r="E1876" s="256">
        <v>1.25</v>
      </c>
    </row>
    <row r="1877" spans="1:5" x14ac:dyDescent="0.2">
      <c r="A1877">
        <v>43499</v>
      </c>
      <c r="B1877" t="s">
        <v>8311</v>
      </c>
      <c r="C1877" t="s">
        <v>6354</v>
      </c>
      <c r="D1877" t="s">
        <v>6358</v>
      </c>
      <c r="E1877" s="256">
        <v>236.16</v>
      </c>
    </row>
    <row r="1878" spans="1:5" x14ac:dyDescent="0.2">
      <c r="A1878">
        <v>43486</v>
      </c>
      <c r="B1878" t="s">
        <v>8312</v>
      </c>
      <c r="C1878" t="s">
        <v>53</v>
      </c>
      <c r="D1878" t="s">
        <v>6358</v>
      </c>
      <c r="E1878" s="256">
        <v>0.74</v>
      </c>
    </row>
    <row r="1879" spans="1:5" x14ac:dyDescent="0.2">
      <c r="A1879">
        <v>43498</v>
      </c>
      <c r="B1879" t="s">
        <v>8313</v>
      </c>
      <c r="C1879" t="s">
        <v>6354</v>
      </c>
      <c r="D1879" t="s">
        <v>6358</v>
      </c>
      <c r="E1879" s="256">
        <v>140.22999999999999</v>
      </c>
    </row>
    <row r="1880" spans="1:5" x14ac:dyDescent="0.2">
      <c r="A1880">
        <v>43488</v>
      </c>
      <c r="B1880" t="s">
        <v>8314</v>
      </c>
      <c r="C1880" t="s">
        <v>53</v>
      </c>
      <c r="D1880" t="s">
        <v>6358</v>
      </c>
      <c r="E1880" s="256">
        <v>0.86</v>
      </c>
    </row>
    <row r="1881" spans="1:5" x14ac:dyDescent="0.2">
      <c r="A1881">
        <v>43500</v>
      </c>
      <c r="B1881" t="s">
        <v>8315</v>
      </c>
      <c r="C1881" t="s">
        <v>6354</v>
      </c>
      <c r="D1881" t="s">
        <v>6358</v>
      </c>
      <c r="E1881" s="256">
        <v>162.97</v>
      </c>
    </row>
    <row r="1882" spans="1:5" x14ac:dyDescent="0.2">
      <c r="A1882">
        <v>43489</v>
      </c>
      <c r="B1882" t="s">
        <v>8316</v>
      </c>
      <c r="C1882" t="s">
        <v>53</v>
      </c>
      <c r="D1882" t="s">
        <v>6358</v>
      </c>
      <c r="E1882" s="256">
        <v>1.24</v>
      </c>
    </row>
    <row r="1883" spans="1:5" x14ac:dyDescent="0.2">
      <c r="A1883">
        <v>43501</v>
      </c>
      <c r="B1883" t="s">
        <v>8317</v>
      </c>
      <c r="C1883" t="s">
        <v>6354</v>
      </c>
      <c r="D1883" t="s">
        <v>6358</v>
      </c>
      <c r="E1883" s="256">
        <v>233.35</v>
      </c>
    </row>
    <row r="1884" spans="1:5" x14ac:dyDescent="0.2">
      <c r="A1884">
        <v>43490</v>
      </c>
      <c r="B1884" t="s">
        <v>8318</v>
      </c>
      <c r="C1884" t="s">
        <v>53</v>
      </c>
      <c r="D1884" t="s">
        <v>6358</v>
      </c>
      <c r="E1884" s="256">
        <v>1.73</v>
      </c>
    </row>
    <row r="1885" spans="1:5" x14ac:dyDescent="0.2">
      <c r="A1885">
        <v>43502</v>
      </c>
      <c r="B1885" t="s">
        <v>8319</v>
      </c>
      <c r="C1885" t="s">
        <v>6354</v>
      </c>
      <c r="D1885" t="s">
        <v>6358</v>
      </c>
      <c r="E1885" s="256">
        <v>325.51</v>
      </c>
    </row>
    <row r="1886" spans="1:5" x14ac:dyDescent="0.2">
      <c r="A1886">
        <v>43491</v>
      </c>
      <c r="B1886" t="s">
        <v>8320</v>
      </c>
      <c r="C1886" t="s">
        <v>53</v>
      </c>
      <c r="D1886" t="s">
        <v>6358</v>
      </c>
      <c r="E1886" s="256">
        <v>1.33</v>
      </c>
    </row>
    <row r="1887" spans="1:5" x14ac:dyDescent="0.2">
      <c r="A1887">
        <v>43503</v>
      </c>
      <c r="B1887" t="s">
        <v>8321</v>
      </c>
      <c r="C1887" t="s">
        <v>6354</v>
      </c>
      <c r="D1887" t="s">
        <v>6358</v>
      </c>
      <c r="E1887" s="256">
        <v>250.24</v>
      </c>
    </row>
    <row r="1888" spans="1:5" x14ac:dyDescent="0.2">
      <c r="A1888">
        <v>43492</v>
      </c>
      <c r="B1888" t="s">
        <v>8322</v>
      </c>
      <c r="C1888" t="s">
        <v>53</v>
      </c>
      <c r="D1888" t="s">
        <v>6358</v>
      </c>
      <c r="E1888" s="256">
        <v>1.79</v>
      </c>
    </row>
    <row r="1889" spans="1:5" x14ac:dyDescent="0.2">
      <c r="A1889">
        <v>43504</v>
      </c>
      <c r="B1889" t="s">
        <v>8323</v>
      </c>
      <c r="C1889" t="s">
        <v>6354</v>
      </c>
      <c r="D1889" t="s">
        <v>6358</v>
      </c>
      <c r="E1889" s="256">
        <v>337.87</v>
      </c>
    </row>
    <row r="1890" spans="1:5" x14ac:dyDescent="0.2">
      <c r="A1890">
        <v>43493</v>
      </c>
      <c r="B1890" t="s">
        <v>8324</v>
      </c>
      <c r="C1890" t="s">
        <v>53</v>
      </c>
      <c r="D1890" t="s">
        <v>6358</v>
      </c>
      <c r="E1890" s="256">
        <v>0.71</v>
      </c>
    </row>
    <row r="1891" spans="1:5" x14ac:dyDescent="0.2">
      <c r="A1891">
        <v>43505</v>
      </c>
      <c r="B1891" t="s">
        <v>8325</v>
      </c>
      <c r="C1891" t="s">
        <v>6354</v>
      </c>
      <c r="D1891" t="s">
        <v>6358</v>
      </c>
      <c r="E1891" s="256">
        <v>132.94</v>
      </c>
    </row>
    <row r="1892" spans="1:5" x14ac:dyDescent="0.2">
      <c r="A1892">
        <v>37774</v>
      </c>
      <c r="B1892" t="s">
        <v>8326</v>
      </c>
      <c r="C1892" t="s">
        <v>6359</v>
      </c>
      <c r="D1892" t="s">
        <v>6356</v>
      </c>
      <c r="E1892" s="175">
        <v>565124.71</v>
      </c>
    </row>
    <row r="1893" spans="1:5" x14ac:dyDescent="0.2">
      <c r="A1893">
        <v>38629</v>
      </c>
      <c r="B1893" t="s">
        <v>8327</v>
      </c>
      <c r="C1893" t="s">
        <v>6359</v>
      </c>
      <c r="D1893" t="s">
        <v>6356</v>
      </c>
      <c r="E1893" s="175">
        <v>2856938.9</v>
      </c>
    </row>
    <row r="1894" spans="1:5" x14ac:dyDescent="0.2">
      <c r="A1894">
        <v>38630</v>
      </c>
      <c r="B1894" t="s">
        <v>8328</v>
      </c>
      <c r="C1894" t="s">
        <v>6359</v>
      </c>
      <c r="D1894" t="s">
        <v>6356</v>
      </c>
      <c r="E1894" s="175">
        <v>1919276.9</v>
      </c>
    </row>
    <row r="1895" spans="1:5" x14ac:dyDescent="0.2">
      <c r="A1895">
        <v>38476</v>
      </c>
      <c r="B1895" t="s">
        <v>8329</v>
      </c>
      <c r="C1895" t="s">
        <v>6359</v>
      </c>
      <c r="D1895" t="s">
        <v>6353</v>
      </c>
      <c r="E1895" s="256">
        <v>515.27</v>
      </c>
    </row>
    <row r="1896" spans="1:5" x14ac:dyDescent="0.2">
      <c r="A1896">
        <v>38477</v>
      </c>
      <c r="B1896" t="s">
        <v>8330</v>
      </c>
      <c r="C1896" t="s">
        <v>6359</v>
      </c>
      <c r="D1896" t="s">
        <v>6353</v>
      </c>
      <c r="E1896" s="175">
        <v>1459.23</v>
      </c>
    </row>
    <row r="1897" spans="1:5" x14ac:dyDescent="0.2">
      <c r="A1897">
        <v>14525</v>
      </c>
      <c r="B1897" t="s">
        <v>8331</v>
      </c>
      <c r="C1897" t="s">
        <v>6359</v>
      </c>
      <c r="D1897" t="s">
        <v>6356</v>
      </c>
      <c r="E1897" s="175">
        <v>901125</v>
      </c>
    </row>
    <row r="1898" spans="1:5" x14ac:dyDescent="0.2">
      <c r="A1898">
        <v>36408</v>
      </c>
      <c r="B1898" t="s">
        <v>8332</v>
      </c>
      <c r="C1898" t="s">
        <v>6359</v>
      </c>
      <c r="D1898" t="s">
        <v>6356</v>
      </c>
      <c r="E1898" s="175">
        <v>923400</v>
      </c>
    </row>
    <row r="1899" spans="1:5" x14ac:dyDescent="0.2">
      <c r="A1899">
        <v>2723</v>
      </c>
      <c r="B1899" t="s">
        <v>8333</v>
      </c>
      <c r="C1899" t="s">
        <v>6359</v>
      </c>
      <c r="D1899" t="s">
        <v>6356</v>
      </c>
      <c r="E1899" s="175">
        <v>708750</v>
      </c>
    </row>
    <row r="1900" spans="1:5" x14ac:dyDescent="0.2">
      <c r="A1900">
        <v>10685</v>
      </c>
      <c r="B1900" t="s">
        <v>8334</v>
      </c>
      <c r="C1900" t="s">
        <v>6359</v>
      </c>
      <c r="D1900" t="s">
        <v>6356</v>
      </c>
      <c r="E1900" s="175">
        <v>810000</v>
      </c>
    </row>
    <row r="1901" spans="1:5" x14ac:dyDescent="0.2">
      <c r="A1901">
        <v>40636</v>
      </c>
      <c r="B1901" t="s">
        <v>8335</v>
      </c>
      <c r="C1901" t="s">
        <v>6359</v>
      </c>
      <c r="D1901" t="s">
        <v>6356</v>
      </c>
      <c r="E1901" s="175">
        <v>914311.8</v>
      </c>
    </row>
    <row r="1902" spans="1:5" x14ac:dyDescent="0.2">
      <c r="A1902">
        <v>4111</v>
      </c>
      <c r="B1902" t="s">
        <v>8336</v>
      </c>
      <c r="C1902" t="s">
        <v>6359</v>
      </c>
      <c r="D1902" t="s">
        <v>6353</v>
      </c>
      <c r="E1902" s="256">
        <v>71.489999999999995</v>
      </c>
    </row>
    <row r="1903" spans="1:5" x14ac:dyDescent="0.2">
      <c r="A1903">
        <v>44538</v>
      </c>
      <c r="B1903" t="s">
        <v>12333</v>
      </c>
      <c r="C1903" t="s">
        <v>6359</v>
      </c>
      <c r="D1903" t="s">
        <v>6353</v>
      </c>
      <c r="E1903" s="256">
        <v>90.8</v>
      </c>
    </row>
    <row r="1904" spans="1:5" x14ac:dyDescent="0.2">
      <c r="A1904">
        <v>12</v>
      </c>
      <c r="B1904" t="s">
        <v>12334</v>
      </c>
      <c r="C1904" t="s">
        <v>6359</v>
      </c>
      <c r="D1904" t="s">
        <v>6358</v>
      </c>
      <c r="E1904" s="256">
        <v>19.89</v>
      </c>
    </row>
    <row r="1905" spans="1:5" x14ac:dyDescent="0.2">
      <c r="A1905">
        <v>37554</v>
      </c>
      <c r="B1905" t="s">
        <v>8337</v>
      </c>
      <c r="C1905" t="s">
        <v>6359</v>
      </c>
      <c r="D1905" t="s">
        <v>6353</v>
      </c>
      <c r="E1905" s="256">
        <v>199.64</v>
      </c>
    </row>
    <row r="1906" spans="1:5" x14ac:dyDescent="0.2">
      <c r="A1906">
        <v>37555</v>
      </c>
      <c r="B1906" t="s">
        <v>8338</v>
      </c>
      <c r="C1906" t="s">
        <v>6359</v>
      </c>
      <c r="D1906" t="s">
        <v>6353</v>
      </c>
      <c r="E1906" s="256">
        <v>242.85</v>
      </c>
    </row>
    <row r="1907" spans="1:5" x14ac:dyDescent="0.2">
      <c r="A1907">
        <v>10902</v>
      </c>
      <c r="B1907" t="s">
        <v>8339</v>
      </c>
      <c r="C1907" t="s">
        <v>6359</v>
      </c>
      <c r="D1907" t="s">
        <v>6353</v>
      </c>
      <c r="E1907" s="256">
        <v>60.94</v>
      </c>
    </row>
    <row r="1908" spans="1:5" x14ac:dyDescent="0.2">
      <c r="A1908">
        <v>20965</v>
      </c>
      <c r="B1908" t="s">
        <v>8340</v>
      </c>
      <c r="C1908" t="s">
        <v>6359</v>
      </c>
      <c r="D1908" t="s">
        <v>6353</v>
      </c>
      <c r="E1908" s="256">
        <v>61.5</v>
      </c>
    </row>
    <row r="1909" spans="1:5" x14ac:dyDescent="0.2">
      <c r="A1909">
        <v>20966</v>
      </c>
      <c r="B1909" t="s">
        <v>8341</v>
      </c>
      <c r="C1909" t="s">
        <v>6359</v>
      </c>
      <c r="D1909" t="s">
        <v>6353</v>
      </c>
      <c r="E1909" s="256">
        <v>66.22</v>
      </c>
    </row>
    <row r="1910" spans="1:5" x14ac:dyDescent="0.2">
      <c r="A1910">
        <v>10903</v>
      </c>
      <c r="B1910" t="s">
        <v>8342</v>
      </c>
      <c r="C1910" t="s">
        <v>6359</v>
      </c>
      <c r="D1910" t="s">
        <v>6353</v>
      </c>
      <c r="E1910" s="256">
        <v>100.38</v>
      </c>
    </row>
    <row r="1911" spans="1:5" x14ac:dyDescent="0.2">
      <c r="A1911">
        <v>20967</v>
      </c>
      <c r="B1911" t="s">
        <v>8343</v>
      </c>
      <c r="C1911" t="s">
        <v>6359</v>
      </c>
      <c r="D1911" t="s">
        <v>6353</v>
      </c>
      <c r="E1911" s="256">
        <v>100.38</v>
      </c>
    </row>
    <row r="1912" spans="1:5" x14ac:dyDescent="0.2">
      <c r="A1912">
        <v>20968</v>
      </c>
      <c r="B1912" t="s">
        <v>8344</v>
      </c>
      <c r="C1912" t="s">
        <v>6359</v>
      </c>
      <c r="D1912" t="s">
        <v>6353</v>
      </c>
      <c r="E1912" s="256">
        <v>110.09</v>
      </c>
    </row>
    <row r="1913" spans="1:5" x14ac:dyDescent="0.2">
      <c r="A1913">
        <v>11359</v>
      </c>
      <c r="B1913" t="s">
        <v>12335</v>
      </c>
      <c r="C1913" t="s">
        <v>6359</v>
      </c>
      <c r="D1913" t="s">
        <v>6358</v>
      </c>
      <c r="E1913" s="175">
        <v>1050</v>
      </c>
    </row>
    <row r="1914" spans="1:5" x14ac:dyDescent="0.2">
      <c r="A1914">
        <v>39017</v>
      </c>
      <c r="B1914" t="s">
        <v>8345</v>
      </c>
      <c r="C1914" t="s">
        <v>6359</v>
      </c>
      <c r="D1914" t="s">
        <v>6356</v>
      </c>
      <c r="E1914" s="256">
        <v>0.22</v>
      </c>
    </row>
    <row r="1915" spans="1:5" x14ac:dyDescent="0.2">
      <c r="A1915">
        <v>39315</v>
      </c>
      <c r="B1915" t="s">
        <v>8346</v>
      </c>
      <c r="C1915" t="s">
        <v>6359</v>
      </c>
      <c r="D1915" t="s">
        <v>6356</v>
      </c>
      <c r="E1915" s="256">
        <v>0.36</v>
      </c>
    </row>
    <row r="1916" spans="1:5" x14ac:dyDescent="0.2">
      <c r="A1916">
        <v>39016</v>
      </c>
      <c r="B1916" t="s">
        <v>8347</v>
      </c>
      <c r="C1916" t="s">
        <v>6359</v>
      </c>
      <c r="D1916" t="s">
        <v>6356</v>
      </c>
      <c r="E1916" s="256">
        <v>0.37</v>
      </c>
    </row>
    <row r="1917" spans="1:5" x14ac:dyDescent="0.2">
      <c r="A1917">
        <v>39481</v>
      </c>
      <c r="B1917" t="s">
        <v>8348</v>
      </c>
      <c r="C1917" t="s">
        <v>6359</v>
      </c>
      <c r="D1917" t="s">
        <v>6356</v>
      </c>
      <c r="E1917" s="256">
        <v>1.79</v>
      </c>
    </row>
    <row r="1918" spans="1:5" x14ac:dyDescent="0.2">
      <c r="A1918">
        <v>39013</v>
      </c>
      <c r="B1918" t="s">
        <v>8349</v>
      </c>
      <c r="C1918" t="s">
        <v>6359</v>
      </c>
      <c r="D1918" t="s">
        <v>6356</v>
      </c>
      <c r="E1918" s="256">
        <v>1.53</v>
      </c>
    </row>
    <row r="1919" spans="1:5" x14ac:dyDescent="0.2">
      <c r="A1919">
        <v>44919</v>
      </c>
      <c r="B1919" t="s">
        <v>8350</v>
      </c>
      <c r="C1919" t="s">
        <v>6359</v>
      </c>
      <c r="D1919" t="s">
        <v>6356</v>
      </c>
      <c r="E1919" s="256">
        <v>2.85</v>
      </c>
    </row>
    <row r="1920" spans="1:5" x14ac:dyDescent="0.2">
      <c r="A1920">
        <v>40433</v>
      </c>
      <c r="B1920" t="s">
        <v>8351</v>
      </c>
      <c r="C1920" t="s">
        <v>6359</v>
      </c>
      <c r="D1920" t="s">
        <v>6356</v>
      </c>
      <c r="E1920" s="256">
        <v>1.58</v>
      </c>
    </row>
    <row r="1921" spans="1:5" x14ac:dyDescent="0.2">
      <c r="A1921">
        <v>20219</v>
      </c>
      <c r="B1921" t="s">
        <v>12336</v>
      </c>
      <c r="C1921" t="s">
        <v>6359</v>
      </c>
      <c r="D1921" t="s">
        <v>6356</v>
      </c>
      <c r="E1921" s="175">
        <v>116000</v>
      </c>
    </row>
    <row r="1922" spans="1:5" x14ac:dyDescent="0.2">
      <c r="A1922">
        <v>36484</v>
      </c>
      <c r="B1922" t="s">
        <v>8352</v>
      </c>
      <c r="C1922" t="s">
        <v>6359</v>
      </c>
      <c r="D1922" t="s">
        <v>6356</v>
      </c>
      <c r="E1922" s="175">
        <v>246246.87</v>
      </c>
    </row>
    <row r="1923" spans="1:5" x14ac:dyDescent="0.2">
      <c r="A1923">
        <v>38367</v>
      </c>
      <c r="B1923" t="s">
        <v>8353</v>
      </c>
      <c r="C1923" t="s">
        <v>6359</v>
      </c>
      <c r="D1923" t="s">
        <v>6353</v>
      </c>
      <c r="E1923" s="256">
        <v>27.68</v>
      </c>
    </row>
    <row r="1924" spans="1:5" x14ac:dyDescent="0.2">
      <c r="A1924">
        <v>38368</v>
      </c>
      <c r="B1924" t="s">
        <v>8354</v>
      </c>
      <c r="C1924" t="s">
        <v>6359</v>
      </c>
      <c r="D1924" t="s">
        <v>6353</v>
      </c>
      <c r="E1924" s="256">
        <v>9.4</v>
      </c>
    </row>
    <row r="1925" spans="1:5" x14ac:dyDescent="0.2">
      <c r="A1925">
        <v>38091</v>
      </c>
      <c r="B1925" t="s">
        <v>8355</v>
      </c>
      <c r="C1925" t="s">
        <v>6359</v>
      </c>
      <c r="D1925" t="s">
        <v>6353</v>
      </c>
      <c r="E1925" s="256">
        <v>2.19</v>
      </c>
    </row>
    <row r="1926" spans="1:5" x14ac:dyDescent="0.2">
      <c r="A1926">
        <v>38095</v>
      </c>
      <c r="B1926" t="s">
        <v>8356</v>
      </c>
      <c r="C1926" t="s">
        <v>6359</v>
      </c>
      <c r="D1926" t="s">
        <v>6353</v>
      </c>
      <c r="E1926" s="256">
        <v>4.6399999999999997</v>
      </c>
    </row>
    <row r="1927" spans="1:5" x14ac:dyDescent="0.2">
      <c r="A1927">
        <v>38092</v>
      </c>
      <c r="B1927" t="s">
        <v>8357</v>
      </c>
      <c r="C1927" t="s">
        <v>6359</v>
      </c>
      <c r="D1927" t="s">
        <v>6353</v>
      </c>
      <c r="E1927" s="256">
        <v>2.08</v>
      </c>
    </row>
    <row r="1928" spans="1:5" x14ac:dyDescent="0.2">
      <c r="A1928">
        <v>38093</v>
      </c>
      <c r="B1928" t="s">
        <v>8358</v>
      </c>
      <c r="C1928" t="s">
        <v>6359</v>
      </c>
      <c r="D1928" t="s">
        <v>6353</v>
      </c>
      <c r="E1928" s="256">
        <v>2.15</v>
      </c>
    </row>
    <row r="1929" spans="1:5" x14ac:dyDescent="0.2">
      <c r="A1929">
        <v>38096</v>
      </c>
      <c r="B1929" t="s">
        <v>8359</v>
      </c>
      <c r="C1929" t="s">
        <v>6359</v>
      </c>
      <c r="D1929" t="s">
        <v>6353</v>
      </c>
      <c r="E1929" s="256">
        <v>4.99</v>
      </c>
    </row>
    <row r="1930" spans="1:5" x14ac:dyDescent="0.2">
      <c r="A1930">
        <v>38094</v>
      </c>
      <c r="B1930" t="s">
        <v>8360</v>
      </c>
      <c r="C1930" t="s">
        <v>6359</v>
      </c>
      <c r="D1930" t="s">
        <v>6353</v>
      </c>
      <c r="E1930" s="256">
        <v>2.63</v>
      </c>
    </row>
    <row r="1931" spans="1:5" x14ac:dyDescent="0.2">
      <c r="A1931">
        <v>38097</v>
      </c>
      <c r="B1931" t="s">
        <v>8361</v>
      </c>
      <c r="C1931" t="s">
        <v>6359</v>
      </c>
      <c r="D1931" t="s">
        <v>6353</v>
      </c>
      <c r="E1931" s="256">
        <v>5.35</v>
      </c>
    </row>
    <row r="1932" spans="1:5" x14ac:dyDescent="0.2">
      <c r="A1932">
        <v>38098</v>
      </c>
      <c r="B1932" t="s">
        <v>8362</v>
      </c>
      <c r="C1932" t="s">
        <v>6359</v>
      </c>
      <c r="D1932" t="s">
        <v>6353</v>
      </c>
      <c r="E1932" s="256">
        <v>5.35</v>
      </c>
    </row>
    <row r="1933" spans="1:5" x14ac:dyDescent="0.2">
      <c r="A1933">
        <v>11186</v>
      </c>
      <c r="B1933" t="s">
        <v>8363</v>
      </c>
      <c r="C1933" t="s">
        <v>6357</v>
      </c>
      <c r="D1933" t="s">
        <v>6353</v>
      </c>
      <c r="E1933" s="256">
        <v>544.66</v>
      </c>
    </row>
    <row r="1934" spans="1:5" x14ac:dyDescent="0.2">
      <c r="A1934">
        <v>11558</v>
      </c>
      <c r="B1934" t="s">
        <v>8364</v>
      </c>
      <c r="C1934" t="s">
        <v>6367</v>
      </c>
      <c r="D1934" t="s">
        <v>6353</v>
      </c>
      <c r="E1934" s="256">
        <v>17.149999999999999</v>
      </c>
    </row>
    <row r="1935" spans="1:5" x14ac:dyDescent="0.2">
      <c r="A1935">
        <v>11557</v>
      </c>
      <c r="B1935" t="s">
        <v>8365</v>
      </c>
      <c r="C1935" t="s">
        <v>6367</v>
      </c>
      <c r="D1935" t="s">
        <v>6353</v>
      </c>
      <c r="E1935" s="256">
        <v>43.41</v>
      </c>
    </row>
    <row r="1936" spans="1:5" x14ac:dyDescent="0.2">
      <c r="A1936">
        <v>2759</v>
      </c>
      <c r="B1936" t="s">
        <v>8366</v>
      </c>
      <c r="C1936" t="s">
        <v>6359</v>
      </c>
      <c r="D1936" t="s">
        <v>6356</v>
      </c>
      <c r="E1936" s="256">
        <v>9.83</v>
      </c>
    </row>
    <row r="1937" spans="1:5" x14ac:dyDescent="0.2">
      <c r="A1937">
        <v>38124</v>
      </c>
      <c r="B1937" t="s">
        <v>8367</v>
      </c>
      <c r="C1937" t="s">
        <v>6359</v>
      </c>
      <c r="D1937" t="s">
        <v>6358</v>
      </c>
      <c r="E1937" s="256">
        <v>34.9</v>
      </c>
    </row>
    <row r="1938" spans="1:5" x14ac:dyDescent="0.2">
      <c r="A1938">
        <v>38380</v>
      </c>
      <c r="B1938" t="s">
        <v>12337</v>
      </c>
      <c r="C1938" t="s">
        <v>6359</v>
      </c>
      <c r="D1938" t="s">
        <v>6353</v>
      </c>
      <c r="E1938" s="256">
        <v>43.99</v>
      </c>
    </row>
    <row r="1939" spans="1:5" x14ac:dyDescent="0.2">
      <c r="A1939">
        <v>42429</v>
      </c>
      <c r="B1939" t="s">
        <v>8368</v>
      </c>
      <c r="C1939" t="s">
        <v>6359</v>
      </c>
      <c r="D1939" t="s">
        <v>6356</v>
      </c>
      <c r="E1939" s="175">
        <v>6025.1</v>
      </c>
    </row>
    <row r="1940" spans="1:5" x14ac:dyDescent="0.2">
      <c r="A1940">
        <v>39616</v>
      </c>
      <c r="B1940" t="s">
        <v>8369</v>
      </c>
      <c r="C1940" t="s">
        <v>6359</v>
      </c>
      <c r="D1940" t="s">
        <v>6358</v>
      </c>
      <c r="E1940" s="256">
        <v>339.91</v>
      </c>
    </row>
    <row r="1941" spans="1:5" x14ac:dyDescent="0.2">
      <c r="A1941">
        <v>39618</v>
      </c>
      <c r="B1941" t="s">
        <v>8370</v>
      </c>
      <c r="C1941" t="s">
        <v>6359</v>
      </c>
      <c r="D1941" t="s">
        <v>6353</v>
      </c>
      <c r="E1941" s="256">
        <v>616.54</v>
      </c>
    </row>
    <row r="1942" spans="1:5" x14ac:dyDescent="0.2">
      <c r="A1942">
        <v>39619</v>
      </c>
      <c r="B1942" t="s">
        <v>8371</v>
      </c>
      <c r="C1942" t="s">
        <v>6359</v>
      </c>
      <c r="D1942" t="s">
        <v>6353</v>
      </c>
      <c r="E1942" s="256">
        <v>844.41</v>
      </c>
    </row>
    <row r="1943" spans="1:5" x14ac:dyDescent="0.2">
      <c r="A1943">
        <v>39613</v>
      </c>
      <c r="B1943" t="s">
        <v>8372</v>
      </c>
      <c r="C1943" t="s">
        <v>6359</v>
      </c>
      <c r="D1943" t="s">
        <v>6353</v>
      </c>
      <c r="E1943" s="256">
        <v>135.02000000000001</v>
      </c>
    </row>
    <row r="1944" spans="1:5" x14ac:dyDescent="0.2">
      <c r="A1944">
        <v>39614</v>
      </c>
      <c r="B1944" t="s">
        <v>8373</v>
      </c>
      <c r="C1944" t="s">
        <v>6359</v>
      </c>
      <c r="D1944" t="s">
        <v>6353</v>
      </c>
      <c r="E1944" s="256">
        <v>196.98</v>
      </c>
    </row>
    <row r="1945" spans="1:5" x14ac:dyDescent="0.2">
      <c r="A1945">
        <v>38538</v>
      </c>
      <c r="B1945" t="s">
        <v>8374</v>
      </c>
      <c r="C1945" t="s">
        <v>6355</v>
      </c>
      <c r="D1945" t="s">
        <v>6356</v>
      </c>
      <c r="E1945" s="256">
        <v>79</v>
      </c>
    </row>
    <row r="1946" spans="1:5" x14ac:dyDescent="0.2">
      <c r="A1946">
        <v>38539</v>
      </c>
      <c r="B1946" t="s">
        <v>8375</v>
      </c>
      <c r="C1946" t="s">
        <v>6355</v>
      </c>
      <c r="D1946" t="s">
        <v>6356</v>
      </c>
      <c r="E1946" s="256">
        <v>107.43</v>
      </c>
    </row>
    <row r="1947" spans="1:5" x14ac:dyDescent="0.2">
      <c r="A1947">
        <v>38540</v>
      </c>
      <c r="B1947" t="s">
        <v>8376</v>
      </c>
      <c r="C1947" t="s">
        <v>6355</v>
      </c>
      <c r="D1947" t="s">
        <v>6356</v>
      </c>
      <c r="E1947" s="256">
        <v>275.32</v>
      </c>
    </row>
    <row r="1948" spans="1:5" x14ac:dyDescent="0.2">
      <c r="A1948">
        <v>38384</v>
      </c>
      <c r="B1948" t="s">
        <v>8377</v>
      </c>
      <c r="C1948" t="s">
        <v>6359</v>
      </c>
      <c r="D1948" t="s">
        <v>6353</v>
      </c>
      <c r="E1948" s="256">
        <v>24.35</v>
      </c>
    </row>
    <row r="1949" spans="1:5" x14ac:dyDescent="0.2">
      <c r="A1949">
        <v>13</v>
      </c>
      <c r="B1949" t="s">
        <v>8378</v>
      </c>
      <c r="C1949" t="s">
        <v>6361</v>
      </c>
      <c r="D1949" t="s">
        <v>6353</v>
      </c>
      <c r="E1949" s="256">
        <v>30.62</v>
      </c>
    </row>
    <row r="1950" spans="1:5" x14ac:dyDescent="0.2">
      <c r="A1950">
        <v>2762</v>
      </c>
      <c r="B1950" t="s">
        <v>8379</v>
      </c>
      <c r="C1950" t="s">
        <v>6355</v>
      </c>
      <c r="D1950" t="s">
        <v>6356</v>
      </c>
      <c r="E1950" s="256">
        <v>12.28</v>
      </c>
    </row>
    <row r="1951" spans="1:5" x14ac:dyDescent="0.2">
      <c r="A1951">
        <v>21142</v>
      </c>
      <c r="B1951" t="s">
        <v>8380</v>
      </c>
      <c r="C1951" t="s">
        <v>6359</v>
      </c>
      <c r="D1951" t="s">
        <v>6353</v>
      </c>
      <c r="E1951" s="256">
        <v>30.17</v>
      </c>
    </row>
    <row r="1952" spans="1:5" x14ac:dyDescent="0.2">
      <c r="A1952">
        <v>4223</v>
      </c>
      <c r="B1952" t="s">
        <v>8381</v>
      </c>
      <c r="C1952" t="s">
        <v>6360</v>
      </c>
      <c r="D1952" t="s">
        <v>6358</v>
      </c>
      <c r="E1952" s="256">
        <v>3.75</v>
      </c>
    </row>
    <row r="1953" spans="1:5" x14ac:dyDescent="0.2">
      <c r="A1953">
        <v>37372</v>
      </c>
      <c r="B1953" t="s">
        <v>8382</v>
      </c>
      <c r="C1953" t="s">
        <v>53</v>
      </c>
      <c r="D1953" t="s">
        <v>6358</v>
      </c>
      <c r="E1953" s="256">
        <v>1.34</v>
      </c>
    </row>
    <row r="1954" spans="1:5" x14ac:dyDescent="0.2">
      <c r="A1954">
        <v>40863</v>
      </c>
      <c r="B1954" t="s">
        <v>8383</v>
      </c>
      <c r="C1954" t="s">
        <v>6354</v>
      </c>
      <c r="D1954" t="s">
        <v>6358</v>
      </c>
      <c r="E1954" s="256">
        <v>252.08</v>
      </c>
    </row>
    <row r="1955" spans="1:5" x14ac:dyDescent="0.2">
      <c r="A1955">
        <v>38475</v>
      </c>
      <c r="B1955" t="s">
        <v>8384</v>
      </c>
      <c r="C1955" t="s">
        <v>6359</v>
      </c>
      <c r="D1955" t="s">
        <v>6353</v>
      </c>
      <c r="E1955" s="256">
        <v>37.54</v>
      </c>
    </row>
    <row r="1956" spans="1:5" x14ac:dyDescent="0.2">
      <c r="A1956">
        <v>38474</v>
      </c>
      <c r="B1956" t="s">
        <v>8385</v>
      </c>
      <c r="C1956" t="s">
        <v>6359</v>
      </c>
      <c r="D1956" t="s">
        <v>6353</v>
      </c>
      <c r="E1956" s="256">
        <v>46.4</v>
      </c>
    </row>
    <row r="1957" spans="1:5" x14ac:dyDescent="0.2">
      <c r="A1957">
        <v>10886</v>
      </c>
      <c r="B1957" t="s">
        <v>8386</v>
      </c>
      <c r="C1957" t="s">
        <v>6359</v>
      </c>
      <c r="D1957" t="s">
        <v>6353</v>
      </c>
      <c r="E1957" s="256">
        <v>201.25</v>
      </c>
    </row>
    <row r="1958" spans="1:5" x14ac:dyDescent="0.2">
      <c r="A1958">
        <v>10888</v>
      </c>
      <c r="B1958" t="s">
        <v>8387</v>
      </c>
      <c r="C1958" t="s">
        <v>6359</v>
      </c>
      <c r="D1958" t="s">
        <v>6353</v>
      </c>
      <c r="E1958" s="256">
        <v>636.91999999999996</v>
      </c>
    </row>
    <row r="1959" spans="1:5" x14ac:dyDescent="0.2">
      <c r="A1959">
        <v>10889</v>
      </c>
      <c r="B1959" t="s">
        <v>8388</v>
      </c>
      <c r="C1959" t="s">
        <v>6359</v>
      </c>
      <c r="D1959" t="s">
        <v>6353</v>
      </c>
      <c r="E1959" s="256">
        <v>690</v>
      </c>
    </row>
    <row r="1960" spans="1:5" x14ac:dyDescent="0.2">
      <c r="A1960">
        <v>10890</v>
      </c>
      <c r="B1960" t="s">
        <v>8389</v>
      </c>
      <c r="C1960" t="s">
        <v>6359</v>
      </c>
      <c r="D1960" t="s">
        <v>6353</v>
      </c>
      <c r="E1960" s="256">
        <v>318.45999999999998</v>
      </c>
    </row>
    <row r="1961" spans="1:5" x14ac:dyDescent="0.2">
      <c r="A1961">
        <v>10891</v>
      </c>
      <c r="B1961" t="s">
        <v>8390</v>
      </c>
      <c r="C1961" t="s">
        <v>6359</v>
      </c>
      <c r="D1961" t="s">
        <v>6353</v>
      </c>
      <c r="E1961" s="256">
        <v>194.61</v>
      </c>
    </row>
    <row r="1962" spans="1:5" x14ac:dyDescent="0.2">
      <c r="A1962">
        <v>10892</v>
      </c>
      <c r="B1962" t="s">
        <v>8391</v>
      </c>
      <c r="C1962" t="s">
        <v>6359</v>
      </c>
      <c r="D1962" t="s">
        <v>6358</v>
      </c>
      <c r="E1962" s="256">
        <v>230</v>
      </c>
    </row>
    <row r="1963" spans="1:5" x14ac:dyDescent="0.2">
      <c r="A1963">
        <v>20977</v>
      </c>
      <c r="B1963" t="s">
        <v>8392</v>
      </c>
      <c r="C1963" t="s">
        <v>6359</v>
      </c>
      <c r="D1963" t="s">
        <v>6353</v>
      </c>
      <c r="E1963" s="256">
        <v>274.23</v>
      </c>
    </row>
    <row r="1964" spans="1:5" x14ac:dyDescent="0.2">
      <c r="A1964">
        <v>3073</v>
      </c>
      <c r="B1964" t="s">
        <v>11502</v>
      </c>
      <c r="C1964" t="s">
        <v>6359</v>
      </c>
      <c r="D1964" t="s">
        <v>6353</v>
      </c>
      <c r="E1964" s="256">
        <v>135.80000000000001</v>
      </c>
    </row>
    <row r="1965" spans="1:5" x14ac:dyDescent="0.2">
      <c r="A1965">
        <v>3074</v>
      </c>
      <c r="B1965" t="s">
        <v>11503</v>
      </c>
      <c r="C1965" t="s">
        <v>6359</v>
      </c>
      <c r="D1965" t="s">
        <v>6353</v>
      </c>
      <c r="E1965" s="256">
        <v>85.73</v>
      </c>
    </row>
    <row r="1966" spans="1:5" x14ac:dyDescent="0.2">
      <c r="A1966">
        <v>3076</v>
      </c>
      <c r="B1966" t="s">
        <v>11504</v>
      </c>
      <c r="C1966" t="s">
        <v>6359</v>
      </c>
      <c r="D1966" t="s">
        <v>6353</v>
      </c>
      <c r="E1966" s="256">
        <v>111.64</v>
      </c>
    </row>
    <row r="1967" spans="1:5" x14ac:dyDescent="0.2">
      <c r="A1967">
        <v>3075</v>
      </c>
      <c r="B1967" t="s">
        <v>11505</v>
      </c>
      <c r="C1967" t="s">
        <v>6359</v>
      </c>
      <c r="D1967" t="s">
        <v>6353</v>
      </c>
      <c r="E1967" s="256">
        <v>70.55</v>
      </c>
    </row>
    <row r="1968" spans="1:5" x14ac:dyDescent="0.2">
      <c r="A1968">
        <v>10781</v>
      </c>
      <c r="B1968" t="s">
        <v>11506</v>
      </c>
      <c r="C1968" t="s">
        <v>6359</v>
      </c>
      <c r="D1968" t="s">
        <v>6353</v>
      </c>
      <c r="E1968" s="256">
        <v>9.56</v>
      </c>
    </row>
    <row r="1969" spans="1:5" x14ac:dyDescent="0.2">
      <c r="A1969">
        <v>11480</v>
      </c>
      <c r="B1969" t="s">
        <v>8393</v>
      </c>
      <c r="C1969" t="s">
        <v>6372</v>
      </c>
      <c r="D1969" t="s">
        <v>6353</v>
      </c>
      <c r="E1969" s="256">
        <v>122.07</v>
      </c>
    </row>
    <row r="1970" spans="1:5" x14ac:dyDescent="0.2">
      <c r="A1970">
        <v>43612</v>
      </c>
      <c r="B1970" t="s">
        <v>12338</v>
      </c>
      <c r="C1970" t="s">
        <v>6372</v>
      </c>
      <c r="D1970" t="s">
        <v>6353</v>
      </c>
      <c r="E1970" s="256">
        <v>96.08</v>
      </c>
    </row>
    <row r="1971" spans="1:5" x14ac:dyDescent="0.2">
      <c r="A1971">
        <v>43613</v>
      </c>
      <c r="B1971" t="s">
        <v>12339</v>
      </c>
      <c r="C1971" t="s">
        <v>6372</v>
      </c>
      <c r="D1971" t="s">
        <v>6353</v>
      </c>
      <c r="E1971" s="256">
        <v>79.540000000000006</v>
      </c>
    </row>
    <row r="1972" spans="1:5" x14ac:dyDescent="0.2">
      <c r="A1972">
        <v>11469</v>
      </c>
      <c r="B1972" t="s">
        <v>8394</v>
      </c>
      <c r="C1972" t="s">
        <v>6359</v>
      </c>
      <c r="D1972" t="s">
        <v>6353</v>
      </c>
      <c r="E1972" s="256">
        <v>13.03</v>
      </c>
    </row>
    <row r="1973" spans="1:5" x14ac:dyDescent="0.2">
      <c r="A1973">
        <v>11468</v>
      </c>
      <c r="B1973" t="s">
        <v>8395</v>
      </c>
      <c r="C1973" t="s">
        <v>6359</v>
      </c>
      <c r="D1973" t="s">
        <v>6353</v>
      </c>
      <c r="E1973" s="256">
        <v>13.04</v>
      </c>
    </row>
    <row r="1974" spans="1:5" x14ac:dyDescent="0.2">
      <c r="A1974">
        <v>11484</v>
      </c>
      <c r="B1974" t="s">
        <v>8396</v>
      </c>
      <c r="C1974" t="s">
        <v>6359</v>
      </c>
      <c r="D1974" t="s">
        <v>6353</v>
      </c>
      <c r="E1974" s="256">
        <v>57.27</v>
      </c>
    </row>
    <row r="1975" spans="1:5" x14ac:dyDescent="0.2">
      <c r="A1975">
        <v>38155</v>
      </c>
      <c r="B1975" t="s">
        <v>8397</v>
      </c>
      <c r="C1975" t="s">
        <v>6359</v>
      </c>
      <c r="D1975" t="s">
        <v>6353</v>
      </c>
      <c r="E1975" s="256">
        <v>88.91</v>
      </c>
    </row>
    <row r="1976" spans="1:5" x14ac:dyDescent="0.2">
      <c r="A1976">
        <v>11467</v>
      </c>
      <c r="B1976" t="s">
        <v>8398</v>
      </c>
      <c r="C1976" t="s">
        <v>6359</v>
      </c>
      <c r="D1976" t="s">
        <v>6353</v>
      </c>
      <c r="E1976" s="256">
        <v>20.309999999999999</v>
      </c>
    </row>
    <row r="1977" spans="1:5" x14ac:dyDescent="0.2">
      <c r="A1977">
        <v>38153</v>
      </c>
      <c r="B1977" t="s">
        <v>8399</v>
      </c>
      <c r="C1977" t="s">
        <v>6372</v>
      </c>
      <c r="D1977" t="s">
        <v>6353</v>
      </c>
      <c r="E1977" s="256">
        <v>51.9</v>
      </c>
    </row>
    <row r="1978" spans="1:5" x14ac:dyDescent="0.2">
      <c r="A1978">
        <v>43607</v>
      </c>
      <c r="B1978" t="s">
        <v>12340</v>
      </c>
      <c r="C1978" t="s">
        <v>6372</v>
      </c>
      <c r="D1978" t="s">
        <v>6353</v>
      </c>
      <c r="E1978" s="256">
        <v>98.16</v>
      </c>
    </row>
    <row r="1979" spans="1:5" x14ac:dyDescent="0.2">
      <c r="A1979">
        <v>3080</v>
      </c>
      <c r="B1979" t="s">
        <v>8400</v>
      </c>
      <c r="C1979" t="s">
        <v>6372</v>
      </c>
      <c r="D1979" t="s">
        <v>6358</v>
      </c>
      <c r="E1979" s="256">
        <v>66</v>
      </c>
    </row>
    <row r="1980" spans="1:5" x14ac:dyDescent="0.2">
      <c r="A1980">
        <v>3081</v>
      </c>
      <c r="B1980" t="s">
        <v>8401</v>
      </c>
      <c r="C1980" t="s">
        <v>6372</v>
      </c>
      <c r="D1980" t="s">
        <v>6353</v>
      </c>
      <c r="E1980" s="256">
        <v>130.58000000000001</v>
      </c>
    </row>
    <row r="1981" spans="1:5" x14ac:dyDescent="0.2">
      <c r="A1981">
        <v>3090</v>
      </c>
      <c r="B1981" t="s">
        <v>8402</v>
      </c>
      <c r="C1981" t="s">
        <v>6372</v>
      </c>
      <c r="D1981" t="s">
        <v>6353</v>
      </c>
      <c r="E1981" s="256">
        <v>58.91</v>
      </c>
    </row>
    <row r="1982" spans="1:5" x14ac:dyDescent="0.2">
      <c r="A1982">
        <v>43611</v>
      </c>
      <c r="B1982" t="s">
        <v>8403</v>
      </c>
      <c r="C1982" t="s">
        <v>6372</v>
      </c>
      <c r="D1982" t="s">
        <v>6353</v>
      </c>
      <c r="E1982" s="256">
        <v>97.75</v>
      </c>
    </row>
    <row r="1983" spans="1:5" x14ac:dyDescent="0.2">
      <c r="A1983">
        <v>3103</v>
      </c>
      <c r="B1983" t="s">
        <v>8404</v>
      </c>
      <c r="C1983" t="s">
        <v>6359</v>
      </c>
      <c r="D1983" t="s">
        <v>6353</v>
      </c>
      <c r="E1983" s="256">
        <v>48.84</v>
      </c>
    </row>
    <row r="1984" spans="1:5" x14ac:dyDescent="0.2">
      <c r="A1984">
        <v>3097</v>
      </c>
      <c r="B1984" t="s">
        <v>8405</v>
      </c>
      <c r="C1984" t="s">
        <v>6372</v>
      </c>
      <c r="D1984" t="s">
        <v>6353</v>
      </c>
      <c r="E1984" s="256">
        <v>73.89</v>
      </c>
    </row>
    <row r="1985" spans="1:5" x14ac:dyDescent="0.2">
      <c r="A1985">
        <v>3099</v>
      </c>
      <c r="B1985" t="s">
        <v>8406</v>
      </c>
      <c r="C1985" t="s">
        <v>6372</v>
      </c>
      <c r="D1985" t="s">
        <v>6353</v>
      </c>
      <c r="E1985" s="256">
        <v>118.32</v>
      </c>
    </row>
    <row r="1986" spans="1:5" x14ac:dyDescent="0.2">
      <c r="A1986">
        <v>38151</v>
      </c>
      <c r="B1986" t="s">
        <v>8407</v>
      </c>
      <c r="C1986" t="s">
        <v>6372</v>
      </c>
      <c r="D1986" t="s">
        <v>6353</v>
      </c>
      <c r="E1986" s="256">
        <v>85.78</v>
      </c>
    </row>
    <row r="1987" spans="1:5" x14ac:dyDescent="0.2">
      <c r="A1987">
        <v>38152</v>
      </c>
      <c r="B1987" t="s">
        <v>8408</v>
      </c>
      <c r="C1987" t="s">
        <v>6372</v>
      </c>
      <c r="D1987" t="s">
        <v>6353</v>
      </c>
      <c r="E1987" s="256">
        <v>138.37</v>
      </c>
    </row>
    <row r="1988" spans="1:5" x14ac:dyDescent="0.2">
      <c r="A1988">
        <v>43610</v>
      </c>
      <c r="B1988" t="s">
        <v>8409</v>
      </c>
      <c r="C1988" t="s">
        <v>6372</v>
      </c>
      <c r="D1988" t="s">
        <v>6353</v>
      </c>
      <c r="E1988" s="256">
        <v>73.319999999999993</v>
      </c>
    </row>
    <row r="1989" spans="1:5" x14ac:dyDescent="0.2">
      <c r="A1989">
        <v>3093</v>
      </c>
      <c r="B1989" t="s">
        <v>8410</v>
      </c>
      <c r="C1989" t="s">
        <v>6372</v>
      </c>
      <c r="D1989" t="s">
        <v>6353</v>
      </c>
      <c r="E1989" s="256">
        <v>118.32</v>
      </c>
    </row>
    <row r="1990" spans="1:5" x14ac:dyDescent="0.2">
      <c r="A1990">
        <v>38165</v>
      </c>
      <c r="B1990" t="s">
        <v>8411</v>
      </c>
      <c r="C1990" t="s">
        <v>6372</v>
      </c>
      <c r="D1990" t="s">
        <v>6353</v>
      </c>
      <c r="E1990" s="256">
        <v>82.49</v>
      </c>
    </row>
    <row r="1991" spans="1:5" x14ac:dyDescent="0.2">
      <c r="A1991">
        <v>38177</v>
      </c>
      <c r="B1991" t="s">
        <v>8412</v>
      </c>
      <c r="C1991" t="s">
        <v>6359</v>
      </c>
      <c r="D1991" t="s">
        <v>6353</v>
      </c>
      <c r="E1991" s="256">
        <v>24.51</v>
      </c>
    </row>
    <row r="1992" spans="1:5" x14ac:dyDescent="0.2">
      <c r="A1992">
        <v>11458</v>
      </c>
      <c r="B1992" t="s">
        <v>8413</v>
      </c>
      <c r="C1992" t="s">
        <v>6359</v>
      </c>
      <c r="D1992" t="s">
        <v>6353</v>
      </c>
      <c r="E1992" s="256">
        <v>29.26</v>
      </c>
    </row>
    <row r="1993" spans="1:5" x14ac:dyDescent="0.2">
      <c r="A1993">
        <v>3108</v>
      </c>
      <c r="B1993" t="s">
        <v>8414</v>
      </c>
      <c r="C1993" t="s">
        <v>6359</v>
      </c>
      <c r="D1993" t="s">
        <v>6353</v>
      </c>
      <c r="E1993" s="256">
        <v>124.4</v>
      </c>
    </row>
    <row r="1994" spans="1:5" x14ac:dyDescent="0.2">
      <c r="A1994">
        <v>3105</v>
      </c>
      <c r="B1994" t="s">
        <v>8415</v>
      </c>
      <c r="C1994" t="s">
        <v>6359</v>
      </c>
      <c r="D1994" t="s">
        <v>6353</v>
      </c>
      <c r="E1994" s="256">
        <v>162.71</v>
      </c>
    </row>
    <row r="1995" spans="1:5" x14ac:dyDescent="0.2">
      <c r="A1995">
        <v>38178</v>
      </c>
      <c r="B1995" t="s">
        <v>8416</v>
      </c>
      <c r="C1995" t="s">
        <v>6359</v>
      </c>
      <c r="D1995" t="s">
        <v>6353</v>
      </c>
      <c r="E1995" s="256">
        <v>26.97</v>
      </c>
    </row>
    <row r="1996" spans="1:5" x14ac:dyDescent="0.2">
      <c r="A1996">
        <v>43575</v>
      </c>
      <c r="B1996" t="s">
        <v>8417</v>
      </c>
      <c r="C1996" t="s">
        <v>6359</v>
      </c>
      <c r="D1996" t="s">
        <v>6353</v>
      </c>
      <c r="E1996" s="256">
        <v>58.43</v>
      </c>
    </row>
    <row r="1997" spans="1:5" x14ac:dyDescent="0.2">
      <c r="A1997">
        <v>43577</v>
      </c>
      <c r="B1997" t="s">
        <v>8418</v>
      </c>
      <c r="C1997" t="s">
        <v>6359</v>
      </c>
      <c r="D1997" t="s">
        <v>6353</v>
      </c>
      <c r="E1997" s="256">
        <v>101.59</v>
      </c>
    </row>
    <row r="1998" spans="1:5" x14ac:dyDescent="0.2">
      <c r="A1998">
        <v>43458</v>
      </c>
      <c r="B1998" t="s">
        <v>8419</v>
      </c>
      <c r="C1998" t="s">
        <v>53</v>
      </c>
      <c r="D1998" t="s">
        <v>6358</v>
      </c>
      <c r="E1998" s="256">
        <v>0.06</v>
      </c>
    </row>
    <row r="1999" spans="1:5" x14ac:dyDescent="0.2">
      <c r="A1999">
        <v>43470</v>
      </c>
      <c r="B1999" t="s">
        <v>8420</v>
      </c>
      <c r="C1999" t="s">
        <v>6354</v>
      </c>
      <c r="D1999" t="s">
        <v>6358</v>
      </c>
      <c r="E1999" s="256">
        <v>10.89</v>
      </c>
    </row>
    <row r="2000" spans="1:5" x14ac:dyDescent="0.2">
      <c r="A2000">
        <v>43459</v>
      </c>
      <c r="B2000" t="s">
        <v>8421</v>
      </c>
      <c r="C2000" t="s">
        <v>53</v>
      </c>
      <c r="D2000" t="s">
        <v>6358</v>
      </c>
      <c r="E2000" s="256">
        <v>0.49</v>
      </c>
    </row>
    <row r="2001" spans="1:5" x14ac:dyDescent="0.2">
      <c r="A2001">
        <v>43471</v>
      </c>
      <c r="B2001" t="s">
        <v>8422</v>
      </c>
      <c r="C2001" t="s">
        <v>6354</v>
      </c>
      <c r="D2001" t="s">
        <v>6358</v>
      </c>
      <c r="E2001" s="256">
        <v>92.26</v>
      </c>
    </row>
    <row r="2002" spans="1:5" x14ac:dyDescent="0.2">
      <c r="A2002">
        <v>43460</v>
      </c>
      <c r="B2002" t="s">
        <v>8423</v>
      </c>
      <c r="C2002" t="s">
        <v>53</v>
      </c>
      <c r="D2002" t="s">
        <v>6358</v>
      </c>
      <c r="E2002" s="256">
        <v>0.85</v>
      </c>
    </row>
    <row r="2003" spans="1:5" x14ac:dyDescent="0.2">
      <c r="A2003">
        <v>43472</v>
      </c>
      <c r="B2003" t="s">
        <v>8424</v>
      </c>
      <c r="C2003" t="s">
        <v>6354</v>
      </c>
      <c r="D2003" t="s">
        <v>6358</v>
      </c>
      <c r="E2003" s="256">
        <v>159.72999999999999</v>
      </c>
    </row>
    <row r="2004" spans="1:5" x14ac:dyDescent="0.2">
      <c r="A2004">
        <v>43461</v>
      </c>
      <c r="B2004" t="s">
        <v>8425</v>
      </c>
      <c r="C2004" t="s">
        <v>53</v>
      </c>
      <c r="D2004" t="s">
        <v>6358</v>
      </c>
      <c r="E2004" s="256">
        <v>0.31</v>
      </c>
    </row>
    <row r="2005" spans="1:5" x14ac:dyDescent="0.2">
      <c r="A2005">
        <v>43473</v>
      </c>
      <c r="B2005" t="s">
        <v>8426</v>
      </c>
      <c r="C2005" t="s">
        <v>6354</v>
      </c>
      <c r="D2005" t="s">
        <v>6358</v>
      </c>
      <c r="E2005" s="256">
        <v>59.28</v>
      </c>
    </row>
    <row r="2006" spans="1:5" x14ac:dyDescent="0.2">
      <c r="A2006">
        <v>43463</v>
      </c>
      <c r="B2006" t="s">
        <v>8427</v>
      </c>
      <c r="C2006" t="s">
        <v>53</v>
      </c>
      <c r="D2006" t="s">
        <v>6358</v>
      </c>
      <c r="E2006" s="256">
        <v>0.1</v>
      </c>
    </row>
    <row r="2007" spans="1:5" x14ac:dyDescent="0.2">
      <c r="A2007">
        <v>43475</v>
      </c>
      <c r="B2007" t="s">
        <v>8428</v>
      </c>
      <c r="C2007" t="s">
        <v>6354</v>
      </c>
      <c r="D2007" t="s">
        <v>6358</v>
      </c>
      <c r="E2007" s="256">
        <v>18.73</v>
      </c>
    </row>
    <row r="2008" spans="1:5" x14ac:dyDescent="0.2">
      <c r="A2008">
        <v>43462</v>
      </c>
      <c r="B2008" t="s">
        <v>8429</v>
      </c>
      <c r="C2008" t="s">
        <v>53</v>
      </c>
      <c r="D2008" t="s">
        <v>6358</v>
      </c>
      <c r="E2008" s="256">
        <v>0.01</v>
      </c>
    </row>
    <row r="2009" spans="1:5" x14ac:dyDescent="0.2">
      <c r="A2009">
        <v>43474</v>
      </c>
      <c r="B2009" t="s">
        <v>8430</v>
      </c>
      <c r="C2009" t="s">
        <v>6354</v>
      </c>
      <c r="D2009" t="s">
        <v>6358</v>
      </c>
      <c r="E2009" s="256">
        <v>2.29</v>
      </c>
    </row>
    <row r="2010" spans="1:5" x14ac:dyDescent="0.2">
      <c r="A2010">
        <v>43464</v>
      </c>
      <c r="B2010" t="s">
        <v>8431</v>
      </c>
      <c r="C2010" t="s">
        <v>53</v>
      </c>
      <c r="D2010" t="s">
        <v>6358</v>
      </c>
      <c r="E2010" s="256">
        <v>0.01</v>
      </c>
    </row>
    <row r="2011" spans="1:5" x14ac:dyDescent="0.2">
      <c r="A2011">
        <v>43476</v>
      </c>
      <c r="B2011" t="s">
        <v>8432</v>
      </c>
      <c r="C2011" t="s">
        <v>6354</v>
      </c>
      <c r="D2011" t="s">
        <v>6358</v>
      </c>
      <c r="E2011" s="256">
        <v>0.01</v>
      </c>
    </row>
    <row r="2012" spans="1:5" x14ac:dyDescent="0.2">
      <c r="A2012">
        <v>43465</v>
      </c>
      <c r="B2012" t="s">
        <v>8433</v>
      </c>
      <c r="C2012" t="s">
        <v>53</v>
      </c>
      <c r="D2012" t="s">
        <v>6358</v>
      </c>
      <c r="E2012" s="256">
        <v>0.82</v>
      </c>
    </row>
    <row r="2013" spans="1:5" x14ac:dyDescent="0.2">
      <c r="A2013">
        <v>43477</v>
      </c>
      <c r="B2013" t="s">
        <v>8434</v>
      </c>
      <c r="C2013" t="s">
        <v>6354</v>
      </c>
      <c r="D2013" t="s">
        <v>6358</v>
      </c>
      <c r="E2013" s="256">
        <v>155.21</v>
      </c>
    </row>
    <row r="2014" spans="1:5" x14ac:dyDescent="0.2">
      <c r="A2014">
        <v>43466</v>
      </c>
      <c r="B2014" t="s">
        <v>8435</v>
      </c>
      <c r="C2014" t="s">
        <v>53</v>
      </c>
      <c r="D2014" t="s">
        <v>6358</v>
      </c>
      <c r="E2014" s="256">
        <v>1.97</v>
      </c>
    </row>
    <row r="2015" spans="1:5" x14ac:dyDescent="0.2">
      <c r="A2015">
        <v>43478</v>
      </c>
      <c r="B2015" t="s">
        <v>8436</v>
      </c>
      <c r="C2015" t="s">
        <v>6354</v>
      </c>
      <c r="D2015" t="s">
        <v>6358</v>
      </c>
      <c r="E2015" s="256">
        <v>371.21</v>
      </c>
    </row>
    <row r="2016" spans="1:5" x14ac:dyDescent="0.2">
      <c r="A2016">
        <v>43467</v>
      </c>
      <c r="B2016" t="s">
        <v>8437</v>
      </c>
      <c r="C2016" t="s">
        <v>53</v>
      </c>
      <c r="D2016" t="s">
        <v>6358</v>
      </c>
      <c r="E2016" s="256">
        <v>0.61</v>
      </c>
    </row>
    <row r="2017" spans="1:5" x14ac:dyDescent="0.2">
      <c r="A2017">
        <v>43479</v>
      </c>
      <c r="B2017" t="s">
        <v>8438</v>
      </c>
      <c r="C2017" t="s">
        <v>6354</v>
      </c>
      <c r="D2017" t="s">
        <v>6358</v>
      </c>
      <c r="E2017" s="256">
        <v>114.72</v>
      </c>
    </row>
    <row r="2018" spans="1:5" x14ac:dyDescent="0.2">
      <c r="A2018">
        <v>43468</v>
      </c>
      <c r="B2018" t="s">
        <v>8439</v>
      </c>
      <c r="C2018" t="s">
        <v>53</v>
      </c>
      <c r="D2018" t="s">
        <v>6358</v>
      </c>
      <c r="E2018" s="256">
        <v>1.23</v>
      </c>
    </row>
    <row r="2019" spans="1:5" x14ac:dyDescent="0.2">
      <c r="A2019">
        <v>43480</v>
      </c>
      <c r="B2019" t="s">
        <v>8440</v>
      </c>
      <c r="C2019" t="s">
        <v>6354</v>
      </c>
      <c r="D2019" t="s">
        <v>6358</v>
      </c>
      <c r="E2019" s="256">
        <v>232.31</v>
      </c>
    </row>
    <row r="2020" spans="1:5" x14ac:dyDescent="0.2">
      <c r="A2020">
        <v>43469</v>
      </c>
      <c r="B2020" t="s">
        <v>8441</v>
      </c>
      <c r="C2020" t="s">
        <v>53</v>
      </c>
      <c r="D2020" t="s">
        <v>6358</v>
      </c>
      <c r="E2020" s="256">
        <v>7.0000000000000007E-2</v>
      </c>
    </row>
    <row r="2021" spans="1:5" x14ac:dyDescent="0.2">
      <c r="A2021">
        <v>43481</v>
      </c>
      <c r="B2021" t="s">
        <v>8442</v>
      </c>
      <c r="C2021" t="s">
        <v>6354</v>
      </c>
      <c r="D2021" t="s">
        <v>6358</v>
      </c>
      <c r="E2021" s="256">
        <v>12.77</v>
      </c>
    </row>
    <row r="2022" spans="1:5" x14ac:dyDescent="0.2">
      <c r="A2022">
        <v>3119</v>
      </c>
      <c r="B2022" t="s">
        <v>8443</v>
      </c>
      <c r="C2022" t="s">
        <v>6359</v>
      </c>
      <c r="D2022" t="s">
        <v>6353</v>
      </c>
      <c r="E2022" s="256">
        <v>3.17</v>
      </c>
    </row>
    <row r="2023" spans="1:5" x14ac:dyDescent="0.2">
      <c r="A2023">
        <v>3122</v>
      </c>
      <c r="B2023" t="s">
        <v>8444</v>
      </c>
      <c r="C2023" t="s">
        <v>6359</v>
      </c>
      <c r="D2023" t="s">
        <v>6353</v>
      </c>
      <c r="E2023" s="256">
        <v>6.44</v>
      </c>
    </row>
    <row r="2024" spans="1:5" x14ac:dyDescent="0.2">
      <c r="A2024">
        <v>3121</v>
      </c>
      <c r="B2024" t="s">
        <v>8445</v>
      </c>
      <c r="C2024" t="s">
        <v>6359</v>
      </c>
      <c r="D2024" t="s">
        <v>6353</v>
      </c>
      <c r="E2024" s="256">
        <v>7.31</v>
      </c>
    </row>
    <row r="2025" spans="1:5" x14ac:dyDescent="0.2">
      <c r="A2025">
        <v>3120</v>
      </c>
      <c r="B2025" t="s">
        <v>8446</v>
      </c>
      <c r="C2025" t="s">
        <v>6359</v>
      </c>
      <c r="D2025" t="s">
        <v>6353</v>
      </c>
      <c r="E2025" s="256">
        <v>13.85</v>
      </c>
    </row>
    <row r="2026" spans="1:5" x14ac:dyDescent="0.2">
      <c r="A2026">
        <v>11455</v>
      </c>
      <c r="B2026" t="s">
        <v>8447</v>
      </c>
      <c r="C2026" t="s">
        <v>6359</v>
      </c>
      <c r="D2026" t="s">
        <v>6353</v>
      </c>
      <c r="E2026" s="256">
        <v>20.03</v>
      </c>
    </row>
    <row r="2027" spans="1:5" x14ac:dyDescent="0.2">
      <c r="A2027">
        <v>11456</v>
      </c>
      <c r="B2027" t="s">
        <v>8448</v>
      </c>
      <c r="C2027" t="s">
        <v>6359</v>
      </c>
      <c r="D2027" t="s">
        <v>6353</v>
      </c>
      <c r="E2027" s="256">
        <v>23.95</v>
      </c>
    </row>
    <row r="2028" spans="1:5" x14ac:dyDescent="0.2">
      <c r="A2028">
        <v>3107</v>
      </c>
      <c r="B2028" t="s">
        <v>12341</v>
      </c>
      <c r="C2028" t="s">
        <v>6359</v>
      </c>
      <c r="D2028" t="s">
        <v>6353</v>
      </c>
      <c r="E2028" s="256">
        <v>10.1</v>
      </c>
    </row>
    <row r="2029" spans="1:5" x14ac:dyDescent="0.2">
      <c r="A2029">
        <v>43583</v>
      </c>
      <c r="B2029" t="s">
        <v>12342</v>
      </c>
      <c r="C2029" t="s">
        <v>6359</v>
      </c>
      <c r="D2029" t="s">
        <v>6353</v>
      </c>
      <c r="E2029" s="256">
        <v>11.39</v>
      </c>
    </row>
    <row r="2030" spans="1:5" x14ac:dyDescent="0.2">
      <c r="A2030">
        <v>43586</v>
      </c>
      <c r="B2030" t="s">
        <v>12343</v>
      </c>
      <c r="C2030" t="s">
        <v>6359</v>
      </c>
      <c r="D2030" t="s">
        <v>6353</v>
      </c>
      <c r="E2030" s="256">
        <v>11.67</v>
      </c>
    </row>
    <row r="2031" spans="1:5" x14ac:dyDescent="0.2">
      <c r="A2031">
        <v>11461</v>
      </c>
      <c r="B2031" t="s">
        <v>12344</v>
      </c>
      <c r="C2031" t="s">
        <v>6359</v>
      </c>
      <c r="D2031" t="s">
        <v>6353</v>
      </c>
      <c r="E2031" s="256">
        <v>12.72</v>
      </c>
    </row>
    <row r="2032" spans="1:5" x14ac:dyDescent="0.2">
      <c r="A2032">
        <v>43587</v>
      </c>
      <c r="B2032" t="s">
        <v>12345</v>
      </c>
      <c r="C2032" t="s">
        <v>6359</v>
      </c>
      <c r="D2032" t="s">
        <v>6353</v>
      </c>
      <c r="E2032" s="256">
        <v>14.68</v>
      </c>
    </row>
    <row r="2033" spans="1:5" x14ac:dyDescent="0.2">
      <c r="A2033">
        <v>3106</v>
      </c>
      <c r="B2033" t="s">
        <v>11507</v>
      </c>
      <c r="C2033" t="s">
        <v>6359</v>
      </c>
      <c r="D2033" t="s">
        <v>6353</v>
      </c>
      <c r="E2033" s="256">
        <v>18.62</v>
      </c>
    </row>
    <row r="2034" spans="1:5" x14ac:dyDescent="0.2">
      <c r="A2034">
        <v>44539</v>
      </c>
      <c r="B2034" t="s">
        <v>8449</v>
      </c>
      <c r="C2034" t="s">
        <v>6361</v>
      </c>
      <c r="D2034" t="s">
        <v>6353</v>
      </c>
      <c r="E2034" s="256">
        <v>3.34</v>
      </c>
    </row>
    <row r="2035" spans="1:5" x14ac:dyDescent="0.2">
      <c r="A2035">
        <v>3123</v>
      </c>
      <c r="B2035" t="s">
        <v>8450</v>
      </c>
      <c r="C2035" t="s">
        <v>6361</v>
      </c>
      <c r="D2035" t="s">
        <v>6358</v>
      </c>
      <c r="E2035" s="256">
        <v>3.12</v>
      </c>
    </row>
    <row r="2036" spans="1:5" x14ac:dyDescent="0.2">
      <c r="A2036">
        <v>38125</v>
      </c>
      <c r="B2036" t="s">
        <v>8451</v>
      </c>
      <c r="C2036" t="s">
        <v>6361</v>
      </c>
      <c r="D2036" t="s">
        <v>6353</v>
      </c>
      <c r="E2036" s="256">
        <v>1.1399999999999999</v>
      </c>
    </row>
    <row r="2037" spans="1:5" x14ac:dyDescent="0.2">
      <c r="A2037">
        <v>39014</v>
      </c>
      <c r="B2037" t="s">
        <v>8452</v>
      </c>
      <c r="C2037" t="s">
        <v>6361</v>
      </c>
      <c r="D2037" t="s">
        <v>6356</v>
      </c>
      <c r="E2037" s="256">
        <v>9.32</v>
      </c>
    </row>
    <row r="2038" spans="1:5" x14ac:dyDescent="0.2">
      <c r="A2038">
        <v>39365</v>
      </c>
      <c r="B2038" t="s">
        <v>8453</v>
      </c>
      <c r="C2038" t="s">
        <v>6359</v>
      </c>
      <c r="D2038" t="s">
        <v>6353</v>
      </c>
      <c r="E2038" s="175">
        <v>1670.06</v>
      </c>
    </row>
    <row r="2039" spans="1:5" x14ac:dyDescent="0.2">
      <c r="A2039">
        <v>39366</v>
      </c>
      <c r="B2039" t="s">
        <v>8454</v>
      </c>
      <c r="C2039" t="s">
        <v>6359</v>
      </c>
      <c r="D2039" t="s">
        <v>6353</v>
      </c>
      <c r="E2039" s="175">
        <v>2533.75</v>
      </c>
    </row>
    <row r="2040" spans="1:5" x14ac:dyDescent="0.2">
      <c r="A2040">
        <v>39367</v>
      </c>
      <c r="B2040" t="s">
        <v>8455</v>
      </c>
      <c r="C2040" t="s">
        <v>6359</v>
      </c>
      <c r="D2040" t="s">
        <v>6353</v>
      </c>
      <c r="E2040" s="175">
        <v>4341.42</v>
      </c>
    </row>
    <row r="2041" spans="1:5" x14ac:dyDescent="0.2">
      <c r="A2041">
        <v>37394</v>
      </c>
      <c r="B2041" t="s">
        <v>8456</v>
      </c>
      <c r="C2041" t="s">
        <v>6364</v>
      </c>
      <c r="D2041" t="s">
        <v>6356</v>
      </c>
      <c r="E2041" s="256">
        <v>46.08</v>
      </c>
    </row>
    <row r="2042" spans="1:5" x14ac:dyDescent="0.2">
      <c r="A2042">
        <v>14146</v>
      </c>
      <c r="B2042" t="s">
        <v>8457</v>
      </c>
      <c r="C2042" t="s">
        <v>6364</v>
      </c>
      <c r="D2042" t="s">
        <v>6356</v>
      </c>
      <c r="E2042" s="256">
        <v>74.11</v>
      </c>
    </row>
    <row r="2043" spans="1:5" x14ac:dyDescent="0.2">
      <c r="A2043">
        <v>938</v>
      </c>
      <c r="B2043" t="s">
        <v>8458</v>
      </c>
      <c r="C2043" t="s">
        <v>6355</v>
      </c>
      <c r="D2043" t="s">
        <v>6353</v>
      </c>
      <c r="E2043" s="256">
        <v>1.66</v>
      </c>
    </row>
    <row r="2044" spans="1:5" x14ac:dyDescent="0.2">
      <c r="A2044">
        <v>937</v>
      </c>
      <c r="B2044" t="s">
        <v>8459</v>
      </c>
      <c r="C2044" t="s">
        <v>6355</v>
      </c>
      <c r="D2044" t="s">
        <v>6353</v>
      </c>
      <c r="E2044" s="256">
        <v>9.7100000000000009</v>
      </c>
    </row>
    <row r="2045" spans="1:5" x14ac:dyDescent="0.2">
      <c r="A2045">
        <v>939</v>
      </c>
      <c r="B2045" t="s">
        <v>8460</v>
      </c>
      <c r="C2045" t="s">
        <v>6355</v>
      </c>
      <c r="D2045" t="s">
        <v>6353</v>
      </c>
      <c r="E2045" s="256">
        <v>2.69</v>
      </c>
    </row>
    <row r="2046" spans="1:5" x14ac:dyDescent="0.2">
      <c r="A2046">
        <v>944</v>
      </c>
      <c r="B2046" t="s">
        <v>8461</v>
      </c>
      <c r="C2046" t="s">
        <v>6355</v>
      </c>
      <c r="D2046" t="s">
        <v>6353</v>
      </c>
      <c r="E2046" s="256">
        <v>4.25</v>
      </c>
    </row>
    <row r="2047" spans="1:5" x14ac:dyDescent="0.2">
      <c r="A2047">
        <v>940</v>
      </c>
      <c r="B2047" t="s">
        <v>8462</v>
      </c>
      <c r="C2047" t="s">
        <v>6355</v>
      </c>
      <c r="D2047" t="s">
        <v>6353</v>
      </c>
      <c r="E2047" s="256">
        <v>6.14</v>
      </c>
    </row>
    <row r="2048" spans="1:5" x14ac:dyDescent="0.2">
      <c r="A2048">
        <v>44397</v>
      </c>
      <c r="B2048" t="s">
        <v>8463</v>
      </c>
      <c r="C2048" t="s">
        <v>6355</v>
      </c>
      <c r="D2048" t="s">
        <v>6353</v>
      </c>
      <c r="E2048" s="256">
        <v>1.85</v>
      </c>
    </row>
    <row r="2049" spans="1:5" x14ac:dyDescent="0.2">
      <c r="A2049">
        <v>406</v>
      </c>
      <c r="B2049" t="s">
        <v>8464</v>
      </c>
      <c r="C2049" t="s">
        <v>6359</v>
      </c>
      <c r="D2049" t="s">
        <v>6353</v>
      </c>
      <c r="E2049" s="256">
        <v>93.03</v>
      </c>
    </row>
    <row r="2050" spans="1:5" x14ac:dyDescent="0.2">
      <c r="A2050">
        <v>42529</v>
      </c>
      <c r="B2050" t="s">
        <v>12346</v>
      </c>
      <c r="C2050" t="s">
        <v>6355</v>
      </c>
      <c r="D2050" t="s">
        <v>6356</v>
      </c>
      <c r="E2050" s="256">
        <v>1.36</v>
      </c>
    </row>
    <row r="2051" spans="1:5" x14ac:dyDescent="0.2">
      <c r="A2051">
        <v>39634</v>
      </c>
      <c r="B2051" t="s">
        <v>8465</v>
      </c>
      <c r="C2051" t="s">
        <v>6355</v>
      </c>
      <c r="D2051" t="s">
        <v>6353</v>
      </c>
      <c r="E2051" s="256">
        <v>7.69</v>
      </c>
    </row>
    <row r="2052" spans="1:5" x14ac:dyDescent="0.2">
      <c r="A2052">
        <v>39701</v>
      </c>
      <c r="B2052" t="s">
        <v>8466</v>
      </c>
      <c r="C2052" t="s">
        <v>6359</v>
      </c>
      <c r="D2052" t="s">
        <v>6356</v>
      </c>
      <c r="E2052" s="256">
        <v>110.32</v>
      </c>
    </row>
    <row r="2053" spans="1:5" x14ac:dyDescent="0.2">
      <c r="A2053">
        <v>12815</v>
      </c>
      <c r="B2053" t="s">
        <v>8467</v>
      </c>
      <c r="C2053" t="s">
        <v>6359</v>
      </c>
      <c r="D2053" t="s">
        <v>6353</v>
      </c>
      <c r="E2053" s="256">
        <v>10.72</v>
      </c>
    </row>
    <row r="2054" spans="1:5" x14ac:dyDescent="0.2">
      <c r="A2054">
        <v>39431</v>
      </c>
      <c r="B2054" t="s">
        <v>8468</v>
      </c>
      <c r="C2054" t="s">
        <v>6355</v>
      </c>
      <c r="D2054" t="s">
        <v>6353</v>
      </c>
      <c r="E2054" s="256">
        <v>0.39</v>
      </c>
    </row>
    <row r="2055" spans="1:5" x14ac:dyDescent="0.2">
      <c r="A2055">
        <v>39432</v>
      </c>
      <c r="B2055" t="s">
        <v>8469</v>
      </c>
      <c r="C2055" t="s">
        <v>6355</v>
      </c>
      <c r="D2055" t="s">
        <v>6353</v>
      </c>
      <c r="E2055" s="256">
        <v>3.49</v>
      </c>
    </row>
    <row r="2056" spans="1:5" x14ac:dyDescent="0.2">
      <c r="A2056">
        <v>20111</v>
      </c>
      <c r="B2056" t="s">
        <v>8470</v>
      </c>
      <c r="C2056" t="s">
        <v>6359</v>
      </c>
      <c r="D2056" t="s">
        <v>6358</v>
      </c>
      <c r="E2056" s="256">
        <v>12.24</v>
      </c>
    </row>
    <row r="2057" spans="1:5" x14ac:dyDescent="0.2">
      <c r="A2057">
        <v>21127</v>
      </c>
      <c r="B2057" t="s">
        <v>8471</v>
      </c>
      <c r="C2057" t="s">
        <v>6359</v>
      </c>
      <c r="D2057" t="s">
        <v>6353</v>
      </c>
      <c r="E2057" s="256">
        <v>4.62</v>
      </c>
    </row>
    <row r="2058" spans="1:5" x14ac:dyDescent="0.2">
      <c r="A2058">
        <v>404</v>
      </c>
      <c r="B2058" t="s">
        <v>8472</v>
      </c>
      <c r="C2058" t="s">
        <v>6355</v>
      </c>
      <c r="D2058" t="s">
        <v>6353</v>
      </c>
      <c r="E2058" s="256">
        <v>1.66</v>
      </c>
    </row>
    <row r="2059" spans="1:5" x14ac:dyDescent="0.2">
      <c r="A2059">
        <v>14151</v>
      </c>
      <c r="B2059" t="s">
        <v>8473</v>
      </c>
      <c r="C2059" t="s">
        <v>6359</v>
      </c>
      <c r="D2059" t="s">
        <v>6356</v>
      </c>
      <c r="E2059" s="256">
        <v>53.26</v>
      </c>
    </row>
    <row r="2060" spans="1:5" x14ac:dyDescent="0.2">
      <c r="A2060">
        <v>14153</v>
      </c>
      <c r="B2060" t="s">
        <v>8474</v>
      </c>
      <c r="C2060" t="s">
        <v>6359</v>
      </c>
      <c r="D2060" t="s">
        <v>6356</v>
      </c>
      <c r="E2060" s="256">
        <v>60.21</v>
      </c>
    </row>
    <row r="2061" spans="1:5" x14ac:dyDescent="0.2">
      <c r="A2061">
        <v>14152</v>
      </c>
      <c r="B2061" t="s">
        <v>8475</v>
      </c>
      <c r="C2061" t="s">
        <v>6359</v>
      </c>
      <c r="D2061" t="s">
        <v>6356</v>
      </c>
      <c r="E2061" s="256">
        <v>46.22</v>
      </c>
    </row>
    <row r="2062" spans="1:5" x14ac:dyDescent="0.2">
      <c r="A2062">
        <v>14154</v>
      </c>
      <c r="B2062" t="s">
        <v>8476</v>
      </c>
      <c r="C2062" t="s">
        <v>6359</v>
      </c>
      <c r="D2062" t="s">
        <v>6356</v>
      </c>
      <c r="E2062" s="256">
        <v>161.79</v>
      </c>
    </row>
    <row r="2063" spans="1:5" x14ac:dyDescent="0.2">
      <c r="A2063">
        <v>3146</v>
      </c>
      <c r="B2063" t="s">
        <v>8477</v>
      </c>
      <c r="C2063" t="s">
        <v>6359</v>
      </c>
      <c r="D2063" t="s">
        <v>6358</v>
      </c>
      <c r="E2063" s="256">
        <v>3.95</v>
      </c>
    </row>
    <row r="2064" spans="1:5" x14ac:dyDescent="0.2">
      <c r="A2064">
        <v>3143</v>
      </c>
      <c r="B2064" t="s">
        <v>8478</v>
      </c>
      <c r="C2064" t="s">
        <v>6359</v>
      </c>
      <c r="D2064" t="s">
        <v>6353</v>
      </c>
      <c r="E2064" s="256">
        <v>8.98</v>
      </c>
    </row>
    <row r="2065" spans="1:5" x14ac:dyDescent="0.2">
      <c r="A2065">
        <v>3148</v>
      </c>
      <c r="B2065" t="s">
        <v>8479</v>
      </c>
      <c r="C2065" t="s">
        <v>6359</v>
      </c>
      <c r="D2065" t="s">
        <v>6353</v>
      </c>
      <c r="E2065" s="256">
        <v>14.56</v>
      </c>
    </row>
    <row r="2066" spans="1:5" x14ac:dyDescent="0.2">
      <c r="A2066">
        <v>4310</v>
      </c>
      <c r="B2066" t="s">
        <v>8480</v>
      </c>
      <c r="C2066" t="s">
        <v>6359</v>
      </c>
      <c r="D2066" t="s">
        <v>6353</v>
      </c>
      <c r="E2066" s="256">
        <v>2.88</v>
      </c>
    </row>
    <row r="2067" spans="1:5" x14ac:dyDescent="0.2">
      <c r="A2067">
        <v>4311</v>
      </c>
      <c r="B2067" t="s">
        <v>8481</v>
      </c>
      <c r="C2067" t="s">
        <v>6359</v>
      </c>
      <c r="D2067" t="s">
        <v>6353</v>
      </c>
      <c r="E2067" s="256">
        <v>2.0299999999999998</v>
      </c>
    </row>
    <row r="2068" spans="1:5" x14ac:dyDescent="0.2">
      <c r="A2068">
        <v>4312</v>
      </c>
      <c r="B2068" t="s">
        <v>8482</v>
      </c>
      <c r="C2068" t="s">
        <v>6359</v>
      </c>
      <c r="D2068" t="s">
        <v>6353</v>
      </c>
      <c r="E2068" s="256">
        <v>2.84</v>
      </c>
    </row>
    <row r="2069" spans="1:5" x14ac:dyDescent="0.2">
      <c r="A2069">
        <v>13261</v>
      </c>
      <c r="B2069" t="s">
        <v>8483</v>
      </c>
      <c r="C2069" t="s">
        <v>6359</v>
      </c>
      <c r="D2069" t="s">
        <v>6353</v>
      </c>
      <c r="E2069" s="256">
        <v>4.71</v>
      </c>
    </row>
    <row r="2070" spans="1:5" x14ac:dyDescent="0.2">
      <c r="A2070">
        <v>3272</v>
      </c>
      <c r="B2070" t="s">
        <v>8484</v>
      </c>
      <c r="C2070" t="s">
        <v>6359</v>
      </c>
      <c r="D2070" t="s">
        <v>6353</v>
      </c>
      <c r="E2070" s="256">
        <v>42.91</v>
      </c>
    </row>
    <row r="2071" spans="1:5" x14ac:dyDescent="0.2">
      <c r="A2071">
        <v>3265</v>
      </c>
      <c r="B2071" t="s">
        <v>8485</v>
      </c>
      <c r="C2071" t="s">
        <v>6359</v>
      </c>
      <c r="D2071" t="s">
        <v>6353</v>
      </c>
      <c r="E2071" s="256">
        <v>34.090000000000003</v>
      </c>
    </row>
    <row r="2072" spans="1:5" x14ac:dyDescent="0.2">
      <c r="A2072">
        <v>3262</v>
      </c>
      <c r="B2072" t="s">
        <v>8486</v>
      </c>
      <c r="C2072" t="s">
        <v>6359</v>
      </c>
      <c r="D2072" t="s">
        <v>6353</v>
      </c>
      <c r="E2072" s="256">
        <v>14.92</v>
      </c>
    </row>
    <row r="2073" spans="1:5" x14ac:dyDescent="0.2">
      <c r="A2073">
        <v>3264</v>
      </c>
      <c r="B2073" t="s">
        <v>8487</v>
      </c>
      <c r="C2073" t="s">
        <v>6359</v>
      </c>
      <c r="D2073" t="s">
        <v>6353</v>
      </c>
      <c r="E2073" s="256">
        <v>24.51</v>
      </c>
    </row>
    <row r="2074" spans="1:5" x14ac:dyDescent="0.2">
      <c r="A2074">
        <v>3267</v>
      </c>
      <c r="B2074" t="s">
        <v>8488</v>
      </c>
      <c r="C2074" t="s">
        <v>6359</v>
      </c>
      <c r="D2074" t="s">
        <v>6353</v>
      </c>
      <c r="E2074" s="256">
        <v>80.06</v>
      </c>
    </row>
    <row r="2075" spans="1:5" x14ac:dyDescent="0.2">
      <c r="A2075">
        <v>3266</v>
      </c>
      <c r="B2075" t="s">
        <v>8489</v>
      </c>
      <c r="C2075" t="s">
        <v>6359</v>
      </c>
      <c r="D2075" t="s">
        <v>6353</v>
      </c>
      <c r="E2075" s="256">
        <v>50.94</v>
      </c>
    </row>
    <row r="2076" spans="1:5" x14ac:dyDescent="0.2">
      <c r="A2076">
        <v>3263</v>
      </c>
      <c r="B2076" t="s">
        <v>8490</v>
      </c>
      <c r="C2076" t="s">
        <v>6359</v>
      </c>
      <c r="D2076" t="s">
        <v>6353</v>
      </c>
      <c r="E2076" s="256">
        <v>20.38</v>
      </c>
    </row>
    <row r="2077" spans="1:5" x14ac:dyDescent="0.2">
      <c r="A2077">
        <v>3268</v>
      </c>
      <c r="B2077" t="s">
        <v>8491</v>
      </c>
      <c r="C2077" t="s">
        <v>6359</v>
      </c>
      <c r="D2077" t="s">
        <v>6353</v>
      </c>
      <c r="E2077" s="256">
        <v>108.24</v>
      </c>
    </row>
    <row r="2078" spans="1:5" x14ac:dyDescent="0.2">
      <c r="A2078">
        <v>3271</v>
      </c>
      <c r="B2078" t="s">
        <v>8492</v>
      </c>
      <c r="C2078" t="s">
        <v>6359</v>
      </c>
      <c r="D2078" t="s">
        <v>6353</v>
      </c>
      <c r="E2078" s="256">
        <v>160.03</v>
      </c>
    </row>
    <row r="2079" spans="1:5" x14ac:dyDescent="0.2">
      <c r="A2079">
        <v>3270</v>
      </c>
      <c r="B2079" t="s">
        <v>8493</v>
      </c>
      <c r="C2079" t="s">
        <v>6359</v>
      </c>
      <c r="D2079" t="s">
        <v>6353</v>
      </c>
      <c r="E2079" s="256">
        <v>268.86</v>
      </c>
    </row>
    <row r="2080" spans="1:5" x14ac:dyDescent="0.2">
      <c r="A2080">
        <v>3275</v>
      </c>
      <c r="B2080" t="s">
        <v>8494</v>
      </c>
      <c r="C2080" t="s">
        <v>6357</v>
      </c>
      <c r="D2080" t="s">
        <v>6353</v>
      </c>
      <c r="E2080" s="256">
        <v>108.72</v>
      </c>
    </row>
    <row r="2081" spans="1:5" x14ac:dyDescent="0.2">
      <c r="A2081">
        <v>39512</v>
      </c>
      <c r="B2081" t="s">
        <v>8495</v>
      </c>
      <c r="C2081" t="s">
        <v>6357</v>
      </c>
      <c r="D2081" t="s">
        <v>6356</v>
      </c>
      <c r="E2081" s="256">
        <v>119.97</v>
      </c>
    </row>
    <row r="2082" spans="1:5" x14ac:dyDescent="0.2">
      <c r="A2082">
        <v>39511</v>
      </c>
      <c r="B2082" t="s">
        <v>8496</v>
      </c>
      <c r="C2082" t="s">
        <v>6357</v>
      </c>
      <c r="D2082" t="s">
        <v>6356</v>
      </c>
      <c r="E2082" s="256">
        <v>130.86000000000001</v>
      </c>
    </row>
    <row r="2083" spans="1:5" x14ac:dyDescent="0.2">
      <c r="A2083">
        <v>39513</v>
      </c>
      <c r="B2083" t="s">
        <v>8497</v>
      </c>
      <c r="C2083" t="s">
        <v>6357</v>
      </c>
      <c r="D2083" t="s">
        <v>6356</v>
      </c>
      <c r="E2083" s="256">
        <v>140.36000000000001</v>
      </c>
    </row>
    <row r="2084" spans="1:5" x14ac:dyDescent="0.2">
      <c r="A2084">
        <v>3286</v>
      </c>
      <c r="B2084" t="s">
        <v>8498</v>
      </c>
      <c r="C2084" t="s">
        <v>6357</v>
      </c>
      <c r="D2084" t="s">
        <v>6356</v>
      </c>
      <c r="E2084" s="256">
        <v>89.33</v>
      </c>
    </row>
    <row r="2085" spans="1:5" x14ac:dyDescent="0.2">
      <c r="A2085">
        <v>3287</v>
      </c>
      <c r="B2085" t="s">
        <v>8499</v>
      </c>
      <c r="C2085" t="s">
        <v>6357</v>
      </c>
      <c r="D2085" t="s">
        <v>6356</v>
      </c>
      <c r="E2085" s="256">
        <v>135</v>
      </c>
    </row>
    <row r="2086" spans="1:5" x14ac:dyDescent="0.2">
      <c r="A2086">
        <v>3283</v>
      </c>
      <c r="B2086" t="s">
        <v>8500</v>
      </c>
      <c r="C2086" t="s">
        <v>6357</v>
      </c>
      <c r="D2086" t="s">
        <v>6356</v>
      </c>
      <c r="E2086" s="256">
        <v>28.35</v>
      </c>
    </row>
    <row r="2087" spans="1:5" x14ac:dyDescent="0.2">
      <c r="A2087">
        <v>11587</v>
      </c>
      <c r="B2087" t="s">
        <v>13056</v>
      </c>
      <c r="C2087" t="s">
        <v>6357</v>
      </c>
      <c r="D2087" t="s">
        <v>6353</v>
      </c>
      <c r="E2087" s="256">
        <v>74.55</v>
      </c>
    </row>
    <row r="2088" spans="1:5" x14ac:dyDescent="0.2">
      <c r="A2088">
        <v>36225</v>
      </c>
      <c r="B2088" t="s">
        <v>13057</v>
      </c>
      <c r="C2088" t="s">
        <v>6357</v>
      </c>
      <c r="D2088" t="s">
        <v>6353</v>
      </c>
      <c r="E2088" s="256">
        <v>30.28</v>
      </c>
    </row>
    <row r="2089" spans="1:5" x14ac:dyDescent="0.2">
      <c r="A2089">
        <v>36230</v>
      </c>
      <c r="B2089" t="s">
        <v>13058</v>
      </c>
      <c r="C2089" t="s">
        <v>6357</v>
      </c>
      <c r="D2089" t="s">
        <v>6358</v>
      </c>
      <c r="E2089" s="256">
        <v>22.25</v>
      </c>
    </row>
    <row r="2090" spans="1:5" x14ac:dyDescent="0.2">
      <c r="A2090">
        <v>36238</v>
      </c>
      <c r="B2090" t="s">
        <v>13059</v>
      </c>
      <c r="C2090" t="s">
        <v>6357</v>
      </c>
      <c r="D2090" t="s">
        <v>6353</v>
      </c>
      <c r="E2090" s="256">
        <v>21.74</v>
      </c>
    </row>
    <row r="2091" spans="1:5" x14ac:dyDescent="0.2">
      <c r="A2091">
        <v>39363</v>
      </c>
      <c r="B2091" t="s">
        <v>8501</v>
      </c>
      <c r="C2091" t="s">
        <v>6359</v>
      </c>
      <c r="D2091" t="s">
        <v>6353</v>
      </c>
      <c r="E2091" s="175">
        <v>4922.76</v>
      </c>
    </row>
    <row r="2092" spans="1:5" x14ac:dyDescent="0.2">
      <c r="A2092">
        <v>39361</v>
      </c>
      <c r="B2092" t="s">
        <v>8502</v>
      </c>
      <c r="C2092" t="s">
        <v>6359</v>
      </c>
      <c r="D2092" t="s">
        <v>6353</v>
      </c>
      <c r="E2092" s="175">
        <v>1503.94</v>
      </c>
    </row>
    <row r="2093" spans="1:5" x14ac:dyDescent="0.2">
      <c r="A2093">
        <v>39362</v>
      </c>
      <c r="B2093" t="s">
        <v>8503</v>
      </c>
      <c r="C2093" t="s">
        <v>6359</v>
      </c>
      <c r="D2093" t="s">
        <v>6353</v>
      </c>
      <c r="E2093" s="175">
        <v>2656.78</v>
      </c>
    </row>
    <row r="2094" spans="1:5" x14ac:dyDescent="0.2">
      <c r="A2094">
        <v>39364</v>
      </c>
      <c r="B2094" t="s">
        <v>8504</v>
      </c>
      <c r="C2094" t="s">
        <v>6359</v>
      </c>
      <c r="D2094" t="s">
        <v>6353</v>
      </c>
      <c r="E2094" s="175">
        <v>10383.41</v>
      </c>
    </row>
    <row r="2095" spans="1:5" x14ac:dyDescent="0.2">
      <c r="A2095">
        <v>14576</v>
      </c>
      <c r="B2095" t="s">
        <v>8505</v>
      </c>
      <c r="C2095" t="s">
        <v>6359</v>
      </c>
      <c r="D2095" t="s">
        <v>6356</v>
      </c>
      <c r="E2095" s="175">
        <v>6128141.3899999997</v>
      </c>
    </row>
    <row r="2096" spans="1:5" x14ac:dyDescent="0.2">
      <c r="A2096">
        <v>13877</v>
      </c>
      <c r="B2096" t="s">
        <v>8506</v>
      </c>
      <c r="C2096" t="s">
        <v>6359</v>
      </c>
      <c r="D2096" t="s">
        <v>6356</v>
      </c>
      <c r="E2096" s="175">
        <v>2623365.9300000002</v>
      </c>
    </row>
    <row r="2097" spans="1:5" x14ac:dyDescent="0.2">
      <c r="A2097">
        <v>7307</v>
      </c>
      <c r="B2097" t="s">
        <v>8507</v>
      </c>
      <c r="C2097" t="s">
        <v>6360</v>
      </c>
      <c r="D2097" t="s">
        <v>6353</v>
      </c>
      <c r="E2097" s="256">
        <v>36.25</v>
      </c>
    </row>
    <row r="2098" spans="1:5" x14ac:dyDescent="0.2">
      <c r="A2098">
        <v>38122</v>
      </c>
      <c r="B2098" t="s">
        <v>8508</v>
      </c>
      <c r="C2098" t="s">
        <v>6360</v>
      </c>
      <c r="D2098" t="s">
        <v>6353</v>
      </c>
      <c r="E2098" s="256">
        <v>9.6999999999999993</v>
      </c>
    </row>
    <row r="2099" spans="1:5" x14ac:dyDescent="0.2">
      <c r="A2099">
        <v>43653</v>
      </c>
      <c r="B2099" t="s">
        <v>8509</v>
      </c>
      <c r="C2099" t="s">
        <v>6360</v>
      </c>
      <c r="D2099" t="s">
        <v>6353</v>
      </c>
      <c r="E2099" s="256">
        <v>33.44</v>
      </c>
    </row>
    <row r="2100" spans="1:5" x14ac:dyDescent="0.2">
      <c r="A2100">
        <v>38633</v>
      </c>
      <c r="B2100" t="s">
        <v>12347</v>
      </c>
      <c r="C2100" t="s">
        <v>6359</v>
      </c>
      <c r="D2100" t="s">
        <v>6353</v>
      </c>
      <c r="E2100" s="256">
        <v>24.38</v>
      </c>
    </row>
    <row r="2101" spans="1:5" x14ac:dyDescent="0.2">
      <c r="A2101">
        <v>12344</v>
      </c>
      <c r="B2101" t="s">
        <v>12348</v>
      </c>
      <c r="C2101" t="s">
        <v>6359</v>
      </c>
      <c r="D2101" t="s">
        <v>6353</v>
      </c>
      <c r="E2101" s="256">
        <v>6.56</v>
      </c>
    </row>
    <row r="2102" spans="1:5" x14ac:dyDescent="0.2">
      <c r="A2102">
        <v>12343</v>
      </c>
      <c r="B2102" t="s">
        <v>12349</v>
      </c>
      <c r="C2102" t="s">
        <v>6359</v>
      </c>
      <c r="D2102" t="s">
        <v>6353</v>
      </c>
      <c r="E2102" s="256">
        <v>10.17</v>
      </c>
    </row>
    <row r="2103" spans="1:5" x14ac:dyDescent="0.2">
      <c r="A2103">
        <v>3295</v>
      </c>
      <c r="B2103" t="s">
        <v>12350</v>
      </c>
      <c r="C2103" t="s">
        <v>6359</v>
      </c>
      <c r="D2103" t="s">
        <v>6353</v>
      </c>
      <c r="E2103" s="256">
        <v>35.520000000000003</v>
      </c>
    </row>
    <row r="2104" spans="1:5" x14ac:dyDescent="0.2">
      <c r="A2104">
        <v>3302</v>
      </c>
      <c r="B2104" t="s">
        <v>12351</v>
      </c>
      <c r="C2104" t="s">
        <v>6359</v>
      </c>
      <c r="D2104" t="s">
        <v>6353</v>
      </c>
      <c r="E2104" s="256">
        <v>37.14</v>
      </c>
    </row>
    <row r="2105" spans="1:5" x14ac:dyDescent="0.2">
      <c r="A2105">
        <v>3297</v>
      </c>
      <c r="B2105" t="s">
        <v>12352</v>
      </c>
      <c r="C2105" t="s">
        <v>6359</v>
      </c>
      <c r="D2105" t="s">
        <v>6353</v>
      </c>
      <c r="E2105" s="256">
        <v>39.64</v>
      </c>
    </row>
    <row r="2106" spans="1:5" x14ac:dyDescent="0.2">
      <c r="A2106">
        <v>3294</v>
      </c>
      <c r="B2106" t="s">
        <v>12353</v>
      </c>
      <c r="C2106" t="s">
        <v>6359</v>
      </c>
      <c r="D2106" t="s">
        <v>6353</v>
      </c>
      <c r="E2106" s="256">
        <v>40.25</v>
      </c>
    </row>
    <row r="2107" spans="1:5" x14ac:dyDescent="0.2">
      <c r="A2107">
        <v>3292</v>
      </c>
      <c r="B2107" t="s">
        <v>12354</v>
      </c>
      <c r="C2107" t="s">
        <v>6359</v>
      </c>
      <c r="D2107" t="s">
        <v>6358</v>
      </c>
      <c r="E2107" s="256">
        <v>37.81</v>
      </c>
    </row>
    <row r="2108" spans="1:5" x14ac:dyDescent="0.2">
      <c r="A2108">
        <v>3298</v>
      </c>
      <c r="B2108" t="s">
        <v>12355</v>
      </c>
      <c r="C2108" t="s">
        <v>6359</v>
      </c>
      <c r="D2108" t="s">
        <v>6353</v>
      </c>
      <c r="E2108" s="256">
        <v>88.61</v>
      </c>
    </row>
    <row r="2109" spans="1:5" x14ac:dyDescent="0.2">
      <c r="A2109">
        <v>34802</v>
      </c>
      <c r="B2109" t="s">
        <v>8510</v>
      </c>
      <c r="C2109" t="s">
        <v>6359</v>
      </c>
      <c r="D2109" t="s">
        <v>6353</v>
      </c>
      <c r="E2109" s="175">
        <v>1542.15</v>
      </c>
    </row>
    <row r="2110" spans="1:5" x14ac:dyDescent="0.2">
      <c r="A2110">
        <v>11588</v>
      </c>
      <c r="B2110" t="s">
        <v>8511</v>
      </c>
      <c r="C2110" t="s">
        <v>6359</v>
      </c>
      <c r="D2110" t="s">
        <v>6353</v>
      </c>
      <c r="E2110" s="175">
        <v>1663.73</v>
      </c>
    </row>
    <row r="2111" spans="1:5" x14ac:dyDescent="0.2">
      <c r="A2111">
        <v>34383</v>
      </c>
      <c r="B2111" t="s">
        <v>8512</v>
      </c>
      <c r="C2111" t="s">
        <v>6359</v>
      </c>
      <c r="D2111" t="s">
        <v>6353</v>
      </c>
      <c r="E2111" s="175">
        <v>1830.22</v>
      </c>
    </row>
    <row r="2112" spans="1:5" x14ac:dyDescent="0.2">
      <c r="A2112">
        <v>40451</v>
      </c>
      <c r="B2112" t="s">
        <v>8513</v>
      </c>
      <c r="C2112" t="s">
        <v>6357</v>
      </c>
      <c r="D2112" t="s">
        <v>6353</v>
      </c>
      <c r="E2112" s="256">
        <v>147.94</v>
      </c>
    </row>
    <row r="2113" spans="1:5" x14ac:dyDescent="0.2">
      <c r="A2113">
        <v>40453</v>
      </c>
      <c r="B2113" t="s">
        <v>8514</v>
      </c>
      <c r="C2113" t="s">
        <v>6357</v>
      </c>
      <c r="D2113" t="s">
        <v>6353</v>
      </c>
      <c r="E2113" s="256">
        <v>160.07</v>
      </c>
    </row>
    <row r="2114" spans="1:5" x14ac:dyDescent="0.2">
      <c r="A2114">
        <v>40452</v>
      </c>
      <c r="B2114" t="s">
        <v>8515</v>
      </c>
      <c r="C2114" t="s">
        <v>6357</v>
      </c>
      <c r="D2114" t="s">
        <v>6353</v>
      </c>
      <c r="E2114" s="256">
        <v>175.58</v>
      </c>
    </row>
    <row r="2115" spans="1:5" x14ac:dyDescent="0.2">
      <c r="A2115">
        <v>11594</v>
      </c>
      <c r="B2115" t="s">
        <v>12356</v>
      </c>
      <c r="C2115" t="s">
        <v>6359</v>
      </c>
      <c r="D2115" t="s">
        <v>6353</v>
      </c>
      <c r="E2115" s="256">
        <v>530.28</v>
      </c>
    </row>
    <row r="2116" spans="1:5" x14ac:dyDescent="0.2">
      <c r="A2116">
        <v>3311</v>
      </c>
      <c r="B2116" t="s">
        <v>8516</v>
      </c>
      <c r="C2116" t="s">
        <v>6362</v>
      </c>
      <c r="D2116" t="s">
        <v>6353</v>
      </c>
      <c r="E2116" s="256">
        <v>530.28</v>
      </c>
    </row>
    <row r="2117" spans="1:5" x14ac:dyDescent="0.2">
      <c r="A2117">
        <v>11599</v>
      </c>
      <c r="B2117" t="s">
        <v>8517</v>
      </c>
      <c r="C2117" t="s">
        <v>6359</v>
      </c>
      <c r="D2117" t="s">
        <v>6353</v>
      </c>
      <c r="E2117" s="256">
        <v>705.21</v>
      </c>
    </row>
    <row r="2118" spans="1:5" x14ac:dyDescent="0.2">
      <c r="A2118">
        <v>11593</v>
      </c>
      <c r="B2118" t="s">
        <v>12357</v>
      </c>
      <c r="C2118" t="s">
        <v>6359</v>
      </c>
      <c r="D2118" t="s">
        <v>6353</v>
      </c>
      <c r="E2118" s="256">
        <v>988.66</v>
      </c>
    </row>
    <row r="2119" spans="1:5" x14ac:dyDescent="0.2">
      <c r="A2119">
        <v>3314</v>
      </c>
      <c r="B2119" t="s">
        <v>12358</v>
      </c>
      <c r="C2119" t="s">
        <v>6362</v>
      </c>
      <c r="D2119" t="s">
        <v>6353</v>
      </c>
      <c r="E2119" s="256">
        <v>707.09</v>
      </c>
    </row>
    <row r="2120" spans="1:5" x14ac:dyDescent="0.2">
      <c r="A2120">
        <v>11597</v>
      </c>
      <c r="B2120" t="s">
        <v>8518</v>
      </c>
      <c r="C2120" t="s">
        <v>6359</v>
      </c>
      <c r="D2120" t="s">
        <v>6353</v>
      </c>
      <c r="E2120" s="256">
        <v>822.26</v>
      </c>
    </row>
    <row r="2121" spans="1:5" x14ac:dyDescent="0.2">
      <c r="A2121">
        <v>3309</v>
      </c>
      <c r="B2121" t="s">
        <v>8519</v>
      </c>
      <c r="C2121" t="s">
        <v>6362</v>
      </c>
      <c r="D2121" t="s">
        <v>6353</v>
      </c>
      <c r="E2121" s="256">
        <v>561.53</v>
      </c>
    </row>
    <row r="2122" spans="1:5" x14ac:dyDescent="0.2">
      <c r="A2122">
        <v>34612</v>
      </c>
      <c r="B2122" t="s">
        <v>8520</v>
      </c>
      <c r="C2122" t="s">
        <v>6359</v>
      </c>
      <c r="D2122" t="s">
        <v>6353</v>
      </c>
      <c r="E2122" s="175">
        <v>1016.99</v>
      </c>
    </row>
    <row r="2123" spans="1:5" x14ac:dyDescent="0.2">
      <c r="A2123">
        <v>34635</v>
      </c>
      <c r="B2123" t="s">
        <v>8521</v>
      </c>
      <c r="C2123" t="s">
        <v>6359</v>
      </c>
      <c r="D2123" t="s">
        <v>6353</v>
      </c>
      <c r="E2123" s="175">
        <v>1307.81</v>
      </c>
    </row>
    <row r="2124" spans="1:5" x14ac:dyDescent="0.2">
      <c r="A2124">
        <v>34633</v>
      </c>
      <c r="B2124" t="s">
        <v>8522</v>
      </c>
      <c r="C2124" t="s">
        <v>6359</v>
      </c>
      <c r="D2124" t="s">
        <v>6353</v>
      </c>
      <c r="E2124" s="175">
        <v>1441.55</v>
      </c>
    </row>
    <row r="2125" spans="1:5" x14ac:dyDescent="0.2">
      <c r="A2125">
        <v>40440</v>
      </c>
      <c r="B2125" t="s">
        <v>8523</v>
      </c>
      <c r="C2125" t="s">
        <v>6362</v>
      </c>
      <c r="D2125" t="s">
        <v>6353</v>
      </c>
      <c r="E2125" s="256">
        <v>736.51</v>
      </c>
    </row>
    <row r="2126" spans="1:5" x14ac:dyDescent="0.2">
      <c r="A2126">
        <v>40441</v>
      </c>
      <c r="B2126" t="s">
        <v>8524</v>
      </c>
      <c r="C2126" t="s">
        <v>6362</v>
      </c>
      <c r="D2126" t="s">
        <v>6353</v>
      </c>
      <c r="E2126" s="256">
        <v>470.22</v>
      </c>
    </row>
    <row r="2127" spans="1:5" x14ac:dyDescent="0.2">
      <c r="A2127">
        <v>40449</v>
      </c>
      <c r="B2127" t="s">
        <v>8525</v>
      </c>
      <c r="C2127" t="s">
        <v>6362</v>
      </c>
      <c r="D2127" t="s">
        <v>6353</v>
      </c>
      <c r="E2127" s="256">
        <v>395.3</v>
      </c>
    </row>
    <row r="2128" spans="1:5" x14ac:dyDescent="0.2">
      <c r="A2128">
        <v>34800</v>
      </c>
      <c r="B2128" t="s">
        <v>12359</v>
      </c>
      <c r="C2128" t="s">
        <v>6362</v>
      </c>
      <c r="D2128" t="s">
        <v>6353</v>
      </c>
      <c r="E2128" s="256">
        <v>494.32</v>
      </c>
    </row>
    <row r="2129" spans="1:5" x14ac:dyDescent="0.2">
      <c r="A2129">
        <v>11592</v>
      </c>
      <c r="B2129" t="s">
        <v>8526</v>
      </c>
      <c r="C2129" t="s">
        <v>6359</v>
      </c>
      <c r="D2129" t="s">
        <v>6353</v>
      </c>
      <c r="E2129" s="256">
        <v>707.09</v>
      </c>
    </row>
    <row r="2130" spans="1:5" x14ac:dyDescent="0.2">
      <c r="A2130">
        <v>40438</v>
      </c>
      <c r="B2130" t="s">
        <v>8527</v>
      </c>
      <c r="C2130" t="s">
        <v>6362</v>
      </c>
      <c r="D2130" t="s">
        <v>6353</v>
      </c>
      <c r="E2130" s="256">
        <v>329.33</v>
      </c>
    </row>
    <row r="2131" spans="1:5" x14ac:dyDescent="0.2">
      <c r="A2131">
        <v>40436</v>
      </c>
      <c r="B2131" t="s">
        <v>8528</v>
      </c>
      <c r="C2131" t="s">
        <v>6362</v>
      </c>
      <c r="D2131" t="s">
        <v>6353</v>
      </c>
      <c r="E2131" s="256">
        <v>410.64</v>
      </c>
    </row>
    <row r="2132" spans="1:5" x14ac:dyDescent="0.2">
      <c r="A2132">
        <v>11596</v>
      </c>
      <c r="B2132" t="s">
        <v>12360</v>
      </c>
      <c r="C2132" t="s">
        <v>6359</v>
      </c>
      <c r="D2132" t="s">
        <v>6353</v>
      </c>
      <c r="E2132" s="256">
        <v>561.53</v>
      </c>
    </row>
    <row r="2133" spans="1:5" x14ac:dyDescent="0.2">
      <c r="A2133">
        <v>4315</v>
      </c>
      <c r="B2133" t="s">
        <v>11508</v>
      </c>
      <c r="C2133" t="s">
        <v>6359</v>
      </c>
      <c r="D2133" t="s">
        <v>6353</v>
      </c>
      <c r="E2133" s="256">
        <v>2.09</v>
      </c>
    </row>
    <row r="2134" spans="1:5" x14ac:dyDescent="0.2">
      <c r="A2134">
        <v>402</v>
      </c>
      <c r="B2134" t="s">
        <v>8529</v>
      </c>
      <c r="C2134" t="s">
        <v>6359</v>
      </c>
      <c r="D2134" t="s">
        <v>6353</v>
      </c>
      <c r="E2134" s="256">
        <v>18.809999999999999</v>
      </c>
    </row>
    <row r="2135" spans="1:5" x14ac:dyDescent="0.2">
      <c r="A2135">
        <v>4226</v>
      </c>
      <c r="B2135" t="s">
        <v>8530</v>
      </c>
      <c r="C2135" t="s">
        <v>6361</v>
      </c>
      <c r="D2135" t="s">
        <v>6358</v>
      </c>
      <c r="E2135" s="256">
        <v>8.9600000000000009</v>
      </c>
    </row>
    <row r="2136" spans="1:5" x14ac:dyDescent="0.2">
      <c r="A2136">
        <v>4222</v>
      </c>
      <c r="B2136" t="s">
        <v>8531</v>
      </c>
      <c r="C2136" t="s">
        <v>6360</v>
      </c>
      <c r="D2136" t="s">
        <v>6358</v>
      </c>
      <c r="E2136" s="256">
        <v>6.09</v>
      </c>
    </row>
    <row r="2137" spans="1:5" x14ac:dyDescent="0.2">
      <c r="A2137">
        <v>34804</v>
      </c>
      <c r="B2137" t="s">
        <v>8532</v>
      </c>
      <c r="C2137" t="s">
        <v>6357</v>
      </c>
      <c r="D2137" t="s">
        <v>6353</v>
      </c>
      <c r="E2137" s="256">
        <v>59.69</v>
      </c>
    </row>
    <row r="2138" spans="1:5" x14ac:dyDescent="0.2">
      <c r="A2138">
        <v>4013</v>
      </c>
      <c r="B2138" t="s">
        <v>8533</v>
      </c>
      <c r="C2138" t="s">
        <v>6357</v>
      </c>
      <c r="D2138" t="s">
        <v>6356</v>
      </c>
      <c r="E2138" s="256">
        <v>7.78</v>
      </c>
    </row>
    <row r="2139" spans="1:5" x14ac:dyDescent="0.2">
      <c r="A2139">
        <v>4011</v>
      </c>
      <c r="B2139" t="s">
        <v>8534</v>
      </c>
      <c r="C2139" t="s">
        <v>6357</v>
      </c>
      <c r="D2139" t="s">
        <v>6356</v>
      </c>
      <c r="E2139" s="256">
        <v>8.69</v>
      </c>
    </row>
    <row r="2140" spans="1:5" x14ac:dyDescent="0.2">
      <c r="A2140">
        <v>4021</v>
      </c>
      <c r="B2140" t="s">
        <v>8535</v>
      </c>
      <c r="C2140" t="s">
        <v>6357</v>
      </c>
      <c r="D2140" t="s">
        <v>6356</v>
      </c>
      <c r="E2140" s="256">
        <v>10.84</v>
      </c>
    </row>
    <row r="2141" spans="1:5" x14ac:dyDescent="0.2">
      <c r="A2141">
        <v>4019</v>
      </c>
      <c r="B2141" t="s">
        <v>8536</v>
      </c>
      <c r="C2141" t="s">
        <v>6357</v>
      </c>
      <c r="D2141" t="s">
        <v>6356</v>
      </c>
      <c r="E2141" s="256">
        <v>13.01</v>
      </c>
    </row>
    <row r="2142" spans="1:5" x14ac:dyDescent="0.2">
      <c r="A2142">
        <v>4012</v>
      </c>
      <c r="B2142" t="s">
        <v>8537</v>
      </c>
      <c r="C2142" t="s">
        <v>6357</v>
      </c>
      <c r="D2142" t="s">
        <v>6356</v>
      </c>
      <c r="E2142" s="256">
        <v>17.43</v>
      </c>
    </row>
    <row r="2143" spans="1:5" x14ac:dyDescent="0.2">
      <c r="A2143">
        <v>4020</v>
      </c>
      <c r="B2143" t="s">
        <v>8538</v>
      </c>
      <c r="C2143" t="s">
        <v>6357</v>
      </c>
      <c r="D2143" t="s">
        <v>6356</v>
      </c>
      <c r="E2143" s="256">
        <v>21.83</v>
      </c>
    </row>
    <row r="2144" spans="1:5" x14ac:dyDescent="0.2">
      <c r="A2144">
        <v>4018</v>
      </c>
      <c r="B2144" t="s">
        <v>8539</v>
      </c>
      <c r="C2144" t="s">
        <v>6357</v>
      </c>
      <c r="D2144" t="s">
        <v>6356</v>
      </c>
      <c r="E2144" s="256">
        <v>26.15</v>
      </c>
    </row>
    <row r="2145" spans="1:5" x14ac:dyDescent="0.2">
      <c r="A2145">
        <v>36498</v>
      </c>
      <c r="B2145" t="s">
        <v>8540</v>
      </c>
      <c r="C2145" t="s">
        <v>6359</v>
      </c>
      <c r="D2145" t="s">
        <v>6356</v>
      </c>
      <c r="E2145" s="175">
        <v>8600.61</v>
      </c>
    </row>
    <row r="2146" spans="1:5" x14ac:dyDescent="0.2">
      <c r="A2146">
        <v>12872</v>
      </c>
      <c r="B2146" t="s">
        <v>8541</v>
      </c>
      <c r="C2146" t="s">
        <v>53</v>
      </c>
      <c r="D2146" t="s">
        <v>6353</v>
      </c>
      <c r="E2146" s="256">
        <v>18.899999999999999</v>
      </c>
    </row>
    <row r="2147" spans="1:5" x14ac:dyDescent="0.2">
      <c r="A2147">
        <v>41075</v>
      </c>
      <c r="B2147" t="s">
        <v>8542</v>
      </c>
      <c r="C2147" t="s">
        <v>6354</v>
      </c>
      <c r="D2147" t="s">
        <v>6353</v>
      </c>
      <c r="E2147" s="175">
        <v>3328.54</v>
      </c>
    </row>
    <row r="2148" spans="1:5" x14ac:dyDescent="0.2">
      <c r="A2148">
        <v>44324</v>
      </c>
      <c r="B2148" t="s">
        <v>8543</v>
      </c>
      <c r="C2148" t="s">
        <v>6361</v>
      </c>
      <c r="D2148" t="s">
        <v>6353</v>
      </c>
      <c r="E2148" s="256">
        <v>3.46</v>
      </c>
    </row>
    <row r="2149" spans="1:5" x14ac:dyDescent="0.2">
      <c r="A2149">
        <v>3315</v>
      </c>
      <c r="B2149" t="s">
        <v>8544</v>
      </c>
      <c r="C2149" t="s">
        <v>6361</v>
      </c>
      <c r="D2149" t="s">
        <v>6353</v>
      </c>
      <c r="E2149" s="256">
        <v>1</v>
      </c>
    </row>
    <row r="2150" spans="1:5" x14ac:dyDescent="0.2">
      <c r="A2150">
        <v>36870</v>
      </c>
      <c r="B2150" t="s">
        <v>8545</v>
      </c>
      <c r="C2150" t="s">
        <v>6361</v>
      </c>
      <c r="D2150" t="s">
        <v>6353</v>
      </c>
      <c r="E2150" s="256">
        <v>0.77</v>
      </c>
    </row>
    <row r="2151" spans="1:5" x14ac:dyDescent="0.2">
      <c r="A2151">
        <v>5092</v>
      </c>
      <c r="B2151" t="s">
        <v>12361</v>
      </c>
      <c r="C2151" t="s">
        <v>6367</v>
      </c>
      <c r="D2151" t="s">
        <v>6353</v>
      </c>
      <c r="E2151" s="256">
        <v>20.99</v>
      </c>
    </row>
    <row r="2152" spans="1:5" x14ac:dyDescent="0.2">
      <c r="A2152">
        <v>11462</v>
      </c>
      <c r="B2152" t="s">
        <v>8546</v>
      </c>
      <c r="C2152" t="s">
        <v>6367</v>
      </c>
      <c r="D2152" t="s">
        <v>6353</v>
      </c>
      <c r="E2152" s="256">
        <v>21.46</v>
      </c>
    </row>
    <row r="2153" spans="1:5" x14ac:dyDescent="0.2">
      <c r="A2153">
        <v>36529</v>
      </c>
      <c r="B2153" t="s">
        <v>8547</v>
      </c>
      <c r="C2153" t="s">
        <v>6359</v>
      </c>
      <c r="D2153" t="s">
        <v>6356</v>
      </c>
      <c r="E2153" s="175">
        <v>62499.99</v>
      </c>
    </row>
    <row r="2154" spans="1:5" x14ac:dyDescent="0.2">
      <c r="A2154">
        <v>3318</v>
      </c>
      <c r="B2154" t="s">
        <v>12362</v>
      </c>
      <c r="C2154" t="s">
        <v>6359</v>
      </c>
      <c r="D2154" t="s">
        <v>6356</v>
      </c>
      <c r="E2154" s="175">
        <v>49000</v>
      </c>
    </row>
    <row r="2155" spans="1:5" x14ac:dyDescent="0.2">
      <c r="A2155">
        <v>3324</v>
      </c>
      <c r="B2155" t="s">
        <v>8548</v>
      </c>
      <c r="C2155" t="s">
        <v>6357</v>
      </c>
      <c r="D2155" t="s">
        <v>6353</v>
      </c>
      <c r="E2155" s="256">
        <v>11.42</v>
      </c>
    </row>
    <row r="2156" spans="1:5" x14ac:dyDescent="0.2">
      <c r="A2156">
        <v>3322</v>
      </c>
      <c r="B2156" t="s">
        <v>8549</v>
      </c>
      <c r="C2156" t="s">
        <v>6357</v>
      </c>
      <c r="D2156" t="s">
        <v>6358</v>
      </c>
      <c r="E2156" s="256">
        <v>16</v>
      </c>
    </row>
    <row r="2157" spans="1:5" x14ac:dyDescent="0.2">
      <c r="A2157">
        <v>5076</v>
      </c>
      <c r="B2157" t="s">
        <v>12363</v>
      </c>
      <c r="C2157" t="s">
        <v>6361</v>
      </c>
      <c r="D2157" t="s">
        <v>6353</v>
      </c>
      <c r="E2157" s="256">
        <v>18.7</v>
      </c>
    </row>
    <row r="2158" spans="1:5" x14ac:dyDescent="0.2">
      <c r="A2158">
        <v>5077</v>
      </c>
      <c r="B2158" t="s">
        <v>12364</v>
      </c>
      <c r="C2158" t="s">
        <v>6361</v>
      </c>
      <c r="D2158" t="s">
        <v>6353</v>
      </c>
      <c r="E2158" s="256">
        <v>20.67</v>
      </c>
    </row>
    <row r="2159" spans="1:5" x14ac:dyDescent="0.2">
      <c r="A2159">
        <v>11837</v>
      </c>
      <c r="B2159" t="s">
        <v>8550</v>
      </c>
      <c r="C2159" t="s">
        <v>6359</v>
      </c>
      <c r="D2159" t="s">
        <v>6353</v>
      </c>
      <c r="E2159" s="256">
        <v>59.18</v>
      </c>
    </row>
    <row r="2160" spans="1:5" x14ac:dyDescent="0.2">
      <c r="A2160">
        <v>38055</v>
      </c>
      <c r="B2160" t="s">
        <v>12365</v>
      </c>
      <c r="C2160" t="s">
        <v>6359</v>
      </c>
      <c r="D2160" t="s">
        <v>6353</v>
      </c>
      <c r="E2160" s="256">
        <v>5.37</v>
      </c>
    </row>
    <row r="2161" spans="1:5" x14ac:dyDescent="0.2">
      <c r="A2161">
        <v>415</v>
      </c>
      <c r="B2161" t="s">
        <v>12366</v>
      </c>
      <c r="C2161" t="s">
        <v>6359</v>
      </c>
      <c r="D2161" t="s">
        <v>6353</v>
      </c>
      <c r="E2161" s="256">
        <v>24.26</v>
      </c>
    </row>
    <row r="2162" spans="1:5" x14ac:dyDescent="0.2">
      <c r="A2162">
        <v>416</v>
      </c>
      <c r="B2162" t="s">
        <v>12367</v>
      </c>
      <c r="C2162" t="s">
        <v>6359</v>
      </c>
      <c r="D2162" t="s">
        <v>6353</v>
      </c>
      <c r="E2162" s="256">
        <v>8.8800000000000008</v>
      </c>
    </row>
    <row r="2163" spans="1:5" x14ac:dyDescent="0.2">
      <c r="A2163">
        <v>425</v>
      </c>
      <c r="B2163" t="s">
        <v>12368</v>
      </c>
      <c r="C2163" t="s">
        <v>6359</v>
      </c>
      <c r="D2163" t="s">
        <v>6353</v>
      </c>
      <c r="E2163" s="256">
        <v>5.5</v>
      </c>
    </row>
    <row r="2164" spans="1:5" x14ac:dyDescent="0.2">
      <c r="A2164">
        <v>426</v>
      </c>
      <c r="B2164" t="s">
        <v>12369</v>
      </c>
      <c r="C2164" t="s">
        <v>6359</v>
      </c>
      <c r="D2164" t="s">
        <v>6353</v>
      </c>
      <c r="E2164" s="256">
        <v>30.33</v>
      </c>
    </row>
    <row r="2165" spans="1:5" x14ac:dyDescent="0.2">
      <c r="A2165">
        <v>38056</v>
      </c>
      <c r="B2165" t="s">
        <v>12370</v>
      </c>
      <c r="C2165" t="s">
        <v>6359</v>
      </c>
      <c r="D2165" t="s">
        <v>6353</v>
      </c>
      <c r="E2165" s="256">
        <v>29.62</v>
      </c>
    </row>
    <row r="2166" spans="1:5" x14ac:dyDescent="0.2">
      <c r="A2166">
        <v>1564</v>
      </c>
      <c r="B2166" t="s">
        <v>8551</v>
      </c>
      <c r="C2166" t="s">
        <v>6359</v>
      </c>
      <c r="D2166" t="s">
        <v>6353</v>
      </c>
      <c r="E2166" s="256">
        <v>11.3</v>
      </c>
    </row>
    <row r="2167" spans="1:5" x14ac:dyDescent="0.2">
      <c r="A2167">
        <v>11032</v>
      </c>
      <c r="B2167" t="s">
        <v>12371</v>
      </c>
      <c r="C2167" t="s">
        <v>6359</v>
      </c>
      <c r="D2167" t="s">
        <v>6353</v>
      </c>
      <c r="E2167" s="256">
        <v>11.78</v>
      </c>
    </row>
    <row r="2168" spans="1:5" x14ac:dyDescent="0.2">
      <c r="A2168">
        <v>36786</v>
      </c>
      <c r="B2168" t="s">
        <v>8552</v>
      </c>
      <c r="C2168" t="s">
        <v>6373</v>
      </c>
      <c r="D2168" t="s">
        <v>6356</v>
      </c>
      <c r="E2168" s="256">
        <v>154.63999999999999</v>
      </c>
    </row>
    <row r="2169" spans="1:5" x14ac:dyDescent="0.2">
      <c r="A2169">
        <v>36785</v>
      </c>
      <c r="B2169" t="s">
        <v>8553</v>
      </c>
      <c r="C2169" t="s">
        <v>6373</v>
      </c>
      <c r="D2169" t="s">
        <v>6356</v>
      </c>
      <c r="E2169" s="256">
        <v>134.38</v>
      </c>
    </row>
    <row r="2170" spans="1:5" x14ac:dyDescent="0.2">
      <c r="A2170">
        <v>36782</v>
      </c>
      <c r="B2170" t="s">
        <v>8554</v>
      </c>
      <c r="C2170" t="s">
        <v>6373</v>
      </c>
      <c r="D2170" t="s">
        <v>6356</v>
      </c>
      <c r="E2170" s="256">
        <v>160.4</v>
      </c>
    </row>
    <row r="2171" spans="1:5" x14ac:dyDescent="0.2">
      <c r="A2171">
        <v>44481</v>
      </c>
      <c r="B2171" t="s">
        <v>8555</v>
      </c>
      <c r="C2171" t="s">
        <v>6373</v>
      </c>
      <c r="D2171" t="s">
        <v>6356</v>
      </c>
      <c r="E2171" s="256">
        <v>180.68</v>
      </c>
    </row>
    <row r="2172" spans="1:5" x14ac:dyDescent="0.2">
      <c r="A2172">
        <v>4824</v>
      </c>
      <c r="B2172" t="s">
        <v>8556</v>
      </c>
      <c r="C2172" t="s">
        <v>6361</v>
      </c>
      <c r="D2172" t="s">
        <v>6353</v>
      </c>
      <c r="E2172" s="256">
        <v>0.65</v>
      </c>
    </row>
    <row r="2173" spans="1:5" x14ac:dyDescent="0.2">
      <c r="A2173">
        <v>11795</v>
      </c>
      <c r="B2173" t="s">
        <v>12372</v>
      </c>
      <c r="C2173" t="s">
        <v>6357</v>
      </c>
      <c r="D2173" t="s">
        <v>6353</v>
      </c>
      <c r="E2173" s="256">
        <v>630.94000000000005</v>
      </c>
    </row>
    <row r="2174" spans="1:5" x14ac:dyDescent="0.2">
      <c r="A2174">
        <v>134</v>
      </c>
      <c r="B2174" t="s">
        <v>8557</v>
      </c>
      <c r="C2174" t="s">
        <v>6361</v>
      </c>
      <c r="D2174" t="s">
        <v>6353</v>
      </c>
      <c r="E2174" s="256">
        <v>1.78</v>
      </c>
    </row>
    <row r="2175" spans="1:5" x14ac:dyDescent="0.2">
      <c r="A2175">
        <v>4229</v>
      </c>
      <c r="B2175" t="s">
        <v>8558</v>
      </c>
      <c r="C2175" t="s">
        <v>6361</v>
      </c>
      <c r="D2175" t="s">
        <v>6353</v>
      </c>
      <c r="E2175" s="256">
        <v>44.91</v>
      </c>
    </row>
    <row r="2176" spans="1:5" x14ac:dyDescent="0.2">
      <c r="A2176">
        <v>11731</v>
      </c>
      <c r="B2176" t="s">
        <v>8559</v>
      </c>
      <c r="C2176" t="s">
        <v>6359</v>
      </c>
      <c r="D2176" t="s">
        <v>6353</v>
      </c>
      <c r="E2176" s="256">
        <v>9.59</v>
      </c>
    </row>
    <row r="2177" spans="1:5" x14ac:dyDescent="0.2">
      <c r="A2177">
        <v>11732</v>
      </c>
      <c r="B2177" t="s">
        <v>8560</v>
      </c>
      <c r="C2177" t="s">
        <v>6359</v>
      </c>
      <c r="D2177" t="s">
        <v>6353</v>
      </c>
      <c r="E2177" s="256">
        <v>25.14</v>
      </c>
    </row>
    <row r="2178" spans="1:5" x14ac:dyDescent="0.2">
      <c r="A2178">
        <v>11244</v>
      </c>
      <c r="B2178" t="s">
        <v>8561</v>
      </c>
      <c r="C2178" t="s">
        <v>6359</v>
      </c>
      <c r="D2178" t="s">
        <v>6356</v>
      </c>
      <c r="E2178" s="256">
        <v>275.74</v>
      </c>
    </row>
    <row r="2179" spans="1:5" x14ac:dyDescent="0.2">
      <c r="A2179">
        <v>11235</v>
      </c>
      <c r="B2179" t="s">
        <v>8562</v>
      </c>
      <c r="C2179" t="s">
        <v>6359</v>
      </c>
      <c r="D2179" t="s">
        <v>6356</v>
      </c>
      <c r="E2179" s="256">
        <v>210.42</v>
      </c>
    </row>
    <row r="2180" spans="1:5" x14ac:dyDescent="0.2">
      <c r="A2180">
        <v>11236</v>
      </c>
      <c r="B2180" t="s">
        <v>8563</v>
      </c>
      <c r="C2180" t="s">
        <v>6359</v>
      </c>
      <c r="D2180" t="s">
        <v>6356</v>
      </c>
      <c r="E2180" s="256">
        <v>267.41000000000003</v>
      </c>
    </row>
    <row r="2181" spans="1:5" x14ac:dyDescent="0.2">
      <c r="A2181">
        <v>11245</v>
      </c>
      <c r="B2181" t="s">
        <v>12373</v>
      </c>
      <c r="C2181" t="s">
        <v>6359</v>
      </c>
      <c r="D2181" t="s">
        <v>6356</v>
      </c>
      <c r="E2181" s="256">
        <v>381.39</v>
      </c>
    </row>
    <row r="2182" spans="1:5" x14ac:dyDescent="0.2">
      <c r="A2182">
        <v>36494</v>
      </c>
      <c r="B2182" t="s">
        <v>8564</v>
      </c>
      <c r="C2182" t="s">
        <v>6359</v>
      </c>
      <c r="D2182" t="s">
        <v>6356</v>
      </c>
      <c r="E2182" s="175">
        <v>746558.98</v>
      </c>
    </row>
    <row r="2183" spans="1:5" x14ac:dyDescent="0.2">
      <c r="A2183">
        <v>36493</v>
      </c>
      <c r="B2183" t="s">
        <v>8565</v>
      </c>
      <c r="C2183" t="s">
        <v>6359</v>
      </c>
      <c r="D2183" t="s">
        <v>6356</v>
      </c>
      <c r="E2183" s="175">
        <v>845821</v>
      </c>
    </row>
    <row r="2184" spans="1:5" x14ac:dyDescent="0.2">
      <c r="A2184">
        <v>36492</v>
      </c>
      <c r="B2184" t="s">
        <v>8566</v>
      </c>
      <c r="C2184" t="s">
        <v>6359</v>
      </c>
      <c r="D2184" t="s">
        <v>6356</v>
      </c>
      <c r="E2184" s="175">
        <v>1571214.64</v>
      </c>
    </row>
    <row r="2185" spans="1:5" x14ac:dyDescent="0.2">
      <c r="A2185">
        <v>36499</v>
      </c>
      <c r="B2185" t="s">
        <v>8567</v>
      </c>
      <c r="C2185" t="s">
        <v>6359</v>
      </c>
      <c r="D2185" t="s">
        <v>6356</v>
      </c>
      <c r="E2185" s="175">
        <v>4644.33</v>
      </c>
    </row>
    <row r="2186" spans="1:5" x14ac:dyDescent="0.2">
      <c r="A2186">
        <v>13533</v>
      </c>
      <c r="B2186" t="s">
        <v>8568</v>
      </c>
      <c r="C2186" t="s">
        <v>6359</v>
      </c>
      <c r="D2186" t="s">
        <v>6356</v>
      </c>
      <c r="E2186" s="175">
        <v>212898.11</v>
      </c>
    </row>
    <row r="2187" spans="1:5" x14ac:dyDescent="0.2">
      <c r="A2187">
        <v>13333</v>
      </c>
      <c r="B2187" t="s">
        <v>8569</v>
      </c>
      <c r="C2187" t="s">
        <v>6359</v>
      </c>
      <c r="D2187" t="s">
        <v>6356</v>
      </c>
      <c r="E2187" s="175">
        <v>238170.66</v>
      </c>
    </row>
    <row r="2188" spans="1:5" x14ac:dyDescent="0.2">
      <c r="A2188">
        <v>39585</v>
      </c>
      <c r="B2188" t="s">
        <v>8570</v>
      </c>
      <c r="C2188" t="s">
        <v>6359</v>
      </c>
      <c r="D2188" t="s">
        <v>6356</v>
      </c>
      <c r="E2188" s="175">
        <v>153786.79</v>
      </c>
    </row>
    <row r="2189" spans="1:5" x14ac:dyDescent="0.2">
      <c r="A2189">
        <v>39586</v>
      </c>
      <c r="B2189" t="s">
        <v>8571</v>
      </c>
      <c r="C2189" t="s">
        <v>6359</v>
      </c>
      <c r="D2189" t="s">
        <v>6356</v>
      </c>
      <c r="E2189" s="175">
        <v>180381.49</v>
      </c>
    </row>
    <row r="2190" spans="1:5" x14ac:dyDescent="0.2">
      <c r="A2190">
        <v>39587</v>
      </c>
      <c r="B2190" t="s">
        <v>8572</v>
      </c>
      <c r="C2190" t="s">
        <v>6359</v>
      </c>
      <c r="D2190" t="s">
        <v>6356</v>
      </c>
      <c r="E2190" s="175">
        <v>219695.42</v>
      </c>
    </row>
    <row r="2191" spans="1:5" x14ac:dyDescent="0.2">
      <c r="A2191">
        <v>39588</v>
      </c>
      <c r="B2191" t="s">
        <v>8573</v>
      </c>
      <c r="C2191" t="s">
        <v>6359</v>
      </c>
      <c r="D2191" t="s">
        <v>6356</v>
      </c>
      <c r="E2191" s="175">
        <v>254384.16</v>
      </c>
    </row>
    <row r="2192" spans="1:5" x14ac:dyDescent="0.2">
      <c r="A2192">
        <v>39584</v>
      </c>
      <c r="B2192" t="s">
        <v>8574</v>
      </c>
      <c r="C2192" t="s">
        <v>6359</v>
      </c>
      <c r="D2192" t="s">
        <v>6356</v>
      </c>
      <c r="E2192" s="175">
        <v>136951.18</v>
      </c>
    </row>
    <row r="2193" spans="1:5" x14ac:dyDescent="0.2">
      <c r="A2193">
        <v>39590</v>
      </c>
      <c r="B2193" t="s">
        <v>8575</v>
      </c>
      <c r="C2193" t="s">
        <v>6359</v>
      </c>
      <c r="D2193" t="s">
        <v>6356</v>
      </c>
      <c r="E2193" s="175">
        <v>133667.32</v>
      </c>
    </row>
    <row r="2194" spans="1:5" x14ac:dyDescent="0.2">
      <c r="A2194">
        <v>39592</v>
      </c>
      <c r="B2194" t="s">
        <v>8576</v>
      </c>
      <c r="C2194" t="s">
        <v>6359</v>
      </c>
      <c r="D2194" t="s">
        <v>6356</v>
      </c>
      <c r="E2194" s="175">
        <v>192083.16</v>
      </c>
    </row>
    <row r="2195" spans="1:5" x14ac:dyDescent="0.2">
      <c r="A2195">
        <v>39593</v>
      </c>
      <c r="B2195" t="s">
        <v>8577</v>
      </c>
      <c r="C2195" t="s">
        <v>6359</v>
      </c>
      <c r="D2195" t="s">
        <v>6356</v>
      </c>
      <c r="E2195" s="175">
        <v>219695.42</v>
      </c>
    </row>
    <row r="2196" spans="1:5" x14ac:dyDescent="0.2">
      <c r="A2196">
        <v>14254</v>
      </c>
      <c r="B2196" t="s">
        <v>8578</v>
      </c>
      <c r="C2196" t="s">
        <v>6359</v>
      </c>
      <c r="D2196" t="s">
        <v>6356</v>
      </c>
      <c r="E2196" s="175">
        <v>124879.5</v>
      </c>
    </row>
    <row r="2197" spans="1:5" x14ac:dyDescent="0.2">
      <c r="A2197">
        <v>44494</v>
      </c>
      <c r="B2197" t="s">
        <v>8579</v>
      </c>
      <c r="C2197" t="s">
        <v>6359</v>
      </c>
      <c r="D2197" t="s">
        <v>6356</v>
      </c>
      <c r="E2197" s="175">
        <v>104284.34</v>
      </c>
    </row>
    <row r="2198" spans="1:5" x14ac:dyDescent="0.2">
      <c r="A2198">
        <v>25019</v>
      </c>
      <c r="B2198" t="s">
        <v>8580</v>
      </c>
      <c r="C2198" t="s">
        <v>6359</v>
      </c>
      <c r="D2198" t="s">
        <v>6356</v>
      </c>
      <c r="E2198" s="175">
        <v>178755.02</v>
      </c>
    </row>
    <row r="2199" spans="1:5" x14ac:dyDescent="0.2">
      <c r="A2199">
        <v>36501</v>
      </c>
      <c r="B2199" t="s">
        <v>8581</v>
      </c>
      <c r="C2199" t="s">
        <v>6359</v>
      </c>
      <c r="D2199" t="s">
        <v>6356</v>
      </c>
      <c r="E2199" s="175">
        <v>159153.57</v>
      </c>
    </row>
    <row r="2200" spans="1:5" x14ac:dyDescent="0.2">
      <c r="A2200">
        <v>44493</v>
      </c>
      <c r="B2200" t="s">
        <v>8582</v>
      </c>
      <c r="C2200" t="s">
        <v>6359</v>
      </c>
      <c r="D2200" t="s">
        <v>6356</v>
      </c>
      <c r="E2200" s="175">
        <v>191333.08</v>
      </c>
    </row>
    <row r="2201" spans="1:5" x14ac:dyDescent="0.2">
      <c r="A2201">
        <v>36500</v>
      </c>
      <c r="B2201" t="s">
        <v>8583</v>
      </c>
      <c r="C2201" t="s">
        <v>6359</v>
      </c>
      <c r="D2201" t="s">
        <v>6356</v>
      </c>
      <c r="E2201" s="175">
        <v>112469.48</v>
      </c>
    </row>
    <row r="2202" spans="1:5" x14ac:dyDescent="0.2">
      <c r="A2202">
        <v>20017</v>
      </c>
      <c r="B2202" t="s">
        <v>12374</v>
      </c>
      <c r="C2202" t="s">
        <v>6355</v>
      </c>
      <c r="D2202" t="s">
        <v>6353</v>
      </c>
      <c r="E2202" s="256">
        <v>9.0299999999999994</v>
      </c>
    </row>
    <row r="2203" spans="1:5" x14ac:dyDescent="0.2">
      <c r="A2203">
        <v>20007</v>
      </c>
      <c r="B2203" t="s">
        <v>12375</v>
      </c>
      <c r="C2203" t="s">
        <v>6355</v>
      </c>
      <c r="D2203" t="s">
        <v>6353</v>
      </c>
      <c r="E2203" s="256">
        <v>5.39</v>
      </c>
    </row>
    <row r="2204" spans="1:5" x14ac:dyDescent="0.2">
      <c r="A2204">
        <v>39831</v>
      </c>
      <c r="B2204" t="s">
        <v>8584</v>
      </c>
      <c r="C2204" t="s">
        <v>6371</v>
      </c>
      <c r="D2204" t="s">
        <v>6353</v>
      </c>
      <c r="E2204" s="256">
        <v>466.34</v>
      </c>
    </row>
    <row r="2205" spans="1:5" x14ac:dyDescent="0.2">
      <c r="A2205">
        <v>36888</v>
      </c>
      <c r="B2205" t="s">
        <v>8585</v>
      </c>
      <c r="C2205" t="s">
        <v>6355</v>
      </c>
      <c r="D2205" t="s">
        <v>6353</v>
      </c>
      <c r="E2205" s="256">
        <v>23.09</v>
      </c>
    </row>
    <row r="2206" spans="1:5" x14ac:dyDescent="0.2">
      <c r="A2206">
        <v>39836</v>
      </c>
      <c r="B2206" t="s">
        <v>8586</v>
      </c>
      <c r="C2206" t="s">
        <v>6371</v>
      </c>
      <c r="D2206" t="s">
        <v>6353</v>
      </c>
      <c r="E2206" s="256">
        <v>409.77</v>
      </c>
    </row>
    <row r="2207" spans="1:5" x14ac:dyDescent="0.2">
      <c r="A2207">
        <v>39830</v>
      </c>
      <c r="B2207" t="s">
        <v>8587</v>
      </c>
      <c r="C2207" t="s">
        <v>6371</v>
      </c>
      <c r="D2207" t="s">
        <v>6353</v>
      </c>
      <c r="E2207" s="256">
        <v>467.33</v>
      </c>
    </row>
    <row r="2208" spans="1:5" x14ac:dyDescent="0.2">
      <c r="A2208">
        <v>40527</v>
      </c>
      <c r="B2208" t="s">
        <v>8588</v>
      </c>
      <c r="C2208" t="s">
        <v>6359</v>
      </c>
      <c r="D2208" t="s">
        <v>6353</v>
      </c>
      <c r="E2208" s="175">
        <v>2264.1799999999998</v>
      </c>
    </row>
    <row r="2209" spans="1:5" x14ac:dyDescent="0.2">
      <c r="A2209">
        <v>36497</v>
      </c>
      <c r="B2209" t="s">
        <v>8589</v>
      </c>
      <c r="C2209" t="s">
        <v>6359</v>
      </c>
      <c r="D2209" t="s">
        <v>6353</v>
      </c>
      <c r="E2209" s="175">
        <v>2584.81</v>
      </c>
    </row>
    <row r="2210" spans="1:5" x14ac:dyDescent="0.2">
      <c r="A2210">
        <v>36487</v>
      </c>
      <c r="B2210" t="s">
        <v>8590</v>
      </c>
      <c r="C2210" t="s">
        <v>6359</v>
      </c>
      <c r="D2210" t="s">
        <v>6353</v>
      </c>
      <c r="E2210" s="175">
        <v>4500.55</v>
      </c>
    </row>
    <row r="2211" spans="1:5" x14ac:dyDescent="0.2">
      <c r="A2211">
        <v>44475</v>
      </c>
      <c r="B2211" t="s">
        <v>8591</v>
      </c>
      <c r="C2211" t="s">
        <v>6359</v>
      </c>
      <c r="D2211" t="s">
        <v>6356</v>
      </c>
      <c r="E2211" s="175">
        <v>1305473.1499999999</v>
      </c>
    </row>
    <row r="2212" spans="1:5" x14ac:dyDescent="0.2">
      <c r="A2212">
        <v>44474</v>
      </c>
      <c r="B2212" t="s">
        <v>8592</v>
      </c>
      <c r="C2212" t="s">
        <v>6359</v>
      </c>
      <c r="D2212" t="s">
        <v>6356</v>
      </c>
      <c r="E2212" s="175">
        <v>2510525.2999999998</v>
      </c>
    </row>
    <row r="2213" spans="1:5" x14ac:dyDescent="0.2">
      <c r="A2213">
        <v>44490</v>
      </c>
      <c r="B2213" t="s">
        <v>8593</v>
      </c>
      <c r="C2213" t="s">
        <v>6359</v>
      </c>
      <c r="D2213" t="s">
        <v>6356</v>
      </c>
      <c r="E2213" s="175">
        <v>4267892.99</v>
      </c>
    </row>
    <row r="2214" spans="1:5" x14ac:dyDescent="0.2">
      <c r="A2214">
        <v>37776</v>
      </c>
      <c r="B2214" t="s">
        <v>12376</v>
      </c>
      <c r="C2214" t="s">
        <v>6359</v>
      </c>
      <c r="D2214" t="s">
        <v>6356</v>
      </c>
      <c r="E2214" s="175">
        <v>261567.29</v>
      </c>
    </row>
    <row r="2215" spans="1:5" x14ac:dyDescent="0.2">
      <c r="A2215">
        <v>37775</v>
      </c>
      <c r="B2215" t="s">
        <v>8594</v>
      </c>
      <c r="C2215" t="s">
        <v>6359</v>
      </c>
      <c r="D2215" t="s">
        <v>6356</v>
      </c>
      <c r="E2215" s="175">
        <v>411988.28</v>
      </c>
    </row>
    <row r="2216" spans="1:5" x14ac:dyDescent="0.2">
      <c r="A2216">
        <v>36491</v>
      </c>
      <c r="B2216" t="s">
        <v>12377</v>
      </c>
      <c r="C2216" t="s">
        <v>6359</v>
      </c>
      <c r="D2216" t="s">
        <v>6356</v>
      </c>
      <c r="E2216" s="175">
        <v>1525714.84</v>
      </c>
    </row>
    <row r="2217" spans="1:5" x14ac:dyDescent="0.2">
      <c r="A2217">
        <v>10712</v>
      </c>
      <c r="B2217" t="s">
        <v>12378</v>
      </c>
      <c r="C2217" t="s">
        <v>6359</v>
      </c>
      <c r="D2217" t="s">
        <v>6356</v>
      </c>
      <c r="E2217" s="175">
        <v>102997.07</v>
      </c>
    </row>
    <row r="2218" spans="1:5" x14ac:dyDescent="0.2">
      <c r="A2218">
        <v>3363</v>
      </c>
      <c r="B2218" t="s">
        <v>12379</v>
      </c>
      <c r="C2218" t="s">
        <v>6359</v>
      </c>
      <c r="D2218" t="s">
        <v>6356</v>
      </c>
      <c r="E2218" s="175">
        <v>144875</v>
      </c>
    </row>
    <row r="2219" spans="1:5" x14ac:dyDescent="0.2">
      <c r="A2219">
        <v>3365</v>
      </c>
      <c r="B2219" t="s">
        <v>12380</v>
      </c>
      <c r="C2219" t="s">
        <v>6359</v>
      </c>
      <c r="D2219" t="s">
        <v>6356</v>
      </c>
      <c r="E2219" s="175">
        <v>338645.31</v>
      </c>
    </row>
    <row r="2220" spans="1:5" x14ac:dyDescent="0.2">
      <c r="A2220">
        <v>7569</v>
      </c>
      <c r="B2220" t="s">
        <v>8595</v>
      </c>
      <c r="C2220" t="s">
        <v>6359</v>
      </c>
      <c r="D2220" t="s">
        <v>6353</v>
      </c>
      <c r="E2220" s="256">
        <v>87.84</v>
      </c>
    </row>
    <row r="2221" spans="1:5" x14ac:dyDescent="0.2">
      <c r="A2221">
        <v>3378</v>
      </c>
      <c r="B2221" t="s">
        <v>8596</v>
      </c>
      <c r="C2221" t="s">
        <v>6359</v>
      </c>
      <c r="D2221" t="s">
        <v>6353</v>
      </c>
      <c r="E2221" s="256">
        <v>85.89</v>
      </c>
    </row>
    <row r="2222" spans="1:5" x14ac:dyDescent="0.2">
      <c r="A2222">
        <v>3380</v>
      </c>
      <c r="B2222" t="s">
        <v>8597</v>
      </c>
      <c r="C2222" t="s">
        <v>6359</v>
      </c>
      <c r="D2222" t="s">
        <v>6358</v>
      </c>
      <c r="E2222" s="256">
        <v>60.13</v>
      </c>
    </row>
    <row r="2223" spans="1:5" x14ac:dyDescent="0.2">
      <c r="A2223">
        <v>3379</v>
      </c>
      <c r="B2223" t="s">
        <v>8598</v>
      </c>
      <c r="C2223" t="s">
        <v>6359</v>
      </c>
      <c r="D2223" t="s">
        <v>6353</v>
      </c>
      <c r="E2223" s="256">
        <v>58.05</v>
      </c>
    </row>
    <row r="2224" spans="1:5" x14ac:dyDescent="0.2">
      <c r="A2224">
        <v>11991</v>
      </c>
      <c r="B2224" t="s">
        <v>8599</v>
      </c>
      <c r="C2224" t="s">
        <v>6359</v>
      </c>
      <c r="D2224" t="s">
        <v>6353</v>
      </c>
      <c r="E2224" s="256">
        <v>67.400000000000006</v>
      </c>
    </row>
    <row r="2225" spans="1:5" x14ac:dyDescent="0.2">
      <c r="A2225">
        <v>34349</v>
      </c>
      <c r="B2225" t="s">
        <v>11509</v>
      </c>
      <c r="C2225" t="s">
        <v>6359</v>
      </c>
      <c r="D2225" t="s">
        <v>6353</v>
      </c>
      <c r="E2225" s="256">
        <v>33.909999999999997</v>
      </c>
    </row>
    <row r="2226" spans="1:5" x14ac:dyDescent="0.2">
      <c r="A2226">
        <v>11029</v>
      </c>
      <c r="B2226" t="s">
        <v>12381</v>
      </c>
      <c r="C2226" t="s">
        <v>6372</v>
      </c>
      <c r="D2226" t="s">
        <v>6353</v>
      </c>
      <c r="E2226" s="256">
        <v>1.8</v>
      </c>
    </row>
    <row r="2227" spans="1:5" x14ac:dyDescent="0.2">
      <c r="A2227">
        <v>4316</v>
      </c>
      <c r="B2227" t="s">
        <v>12382</v>
      </c>
      <c r="C2227" t="s">
        <v>6359</v>
      </c>
      <c r="D2227" t="s">
        <v>6353</v>
      </c>
      <c r="E2227" s="256">
        <v>1.82</v>
      </c>
    </row>
    <row r="2228" spans="1:5" x14ac:dyDescent="0.2">
      <c r="A2228">
        <v>4313</v>
      </c>
      <c r="B2228" t="s">
        <v>8600</v>
      </c>
      <c r="C2228" t="s">
        <v>6372</v>
      </c>
      <c r="D2228" t="s">
        <v>6353</v>
      </c>
      <c r="E2228" s="256">
        <v>2.62</v>
      </c>
    </row>
    <row r="2229" spans="1:5" x14ac:dyDescent="0.2">
      <c r="A2229">
        <v>4317</v>
      </c>
      <c r="B2229" t="s">
        <v>12383</v>
      </c>
      <c r="C2229" t="s">
        <v>6359</v>
      </c>
      <c r="D2229" t="s">
        <v>6353</v>
      </c>
      <c r="E2229" s="256">
        <v>2.98</v>
      </c>
    </row>
    <row r="2230" spans="1:5" x14ac:dyDescent="0.2">
      <c r="A2230">
        <v>4314</v>
      </c>
      <c r="B2230" t="s">
        <v>8601</v>
      </c>
      <c r="C2230" t="s">
        <v>6372</v>
      </c>
      <c r="D2230" t="s">
        <v>6353</v>
      </c>
      <c r="E2230" s="256">
        <v>3.49</v>
      </c>
    </row>
    <row r="2231" spans="1:5" x14ac:dyDescent="0.2">
      <c r="A2231">
        <v>10921</v>
      </c>
      <c r="B2231" t="s">
        <v>8602</v>
      </c>
      <c r="C2231" t="s">
        <v>6359</v>
      </c>
      <c r="D2231" t="s">
        <v>6356</v>
      </c>
      <c r="E2231" s="175">
        <v>5608</v>
      </c>
    </row>
    <row r="2232" spans="1:5" x14ac:dyDescent="0.2">
      <c r="A2232">
        <v>10922</v>
      </c>
      <c r="B2232" t="s">
        <v>8603</v>
      </c>
      <c r="C2232" t="s">
        <v>6359</v>
      </c>
      <c r="D2232" t="s">
        <v>6356</v>
      </c>
      <c r="E2232" s="175">
        <v>5079.58</v>
      </c>
    </row>
    <row r="2233" spans="1:5" x14ac:dyDescent="0.2">
      <c r="A2233">
        <v>10923</v>
      </c>
      <c r="B2233" t="s">
        <v>8604</v>
      </c>
      <c r="C2233" t="s">
        <v>6359</v>
      </c>
      <c r="D2233" t="s">
        <v>6356</v>
      </c>
      <c r="E2233" s="175">
        <v>3002.25</v>
      </c>
    </row>
    <row r="2234" spans="1:5" x14ac:dyDescent="0.2">
      <c r="A2234">
        <v>10924</v>
      </c>
      <c r="B2234" t="s">
        <v>8605</v>
      </c>
      <c r="C2234" t="s">
        <v>6359</v>
      </c>
      <c r="D2234" t="s">
        <v>6356</v>
      </c>
      <c r="E2234" s="175">
        <v>3161.95</v>
      </c>
    </row>
    <row r="2235" spans="1:5" x14ac:dyDescent="0.2">
      <c r="A2235">
        <v>37772</v>
      </c>
      <c r="B2235" t="s">
        <v>8606</v>
      </c>
      <c r="C2235" t="s">
        <v>6359</v>
      </c>
      <c r="D2235" t="s">
        <v>6356</v>
      </c>
      <c r="E2235" s="175">
        <v>342998.8</v>
      </c>
    </row>
    <row r="2236" spans="1:5" x14ac:dyDescent="0.2">
      <c r="A2236">
        <v>37771</v>
      </c>
      <c r="B2236" t="s">
        <v>8607</v>
      </c>
      <c r="C2236" t="s">
        <v>6359</v>
      </c>
      <c r="D2236" t="s">
        <v>6356</v>
      </c>
      <c r="E2236" s="175">
        <v>364896.09</v>
      </c>
    </row>
    <row r="2237" spans="1:5" x14ac:dyDescent="0.2">
      <c r="A2237">
        <v>12772</v>
      </c>
      <c r="B2237" t="s">
        <v>8608</v>
      </c>
      <c r="C2237" t="s">
        <v>6359</v>
      </c>
      <c r="D2237" t="s">
        <v>6356</v>
      </c>
      <c r="E2237" s="256">
        <v>749.73</v>
      </c>
    </row>
    <row r="2238" spans="1:5" x14ac:dyDescent="0.2">
      <c r="A2238">
        <v>12770</v>
      </c>
      <c r="B2238" t="s">
        <v>8609</v>
      </c>
      <c r="C2238" t="s">
        <v>6359</v>
      </c>
      <c r="D2238" t="s">
        <v>6356</v>
      </c>
      <c r="E2238" s="256">
        <v>451.11</v>
      </c>
    </row>
    <row r="2239" spans="1:5" x14ac:dyDescent="0.2">
      <c r="A2239">
        <v>12775</v>
      </c>
      <c r="B2239" t="s">
        <v>8610</v>
      </c>
      <c r="C2239" t="s">
        <v>6359</v>
      </c>
      <c r="D2239" t="s">
        <v>6356</v>
      </c>
      <c r="E2239" s="256">
        <v>330.39</v>
      </c>
    </row>
    <row r="2240" spans="1:5" x14ac:dyDescent="0.2">
      <c r="A2240">
        <v>12768</v>
      </c>
      <c r="B2240" t="s">
        <v>8611</v>
      </c>
      <c r="C2240" t="s">
        <v>6359</v>
      </c>
      <c r="D2240" t="s">
        <v>6356</v>
      </c>
      <c r="E2240" s="175">
        <v>1054.71</v>
      </c>
    </row>
    <row r="2241" spans="1:5" x14ac:dyDescent="0.2">
      <c r="A2241">
        <v>12769</v>
      </c>
      <c r="B2241" t="s">
        <v>8612</v>
      </c>
      <c r="C2241" t="s">
        <v>6359</v>
      </c>
      <c r="D2241" t="s">
        <v>6356</v>
      </c>
      <c r="E2241" s="256">
        <v>86.41</v>
      </c>
    </row>
    <row r="2242" spans="1:5" x14ac:dyDescent="0.2">
      <c r="A2242">
        <v>12773</v>
      </c>
      <c r="B2242" t="s">
        <v>8613</v>
      </c>
      <c r="C2242" t="s">
        <v>6359</v>
      </c>
      <c r="D2242" t="s">
        <v>6356</v>
      </c>
      <c r="E2242" s="256">
        <v>92.76</v>
      </c>
    </row>
    <row r="2243" spans="1:5" x14ac:dyDescent="0.2">
      <c r="A2243">
        <v>12774</v>
      </c>
      <c r="B2243" t="s">
        <v>8614</v>
      </c>
      <c r="C2243" t="s">
        <v>6359</v>
      </c>
      <c r="D2243" t="s">
        <v>6356</v>
      </c>
      <c r="E2243" s="256">
        <v>114.36</v>
      </c>
    </row>
    <row r="2244" spans="1:5" x14ac:dyDescent="0.2">
      <c r="A2244">
        <v>12776</v>
      </c>
      <c r="B2244" t="s">
        <v>12384</v>
      </c>
      <c r="C2244" t="s">
        <v>6359</v>
      </c>
      <c r="D2244" t="s">
        <v>6356</v>
      </c>
      <c r="E2244" s="175">
        <v>1702.78</v>
      </c>
    </row>
    <row r="2245" spans="1:5" x14ac:dyDescent="0.2">
      <c r="A2245">
        <v>12777</v>
      </c>
      <c r="B2245" t="s">
        <v>12385</v>
      </c>
      <c r="C2245" t="s">
        <v>6359</v>
      </c>
      <c r="D2245" t="s">
        <v>6356</v>
      </c>
      <c r="E2245" s="175">
        <v>2223.7800000000002</v>
      </c>
    </row>
    <row r="2246" spans="1:5" x14ac:dyDescent="0.2">
      <c r="A2246">
        <v>12873</v>
      </c>
      <c r="B2246" t="s">
        <v>8615</v>
      </c>
      <c r="C2246" t="s">
        <v>53</v>
      </c>
      <c r="D2246" t="s">
        <v>6353</v>
      </c>
      <c r="E2246" s="256">
        <v>17.37</v>
      </c>
    </row>
    <row r="2247" spans="1:5" x14ac:dyDescent="0.2">
      <c r="A2247">
        <v>41076</v>
      </c>
      <c r="B2247" t="s">
        <v>8616</v>
      </c>
      <c r="C2247" t="s">
        <v>6354</v>
      </c>
      <c r="D2247" t="s">
        <v>6353</v>
      </c>
      <c r="E2247" s="175">
        <v>3057.63</v>
      </c>
    </row>
    <row r="2248" spans="1:5" x14ac:dyDescent="0.2">
      <c r="A2248">
        <v>140</v>
      </c>
      <c r="B2248" t="s">
        <v>8617</v>
      </c>
      <c r="C2248" t="s">
        <v>6361</v>
      </c>
      <c r="D2248" t="s">
        <v>6353</v>
      </c>
      <c r="E2248" s="256">
        <v>19.95</v>
      </c>
    </row>
    <row r="2249" spans="1:5" x14ac:dyDescent="0.2">
      <c r="A2249">
        <v>151</v>
      </c>
      <c r="B2249" t="s">
        <v>12386</v>
      </c>
      <c r="C2249" t="s">
        <v>6360</v>
      </c>
      <c r="D2249" t="s">
        <v>6353</v>
      </c>
      <c r="E2249" s="256">
        <v>29.45</v>
      </c>
    </row>
    <row r="2250" spans="1:5" x14ac:dyDescent="0.2">
      <c r="A2250">
        <v>7340</v>
      </c>
      <c r="B2250" t="s">
        <v>8618</v>
      </c>
      <c r="C2250" t="s">
        <v>6360</v>
      </c>
      <c r="D2250" t="s">
        <v>6356</v>
      </c>
      <c r="E2250" s="256">
        <v>28.51</v>
      </c>
    </row>
    <row r="2251" spans="1:5" x14ac:dyDescent="0.2">
      <c r="A2251">
        <v>40929</v>
      </c>
      <c r="B2251" t="s">
        <v>8619</v>
      </c>
      <c r="C2251" t="s">
        <v>6354</v>
      </c>
      <c r="D2251" t="s">
        <v>6353</v>
      </c>
      <c r="E2251" s="175">
        <v>2030.61</v>
      </c>
    </row>
    <row r="2252" spans="1:5" x14ac:dyDescent="0.2">
      <c r="A2252">
        <v>2701</v>
      </c>
      <c r="B2252" t="s">
        <v>8620</v>
      </c>
      <c r="C2252" t="s">
        <v>53</v>
      </c>
      <c r="D2252" t="s">
        <v>6353</v>
      </c>
      <c r="E2252" s="256">
        <v>11.54</v>
      </c>
    </row>
    <row r="2253" spans="1:5" x14ac:dyDescent="0.2">
      <c r="A2253">
        <v>38114</v>
      </c>
      <c r="B2253" t="s">
        <v>8621</v>
      </c>
      <c r="C2253" t="s">
        <v>6359</v>
      </c>
      <c r="D2253" t="s">
        <v>6353</v>
      </c>
      <c r="E2253" s="256">
        <v>16.100000000000001</v>
      </c>
    </row>
    <row r="2254" spans="1:5" x14ac:dyDescent="0.2">
      <c r="A2254">
        <v>38064</v>
      </c>
      <c r="B2254" t="s">
        <v>8622</v>
      </c>
      <c r="C2254" t="s">
        <v>6359</v>
      </c>
      <c r="D2254" t="s">
        <v>6353</v>
      </c>
      <c r="E2254" s="256">
        <v>18</v>
      </c>
    </row>
    <row r="2255" spans="1:5" x14ac:dyDescent="0.2">
      <c r="A2255">
        <v>38115</v>
      </c>
      <c r="B2255" t="s">
        <v>8623</v>
      </c>
      <c r="C2255" t="s">
        <v>6359</v>
      </c>
      <c r="D2255" t="s">
        <v>6353</v>
      </c>
      <c r="E2255" s="256">
        <v>17.190000000000001</v>
      </c>
    </row>
    <row r="2256" spans="1:5" x14ac:dyDescent="0.2">
      <c r="A2256">
        <v>38065</v>
      </c>
      <c r="B2256" t="s">
        <v>8624</v>
      </c>
      <c r="C2256" t="s">
        <v>6359</v>
      </c>
      <c r="D2256" t="s">
        <v>6353</v>
      </c>
      <c r="E2256" s="256">
        <v>25.54</v>
      </c>
    </row>
    <row r="2257" spans="1:5" x14ac:dyDescent="0.2">
      <c r="A2257">
        <v>38078</v>
      </c>
      <c r="B2257" t="s">
        <v>8625</v>
      </c>
      <c r="C2257" t="s">
        <v>6359</v>
      </c>
      <c r="D2257" t="s">
        <v>6353</v>
      </c>
      <c r="E2257" s="256">
        <v>14.9</v>
      </c>
    </row>
    <row r="2258" spans="1:5" x14ac:dyDescent="0.2">
      <c r="A2258">
        <v>38113</v>
      </c>
      <c r="B2258" t="s">
        <v>8626</v>
      </c>
      <c r="C2258" t="s">
        <v>6359</v>
      </c>
      <c r="D2258" t="s">
        <v>6353</v>
      </c>
      <c r="E2258" s="256">
        <v>8.09</v>
      </c>
    </row>
    <row r="2259" spans="1:5" x14ac:dyDescent="0.2">
      <c r="A2259">
        <v>38063</v>
      </c>
      <c r="B2259" t="s">
        <v>8627</v>
      </c>
      <c r="C2259" t="s">
        <v>6359</v>
      </c>
      <c r="D2259" t="s">
        <v>6353</v>
      </c>
      <c r="E2259" s="256">
        <v>8.68</v>
      </c>
    </row>
    <row r="2260" spans="1:5" x14ac:dyDescent="0.2">
      <c r="A2260">
        <v>38080</v>
      </c>
      <c r="B2260" t="s">
        <v>8628</v>
      </c>
      <c r="C2260" t="s">
        <v>6359</v>
      </c>
      <c r="D2260" t="s">
        <v>6353</v>
      </c>
      <c r="E2260" s="256">
        <v>25.88</v>
      </c>
    </row>
    <row r="2261" spans="1:5" x14ac:dyDescent="0.2">
      <c r="A2261">
        <v>38069</v>
      </c>
      <c r="B2261" t="s">
        <v>8629</v>
      </c>
      <c r="C2261" t="s">
        <v>6359</v>
      </c>
      <c r="D2261" t="s">
        <v>6353</v>
      </c>
      <c r="E2261" s="256">
        <v>14.15</v>
      </c>
    </row>
    <row r="2262" spans="1:5" x14ac:dyDescent="0.2">
      <c r="A2262">
        <v>38077</v>
      </c>
      <c r="B2262" t="s">
        <v>8630</v>
      </c>
      <c r="C2262" t="s">
        <v>6359</v>
      </c>
      <c r="D2262" t="s">
        <v>6353</v>
      </c>
      <c r="E2262" s="256">
        <v>13.83</v>
      </c>
    </row>
    <row r="2263" spans="1:5" x14ac:dyDescent="0.2">
      <c r="A2263">
        <v>38073</v>
      </c>
      <c r="B2263" t="s">
        <v>8631</v>
      </c>
      <c r="C2263" t="s">
        <v>6359</v>
      </c>
      <c r="D2263" t="s">
        <v>6353</v>
      </c>
      <c r="E2263" s="256">
        <v>21.07</v>
      </c>
    </row>
    <row r="2264" spans="1:5" x14ac:dyDescent="0.2">
      <c r="A2264">
        <v>38112</v>
      </c>
      <c r="B2264" t="s">
        <v>8632</v>
      </c>
      <c r="C2264" t="s">
        <v>6359</v>
      </c>
      <c r="D2264" t="s">
        <v>6353</v>
      </c>
      <c r="E2264" s="256">
        <v>6.21</v>
      </c>
    </row>
    <row r="2265" spans="1:5" x14ac:dyDescent="0.2">
      <c r="A2265">
        <v>38062</v>
      </c>
      <c r="B2265" t="s">
        <v>8633</v>
      </c>
      <c r="C2265" t="s">
        <v>6359</v>
      </c>
      <c r="D2265" t="s">
        <v>6353</v>
      </c>
      <c r="E2265" s="256">
        <v>6.38</v>
      </c>
    </row>
    <row r="2266" spans="1:5" x14ac:dyDescent="0.2">
      <c r="A2266">
        <v>12128</v>
      </c>
      <c r="B2266" t="s">
        <v>8634</v>
      </c>
      <c r="C2266" t="s">
        <v>6359</v>
      </c>
      <c r="D2266" t="s">
        <v>6353</v>
      </c>
      <c r="E2266" s="256">
        <v>8.5299999999999994</v>
      </c>
    </row>
    <row r="2267" spans="1:5" x14ac:dyDescent="0.2">
      <c r="A2267">
        <v>12129</v>
      </c>
      <c r="B2267" t="s">
        <v>8635</v>
      </c>
      <c r="C2267" t="s">
        <v>6359</v>
      </c>
      <c r="D2267" t="s">
        <v>6353</v>
      </c>
      <c r="E2267" s="256">
        <v>11.27</v>
      </c>
    </row>
    <row r="2268" spans="1:5" x14ac:dyDescent="0.2">
      <c r="A2268">
        <v>38081</v>
      </c>
      <c r="B2268" t="s">
        <v>8636</v>
      </c>
      <c r="C2268" t="s">
        <v>6359</v>
      </c>
      <c r="D2268" t="s">
        <v>6353</v>
      </c>
      <c r="E2268" s="256">
        <v>21.95</v>
      </c>
    </row>
    <row r="2269" spans="1:5" x14ac:dyDescent="0.2">
      <c r="A2269">
        <v>38070</v>
      </c>
      <c r="B2269" t="s">
        <v>8637</v>
      </c>
      <c r="C2269" t="s">
        <v>6359</v>
      </c>
      <c r="D2269" t="s">
        <v>6353</v>
      </c>
      <c r="E2269" s="256">
        <v>15.12</v>
      </c>
    </row>
    <row r="2270" spans="1:5" x14ac:dyDescent="0.2">
      <c r="A2270">
        <v>38074</v>
      </c>
      <c r="B2270" t="s">
        <v>8638</v>
      </c>
      <c r="C2270" t="s">
        <v>6359</v>
      </c>
      <c r="D2270" t="s">
        <v>6353</v>
      </c>
      <c r="E2270" s="256">
        <v>23</v>
      </c>
    </row>
    <row r="2271" spans="1:5" x14ac:dyDescent="0.2">
      <c r="A2271">
        <v>38079</v>
      </c>
      <c r="B2271" t="s">
        <v>8639</v>
      </c>
      <c r="C2271" t="s">
        <v>6359</v>
      </c>
      <c r="D2271" t="s">
        <v>6353</v>
      </c>
      <c r="E2271" s="256">
        <v>19.739999999999998</v>
      </c>
    </row>
    <row r="2272" spans="1:5" x14ac:dyDescent="0.2">
      <c r="A2272">
        <v>38072</v>
      </c>
      <c r="B2272" t="s">
        <v>8640</v>
      </c>
      <c r="C2272" t="s">
        <v>6359</v>
      </c>
      <c r="D2272" t="s">
        <v>6353</v>
      </c>
      <c r="E2272" s="256">
        <v>18.97</v>
      </c>
    </row>
    <row r="2273" spans="1:5" x14ac:dyDescent="0.2">
      <c r="A2273">
        <v>38068</v>
      </c>
      <c r="B2273" t="s">
        <v>8641</v>
      </c>
      <c r="C2273" t="s">
        <v>6359</v>
      </c>
      <c r="D2273" t="s">
        <v>6353</v>
      </c>
      <c r="E2273" s="256">
        <v>13.09</v>
      </c>
    </row>
    <row r="2274" spans="1:5" x14ac:dyDescent="0.2">
      <c r="A2274">
        <v>38071</v>
      </c>
      <c r="B2274" t="s">
        <v>8642</v>
      </c>
      <c r="C2274" t="s">
        <v>6359</v>
      </c>
      <c r="D2274" t="s">
        <v>6353</v>
      </c>
      <c r="E2274" s="256">
        <v>15.65</v>
      </c>
    </row>
    <row r="2275" spans="1:5" x14ac:dyDescent="0.2">
      <c r="A2275">
        <v>38412</v>
      </c>
      <c r="B2275" t="s">
        <v>8643</v>
      </c>
      <c r="C2275" t="s">
        <v>6359</v>
      </c>
      <c r="D2275" t="s">
        <v>6358</v>
      </c>
      <c r="E2275" s="175">
        <v>1336.88</v>
      </c>
    </row>
    <row r="2276" spans="1:5" x14ac:dyDescent="0.2">
      <c r="A2276">
        <v>3405</v>
      </c>
      <c r="B2276" t="s">
        <v>8644</v>
      </c>
      <c r="C2276" t="s">
        <v>6359</v>
      </c>
      <c r="D2276" t="s">
        <v>6356</v>
      </c>
      <c r="E2276" s="256">
        <v>96.54</v>
      </c>
    </row>
    <row r="2277" spans="1:5" x14ac:dyDescent="0.2">
      <c r="A2277">
        <v>3394</v>
      </c>
      <c r="B2277" t="s">
        <v>8645</v>
      </c>
      <c r="C2277" t="s">
        <v>6359</v>
      </c>
      <c r="D2277" t="s">
        <v>6356</v>
      </c>
      <c r="E2277" s="256">
        <v>509.6</v>
      </c>
    </row>
    <row r="2278" spans="1:5" x14ac:dyDescent="0.2">
      <c r="A2278">
        <v>3393</v>
      </c>
      <c r="B2278" t="s">
        <v>8646</v>
      </c>
      <c r="C2278" t="s">
        <v>6359</v>
      </c>
      <c r="D2278" t="s">
        <v>6356</v>
      </c>
      <c r="E2278" s="256">
        <v>867.65</v>
      </c>
    </row>
    <row r="2279" spans="1:5" x14ac:dyDescent="0.2">
      <c r="A2279">
        <v>3406</v>
      </c>
      <c r="B2279" t="s">
        <v>8647</v>
      </c>
      <c r="C2279" t="s">
        <v>6359</v>
      </c>
      <c r="D2279" t="s">
        <v>6356</v>
      </c>
      <c r="E2279" s="256">
        <v>29.55</v>
      </c>
    </row>
    <row r="2280" spans="1:5" x14ac:dyDescent="0.2">
      <c r="A2280">
        <v>3395</v>
      </c>
      <c r="B2280" t="s">
        <v>8648</v>
      </c>
      <c r="C2280" t="s">
        <v>6359</v>
      </c>
      <c r="D2280" t="s">
        <v>6356</v>
      </c>
      <c r="E2280" s="256">
        <v>124.65</v>
      </c>
    </row>
    <row r="2281" spans="1:5" x14ac:dyDescent="0.2">
      <c r="A2281">
        <v>3398</v>
      </c>
      <c r="B2281" t="s">
        <v>8649</v>
      </c>
      <c r="C2281" t="s">
        <v>6359</v>
      </c>
      <c r="D2281" t="s">
        <v>6356</v>
      </c>
      <c r="E2281" s="256">
        <v>5.92</v>
      </c>
    </row>
    <row r="2282" spans="1:5" x14ac:dyDescent="0.2">
      <c r="A2282">
        <v>40662</v>
      </c>
      <c r="B2282" t="s">
        <v>8650</v>
      </c>
      <c r="C2282" t="s">
        <v>6359</v>
      </c>
      <c r="D2282" t="s">
        <v>6356</v>
      </c>
      <c r="E2282" s="256">
        <v>322.18</v>
      </c>
    </row>
    <row r="2283" spans="1:5" x14ac:dyDescent="0.2">
      <c r="A2283">
        <v>3437</v>
      </c>
      <c r="B2283" t="s">
        <v>8651</v>
      </c>
      <c r="C2283" t="s">
        <v>6357</v>
      </c>
      <c r="D2283" t="s">
        <v>6356</v>
      </c>
      <c r="E2283" s="256">
        <v>894.96</v>
      </c>
    </row>
    <row r="2284" spans="1:5" x14ac:dyDescent="0.2">
      <c r="A2284">
        <v>11190</v>
      </c>
      <c r="B2284" t="s">
        <v>8652</v>
      </c>
      <c r="C2284" t="s">
        <v>6359</v>
      </c>
      <c r="D2284" t="s">
        <v>6356</v>
      </c>
      <c r="E2284" s="256">
        <v>174.93</v>
      </c>
    </row>
    <row r="2285" spans="1:5" x14ac:dyDescent="0.2">
      <c r="A2285">
        <v>34377</v>
      </c>
      <c r="B2285" t="s">
        <v>8653</v>
      </c>
      <c r="C2285" t="s">
        <v>6359</v>
      </c>
      <c r="D2285" t="s">
        <v>6353</v>
      </c>
      <c r="E2285" s="256">
        <v>162.59</v>
      </c>
    </row>
    <row r="2286" spans="1:5" x14ac:dyDescent="0.2">
      <c r="A2286">
        <v>3428</v>
      </c>
      <c r="B2286" t="s">
        <v>8654</v>
      </c>
      <c r="C2286" t="s">
        <v>6357</v>
      </c>
      <c r="D2286" t="s">
        <v>6356</v>
      </c>
      <c r="E2286" s="175">
        <v>1327.52</v>
      </c>
    </row>
    <row r="2287" spans="1:5" x14ac:dyDescent="0.2">
      <c r="A2287">
        <v>3429</v>
      </c>
      <c r="B2287" t="s">
        <v>12387</v>
      </c>
      <c r="C2287" t="s">
        <v>6357</v>
      </c>
      <c r="D2287" t="s">
        <v>6356</v>
      </c>
      <c r="E2287" s="256">
        <v>758.47</v>
      </c>
    </row>
    <row r="2288" spans="1:5" x14ac:dyDescent="0.2">
      <c r="A2288">
        <v>11199</v>
      </c>
      <c r="B2288" t="s">
        <v>12388</v>
      </c>
      <c r="C2288" t="s">
        <v>6359</v>
      </c>
      <c r="D2288" t="s">
        <v>6356</v>
      </c>
      <c r="E2288" s="256">
        <v>966.1</v>
      </c>
    </row>
    <row r="2289" spans="1:5" x14ac:dyDescent="0.2">
      <c r="A2289">
        <v>36896</v>
      </c>
      <c r="B2289" t="s">
        <v>8655</v>
      </c>
      <c r="C2289" t="s">
        <v>6359</v>
      </c>
      <c r="D2289" t="s">
        <v>6358</v>
      </c>
      <c r="E2289" s="256">
        <v>314.89999999999998</v>
      </c>
    </row>
    <row r="2290" spans="1:5" x14ac:dyDescent="0.2">
      <c r="A2290">
        <v>34367</v>
      </c>
      <c r="B2290" t="s">
        <v>8656</v>
      </c>
      <c r="C2290" t="s">
        <v>6359</v>
      </c>
      <c r="D2290" t="s">
        <v>6353</v>
      </c>
      <c r="E2290" s="256">
        <v>405.85</v>
      </c>
    </row>
    <row r="2291" spans="1:5" x14ac:dyDescent="0.2">
      <c r="A2291">
        <v>36897</v>
      </c>
      <c r="B2291" t="s">
        <v>8657</v>
      </c>
      <c r="C2291" t="s">
        <v>6359</v>
      </c>
      <c r="D2291" t="s">
        <v>6353</v>
      </c>
      <c r="E2291" s="256">
        <v>491.39</v>
      </c>
    </row>
    <row r="2292" spans="1:5" x14ac:dyDescent="0.2">
      <c r="A2292">
        <v>34369</v>
      </c>
      <c r="B2292" t="s">
        <v>12389</v>
      </c>
      <c r="C2292" t="s">
        <v>6359</v>
      </c>
      <c r="D2292" t="s">
        <v>6353</v>
      </c>
      <c r="E2292" s="256">
        <v>565.5</v>
      </c>
    </row>
    <row r="2293" spans="1:5" x14ac:dyDescent="0.2">
      <c r="A2293">
        <v>34364</v>
      </c>
      <c r="B2293" t="s">
        <v>8658</v>
      </c>
      <c r="C2293" t="s">
        <v>6359</v>
      </c>
      <c r="D2293" t="s">
        <v>6353</v>
      </c>
      <c r="E2293" s="256">
        <v>533.48</v>
      </c>
    </row>
    <row r="2294" spans="1:5" x14ac:dyDescent="0.2">
      <c r="A2294">
        <v>40659</v>
      </c>
      <c r="B2294" t="s">
        <v>8659</v>
      </c>
      <c r="C2294" t="s">
        <v>6357</v>
      </c>
      <c r="D2294" t="s">
        <v>6356</v>
      </c>
      <c r="E2294" s="175">
        <v>1266.24</v>
      </c>
    </row>
    <row r="2295" spans="1:5" x14ac:dyDescent="0.2">
      <c r="A2295">
        <v>40660</v>
      </c>
      <c r="B2295" t="s">
        <v>8660</v>
      </c>
      <c r="C2295" t="s">
        <v>6357</v>
      </c>
      <c r="D2295" t="s">
        <v>6356</v>
      </c>
      <c r="E2295" s="175">
        <v>1604.81</v>
      </c>
    </row>
    <row r="2296" spans="1:5" x14ac:dyDescent="0.2">
      <c r="A2296">
        <v>40661</v>
      </c>
      <c r="B2296" t="s">
        <v>12390</v>
      </c>
      <c r="C2296" t="s">
        <v>6357</v>
      </c>
      <c r="D2296" t="s">
        <v>6356</v>
      </c>
      <c r="E2296" s="256">
        <v>986.68</v>
      </c>
    </row>
    <row r="2297" spans="1:5" x14ac:dyDescent="0.2">
      <c r="A2297">
        <v>3421</v>
      </c>
      <c r="B2297" t="s">
        <v>8661</v>
      </c>
      <c r="C2297" t="s">
        <v>6357</v>
      </c>
      <c r="D2297" t="s">
        <v>6356</v>
      </c>
      <c r="E2297" s="256">
        <v>994.23</v>
      </c>
    </row>
    <row r="2298" spans="1:5" x14ac:dyDescent="0.2">
      <c r="A2298">
        <v>599</v>
      </c>
      <c r="B2298" t="s">
        <v>12391</v>
      </c>
      <c r="C2298" t="s">
        <v>6357</v>
      </c>
      <c r="D2298" t="s">
        <v>6353</v>
      </c>
      <c r="E2298" s="256">
        <v>574.30999999999995</v>
      </c>
    </row>
    <row r="2299" spans="1:5" x14ac:dyDescent="0.2">
      <c r="A2299">
        <v>44053</v>
      </c>
      <c r="B2299" t="s">
        <v>12392</v>
      </c>
      <c r="C2299" t="s">
        <v>6359</v>
      </c>
      <c r="D2299" t="s">
        <v>6353</v>
      </c>
      <c r="E2299" s="175">
        <v>1274.7</v>
      </c>
    </row>
    <row r="2300" spans="1:5" x14ac:dyDescent="0.2">
      <c r="A2300">
        <v>3423</v>
      </c>
      <c r="B2300" t="s">
        <v>13060</v>
      </c>
      <c r="C2300" t="s">
        <v>6357</v>
      </c>
      <c r="D2300" t="s">
        <v>6356</v>
      </c>
      <c r="E2300" s="175">
        <v>1402.1</v>
      </c>
    </row>
    <row r="2301" spans="1:5" x14ac:dyDescent="0.2">
      <c r="A2301">
        <v>34797</v>
      </c>
      <c r="B2301" t="s">
        <v>13061</v>
      </c>
      <c r="C2301" t="s">
        <v>6359</v>
      </c>
      <c r="D2301" t="s">
        <v>6356</v>
      </c>
      <c r="E2301" s="256">
        <v>381.02</v>
      </c>
    </row>
    <row r="2302" spans="1:5" x14ac:dyDescent="0.2">
      <c r="A2302">
        <v>34381</v>
      </c>
      <c r="B2302" t="s">
        <v>13062</v>
      </c>
      <c r="C2302" t="s">
        <v>6359</v>
      </c>
      <c r="D2302" t="s">
        <v>6353</v>
      </c>
      <c r="E2302" s="256">
        <v>231.89</v>
      </c>
    </row>
    <row r="2303" spans="1:5" x14ac:dyDescent="0.2">
      <c r="A2303">
        <v>44054</v>
      </c>
      <c r="B2303" t="s">
        <v>8662</v>
      </c>
      <c r="C2303" t="s">
        <v>6359</v>
      </c>
      <c r="D2303" t="s">
        <v>6353</v>
      </c>
      <c r="E2303" s="256">
        <v>457.28</v>
      </c>
    </row>
    <row r="2304" spans="1:5" x14ac:dyDescent="0.2">
      <c r="A2304">
        <v>44399</v>
      </c>
      <c r="B2304" t="s">
        <v>8663</v>
      </c>
      <c r="C2304" t="s">
        <v>6359</v>
      </c>
      <c r="D2304" t="s">
        <v>6353</v>
      </c>
      <c r="E2304" s="256">
        <v>624.79999999999995</v>
      </c>
    </row>
    <row r="2305" spans="1:5" x14ac:dyDescent="0.2">
      <c r="A2305">
        <v>44503</v>
      </c>
      <c r="B2305" t="s">
        <v>8664</v>
      </c>
      <c r="C2305" t="s">
        <v>53</v>
      </c>
      <c r="D2305" t="s">
        <v>6353</v>
      </c>
      <c r="E2305" s="256">
        <v>15.67</v>
      </c>
    </row>
    <row r="2306" spans="1:5" x14ac:dyDescent="0.2">
      <c r="A2306">
        <v>41077</v>
      </c>
      <c r="B2306" t="s">
        <v>8665</v>
      </c>
      <c r="C2306" t="s">
        <v>6354</v>
      </c>
      <c r="D2306" t="s">
        <v>6353</v>
      </c>
      <c r="E2306" s="175">
        <v>2760.9</v>
      </c>
    </row>
    <row r="2307" spans="1:5" x14ac:dyDescent="0.2">
      <c r="A2307">
        <v>37963</v>
      </c>
      <c r="B2307" t="s">
        <v>8666</v>
      </c>
      <c r="C2307" t="s">
        <v>6359</v>
      </c>
      <c r="D2307" t="s">
        <v>6353</v>
      </c>
      <c r="E2307" s="256">
        <v>4.6500000000000004</v>
      </c>
    </row>
    <row r="2308" spans="1:5" x14ac:dyDescent="0.2">
      <c r="A2308">
        <v>37964</v>
      </c>
      <c r="B2308" t="s">
        <v>8667</v>
      </c>
      <c r="C2308" t="s">
        <v>6359</v>
      </c>
      <c r="D2308" t="s">
        <v>6353</v>
      </c>
      <c r="E2308" s="256">
        <v>6.22</v>
      </c>
    </row>
    <row r="2309" spans="1:5" x14ac:dyDescent="0.2">
      <c r="A2309">
        <v>37965</v>
      </c>
      <c r="B2309" t="s">
        <v>8668</v>
      </c>
      <c r="C2309" t="s">
        <v>6359</v>
      </c>
      <c r="D2309" t="s">
        <v>6353</v>
      </c>
      <c r="E2309" s="256">
        <v>8.98</v>
      </c>
    </row>
    <row r="2310" spans="1:5" x14ac:dyDescent="0.2">
      <c r="A2310">
        <v>37966</v>
      </c>
      <c r="B2310" t="s">
        <v>8669</v>
      </c>
      <c r="C2310" t="s">
        <v>6359</v>
      </c>
      <c r="D2310" t="s">
        <v>6353</v>
      </c>
      <c r="E2310" s="256">
        <v>15.76</v>
      </c>
    </row>
    <row r="2311" spans="1:5" x14ac:dyDescent="0.2">
      <c r="A2311">
        <v>37967</v>
      </c>
      <c r="B2311" t="s">
        <v>8670</v>
      </c>
      <c r="C2311" t="s">
        <v>6359</v>
      </c>
      <c r="D2311" t="s">
        <v>6353</v>
      </c>
      <c r="E2311" s="256">
        <v>26.49</v>
      </c>
    </row>
    <row r="2312" spans="1:5" x14ac:dyDescent="0.2">
      <c r="A2312">
        <v>37968</v>
      </c>
      <c r="B2312" t="s">
        <v>8671</v>
      </c>
      <c r="C2312" t="s">
        <v>6359</v>
      </c>
      <c r="D2312" t="s">
        <v>6353</v>
      </c>
      <c r="E2312" s="256">
        <v>56.24</v>
      </c>
    </row>
    <row r="2313" spans="1:5" x14ac:dyDescent="0.2">
      <c r="A2313">
        <v>37969</v>
      </c>
      <c r="B2313" t="s">
        <v>8672</v>
      </c>
      <c r="C2313" t="s">
        <v>6359</v>
      </c>
      <c r="D2313" t="s">
        <v>6353</v>
      </c>
      <c r="E2313" s="256">
        <v>142.12</v>
      </c>
    </row>
    <row r="2314" spans="1:5" x14ac:dyDescent="0.2">
      <c r="A2314">
        <v>37970</v>
      </c>
      <c r="B2314" t="s">
        <v>8673</v>
      </c>
      <c r="C2314" t="s">
        <v>6359</v>
      </c>
      <c r="D2314" t="s">
        <v>6353</v>
      </c>
      <c r="E2314" s="256">
        <v>205.61</v>
      </c>
    </row>
    <row r="2315" spans="1:5" x14ac:dyDescent="0.2">
      <c r="A2315">
        <v>44251</v>
      </c>
      <c r="B2315" t="s">
        <v>8674</v>
      </c>
      <c r="C2315" t="s">
        <v>6359</v>
      </c>
      <c r="D2315" t="s">
        <v>6353</v>
      </c>
      <c r="E2315" s="256">
        <v>237.5</v>
      </c>
    </row>
    <row r="2316" spans="1:5" x14ac:dyDescent="0.2">
      <c r="A2316">
        <v>21118</v>
      </c>
      <c r="B2316" t="s">
        <v>8675</v>
      </c>
      <c r="C2316" t="s">
        <v>6359</v>
      </c>
      <c r="D2316" t="s">
        <v>6353</v>
      </c>
      <c r="E2316" s="256">
        <v>3.7</v>
      </c>
    </row>
    <row r="2317" spans="1:5" x14ac:dyDescent="0.2">
      <c r="A2317">
        <v>37956</v>
      </c>
      <c r="B2317" t="s">
        <v>8676</v>
      </c>
      <c r="C2317" t="s">
        <v>6359</v>
      </c>
      <c r="D2317" t="s">
        <v>6353</v>
      </c>
      <c r="E2317" s="256">
        <v>4.54</v>
      </c>
    </row>
    <row r="2318" spans="1:5" x14ac:dyDescent="0.2">
      <c r="A2318">
        <v>37957</v>
      </c>
      <c r="B2318" t="s">
        <v>8677</v>
      </c>
      <c r="C2318" t="s">
        <v>6359</v>
      </c>
      <c r="D2318" t="s">
        <v>6353</v>
      </c>
      <c r="E2318" s="256">
        <v>9.67</v>
      </c>
    </row>
    <row r="2319" spans="1:5" x14ac:dyDescent="0.2">
      <c r="A2319">
        <v>37958</v>
      </c>
      <c r="B2319" t="s">
        <v>8678</v>
      </c>
      <c r="C2319" t="s">
        <v>6359</v>
      </c>
      <c r="D2319" t="s">
        <v>6353</v>
      </c>
      <c r="E2319" s="256">
        <v>17.48</v>
      </c>
    </row>
    <row r="2320" spans="1:5" x14ac:dyDescent="0.2">
      <c r="A2320">
        <v>37959</v>
      </c>
      <c r="B2320" t="s">
        <v>8679</v>
      </c>
      <c r="C2320" t="s">
        <v>6359</v>
      </c>
      <c r="D2320" t="s">
        <v>6353</v>
      </c>
      <c r="E2320" s="256">
        <v>26.91</v>
      </c>
    </row>
    <row r="2321" spans="1:5" x14ac:dyDescent="0.2">
      <c r="A2321">
        <v>37960</v>
      </c>
      <c r="B2321" t="s">
        <v>8680</v>
      </c>
      <c r="C2321" t="s">
        <v>6359</v>
      </c>
      <c r="D2321" t="s">
        <v>6353</v>
      </c>
      <c r="E2321" s="256">
        <v>68.760000000000005</v>
      </c>
    </row>
    <row r="2322" spans="1:5" x14ac:dyDescent="0.2">
      <c r="A2322">
        <v>37961</v>
      </c>
      <c r="B2322" t="s">
        <v>8681</v>
      </c>
      <c r="C2322" t="s">
        <v>6359</v>
      </c>
      <c r="D2322" t="s">
        <v>6353</v>
      </c>
      <c r="E2322" s="256">
        <v>147.78</v>
      </c>
    </row>
    <row r="2323" spans="1:5" x14ac:dyDescent="0.2">
      <c r="A2323">
        <v>37962</v>
      </c>
      <c r="B2323" t="s">
        <v>8682</v>
      </c>
      <c r="C2323" t="s">
        <v>6359</v>
      </c>
      <c r="D2323" t="s">
        <v>6353</v>
      </c>
      <c r="E2323" s="256">
        <v>170.37</v>
      </c>
    </row>
    <row r="2324" spans="1:5" x14ac:dyDescent="0.2">
      <c r="A2324">
        <v>3533</v>
      </c>
      <c r="B2324" t="s">
        <v>8683</v>
      </c>
      <c r="C2324" t="s">
        <v>6359</v>
      </c>
      <c r="D2324" t="s">
        <v>6353</v>
      </c>
      <c r="E2324" s="256">
        <v>2.57</v>
      </c>
    </row>
    <row r="2325" spans="1:5" x14ac:dyDescent="0.2">
      <c r="A2325">
        <v>3538</v>
      </c>
      <c r="B2325" t="s">
        <v>8684</v>
      </c>
      <c r="C2325" t="s">
        <v>6359</v>
      </c>
      <c r="D2325" t="s">
        <v>6353</v>
      </c>
      <c r="E2325" s="256">
        <v>4.8600000000000003</v>
      </c>
    </row>
    <row r="2326" spans="1:5" x14ac:dyDescent="0.2">
      <c r="A2326">
        <v>3498</v>
      </c>
      <c r="B2326" t="s">
        <v>8685</v>
      </c>
      <c r="C2326" t="s">
        <v>6359</v>
      </c>
      <c r="D2326" t="s">
        <v>6353</v>
      </c>
      <c r="E2326" s="256">
        <v>4.71</v>
      </c>
    </row>
    <row r="2327" spans="1:5" x14ac:dyDescent="0.2">
      <c r="A2327">
        <v>3496</v>
      </c>
      <c r="B2327" t="s">
        <v>8686</v>
      </c>
      <c r="C2327" t="s">
        <v>6359</v>
      </c>
      <c r="D2327" t="s">
        <v>6353</v>
      </c>
      <c r="E2327" s="256">
        <v>3.15</v>
      </c>
    </row>
    <row r="2328" spans="1:5" x14ac:dyDescent="0.2">
      <c r="A2328">
        <v>38429</v>
      </c>
      <c r="B2328" t="s">
        <v>8687</v>
      </c>
      <c r="C2328" t="s">
        <v>6359</v>
      </c>
      <c r="D2328" t="s">
        <v>6353</v>
      </c>
      <c r="E2328" s="256">
        <v>12.58</v>
      </c>
    </row>
    <row r="2329" spans="1:5" x14ac:dyDescent="0.2">
      <c r="A2329">
        <v>38431</v>
      </c>
      <c r="B2329" t="s">
        <v>8688</v>
      </c>
      <c r="C2329" t="s">
        <v>6359</v>
      </c>
      <c r="D2329" t="s">
        <v>6353</v>
      </c>
      <c r="E2329" s="256">
        <v>15.78</v>
      </c>
    </row>
    <row r="2330" spans="1:5" x14ac:dyDescent="0.2">
      <c r="A2330">
        <v>38430</v>
      </c>
      <c r="B2330" t="s">
        <v>8689</v>
      </c>
      <c r="C2330" t="s">
        <v>6359</v>
      </c>
      <c r="D2330" t="s">
        <v>6353</v>
      </c>
      <c r="E2330" s="256">
        <v>24.47</v>
      </c>
    </row>
    <row r="2331" spans="1:5" x14ac:dyDescent="0.2">
      <c r="A2331">
        <v>36348</v>
      </c>
      <c r="B2331" t="s">
        <v>8690</v>
      </c>
      <c r="C2331" t="s">
        <v>6359</v>
      </c>
      <c r="D2331" t="s">
        <v>6356</v>
      </c>
      <c r="E2331" s="256">
        <v>2.1</v>
      </c>
    </row>
    <row r="2332" spans="1:5" x14ac:dyDescent="0.2">
      <c r="A2332">
        <v>36349</v>
      </c>
      <c r="B2332" t="s">
        <v>8691</v>
      </c>
      <c r="C2332" t="s">
        <v>6359</v>
      </c>
      <c r="D2332" t="s">
        <v>6356</v>
      </c>
      <c r="E2332" s="256">
        <v>2.9</v>
      </c>
    </row>
    <row r="2333" spans="1:5" x14ac:dyDescent="0.2">
      <c r="A2333">
        <v>38987</v>
      </c>
      <c r="B2333" t="s">
        <v>8692</v>
      </c>
      <c r="C2333" t="s">
        <v>6359</v>
      </c>
      <c r="D2333" t="s">
        <v>6356</v>
      </c>
      <c r="E2333" s="256">
        <v>13.94</v>
      </c>
    </row>
    <row r="2334" spans="1:5" x14ac:dyDescent="0.2">
      <c r="A2334">
        <v>38988</v>
      </c>
      <c r="B2334" t="s">
        <v>8693</v>
      </c>
      <c r="C2334" t="s">
        <v>6359</v>
      </c>
      <c r="D2334" t="s">
        <v>6356</v>
      </c>
      <c r="E2334" s="256">
        <v>22.71</v>
      </c>
    </row>
    <row r="2335" spans="1:5" x14ac:dyDescent="0.2">
      <c r="A2335">
        <v>38989</v>
      </c>
      <c r="B2335" t="s">
        <v>8694</v>
      </c>
      <c r="C2335" t="s">
        <v>6359</v>
      </c>
      <c r="D2335" t="s">
        <v>6356</v>
      </c>
      <c r="E2335" s="256">
        <v>38.22</v>
      </c>
    </row>
    <row r="2336" spans="1:5" x14ac:dyDescent="0.2">
      <c r="A2336">
        <v>38990</v>
      </c>
      <c r="B2336" t="s">
        <v>8695</v>
      </c>
      <c r="C2336" t="s">
        <v>6359</v>
      </c>
      <c r="D2336" t="s">
        <v>6356</v>
      </c>
      <c r="E2336" s="256">
        <v>76.37</v>
      </c>
    </row>
    <row r="2337" spans="1:5" x14ac:dyDescent="0.2">
      <c r="A2337">
        <v>38991</v>
      </c>
      <c r="B2337" t="s">
        <v>8696</v>
      </c>
      <c r="C2337" t="s">
        <v>6359</v>
      </c>
      <c r="D2337" t="s">
        <v>6356</v>
      </c>
      <c r="E2337" s="256">
        <v>137.41999999999999</v>
      </c>
    </row>
    <row r="2338" spans="1:5" x14ac:dyDescent="0.2">
      <c r="A2338">
        <v>38433</v>
      </c>
      <c r="B2338" t="s">
        <v>8697</v>
      </c>
      <c r="C2338" t="s">
        <v>6359</v>
      </c>
      <c r="D2338" t="s">
        <v>6356</v>
      </c>
      <c r="E2338" s="256">
        <v>7.1</v>
      </c>
    </row>
    <row r="2339" spans="1:5" x14ac:dyDescent="0.2">
      <c r="A2339">
        <v>38440</v>
      </c>
      <c r="B2339" t="s">
        <v>8698</v>
      </c>
      <c r="C2339" t="s">
        <v>6359</v>
      </c>
      <c r="D2339" t="s">
        <v>6356</v>
      </c>
      <c r="E2339" s="256">
        <v>299.49</v>
      </c>
    </row>
    <row r="2340" spans="1:5" x14ac:dyDescent="0.2">
      <c r="A2340">
        <v>36359</v>
      </c>
      <c r="B2340" t="s">
        <v>8699</v>
      </c>
      <c r="C2340" t="s">
        <v>6359</v>
      </c>
      <c r="D2340" t="s">
        <v>6356</v>
      </c>
      <c r="E2340" s="256">
        <v>1.87</v>
      </c>
    </row>
    <row r="2341" spans="1:5" x14ac:dyDescent="0.2">
      <c r="A2341">
        <v>36360</v>
      </c>
      <c r="B2341" t="s">
        <v>8700</v>
      </c>
      <c r="C2341" t="s">
        <v>6359</v>
      </c>
      <c r="D2341" t="s">
        <v>6356</v>
      </c>
      <c r="E2341" s="256">
        <v>2.5099999999999998</v>
      </c>
    </row>
    <row r="2342" spans="1:5" x14ac:dyDescent="0.2">
      <c r="A2342">
        <v>38434</v>
      </c>
      <c r="B2342" t="s">
        <v>8701</v>
      </c>
      <c r="C2342" t="s">
        <v>6359</v>
      </c>
      <c r="D2342" t="s">
        <v>6356</v>
      </c>
      <c r="E2342" s="256">
        <v>3.83</v>
      </c>
    </row>
    <row r="2343" spans="1:5" x14ac:dyDescent="0.2">
      <c r="A2343">
        <v>38435</v>
      </c>
      <c r="B2343" t="s">
        <v>8702</v>
      </c>
      <c r="C2343" t="s">
        <v>6359</v>
      </c>
      <c r="D2343" t="s">
        <v>6356</v>
      </c>
      <c r="E2343" s="256">
        <v>8.61</v>
      </c>
    </row>
    <row r="2344" spans="1:5" x14ac:dyDescent="0.2">
      <c r="A2344">
        <v>38436</v>
      </c>
      <c r="B2344" t="s">
        <v>8703</v>
      </c>
      <c r="C2344" t="s">
        <v>6359</v>
      </c>
      <c r="D2344" t="s">
        <v>6356</v>
      </c>
      <c r="E2344" s="256">
        <v>14.28</v>
      </c>
    </row>
    <row r="2345" spans="1:5" x14ac:dyDescent="0.2">
      <c r="A2345">
        <v>38437</v>
      </c>
      <c r="B2345" t="s">
        <v>8704</v>
      </c>
      <c r="C2345" t="s">
        <v>6359</v>
      </c>
      <c r="D2345" t="s">
        <v>6356</v>
      </c>
      <c r="E2345" s="256">
        <v>23.16</v>
      </c>
    </row>
    <row r="2346" spans="1:5" x14ac:dyDescent="0.2">
      <c r="A2346">
        <v>38438</v>
      </c>
      <c r="B2346" t="s">
        <v>8705</v>
      </c>
      <c r="C2346" t="s">
        <v>6359</v>
      </c>
      <c r="D2346" t="s">
        <v>6356</v>
      </c>
      <c r="E2346" s="256">
        <v>67.19</v>
      </c>
    </row>
    <row r="2347" spans="1:5" x14ac:dyDescent="0.2">
      <c r="A2347">
        <v>38439</v>
      </c>
      <c r="B2347" t="s">
        <v>8706</v>
      </c>
      <c r="C2347" t="s">
        <v>6359</v>
      </c>
      <c r="D2347" t="s">
        <v>6356</v>
      </c>
      <c r="E2347" s="256">
        <v>85.37</v>
      </c>
    </row>
    <row r="2348" spans="1:5" x14ac:dyDescent="0.2">
      <c r="A2348">
        <v>10836</v>
      </c>
      <c r="B2348" t="s">
        <v>8707</v>
      </c>
      <c r="C2348" t="s">
        <v>6359</v>
      </c>
      <c r="D2348" t="s">
        <v>6353</v>
      </c>
      <c r="E2348" s="256">
        <v>20.420000000000002</v>
      </c>
    </row>
    <row r="2349" spans="1:5" x14ac:dyDescent="0.2">
      <c r="A2349">
        <v>10835</v>
      </c>
      <c r="B2349" t="s">
        <v>8708</v>
      </c>
      <c r="C2349" t="s">
        <v>6359</v>
      </c>
      <c r="D2349" t="s">
        <v>6353</v>
      </c>
      <c r="E2349" s="256">
        <v>5.7</v>
      </c>
    </row>
    <row r="2350" spans="1:5" x14ac:dyDescent="0.2">
      <c r="A2350">
        <v>3475</v>
      </c>
      <c r="B2350" t="s">
        <v>8709</v>
      </c>
      <c r="C2350" t="s">
        <v>6359</v>
      </c>
      <c r="D2350" t="s">
        <v>6353</v>
      </c>
      <c r="E2350" s="256">
        <v>4.5</v>
      </c>
    </row>
    <row r="2351" spans="1:5" x14ac:dyDescent="0.2">
      <c r="A2351">
        <v>3485</v>
      </c>
      <c r="B2351" t="s">
        <v>8710</v>
      </c>
      <c r="C2351" t="s">
        <v>6359</v>
      </c>
      <c r="D2351" t="s">
        <v>6353</v>
      </c>
      <c r="E2351" s="256">
        <v>12.45</v>
      </c>
    </row>
    <row r="2352" spans="1:5" x14ac:dyDescent="0.2">
      <c r="A2352">
        <v>3534</v>
      </c>
      <c r="B2352" t="s">
        <v>8711</v>
      </c>
      <c r="C2352" t="s">
        <v>6359</v>
      </c>
      <c r="D2352" t="s">
        <v>6353</v>
      </c>
      <c r="E2352" s="256">
        <v>7.13</v>
      </c>
    </row>
    <row r="2353" spans="1:5" x14ac:dyDescent="0.2">
      <c r="A2353">
        <v>3543</v>
      </c>
      <c r="B2353" t="s">
        <v>8712</v>
      </c>
      <c r="C2353" t="s">
        <v>6359</v>
      </c>
      <c r="D2353" t="s">
        <v>6353</v>
      </c>
      <c r="E2353" s="256">
        <v>1.65</v>
      </c>
    </row>
    <row r="2354" spans="1:5" x14ac:dyDescent="0.2">
      <c r="A2354">
        <v>3482</v>
      </c>
      <c r="B2354" t="s">
        <v>8713</v>
      </c>
      <c r="C2354" t="s">
        <v>6359</v>
      </c>
      <c r="D2354" t="s">
        <v>6353</v>
      </c>
      <c r="E2354" s="256">
        <v>5.0999999999999996</v>
      </c>
    </row>
    <row r="2355" spans="1:5" x14ac:dyDescent="0.2">
      <c r="A2355">
        <v>3505</v>
      </c>
      <c r="B2355" t="s">
        <v>8714</v>
      </c>
      <c r="C2355" t="s">
        <v>6359</v>
      </c>
      <c r="D2355" t="s">
        <v>6353</v>
      </c>
      <c r="E2355" s="256">
        <v>2.46</v>
      </c>
    </row>
    <row r="2356" spans="1:5" x14ac:dyDescent="0.2">
      <c r="A2356">
        <v>3521</v>
      </c>
      <c r="B2356" t="s">
        <v>8715</v>
      </c>
      <c r="C2356" t="s">
        <v>6359</v>
      </c>
      <c r="D2356" t="s">
        <v>6353</v>
      </c>
      <c r="E2356" s="256">
        <v>1.86</v>
      </c>
    </row>
    <row r="2357" spans="1:5" x14ac:dyDescent="0.2">
      <c r="A2357">
        <v>3531</v>
      </c>
      <c r="B2357" t="s">
        <v>8716</v>
      </c>
      <c r="C2357" t="s">
        <v>6359</v>
      </c>
      <c r="D2357" t="s">
        <v>6353</v>
      </c>
      <c r="E2357" s="256">
        <v>3.53</v>
      </c>
    </row>
    <row r="2358" spans="1:5" x14ac:dyDescent="0.2">
      <c r="A2358">
        <v>3522</v>
      </c>
      <c r="B2358" t="s">
        <v>8717</v>
      </c>
      <c r="C2358" t="s">
        <v>6359</v>
      </c>
      <c r="D2358" t="s">
        <v>6353</v>
      </c>
      <c r="E2358" s="256">
        <v>2.2799999999999998</v>
      </c>
    </row>
    <row r="2359" spans="1:5" x14ac:dyDescent="0.2">
      <c r="A2359">
        <v>3527</v>
      </c>
      <c r="B2359" t="s">
        <v>8718</v>
      </c>
      <c r="C2359" t="s">
        <v>6359</v>
      </c>
      <c r="D2359" t="s">
        <v>6353</v>
      </c>
      <c r="E2359" s="256">
        <v>11.99</v>
      </c>
    </row>
    <row r="2360" spans="1:5" x14ac:dyDescent="0.2">
      <c r="A2360">
        <v>3516</v>
      </c>
      <c r="B2360" t="s">
        <v>8719</v>
      </c>
      <c r="C2360" t="s">
        <v>6359</v>
      </c>
      <c r="D2360" t="s">
        <v>6353</v>
      </c>
      <c r="E2360" s="256">
        <v>2.35</v>
      </c>
    </row>
    <row r="2361" spans="1:5" x14ac:dyDescent="0.2">
      <c r="A2361">
        <v>3517</v>
      </c>
      <c r="B2361" t="s">
        <v>8720</v>
      </c>
      <c r="C2361" t="s">
        <v>6359</v>
      </c>
      <c r="D2361" t="s">
        <v>6353</v>
      </c>
      <c r="E2361" s="256">
        <v>2.12</v>
      </c>
    </row>
    <row r="2362" spans="1:5" x14ac:dyDescent="0.2">
      <c r="A2362">
        <v>3515</v>
      </c>
      <c r="B2362" t="s">
        <v>8721</v>
      </c>
      <c r="C2362" t="s">
        <v>6359</v>
      </c>
      <c r="D2362" t="s">
        <v>6353</v>
      </c>
      <c r="E2362" s="256">
        <v>6.12</v>
      </c>
    </row>
    <row r="2363" spans="1:5" x14ac:dyDescent="0.2">
      <c r="A2363">
        <v>20147</v>
      </c>
      <c r="B2363" t="s">
        <v>8722</v>
      </c>
      <c r="C2363" t="s">
        <v>6359</v>
      </c>
      <c r="D2363" t="s">
        <v>6353</v>
      </c>
      <c r="E2363" s="256">
        <v>5.03</v>
      </c>
    </row>
    <row r="2364" spans="1:5" x14ac:dyDescent="0.2">
      <c r="A2364">
        <v>3524</v>
      </c>
      <c r="B2364" t="s">
        <v>8723</v>
      </c>
      <c r="C2364" t="s">
        <v>6359</v>
      </c>
      <c r="D2364" t="s">
        <v>6353</v>
      </c>
      <c r="E2364" s="256">
        <v>7.57</v>
      </c>
    </row>
    <row r="2365" spans="1:5" x14ac:dyDescent="0.2">
      <c r="A2365">
        <v>3532</v>
      </c>
      <c r="B2365" t="s">
        <v>8724</v>
      </c>
      <c r="C2365" t="s">
        <v>6359</v>
      </c>
      <c r="D2365" t="s">
        <v>6353</v>
      </c>
      <c r="E2365" s="256">
        <v>17.489999999999998</v>
      </c>
    </row>
    <row r="2366" spans="1:5" x14ac:dyDescent="0.2">
      <c r="A2366">
        <v>3528</v>
      </c>
      <c r="B2366" t="s">
        <v>8725</v>
      </c>
      <c r="C2366" t="s">
        <v>6359</v>
      </c>
      <c r="D2366" t="s">
        <v>6353</v>
      </c>
      <c r="E2366" s="256">
        <v>9.1999999999999993</v>
      </c>
    </row>
    <row r="2367" spans="1:5" x14ac:dyDescent="0.2">
      <c r="A2367">
        <v>37952</v>
      </c>
      <c r="B2367" t="s">
        <v>8726</v>
      </c>
      <c r="C2367" t="s">
        <v>6359</v>
      </c>
      <c r="D2367" t="s">
        <v>6353</v>
      </c>
      <c r="E2367" s="256">
        <v>65.900000000000006</v>
      </c>
    </row>
    <row r="2368" spans="1:5" x14ac:dyDescent="0.2">
      <c r="A2368">
        <v>37951</v>
      </c>
      <c r="B2368" t="s">
        <v>8727</v>
      </c>
      <c r="C2368" t="s">
        <v>6359</v>
      </c>
      <c r="D2368" t="s">
        <v>6353</v>
      </c>
      <c r="E2368" s="256">
        <v>2.48</v>
      </c>
    </row>
    <row r="2369" spans="1:5" x14ac:dyDescent="0.2">
      <c r="A2369">
        <v>3518</v>
      </c>
      <c r="B2369" t="s">
        <v>8728</v>
      </c>
      <c r="C2369" t="s">
        <v>6359</v>
      </c>
      <c r="D2369" t="s">
        <v>6353</v>
      </c>
      <c r="E2369" s="256">
        <v>3.81</v>
      </c>
    </row>
    <row r="2370" spans="1:5" x14ac:dyDescent="0.2">
      <c r="A2370">
        <v>3519</v>
      </c>
      <c r="B2370" t="s">
        <v>8729</v>
      </c>
      <c r="C2370" t="s">
        <v>6359</v>
      </c>
      <c r="D2370" t="s">
        <v>6353</v>
      </c>
      <c r="E2370" s="256">
        <v>7.97</v>
      </c>
    </row>
    <row r="2371" spans="1:5" x14ac:dyDescent="0.2">
      <c r="A2371">
        <v>3520</v>
      </c>
      <c r="B2371" t="s">
        <v>8730</v>
      </c>
      <c r="C2371" t="s">
        <v>6359</v>
      </c>
      <c r="D2371" t="s">
        <v>6353</v>
      </c>
      <c r="E2371" s="256">
        <v>8.36</v>
      </c>
    </row>
    <row r="2372" spans="1:5" x14ac:dyDescent="0.2">
      <c r="A2372">
        <v>37950</v>
      </c>
      <c r="B2372" t="s">
        <v>8731</v>
      </c>
      <c r="C2372" t="s">
        <v>6359</v>
      </c>
      <c r="D2372" t="s">
        <v>6353</v>
      </c>
      <c r="E2372" s="256">
        <v>60.67</v>
      </c>
    </row>
    <row r="2373" spans="1:5" x14ac:dyDescent="0.2">
      <c r="A2373">
        <v>37949</v>
      </c>
      <c r="B2373" t="s">
        <v>8732</v>
      </c>
      <c r="C2373" t="s">
        <v>6359</v>
      </c>
      <c r="D2373" t="s">
        <v>6353</v>
      </c>
      <c r="E2373" s="256">
        <v>2.23</v>
      </c>
    </row>
    <row r="2374" spans="1:5" x14ac:dyDescent="0.2">
      <c r="A2374">
        <v>3526</v>
      </c>
      <c r="B2374" t="s">
        <v>8733</v>
      </c>
      <c r="C2374" t="s">
        <v>6359</v>
      </c>
      <c r="D2374" t="s">
        <v>6353</v>
      </c>
      <c r="E2374" s="256">
        <v>3.08</v>
      </c>
    </row>
    <row r="2375" spans="1:5" x14ac:dyDescent="0.2">
      <c r="A2375">
        <v>3509</v>
      </c>
      <c r="B2375" t="s">
        <v>8734</v>
      </c>
      <c r="C2375" t="s">
        <v>6359</v>
      </c>
      <c r="D2375" t="s">
        <v>6353</v>
      </c>
      <c r="E2375" s="256">
        <v>6.99</v>
      </c>
    </row>
    <row r="2376" spans="1:5" x14ac:dyDescent="0.2">
      <c r="A2376">
        <v>3530</v>
      </c>
      <c r="B2376" t="s">
        <v>8735</v>
      </c>
      <c r="C2376" t="s">
        <v>6359</v>
      </c>
      <c r="D2376" t="s">
        <v>6353</v>
      </c>
      <c r="E2376" s="256">
        <v>194.22</v>
      </c>
    </row>
    <row r="2377" spans="1:5" x14ac:dyDescent="0.2">
      <c r="A2377">
        <v>3542</v>
      </c>
      <c r="B2377" t="s">
        <v>8736</v>
      </c>
      <c r="C2377" t="s">
        <v>6359</v>
      </c>
      <c r="D2377" t="s">
        <v>6353</v>
      </c>
      <c r="E2377" s="256">
        <v>0.55000000000000004</v>
      </c>
    </row>
    <row r="2378" spans="1:5" x14ac:dyDescent="0.2">
      <c r="A2378">
        <v>3529</v>
      </c>
      <c r="B2378" t="s">
        <v>8737</v>
      </c>
      <c r="C2378" t="s">
        <v>6359</v>
      </c>
      <c r="D2378" t="s">
        <v>6353</v>
      </c>
      <c r="E2378" s="256">
        <v>0.68</v>
      </c>
    </row>
    <row r="2379" spans="1:5" x14ac:dyDescent="0.2">
      <c r="A2379">
        <v>3536</v>
      </c>
      <c r="B2379" t="s">
        <v>8738</v>
      </c>
      <c r="C2379" t="s">
        <v>6359</v>
      </c>
      <c r="D2379" t="s">
        <v>6353</v>
      </c>
      <c r="E2379" s="256">
        <v>2.2799999999999998</v>
      </c>
    </row>
    <row r="2380" spans="1:5" x14ac:dyDescent="0.2">
      <c r="A2380">
        <v>3535</v>
      </c>
      <c r="B2380" t="s">
        <v>8739</v>
      </c>
      <c r="C2380" t="s">
        <v>6359</v>
      </c>
      <c r="D2380" t="s">
        <v>6353</v>
      </c>
      <c r="E2380" s="256">
        <v>5.54</v>
      </c>
    </row>
    <row r="2381" spans="1:5" x14ac:dyDescent="0.2">
      <c r="A2381">
        <v>3540</v>
      </c>
      <c r="B2381" t="s">
        <v>8740</v>
      </c>
      <c r="C2381" t="s">
        <v>6359</v>
      </c>
      <c r="D2381" t="s">
        <v>6353</v>
      </c>
      <c r="E2381" s="256">
        <v>4.6900000000000004</v>
      </c>
    </row>
    <row r="2382" spans="1:5" x14ac:dyDescent="0.2">
      <c r="A2382">
        <v>3539</v>
      </c>
      <c r="B2382" t="s">
        <v>8741</v>
      </c>
      <c r="C2382" t="s">
        <v>6359</v>
      </c>
      <c r="D2382" t="s">
        <v>6353</v>
      </c>
      <c r="E2382" s="256">
        <v>27.18</v>
      </c>
    </row>
    <row r="2383" spans="1:5" x14ac:dyDescent="0.2">
      <c r="A2383">
        <v>3513</v>
      </c>
      <c r="B2383" t="s">
        <v>8742</v>
      </c>
      <c r="C2383" t="s">
        <v>6359</v>
      </c>
      <c r="D2383" t="s">
        <v>6353</v>
      </c>
      <c r="E2383" s="256">
        <v>95.85</v>
      </c>
    </row>
    <row r="2384" spans="1:5" x14ac:dyDescent="0.2">
      <c r="A2384">
        <v>3510</v>
      </c>
      <c r="B2384" t="s">
        <v>8743</v>
      </c>
      <c r="C2384" t="s">
        <v>6359</v>
      </c>
      <c r="D2384" t="s">
        <v>6353</v>
      </c>
      <c r="E2384" s="256">
        <v>11.83</v>
      </c>
    </row>
    <row r="2385" spans="1:5" x14ac:dyDescent="0.2">
      <c r="A2385">
        <v>38913</v>
      </c>
      <c r="B2385" t="s">
        <v>8744</v>
      </c>
      <c r="C2385" t="s">
        <v>6359</v>
      </c>
      <c r="D2385" t="s">
        <v>6356</v>
      </c>
      <c r="E2385" s="256">
        <v>10.1</v>
      </c>
    </row>
    <row r="2386" spans="1:5" x14ac:dyDescent="0.2">
      <c r="A2386">
        <v>38914</v>
      </c>
      <c r="B2386" t="s">
        <v>8745</v>
      </c>
      <c r="C2386" t="s">
        <v>6359</v>
      </c>
      <c r="D2386" t="s">
        <v>6356</v>
      </c>
      <c r="E2386" s="256">
        <v>12.4</v>
      </c>
    </row>
    <row r="2387" spans="1:5" x14ac:dyDescent="0.2">
      <c r="A2387">
        <v>38915</v>
      </c>
      <c r="B2387" t="s">
        <v>8746</v>
      </c>
      <c r="C2387" t="s">
        <v>6359</v>
      </c>
      <c r="D2387" t="s">
        <v>6356</v>
      </c>
      <c r="E2387" s="256">
        <v>23.9</v>
      </c>
    </row>
    <row r="2388" spans="1:5" x14ac:dyDescent="0.2">
      <c r="A2388">
        <v>38916</v>
      </c>
      <c r="B2388" t="s">
        <v>8747</v>
      </c>
      <c r="C2388" t="s">
        <v>6359</v>
      </c>
      <c r="D2388" t="s">
        <v>6356</v>
      </c>
      <c r="E2388" s="256">
        <v>33.07</v>
      </c>
    </row>
    <row r="2389" spans="1:5" x14ac:dyDescent="0.2">
      <c r="A2389">
        <v>39300</v>
      </c>
      <c r="B2389" t="s">
        <v>8748</v>
      </c>
      <c r="C2389" t="s">
        <v>6359</v>
      </c>
      <c r="D2389" t="s">
        <v>6356</v>
      </c>
      <c r="E2389" s="256">
        <v>9.02</v>
      </c>
    </row>
    <row r="2390" spans="1:5" x14ac:dyDescent="0.2">
      <c r="A2390">
        <v>39301</v>
      </c>
      <c r="B2390" t="s">
        <v>8749</v>
      </c>
      <c r="C2390" t="s">
        <v>6359</v>
      </c>
      <c r="D2390" t="s">
        <v>6356</v>
      </c>
      <c r="E2390" s="256">
        <v>12.07</v>
      </c>
    </row>
    <row r="2391" spans="1:5" x14ac:dyDescent="0.2">
      <c r="A2391">
        <v>39302</v>
      </c>
      <c r="B2391" t="s">
        <v>8750</v>
      </c>
      <c r="C2391" t="s">
        <v>6359</v>
      </c>
      <c r="D2391" t="s">
        <v>6356</v>
      </c>
      <c r="E2391" s="256">
        <v>21.95</v>
      </c>
    </row>
    <row r="2392" spans="1:5" x14ac:dyDescent="0.2">
      <c r="A2392">
        <v>38941</v>
      </c>
      <c r="B2392" t="s">
        <v>11510</v>
      </c>
      <c r="C2392" t="s">
        <v>6359</v>
      </c>
      <c r="D2392" t="s">
        <v>6356</v>
      </c>
      <c r="E2392" s="256">
        <v>16.29</v>
      </c>
    </row>
    <row r="2393" spans="1:5" x14ac:dyDescent="0.2">
      <c r="A2393">
        <v>38923</v>
      </c>
      <c r="B2393" t="s">
        <v>8751</v>
      </c>
      <c r="C2393" t="s">
        <v>6359</v>
      </c>
      <c r="D2393" t="s">
        <v>6356</v>
      </c>
      <c r="E2393" s="256">
        <v>10.81</v>
      </c>
    </row>
    <row r="2394" spans="1:5" x14ac:dyDescent="0.2">
      <c r="A2394">
        <v>38925</v>
      </c>
      <c r="B2394" t="s">
        <v>8752</v>
      </c>
      <c r="C2394" t="s">
        <v>6359</v>
      </c>
      <c r="D2394" t="s">
        <v>6356</v>
      </c>
      <c r="E2394" s="256">
        <v>12.54</v>
      </c>
    </row>
    <row r="2395" spans="1:5" x14ac:dyDescent="0.2">
      <c r="A2395">
        <v>38926</v>
      </c>
      <c r="B2395" t="s">
        <v>8753</v>
      </c>
      <c r="C2395" t="s">
        <v>6359</v>
      </c>
      <c r="D2395" t="s">
        <v>6356</v>
      </c>
      <c r="E2395" s="256">
        <v>14.87</v>
      </c>
    </row>
    <row r="2396" spans="1:5" x14ac:dyDescent="0.2">
      <c r="A2396">
        <v>38927</v>
      </c>
      <c r="B2396" t="s">
        <v>8754</v>
      </c>
      <c r="C2396" t="s">
        <v>6359</v>
      </c>
      <c r="D2396" t="s">
        <v>6356</v>
      </c>
      <c r="E2396" s="256">
        <v>18.78</v>
      </c>
    </row>
    <row r="2397" spans="1:5" x14ac:dyDescent="0.2">
      <c r="A2397">
        <v>39304</v>
      </c>
      <c r="B2397" t="s">
        <v>8755</v>
      </c>
      <c r="C2397" t="s">
        <v>6359</v>
      </c>
      <c r="D2397" t="s">
        <v>6356</v>
      </c>
      <c r="E2397" s="256">
        <v>10.67</v>
      </c>
    </row>
    <row r="2398" spans="1:5" x14ac:dyDescent="0.2">
      <c r="A2398">
        <v>39305</v>
      </c>
      <c r="B2398" t="s">
        <v>8756</v>
      </c>
      <c r="C2398" t="s">
        <v>6359</v>
      </c>
      <c r="D2398" t="s">
        <v>6356</v>
      </c>
      <c r="E2398" s="256">
        <v>11.7</v>
      </c>
    </row>
    <row r="2399" spans="1:5" x14ac:dyDescent="0.2">
      <c r="A2399">
        <v>39306</v>
      </c>
      <c r="B2399" t="s">
        <v>8757</v>
      </c>
      <c r="C2399" t="s">
        <v>6359</v>
      </c>
      <c r="D2399" t="s">
        <v>6356</v>
      </c>
      <c r="E2399" s="256">
        <v>15.73</v>
      </c>
    </row>
    <row r="2400" spans="1:5" x14ac:dyDescent="0.2">
      <c r="A2400">
        <v>38928</v>
      </c>
      <c r="B2400" t="s">
        <v>8758</v>
      </c>
      <c r="C2400" t="s">
        <v>6359</v>
      </c>
      <c r="D2400" t="s">
        <v>6356</v>
      </c>
      <c r="E2400" s="256">
        <v>20.79</v>
      </c>
    </row>
    <row r="2401" spans="1:5" x14ac:dyDescent="0.2">
      <c r="A2401">
        <v>38917</v>
      </c>
      <c r="B2401" t="s">
        <v>11511</v>
      </c>
      <c r="C2401" t="s">
        <v>6359</v>
      </c>
      <c r="D2401" t="s">
        <v>6356</v>
      </c>
      <c r="E2401" s="256">
        <v>11.62</v>
      </c>
    </row>
    <row r="2402" spans="1:5" x14ac:dyDescent="0.2">
      <c r="A2402">
        <v>38919</v>
      </c>
      <c r="B2402" t="s">
        <v>11512</v>
      </c>
      <c r="C2402" t="s">
        <v>6359</v>
      </c>
      <c r="D2402" t="s">
        <v>6356</v>
      </c>
      <c r="E2402" s="256">
        <v>13.64</v>
      </c>
    </row>
    <row r="2403" spans="1:5" x14ac:dyDescent="0.2">
      <c r="A2403">
        <v>38922</v>
      </c>
      <c r="B2403" t="s">
        <v>11513</v>
      </c>
      <c r="C2403" t="s">
        <v>6359</v>
      </c>
      <c r="D2403" t="s">
        <v>6356</v>
      </c>
      <c r="E2403" s="256">
        <v>18.3</v>
      </c>
    </row>
    <row r="2404" spans="1:5" x14ac:dyDescent="0.2">
      <c r="A2404">
        <v>20151</v>
      </c>
      <c r="B2404" t="s">
        <v>8759</v>
      </c>
      <c r="C2404" t="s">
        <v>6359</v>
      </c>
      <c r="D2404" t="s">
        <v>6353</v>
      </c>
      <c r="E2404" s="256">
        <v>20.55</v>
      </c>
    </row>
    <row r="2405" spans="1:5" x14ac:dyDescent="0.2">
      <c r="A2405">
        <v>20152</v>
      </c>
      <c r="B2405" t="s">
        <v>8760</v>
      </c>
      <c r="C2405" t="s">
        <v>6359</v>
      </c>
      <c r="D2405" t="s">
        <v>6353</v>
      </c>
      <c r="E2405" s="256">
        <v>74.36</v>
      </c>
    </row>
    <row r="2406" spans="1:5" x14ac:dyDescent="0.2">
      <c r="A2406">
        <v>20148</v>
      </c>
      <c r="B2406" t="s">
        <v>8761</v>
      </c>
      <c r="C2406" t="s">
        <v>6359</v>
      </c>
      <c r="D2406" t="s">
        <v>6353</v>
      </c>
      <c r="E2406" s="256">
        <v>4.04</v>
      </c>
    </row>
    <row r="2407" spans="1:5" x14ac:dyDescent="0.2">
      <c r="A2407">
        <v>20149</v>
      </c>
      <c r="B2407" t="s">
        <v>8762</v>
      </c>
      <c r="C2407" t="s">
        <v>6359</v>
      </c>
      <c r="D2407" t="s">
        <v>6353</v>
      </c>
      <c r="E2407" s="256">
        <v>6.75</v>
      </c>
    </row>
    <row r="2408" spans="1:5" x14ac:dyDescent="0.2">
      <c r="A2408">
        <v>20150</v>
      </c>
      <c r="B2408" t="s">
        <v>8763</v>
      </c>
      <c r="C2408" t="s">
        <v>6359</v>
      </c>
      <c r="D2408" t="s">
        <v>6353</v>
      </c>
      <c r="E2408" s="256">
        <v>17.39</v>
      </c>
    </row>
    <row r="2409" spans="1:5" x14ac:dyDescent="0.2">
      <c r="A2409">
        <v>20157</v>
      </c>
      <c r="B2409" t="s">
        <v>8764</v>
      </c>
      <c r="C2409" t="s">
        <v>6359</v>
      </c>
      <c r="D2409" t="s">
        <v>6353</v>
      </c>
      <c r="E2409" s="256">
        <v>19.52</v>
      </c>
    </row>
    <row r="2410" spans="1:5" x14ac:dyDescent="0.2">
      <c r="A2410">
        <v>20158</v>
      </c>
      <c r="B2410" t="s">
        <v>8765</v>
      </c>
      <c r="C2410" t="s">
        <v>6359</v>
      </c>
      <c r="D2410" t="s">
        <v>6353</v>
      </c>
      <c r="E2410" s="256">
        <v>77.52</v>
      </c>
    </row>
    <row r="2411" spans="1:5" x14ac:dyDescent="0.2">
      <c r="A2411">
        <v>20154</v>
      </c>
      <c r="B2411" t="s">
        <v>8766</v>
      </c>
      <c r="C2411" t="s">
        <v>6359</v>
      </c>
      <c r="D2411" t="s">
        <v>6353</v>
      </c>
      <c r="E2411" s="256">
        <v>3.95</v>
      </c>
    </row>
    <row r="2412" spans="1:5" x14ac:dyDescent="0.2">
      <c r="A2412">
        <v>20155</v>
      </c>
      <c r="B2412" t="s">
        <v>8767</v>
      </c>
      <c r="C2412" t="s">
        <v>6359</v>
      </c>
      <c r="D2412" t="s">
        <v>6353</v>
      </c>
      <c r="E2412" s="256">
        <v>6.02</v>
      </c>
    </row>
    <row r="2413" spans="1:5" x14ac:dyDescent="0.2">
      <c r="A2413">
        <v>20156</v>
      </c>
      <c r="B2413" t="s">
        <v>8768</v>
      </c>
      <c r="C2413" t="s">
        <v>6359</v>
      </c>
      <c r="D2413" t="s">
        <v>6353</v>
      </c>
      <c r="E2413" s="256">
        <v>16.93</v>
      </c>
    </row>
    <row r="2414" spans="1:5" x14ac:dyDescent="0.2">
      <c r="A2414">
        <v>3499</v>
      </c>
      <c r="B2414" t="s">
        <v>8769</v>
      </c>
      <c r="C2414" t="s">
        <v>6359</v>
      </c>
      <c r="D2414" t="s">
        <v>6353</v>
      </c>
      <c r="E2414" s="256">
        <v>1.06</v>
      </c>
    </row>
    <row r="2415" spans="1:5" x14ac:dyDescent="0.2">
      <c r="A2415">
        <v>3500</v>
      </c>
      <c r="B2415" t="s">
        <v>8770</v>
      </c>
      <c r="C2415" t="s">
        <v>6359</v>
      </c>
      <c r="D2415" t="s">
        <v>6353</v>
      </c>
      <c r="E2415" s="256">
        <v>1.41</v>
      </c>
    </row>
    <row r="2416" spans="1:5" x14ac:dyDescent="0.2">
      <c r="A2416">
        <v>3501</v>
      </c>
      <c r="B2416" t="s">
        <v>8771</v>
      </c>
      <c r="C2416" t="s">
        <v>6359</v>
      </c>
      <c r="D2416" t="s">
        <v>6353</v>
      </c>
      <c r="E2416" s="256">
        <v>3.89</v>
      </c>
    </row>
    <row r="2417" spans="1:5" x14ac:dyDescent="0.2">
      <c r="A2417">
        <v>3502</v>
      </c>
      <c r="B2417" t="s">
        <v>8772</v>
      </c>
      <c r="C2417" t="s">
        <v>6359</v>
      </c>
      <c r="D2417" t="s">
        <v>6353</v>
      </c>
      <c r="E2417" s="256">
        <v>5.59</v>
      </c>
    </row>
    <row r="2418" spans="1:5" x14ac:dyDescent="0.2">
      <c r="A2418">
        <v>3503</v>
      </c>
      <c r="B2418" t="s">
        <v>8773</v>
      </c>
      <c r="C2418" t="s">
        <v>6359</v>
      </c>
      <c r="D2418" t="s">
        <v>6353</v>
      </c>
      <c r="E2418" s="256">
        <v>7.03</v>
      </c>
    </row>
    <row r="2419" spans="1:5" x14ac:dyDescent="0.2">
      <c r="A2419">
        <v>3477</v>
      </c>
      <c r="B2419" t="s">
        <v>8774</v>
      </c>
      <c r="C2419" t="s">
        <v>6359</v>
      </c>
      <c r="D2419" t="s">
        <v>6353</v>
      </c>
      <c r="E2419" s="256">
        <v>25.54</v>
      </c>
    </row>
    <row r="2420" spans="1:5" x14ac:dyDescent="0.2">
      <c r="A2420">
        <v>3478</v>
      </c>
      <c r="B2420" t="s">
        <v>8775</v>
      </c>
      <c r="C2420" t="s">
        <v>6359</v>
      </c>
      <c r="D2420" t="s">
        <v>6353</v>
      </c>
      <c r="E2420" s="256">
        <v>61.24</v>
      </c>
    </row>
    <row r="2421" spans="1:5" x14ac:dyDescent="0.2">
      <c r="A2421">
        <v>3525</v>
      </c>
      <c r="B2421" t="s">
        <v>8776</v>
      </c>
      <c r="C2421" t="s">
        <v>6359</v>
      </c>
      <c r="D2421" t="s">
        <v>6353</v>
      </c>
      <c r="E2421" s="256">
        <v>75.58</v>
      </c>
    </row>
    <row r="2422" spans="1:5" x14ac:dyDescent="0.2">
      <c r="A2422">
        <v>3511</v>
      </c>
      <c r="B2422" t="s">
        <v>8777</v>
      </c>
      <c r="C2422" t="s">
        <v>6359</v>
      </c>
      <c r="D2422" t="s">
        <v>6353</v>
      </c>
      <c r="E2422" s="256">
        <v>80.17</v>
      </c>
    </row>
    <row r="2423" spans="1:5" x14ac:dyDescent="0.2">
      <c r="A2423">
        <v>12032</v>
      </c>
      <c r="B2423" t="s">
        <v>8778</v>
      </c>
      <c r="C2423" t="s">
        <v>6371</v>
      </c>
      <c r="D2423" t="s">
        <v>6353</v>
      </c>
      <c r="E2423" s="256">
        <v>65.319999999999993</v>
      </c>
    </row>
    <row r="2424" spans="1:5" x14ac:dyDescent="0.2">
      <c r="A2424">
        <v>12030</v>
      </c>
      <c r="B2424" t="s">
        <v>8779</v>
      </c>
      <c r="C2424" t="s">
        <v>6371</v>
      </c>
      <c r="D2424" t="s">
        <v>6353</v>
      </c>
      <c r="E2424" s="256">
        <v>61.37</v>
      </c>
    </row>
    <row r="2425" spans="1:5" x14ac:dyDescent="0.2">
      <c r="A2425">
        <v>10908</v>
      </c>
      <c r="B2425" t="s">
        <v>8780</v>
      </c>
      <c r="C2425" t="s">
        <v>6359</v>
      </c>
      <c r="D2425" t="s">
        <v>6353</v>
      </c>
      <c r="E2425" s="256">
        <v>19.190000000000001</v>
      </c>
    </row>
    <row r="2426" spans="1:5" x14ac:dyDescent="0.2">
      <c r="A2426">
        <v>10909</v>
      </c>
      <c r="B2426" t="s">
        <v>8781</v>
      </c>
      <c r="C2426" t="s">
        <v>6359</v>
      </c>
      <c r="D2426" t="s">
        <v>6353</v>
      </c>
      <c r="E2426" s="256">
        <v>22.32</v>
      </c>
    </row>
    <row r="2427" spans="1:5" x14ac:dyDescent="0.2">
      <c r="A2427">
        <v>3669</v>
      </c>
      <c r="B2427" t="s">
        <v>8782</v>
      </c>
      <c r="C2427" t="s">
        <v>6359</v>
      </c>
      <c r="D2427" t="s">
        <v>6353</v>
      </c>
      <c r="E2427" s="256">
        <v>13.71</v>
      </c>
    </row>
    <row r="2428" spans="1:5" x14ac:dyDescent="0.2">
      <c r="A2428">
        <v>20139</v>
      </c>
      <c r="B2428" t="s">
        <v>8783</v>
      </c>
      <c r="C2428" t="s">
        <v>6359</v>
      </c>
      <c r="D2428" t="s">
        <v>6353</v>
      </c>
      <c r="E2428" s="256">
        <v>117.93</v>
      </c>
    </row>
    <row r="2429" spans="1:5" x14ac:dyDescent="0.2">
      <c r="A2429">
        <v>3668</v>
      </c>
      <c r="B2429" t="s">
        <v>12393</v>
      </c>
      <c r="C2429" t="s">
        <v>6359</v>
      </c>
      <c r="D2429" t="s">
        <v>6353</v>
      </c>
      <c r="E2429" s="256">
        <v>42.13</v>
      </c>
    </row>
    <row r="2430" spans="1:5" x14ac:dyDescent="0.2">
      <c r="A2430">
        <v>10911</v>
      </c>
      <c r="B2430" t="s">
        <v>8784</v>
      </c>
      <c r="C2430" t="s">
        <v>6359</v>
      </c>
      <c r="D2430" t="s">
        <v>6353</v>
      </c>
      <c r="E2430" s="256">
        <v>18.47</v>
      </c>
    </row>
    <row r="2431" spans="1:5" x14ac:dyDescent="0.2">
      <c r="A2431">
        <v>3659</v>
      </c>
      <c r="B2431" t="s">
        <v>8785</v>
      </c>
      <c r="C2431" t="s">
        <v>6359</v>
      </c>
      <c r="D2431" t="s">
        <v>6353</v>
      </c>
      <c r="E2431" s="256">
        <v>18.82</v>
      </c>
    </row>
    <row r="2432" spans="1:5" x14ac:dyDescent="0.2">
      <c r="A2432">
        <v>3660</v>
      </c>
      <c r="B2432" t="s">
        <v>8786</v>
      </c>
      <c r="C2432" t="s">
        <v>6359</v>
      </c>
      <c r="D2432" t="s">
        <v>6353</v>
      </c>
      <c r="E2432" s="256">
        <v>24.33</v>
      </c>
    </row>
    <row r="2433" spans="1:5" x14ac:dyDescent="0.2">
      <c r="A2433">
        <v>20144</v>
      </c>
      <c r="B2433" t="s">
        <v>8787</v>
      </c>
      <c r="C2433" t="s">
        <v>6359</v>
      </c>
      <c r="D2433" t="s">
        <v>6353</v>
      </c>
      <c r="E2433" s="256">
        <v>54.49</v>
      </c>
    </row>
    <row r="2434" spans="1:5" x14ac:dyDescent="0.2">
      <c r="A2434">
        <v>20143</v>
      </c>
      <c r="B2434" t="s">
        <v>8788</v>
      </c>
      <c r="C2434" t="s">
        <v>6359</v>
      </c>
      <c r="D2434" t="s">
        <v>6353</v>
      </c>
      <c r="E2434" s="256">
        <v>69.709999999999994</v>
      </c>
    </row>
    <row r="2435" spans="1:5" x14ac:dyDescent="0.2">
      <c r="A2435">
        <v>20145</v>
      </c>
      <c r="B2435" t="s">
        <v>8789</v>
      </c>
      <c r="C2435" t="s">
        <v>6359</v>
      </c>
      <c r="D2435" t="s">
        <v>6353</v>
      </c>
      <c r="E2435" s="256">
        <v>134.47</v>
      </c>
    </row>
    <row r="2436" spans="1:5" x14ac:dyDescent="0.2">
      <c r="A2436">
        <v>20146</v>
      </c>
      <c r="B2436" t="s">
        <v>8790</v>
      </c>
      <c r="C2436" t="s">
        <v>6359</v>
      </c>
      <c r="D2436" t="s">
        <v>6353</v>
      </c>
      <c r="E2436" s="256">
        <v>183.83</v>
      </c>
    </row>
    <row r="2437" spans="1:5" x14ac:dyDescent="0.2">
      <c r="A2437">
        <v>20140</v>
      </c>
      <c r="B2437" t="s">
        <v>8791</v>
      </c>
      <c r="C2437" t="s">
        <v>6359</v>
      </c>
      <c r="D2437" t="s">
        <v>6353</v>
      </c>
      <c r="E2437" s="256">
        <v>8.6199999999999992</v>
      </c>
    </row>
    <row r="2438" spans="1:5" x14ac:dyDescent="0.2">
      <c r="A2438">
        <v>20141</v>
      </c>
      <c r="B2438" t="s">
        <v>8792</v>
      </c>
      <c r="C2438" t="s">
        <v>6359</v>
      </c>
      <c r="D2438" t="s">
        <v>6353</v>
      </c>
      <c r="E2438" s="256">
        <v>21.12</v>
      </c>
    </row>
    <row r="2439" spans="1:5" x14ac:dyDescent="0.2">
      <c r="A2439">
        <v>20142</v>
      </c>
      <c r="B2439" t="s">
        <v>8793</v>
      </c>
      <c r="C2439" t="s">
        <v>6359</v>
      </c>
      <c r="D2439" t="s">
        <v>6353</v>
      </c>
      <c r="E2439" s="256">
        <v>37.15</v>
      </c>
    </row>
    <row r="2440" spans="1:5" x14ac:dyDescent="0.2">
      <c r="A2440">
        <v>3670</v>
      </c>
      <c r="B2440" t="s">
        <v>8794</v>
      </c>
      <c r="C2440" t="s">
        <v>6359</v>
      </c>
      <c r="D2440" t="s">
        <v>6353</v>
      </c>
      <c r="E2440" s="256">
        <v>24.16</v>
      </c>
    </row>
    <row r="2441" spans="1:5" x14ac:dyDescent="0.2">
      <c r="A2441">
        <v>3666</v>
      </c>
      <c r="B2441" t="s">
        <v>8795</v>
      </c>
      <c r="C2441" t="s">
        <v>6359</v>
      </c>
      <c r="D2441" t="s">
        <v>6353</v>
      </c>
      <c r="E2441" s="256">
        <v>3.8</v>
      </c>
    </row>
    <row r="2442" spans="1:5" x14ac:dyDescent="0.2">
      <c r="A2442">
        <v>3662</v>
      </c>
      <c r="B2442" t="s">
        <v>8796</v>
      </c>
      <c r="C2442" t="s">
        <v>6359</v>
      </c>
      <c r="D2442" t="s">
        <v>6353</v>
      </c>
      <c r="E2442" s="256">
        <v>9.91</v>
      </c>
    </row>
    <row r="2443" spans="1:5" x14ac:dyDescent="0.2">
      <c r="A2443">
        <v>3658</v>
      </c>
      <c r="B2443" t="s">
        <v>8797</v>
      </c>
      <c r="C2443" t="s">
        <v>6359</v>
      </c>
      <c r="D2443" t="s">
        <v>6353</v>
      </c>
      <c r="E2443" s="256">
        <v>18.78</v>
      </c>
    </row>
    <row r="2444" spans="1:5" x14ac:dyDescent="0.2">
      <c r="A2444">
        <v>14157</v>
      </c>
      <c r="B2444" t="s">
        <v>8798</v>
      </c>
      <c r="C2444" t="s">
        <v>6359</v>
      </c>
      <c r="D2444" t="s">
        <v>6356</v>
      </c>
      <c r="E2444" s="256">
        <v>1.37</v>
      </c>
    </row>
    <row r="2445" spans="1:5" x14ac:dyDescent="0.2">
      <c r="A2445">
        <v>42696</v>
      </c>
      <c r="B2445" t="s">
        <v>8799</v>
      </c>
      <c r="C2445" t="s">
        <v>6359</v>
      </c>
      <c r="D2445" t="s">
        <v>6353</v>
      </c>
      <c r="E2445" s="256">
        <v>148.96</v>
      </c>
    </row>
    <row r="2446" spans="1:5" x14ac:dyDescent="0.2">
      <c r="A2446">
        <v>39875</v>
      </c>
      <c r="B2446" t="s">
        <v>8800</v>
      </c>
      <c r="C2446" t="s">
        <v>6359</v>
      </c>
      <c r="D2446" t="s">
        <v>6356</v>
      </c>
      <c r="E2446" s="256">
        <v>642.87</v>
      </c>
    </row>
    <row r="2447" spans="1:5" x14ac:dyDescent="0.2">
      <c r="A2447">
        <v>39876</v>
      </c>
      <c r="B2447" t="s">
        <v>8801</v>
      </c>
      <c r="C2447" t="s">
        <v>6359</v>
      </c>
      <c r="D2447" t="s">
        <v>6356</v>
      </c>
      <c r="E2447" s="256">
        <v>804.87</v>
      </c>
    </row>
    <row r="2448" spans="1:5" x14ac:dyDescent="0.2">
      <c r="A2448">
        <v>39877</v>
      </c>
      <c r="B2448" t="s">
        <v>8802</v>
      </c>
      <c r="C2448" t="s">
        <v>6359</v>
      </c>
      <c r="D2448" t="s">
        <v>6356</v>
      </c>
      <c r="E2448" s="175">
        <v>1116.32</v>
      </c>
    </row>
    <row r="2449" spans="1:5" x14ac:dyDescent="0.2">
      <c r="A2449">
        <v>39878</v>
      </c>
      <c r="B2449" t="s">
        <v>8803</v>
      </c>
      <c r="C2449" t="s">
        <v>6359</v>
      </c>
      <c r="D2449" t="s">
        <v>6356</v>
      </c>
      <c r="E2449" s="175">
        <v>1474.48</v>
      </c>
    </row>
    <row r="2450" spans="1:5" x14ac:dyDescent="0.2">
      <c r="A2450">
        <v>39872</v>
      </c>
      <c r="B2450" t="s">
        <v>8804</v>
      </c>
      <c r="C2450" t="s">
        <v>6359</v>
      </c>
      <c r="D2450" t="s">
        <v>6356</v>
      </c>
      <c r="E2450" s="256">
        <v>440.86</v>
      </c>
    </row>
    <row r="2451" spans="1:5" x14ac:dyDescent="0.2">
      <c r="A2451">
        <v>39873</v>
      </c>
      <c r="B2451" t="s">
        <v>8805</v>
      </c>
      <c r="C2451" t="s">
        <v>6359</v>
      </c>
      <c r="D2451" t="s">
        <v>6356</v>
      </c>
      <c r="E2451" s="256">
        <v>511.37</v>
      </c>
    </row>
    <row r="2452" spans="1:5" x14ac:dyDescent="0.2">
      <c r="A2452">
        <v>39874</v>
      </c>
      <c r="B2452" t="s">
        <v>8806</v>
      </c>
      <c r="C2452" t="s">
        <v>6359</v>
      </c>
      <c r="D2452" t="s">
        <v>6356</v>
      </c>
      <c r="E2452" s="256">
        <v>561.67999999999995</v>
      </c>
    </row>
    <row r="2453" spans="1:5" x14ac:dyDescent="0.2">
      <c r="A2453">
        <v>3674</v>
      </c>
      <c r="B2453" t="s">
        <v>8807</v>
      </c>
      <c r="C2453" t="s">
        <v>6355</v>
      </c>
      <c r="D2453" t="s">
        <v>6356</v>
      </c>
      <c r="E2453" s="256">
        <v>86.56</v>
      </c>
    </row>
    <row r="2454" spans="1:5" x14ac:dyDescent="0.2">
      <c r="A2454">
        <v>3681</v>
      </c>
      <c r="B2454" t="s">
        <v>8808</v>
      </c>
      <c r="C2454" t="s">
        <v>6355</v>
      </c>
      <c r="D2454" t="s">
        <v>6356</v>
      </c>
      <c r="E2454" s="256">
        <v>128.78</v>
      </c>
    </row>
    <row r="2455" spans="1:5" x14ac:dyDescent="0.2">
      <c r="A2455">
        <v>3676</v>
      </c>
      <c r="B2455" t="s">
        <v>8809</v>
      </c>
      <c r="C2455" t="s">
        <v>6355</v>
      </c>
      <c r="D2455" t="s">
        <v>6356</v>
      </c>
      <c r="E2455" s="256">
        <v>484.67</v>
      </c>
    </row>
    <row r="2456" spans="1:5" x14ac:dyDescent="0.2">
      <c r="A2456">
        <v>3679</v>
      </c>
      <c r="B2456" t="s">
        <v>8810</v>
      </c>
      <c r="C2456" t="s">
        <v>6355</v>
      </c>
      <c r="D2456" t="s">
        <v>6356</v>
      </c>
      <c r="E2456" s="256">
        <v>400.97</v>
      </c>
    </row>
    <row r="2457" spans="1:5" x14ac:dyDescent="0.2">
      <c r="A2457">
        <v>3672</v>
      </c>
      <c r="B2457" t="s">
        <v>8811</v>
      </c>
      <c r="C2457" t="s">
        <v>6355</v>
      </c>
      <c r="D2457" t="s">
        <v>6356</v>
      </c>
      <c r="E2457" s="256">
        <v>1.36</v>
      </c>
    </row>
    <row r="2458" spans="1:5" x14ac:dyDescent="0.2">
      <c r="A2458">
        <v>3671</v>
      </c>
      <c r="B2458" t="s">
        <v>8812</v>
      </c>
      <c r="C2458" t="s">
        <v>6355</v>
      </c>
      <c r="D2458" t="s">
        <v>6356</v>
      </c>
      <c r="E2458" s="256">
        <v>1.29</v>
      </c>
    </row>
    <row r="2459" spans="1:5" x14ac:dyDescent="0.2">
      <c r="A2459">
        <v>3673</v>
      </c>
      <c r="B2459" t="s">
        <v>8813</v>
      </c>
      <c r="C2459" t="s">
        <v>6355</v>
      </c>
      <c r="D2459" t="s">
        <v>6356</v>
      </c>
      <c r="E2459" s="256">
        <v>2.02</v>
      </c>
    </row>
    <row r="2460" spans="1:5" x14ac:dyDescent="0.2">
      <c r="A2460">
        <v>38394</v>
      </c>
      <c r="B2460" t="s">
        <v>8814</v>
      </c>
      <c r="C2460" t="s">
        <v>6359</v>
      </c>
      <c r="D2460" t="s">
        <v>6353</v>
      </c>
      <c r="E2460" s="256">
        <v>384.27</v>
      </c>
    </row>
    <row r="2461" spans="1:5" x14ac:dyDescent="0.2">
      <c r="A2461">
        <v>3729</v>
      </c>
      <c r="B2461" t="s">
        <v>8815</v>
      </c>
      <c r="C2461" t="s">
        <v>6359</v>
      </c>
      <c r="D2461" t="s">
        <v>6353</v>
      </c>
      <c r="E2461" s="256">
        <v>130.22999999999999</v>
      </c>
    </row>
    <row r="2462" spans="1:5" x14ac:dyDescent="0.2">
      <c r="A2462">
        <v>39357</v>
      </c>
      <c r="B2462" t="s">
        <v>8816</v>
      </c>
      <c r="C2462" t="s">
        <v>6359</v>
      </c>
      <c r="D2462" t="s">
        <v>6356</v>
      </c>
      <c r="E2462" s="256">
        <v>55.97</v>
      </c>
    </row>
    <row r="2463" spans="1:5" x14ac:dyDescent="0.2">
      <c r="A2463">
        <v>39358</v>
      </c>
      <c r="B2463" t="s">
        <v>8817</v>
      </c>
      <c r="C2463" t="s">
        <v>6359</v>
      </c>
      <c r="D2463" t="s">
        <v>6356</v>
      </c>
      <c r="E2463" s="256">
        <v>55.97</v>
      </c>
    </row>
    <row r="2464" spans="1:5" x14ac:dyDescent="0.2">
      <c r="A2464">
        <v>39355</v>
      </c>
      <c r="B2464" t="s">
        <v>8818</v>
      </c>
      <c r="C2464" t="s">
        <v>6359</v>
      </c>
      <c r="D2464" t="s">
        <v>6356</v>
      </c>
      <c r="E2464" s="256">
        <v>81.55</v>
      </c>
    </row>
    <row r="2465" spans="1:5" x14ac:dyDescent="0.2">
      <c r="A2465">
        <v>39356</v>
      </c>
      <c r="B2465" t="s">
        <v>8819</v>
      </c>
      <c r="C2465" t="s">
        <v>6359</v>
      </c>
      <c r="D2465" t="s">
        <v>6356</v>
      </c>
      <c r="E2465" s="256">
        <v>77.83</v>
      </c>
    </row>
    <row r="2466" spans="1:5" x14ac:dyDescent="0.2">
      <c r="A2466">
        <v>39353</v>
      </c>
      <c r="B2466" t="s">
        <v>8820</v>
      </c>
      <c r="C2466" t="s">
        <v>6359</v>
      </c>
      <c r="D2466" t="s">
        <v>6356</v>
      </c>
      <c r="E2466" s="256">
        <v>178.67</v>
      </c>
    </row>
    <row r="2467" spans="1:5" x14ac:dyDescent="0.2">
      <c r="A2467">
        <v>39354</v>
      </c>
      <c r="B2467" t="s">
        <v>8821</v>
      </c>
      <c r="C2467" t="s">
        <v>6359</v>
      </c>
      <c r="D2467" t="s">
        <v>6356</v>
      </c>
      <c r="E2467" s="256">
        <v>376.95</v>
      </c>
    </row>
    <row r="2468" spans="1:5" x14ac:dyDescent="0.2">
      <c r="A2468">
        <v>39398</v>
      </c>
      <c r="B2468" t="s">
        <v>8822</v>
      </c>
      <c r="C2468" t="s">
        <v>6359</v>
      </c>
      <c r="D2468" t="s">
        <v>6353</v>
      </c>
      <c r="E2468" s="256">
        <v>79.06</v>
      </c>
    </row>
    <row r="2469" spans="1:5" x14ac:dyDescent="0.2">
      <c r="A2469">
        <v>13343</v>
      </c>
      <c r="B2469" t="s">
        <v>8823</v>
      </c>
      <c r="C2469" t="s">
        <v>6359</v>
      </c>
      <c r="D2469" t="s">
        <v>6356</v>
      </c>
      <c r="E2469" s="256">
        <v>47.19</v>
      </c>
    </row>
    <row r="2470" spans="1:5" x14ac:dyDescent="0.2">
      <c r="A2470">
        <v>12118</v>
      </c>
      <c r="B2470" t="s">
        <v>8824</v>
      </c>
      <c r="C2470" t="s">
        <v>6359</v>
      </c>
      <c r="D2470" t="s">
        <v>6353</v>
      </c>
      <c r="E2470" s="256">
        <v>20.46</v>
      </c>
    </row>
    <row r="2471" spans="1:5" x14ac:dyDescent="0.2">
      <c r="A2471">
        <v>39482</v>
      </c>
      <c r="B2471" t="s">
        <v>8825</v>
      </c>
      <c r="C2471" t="s">
        <v>6359</v>
      </c>
      <c r="D2471" t="s">
        <v>6356</v>
      </c>
      <c r="E2471" s="256">
        <v>689.6</v>
      </c>
    </row>
    <row r="2472" spans="1:5" x14ac:dyDescent="0.2">
      <c r="A2472">
        <v>39486</v>
      </c>
      <c r="B2472" t="s">
        <v>8826</v>
      </c>
      <c r="C2472" t="s">
        <v>6359</v>
      </c>
      <c r="D2472" t="s">
        <v>6356</v>
      </c>
      <c r="E2472" s="256">
        <v>562.80999999999995</v>
      </c>
    </row>
    <row r="2473" spans="1:5" x14ac:dyDescent="0.2">
      <c r="A2473">
        <v>39484</v>
      </c>
      <c r="B2473" t="s">
        <v>8827</v>
      </c>
      <c r="C2473" t="s">
        <v>6359</v>
      </c>
      <c r="D2473" t="s">
        <v>6356</v>
      </c>
      <c r="E2473" s="256">
        <v>689.6</v>
      </c>
    </row>
    <row r="2474" spans="1:5" x14ac:dyDescent="0.2">
      <c r="A2474">
        <v>39488</v>
      </c>
      <c r="B2474" t="s">
        <v>8828</v>
      </c>
      <c r="C2474" t="s">
        <v>6359</v>
      </c>
      <c r="D2474" t="s">
        <v>6356</v>
      </c>
      <c r="E2474" s="256">
        <v>572.02</v>
      </c>
    </row>
    <row r="2475" spans="1:5" x14ac:dyDescent="0.2">
      <c r="A2475">
        <v>39485</v>
      </c>
      <c r="B2475" t="s">
        <v>8829</v>
      </c>
      <c r="C2475" t="s">
        <v>6359</v>
      </c>
      <c r="D2475" t="s">
        <v>6356</v>
      </c>
      <c r="E2475" s="256">
        <v>689.6</v>
      </c>
    </row>
    <row r="2476" spans="1:5" x14ac:dyDescent="0.2">
      <c r="A2476">
        <v>39489</v>
      </c>
      <c r="B2476" t="s">
        <v>8830</v>
      </c>
      <c r="C2476" t="s">
        <v>6359</v>
      </c>
      <c r="D2476" t="s">
        <v>6356</v>
      </c>
      <c r="E2476" s="256">
        <v>581.72</v>
      </c>
    </row>
    <row r="2477" spans="1:5" x14ac:dyDescent="0.2">
      <c r="A2477">
        <v>39490</v>
      </c>
      <c r="B2477" t="s">
        <v>8831</v>
      </c>
      <c r="C2477" t="s">
        <v>6359</v>
      </c>
      <c r="D2477" t="s">
        <v>6356</v>
      </c>
      <c r="E2477" s="256">
        <v>866.84</v>
      </c>
    </row>
    <row r="2478" spans="1:5" x14ac:dyDescent="0.2">
      <c r="A2478">
        <v>39494</v>
      </c>
      <c r="B2478" t="s">
        <v>8832</v>
      </c>
      <c r="C2478" t="s">
        <v>6359</v>
      </c>
      <c r="D2478" t="s">
        <v>6356</v>
      </c>
      <c r="E2478" s="256">
        <v>622.46</v>
      </c>
    </row>
    <row r="2479" spans="1:5" x14ac:dyDescent="0.2">
      <c r="A2479">
        <v>39495</v>
      </c>
      <c r="B2479" t="s">
        <v>8833</v>
      </c>
      <c r="C2479" t="s">
        <v>6359</v>
      </c>
      <c r="D2479" t="s">
        <v>6356</v>
      </c>
      <c r="E2479" s="256">
        <v>701.43</v>
      </c>
    </row>
    <row r="2480" spans="1:5" x14ac:dyDescent="0.2">
      <c r="A2480">
        <v>39496</v>
      </c>
      <c r="B2480" t="s">
        <v>12394</v>
      </c>
      <c r="C2480" t="s">
        <v>6359</v>
      </c>
      <c r="D2480" t="s">
        <v>6356</v>
      </c>
      <c r="E2480" s="256">
        <v>771.57</v>
      </c>
    </row>
    <row r="2481" spans="1:5" x14ac:dyDescent="0.2">
      <c r="A2481">
        <v>39492</v>
      </c>
      <c r="B2481" t="s">
        <v>8834</v>
      </c>
      <c r="C2481" t="s">
        <v>6359</v>
      </c>
      <c r="D2481" t="s">
        <v>6356</v>
      </c>
      <c r="E2481" s="256">
        <v>893.27</v>
      </c>
    </row>
    <row r="2482" spans="1:5" x14ac:dyDescent="0.2">
      <c r="A2482">
        <v>39497</v>
      </c>
      <c r="B2482" t="s">
        <v>8835</v>
      </c>
      <c r="C2482" t="s">
        <v>6359</v>
      </c>
      <c r="D2482" t="s">
        <v>6356</v>
      </c>
      <c r="E2482" s="256">
        <v>806.86</v>
      </c>
    </row>
    <row r="2483" spans="1:5" x14ac:dyDescent="0.2">
      <c r="A2483">
        <v>39493</v>
      </c>
      <c r="B2483" t="s">
        <v>8836</v>
      </c>
      <c r="C2483" t="s">
        <v>6359</v>
      </c>
      <c r="D2483" t="s">
        <v>6356</v>
      </c>
      <c r="E2483" s="256">
        <v>958.12</v>
      </c>
    </row>
    <row r="2484" spans="1:5" x14ac:dyDescent="0.2">
      <c r="A2484">
        <v>43628</v>
      </c>
      <c r="B2484" t="s">
        <v>8837</v>
      </c>
      <c r="C2484" t="s">
        <v>6359</v>
      </c>
      <c r="D2484" t="s">
        <v>6356</v>
      </c>
      <c r="E2484" s="175">
        <v>1016.25</v>
      </c>
    </row>
    <row r="2485" spans="1:5" x14ac:dyDescent="0.2">
      <c r="A2485">
        <v>39500</v>
      </c>
      <c r="B2485" t="s">
        <v>12395</v>
      </c>
      <c r="C2485" t="s">
        <v>6359</v>
      </c>
      <c r="D2485" t="s">
        <v>6356</v>
      </c>
      <c r="E2485" s="175">
        <v>1045.3900000000001</v>
      </c>
    </row>
    <row r="2486" spans="1:5" x14ac:dyDescent="0.2">
      <c r="A2486">
        <v>39498</v>
      </c>
      <c r="B2486" t="s">
        <v>12396</v>
      </c>
      <c r="C2486" t="s">
        <v>6359</v>
      </c>
      <c r="D2486" t="s">
        <v>6356</v>
      </c>
      <c r="E2486" s="175">
        <v>1289.31</v>
      </c>
    </row>
    <row r="2487" spans="1:5" x14ac:dyDescent="0.2">
      <c r="A2487">
        <v>43621</v>
      </c>
      <c r="B2487" t="s">
        <v>8838</v>
      </c>
      <c r="C2487" t="s">
        <v>6359</v>
      </c>
      <c r="D2487" t="s">
        <v>6356</v>
      </c>
      <c r="E2487" s="175">
        <v>1079.77</v>
      </c>
    </row>
    <row r="2488" spans="1:5" x14ac:dyDescent="0.2">
      <c r="A2488">
        <v>39501</v>
      </c>
      <c r="B2488" t="s">
        <v>12397</v>
      </c>
      <c r="C2488" t="s">
        <v>6359</v>
      </c>
      <c r="D2488" t="s">
        <v>6356</v>
      </c>
      <c r="E2488" s="175">
        <v>1073.7</v>
      </c>
    </row>
    <row r="2489" spans="1:5" x14ac:dyDescent="0.2">
      <c r="A2489">
        <v>39499</v>
      </c>
      <c r="B2489" t="s">
        <v>12398</v>
      </c>
      <c r="C2489" t="s">
        <v>6359</v>
      </c>
      <c r="D2489" t="s">
        <v>6356</v>
      </c>
      <c r="E2489" s="175">
        <v>1307.6199999999999</v>
      </c>
    </row>
    <row r="2490" spans="1:5" x14ac:dyDescent="0.2">
      <c r="A2490">
        <v>3733</v>
      </c>
      <c r="B2490" t="s">
        <v>12399</v>
      </c>
      <c r="C2490" t="s">
        <v>6357</v>
      </c>
      <c r="D2490" t="s">
        <v>6356</v>
      </c>
      <c r="E2490" s="256">
        <v>80.8</v>
      </c>
    </row>
    <row r="2491" spans="1:5" x14ac:dyDescent="0.2">
      <c r="A2491">
        <v>3731</v>
      </c>
      <c r="B2491" t="s">
        <v>11514</v>
      </c>
      <c r="C2491" t="s">
        <v>6357</v>
      </c>
      <c r="D2491" t="s">
        <v>6356</v>
      </c>
      <c r="E2491" s="256">
        <v>75</v>
      </c>
    </row>
    <row r="2492" spans="1:5" x14ac:dyDescent="0.2">
      <c r="A2492">
        <v>38137</v>
      </c>
      <c r="B2492" t="s">
        <v>11515</v>
      </c>
      <c r="C2492" t="s">
        <v>6357</v>
      </c>
      <c r="D2492" t="s">
        <v>6356</v>
      </c>
      <c r="E2492" s="256">
        <v>75.44</v>
      </c>
    </row>
    <row r="2493" spans="1:5" x14ac:dyDescent="0.2">
      <c r="A2493">
        <v>38138</v>
      </c>
      <c r="B2493" t="s">
        <v>11516</v>
      </c>
      <c r="C2493" t="s">
        <v>6357</v>
      </c>
      <c r="D2493" t="s">
        <v>6356</v>
      </c>
      <c r="E2493" s="256">
        <v>74.08</v>
      </c>
    </row>
    <row r="2494" spans="1:5" x14ac:dyDescent="0.2">
      <c r="A2494">
        <v>3736</v>
      </c>
      <c r="B2494" t="s">
        <v>8839</v>
      </c>
      <c r="C2494" t="s">
        <v>6357</v>
      </c>
      <c r="D2494" t="s">
        <v>6358</v>
      </c>
      <c r="E2494" s="256">
        <v>59.85</v>
      </c>
    </row>
    <row r="2495" spans="1:5" x14ac:dyDescent="0.2">
      <c r="A2495">
        <v>3741</v>
      </c>
      <c r="B2495" t="s">
        <v>8840</v>
      </c>
      <c r="C2495" t="s">
        <v>6357</v>
      </c>
      <c r="D2495" t="s">
        <v>6353</v>
      </c>
      <c r="E2495" s="256">
        <v>62.39</v>
      </c>
    </row>
    <row r="2496" spans="1:5" x14ac:dyDescent="0.2">
      <c r="A2496">
        <v>3745</v>
      </c>
      <c r="B2496" t="s">
        <v>8841</v>
      </c>
      <c r="C2496" t="s">
        <v>6357</v>
      </c>
      <c r="D2496" t="s">
        <v>6353</v>
      </c>
      <c r="E2496" s="256">
        <v>67.27</v>
      </c>
    </row>
    <row r="2497" spans="1:5" x14ac:dyDescent="0.2">
      <c r="A2497">
        <v>3743</v>
      </c>
      <c r="B2497" t="s">
        <v>8842</v>
      </c>
      <c r="C2497" t="s">
        <v>6357</v>
      </c>
      <c r="D2497" t="s">
        <v>6353</v>
      </c>
      <c r="E2497" s="256">
        <v>62.16</v>
      </c>
    </row>
    <row r="2498" spans="1:5" x14ac:dyDescent="0.2">
      <c r="A2498">
        <v>3744</v>
      </c>
      <c r="B2498" t="s">
        <v>8843</v>
      </c>
      <c r="C2498" t="s">
        <v>6357</v>
      </c>
      <c r="D2498" t="s">
        <v>6353</v>
      </c>
      <c r="E2498" s="256">
        <v>68.430000000000007</v>
      </c>
    </row>
    <row r="2499" spans="1:5" x14ac:dyDescent="0.2">
      <c r="A2499">
        <v>3739</v>
      </c>
      <c r="B2499" t="s">
        <v>8844</v>
      </c>
      <c r="C2499" t="s">
        <v>6357</v>
      </c>
      <c r="D2499" t="s">
        <v>6353</v>
      </c>
      <c r="E2499" s="256">
        <v>71.91</v>
      </c>
    </row>
    <row r="2500" spans="1:5" x14ac:dyDescent="0.2">
      <c r="A2500">
        <v>3737</v>
      </c>
      <c r="B2500" t="s">
        <v>8845</v>
      </c>
      <c r="C2500" t="s">
        <v>6357</v>
      </c>
      <c r="D2500" t="s">
        <v>6353</v>
      </c>
      <c r="E2500" s="256">
        <v>75.39</v>
      </c>
    </row>
    <row r="2501" spans="1:5" x14ac:dyDescent="0.2">
      <c r="A2501">
        <v>3738</v>
      </c>
      <c r="B2501" t="s">
        <v>8846</v>
      </c>
      <c r="C2501" t="s">
        <v>6357</v>
      </c>
      <c r="D2501" t="s">
        <v>6353</v>
      </c>
      <c r="E2501" s="256">
        <v>86.99</v>
      </c>
    </row>
    <row r="2502" spans="1:5" x14ac:dyDescent="0.2">
      <c r="A2502">
        <v>3747</v>
      </c>
      <c r="B2502" t="s">
        <v>8847</v>
      </c>
      <c r="C2502" t="s">
        <v>6357</v>
      </c>
      <c r="D2502" t="s">
        <v>6353</v>
      </c>
      <c r="E2502" s="256">
        <v>68.430000000000007</v>
      </c>
    </row>
    <row r="2503" spans="1:5" x14ac:dyDescent="0.2">
      <c r="A2503">
        <v>11649</v>
      </c>
      <c r="B2503" t="s">
        <v>8848</v>
      </c>
      <c r="C2503" t="s">
        <v>6359</v>
      </c>
      <c r="D2503" t="s">
        <v>6353</v>
      </c>
      <c r="E2503" s="256">
        <v>496.43</v>
      </c>
    </row>
    <row r="2504" spans="1:5" x14ac:dyDescent="0.2">
      <c r="A2504">
        <v>11650</v>
      </c>
      <c r="B2504" t="s">
        <v>8849</v>
      </c>
      <c r="C2504" t="s">
        <v>6359</v>
      </c>
      <c r="D2504" t="s">
        <v>6353</v>
      </c>
      <c r="E2504" s="256">
        <v>846.13</v>
      </c>
    </row>
    <row r="2505" spans="1:5" x14ac:dyDescent="0.2">
      <c r="A2505">
        <v>3742</v>
      </c>
      <c r="B2505" t="s">
        <v>8850</v>
      </c>
      <c r="C2505" t="s">
        <v>6357</v>
      </c>
      <c r="D2505" t="s">
        <v>6353</v>
      </c>
      <c r="E2505" s="256">
        <v>90.23</v>
      </c>
    </row>
    <row r="2506" spans="1:5" x14ac:dyDescent="0.2">
      <c r="A2506">
        <v>3746</v>
      </c>
      <c r="B2506" t="s">
        <v>8851</v>
      </c>
      <c r="C2506" t="s">
        <v>6357</v>
      </c>
      <c r="D2506" t="s">
        <v>6353</v>
      </c>
      <c r="E2506" s="256">
        <v>105.36</v>
      </c>
    </row>
    <row r="2507" spans="1:5" x14ac:dyDescent="0.2">
      <c r="A2507">
        <v>21106</v>
      </c>
      <c r="B2507" t="s">
        <v>8852</v>
      </c>
      <c r="C2507" t="s">
        <v>6361</v>
      </c>
      <c r="D2507" t="s">
        <v>6356</v>
      </c>
      <c r="E2507" s="256">
        <v>39.159999999999997</v>
      </c>
    </row>
    <row r="2508" spans="1:5" x14ac:dyDescent="0.2">
      <c r="A2508">
        <v>39388</v>
      </c>
      <c r="B2508" t="s">
        <v>8853</v>
      </c>
      <c r="C2508" t="s">
        <v>6359</v>
      </c>
      <c r="D2508" t="s">
        <v>6353</v>
      </c>
      <c r="E2508" s="256">
        <v>4.74</v>
      </c>
    </row>
    <row r="2509" spans="1:5" x14ac:dyDescent="0.2">
      <c r="A2509">
        <v>39387</v>
      </c>
      <c r="B2509" t="s">
        <v>8854</v>
      </c>
      <c r="C2509" t="s">
        <v>6359</v>
      </c>
      <c r="D2509" t="s">
        <v>6353</v>
      </c>
      <c r="E2509" s="256">
        <v>7.4</v>
      </c>
    </row>
    <row r="2510" spans="1:5" x14ac:dyDescent="0.2">
      <c r="A2510">
        <v>39386</v>
      </c>
      <c r="B2510" t="s">
        <v>8855</v>
      </c>
      <c r="C2510" t="s">
        <v>6359</v>
      </c>
      <c r="D2510" t="s">
        <v>6353</v>
      </c>
      <c r="E2510" s="256">
        <v>5.16</v>
      </c>
    </row>
    <row r="2511" spans="1:5" x14ac:dyDescent="0.2">
      <c r="A2511">
        <v>38194</v>
      </c>
      <c r="B2511" t="s">
        <v>8856</v>
      </c>
      <c r="C2511" t="s">
        <v>6359</v>
      </c>
      <c r="D2511" t="s">
        <v>6358</v>
      </c>
      <c r="E2511" s="256">
        <v>3.86</v>
      </c>
    </row>
    <row r="2512" spans="1:5" x14ac:dyDescent="0.2">
      <c r="A2512">
        <v>38193</v>
      </c>
      <c r="B2512" t="s">
        <v>8857</v>
      </c>
      <c r="C2512" t="s">
        <v>6359</v>
      </c>
      <c r="D2512" t="s">
        <v>6353</v>
      </c>
      <c r="E2512" s="256">
        <v>3.35</v>
      </c>
    </row>
    <row r="2513" spans="1:5" x14ac:dyDescent="0.2">
      <c r="A2513">
        <v>746</v>
      </c>
      <c r="B2513" t="s">
        <v>12400</v>
      </c>
      <c r="C2513" t="s">
        <v>6359</v>
      </c>
      <c r="D2513" t="s">
        <v>6358</v>
      </c>
      <c r="E2513" s="175">
        <v>2830.51</v>
      </c>
    </row>
    <row r="2514" spans="1:5" x14ac:dyDescent="0.2">
      <c r="A2514">
        <v>20269</v>
      </c>
      <c r="B2514" t="s">
        <v>8858</v>
      </c>
      <c r="C2514" t="s">
        <v>6359</v>
      </c>
      <c r="D2514" t="s">
        <v>6353</v>
      </c>
      <c r="E2514" s="256">
        <v>94.09</v>
      </c>
    </row>
    <row r="2515" spans="1:5" x14ac:dyDescent="0.2">
      <c r="A2515">
        <v>20270</v>
      </c>
      <c r="B2515" t="s">
        <v>8859</v>
      </c>
      <c r="C2515" t="s">
        <v>6359</v>
      </c>
      <c r="D2515" t="s">
        <v>6353</v>
      </c>
      <c r="E2515" s="256">
        <v>103.97</v>
      </c>
    </row>
    <row r="2516" spans="1:5" x14ac:dyDescent="0.2">
      <c r="A2516">
        <v>11696</v>
      </c>
      <c r="B2516" t="s">
        <v>8860</v>
      </c>
      <c r="C2516" t="s">
        <v>6359</v>
      </c>
      <c r="D2516" t="s">
        <v>6353</v>
      </c>
      <c r="E2516" s="256">
        <v>166.43</v>
      </c>
    </row>
    <row r="2517" spans="1:5" x14ac:dyDescent="0.2">
      <c r="A2517">
        <v>10427</v>
      </c>
      <c r="B2517" t="s">
        <v>8861</v>
      </c>
      <c r="C2517" t="s">
        <v>6359</v>
      </c>
      <c r="D2517" t="s">
        <v>6353</v>
      </c>
      <c r="E2517" s="256">
        <v>465.73</v>
      </c>
    </row>
    <row r="2518" spans="1:5" x14ac:dyDescent="0.2">
      <c r="A2518">
        <v>10428</v>
      </c>
      <c r="B2518" t="s">
        <v>8862</v>
      </c>
      <c r="C2518" t="s">
        <v>6359</v>
      </c>
      <c r="D2518" t="s">
        <v>6353</v>
      </c>
      <c r="E2518" s="256">
        <v>479.85</v>
      </c>
    </row>
    <row r="2519" spans="1:5" x14ac:dyDescent="0.2">
      <c r="A2519">
        <v>36521</v>
      </c>
      <c r="B2519" t="s">
        <v>8863</v>
      </c>
      <c r="C2519" t="s">
        <v>6359</v>
      </c>
      <c r="D2519" t="s">
        <v>6353</v>
      </c>
      <c r="E2519" s="256">
        <v>149.72</v>
      </c>
    </row>
    <row r="2520" spans="1:5" x14ac:dyDescent="0.2">
      <c r="A2520">
        <v>36794</v>
      </c>
      <c r="B2520" t="s">
        <v>8864</v>
      </c>
      <c r="C2520" t="s">
        <v>6359</v>
      </c>
      <c r="D2520" t="s">
        <v>6353</v>
      </c>
      <c r="E2520" s="256">
        <v>159.38999999999999</v>
      </c>
    </row>
    <row r="2521" spans="1:5" x14ac:dyDescent="0.2">
      <c r="A2521">
        <v>10426</v>
      </c>
      <c r="B2521" t="s">
        <v>8865</v>
      </c>
      <c r="C2521" t="s">
        <v>6359</v>
      </c>
      <c r="D2521" t="s">
        <v>6353</v>
      </c>
      <c r="E2521" s="256">
        <v>178.48</v>
      </c>
    </row>
    <row r="2522" spans="1:5" x14ac:dyDescent="0.2">
      <c r="A2522">
        <v>10425</v>
      </c>
      <c r="B2522" t="s">
        <v>8866</v>
      </c>
      <c r="C2522" t="s">
        <v>6359</v>
      </c>
      <c r="D2522" t="s">
        <v>6353</v>
      </c>
      <c r="E2522" s="256">
        <v>90.55</v>
      </c>
    </row>
    <row r="2523" spans="1:5" x14ac:dyDescent="0.2">
      <c r="A2523">
        <v>10431</v>
      </c>
      <c r="B2523" t="s">
        <v>8867</v>
      </c>
      <c r="C2523" t="s">
        <v>6359</v>
      </c>
      <c r="D2523" t="s">
        <v>6353</v>
      </c>
      <c r="E2523" s="256">
        <v>310</v>
      </c>
    </row>
    <row r="2524" spans="1:5" x14ac:dyDescent="0.2">
      <c r="A2524">
        <v>10429</v>
      </c>
      <c r="B2524" t="s">
        <v>8868</v>
      </c>
      <c r="C2524" t="s">
        <v>6359</v>
      </c>
      <c r="D2524" t="s">
        <v>6353</v>
      </c>
      <c r="E2524" s="256">
        <v>152.93</v>
      </c>
    </row>
    <row r="2525" spans="1:5" x14ac:dyDescent="0.2">
      <c r="A2525">
        <v>10853</v>
      </c>
      <c r="B2525" t="s">
        <v>8869</v>
      </c>
      <c r="C2525" t="s">
        <v>6359</v>
      </c>
      <c r="D2525" t="s">
        <v>6353</v>
      </c>
      <c r="E2525" s="256">
        <v>109.93</v>
      </c>
    </row>
    <row r="2526" spans="1:5" x14ac:dyDescent="0.2">
      <c r="A2526">
        <v>5093</v>
      </c>
      <c r="B2526" t="s">
        <v>8870</v>
      </c>
      <c r="C2526" t="s">
        <v>6367</v>
      </c>
      <c r="D2526" t="s">
        <v>6353</v>
      </c>
      <c r="E2526" s="256">
        <v>20.76</v>
      </c>
    </row>
    <row r="2527" spans="1:5" x14ac:dyDescent="0.2">
      <c r="A2527">
        <v>44331</v>
      </c>
      <c r="B2527" t="s">
        <v>8871</v>
      </c>
      <c r="C2527" t="s">
        <v>6360</v>
      </c>
      <c r="D2527" t="s">
        <v>6353</v>
      </c>
      <c r="E2527" s="256">
        <v>48.03</v>
      </c>
    </row>
    <row r="2528" spans="1:5" x14ac:dyDescent="0.2">
      <c r="A2528">
        <v>37768</v>
      </c>
      <c r="B2528" t="s">
        <v>8872</v>
      </c>
      <c r="C2528" t="s">
        <v>6359</v>
      </c>
      <c r="D2528" t="s">
        <v>6356</v>
      </c>
      <c r="E2528" s="175">
        <v>295000</v>
      </c>
    </row>
    <row r="2529" spans="1:5" x14ac:dyDescent="0.2">
      <c r="A2529">
        <v>37773</v>
      </c>
      <c r="B2529" t="s">
        <v>8873</v>
      </c>
      <c r="C2529" t="s">
        <v>6359</v>
      </c>
      <c r="D2529" t="s">
        <v>6356</v>
      </c>
      <c r="E2529" s="175">
        <v>250504.73</v>
      </c>
    </row>
    <row r="2530" spans="1:5" x14ac:dyDescent="0.2">
      <c r="A2530">
        <v>37769</v>
      </c>
      <c r="B2530" t="s">
        <v>8874</v>
      </c>
      <c r="C2530" t="s">
        <v>6359</v>
      </c>
      <c r="D2530" t="s">
        <v>6356</v>
      </c>
      <c r="E2530" s="175">
        <v>419376.48</v>
      </c>
    </row>
    <row r="2531" spans="1:5" x14ac:dyDescent="0.2">
      <c r="A2531">
        <v>37770</v>
      </c>
      <c r="B2531" t="s">
        <v>8875</v>
      </c>
      <c r="C2531" t="s">
        <v>6359</v>
      </c>
      <c r="D2531" t="s">
        <v>6356</v>
      </c>
      <c r="E2531" s="175">
        <v>711748.8</v>
      </c>
    </row>
    <row r="2532" spans="1:5" x14ac:dyDescent="0.2">
      <c r="A2532">
        <v>38382</v>
      </c>
      <c r="B2532" t="s">
        <v>8876</v>
      </c>
      <c r="C2532" t="s">
        <v>6359</v>
      </c>
      <c r="D2532" t="s">
        <v>6353</v>
      </c>
      <c r="E2532" s="256">
        <v>13.98</v>
      </c>
    </row>
    <row r="2533" spans="1:5" x14ac:dyDescent="0.2">
      <c r="A2533">
        <v>38383</v>
      </c>
      <c r="B2533" t="s">
        <v>8877</v>
      </c>
      <c r="C2533" t="s">
        <v>6359</v>
      </c>
      <c r="D2533" t="s">
        <v>6353</v>
      </c>
      <c r="E2533" s="256">
        <v>2.62</v>
      </c>
    </row>
    <row r="2534" spans="1:5" x14ac:dyDescent="0.2">
      <c r="A2534">
        <v>3768</v>
      </c>
      <c r="B2534" t="s">
        <v>8878</v>
      </c>
      <c r="C2534" t="s">
        <v>6359</v>
      </c>
      <c r="D2534" t="s">
        <v>6353</v>
      </c>
      <c r="E2534" s="256">
        <v>3.43</v>
      </c>
    </row>
    <row r="2535" spans="1:5" x14ac:dyDescent="0.2">
      <c r="A2535">
        <v>3767</v>
      </c>
      <c r="B2535" t="s">
        <v>8879</v>
      </c>
      <c r="C2535" t="s">
        <v>6359</v>
      </c>
      <c r="D2535" t="s">
        <v>6353</v>
      </c>
      <c r="E2535" s="256">
        <v>1.1499999999999999</v>
      </c>
    </row>
    <row r="2536" spans="1:5" x14ac:dyDescent="0.2">
      <c r="A2536">
        <v>13192</v>
      </c>
      <c r="B2536" t="s">
        <v>12401</v>
      </c>
      <c r="C2536" t="s">
        <v>6359</v>
      </c>
      <c r="D2536" t="s">
        <v>6353</v>
      </c>
      <c r="E2536" s="175">
        <v>6545.57</v>
      </c>
    </row>
    <row r="2537" spans="1:5" x14ac:dyDescent="0.2">
      <c r="A2537">
        <v>38413</v>
      </c>
      <c r="B2537" t="s">
        <v>12402</v>
      </c>
      <c r="C2537" t="s">
        <v>6359</v>
      </c>
      <c r="D2537" t="s">
        <v>6353</v>
      </c>
      <c r="E2537" s="175">
        <v>1082.54</v>
      </c>
    </row>
    <row r="2538" spans="1:5" x14ac:dyDescent="0.2">
      <c r="A2538">
        <v>42440</v>
      </c>
      <c r="B2538" t="s">
        <v>8880</v>
      </c>
      <c r="C2538" t="s">
        <v>6359</v>
      </c>
      <c r="D2538" t="s">
        <v>6356</v>
      </c>
      <c r="E2538" s="175">
        <v>1235.9100000000001</v>
      </c>
    </row>
    <row r="2539" spans="1:5" x14ac:dyDescent="0.2">
      <c r="A2539">
        <v>20193</v>
      </c>
      <c r="B2539" t="s">
        <v>8881</v>
      </c>
      <c r="C2539" t="s">
        <v>6370</v>
      </c>
      <c r="D2539" t="s">
        <v>6353</v>
      </c>
      <c r="E2539" s="256">
        <v>27</v>
      </c>
    </row>
    <row r="2540" spans="1:5" x14ac:dyDescent="0.2">
      <c r="A2540">
        <v>10527</v>
      </c>
      <c r="B2540" t="s">
        <v>8882</v>
      </c>
      <c r="C2540" t="s">
        <v>6369</v>
      </c>
      <c r="D2540" t="s">
        <v>6358</v>
      </c>
      <c r="E2540" s="256">
        <v>36</v>
      </c>
    </row>
    <row r="2541" spans="1:5" x14ac:dyDescent="0.2">
      <c r="A2541">
        <v>41805</v>
      </c>
      <c r="B2541" t="s">
        <v>8883</v>
      </c>
      <c r="C2541" t="s">
        <v>6354</v>
      </c>
      <c r="D2541" t="s">
        <v>6353</v>
      </c>
      <c r="E2541" s="175">
        <v>1035</v>
      </c>
    </row>
    <row r="2542" spans="1:5" x14ac:dyDescent="0.2">
      <c r="A2542">
        <v>40271</v>
      </c>
      <c r="B2542" t="s">
        <v>8884</v>
      </c>
      <c r="C2542" t="s">
        <v>6368</v>
      </c>
      <c r="D2542" t="s">
        <v>6353</v>
      </c>
      <c r="E2542" s="256">
        <v>27.55</v>
      </c>
    </row>
    <row r="2543" spans="1:5" x14ac:dyDescent="0.2">
      <c r="A2543">
        <v>40287</v>
      </c>
      <c r="B2543" t="s">
        <v>8885</v>
      </c>
      <c r="C2543" t="s">
        <v>6354</v>
      </c>
      <c r="D2543" t="s">
        <v>6353</v>
      </c>
      <c r="E2543" s="256">
        <v>10.61</v>
      </c>
    </row>
    <row r="2544" spans="1:5" x14ac:dyDescent="0.2">
      <c r="A2544">
        <v>4084</v>
      </c>
      <c r="B2544" t="s">
        <v>8886</v>
      </c>
      <c r="C2544" t="s">
        <v>53</v>
      </c>
      <c r="D2544" t="s">
        <v>6353</v>
      </c>
      <c r="E2544" s="256">
        <v>3.56</v>
      </c>
    </row>
    <row r="2545" spans="1:5" x14ac:dyDescent="0.2">
      <c r="A2545">
        <v>743</v>
      </c>
      <c r="B2545" t="s">
        <v>8887</v>
      </c>
      <c r="C2545" t="s">
        <v>53</v>
      </c>
      <c r="D2545" t="s">
        <v>6358</v>
      </c>
      <c r="E2545" s="256">
        <v>3.56</v>
      </c>
    </row>
    <row r="2546" spans="1:5" x14ac:dyDescent="0.2">
      <c r="A2546">
        <v>40293</v>
      </c>
      <c r="B2546" t="s">
        <v>8888</v>
      </c>
      <c r="C2546" t="s">
        <v>53</v>
      </c>
      <c r="D2546" t="s">
        <v>6353</v>
      </c>
      <c r="E2546" s="256">
        <v>4.2699999999999996</v>
      </c>
    </row>
    <row r="2547" spans="1:5" x14ac:dyDescent="0.2">
      <c r="A2547">
        <v>40294</v>
      </c>
      <c r="B2547" t="s">
        <v>8889</v>
      </c>
      <c r="C2547" t="s">
        <v>53</v>
      </c>
      <c r="D2547" t="s">
        <v>6353</v>
      </c>
      <c r="E2547" s="256">
        <v>3.56</v>
      </c>
    </row>
    <row r="2548" spans="1:5" x14ac:dyDescent="0.2">
      <c r="A2548">
        <v>4085</v>
      </c>
      <c r="B2548" t="s">
        <v>8890</v>
      </c>
      <c r="C2548" t="s">
        <v>53</v>
      </c>
      <c r="D2548" t="s">
        <v>6353</v>
      </c>
      <c r="E2548" s="256">
        <v>4.9800000000000004</v>
      </c>
    </row>
    <row r="2549" spans="1:5" x14ac:dyDescent="0.2">
      <c r="A2549">
        <v>10779</v>
      </c>
      <c r="B2549" t="s">
        <v>8891</v>
      </c>
      <c r="C2549" t="s">
        <v>6354</v>
      </c>
      <c r="D2549" t="s">
        <v>6356</v>
      </c>
      <c r="E2549" s="175">
        <v>1040.6199999999999</v>
      </c>
    </row>
    <row r="2550" spans="1:5" x14ac:dyDescent="0.2">
      <c r="A2550">
        <v>10777</v>
      </c>
      <c r="B2550" t="s">
        <v>8892</v>
      </c>
      <c r="C2550" t="s">
        <v>6354</v>
      </c>
      <c r="D2550" t="s">
        <v>6356</v>
      </c>
      <c r="E2550" s="256">
        <v>945.23</v>
      </c>
    </row>
    <row r="2551" spans="1:5" x14ac:dyDescent="0.2">
      <c r="A2551">
        <v>10775</v>
      </c>
      <c r="B2551" t="s">
        <v>8893</v>
      </c>
      <c r="C2551" t="s">
        <v>6354</v>
      </c>
      <c r="D2551" t="s">
        <v>6356</v>
      </c>
      <c r="E2551" s="256">
        <v>832.5</v>
      </c>
    </row>
    <row r="2552" spans="1:5" x14ac:dyDescent="0.2">
      <c r="A2552">
        <v>10776</v>
      </c>
      <c r="B2552" t="s">
        <v>8894</v>
      </c>
      <c r="C2552" t="s">
        <v>6354</v>
      </c>
      <c r="D2552" t="s">
        <v>6356</v>
      </c>
      <c r="E2552" s="256">
        <v>650.39</v>
      </c>
    </row>
    <row r="2553" spans="1:5" x14ac:dyDescent="0.2">
      <c r="A2553">
        <v>10778</v>
      </c>
      <c r="B2553" t="s">
        <v>8895</v>
      </c>
      <c r="C2553" t="s">
        <v>6354</v>
      </c>
      <c r="D2553" t="s">
        <v>6356</v>
      </c>
      <c r="E2553" s="175">
        <v>1040.6199999999999</v>
      </c>
    </row>
    <row r="2554" spans="1:5" x14ac:dyDescent="0.2">
      <c r="A2554">
        <v>40339</v>
      </c>
      <c r="B2554" t="s">
        <v>8896</v>
      </c>
      <c r="C2554" t="s">
        <v>6368</v>
      </c>
      <c r="D2554" t="s">
        <v>6353</v>
      </c>
      <c r="E2554" s="256">
        <v>9.66</v>
      </c>
    </row>
    <row r="2555" spans="1:5" x14ac:dyDescent="0.2">
      <c r="A2555">
        <v>10749</v>
      </c>
      <c r="B2555" t="s">
        <v>8897</v>
      </c>
      <c r="C2555" t="s">
        <v>6368</v>
      </c>
      <c r="D2555" t="s">
        <v>6353</v>
      </c>
      <c r="E2555" s="256">
        <v>31.95</v>
      </c>
    </row>
    <row r="2556" spans="1:5" x14ac:dyDescent="0.2">
      <c r="A2556">
        <v>40290</v>
      </c>
      <c r="B2556" t="s">
        <v>8898</v>
      </c>
      <c r="C2556" t="s">
        <v>6368</v>
      </c>
      <c r="D2556" t="s">
        <v>6353</v>
      </c>
      <c r="E2556" s="256">
        <v>17.28</v>
      </c>
    </row>
    <row r="2557" spans="1:5" x14ac:dyDescent="0.2">
      <c r="A2557">
        <v>3346</v>
      </c>
      <c r="B2557" t="s">
        <v>8899</v>
      </c>
      <c r="C2557" t="s">
        <v>53</v>
      </c>
      <c r="D2557" t="s">
        <v>6356</v>
      </c>
      <c r="E2557" s="256">
        <v>19.309999999999999</v>
      </c>
    </row>
    <row r="2558" spans="1:5" x14ac:dyDescent="0.2">
      <c r="A2558">
        <v>3348</v>
      </c>
      <c r="B2558" t="s">
        <v>8900</v>
      </c>
      <c r="C2558" t="s">
        <v>53</v>
      </c>
      <c r="D2558" t="s">
        <v>6356</v>
      </c>
      <c r="E2558" s="256">
        <v>23.1</v>
      </c>
    </row>
    <row r="2559" spans="1:5" x14ac:dyDescent="0.2">
      <c r="A2559">
        <v>39833</v>
      </c>
      <c r="B2559" t="s">
        <v>8901</v>
      </c>
      <c r="C2559" t="s">
        <v>53</v>
      </c>
      <c r="D2559" t="s">
        <v>6356</v>
      </c>
      <c r="E2559" s="256">
        <v>31.64</v>
      </c>
    </row>
    <row r="2560" spans="1:5" x14ac:dyDescent="0.2">
      <c r="A2560">
        <v>7252</v>
      </c>
      <c r="B2560" t="s">
        <v>8902</v>
      </c>
      <c r="C2560" t="s">
        <v>53</v>
      </c>
      <c r="D2560" t="s">
        <v>6356</v>
      </c>
      <c r="E2560" s="256">
        <v>2.34</v>
      </c>
    </row>
    <row r="2561" spans="1:5" x14ac:dyDescent="0.2">
      <c r="A2561">
        <v>7247</v>
      </c>
      <c r="B2561" t="s">
        <v>8903</v>
      </c>
      <c r="C2561" t="s">
        <v>53</v>
      </c>
      <c r="D2561" t="s">
        <v>6356</v>
      </c>
      <c r="E2561" s="256">
        <v>2.34</v>
      </c>
    </row>
    <row r="2562" spans="1:5" x14ac:dyDescent="0.2">
      <c r="A2562">
        <v>40291</v>
      </c>
      <c r="B2562" t="s">
        <v>12403</v>
      </c>
      <c r="C2562" t="s">
        <v>6368</v>
      </c>
      <c r="D2562" t="s">
        <v>6353</v>
      </c>
      <c r="E2562" s="256">
        <v>900</v>
      </c>
    </row>
    <row r="2563" spans="1:5" x14ac:dyDescent="0.2">
      <c r="A2563">
        <v>40275</v>
      </c>
      <c r="B2563" t="s">
        <v>8904</v>
      </c>
      <c r="C2563" t="s">
        <v>6368</v>
      </c>
      <c r="D2563" t="s">
        <v>6353</v>
      </c>
      <c r="E2563" s="256">
        <v>28.8</v>
      </c>
    </row>
    <row r="2564" spans="1:5" x14ac:dyDescent="0.2">
      <c r="A2564">
        <v>42408</v>
      </c>
      <c r="B2564" t="s">
        <v>8905</v>
      </c>
      <c r="C2564" t="s">
        <v>6357</v>
      </c>
      <c r="D2564" t="s">
        <v>6353</v>
      </c>
      <c r="E2564" s="256">
        <v>2.77</v>
      </c>
    </row>
    <row r="2565" spans="1:5" x14ac:dyDescent="0.2">
      <c r="A2565">
        <v>3777</v>
      </c>
      <c r="B2565" t="s">
        <v>8906</v>
      </c>
      <c r="C2565" t="s">
        <v>6357</v>
      </c>
      <c r="D2565" t="s">
        <v>6358</v>
      </c>
      <c r="E2565" s="256">
        <v>2</v>
      </c>
    </row>
    <row r="2566" spans="1:5" x14ac:dyDescent="0.2">
      <c r="A2566">
        <v>44699</v>
      </c>
      <c r="B2566" t="s">
        <v>8907</v>
      </c>
      <c r="C2566" t="s">
        <v>6361</v>
      </c>
      <c r="D2566" t="s">
        <v>6353</v>
      </c>
      <c r="E2566" s="256">
        <v>48.14</v>
      </c>
    </row>
    <row r="2567" spans="1:5" x14ac:dyDescent="0.2">
      <c r="A2567">
        <v>3798</v>
      </c>
      <c r="B2567" t="s">
        <v>8908</v>
      </c>
      <c r="C2567" t="s">
        <v>6359</v>
      </c>
      <c r="D2567" t="s">
        <v>6353</v>
      </c>
      <c r="E2567" s="256">
        <v>92.1</v>
      </c>
    </row>
    <row r="2568" spans="1:5" x14ac:dyDescent="0.2">
      <c r="A2568">
        <v>38769</v>
      </c>
      <c r="B2568" t="s">
        <v>8909</v>
      </c>
      <c r="C2568" t="s">
        <v>6359</v>
      </c>
      <c r="D2568" t="s">
        <v>6353</v>
      </c>
      <c r="E2568" s="256">
        <v>71.930000000000007</v>
      </c>
    </row>
    <row r="2569" spans="1:5" x14ac:dyDescent="0.2">
      <c r="A2569">
        <v>38774</v>
      </c>
      <c r="B2569" t="s">
        <v>8910</v>
      </c>
      <c r="C2569" t="s">
        <v>6359</v>
      </c>
      <c r="D2569" t="s">
        <v>6353</v>
      </c>
      <c r="E2569" s="256">
        <v>9.69</v>
      </c>
    </row>
    <row r="2570" spans="1:5" x14ac:dyDescent="0.2">
      <c r="A2570">
        <v>42247</v>
      </c>
      <c r="B2570" t="s">
        <v>8911</v>
      </c>
      <c r="C2570" t="s">
        <v>6359</v>
      </c>
      <c r="D2570" t="s">
        <v>6353</v>
      </c>
      <c r="E2570" s="256">
        <v>330.99</v>
      </c>
    </row>
    <row r="2571" spans="1:5" x14ac:dyDescent="0.2">
      <c r="A2571">
        <v>42248</v>
      </c>
      <c r="B2571" t="s">
        <v>8912</v>
      </c>
      <c r="C2571" t="s">
        <v>6359</v>
      </c>
      <c r="D2571" t="s">
        <v>6353</v>
      </c>
      <c r="E2571" s="256">
        <v>384.47</v>
      </c>
    </row>
    <row r="2572" spans="1:5" x14ac:dyDescent="0.2">
      <c r="A2572">
        <v>42249</v>
      </c>
      <c r="B2572" t="s">
        <v>8913</v>
      </c>
      <c r="C2572" t="s">
        <v>6359</v>
      </c>
      <c r="D2572" t="s">
        <v>6353</v>
      </c>
      <c r="E2572" s="256">
        <v>636.92999999999995</v>
      </c>
    </row>
    <row r="2573" spans="1:5" x14ac:dyDescent="0.2">
      <c r="A2573">
        <v>42244</v>
      </c>
      <c r="B2573" t="s">
        <v>8914</v>
      </c>
      <c r="C2573" t="s">
        <v>6359</v>
      </c>
      <c r="D2573" t="s">
        <v>6353</v>
      </c>
      <c r="E2573" s="256">
        <v>99.47</v>
      </c>
    </row>
    <row r="2574" spans="1:5" x14ac:dyDescent="0.2">
      <c r="A2574">
        <v>42245</v>
      </c>
      <c r="B2574" t="s">
        <v>8915</v>
      </c>
      <c r="C2574" t="s">
        <v>6359</v>
      </c>
      <c r="D2574" t="s">
        <v>6353</v>
      </c>
      <c r="E2574" s="256">
        <v>183.55</v>
      </c>
    </row>
    <row r="2575" spans="1:5" x14ac:dyDescent="0.2">
      <c r="A2575">
        <v>42246</v>
      </c>
      <c r="B2575" t="s">
        <v>8916</v>
      </c>
      <c r="C2575" t="s">
        <v>6359</v>
      </c>
      <c r="D2575" t="s">
        <v>6353</v>
      </c>
      <c r="E2575" s="256">
        <v>203.18</v>
      </c>
    </row>
    <row r="2576" spans="1:5" x14ac:dyDescent="0.2">
      <c r="A2576">
        <v>42243</v>
      </c>
      <c r="B2576" t="s">
        <v>8917</v>
      </c>
      <c r="C2576" t="s">
        <v>6359</v>
      </c>
      <c r="D2576" t="s">
        <v>6353</v>
      </c>
      <c r="E2576" s="256">
        <v>245</v>
      </c>
    </row>
    <row r="2577" spans="1:5" x14ac:dyDescent="0.2">
      <c r="A2577">
        <v>38889</v>
      </c>
      <c r="B2577" t="s">
        <v>8918</v>
      </c>
      <c r="C2577" t="s">
        <v>6359</v>
      </c>
      <c r="D2577" t="s">
        <v>6353</v>
      </c>
      <c r="E2577" s="256">
        <v>55.13</v>
      </c>
    </row>
    <row r="2578" spans="1:5" x14ac:dyDescent="0.2">
      <c r="A2578">
        <v>38784</v>
      </c>
      <c r="B2578" t="s">
        <v>8919</v>
      </c>
      <c r="C2578" t="s">
        <v>6359</v>
      </c>
      <c r="D2578" t="s">
        <v>6353</v>
      </c>
      <c r="E2578" s="256">
        <v>73.75</v>
      </c>
    </row>
    <row r="2579" spans="1:5" x14ac:dyDescent="0.2">
      <c r="A2579">
        <v>3780</v>
      </c>
      <c r="B2579" t="s">
        <v>8920</v>
      </c>
      <c r="C2579" t="s">
        <v>6359</v>
      </c>
      <c r="D2579" t="s">
        <v>6358</v>
      </c>
      <c r="E2579" s="256">
        <v>113.4</v>
      </c>
    </row>
    <row r="2580" spans="1:5" x14ac:dyDescent="0.2">
      <c r="A2580">
        <v>38773</v>
      </c>
      <c r="B2580" t="s">
        <v>8921</v>
      </c>
      <c r="C2580" t="s">
        <v>6359</v>
      </c>
      <c r="D2580" t="s">
        <v>6353</v>
      </c>
      <c r="E2580" s="256">
        <v>7.23</v>
      </c>
    </row>
    <row r="2581" spans="1:5" x14ac:dyDescent="0.2">
      <c r="A2581">
        <v>12271</v>
      </c>
      <c r="B2581" t="s">
        <v>8922</v>
      </c>
      <c r="C2581" t="s">
        <v>6359</v>
      </c>
      <c r="D2581" t="s">
        <v>6353</v>
      </c>
      <c r="E2581" s="256">
        <v>403.34</v>
      </c>
    </row>
    <row r="2582" spans="1:5" x14ac:dyDescent="0.2">
      <c r="A2582">
        <v>39385</v>
      </c>
      <c r="B2582" t="s">
        <v>12404</v>
      </c>
      <c r="C2582" t="s">
        <v>6359</v>
      </c>
      <c r="D2582" t="s">
        <v>6353</v>
      </c>
      <c r="E2582" s="256">
        <v>8.8699999999999992</v>
      </c>
    </row>
    <row r="2583" spans="1:5" x14ac:dyDescent="0.2">
      <c r="A2583">
        <v>39389</v>
      </c>
      <c r="B2583" t="s">
        <v>8923</v>
      </c>
      <c r="C2583" t="s">
        <v>6359</v>
      </c>
      <c r="D2583" t="s">
        <v>6353</v>
      </c>
      <c r="E2583" s="256">
        <v>9.6199999999999992</v>
      </c>
    </row>
    <row r="2584" spans="1:5" x14ac:dyDescent="0.2">
      <c r="A2584">
        <v>39390</v>
      </c>
      <c r="B2584" t="s">
        <v>8924</v>
      </c>
      <c r="C2584" t="s">
        <v>6359</v>
      </c>
      <c r="D2584" t="s">
        <v>6353</v>
      </c>
      <c r="E2584" s="256">
        <v>20.170000000000002</v>
      </c>
    </row>
    <row r="2585" spans="1:5" x14ac:dyDescent="0.2">
      <c r="A2585">
        <v>39391</v>
      </c>
      <c r="B2585" t="s">
        <v>8925</v>
      </c>
      <c r="C2585" t="s">
        <v>6359</v>
      </c>
      <c r="D2585" t="s">
        <v>6353</v>
      </c>
      <c r="E2585" s="256">
        <v>22.64</v>
      </c>
    </row>
    <row r="2586" spans="1:5" x14ac:dyDescent="0.2">
      <c r="A2586">
        <v>3803</v>
      </c>
      <c r="B2586" t="s">
        <v>8926</v>
      </c>
      <c r="C2586" t="s">
        <v>6359</v>
      </c>
      <c r="D2586" t="s">
        <v>6353</v>
      </c>
      <c r="E2586" s="256">
        <v>68.2</v>
      </c>
    </row>
    <row r="2587" spans="1:5" x14ac:dyDescent="0.2">
      <c r="A2587">
        <v>38770</v>
      </c>
      <c r="B2587" t="s">
        <v>8927</v>
      </c>
      <c r="C2587" t="s">
        <v>6359</v>
      </c>
      <c r="D2587" t="s">
        <v>6353</v>
      </c>
      <c r="E2587" s="256">
        <v>78.97</v>
      </c>
    </row>
    <row r="2588" spans="1:5" x14ac:dyDescent="0.2">
      <c r="A2588">
        <v>12267</v>
      </c>
      <c r="B2588" t="s">
        <v>8928</v>
      </c>
      <c r="C2588" t="s">
        <v>6359</v>
      </c>
      <c r="D2588" t="s">
        <v>6353</v>
      </c>
      <c r="E2588" s="256">
        <v>231.42</v>
      </c>
    </row>
    <row r="2589" spans="1:5" x14ac:dyDescent="0.2">
      <c r="A2589">
        <v>43265</v>
      </c>
      <c r="B2589" t="s">
        <v>8929</v>
      </c>
      <c r="C2589" t="s">
        <v>6359</v>
      </c>
      <c r="D2589" t="s">
        <v>6353</v>
      </c>
      <c r="E2589" s="256">
        <v>27.73</v>
      </c>
    </row>
    <row r="2590" spans="1:5" x14ac:dyDescent="0.2">
      <c r="A2590">
        <v>12266</v>
      </c>
      <c r="B2590" t="s">
        <v>8930</v>
      </c>
      <c r="C2590" t="s">
        <v>6359</v>
      </c>
      <c r="D2590" t="s">
        <v>6353</v>
      </c>
      <c r="E2590" s="256">
        <v>118.45</v>
      </c>
    </row>
    <row r="2591" spans="1:5" x14ac:dyDescent="0.2">
      <c r="A2591">
        <v>39378</v>
      </c>
      <c r="B2591" t="s">
        <v>8931</v>
      </c>
      <c r="C2591" t="s">
        <v>6359</v>
      </c>
      <c r="D2591" t="s">
        <v>6353</v>
      </c>
      <c r="E2591" s="256">
        <v>83.98</v>
      </c>
    </row>
    <row r="2592" spans="1:5" x14ac:dyDescent="0.2">
      <c r="A2592">
        <v>43543</v>
      </c>
      <c r="B2592" t="s">
        <v>8932</v>
      </c>
      <c r="C2592" t="s">
        <v>6359</v>
      </c>
      <c r="D2592" t="s">
        <v>6353</v>
      </c>
      <c r="E2592" s="256">
        <v>174.96</v>
      </c>
    </row>
    <row r="2593" spans="1:5" x14ac:dyDescent="0.2">
      <c r="A2593">
        <v>38775</v>
      </c>
      <c r="B2593" t="s">
        <v>8933</v>
      </c>
      <c r="C2593" t="s">
        <v>6359</v>
      </c>
      <c r="D2593" t="s">
        <v>6353</v>
      </c>
      <c r="E2593" s="256">
        <v>89.03</v>
      </c>
    </row>
    <row r="2594" spans="1:5" x14ac:dyDescent="0.2">
      <c r="A2594">
        <v>44252</v>
      </c>
      <c r="B2594" t="s">
        <v>8934</v>
      </c>
      <c r="C2594" t="s">
        <v>6359</v>
      </c>
      <c r="D2594" t="s">
        <v>6353</v>
      </c>
      <c r="E2594" s="256">
        <v>194.37</v>
      </c>
    </row>
    <row r="2595" spans="1:5" x14ac:dyDescent="0.2">
      <c r="A2595">
        <v>21119</v>
      </c>
      <c r="B2595" t="s">
        <v>8935</v>
      </c>
      <c r="C2595" t="s">
        <v>6359</v>
      </c>
      <c r="D2595" t="s">
        <v>6353</v>
      </c>
      <c r="E2595" s="256">
        <v>1.95</v>
      </c>
    </row>
    <row r="2596" spans="1:5" x14ac:dyDescent="0.2">
      <c r="A2596">
        <v>37974</v>
      </c>
      <c r="B2596" t="s">
        <v>8936</v>
      </c>
      <c r="C2596" t="s">
        <v>6359</v>
      </c>
      <c r="D2596" t="s">
        <v>6353</v>
      </c>
      <c r="E2596" s="256">
        <v>2.52</v>
      </c>
    </row>
    <row r="2597" spans="1:5" x14ac:dyDescent="0.2">
      <c r="A2597">
        <v>37975</v>
      </c>
      <c r="B2597" t="s">
        <v>8937</v>
      </c>
      <c r="C2597" t="s">
        <v>6359</v>
      </c>
      <c r="D2597" t="s">
        <v>6353</v>
      </c>
      <c r="E2597" s="256">
        <v>5.61</v>
      </c>
    </row>
    <row r="2598" spans="1:5" x14ac:dyDescent="0.2">
      <c r="A2598">
        <v>37976</v>
      </c>
      <c r="B2598" t="s">
        <v>8938</v>
      </c>
      <c r="C2598" t="s">
        <v>6359</v>
      </c>
      <c r="D2598" t="s">
        <v>6353</v>
      </c>
      <c r="E2598" s="256">
        <v>12.5</v>
      </c>
    </row>
    <row r="2599" spans="1:5" x14ac:dyDescent="0.2">
      <c r="A2599">
        <v>37977</v>
      </c>
      <c r="B2599" t="s">
        <v>8939</v>
      </c>
      <c r="C2599" t="s">
        <v>6359</v>
      </c>
      <c r="D2599" t="s">
        <v>6353</v>
      </c>
      <c r="E2599" s="256">
        <v>17.29</v>
      </c>
    </row>
    <row r="2600" spans="1:5" x14ac:dyDescent="0.2">
      <c r="A2600">
        <v>37978</v>
      </c>
      <c r="B2600" t="s">
        <v>8940</v>
      </c>
      <c r="C2600" t="s">
        <v>6359</v>
      </c>
      <c r="D2600" t="s">
        <v>6353</v>
      </c>
      <c r="E2600" s="256">
        <v>34.29</v>
      </c>
    </row>
    <row r="2601" spans="1:5" x14ac:dyDescent="0.2">
      <c r="A2601">
        <v>37979</v>
      </c>
      <c r="B2601" t="s">
        <v>8941</v>
      </c>
      <c r="C2601" t="s">
        <v>6359</v>
      </c>
      <c r="D2601" t="s">
        <v>6353</v>
      </c>
      <c r="E2601" s="256">
        <v>145.51</v>
      </c>
    </row>
    <row r="2602" spans="1:5" x14ac:dyDescent="0.2">
      <c r="A2602">
        <v>37980</v>
      </c>
      <c r="B2602" t="s">
        <v>8942</v>
      </c>
      <c r="C2602" t="s">
        <v>6359</v>
      </c>
      <c r="D2602" t="s">
        <v>6353</v>
      </c>
      <c r="E2602" s="256">
        <v>167.15</v>
      </c>
    </row>
    <row r="2603" spans="1:5" x14ac:dyDescent="0.2">
      <c r="A2603">
        <v>36147</v>
      </c>
      <c r="B2603" t="s">
        <v>8943</v>
      </c>
      <c r="C2603" t="s">
        <v>6367</v>
      </c>
      <c r="D2603" t="s">
        <v>6353</v>
      </c>
      <c r="E2603" s="256">
        <v>411.43</v>
      </c>
    </row>
    <row r="2604" spans="1:5" x14ac:dyDescent="0.2">
      <c r="A2604">
        <v>12731</v>
      </c>
      <c r="B2604" t="s">
        <v>8944</v>
      </c>
      <c r="C2604" t="s">
        <v>6359</v>
      </c>
      <c r="D2604" t="s">
        <v>6356</v>
      </c>
      <c r="E2604" s="256">
        <v>366.88</v>
      </c>
    </row>
    <row r="2605" spans="1:5" x14ac:dyDescent="0.2">
      <c r="A2605">
        <v>12723</v>
      </c>
      <c r="B2605" t="s">
        <v>8945</v>
      </c>
      <c r="C2605" t="s">
        <v>6359</v>
      </c>
      <c r="D2605" t="s">
        <v>6356</v>
      </c>
      <c r="E2605" s="256">
        <v>2.84</v>
      </c>
    </row>
    <row r="2606" spans="1:5" x14ac:dyDescent="0.2">
      <c r="A2606">
        <v>12724</v>
      </c>
      <c r="B2606" t="s">
        <v>8946</v>
      </c>
      <c r="C2606" t="s">
        <v>6359</v>
      </c>
      <c r="D2606" t="s">
        <v>6356</v>
      </c>
      <c r="E2606" s="256">
        <v>5.46</v>
      </c>
    </row>
    <row r="2607" spans="1:5" x14ac:dyDescent="0.2">
      <c r="A2607">
        <v>12725</v>
      </c>
      <c r="B2607" t="s">
        <v>8947</v>
      </c>
      <c r="C2607" t="s">
        <v>6359</v>
      </c>
      <c r="D2607" t="s">
        <v>6356</v>
      </c>
      <c r="E2607" s="256">
        <v>10.96</v>
      </c>
    </row>
    <row r="2608" spans="1:5" x14ac:dyDescent="0.2">
      <c r="A2608">
        <v>12726</v>
      </c>
      <c r="B2608" t="s">
        <v>8948</v>
      </c>
      <c r="C2608" t="s">
        <v>6359</v>
      </c>
      <c r="D2608" t="s">
        <v>6356</v>
      </c>
      <c r="E2608" s="256">
        <v>24.2</v>
      </c>
    </row>
    <row r="2609" spans="1:5" x14ac:dyDescent="0.2">
      <c r="A2609">
        <v>12727</v>
      </c>
      <c r="B2609" t="s">
        <v>8949</v>
      </c>
      <c r="C2609" t="s">
        <v>6359</v>
      </c>
      <c r="D2609" t="s">
        <v>6356</v>
      </c>
      <c r="E2609" s="256">
        <v>30.69</v>
      </c>
    </row>
    <row r="2610" spans="1:5" x14ac:dyDescent="0.2">
      <c r="A2610">
        <v>12728</v>
      </c>
      <c r="B2610" t="s">
        <v>8950</v>
      </c>
      <c r="C2610" t="s">
        <v>6359</v>
      </c>
      <c r="D2610" t="s">
        <v>6356</v>
      </c>
      <c r="E2610" s="256">
        <v>50.14</v>
      </c>
    </row>
    <row r="2611" spans="1:5" x14ac:dyDescent="0.2">
      <c r="A2611">
        <v>12729</v>
      </c>
      <c r="B2611" t="s">
        <v>8951</v>
      </c>
      <c r="C2611" t="s">
        <v>6359</v>
      </c>
      <c r="D2611" t="s">
        <v>6356</v>
      </c>
      <c r="E2611" s="256">
        <v>164.33</v>
      </c>
    </row>
    <row r="2612" spans="1:5" x14ac:dyDescent="0.2">
      <c r="A2612">
        <v>12730</v>
      </c>
      <c r="B2612" t="s">
        <v>8952</v>
      </c>
      <c r="C2612" t="s">
        <v>6359</v>
      </c>
      <c r="D2612" t="s">
        <v>6356</v>
      </c>
      <c r="E2612" s="256">
        <v>251.6</v>
      </c>
    </row>
    <row r="2613" spans="1:5" x14ac:dyDescent="0.2">
      <c r="A2613">
        <v>3840</v>
      </c>
      <c r="B2613" t="s">
        <v>11517</v>
      </c>
      <c r="C2613" t="s">
        <v>6359</v>
      </c>
      <c r="D2613" t="s">
        <v>6353</v>
      </c>
      <c r="E2613" s="256">
        <v>35.700000000000003</v>
      </c>
    </row>
    <row r="2614" spans="1:5" x14ac:dyDescent="0.2">
      <c r="A2614">
        <v>3838</v>
      </c>
      <c r="B2614" t="s">
        <v>11518</v>
      </c>
      <c r="C2614" t="s">
        <v>6359</v>
      </c>
      <c r="D2614" t="s">
        <v>6353</v>
      </c>
      <c r="E2614" s="256">
        <v>78.790000000000006</v>
      </c>
    </row>
    <row r="2615" spans="1:5" x14ac:dyDescent="0.2">
      <c r="A2615">
        <v>3844</v>
      </c>
      <c r="B2615" t="s">
        <v>11519</v>
      </c>
      <c r="C2615" t="s">
        <v>6359</v>
      </c>
      <c r="D2615" t="s">
        <v>6353</v>
      </c>
      <c r="E2615" s="256">
        <v>140.53</v>
      </c>
    </row>
    <row r="2616" spans="1:5" x14ac:dyDescent="0.2">
      <c r="A2616">
        <v>3839</v>
      </c>
      <c r="B2616" t="s">
        <v>11520</v>
      </c>
      <c r="C2616" t="s">
        <v>6359</v>
      </c>
      <c r="D2616" t="s">
        <v>6353</v>
      </c>
      <c r="E2616" s="256">
        <v>255.98</v>
      </c>
    </row>
    <row r="2617" spans="1:5" x14ac:dyDescent="0.2">
      <c r="A2617">
        <v>3843</v>
      </c>
      <c r="B2617" t="s">
        <v>11521</v>
      </c>
      <c r="C2617" t="s">
        <v>6359</v>
      </c>
      <c r="D2617" t="s">
        <v>6353</v>
      </c>
      <c r="E2617" s="256">
        <v>351.34</v>
      </c>
    </row>
    <row r="2618" spans="1:5" x14ac:dyDescent="0.2">
      <c r="A2618">
        <v>3900</v>
      </c>
      <c r="B2618" t="s">
        <v>8953</v>
      </c>
      <c r="C2618" t="s">
        <v>6359</v>
      </c>
      <c r="D2618" t="s">
        <v>6353</v>
      </c>
      <c r="E2618" s="256">
        <v>43.78</v>
      </c>
    </row>
    <row r="2619" spans="1:5" x14ac:dyDescent="0.2">
      <c r="A2619">
        <v>3846</v>
      </c>
      <c r="B2619" t="s">
        <v>8954</v>
      </c>
      <c r="C2619" t="s">
        <v>6359</v>
      </c>
      <c r="D2619" t="s">
        <v>6353</v>
      </c>
      <c r="E2619" s="256">
        <v>13.16</v>
      </c>
    </row>
    <row r="2620" spans="1:5" x14ac:dyDescent="0.2">
      <c r="A2620">
        <v>3886</v>
      </c>
      <c r="B2620" t="s">
        <v>8955</v>
      </c>
      <c r="C2620" t="s">
        <v>6359</v>
      </c>
      <c r="D2620" t="s">
        <v>6353</v>
      </c>
      <c r="E2620" s="256">
        <v>17.47</v>
      </c>
    </row>
    <row r="2621" spans="1:5" x14ac:dyDescent="0.2">
      <c r="A2621">
        <v>3854</v>
      </c>
      <c r="B2621" t="s">
        <v>8956</v>
      </c>
      <c r="C2621" t="s">
        <v>6359</v>
      </c>
      <c r="D2621" t="s">
        <v>6353</v>
      </c>
      <c r="E2621" s="256">
        <v>9.9600000000000009</v>
      </c>
    </row>
    <row r="2622" spans="1:5" x14ac:dyDescent="0.2">
      <c r="A2622">
        <v>3873</v>
      </c>
      <c r="B2622" t="s">
        <v>8957</v>
      </c>
      <c r="C2622" t="s">
        <v>6359</v>
      </c>
      <c r="D2622" t="s">
        <v>6353</v>
      </c>
      <c r="E2622" s="256">
        <v>11.59</v>
      </c>
    </row>
    <row r="2623" spans="1:5" x14ac:dyDescent="0.2">
      <c r="A2623">
        <v>38021</v>
      </c>
      <c r="B2623" t="s">
        <v>8958</v>
      </c>
      <c r="C2623" t="s">
        <v>6359</v>
      </c>
      <c r="D2623" t="s">
        <v>6353</v>
      </c>
      <c r="E2623" s="256">
        <v>20.58</v>
      </c>
    </row>
    <row r="2624" spans="1:5" x14ac:dyDescent="0.2">
      <c r="A2624">
        <v>43838</v>
      </c>
      <c r="B2624" t="s">
        <v>8959</v>
      </c>
      <c r="C2624" t="s">
        <v>6359</v>
      </c>
      <c r="D2624" t="s">
        <v>6353</v>
      </c>
      <c r="E2624" s="256">
        <v>26.59</v>
      </c>
    </row>
    <row r="2625" spans="1:5" x14ac:dyDescent="0.2">
      <c r="A2625">
        <v>3847</v>
      </c>
      <c r="B2625" t="s">
        <v>8960</v>
      </c>
      <c r="C2625" t="s">
        <v>6359</v>
      </c>
      <c r="D2625" t="s">
        <v>6353</v>
      </c>
      <c r="E2625" s="256">
        <v>26.82</v>
      </c>
    </row>
    <row r="2626" spans="1:5" x14ac:dyDescent="0.2">
      <c r="A2626">
        <v>38022</v>
      </c>
      <c r="B2626" t="s">
        <v>8961</v>
      </c>
      <c r="C2626" t="s">
        <v>6359</v>
      </c>
      <c r="D2626" t="s">
        <v>6353</v>
      </c>
      <c r="E2626" s="256">
        <v>36.86</v>
      </c>
    </row>
    <row r="2627" spans="1:5" x14ac:dyDescent="0.2">
      <c r="A2627">
        <v>3826</v>
      </c>
      <c r="B2627" t="s">
        <v>11522</v>
      </c>
      <c r="C2627" t="s">
        <v>6359</v>
      </c>
      <c r="D2627" t="s">
        <v>6353</v>
      </c>
      <c r="E2627" s="256">
        <v>35.42</v>
      </c>
    </row>
    <row r="2628" spans="1:5" x14ac:dyDescent="0.2">
      <c r="A2628">
        <v>3825</v>
      </c>
      <c r="B2628" t="s">
        <v>11523</v>
      </c>
      <c r="C2628" t="s">
        <v>6359</v>
      </c>
      <c r="D2628" t="s">
        <v>6353</v>
      </c>
      <c r="E2628" s="256">
        <v>10.18</v>
      </c>
    </row>
    <row r="2629" spans="1:5" x14ac:dyDescent="0.2">
      <c r="A2629">
        <v>3827</v>
      </c>
      <c r="B2629" t="s">
        <v>11524</v>
      </c>
      <c r="C2629" t="s">
        <v>6359</v>
      </c>
      <c r="D2629" t="s">
        <v>6353</v>
      </c>
      <c r="E2629" s="256">
        <v>22.25</v>
      </c>
    </row>
    <row r="2630" spans="1:5" x14ac:dyDescent="0.2">
      <c r="A2630">
        <v>3830</v>
      </c>
      <c r="B2630" t="s">
        <v>8962</v>
      </c>
      <c r="C2630" t="s">
        <v>6359</v>
      </c>
      <c r="D2630" t="s">
        <v>6353</v>
      </c>
      <c r="E2630" s="256">
        <v>198.82</v>
      </c>
    </row>
    <row r="2631" spans="1:5" x14ac:dyDescent="0.2">
      <c r="A2631">
        <v>37981</v>
      </c>
      <c r="B2631" t="s">
        <v>8963</v>
      </c>
      <c r="C2631" t="s">
        <v>6359</v>
      </c>
      <c r="D2631" t="s">
        <v>6353</v>
      </c>
      <c r="E2631" s="256">
        <v>7.28</v>
      </c>
    </row>
    <row r="2632" spans="1:5" x14ac:dyDescent="0.2">
      <c r="A2632">
        <v>37982</v>
      </c>
      <c r="B2632" t="s">
        <v>8964</v>
      </c>
      <c r="C2632" t="s">
        <v>6359</v>
      </c>
      <c r="D2632" t="s">
        <v>6353</v>
      </c>
      <c r="E2632" s="256">
        <v>10.57</v>
      </c>
    </row>
    <row r="2633" spans="1:5" x14ac:dyDescent="0.2">
      <c r="A2633">
        <v>37983</v>
      </c>
      <c r="B2633" t="s">
        <v>8965</v>
      </c>
      <c r="C2633" t="s">
        <v>6359</v>
      </c>
      <c r="D2633" t="s">
        <v>6353</v>
      </c>
      <c r="E2633" s="256">
        <v>15.62</v>
      </c>
    </row>
    <row r="2634" spans="1:5" x14ac:dyDescent="0.2">
      <c r="A2634">
        <v>37984</v>
      </c>
      <c r="B2634" t="s">
        <v>8966</v>
      </c>
      <c r="C2634" t="s">
        <v>6359</v>
      </c>
      <c r="D2634" t="s">
        <v>6353</v>
      </c>
      <c r="E2634" s="256">
        <v>21.94</v>
      </c>
    </row>
    <row r="2635" spans="1:5" x14ac:dyDescent="0.2">
      <c r="A2635">
        <v>37985</v>
      </c>
      <c r="B2635" t="s">
        <v>8967</v>
      </c>
      <c r="C2635" t="s">
        <v>6359</v>
      </c>
      <c r="D2635" t="s">
        <v>6353</v>
      </c>
      <c r="E2635" s="256">
        <v>31.17</v>
      </c>
    </row>
    <row r="2636" spans="1:5" x14ac:dyDescent="0.2">
      <c r="A2636">
        <v>20165</v>
      </c>
      <c r="B2636" t="s">
        <v>8968</v>
      </c>
      <c r="C2636" t="s">
        <v>6359</v>
      </c>
      <c r="D2636" t="s">
        <v>6353</v>
      </c>
      <c r="E2636" s="256">
        <v>24.64</v>
      </c>
    </row>
    <row r="2637" spans="1:5" x14ac:dyDescent="0.2">
      <c r="A2637">
        <v>20166</v>
      </c>
      <c r="B2637" t="s">
        <v>8969</v>
      </c>
      <c r="C2637" t="s">
        <v>6359</v>
      </c>
      <c r="D2637" t="s">
        <v>6353</v>
      </c>
      <c r="E2637" s="256">
        <v>75.27</v>
      </c>
    </row>
    <row r="2638" spans="1:5" x14ac:dyDescent="0.2">
      <c r="A2638">
        <v>20164</v>
      </c>
      <c r="B2638" t="s">
        <v>8970</v>
      </c>
      <c r="C2638" t="s">
        <v>6359</v>
      </c>
      <c r="D2638" t="s">
        <v>6353</v>
      </c>
      <c r="E2638" s="256">
        <v>11.84</v>
      </c>
    </row>
    <row r="2639" spans="1:5" x14ac:dyDescent="0.2">
      <c r="A2639">
        <v>3893</v>
      </c>
      <c r="B2639" t="s">
        <v>8971</v>
      </c>
      <c r="C2639" t="s">
        <v>6359</v>
      </c>
      <c r="D2639" t="s">
        <v>6353</v>
      </c>
      <c r="E2639" s="256">
        <v>18.559999999999999</v>
      </c>
    </row>
    <row r="2640" spans="1:5" x14ac:dyDescent="0.2">
      <c r="A2640">
        <v>3848</v>
      </c>
      <c r="B2640" t="s">
        <v>8972</v>
      </c>
      <c r="C2640" t="s">
        <v>6359</v>
      </c>
      <c r="D2640" t="s">
        <v>6353</v>
      </c>
      <c r="E2640" s="256">
        <v>11.32</v>
      </c>
    </row>
    <row r="2641" spans="1:5" x14ac:dyDescent="0.2">
      <c r="A2641">
        <v>3895</v>
      </c>
      <c r="B2641" t="s">
        <v>8973</v>
      </c>
      <c r="C2641" t="s">
        <v>6359</v>
      </c>
      <c r="D2641" t="s">
        <v>6353</v>
      </c>
      <c r="E2641" s="256">
        <v>12.57</v>
      </c>
    </row>
    <row r="2642" spans="1:5" x14ac:dyDescent="0.2">
      <c r="A2642">
        <v>12404</v>
      </c>
      <c r="B2642" t="s">
        <v>8974</v>
      </c>
      <c r="C2642" t="s">
        <v>6359</v>
      </c>
      <c r="D2642" t="s">
        <v>6353</v>
      </c>
      <c r="E2642" s="256">
        <v>9.0299999999999994</v>
      </c>
    </row>
    <row r="2643" spans="1:5" x14ac:dyDescent="0.2">
      <c r="A2643">
        <v>3939</v>
      </c>
      <c r="B2643" t="s">
        <v>8975</v>
      </c>
      <c r="C2643" t="s">
        <v>6359</v>
      </c>
      <c r="D2643" t="s">
        <v>6353</v>
      </c>
      <c r="E2643" s="256">
        <v>18.61</v>
      </c>
    </row>
    <row r="2644" spans="1:5" x14ac:dyDescent="0.2">
      <c r="A2644">
        <v>3911</v>
      </c>
      <c r="B2644" t="s">
        <v>8976</v>
      </c>
      <c r="C2644" t="s">
        <v>6359</v>
      </c>
      <c r="D2644" t="s">
        <v>6353</v>
      </c>
      <c r="E2644" s="256">
        <v>15.2</v>
      </c>
    </row>
    <row r="2645" spans="1:5" x14ac:dyDescent="0.2">
      <c r="A2645">
        <v>3908</v>
      </c>
      <c r="B2645" t="s">
        <v>8977</v>
      </c>
      <c r="C2645" t="s">
        <v>6359</v>
      </c>
      <c r="D2645" t="s">
        <v>6353</v>
      </c>
      <c r="E2645" s="256">
        <v>4.91</v>
      </c>
    </row>
    <row r="2646" spans="1:5" x14ac:dyDescent="0.2">
      <c r="A2646">
        <v>3910</v>
      </c>
      <c r="B2646" t="s">
        <v>8978</v>
      </c>
      <c r="C2646" t="s">
        <v>6359</v>
      </c>
      <c r="D2646" t="s">
        <v>6353</v>
      </c>
      <c r="E2646" s="256">
        <v>10.88</v>
      </c>
    </row>
    <row r="2647" spans="1:5" x14ac:dyDescent="0.2">
      <c r="A2647">
        <v>3913</v>
      </c>
      <c r="B2647" t="s">
        <v>8979</v>
      </c>
      <c r="C2647" t="s">
        <v>6359</v>
      </c>
      <c r="D2647" t="s">
        <v>6353</v>
      </c>
      <c r="E2647" s="256">
        <v>52</v>
      </c>
    </row>
    <row r="2648" spans="1:5" x14ac:dyDescent="0.2">
      <c r="A2648">
        <v>3912</v>
      </c>
      <c r="B2648" t="s">
        <v>8980</v>
      </c>
      <c r="C2648" t="s">
        <v>6359</v>
      </c>
      <c r="D2648" t="s">
        <v>6353</v>
      </c>
      <c r="E2648" s="256">
        <v>28.5</v>
      </c>
    </row>
    <row r="2649" spans="1:5" x14ac:dyDescent="0.2">
      <c r="A2649">
        <v>3909</v>
      </c>
      <c r="B2649" t="s">
        <v>8981</v>
      </c>
      <c r="C2649" t="s">
        <v>6359</v>
      </c>
      <c r="D2649" t="s">
        <v>6353</v>
      </c>
      <c r="E2649" s="256">
        <v>6.69</v>
      </c>
    </row>
    <row r="2650" spans="1:5" x14ac:dyDescent="0.2">
      <c r="A2650">
        <v>3914</v>
      </c>
      <c r="B2650" t="s">
        <v>8982</v>
      </c>
      <c r="C2650" t="s">
        <v>6359</v>
      </c>
      <c r="D2650" t="s">
        <v>6353</v>
      </c>
      <c r="E2650" s="256">
        <v>78.44</v>
      </c>
    </row>
    <row r="2651" spans="1:5" x14ac:dyDescent="0.2">
      <c r="A2651">
        <v>3915</v>
      </c>
      <c r="B2651" t="s">
        <v>8983</v>
      </c>
      <c r="C2651" t="s">
        <v>6359</v>
      </c>
      <c r="D2651" t="s">
        <v>6353</v>
      </c>
      <c r="E2651" s="256">
        <v>123.7</v>
      </c>
    </row>
    <row r="2652" spans="1:5" x14ac:dyDescent="0.2">
      <c r="A2652">
        <v>3916</v>
      </c>
      <c r="B2652" t="s">
        <v>8984</v>
      </c>
      <c r="C2652" t="s">
        <v>6359</v>
      </c>
      <c r="D2652" t="s">
        <v>6353</v>
      </c>
      <c r="E2652" s="256">
        <v>225.36</v>
      </c>
    </row>
    <row r="2653" spans="1:5" x14ac:dyDescent="0.2">
      <c r="A2653">
        <v>3917</v>
      </c>
      <c r="B2653" t="s">
        <v>8985</v>
      </c>
      <c r="C2653" t="s">
        <v>6359</v>
      </c>
      <c r="D2653" t="s">
        <v>6353</v>
      </c>
      <c r="E2653" s="256">
        <v>371.71</v>
      </c>
    </row>
    <row r="2654" spans="1:5" x14ac:dyDescent="0.2">
      <c r="A2654">
        <v>1904</v>
      </c>
      <c r="B2654" t="s">
        <v>8986</v>
      </c>
      <c r="C2654" t="s">
        <v>6359</v>
      </c>
      <c r="D2654" t="s">
        <v>6353</v>
      </c>
      <c r="E2654" s="256">
        <v>1.0900000000000001</v>
      </c>
    </row>
    <row r="2655" spans="1:5" x14ac:dyDescent="0.2">
      <c r="A2655">
        <v>1899</v>
      </c>
      <c r="B2655" t="s">
        <v>8987</v>
      </c>
      <c r="C2655" t="s">
        <v>6359</v>
      </c>
      <c r="D2655" t="s">
        <v>6353</v>
      </c>
      <c r="E2655" s="256">
        <v>1.24</v>
      </c>
    </row>
    <row r="2656" spans="1:5" x14ac:dyDescent="0.2">
      <c r="A2656">
        <v>1900</v>
      </c>
      <c r="B2656" t="s">
        <v>8988</v>
      </c>
      <c r="C2656" t="s">
        <v>6359</v>
      </c>
      <c r="D2656" t="s">
        <v>6353</v>
      </c>
      <c r="E2656" s="256">
        <v>2</v>
      </c>
    </row>
    <row r="2657" spans="1:5" x14ac:dyDescent="0.2">
      <c r="A2657">
        <v>12407</v>
      </c>
      <c r="B2657" t="s">
        <v>8989</v>
      </c>
      <c r="C2657" t="s">
        <v>6359</v>
      </c>
      <c r="D2657" t="s">
        <v>6353</v>
      </c>
      <c r="E2657" s="256">
        <v>28.14</v>
      </c>
    </row>
    <row r="2658" spans="1:5" x14ac:dyDescent="0.2">
      <c r="A2658">
        <v>12408</v>
      </c>
      <c r="B2658" t="s">
        <v>8990</v>
      </c>
      <c r="C2658" t="s">
        <v>6359</v>
      </c>
      <c r="D2658" t="s">
        <v>6353</v>
      </c>
      <c r="E2658" s="256">
        <v>15.88</v>
      </c>
    </row>
    <row r="2659" spans="1:5" x14ac:dyDescent="0.2">
      <c r="A2659">
        <v>12409</v>
      </c>
      <c r="B2659" t="s">
        <v>8991</v>
      </c>
      <c r="C2659" t="s">
        <v>6359</v>
      </c>
      <c r="D2659" t="s">
        <v>6353</v>
      </c>
      <c r="E2659" s="256">
        <v>15.88</v>
      </c>
    </row>
    <row r="2660" spans="1:5" x14ac:dyDescent="0.2">
      <c r="A2660">
        <v>12410</v>
      </c>
      <c r="B2660" t="s">
        <v>8992</v>
      </c>
      <c r="C2660" t="s">
        <v>6359</v>
      </c>
      <c r="D2660" t="s">
        <v>6353</v>
      </c>
      <c r="E2660" s="256">
        <v>10.94</v>
      </c>
    </row>
    <row r="2661" spans="1:5" x14ac:dyDescent="0.2">
      <c r="A2661">
        <v>3936</v>
      </c>
      <c r="B2661" t="s">
        <v>8993</v>
      </c>
      <c r="C2661" t="s">
        <v>6359</v>
      </c>
      <c r="D2661" t="s">
        <v>6353</v>
      </c>
      <c r="E2661" s="256">
        <v>19.77</v>
      </c>
    </row>
    <row r="2662" spans="1:5" x14ac:dyDescent="0.2">
      <c r="A2662">
        <v>3922</v>
      </c>
      <c r="B2662" t="s">
        <v>8994</v>
      </c>
      <c r="C2662" t="s">
        <v>6359</v>
      </c>
      <c r="D2662" t="s">
        <v>6353</v>
      </c>
      <c r="E2662" s="256">
        <v>18.18</v>
      </c>
    </row>
    <row r="2663" spans="1:5" x14ac:dyDescent="0.2">
      <c r="A2663">
        <v>3924</v>
      </c>
      <c r="B2663" t="s">
        <v>8995</v>
      </c>
      <c r="C2663" t="s">
        <v>6359</v>
      </c>
      <c r="D2663" t="s">
        <v>6353</v>
      </c>
      <c r="E2663" s="256">
        <v>19.77</v>
      </c>
    </row>
    <row r="2664" spans="1:5" x14ac:dyDescent="0.2">
      <c r="A2664">
        <v>3923</v>
      </c>
      <c r="B2664" t="s">
        <v>8996</v>
      </c>
      <c r="C2664" t="s">
        <v>6359</v>
      </c>
      <c r="D2664" t="s">
        <v>6353</v>
      </c>
      <c r="E2664" s="256">
        <v>19.77</v>
      </c>
    </row>
    <row r="2665" spans="1:5" x14ac:dyDescent="0.2">
      <c r="A2665">
        <v>3937</v>
      </c>
      <c r="B2665" t="s">
        <v>8997</v>
      </c>
      <c r="C2665" t="s">
        <v>6359</v>
      </c>
      <c r="D2665" t="s">
        <v>6353</v>
      </c>
      <c r="E2665" s="256">
        <v>16.309999999999999</v>
      </c>
    </row>
    <row r="2666" spans="1:5" x14ac:dyDescent="0.2">
      <c r="A2666">
        <v>3921</v>
      </c>
      <c r="B2666" t="s">
        <v>8998</v>
      </c>
      <c r="C2666" t="s">
        <v>6359</v>
      </c>
      <c r="D2666" t="s">
        <v>6353</v>
      </c>
      <c r="E2666" s="256">
        <v>16.32</v>
      </c>
    </row>
    <row r="2667" spans="1:5" x14ac:dyDescent="0.2">
      <c r="A2667">
        <v>3920</v>
      </c>
      <c r="B2667" t="s">
        <v>8999</v>
      </c>
      <c r="C2667" t="s">
        <v>6359</v>
      </c>
      <c r="D2667" t="s">
        <v>6353</v>
      </c>
      <c r="E2667" s="256">
        <v>16.309999999999999</v>
      </c>
    </row>
    <row r="2668" spans="1:5" x14ac:dyDescent="0.2">
      <c r="A2668">
        <v>3938</v>
      </c>
      <c r="B2668" t="s">
        <v>9000</v>
      </c>
      <c r="C2668" t="s">
        <v>6359</v>
      </c>
      <c r="D2668" t="s">
        <v>6353</v>
      </c>
      <c r="E2668" s="256">
        <v>10.75</v>
      </c>
    </row>
    <row r="2669" spans="1:5" x14ac:dyDescent="0.2">
      <c r="A2669">
        <v>3919</v>
      </c>
      <c r="B2669" t="s">
        <v>9001</v>
      </c>
      <c r="C2669" t="s">
        <v>6359</v>
      </c>
      <c r="D2669" t="s">
        <v>6353</v>
      </c>
      <c r="E2669" s="256">
        <v>10.96</v>
      </c>
    </row>
    <row r="2670" spans="1:5" x14ac:dyDescent="0.2">
      <c r="A2670">
        <v>3927</v>
      </c>
      <c r="B2670" t="s">
        <v>9002</v>
      </c>
      <c r="C2670" t="s">
        <v>6359</v>
      </c>
      <c r="D2670" t="s">
        <v>6353</v>
      </c>
      <c r="E2670" s="256">
        <v>55.52</v>
      </c>
    </row>
    <row r="2671" spans="1:5" x14ac:dyDescent="0.2">
      <c r="A2671">
        <v>3928</v>
      </c>
      <c r="B2671" t="s">
        <v>9003</v>
      </c>
      <c r="C2671" t="s">
        <v>6359</v>
      </c>
      <c r="D2671" t="s">
        <v>6353</v>
      </c>
      <c r="E2671" s="256">
        <v>55.52</v>
      </c>
    </row>
    <row r="2672" spans="1:5" x14ac:dyDescent="0.2">
      <c r="A2672">
        <v>3926</v>
      </c>
      <c r="B2672" t="s">
        <v>9004</v>
      </c>
      <c r="C2672" t="s">
        <v>6359</v>
      </c>
      <c r="D2672" t="s">
        <v>6353</v>
      </c>
      <c r="E2672" s="256">
        <v>31.65</v>
      </c>
    </row>
    <row r="2673" spans="1:5" x14ac:dyDescent="0.2">
      <c r="A2673">
        <v>3935</v>
      </c>
      <c r="B2673" t="s">
        <v>9005</v>
      </c>
      <c r="C2673" t="s">
        <v>6359</v>
      </c>
      <c r="D2673" t="s">
        <v>6353</v>
      </c>
      <c r="E2673" s="256">
        <v>31.65</v>
      </c>
    </row>
    <row r="2674" spans="1:5" x14ac:dyDescent="0.2">
      <c r="A2674">
        <v>3925</v>
      </c>
      <c r="B2674" t="s">
        <v>9006</v>
      </c>
      <c r="C2674" t="s">
        <v>6359</v>
      </c>
      <c r="D2674" t="s">
        <v>6353</v>
      </c>
      <c r="E2674" s="256">
        <v>31.65</v>
      </c>
    </row>
    <row r="2675" spans="1:5" x14ac:dyDescent="0.2">
      <c r="A2675">
        <v>12406</v>
      </c>
      <c r="B2675" t="s">
        <v>9007</v>
      </c>
      <c r="C2675" t="s">
        <v>6359</v>
      </c>
      <c r="D2675" t="s">
        <v>6353</v>
      </c>
      <c r="E2675" s="256">
        <v>7.77</v>
      </c>
    </row>
    <row r="2676" spans="1:5" x14ac:dyDescent="0.2">
      <c r="A2676">
        <v>3929</v>
      </c>
      <c r="B2676" t="s">
        <v>9008</v>
      </c>
      <c r="C2676" t="s">
        <v>6359</v>
      </c>
      <c r="D2676" t="s">
        <v>6353</v>
      </c>
      <c r="E2676" s="256">
        <v>84.59</v>
      </c>
    </row>
    <row r="2677" spans="1:5" x14ac:dyDescent="0.2">
      <c r="A2677">
        <v>3931</v>
      </c>
      <c r="B2677" t="s">
        <v>9009</v>
      </c>
      <c r="C2677" t="s">
        <v>6359</v>
      </c>
      <c r="D2677" t="s">
        <v>6353</v>
      </c>
      <c r="E2677" s="256">
        <v>84.59</v>
      </c>
    </row>
    <row r="2678" spans="1:5" x14ac:dyDescent="0.2">
      <c r="A2678">
        <v>3930</v>
      </c>
      <c r="B2678" t="s">
        <v>9010</v>
      </c>
      <c r="C2678" t="s">
        <v>6359</v>
      </c>
      <c r="D2678" t="s">
        <v>6353</v>
      </c>
      <c r="E2678" s="256">
        <v>84.59</v>
      </c>
    </row>
    <row r="2679" spans="1:5" x14ac:dyDescent="0.2">
      <c r="A2679">
        <v>3932</v>
      </c>
      <c r="B2679" t="s">
        <v>9011</v>
      </c>
      <c r="C2679" t="s">
        <v>6359</v>
      </c>
      <c r="D2679" t="s">
        <v>6353</v>
      </c>
      <c r="E2679" s="256">
        <v>146.07</v>
      </c>
    </row>
    <row r="2680" spans="1:5" x14ac:dyDescent="0.2">
      <c r="A2680">
        <v>3933</v>
      </c>
      <c r="B2680" t="s">
        <v>9012</v>
      </c>
      <c r="C2680" t="s">
        <v>6359</v>
      </c>
      <c r="D2680" t="s">
        <v>6353</v>
      </c>
      <c r="E2680" s="256">
        <v>146.07</v>
      </c>
    </row>
    <row r="2681" spans="1:5" x14ac:dyDescent="0.2">
      <c r="A2681">
        <v>3934</v>
      </c>
      <c r="B2681" t="s">
        <v>9013</v>
      </c>
      <c r="C2681" t="s">
        <v>6359</v>
      </c>
      <c r="D2681" t="s">
        <v>6353</v>
      </c>
      <c r="E2681" s="256">
        <v>146.07</v>
      </c>
    </row>
    <row r="2682" spans="1:5" x14ac:dyDescent="0.2">
      <c r="A2682">
        <v>40364</v>
      </c>
      <c r="B2682" t="s">
        <v>9014</v>
      </c>
      <c r="C2682" t="s">
        <v>6359</v>
      </c>
      <c r="D2682" t="s">
        <v>6356</v>
      </c>
      <c r="E2682" s="256">
        <v>58.62</v>
      </c>
    </row>
    <row r="2683" spans="1:5" x14ac:dyDescent="0.2">
      <c r="A2683">
        <v>40361</v>
      </c>
      <c r="B2683" t="s">
        <v>12405</v>
      </c>
      <c r="C2683" t="s">
        <v>6359</v>
      </c>
      <c r="D2683" t="s">
        <v>6356</v>
      </c>
      <c r="E2683" s="256">
        <v>45.83</v>
      </c>
    </row>
    <row r="2684" spans="1:5" x14ac:dyDescent="0.2">
      <c r="A2684">
        <v>40358</v>
      </c>
      <c r="B2684" t="s">
        <v>9015</v>
      </c>
      <c r="C2684" t="s">
        <v>6359</v>
      </c>
      <c r="D2684" t="s">
        <v>6356</v>
      </c>
      <c r="E2684" s="256">
        <v>17.47</v>
      </c>
    </row>
    <row r="2685" spans="1:5" x14ac:dyDescent="0.2">
      <c r="A2685">
        <v>40370</v>
      </c>
      <c r="B2685" t="s">
        <v>9016</v>
      </c>
      <c r="C2685" t="s">
        <v>6359</v>
      </c>
      <c r="D2685" t="s">
        <v>6356</v>
      </c>
      <c r="E2685" s="256">
        <v>186</v>
      </c>
    </row>
    <row r="2686" spans="1:5" x14ac:dyDescent="0.2">
      <c r="A2686">
        <v>40367</v>
      </c>
      <c r="B2686" t="s">
        <v>9017</v>
      </c>
      <c r="C2686" t="s">
        <v>6359</v>
      </c>
      <c r="D2686" t="s">
        <v>6356</v>
      </c>
      <c r="E2686" s="256">
        <v>92.45</v>
      </c>
    </row>
    <row r="2687" spans="1:5" x14ac:dyDescent="0.2">
      <c r="A2687">
        <v>40373</v>
      </c>
      <c r="B2687" t="s">
        <v>9018</v>
      </c>
      <c r="C2687" t="s">
        <v>6359</v>
      </c>
      <c r="D2687" t="s">
        <v>6356</v>
      </c>
      <c r="E2687" s="256">
        <v>251.52</v>
      </c>
    </row>
    <row r="2688" spans="1:5" x14ac:dyDescent="0.2">
      <c r="A2688">
        <v>40355</v>
      </c>
      <c r="B2688" t="s">
        <v>12406</v>
      </c>
      <c r="C2688" t="s">
        <v>6359</v>
      </c>
      <c r="D2688" t="s">
        <v>6356</v>
      </c>
      <c r="E2688" s="256">
        <v>12.51</v>
      </c>
    </row>
    <row r="2689" spans="1:5" x14ac:dyDescent="0.2">
      <c r="A2689">
        <v>3907</v>
      </c>
      <c r="B2689" t="s">
        <v>9019</v>
      </c>
      <c r="C2689" t="s">
        <v>6359</v>
      </c>
      <c r="D2689" t="s">
        <v>6353</v>
      </c>
      <c r="E2689" s="256">
        <v>5.04</v>
      </c>
    </row>
    <row r="2690" spans="1:5" x14ac:dyDescent="0.2">
      <c r="A2690">
        <v>3889</v>
      </c>
      <c r="B2690" t="s">
        <v>9020</v>
      </c>
      <c r="C2690" t="s">
        <v>6359</v>
      </c>
      <c r="D2690" t="s">
        <v>6353</v>
      </c>
      <c r="E2690" s="256">
        <v>3.58</v>
      </c>
    </row>
    <row r="2691" spans="1:5" x14ac:dyDescent="0.2">
      <c r="A2691">
        <v>3868</v>
      </c>
      <c r="B2691" t="s">
        <v>9021</v>
      </c>
      <c r="C2691" t="s">
        <v>6359</v>
      </c>
      <c r="D2691" t="s">
        <v>6353</v>
      </c>
      <c r="E2691" s="256">
        <v>1.31</v>
      </c>
    </row>
    <row r="2692" spans="1:5" x14ac:dyDescent="0.2">
      <c r="A2692">
        <v>3869</v>
      </c>
      <c r="B2692" t="s">
        <v>9022</v>
      </c>
      <c r="C2692" t="s">
        <v>6359</v>
      </c>
      <c r="D2692" t="s">
        <v>6353</v>
      </c>
      <c r="E2692" s="256">
        <v>2.91</v>
      </c>
    </row>
    <row r="2693" spans="1:5" x14ac:dyDescent="0.2">
      <c r="A2693">
        <v>3872</v>
      </c>
      <c r="B2693" t="s">
        <v>9023</v>
      </c>
      <c r="C2693" t="s">
        <v>6359</v>
      </c>
      <c r="D2693" t="s">
        <v>6353</v>
      </c>
      <c r="E2693" s="256">
        <v>4.9800000000000004</v>
      </c>
    </row>
    <row r="2694" spans="1:5" x14ac:dyDescent="0.2">
      <c r="A2694">
        <v>3850</v>
      </c>
      <c r="B2694" t="s">
        <v>9024</v>
      </c>
      <c r="C2694" t="s">
        <v>6359</v>
      </c>
      <c r="D2694" t="s">
        <v>6353</v>
      </c>
      <c r="E2694" s="256">
        <v>11.48</v>
      </c>
    </row>
    <row r="2695" spans="1:5" x14ac:dyDescent="0.2">
      <c r="A2695">
        <v>38023</v>
      </c>
      <c r="B2695" t="s">
        <v>9025</v>
      </c>
      <c r="C2695" t="s">
        <v>6359</v>
      </c>
      <c r="D2695" t="s">
        <v>6353</v>
      </c>
      <c r="E2695" s="256">
        <v>5.84</v>
      </c>
    </row>
    <row r="2696" spans="1:5" x14ac:dyDescent="0.2">
      <c r="A2696">
        <v>37986</v>
      </c>
      <c r="B2696" t="s">
        <v>9026</v>
      </c>
      <c r="C2696" t="s">
        <v>6359</v>
      </c>
      <c r="D2696" t="s">
        <v>6353</v>
      </c>
      <c r="E2696" s="256">
        <v>2.48</v>
      </c>
    </row>
    <row r="2697" spans="1:5" x14ac:dyDescent="0.2">
      <c r="A2697">
        <v>37987</v>
      </c>
      <c r="B2697" t="s">
        <v>9027</v>
      </c>
      <c r="C2697" t="s">
        <v>6359</v>
      </c>
      <c r="D2697" t="s">
        <v>6353</v>
      </c>
      <c r="E2697" s="256">
        <v>123.99</v>
      </c>
    </row>
    <row r="2698" spans="1:5" x14ac:dyDescent="0.2">
      <c r="A2698">
        <v>37988</v>
      </c>
      <c r="B2698" t="s">
        <v>9028</v>
      </c>
      <c r="C2698" t="s">
        <v>6359</v>
      </c>
      <c r="D2698" t="s">
        <v>6353</v>
      </c>
      <c r="E2698" s="256">
        <v>197.03</v>
      </c>
    </row>
    <row r="2699" spans="1:5" x14ac:dyDescent="0.2">
      <c r="A2699">
        <v>21120</v>
      </c>
      <c r="B2699" t="s">
        <v>9029</v>
      </c>
      <c r="C2699" t="s">
        <v>6359</v>
      </c>
      <c r="D2699" t="s">
        <v>6353</v>
      </c>
      <c r="E2699" s="256">
        <v>12.68</v>
      </c>
    </row>
    <row r="2700" spans="1:5" x14ac:dyDescent="0.2">
      <c r="A2700">
        <v>39318</v>
      </c>
      <c r="B2700" t="s">
        <v>9030</v>
      </c>
      <c r="C2700" t="s">
        <v>6359</v>
      </c>
      <c r="D2700" t="s">
        <v>6353</v>
      </c>
      <c r="E2700" s="256">
        <v>11.79</v>
      </c>
    </row>
    <row r="2701" spans="1:5" x14ac:dyDescent="0.2">
      <c r="A2701">
        <v>40366</v>
      </c>
      <c r="B2701" t="s">
        <v>9031</v>
      </c>
      <c r="C2701" t="s">
        <v>6359</v>
      </c>
      <c r="D2701" t="s">
        <v>6356</v>
      </c>
      <c r="E2701" s="256">
        <v>45.72</v>
      </c>
    </row>
    <row r="2702" spans="1:5" x14ac:dyDescent="0.2">
      <c r="A2702">
        <v>40363</v>
      </c>
      <c r="B2702" t="s">
        <v>9032</v>
      </c>
      <c r="C2702" t="s">
        <v>6359</v>
      </c>
      <c r="D2702" t="s">
        <v>6356</v>
      </c>
      <c r="E2702" s="256">
        <v>35.76</v>
      </c>
    </row>
    <row r="2703" spans="1:5" x14ac:dyDescent="0.2">
      <c r="A2703">
        <v>40354</v>
      </c>
      <c r="B2703" t="s">
        <v>9033</v>
      </c>
      <c r="C2703" t="s">
        <v>6359</v>
      </c>
      <c r="D2703" t="s">
        <v>6356</v>
      </c>
      <c r="E2703" s="256">
        <v>15.57</v>
      </c>
    </row>
    <row r="2704" spans="1:5" x14ac:dyDescent="0.2">
      <c r="A2704">
        <v>40360</v>
      </c>
      <c r="B2704" t="s">
        <v>9034</v>
      </c>
      <c r="C2704" t="s">
        <v>6359</v>
      </c>
      <c r="D2704" t="s">
        <v>6356</v>
      </c>
      <c r="E2704" s="256">
        <v>23.44</v>
      </c>
    </row>
    <row r="2705" spans="1:5" x14ac:dyDescent="0.2">
      <c r="A2705">
        <v>40372</v>
      </c>
      <c r="B2705" t="s">
        <v>9035</v>
      </c>
      <c r="C2705" t="s">
        <v>6359</v>
      </c>
      <c r="D2705" t="s">
        <v>6356</v>
      </c>
      <c r="E2705" s="256">
        <v>144.79</v>
      </c>
    </row>
    <row r="2706" spans="1:5" x14ac:dyDescent="0.2">
      <c r="A2706">
        <v>40369</v>
      </c>
      <c r="B2706" t="s">
        <v>9036</v>
      </c>
      <c r="C2706" t="s">
        <v>6359</v>
      </c>
      <c r="D2706" t="s">
        <v>6356</v>
      </c>
      <c r="E2706" s="256">
        <v>72.06</v>
      </c>
    </row>
    <row r="2707" spans="1:5" x14ac:dyDescent="0.2">
      <c r="A2707">
        <v>40357</v>
      </c>
      <c r="B2707" t="s">
        <v>9037</v>
      </c>
      <c r="C2707" t="s">
        <v>6359</v>
      </c>
      <c r="D2707" t="s">
        <v>6356</v>
      </c>
      <c r="E2707" s="256">
        <v>17.47</v>
      </c>
    </row>
    <row r="2708" spans="1:5" x14ac:dyDescent="0.2">
      <c r="A2708">
        <v>40375</v>
      </c>
      <c r="B2708" t="s">
        <v>9038</v>
      </c>
      <c r="C2708" t="s">
        <v>6359</v>
      </c>
      <c r="D2708" t="s">
        <v>6356</v>
      </c>
      <c r="E2708" s="256">
        <v>196</v>
      </c>
    </row>
    <row r="2709" spans="1:5" x14ac:dyDescent="0.2">
      <c r="A2709">
        <v>1893</v>
      </c>
      <c r="B2709" t="s">
        <v>9039</v>
      </c>
      <c r="C2709" t="s">
        <v>6359</v>
      </c>
      <c r="D2709" t="s">
        <v>6353</v>
      </c>
      <c r="E2709" s="256">
        <v>4.12</v>
      </c>
    </row>
    <row r="2710" spans="1:5" x14ac:dyDescent="0.2">
      <c r="A2710">
        <v>1902</v>
      </c>
      <c r="B2710" t="s">
        <v>9040</v>
      </c>
      <c r="C2710" t="s">
        <v>6359</v>
      </c>
      <c r="D2710" t="s">
        <v>6353</v>
      </c>
      <c r="E2710" s="256">
        <v>3</v>
      </c>
    </row>
    <row r="2711" spans="1:5" x14ac:dyDescent="0.2">
      <c r="A2711">
        <v>1901</v>
      </c>
      <c r="B2711" t="s">
        <v>9041</v>
      </c>
      <c r="C2711" t="s">
        <v>6359</v>
      </c>
      <c r="D2711" t="s">
        <v>6353</v>
      </c>
      <c r="E2711" s="256">
        <v>0.94</v>
      </c>
    </row>
    <row r="2712" spans="1:5" x14ac:dyDescent="0.2">
      <c r="A2712">
        <v>1892</v>
      </c>
      <c r="B2712" t="s">
        <v>9042</v>
      </c>
      <c r="C2712" t="s">
        <v>6359</v>
      </c>
      <c r="D2712" t="s">
        <v>6353</v>
      </c>
      <c r="E2712" s="256">
        <v>1.93</v>
      </c>
    </row>
    <row r="2713" spans="1:5" x14ac:dyDescent="0.2">
      <c r="A2713">
        <v>1907</v>
      </c>
      <c r="B2713" t="s">
        <v>9043</v>
      </c>
      <c r="C2713" t="s">
        <v>6359</v>
      </c>
      <c r="D2713" t="s">
        <v>6353</v>
      </c>
      <c r="E2713" s="256">
        <v>13.27</v>
      </c>
    </row>
    <row r="2714" spans="1:5" x14ac:dyDescent="0.2">
      <c r="A2714">
        <v>1894</v>
      </c>
      <c r="B2714" t="s">
        <v>9044</v>
      </c>
      <c r="C2714" t="s">
        <v>6359</v>
      </c>
      <c r="D2714" t="s">
        <v>6353</v>
      </c>
      <c r="E2714" s="256">
        <v>5.97</v>
      </c>
    </row>
    <row r="2715" spans="1:5" x14ac:dyDescent="0.2">
      <c r="A2715">
        <v>1891</v>
      </c>
      <c r="B2715" t="s">
        <v>9045</v>
      </c>
      <c r="C2715" t="s">
        <v>6359</v>
      </c>
      <c r="D2715" t="s">
        <v>6353</v>
      </c>
      <c r="E2715" s="256">
        <v>1.38</v>
      </c>
    </row>
    <row r="2716" spans="1:5" x14ac:dyDescent="0.2">
      <c r="A2716">
        <v>1896</v>
      </c>
      <c r="B2716" t="s">
        <v>9046</v>
      </c>
      <c r="C2716" t="s">
        <v>6359</v>
      </c>
      <c r="D2716" t="s">
        <v>6353</v>
      </c>
      <c r="E2716" s="256">
        <v>17.82</v>
      </c>
    </row>
    <row r="2717" spans="1:5" x14ac:dyDescent="0.2">
      <c r="A2717">
        <v>1895</v>
      </c>
      <c r="B2717" t="s">
        <v>9047</v>
      </c>
      <c r="C2717" t="s">
        <v>6359</v>
      </c>
      <c r="D2717" t="s">
        <v>6353</v>
      </c>
      <c r="E2717" s="256">
        <v>31.31</v>
      </c>
    </row>
    <row r="2718" spans="1:5" x14ac:dyDescent="0.2">
      <c r="A2718">
        <v>2641</v>
      </c>
      <c r="B2718" t="s">
        <v>11525</v>
      </c>
      <c r="C2718" t="s">
        <v>6359</v>
      </c>
      <c r="D2718" t="s">
        <v>6353</v>
      </c>
      <c r="E2718" s="256">
        <v>32.03</v>
      </c>
    </row>
    <row r="2719" spans="1:5" x14ac:dyDescent="0.2">
      <c r="A2719">
        <v>2636</v>
      </c>
      <c r="B2719" t="s">
        <v>11526</v>
      </c>
      <c r="C2719" t="s">
        <v>6359</v>
      </c>
      <c r="D2719" t="s">
        <v>6353</v>
      </c>
      <c r="E2719" s="256">
        <v>2.06</v>
      </c>
    </row>
    <row r="2720" spans="1:5" x14ac:dyDescent="0.2">
      <c r="A2720">
        <v>2637</v>
      </c>
      <c r="B2720" t="s">
        <v>11527</v>
      </c>
      <c r="C2720" t="s">
        <v>6359</v>
      </c>
      <c r="D2720" t="s">
        <v>6353</v>
      </c>
      <c r="E2720" s="256">
        <v>2.19</v>
      </c>
    </row>
    <row r="2721" spans="1:5" x14ac:dyDescent="0.2">
      <c r="A2721">
        <v>2638</v>
      </c>
      <c r="B2721" t="s">
        <v>11528</v>
      </c>
      <c r="C2721" t="s">
        <v>6359</v>
      </c>
      <c r="D2721" t="s">
        <v>6353</v>
      </c>
      <c r="E2721" s="256">
        <v>2.5499999999999998</v>
      </c>
    </row>
    <row r="2722" spans="1:5" x14ac:dyDescent="0.2">
      <c r="A2722">
        <v>2639</v>
      </c>
      <c r="B2722" t="s">
        <v>11529</v>
      </c>
      <c r="C2722" t="s">
        <v>6359</v>
      </c>
      <c r="D2722" t="s">
        <v>6353</v>
      </c>
      <c r="E2722" s="256">
        <v>4.5199999999999996</v>
      </c>
    </row>
    <row r="2723" spans="1:5" x14ac:dyDescent="0.2">
      <c r="A2723">
        <v>2644</v>
      </c>
      <c r="B2723" t="s">
        <v>11530</v>
      </c>
      <c r="C2723" t="s">
        <v>6359</v>
      </c>
      <c r="D2723" t="s">
        <v>6353</v>
      </c>
      <c r="E2723" s="256">
        <v>6.55</v>
      </c>
    </row>
    <row r="2724" spans="1:5" x14ac:dyDescent="0.2">
      <c r="A2724">
        <v>2640</v>
      </c>
      <c r="B2724" t="s">
        <v>11531</v>
      </c>
      <c r="C2724" t="s">
        <v>6359</v>
      </c>
      <c r="D2724" t="s">
        <v>6353</v>
      </c>
      <c r="E2724" s="256">
        <v>13.33</v>
      </c>
    </row>
    <row r="2725" spans="1:5" x14ac:dyDescent="0.2">
      <c r="A2725">
        <v>2642</v>
      </c>
      <c r="B2725" t="s">
        <v>11532</v>
      </c>
      <c r="C2725" t="s">
        <v>6359</v>
      </c>
      <c r="D2725" t="s">
        <v>6353</v>
      </c>
      <c r="E2725" s="256">
        <v>20.3</v>
      </c>
    </row>
    <row r="2726" spans="1:5" x14ac:dyDescent="0.2">
      <c r="A2726">
        <v>2643</v>
      </c>
      <c r="B2726" t="s">
        <v>12407</v>
      </c>
      <c r="C2726" t="s">
        <v>6359</v>
      </c>
      <c r="D2726" t="s">
        <v>6353</v>
      </c>
      <c r="E2726" s="256">
        <v>9.1300000000000008</v>
      </c>
    </row>
    <row r="2727" spans="1:5" x14ac:dyDescent="0.2">
      <c r="A2727">
        <v>39855</v>
      </c>
      <c r="B2727" t="s">
        <v>9048</v>
      </c>
      <c r="C2727" t="s">
        <v>6359</v>
      </c>
      <c r="D2727" t="s">
        <v>6356</v>
      </c>
      <c r="E2727" s="256">
        <v>2.87</v>
      </c>
    </row>
    <row r="2728" spans="1:5" x14ac:dyDescent="0.2">
      <c r="A2728">
        <v>39856</v>
      </c>
      <c r="B2728" t="s">
        <v>9049</v>
      </c>
      <c r="C2728" t="s">
        <v>6359</v>
      </c>
      <c r="D2728" t="s">
        <v>6356</v>
      </c>
      <c r="E2728" s="256">
        <v>6.77</v>
      </c>
    </row>
    <row r="2729" spans="1:5" x14ac:dyDescent="0.2">
      <c r="A2729">
        <v>39857</v>
      </c>
      <c r="B2729" t="s">
        <v>9050</v>
      </c>
      <c r="C2729" t="s">
        <v>6359</v>
      </c>
      <c r="D2729" t="s">
        <v>6356</v>
      </c>
      <c r="E2729" s="256">
        <v>10.96</v>
      </c>
    </row>
    <row r="2730" spans="1:5" x14ac:dyDescent="0.2">
      <c r="A2730">
        <v>39858</v>
      </c>
      <c r="B2730" t="s">
        <v>9051</v>
      </c>
      <c r="C2730" t="s">
        <v>6359</v>
      </c>
      <c r="D2730" t="s">
        <v>6356</v>
      </c>
      <c r="E2730" s="256">
        <v>24.33</v>
      </c>
    </row>
    <row r="2731" spans="1:5" x14ac:dyDescent="0.2">
      <c r="A2731">
        <v>39859</v>
      </c>
      <c r="B2731" t="s">
        <v>9052</v>
      </c>
      <c r="C2731" t="s">
        <v>6359</v>
      </c>
      <c r="D2731" t="s">
        <v>6356</v>
      </c>
      <c r="E2731" s="256">
        <v>37.51</v>
      </c>
    </row>
    <row r="2732" spans="1:5" x14ac:dyDescent="0.2">
      <c r="A2732">
        <v>39860</v>
      </c>
      <c r="B2732" t="s">
        <v>9053</v>
      </c>
      <c r="C2732" t="s">
        <v>6359</v>
      </c>
      <c r="D2732" t="s">
        <v>6356</v>
      </c>
      <c r="E2732" s="256">
        <v>57.56</v>
      </c>
    </row>
    <row r="2733" spans="1:5" x14ac:dyDescent="0.2">
      <c r="A2733">
        <v>39861</v>
      </c>
      <c r="B2733" t="s">
        <v>9054</v>
      </c>
      <c r="C2733" t="s">
        <v>6359</v>
      </c>
      <c r="D2733" t="s">
        <v>6356</v>
      </c>
      <c r="E2733" s="256">
        <v>164.33</v>
      </c>
    </row>
    <row r="2734" spans="1:5" x14ac:dyDescent="0.2">
      <c r="A2734">
        <v>3867</v>
      </c>
      <c r="B2734" t="s">
        <v>9055</v>
      </c>
      <c r="C2734" t="s">
        <v>6359</v>
      </c>
      <c r="D2734" t="s">
        <v>6353</v>
      </c>
      <c r="E2734" s="256">
        <v>69.930000000000007</v>
      </c>
    </row>
    <row r="2735" spans="1:5" x14ac:dyDescent="0.2">
      <c r="A2735">
        <v>3861</v>
      </c>
      <c r="B2735" t="s">
        <v>9056</v>
      </c>
      <c r="C2735" t="s">
        <v>6359</v>
      </c>
      <c r="D2735" t="s">
        <v>6353</v>
      </c>
      <c r="E2735" s="256">
        <v>0.72</v>
      </c>
    </row>
    <row r="2736" spans="1:5" x14ac:dyDescent="0.2">
      <c r="A2736">
        <v>3904</v>
      </c>
      <c r="B2736" t="s">
        <v>9057</v>
      </c>
      <c r="C2736" t="s">
        <v>6359</v>
      </c>
      <c r="D2736" t="s">
        <v>6353</v>
      </c>
      <c r="E2736" s="256">
        <v>0.77</v>
      </c>
    </row>
    <row r="2737" spans="1:5" x14ac:dyDescent="0.2">
      <c r="A2737">
        <v>3903</v>
      </c>
      <c r="B2737" t="s">
        <v>9058</v>
      </c>
      <c r="C2737" t="s">
        <v>6359</v>
      </c>
      <c r="D2737" t="s">
        <v>6353</v>
      </c>
      <c r="E2737" s="256">
        <v>1.88</v>
      </c>
    </row>
    <row r="2738" spans="1:5" x14ac:dyDescent="0.2">
      <c r="A2738">
        <v>3862</v>
      </c>
      <c r="B2738" t="s">
        <v>9059</v>
      </c>
      <c r="C2738" t="s">
        <v>6359</v>
      </c>
      <c r="D2738" t="s">
        <v>6353</v>
      </c>
      <c r="E2738" s="256">
        <v>3.99</v>
      </c>
    </row>
    <row r="2739" spans="1:5" x14ac:dyDescent="0.2">
      <c r="A2739">
        <v>3863</v>
      </c>
      <c r="B2739" t="s">
        <v>9060</v>
      </c>
      <c r="C2739" t="s">
        <v>6359</v>
      </c>
      <c r="D2739" t="s">
        <v>6353</v>
      </c>
      <c r="E2739" s="256">
        <v>4.0999999999999996</v>
      </c>
    </row>
    <row r="2740" spans="1:5" x14ac:dyDescent="0.2">
      <c r="A2740">
        <v>3864</v>
      </c>
      <c r="B2740" t="s">
        <v>9061</v>
      </c>
      <c r="C2740" t="s">
        <v>6359</v>
      </c>
      <c r="D2740" t="s">
        <v>6353</v>
      </c>
      <c r="E2740" s="256">
        <v>12.54</v>
      </c>
    </row>
    <row r="2741" spans="1:5" x14ac:dyDescent="0.2">
      <c r="A2741">
        <v>3865</v>
      </c>
      <c r="B2741" t="s">
        <v>9062</v>
      </c>
      <c r="C2741" t="s">
        <v>6359</v>
      </c>
      <c r="D2741" t="s">
        <v>6353</v>
      </c>
      <c r="E2741" s="256">
        <v>18.34</v>
      </c>
    </row>
    <row r="2742" spans="1:5" x14ac:dyDescent="0.2">
      <c r="A2742">
        <v>3866</v>
      </c>
      <c r="B2742" t="s">
        <v>9063</v>
      </c>
      <c r="C2742" t="s">
        <v>6359</v>
      </c>
      <c r="D2742" t="s">
        <v>6353</v>
      </c>
      <c r="E2742" s="256">
        <v>41.18</v>
      </c>
    </row>
    <row r="2743" spans="1:5" x14ac:dyDescent="0.2">
      <c r="A2743">
        <v>3878</v>
      </c>
      <c r="B2743" t="s">
        <v>12408</v>
      </c>
      <c r="C2743" t="s">
        <v>6359</v>
      </c>
      <c r="D2743" t="s">
        <v>6353</v>
      </c>
      <c r="E2743" s="256">
        <v>11.23</v>
      </c>
    </row>
    <row r="2744" spans="1:5" x14ac:dyDescent="0.2">
      <c r="A2744">
        <v>3883</v>
      </c>
      <c r="B2744" t="s">
        <v>9064</v>
      </c>
      <c r="C2744" t="s">
        <v>6359</v>
      </c>
      <c r="D2744" t="s">
        <v>6353</v>
      </c>
      <c r="E2744" s="256">
        <v>1.44</v>
      </c>
    </row>
    <row r="2745" spans="1:5" x14ac:dyDescent="0.2">
      <c r="A2745">
        <v>3876</v>
      </c>
      <c r="B2745" t="s">
        <v>9065</v>
      </c>
      <c r="C2745" t="s">
        <v>6359</v>
      </c>
      <c r="D2745" t="s">
        <v>6353</v>
      </c>
      <c r="E2745" s="256">
        <v>4.47</v>
      </c>
    </row>
    <row r="2746" spans="1:5" x14ac:dyDescent="0.2">
      <c r="A2746">
        <v>3884</v>
      </c>
      <c r="B2746" t="s">
        <v>9066</v>
      </c>
      <c r="C2746" t="s">
        <v>6359</v>
      </c>
      <c r="D2746" t="s">
        <v>6353</v>
      </c>
      <c r="E2746" s="256">
        <v>2.27</v>
      </c>
    </row>
    <row r="2747" spans="1:5" x14ac:dyDescent="0.2">
      <c r="A2747">
        <v>12892</v>
      </c>
      <c r="B2747" t="s">
        <v>9067</v>
      </c>
      <c r="C2747" t="s">
        <v>6367</v>
      </c>
      <c r="D2747" t="s">
        <v>6353</v>
      </c>
      <c r="E2747" s="256">
        <v>14.31</v>
      </c>
    </row>
    <row r="2748" spans="1:5" x14ac:dyDescent="0.2">
      <c r="A2748">
        <v>38447</v>
      </c>
      <c r="B2748" t="s">
        <v>9068</v>
      </c>
      <c r="C2748" t="s">
        <v>6359</v>
      </c>
      <c r="D2748" t="s">
        <v>6356</v>
      </c>
      <c r="E2748" s="256">
        <v>87.67</v>
      </c>
    </row>
    <row r="2749" spans="1:5" x14ac:dyDescent="0.2">
      <c r="A2749">
        <v>36320</v>
      </c>
      <c r="B2749" t="s">
        <v>9069</v>
      </c>
      <c r="C2749" t="s">
        <v>6359</v>
      </c>
      <c r="D2749" t="s">
        <v>6356</v>
      </c>
      <c r="E2749" s="256">
        <v>2.36</v>
      </c>
    </row>
    <row r="2750" spans="1:5" x14ac:dyDescent="0.2">
      <c r="A2750">
        <v>36324</v>
      </c>
      <c r="B2750" t="s">
        <v>9070</v>
      </c>
      <c r="C2750" t="s">
        <v>6359</v>
      </c>
      <c r="D2750" t="s">
        <v>6356</v>
      </c>
      <c r="E2750" s="256">
        <v>2.15</v>
      </c>
    </row>
    <row r="2751" spans="1:5" x14ac:dyDescent="0.2">
      <c r="A2751">
        <v>38441</v>
      </c>
      <c r="B2751" t="s">
        <v>9071</v>
      </c>
      <c r="C2751" t="s">
        <v>6359</v>
      </c>
      <c r="D2751" t="s">
        <v>6356</v>
      </c>
      <c r="E2751" s="256">
        <v>3.85</v>
      </c>
    </row>
    <row r="2752" spans="1:5" x14ac:dyDescent="0.2">
      <c r="A2752">
        <v>38442</v>
      </c>
      <c r="B2752" t="s">
        <v>9072</v>
      </c>
      <c r="C2752" t="s">
        <v>6359</v>
      </c>
      <c r="D2752" t="s">
        <v>6356</v>
      </c>
      <c r="E2752" s="256">
        <v>10.96</v>
      </c>
    </row>
    <row r="2753" spans="1:5" x14ac:dyDescent="0.2">
      <c r="A2753">
        <v>38443</v>
      </c>
      <c r="B2753" t="s">
        <v>9073</v>
      </c>
      <c r="C2753" t="s">
        <v>6359</v>
      </c>
      <c r="D2753" t="s">
        <v>6356</v>
      </c>
      <c r="E2753" s="256">
        <v>13.29</v>
      </c>
    </row>
    <row r="2754" spans="1:5" x14ac:dyDescent="0.2">
      <c r="A2754">
        <v>38444</v>
      </c>
      <c r="B2754" t="s">
        <v>9074</v>
      </c>
      <c r="C2754" t="s">
        <v>6359</v>
      </c>
      <c r="D2754" t="s">
        <v>6356</v>
      </c>
      <c r="E2754" s="256">
        <v>22.32</v>
      </c>
    </row>
    <row r="2755" spans="1:5" x14ac:dyDescent="0.2">
      <c r="A2755">
        <v>38445</v>
      </c>
      <c r="B2755" t="s">
        <v>9075</v>
      </c>
      <c r="C2755" t="s">
        <v>6359</v>
      </c>
      <c r="D2755" t="s">
        <v>6356</v>
      </c>
      <c r="E2755" s="256">
        <v>41.39</v>
      </c>
    </row>
    <row r="2756" spans="1:5" x14ac:dyDescent="0.2">
      <c r="A2756">
        <v>38446</v>
      </c>
      <c r="B2756" t="s">
        <v>9076</v>
      </c>
      <c r="C2756" t="s">
        <v>6359</v>
      </c>
      <c r="D2756" t="s">
        <v>6356</v>
      </c>
      <c r="E2756" s="256">
        <v>67.739999999999995</v>
      </c>
    </row>
    <row r="2757" spans="1:5" x14ac:dyDescent="0.2">
      <c r="A2757">
        <v>3837</v>
      </c>
      <c r="B2757" t="s">
        <v>11533</v>
      </c>
      <c r="C2757" t="s">
        <v>6359</v>
      </c>
      <c r="D2757" t="s">
        <v>6353</v>
      </c>
      <c r="E2757" s="256">
        <v>30.75</v>
      </c>
    </row>
    <row r="2758" spans="1:5" x14ac:dyDescent="0.2">
      <c r="A2758">
        <v>3845</v>
      </c>
      <c r="B2758" t="s">
        <v>11534</v>
      </c>
      <c r="C2758" t="s">
        <v>6359</v>
      </c>
      <c r="D2758" t="s">
        <v>6353</v>
      </c>
      <c r="E2758" s="256">
        <v>11.23</v>
      </c>
    </row>
    <row r="2759" spans="1:5" x14ac:dyDescent="0.2">
      <c r="A2759">
        <v>11045</v>
      </c>
      <c r="B2759" t="s">
        <v>11535</v>
      </c>
      <c r="C2759" t="s">
        <v>6359</v>
      </c>
      <c r="D2759" t="s">
        <v>6353</v>
      </c>
      <c r="E2759" s="256">
        <v>21.67</v>
      </c>
    </row>
    <row r="2760" spans="1:5" x14ac:dyDescent="0.2">
      <c r="A2760">
        <v>20170</v>
      </c>
      <c r="B2760" t="s">
        <v>9077</v>
      </c>
      <c r="C2760" t="s">
        <v>6359</v>
      </c>
      <c r="D2760" t="s">
        <v>6353</v>
      </c>
      <c r="E2760" s="256">
        <v>13.65</v>
      </c>
    </row>
    <row r="2761" spans="1:5" x14ac:dyDescent="0.2">
      <c r="A2761">
        <v>20171</v>
      </c>
      <c r="B2761" t="s">
        <v>9078</v>
      </c>
      <c r="C2761" t="s">
        <v>6359</v>
      </c>
      <c r="D2761" t="s">
        <v>6353</v>
      </c>
      <c r="E2761" s="256">
        <v>39.369999999999997</v>
      </c>
    </row>
    <row r="2762" spans="1:5" x14ac:dyDescent="0.2">
      <c r="A2762">
        <v>20167</v>
      </c>
      <c r="B2762" t="s">
        <v>9079</v>
      </c>
      <c r="C2762" t="s">
        <v>6359</v>
      </c>
      <c r="D2762" t="s">
        <v>6353</v>
      </c>
      <c r="E2762" s="256">
        <v>4.95</v>
      </c>
    </row>
    <row r="2763" spans="1:5" x14ac:dyDescent="0.2">
      <c r="A2763">
        <v>20168</v>
      </c>
      <c r="B2763" t="s">
        <v>9080</v>
      </c>
      <c r="C2763" t="s">
        <v>6359</v>
      </c>
      <c r="D2763" t="s">
        <v>6353</v>
      </c>
      <c r="E2763" s="256">
        <v>10.19</v>
      </c>
    </row>
    <row r="2764" spans="1:5" x14ac:dyDescent="0.2">
      <c r="A2764">
        <v>20169</v>
      </c>
      <c r="B2764" t="s">
        <v>9081</v>
      </c>
      <c r="C2764" t="s">
        <v>6359</v>
      </c>
      <c r="D2764" t="s">
        <v>6353</v>
      </c>
      <c r="E2764" s="256">
        <v>11.89</v>
      </c>
    </row>
    <row r="2765" spans="1:5" x14ac:dyDescent="0.2">
      <c r="A2765">
        <v>3899</v>
      </c>
      <c r="B2765" t="s">
        <v>9082</v>
      </c>
      <c r="C2765" t="s">
        <v>6359</v>
      </c>
      <c r="D2765" t="s">
        <v>6353</v>
      </c>
      <c r="E2765" s="256">
        <v>6.59</v>
      </c>
    </row>
    <row r="2766" spans="1:5" x14ac:dyDescent="0.2">
      <c r="A2766">
        <v>38676</v>
      </c>
      <c r="B2766" t="s">
        <v>9083</v>
      </c>
      <c r="C2766" t="s">
        <v>6359</v>
      </c>
      <c r="D2766" t="s">
        <v>6353</v>
      </c>
      <c r="E2766" s="256">
        <v>32.99</v>
      </c>
    </row>
    <row r="2767" spans="1:5" x14ac:dyDescent="0.2">
      <c r="A2767">
        <v>3897</v>
      </c>
      <c r="B2767" t="s">
        <v>9084</v>
      </c>
      <c r="C2767" t="s">
        <v>6359</v>
      </c>
      <c r="D2767" t="s">
        <v>6353</v>
      </c>
      <c r="E2767" s="256">
        <v>1.61</v>
      </c>
    </row>
    <row r="2768" spans="1:5" x14ac:dyDescent="0.2">
      <c r="A2768">
        <v>3875</v>
      </c>
      <c r="B2768" t="s">
        <v>9085</v>
      </c>
      <c r="C2768" t="s">
        <v>6359</v>
      </c>
      <c r="D2768" t="s">
        <v>6353</v>
      </c>
      <c r="E2768" s="256">
        <v>3.32</v>
      </c>
    </row>
    <row r="2769" spans="1:5" x14ac:dyDescent="0.2">
      <c r="A2769">
        <v>3898</v>
      </c>
      <c r="B2769" t="s">
        <v>9086</v>
      </c>
      <c r="C2769" t="s">
        <v>6359</v>
      </c>
      <c r="D2769" t="s">
        <v>6353</v>
      </c>
      <c r="E2769" s="256">
        <v>6.75</v>
      </c>
    </row>
    <row r="2770" spans="1:5" x14ac:dyDescent="0.2">
      <c r="A2770">
        <v>3855</v>
      </c>
      <c r="B2770" t="s">
        <v>9087</v>
      </c>
      <c r="C2770" t="s">
        <v>6359</v>
      </c>
      <c r="D2770" t="s">
        <v>6353</v>
      </c>
      <c r="E2770" s="256">
        <v>4.8499999999999996</v>
      </c>
    </row>
    <row r="2771" spans="1:5" x14ac:dyDescent="0.2">
      <c r="A2771">
        <v>3874</v>
      </c>
      <c r="B2771" t="s">
        <v>9088</v>
      </c>
      <c r="C2771" t="s">
        <v>6359</v>
      </c>
      <c r="D2771" t="s">
        <v>6353</v>
      </c>
      <c r="E2771" s="256">
        <v>5.62</v>
      </c>
    </row>
    <row r="2772" spans="1:5" x14ac:dyDescent="0.2">
      <c r="A2772">
        <v>3870</v>
      </c>
      <c r="B2772" t="s">
        <v>9089</v>
      </c>
      <c r="C2772" t="s">
        <v>6359</v>
      </c>
      <c r="D2772" t="s">
        <v>6353</v>
      </c>
      <c r="E2772" s="256">
        <v>6.17</v>
      </c>
    </row>
    <row r="2773" spans="1:5" x14ac:dyDescent="0.2">
      <c r="A2773">
        <v>38678</v>
      </c>
      <c r="B2773" t="s">
        <v>9090</v>
      </c>
      <c r="C2773" t="s">
        <v>6359</v>
      </c>
      <c r="D2773" t="s">
        <v>6353</v>
      </c>
      <c r="E2773" s="256">
        <v>16.32</v>
      </c>
    </row>
    <row r="2774" spans="1:5" x14ac:dyDescent="0.2">
      <c r="A2774">
        <v>3859</v>
      </c>
      <c r="B2774" t="s">
        <v>9091</v>
      </c>
      <c r="C2774" t="s">
        <v>6359</v>
      </c>
      <c r="D2774" t="s">
        <v>6353</v>
      </c>
      <c r="E2774" s="256">
        <v>1.24</v>
      </c>
    </row>
    <row r="2775" spans="1:5" x14ac:dyDescent="0.2">
      <c r="A2775">
        <v>3856</v>
      </c>
      <c r="B2775" t="s">
        <v>9092</v>
      </c>
      <c r="C2775" t="s">
        <v>6359</v>
      </c>
      <c r="D2775" t="s">
        <v>6353</v>
      </c>
      <c r="E2775" s="256">
        <v>1.72</v>
      </c>
    </row>
    <row r="2776" spans="1:5" x14ac:dyDescent="0.2">
      <c r="A2776">
        <v>3906</v>
      </c>
      <c r="B2776" t="s">
        <v>9093</v>
      </c>
      <c r="C2776" t="s">
        <v>6359</v>
      </c>
      <c r="D2776" t="s">
        <v>6353</v>
      </c>
      <c r="E2776" s="256">
        <v>1.42</v>
      </c>
    </row>
    <row r="2777" spans="1:5" x14ac:dyDescent="0.2">
      <c r="A2777">
        <v>3860</v>
      </c>
      <c r="B2777" t="s">
        <v>9094</v>
      </c>
      <c r="C2777" t="s">
        <v>6359</v>
      </c>
      <c r="D2777" t="s">
        <v>6353</v>
      </c>
      <c r="E2777" s="256">
        <v>4.2300000000000004</v>
      </c>
    </row>
    <row r="2778" spans="1:5" x14ac:dyDescent="0.2">
      <c r="A2778">
        <v>3905</v>
      </c>
      <c r="B2778" t="s">
        <v>9095</v>
      </c>
      <c r="C2778" t="s">
        <v>6359</v>
      </c>
      <c r="D2778" t="s">
        <v>6353</v>
      </c>
      <c r="E2778" s="256">
        <v>9.6999999999999993</v>
      </c>
    </row>
    <row r="2779" spans="1:5" x14ac:dyDescent="0.2">
      <c r="A2779">
        <v>3871</v>
      </c>
      <c r="B2779" t="s">
        <v>9096</v>
      </c>
      <c r="C2779" t="s">
        <v>6359</v>
      </c>
      <c r="D2779" t="s">
        <v>6353</v>
      </c>
      <c r="E2779" s="256">
        <v>17.16</v>
      </c>
    </row>
    <row r="2780" spans="1:5" x14ac:dyDescent="0.2">
      <c r="A2780">
        <v>39292</v>
      </c>
      <c r="B2780" t="s">
        <v>9097</v>
      </c>
      <c r="C2780" t="s">
        <v>6359</v>
      </c>
      <c r="D2780" t="s">
        <v>6356</v>
      </c>
      <c r="E2780" s="256">
        <v>8.1300000000000008</v>
      </c>
    </row>
    <row r="2781" spans="1:5" x14ac:dyDescent="0.2">
      <c r="A2781">
        <v>39293</v>
      </c>
      <c r="B2781" t="s">
        <v>9098</v>
      </c>
      <c r="C2781" t="s">
        <v>6359</v>
      </c>
      <c r="D2781" t="s">
        <v>6356</v>
      </c>
      <c r="E2781" s="256">
        <v>12.63</v>
      </c>
    </row>
    <row r="2782" spans="1:5" x14ac:dyDescent="0.2">
      <c r="A2782">
        <v>39294</v>
      </c>
      <c r="B2782" t="s">
        <v>9099</v>
      </c>
      <c r="C2782" t="s">
        <v>6359</v>
      </c>
      <c r="D2782" t="s">
        <v>6356</v>
      </c>
      <c r="E2782" s="256">
        <v>13.5</v>
      </c>
    </row>
    <row r="2783" spans="1:5" x14ac:dyDescent="0.2">
      <c r="A2783">
        <v>39295</v>
      </c>
      <c r="B2783" t="s">
        <v>9100</v>
      </c>
      <c r="C2783" t="s">
        <v>6359</v>
      </c>
      <c r="D2783" t="s">
        <v>6356</v>
      </c>
      <c r="E2783" s="256">
        <v>18.57</v>
      </c>
    </row>
    <row r="2784" spans="1:5" x14ac:dyDescent="0.2">
      <c r="A2784">
        <v>39312</v>
      </c>
      <c r="B2784" t="s">
        <v>9101</v>
      </c>
      <c r="C2784" t="s">
        <v>6359</v>
      </c>
      <c r="D2784" t="s">
        <v>6356</v>
      </c>
      <c r="E2784" s="256">
        <v>12.46</v>
      </c>
    </row>
    <row r="2785" spans="1:5" x14ac:dyDescent="0.2">
      <c r="A2785">
        <v>39313</v>
      </c>
      <c r="B2785" t="s">
        <v>9102</v>
      </c>
      <c r="C2785" t="s">
        <v>6359</v>
      </c>
      <c r="D2785" t="s">
        <v>6356</v>
      </c>
      <c r="E2785" s="256">
        <v>16.739999999999998</v>
      </c>
    </row>
    <row r="2786" spans="1:5" x14ac:dyDescent="0.2">
      <c r="A2786">
        <v>39314</v>
      </c>
      <c r="B2786" t="s">
        <v>9103</v>
      </c>
      <c r="C2786" t="s">
        <v>6359</v>
      </c>
      <c r="D2786" t="s">
        <v>6356</v>
      </c>
      <c r="E2786" s="256">
        <v>24.63</v>
      </c>
    </row>
    <row r="2787" spans="1:5" x14ac:dyDescent="0.2">
      <c r="A2787">
        <v>39296</v>
      </c>
      <c r="B2787" t="s">
        <v>9104</v>
      </c>
      <c r="C2787" t="s">
        <v>6359</v>
      </c>
      <c r="D2787" t="s">
        <v>6356</v>
      </c>
      <c r="E2787" s="256">
        <v>7.41</v>
      </c>
    </row>
    <row r="2788" spans="1:5" x14ac:dyDescent="0.2">
      <c r="A2788">
        <v>39297</v>
      </c>
      <c r="B2788" t="s">
        <v>9105</v>
      </c>
      <c r="C2788" t="s">
        <v>6359</v>
      </c>
      <c r="D2788" t="s">
        <v>6356</v>
      </c>
      <c r="E2788" s="256">
        <v>10.050000000000001</v>
      </c>
    </row>
    <row r="2789" spans="1:5" x14ac:dyDescent="0.2">
      <c r="A2789">
        <v>39298</v>
      </c>
      <c r="B2789" t="s">
        <v>9106</v>
      </c>
      <c r="C2789" t="s">
        <v>6359</v>
      </c>
      <c r="D2789" t="s">
        <v>6356</v>
      </c>
      <c r="E2789" s="256">
        <v>19.29</v>
      </c>
    </row>
    <row r="2790" spans="1:5" x14ac:dyDescent="0.2">
      <c r="A2790">
        <v>39299</v>
      </c>
      <c r="B2790" t="s">
        <v>9107</v>
      </c>
      <c r="C2790" t="s">
        <v>6359</v>
      </c>
      <c r="D2790" t="s">
        <v>6356</v>
      </c>
      <c r="E2790" s="256">
        <v>22.86</v>
      </c>
    </row>
    <row r="2791" spans="1:5" x14ac:dyDescent="0.2">
      <c r="A2791">
        <v>39308</v>
      </c>
      <c r="B2791" t="s">
        <v>9108</v>
      </c>
      <c r="C2791" t="s">
        <v>6359</v>
      </c>
      <c r="D2791" t="s">
        <v>6356</v>
      </c>
      <c r="E2791" s="256">
        <v>6.18</v>
      </c>
    </row>
    <row r="2792" spans="1:5" x14ac:dyDescent="0.2">
      <c r="A2792">
        <v>39309</v>
      </c>
      <c r="B2792" t="s">
        <v>9109</v>
      </c>
      <c r="C2792" t="s">
        <v>6359</v>
      </c>
      <c r="D2792" t="s">
        <v>6356</v>
      </c>
      <c r="E2792" s="256">
        <v>7.05</v>
      </c>
    </row>
    <row r="2793" spans="1:5" x14ac:dyDescent="0.2">
      <c r="A2793">
        <v>39310</v>
      </c>
      <c r="B2793" t="s">
        <v>9110</v>
      </c>
      <c r="C2793" t="s">
        <v>6359</v>
      </c>
      <c r="D2793" t="s">
        <v>6356</v>
      </c>
      <c r="E2793" s="256">
        <v>13.16</v>
      </c>
    </row>
    <row r="2794" spans="1:5" x14ac:dyDescent="0.2">
      <c r="A2794">
        <v>39311</v>
      </c>
      <c r="B2794" t="s">
        <v>9111</v>
      </c>
      <c r="C2794" t="s">
        <v>6359</v>
      </c>
      <c r="D2794" t="s">
        <v>6356</v>
      </c>
      <c r="E2794" s="256">
        <v>18.62</v>
      </c>
    </row>
    <row r="2795" spans="1:5" x14ac:dyDescent="0.2">
      <c r="A2795">
        <v>37427</v>
      </c>
      <c r="B2795" t="s">
        <v>9112</v>
      </c>
      <c r="C2795" t="s">
        <v>6359</v>
      </c>
      <c r="D2795" t="s">
        <v>6356</v>
      </c>
      <c r="E2795" s="256">
        <v>57.76</v>
      </c>
    </row>
    <row r="2796" spans="1:5" x14ac:dyDescent="0.2">
      <c r="A2796">
        <v>37424</v>
      </c>
      <c r="B2796" t="s">
        <v>9113</v>
      </c>
      <c r="C2796" t="s">
        <v>6359</v>
      </c>
      <c r="D2796" t="s">
        <v>6356</v>
      </c>
      <c r="E2796" s="256">
        <v>11.13</v>
      </c>
    </row>
    <row r="2797" spans="1:5" x14ac:dyDescent="0.2">
      <c r="A2797">
        <v>37428</v>
      </c>
      <c r="B2797" t="s">
        <v>9114</v>
      </c>
      <c r="C2797" t="s">
        <v>6359</v>
      </c>
      <c r="D2797" t="s">
        <v>6356</v>
      </c>
      <c r="E2797" s="256">
        <v>199.06</v>
      </c>
    </row>
    <row r="2798" spans="1:5" x14ac:dyDescent="0.2">
      <c r="A2798">
        <v>37425</v>
      </c>
      <c r="B2798" t="s">
        <v>9115</v>
      </c>
      <c r="C2798" t="s">
        <v>6359</v>
      </c>
      <c r="D2798" t="s">
        <v>6356</v>
      </c>
      <c r="E2798" s="256">
        <v>11.99</v>
      </c>
    </row>
    <row r="2799" spans="1:5" x14ac:dyDescent="0.2">
      <c r="A2799">
        <v>37429</v>
      </c>
      <c r="B2799" t="s">
        <v>12409</v>
      </c>
      <c r="C2799" t="s">
        <v>6359</v>
      </c>
      <c r="D2799" t="s">
        <v>6356</v>
      </c>
      <c r="E2799" s="175">
        <v>2517.2800000000002</v>
      </c>
    </row>
    <row r="2800" spans="1:5" x14ac:dyDescent="0.2">
      <c r="A2800">
        <v>37426</v>
      </c>
      <c r="B2800" t="s">
        <v>12410</v>
      </c>
      <c r="C2800" t="s">
        <v>6359</v>
      </c>
      <c r="D2800" t="s">
        <v>6356</v>
      </c>
      <c r="E2800" s="256">
        <v>24.21</v>
      </c>
    </row>
    <row r="2801" spans="1:5" x14ac:dyDescent="0.2">
      <c r="A2801">
        <v>11519</v>
      </c>
      <c r="B2801" t="s">
        <v>9116</v>
      </c>
      <c r="C2801" t="s">
        <v>6367</v>
      </c>
      <c r="D2801" t="s">
        <v>6353</v>
      </c>
      <c r="E2801" s="256">
        <v>49.39</v>
      </c>
    </row>
    <row r="2802" spans="1:5" x14ac:dyDescent="0.2">
      <c r="A2802">
        <v>11520</v>
      </c>
      <c r="B2802" t="s">
        <v>9117</v>
      </c>
      <c r="C2802" t="s">
        <v>6367</v>
      </c>
      <c r="D2802" t="s">
        <v>6353</v>
      </c>
      <c r="E2802" s="256">
        <v>22.84</v>
      </c>
    </row>
    <row r="2803" spans="1:5" x14ac:dyDescent="0.2">
      <c r="A2803">
        <v>11518</v>
      </c>
      <c r="B2803" t="s">
        <v>9118</v>
      </c>
      <c r="C2803" t="s">
        <v>6367</v>
      </c>
      <c r="D2803" t="s">
        <v>6353</v>
      </c>
      <c r="E2803" s="256">
        <v>83.03</v>
      </c>
    </row>
    <row r="2804" spans="1:5" x14ac:dyDescent="0.2">
      <c r="A2804">
        <v>38473</v>
      </c>
      <c r="B2804" t="s">
        <v>9119</v>
      </c>
      <c r="C2804" t="s">
        <v>6359</v>
      </c>
      <c r="D2804" t="s">
        <v>6353</v>
      </c>
      <c r="E2804" s="256">
        <v>156.19</v>
      </c>
    </row>
    <row r="2805" spans="1:5" x14ac:dyDescent="0.2">
      <c r="A2805">
        <v>4244</v>
      </c>
      <c r="B2805" t="s">
        <v>9120</v>
      </c>
      <c r="C2805" t="s">
        <v>53</v>
      </c>
      <c r="D2805" t="s">
        <v>6353</v>
      </c>
      <c r="E2805" s="256">
        <v>19.27</v>
      </c>
    </row>
    <row r="2806" spans="1:5" x14ac:dyDescent="0.2">
      <c r="A2806">
        <v>40977</v>
      </c>
      <c r="B2806" t="s">
        <v>9121</v>
      </c>
      <c r="C2806" t="s">
        <v>6354</v>
      </c>
      <c r="D2806" t="s">
        <v>6353</v>
      </c>
      <c r="E2806" s="175">
        <v>3394.7</v>
      </c>
    </row>
    <row r="2807" spans="1:5" x14ac:dyDescent="0.2">
      <c r="A2807">
        <v>4115</v>
      </c>
      <c r="B2807" t="s">
        <v>9122</v>
      </c>
      <c r="C2807" t="s">
        <v>6355</v>
      </c>
      <c r="D2807" t="s">
        <v>6353</v>
      </c>
      <c r="E2807" s="256">
        <v>34.71</v>
      </c>
    </row>
    <row r="2808" spans="1:5" x14ac:dyDescent="0.2">
      <c r="A2808">
        <v>4119</v>
      </c>
      <c r="B2808" t="s">
        <v>9123</v>
      </c>
      <c r="C2808" t="s">
        <v>6355</v>
      </c>
      <c r="D2808" t="s">
        <v>6353</v>
      </c>
      <c r="E2808" s="256">
        <v>70.099999999999994</v>
      </c>
    </row>
    <row r="2809" spans="1:5" x14ac:dyDescent="0.2">
      <c r="A2809">
        <v>2794</v>
      </c>
      <c r="B2809" t="s">
        <v>9124</v>
      </c>
      <c r="C2809" t="s">
        <v>6355</v>
      </c>
      <c r="D2809" t="s">
        <v>6353</v>
      </c>
      <c r="E2809" s="256">
        <v>185.95</v>
      </c>
    </row>
    <row r="2810" spans="1:5" x14ac:dyDescent="0.2">
      <c r="A2810">
        <v>2788</v>
      </c>
      <c r="B2810" t="s">
        <v>9125</v>
      </c>
      <c r="C2810" t="s">
        <v>6355</v>
      </c>
      <c r="D2810" t="s">
        <v>6353</v>
      </c>
      <c r="E2810" s="256">
        <v>270.89</v>
      </c>
    </row>
    <row r="2811" spans="1:5" x14ac:dyDescent="0.2">
      <c r="A2811">
        <v>4006</v>
      </c>
      <c r="B2811" t="s">
        <v>9126</v>
      </c>
      <c r="C2811" t="s">
        <v>6362</v>
      </c>
      <c r="D2811" t="s">
        <v>6353</v>
      </c>
      <c r="E2811" s="175">
        <v>2606.2399999999998</v>
      </c>
    </row>
    <row r="2812" spans="1:5" x14ac:dyDescent="0.2">
      <c r="A2812">
        <v>36151</v>
      </c>
      <c r="B2812" t="s">
        <v>9127</v>
      </c>
      <c r="C2812" t="s">
        <v>6359</v>
      </c>
      <c r="D2812" t="s">
        <v>6353</v>
      </c>
      <c r="E2812" s="256">
        <v>31.8</v>
      </c>
    </row>
    <row r="2813" spans="1:5" x14ac:dyDescent="0.2">
      <c r="A2813">
        <v>37457</v>
      </c>
      <c r="B2813" t="s">
        <v>9128</v>
      </c>
      <c r="C2813" t="s">
        <v>6355</v>
      </c>
      <c r="D2813" t="s">
        <v>6353</v>
      </c>
      <c r="E2813" s="256">
        <v>3.29</v>
      </c>
    </row>
    <row r="2814" spans="1:5" x14ac:dyDescent="0.2">
      <c r="A2814">
        <v>37456</v>
      </c>
      <c r="B2814" t="s">
        <v>9129</v>
      </c>
      <c r="C2814" t="s">
        <v>6355</v>
      </c>
      <c r="D2814" t="s">
        <v>6353</v>
      </c>
      <c r="E2814" s="256">
        <v>1.74</v>
      </c>
    </row>
    <row r="2815" spans="1:5" x14ac:dyDescent="0.2">
      <c r="A2815">
        <v>37461</v>
      </c>
      <c r="B2815" t="s">
        <v>9130</v>
      </c>
      <c r="C2815" t="s">
        <v>6355</v>
      </c>
      <c r="D2815" t="s">
        <v>6353</v>
      </c>
      <c r="E2815" s="256">
        <v>12.24</v>
      </c>
    </row>
    <row r="2816" spans="1:5" x14ac:dyDescent="0.2">
      <c r="A2816">
        <v>37460</v>
      </c>
      <c r="B2816" t="s">
        <v>9131</v>
      </c>
      <c r="C2816" t="s">
        <v>6355</v>
      </c>
      <c r="D2816" t="s">
        <v>6353</v>
      </c>
      <c r="E2816" s="256">
        <v>16.72</v>
      </c>
    </row>
    <row r="2817" spans="1:5" x14ac:dyDescent="0.2">
      <c r="A2817">
        <v>37458</v>
      </c>
      <c r="B2817" t="s">
        <v>9132</v>
      </c>
      <c r="C2817" t="s">
        <v>6355</v>
      </c>
      <c r="D2817" t="s">
        <v>6358</v>
      </c>
      <c r="E2817" s="256">
        <v>4.9000000000000004</v>
      </c>
    </row>
    <row r="2818" spans="1:5" x14ac:dyDescent="0.2">
      <c r="A2818">
        <v>37454</v>
      </c>
      <c r="B2818" t="s">
        <v>9133</v>
      </c>
      <c r="C2818" t="s">
        <v>6355</v>
      </c>
      <c r="D2818" t="s">
        <v>6353</v>
      </c>
      <c r="E2818" s="256">
        <v>1.28</v>
      </c>
    </row>
    <row r="2819" spans="1:5" x14ac:dyDescent="0.2">
      <c r="A2819">
        <v>37455</v>
      </c>
      <c r="B2819" t="s">
        <v>9134</v>
      </c>
      <c r="C2819" t="s">
        <v>6355</v>
      </c>
      <c r="D2819" t="s">
        <v>6353</v>
      </c>
      <c r="E2819" s="256">
        <v>2.16</v>
      </c>
    </row>
    <row r="2820" spans="1:5" x14ac:dyDescent="0.2">
      <c r="A2820">
        <v>37459</v>
      </c>
      <c r="B2820" t="s">
        <v>9135</v>
      </c>
      <c r="C2820" t="s">
        <v>6355</v>
      </c>
      <c r="D2820" t="s">
        <v>6353</v>
      </c>
      <c r="E2820" s="256">
        <v>6.88</v>
      </c>
    </row>
    <row r="2821" spans="1:5" x14ac:dyDescent="0.2">
      <c r="A2821">
        <v>21029</v>
      </c>
      <c r="B2821" t="s">
        <v>9136</v>
      </c>
      <c r="C2821" t="s">
        <v>6359</v>
      </c>
      <c r="D2821" t="s">
        <v>6358</v>
      </c>
      <c r="E2821" s="256">
        <v>422.5</v>
      </c>
    </row>
    <row r="2822" spans="1:5" x14ac:dyDescent="0.2">
      <c r="A2822">
        <v>21030</v>
      </c>
      <c r="B2822" t="s">
        <v>9137</v>
      </c>
      <c r="C2822" t="s">
        <v>6359</v>
      </c>
      <c r="D2822" t="s">
        <v>6353</v>
      </c>
      <c r="E2822" s="256">
        <v>520.79999999999995</v>
      </c>
    </row>
    <row r="2823" spans="1:5" x14ac:dyDescent="0.2">
      <c r="A2823">
        <v>21031</v>
      </c>
      <c r="B2823" t="s">
        <v>9138</v>
      </c>
      <c r="C2823" t="s">
        <v>6359</v>
      </c>
      <c r="D2823" t="s">
        <v>6353</v>
      </c>
      <c r="E2823" s="256">
        <v>648.39</v>
      </c>
    </row>
    <row r="2824" spans="1:5" x14ac:dyDescent="0.2">
      <c r="A2824">
        <v>21032</v>
      </c>
      <c r="B2824" t="s">
        <v>9139</v>
      </c>
      <c r="C2824" t="s">
        <v>6359</v>
      </c>
      <c r="D2824" t="s">
        <v>6353</v>
      </c>
      <c r="E2824" s="256">
        <v>692.31</v>
      </c>
    </row>
    <row r="2825" spans="1:5" x14ac:dyDescent="0.2">
      <c r="A2825">
        <v>37527</v>
      </c>
      <c r="B2825" t="s">
        <v>9140</v>
      </c>
      <c r="C2825" t="s">
        <v>6359</v>
      </c>
      <c r="D2825" t="s">
        <v>6353</v>
      </c>
      <c r="E2825" s="256">
        <v>625.38</v>
      </c>
    </row>
    <row r="2826" spans="1:5" x14ac:dyDescent="0.2">
      <c r="A2826">
        <v>37528</v>
      </c>
      <c r="B2826" t="s">
        <v>9141</v>
      </c>
      <c r="C2826" t="s">
        <v>6359</v>
      </c>
      <c r="D2826" t="s">
        <v>6353</v>
      </c>
      <c r="E2826" s="256">
        <v>745.64</v>
      </c>
    </row>
    <row r="2827" spans="1:5" x14ac:dyDescent="0.2">
      <c r="A2827">
        <v>37529</v>
      </c>
      <c r="B2827" t="s">
        <v>9142</v>
      </c>
      <c r="C2827" t="s">
        <v>6359</v>
      </c>
      <c r="D2827" t="s">
        <v>6353</v>
      </c>
      <c r="E2827" s="256">
        <v>752.97</v>
      </c>
    </row>
    <row r="2828" spans="1:5" x14ac:dyDescent="0.2">
      <c r="A2828">
        <v>37530</v>
      </c>
      <c r="B2828" t="s">
        <v>9143</v>
      </c>
      <c r="C2828" t="s">
        <v>6359</v>
      </c>
      <c r="D2828" t="s">
        <v>6353</v>
      </c>
      <c r="E2828" s="256">
        <v>983.04</v>
      </c>
    </row>
    <row r="2829" spans="1:5" x14ac:dyDescent="0.2">
      <c r="A2829">
        <v>21034</v>
      </c>
      <c r="B2829" t="s">
        <v>9144</v>
      </c>
      <c r="C2829" t="s">
        <v>6359</v>
      </c>
      <c r="D2829" t="s">
        <v>6353</v>
      </c>
      <c r="E2829" s="256">
        <v>838.72</v>
      </c>
    </row>
    <row r="2830" spans="1:5" x14ac:dyDescent="0.2">
      <c r="A2830">
        <v>37531</v>
      </c>
      <c r="B2830" t="s">
        <v>9145</v>
      </c>
      <c r="C2830" t="s">
        <v>6359</v>
      </c>
      <c r="D2830" t="s">
        <v>6353</v>
      </c>
      <c r="E2830" s="175">
        <v>1056.25</v>
      </c>
    </row>
    <row r="2831" spans="1:5" x14ac:dyDescent="0.2">
      <c r="A2831">
        <v>21036</v>
      </c>
      <c r="B2831" t="s">
        <v>9146</v>
      </c>
      <c r="C2831" t="s">
        <v>6359</v>
      </c>
      <c r="D2831" t="s">
        <v>6353</v>
      </c>
      <c r="E2831" s="175">
        <v>1284.23</v>
      </c>
    </row>
    <row r="2832" spans="1:5" x14ac:dyDescent="0.2">
      <c r="A2832">
        <v>21037</v>
      </c>
      <c r="B2832" t="s">
        <v>9147</v>
      </c>
      <c r="C2832" t="s">
        <v>6359</v>
      </c>
      <c r="D2832" t="s">
        <v>6353</v>
      </c>
      <c r="E2832" s="175">
        <v>1464.1</v>
      </c>
    </row>
    <row r="2833" spans="1:5" x14ac:dyDescent="0.2">
      <c r="A2833">
        <v>20185</v>
      </c>
      <c r="B2833" t="s">
        <v>9148</v>
      </c>
      <c r="C2833" t="s">
        <v>6355</v>
      </c>
      <c r="D2833" t="s">
        <v>6353</v>
      </c>
      <c r="E2833" s="256">
        <v>19.899999999999999</v>
      </c>
    </row>
    <row r="2834" spans="1:5" x14ac:dyDescent="0.2">
      <c r="A2834">
        <v>20260</v>
      </c>
      <c r="B2834" t="s">
        <v>9149</v>
      </c>
      <c r="C2834" t="s">
        <v>6359</v>
      </c>
      <c r="D2834" t="s">
        <v>6353</v>
      </c>
      <c r="E2834" s="256">
        <v>16</v>
      </c>
    </row>
    <row r="2835" spans="1:5" x14ac:dyDescent="0.2">
      <c r="A2835">
        <v>37523</v>
      </c>
      <c r="B2835" t="s">
        <v>9150</v>
      </c>
      <c r="C2835" t="s">
        <v>6359</v>
      </c>
      <c r="D2835" t="s">
        <v>6356</v>
      </c>
      <c r="E2835" s="175">
        <v>507898.83</v>
      </c>
    </row>
    <row r="2836" spans="1:5" x14ac:dyDescent="0.2">
      <c r="A2836">
        <v>37515</v>
      </c>
      <c r="B2836" t="s">
        <v>9151</v>
      </c>
      <c r="C2836" t="s">
        <v>6359</v>
      </c>
      <c r="D2836" t="s">
        <v>6356</v>
      </c>
      <c r="E2836" s="175">
        <v>451548.03</v>
      </c>
    </row>
    <row r="2837" spans="1:5" x14ac:dyDescent="0.2">
      <c r="A2837">
        <v>12899</v>
      </c>
      <c r="B2837" t="s">
        <v>9152</v>
      </c>
      <c r="C2837" t="s">
        <v>6359</v>
      </c>
      <c r="D2837" t="s">
        <v>6356</v>
      </c>
      <c r="E2837" s="256">
        <v>117.62</v>
      </c>
    </row>
    <row r="2838" spans="1:5" x14ac:dyDescent="0.2">
      <c r="A2838">
        <v>12898</v>
      </c>
      <c r="B2838" t="s">
        <v>9153</v>
      </c>
      <c r="C2838" t="s">
        <v>6359</v>
      </c>
      <c r="D2838" t="s">
        <v>6356</v>
      </c>
      <c r="E2838" s="256">
        <v>186.58</v>
      </c>
    </row>
    <row r="2839" spans="1:5" x14ac:dyDescent="0.2">
      <c r="A2839">
        <v>39699</v>
      </c>
      <c r="B2839" t="s">
        <v>9154</v>
      </c>
      <c r="C2839" t="s">
        <v>6357</v>
      </c>
      <c r="D2839" t="s">
        <v>6353</v>
      </c>
      <c r="E2839" s="256">
        <v>17.79</v>
      </c>
    </row>
    <row r="2840" spans="1:5" x14ac:dyDescent="0.2">
      <c r="A2840">
        <v>42528</v>
      </c>
      <c r="B2840" t="s">
        <v>9155</v>
      </c>
      <c r="C2840" t="s">
        <v>6357</v>
      </c>
      <c r="D2840" t="s">
        <v>6356</v>
      </c>
      <c r="E2840" s="256">
        <v>9.17</v>
      </c>
    </row>
    <row r="2841" spans="1:5" x14ac:dyDescent="0.2">
      <c r="A2841">
        <v>39696</v>
      </c>
      <c r="B2841" t="s">
        <v>9156</v>
      </c>
      <c r="C2841" t="s">
        <v>6357</v>
      </c>
      <c r="D2841" t="s">
        <v>6356</v>
      </c>
      <c r="E2841" s="256">
        <v>6.45</v>
      </c>
    </row>
    <row r="2842" spans="1:5" x14ac:dyDescent="0.2">
      <c r="A2842">
        <v>39700</v>
      </c>
      <c r="B2842" t="s">
        <v>9157</v>
      </c>
      <c r="C2842" t="s">
        <v>6357</v>
      </c>
      <c r="D2842" t="s">
        <v>6356</v>
      </c>
      <c r="E2842" s="256">
        <v>29.89</v>
      </c>
    </row>
    <row r="2843" spans="1:5" x14ac:dyDescent="0.2">
      <c r="A2843">
        <v>11621</v>
      </c>
      <c r="B2843" t="s">
        <v>9158</v>
      </c>
      <c r="C2843" t="s">
        <v>6357</v>
      </c>
      <c r="D2843" t="s">
        <v>6356</v>
      </c>
      <c r="E2843" s="256">
        <v>59.48</v>
      </c>
    </row>
    <row r="2844" spans="1:5" x14ac:dyDescent="0.2">
      <c r="A2844">
        <v>4014</v>
      </c>
      <c r="B2844" t="s">
        <v>9159</v>
      </c>
      <c r="C2844" t="s">
        <v>6357</v>
      </c>
      <c r="D2844" t="s">
        <v>6356</v>
      </c>
      <c r="E2844" s="256">
        <v>61.54</v>
      </c>
    </row>
    <row r="2845" spans="1:5" x14ac:dyDescent="0.2">
      <c r="A2845">
        <v>4015</v>
      </c>
      <c r="B2845" t="s">
        <v>9160</v>
      </c>
      <c r="C2845" t="s">
        <v>6357</v>
      </c>
      <c r="D2845" t="s">
        <v>6356</v>
      </c>
      <c r="E2845" s="256">
        <v>75.569999999999993</v>
      </c>
    </row>
    <row r="2846" spans="1:5" x14ac:dyDescent="0.2">
      <c r="A2846">
        <v>4017</v>
      </c>
      <c r="B2846" t="s">
        <v>9161</v>
      </c>
      <c r="C2846" t="s">
        <v>6357</v>
      </c>
      <c r="D2846" t="s">
        <v>6356</v>
      </c>
      <c r="E2846" s="256">
        <v>109.96</v>
      </c>
    </row>
    <row r="2847" spans="1:5" x14ac:dyDescent="0.2">
      <c r="A2847">
        <v>4016</v>
      </c>
      <c r="B2847" t="s">
        <v>9162</v>
      </c>
      <c r="C2847" t="s">
        <v>6357</v>
      </c>
      <c r="D2847" t="s">
        <v>6356</v>
      </c>
      <c r="E2847" s="256">
        <v>43.43</v>
      </c>
    </row>
    <row r="2848" spans="1:5" x14ac:dyDescent="0.2">
      <c r="A2848">
        <v>38544</v>
      </c>
      <c r="B2848" t="s">
        <v>9163</v>
      </c>
      <c r="C2848" t="s">
        <v>6357</v>
      </c>
      <c r="D2848" t="s">
        <v>6356</v>
      </c>
      <c r="E2848" s="256">
        <v>11.14</v>
      </c>
    </row>
    <row r="2849" spans="1:5" x14ac:dyDescent="0.2">
      <c r="A2849">
        <v>38545</v>
      </c>
      <c r="B2849" t="s">
        <v>9164</v>
      </c>
      <c r="C2849" t="s">
        <v>6357</v>
      </c>
      <c r="D2849" t="s">
        <v>6356</v>
      </c>
      <c r="E2849" s="256">
        <v>7.16</v>
      </c>
    </row>
    <row r="2850" spans="1:5" x14ac:dyDescent="0.2">
      <c r="A2850">
        <v>42527</v>
      </c>
      <c r="B2850" t="s">
        <v>12411</v>
      </c>
      <c r="C2850" t="s">
        <v>6357</v>
      </c>
      <c r="D2850" t="s">
        <v>6356</v>
      </c>
      <c r="E2850" s="256">
        <v>24.23</v>
      </c>
    </row>
    <row r="2851" spans="1:5" x14ac:dyDescent="0.2">
      <c r="A2851">
        <v>39323</v>
      </c>
      <c r="B2851" t="s">
        <v>9165</v>
      </c>
      <c r="C2851" t="s">
        <v>6357</v>
      </c>
      <c r="D2851" t="s">
        <v>6356</v>
      </c>
      <c r="E2851" s="256">
        <v>27.32</v>
      </c>
    </row>
    <row r="2852" spans="1:5" x14ac:dyDescent="0.2">
      <c r="A2852">
        <v>626</v>
      </c>
      <c r="B2852" t="s">
        <v>13063</v>
      </c>
      <c r="C2852" t="s">
        <v>6361</v>
      </c>
      <c r="D2852" t="s">
        <v>6356</v>
      </c>
      <c r="E2852" s="256">
        <v>18.86</v>
      </c>
    </row>
    <row r="2853" spans="1:5" x14ac:dyDescent="0.2">
      <c r="A2853">
        <v>44504</v>
      </c>
      <c r="B2853" t="s">
        <v>12412</v>
      </c>
      <c r="C2853" t="s">
        <v>6357</v>
      </c>
      <c r="D2853" t="s">
        <v>6356</v>
      </c>
      <c r="E2853" s="256">
        <v>12.7</v>
      </c>
    </row>
    <row r="2854" spans="1:5" x14ac:dyDescent="0.2">
      <c r="A2854">
        <v>44505</v>
      </c>
      <c r="B2854" t="s">
        <v>9166</v>
      </c>
      <c r="C2854" t="s">
        <v>6357</v>
      </c>
      <c r="D2854" t="s">
        <v>6356</v>
      </c>
      <c r="E2854" s="256">
        <v>19.170000000000002</v>
      </c>
    </row>
    <row r="2855" spans="1:5" x14ac:dyDescent="0.2">
      <c r="A2855">
        <v>44506</v>
      </c>
      <c r="B2855" t="s">
        <v>9167</v>
      </c>
      <c r="C2855" t="s">
        <v>6357</v>
      </c>
      <c r="D2855" t="s">
        <v>6356</v>
      </c>
      <c r="E2855" s="256">
        <v>20.350000000000001</v>
      </c>
    </row>
    <row r="2856" spans="1:5" x14ac:dyDescent="0.2">
      <c r="A2856">
        <v>44507</v>
      </c>
      <c r="B2856" t="s">
        <v>9168</v>
      </c>
      <c r="C2856" t="s">
        <v>6357</v>
      </c>
      <c r="D2856" t="s">
        <v>6356</v>
      </c>
      <c r="E2856" s="256">
        <v>25.43</v>
      </c>
    </row>
    <row r="2857" spans="1:5" x14ac:dyDescent="0.2">
      <c r="A2857">
        <v>44508</v>
      </c>
      <c r="B2857" t="s">
        <v>9169</v>
      </c>
      <c r="C2857" t="s">
        <v>6357</v>
      </c>
      <c r="D2857" t="s">
        <v>6356</v>
      </c>
      <c r="E2857" s="256">
        <v>38.14</v>
      </c>
    </row>
    <row r="2858" spans="1:5" x14ac:dyDescent="0.2">
      <c r="A2858">
        <v>44509</v>
      </c>
      <c r="B2858" t="s">
        <v>9170</v>
      </c>
      <c r="C2858" t="s">
        <v>6357</v>
      </c>
      <c r="D2858" t="s">
        <v>6356</v>
      </c>
      <c r="E2858" s="256">
        <v>51.09</v>
      </c>
    </row>
    <row r="2859" spans="1:5" x14ac:dyDescent="0.2">
      <c r="A2859">
        <v>44510</v>
      </c>
      <c r="B2859" t="s">
        <v>9171</v>
      </c>
      <c r="C2859" t="s">
        <v>6357</v>
      </c>
      <c r="D2859" t="s">
        <v>6356</v>
      </c>
      <c r="E2859" s="256">
        <v>63.45</v>
      </c>
    </row>
    <row r="2860" spans="1:5" x14ac:dyDescent="0.2">
      <c r="A2860">
        <v>44512</v>
      </c>
      <c r="B2860" t="s">
        <v>9172</v>
      </c>
      <c r="C2860" t="s">
        <v>6357</v>
      </c>
      <c r="D2860" t="s">
        <v>6356</v>
      </c>
      <c r="E2860" s="256">
        <v>14.16</v>
      </c>
    </row>
    <row r="2861" spans="1:5" x14ac:dyDescent="0.2">
      <c r="A2861">
        <v>44513</v>
      </c>
      <c r="B2861" t="s">
        <v>9173</v>
      </c>
      <c r="C2861" t="s">
        <v>6357</v>
      </c>
      <c r="D2861" t="s">
        <v>6356</v>
      </c>
      <c r="E2861" s="256">
        <v>19.989999999999998</v>
      </c>
    </row>
    <row r="2862" spans="1:5" x14ac:dyDescent="0.2">
      <c r="A2862">
        <v>44514</v>
      </c>
      <c r="B2862" t="s">
        <v>9174</v>
      </c>
      <c r="C2862" t="s">
        <v>6357</v>
      </c>
      <c r="D2862" t="s">
        <v>6356</v>
      </c>
      <c r="E2862" s="256">
        <v>22.66</v>
      </c>
    </row>
    <row r="2863" spans="1:5" x14ac:dyDescent="0.2">
      <c r="A2863">
        <v>44515</v>
      </c>
      <c r="B2863" t="s">
        <v>9175</v>
      </c>
      <c r="C2863" t="s">
        <v>6357</v>
      </c>
      <c r="D2863" t="s">
        <v>6356</v>
      </c>
      <c r="E2863" s="256">
        <v>27.82</v>
      </c>
    </row>
    <row r="2864" spans="1:5" x14ac:dyDescent="0.2">
      <c r="A2864">
        <v>44511</v>
      </c>
      <c r="B2864" t="s">
        <v>9176</v>
      </c>
      <c r="C2864" t="s">
        <v>6357</v>
      </c>
      <c r="D2864" t="s">
        <v>6356</v>
      </c>
      <c r="E2864" s="256">
        <v>41.19</v>
      </c>
    </row>
    <row r="2865" spans="1:5" x14ac:dyDescent="0.2">
      <c r="A2865">
        <v>44516</v>
      </c>
      <c r="B2865" t="s">
        <v>9177</v>
      </c>
      <c r="C2865" t="s">
        <v>6357</v>
      </c>
      <c r="D2865" t="s">
        <v>6356</v>
      </c>
      <c r="E2865" s="256">
        <v>55.66</v>
      </c>
    </row>
    <row r="2866" spans="1:5" x14ac:dyDescent="0.2">
      <c r="A2866">
        <v>44517</v>
      </c>
      <c r="B2866" t="s">
        <v>9178</v>
      </c>
      <c r="C2866" t="s">
        <v>6357</v>
      </c>
      <c r="D2866" t="s">
        <v>6356</v>
      </c>
      <c r="E2866" s="256">
        <v>69.42</v>
      </c>
    </row>
    <row r="2867" spans="1:5" x14ac:dyDescent="0.2">
      <c r="A2867">
        <v>11479</v>
      </c>
      <c r="B2867" t="s">
        <v>9179</v>
      </c>
      <c r="C2867" t="s">
        <v>6359</v>
      </c>
      <c r="D2867" t="s">
        <v>6353</v>
      </c>
      <c r="E2867" s="256">
        <v>34.68</v>
      </c>
    </row>
    <row r="2868" spans="1:5" x14ac:dyDescent="0.2">
      <c r="A2868">
        <v>11481</v>
      </c>
      <c r="B2868" t="s">
        <v>9180</v>
      </c>
      <c r="C2868" t="s">
        <v>6359</v>
      </c>
      <c r="D2868" t="s">
        <v>6353</v>
      </c>
      <c r="E2868" s="256">
        <v>31.37</v>
      </c>
    </row>
    <row r="2869" spans="1:5" x14ac:dyDescent="0.2">
      <c r="A2869">
        <v>43609</v>
      </c>
      <c r="B2869" t="s">
        <v>9181</v>
      </c>
      <c r="C2869" t="s">
        <v>6359</v>
      </c>
      <c r="D2869" t="s">
        <v>6353</v>
      </c>
      <c r="E2869" s="256">
        <v>31.37</v>
      </c>
    </row>
    <row r="2870" spans="1:5" x14ac:dyDescent="0.2">
      <c r="A2870">
        <v>11478</v>
      </c>
      <c r="B2870" t="s">
        <v>9182</v>
      </c>
      <c r="C2870" t="s">
        <v>6359</v>
      </c>
      <c r="D2870" t="s">
        <v>6353</v>
      </c>
      <c r="E2870" s="256">
        <v>59.51</v>
      </c>
    </row>
    <row r="2871" spans="1:5" x14ac:dyDescent="0.2">
      <c r="A2871">
        <v>43608</v>
      </c>
      <c r="B2871" t="s">
        <v>9183</v>
      </c>
      <c r="C2871" t="s">
        <v>6359</v>
      </c>
      <c r="D2871" t="s">
        <v>6353</v>
      </c>
      <c r="E2871" s="256">
        <v>45.41</v>
      </c>
    </row>
    <row r="2872" spans="1:5" x14ac:dyDescent="0.2">
      <c r="A2872">
        <v>11476</v>
      </c>
      <c r="B2872" t="s">
        <v>9184</v>
      </c>
      <c r="C2872" t="s">
        <v>6359</v>
      </c>
      <c r="D2872" t="s">
        <v>6353</v>
      </c>
      <c r="E2872" s="256">
        <v>45.41</v>
      </c>
    </row>
    <row r="2873" spans="1:5" x14ac:dyDescent="0.2">
      <c r="A2873">
        <v>40637</v>
      </c>
      <c r="B2873" t="s">
        <v>9185</v>
      </c>
      <c r="C2873" t="s">
        <v>6359</v>
      </c>
      <c r="D2873" t="s">
        <v>6356</v>
      </c>
      <c r="E2873" s="175">
        <v>793072.01</v>
      </c>
    </row>
    <row r="2874" spans="1:5" x14ac:dyDescent="0.2">
      <c r="A2874">
        <v>13836</v>
      </c>
      <c r="B2874" t="s">
        <v>11536</v>
      </c>
      <c r="C2874" t="s">
        <v>6359</v>
      </c>
      <c r="D2874" t="s">
        <v>6356</v>
      </c>
      <c r="E2874" s="175">
        <v>67210.58</v>
      </c>
    </row>
    <row r="2875" spans="1:5" x14ac:dyDescent="0.2">
      <c r="A2875">
        <v>14534</v>
      </c>
      <c r="B2875" t="s">
        <v>9186</v>
      </c>
      <c r="C2875" t="s">
        <v>6359</v>
      </c>
      <c r="D2875" t="s">
        <v>6356</v>
      </c>
      <c r="E2875" s="175">
        <v>28136.13</v>
      </c>
    </row>
    <row r="2876" spans="1:5" x14ac:dyDescent="0.2">
      <c r="A2876">
        <v>14619</v>
      </c>
      <c r="B2876" t="s">
        <v>12413</v>
      </c>
      <c r="C2876" t="s">
        <v>6359</v>
      </c>
      <c r="D2876" t="s">
        <v>6353</v>
      </c>
      <c r="E2876" s="175">
        <v>18502.52</v>
      </c>
    </row>
    <row r="2877" spans="1:5" x14ac:dyDescent="0.2">
      <c r="A2877">
        <v>14535</v>
      </c>
      <c r="B2877" t="s">
        <v>11537</v>
      </c>
      <c r="C2877" t="s">
        <v>6359</v>
      </c>
      <c r="D2877" t="s">
        <v>6356</v>
      </c>
      <c r="E2877" s="175">
        <v>279253.77</v>
      </c>
    </row>
    <row r="2878" spans="1:5" x14ac:dyDescent="0.2">
      <c r="A2878">
        <v>39813</v>
      </c>
      <c r="B2878" t="s">
        <v>9187</v>
      </c>
      <c r="C2878" t="s">
        <v>6359</v>
      </c>
      <c r="D2878" t="s">
        <v>6356</v>
      </c>
      <c r="E2878" s="175">
        <v>38652.22</v>
      </c>
    </row>
    <row r="2879" spans="1:5" x14ac:dyDescent="0.2">
      <c r="A2879">
        <v>40403</v>
      </c>
      <c r="B2879" t="s">
        <v>9188</v>
      </c>
      <c r="C2879" t="s">
        <v>6359</v>
      </c>
      <c r="D2879" t="s">
        <v>6353</v>
      </c>
      <c r="E2879" s="256">
        <v>648.84</v>
      </c>
    </row>
    <row r="2880" spans="1:5" x14ac:dyDescent="0.2">
      <c r="A2880">
        <v>12868</v>
      </c>
      <c r="B2880" t="s">
        <v>9189</v>
      </c>
      <c r="C2880" t="s">
        <v>53</v>
      </c>
      <c r="D2880" t="s">
        <v>6353</v>
      </c>
      <c r="E2880" s="256">
        <v>18.32</v>
      </c>
    </row>
    <row r="2881" spans="1:5" x14ac:dyDescent="0.2">
      <c r="A2881">
        <v>40916</v>
      </c>
      <c r="B2881" t="s">
        <v>9190</v>
      </c>
      <c r="C2881" t="s">
        <v>6354</v>
      </c>
      <c r="D2881" t="s">
        <v>6353</v>
      </c>
      <c r="E2881" s="175">
        <v>3227.38</v>
      </c>
    </row>
    <row r="2882" spans="1:5" x14ac:dyDescent="0.2">
      <c r="A2882">
        <v>4755</v>
      </c>
      <c r="B2882" t="s">
        <v>9191</v>
      </c>
      <c r="C2882" t="s">
        <v>53</v>
      </c>
      <c r="D2882" t="s">
        <v>6353</v>
      </c>
      <c r="E2882" s="256">
        <v>19.79</v>
      </c>
    </row>
    <row r="2883" spans="1:5" x14ac:dyDescent="0.2">
      <c r="A2883">
        <v>41067</v>
      </c>
      <c r="B2883" t="s">
        <v>9192</v>
      </c>
      <c r="C2883" t="s">
        <v>6354</v>
      </c>
      <c r="D2883" t="s">
        <v>6353</v>
      </c>
      <c r="E2883" s="175">
        <v>3482.33</v>
      </c>
    </row>
    <row r="2884" spans="1:5" x14ac:dyDescent="0.2">
      <c r="A2884">
        <v>38463</v>
      </c>
      <c r="B2884" t="s">
        <v>9193</v>
      </c>
      <c r="C2884" t="s">
        <v>6359</v>
      </c>
      <c r="D2884" t="s">
        <v>6353</v>
      </c>
      <c r="E2884" s="256">
        <v>37.94</v>
      </c>
    </row>
    <row r="2885" spans="1:5" x14ac:dyDescent="0.2">
      <c r="A2885">
        <v>40703</v>
      </c>
      <c r="B2885" t="s">
        <v>11538</v>
      </c>
      <c r="C2885" t="s">
        <v>6359</v>
      </c>
      <c r="D2885" t="s">
        <v>6358</v>
      </c>
      <c r="E2885" s="175">
        <v>12488.78</v>
      </c>
    </row>
    <row r="2886" spans="1:5" x14ac:dyDescent="0.2">
      <c r="A2886">
        <v>14531</v>
      </c>
      <c r="B2886" t="s">
        <v>9194</v>
      </c>
      <c r="C2886" t="s">
        <v>6359</v>
      </c>
      <c r="D2886" t="s">
        <v>6353</v>
      </c>
      <c r="E2886" s="175">
        <v>23283.79</v>
      </c>
    </row>
    <row r="2887" spans="1:5" x14ac:dyDescent="0.2">
      <c r="A2887">
        <v>36533</v>
      </c>
      <c r="B2887" t="s">
        <v>9195</v>
      </c>
      <c r="C2887" t="s">
        <v>6359</v>
      </c>
      <c r="D2887" t="s">
        <v>6353</v>
      </c>
      <c r="E2887" s="175">
        <v>26793.69</v>
      </c>
    </row>
    <row r="2888" spans="1:5" x14ac:dyDescent="0.2">
      <c r="A2888">
        <v>11616</v>
      </c>
      <c r="B2888" t="s">
        <v>9196</v>
      </c>
      <c r="C2888" t="s">
        <v>6359</v>
      </c>
      <c r="D2888" t="s">
        <v>6353</v>
      </c>
      <c r="E2888" s="175">
        <v>25306.240000000002</v>
      </c>
    </row>
    <row r="2889" spans="1:5" x14ac:dyDescent="0.2">
      <c r="A2889">
        <v>41898</v>
      </c>
      <c r="B2889" t="s">
        <v>12414</v>
      </c>
      <c r="C2889" t="s">
        <v>6359</v>
      </c>
      <c r="D2889" t="s">
        <v>6353</v>
      </c>
      <c r="E2889" s="175">
        <v>28472.97</v>
      </c>
    </row>
    <row r="2890" spans="1:5" x14ac:dyDescent="0.2">
      <c r="A2890">
        <v>13447</v>
      </c>
      <c r="B2890" t="s">
        <v>9197</v>
      </c>
      <c r="C2890" t="s">
        <v>6359</v>
      </c>
      <c r="D2890" t="s">
        <v>6353</v>
      </c>
      <c r="E2890" s="175">
        <v>52392.21</v>
      </c>
    </row>
    <row r="2891" spans="1:5" x14ac:dyDescent="0.2">
      <c r="A2891">
        <v>14529</v>
      </c>
      <c r="B2891" t="s">
        <v>9198</v>
      </c>
      <c r="C2891" t="s">
        <v>6359</v>
      </c>
      <c r="D2891" t="s">
        <v>6353</v>
      </c>
      <c r="E2891" s="175">
        <v>29301.63</v>
      </c>
    </row>
    <row r="2892" spans="1:5" x14ac:dyDescent="0.2">
      <c r="A2892">
        <v>10747</v>
      </c>
      <c r="B2892" t="s">
        <v>9199</v>
      </c>
      <c r="C2892" t="s">
        <v>6359</v>
      </c>
      <c r="D2892" t="s">
        <v>6353</v>
      </c>
      <c r="E2892" s="175">
        <v>28749.38</v>
      </c>
    </row>
    <row r="2893" spans="1:5" x14ac:dyDescent="0.2">
      <c r="A2893">
        <v>36141</v>
      </c>
      <c r="B2893" t="s">
        <v>9200</v>
      </c>
      <c r="C2893" t="s">
        <v>6359</v>
      </c>
      <c r="D2893" t="s">
        <v>6353</v>
      </c>
      <c r="E2893" s="256">
        <v>42.93</v>
      </c>
    </row>
    <row r="2894" spans="1:5" x14ac:dyDescent="0.2">
      <c r="A2894">
        <v>43651</v>
      </c>
      <c r="B2894" t="s">
        <v>9201</v>
      </c>
      <c r="C2894" t="s">
        <v>6361</v>
      </c>
      <c r="D2894" t="s">
        <v>6353</v>
      </c>
      <c r="E2894" s="256">
        <v>6.11</v>
      </c>
    </row>
    <row r="2895" spans="1:5" x14ac:dyDescent="0.2">
      <c r="A2895">
        <v>43626</v>
      </c>
      <c r="B2895" t="s">
        <v>9202</v>
      </c>
      <c r="C2895" t="s">
        <v>6361</v>
      </c>
      <c r="D2895" t="s">
        <v>6358</v>
      </c>
      <c r="E2895" s="256">
        <v>3.4</v>
      </c>
    </row>
    <row r="2896" spans="1:5" x14ac:dyDescent="0.2">
      <c r="A2896">
        <v>39434</v>
      </c>
      <c r="B2896" t="s">
        <v>9203</v>
      </c>
      <c r="C2896" t="s">
        <v>6361</v>
      </c>
      <c r="D2896" t="s">
        <v>6353</v>
      </c>
      <c r="E2896" s="256">
        <v>4.37</v>
      </c>
    </row>
    <row r="2897" spans="1:5" x14ac:dyDescent="0.2">
      <c r="A2897">
        <v>39433</v>
      </c>
      <c r="B2897" t="s">
        <v>9204</v>
      </c>
      <c r="C2897" t="s">
        <v>6361</v>
      </c>
      <c r="D2897" t="s">
        <v>6353</v>
      </c>
      <c r="E2897" s="256">
        <v>3.47</v>
      </c>
    </row>
    <row r="2898" spans="1:5" x14ac:dyDescent="0.2">
      <c r="A2898">
        <v>4049</v>
      </c>
      <c r="B2898" t="s">
        <v>12415</v>
      </c>
      <c r="C2898" t="s">
        <v>6360</v>
      </c>
      <c r="D2898" t="s">
        <v>6353</v>
      </c>
      <c r="E2898" s="256">
        <v>68.239999999999995</v>
      </c>
    </row>
    <row r="2899" spans="1:5" x14ac:dyDescent="0.2">
      <c r="A2899">
        <v>38120</v>
      </c>
      <c r="B2899" t="s">
        <v>9205</v>
      </c>
      <c r="C2899" t="s">
        <v>6361</v>
      </c>
      <c r="D2899" t="s">
        <v>6356</v>
      </c>
      <c r="E2899" s="256">
        <v>134.22</v>
      </c>
    </row>
    <row r="2900" spans="1:5" x14ac:dyDescent="0.2">
      <c r="A2900">
        <v>43652</v>
      </c>
      <c r="B2900" t="s">
        <v>9206</v>
      </c>
      <c r="C2900" t="s">
        <v>6361</v>
      </c>
      <c r="D2900" t="s">
        <v>6353</v>
      </c>
      <c r="E2900" s="256">
        <v>13.7</v>
      </c>
    </row>
    <row r="2901" spans="1:5" x14ac:dyDescent="0.2">
      <c r="A2901">
        <v>10498</v>
      </c>
      <c r="B2901" t="s">
        <v>9207</v>
      </c>
      <c r="C2901" t="s">
        <v>6361</v>
      </c>
      <c r="D2901" t="s">
        <v>6353</v>
      </c>
      <c r="E2901" s="256">
        <v>12.09</v>
      </c>
    </row>
    <row r="2902" spans="1:5" x14ac:dyDescent="0.2">
      <c r="A2902">
        <v>4823</v>
      </c>
      <c r="B2902" t="s">
        <v>9208</v>
      </c>
      <c r="C2902" t="s">
        <v>6361</v>
      </c>
      <c r="D2902" t="s">
        <v>6353</v>
      </c>
      <c r="E2902" s="256">
        <v>44.57</v>
      </c>
    </row>
    <row r="2903" spans="1:5" x14ac:dyDescent="0.2">
      <c r="A2903">
        <v>38877</v>
      </c>
      <c r="B2903" t="s">
        <v>9209</v>
      </c>
      <c r="C2903" t="s">
        <v>6361</v>
      </c>
      <c r="D2903" t="s">
        <v>6353</v>
      </c>
      <c r="E2903" s="256">
        <v>6.42</v>
      </c>
    </row>
    <row r="2904" spans="1:5" x14ac:dyDescent="0.2">
      <c r="A2904">
        <v>34546</v>
      </c>
      <c r="B2904" t="s">
        <v>9210</v>
      </c>
      <c r="C2904" t="s">
        <v>6361</v>
      </c>
      <c r="D2904" t="s">
        <v>6353</v>
      </c>
      <c r="E2904" s="256">
        <v>6.61</v>
      </c>
    </row>
    <row r="2905" spans="1:5" x14ac:dyDescent="0.2">
      <c r="A2905">
        <v>41387</v>
      </c>
      <c r="B2905" t="s">
        <v>9211</v>
      </c>
      <c r="C2905" t="s">
        <v>6355</v>
      </c>
      <c r="D2905" t="s">
        <v>6353</v>
      </c>
      <c r="E2905" s="256">
        <v>61.48</v>
      </c>
    </row>
    <row r="2906" spans="1:5" x14ac:dyDescent="0.2">
      <c r="A2906">
        <v>41388</v>
      </c>
      <c r="B2906" t="s">
        <v>9212</v>
      </c>
      <c r="C2906" t="s">
        <v>6355</v>
      </c>
      <c r="D2906" t="s">
        <v>6353</v>
      </c>
      <c r="E2906" s="256">
        <v>73.77</v>
      </c>
    </row>
    <row r="2907" spans="1:5" x14ac:dyDescent="0.2">
      <c r="A2907">
        <v>41380</v>
      </c>
      <c r="B2907" t="s">
        <v>9213</v>
      </c>
      <c r="C2907" t="s">
        <v>6359</v>
      </c>
      <c r="D2907" t="s">
        <v>6353</v>
      </c>
      <c r="E2907" s="256">
        <v>490.8</v>
      </c>
    </row>
    <row r="2908" spans="1:5" x14ac:dyDescent="0.2">
      <c r="A2908">
        <v>41381</v>
      </c>
      <c r="B2908" t="s">
        <v>9214</v>
      </c>
      <c r="C2908" t="s">
        <v>6359</v>
      </c>
      <c r="D2908" t="s">
        <v>6353</v>
      </c>
      <c r="E2908" s="256">
        <v>514.16999999999996</v>
      </c>
    </row>
    <row r="2909" spans="1:5" x14ac:dyDescent="0.2">
      <c r="A2909">
        <v>41382</v>
      </c>
      <c r="B2909" t="s">
        <v>12416</v>
      </c>
      <c r="C2909" t="s">
        <v>6359</v>
      </c>
      <c r="D2909" t="s">
        <v>6353</v>
      </c>
      <c r="E2909" s="256">
        <v>497.69</v>
      </c>
    </row>
    <row r="2910" spans="1:5" x14ac:dyDescent="0.2">
      <c r="A2910">
        <v>41383</v>
      </c>
      <c r="B2910" t="s">
        <v>9215</v>
      </c>
      <c r="C2910" t="s">
        <v>6359</v>
      </c>
      <c r="D2910" t="s">
        <v>6353</v>
      </c>
      <c r="E2910" s="256">
        <v>675.51</v>
      </c>
    </row>
    <row r="2911" spans="1:5" x14ac:dyDescent="0.2">
      <c r="A2911">
        <v>41385</v>
      </c>
      <c r="B2911" t="s">
        <v>9216</v>
      </c>
      <c r="C2911" t="s">
        <v>6359</v>
      </c>
      <c r="D2911" t="s">
        <v>6353</v>
      </c>
      <c r="E2911" s="256">
        <v>840.59</v>
      </c>
    </row>
    <row r="2912" spans="1:5" x14ac:dyDescent="0.2">
      <c r="A2912">
        <v>4058</v>
      </c>
      <c r="B2912" t="s">
        <v>9217</v>
      </c>
      <c r="C2912" t="s">
        <v>53</v>
      </c>
      <c r="D2912" t="s">
        <v>6353</v>
      </c>
      <c r="E2912" s="256">
        <v>26.02</v>
      </c>
    </row>
    <row r="2913" spans="1:5" x14ac:dyDescent="0.2">
      <c r="A2913">
        <v>40974</v>
      </c>
      <c r="B2913" t="s">
        <v>9218</v>
      </c>
      <c r="C2913" t="s">
        <v>6354</v>
      </c>
      <c r="D2913" t="s">
        <v>6353</v>
      </c>
      <c r="E2913" s="175">
        <v>4578.18</v>
      </c>
    </row>
    <row r="2914" spans="1:5" x14ac:dyDescent="0.2">
      <c r="A2914">
        <v>34794</v>
      </c>
      <c r="B2914" t="s">
        <v>9219</v>
      </c>
      <c r="C2914" t="s">
        <v>53</v>
      </c>
      <c r="D2914" t="s">
        <v>6353</v>
      </c>
      <c r="E2914" s="256">
        <v>21.8</v>
      </c>
    </row>
    <row r="2915" spans="1:5" x14ac:dyDescent="0.2">
      <c r="A2915">
        <v>40925</v>
      </c>
      <c r="B2915" t="s">
        <v>9220</v>
      </c>
      <c r="C2915" t="s">
        <v>6354</v>
      </c>
      <c r="D2915" t="s">
        <v>6353</v>
      </c>
      <c r="E2915" s="175">
        <v>3836.5</v>
      </c>
    </row>
    <row r="2916" spans="1:5" x14ac:dyDescent="0.2">
      <c r="A2916">
        <v>13741</v>
      </c>
      <c r="B2916" t="s">
        <v>9221</v>
      </c>
      <c r="C2916" t="s">
        <v>6359</v>
      </c>
      <c r="D2916" t="s">
        <v>6353</v>
      </c>
      <c r="E2916" s="175">
        <v>2808.65</v>
      </c>
    </row>
    <row r="2917" spans="1:5" x14ac:dyDescent="0.2">
      <c r="A2917">
        <v>3288</v>
      </c>
      <c r="B2917" t="s">
        <v>9222</v>
      </c>
      <c r="C2917" t="s">
        <v>6355</v>
      </c>
      <c r="D2917" t="s">
        <v>6356</v>
      </c>
      <c r="E2917" s="256">
        <v>6.75</v>
      </c>
    </row>
    <row r="2918" spans="1:5" x14ac:dyDescent="0.2">
      <c r="A2918">
        <v>13587</v>
      </c>
      <c r="B2918" t="s">
        <v>9223</v>
      </c>
      <c r="C2918" t="s">
        <v>6355</v>
      </c>
      <c r="D2918" t="s">
        <v>6356</v>
      </c>
      <c r="E2918" s="256">
        <v>4.07</v>
      </c>
    </row>
    <row r="2919" spans="1:5" x14ac:dyDescent="0.2">
      <c r="A2919">
        <v>38598</v>
      </c>
      <c r="B2919" t="s">
        <v>9224</v>
      </c>
      <c r="C2919" t="s">
        <v>6359</v>
      </c>
      <c r="D2919" t="s">
        <v>6353</v>
      </c>
      <c r="E2919" s="256">
        <v>3.86</v>
      </c>
    </row>
    <row r="2920" spans="1:5" x14ac:dyDescent="0.2">
      <c r="A2920">
        <v>38595</v>
      </c>
      <c r="B2920" t="s">
        <v>9225</v>
      </c>
      <c r="C2920" t="s">
        <v>6359</v>
      </c>
      <c r="D2920" t="s">
        <v>6353</v>
      </c>
      <c r="E2920" s="256">
        <v>3.27</v>
      </c>
    </row>
    <row r="2921" spans="1:5" x14ac:dyDescent="0.2">
      <c r="A2921">
        <v>38592</v>
      </c>
      <c r="B2921" t="s">
        <v>9226</v>
      </c>
      <c r="C2921" t="s">
        <v>6359</v>
      </c>
      <c r="D2921" t="s">
        <v>6353</v>
      </c>
      <c r="E2921" s="256">
        <v>3.3</v>
      </c>
    </row>
    <row r="2922" spans="1:5" x14ac:dyDescent="0.2">
      <c r="A2922">
        <v>38588</v>
      </c>
      <c r="B2922" t="s">
        <v>9227</v>
      </c>
      <c r="C2922" t="s">
        <v>6359</v>
      </c>
      <c r="D2922" t="s">
        <v>6353</v>
      </c>
      <c r="E2922" s="256">
        <v>2.64</v>
      </c>
    </row>
    <row r="2923" spans="1:5" x14ac:dyDescent="0.2">
      <c r="A2923">
        <v>38593</v>
      </c>
      <c r="B2923" t="s">
        <v>9228</v>
      </c>
      <c r="C2923" t="s">
        <v>6359</v>
      </c>
      <c r="D2923" t="s">
        <v>6353</v>
      </c>
      <c r="E2923" s="256">
        <v>3.65</v>
      </c>
    </row>
    <row r="2924" spans="1:5" x14ac:dyDescent="0.2">
      <c r="A2924">
        <v>38589</v>
      </c>
      <c r="B2924" t="s">
        <v>9229</v>
      </c>
      <c r="C2924" t="s">
        <v>6359</v>
      </c>
      <c r="D2924" t="s">
        <v>6353</v>
      </c>
      <c r="E2924" s="256">
        <v>2.77</v>
      </c>
    </row>
    <row r="2925" spans="1:5" x14ac:dyDescent="0.2">
      <c r="A2925">
        <v>38594</v>
      </c>
      <c r="B2925" t="s">
        <v>9230</v>
      </c>
      <c r="C2925" t="s">
        <v>6359</v>
      </c>
      <c r="D2925" t="s">
        <v>6353</v>
      </c>
      <c r="E2925" s="256">
        <v>5.75</v>
      </c>
    </row>
    <row r="2926" spans="1:5" x14ac:dyDescent="0.2">
      <c r="A2926">
        <v>34773</v>
      </c>
      <c r="B2926" t="s">
        <v>12417</v>
      </c>
      <c r="C2926" t="s">
        <v>6359</v>
      </c>
      <c r="D2926" t="s">
        <v>6353</v>
      </c>
      <c r="E2926" s="256">
        <v>2.72</v>
      </c>
    </row>
    <row r="2927" spans="1:5" x14ac:dyDescent="0.2">
      <c r="A2927">
        <v>34769</v>
      </c>
      <c r="B2927" t="s">
        <v>9231</v>
      </c>
      <c r="C2927" t="s">
        <v>6359</v>
      </c>
      <c r="D2927" t="s">
        <v>6353</v>
      </c>
      <c r="E2927" s="256">
        <v>3.37</v>
      </c>
    </row>
    <row r="2928" spans="1:5" x14ac:dyDescent="0.2">
      <c r="A2928">
        <v>34763</v>
      </c>
      <c r="B2928" t="s">
        <v>12418</v>
      </c>
      <c r="C2928" t="s">
        <v>6359</v>
      </c>
      <c r="D2928" t="s">
        <v>6353</v>
      </c>
      <c r="E2928" s="256">
        <v>2.08</v>
      </c>
    </row>
    <row r="2929" spans="1:5" x14ac:dyDescent="0.2">
      <c r="A2929">
        <v>34774</v>
      </c>
      <c r="B2929" t="s">
        <v>9232</v>
      </c>
      <c r="C2929" t="s">
        <v>6359</v>
      </c>
      <c r="D2929" t="s">
        <v>6353</v>
      </c>
      <c r="E2929" s="256">
        <v>2.59</v>
      </c>
    </row>
    <row r="2930" spans="1:5" x14ac:dyDescent="0.2">
      <c r="A2930">
        <v>34771</v>
      </c>
      <c r="B2930" t="s">
        <v>9233</v>
      </c>
      <c r="C2930" t="s">
        <v>6359</v>
      </c>
      <c r="D2930" t="s">
        <v>6353</v>
      </c>
      <c r="E2930" s="256">
        <v>3.12</v>
      </c>
    </row>
    <row r="2931" spans="1:5" x14ac:dyDescent="0.2">
      <c r="A2931">
        <v>34764</v>
      </c>
      <c r="B2931" t="s">
        <v>9234</v>
      </c>
      <c r="C2931" t="s">
        <v>6359</v>
      </c>
      <c r="D2931" t="s">
        <v>6353</v>
      </c>
      <c r="E2931" s="256">
        <v>2.04</v>
      </c>
    </row>
    <row r="2932" spans="1:5" x14ac:dyDescent="0.2">
      <c r="A2932">
        <v>34788</v>
      </c>
      <c r="B2932" t="s">
        <v>11539</v>
      </c>
      <c r="C2932" t="s">
        <v>6359</v>
      </c>
      <c r="D2932" t="s">
        <v>6353</v>
      </c>
      <c r="E2932" s="256">
        <v>1.99</v>
      </c>
    </row>
    <row r="2933" spans="1:5" x14ac:dyDescent="0.2">
      <c r="A2933">
        <v>34781</v>
      </c>
      <c r="B2933" t="s">
        <v>11540</v>
      </c>
      <c r="C2933" t="s">
        <v>6359</v>
      </c>
      <c r="D2933" t="s">
        <v>6353</v>
      </c>
      <c r="E2933" s="256">
        <v>2.2599999999999998</v>
      </c>
    </row>
    <row r="2934" spans="1:5" x14ac:dyDescent="0.2">
      <c r="A2934">
        <v>41682</v>
      </c>
      <c r="B2934" t="s">
        <v>9235</v>
      </c>
      <c r="C2934" t="s">
        <v>6359</v>
      </c>
      <c r="D2934" t="s">
        <v>6353</v>
      </c>
      <c r="E2934" s="256">
        <v>44.28</v>
      </c>
    </row>
    <row r="2935" spans="1:5" x14ac:dyDescent="0.2">
      <c r="A2935">
        <v>41683</v>
      </c>
      <c r="B2935" t="s">
        <v>9236</v>
      </c>
      <c r="C2935" t="s">
        <v>6359</v>
      </c>
      <c r="D2935" t="s">
        <v>6353</v>
      </c>
      <c r="E2935" s="256">
        <v>32.57</v>
      </c>
    </row>
    <row r="2936" spans="1:5" x14ac:dyDescent="0.2">
      <c r="A2936">
        <v>41680</v>
      </c>
      <c r="B2936" t="s">
        <v>9237</v>
      </c>
      <c r="C2936" t="s">
        <v>6359</v>
      </c>
      <c r="D2936" t="s">
        <v>6353</v>
      </c>
      <c r="E2936" s="256">
        <v>17.54</v>
      </c>
    </row>
    <row r="2937" spans="1:5" x14ac:dyDescent="0.2">
      <c r="A2937">
        <v>41679</v>
      </c>
      <c r="B2937" t="s">
        <v>9238</v>
      </c>
      <c r="C2937" t="s">
        <v>6359</v>
      </c>
      <c r="D2937" t="s">
        <v>6353</v>
      </c>
      <c r="E2937" s="256">
        <v>40.090000000000003</v>
      </c>
    </row>
    <row r="2938" spans="1:5" x14ac:dyDescent="0.2">
      <c r="A2938">
        <v>41681</v>
      </c>
      <c r="B2938" t="s">
        <v>9239</v>
      </c>
      <c r="C2938" t="s">
        <v>6359</v>
      </c>
      <c r="D2938" t="s">
        <v>6353</v>
      </c>
      <c r="E2938" s="256">
        <v>27.44</v>
      </c>
    </row>
    <row r="2939" spans="1:5" x14ac:dyDescent="0.2">
      <c r="A2939">
        <v>43386</v>
      </c>
      <c r="B2939" t="s">
        <v>9240</v>
      </c>
      <c r="C2939" t="s">
        <v>6359</v>
      </c>
      <c r="D2939" t="s">
        <v>6353</v>
      </c>
      <c r="E2939" s="256">
        <v>62.65</v>
      </c>
    </row>
    <row r="2940" spans="1:5" x14ac:dyDescent="0.2">
      <c r="A2940">
        <v>4059</v>
      </c>
      <c r="B2940" t="s">
        <v>9241</v>
      </c>
      <c r="C2940" t="s">
        <v>6355</v>
      </c>
      <c r="D2940" t="s">
        <v>6353</v>
      </c>
      <c r="E2940" s="256">
        <v>44.28</v>
      </c>
    </row>
    <row r="2941" spans="1:5" x14ac:dyDescent="0.2">
      <c r="A2941">
        <v>4062</v>
      </c>
      <c r="B2941" t="s">
        <v>9242</v>
      </c>
      <c r="C2941" t="s">
        <v>6359</v>
      </c>
      <c r="D2941" t="s">
        <v>6353</v>
      </c>
      <c r="E2941" s="256">
        <v>44.28</v>
      </c>
    </row>
    <row r="2942" spans="1:5" x14ac:dyDescent="0.2">
      <c r="A2942">
        <v>4061</v>
      </c>
      <c r="B2942" t="s">
        <v>9243</v>
      </c>
      <c r="C2942" t="s">
        <v>6359</v>
      </c>
      <c r="D2942" t="s">
        <v>6353</v>
      </c>
      <c r="E2942" s="256">
        <v>55.13</v>
      </c>
    </row>
    <row r="2943" spans="1:5" x14ac:dyDescent="0.2">
      <c r="A2943">
        <v>41315</v>
      </c>
      <c r="B2943" t="s">
        <v>9244</v>
      </c>
      <c r="C2943" t="s">
        <v>6361</v>
      </c>
      <c r="D2943" t="s">
        <v>6353</v>
      </c>
      <c r="E2943" s="256">
        <v>93.01</v>
      </c>
    </row>
    <row r="2944" spans="1:5" x14ac:dyDescent="0.2">
      <c r="A2944">
        <v>43148</v>
      </c>
      <c r="B2944" t="s">
        <v>9245</v>
      </c>
      <c r="C2944" t="s">
        <v>6361</v>
      </c>
      <c r="D2944" t="s">
        <v>6353</v>
      </c>
      <c r="E2944" s="256">
        <v>63.13</v>
      </c>
    </row>
    <row r="2945" spans="1:5" x14ac:dyDescent="0.2">
      <c r="A2945">
        <v>43147</v>
      </c>
      <c r="B2945" t="s">
        <v>9246</v>
      </c>
      <c r="C2945" t="s">
        <v>6361</v>
      </c>
      <c r="D2945" t="s">
        <v>6353</v>
      </c>
      <c r="E2945" s="256">
        <v>24.45</v>
      </c>
    </row>
    <row r="2946" spans="1:5" x14ac:dyDescent="0.2">
      <c r="A2946">
        <v>10608</v>
      </c>
      <c r="B2946" t="s">
        <v>9247</v>
      </c>
      <c r="C2946" t="s">
        <v>6359</v>
      </c>
      <c r="D2946" t="s">
        <v>6356</v>
      </c>
      <c r="E2946" s="175">
        <v>9614.76</v>
      </c>
    </row>
    <row r="2947" spans="1:5" x14ac:dyDescent="0.2">
      <c r="A2947">
        <v>4069</v>
      </c>
      <c r="B2947" t="s">
        <v>9248</v>
      </c>
      <c r="C2947" t="s">
        <v>53</v>
      </c>
      <c r="D2947" t="s">
        <v>6353</v>
      </c>
      <c r="E2947" s="256">
        <v>57.12</v>
      </c>
    </row>
    <row r="2948" spans="1:5" x14ac:dyDescent="0.2">
      <c r="A2948">
        <v>40819</v>
      </c>
      <c r="B2948" t="s">
        <v>9249</v>
      </c>
      <c r="C2948" t="s">
        <v>6354</v>
      </c>
      <c r="D2948" t="s">
        <v>6353</v>
      </c>
      <c r="E2948" s="175">
        <v>10052.56</v>
      </c>
    </row>
    <row r="2949" spans="1:5" x14ac:dyDescent="0.2">
      <c r="A2949">
        <v>34361</v>
      </c>
      <c r="B2949" t="s">
        <v>9250</v>
      </c>
      <c r="C2949" t="s">
        <v>6361</v>
      </c>
      <c r="D2949" t="s">
        <v>6353</v>
      </c>
      <c r="E2949" s="256">
        <v>17.8</v>
      </c>
    </row>
    <row r="2950" spans="1:5" x14ac:dyDescent="0.2">
      <c r="A2950">
        <v>36512</v>
      </c>
      <c r="B2950" t="s">
        <v>12419</v>
      </c>
      <c r="C2950" t="s">
        <v>6359</v>
      </c>
      <c r="D2950" t="s">
        <v>6356</v>
      </c>
      <c r="E2950" s="175">
        <v>21460.25</v>
      </c>
    </row>
    <row r="2951" spans="1:5" x14ac:dyDescent="0.2">
      <c r="A2951">
        <v>44478</v>
      </c>
      <c r="B2951" t="s">
        <v>9251</v>
      </c>
      <c r="C2951" t="s">
        <v>6361</v>
      </c>
      <c r="D2951" t="s">
        <v>6353</v>
      </c>
      <c r="E2951" s="256">
        <v>15.83</v>
      </c>
    </row>
    <row r="2952" spans="1:5" x14ac:dyDescent="0.2">
      <c r="A2952">
        <v>44477</v>
      </c>
      <c r="B2952" t="s">
        <v>9252</v>
      </c>
      <c r="C2952" t="s">
        <v>6361</v>
      </c>
      <c r="D2952" t="s">
        <v>6353</v>
      </c>
      <c r="E2952" s="256">
        <v>15.83</v>
      </c>
    </row>
    <row r="2953" spans="1:5" x14ac:dyDescent="0.2">
      <c r="A2953">
        <v>11697</v>
      </c>
      <c r="B2953" t="s">
        <v>9253</v>
      </c>
      <c r="C2953" t="s">
        <v>6359</v>
      </c>
      <c r="D2953" t="s">
        <v>6353</v>
      </c>
      <c r="E2953" s="256">
        <v>752.18</v>
      </c>
    </row>
    <row r="2954" spans="1:5" x14ac:dyDescent="0.2">
      <c r="A2954">
        <v>11698</v>
      </c>
      <c r="B2954" t="s">
        <v>9254</v>
      </c>
      <c r="C2954" t="s">
        <v>6359</v>
      </c>
      <c r="D2954" t="s">
        <v>6353</v>
      </c>
      <c r="E2954" s="256">
        <v>897.31</v>
      </c>
    </row>
    <row r="2955" spans="1:5" x14ac:dyDescent="0.2">
      <c r="A2955">
        <v>11699</v>
      </c>
      <c r="B2955" t="s">
        <v>12420</v>
      </c>
      <c r="C2955" t="s">
        <v>6359</v>
      </c>
      <c r="D2955" t="s">
        <v>6353</v>
      </c>
      <c r="E2955" s="256">
        <v>991.74</v>
      </c>
    </row>
    <row r="2956" spans="1:5" x14ac:dyDescent="0.2">
      <c r="A2956">
        <v>10432</v>
      </c>
      <c r="B2956" t="s">
        <v>9255</v>
      </c>
      <c r="C2956" t="s">
        <v>6359</v>
      </c>
      <c r="D2956" t="s">
        <v>6353</v>
      </c>
      <c r="E2956" s="256">
        <v>348.21</v>
      </c>
    </row>
    <row r="2957" spans="1:5" x14ac:dyDescent="0.2">
      <c r="A2957">
        <v>44020</v>
      </c>
      <c r="B2957" t="s">
        <v>9256</v>
      </c>
      <c r="C2957" t="s">
        <v>6359</v>
      </c>
      <c r="D2957" t="s">
        <v>6353</v>
      </c>
      <c r="E2957" s="256">
        <v>859.09</v>
      </c>
    </row>
    <row r="2958" spans="1:5" x14ac:dyDescent="0.2">
      <c r="A2958">
        <v>41419</v>
      </c>
      <c r="B2958" t="s">
        <v>12421</v>
      </c>
      <c r="C2958" t="s">
        <v>6359</v>
      </c>
      <c r="D2958" t="s">
        <v>6353</v>
      </c>
      <c r="E2958" s="256">
        <v>9.1999999999999993</v>
      </c>
    </row>
    <row r="2959" spans="1:5" x14ac:dyDescent="0.2">
      <c r="A2959">
        <v>41420</v>
      </c>
      <c r="B2959" t="s">
        <v>9257</v>
      </c>
      <c r="C2959" t="s">
        <v>6359</v>
      </c>
      <c r="D2959" t="s">
        <v>6353</v>
      </c>
      <c r="E2959" s="256">
        <v>12.51</v>
      </c>
    </row>
    <row r="2960" spans="1:5" x14ac:dyDescent="0.2">
      <c r="A2960">
        <v>41421</v>
      </c>
      <c r="B2960" t="s">
        <v>12422</v>
      </c>
      <c r="C2960" t="s">
        <v>6359</v>
      </c>
      <c r="D2960" t="s">
        <v>6353</v>
      </c>
      <c r="E2960" s="256">
        <v>12.48</v>
      </c>
    </row>
    <row r="2961" spans="1:5" x14ac:dyDescent="0.2">
      <c r="A2961">
        <v>41422</v>
      </c>
      <c r="B2961" t="s">
        <v>9258</v>
      </c>
      <c r="C2961" t="s">
        <v>6359</v>
      </c>
      <c r="D2961" t="s">
        <v>6353</v>
      </c>
      <c r="E2961" s="256">
        <v>17.09</v>
      </c>
    </row>
    <row r="2962" spans="1:5" x14ac:dyDescent="0.2">
      <c r="A2962">
        <v>41425</v>
      </c>
      <c r="B2962" t="s">
        <v>9259</v>
      </c>
      <c r="C2962" t="s">
        <v>6359</v>
      </c>
      <c r="D2962" t="s">
        <v>6353</v>
      </c>
      <c r="E2962" s="256">
        <v>8.74</v>
      </c>
    </row>
    <row r="2963" spans="1:5" x14ac:dyDescent="0.2">
      <c r="A2963">
        <v>41426</v>
      </c>
      <c r="B2963" t="s">
        <v>9260</v>
      </c>
      <c r="C2963" t="s">
        <v>6359</v>
      </c>
      <c r="D2963" t="s">
        <v>6353</v>
      </c>
      <c r="E2963" s="256">
        <v>15.76</v>
      </c>
    </row>
    <row r="2964" spans="1:5" x14ac:dyDescent="0.2">
      <c r="A2964">
        <v>41414</v>
      </c>
      <c r="B2964" t="s">
        <v>9261</v>
      </c>
      <c r="C2964" t="s">
        <v>6359</v>
      </c>
      <c r="D2964" t="s">
        <v>6353</v>
      </c>
      <c r="E2964" s="256">
        <v>28.94</v>
      </c>
    </row>
    <row r="2965" spans="1:5" x14ac:dyDescent="0.2">
      <c r="A2965">
        <v>41415</v>
      </c>
      <c r="B2965" t="s">
        <v>9262</v>
      </c>
      <c r="C2965" t="s">
        <v>6359</v>
      </c>
      <c r="D2965" t="s">
        <v>6353</v>
      </c>
      <c r="E2965" s="256">
        <v>33.700000000000003</v>
      </c>
    </row>
    <row r="2966" spans="1:5" x14ac:dyDescent="0.2">
      <c r="A2966">
        <v>37514</v>
      </c>
      <c r="B2966" t="s">
        <v>9263</v>
      </c>
      <c r="C2966" t="s">
        <v>6359</v>
      </c>
      <c r="D2966" t="s">
        <v>6356</v>
      </c>
      <c r="E2966" s="175">
        <v>305000</v>
      </c>
    </row>
    <row r="2967" spans="1:5" x14ac:dyDescent="0.2">
      <c r="A2967">
        <v>37519</v>
      </c>
      <c r="B2967" t="s">
        <v>9264</v>
      </c>
      <c r="C2967" t="s">
        <v>6359</v>
      </c>
      <c r="D2967" t="s">
        <v>6356</v>
      </c>
      <c r="E2967" s="175">
        <v>470704.48</v>
      </c>
    </row>
    <row r="2968" spans="1:5" x14ac:dyDescent="0.2">
      <c r="A2968">
        <v>37520</v>
      </c>
      <c r="B2968" t="s">
        <v>9265</v>
      </c>
      <c r="C2968" t="s">
        <v>6359</v>
      </c>
      <c r="D2968" t="s">
        <v>6356</v>
      </c>
      <c r="E2968" s="175">
        <v>462988.01</v>
      </c>
    </row>
    <row r="2969" spans="1:5" x14ac:dyDescent="0.2">
      <c r="A2969">
        <v>37521</v>
      </c>
      <c r="B2969" t="s">
        <v>9266</v>
      </c>
      <c r="C2969" t="s">
        <v>6359</v>
      </c>
      <c r="D2969" t="s">
        <v>6356</v>
      </c>
      <c r="E2969" s="175">
        <v>564845.39</v>
      </c>
    </row>
    <row r="2970" spans="1:5" x14ac:dyDescent="0.2">
      <c r="A2970">
        <v>37522</v>
      </c>
      <c r="B2970" t="s">
        <v>9267</v>
      </c>
      <c r="C2970" t="s">
        <v>6359</v>
      </c>
      <c r="D2970" t="s">
        <v>6356</v>
      </c>
      <c r="E2970" s="175">
        <v>581839.18999999994</v>
      </c>
    </row>
    <row r="2971" spans="1:5" x14ac:dyDescent="0.2">
      <c r="A2971">
        <v>37546</v>
      </c>
      <c r="B2971" t="s">
        <v>9268</v>
      </c>
      <c r="C2971" t="s">
        <v>6359</v>
      </c>
      <c r="D2971" t="s">
        <v>6353</v>
      </c>
      <c r="E2971" s="175">
        <v>12527.34</v>
      </c>
    </row>
    <row r="2972" spans="1:5" x14ac:dyDescent="0.2">
      <c r="A2972">
        <v>37544</v>
      </c>
      <c r="B2972" t="s">
        <v>9269</v>
      </c>
      <c r="C2972" t="s">
        <v>6359</v>
      </c>
      <c r="D2972" t="s">
        <v>6353</v>
      </c>
      <c r="E2972" s="175">
        <v>13249.77</v>
      </c>
    </row>
    <row r="2973" spans="1:5" x14ac:dyDescent="0.2">
      <c r="A2973">
        <v>37545</v>
      </c>
      <c r="B2973" t="s">
        <v>9270</v>
      </c>
      <c r="C2973" t="s">
        <v>6359</v>
      </c>
      <c r="D2973" t="s">
        <v>6353</v>
      </c>
      <c r="E2973" s="175">
        <v>15765.45</v>
      </c>
    </row>
    <row r="2974" spans="1:5" x14ac:dyDescent="0.2">
      <c r="A2974">
        <v>36793</v>
      </c>
      <c r="B2974" t="s">
        <v>9271</v>
      </c>
      <c r="C2974" t="s">
        <v>6359</v>
      </c>
      <c r="D2974" t="s">
        <v>6353</v>
      </c>
      <c r="E2974" s="256">
        <v>964.47</v>
      </c>
    </row>
    <row r="2975" spans="1:5" x14ac:dyDescent="0.2">
      <c r="A2975">
        <v>11769</v>
      </c>
      <c r="B2975" t="s">
        <v>9272</v>
      </c>
      <c r="C2975" t="s">
        <v>6359</v>
      </c>
      <c r="D2975" t="s">
        <v>6353</v>
      </c>
      <c r="E2975" s="256">
        <v>426.22</v>
      </c>
    </row>
    <row r="2976" spans="1:5" x14ac:dyDescent="0.2">
      <c r="A2976">
        <v>11771</v>
      </c>
      <c r="B2976" t="s">
        <v>9273</v>
      </c>
      <c r="C2976" t="s">
        <v>6359</v>
      </c>
      <c r="D2976" t="s">
        <v>6353</v>
      </c>
      <c r="E2976" s="256">
        <v>522.07000000000005</v>
      </c>
    </row>
    <row r="2977" spans="1:5" x14ac:dyDescent="0.2">
      <c r="A2977">
        <v>39919</v>
      </c>
      <c r="B2977" t="s">
        <v>12423</v>
      </c>
      <c r="C2977" t="s">
        <v>6359</v>
      </c>
      <c r="D2977" t="s">
        <v>6353</v>
      </c>
      <c r="E2977" s="175">
        <v>62706.29</v>
      </c>
    </row>
    <row r="2978" spans="1:5" x14ac:dyDescent="0.2">
      <c r="A2978">
        <v>38385</v>
      </c>
      <c r="B2978" t="s">
        <v>12424</v>
      </c>
      <c r="C2978" t="s">
        <v>6359</v>
      </c>
      <c r="D2978" t="s">
        <v>6353</v>
      </c>
      <c r="E2978" s="256">
        <v>57.31</v>
      </c>
    </row>
    <row r="2979" spans="1:5" x14ac:dyDescent="0.2">
      <c r="A2979">
        <v>36800</v>
      </c>
      <c r="B2979" t="s">
        <v>12425</v>
      </c>
      <c r="C2979" t="s">
        <v>6359</v>
      </c>
      <c r="D2979" t="s">
        <v>6353</v>
      </c>
      <c r="E2979" s="256">
        <v>256.11</v>
      </c>
    </row>
    <row r="2980" spans="1:5" x14ac:dyDescent="0.2">
      <c r="A2980">
        <v>37587</v>
      </c>
      <c r="B2980" t="s">
        <v>9274</v>
      </c>
      <c r="C2980" t="s">
        <v>6359</v>
      </c>
      <c r="D2980" t="s">
        <v>6353</v>
      </c>
      <c r="E2980" s="256">
        <v>562.66999999999996</v>
      </c>
    </row>
    <row r="2981" spans="1:5" x14ac:dyDescent="0.2">
      <c r="A2981">
        <v>11561</v>
      </c>
      <c r="B2981" t="s">
        <v>9275</v>
      </c>
      <c r="C2981" t="s">
        <v>6359</v>
      </c>
      <c r="D2981" t="s">
        <v>6353</v>
      </c>
      <c r="E2981" s="256">
        <v>276.98</v>
      </c>
    </row>
    <row r="2982" spans="1:5" x14ac:dyDescent="0.2">
      <c r="A2982">
        <v>43604</v>
      </c>
      <c r="B2982" t="s">
        <v>9276</v>
      </c>
      <c r="C2982" t="s">
        <v>6359</v>
      </c>
      <c r="D2982" t="s">
        <v>6353</v>
      </c>
      <c r="E2982" s="256">
        <v>147.66</v>
      </c>
    </row>
    <row r="2983" spans="1:5" x14ac:dyDescent="0.2">
      <c r="A2983">
        <v>11560</v>
      </c>
      <c r="B2983" t="s">
        <v>9277</v>
      </c>
      <c r="C2983" t="s">
        <v>6359</v>
      </c>
      <c r="D2983" t="s">
        <v>6353</v>
      </c>
      <c r="E2983" s="256">
        <v>213.79</v>
      </c>
    </row>
    <row r="2984" spans="1:5" x14ac:dyDescent="0.2">
      <c r="A2984">
        <v>11499</v>
      </c>
      <c r="B2984" t="s">
        <v>9278</v>
      </c>
      <c r="C2984" t="s">
        <v>6359</v>
      </c>
      <c r="D2984" t="s">
        <v>6353</v>
      </c>
      <c r="E2984" s="256">
        <v>819.79</v>
      </c>
    </row>
    <row r="2985" spans="1:5" x14ac:dyDescent="0.2">
      <c r="A2985">
        <v>34761</v>
      </c>
      <c r="B2985" t="s">
        <v>9279</v>
      </c>
      <c r="C2985" t="s">
        <v>53</v>
      </c>
      <c r="D2985" t="s">
        <v>6353</v>
      </c>
      <c r="E2985" s="256">
        <v>17.329999999999998</v>
      </c>
    </row>
    <row r="2986" spans="1:5" x14ac:dyDescent="0.2">
      <c r="A2986">
        <v>40924</v>
      </c>
      <c r="B2986" t="s">
        <v>9280</v>
      </c>
      <c r="C2986" t="s">
        <v>6354</v>
      </c>
      <c r="D2986" t="s">
        <v>6353</v>
      </c>
      <c r="E2986" s="175">
        <v>3050.88</v>
      </c>
    </row>
    <row r="2987" spans="1:5" x14ac:dyDescent="0.2">
      <c r="A2987">
        <v>40983</v>
      </c>
      <c r="B2987" t="s">
        <v>9281</v>
      </c>
      <c r="C2987" t="s">
        <v>6354</v>
      </c>
      <c r="D2987" t="s">
        <v>6353</v>
      </c>
      <c r="E2987" s="175">
        <v>3177</v>
      </c>
    </row>
    <row r="2988" spans="1:5" x14ac:dyDescent="0.2">
      <c r="A2988">
        <v>44497</v>
      </c>
      <c r="B2988" t="s">
        <v>9282</v>
      </c>
      <c r="C2988" t="s">
        <v>53</v>
      </c>
      <c r="D2988" t="s">
        <v>6353</v>
      </c>
      <c r="E2988" s="256">
        <v>18.05</v>
      </c>
    </row>
    <row r="2989" spans="1:5" x14ac:dyDescent="0.2">
      <c r="A2989">
        <v>2437</v>
      </c>
      <c r="B2989" t="s">
        <v>9283</v>
      </c>
      <c r="C2989" t="s">
        <v>53</v>
      </c>
      <c r="D2989" t="s">
        <v>6353</v>
      </c>
      <c r="E2989" s="256">
        <v>13.52</v>
      </c>
    </row>
    <row r="2990" spans="1:5" x14ac:dyDescent="0.2">
      <c r="A2990">
        <v>40921</v>
      </c>
      <c r="B2990" t="s">
        <v>9284</v>
      </c>
      <c r="C2990" t="s">
        <v>6354</v>
      </c>
      <c r="D2990" t="s">
        <v>6353</v>
      </c>
      <c r="E2990" s="175">
        <v>2380.65</v>
      </c>
    </row>
    <row r="2991" spans="1:5" x14ac:dyDescent="0.2">
      <c r="A2991">
        <v>14252</v>
      </c>
      <c r="B2991" t="s">
        <v>9285</v>
      </c>
      <c r="C2991" t="s">
        <v>6359</v>
      </c>
      <c r="D2991" t="s">
        <v>6353</v>
      </c>
      <c r="E2991" s="175">
        <v>2705.07</v>
      </c>
    </row>
    <row r="2992" spans="1:5" x14ac:dyDescent="0.2">
      <c r="A2992">
        <v>730</v>
      </c>
      <c r="B2992" t="s">
        <v>9286</v>
      </c>
      <c r="C2992" t="s">
        <v>6359</v>
      </c>
      <c r="D2992" t="s">
        <v>6353</v>
      </c>
      <c r="E2992" s="175">
        <v>7227.44</v>
      </c>
    </row>
    <row r="2993" spans="1:5" x14ac:dyDescent="0.2">
      <c r="A2993">
        <v>723</v>
      </c>
      <c r="B2993" t="s">
        <v>9287</v>
      </c>
      <c r="C2993" t="s">
        <v>6359</v>
      </c>
      <c r="D2993" t="s">
        <v>6353</v>
      </c>
      <c r="E2993" s="175">
        <v>3592.29</v>
      </c>
    </row>
    <row r="2994" spans="1:5" x14ac:dyDescent="0.2">
      <c r="A2994">
        <v>36502</v>
      </c>
      <c r="B2994" t="s">
        <v>9288</v>
      </c>
      <c r="C2994" t="s">
        <v>6359</v>
      </c>
      <c r="D2994" t="s">
        <v>6353</v>
      </c>
      <c r="E2994" s="175">
        <v>3376.32</v>
      </c>
    </row>
    <row r="2995" spans="1:5" x14ac:dyDescent="0.2">
      <c r="A2995">
        <v>36503</v>
      </c>
      <c r="B2995" t="s">
        <v>9289</v>
      </c>
      <c r="C2995" t="s">
        <v>6359</v>
      </c>
      <c r="D2995" t="s">
        <v>6353</v>
      </c>
      <c r="E2995" s="175">
        <v>4163.41</v>
      </c>
    </row>
    <row r="2996" spans="1:5" x14ac:dyDescent="0.2">
      <c r="A2996">
        <v>4090</v>
      </c>
      <c r="B2996" t="s">
        <v>12426</v>
      </c>
      <c r="C2996" t="s">
        <v>6359</v>
      </c>
      <c r="D2996" t="s">
        <v>6356</v>
      </c>
      <c r="E2996" s="175">
        <v>1125000</v>
      </c>
    </row>
    <row r="2997" spans="1:5" x14ac:dyDescent="0.2">
      <c r="A2997">
        <v>13227</v>
      </c>
      <c r="B2997" t="s">
        <v>9290</v>
      </c>
      <c r="C2997" t="s">
        <v>6359</v>
      </c>
      <c r="D2997" t="s">
        <v>6356</v>
      </c>
      <c r="E2997" s="175">
        <v>1397952.78</v>
      </c>
    </row>
    <row r="2998" spans="1:5" x14ac:dyDescent="0.2">
      <c r="A2998">
        <v>10597</v>
      </c>
      <c r="B2998" t="s">
        <v>9291</v>
      </c>
      <c r="C2998" t="s">
        <v>6359</v>
      </c>
      <c r="D2998" t="s">
        <v>6356</v>
      </c>
      <c r="E2998" s="175">
        <v>1471525.65</v>
      </c>
    </row>
    <row r="2999" spans="1:5" x14ac:dyDescent="0.2">
      <c r="A2999">
        <v>39628</v>
      </c>
      <c r="B2999" t="s">
        <v>9292</v>
      </c>
      <c r="C2999" t="s">
        <v>6359</v>
      </c>
      <c r="D2999" t="s">
        <v>6356</v>
      </c>
      <c r="E2999" s="175">
        <v>4422.18</v>
      </c>
    </row>
    <row r="3000" spans="1:5" x14ac:dyDescent="0.2">
      <c r="A3000">
        <v>39404</v>
      </c>
      <c r="B3000" t="s">
        <v>9293</v>
      </c>
      <c r="C3000" t="s">
        <v>6359</v>
      </c>
      <c r="D3000" t="s">
        <v>6356</v>
      </c>
      <c r="E3000" s="175">
        <v>2192.81</v>
      </c>
    </row>
    <row r="3001" spans="1:5" x14ac:dyDescent="0.2">
      <c r="A3001">
        <v>39402</v>
      </c>
      <c r="B3001" t="s">
        <v>9294</v>
      </c>
      <c r="C3001" t="s">
        <v>6359</v>
      </c>
      <c r="D3001" t="s">
        <v>6356</v>
      </c>
      <c r="E3001" s="175">
        <v>1806.46</v>
      </c>
    </row>
    <row r="3002" spans="1:5" x14ac:dyDescent="0.2">
      <c r="A3002">
        <v>39403</v>
      </c>
      <c r="B3002" t="s">
        <v>9295</v>
      </c>
      <c r="C3002" t="s">
        <v>6359</v>
      </c>
      <c r="D3002" t="s">
        <v>6356</v>
      </c>
      <c r="E3002" s="175">
        <v>1767.17</v>
      </c>
    </row>
    <row r="3003" spans="1:5" x14ac:dyDescent="0.2">
      <c r="A3003">
        <v>4093</v>
      </c>
      <c r="B3003" t="s">
        <v>9296</v>
      </c>
      <c r="C3003" t="s">
        <v>53</v>
      </c>
      <c r="D3003" t="s">
        <v>6356</v>
      </c>
      <c r="E3003" s="256">
        <v>27.19</v>
      </c>
    </row>
    <row r="3004" spans="1:5" x14ac:dyDescent="0.2">
      <c r="A3004">
        <v>10512</v>
      </c>
      <c r="B3004" t="s">
        <v>9297</v>
      </c>
      <c r="C3004" t="s">
        <v>6354</v>
      </c>
      <c r="D3004" t="s">
        <v>6356</v>
      </c>
      <c r="E3004" s="175">
        <v>4785.0200000000004</v>
      </c>
    </row>
    <row r="3005" spans="1:5" x14ac:dyDescent="0.2">
      <c r="A3005">
        <v>4243</v>
      </c>
      <c r="B3005" t="s">
        <v>9298</v>
      </c>
      <c r="C3005" t="s">
        <v>53</v>
      </c>
      <c r="D3005" t="s">
        <v>6353</v>
      </c>
      <c r="E3005" s="256">
        <v>17.059999999999999</v>
      </c>
    </row>
    <row r="3006" spans="1:5" x14ac:dyDescent="0.2">
      <c r="A3006">
        <v>20020</v>
      </c>
      <c r="B3006" t="s">
        <v>9299</v>
      </c>
      <c r="C3006" t="s">
        <v>53</v>
      </c>
      <c r="D3006" t="s">
        <v>6356</v>
      </c>
      <c r="E3006" s="256">
        <v>28.25</v>
      </c>
    </row>
    <row r="3007" spans="1:5" x14ac:dyDescent="0.2">
      <c r="A3007">
        <v>41038</v>
      </c>
      <c r="B3007" t="s">
        <v>9300</v>
      </c>
      <c r="C3007" t="s">
        <v>6354</v>
      </c>
      <c r="D3007" t="s">
        <v>6356</v>
      </c>
      <c r="E3007" s="175">
        <v>4972.6099999999997</v>
      </c>
    </row>
    <row r="3008" spans="1:5" x14ac:dyDescent="0.2">
      <c r="A3008">
        <v>4094</v>
      </c>
      <c r="B3008" t="s">
        <v>9301</v>
      </c>
      <c r="C3008" t="s">
        <v>53</v>
      </c>
      <c r="D3008" t="s">
        <v>6356</v>
      </c>
      <c r="E3008" s="256">
        <v>33.81</v>
      </c>
    </row>
    <row r="3009" spans="1:5" x14ac:dyDescent="0.2">
      <c r="A3009">
        <v>40988</v>
      </c>
      <c r="B3009" t="s">
        <v>9302</v>
      </c>
      <c r="C3009" t="s">
        <v>6354</v>
      </c>
      <c r="D3009" t="s">
        <v>6356</v>
      </c>
      <c r="E3009" s="175">
        <v>5951.72</v>
      </c>
    </row>
    <row r="3010" spans="1:5" x14ac:dyDescent="0.2">
      <c r="A3010">
        <v>4095</v>
      </c>
      <c r="B3010" t="s">
        <v>9303</v>
      </c>
      <c r="C3010" t="s">
        <v>53</v>
      </c>
      <c r="D3010" t="s">
        <v>6356</v>
      </c>
      <c r="E3010" s="256">
        <v>22.64</v>
      </c>
    </row>
    <row r="3011" spans="1:5" x14ac:dyDescent="0.2">
      <c r="A3011">
        <v>40990</v>
      </c>
      <c r="B3011" t="s">
        <v>9304</v>
      </c>
      <c r="C3011" t="s">
        <v>6354</v>
      </c>
      <c r="D3011" t="s">
        <v>6356</v>
      </c>
      <c r="E3011" s="175">
        <v>3985.79</v>
      </c>
    </row>
    <row r="3012" spans="1:5" x14ac:dyDescent="0.2">
      <c r="A3012">
        <v>4096</v>
      </c>
      <c r="B3012" t="s">
        <v>9305</v>
      </c>
      <c r="C3012" t="s">
        <v>53</v>
      </c>
      <c r="D3012" t="s">
        <v>6356</v>
      </c>
      <c r="E3012" s="256">
        <v>30.61</v>
      </c>
    </row>
    <row r="3013" spans="1:5" x14ac:dyDescent="0.2">
      <c r="A3013">
        <v>40992</v>
      </c>
      <c r="B3013" t="s">
        <v>9306</v>
      </c>
      <c r="C3013" t="s">
        <v>6354</v>
      </c>
      <c r="D3013" t="s">
        <v>6356</v>
      </c>
      <c r="E3013" s="175">
        <v>5387.4</v>
      </c>
    </row>
    <row r="3014" spans="1:5" x14ac:dyDescent="0.2">
      <c r="A3014">
        <v>4114</v>
      </c>
      <c r="B3014" t="s">
        <v>9307</v>
      </c>
      <c r="C3014" t="s">
        <v>6359</v>
      </c>
      <c r="D3014" t="s">
        <v>6353</v>
      </c>
      <c r="E3014" s="256">
        <v>101.49</v>
      </c>
    </row>
    <row r="3015" spans="1:5" x14ac:dyDescent="0.2">
      <c r="A3015">
        <v>36797</v>
      </c>
      <c r="B3015" t="s">
        <v>9308</v>
      </c>
      <c r="C3015" t="s">
        <v>6359</v>
      </c>
      <c r="D3015" t="s">
        <v>6353</v>
      </c>
      <c r="E3015" s="256">
        <v>90.36</v>
      </c>
    </row>
    <row r="3016" spans="1:5" x14ac:dyDescent="0.2">
      <c r="A3016">
        <v>4107</v>
      </c>
      <c r="B3016" t="s">
        <v>12427</v>
      </c>
      <c r="C3016" t="s">
        <v>6359</v>
      </c>
      <c r="D3016" t="s">
        <v>6353</v>
      </c>
      <c r="E3016" s="256">
        <v>85.2</v>
      </c>
    </row>
    <row r="3017" spans="1:5" x14ac:dyDescent="0.2">
      <c r="A3017">
        <v>4102</v>
      </c>
      <c r="B3017" t="s">
        <v>9309</v>
      </c>
      <c r="C3017" t="s">
        <v>6359</v>
      </c>
      <c r="D3017" t="s">
        <v>6358</v>
      </c>
      <c r="E3017" s="256">
        <v>104</v>
      </c>
    </row>
    <row r="3018" spans="1:5" x14ac:dyDescent="0.2">
      <c r="A3018">
        <v>36799</v>
      </c>
      <c r="B3018" t="s">
        <v>9310</v>
      </c>
      <c r="C3018" t="s">
        <v>6359</v>
      </c>
      <c r="D3018" t="s">
        <v>6353</v>
      </c>
      <c r="E3018" s="256">
        <v>87.71</v>
      </c>
    </row>
    <row r="3019" spans="1:5" x14ac:dyDescent="0.2">
      <c r="A3019">
        <v>2747</v>
      </c>
      <c r="B3019" t="s">
        <v>9311</v>
      </c>
      <c r="C3019" t="s">
        <v>6355</v>
      </c>
      <c r="D3019" t="s">
        <v>6353</v>
      </c>
      <c r="E3019" s="256">
        <v>39.340000000000003</v>
      </c>
    </row>
    <row r="3020" spans="1:5" x14ac:dyDescent="0.2">
      <c r="A3020">
        <v>21138</v>
      </c>
      <c r="B3020" t="s">
        <v>9312</v>
      </c>
      <c r="C3020" t="s">
        <v>6355</v>
      </c>
      <c r="D3020" t="s">
        <v>6358</v>
      </c>
      <c r="E3020" s="256">
        <v>12.47</v>
      </c>
    </row>
    <row r="3021" spans="1:5" x14ac:dyDescent="0.2">
      <c r="A3021">
        <v>10826</v>
      </c>
      <c r="B3021" t="s">
        <v>9313</v>
      </c>
      <c r="C3021" t="s">
        <v>6359</v>
      </c>
      <c r="D3021" t="s">
        <v>6353</v>
      </c>
      <c r="E3021" s="256">
        <v>129.31</v>
      </c>
    </row>
    <row r="3022" spans="1:5" x14ac:dyDescent="0.2">
      <c r="A3022">
        <v>365</v>
      </c>
      <c r="B3022" t="s">
        <v>9314</v>
      </c>
      <c r="C3022" t="s">
        <v>6359</v>
      </c>
      <c r="D3022" t="s">
        <v>6353</v>
      </c>
      <c r="E3022" s="256">
        <v>80.17</v>
      </c>
    </row>
    <row r="3023" spans="1:5" x14ac:dyDescent="0.2">
      <c r="A3023">
        <v>38639</v>
      </c>
      <c r="B3023" t="s">
        <v>9315</v>
      </c>
      <c r="C3023" t="s">
        <v>6359</v>
      </c>
      <c r="D3023" t="s">
        <v>6353</v>
      </c>
      <c r="E3023" s="256">
        <v>310.33999999999997</v>
      </c>
    </row>
    <row r="3024" spans="1:5" x14ac:dyDescent="0.2">
      <c r="A3024">
        <v>38640</v>
      </c>
      <c r="B3024" t="s">
        <v>9316</v>
      </c>
      <c r="C3024" t="s">
        <v>6359</v>
      </c>
      <c r="D3024" t="s">
        <v>6353</v>
      </c>
      <c r="E3024" s="256">
        <v>4.6500000000000004</v>
      </c>
    </row>
    <row r="3025" spans="1:5" x14ac:dyDescent="0.2">
      <c r="A3025">
        <v>358</v>
      </c>
      <c r="B3025" t="s">
        <v>12428</v>
      </c>
      <c r="C3025" t="s">
        <v>6359</v>
      </c>
      <c r="D3025" t="s">
        <v>6353</v>
      </c>
      <c r="E3025" s="256">
        <v>95.68</v>
      </c>
    </row>
    <row r="3026" spans="1:5" x14ac:dyDescent="0.2">
      <c r="A3026">
        <v>359</v>
      </c>
      <c r="B3026" t="s">
        <v>12429</v>
      </c>
      <c r="C3026" t="s">
        <v>6359</v>
      </c>
      <c r="D3026" t="s">
        <v>6353</v>
      </c>
      <c r="E3026" s="256">
        <v>196.55</v>
      </c>
    </row>
    <row r="3027" spans="1:5" x14ac:dyDescent="0.2">
      <c r="A3027">
        <v>38641</v>
      </c>
      <c r="B3027" t="s">
        <v>9317</v>
      </c>
      <c r="C3027" t="s">
        <v>6359</v>
      </c>
      <c r="D3027" t="s">
        <v>6353</v>
      </c>
      <c r="E3027" s="256">
        <v>193.96</v>
      </c>
    </row>
    <row r="3028" spans="1:5" x14ac:dyDescent="0.2">
      <c r="A3028">
        <v>360</v>
      </c>
      <c r="B3028" t="s">
        <v>9318</v>
      </c>
      <c r="C3028" t="s">
        <v>6359</v>
      </c>
      <c r="D3028" t="s">
        <v>6358</v>
      </c>
      <c r="E3028" s="256">
        <v>4.5</v>
      </c>
    </row>
    <row r="3029" spans="1:5" x14ac:dyDescent="0.2">
      <c r="A3029">
        <v>42430</v>
      </c>
      <c r="B3029" t="s">
        <v>9319</v>
      </c>
      <c r="C3029" t="s">
        <v>6359</v>
      </c>
      <c r="D3029" t="s">
        <v>6356</v>
      </c>
      <c r="E3029" s="175">
        <v>6434.22</v>
      </c>
    </row>
    <row r="3030" spans="1:5" x14ac:dyDescent="0.2">
      <c r="A3030">
        <v>4209</v>
      </c>
      <c r="B3030" t="s">
        <v>9320</v>
      </c>
      <c r="C3030" t="s">
        <v>6359</v>
      </c>
      <c r="D3030" t="s">
        <v>6353</v>
      </c>
      <c r="E3030" s="256">
        <v>18.34</v>
      </c>
    </row>
    <row r="3031" spans="1:5" x14ac:dyDescent="0.2">
      <c r="A3031">
        <v>4180</v>
      </c>
      <c r="B3031" t="s">
        <v>9321</v>
      </c>
      <c r="C3031" t="s">
        <v>6359</v>
      </c>
      <c r="D3031" t="s">
        <v>6353</v>
      </c>
      <c r="E3031" s="256">
        <v>13.81</v>
      </c>
    </row>
    <row r="3032" spans="1:5" x14ac:dyDescent="0.2">
      <c r="A3032">
        <v>4177</v>
      </c>
      <c r="B3032" t="s">
        <v>9322</v>
      </c>
      <c r="C3032" t="s">
        <v>6359</v>
      </c>
      <c r="D3032" t="s">
        <v>6353</v>
      </c>
      <c r="E3032" s="256">
        <v>4.58</v>
      </c>
    </row>
    <row r="3033" spans="1:5" x14ac:dyDescent="0.2">
      <c r="A3033">
        <v>4179</v>
      </c>
      <c r="B3033" t="s">
        <v>9323</v>
      </c>
      <c r="C3033" t="s">
        <v>6359</v>
      </c>
      <c r="D3033" t="s">
        <v>6353</v>
      </c>
      <c r="E3033" s="256">
        <v>9.3800000000000008</v>
      </c>
    </row>
    <row r="3034" spans="1:5" x14ac:dyDescent="0.2">
      <c r="A3034">
        <v>4208</v>
      </c>
      <c r="B3034" t="s">
        <v>9324</v>
      </c>
      <c r="C3034" t="s">
        <v>6359</v>
      </c>
      <c r="D3034" t="s">
        <v>6353</v>
      </c>
      <c r="E3034" s="256">
        <v>43.66</v>
      </c>
    </row>
    <row r="3035" spans="1:5" x14ac:dyDescent="0.2">
      <c r="A3035">
        <v>4181</v>
      </c>
      <c r="B3035" t="s">
        <v>9325</v>
      </c>
      <c r="C3035" t="s">
        <v>6359</v>
      </c>
      <c r="D3035" t="s">
        <v>6353</v>
      </c>
      <c r="E3035" s="256">
        <v>28.52</v>
      </c>
    </row>
    <row r="3036" spans="1:5" x14ac:dyDescent="0.2">
      <c r="A3036">
        <v>4178</v>
      </c>
      <c r="B3036" t="s">
        <v>9326</v>
      </c>
      <c r="C3036" t="s">
        <v>6359</v>
      </c>
      <c r="D3036" t="s">
        <v>6353</v>
      </c>
      <c r="E3036" s="256">
        <v>6.35</v>
      </c>
    </row>
    <row r="3037" spans="1:5" x14ac:dyDescent="0.2">
      <c r="A3037">
        <v>4182</v>
      </c>
      <c r="B3037" t="s">
        <v>9327</v>
      </c>
      <c r="C3037" t="s">
        <v>6359</v>
      </c>
      <c r="D3037" t="s">
        <v>6353</v>
      </c>
      <c r="E3037" s="256">
        <v>71.02</v>
      </c>
    </row>
    <row r="3038" spans="1:5" x14ac:dyDescent="0.2">
      <c r="A3038">
        <v>4183</v>
      </c>
      <c r="B3038" t="s">
        <v>9328</v>
      </c>
      <c r="C3038" t="s">
        <v>6359</v>
      </c>
      <c r="D3038" t="s">
        <v>6353</v>
      </c>
      <c r="E3038" s="256">
        <v>114.34</v>
      </c>
    </row>
    <row r="3039" spans="1:5" x14ac:dyDescent="0.2">
      <c r="A3039">
        <v>4184</v>
      </c>
      <c r="B3039" t="s">
        <v>9329</v>
      </c>
      <c r="C3039" t="s">
        <v>6359</v>
      </c>
      <c r="D3039" t="s">
        <v>6353</v>
      </c>
      <c r="E3039" s="256">
        <v>252.4</v>
      </c>
    </row>
    <row r="3040" spans="1:5" x14ac:dyDescent="0.2">
      <c r="A3040">
        <v>4185</v>
      </c>
      <c r="B3040" t="s">
        <v>9330</v>
      </c>
      <c r="C3040" t="s">
        <v>6359</v>
      </c>
      <c r="D3040" t="s">
        <v>6353</v>
      </c>
      <c r="E3040" s="256">
        <v>419.38</v>
      </c>
    </row>
    <row r="3041" spans="1:5" x14ac:dyDescent="0.2">
      <c r="A3041">
        <v>4205</v>
      </c>
      <c r="B3041" t="s">
        <v>9331</v>
      </c>
      <c r="C3041" t="s">
        <v>6359</v>
      </c>
      <c r="D3041" t="s">
        <v>6353</v>
      </c>
      <c r="E3041" s="256">
        <v>24.22</v>
      </c>
    </row>
    <row r="3042" spans="1:5" x14ac:dyDescent="0.2">
      <c r="A3042">
        <v>4192</v>
      </c>
      <c r="B3042" t="s">
        <v>9332</v>
      </c>
      <c r="C3042" t="s">
        <v>6359</v>
      </c>
      <c r="D3042" t="s">
        <v>6353</v>
      </c>
      <c r="E3042" s="256">
        <v>24.22</v>
      </c>
    </row>
    <row r="3043" spans="1:5" x14ac:dyDescent="0.2">
      <c r="A3043">
        <v>4191</v>
      </c>
      <c r="B3043" t="s">
        <v>9333</v>
      </c>
      <c r="C3043" t="s">
        <v>6359</v>
      </c>
      <c r="D3043" t="s">
        <v>6353</v>
      </c>
      <c r="E3043" s="256">
        <v>24.22</v>
      </c>
    </row>
    <row r="3044" spans="1:5" x14ac:dyDescent="0.2">
      <c r="A3044">
        <v>4207</v>
      </c>
      <c r="B3044" t="s">
        <v>9334</v>
      </c>
      <c r="C3044" t="s">
        <v>6359</v>
      </c>
      <c r="D3044" t="s">
        <v>6353</v>
      </c>
      <c r="E3044" s="256">
        <v>19.489999999999998</v>
      </c>
    </row>
    <row r="3045" spans="1:5" x14ac:dyDescent="0.2">
      <c r="A3045">
        <v>4206</v>
      </c>
      <c r="B3045" t="s">
        <v>9335</v>
      </c>
      <c r="C3045" t="s">
        <v>6359</v>
      </c>
      <c r="D3045" t="s">
        <v>6353</v>
      </c>
      <c r="E3045" s="256">
        <v>18.920000000000002</v>
      </c>
    </row>
    <row r="3046" spans="1:5" x14ac:dyDescent="0.2">
      <c r="A3046">
        <v>4190</v>
      </c>
      <c r="B3046" t="s">
        <v>9336</v>
      </c>
      <c r="C3046" t="s">
        <v>6359</v>
      </c>
      <c r="D3046" t="s">
        <v>6353</v>
      </c>
      <c r="E3046" s="256">
        <v>18.920000000000002</v>
      </c>
    </row>
    <row r="3047" spans="1:5" x14ac:dyDescent="0.2">
      <c r="A3047">
        <v>4186</v>
      </c>
      <c r="B3047" t="s">
        <v>9337</v>
      </c>
      <c r="C3047" t="s">
        <v>6359</v>
      </c>
      <c r="D3047" t="s">
        <v>6353</v>
      </c>
      <c r="E3047" s="256">
        <v>5.59</v>
      </c>
    </row>
    <row r="3048" spans="1:5" x14ac:dyDescent="0.2">
      <c r="A3048">
        <v>4188</v>
      </c>
      <c r="B3048" t="s">
        <v>9338</v>
      </c>
      <c r="C3048" t="s">
        <v>6359</v>
      </c>
      <c r="D3048" t="s">
        <v>6353</v>
      </c>
      <c r="E3048" s="256">
        <v>11.42</v>
      </c>
    </row>
    <row r="3049" spans="1:5" x14ac:dyDescent="0.2">
      <c r="A3049">
        <v>4189</v>
      </c>
      <c r="B3049" t="s">
        <v>9339</v>
      </c>
      <c r="C3049" t="s">
        <v>6359</v>
      </c>
      <c r="D3049" t="s">
        <v>6353</v>
      </c>
      <c r="E3049" s="256">
        <v>11.42</v>
      </c>
    </row>
    <row r="3050" spans="1:5" x14ac:dyDescent="0.2">
      <c r="A3050">
        <v>4197</v>
      </c>
      <c r="B3050" t="s">
        <v>9340</v>
      </c>
      <c r="C3050" t="s">
        <v>6359</v>
      </c>
      <c r="D3050" t="s">
        <v>6353</v>
      </c>
      <c r="E3050" s="256">
        <v>60.47</v>
      </c>
    </row>
    <row r="3051" spans="1:5" x14ac:dyDescent="0.2">
      <c r="A3051">
        <v>4194</v>
      </c>
      <c r="B3051" t="s">
        <v>9341</v>
      </c>
      <c r="C3051" t="s">
        <v>6359</v>
      </c>
      <c r="D3051" t="s">
        <v>6353</v>
      </c>
      <c r="E3051" s="256">
        <v>36.54</v>
      </c>
    </row>
    <row r="3052" spans="1:5" x14ac:dyDescent="0.2">
      <c r="A3052">
        <v>4193</v>
      </c>
      <c r="B3052" t="s">
        <v>9342</v>
      </c>
      <c r="C3052" t="s">
        <v>6359</v>
      </c>
      <c r="D3052" t="s">
        <v>6353</v>
      </c>
      <c r="E3052" s="256">
        <v>36.54</v>
      </c>
    </row>
    <row r="3053" spans="1:5" x14ac:dyDescent="0.2">
      <c r="A3053">
        <v>4204</v>
      </c>
      <c r="B3053" t="s">
        <v>9343</v>
      </c>
      <c r="C3053" t="s">
        <v>6359</v>
      </c>
      <c r="D3053" t="s">
        <v>6353</v>
      </c>
      <c r="E3053" s="256">
        <v>36.54</v>
      </c>
    </row>
    <row r="3054" spans="1:5" x14ac:dyDescent="0.2">
      <c r="A3054">
        <v>4187</v>
      </c>
      <c r="B3054" t="s">
        <v>9344</v>
      </c>
      <c r="C3054" t="s">
        <v>6359</v>
      </c>
      <c r="D3054" t="s">
        <v>6353</v>
      </c>
      <c r="E3054" s="256">
        <v>7.28</v>
      </c>
    </row>
    <row r="3055" spans="1:5" x14ac:dyDescent="0.2">
      <c r="A3055">
        <v>4202</v>
      </c>
      <c r="B3055" t="s">
        <v>9345</v>
      </c>
      <c r="C3055" t="s">
        <v>6359</v>
      </c>
      <c r="D3055" t="s">
        <v>6353</v>
      </c>
      <c r="E3055" s="256">
        <v>110.44</v>
      </c>
    </row>
    <row r="3056" spans="1:5" x14ac:dyDescent="0.2">
      <c r="A3056">
        <v>4203</v>
      </c>
      <c r="B3056" t="s">
        <v>9346</v>
      </c>
      <c r="C3056" t="s">
        <v>6359</v>
      </c>
      <c r="D3056" t="s">
        <v>6353</v>
      </c>
      <c r="E3056" s="256">
        <v>97.54</v>
      </c>
    </row>
    <row r="3057" spans="1:5" x14ac:dyDescent="0.2">
      <c r="A3057">
        <v>40368</v>
      </c>
      <c r="B3057" t="s">
        <v>9347</v>
      </c>
      <c r="C3057" t="s">
        <v>6359</v>
      </c>
      <c r="D3057" t="s">
        <v>6356</v>
      </c>
      <c r="E3057" s="256">
        <v>56.02</v>
      </c>
    </row>
    <row r="3058" spans="1:5" x14ac:dyDescent="0.2">
      <c r="A3058">
        <v>40365</v>
      </c>
      <c r="B3058" t="s">
        <v>9348</v>
      </c>
      <c r="C3058" t="s">
        <v>6359</v>
      </c>
      <c r="D3058" t="s">
        <v>6356</v>
      </c>
      <c r="E3058" s="256">
        <v>37.79</v>
      </c>
    </row>
    <row r="3059" spans="1:5" x14ac:dyDescent="0.2">
      <c r="A3059">
        <v>40356</v>
      </c>
      <c r="B3059" t="s">
        <v>9349</v>
      </c>
      <c r="C3059" t="s">
        <v>6359</v>
      </c>
      <c r="D3059" t="s">
        <v>6356</v>
      </c>
      <c r="E3059" s="256">
        <v>12.91</v>
      </c>
    </row>
    <row r="3060" spans="1:5" x14ac:dyDescent="0.2">
      <c r="A3060">
        <v>40362</v>
      </c>
      <c r="B3060" t="s">
        <v>9350</v>
      </c>
      <c r="C3060" t="s">
        <v>6359</v>
      </c>
      <c r="D3060" t="s">
        <v>6356</v>
      </c>
      <c r="E3060" s="256">
        <v>25.03</v>
      </c>
    </row>
    <row r="3061" spans="1:5" x14ac:dyDescent="0.2">
      <c r="A3061">
        <v>40374</v>
      </c>
      <c r="B3061" t="s">
        <v>9351</v>
      </c>
      <c r="C3061" t="s">
        <v>6359</v>
      </c>
      <c r="D3061" t="s">
        <v>6356</v>
      </c>
      <c r="E3061" s="256">
        <v>146.41</v>
      </c>
    </row>
    <row r="3062" spans="1:5" x14ac:dyDescent="0.2">
      <c r="A3062">
        <v>40371</v>
      </c>
      <c r="B3062" t="s">
        <v>9352</v>
      </c>
      <c r="C3062" t="s">
        <v>6359</v>
      </c>
      <c r="D3062" t="s">
        <v>6356</v>
      </c>
      <c r="E3062" s="256">
        <v>92.16</v>
      </c>
    </row>
    <row r="3063" spans="1:5" x14ac:dyDescent="0.2">
      <c r="A3063">
        <v>40359</v>
      </c>
      <c r="B3063" t="s">
        <v>9353</v>
      </c>
      <c r="C3063" t="s">
        <v>6359</v>
      </c>
      <c r="D3063" t="s">
        <v>6356</v>
      </c>
      <c r="E3063" s="256">
        <v>16.68</v>
      </c>
    </row>
    <row r="3064" spans="1:5" x14ac:dyDescent="0.2">
      <c r="A3064">
        <v>7595</v>
      </c>
      <c r="B3064" t="s">
        <v>9354</v>
      </c>
      <c r="C3064" t="s">
        <v>53</v>
      </c>
      <c r="D3064" t="s">
        <v>6353</v>
      </c>
      <c r="E3064" s="256">
        <v>15.94</v>
      </c>
    </row>
    <row r="3065" spans="1:5" x14ac:dyDescent="0.2">
      <c r="A3065">
        <v>41094</v>
      </c>
      <c r="B3065" t="s">
        <v>9355</v>
      </c>
      <c r="C3065" t="s">
        <v>6354</v>
      </c>
      <c r="D3065" t="s">
        <v>6353</v>
      </c>
      <c r="E3065" s="175">
        <v>2806.93</v>
      </c>
    </row>
    <row r="3066" spans="1:5" x14ac:dyDescent="0.2">
      <c r="A3066">
        <v>39609</v>
      </c>
      <c r="B3066" t="s">
        <v>9356</v>
      </c>
      <c r="C3066" t="s">
        <v>6359</v>
      </c>
      <c r="D3066" t="s">
        <v>6353</v>
      </c>
      <c r="E3066" s="175">
        <v>47081.4</v>
      </c>
    </row>
    <row r="3067" spans="1:5" x14ac:dyDescent="0.2">
      <c r="A3067">
        <v>39610</v>
      </c>
      <c r="B3067" t="s">
        <v>9357</v>
      </c>
      <c r="C3067" t="s">
        <v>6359</v>
      </c>
      <c r="D3067" t="s">
        <v>6353</v>
      </c>
      <c r="E3067" s="175">
        <v>68724.160000000003</v>
      </c>
    </row>
    <row r="3068" spans="1:5" x14ac:dyDescent="0.2">
      <c r="A3068">
        <v>39611</v>
      </c>
      <c r="B3068" t="s">
        <v>9358</v>
      </c>
      <c r="C3068" t="s">
        <v>6359</v>
      </c>
      <c r="D3068" t="s">
        <v>6353</v>
      </c>
      <c r="E3068" s="175">
        <v>83167.490000000005</v>
      </c>
    </row>
    <row r="3069" spans="1:5" x14ac:dyDescent="0.2">
      <c r="A3069">
        <v>39612</v>
      </c>
      <c r="B3069" t="s">
        <v>9359</v>
      </c>
      <c r="C3069" t="s">
        <v>6359</v>
      </c>
      <c r="D3069" t="s">
        <v>6353</v>
      </c>
      <c r="E3069" s="175">
        <v>130283.75</v>
      </c>
    </row>
    <row r="3070" spans="1:5" x14ac:dyDescent="0.2">
      <c r="A3070">
        <v>39608</v>
      </c>
      <c r="B3070" t="s">
        <v>9360</v>
      </c>
      <c r="C3070" t="s">
        <v>6359</v>
      </c>
      <c r="D3070" t="s">
        <v>6353</v>
      </c>
      <c r="E3070" s="175">
        <v>37645.800000000003</v>
      </c>
    </row>
    <row r="3071" spans="1:5" x14ac:dyDescent="0.2">
      <c r="A3071">
        <v>38175</v>
      </c>
      <c r="B3071" t="s">
        <v>9361</v>
      </c>
      <c r="C3071" t="s">
        <v>6359</v>
      </c>
      <c r="D3071" t="s">
        <v>6353</v>
      </c>
      <c r="E3071" s="256">
        <v>5.55</v>
      </c>
    </row>
    <row r="3072" spans="1:5" x14ac:dyDescent="0.2">
      <c r="A3072">
        <v>38176</v>
      </c>
      <c r="B3072" t="s">
        <v>9362</v>
      </c>
      <c r="C3072" t="s">
        <v>6359</v>
      </c>
      <c r="D3072" t="s">
        <v>6353</v>
      </c>
      <c r="E3072" s="256">
        <v>16.34</v>
      </c>
    </row>
    <row r="3073" spans="1:5" x14ac:dyDescent="0.2">
      <c r="A3073">
        <v>36152</v>
      </c>
      <c r="B3073" t="s">
        <v>9363</v>
      </c>
      <c r="C3073" t="s">
        <v>6359</v>
      </c>
      <c r="D3073" t="s">
        <v>6353</v>
      </c>
      <c r="E3073" s="256">
        <v>6.2</v>
      </c>
    </row>
    <row r="3074" spans="1:5" x14ac:dyDescent="0.2">
      <c r="A3074">
        <v>4221</v>
      </c>
      <c r="B3074" t="s">
        <v>9364</v>
      </c>
      <c r="C3074" t="s">
        <v>6360</v>
      </c>
      <c r="D3074" t="s">
        <v>6358</v>
      </c>
      <c r="E3074" s="256">
        <v>6.03</v>
      </c>
    </row>
    <row r="3075" spans="1:5" x14ac:dyDescent="0.2">
      <c r="A3075">
        <v>4227</v>
      </c>
      <c r="B3075" t="s">
        <v>9365</v>
      </c>
      <c r="C3075" t="s">
        <v>6360</v>
      </c>
      <c r="D3075" t="s">
        <v>6353</v>
      </c>
      <c r="E3075" s="256">
        <v>28.12</v>
      </c>
    </row>
    <row r="3076" spans="1:5" x14ac:dyDescent="0.2">
      <c r="A3076">
        <v>38170</v>
      </c>
      <c r="B3076" t="s">
        <v>9366</v>
      </c>
      <c r="C3076" t="s">
        <v>6359</v>
      </c>
      <c r="D3076" t="s">
        <v>6353</v>
      </c>
      <c r="E3076" s="256">
        <v>24.28</v>
      </c>
    </row>
    <row r="3077" spans="1:5" x14ac:dyDescent="0.2">
      <c r="A3077">
        <v>4252</v>
      </c>
      <c r="B3077" t="s">
        <v>9367</v>
      </c>
      <c r="C3077" t="s">
        <v>53</v>
      </c>
      <c r="D3077" t="s">
        <v>6353</v>
      </c>
      <c r="E3077" s="256">
        <v>16.38</v>
      </c>
    </row>
    <row r="3078" spans="1:5" x14ac:dyDescent="0.2">
      <c r="A3078">
        <v>40980</v>
      </c>
      <c r="B3078" t="s">
        <v>9368</v>
      </c>
      <c r="C3078" t="s">
        <v>6354</v>
      </c>
      <c r="D3078" t="s">
        <v>6353</v>
      </c>
      <c r="E3078" s="175">
        <v>2885.02</v>
      </c>
    </row>
    <row r="3079" spans="1:5" x14ac:dyDescent="0.2">
      <c r="A3079">
        <v>41031</v>
      </c>
      <c r="B3079" t="s">
        <v>9369</v>
      </c>
      <c r="C3079" t="s">
        <v>6354</v>
      </c>
      <c r="D3079" t="s">
        <v>6353</v>
      </c>
      <c r="E3079" s="175">
        <v>3004.82</v>
      </c>
    </row>
    <row r="3080" spans="1:5" x14ac:dyDescent="0.2">
      <c r="A3080">
        <v>37666</v>
      </c>
      <c r="B3080" t="s">
        <v>9370</v>
      </c>
      <c r="C3080" t="s">
        <v>53</v>
      </c>
      <c r="D3080" t="s">
        <v>6353</v>
      </c>
      <c r="E3080" s="256">
        <v>15.3</v>
      </c>
    </row>
    <row r="3081" spans="1:5" x14ac:dyDescent="0.2">
      <c r="A3081">
        <v>40986</v>
      </c>
      <c r="B3081" t="s">
        <v>9371</v>
      </c>
      <c r="C3081" t="s">
        <v>6354</v>
      </c>
      <c r="D3081" t="s">
        <v>6353</v>
      </c>
      <c r="E3081" s="175">
        <v>2695.93</v>
      </c>
    </row>
    <row r="3082" spans="1:5" x14ac:dyDescent="0.2">
      <c r="A3082">
        <v>4250</v>
      </c>
      <c r="B3082" t="s">
        <v>9372</v>
      </c>
      <c r="C3082" t="s">
        <v>53</v>
      </c>
      <c r="D3082" t="s">
        <v>6353</v>
      </c>
      <c r="E3082" s="256">
        <v>16.89</v>
      </c>
    </row>
    <row r="3083" spans="1:5" x14ac:dyDescent="0.2">
      <c r="A3083">
        <v>40978</v>
      </c>
      <c r="B3083" t="s">
        <v>9373</v>
      </c>
      <c r="C3083" t="s">
        <v>6354</v>
      </c>
      <c r="D3083" t="s">
        <v>6353</v>
      </c>
      <c r="E3083" s="175">
        <v>2975.82</v>
      </c>
    </row>
    <row r="3084" spans="1:5" x14ac:dyDescent="0.2">
      <c r="A3084">
        <v>44501</v>
      </c>
      <c r="B3084" t="s">
        <v>9374</v>
      </c>
      <c r="C3084" t="s">
        <v>53</v>
      </c>
      <c r="D3084" t="s">
        <v>6353</v>
      </c>
      <c r="E3084" s="256">
        <v>17.059999999999999</v>
      </c>
    </row>
    <row r="3085" spans="1:5" x14ac:dyDescent="0.2">
      <c r="A3085">
        <v>41043</v>
      </c>
      <c r="B3085" t="s">
        <v>9375</v>
      </c>
      <c r="C3085" t="s">
        <v>6354</v>
      </c>
      <c r="D3085" t="s">
        <v>6353</v>
      </c>
      <c r="E3085" s="175">
        <v>3004.82</v>
      </c>
    </row>
    <row r="3086" spans="1:5" x14ac:dyDescent="0.2">
      <c r="A3086">
        <v>4234</v>
      </c>
      <c r="B3086" t="s">
        <v>9376</v>
      </c>
      <c r="C3086" t="s">
        <v>53</v>
      </c>
      <c r="D3086" t="s">
        <v>6358</v>
      </c>
      <c r="E3086" s="256">
        <v>19.79</v>
      </c>
    </row>
    <row r="3087" spans="1:5" x14ac:dyDescent="0.2">
      <c r="A3087">
        <v>40987</v>
      </c>
      <c r="B3087" t="s">
        <v>9377</v>
      </c>
      <c r="C3087" t="s">
        <v>6354</v>
      </c>
      <c r="D3087" t="s">
        <v>6353</v>
      </c>
      <c r="E3087" s="175">
        <v>3482.33</v>
      </c>
    </row>
    <row r="3088" spans="1:5" x14ac:dyDescent="0.2">
      <c r="A3088">
        <v>4253</v>
      </c>
      <c r="B3088" t="s">
        <v>9378</v>
      </c>
      <c r="C3088" t="s">
        <v>53</v>
      </c>
      <c r="D3088" t="s">
        <v>6353</v>
      </c>
      <c r="E3088" s="256">
        <v>16.52</v>
      </c>
    </row>
    <row r="3089" spans="1:5" x14ac:dyDescent="0.2">
      <c r="A3089">
        <v>40981</v>
      </c>
      <c r="B3089" t="s">
        <v>9379</v>
      </c>
      <c r="C3089" t="s">
        <v>6354</v>
      </c>
      <c r="D3089" t="s">
        <v>6353</v>
      </c>
      <c r="E3089" s="175">
        <v>2909.36</v>
      </c>
    </row>
    <row r="3090" spans="1:5" x14ac:dyDescent="0.2">
      <c r="A3090">
        <v>4254</v>
      </c>
      <c r="B3090" t="s">
        <v>9380</v>
      </c>
      <c r="C3090" t="s">
        <v>53</v>
      </c>
      <c r="D3090" t="s">
        <v>6353</v>
      </c>
      <c r="E3090" s="256">
        <v>20.53</v>
      </c>
    </row>
    <row r="3091" spans="1:5" x14ac:dyDescent="0.2">
      <c r="A3091">
        <v>41036</v>
      </c>
      <c r="B3091" t="s">
        <v>9381</v>
      </c>
      <c r="C3091" t="s">
        <v>6354</v>
      </c>
      <c r="D3091" t="s">
        <v>6353</v>
      </c>
      <c r="E3091" s="175">
        <v>3613.55</v>
      </c>
    </row>
    <row r="3092" spans="1:5" x14ac:dyDescent="0.2">
      <c r="A3092">
        <v>4251</v>
      </c>
      <c r="B3092" t="s">
        <v>9382</v>
      </c>
      <c r="C3092" t="s">
        <v>53</v>
      </c>
      <c r="D3092" t="s">
        <v>6353</v>
      </c>
      <c r="E3092" s="256">
        <v>14.43</v>
      </c>
    </row>
    <row r="3093" spans="1:5" x14ac:dyDescent="0.2">
      <c r="A3093">
        <v>40979</v>
      </c>
      <c r="B3093" t="s">
        <v>9383</v>
      </c>
      <c r="C3093" t="s">
        <v>6354</v>
      </c>
      <c r="D3093" t="s">
        <v>6353</v>
      </c>
      <c r="E3093" s="175">
        <v>2540.1799999999998</v>
      </c>
    </row>
    <row r="3094" spans="1:5" x14ac:dyDescent="0.2">
      <c r="A3094">
        <v>4230</v>
      </c>
      <c r="B3094" t="s">
        <v>9384</v>
      </c>
      <c r="C3094" t="s">
        <v>53</v>
      </c>
      <c r="D3094" t="s">
        <v>6353</v>
      </c>
      <c r="E3094" s="256">
        <v>17.329999999999998</v>
      </c>
    </row>
    <row r="3095" spans="1:5" x14ac:dyDescent="0.2">
      <c r="A3095">
        <v>40998</v>
      </c>
      <c r="B3095" t="s">
        <v>9385</v>
      </c>
      <c r="C3095" t="s">
        <v>6354</v>
      </c>
      <c r="D3095" t="s">
        <v>6353</v>
      </c>
      <c r="E3095" s="175">
        <v>3052.12</v>
      </c>
    </row>
    <row r="3096" spans="1:5" x14ac:dyDescent="0.2">
      <c r="A3096">
        <v>4257</v>
      </c>
      <c r="B3096" t="s">
        <v>9386</v>
      </c>
      <c r="C3096" t="s">
        <v>53</v>
      </c>
      <c r="D3096" t="s">
        <v>6353</v>
      </c>
      <c r="E3096" s="256">
        <v>14.8</v>
      </c>
    </row>
    <row r="3097" spans="1:5" x14ac:dyDescent="0.2">
      <c r="A3097">
        <v>40982</v>
      </c>
      <c r="B3097" t="s">
        <v>9387</v>
      </c>
      <c r="C3097" t="s">
        <v>6354</v>
      </c>
      <c r="D3097" t="s">
        <v>6353</v>
      </c>
      <c r="E3097" s="175">
        <v>2605.9699999999998</v>
      </c>
    </row>
    <row r="3098" spans="1:5" x14ac:dyDescent="0.2">
      <c r="A3098">
        <v>4240</v>
      </c>
      <c r="B3098" t="s">
        <v>9388</v>
      </c>
      <c r="C3098" t="s">
        <v>53</v>
      </c>
      <c r="D3098" t="s">
        <v>6353</v>
      </c>
      <c r="E3098" s="256">
        <v>24.4</v>
      </c>
    </row>
    <row r="3099" spans="1:5" x14ac:dyDescent="0.2">
      <c r="A3099">
        <v>41026</v>
      </c>
      <c r="B3099" t="s">
        <v>9389</v>
      </c>
      <c r="C3099" t="s">
        <v>6354</v>
      </c>
      <c r="D3099" t="s">
        <v>6353</v>
      </c>
      <c r="E3099" s="175">
        <v>4293.8500000000004</v>
      </c>
    </row>
    <row r="3100" spans="1:5" x14ac:dyDescent="0.2">
      <c r="A3100">
        <v>4239</v>
      </c>
      <c r="B3100" t="s">
        <v>9390</v>
      </c>
      <c r="C3100" t="s">
        <v>53</v>
      </c>
      <c r="D3100" t="s">
        <v>6353</v>
      </c>
      <c r="E3100" s="256">
        <v>24.4</v>
      </c>
    </row>
    <row r="3101" spans="1:5" x14ac:dyDescent="0.2">
      <c r="A3101">
        <v>41024</v>
      </c>
      <c r="B3101" t="s">
        <v>9391</v>
      </c>
      <c r="C3101" t="s">
        <v>6354</v>
      </c>
      <c r="D3101" t="s">
        <v>6353</v>
      </c>
      <c r="E3101" s="175">
        <v>4293.8500000000004</v>
      </c>
    </row>
    <row r="3102" spans="1:5" x14ac:dyDescent="0.2">
      <c r="A3102">
        <v>4248</v>
      </c>
      <c r="B3102" t="s">
        <v>9392</v>
      </c>
      <c r="C3102" t="s">
        <v>53</v>
      </c>
      <c r="D3102" t="s">
        <v>6353</v>
      </c>
      <c r="E3102" s="256">
        <v>17.059999999999999</v>
      </c>
    </row>
    <row r="3103" spans="1:5" x14ac:dyDescent="0.2">
      <c r="A3103">
        <v>41033</v>
      </c>
      <c r="B3103" t="s">
        <v>9393</v>
      </c>
      <c r="C3103" t="s">
        <v>6354</v>
      </c>
      <c r="D3103" t="s">
        <v>6353</v>
      </c>
      <c r="E3103" s="175">
        <v>3004.82</v>
      </c>
    </row>
    <row r="3104" spans="1:5" x14ac:dyDescent="0.2">
      <c r="A3104">
        <v>44500</v>
      </c>
      <c r="B3104" t="s">
        <v>9394</v>
      </c>
      <c r="C3104" t="s">
        <v>53</v>
      </c>
      <c r="D3104" t="s">
        <v>6353</v>
      </c>
      <c r="E3104" s="256">
        <v>17.059999999999999</v>
      </c>
    </row>
    <row r="3105" spans="1:5" x14ac:dyDescent="0.2">
      <c r="A3105">
        <v>41040</v>
      </c>
      <c r="B3105" t="s">
        <v>9395</v>
      </c>
      <c r="C3105" t="s">
        <v>6354</v>
      </c>
      <c r="D3105" t="s">
        <v>6353</v>
      </c>
      <c r="E3105" s="175">
        <v>3004.82</v>
      </c>
    </row>
    <row r="3106" spans="1:5" x14ac:dyDescent="0.2">
      <c r="A3106">
        <v>4238</v>
      </c>
      <c r="B3106" t="s">
        <v>9396</v>
      </c>
      <c r="C3106" t="s">
        <v>53</v>
      </c>
      <c r="D3106" t="s">
        <v>6353</v>
      </c>
      <c r="E3106" s="256">
        <v>16.89</v>
      </c>
    </row>
    <row r="3107" spans="1:5" x14ac:dyDescent="0.2">
      <c r="A3107">
        <v>41012</v>
      </c>
      <c r="B3107" t="s">
        <v>9397</v>
      </c>
      <c r="C3107" t="s">
        <v>6354</v>
      </c>
      <c r="D3107" t="s">
        <v>6353</v>
      </c>
      <c r="E3107" s="175">
        <v>2975.82</v>
      </c>
    </row>
    <row r="3108" spans="1:5" x14ac:dyDescent="0.2">
      <c r="A3108">
        <v>4233</v>
      </c>
      <c r="B3108" t="s">
        <v>9398</v>
      </c>
      <c r="C3108" t="s">
        <v>53</v>
      </c>
      <c r="D3108" t="s">
        <v>6353</v>
      </c>
      <c r="E3108" s="256">
        <v>24.4</v>
      </c>
    </row>
    <row r="3109" spans="1:5" x14ac:dyDescent="0.2">
      <c r="A3109">
        <v>41001</v>
      </c>
      <c r="B3109" t="s">
        <v>9399</v>
      </c>
      <c r="C3109" t="s">
        <v>6354</v>
      </c>
      <c r="D3109" t="s">
        <v>6353</v>
      </c>
      <c r="E3109" s="175">
        <v>4293.8500000000004</v>
      </c>
    </row>
    <row r="3110" spans="1:5" x14ac:dyDescent="0.2">
      <c r="A3110">
        <v>2</v>
      </c>
      <c r="B3110" t="s">
        <v>9400</v>
      </c>
      <c r="C3110" t="s">
        <v>6362</v>
      </c>
      <c r="D3110" t="s">
        <v>6353</v>
      </c>
      <c r="E3110" s="256">
        <v>28.49</v>
      </c>
    </row>
    <row r="3111" spans="1:5" x14ac:dyDescent="0.2">
      <c r="A3111">
        <v>36517</v>
      </c>
      <c r="B3111" t="s">
        <v>9401</v>
      </c>
      <c r="C3111" t="s">
        <v>6359</v>
      </c>
      <c r="D3111" t="s">
        <v>6356</v>
      </c>
      <c r="E3111" s="175">
        <v>543900</v>
      </c>
    </row>
    <row r="3112" spans="1:5" x14ac:dyDescent="0.2">
      <c r="A3112">
        <v>4262</v>
      </c>
      <c r="B3112" t="s">
        <v>9402</v>
      </c>
      <c r="C3112" t="s">
        <v>6359</v>
      </c>
      <c r="D3112" t="s">
        <v>6356</v>
      </c>
      <c r="E3112" s="175">
        <v>612500</v>
      </c>
    </row>
    <row r="3113" spans="1:5" x14ac:dyDescent="0.2">
      <c r="A3113">
        <v>4263</v>
      </c>
      <c r="B3113" t="s">
        <v>9403</v>
      </c>
      <c r="C3113" t="s">
        <v>6359</v>
      </c>
      <c r="D3113" t="s">
        <v>6356</v>
      </c>
      <c r="E3113" s="175">
        <v>849333.29</v>
      </c>
    </row>
    <row r="3114" spans="1:5" x14ac:dyDescent="0.2">
      <c r="A3114">
        <v>36518</v>
      </c>
      <c r="B3114" t="s">
        <v>9404</v>
      </c>
      <c r="C3114" t="s">
        <v>6359</v>
      </c>
      <c r="D3114" t="s">
        <v>6356</v>
      </c>
      <c r="E3114" s="175">
        <v>966933.29</v>
      </c>
    </row>
    <row r="3115" spans="1:5" x14ac:dyDescent="0.2">
      <c r="A3115">
        <v>14221</v>
      </c>
      <c r="B3115" t="s">
        <v>9405</v>
      </c>
      <c r="C3115" t="s">
        <v>6359</v>
      </c>
      <c r="D3115" t="s">
        <v>6356</v>
      </c>
      <c r="E3115" s="175">
        <v>564316.64</v>
      </c>
    </row>
    <row r="3116" spans="1:5" x14ac:dyDescent="0.2">
      <c r="A3116">
        <v>38402</v>
      </c>
      <c r="B3116" t="s">
        <v>9406</v>
      </c>
      <c r="C3116" t="s">
        <v>6359</v>
      </c>
      <c r="D3116" t="s">
        <v>6353</v>
      </c>
      <c r="E3116" s="256">
        <v>19.260000000000002</v>
      </c>
    </row>
    <row r="3117" spans="1:5" x14ac:dyDescent="0.2">
      <c r="A3117">
        <v>3412</v>
      </c>
      <c r="B3117" t="s">
        <v>9407</v>
      </c>
      <c r="C3117" t="s">
        <v>6357</v>
      </c>
      <c r="D3117" t="s">
        <v>6356</v>
      </c>
      <c r="E3117" s="256">
        <v>20.12</v>
      </c>
    </row>
    <row r="3118" spans="1:5" x14ac:dyDescent="0.2">
      <c r="A3118">
        <v>3413</v>
      </c>
      <c r="B3118" t="s">
        <v>9408</v>
      </c>
      <c r="C3118" t="s">
        <v>6357</v>
      </c>
      <c r="D3118" t="s">
        <v>6356</v>
      </c>
      <c r="E3118" s="256">
        <v>45.3</v>
      </c>
    </row>
    <row r="3119" spans="1:5" x14ac:dyDescent="0.2">
      <c r="A3119">
        <v>39744</v>
      </c>
      <c r="B3119" t="s">
        <v>9409</v>
      </c>
      <c r="C3119" t="s">
        <v>6357</v>
      </c>
      <c r="D3119" t="s">
        <v>6356</v>
      </c>
      <c r="E3119" s="256">
        <v>35.18</v>
      </c>
    </row>
    <row r="3120" spans="1:5" x14ac:dyDescent="0.2">
      <c r="A3120">
        <v>39745</v>
      </c>
      <c r="B3120" t="s">
        <v>9410</v>
      </c>
      <c r="C3120" t="s">
        <v>6357</v>
      </c>
      <c r="D3120" t="s">
        <v>6356</v>
      </c>
      <c r="E3120" s="256">
        <v>74.239999999999995</v>
      </c>
    </row>
    <row r="3121" spans="1:5" x14ac:dyDescent="0.2">
      <c r="A3121">
        <v>39637</v>
      </c>
      <c r="B3121" t="s">
        <v>9411</v>
      </c>
      <c r="C3121" t="s">
        <v>6357</v>
      </c>
      <c r="D3121" t="s">
        <v>6353</v>
      </c>
      <c r="E3121" s="256">
        <v>103.48</v>
      </c>
    </row>
    <row r="3122" spans="1:5" x14ac:dyDescent="0.2">
      <c r="A3122">
        <v>39638</v>
      </c>
      <c r="B3122" t="s">
        <v>9412</v>
      </c>
      <c r="C3122" t="s">
        <v>6357</v>
      </c>
      <c r="D3122" t="s">
        <v>6353</v>
      </c>
      <c r="E3122" s="256">
        <v>117.09</v>
      </c>
    </row>
    <row r="3123" spans="1:5" x14ac:dyDescent="0.2">
      <c r="A3123">
        <v>39639</v>
      </c>
      <c r="B3123" t="s">
        <v>9413</v>
      </c>
      <c r="C3123" t="s">
        <v>6357</v>
      </c>
      <c r="D3123" t="s">
        <v>6353</v>
      </c>
      <c r="E3123" s="256">
        <v>176.66</v>
      </c>
    </row>
    <row r="3124" spans="1:5" x14ac:dyDescent="0.2">
      <c r="A3124">
        <v>39517</v>
      </c>
      <c r="B3124" t="s">
        <v>9414</v>
      </c>
      <c r="C3124" t="s">
        <v>6357</v>
      </c>
      <c r="D3124" t="s">
        <v>6353</v>
      </c>
      <c r="E3124" s="256">
        <v>163.75</v>
      </c>
    </row>
    <row r="3125" spans="1:5" x14ac:dyDescent="0.2">
      <c r="A3125">
        <v>39518</v>
      </c>
      <c r="B3125" t="s">
        <v>9415</v>
      </c>
      <c r="C3125" t="s">
        <v>6357</v>
      </c>
      <c r="D3125" t="s">
        <v>6353</v>
      </c>
      <c r="E3125" s="256">
        <v>194.13</v>
      </c>
    </row>
    <row r="3126" spans="1:5" x14ac:dyDescent="0.2">
      <c r="A3126">
        <v>38366</v>
      </c>
      <c r="B3126" t="s">
        <v>9416</v>
      </c>
      <c r="C3126" t="s">
        <v>6357</v>
      </c>
      <c r="D3126" t="s">
        <v>6356</v>
      </c>
      <c r="E3126" s="256">
        <v>6.31</v>
      </c>
    </row>
    <row r="3127" spans="1:5" x14ac:dyDescent="0.2">
      <c r="A3127">
        <v>11703</v>
      </c>
      <c r="B3127" t="s">
        <v>9417</v>
      </c>
      <c r="C3127" t="s">
        <v>6359</v>
      </c>
      <c r="D3127" t="s">
        <v>6353</v>
      </c>
      <c r="E3127" s="256">
        <v>30.76</v>
      </c>
    </row>
    <row r="3128" spans="1:5" x14ac:dyDescent="0.2">
      <c r="A3128">
        <v>37400</v>
      </c>
      <c r="B3128" t="s">
        <v>9418</v>
      </c>
      <c r="C3128" t="s">
        <v>6359</v>
      </c>
      <c r="D3128" t="s">
        <v>6353</v>
      </c>
      <c r="E3128" s="256">
        <v>49.96</v>
      </c>
    </row>
    <row r="3129" spans="1:5" x14ac:dyDescent="0.2">
      <c r="A3129">
        <v>25400</v>
      </c>
      <c r="B3129" t="s">
        <v>9419</v>
      </c>
      <c r="C3129" t="s">
        <v>6359</v>
      </c>
      <c r="D3129" t="s">
        <v>6353</v>
      </c>
      <c r="E3129" s="175">
        <v>4438.1000000000004</v>
      </c>
    </row>
    <row r="3130" spans="1:5" x14ac:dyDescent="0.2">
      <c r="A3130">
        <v>4276</v>
      </c>
      <c r="B3130" t="s">
        <v>9420</v>
      </c>
      <c r="C3130" t="s">
        <v>6359</v>
      </c>
      <c r="D3130" t="s">
        <v>6353</v>
      </c>
      <c r="E3130" s="256">
        <v>232.9</v>
      </c>
    </row>
    <row r="3131" spans="1:5" x14ac:dyDescent="0.2">
      <c r="A3131">
        <v>4273</v>
      </c>
      <c r="B3131" t="s">
        <v>9421</v>
      </c>
      <c r="C3131" t="s">
        <v>6359</v>
      </c>
      <c r="D3131" t="s">
        <v>6353</v>
      </c>
      <c r="E3131" s="256">
        <v>422.86</v>
      </c>
    </row>
    <row r="3132" spans="1:5" x14ac:dyDescent="0.2">
      <c r="A3132">
        <v>4274</v>
      </c>
      <c r="B3132" t="s">
        <v>9422</v>
      </c>
      <c r="C3132" t="s">
        <v>6359</v>
      </c>
      <c r="D3132" t="s">
        <v>6358</v>
      </c>
      <c r="E3132" s="256">
        <v>154.69999999999999</v>
      </c>
    </row>
    <row r="3133" spans="1:5" x14ac:dyDescent="0.2">
      <c r="A3133">
        <v>39438</v>
      </c>
      <c r="B3133" t="s">
        <v>9423</v>
      </c>
      <c r="C3133" t="s">
        <v>6359</v>
      </c>
      <c r="D3133" t="s">
        <v>6356</v>
      </c>
      <c r="E3133" s="256">
        <v>0.27</v>
      </c>
    </row>
    <row r="3134" spans="1:5" x14ac:dyDescent="0.2">
      <c r="A3134">
        <v>4379</v>
      </c>
      <c r="B3134" t="s">
        <v>9424</v>
      </c>
      <c r="C3134" t="s">
        <v>6359</v>
      </c>
      <c r="D3134" t="s">
        <v>6356</v>
      </c>
      <c r="E3134" s="256">
        <v>0.05</v>
      </c>
    </row>
    <row r="3135" spans="1:5" x14ac:dyDescent="0.2">
      <c r="A3135">
        <v>4377</v>
      </c>
      <c r="B3135" t="s">
        <v>9425</v>
      </c>
      <c r="C3135" t="s">
        <v>6359</v>
      </c>
      <c r="D3135" t="s">
        <v>6356</v>
      </c>
      <c r="E3135" s="256">
        <v>0.19</v>
      </c>
    </row>
    <row r="3136" spans="1:5" x14ac:dyDescent="0.2">
      <c r="A3136">
        <v>4356</v>
      </c>
      <c r="B3136" t="s">
        <v>9426</v>
      </c>
      <c r="C3136" t="s">
        <v>6359</v>
      </c>
      <c r="D3136" t="s">
        <v>6356</v>
      </c>
      <c r="E3136" s="256">
        <v>0.27</v>
      </c>
    </row>
    <row r="3137" spans="1:5" x14ac:dyDescent="0.2">
      <c r="A3137">
        <v>13246</v>
      </c>
      <c r="B3137" t="s">
        <v>11541</v>
      </c>
      <c r="C3137" t="s">
        <v>6359</v>
      </c>
      <c r="D3137" t="s">
        <v>6356</v>
      </c>
      <c r="E3137" s="256">
        <v>0.47</v>
      </c>
    </row>
    <row r="3138" spans="1:5" x14ac:dyDescent="0.2">
      <c r="A3138">
        <v>13294</v>
      </c>
      <c r="B3138" t="s">
        <v>11542</v>
      </c>
      <c r="C3138" t="s">
        <v>6359</v>
      </c>
      <c r="D3138" t="s">
        <v>6356</v>
      </c>
      <c r="E3138" s="256">
        <v>1.59</v>
      </c>
    </row>
    <row r="3139" spans="1:5" x14ac:dyDescent="0.2">
      <c r="A3139">
        <v>11963</v>
      </c>
      <c r="B3139" t="s">
        <v>11543</v>
      </c>
      <c r="C3139" t="s">
        <v>6359</v>
      </c>
      <c r="D3139" t="s">
        <v>6356</v>
      </c>
      <c r="E3139" s="256">
        <v>10.01</v>
      </c>
    </row>
    <row r="3140" spans="1:5" x14ac:dyDescent="0.2">
      <c r="A3140">
        <v>11964</v>
      </c>
      <c r="B3140" t="s">
        <v>11544</v>
      </c>
      <c r="C3140" t="s">
        <v>6359</v>
      </c>
      <c r="D3140" t="s">
        <v>6356</v>
      </c>
      <c r="E3140" s="256">
        <v>2.52</v>
      </c>
    </row>
    <row r="3141" spans="1:5" x14ac:dyDescent="0.2">
      <c r="A3141">
        <v>4346</v>
      </c>
      <c r="B3141" t="s">
        <v>9427</v>
      </c>
      <c r="C3141" t="s">
        <v>6359</v>
      </c>
      <c r="D3141" t="s">
        <v>6356</v>
      </c>
      <c r="E3141" s="256">
        <v>10.73</v>
      </c>
    </row>
    <row r="3142" spans="1:5" x14ac:dyDescent="0.2">
      <c r="A3142">
        <v>11955</v>
      </c>
      <c r="B3142" t="s">
        <v>9428</v>
      </c>
      <c r="C3142" t="s">
        <v>6359</v>
      </c>
      <c r="D3142" t="s">
        <v>6356</v>
      </c>
      <c r="E3142" s="256">
        <v>4.6900000000000004</v>
      </c>
    </row>
    <row r="3143" spans="1:5" x14ac:dyDescent="0.2">
      <c r="A3143">
        <v>11960</v>
      </c>
      <c r="B3143" t="s">
        <v>9429</v>
      </c>
      <c r="C3143" t="s">
        <v>6359</v>
      </c>
      <c r="D3143" t="s">
        <v>6356</v>
      </c>
      <c r="E3143" s="256">
        <v>0.15</v>
      </c>
    </row>
    <row r="3144" spans="1:5" x14ac:dyDescent="0.2">
      <c r="A3144">
        <v>4333</v>
      </c>
      <c r="B3144" t="s">
        <v>9430</v>
      </c>
      <c r="C3144" t="s">
        <v>6359</v>
      </c>
      <c r="D3144" t="s">
        <v>6356</v>
      </c>
      <c r="E3144" s="256">
        <v>0.27</v>
      </c>
    </row>
    <row r="3145" spans="1:5" x14ac:dyDescent="0.2">
      <c r="A3145">
        <v>4358</v>
      </c>
      <c r="B3145" t="s">
        <v>9431</v>
      </c>
      <c r="C3145" t="s">
        <v>6359</v>
      </c>
      <c r="D3145" t="s">
        <v>6356</v>
      </c>
      <c r="E3145" s="256">
        <v>2.15</v>
      </c>
    </row>
    <row r="3146" spans="1:5" x14ac:dyDescent="0.2">
      <c r="A3146">
        <v>39435</v>
      </c>
      <c r="B3146" t="s">
        <v>9432</v>
      </c>
      <c r="C3146" t="s">
        <v>6359</v>
      </c>
      <c r="D3146" t="s">
        <v>6356</v>
      </c>
      <c r="E3146" s="256">
        <v>0.11</v>
      </c>
    </row>
    <row r="3147" spans="1:5" x14ac:dyDescent="0.2">
      <c r="A3147">
        <v>39436</v>
      </c>
      <c r="B3147" t="s">
        <v>9433</v>
      </c>
      <c r="C3147" t="s">
        <v>6359</v>
      </c>
      <c r="D3147" t="s">
        <v>6356</v>
      </c>
      <c r="E3147" s="256">
        <v>0.18</v>
      </c>
    </row>
    <row r="3148" spans="1:5" x14ac:dyDescent="0.2">
      <c r="A3148">
        <v>39437</v>
      </c>
      <c r="B3148" t="s">
        <v>9434</v>
      </c>
      <c r="C3148" t="s">
        <v>6359</v>
      </c>
      <c r="D3148" t="s">
        <v>6356</v>
      </c>
      <c r="E3148" s="256">
        <v>0.24</v>
      </c>
    </row>
    <row r="3149" spans="1:5" x14ac:dyDescent="0.2">
      <c r="A3149">
        <v>39439</v>
      </c>
      <c r="B3149" t="s">
        <v>9435</v>
      </c>
      <c r="C3149" t="s">
        <v>6359</v>
      </c>
      <c r="D3149" t="s">
        <v>6356</v>
      </c>
      <c r="E3149" s="256">
        <v>0.16</v>
      </c>
    </row>
    <row r="3150" spans="1:5" x14ac:dyDescent="0.2">
      <c r="A3150">
        <v>39440</v>
      </c>
      <c r="B3150" t="s">
        <v>9436</v>
      </c>
      <c r="C3150" t="s">
        <v>6359</v>
      </c>
      <c r="D3150" t="s">
        <v>6356</v>
      </c>
      <c r="E3150" s="256">
        <v>0.21</v>
      </c>
    </row>
    <row r="3151" spans="1:5" x14ac:dyDescent="0.2">
      <c r="A3151">
        <v>39441</v>
      </c>
      <c r="B3151" t="s">
        <v>9437</v>
      </c>
      <c r="C3151" t="s">
        <v>6359</v>
      </c>
      <c r="D3151" t="s">
        <v>6356</v>
      </c>
      <c r="E3151" s="256">
        <v>0.27</v>
      </c>
    </row>
    <row r="3152" spans="1:5" x14ac:dyDescent="0.2">
      <c r="A3152">
        <v>39442</v>
      </c>
      <c r="B3152" t="s">
        <v>9438</v>
      </c>
      <c r="C3152" t="s">
        <v>6359</v>
      </c>
      <c r="D3152" t="s">
        <v>6356</v>
      </c>
      <c r="E3152" s="256">
        <v>0.19</v>
      </c>
    </row>
    <row r="3153" spans="1:5" x14ac:dyDescent="0.2">
      <c r="A3153">
        <v>39443</v>
      </c>
      <c r="B3153" t="s">
        <v>9439</v>
      </c>
      <c r="C3153" t="s">
        <v>6359</v>
      </c>
      <c r="D3153" t="s">
        <v>6356</v>
      </c>
      <c r="E3153" s="256">
        <v>0.25</v>
      </c>
    </row>
    <row r="3154" spans="1:5" x14ac:dyDescent="0.2">
      <c r="A3154">
        <v>4329</v>
      </c>
      <c r="B3154" t="s">
        <v>9440</v>
      </c>
      <c r="C3154" t="s">
        <v>6359</v>
      </c>
      <c r="D3154" t="s">
        <v>6356</v>
      </c>
      <c r="E3154" s="256">
        <v>2.29</v>
      </c>
    </row>
    <row r="3155" spans="1:5" x14ac:dyDescent="0.2">
      <c r="A3155">
        <v>4383</v>
      </c>
      <c r="B3155" t="s">
        <v>9441</v>
      </c>
      <c r="C3155" t="s">
        <v>6359</v>
      </c>
      <c r="D3155" t="s">
        <v>6356</v>
      </c>
      <c r="E3155" s="256">
        <v>20.7</v>
      </c>
    </row>
    <row r="3156" spans="1:5" x14ac:dyDescent="0.2">
      <c r="A3156">
        <v>4344</v>
      </c>
      <c r="B3156" t="s">
        <v>9442</v>
      </c>
      <c r="C3156" t="s">
        <v>6359</v>
      </c>
      <c r="D3156" t="s">
        <v>6356</v>
      </c>
      <c r="E3156" s="256">
        <v>21.7</v>
      </c>
    </row>
    <row r="3157" spans="1:5" x14ac:dyDescent="0.2">
      <c r="A3157">
        <v>436</v>
      </c>
      <c r="B3157" t="s">
        <v>9443</v>
      </c>
      <c r="C3157" t="s">
        <v>6359</v>
      </c>
      <c r="D3157" t="s">
        <v>6356</v>
      </c>
      <c r="E3157" s="256">
        <v>12.14</v>
      </c>
    </row>
    <row r="3158" spans="1:5" x14ac:dyDescent="0.2">
      <c r="A3158">
        <v>442</v>
      </c>
      <c r="B3158" t="s">
        <v>9444</v>
      </c>
      <c r="C3158" t="s">
        <v>6359</v>
      </c>
      <c r="D3158" t="s">
        <v>6356</v>
      </c>
      <c r="E3158" s="256">
        <v>7.18</v>
      </c>
    </row>
    <row r="3159" spans="1:5" x14ac:dyDescent="0.2">
      <c r="A3159">
        <v>4335</v>
      </c>
      <c r="B3159" t="s">
        <v>9445</v>
      </c>
      <c r="C3159" t="s">
        <v>6359</v>
      </c>
      <c r="D3159" t="s">
        <v>6356</v>
      </c>
      <c r="E3159" s="256">
        <v>14.57</v>
      </c>
    </row>
    <row r="3160" spans="1:5" x14ac:dyDescent="0.2">
      <c r="A3160">
        <v>4334</v>
      </c>
      <c r="B3160" t="s">
        <v>9446</v>
      </c>
      <c r="C3160" t="s">
        <v>6359</v>
      </c>
      <c r="D3160" t="s">
        <v>6356</v>
      </c>
      <c r="E3160" s="256">
        <v>19.989999999999998</v>
      </c>
    </row>
    <row r="3161" spans="1:5" x14ac:dyDescent="0.2">
      <c r="A3161">
        <v>11953</v>
      </c>
      <c r="B3161" t="s">
        <v>12430</v>
      </c>
      <c r="C3161" t="s">
        <v>6359</v>
      </c>
      <c r="D3161" t="s">
        <v>6356</v>
      </c>
      <c r="E3161" s="256">
        <v>3.44</v>
      </c>
    </row>
    <row r="3162" spans="1:5" x14ac:dyDescent="0.2">
      <c r="A3162">
        <v>4343</v>
      </c>
      <c r="B3162" t="s">
        <v>9447</v>
      </c>
      <c r="C3162" t="s">
        <v>6359</v>
      </c>
      <c r="D3162" t="s">
        <v>6356</v>
      </c>
      <c r="E3162" s="256">
        <v>4.91</v>
      </c>
    </row>
    <row r="3163" spans="1:5" x14ac:dyDescent="0.2">
      <c r="A3163">
        <v>430</v>
      </c>
      <c r="B3163" t="s">
        <v>9448</v>
      </c>
      <c r="C3163" t="s">
        <v>6359</v>
      </c>
      <c r="D3163" t="s">
        <v>6356</v>
      </c>
      <c r="E3163" s="256">
        <v>10.86</v>
      </c>
    </row>
    <row r="3164" spans="1:5" x14ac:dyDescent="0.2">
      <c r="A3164">
        <v>441</v>
      </c>
      <c r="B3164" t="s">
        <v>9449</v>
      </c>
      <c r="C3164" t="s">
        <v>6359</v>
      </c>
      <c r="D3164" t="s">
        <v>6356</v>
      </c>
      <c r="E3164" s="256">
        <v>11.95</v>
      </c>
    </row>
    <row r="3165" spans="1:5" x14ac:dyDescent="0.2">
      <c r="A3165">
        <v>431</v>
      </c>
      <c r="B3165" t="s">
        <v>9450</v>
      </c>
      <c r="C3165" t="s">
        <v>6359</v>
      </c>
      <c r="D3165" t="s">
        <v>6356</v>
      </c>
      <c r="E3165" s="256">
        <v>14.43</v>
      </c>
    </row>
    <row r="3166" spans="1:5" x14ac:dyDescent="0.2">
      <c r="A3166">
        <v>432</v>
      </c>
      <c r="B3166" t="s">
        <v>9451</v>
      </c>
      <c r="C3166" t="s">
        <v>6359</v>
      </c>
      <c r="D3166" t="s">
        <v>6356</v>
      </c>
      <c r="E3166" s="256">
        <v>15.93</v>
      </c>
    </row>
    <row r="3167" spans="1:5" x14ac:dyDescent="0.2">
      <c r="A3167">
        <v>429</v>
      </c>
      <c r="B3167" t="s">
        <v>9452</v>
      </c>
      <c r="C3167" t="s">
        <v>6359</v>
      </c>
      <c r="D3167" t="s">
        <v>6356</v>
      </c>
      <c r="E3167" s="256">
        <v>21.47</v>
      </c>
    </row>
    <row r="3168" spans="1:5" x14ac:dyDescent="0.2">
      <c r="A3168">
        <v>439</v>
      </c>
      <c r="B3168" t="s">
        <v>9453</v>
      </c>
      <c r="C3168" t="s">
        <v>6359</v>
      </c>
      <c r="D3168" t="s">
        <v>6356</v>
      </c>
      <c r="E3168" s="256">
        <v>18.3</v>
      </c>
    </row>
    <row r="3169" spans="1:5" x14ac:dyDescent="0.2">
      <c r="A3169">
        <v>433</v>
      </c>
      <c r="B3169" t="s">
        <v>9454</v>
      </c>
      <c r="C3169" t="s">
        <v>6359</v>
      </c>
      <c r="D3169" t="s">
        <v>6356</v>
      </c>
      <c r="E3169" s="256">
        <v>21.36</v>
      </c>
    </row>
    <row r="3170" spans="1:5" x14ac:dyDescent="0.2">
      <c r="A3170">
        <v>437</v>
      </c>
      <c r="B3170" t="s">
        <v>9455</v>
      </c>
      <c r="C3170" t="s">
        <v>6359</v>
      </c>
      <c r="D3170" t="s">
        <v>6356</v>
      </c>
      <c r="E3170" s="256">
        <v>28.38</v>
      </c>
    </row>
    <row r="3171" spans="1:5" x14ac:dyDescent="0.2">
      <c r="A3171">
        <v>11790</v>
      </c>
      <c r="B3171" t="s">
        <v>9456</v>
      </c>
      <c r="C3171" t="s">
        <v>6359</v>
      </c>
      <c r="D3171" t="s">
        <v>6356</v>
      </c>
      <c r="E3171" s="256">
        <v>32.19</v>
      </c>
    </row>
    <row r="3172" spans="1:5" x14ac:dyDescent="0.2">
      <c r="A3172">
        <v>428</v>
      </c>
      <c r="B3172" t="s">
        <v>9457</v>
      </c>
      <c r="C3172" t="s">
        <v>6359</v>
      </c>
      <c r="D3172" t="s">
        <v>6356</v>
      </c>
      <c r="E3172" s="256">
        <v>35</v>
      </c>
    </row>
    <row r="3173" spans="1:5" x14ac:dyDescent="0.2">
      <c r="A3173">
        <v>4384</v>
      </c>
      <c r="B3173" t="s">
        <v>9458</v>
      </c>
      <c r="C3173" t="s">
        <v>6359</v>
      </c>
      <c r="D3173" t="s">
        <v>6356</v>
      </c>
      <c r="E3173" s="256">
        <v>23.79</v>
      </c>
    </row>
    <row r="3174" spans="1:5" x14ac:dyDescent="0.2">
      <c r="A3174">
        <v>4351</v>
      </c>
      <c r="B3174" t="s">
        <v>9459</v>
      </c>
      <c r="C3174" t="s">
        <v>6359</v>
      </c>
      <c r="D3174" t="s">
        <v>6356</v>
      </c>
      <c r="E3174" s="256">
        <v>17.64</v>
      </c>
    </row>
    <row r="3175" spans="1:5" x14ac:dyDescent="0.2">
      <c r="A3175">
        <v>11054</v>
      </c>
      <c r="B3175" t="s">
        <v>9460</v>
      </c>
      <c r="C3175" t="s">
        <v>6359</v>
      </c>
      <c r="D3175" t="s">
        <v>6353</v>
      </c>
      <c r="E3175" s="256">
        <v>0.04</v>
      </c>
    </row>
    <row r="3176" spans="1:5" x14ac:dyDescent="0.2">
      <c r="A3176">
        <v>11055</v>
      </c>
      <c r="B3176" t="s">
        <v>9461</v>
      </c>
      <c r="C3176" t="s">
        <v>6359</v>
      </c>
      <c r="D3176" t="s">
        <v>6353</v>
      </c>
      <c r="E3176" s="256">
        <v>7.0000000000000007E-2</v>
      </c>
    </row>
    <row r="3177" spans="1:5" x14ac:dyDescent="0.2">
      <c r="A3177">
        <v>11056</v>
      </c>
      <c r="B3177" t="s">
        <v>9462</v>
      </c>
      <c r="C3177" t="s">
        <v>6359</v>
      </c>
      <c r="D3177" t="s">
        <v>6353</v>
      </c>
      <c r="E3177" s="256">
        <v>0.08</v>
      </c>
    </row>
    <row r="3178" spans="1:5" x14ac:dyDescent="0.2">
      <c r="A3178">
        <v>11057</v>
      </c>
      <c r="B3178" t="s">
        <v>9463</v>
      </c>
      <c r="C3178" t="s">
        <v>6359</v>
      </c>
      <c r="D3178" t="s">
        <v>6353</v>
      </c>
      <c r="E3178" s="256">
        <v>0.16</v>
      </c>
    </row>
    <row r="3179" spans="1:5" x14ac:dyDescent="0.2">
      <c r="A3179">
        <v>11059</v>
      </c>
      <c r="B3179" t="s">
        <v>9464</v>
      </c>
      <c r="C3179" t="s">
        <v>6359</v>
      </c>
      <c r="D3179" t="s">
        <v>6353</v>
      </c>
      <c r="E3179" s="256">
        <v>0.31</v>
      </c>
    </row>
    <row r="3180" spans="1:5" x14ac:dyDescent="0.2">
      <c r="A3180">
        <v>11058</v>
      </c>
      <c r="B3180" t="s">
        <v>9465</v>
      </c>
      <c r="C3180" t="s">
        <v>6359</v>
      </c>
      <c r="D3180" t="s">
        <v>6353</v>
      </c>
      <c r="E3180" s="256">
        <v>0.4</v>
      </c>
    </row>
    <row r="3181" spans="1:5" x14ac:dyDescent="0.2">
      <c r="A3181">
        <v>4380</v>
      </c>
      <c r="B3181" t="s">
        <v>12431</v>
      </c>
      <c r="C3181" t="s">
        <v>6359</v>
      </c>
      <c r="D3181" t="s">
        <v>6353</v>
      </c>
      <c r="E3181" s="256">
        <v>1.36</v>
      </c>
    </row>
    <row r="3182" spans="1:5" x14ac:dyDescent="0.2">
      <c r="A3182">
        <v>4299</v>
      </c>
      <c r="B3182" t="s">
        <v>12432</v>
      </c>
      <c r="C3182" t="s">
        <v>6359</v>
      </c>
      <c r="D3182" t="s">
        <v>6358</v>
      </c>
      <c r="E3182" s="256">
        <v>1.28</v>
      </c>
    </row>
    <row r="3183" spans="1:5" x14ac:dyDescent="0.2">
      <c r="A3183">
        <v>4304</v>
      </c>
      <c r="B3183" t="s">
        <v>12433</v>
      </c>
      <c r="C3183" t="s">
        <v>6359</v>
      </c>
      <c r="D3183" t="s">
        <v>6353</v>
      </c>
      <c r="E3183" s="256">
        <v>1.74</v>
      </c>
    </row>
    <row r="3184" spans="1:5" x14ac:dyDescent="0.2">
      <c r="A3184">
        <v>4305</v>
      </c>
      <c r="B3184" t="s">
        <v>12434</v>
      </c>
      <c r="C3184" t="s">
        <v>6359</v>
      </c>
      <c r="D3184" t="s">
        <v>6353</v>
      </c>
      <c r="E3184" s="256">
        <v>2.0299999999999998</v>
      </c>
    </row>
    <row r="3185" spans="1:5" x14ac:dyDescent="0.2">
      <c r="A3185">
        <v>4306</v>
      </c>
      <c r="B3185" t="s">
        <v>12435</v>
      </c>
      <c r="C3185" t="s">
        <v>6359</v>
      </c>
      <c r="D3185" t="s">
        <v>6353</v>
      </c>
      <c r="E3185" s="256">
        <v>2.35</v>
      </c>
    </row>
    <row r="3186" spans="1:5" x14ac:dyDescent="0.2">
      <c r="A3186">
        <v>4308</v>
      </c>
      <c r="B3186" t="s">
        <v>12436</v>
      </c>
      <c r="C3186" t="s">
        <v>6359</v>
      </c>
      <c r="D3186" t="s">
        <v>6353</v>
      </c>
      <c r="E3186" s="256">
        <v>4.87</v>
      </c>
    </row>
    <row r="3187" spans="1:5" x14ac:dyDescent="0.2">
      <c r="A3187">
        <v>4302</v>
      </c>
      <c r="B3187" t="s">
        <v>12437</v>
      </c>
      <c r="C3187" t="s">
        <v>6359</v>
      </c>
      <c r="D3187" t="s">
        <v>6353</v>
      </c>
      <c r="E3187" s="256">
        <v>3.65</v>
      </c>
    </row>
    <row r="3188" spans="1:5" x14ac:dyDescent="0.2">
      <c r="A3188">
        <v>4300</v>
      </c>
      <c r="B3188" t="s">
        <v>12438</v>
      </c>
      <c r="C3188" t="s">
        <v>6359</v>
      </c>
      <c r="D3188" t="s">
        <v>6353</v>
      </c>
      <c r="E3188" s="256">
        <v>0.87</v>
      </c>
    </row>
    <row r="3189" spans="1:5" x14ac:dyDescent="0.2">
      <c r="A3189">
        <v>4301</v>
      </c>
      <c r="B3189" t="s">
        <v>12439</v>
      </c>
      <c r="C3189" t="s">
        <v>6359</v>
      </c>
      <c r="D3189" t="s">
        <v>6353</v>
      </c>
      <c r="E3189" s="256">
        <v>1.06</v>
      </c>
    </row>
    <row r="3190" spans="1:5" x14ac:dyDescent="0.2">
      <c r="A3190">
        <v>4320</v>
      </c>
      <c r="B3190" t="s">
        <v>12440</v>
      </c>
      <c r="C3190" t="s">
        <v>6359</v>
      </c>
      <c r="D3190" t="s">
        <v>6353</v>
      </c>
      <c r="E3190" s="256">
        <v>3.23</v>
      </c>
    </row>
    <row r="3191" spans="1:5" x14ac:dyDescent="0.2">
      <c r="A3191">
        <v>4318</v>
      </c>
      <c r="B3191" t="s">
        <v>12441</v>
      </c>
      <c r="C3191" t="s">
        <v>6359</v>
      </c>
      <c r="D3191" t="s">
        <v>6353</v>
      </c>
      <c r="E3191" s="256">
        <v>1.57</v>
      </c>
    </row>
    <row r="3192" spans="1:5" x14ac:dyDescent="0.2">
      <c r="A3192">
        <v>40547</v>
      </c>
      <c r="B3192" t="s">
        <v>9466</v>
      </c>
      <c r="C3192" t="s">
        <v>6364</v>
      </c>
      <c r="D3192" t="s">
        <v>6356</v>
      </c>
      <c r="E3192" s="256">
        <v>28.91</v>
      </c>
    </row>
    <row r="3193" spans="1:5" x14ac:dyDescent="0.2">
      <c r="A3193">
        <v>11962</v>
      </c>
      <c r="B3193" t="s">
        <v>9467</v>
      </c>
      <c r="C3193" t="s">
        <v>6359</v>
      </c>
      <c r="D3193" t="s">
        <v>6356</v>
      </c>
      <c r="E3193" s="256">
        <v>0.23</v>
      </c>
    </row>
    <row r="3194" spans="1:5" x14ac:dyDescent="0.2">
      <c r="A3194">
        <v>4332</v>
      </c>
      <c r="B3194" t="s">
        <v>9468</v>
      </c>
      <c r="C3194" t="s">
        <v>6359</v>
      </c>
      <c r="D3194" t="s">
        <v>6356</v>
      </c>
      <c r="E3194" s="256">
        <v>1.1499999999999999</v>
      </c>
    </row>
    <row r="3195" spans="1:5" x14ac:dyDescent="0.2">
      <c r="A3195">
        <v>4331</v>
      </c>
      <c r="B3195" t="s">
        <v>9469</v>
      </c>
      <c r="C3195" t="s">
        <v>6359</v>
      </c>
      <c r="D3195" t="s">
        <v>6356</v>
      </c>
      <c r="E3195" s="256">
        <v>4.34</v>
      </c>
    </row>
    <row r="3196" spans="1:5" x14ac:dyDescent="0.2">
      <c r="A3196">
        <v>4336</v>
      </c>
      <c r="B3196" t="s">
        <v>9470</v>
      </c>
      <c r="C3196" t="s">
        <v>6359</v>
      </c>
      <c r="D3196" t="s">
        <v>6356</v>
      </c>
      <c r="E3196" s="256">
        <v>5.55</v>
      </c>
    </row>
    <row r="3197" spans="1:5" x14ac:dyDescent="0.2">
      <c r="A3197">
        <v>11948</v>
      </c>
      <c r="B3197" t="s">
        <v>9471</v>
      </c>
      <c r="C3197" t="s">
        <v>6359</v>
      </c>
      <c r="D3197" t="s">
        <v>6356</v>
      </c>
      <c r="E3197" s="256">
        <v>0.71</v>
      </c>
    </row>
    <row r="3198" spans="1:5" x14ac:dyDescent="0.2">
      <c r="A3198">
        <v>4382</v>
      </c>
      <c r="B3198" t="s">
        <v>9472</v>
      </c>
      <c r="C3198" t="s">
        <v>6359</v>
      </c>
      <c r="D3198" t="s">
        <v>6356</v>
      </c>
      <c r="E3198" s="256">
        <v>1.19</v>
      </c>
    </row>
    <row r="3199" spans="1:5" x14ac:dyDescent="0.2">
      <c r="A3199">
        <v>4354</v>
      </c>
      <c r="B3199" t="s">
        <v>9473</v>
      </c>
      <c r="C3199" t="s">
        <v>6359</v>
      </c>
      <c r="D3199" t="s">
        <v>6356</v>
      </c>
      <c r="E3199" s="256">
        <v>49.78</v>
      </c>
    </row>
    <row r="3200" spans="1:5" x14ac:dyDescent="0.2">
      <c r="A3200">
        <v>40839</v>
      </c>
      <c r="B3200" t="s">
        <v>12442</v>
      </c>
      <c r="C3200" t="s">
        <v>6364</v>
      </c>
      <c r="D3200" t="s">
        <v>6356</v>
      </c>
      <c r="E3200" s="256">
        <v>119.78</v>
      </c>
    </row>
    <row r="3201" spans="1:5" x14ac:dyDescent="0.2">
      <c r="A3201">
        <v>40552</v>
      </c>
      <c r="B3201" t="s">
        <v>11545</v>
      </c>
      <c r="C3201" t="s">
        <v>6364</v>
      </c>
      <c r="D3201" t="s">
        <v>6356</v>
      </c>
      <c r="E3201" s="256">
        <v>49.56</v>
      </c>
    </row>
    <row r="3202" spans="1:5" x14ac:dyDescent="0.2">
      <c r="A3202">
        <v>40549</v>
      </c>
      <c r="B3202" t="s">
        <v>9474</v>
      </c>
      <c r="C3202" t="s">
        <v>6364</v>
      </c>
      <c r="D3202" t="s">
        <v>6356</v>
      </c>
      <c r="E3202" s="256">
        <v>196.2</v>
      </c>
    </row>
    <row r="3203" spans="1:5" x14ac:dyDescent="0.2">
      <c r="A3203">
        <v>4385</v>
      </c>
      <c r="B3203" t="s">
        <v>9475</v>
      </c>
      <c r="C3203" t="s">
        <v>6363</v>
      </c>
      <c r="D3203" t="s">
        <v>6353</v>
      </c>
      <c r="E3203" s="175">
        <v>7800</v>
      </c>
    </row>
    <row r="3204" spans="1:5" x14ac:dyDescent="0.2">
      <c r="A3204">
        <v>20078</v>
      </c>
      <c r="B3204" t="s">
        <v>9476</v>
      </c>
      <c r="C3204" t="s">
        <v>6359</v>
      </c>
      <c r="D3204" t="s">
        <v>6353</v>
      </c>
      <c r="E3204" s="256">
        <v>31.75</v>
      </c>
    </row>
    <row r="3205" spans="1:5" x14ac:dyDescent="0.2">
      <c r="A3205">
        <v>39897</v>
      </c>
      <c r="B3205" t="s">
        <v>9477</v>
      </c>
      <c r="C3205" t="s">
        <v>6359</v>
      </c>
      <c r="D3205" t="s">
        <v>6356</v>
      </c>
      <c r="E3205" s="256">
        <v>52.76</v>
      </c>
    </row>
    <row r="3206" spans="1:5" x14ac:dyDescent="0.2">
      <c r="A3206">
        <v>118</v>
      </c>
      <c r="B3206" t="s">
        <v>9478</v>
      </c>
      <c r="C3206" t="s">
        <v>6359</v>
      </c>
      <c r="D3206" t="s">
        <v>6353</v>
      </c>
      <c r="E3206" s="256">
        <v>67.14</v>
      </c>
    </row>
    <row r="3207" spans="1:5" x14ac:dyDescent="0.2">
      <c r="A3207">
        <v>4396</v>
      </c>
      <c r="B3207" t="s">
        <v>12443</v>
      </c>
      <c r="C3207" t="s">
        <v>6357</v>
      </c>
      <c r="D3207" t="s">
        <v>6353</v>
      </c>
      <c r="E3207" s="256">
        <v>202.15</v>
      </c>
    </row>
    <row r="3208" spans="1:5" x14ac:dyDescent="0.2">
      <c r="A3208">
        <v>36881</v>
      </c>
      <c r="B3208" t="s">
        <v>12444</v>
      </c>
      <c r="C3208" t="s">
        <v>6357</v>
      </c>
      <c r="D3208" t="s">
        <v>6353</v>
      </c>
      <c r="E3208" s="256">
        <v>130.19</v>
      </c>
    </row>
    <row r="3209" spans="1:5" x14ac:dyDescent="0.2">
      <c r="A3209">
        <v>4397</v>
      </c>
      <c r="B3209" t="s">
        <v>12445</v>
      </c>
      <c r="C3209" t="s">
        <v>6357</v>
      </c>
      <c r="D3209" t="s">
        <v>6353</v>
      </c>
      <c r="E3209" s="256">
        <v>219.89</v>
      </c>
    </row>
    <row r="3210" spans="1:5" x14ac:dyDescent="0.2">
      <c r="A3210">
        <v>36882</v>
      </c>
      <c r="B3210" t="s">
        <v>12446</v>
      </c>
      <c r="C3210" t="s">
        <v>6357</v>
      </c>
      <c r="D3210" t="s">
        <v>6353</v>
      </c>
      <c r="E3210" s="256">
        <v>155.66999999999999</v>
      </c>
    </row>
    <row r="3211" spans="1:5" x14ac:dyDescent="0.2">
      <c r="A3211">
        <v>4751</v>
      </c>
      <c r="B3211" t="s">
        <v>9479</v>
      </c>
      <c r="C3211" t="s">
        <v>53</v>
      </c>
      <c r="D3211" t="s">
        <v>6353</v>
      </c>
      <c r="E3211" s="256">
        <v>19.79</v>
      </c>
    </row>
    <row r="3212" spans="1:5" x14ac:dyDescent="0.2">
      <c r="A3212">
        <v>41066</v>
      </c>
      <c r="B3212" t="s">
        <v>9480</v>
      </c>
      <c r="C3212" t="s">
        <v>6354</v>
      </c>
      <c r="D3212" t="s">
        <v>6353</v>
      </c>
      <c r="E3212" s="175">
        <v>3482.33</v>
      </c>
    </row>
    <row r="3213" spans="1:5" x14ac:dyDescent="0.2">
      <c r="A3213">
        <v>39604</v>
      </c>
      <c r="B3213" t="s">
        <v>9481</v>
      </c>
      <c r="C3213" t="s">
        <v>6359</v>
      </c>
      <c r="D3213" t="s">
        <v>6353</v>
      </c>
      <c r="E3213" s="256">
        <v>17.809999999999999</v>
      </c>
    </row>
    <row r="3214" spans="1:5" x14ac:dyDescent="0.2">
      <c r="A3214">
        <v>39605</v>
      </c>
      <c r="B3214" t="s">
        <v>9482</v>
      </c>
      <c r="C3214" t="s">
        <v>6359</v>
      </c>
      <c r="D3214" t="s">
        <v>6353</v>
      </c>
      <c r="E3214" s="256">
        <v>19.350000000000001</v>
      </c>
    </row>
    <row r="3215" spans="1:5" x14ac:dyDescent="0.2">
      <c r="A3215">
        <v>39606</v>
      </c>
      <c r="B3215" t="s">
        <v>9483</v>
      </c>
      <c r="C3215" t="s">
        <v>6359</v>
      </c>
      <c r="D3215" t="s">
        <v>6353</v>
      </c>
      <c r="E3215" s="256">
        <v>33.89</v>
      </c>
    </row>
    <row r="3216" spans="1:5" x14ac:dyDescent="0.2">
      <c r="A3216">
        <v>39607</v>
      </c>
      <c r="B3216" t="s">
        <v>9484</v>
      </c>
      <c r="C3216" t="s">
        <v>6359</v>
      </c>
      <c r="D3216" t="s">
        <v>6353</v>
      </c>
      <c r="E3216" s="256">
        <v>45.85</v>
      </c>
    </row>
    <row r="3217" spans="1:5" x14ac:dyDescent="0.2">
      <c r="A3217">
        <v>39594</v>
      </c>
      <c r="B3217" t="s">
        <v>9485</v>
      </c>
      <c r="C3217" t="s">
        <v>6359</v>
      </c>
      <c r="D3217" t="s">
        <v>6356</v>
      </c>
      <c r="E3217" s="256">
        <v>269.83999999999997</v>
      </c>
    </row>
    <row r="3218" spans="1:5" x14ac:dyDescent="0.2">
      <c r="A3218">
        <v>39596</v>
      </c>
      <c r="B3218" t="s">
        <v>9486</v>
      </c>
      <c r="C3218" t="s">
        <v>6359</v>
      </c>
      <c r="D3218" t="s">
        <v>6356</v>
      </c>
      <c r="E3218" s="256">
        <v>722.65</v>
      </c>
    </row>
    <row r="3219" spans="1:5" x14ac:dyDescent="0.2">
      <c r="A3219">
        <v>39595</v>
      </c>
      <c r="B3219" t="s">
        <v>9487</v>
      </c>
      <c r="C3219" t="s">
        <v>6359</v>
      </c>
      <c r="D3219" t="s">
        <v>6356</v>
      </c>
      <c r="E3219" s="175">
        <v>1623.7</v>
      </c>
    </row>
    <row r="3220" spans="1:5" x14ac:dyDescent="0.2">
      <c r="A3220">
        <v>39597</v>
      </c>
      <c r="B3220" t="s">
        <v>9488</v>
      </c>
      <c r="C3220" t="s">
        <v>6359</v>
      </c>
      <c r="D3220" t="s">
        <v>6356</v>
      </c>
      <c r="E3220" s="175">
        <v>2546.9899999999998</v>
      </c>
    </row>
    <row r="3221" spans="1:5" x14ac:dyDescent="0.2">
      <c r="A3221">
        <v>10731</v>
      </c>
      <c r="B3221" t="s">
        <v>9489</v>
      </c>
      <c r="C3221" t="s">
        <v>6357</v>
      </c>
      <c r="D3221" t="s">
        <v>6356</v>
      </c>
      <c r="E3221" s="256">
        <v>45</v>
      </c>
    </row>
    <row r="3222" spans="1:5" x14ac:dyDescent="0.2">
      <c r="A3222">
        <v>4704</v>
      </c>
      <c r="B3222" t="s">
        <v>12447</v>
      </c>
      <c r="C3222" t="s">
        <v>6357</v>
      </c>
      <c r="D3222" t="s">
        <v>6356</v>
      </c>
      <c r="E3222" s="256">
        <v>40.61</v>
      </c>
    </row>
    <row r="3223" spans="1:5" x14ac:dyDescent="0.2">
      <c r="A3223">
        <v>10730</v>
      </c>
      <c r="B3223" t="s">
        <v>12448</v>
      </c>
      <c r="C3223" t="s">
        <v>6357</v>
      </c>
      <c r="D3223" t="s">
        <v>6356</v>
      </c>
      <c r="E3223" s="256">
        <v>43.51</v>
      </c>
    </row>
    <row r="3224" spans="1:5" x14ac:dyDescent="0.2">
      <c r="A3224">
        <v>4720</v>
      </c>
      <c r="B3224" t="s">
        <v>9490</v>
      </c>
      <c r="C3224" t="s">
        <v>6362</v>
      </c>
      <c r="D3224" t="s">
        <v>6353</v>
      </c>
      <c r="E3224" s="256">
        <v>183.75</v>
      </c>
    </row>
    <row r="3225" spans="1:5" x14ac:dyDescent="0.2">
      <c r="A3225">
        <v>4721</v>
      </c>
      <c r="B3225" t="s">
        <v>12449</v>
      </c>
      <c r="C3225" t="s">
        <v>6362</v>
      </c>
      <c r="D3225" t="s">
        <v>6353</v>
      </c>
      <c r="E3225" s="256">
        <v>159.16</v>
      </c>
    </row>
    <row r="3226" spans="1:5" x14ac:dyDescent="0.2">
      <c r="A3226">
        <v>4718</v>
      </c>
      <c r="B3226" t="s">
        <v>9491</v>
      </c>
      <c r="C3226" t="s">
        <v>6362</v>
      </c>
      <c r="D3226" t="s">
        <v>6358</v>
      </c>
      <c r="E3226" s="256">
        <v>160</v>
      </c>
    </row>
    <row r="3227" spans="1:5" x14ac:dyDescent="0.2">
      <c r="A3227">
        <v>4722</v>
      </c>
      <c r="B3227" t="s">
        <v>9492</v>
      </c>
      <c r="C3227" t="s">
        <v>6362</v>
      </c>
      <c r="D3227" t="s">
        <v>6353</v>
      </c>
      <c r="E3227" s="256">
        <v>150.34</v>
      </c>
    </row>
    <row r="3228" spans="1:5" x14ac:dyDescent="0.2">
      <c r="A3228">
        <v>4730</v>
      </c>
      <c r="B3228" t="s">
        <v>9493</v>
      </c>
      <c r="C3228" t="s">
        <v>6362</v>
      </c>
      <c r="D3228" t="s">
        <v>6353</v>
      </c>
      <c r="E3228" s="256">
        <v>149.6</v>
      </c>
    </row>
    <row r="3229" spans="1:5" x14ac:dyDescent="0.2">
      <c r="A3229">
        <v>13186</v>
      </c>
      <c r="B3229" t="s">
        <v>9494</v>
      </c>
      <c r="C3229" t="s">
        <v>6362</v>
      </c>
      <c r="D3229" t="s">
        <v>6353</v>
      </c>
      <c r="E3229" s="256">
        <v>172.62</v>
      </c>
    </row>
    <row r="3230" spans="1:5" x14ac:dyDescent="0.2">
      <c r="A3230">
        <v>10737</v>
      </c>
      <c r="B3230" t="s">
        <v>12450</v>
      </c>
      <c r="C3230" t="s">
        <v>6357</v>
      </c>
      <c r="D3230" t="s">
        <v>6356</v>
      </c>
      <c r="E3230" s="256">
        <v>141.41</v>
      </c>
    </row>
    <row r="3231" spans="1:5" x14ac:dyDescent="0.2">
      <c r="A3231">
        <v>10734</v>
      </c>
      <c r="B3231" t="s">
        <v>12451</v>
      </c>
      <c r="C3231" t="s">
        <v>6357</v>
      </c>
      <c r="D3231" t="s">
        <v>6356</v>
      </c>
      <c r="E3231" s="256">
        <v>84.12</v>
      </c>
    </row>
    <row r="3232" spans="1:5" x14ac:dyDescent="0.2">
      <c r="A3232">
        <v>4708</v>
      </c>
      <c r="B3232" t="s">
        <v>12452</v>
      </c>
      <c r="C3232" t="s">
        <v>6357</v>
      </c>
      <c r="D3232" t="s">
        <v>6356</v>
      </c>
      <c r="E3232" s="256">
        <v>163.16999999999999</v>
      </c>
    </row>
    <row r="3233" spans="1:5" x14ac:dyDescent="0.2">
      <c r="A3233">
        <v>4712</v>
      </c>
      <c r="B3233" t="s">
        <v>12453</v>
      </c>
      <c r="C3233" t="s">
        <v>6357</v>
      </c>
      <c r="D3233" t="s">
        <v>6356</v>
      </c>
      <c r="E3233" s="256">
        <v>79.77</v>
      </c>
    </row>
    <row r="3234" spans="1:5" x14ac:dyDescent="0.2">
      <c r="A3234">
        <v>4710</v>
      </c>
      <c r="B3234" t="s">
        <v>12454</v>
      </c>
      <c r="C3234" t="s">
        <v>6357</v>
      </c>
      <c r="D3234" t="s">
        <v>6356</v>
      </c>
      <c r="E3234" s="256">
        <v>255.82</v>
      </c>
    </row>
    <row r="3235" spans="1:5" x14ac:dyDescent="0.2">
      <c r="A3235">
        <v>4750</v>
      </c>
      <c r="B3235" t="s">
        <v>9495</v>
      </c>
      <c r="C3235" t="s">
        <v>53</v>
      </c>
      <c r="D3235" t="s">
        <v>6358</v>
      </c>
      <c r="E3235" s="256">
        <v>19.79</v>
      </c>
    </row>
    <row r="3236" spans="1:5" x14ac:dyDescent="0.2">
      <c r="A3236">
        <v>41065</v>
      </c>
      <c r="B3236" t="s">
        <v>9496</v>
      </c>
      <c r="C3236" t="s">
        <v>6354</v>
      </c>
      <c r="D3236" t="s">
        <v>6353</v>
      </c>
      <c r="E3236" s="175">
        <v>3482.33</v>
      </c>
    </row>
    <row r="3237" spans="1:5" x14ac:dyDescent="0.2">
      <c r="A3237">
        <v>34747</v>
      </c>
      <c r="B3237" t="s">
        <v>12455</v>
      </c>
      <c r="C3237" t="s">
        <v>6355</v>
      </c>
      <c r="D3237" t="s">
        <v>6353</v>
      </c>
      <c r="E3237" s="256">
        <v>108.03</v>
      </c>
    </row>
    <row r="3238" spans="1:5" x14ac:dyDescent="0.2">
      <c r="A3238">
        <v>4826</v>
      </c>
      <c r="B3238" t="s">
        <v>12456</v>
      </c>
      <c r="C3238" t="s">
        <v>6355</v>
      </c>
      <c r="D3238" t="s">
        <v>6353</v>
      </c>
      <c r="E3238" s="256">
        <v>116.16</v>
      </c>
    </row>
    <row r="3239" spans="1:5" x14ac:dyDescent="0.2">
      <c r="A3239">
        <v>41975</v>
      </c>
      <c r="B3239" t="s">
        <v>9497</v>
      </c>
      <c r="C3239" t="s">
        <v>6357</v>
      </c>
      <c r="D3239" t="s">
        <v>6356</v>
      </c>
      <c r="E3239" s="256">
        <v>94.34</v>
      </c>
    </row>
    <row r="3240" spans="1:5" x14ac:dyDescent="0.2">
      <c r="A3240">
        <v>4825</v>
      </c>
      <c r="B3240" t="s">
        <v>12457</v>
      </c>
      <c r="C3240" t="s">
        <v>6355</v>
      </c>
      <c r="D3240" t="s">
        <v>6353</v>
      </c>
      <c r="E3240" s="256">
        <v>160.79</v>
      </c>
    </row>
    <row r="3241" spans="1:5" x14ac:dyDescent="0.2">
      <c r="A3241">
        <v>34744</v>
      </c>
      <c r="B3241" t="s">
        <v>9498</v>
      </c>
      <c r="C3241" t="s">
        <v>6357</v>
      </c>
      <c r="D3241" t="s">
        <v>6356</v>
      </c>
      <c r="E3241" s="256">
        <v>37.200000000000003</v>
      </c>
    </row>
    <row r="3242" spans="1:5" x14ac:dyDescent="0.2">
      <c r="A3242">
        <v>39430</v>
      </c>
      <c r="B3242" t="s">
        <v>9499</v>
      </c>
      <c r="C3242" t="s">
        <v>6359</v>
      </c>
      <c r="D3242" t="s">
        <v>6353</v>
      </c>
      <c r="E3242" s="256">
        <v>1.84</v>
      </c>
    </row>
    <row r="3243" spans="1:5" x14ac:dyDescent="0.2">
      <c r="A3243">
        <v>39573</v>
      </c>
      <c r="B3243" t="s">
        <v>9500</v>
      </c>
      <c r="C3243" t="s">
        <v>6359</v>
      </c>
      <c r="D3243" t="s">
        <v>6353</v>
      </c>
      <c r="E3243" s="256">
        <v>1.81</v>
      </c>
    </row>
    <row r="3244" spans="1:5" x14ac:dyDescent="0.2">
      <c r="A3244">
        <v>38410</v>
      </c>
      <c r="B3244" t="s">
        <v>9501</v>
      </c>
      <c r="C3244" t="s">
        <v>6359</v>
      </c>
      <c r="D3244" t="s">
        <v>6353</v>
      </c>
      <c r="E3244" s="175">
        <v>14669.34</v>
      </c>
    </row>
    <row r="3245" spans="1:5" x14ac:dyDescent="0.2">
      <c r="A3245">
        <v>43082</v>
      </c>
      <c r="B3245" t="s">
        <v>11546</v>
      </c>
      <c r="C3245" t="s">
        <v>6361</v>
      </c>
      <c r="D3245" t="s">
        <v>6356</v>
      </c>
      <c r="E3245" s="256">
        <v>9.92</v>
      </c>
    </row>
    <row r="3246" spans="1:5" x14ac:dyDescent="0.2">
      <c r="A3246">
        <v>43083</v>
      </c>
      <c r="B3246" t="s">
        <v>11547</v>
      </c>
      <c r="C3246" t="s">
        <v>6361</v>
      </c>
      <c r="D3246" t="s">
        <v>6356</v>
      </c>
      <c r="E3246" s="256">
        <v>8.59</v>
      </c>
    </row>
    <row r="3247" spans="1:5" x14ac:dyDescent="0.2">
      <c r="A3247">
        <v>40535</v>
      </c>
      <c r="B3247" t="s">
        <v>11548</v>
      </c>
      <c r="C3247" t="s">
        <v>6361</v>
      </c>
      <c r="D3247" t="s">
        <v>6356</v>
      </c>
      <c r="E3247" s="256">
        <v>8.59</v>
      </c>
    </row>
    <row r="3248" spans="1:5" x14ac:dyDescent="0.2">
      <c r="A3248">
        <v>40598</v>
      </c>
      <c r="B3248" t="s">
        <v>11549</v>
      </c>
      <c r="C3248" t="s">
        <v>6361</v>
      </c>
      <c r="D3248" t="s">
        <v>6356</v>
      </c>
      <c r="E3248" s="256">
        <v>8.3800000000000008</v>
      </c>
    </row>
    <row r="3249" spans="1:5" x14ac:dyDescent="0.2">
      <c r="A3249">
        <v>43692</v>
      </c>
      <c r="B3249" t="s">
        <v>11550</v>
      </c>
      <c r="C3249" t="s">
        <v>6361</v>
      </c>
      <c r="D3249" t="s">
        <v>6356</v>
      </c>
      <c r="E3249" s="256">
        <v>9.0500000000000007</v>
      </c>
    </row>
    <row r="3250" spans="1:5" x14ac:dyDescent="0.2">
      <c r="A3250">
        <v>43665</v>
      </c>
      <c r="B3250" t="s">
        <v>11551</v>
      </c>
      <c r="C3250" t="s">
        <v>6361</v>
      </c>
      <c r="D3250" t="s">
        <v>6356</v>
      </c>
      <c r="E3250" s="256">
        <v>8.52</v>
      </c>
    </row>
    <row r="3251" spans="1:5" x14ac:dyDescent="0.2">
      <c r="A3251">
        <v>10966</v>
      </c>
      <c r="B3251" t="s">
        <v>11552</v>
      </c>
      <c r="C3251" t="s">
        <v>6361</v>
      </c>
      <c r="D3251" t="s">
        <v>6356</v>
      </c>
      <c r="E3251" s="256">
        <v>9.0500000000000007</v>
      </c>
    </row>
    <row r="3252" spans="1:5" x14ac:dyDescent="0.2">
      <c r="A3252">
        <v>39427</v>
      </c>
      <c r="B3252" t="s">
        <v>9502</v>
      </c>
      <c r="C3252" t="s">
        <v>6355</v>
      </c>
      <c r="D3252" t="s">
        <v>6353</v>
      </c>
      <c r="E3252" s="256">
        <v>4.8899999999999997</v>
      </c>
    </row>
    <row r="3253" spans="1:5" x14ac:dyDescent="0.2">
      <c r="A3253">
        <v>39424</v>
      </c>
      <c r="B3253" t="s">
        <v>9503</v>
      </c>
      <c r="C3253" t="s">
        <v>6355</v>
      </c>
      <c r="D3253" t="s">
        <v>6353</v>
      </c>
      <c r="E3253" s="256">
        <v>2.91</v>
      </c>
    </row>
    <row r="3254" spans="1:5" x14ac:dyDescent="0.2">
      <c r="A3254">
        <v>39425</v>
      </c>
      <c r="B3254" t="s">
        <v>9504</v>
      </c>
      <c r="C3254" t="s">
        <v>6355</v>
      </c>
      <c r="D3254" t="s">
        <v>6353</v>
      </c>
      <c r="E3254" s="256">
        <v>2.87</v>
      </c>
    </row>
    <row r="3255" spans="1:5" x14ac:dyDescent="0.2">
      <c r="A3255">
        <v>40664</v>
      </c>
      <c r="B3255" t="s">
        <v>12458</v>
      </c>
      <c r="C3255" t="s">
        <v>6361</v>
      </c>
      <c r="D3255" t="s">
        <v>6356</v>
      </c>
      <c r="E3255" s="256">
        <v>17.63</v>
      </c>
    </row>
    <row r="3256" spans="1:5" x14ac:dyDescent="0.2">
      <c r="A3256">
        <v>34360</v>
      </c>
      <c r="B3256" t="s">
        <v>9505</v>
      </c>
      <c r="C3256" t="s">
        <v>6361</v>
      </c>
      <c r="D3256" t="s">
        <v>6356</v>
      </c>
      <c r="E3256" s="256">
        <v>42.8</v>
      </c>
    </row>
    <row r="3257" spans="1:5" x14ac:dyDescent="0.2">
      <c r="A3257">
        <v>20259</v>
      </c>
      <c r="B3257" t="s">
        <v>9506</v>
      </c>
      <c r="C3257" t="s">
        <v>6355</v>
      </c>
      <c r="D3257" t="s">
        <v>6356</v>
      </c>
      <c r="E3257" s="256">
        <v>12.9</v>
      </c>
    </row>
    <row r="3258" spans="1:5" x14ac:dyDescent="0.2">
      <c r="A3258">
        <v>14077</v>
      </c>
      <c r="B3258" t="s">
        <v>9507</v>
      </c>
      <c r="C3258" t="s">
        <v>6355</v>
      </c>
      <c r="D3258" t="s">
        <v>6356</v>
      </c>
      <c r="E3258" s="256">
        <v>197.44</v>
      </c>
    </row>
    <row r="3259" spans="1:5" x14ac:dyDescent="0.2">
      <c r="A3259">
        <v>3678</v>
      </c>
      <c r="B3259" t="s">
        <v>9508</v>
      </c>
      <c r="C3259" t="s">
        <v>6355</v>
      </c>
      <c r="D3259" t="s">
        <v>6356</v>
      </c>
      <c r="E3259" s="256">
        <v>89.24</v>
      </c>
    </row>
    <row r="3260" spans="1:5" x14ac:dyDescent="0.2">
      <c r="A3260">
        <v>11552</v>
      </c>
      <c r="B3260" t="s">
        <v>12459</v>
      </c>
      <c r="C3260" t="s">
        <v>6355</v>
      </c>
      <c r="D3260" t="s">
        <v>6353</v>
      </c>
      <c r="E3260" s="256">
        <v>8.57</v>
      </c>
    </row>
    <row r="3261" spans="1:5" x14ac:dyDescent="0.2">
      <c r="A3261">
        <v>585</v>
      </c>
      <c r="B3261" t="s">
        <v>9509</v>
      </c>
      <c r="C3261" t="s">
        <v>6361</v>
      </c>
      <c r="D3261" t="s">
        <v>6356</v>
      </c>
      <c r="E3261" s="256">
        <v>34.24</v>
      </c>
    </row>
    <row r="3262" spans="1:5" x14ac:dyDescent="0.2">
      <c r="A3262">
        <v>39418</v>
      </c>
      <c r="B3262" t="s">
        <v>12460</v>
      </c>
      <c r="C3262" t="s">
        <v>6355</v>
      </c>
      <c r="D3262" t="s">
        <v>6353</v>
      </c>
      <c r="E3262" s="256">
        <v>5.45</v>
      </c>
    </row>
    <row r="3263" spans="1:5" x14ac:dyDescent="0.2">
      <c r="A3263">
        <v>39419</v>
      </c>
      <c r="B3263" t="s">
        <v>9510</v>
      </c>
      <c r="C3263" t="s">
        <v>6355</v>
      </c>
      <c r="D3263" t="s">
        <v>6353</v>
      </c>
      <c r="E3263" s="256">
        <v>6.64</v>
      </c>
    </row>
    <row r="3264" spans="1:5" x14ac:dyDescent="0.2">
      <c r="A3264">
        <v>39420</v>
      </c>
      <c r="B3264" t="s">
        <v>9511</v>
      </c>
      <c r="C3264" t="s">
        <v>6355</v>
      </c>
      <c r="D3264" t="s">
        <v>6353</v>
      </c>
      <c r="E3264" s="256">
        <v>7.33</v>
      </c>
    </row>
    <row r="3265" spans="1:5" x14ac:dyDescent="0.2">
      <c r="A3265">
        <v>39571</v>
      </c>
      <c r="B3265" t="s">
        <v>9512</v>
      </c>
      <c r="C3265" t="s">
        <v>6355</v>
      </c>
      <c r="D3265" t="s">
        <v>6353</v>
      </c>
      <c r="E3265" s="256">
        <v>4.43</v>
      </c>
    </row>
    <row r="3266" spans="1:5" x14ac:dyDescent="0.2">
      <c r="A3266">
        <v>39421</v>
      </c>
      <c r="B3266" t="s">
        <v>9513</v>
      </c>
      <c r="C3266" t="s">
        <v>6355</v>
      </c>
      <c r="D3266" t="s">
        <v>6353</v>
      </c>
      <c r="E3266" s="256">
        <v>6.46</v>
      </c>
    </row>
    <row r="3267" spans="1:5" x14ac:dyDescent="0.2">
      <c r="A3267">
        <v>39422</v>
      </c>
      <c r="B3267" t="s">
        <v>9514</v>
      </c>
      <c r="C3267" t="s">
        <v>6355</v>
      </c>
      <c r="D3267" t="s">
        <v>6358</v>
      </c>
      <c r="E3267" s="256">
        <v>7.54</v>
      </c>
    </row>
    <row r="3268" spans="1:5" x14ac:dyDescent="0.2">
      <c r="A3268">
        <v>39423</v>
      </c>
      <c r="B3268" t="s">
        <v>9515</v>
      </c>
      <c r="C3268" t="s">
        <v>6355</v>
      </c>
      <c r="D3268" t="s">
        <v>6353</v>
      </c>
      <c r="E3268" s="256">
        <v>8.75</v>
      </c>
    </row>
    <row r="3269" spans="1:5" x14ac:dyDescent="0.2">
      <c r="A3269">
        <v>39426</v>
      </c>
      <c r="B3269" t="s">
        <v>9516</v>
      </c>
      <c r="C3269" t="s">
        <v>6355</v>
      </c>
      <c r="D3269" t="s">
        <v>6353</v>
      </c>
      <c r="E3269" s="256">
        <v>19.68</v>
      </c>
    </row>
    <row r="3270" spans="1:5" x14ac:dyDescent="0.2">
      <c r="A3270">
        <v>39429</v>
      </c>
      <c r="B3270" t="s">
        <v>9517</v>
      </c>
      <c r="C3270" t="s">
        <v>6355</v>
      </c>
      <c r="D3270" t="s">
        <v>6353</v>
      </c>
      <c r="E3270" s="256">
        <v>6.21</v>
      </c>
    </row>
    <row r="3271" spans="1:5" x14ac:dyDescent="0.2">
      <c r="A3271">
        <v>39428</v>
      </c>
      <c r="B3271" t="s">
        <v>9518</v>
      </c>
      <c r="C3271" t="s">
        <v>6355</v>
      </c>
      <c r="D3271" t="s">
        <v>6353</v>
      </c>
      <c r="E3271" s="256">
        <v>4.74</v>
      </c>
    </row>
    <row r="3272" spans="1:5" x14ac:dyDescent="0.2">
      <c r="A3272">
        <v>39572</v>
      </c>
      <c r="B3272" t="s">
        <v>9519</v>
      </c>
      <c r="C3272" t="s">
        <v>6355</v>
      </c>
      <c r="D3272" t="s">
        <v>6353</v>
      </c>
      <c r="E3272" s="256">
        <v>4.0999999999999996</v>
      </c>
    </row>
    <row r="3273" spans="1:5" x14ac:dyDescent="0.2">
      <c r="A3273">
        <v>39570</v>
      </c>
      <c r="B3273" t="s">
        <v>12461</v>
      </c>
      <c r="C3273" t="s">
        <v>6355</v>
      </c>
      <c r="D3273" t="s">
        <v>6353</v>
      </c>
      <c r="E3273" s="256">
        <v>4.3499999999999996</v>
      </c>
    </row>
    <row r="3274" spans="1:5" x14ac:dyDescent="0.2">
      <c r="A3274">
        <v>39569</v>
      </c>
      <c r="B3274" t="s">
        <v>9520</v>
      </c>
      <c r="C3274" t="s">
        <v>6355</v>
      </c>
      <c r="D3274" t="s">
        <v>6353</v>
      </c>
      <c r="E3274" s="256">
        <v>4.3</v>
      </c>
    </row>
    <row r="3275" spans="1:5" x14ac:dyDescent="0.2">
      <c r="A3275">
        <v>39029</v>
      </c>
      <c r="B3275" t="s">
        <v>9521</v>
      </c>
      <c r="C3275" t="s">
        <v>6355</v>
      </c>
      <c r="D3275" t="s">
        <v>6353</v>
      </c>
      <c r="E3275" s="256">
        <v>13.89</v>
      </c>
    </row>
    <row r="3276" spans="1:5" x14ac:dyDescent="0.2">
      <c r="A3276">
        <v>39028</v>
      </c>
      <c r="B3276" t="s">
        <v>9522</v>
      </c>
      <c r="C3276" t="s">
        <v>6355</v>
      </c>
      <c r="D3276" t="s">
        <v>6353</v>
      </c>
      <c r="E3276" s="256">
        <v>8.09</v>
      </c>
    </row>
    <row r="3277" spans="1:5" x14ac:dyDescent="0.2">
      <c r="A3277">
        <v>39328</v>
      </c>
      <c r="B3277" t="s">
        <v>9523</v>
      </c>
      <c r="C3277" t="s">
        <v>6355</v>
      </c>
      <c r="D3277" t="s">
        <v>6353</v>
      </c>
      <c r="E3277" s="256">
        <v>4.45</v>
      </c>
    </row>
    <row r="3278" spans="1:5" x14ac:dyDescent="0.2">
      <c r="A3278">
        <v>38541</v>
      </c>
      <c r="B3278" t="s">
        <v>9524</v>
      </c>
      <c r="C3278" t="s">
        <v>6359</v>
      </c>
      <c r="D3278" t="s">
        <v>6356</v>
      </c>
      <c r="E3278" s="175">
        <v>3975394.7</v>
      </c>
    </row>
    <row r="3279" spans="1:5" x14ac:dyDescent="0.2">
      <c r="A3279">
        <v>38542</v>
      </c>
      <c r="B3279" t="s">
        <v>9525</v>
      </c>
      <c r="C3279" t="s">
        <v>6359</v>
      </c>
      <c r="D3279" t="s">
        <v>6356</v>
      </c>
      <c r="E3279" s="175">
        <v>6181578.9000000004</v>
      </c>
    </row>
    <row r="3280" spans="1:5" x14ac:dyDescent="0.2">
      <c r="A3280">
        <v>38543</v>
      </c>
      <c r="B3280" t="s">
        <v>9526</v>
      </c>
      <c r="C3280" t="s">
        <v>6359</v>
      </c>
      <c r="D3280" t="s">
        <v>6356</v>
      </c>
      <c r="E3280" s="175">
        <v>1513421.09</v>
      </c>
    </row>
    <row r="3281" spans="1:5" x14ac:dyDescent="0.2">
      <c r="A3281">
        <v>40406</v>
      </c>
      <c r="B3281" t="s">
        <v>9527</v>
      </c>
      <c r="C3281" t="s">
        <v>6359</v>
      </c>
      <c r="D3281" t="s">
        <v>6353</v>
      </c>
      <c r="E3281" s="175">
        <v>84102.36</v>
      </c>
    </row>
    <row r="3282" spans="1:5" x14ac:dyDescent="0.2">
      <c r="A3282">
        <v>40789</v>
      </c>
      <c r="B3282" t="s">
        <v>9528</v>
      </c>
      <c r="C3282" t="s">
        <v>6359</v>
      </c>
      <c r="D3282" t="s">
        <v>6353</v>
      </c>
      <c r="E3282" s="175">
        <v>12120.01</v>
      </c>
    </row>
    <row r="3283" spans="1:5" x14ac:dyDescent="0.2">
      <c r="A3283">
        <v>40791</v>
      </c>
      <c r="B3283" t="s">
        <v>9529</v>
      </c>
      <c r="C3283" t="s">
        <v>6359</v>
      </c>
      <c r="D3283" t="s">
        <v>6353</v>
      </c>
      <c r="E3283" s="175">
        <v>37940.910000000003</v>
      </c>
    </row>
    <row r="3284" spans="1:5" x14ac:dyDescent="0.2">
      <c r="A3284">
        <v>11651</v>
      </c>
      <c r="B3284" t="s">
        <v>9530</v>
      </c>
      <c r="C3284" t="s">
        <v>6359</v>
      </c>
      <c r="D3284" t="s">
        <v>6353</v>
      </c>
      <c r="E3284" s="175">
        <v>20750.419999999998</v>
      </c>
    </row>
    <row r="3285" spans="1:5" x14ac:dyDescent="0.2">
      <c r="A3285">
        <v>40435</v>
      </c>
      <c r="B3285" t="s">
        <v>9531</v>
      </c>
      <c r="C3285" t="s">
        <v>6359</v>
      </c>
      <c r="D3285" t="s">
        <v>6356</v>
      </c>
      <c r="E3285" s="175">
        <v>830250</v>
      </c>
    </row>
    <row r="3286" spans="1:5" x14ac:dyDescent="0.2">
      <c r="A3286">
        <v>39012</v>
      </c>
      <c r="B3286" t="s">
        <v>9532</v>
      </c>
      <c r="C3286" t="s">
        <v>6359</v>
      </c>
      <c r="D3286" t="s">
        <v>6356</v>
      </c>
      <c r="E3286" s="175">
        <v>866251.09</v>
      </c>
    </row>
    <row r="3287" spans="1:5" x14ac:dyDescent="0.2">
      <c r="A3287">
        <v>13617</v>
      </c>
      <c r="B3287" t="s">
        <v>9533</v>
      </c>
      <c r="C3287" t="s">
        <v>6359</v>
      </c>
      <c r="D3287" t="s">
        <v>6353</v>
      </c>
      <c r="E3287" s="175">
        <v>94907.83</v>
      </c>
    </row>
    <row r="3288" spans="1:5" x14ac:dyDescent="0.2">
      <c r="A3288">
        <v>35274</v>
      </c>
      <c r="B3288" t="s">
        <v>9534</v>
      </c>
      <c r="C3288" t="s">
        <v>6355</v>
      </c>
      <c r="D3288" t="s">
        <v>6353</v>
      </c>
      <c r="E3288" s="256">
        <v>44.91</v>
      </c>
    </row>
    <row r="3289" spans="1:5" x14ac:dyDescent="0.2">
      <c r="A3289">
        <v>35275</v>
      </c>
      <c r="B3289" t="s">
        <v>9535</v>
      </c>
      <c r="C3289" t="s">
        <v>6355</v>
      </c>
      <c r="D3289" t="s">
        <v>6353</v>
      </c>
      <c r="E3289" s="256">
        <v>95.32</v>
      </c>
    </row>
    <row r="3290" spans="1:5" x14ac:dyDescent="0.2">
      <c r="A3290">
        <v>35276</v>
      </c>
      <c r="B3290" t="s">
        <v>9536</v>
      </c>
      <c r="C3290" t="s">
        <v>6355</v>
      </c>
      <c r="D3290" t="s">
        <v>6353</v>
      </c>
      <c r="E3290" s="256">
        <v>165.86</v>
      </c>
    </row>
    <row r="3291" spans="1:5" x14ac:dyDescent="0.2">
      <c r="A3291">
        <v>38386</v>
      </c>
      <c r="B3291" t="s">
        <v>12462</v>
      </c>
      <c r="C3291" t="s">
        <v>6359</v>
      </c>
      <c r="D3291" t="s">
        <v>6353</v>
      </c>
      <c r="E3291" s="256">
        <v>6.15</v>
      </c>
    </row>
    <row r="3292" spans="1:5" x14ac:dyDescent="0.2">
      <c r="A3292">
        <v>11091</v>
      </c>
      <c r="B3292" t="s">
        <v>9537</v>
      </c>
      <c r="C3292" t="s">
        <v>6359</v>
      </c>
      <c r="D3292" t="s">
        <v>6353</v>
      </c>
      <c r="E3292" s="256">
        <v>1.56</v>
      </c>
    </row>
    <row r="3293" spans="1:5" x14ac:dyDescent="0.2">
      <c r="A3293">
        <v>37586</v>
      </c>
      <c r="B3293" t="s">
        <v>9538</v>
      </c>
      <c r="C3293" t="s">
        <v>6364</v>
      </c>
      <c r="D3293" t="s">
        <v>6356</v>
      </c>
      <c r="E3293" s="256">
        <v>50.9</v>
      </c>
    </row>
    <row r="3294" spans="1:5" x14ac:dyDescent="0.2">
      <c r="A3294">
        <v>37395</v>
      </c>
      <c r="B3294" t="s">
        <v>9539</v>
      </c>
      <c r="C3294" t="s">
        <v>6364</v>
      </c>
      <c r="D3294" t="s">
        <v>6356</v>
      </c>
      <c r="E3294" s="256">
        <v>43.77</v>
      </c>
    </row>
    <row r="3295" spans="1:5" x14ac:dyDescent="0.2">
      <c r="A3295">
        <v>14147</v>
      </c>
      <c r="B3295" t="s">
        <v>9540</v>
      </c>
      <c r="C3295" t="s">
        <v>6364</v>
      </c>
      <c r="D3295" t="s">
        <v>6356</v>
      </c>
      <c r="E3295" s="256">
        <v>58.06</v>
      </c>
    </row>
    <row r="3296" spans="1:5" x14ac:dyDescent="0.2">
      <c r="A3296">
        <v>37396</v>
      </c>
      <c r="B3296" t="s">
        <v>9541</v>
      </c>
      <c r="C3296" t="s">
        <v>6364</v>
      </c>
      <c r="D3296" t="s">
        <v>6356</v>
      </c>
      <c r="E3296" s="256">
        <v>35.81</v>
      </c>
    </row>
    <row r="3297" spans="1:5" x14ac:dyDescent="0.2">
      <c r="A3297">
        <v>37397</v>
      </c>
      <c r="B3297" t="s">
        <v>9542</v>
      </c>
      <c r="C3297" t="s">
        <v>6364</v>
      </c>
      <c r="D3297" t="s">
        <v>6356</v>
      </c>
      <c r="E3297" s="256">
        <v>37.51</v>
      </c>
    </row>
    <row r="3298" spans="1:5" x14ac:dyDescent="0.2">
      <c r="A3298">
        <v>43606</v>
      </c>
      <c r="B3298" t="s">
        <v>9543</v>
      </c>
      <c r="C3298" t="s">
        <v>6359</v>
      </c>
      <c r="D3298" t="s">
        <v>6353</v>
      </c>
      <c r="E3298" s="256">
        <v>10.26</v>
      </c>
    </row>
    <row r="3299" spans="1:5" x14ac:dyDescent="0.2">
      <c r="A3299">
        <v>444</v>
      </c>
      <c r="B3299" t="s">
        <v>9544</v>
      </c>
      <c r="C3299" t="s">
        <v>6359</v>
      </c>
      <c r="D3299" t="s">
        <v>6353</v>
      </c>
      <c r="E3299" s="256">
        <v>37.25</v>
      </c>
    </row>
    <row r="3300" spans="1:5" x14ac:dyDescent="0.2">
      <c r="A3300">
        <v>445</v>
      </c>
      <c r="B3300" t="s">
        <v>9545</v>
      </c>
      <c r="C3300" t="s">
        <v>6359</v>
      </c>
      <c r="D3300" t="s">
        <v>6353</v>
      </c>
      <c r="E3300" s="256">
        <v>50.99</v>
      </c>
    </row>
    <row r="3301" spans="1:5" x14ac:dyDescent="0.2">
      <c r="A3301">
        <v>4783</v>
      </c>
      <c r="B3301" t="s">
        <v>9546</v>
      </c>
      <c r="C3301" t="s">
        <v>53</v>
      </c>
      <c r="D3301" t="s">
        <v>6358</v>
      </c>
      <c r="E3301" s="256">
        <v>19.79</v>
      </c>
    </row>
    <row r="3302" spans="1:5" x14ac:dyDescent="0.2">
      <c r="A3302">
        <v>41079</v>
      </c>
      <c r="B3302" t="s">
        <v>9547</v>
      </c>
      <c r="C3302" t="s">
        <v>6354</v>
      </c>
      <c r="D3302" t="s">
        <v>6353</v>
      </c>
      <c r="E3302" s="175">
        <v>3482.33</v>
      </c>
    </row>
    <row r="3303" spans="1:5" x14ac:dyDescent="0.2">
      <c r="A3303">
        <v>12874</v>
      </c>
      <c r="B3303" t="s">
        <v>9548</v>
      </c>
      <c r="C3303" t="s">
        <v>53</v>
      </c>
      <c r="D3303" t="s">
        <v>6353</v>
      </c>
      <c r="E3303" s="256">
        <v>19.21</v>
      </c>
    </row>
    <row r="3304" spans="1:5" x14ac:dyDescent="0.2">
      <c r="A3304">
        <v>41082</v>
      </c>
      <c r="B3304" t="s">
        <v>9549</v>
      </c>
      <c r="C3304" t="s">
        <v>6354</v>
      </c>
      <c r="D3304" t="s">
        <v>6353</v>
      </c>
      <c r="E3304" s="175">
        <v>3381.56</v>
      </c>
    </row>
    <row r="3305" spans="1:5" x14ac:dyDescent="0.2">
      <c r="A3305">
        <v>4785</v>
      </c>
      <c r="B3305" t="s">
        <v>9550</v>
      </c>
      <c r="C3305" t="s">
        <v>53</v>
      </c>
      <c r="D3305" t="s">
        <v>6353</v>
      </c>
      <c r="E3305" s="256">
        <v>19.79</v>
      </c>
    </row>
    <row r="3306" spans="1:5" x14ac:dyDescent="0.2">
      <c r="A3306">
        <v>41081</v>
      </c>
      <c r="B3306" t="s">
        <v>9551</v>
      </c>
      <c r="C3306" t="s">
        <v>6354</v>
      </c>
      <c r="D3306" t="s">
        <v>6353</v>
      </c>
      <c r="E3306" s="175">
        <v>3482.33</v>
      </c>
    </row>
    <row r="3307" spans="1:5" x14ac:dyDescent="0.2">
      <c r="A3307">
        <v>4801</v>
      </c>
      <c r="B3307" t="s">
        <v>9552</v>
      </c>
      <c r="C3307" t="s">
        <v>6357</v>
      </c>
      <c r="D3307" t="s">
        <v>6353</v>
      </c>
      <c r="E3307" s="256">
        <v>84.78</v>
      </c>
    </row>
    <row r="3308" spans="1:5" x14ac:dyDescent="0.2">
      <c r="A3308">
        <v>4794</v>
      </c>
      <c r="B3308" t="s">
        <v>9553</v>
      </c>
      <c r="C3308" t="s">
        <v>6357</v>
      </c>
      <c r="D3308" t="s">
        <v>6353</v>
      </c>
      <c r="E3308" s="256">
        <v>386.12</v>
      </c>
    </row>
    <row r="3309" spans="1:5" x14ac:dyDescent="0.2">
      <c r="A3309">
        <v>4796</v>
      </c>
      <c r="B3309" t="s">
        <v>9554</v>
      </c>
      <c r="C3309" t="s">
        <v>6357</v>
      </c>
      <c r="D3309" t="s">
        <v>6353</v>
      </c>
      <c r="E3309" s="256">
        <v>234.52</v>
      </c>
    </row>
    <row r="3310" spans="1:5" x14ac:dyDescent="0.2">
      <c r="A3310">
        <v>4800</v>
      </c>
      <c r="B3310" t="s">
        <v>9555</v>
      </c>
      <c r="C3310" t="s">
        <v>6357</v>
      </c>
      <c r="D3310" t="s">
        <v>6353</v>
      </c>
      <c r="E3310" s="256">
        <v>64.489999999999995</v>
      </c>
    </row>
    <row r="3311" spans="1:5" x14ac:dyDescent="0.2">
      <c r="A3311">
        <v>4795</v>
      </c>
      <c r="B3311" t="s">
        <v>9556</v>
      </c>
      <c r="C3311" t="s">
        <v>6357</v>
      </c>
      <c r="D3311" t="s">
        <v>6353</v>
      </c>
      <c r="E3311" s="256">
        <v>375.86</v>
      </c>
    </row>
    <row r="3312" spans="1:5" x14ac:dyDescent="0.2">
      <c r="A3312">
        <v>39694</v>
      </c>
      <c r="B3312" t="s">
        <v>9557</v>
      </c>
      <c r="C3312" t="s">
        <v>6357</v>
      </c>
      <c r="D3312" t="s">
        <v>6353</v>
      </c>
      <c r="E3312" s="256">
        <v>349.47</v>
      </c>
    </row>
    <row r="3313" spans="1:5" x14ac:dyDescent="0.2">
      <c r="A3313">
        <v>1292</v>
      </c>
      <c r="B3313" t="s">
        <v>13064</v>
      </c>
      <c r="C3313" t="s">
        <v>6357</v>
      </c>
      <c r="D3313" t="s">
        <v>6353</v>
      </c>
      <c r="E3313" s="256">
        <v>69.099999999999994</v>
      </c>
    </row>
    <row r="3314" spans="1:5" x14ac:dyDescent="0.2">
      <c r="A3314">
        <v>1287</v>
      </c>
      <c r="B3314" t="s">
        <v>13065</v>
      </c>
      <c r="C3314" t="s">
        <v>6357</v>
      </c>
      <c r="D3314" t="s">
        <v>6358</v>
      </c>
      <c r="E3314" s="256">
        <v>33.9</v>
      </c>
    </row>
    <row r="3315" spans="1:5" x14ac:dyDescent="0.2">
      <c r="A3315">
        <v>4786</v>
      </c>
      <c r="B3315" t="s">
        <v>12463</v>
      </c>
      <c r="C3315" t="s">
        <v>6357</v>
      </c>
      <c r="D3315" t="s">
        <v>6356</v>
      </c>
      <c r="E3315" s="256">
        <v>108.5</v>
      </c>
    </row>
    <row r="3316" spans="1:5" x14ac:dyDescent="0.2">
      <c r="A3316">
        <v>10840</v>
      </c>
      <c r="B3316" t="s">
        <v>12464</v>
      </c>
      <c r="C3316" t="s">
        <v>6357</v>
      </c>
      <c r="D3316" t="s">
        <v>6358</v>
      </c>
      <c r="E3316" s="256">
        <v>418</v>
      </c>
    </row>
    <row r="3317" spans="1:5" x14ac:dyDescent="0.2">
      <c r="A3317">
        <v>10841</v>
      </c>
      <c r="B3317" t="s">
        <v>12465</v>
      </c>
      <c r="C3317" t="s">
        <v>6357</v>
      </c>
      <c r="D3317" t="s">
        <v>6353</v>
      </c>
      <c r="E3317" s="256">
        <v>315.47000000000003</v>
      </c>
    </row>
    <row r="3318" spans="1:5" x14ac:dyDescent="0.2">
      <c r="A3318">
        <v>44540</v>
      </c>
      <c r="B3318" t="s">
        <v>12466</v>
      </c>
      <c r="C3318" t="s">
        <v>6357</v>
      </c>
      <c r="D3318" t="s">
        <v>6353</v>
      </c>
      <c r="E3318" s="256">
        <v>403.1</v>
      </c>
    </row>
    <row r="3319" spans="1:5" x14ac:dyDescent="0.2">
      <c r="A3319">
        <v>10842</v>
      </c>
      <c r="B3319" t="s">
        <v>12467</v>
      </c>
      <c r="C3319" t="s">
        <v>6357</v>
      </c>
      <c r="D3319" t="s">
        <v>6353</v>
      </c>
      <c r="E3319" s="256">
        <v>455.68</v>
      </c>
    </row>
    <row r="3320" spans="1:5" x14ac:dyDescent="0.2">
      <c r="A3320">
        <v>21108</v>
      </c>
      <c r="B3320" t="s">
        <v>13066</v>
      </c>
      <c r="C3320" t="s">
        <v>6357</v>
      </c>
      <c r="D3320" t="s">
        <v>6358</v>
      </c>
      <c r="E3320" s="256">
        <v>80.31</v>
      </c>
    </row>
    <row r="3321" spans="1:5" x14ac:dyDescent="0.2">
      <c r="A3321">
        <v>38195</v>
      </c>
      <c r="B3321" t="s">
        <v>13067</v>
      </c>
      <c r="C3321" t="s">
        <v>6357</v>
      </c>
      <c r="D3321" t="s">
        <v>6353</v>
      </c>
      <c r="E3321" s="256">
        <v>108.78</v>
      </c>
    </row>
    <row r="3322" spans="1:5" x14ac:dyDescent="0.2">
      <c r="A3322">
        <v>38180</v>
      </c>
      <c r="B3322" t="s">
        <v>9558</v>
      </c>
      <c r="C3322" t="s">
        <v>6357</v>
      </c>
      <c r="D3322" t="s">
        <v>6353</v>
      </c>
      <c r="E3322" s="256">
        <v>188.82</v>
      </c>
    </row>
    <row r="3323" spans="1:5" x14ac:dyDescent="0.2">
      <c r="A3323">
        <v>40648</v>
      </c>
      <c r="B3323" t="s">
        <v>9559</v>
      </c>
      <c r="C3323" t="s">
        <v>6357</v>
      </c>
      <c r="D3323" t="s">
        <v>6356</v>
      </c>
      <c r="E3323" s="256">
        <v>208.32</v>
      </c>
    </row>
    <row r="3324" spans="1:5" x14ac:dyDescent="0.2">
      <c r="A3324">
        <v>40649</v>
      </c>
      <c r="B3324" t="s">
        <v>9560</v>
      </c>
      <c r="C3324" t="s">
        <v>6357</v>
      </c>
      <c r="D3324" t="s">
        <v>6356</v>
      </c>
      <c r="E3324" s="256">
        <v>121.34</v>
      </c>
    </row>
    <row r="3325" spans="1:5" x14ac:dyDescent="0.2">
      <c r="A3325">
        <v>40650</v>
      </c>
      <c r="B3325" t="s">
        <v>9561</v>
      </c>
      <c r="C3325" t="s">
        <v>6357</v>
      </c>
      <c r="D3325" t="s">
        <v>6356</v>
      </c>
      <c r="E3325" s="256">
        <v>156.24</v>
      </c>
    </row>
    <row r="3326" spans="1:5" x14ac:dyDescent="0.2">
      <c r="A3326">
        <v>40651</v>
      </c>
      <c r="B3326" t="s">
        <v>9562</v>
      </c>
      <c r="C3326" t="s">
        <v>6357</v>
      </c>
      <c r="D3326" t="s">
        <v>6356</v>
      </c>
      <c r="E3326" s="256">
        <v>288.17</v>
      </c>
    </row>
    <row r="3327" spans="1:5" x14ac:dyDescent="0.2">
      <c r="A3327">
        <v>40652</v>
      </c>
      <c r="B3327" t="s">
        <v>9563</v>
      </c>
      <c r="C3327" t="s">
        <v>6357</v>
      </c>
      <c r="D3327" t="s">
        <v>6356</v>
      </c>
      <c r="E3327" s="256">
        <v>154.5</v>
      </c>
    </row>
    <row r="3328" spans="1:5" x14ac:dyDescent="0.2">
      <c r="A3328">
        <v>40647</v>
      </c>
      <c r="B3328" t="s">
        <v>9564</v>
      </c>
      <c r="C3328" t="s">
        <v>6357</v>
      </c>
      <c r="D3328" t="s">
        <v>6356</v>
      </c>
      <c r="E3328" s="256">
        <v>170.12</v>
      </c>
    </row>
    <row r="3329" spans="1:5" x14ac:dyDescent="0.2">
      <c r="A3329">
        <v>40653</v>
      </c>
      <c r="B3329" t="s">
        <v>9565</v>
      </c>
      <c r="C3329" t="s">
        <v>6357</v>
      </c>
      <c r="D3329" t="s">
        <v>6356</v>
      </c>
      <c r="E3329" s="256">
        <v>130.19999999999999</v>
      </c>
    </row>
    <row r="3330" spans="1:5" x14ac:dyDescent="0.2">
      <c r="A3330">
        <v>38135</v>
      </c>
      <c r="B3330" t="s">
        <v>11553</v>
      </c>
      <c r="C3330" t="s">
        <v>6357</v>
      </c>
      <c r="D3330" t="s">
        <v>6356</v>
      </c>
      <c r="E3330" s="256">
        <v>95.63</v>
      </c>
    </row>
    <row r="3331" spans="1:5" x14ac:dyDescent="0.2">
      <c r="A3331">
        <v>36178</v>
      </c>
      <c r="B3331" t="s">
        <v>11554</v>
      </c>
      <c r="C3331" t="s">
        <v>6359</v>
      </c>
      <c r="D3331" t="s">
        <v>6353</v>
      </c>
      <c r="E3331" s="256">
        <v>20.059999999999999</v>
      </c>
    </row>
    <row r="3332" spans="1:5" x14ac:dyDescent="0.2">
      <c r="A3332">
        <v>38181</v>
      </c>
      <c r="B3332" t="s">
        <v>9566</v>
      </c>
      <c r="C3332" t="s">
        <v>6357</v>
      </c>
      <c r="D3332" t="s">
        <v>6353</v>
      </c>
      <c r="E3332" s="256">
        <v>257.77</v>
      </c>
    </row>
    <row r="3333" spans="1:5" x14ac:dyDescent="0.2">
      <c r="A3333">
        <v>38182</v>
      </c>
      <c r="B3333" t="s">
        <v>9567</v>
      </c>
      <c r="C3333" t="s">
        <v>6357</v>
      </c>
      <c r="D3333" t="s">
        <v>6353</v>
      </c>
      <c r="E3333" s="256">
        <v>245.53</v>
      </c>
    </row>
    <row r="3334" spans="1:5" x14ac:dyDescent="0.2">
      <c r="A3334">
        <v>38186</v>
      </c>
      <c r="B3334" t="s">
        <v>9568</v>
      </c>
      <c r="C3334" t="s">
        <v>6357</v>
      </c>
      <c r="D3334" t="s">
        <v>6353</v>
      </c>
      <c r="E3334" s="256">
        <v>638.23</v>
      </c>
    </row>
    <row r="3335" spans="1:5" x14ac:dyDescent="0.2">
      <c r="A3335">
        <v>38185</v>
      </c>
      <c r="B3335" t="s">
        <v>9569</v>
      </c>
      <c r="C3335" t="s">
        <v>6357</v>
      </c>
      <c r="D3335" t="s">
        <v>6353</v>
      </c>
      <c r="E3335" s="256">
        <v>568.25</v>
      </c>
    </row>
    <row r="3336" spans="1:5" x14ac:dyDescent="0.2">
      <c r="A3336">
        <v>40654</v>
      </c>
      <c r="B3336" t="s">
        <v>11555</v>
      </c>
      <c r="C3336" t="s">
        <v>6357</v>
      </c>
      <c r="D3336" t="s">
        <v>6356</v>
      </c>
      <c r="E3336" s="256">
        <v>202.24</v>
      </c>
    </row>
    <row r="3337" spans="1:5" x14ac:dyDescent="0.2">
      <c r="A3337">
        <v>44541</v>
      </c>
      <c r="B3337" t="s">
        <v>9570</v>
      </c>
      <c r="C3337" t="s">
        <v>6357</v>
      </c>
      <c r="D3337" t="s">
        <v>6353</v>
      </c>
      <c r="E3337" s="256">
        <v>332.99</v>
      </c>
    </row>
    <row r="3338" spans="1:5" x14ac:dyDescent="0.2">
      <c r="A3338">
        <v>4822</v>
      </c>
      <c r="B3338" t="s">
        <v>9571</v>
      </c>
      <c r="C3338" t="s">
        <v>6357</v>
      </c>
      <c r="D3338" t="s">
        <v>6353</v>
      </c>
      <c r="E3338" s="256">
        <v>445.08</v>
      </c>
    </row>
    <row r="3339" spans="1:5" x14ac:dyDescent="0.2">
      <c r="A3339">
        <v>4818</v>
      </c>
      <c r="B3339" t="s">
        <v>9572</v>
      </c>
      <c r="C3339" t="s">
        <v>6357</v>
      </c>
      <c r="D3339" t="s">
        <v>6358</v>
      </c>
      <c r="E3339" s="256">
        <v>457.48</v>
      </c>
    </row>
    <row r="3340" spans="1:5" x14ac:dyDescent="0.2">
      <c r="A3340">
        <v>39567</v>
      </c>
      <c r="B3340" t="s">
        <v>9573</v>
      </c>
      <c r="C3340" t="s">
        <v>6357</v>
      </c>
      <c r="D3340" t="s">
        <v>6353</v>
      </c>
      <c r="E3340" s="256">
        <v>52.85</v>
      </c>
    </row>
    <row r="3341" spans="1:5" x14ac:dyDescent="0.2">
      <c r="A3341">
        <v>39566</v>
      </c>
      <c r="B3341" t="s">
        <v>9574</v>
      </c>
      <c r="C3341" t="s">
        <v>6357</v>
      </c>
      <c r="D3341" t="s">
        <v>6353</v>
      </c>
      <c r="E3341" s="256">
        <v>55.94</v>
      </c>
    </row>
    <row r="3342" spans="1:5" x14ac:dyDescent="0.2">
      <c r="A3342">
        <v>39416</v>
      </c>
      <c r="B3342" t="s">
        <v>9575</v>
      </c>
      <c r="C3342" t="s">
        <v>6357</v>
      </c>
      <c r="D3342" t="s">
        <v>6353</v>
      </c>
      <c r="E3342" s="256">
        <v>34.090000000000003</v>
      </c>
    </row>
    <row r="3343" spans="1:5" x14ac:dyDescent="0.2">
      <c r="A3343">
        <v>39417</v>
      </c>
      <c r="B3343" t="s">
        <v>9576</v>
      </c>
      <c r="C3343" t="s">
        <v>6357</v>
      </c>
      <c r="D3343" t="s">
        <v>6353</v>
      </c>
      <c r="E3343" s="256">
        <v>33.25</v>
      </c>
    </row>
    <row r="3344" spans="1:5" x14ac:dyDescent="0.2">
      <c r="A3344">
        <v>43742</v>
      </c>
      <c r="B3344" t="s">
        <v>9577</v>
      </c>
      <c r="C3344" t="s">
        <v>6357</v>
      </c>
      <c r="D3344" t="s">
        <v>6353</v>
      </c>
      <c r="E3344" s="256">
        <v>35.869999999999997</v>
      </c>
    </row>
    <row r="3345" spans="1:5" x14ac:dyDescent="0.2">
      <c r="A3345">
        <v>39414</v>
      </c>
      <c r="B3345" t="s">
        <v>9578</v>
      </c>
      <c r="C3345" t="s">
        <v>6357</v>
      </c>
      <c r="D3345" t="s">
        <v>6353</v>
      </c>
      <c r="E3345" s="256">
        <v>32.29</v>
      </c>
    </row>
    <row r="3346" spans="1:5" x14ac:dyDescent="0.2">
      <c r="A3346">
        <v>39415</v>
      </c>
      <c r="B3346" t="s">
        <v>9579</v>
      </c>
      <c r="C3346" t="s">
        <v>6357</v>
      </c>
      <c r="D3346" t="s">
        <v>6353</v>
      </c>
      <c r="E3346" s="256">
        <v>27.83</v>
      </c>
    </row>
    <row r="3347" spans="1:5" x14ac:dyDescent="0.2">
      <c r="A3347">
        <v>43740</v>
      </c>
      <c r="B3347" t="s">
        <v>9580</v>
      </c>
      <c r="C3347" t="s">
        <v>6357</v>
      </c>
      <c r="D3347" t="s">
        <v>6353</v>
      </c>
      <c r="E3347" s="256">
        <v>33.99</v>
      </c>
    </row>
    <row r="3348" spans="1:5" x14ac:dyDescent="0.2">
      <c r="A3348">
        <v>39412</v>
      </c>
      <c r="B3348" t="s">
        <v>9581</v>
      </c>
      <c r="C3348" t="s">
        <v>6357</v>
      </c>
      <c r="D3348" t="s">
        <v>6358</v>
      </c>
      <c r="E3348" s="256">
        <v>23.31</v>
      </c>
    </row>
    <row r="3349" spans="1:5" x14ac:dyDescent="0.2">
      <c r="A3349">
        <v>39413</v>
      </c>
      <c r="B3349" t="s">
        <v>9582</v>
      </c>
      <c r="C3349" t="s">
        <v>6357</v>
      </c>
      <c r="D3349" t="s">
        <v>6353</v>
      </c>
      <c r="E3349" s="256">
        <v>25.21</v>
      </c>
    </row>
    <row r="3350" spans="1:5" x14ac:dyDescent="0.2">
      <c r="A3350">
        <v>43741</v>
      </c>
      <c r="B3350" t="s">
        <v>9583</v>
      </c>
      <c r="C3350" t="s">
        <v>6357</v>
      </c>
      <c r="D3350" t="s">
        <v>6353</v>
      </c>
      <c r="E3350" s="256">
        <v>26.87</v>
      </c>
    </row>
    <row r="3351" spans="1:5" x14ac:dyDescent="0.2">
      <c r="A3351">
        <v>11062</v>
      </c>
      <c r="B3351" t="s">
        <v>9584</v>
      </c>
      <c r="C3351" t="s">
        <v>6357</v>
      </c>
      <c r="D3351" t="s">
        <v>6353</v>
      </c>
      <c r="E3351" s="256">
        <v>53.85</v>
      </c>
    </row>
    <row r="3352" spans="1:5" x14ac:dyDescent="0.2">
      <c r="A3352">
        <v>11063</v>
      </c>
      <c r="B3352" t="s">
        <v>9585</v>
      </c>
      <c r="C3352" t="s">
        <v>6357</v>
      </c>
      <c r="D3352" t="s">
        <v>6353</v>
      </c>
      <c r="E3352" s="256">
        <v>32.96</v>
      </c>
    </row>
    <row r="3353" spans="1:5" x14ac:dyDescent="0.2">
      <c r="A3353">
        <v>13521</v>
      </c>
      <c r="B3353" t="s">
        <v>12468</v>
      </c>
      <c r="C3353" t="s">
        <v>6359</v>
      </c>
      <c r="D3353" t="s">
        <v>6356</v>
      </c>
      <c r="E3353" s="256">
        <v>132</v>
      </c>
    </row>
    <row r="3354" spans="1:5" x14ac:dyDescent="0.2">
      <c r="A3354">
        <v>10851</v>
      </c>
      <c r="B3354" t="s">
        <v>9586</v>
      </c>
      <c r="C3354" t="s">
        <v>6359</v>
      </c>
      <c r="D3354" t="s">
        <v>6356</v>
      </c>
      <c r="E3354" s="256">
        <v>82.56</v>
      </c>
    </row>
    <row r="3355" spans="1:5" x14ac:dyDescent="0.2">
      <c r="A3355">
        <v>39515</v>
      </c>
      <c r="B3355" t="s">
        <v>9587</v>
      </c>
      <c r="C3355" t="s">
        <v>6359</v>
      </c>
      <c r="D3355" t="s">
        <v>6356</v>
      </c>
      <c r="E3355" s="256">
        <v>55.57</v>
      </c>
    </row>
    <row r="3356" spans="1:5" x14ac:dyDescent="0.2">
      <c r="A3356">
        <v>39516</v>
      </c>
      <c r="B3356" t="s">
        <v>9588</v>
      </c>
      <c r="C3356" t="s">
        <v>6359</v>
      </c>
      <c r="D3356" t="s">
        <v>6356</v>
      </c>
      <c r="E3356" s="256">
        <v>46.85</v>
      </c>
    </row>
    <row r="3357" spans="1:5" x14ac:dyDescent="0.2">
      <c r="A3357">
        <v>39514</v>
      </c>
      <c r="B3357" t="s">
        <v>9589</v>
      </c>
      <c r="C3357" t="s">
        <v>6359</v>
      </c>
      <c r="D3357" t="s">
        <v>6356</v>
      </c>
      <c r="E3357" s="256">
        <v>29.15</v>
      </c>
    </row>
    <row r="3358" spans="1:5" x14ac:dyDescent="0.2">
      <c r="A3358">
        <v>4812</v>
      </c>
      <c r="B3358" t="s">
        <v>9590</v>
      </c>
      <c r="C3358" t="s">
        <v>6357</v>
      </c>
      <c r="D3358" t="s">
        <v>6353</v>
      </c>
      <c r="E3358" s="256">
        <v>13.98</v>
      </c>
    </row>
    <row r="3359" spans="1:5" x14ac:dyDescent="0.2">
      <c r="A3359">
        <v>10849</v>
      </c>
      <c r="B3359" t="s">
        <v>9591</v>
      </c>
      <c r="C3359" t="s">
        <v>6359</v>
      </c>
      <c r="D3359" t="s">
        <v>6356</v>
      </c>
      <c r="E3359" s="175">
        <v>1920.01</v>
      </c>
    </row>
    <row r="3360" spans="1:5" x14ac:dyDescent="0.2">
      <c r="A3360">
        <v>10848</v>
      </c>
      <c r="B3360" t="s">
        <v>9592</v>
      </c>
      <c r="C3360" t="s">
        <v>6359</v>
      </c>
      <c r="D3360" t="s">
        <v>6356</v>
      </c>
      <c r="E3360" s="175">
        <v>1206.01</v>
      </c>
    </row>
    <row r="3361" spans="1:5" x14ac:dyDescent="0.2">
      <c r="A3361">
        <v>4813</v>
      </c>
      <c r="B3361" t="s">
        <v>9593</v>
      </c>
      <c r="C3361" t="s">
        <v>6357</v>
      </c>
      <c r="D3361" t="s">
        <v>6356</v>
      </c>
      <c r="E3361" s="256">
        <v>400</v>
      </c>
    </row>
    <row r="3362" spans="1:5" x14ac:dyDescent="0.2">
      <c r="A3362">
        <v>37560</v>
      </c>
      <c r="B3362" t="s">
        <v>9594</v>
      </c>
      <c r="C3362" t="s">
        <v>6359</v>
      </c>
      <c r="D3362" t="s">
        <v>6353</v>
      </c>
      <c r="E3362" s="256">
        <v>19.29</v>
      </c>
    </row>
    <row r="3363" spans="1:5" x14ac:dyDescent="0.2">
      <c r="A3363">
        <v>37557</v>
      </c>
      <c r="B3363" t="s">
        <v>9595</v>
      </c>
      <c r="C3363" t="s">
        <v>6359</v>
      </c>
      <c r="D3363" t="s">
        <v>6353</v>
      </c>
      <c r="E3363" s="256">
        <v>5.85</v>
      </c>
    </row>
    <row r="3364" spans="1:5" x14ac:dyDescent="0.2">
      <c r="A3364">
        <v>37556</v>
      </c>
      <c r="B3364" t="s">
        <v>9596</v>
      </c>
      <c r="C3364" t="s">
        <v>6359</v>
      </c>
      <c r="D3364" t="s">
        <v>6353</v>
      </c>
      <c r="E3364" s="256">
        <v>11.33</v>
      </c>
    </row>
    <row r="3365" spans="1:5" x14ac:dyDescent="0.2">
      <c r="A3365">
        <v>37559</v>
      </c>
      <c r="B3365" t="s">
        <v>9597</v>
      </c>
      <c r="C3365" t="s">
        <v>6359</v>
      </c>
      <c r="D3365" t="s">
        <v>6353</v>
      </c>
      <c r="E3365" s="256">
        <v>13.9</v>
      </c>
    </row>
    <row r="3366" spans="1:5" x14ac:dyDescent="0.2">
      <c r="A3366">
        <v>37539</v>
      </c>
      <c r="B3366" t="s">
        <v>9598</v>
      </c>
      <c r="C3366" t="s">
        <v>6359</v>
      </c>
      <c r="D3366" t="s">
        <v>6358</v>
      </c>
      <c r="E3366" s="256">
        <v>9.8000000000000007</v>
      </c>
    </row>
    <row r="3367" spans="1:5" x14ac:dyDescent="0.2">
      <c r="A3367">
        <v>37558</v>
      </c>
      <c r="B3367" t="s">
        <v>9599</v>
      </c>
      <c r="C3367" t="s">
        <v>6359</v>
      </c>
      <c r="D3367" t="s">
        <v>6353</v>
      </c>
      <c r="E3367" s="256">
        <v>18.27</v>
      </c>
    </row>
    <row r="3368" spans="1:5" x14ac:dyDescent="0.2">
      <c r="A3368">
        <v>34723</v>
      </c>
      <c r="B3368" t="s">
        <v>9600</v>
      </c>
      <c r="C3368" t="s">
        <v>6357</v>
      </c>
      <c r="D3368" t="s">
        <v>6356</v>
      </c>
      <c r="E3368" s="256">
        <v>924</v>
      </c>
    </row>
    <row r="3369" spans="1:5" x14ac:dyDescent="0.2">
      <c r="A3369">
        <v>34721</v>
      </c>
      <c r="B3369" t="s">
        <v>9601</v>
      </c>
      <c r="C3369" t="s">
        <v>6357</v>
      </c>
      <c r="D3369" t="s">
        <v>6356</v>
      </c>
      <c r="E3369" s="175">
        <v>1152.01</v>
      </c>
    </row>
    <row r="3370" spans="1:5" x14ac:dyDescent="0.2">
      <c r="A3370">
        <v>4309</v>
      </c>
      <c r="B3370" t="s">
        <v>9602</v>
      </c>
      <c r="C3370" t="s">
        <v>6359</v>
      </c>
      <c r="D3370" t="s">
        <v>6353</v>
      </c>
      <c r="E3370" s="256">
        <v>7</v>
      </c>
    </row>
    <row r="3371" spans="1:5" x14ac:dyDescent="0.2">
      <c r="A3371">
        <v>4307</v>
      </c>
      <c r="B3371" t="s">
        <v>9603</v>
      </c>
      <c r="C3371" t="s">
        <v>6359</v>
      </c>
      <c r="D3371" t="s">
        <v>6353</v>
      </c>
      <c r="E3371" s="256">
        <v>11.98</v>
      </c>
    </row>
    <row r="3372" spans="1:5" x14ac:dyDescent="0.2">
      <c r="A3372">
        <v>10850</v>
      </c>
      <c r="B3372" t="s">
        <v>9604</v>
      </c>
      <c r="C3372" t="s">
        <v>6359</v>
      </c>
      <c r="D3372" t="s">
        <v>6356</v>
      </c>
      <c r="E3372" s="256">
        <v>60</v>
      </c>
    </row>
    <row r="3373" spans="1:5" x14ac:dyDescent="0.2">
      <c r="A3373">
        <v>42438</v>
      </c>
      <c r="B3373" t="s">
        <v>12469</v>
      </c>
      <c r="C3373" t="s">
        <v>6359</v>
      </c>
      <c r="D3373" t="s">
        <v>6356</v>
      </c>
      <c r="E3373" s="175">
        <v>2090.75</v>
      </c>
    </row>
    <row r="3374" spans="1:5" x14ac:dyDescent="0.2">
      <c r="A3374">
        <v>4792</v>
      </c>
      <c r="B3374" t="s">
        <v>9605</v>
      </c>
      <c r="C3374" t="s">
        <v>6357</v>
      </c>
      <c r="D3374" t="s">
        <v>6353</v>
      </c>
      <c r="E3374" s="256">
        <v>181.26</v>
      </c>
    </row>
    <row r="3375" spans="1:5" x14ac:dyDescent="0.2">
      <c r="A3375">
        <v>4790</v>
      </c>
      <c r="B3375" t="s">
        <v>9606</v>
      </c>
      <c r="C3375" t="s">
        <v>6357</v>
      </c>
      <c r="D3375" t="s">
        <v>6358</v>
      </c>
      <c r="E3375" s="256">
        <v>108.98</v>
      </c>
    </row>
    <row r="3376" spans="1:5" x14ac:dyDescent="0.2">
      <c r="A3376">
        <v>40671</v>
      </c>
      <c r="B3376" t="s">
        <v>11556</v>
      </c>
      <c r="C3376" t="s">
        <v>6357</v>
      </c>
      <c r="D3376" t="s">
        <v>6353</v>
      </c>
      <c r="E3376" s="256">
        <v>131.68</v>
      </c>
    </row>
    <row r="3377" spans="1:5" x14ac:dyDescent="0.2">
      <c r="A3377">
        <v>7552</v>
      </c>
      <c r="B3377" t="s">
        <v>9607</v>
      </c>
      <c r="C3377" t="s">
        <v>6359</v>
      </c>
      <c r="D3377" t="s">
        <v>6353</v>
      </c>
      <c r="E3377" s="256">
        <v>29.8</v>
      </c>
    </row>
    <row r="3378" spans="1:5" x14ac:dyDescent="0.2">
      <c r="A3378">
        <v>4893</v>
      </c>
      <c r="B3378" t="s">
        <v>9608</v>
      </c>
      <c r="C3378" t="s">
        <v>6359</v>
      </c>
      <c r="D3378" t="s">
        <v>6353</v>
      </c>
      <c r="E3378" s="256">
        <v>11.44</v>
      </c>
    </row>
    <row r="3379" spans="1:5" x14ac:dyDescent="0.2">
      <c r="A3379">
        <v>4894</v>
      </c>
      <c r="B3379" t="s">
        <v>9609</v>
      </c>
      <c r="C3379" t="s">
        <v>6359</v>
      </c>
      <c r="D3379" t="s">
        <v>6353</v>
      </c>
      <c r="E3379" s="256">
        <v>9.81</v>
      </c>
    </row>
    <row r="3380" spans="1:5" x14ac:dyDescent="0.2">
      <c r="A3380">
        <v>4888</v>
      </c>
      <c r="B3380" t="s">
        <v>9610</v>
      </c>
      <c r="C3380" t="s">
        <v>6359</v>
      </c>
      <c r="D3380" t="s">
        <v>6353</v>
      </c>
      <c r="E3380" s="256">
        <v>3.34</v>
      </c>
    </row>
    <row r="3381" spans="1:5" x14ac:dyDescent="0.2">
      <c r="A3381">
        <v>4890</v>
      </c>
      <c r="B3381" t="s">
        <v>9611</v>
      </c>
      <c r="C3381" t="s">
        <v>6359</v>
      </c>
      <c r="D3381" t="s">
        <v>6353</v>
      </c>
      <c r="E3381" s="256">
        <v>6.28</v>
      </c>
    </row>
    <row r="3382" spans="1:5" x14ac:dyDescent="0.2">
      <c r="A3382">
        <v>12411</v>
      </c>
      <c r="B3382" t="s">
        <v>9612</v>
      </c>
      <c r="C3382" t="s">
        <v>6359</v>
      </c>
      <c r="D3382" t="s">
        <v>6353</v>
      </c>
      <c r="E3382" s="256">
        <v>33.83</v>
      </c>
    </row>
    <row r="3383" spans="1:5" x14ac:dyDescent="0.2">
      <c r="A3383">
        <v>4891</v>
      </c>
      <c r="B3383" t="s">
        <v>9613</v>
      </c>
      <c r="C3383" t="s">
        <v>6359</v>
      </c>
      <c r="D3383" t="s">
        <v>6353</v>
      </c>
      <c r="E3383" s="256">
        <v>16.91</v>
      </c>
    </row>
    <row r="3384" spans="1:5" x14ac:dyDescent="0.2">
      <c r="A3384">
        <v>4889</v>
      </c>
      <c r="B3384" t="s">
        <v>9614</v>
      </c>
      <c r="C3384" t="s">
        <v>6359</v>
      </c>
      <c r="D3384" t="s">
        <v>6353</v>
      </c>
      <c r="E3384" s="256">
        <v>4.5199999999999996</v>
      </c>
    </row>
    <row r="3385" spans="1:5" x14ac:dyDescent="0.2">
      <c r="A3385">
        <v>4892</v>
      </c>
      <c r="B3385" t="s">
        <v>9615</v>
      </c>
      <c r="C3385" t="s">
        <v>6359</v>
      </c>
      <c r="D3385" t="s">
        <v>6353</v>
      </c>
      <c r="E3385" s="256">
        <v>47.37</v>
      </c>
    </row>
    <row r="3386" spans="1:5" x14ac:dyDescent="0.2">
      <c r="A3386">
        <v>12412</v>
      </c>
      <c r="B3386" t="s">
        <v>9616</v>
      </c>
      <c r="C3386" t="s">
        <v>6359</v>
      </c>
      <c r="D3386" t="s">
        <v>6353</v>
      </c>
      <c r="E3386" s="256">
        <v>88.04</v>
      </c>
    </row>
    <row r="3387" spans="1:5" x14ac:dyDescent="0.2">
      <c r="A3387">
        <v>4907</v>
      </c>
      <c r="B3387" t="s">
        <v>9617</v>
      </c>
      <c r="C3387" t="s">
        <v>6359</v>
      </c>
      <c r="D3387" t="s">
        <v>6353</v>
      </c>
      <c r="E3387" s="256">
        <v>21.43</v>
      </c>
    </row>
    <row r="3388" spans="1:5" x14ac:dyDescent="0.2">
      <c r="A3388">
        <v>4902</v>
      </c>
      <c r="B3388" t="s">
        <v>9618</v>
      </c>
      <c r="C3388" t="s">
        <v>6359</v>
      </c>
      <c r="D3388" t="s">
        <v>6353</v>
      </c>
      <c r="E3388" s="256">
        <v>55.59</v>
      </c>
    </row>
    <row r="3389" spans="1:5" x14ac:dyDescent="0.2">
      <c r="A3389">
        <v>4741</v>
      </c>
      <c r="B3389" t="s">
        <v>9619</v>
      </c>
      <c r="C3389" t="s">
        <v>6362</v>
      </c>
      <c r="D3389" t="s">
        <v>6353</v>
      </c>
      <c r="E3389" s="256">
        <v>150.34</v>
      </c>
    </row>
    <row r="3390" spans="1:5" x14ac:dyDescent="0.2">
      <c r="A3390">
        <v>4752</v>
      </c>
      <c r="B3390" t="s">
        <v>9620</v>
      </c>
      <c r="C3390" t="s">
        <v>53</v>
      </c>
      <c r="D3390" t="s">
        <v>6353</v>
      </c>
      <c r="E3390" s="256">
        <v>16.34</v>
      </c>
    </row>
    <row r="3391" spans="1:5" x14ac:dyDescent="0.2">
      <c r="A3391">
        <v>41091</v>
      </c>
      <c r="B3391" t="s">
        <v>9621</v>
      </c>
      <c r="C3391" t="s">
        <v>6354</v>
      </c>
      <c r="D3391" t="s">
        <v>6353</v>
      </c>
      <c r="E3391" s="175">
        <v>2878.24</v>
      </c>
    </row>
    <row r="3392" spans="1:5" x14ac:dyDescent="0.2">
      <c r="A3392">
        <v>13954</v>
      </c>
      <c r="B3392" t="s">
        <v>9622</v>
      </c>
      <c r="C3392" t="s">
        <v>6359</v>
      </c>
      <c r="D3392" t="s">
        <v>6356</v>
      </c>
      <c r="E3392" s="175">
        <v>7090.69</v>
      </c>
    </row>
    <row r="3393" spans="1:5" x14ac:dyDescent="0.2">
      <c r="A3393">
        <v>3411</v>
      </c>
      <c r="B3393" t="s">
        <v>9623</v>
      </c>
      <c r="C3393" t="s">
        <v>6361</v>
      </c>
      <c r="D3393" t="s">
        <v>6356</v>
      </c>
      <c r="E3393" s="256">
        <v>56.49</v>
      </c>
    </row>
    <row r="3394" spans="1:5" x14ac:dyDescent="0.2">
      <c r="A3394">
        <v>39995</v>
      </c>
      <c r="B3394" t="s">
        <v>9624</v>
      </c>
      <c r="C3394" t="s">
        <v>6362</v>
      </c>
      <c r="D3394" t="s">
        <v>6356</v>
      </c>
      <c r="E3394" s="256">
        <v>434.59</v>
      </c>
    </row>
    <row r="3395" spans="1:5" x14ac:dyDescent="0.2">
      <c r="A3395">
        <v>11615</v>
      </c>
      <c r="B3395" t="s">
        <v>9625</v>
      </c>
      <c r="C3395" t="s">
        <v>6357</v>
      </c>
      <c r="D3395" t="s">
        <v>6356</v>
      </c>
      <c r="E3395" s="256">
        <v>3.68</v>
      </c>
    </row>
    <row r="3396" spans="1:5" x14ac:dyDescent="0.2">
      <c r="A3396">
        <v>3408</v>
      </c>
      <c r="B3396" t="s">
        <v>9626</v>
      </c>
      <c r="C3396" t="s">
        <v>6357</v>
      </c>
      <c r="D3396" t="s">
        <v>6356</v>
      </c>
      <c r="E3396" s="256">
        <v>9.7899999999999991</v>
      </c>
    </row>
    <row r="3397" spans="1:5" x14ac:dyDescent="0.2">
      <c r="A3397">
        <v>3409</v>
      </c>
      <c r="B3397" t="s">
        <v>9627</v>
      </c>
      <c r="C3397" t="s">
        <v>6357</v>
      </c>
      <c r="D3397" t="s">
        <v>6356</v>
      </c>
      <c r="E3397" s="256">
        <v>24.47</v>
      </c>
    </row>
    <row r="3398" spans="1:5" x14ac:dyDescent="0.2">
      <c r="A3398">
        <v>11427</v>
      </c>
      <c r="B3398" t="s">
        <v>9628</v>
      </c>
      <c r="C3398" t="s">
        <v>6361</v>
      </c>
      <c r="D3398" t="s">
        <v>6356</v>
      </c>
      <c r="E3398" s="256">
        <v>117.19</v>
      </c>
    </row>
    <row r="3399" spans="1:5" x14ac:dyDescent="0.2">
      <c r="A3399">
        <v>4491</v>
      </c>
      <c r="B3399" t="s">
        <v>9629</v>
      </c>
      <c r="C3399" t="s">
        <v>6355</v>
      </c>
      <c r="D3399" t="s">
        <v>6353</v>
      </c>
      <c r="E3399" s="256">
        <v>11.58</v>
      </c>
    </row>
    <row r="3400" spans="1:5" x14ac:dyDescent="0.2">
      <c r="A3400">
        <v>2745</v>
      </c>
      <c r="B3400" t="s">
        <v>11557</v>
      </c>
      <c r="C3400" t="s">
        <v>6355</v>
      </c>
      <c r="D3400" t="s">
        <v>6353</v>
      </c>
      <c r="E3400" s="256">
        <v>4.59</v>
      </c>
    </row>
    <row r="3401" spans="1:5" x14ac:dyDescent="0.2">
      <c r="A3401">
        <v>14439</v>
      </c>
      <c r="B3401" t="s">
        <v>11558</v>
      </c>
      <c r="C3401" t="s">
        <v>6355</v>
      </c>
      <c r="D3401" t="s">
        <v>6353</v>
      </c>
      <c r="E3401" s="256">
        <v>5.69</v>
      </c>
    </row>
    <row r="3402" spans="1:5" x14ac:dyDescent="0.2">
      <c r="A3402">
        <v>44496</v>
      </c>
      <c r="B3402" t="s">
        <v>9630</v>
      </c>
      <c r="C3402" t="s">
        <v>6359</v>
      </c>
      <c r="D3402" t="s">
        <v>6353</v>
      </c>
      <c r="E3402" s="256">
        <v>252.17</v>
      </c>
    </row>
    <row r="3403" spans="1:5" x14ac:dyDescent="0.2">
      <c r="A3403">
        <v>12362</v>
      </c>
      <c r="B3403" t="s">
        <v>9631</v>
      </c>
      <c r="C3403" t="s">
        <v>6359</v>
      </c>
      <c r="D3403" t="s">
        <v>6353</v>
      </c>
      <c r="E3403" s="256">
        <v>20.239999999999998</v>
      </c>
    </row>
    <row r="3404" spans="1:5" x14ac:dyDescent="0.2">
      <c r="A3404">
        <v>421</v>
      </c>
      <c r="B3404" t="s">
        <v>12470</v>
      </c>
      <c r="C3404" t="s">
        <v>6359</v>
      </c>
      <c r="D3404" t="s">
        <v>6356</v>
      </c>
      <c r="E3404" s="256">
        <v>21.14</v>
      </c>
    </row>
    <row r="3405" spans="1:5" x14ac:dyDescent="0.2">
      <c r="A3405">
        <v>14148</v>
      </c>
      <c r="B3405" t="s">
        <v>9632</v>
      </c>
      <c r="C3405" t="s">
        <v>6359</v>
      </c>
      <c r="D3405" t="s">
        <v>6356</v>
      </c>
      <c r="E3405" s="256">
        <v>0.98</v>
      </c>
    </row>
    <row r="3406" spans="1:5" x14ac:dyDescent="0.2">
      <c r="A3406">
        <v>4341</v>
      </c>
      <c r="B3406" t="s">
        <v>9633</v>
      </c>
      <c r="C3406" t="s">
        <v>6359</v>
      </c>
      <c r="D3406" t="s">
        <v>6356</v>
      </c>
      <c r="E3406" s="256">
        <v>1.07</v>
      </c>
    </row>
    <row r="3407" spans="1:5" x14ac:dyDescent="0.2">
      <c r="A3407">
        <v>4337</v>
      </c>
      <c r="B3407" t="s">
        <v>9634</v>
      </c>
      <c r="C3407" t="s">
        <v>6359</v>
      </c>
      <c r="D3407" t="s">
        <v>6356</v>
      </c>
      <c r="E3407" s="256">
        <v>2.7</v>
      </c>
    </row>
    <row r="3408" spans="1:5" x14ac:dyDescent="0.2">
      <c r="A3408">
        <v>4339</v>
      </c>
      <c r="B3408" t="s">
        <v>9635</v>
      </c>
      <c r="C3408" t="s">
        <v>6359</v>
      </c>
      <c r="D3408" t="s">
        <v>6356</v>
      </c>
      <c r="E3408" s="256">
        <v>0.56999999999999995</v>
      </c>
    </row>
    <row r="3409" spans="1:5" x14ac:dyDescent="0.2">
      <c r="A3409">
        <v>39997</v>
      </c>
      <c r="B3409" t="s">
        <v>9636</v>
      </c>
      <c r="C3409" t="s">
        <v>6359</v>
      </c>
      <c r="D3409" t="s">
        <v>6356</v>
      </c>
      <c r="E3409" s="256">
        <v>0.32</v>
      </c>
    </row>
    <row r="3410" spans="1:5" x14ac:dyDescent="0.2">
      <c r="A3410">
        <v>11971</v>
      </c>
      <c r="B3410" t="s">
        <v>9637</v>
      </c>
      <c r="C3410" t="s">
        <v>6359</v>
      </c>
      <c r="D3410" t="s">
        <v>6356</v>
      </c>
      <c r="E3410" s="256">
        <v>4.4800000000000004</v>
      </c>
    </row>
    <row r="3411" spans="1:5" x14ac:dyDescent="0.2">
      <c r="A3411">
        <v>4342</v>
      </c>
      <c r="B3411" t="s">
        <v>9638</v>
      </c>
      <c r="C3411" t="s">
        <v>6359</v>
      </c>
      <c r="D3411" t="s">
        <v>6356</v>
      </c>
      <c r="E3411" s="256">
        <v>0.23</v>
      </c>
    </row>
    <row r="3412" spans="1:5" x14ac:dyDescent="0.2">
      <c r="A3412">
        <v>4330</v>
      </c>
      <c r="B3412" t="s">
        <v>9639</v>
      </c>
      <c r="C3412" t="s">
        <v>6359</v>
      </c>
      <c r="D3412" t="s">
        <v>6356</v>
      </c>
      <c r="E3412" s="256">
        <v>0.15</v>
      </c>
    </row>
    <row r="3413" spans="1:5" x14ac:dyDescent="0.2">
      <c r="A3413">
        <v>4340</v>
      </c>
      <c r="B3413" t="s">
        <v>9640</v>
      </c>
      <c r="C3413" t="s">
        <v>6359</v>
      </c>
      <c r="D3413" t="s">
        <v>6356</v>
      </c>
      <c r="E3413" s="256">
        <v>1.25</v>
      </c>
    </row>
    <row r="3414" spans="1:5" x14ac:dyDescent="0.2">
      <c r="A3414">
        <v>5088</v>
      </c>
      <c r="B3414" t="s">
        <v>12471</v>
      </c>
      <c r="C3414" t="s">
        <v>6359</v>
      </c>
      <c r="D3414" t="s">
        <v>6353</v>
      </c>
      <c r="E3414" s="256">
        <v>8.01</v>
      </c>
    </row>
    <row r="3415" spans="1:5" x14ac:dyDescent="0.2">
      <c r="A3415">
        <v>11154</v>
      </c>
      <c r="B3415" t="s">
        <v>11559</v>
      </c>
      <c r="C3415" t="s">
        <v>6359</v>
      </c>
      <c r="D3415" t="s">
        <v>6353</v>
      </c>
      <c r="E3415" s="175">
        <v>1735.02</v>
      </c>
    </row>
    <row r="3416" spans="1:5" x14ac:dyDescent="0.2">
      <c r="A3416">
        <v>4989</v>
      </c>
      <c r="B3416" t="s">
        <v>9641</v>
      </c>
      <c r="C3416" t="s">
        <v>6359</v>
      </c>
      <c r="D3416" t="s">
        <v>6356</v>
      </c>
      <c r="E3416" s="256">
        <v>364.46</v>
      </c>
    </row>
    <row r="3417" spans="1:5" x14ac:dyDescent="0.2">
      <c r="A3417">
        <v>4982</v>
      </c>
      <c r="B3417" t="s">
        <v>9642</v>
      </c>
      <c r="C3417" t="s">
        <v>6359</v>
      </c>
      <c r="D3417" t="s">
        <v>6356</v>
      </c>
      <c r="E3417" s="256">
        <v>341.84</v>
      </c>
    </row>
    <row r="3418" spans="1:5" x14ac:dyDescent="0.2">
      <c r="A3418">
        <v>4962</v>
      </c>
      <c r="B3418" t="s">
        <v>9643</v>
      </c>
      <c r="C3418" t="s">
        <v>6359</v>
      </c>
      <c r="D3418" t="s">
        <v>6356</v>
      </c>
      <c r="E3418" s="256">
        <v>269.58999999999997</v>
      </c>
    </row>
    <row r="3419" spans="1:5" x14ac:dyDescent="0.2">
      <c r="A3419">
        <v>4981</v>
      </c>
      <c r="B3419" t="s">
        <v>9644</v>
      </c>
      <c r="C3419" t="s">
        <v>6359</v>
      </c>
      <c r="D3419" t="s">
        <v>6356</v>
      </c>
      <c r="E3419" s="256">
        <v>240</v>
      </c>
    </row>
    <row r="3420" spans="1:5" x14ac:dyDescent="0.2">
      <c r="A3420">
        <v>4964</v>
      </c>
      <c r="B3420" t="s">
        <v>9645</v>
      </c>
      <c r="C3420" t="s">
        <v>6359</v>
      </c>
      <c r="D3420" t="s">
        <v>6356</v>
      </c>
      <c r="E3420" s="256">
        <v>304.47000000000003</v>
      </c>
    </row>
    <row r="3421" spans="1:5" x14ac:dyDescent="0.2">
      <c r="A3421">
        <v>4992</v>
      </c>
      <c r="B3421" t="s">
        <v>9646</v>
      </c>
      <c r="C3421" t="s">
        <v>6359</v>
      </c>
      <c r="D3421" t="s">
        <v>6356</v>
      </c>
      <c r="E3421" s="256">
        <v>297.41000000000003</v>
      </c>
    </row>
    <row r="3422" spans="1:5" x14ac:dyDescent="0.2">
      <c r="A3422">
        <v>4987</v>
      </c>
      <c r="B3422" t="s">
        <v>9647</v>
      </c>
      <c r="C3422" t="s">
        <v>6359</v>
      </c>
      <c r="D3422" t="s">
        <v>6356</v>
      </c>
      <c r="E3422" s="256">
        <v>340.26</v>
      </c>
    </row>
    <row r="3423" spans="1:5" x14ac:dyDescent="0.2">
      <c r="A3423">
        <v>4930</v>
      </c>
      <c r="B3423" t="s">
        <v>9648</v>
      </c>
      <c r="C3423" t="s">
        <v>6357</v>
      </c>
      <c r="D3423" t="s">
        <v>6353</v>
      </c>
      <c r="E3423" s="256">
        <v>734.89</v>
      </c>
    </row>
    <row r="3424" spans="1:5" x14ac:dyDescent="0.2">
      <c r="A3424">
        <v>4998</v>
      </c>
      <c r="B3424" t="s">
        <v>12472</v>
      </c>
      <c r="C3424" t="s">
        <v>6357</v>
      </c>
      <c r="D3424" t="s">
        <v>6356</v>
      </c>
      <c r="E3424" s="256">
        <v>654.91999999999996</v>
      </c>
    </row>
    <row r="3425" spans="1:5" x14ac:dyDescent="0.2">
      <c r="A3425">
        <v>39021</v>
      </c>
      <c r="B3425" t="s">
        <v>12473</v>
      </c>
      <c r="C3425" t="s">
        <v>6359</v>
      </c>
      <c r="D3425" t="s">
        <v>6353</v>
      </c>
      <c r="E3425" s="256">
        <v>781.38</v>
      </c>
    </row>
    <row r="3426" spans="1:5" x14ac:dyDescent="0.2">
      <c r="A3426">
        <v>39022</v>
      </c>
      <c r="B3426" t="s">
        <v>11560</v>
      </c>
      <c r="C3426" t="s">
        <v>6359</v>
      </c>
      <c r="D3426" t="s">
        <v>6358</v>
      </c>
      <c r="E3426" s="256">
        <v>699.9</v>
      </c>
    </row>
    <row r="3427" spans="1:5" x14ac:dyDescent="0.2">
      <c r="A3427">
        <v>39024</v>
      </c>
      <c r="B3427" t="s">
        <v>13068</v>
      </c>
      <c r="C3427" t="s">
        <v>6359</v>
      </c>
      <c r="D3427" t="s">
        <v>6356</v>
      </c>
      <c r="E3427" s="256">
        <v>749.51</v>
      </c>
    </row>
    <row r="3428" spans="1:5" x14ac:dyDescent="0.2">
      <c r="A3428">
        <v>4914</v>
      </c>
      <c r="B3428" t="s">
        <v>9649</v>
      </c>
      <c r="C3428" t="s">
        <v>6357</v>
      </c>
      <c r="D3428" t="s">
        <v>6356</v>
      </c>
      <c r="E3428" s="256">
        <v>607.72</v>
      </c>
    </row>
    <row r="3429" spans="1:5" x14ac:dyDescent="0.2">
      <c r="A3429">
        <v>4917</v>
      </c>
      <c r="B3429" t="s">
        <v>9650</v>
      </c>
      <c r="C3429" t="s">
        <v>6357</v>
      </c>
      <c r="D3429" t="s">
        <v>6356</v>
      </c>
      <c r="E3429" s="256">
        <v>419.7</v>
      </c>
    </row>
    <row r="3430" spans="1:5" x14ac:dyDescent="0.2">
      <c r="A3430">
        <v>39025</v>
      </c>
      <c r="B3430" t="s">
        <v>13069</v>
      </c>
      <c r="C3430" t="s">
        <v>6359</v>
      </c>
      <c r="D3430" t="s">
        <v>6356</v>
      </c>
      <c r="E3430" s="256">
        <v>768.55</v>
      </c>
    </row>
    <row r="3431" spans="1:5" x14ac:dyDescent="0.2">
      <c r="A3431">
        <v>4922</v>
      </c>
      <c r="B3431" t="s">
        <v>9651</v>
      </c>
      <c r="C3431" t="s">
        <v>6357</v>
      </c>
      <c r="D3431" t="s">
        <v>6356</v>
      </c>
      <c r="E3431" s="256">
        <v>389.31</v>
      </c>
    </row>
    <row r="3432" spans="1:5" x14ac:dyDescent="0.2">
      <c r="A3432">
        <v>4911</v>
      </c>
      <c r="B3432" t="s">
        <v>9652</v>
      </c>
      <c r="C3432" t="s">
        <v>6357</v>
      </c>
      <c r="D3432" t="s">
        <v>6353</v>
      </c>
      <c r="E3432" s="256">
        <v>436.52</v>
      </c>
    </row>
    <row r="3433" spans="1:5" x14ac:dyDescent="0.2">
      <c r="A3433">
        <v>37518</v>
      </c>
      <c r="B3433" t="s">
        <v>12474</v>
      </c>
      <c r="C3433" t="s">
        <v>6357</v>
      </c>
      <c r="D3433" t="s">
        <v>6353</v>
      </c>
      <c r="E3433" s="256">
        <v>709.34</v>
      </c>
    </row>
    <row r="3434" spans="1:5" x14ac:dyDescent="0.2">
      <c r="A3434">
        <v>4910</v>
      </c>
      <c r="B3434" t="s">
        <v>9653</v>
      </c>
      <c r="C3434" t="s">
        <v>6357</v>
      </c>
      <c r="D3434" t="s">
        <v>6353</v>
      </c>
      <c r="E3434" s="256">
        <v>597.98</v>
      </c>
    </row>
    <row r="3435" spans="1:5" x14ac:dyDescent="0.2">
      <c r="A3435">
        <v>4943</v>
      </c>
      <c r="B3435" t="s">
        <v>9654</v>
      </c>
      <c r="C3435" t="s">
        <v>6357</v>
      </c>
      <c r="D3435" t="s">
        <v>6353</v>
      </c>
      <c r="E3435" s="256">
        <v>890.85</v>
      </c>
    </row>
    <row r="3436" spans="1:5" x14ac:dyDescent="0.2">
      <c r="A3436">
        <v>5002</v>
      </c>
      <c r="B3436" t="s">
        <v>9655</v>
      </c>
      <c r="C3436" t="s">
        <v>6357</v>
      </c>
      <c r="D3436" t="s">
        <v>6356</v>
      </c>
      <c r="E3436" s="256">
        <v>477.42</v>
      </c>
    </row>
    <row r="3437" spans="1:5" x14ac:dyDescent="0.2">
      <c r="A3437">
        <v>4977</v>
      </c>
      <c r="B3437" t="s">
        <v>9656</v>
      </c>
      <c r="C3437" t="s">
        <v>6357</v>
      </c>
      <c r="D3437" t="s">
        <v>6356</v>
      </c>
      <c r="E3437" s="256">
        <v>322.27999999999997</v>
      </c>
    </row>
    <row r="3438" spans="1:5" x14ac:dyDescent="0.2">
      <c r="A3438">
        <v>5028</v>
      </c>
      <c r="B3438" t="s">
        <v>9657</v>
      </c>
      <c r="C3438" t="s">
        <v>6357</v>
      </c>
      <c r="D3438" t="s">
        <v>6356</v>
      </c>
      <c r="E3438" s="256">
        <v>788.56</v>
      </c>
    </row>
    <row r="3439" spans="1:5" x14ac:dyDescent="0.2">
      <c r="A3439">
        <v>4969</v>
      </c>
      <c r="B3439" t="s">
        <v>9658</v>
      </c>
      <c r="C3439" t="s">
        <v>6357</v>
      </c>
      <c r="D3439" t="s">
        <v>6356</v>
      </c>
      <c r="E3439" s="256">
        <v>455.8</v>
      </c>
    </row>
    <row r="3440" spans="1:5" x14ac:dyDescent="0.2">
      <c r="A3440">
        <v>11364</v>
      </c>
      <c r="B3440" t="s">
        <v>9659</v>
      </c>
      <c r="C3440" t="s">
        <v>6359</v>
      </c>
      <c r="D3440" t="s">
        <v>6356</v>
      </c>
      <c r="E3440" s="256">
        <v>206.18</v>
      </c>
    </row>
    <row r="3441" spans="1:5" x14ac:dyDescent="0.2">
      <c r="A3441">
        <v>11365</v>
      </c>
      <c r="B3441" t="s">
        <v>9660</v>
      </c>
      <c r="C3441" t="s">
        <v>6359</v>
      </c>
      <c r="D3441" t="s">
        <v>6356</v>
      </c>
      <c r="E3441" s="256">
        <v>213.96</v>
      </c>
    </row>
    <row r="3442" spans="1:5" x14ac:dyDescent="0.2">
      <c r="A3442">
        <v>11366</v>
      </c>
      <c r="B3442" t="s">
        <v>9661</v>
      </c>
      <c r="C3442" t="s">
        <v>6359</v>
      </c>
      <c r="D3442" t="s">
        <v>6356</v>
      </c>
      <c r="E3442" s="256">
        <v>227.44</v>
      </c>
    </row>
    <row r="3443" spans="1:5" x14ac:dyDescent="0.2">
      <c r="A3443">
        <v>43777</v>
      </c>
      <c r="B3443" t="s">
        <v>9662</v>
      </c>
      <c r="C3443" t="s">
        <v>6359</v>
      </c>
      <c r="D3443" t="s">
        <v>6356</v>
      </c>
      <c r="E3443" s="256">
        <v>267.17</v>
      </c>
    </row>
    <row r="3444" spans="1:5" x14ac:dyDescent="0.2">
      <c r="A3444">
        <v>20322</v>
      </c>
      <c r="B3444" t="s">
        <v>9663</v>
      </c>
      <c r="C3444" t="s">
        <v>6359</v>
      </c>
      <c r="D3444" t="s">
        <v>6356</v>
      </c>
      <c r="E3444" s="256">
        <v>248.01</v>
      </c>
    </row>
    <row r="3445" spans="1:5" x14ac:dyDescent="0.2">
      <c r="A3445">
        <v>10553</v>
      </c>
      <c r="B3445" t="s">
        <v>9664</v>
      </c>
      <c r="C3445" t="s">
        <v>6359</v>
      </c>
      <c r="D3445" t="s">
        <v>6356</v>
      </c>
      <c r="E3445" s="256">
        <v>225.19</v>
      </c>
    </row>
    <row r="3446" spans="1:5" x14ac:dyDescent="0.2">
      <c r="A3446">
        <v>5020</v>
      </c>
      <c r="B3446" t="s">
        <v>9665</v>
      </c>
      <c r="C3446" t="s">
        <v>6359</v>
      </c>
      <c r="D3446" t="s">
        <v>6356</v>
      </c>
      <c r="E3446" s="256">
        <v>237.42</v>
      </c>
    </row>
    <row r="3447" spans="1:5" x14ac:dyDescent="0.2">
      <c r="A3447">
        <v>10554</v>
      </c>
      <c r="B3447" t="s">
        <v>9666</v>
      </c>
      <c r="C3447" t="s">
        <v>6359</v>
      </c>
      <c r="D3447" t="s">
        <v>6356</v>
      </c>
      <c r="E3447" s="256">
        <v>227.19</v>
      </c>
    </row>
    <row r="3448" spans="1:5" x14ac:dyDescent="0.2">
      <c r="A3448">
        <v>10555</v>
      </c>
      <c r="B3448" t="s">
        <v>9667</v>
      </c>
      <c r="C3448" t="s">
        <v>6359</v>
      </c>
      <c r="D3448" t="s">
        <v>6356</v>
      </c>
      <c r="E3448" s="256">
        <v>247.76</v>
      </c>
    </row>
    <row r="3449" spans="1:5" x14ac:dyDescent="0.2">
      <c r="A3449">
        <v>10556</v>
      </c>
      <c r="B3449" t="s">
        <v>9668</v>
      </c>
      <c r="C3449" t="s">
        <v>6359</v>
      </c>
      <c r="D3449" t="s">
        <v>6356</v>
      </c>
      <c r="E3449" s="256">
        <v>329.42</v>
      </c>
    </row>
    <row r="3450" spans="1:5" x14ac:dyDescent="0.2">
      <c r="A3450">
        <v>39502</v>
      </c>
      <c r="B3450" t="s">
        <v>9669</v>
      </c>
      <c r="C3450" t="s">
        <v>6359</v>
      </c>
      <c r="D3450" t="s">
        <v>6356</v>
      </c>
      <c r="E3450" s="256">
        <v>462.58</v>
      </c>
    </row>
    <row r="3451" spans="1:5" x14ac:dyDescent="0.2">
      <c r="A3451">
        <v>39504</v>
      </c>
      <c r="B3451" t="s">
        <v>9670</v>
      </c>
      <c r="C3451" t="s">
        <v>6359</v>
      </c>
      <c r="D3451" t="s">
        <v>6356</v>
      </c>
      <c r="E3451" s="256">
        <v>511.53</v>
      </c>
    </row>
    <row r="3452" spans="1:5" x14ac:dyDescent="0.2">
      <c r="A3452">
        <v>39503</v>
      </c>
      <c r="B3452" t="s">
        <v>9671</v>
      </c>
      <c r="C3452" t="s">
        <v>6359</v>
      </c>
      <c r="D3452" t="s">
        <v>6356</v>
      </c>
      <c r="E3452" s="256">
        <v>538.37</v>
      </c>
    </row>
    <row r="3453" spans="1:5" x14ac:dyDescent="0.2">
      <c r="A3453">
        <v>39505</v>
      </c>
      <c r="B3453" t="s">
        <v>9672</v>
      </c>
      <c r="C3453" t="s">
        <v>6359</v>
      </c>
      <c r="D3453" t="s">
        <v>6356</v>
      </c>
      <c r="E3453" s="256">
        <v>580.16999999999996</v>
      </c>
    </row>
    <row r="3454" spans="1:5" x14ac:dyDescent="0.2">
      <c r="A3454">
        <v>44471</v>
      </c>
      <c r="B3454" t="s">
        <v>9673</v>
      </c>
      <c r="C3454" t="s">
        <v>6359</v>
      </c>
      <c r="D3454" t="s">
        <v>6356</v>
      </c>
      <c r="E3454" s="256">
        <v>527.17999999999995</v>
      </c>
    </row>
    <row r="3455" spans="1:5" x14ac:dyDescent="0.2">
      <c r="A3455">
        <v>4944</v>
      </c>
      <c r="B3455" t="s">
        <v>9674</v>
      </c>
      <c r="C3455" t="s">
        <v>6357</v>
      </c>
      <c r="D3455" t="s">
        <v>6353</v>
      </c>
      <c r="E3455" s="175">
        <v>1331.83</v>
      </c>
    </row>
    <row r="3456" spans="1:5" x14ac:dyDescent="0.2">
      <c r="A3456">
        <v>21102</v>
      </c>
      <c r="B3456" t="s">
        <v>9675</v>
      </c>
      <c r="C3456" t="s">
        <v>6359</v>
      </c>
      <c r="D3456" t="s">
        <v>6353</v>
      </c>
      <c r="E3456" s="256">
        <v>36.6</v>
      </c>
    </row>
    <row r="3457" spans="1:5" x14ac:dyDescent="0.2">
      <c r="A3457">
        <v>21101</v>
      </c>
      <c r="B3457" t="s">
        <v>9676</v>
      </c>
      <c r="C3457" t="s">
        <v>6359</v>
      </c>
      <c r="D3457" t="s">
        <v>6353</v>
      </c>
      <c r="E3457" s="256">
        <v>23.5</v>
      </c>
    </row>
    <row r="3458" spans="1:5" x14ac:dyDescent="0.2">
      <c r="A3458">
        <v>34713</v>
      </c>
      <c r="B3458" t="s">
        <v>9677</v>
      </c>
      <c r="C3458" t="s">
        <v>6357</v>
      </c>
      <c r="D3458" t="s">
        <v>6353</v>
      </c>
      <c r="E3458" s="256">
        <v>462.43</v>
      </c>
    </row>
    <row r="3459" spans="1:5" x14ac:dyDescent="0.2">
      <c r="A3459">
        <v>37563</v>
      </c>
      <c r="B3459" t="s">
        <v>9678</v>
      </c>
      <c r="C3459" t="s">
        <v>6357</v>
      </c>
      <c r="D3459" t="s">
        <v>6353</v>
      </c>
      <c r="E3459" s="256">
        <v>808.65</v>
      </c>
    </row>
    <row r="3460" spans="1:5" x14ac:dyDescent="0.2">
      <c r="A3460">
        <v>4948</v>
      </c>
      <c r="B3460" t="s">
        <v>12475</v>
      </c>
      <c r="C3460" t="s">
        <v>6357</v>
      </c>
      <c r="D3460" t="s">
        <v>6353</v>
      </c>
      <c r="E3460" s="256">
        <v>703.54</v>
      </c>
    </row>
    <row r="3461" spans="1:5" x14ac:dyDescent="0.2">
      <c r="A3461">
        <v>37561</v>
      </c>
      <c r="B3461" t="s">
        <v>9679</v>
      </c>
      <c r="C3461" t="s">
        <v>6357</v>
      </c>
      <c r="D3461" t="s">
        <v>6353</v>
      </c>
      <c r="E3461" s="256">
        <v>656.15</v>
      </c>
    </row>
    <row r="3462" spans="1:5" x14ac:dyDescent="0.2">
      <c r="A3462">
        <v>37562</v>
      </c>
      <c r="B3462" t="s">
        <v>9680</v>
      </c>
      <c r="C3462" t="s">
        <v>6357</v>
      </c>
      <c r="D3462" t="s">
        <v>6353</v>
      </c>
      <c r="E3462" s="256">
        <v>860.29</v>
      </c>
    </row>
    <row r="3463" spans="1:5" x14ac:dyDescent="0.2">
      <c r="A3463">
        <v>14164</v>
      </c>
      <c r="B3463" t="s">
        <v>12476</v>
      </c>
      <c r="C3463" t="s">
        <v>6359</v>
      </c>
      <c r="D3463" t="s">
        <v>6356</v>
      </c>
      <c r="E3463" s="175">
        <v>1836.36</v>
      </c>
    </row>
    <row r="3464" spans="1:5" x14ac:dyDescent="0.2">
      <c r="A3464">
        <v>14163</v>
      </c>
      <c r="B3464" t="s">
        <v>12477</v>
      </c>
      <c r="C3464" t="s">
        <v>6359</v>
      </c>
      <c r="D3464" t="s">
        <v>6356</v>
      </c>
      <c r="E3464" s="175">
        <v>2087.14</v>
      </c>
    </row>
    <row r="3465" spans="1:5" x14ac:dyDescent="0.2">
      <c r="A3465">
        <v>5051</v>
      </c>
      <c r="B3465" t="s">
        <v>12478</v>
      </c>
      <c r="C3465" t="s">
        <v>6359</v>
      </c>
      <c r="D3465" t="s">
        <v>6356</v>
      </c>
      <c r="E3465" s="175">
        <v>1775.08</v>
      </c>
    </row>
    <row r="3466" spans="1:5" x14ac:dyDescent="0.2">
      <c r="A3466">
        <v>5052</v>
      </c>
      <c r="B3466" t="s">
        <v>9681</v>
      </c>
      <c r="C3466" t="s">
        <v>6359</v>
      </c>
      <c r="D3466" t="s">
        <v>6356</v>
      </c>
      <c r="E3466" s="175">
        <v>1322.54</v>
      </c>
    </row>
    <row r="3467" spans="1:5" x14ac:dyDescent="0.2">
      <c r="A3467">
        <v>14162</v>
      </c>
      <c r="B3467" t="s">
        <v>12479</v>
      </c>
      <c r="C3467" t="s">
        <v>6359</v>
      </c>
      <c r="D3467" t="s">
        <v>6356</v>
      </c>
      <c r="E3467" s="175">
        <v>1772.51</v>
      </c>
    </row>
    <row r="3468" spans="1:5" x14ac:dyDescent="0.2">
      <c r="A3468">
        <v>14166</v>
      </c>
      <c r="B3468" t="s">
        <v>12480</v>
      </c>
      <c r="C3468" t="s">
        <v>6359</v>
      </c>
      <c r="D3468" t="s">
        <v>6356</v>
      </c>
      <c r="E3468" s="175">
        <v>1339.33</v>
      </c>
    </row>
    <row r="3469" spans="1:5" x14ac:dyDescent="0.2">
      <c r="A3469">
        <v>14165</v>
      </c>
      <c r="B3469" t="s">
        <v>12481</v>
      </c>
      <c r="C3469" t="s">
        <v>6359</v>
      </c>
      <c r="D3469" t="s">
        <v>6356</v>
      </c>
      <c r="E3469" s="175">
        <v>1855.46</v>
      </c>
    </row>
    <row r="3470" spans="1:5" x14ac:dyDescent="0.2">
      <c r="A3470">
        <v>5050</v>
      </c>
      <c r="B3470" t="s">
        <v>12482</v>
      </c>
      <c r="C3470" t="s">
        <v>6359</v>
      </c>
      <c r="D3470" t="s">
        <v>6356</v>
      </c>
      <c r="E3470" s="256">
        <v>456.67</v>
      </c>
    </row>
    <row r="3471" spans="1:5" x14ac:dyDescent="0.2">
      <c r="A3471">
        <v>12366</v>
      </c>
      <c r="B3471" t="s">
        <v>9682</v>
      </c>
      <c r="C3471" t="s">
        <v>6359</v>
      </c>
      <c r="D3471" t="s">
        <v>6356</v>
      </c>
      <c r="E3471" s="175">
        <v>1036.1500000000001</v>
      </c>
    </row>
    <row r="3472" spans="1:5" x14ac:dyDescent="0.2">
      <c r="A3472">
        <v>5045</v>
      </c>
      <c r="B3472" t="s">
        <v>9683</v>
      </c>
      <c r="C3472" t="s">
        <v>6359</v>
      </c>
      <c r="D3472" t="s">
        <v>6356</v>
      </c>
      <c r="E3472" s="175">
        <v>1431.39</v>
      </c>
    </row>
    <row r="3473" spans="1:5" x14ac:dyDescent="0.2">
      <c r="A3473">
        <v>5035</v>
      </c>
      <c r="B3473" t="s">
        <v>9684</v>
      </c>
      <c r="C3473" t="s">
        <v>6359</v>
      </c>
      <c r="D3473" t="s">
        <v>6356</v>
      </c>
      <c r="E3473" s="175">
        <v>1645.75</v>
      </c>
    </row>
    <row r="3474" spans="1:5" x14ac:dyDescent="0.2">
      <c r="A3474">
        <v>41180</v>
      </c>
      <c r="B3474" t="s">
        <v>9685</v>
      </c>
      <c r="C3474" t="s">
        <v>6359</v>
      </c>
      <c r="D3474" t="s">
        <v>6356</v>
      </c>
      <c r="E3474" s="175">
        <v>3699.63</v>
      </c>
    </row>
    <row r="3475" spans="1:5" x14ac:dyDescent="0.2">
      <c r="A3475">
        <v>41181</v>
      </c>
      <c r="B3475" t="s">
        <v>9686</v>
      </c>
      <c r="C3475" t="s">
        <v>6359</v>
      </c>
      <c r="D3475" t="s">
        <v>6356</v>
      </c>
      <c r="E3475" s="175">
        <v>4898.1899999999996</v>
      </c>
    </row>
    <row r="3476" spans="1:5" x14ac:dyDescent="0.2">
      <c r="A3476">
        <v>41182</v>
      </c>
      <c r="B3476" t="s">
        <v>9687</v>
      </c>
      <c r="C3476" t="s">
        <v>6359</v>
      </c>
      <c r="D3476" t="s">
        <v>6356</v>
      </c>
      <c r="E3476" s="175">
        <v>7026.87</v>
      </c>
    </row>
    <row r="3477" spans="1:5" x14ac:dyDescent="0.2">
      <c r="A3477">
        <v>41183</v>
      </c>
      <c r="B3477" t="s">
        <v>9688</v>
      </c>
      <c r="C3477" t="s">
        <v>6359</v>
      </c>
      <c r="D3477" t="s">
        <v>6356</v>
      </c>
      <c r="E3477" s="175">
        <v>8773.19</v>
      </c>
    </row>
    <row r="3478" spans="1:5" x14ac:dyDescent="0.2">
      <c r="A3478">
        <v>41184</v>
      </c>
      <c r="B3478" t="s">
        <v>9689</v>
      </c>
      <c r="C3478" t="s">
        <v>6359</v>
      </c>
      <c r="D3478" t="s">
        <v>6356</v>
      </c>
      <c r="E3478" s="175">
        <v>13357.71</v>
      </c>
    </row>
    <row r="3479" spans="1:5" x14ac:dyDescent="0.2">
      <c r="A3479">
        <v>41185</v>
      </c>
      <c r="B3479" t="s">
        <v>9690</v>
      </c>
      <c r="C3479" t="s">
        <v>6359</v>
      </c>
      <c r="D3479" t="s">
        <v>6356</v>
      </c>
      <c r="E3479" s="175">
        <v>4953.6400000000003</v>
      </c>
    </row>
    <row r="3480" spans="1:5" x14ac:dyDescent="0.2">
      <c r="A3480">
        <v>41186</v>
      </c>
      <c r="B3480" t="s">
        <v>9691</v>
      </c>
      <c r="C3480" t="s">
        <v>6359</v>
      </c>
      <c r="D3480" t="s">
        <v>6356</v>
      </c>
      <c r="E3480" s="175">
        <v>6941.95</v>
      </c>
    </row>
    <row r="3481" spans="1:5" x14ac:dyDescent="0.2">
      <c r="A3481">
        <v>41187</v>
      </c>
      <c r="B3481" t="s">
        <v>9692</v>
      </c>
      <c r="C3481" t="s">
        <v>6359</v>
      </c>
      <c r="D3481" t="s">
        <v>6356</v>
      </c>
      <c r="E3481" s="175">
        <v>9309.74</v>
      </c>
    </row>
    <row r="3482" spans="1:5" x14ac:dyDescent="0.2">
      <c r="A3482">
        <v>41188</v>
      </c>
      <c r="B3482" t="s">
        <v>9693</v>
      </c>
      <c r="C3482" t="s">
        <v>6359</v>
      </c>
      <c r="D3482" t="s">
        <v>6356</v>
      </c>
      <c r="E3482" s="175">
        <v>11905.08</v>
      </c>
    </row>
    <row r="3483" spans="1:5" x14ac:dyDescent="0.2">
      <c r="A3483">
        <v>5036</v>
      </c>
      <c r="B3483" t="s">
        <v>9694</v>
      </c>
      <c r="C3483" t="s">
        <v>6359</v>
      </c>
      <c r="D3483" t="s">
        <v>6356</v>
      </c>
      <c r="E3483" s="175">
        <v>2524.88</v>
      </c>
    </row>
    <row r="3484" spans="1:5" x14ac:dyDescent="0.2">
      <c r="A3484">
        <v>41189</v>
      </c>
      <c r="B3484" t="s">
        <v>9695</v>
      </c>
      <c r="C3484" t="s">
        <v>6359</v>
      </c>
      <c r="D3484" t="s">
        <v>6356</v>
      </c>
      <c r="E3484" s="175">
        <v>15305.22</v>
      </c>
    </row>
    <row r="3485" spans="1:5" x14ac:dyDescent="0.2">
      <c r="A3485">
        <v>41190</v>
      </c>
      <c r="B3485" t="s">
        <v>9696</v>
      </c>
      <c r="C3485" t="s">
        <v>6359</v>
      </c>
      <c r="D3485" t="s">
        <v>6356</v>
      </c>
      <c r="E3485" s="175">
        <v>5322.62</v>
      </c>
    </row>
    <row r="3486" spans="1:5" x14ac:dyDescent="0.2">
      <c r="A3486">
        <v>41191</v>
      </c>
      <c r="B3486" t="s">
        <v>9697</v>
      </c>
      <c r="C3486" t="s">
        <v>6359</v>
      </c>
      <c r="D3486" t="s">
        <v>6356</v>
      </c>
      <c r="E3486" s="175">
        <v>8162.04</v>
      </c>
    </row>
    <row r="3487" spans="1:5" x14ac:dyDescent="0.2">
      <c r="A3487">
        <v>41192</v>
      </c>
      <c r="B3487" t="s">
        <v>9698</v>
      </c>
      <c r="C3487" t="s">
        <v>6359</v>
      </c>
      <c r="D3487" t="s">
        <v>6356</v>
      </c>
      <c r="E3487" s="175">
        <v>8508.86</v>
      </c>
    </row>
    <row r="3488" spans="1:5" x14ac:dyDescent="0.2">
      <c r="A3488">
        <v>41193</v>
      </c>
      <c r="B3488" t="s">
        <v>9699</v>
      </c>
      <c r="C3488" t="s">
        <v>6359</v>
      </c>
      <c r="D3488" t="s">
        <v>6356</v>
      </c>
      <c r="E3488" s="175">
        <v>13903.2</v>
      </c>
    </row>
    <row r="3489" spans="1:5" x14ac:dyDescent="0.2">
      <c r="A3489">
        <v>41194</v>
      </c>
      <c r="B3489" t="s">
        <v>9700</v>
      </c>
      <c r="C3489" t="s">
        <v>6359</v>
      </c>
      <c r="D3489" t="s">
        <v>6356</v>
      </c>
      <c r="E3489" s="175">
        <v>16589.669999999998</v>
      </c>
    </row>
    <row r="3490" spans="1:5" x14ac:dyDescent="0.2">
      <c r="A3490">
        <v>5044</v>
      </c>
      <c r="B3490" t="s">
        <v>9701</v>
      </c>
      <c r="C3490" t="s">
        <v>6359</v>
      </c>
      <c r="D3490" t="s">
        <v>6356</v>
      </c>
      <c r="E3490" s="256">
        <v>892.69</v>
      </c>
    </row>
    <row r="3491" spans="1:5" x14ac:dyDescent="0.2">
      <c r="A3491">
        <v>5059</v>
      </c>
      <c r="B3491" t="s">
        <v>9702</v>
      </c>
      <c r="C3491" t="s">
        <v>6359</v>
      </c>
      <c r="D3491" t="s">
        <v>6356</v>
      </c>
      <c r="E3491" s="175">
        <v>1067.55</v>
      </c>
    </row>
    <row r="3492" spans="1:5" x14ac:dyDescent="0.2">
      <c r="A3492">
        <v>41201</v>
      </c>
      <c r="B3492" t="s">
        <v>9703</v>
      </c>
      <c r="C3492" t="s">
        <v>6359</v>
      </c>
      <c r="D3492" t="s">
        <v>6356</v>
      </c>
      <c r="E3492" s="175">
        <v>2166.5100000000002</v>
      </c>
    </row>
    <row r="3493" spans="1:5" x14ac:dyDescent="0.2">
      <c r="A3493">
        <v>41199</v>
      </c>
      <c r="B3493" t="s">
        <v>9704</v>
      </c>
      <c r="C3493" t="s">
        <v>6359</v>
      </c>
      <c r="D3493" t="s">
        <v>6356</v>
      </c>
      <c r="E3493" s="256">
        <v>696.18</v>
      </c>
    </row>
    <row r="3494" spans="1:5" x14ac:dyDescent="0.2">
      <c r="A3494">
        <v>5057</v>
      </c>
      <c r="B3494" t="s">
        <v>9705</v>
      </c>
      <c r="C3494" t="s">
        <v>6359</v>
      </c>
      <c r="D3494" t="s">
        <v>6356</v>
      </c>
      <c r="E3494" s="256">
        <v>942.5</v>
      </c>
    </row>
    <row r="3495" spans="1:5" x14ac:dyDescent="0.2">
      <c r="A3495">
        <v>41200</v>
      </c>
      <c r="B3495" t="s">
        <v>9706</v>
      </c>
      <c r="C3495" t="s">
        <v>6359</v>
      </c>
      <c r="D3495" t="s">
        <v>6356</v>
      </c>
      <c r="E3495" s="175">
        <v>1355.01</v>
      </c>
    </row>
    <row r="3496" spans="1:5" x14ac:dyDescent="0.2">
      <c r="A3496">
        <v>41205</v>
      </c>
      <c r="B3496" t="s">
        <v>9707</v>
      </c>
      <c r="C3496" t="s">
        <v>6359</v>
      </c>
      <c r="D3496" t="s">
        <v>6356</v>
      </c>
      <c r="E3496" s="175">
        <v>2510.81</v>
      </c>
    </row>
    <row r="3497" spans="1:5" x14ac:dyDescent="0.2">
      <c r="A3497">
        <v>41202</v>
      </c>
      <c r="B3497" t="s">
        <v>9708</v>
      </c>
      <c r="C3497" t="s">
        <v>6359</v>
      </c>
      <c r="D3497" t="s">
        <v>6356</v>
      </c>
      <c r="E3497" s="256">
        <v>732.67</v>
      </c>
    </row>
    <row r="3498" spans="1:5" x14ac:dyDescent="0.2">
      <c r="A3498">
        <v>41206</v>
      </c>
      <c r="B3498" t="s">
        <v>9709</v>
      </c>
      <c r="C3498" t="s">
        <v>6359</v>
      </c>
      <c r="D3498" t="s">
        <v>6356</v>
      </c>
      <c r="E3498" s="175">
        <v>3310.39</v>
      </c>
    </row>
    <row r="3499" spans="1:5" x14ac:dyDescent="0.2">
      <c r="A3499">
        <v>12372</v>
      </c>
      <c r="B3499" t="s">
        <v>9710</v>
      </c>
      <c r="C3499" t="s">
        <v>6359</v>
      </c>
      <c r="D3499" t="s">
        <v>6356</v>
      </c>
      <c r="E3499" s="256">
        <v>769.31</v>
      </c>
    </row>
    <row r="3500" spans="1:5" x14ac:dyDescent="0.2">
      <c r="A3500">
        <v>41207</v>
      </c>
      <c r="B3500" t="s">
        <v>9711</v>
      </c>
      <c r="C3500" t="s">
        <v>6359</v>
      </c>
      <c r="D3500" t="s">
        <v>6356</v>
      </c>
      <c r="E3500" s="175">
        <v>4456.45</v>
      </c>
    </row>
    <row r="3501" spans="1:5" x14ac:dyDescent="0.2">
      <c r="A3501">
        <v>41203</v>
      </c>
      <c r="B3501" t="s">
        <v>9712</v>
      </c>
      <c r="C3501" t="s">
        <v>6359</v>
      </c>
      <c r="D3501" t="s">
        <v>6356</v>
      </c>
      <c r="E3501" s="175">
        <v>1173.6600000000001</v>
      </c>
    </row>
    <row r="3502" spans="1:5" x14ac:dyDescent="0.2">
      <c r="A3502">
        <v>41204</v>
      </c>
      <c r="B3502" t="s">
        <v>9713</v>
      </c>
      <c r="C3502" t="s">
        <v>6359</v>
      </c>
      <c r="D3502" t="s">
        <v>6356</v>
      </c>
      <c r="E3502" s="175">
        <v>1659.25</v>
      </c>
    </row>
    <row r="3503" spans="1:5" x14ac:dyDescent="0.2">
      <c r="A3503">
        <v>41210</v>
      </c>
      <c r="B3503" t="s">
        <v>9714</v>
      </c>
      <c r="C3503" t="s">
        <v>6359</v>
      </c>
      <c r="D3503" t="s">
        <v>6356</v>
      </c>
      <c r="E3503" s="175">
        <v>2771.74</v>
      </c>
    </row>
    <row r="3504" spans="1:5" x14ac:dyDescent="0.2">
      <c r="A3504">
        <v>41208</v>
      </c>
      <c r="B3504" t="s">
        <v>9715</v>
      </c>
      <c r="C3504" t="s">
        <v>6359</v>
      </c>
      <c r="D3504" t="s">
        <v>6356</v>
      </c>
      <c r="E3504" s="256">
        <v>970.27</v>
      </c>
    </row>
    <row r="3505" spans="1:5" x14ac:dyDescent="0.2">
      <c r="A3505">
        <v>41211</v>
      </c>
      <c r="B3505" t="s">
        <v>9716</v>
      </c>
      <c r="C3505" t="s">
        <v>6359</v>
      </c>
      <c r="D3505" t="s">
        <v>6356</v>
      </c>
      <c r="E3505" s="175">
        <v>3905.35</v>
      </c>
    </row>
    <row r="3506" spans="1:5" x14ac:dyDescent="0.2">
      <c r="A3506">
        <v>13339</v>
      </c>
      <c r="B3506" t="s">
        <v>9717</v>
      </c>
      <c r="C3506" t="s">
        <v>6359</v>
      </c>
      <c r="D3506" t="s">
        <v>6356</v>
      </c>
      <c r="E3506" s="175">
        <v>1314.95</v>
      </c>
    </row>
    <row r="3507" spans="1:5" x14ac:dyDescent="0.2">
      <c r="A3507">
        <v>41213</v>
      </c>
      <c r="B3507" t="s">
        <v>9718</v>
      </c>
      <c r="C3507" t="s">
        <v>6359</v>
      </c>
      <c r="D3507" t="s">
        <v>6356</v>
      </c>
      <c r="E3507" s="175">
        <v>8094.83</v>
      </c>
    </row>
    <row r="3508" spans="1:5" x14ac:dyDescent="0.2">
      <c r="A3508">
        <v>41209</v>
      </c>
      <c r="B3508" t="s">
        <v>9719</v>
      </c>
      <c r="C3508" t="s">
        <v>6359</v>
      </c>
      <c r="D3508" t="s">
        <v>6356</v>
      </c>
      <c r="E3508" s="175">
        <v>1809.21</v>
      </c>
    </row>
    <row r="3509" spans="1:5" x14ac:dyDescent="0.2">
      <c r="A3509">
        <v>41216</v>
      </c>
      <c r="B3509" t="s">
        <v>9720</v>
      </c>
      <c r="C3509" t="s">
        <v>6359</v>
      </c>
      <c r="D3509" t="s">
        <v>6356</v>
      </c>
      <c r="E3509" s="175">
        <v>3388.89</v>
      </c>
    </row>
    <row r="3510" spans="1:5" x14ac:dyDescent="0.2">
      <c r="A3510">
        <v>41217</v>
      </c>
      <c r="B3510" t="s">
        <v>9721</v>
      </c>
      <c r="C3510" t="s">
        <v>6359</v>
      </c>
      <c r="D3510" t="s">
        <v>6356</v>
      </c>
      <c r="E3510" s="175">
        <v>5433.6</v>
      </c>
    </row>
    <row r="3511" spans="1:5" x14ac:dyDescent="0.2">
      <c r="A3511">
        <v>41218</v>
      </c>
      <c r="B3511" t="s">
        <v>9722</v>
      </c>
      <c r="C3511" t="s">
        <v>6359</v>
      </c>
      <c r="D3511" t="s">
        <v>6356</v>
      </c>
      <c r="E3511" s="175">
        <v>7286.62</v>
      </c>
    </row>
    <row r="3512" spans="1:5" x14ac:dyDescent="0.2">
      <c r="A3512">
        <v>41214</v>
      </c>
      <c r="B3512" t="s">
        <v>9723</v>
      </c>
      <c r="C3512" t="s">
        <v>6359</v>
      </c>
      <c r="D3512" t="s">
        <v>6356</v>
      </c>
      <c r="E3512" s="175">
        <v>1536.37</v>
      </c>
    </row>
    <row r="3513" spans="1:5" x14ac:dyDescent="0.2">
      <c r="A3513">
        <v>41215</v>
      </c>
      <c r="B3513" t="s">
        <v>9724</v>
      </c>
      <c r="C3513" t="s">
        <v>6359</v>
      </c>
      <c r="D3513" t="s">
        <v>6356</v>
      </c>
      <c r="E3513" s="175">
        <v>2313.21</v>
      </c>
    </row>
    <row r="3514" spans="1:5" x14ac:dyDescent="0.2">
      <c r="A3514">
        <v>41221</v>
      </c>
      <c r="B3514" t="s">
        <v>9725</v>
      </c>
      <c r="C3514" t="s">
        <v>6359</v>
      </c>
      <c r="D3514" t="s">
        <v>6356</v>
      </c>
      <c r="E3514" s="175">
        <v>6697.95</v>
      </c>
    </row>
    <row r="3515" spans="1:5" x14ac:dyDescent="0.2">
      <c r="A3515">
        <v>41222</v>
      </c>
      <c r="B3515" t="s">
        <v>9726</v>
      </c>
      <c r="C3515" t="s">
        <v>6359</v>
      </c>
      <c r="D3515" t="s">
        <v>6356</v>
      </c>
      <c r="E3515" s="175">
        <v>9584.84</v>
      </c>
    </row>
    <row r="3516" spans="1:5" x14ac:dyDescent="0.2">
      <c r="A3516">
        <v>41195</v>
      </c>
      <c r="B3516" t="s">
        <v>9727</v>
      </c>
      <c r="C3516" t="s">
        <v>6359</v>
      </c>
      <c r="D3516" t="s">
        <v>6356</v>
      </c>
      <c r="E3516" s="256">
        <v>492.63</v>
      </c>
    </row>
    <row r="3517" spans="1:5" x14ac:dyDescent="0.2">
      <c r="A3517">
        <v>41198</v>
      </c>
      <c r="B3517" t="s">
        <v>9728</v>
      </c>
      <c r="C3517" t="s">
        <v>6359</v>
      </c>
      <c r="D3517" t="s">
        <v>6356</v>
      </c>
      <c r="E3517" s="175">
        <v>1925.09</v>
      </c>
    </row>
    <row r="3518" spans="1:5" x14ac:dyDescent="0.2">
      <c r="A3518">
        <v>41196</v>
      </c>
      <c r="B3518" t="s">
        <v>9729</v>
      </c>
      <c r="C3518" t="s">
        <v>6359</v>
      </c>
      <c r="D3518" t="s">
        <v>6356</v>
      </c>
      <c r="E3518" s="256">
        <v>610.65</v>
      </c>
    </row>
    <row r="3519" spans="1:5" x14ac:dyDescent="0.2">
      <c r="A3519">
        <v>5033</v>
      </c>
      <c r="B3519" t="s">
        <v>9730</v>
      </c>
      <c r="C3519" t="s">
        <v>6359</v>
      </c>
      <c r="D3519" t="s">
        <v>6356</v>
      </c>
      <c r="E3519" s="256">
        <v>801.75</v>
      </c>
    </row>
    <row r="3520" spans="1:5" x14ac:dyDescent="0.2">
      <c r="A3520">
        <v>41197</v>
      </c>
      <c r="B3520" t="s">
        <v>9731</v>
      </c>
      <c r="C3520" t="s">
        <v>6359</v>
      </c>
      <c r="D3520" t="s">
        <v>6356</v>
      </c>
      <c r="E3520" s="175">
        <v>1190.8900000000001</v>
      </c>
    </row>
    <row r="3521" spans="1:5" x14ac:dyDescent="0.2">
      <c r="A3521">
        <v>12388</v>
      </c>
      <c r="B3521" t="s">
        <v>9732</v>
      </c>
      <c r="C3521" t="s">
        <v>6359</v>
      </c>
      <c r="D3521" t="s">
        <v>6356</v>
      </c>
      <c r="E3521" s="256">
        <v>270.31</v>
      </c>
    </row>
    <row r="3522" spans="1:5" x14ac:dyDescent="0.2">
      <c r="A3522">
        <v>2731</v>
      </c>
      <c r="B3522" t="s">
        <v>9733</v>
      </c>
      <c r="C3522" t="s">
        <v>6355</v>
      </c>
      <c r="D3522" t="s">
        <v>6353</v>
      </c>
      <c r="E3522" s="256">
        <v>131.04</v>
      </c>
    </row>
    <row r="3523" spans="1:5" x14ac:dyDescent="0.2">
      <c r="A3523">
        <v>41457</v>
      </c>
      <c r="B3523" t="s">
        <v>9734</v>
      </c>
      <c r="C3523" t="s">
        <v>6359</v>
      </c>
      <c r="D3523" t="s">
        <v>6353</v>
      </c>
      <c r="E3523" s="175">
        <v>1824.08</v>
      </c>
    </row>
    <row r="3524" spans="1:5" x14ac:dyDescent="0.2">
      <c r="A3524">
        <v>41458</v>
      </c>
      <c r="B3524" t="s">
        <v>9735</v>
      </c>
      <c r="C3524" t="s">
        <v>6359</v>
      </c>
      <c r="D3524" t="s">
        <v>6353</v>
      </c>
      <c r="E3524" s="175">
        <v>2546.5100000000002</v>
      </c>
    </row>
    <row r="3525" spans="1:5" x14ac:dyDescent="0.2">
      <c r="A3525">
        <v>41459</v>
      </c>
      <c r="B3525" t="s">
        <v>9736</v>
      </c>
      <c r="C3525" t="s">
        <v>6359</v>
      </c>
      <c r="D3525" t="s">
        <v>6353</v>
      </c>
      <c r="E3525" s="175">
        <v>3552.19</v>
      </c>
    </row>
    <row r="3526" spans="1:5" x14ac:dyDescent="0.2">
      <c r="A3526">
        <v>41461</v>
      </c>
      <c r="B3526" t="s">
        <v>9737</v>
      </c>
      <c r="C3526" t="s">
        <v>6359</v>
      </c>
      <c r="D3526" t="s">
        <v>6353</v>
      </c>
      <c r="E3526" s="175">
        <v>4843.2299999999996</v>
      </c>
    </row>
    <row r="3527" spans="1:5" x14ac:dyDescent="0.2">
      <c r="A3527">
        <v>44537</v>
      </c>
      <c r="B3527" t="s">
        <v>9738</v>
      </c>
      <c r="C3527" t="s">
        <v>6366</v>
      </c>
      <c r="D3527" t="s">
        <v>6353</v>
      </c>
      <c r="E3527" s="256">
        <v>369.64</v>
      </c>
    </row>
    <row r="3528" spans="1:5" x14ac:dyDescent="0.2">
      <c r="A3528">
        <v>11844</v>
      </c>
      <c r="B3528" t="s">
        <v>9739</v>
      </c>
      <c r="C3528" t="s">
        <v>6355</v>
      </c>
      <c r="D3528" t="s">
        <v>6353</v>
      </c>
      <c r="E3528" s="256">
        <v>47.03</v>
      </c>
    </row>
    <row r="3529" spans="1:5" x14ac:dyDescent="0.2">
      <c r="A3529">
        <v>4465</v>
      </c>
      <c r="B3529" t="s">
        <v>9740</v>
      </c>
      <c r="C3529" t="s">
        <v>6355</v>
      </c>
      <c r="D3529" t="s">
        <v>6353</v>
      </c>
      <c r="E3529" s="256">
        <v>39.08</v>
      </c>
    </row>
    <row r="3530" spans="1:5" x14ac:dyDescent="0.2">
      <c r="A3530">
        <v>35273</v>
      </c>
      <c r="B3530" t="s">
        <v>9741</v>
      </c>
      <c r="C3530" t="s">
        <v>6355</v>
      </c>
      <c r="D3530" t="s">
        <v>6353</v>
      </c>
      <c r="E3530" s="256">
        <v>46.87</v>
      </c>
    </row>
    <row r="3531" spans="1:5" x14ac:dyDescent="0.2">
      <c r="A3531">
        <v>4470</v>
      </c>
      <c r="B3531" t="s">
        <v>9742</v>
      </c>
      <c r="C3531" t="s">
        <v>6355</v>
      </c>
      <c r="D3531" t="s">
        <v>6353</v>
      </c>
      <c r="E3531" s="256">
        <v>108.17</v>
      </c>
    </row>
    <row r="3532" spans="1:5" x14ac:dyDescent="0.2">
      <c r="A3532">
        <v>20204</v>
      </c>
      <c r="B3532" t="s">
        <v>9743</v>
      </c>
      <c r="C3532" t="s">
        <v>6355</v>
      </c>
      <c r="D3532" t="s">
        <v>6353</v>
      </c>
      <c r="E3532" s="256">
        <v>72.11</v>
      </c>
    </row>
    <row r="3533" spans="1:5" x14ac:dyDescent="0.2">
      <c r="A3533">
        <v>20208</v>
      </c>
      <c r="B3533" t="s">
        <v>9744</v>
      </c>
      <c r="C3533" t="s">
        <v>6355</v>
      </c>
      <c r="D3533" t="s">
        <v>6353</v>
      </c>
      <c r="E3533" s="256">
        <v>97.35</v>
      </c>
    </row>
    <row r="3534" spans="1:5" x14ac:dyDescent="0.2">
      <c r="A3534">
        <v>4437</v>
      </c>
      <c r="B3534" t="s">
        <v>9745</v>
      </c>
      <c r="C3534" t="s">
        <v>6355</v>
      </c>
      <c r="D3534" t="s">
        <v>6353</v>
      </c>
      <c r="E3534" s="256">
        <v>81.13</v>
      </c>
    </row>
    <row r="3535" spans="1:5" x14ac:dyDescent="0.2">
      <c r="A3535">
        <v>14580</v>
      </c>
      <c r="B3535" t="s">
        <v>9746</v>
      </c>
      <c r="C3535" t="s">
        <v>6355</v>
      </c>
      <c r="D3535" t="s">
        <v>6353</v>
      </c>
      <c r="E3535" s="256">
        <v>81.13</v>
      </c>
    </row>
    <row r="3536" spans="1:5" x14ac:dyDescent="0.2">
      <c r="A3536">
        <v>40304</v>
      </c>
      <c r="B3536" t="s">
        <v>9747</v>
      </c>
      <c r="C3536" t="s">
        <v>6361</v>
      </c>
      <c r="D3536" t="s">
        <v>6353</v>
      </c>
      <c r="E3536" s="256">
        <v>22.85</v>
      </c>
    </row>
    <row r="3537" spans="1:5" x14ac:dyDescent="0.2">
      <c r="A3537">
        <v>5065</v>
      </c>
      <c r="B3537" t="s">
        <v>9748</v>
      </c>
      <c r="C3537" t="s">
        <v>6361</v>
      </c>
      <c r="D3537" t="s">
        <v>6353</v>
      </c>
      <c r="E3537" s="256">
        <v>35.22</v>
      </c>
    </row>
    <row r="3538" spans="1:5" x14ac:dyDescent="0.2">
      <c r="A3538">
        <v>5072</v>
      </c>
      <c r="B3538" t="s">
        <v>9749</v>
      </c>
      <c r="C3538" t="s">
        <v>6361</v>
      </c>
      <c r="D3538" t="s">
        <v>6353</v>
      </c>
      <c r="E3538" s="256">
        <v>32.58</v>
      </c>
    </row>
    <row r="3539" spans="1:5" x14ac:dyDescent="0.2">
      <c r="A3539">
        <v>5066</v>
      </c>
      <c r="B3539" t="s">
        <v>9750</v>
      </c>
      <c r="C3539" t="s">
        <v>6361</v>
      </c>
      <c r="D3539" t="s">
        <v>6353</v>
      </c>
      <c r="E3539" s="256">
        <v>24.39</v>
      </c>
    </row>
    <row r="3540" spans="1:5" x14ac:dyDescent="0.2">
      <c r="A3540">
        <v>5063</v>
      </c>
      <c r="B3540" t="s">
        <v>9751</v>
      </c>
      <c r="C3540" t="s">
        <v>6361</v>
      </c>
      <c r="D3540" t="s">
        <v>6353</v>
      </c>
      <c r="E3540" s="256">
        <v>22.09</v>
      </c>
    </row>
    <row r="3541" spans="1:5" x14ac:dyDescent="0.2">
      <c r="A3541">
        <v>20247</v>
      </c>
      <c r="B3541" t="s">
        <v>9752</v>
      </c>
      <c r="C3541" t="s">
        <v>6361</v>
      </c>
      <c r="D3541" t="s">
        <v>6353</v>
      </c>
      <c r="E3541" s="256">
        <v>20.5</v>
      </c>
    </row>
    <row r="3542" spans="1:5" x14ac:dyDescent="0.2">
      <c r="A3542">
        <v>5074</v>
      </c>
      <c r="B3542" t="s">
        <v>9753</v>
      </c>
      <c r="C3542" t="s">
        <v>6361</v>
      </c>
      <c r="D3542" t="s">
        <v>6353</v>
      </c>
      <c r="E3542" s="256">
        <v>20.74</v>
      </c>
    </row>
    <row r="3543" spans="1:5" x14ac:dyDescent="0.2">
      <c r="A3543">
        <v>5067</v>
      </c>
      <c r="B3543" t="s">
        <v>9754</v>
      </c>
      <c r="C3543" t="s">
        <v>6361</v>
      </c>
      <c r="D3543" t="s">
        <v>6353</v>
      </c>
      <c r="E3543" s="256">
        <v>19.73</v>
      </c>
    </row>
    <row r="3544" spans="1:5" x14ac:dyDescent="0.2">
      <c r="A3544">
        <v>5078</v>
      </c>
      <c r="B3544" t="s">
        <v>9755</v>
      </c>
      <c r="C3544" t="s">
        <v>6361</v>
      </c>
      <c r="D3544" t="s">
        <v>6353</v>
      </c>
      <c r="E3544" s="256">
        <v>19.510000000000002</v>
      </c>
    </row>
    <row r="3545" spans="1:5" x14ac:dyDescent="0.2">
      <c r="A3545">
        <v>5068</v>
      </c>
      <c r="B3545" t="s">
        <v>9756</v>
      </c>
      <c r="C3545" t="s">
        <v>6361</v>
      </c>
      <c r="D3545" t="s">
        <v>6353</v>
      </c>
      <c r="E3545" s="256">
        <v>18.510000000000002</v>
      </c>
    </row>
    <row r="3546" spans="1:5" x14ac:dyDescent="0.2">
      <c r="A3546">
        <v>5073</v>
      </c>
      <c r="B3546" t="s">
        <v>9757</v>
      </c>
      <c r="C3546" t="s">
        <v>6361</v>
      </c>
      <c r="D3546" t="s">
        <v>6353</v>
      </c>
      <c r="E3546" s="256">
        <v>18.87</v>
      </c>
    </row>
    <row r="3547" spans="1:5" x14ac:dyDescent="0.2">
      <c r="A3547">
        <v>5069</v>
      </c>
      <c r="B3547" t="s">
        <v>9758</v>
      </c>
      <c r="C3547" t="s">
        <v>6361</v>
      </c>
      <c r="D3547" t="s">
        <v>6353</v>
      </c>
      <c r="E3547" s="256">
        <v>18.87</v>
      </c>
    </row>
    <row r="3548" spans="1:5" x14ac:dyDescent="0.2">
      <c r="A3548">
        <v>5070</v>
      </c>
      <c r="B3548" t="s">
        <v>9759</v>
      </c>
      <c r="C3548" t="s">
        <v>6361</v>
      </c>
      <c r="D3548" t="s">
        <v>6353</v>
      </c>
      <c r="E3548" s="256">
        <v>19.079999999999998</v>
      </c>
    </row>
    <row r="3549" spans="1:5" x14ac:dyDescent="0.2">
      <c r="A3549">
        <v>5071</v>
      </c>
      <c r="B3549" t="s">
        <v>9760</v>
      </c>
      <c r="C3549" t="s">
        <v>6361</v>
      </c>
      <c r="D3549" t="s">
        <v>6353</v>
      </c>
      <c r="E3549" s="256">
        <v>18.510000000000002</v>
      </c>
    </row>
    <row r="3550" spans="1:5" x14ac:dyDescent="0.2">
      <c r="A3550">
        <v>5061</v>
      </c>
      <c r="B3550" t="s">
        <v>9761</v>
      </c>
      <c r="C3550" t="s">
        <v>6361</v>
      </c>
      <c r="D3550" t="s">
        <v>6358</v>
      </c>
      <c r="E3550" s="256">
        <v>18.2</v>
      </c>
    </row>
    <row r="3551" spans="1:5" x14ac:dyDescent="0.2">
      <c r="A3551">
        <v>5075</v>
      </c>
      <c r="B3551" t="s">
        <v>9762</v>
      </c>
      <c r="C3551" t="s">
        <v>6361</v>
      </c>
      <c r="D3551" t="s">
        <v>6353</v>
      </c>
      <c r="E3551" s="256">
        <v>18.510000000000002</v>
      </c>
    </row>
    <row r="3552" spans="1:5" x14ac:dyDescent="0.2">
      <c r="A3552">
        <v>39027</v>
      </c>
      <c r="B3552" t="s">
        <v>9763</v>
      </c>
      <c r="C3552" t="s">
        <v>6361</v>
      </c>
      <c r="D3552" t="s">
        <v>6353</v>
      </c>
      <c r="E3552" s="256">
        <v>18.489999999999998</v>
      </c>
    </row>
    <row r="3553" spans="1:5" x14ac:dyDescent="0.2">
      <c r="A3553">
        <v>5062</v>
      </c>
      <c r="B3553" t="s">
        <v>9764</v>
      </c>
      <c r="C3553" t="s">
        <v>6361</v>
      </c>
      <c r="D3553" t="s">
        <v>6353</v>
      </c>
      <c r="E3553" s="256">
        <v>18.760000000000002</v>
      </c>
    </row>
    <row r="3554" spans="1:5" x14ac:dyDescent="0.2">
      <c r="A3554">
        <v>40568</v>
      </c>
      <c r="B3554" t="s">
        <v>9765</v>
      </c>
      <c r="C3554" t="s">
        <v>6361</v>
      </c>
      <c r="D3554" t="s">
        <v>6353</v>
      </c>
      <c r="E3554" s="256">
        <v>18.649999999999999</v>
      </c>
    </row>
    <row r="3555" spans="1:5" x14ac:dyDescent="0.2">
      <c r="A3555">
        <v>39026</v>
      </c>
      <c r="B3555" t="s">
        <v>9766</v>
      </c>
      <c r="C3555" t="s">
        <v>6361</v>
      </c>
      <c r="D3555" t="s">
        <v>6353</v>
      </c>
      <c r="E3555" s="256">
        <v>20.82</v>
      </c>
    </row>
    <row r="3556" spans="1:5" x14ac:dyDescent="0.2">
      <c r="A3556">
        <v>42431</v>
      </c>
      <c r="B3556" t="s">
        <v>9767</v>
      </c>
      <c r="C3556" t="s">
        <v>6359</v>
      </c>
      <c r="D3556" t="s">
        <v>6356</v>
      </c>
      <c r="E3556" s="175">
        <v>3957.85</v>
      </c>
    </row>
    <row r="3557" spans="1:5" x14ac:dyDescent="0.2">
      <c r="A3557">
        <v>44074</v>
      </c>
      <c r="B3557" t="s">
        <v>9768</v>
      </c>
      <c r="C3557" t="s">
        <v>6360</v>
      </c>
      <c r="D3557" t="s">
        <v>6353</v>
      </c>
      <c r="E3557" s="256">
        <v>590.42999999999995</v>
      </c>
    </row>
    <row r="3558" spans="1:5" x14ac:dyDescent="0.2">
      <c r="A3558">
        <v>44072</v>
      </c>
      <c r="B3558" t="s">
        <v>9769</v>
      </c>
      <c r="C3558" t="s">
        <v>6360</v>
      </c>
      <c r="D3558" t="s">
        <v>6353</v>
      </c>
      <c r="E3558" s="256">
        <v>104.4</v>
      </c>
    </row>
    <row r="3559" spans="1:5" x14ac:dyDescent="0.2">
      <c r="A3559">
        <v>511</v>
      </c>
      <c r="B3559" t="s">
        <v>9770</v>
      </c>
      <c r="C3559" t="s">
        <v>6360</v>
      </c>
      <c r="D3559" t="s">
        <v>6358</v>
      </c>
      <c r="E3559" s="256">
        <v>36.61</v>
      </c>
    </row>
    <row r="3560" spans="1:5" x14ac:dyDescent="0.2">
      <c r="A3560">
        <v>37540</v>
      </c>
      <c r="B3560" t="s">
        <v>9771</v>
      </c>
      <c r="C3560" t="s">
        <v>6359</v>
      </c>
      <c r="D3560" t="s">
        <v>6353</v>
      </c>
      <c r="E3560" s="175">
        <v>81510.39</v>
      </c>
    </row>
    <row r="3561" spans="1:5" x14ac:dyDescent="0.2">
      <c r="A3561">
        <v>37548</v>
      </c>
      <c r="B3561" t="s">
        <v>9772</v>
      </c>
      <c r="C3561" t="s">
        <v>6359</v>
      </c>
      <c r="D3561" t="s">
        <v>6353</v>
      </c>
      <c r="E3561" s="175">
        <v>108041.61</v>
      </c>
    </row>
    <row r="3562" spans="1:5" x14ac:dyDescent="0.2">
      <c r="A3562">
        <v>39828</v>
      </c>
      <c r="B3562" t="s">
        <v>12483</v>
      </c>
      <c r="C3562" t="s">
        <v>6359</v>
      </c>
      <c r="D3562" t="s">
        <v>6353</v>
      </c>
      <c r="E3562" s="256">
        <v>648.14</v>
      </c>
    </row>
    <row r="3563" spans="1:5" x14ac:dyDescent="0.2">
      <c r="A3563">
        <v>38392</v>
      </c>
      <c r="B3563" t="s">
        <v>9773</v>
      </c>
      <c r="C3563" t="s">
        <v>6359</v>
      </c>
      <c r="D3563" t="s">
        <v>6353</v>
      </c>
      <c r="E3563" s="256">
        <v>67.83</v>
      </c>
    </row>
    <row r="3564" spans="1:5" x14ac:dyDescent="0.2">
      <c r="A3564">
        <v>11735</v>
      </c>
      <c r="B3564" t="s">
        <v>9774</v>
      </c>
      <c r="C3564" t="s">
        <v>6359</v>
      </c>
      <c r="D3564" t="s">
        <v>6353</v>
      </c>
      <c r="E3564" s="256">
        <v>8.83</v>
      </c>
    </row>
    <row r="3565" spans="1:5" x14ac:dyDescent="0.2">
      <c r="A3565">
        <v>11737</v>
      </c>
      <c r="B3565" t="s">
        <v>9775</v>
      </c>
      <c r="C3565" t="s">
        <v>6359</v>
      </c>
      <c r="D3565" t="s">
        <v>6353</v>
      </c>
      <c r="E3565" s="256">
        <v>12.52</v>
      </c>
    </row>
    <row r="3566" spans="1:5" x14ac:dyDescent="0.2">
      <c r="A3566">
        <v>11738</v>
      </c>
      <c r="B3566" t="s">
        <v>9776</v>
      </c>
      <c r="C3566" t="s">
        <v>6359</v>
      </c>
      <c r="D3566" t="s">
        <v>6353</v>
      </c>
      <c r="E3566" s="256">
        <v>15.79</v>
      </c>
    </row>
    <row r="3567" spans="1:5" x14ac:dyDescent="0.2">
      <c r="A3567">
        <v>36143</v>
      </c>
      <c r="B3567" t="s">
        <v>9777</v>
      </c>
      <c r="C3567" t="s">
        <v>6359</v>
      </c>
      <c r="D3567" t="s">
        <v>6353</v>
      </c>
      <c r="E3567" s="256">
        <v>32.590000000000003</v>
      </c>
    </row>
    <row r="3568" spans="1:5" x14ac:dyDescent="0.2">
      <c r="A3568">
        <v>36142</v>
      </c>
      <c r="B3568" t="s">
        <v>9778</v>
      </c>
      <c r="C3568" t="s">
        <v>6359</v>
      </c>
      <c r="D3568" t="s">
        <v>6353</v>
      </c>
      <c r="E3568" s="256">
        <v>2.38</v>
      </c>
    </row>
    <row r="3569" spans="1:5" x14ac:dyDescent="0.2">
      <c r="A3569">
        <v>36146</v>
      </c>
      <c r="B3569" t="s">
        <v>9779</v>
      </c>
      <c r="C3569" t="s">
        <v>6359</v>
      </c>
      <c r="D3569" t="s">
        <v>6353</v>
      </c>
      <c r="E3569" s="256">
        <v>270.3</v>
      </c>
    </row>
    <row r="3570" spans="1:5" x14ac:dyDescent="0.2">
      <c r="A3570">
        <v>39015</v>
      </c>
      <c r="B3570" t="s">
        <v>9780</v>
      </c>
      <c r="C3570" t="s">
        <v>6359</v>
      </c>
      <c r="D3570" t="s">
        <v>6356</v>
      </c>
      <c r="E3570" s="256">
        <v>1</v>
      </c>
    </row>
    <row r="3571" spans="1:5" x14ac:dyDescent="0.2">
      <c r="A3571">
        <v>38377</v>
      </c>
      <c r="B3571" t="s">
        <v>9781</v>
      </c>
      <c r="C3571" t="s">
        <v>6359</v>
      </c>
      <c r="D3571" t="s">
        <v>6353</v>
      </c>
      <c r="E3571" s="256">
        <v>55.64</v>
      </c>
    </row>
    <row r="3572" spans="1:5" x14ac:dyDescent="0.2">
      <c r="A3572">
        <v>38376</v>
      </c>
      <c r="B3572" t="s">
        <v>9782</v>
      </c>
      <c r="C3572" t="s">
        <v>6359</v>
      </c>
      <c r="D3572" t="s">
        <v>6353</v>
      </c>
      <c r="E3572" s="256">
        <v>63.43</v>
      </c>
    </row>
    <row r="3573" spans="1:5" x14ac:dyDescent="0.2">
      <c r="A3573">
        <v>38116</v>
      </c>
      <c r="B3573" t="s">
        <v>9783</v>
      </c>
      <c r="C3573" t="s">
        <v>6359</v>
      </c>
      <c r="D3573" t="s">
        <v>6353</v>
      </c>
      <c r="E3573" s="256">
        <v>5.2</v>
      </c>
    </row>
    <row r="3574" spans="1:5" x14ac:dyDescent="0.2">
      <c r="A3574">
        <v>38066</v>
      </c>
      <c r="B3574" t="s">
        <v>9784</v>
      </c>
      <c r="C3574" t="s">
        <v>6359</v>
      </c>
      <c r="D3574" t="s">
        <v>6353</v>
      </c>
      <c r="E3574" s="256">
        <v>8.59</v>
      </c>
    </row>
    <row r="3575" spans="1:5" x14ac:dyDescent="0.2">
      <c r="A3575">
        <v>38117</v>
      </c>
      <c r="B3575" t="s">
        <v>9785</v>
      </c>
      <c r="C3575" t="s">
        <v>6359</v>
      </c>
      <c r="D3575" t="s">
        <v>6353</v>
      </c>
      <c r="E3575" s="256">
        <v>8.86</v>
      </c>
    </row>
    <row r="3576" spans="1:5" x14ac:dyDescent="0.2">
      <c r="A3576">
        <v>38067</v>
      </c>
      <c r="B3576" t="s">
        <v>9786</v>
      </c>
      <c r="C3576" t="s">
        <v>6359</v>
      </c>
      <c r="D3576" t="s">
        <v>6353</v>
      </c>
      <c r="E3576" s="256">
        <v>12.1</v>
      </c>
    </row>
    <row r="3577" spans="1:5" x14ac:dyDescent="0.2">
      <c r="A3577">
        <v>11522</v>
      </c>
      <c r="B3577" t="s">
        <v>12484</v>
      </c>
      <c r="C3577" t="s">
        <v>6359</v>
      </c>
      <c r="D3577" t="s">
        <v>6353</v>
      </c>
      <c r="E3577" s="256">
        <v>15.52</v>
      </c>
    </row>
    <row r="3578" spans="1:5" x14ac:dyDescent="0.2">
      <c r="A3578">
        <v>43600</v>
      </c>
      <c r="B3578" t="s">
        <v>9787</v>
      </c>
      <c r="C3578" t="s">
        <v>6359</v>
      </c>
      <c r="D3578" t="s">
        <v>6353</v>
      </c>
      <c r="E3578" s="256">
        <v>62.21</v>
      </c>
    </row>
    <row r="3579" spans="1:5" x14ac:dyDescent="0.2">
      <c r="A3579">
        <v>5080</v>
      </c>
      <c r="B3579" t="s">
        <v>9788</v>
      </c>
      <c r="C3579" t="s">
        <v>6359</v>
      </c>
      <c r="D3579" t="s">
        <v>6353</v>
      </c>
      <c r="E3579" s="256">
        <v>24.26</v>
      </c>
    </row>
    <row r="3580" spans="1:5" x14ac:dyDescent="0.2">
      <c r="A3580">
        <v>38168</v>
      </c>
      <c r="B3580" t="s">
        <v>9789</v>
      </c>
      <c r="C3580" t="s">
        <v>6359</v>
      </c>
      <c r="D3580" t="s">
        <v>6353</v>
      </c>
      <c r="E3580" s="256">
        <v>169.38</v>
      </c>
    </row>
    <row r="3581" spans="1:5" x14ac:dyDescent="0.2">
      <c r="A3581">
        <v>43601</v>
      </c>
      <c r="B3581" t="s">
        <v>9790</v>
      </c>
      <c r="C3581" t="s">
        <v>6359</v>
      </c>
      <c r="D3581" t="s">
        <v>6353</v>
      </c>
      <c r="E3581" s="256">
        <v>84.69</v>
      </c>
    </row>
    <row r="3582" spans="1:5" x14ac:dyDescent="0.2">
      <c r="A3582">
        <v>13393</v>
      </c>
      <c r="B3582" t="s">
        <v>9791</v>
      </c>
      <c r="C3582" t="s">
        <v>6359</v>
      </c>
      <c r="D3582" t="s">
        <v>6353</v>
      </c>
      <c r="E3582" s="256">
        <v>452.93</v>
      </c>
    </row>
    <row r="3583" spans="1:5" x14ac:dyDescent="0.2">
      <c r="A3583">
        <v>13395</v>
      </c>
      <c r="B3583" t="s">
        <v>9792</v>
      </c>
      <c r="C3583" t="s">
        <v>6359</v>
      </c>
      <c r="D3583" t="s">
        <v>6353</v>
      </c>
      <c r="E3583" s="256">
        <v>634.73</v>
      </c>
    </row>
    <row r="3584" spans="1:5" x14ac:dyDescent="0.2">
      <c r="A3584">
        <v>12039</v>
      </c>
      <c r="B3584" t="s">
        <v>9793</v>
      </c>
      <c r="C3584" t="s">
        <v>6359</v>
      </c>
      <c r="D3584" t="s">
        <v>6353</v>
      </c>
      <c r="E3584" s="256">
        <v>667.04</v>
      </c>
    </row>
    <row r="3585" spans="1:5" x14ac:dyDescent="0.2">
      <c r="A3585">
        <v>13396</v>
      </c>
      <c r="B3585" t="s">
        <v>9794</v>
      </c>
      <c r="C3585" t="s">
        <v>6359</v>
      </c>
      <c r="D3585" t="s">
        <v>6353</v>
      </c>
      <c r="E3585" s="256">
        <v>936.81</v>
      </c>
    </row>
    <row r="3586" spans="1:5" x14ac:dyDescent="0.2">
      <c r="A3586">
        <v>12041</v>
      </c>
      <c r="B3586" t="s">
        <v>9795</v>
      </c>
      <c r="C3586" t="s">
        <v>6359</v>
      </c>
      <c r="D3586" t="s">
        <v>6353</v>
      </c>
      <c r="E3586" s="256">
        <v>764.96</v>
      </c>
    </row>
    <row r="3587" spans="1:5" x14ac:dyDescent="0.2">
      <c r="A3587">
        <v>12043</v>
      </c>
      <c r="B3587" t="s">
        <v>9796</v>
      </c>
      <c r="C3587" t="s">
        <v>6359</v>
      </c>
      <c r="D3587" t="s">
        <v>6353</v>
      </c>
      <c r="E3587" s="175">
        <v>1615.1</v>
      </c>
    </row>
    <row r="3588" spans="1:5" x14ac:dyDescent="0.2">
      <c r="A3588">
        <v>39762</v>
      </c>
      <c r="B3588" t="s">
        <v>9797</v>
      </c>
      <c r="C3588" t="s">
        <v>6359</v>
      </c>
      <c r="D3588" t="s">
        <v>6353</v>
      </c>
      <c r="E3588" s="256">
        <v>768.83</v>
      </c>
    </row>
    <row r="3589" spans="1:5" x14ac:dyDescent="0.2">
      <c r="A3589">
        <v>12042</v>
      </c>
      <c r="B3589" t="s">
        <v>9798</v>
      </c>
      <c r="C3589" t="s">
        <v>6359</v>
      </c>
      <c r="D3589" t="s">
        <v>6353</v>
      </c>
      <c r="E3589" s="175">
        <v>1122.46</v>
      </c>
    </row>
    <row r="3590" spans="1:5" x14ac:dyDescent="0.2">
      <c r="A3590">
        <v>39763</v>
      </c>
      <c r="B3590" t="s">
        <v>9799</v>
      </c>
      <c r="C3590" t="s">
        <v>6359</v>
      </c>
      <c r="D3590" t="s">
        <v>6353</v>
      </c>
      <c r="E3590" s="175">
        <v>1313.7</v>
      </c>
    </row>
    <row r="3591" spans="1:5" x14ac:dyDescent="0.2">
      <c r="A3591">
        <v>39760</v>
      </c>
      <c r="B3591" t="s">
        <v>9800</v>
      </c>
      <c r="C3591" t="s">
        <v>6359</v>
      </c>
      <c r="D3591" t="s">
        <v>6353</v>
      </c>
      <c r="E3591" s="175">
        <v>1309.3800000000001</v>
      </c>
    </row>
    <row r="3592" spans="1:5" x14ac:dyDescent="0.2">
      <c r="A3592">
        <v>39756</v>
      </c>
      <c r="B3592" t="s">
        <v>9801</v>
      </c>
      <c r="C3592" t="s">
        <v>6359</v>
      </c>
      <c r="D3592" t="s">
        <v>6353</v>
      </c>
      <c r="E3592" s="256">
        <v>470.14</v>
      </c>
    </row>
    <row r="3593" spans="1:5" x14ac:dyDescent="0.2">
      <c r="A3593">
        <v>12038</v>
      </c>
      <c r="B3593" t="s">
        <v>9802</v>
      </c>
      <c r="C3593" t="s">
        <v>6359</v>
      </c>
      <c r="D3593" t="s">
        <v>6353</v>
      </c>
      <c r="E3593" s="256">
        <v>587.46</v>
      </c>
    </row>
    <row r="3594" spans="1:5" x14ac:dyDescent="0.2">
      <c r="A3594">
        <v>39757</v>
      </c>
      <c r="B3594" t="s">
        <v>9803</v>
      </c>
      <c r="C3594" t="s">
        <v>6359</v>
      </c>
      <c r="D3594" t="s">
        <v>6353</v>
      </c>
      <c r="E3594" s="256">
        <v>543.22</v>
      </c>
    </row>
    <row r="3595" spans="1:5" x14ac:dyDescent="0.2">
      <c r="A3595">
        <v>39758</v>
      </c>
      <c r="B3595" t="s">
        <v>9804</v>
      </c>
      <c r="C3595" t="s">
        <v>6359</v>
      </c>
      <c r="D3595" t="s">
        <v>6353</v>
      </c>
      <c r="E3595" s="256">
        <v>791.67</v>
      </c>
    </row>
    <row r="3596" spans="1:5" x14ac:dyDescent="0.2">
      <c r="A3596">
        <v>39759</v>
      </c>
      <c r="B3596" t="s">
        <v>9805</v>
      </c>
      <c r="C3596" t="s">
        <v>6359</v>
      </c>
      <c r="D3596" t="s">
        <v>6353</v>
      </c>
      <c r="E3596" s="256">
        <v>977.71</v>
      </c>
    </row>
    <row r="3597" spans="1:5" x14ac:dyDescent="0.2">
      <c r="A3597">
        <v>39761</v>
      </c>
      <c r="B3597" t="s">
        <v>9806</v>
      </c>
      <c r="C3597" t="s">
        <v>6359</v>
      </c>
      <c r="D3597" t="s">
        <v>6353</v>
      </c>
      <c r="E3597" s="175">
        <v>1175.24</v>
      </c>
    </row>
    <row r="3598" spans="1:5" x14ac:dyDescent="0.2">
      <c r="A3598">
        <v>39805</v>
      </c>
      <c r="B3598" t="s">
        <v>9807</v>
      </c>
      <c r="C3598" t="s">
        <v>6359</v>
      </c>
      <c r="D3598" t="s">
        <v>6353</v>
      </c>
      <c r="E3598" s="256">
        <v>167.58</v>
      </c>
    </row>
    <row r="3599" spans="1:5" x14ac:dyDescent="0.2">
      <c r="A3599">
        <v>39806</v>
      </c>
      <c r="B3599" t="s">
        <v>9808</v>
      </c>
      <c r="C3599" t="s">
        <v>6359</v>
      </c>
      <c r="D3599" t="s">
        <v>6353</v>
      </c>
      <c r="E3599" s="256">
        <v>310.47000000000003</v>
      </c>
    </row>
    <row r="3600" spans="1:5" x14ac:dyDescent="0.2">
      <c r="A3600">
        <v>39807</v>
      </c>
      <c r="B3600" t="s">
        <v>9809</v>
      </c>
      <c r="C3600" t="s">
        <v>6359</v>
      </c>
      <c r="D3600" t="s">
        <v>6353</v>
      </c>
      <c r="E3600" s="256">
        <v>672.87</v>
      </c>
    </row>
    <row r="3601" spans="1:5" x14ac:dyDescent="0.2">
      <c r="A3601">
        <v>43100</v>
      </c>
      <c r="B3601" t="s">
        <v>9810</v>
      </c>
      <c r="C3601" t="s">
        <v>6359</v>
      </c>
      <c r="D3601" t="s">
        <v>6353</v>
      </c>
      <c r="E3601" s="256">
        <v>526.04</v>
      </c>
    </row>
    <row r="3602" spans="1:5" x14ac:dyDescent="0.2">
      <c r="A3602">
        <v>39804</v>
      </c>
      <c r="B3602" t="s">
        <v>9811</v>
      </c>
      <c r="C3602" t="s">
        <v>6359</v>
      </c>
      <c r="D3602" t="s">
        <v>6353</v>
      </c>
      <c r="E3602" s="256">
        <v>98.4</v>
      </c>
    </row>
    <row r="3603" spans="1:5" x14ac:dyDescent="0.2">
      <c r="A3603">
        <v>39796</v>
      </c>
      <c r="B3603" t="s">
        <v>9812</v>
      </c>
      <c r="C3603" t="s">
        <v>6359</v>
      </c>
      <c r="D3603" t="s">
        <v>6353</v>
      </c>
      <c r="E3603" s="256">
        <v>101.92</v>
      </c>
    </row>
    <row r="3604" spans="1:5" x14ac:dyDescent="0.2">
      <c r="A3604">
        <v>39797</v>
      </c>
      <c r="B3604" t="s">
        <v>9813</v>
      </c>
      <c r="C3604" t="s">
        <v>6359</v>
      </c>
      <c r="D3604" t="s">
        <v>6358</v>
      </c>
      <c r="E3604" s="256">
        <v>159.99</v>
      </c>
    </row>
    <row r="3605" spans="1:5" x14ac:dyDescent="0.2">
      <c r="A3605">
        <v>39798</v>
      </c>
      <c r="B3605" t="s">
        <v>9814</v>
      </c>
      <c r="C3605" t="s">
        <v>6359</v>
      </c>
      <c r="D3605" t="s">
        <v>6353</v>
      </c>
      <c r="E3605" s="256">
        <v>274.43</v>
      </c>
    </row>
    <row r="3606" spans="1:5" x14ac:dyDescent="0.2">
      <c r="A3606">
        <v>39794</v>
      </c>
      <c r="B3606" t="s">
        <v>9815</v>
      </c>
      <c r="C3606" t="s">
        <v>6359</v>
      </c>
      <c r="D3606" t="s">
        <v>6353</v>
      </c>
      <c r="E3606" s="256">
        <v>43.26</v>
      </c>
    </row>
    <row r="3607" spans="1:5" x14ac:dyDescent="0.2">
      <c r="A3607">
        <v>39795</v>
      </c>
      <c r="B3607" t="s">
        <v>9816</v>
      </c>
      <c r="C3607" t="s">
        <v>6359</v>
      </c>
      <c r="D3607" t="s">
        <v>6353</v>
      </c>
      <c r="E3607" s="256">
        <v>68.34</v>
      </c>
    </row>
    <row r="3608" spans="1:5" x14ac:dyDescent="0.2">
      <c r="A3608">
        <v>39801</v>
      </c>
      <c r="B3608" t="s">
        <v>9817</v>
      </c>
      <c r="C3608" t="s">
        <v>6359</v>
      </c>
      <c r="D3608" t="s">
        <v>6353</v>
      </c>
      <c r="E3608" s="256">
        <v>144.32</v>
      </c>
    </row>
    <row r="3609" spans="1:5" x14ac:dyDescent="0.2">
      <c r="A3609">
        <v>39802</v>
      </c>
      <c r="B3609" t="s">
        <v>9818</v>
      </c>
      <c r="C3609" t="s">
        <v>6359</v>
      </c>
      <c r="D3609" t="s">
        <v>6353</v>
      </c>
      <c r="E3609" s="256">
        <v>211.55</v>
      </c>
    </row>
    <row r="3610" spans="1:5" x14ac:dyDescent="0.2">
      <c r="A3610">
        <v>39803</v>
      </c>
      <c r="B3610" t="s">
        <v>9819</v>
      </c>
      <c r="C3610" t="s">
        <v>6359</v>
      </c>
      <c r="D3610" t="s">
        <v>6353</v>
      </c>
      <c r="E3610" s="256">
        <v>295.11</v>
      </c>
    </row>
    <row r="3611" spans="1:5" x14ac:dyDescent="0.2">
      <c r="A3611">
        <v>39799</v>
      </c>
      <c r="B3611" t="s">
        <v>12485</v>
      </c>
      <c r="C3611" t="s">
        <v>6359</v>
      </c>
      <c r="D3611" t="s">
        <v>6353</v>
      </c>
      <c r="E3611" s="256">
        <v>50.42</v>
      </c>
    </row>
    <row r="3612" spans="1:5" x14ac:dyDescent="0.2">
      <c r="A3612">
        <v>39800</v>
      </c>
      <c r="B3612" t="s">
        <v>9820</v>
      </c>
      <c r="C3612" t="s">
        <v>6359</v>
      </c>
      <c r="D3612" t="s">
        <v>6353</v>
      </c>
      <c r="E3612" s="256">
        <v>85.9</v>
      </c>
    </row>
    <row r="3613" spans="1:5" x14ac:dyDescent="0.2">
      <c r="A3613">
        <v>43837</v>
      </c>
      <c r="B3613" t="s">
        <v>9821</v>
      </c>
      <c r="C3613" t="s">
        <v>6359</v>
      </c>
      <c r="D3613" t="s">
        <v>6356</v>
      </c>
      <c r="E3613" s="175">
        <v>1079.1600000000001</v>
      </c>
    </row>
    <row r="3614" spans="1:5" x14ac:dyDescent="0.2">
      <c r="A3614">
        <v>43836</v>
      </c>
      <c r="B3614" t="s">
        <v>9822</v>
      </c>
      <c r="C3614" t="s">
        <v>6359</v>
      </c>
      <c r="D3614" t="s">
        <v>6356</v>
      </c>
      <c r="E3614" s="175">
        <v>2195.91</v>
      </c>
    </row>
    <row r="3615" spans="1:5" x14ac:dyDescent="0.2">
      <c r="A3615">
        <v>21059</v>
      </c>
      <c r="B3615" t="s">
        <v>9823</v>
      </c>
      <c r="C3615" t="s">
        <v>6359</v>
      </c>
      <c r="D3615" t="s">
        <v>6356</v>
      </c>
      <c r="E3615" s="256">
        <v>60.49</v>
      </c>
    </row>
    <row r="3616" spans="1:5" x14ac:dyDescent="0.2">
      <c r="A3616">
        <v>11234</v>
      </c>
      <c r="B3616" t="s">
        <v>9824</v>
      </c>
      <c r="C3616" t="s">
        <v>6359</v>
      </c>
      <c r="D3616" t="s">
        <v>6356</v>
      </c>
      <c r="E3616" s="256">
        <v>91.18</v>
      </c>
    </row>
    <row r="3617" spans="1:5" x14ac:dyDescent="0.2">
      <c r="A3617">
        <v>21060</v>
      </c>
      <c r="B3617" t="s">
        <v>9825</v>
      </c>
      <c r="C3617" t="s">
        <v>6359</v>
      </c>
      <c r="D3617" t="s">
        <v>6356</v>
      </c>
      <c r="E3617" s="256">
        <v>112.22</v>
      </c>
    </row>
    <row r="3618" spans="1:5" x14ac:dyDescent="0.2">
      <c r="A3618">
        <v>21061</v>
      </c>
      <c r="B3618" t="s">
        <v>9826</v>
      </c>
      <c r="C3618" t="s">
        <v>6359</v>
      </c>
      <c r="D3618" t="s">
        <v>6356</v>
      </c>
      <c r="E3618" s="256">
        <v>140.28</v>
      </c>
    </row>
    <row r="3619" spans="1:5" x14ac:dyDescent="0.2">
      <c r="A3619">
        <v>21062</v>
      </c>
      <c r="B3619" t="s">
        <v>9827</v>
      </c>
      <c r="C3619" t="s">
        <v>6359</v>
      </c>
      <c r="D3619" t="s">
        <v>6356</v>
      </c>
      <c r="E3619" s="256">
        <v>220.94</v>
      </c>
    </row>
    <row r="3620" spans="1:5" x14ac:dyDescent="0.2">
      <c r="A3620">
        <v>11708</v>
      </c>
      <c r="B3620" t="s">
        <v>9828</v>
      </c>
      <c r="C3620" t="s">
        <v>6359</v>
      </c>
      <c r="D3620" t="s">
        <v>6356</v>
      </c>
      <c r="E3620" s="256">
        <v>24.11</v>
      </c>
    </row>
    <row r="3621" spans="1:5" x14ac:dyDescent="0.2">
      <c r="A3621">
        <v>11709</v>
      </c>
      <c r="B3621" t="s">
        <v>9829</v>
      </c>
      <c r="C3621" t="s">
        <v>6359</v>
      </c>
      <c r="D3621" t="s">
        <v>6356</v>
      </c>
      <c r="E3621" s="256">
        <v>56.63</v>
      </c>
    </row>
    <row r="3622" spans="1:5" x14ac:dyDescent="0.2">
      <c r="A3622">
        <v>11710</v>
      </c>
      <c r="B3622" t="s">
        <v>9830</v>
      </c>
      <c r="C3622" t="s">
        <v>6359</v>
      </c>
      <c r="D3622" t="s">
        <v>6356</v>
      </c>
      <c r="E3622" s="256">
        <v>130.19</v>
      </c>
    </row>
    <row r="3623" spans="1:5" x14ac:dyDescent="0.2">
      <c r="A3623">
        <v>11707</v>
      </c>
      <c r="B3623" t="s">
        <v>9831</v>
      </c>
      <c r="C3623" t="s">
        <v>6359</v>
      </c>
      <c r="D3623" t="s">
        <v>6356</v>
      </c>
      <c r="E3623" s="256">
        <v>18.059999999999999</v>
      </c>
    </row>
    <row r="3624" spans="1:5" x14ac:dyDescent="0.2">
      <c r="A3624">
        <v>5102</v>
      </c>
      <c r="B3624" t="s">
        <v>9832</v>
      </c>
      <c r="C3624" t="s">
        <v>6359</v>
      </c>
      <c r="D3624" t="s">
        <v>6353</v>
      </c>
      <c r="E3624" s="256">
        <v>12.41</v>
      </c>
    </row>
    <row r="3625" spans="1:5" x14ac:dyDescent="0.2">
      <c r="A3625">
        <v>11711</v>
      </c>
      <c r="B3625" t="s">
        <v>9833</v>
      </c>
      <c r="C3625" t="s">
        <v>6359</v>
      </c>
      <c r="D3625" t="s">
        <v>6353</v>
      </c>
      <c r="E3625" s="256">
        <v>10.34</v>
      </c>
    </row>
    <row r="3626" spans="1:5" x14ac:dyDescent="0.2">
      <c r="A3626">
        <v>11739</v>
      </c>
      <c r="B3626" t="s">
        <v>12486</v>
      </c>
      <c r="C3626" t="s">
        <v>6359</v>
      </c>
      <c r="D3626" t="s">
        <v>6353</v>
      </c>
      <c r="E3626" s="256">
        <v>8.84</v>
      </c>
    </row>
    <row r="3627" spans="1:5" x14ac:dyDescent="0.2">
      <c r="A3627">
        <v>11741</v>
      </c>
      <c r="B3627" t="s">
        <v>12487</v>
      </c>
      <c r="C3627" t="s">
        <v>6359</v>
      </c>
      <c r="D3627" t="s">
        <v>6353</v>
      </c>
      <c r="E3627" s="256">
        <v>11.26</v>
      </c>
    </row>
    <row r="3628" spans="1:5" x14ac:dyDescent="0.2">
      <c r="A3628">
        <v>11745</v>
      </c>
      <c r="B3628" t="s">
        <v>9834</v>
      </c>
      <c r="C3628" t="s">
        <v>6359</v>
      </c>
      <c r="D3628" t="s">
        <v>6353</v>
      </c>
      <c r="E3628" s="256">
        <v>14.83</v>
      </c>
    </row>
    <row r="3629" spans="1:5" x14ac:dyDescent="0.2">
      <c r="A3629">
        <v>11743</v>
      </c>
      <c r="B3629" t="s">
        <v>9835</v>
      </c>
      <c r="C3629" t="s">
        <v>6359</v>
      </c>
      <c r="D3629" t="s">
        <v>6353</v>
      </c>
      <c r="E3629" s="256">
        <v>9.4499999999999993</v>
      </c>
    </row>
    <row r="3630" spans="1:5" x14ac:dyDescent="0.2">
      <c r="A3630">
        <v>5104</v>
      </c>
      <c r="B3630" t="s">
        <v>9836</v>
      </c>
      <c r="C3630" t="s">
        <v>6361</v>
      </c>
      <c r="D3630" t="s">
        <v>6356</v>
      </c>
      <c r="E3630" s="256">
        <v>69.78</v>
      </c>
    </row>
    <row r="3631" spans="1:5" x14ac:dyDescent="0.2">
      <c r="A3631">
        <v>44530</v>
      </c>
      <c r="B3631" t="s">
        <v>12488</v>
      </c>
      <c r="C3631" t="s">
        <v>6359</v>
      </c>
      <c r="D3631" t="s">
        <v>6353</v>
      </c>
      <c r="E3631" s="256">
        <v>89.58</v>
      </c>
    </row>
    <row r="3632" spans="1:5" x14ac:dyDescent="0.2">
      <c r="A3632">
        <v>2710</v>
      </c>
      <c r="B3632" t="s">
        <v>12489</v>
      </c>
      <c r="C3632" t="s">
        <v>6359</v>
      </c>
      <c r="D3632" t="s">
        <v>6353</v>
      </c>
      <c r="E3632" s="256">
        <v>71.540000000000006</v>
      </c>
    </row>
    <row r="3633" spans="1:5" x14ac:dyDescent="0.2">
      <c r="A3633">
        <v>14575</v>
      </c>
      <c r="B3633" t="s">
        <v>9837</v>
      </c>
      <c r="C3633" t="s">
        <v>6359</v>
      </c>
      <c r="D3633" t="s">
        <v>6356</v>
      </c>
      <c r="E3633" s="175">
        <v>5324963.55</v>
      </c>
    </row>
    <row r="3634" spans="1:5" x14ac:dyDescent="0.2">
      <c r="A3634">
        <v>20043</v>
      </c>
      <c r="B3634" t="s">
        <v>9838</v>
      </c>
      <c r="C3634" t="s">
        <v>6359</v>
      </c>
      <c r="D3634" t="s">
        <v>6353</v>
      </c>
      <c r="E3634" s="256">
        <v>9.02</v>
      </c>
    </row>
    <row r="3635" spans="1:5" x14ac:dyDescent="0.2">
      <c r="A3635">
        <v>20044</v>
      </c>
      <c r="B3635" t="s">
        <v>9839</v>
      </c>
      <c r="C3635" t="s">
        <v>6359</v>
      </c>
      <c r="D3635" t="s">
        <v>6353</v>
      </c>
      <c r="E3635" s="256">
        <v>10.46</v>
      </c>
    </row>
    <row r="3636" spans="1:5" x14ac:dyDescent="0.2">
      <c r="A3636">
        <v>20042</v>
      </c>
      <c r="B3636" t="s">
        <v>9840</v>
      </c>
      <c r="C3636" t="s">
        <v>6359</v>
      </c>
      <c r="D3636" t="s">
        <v>6353</v>
      </c>
      <c r="E3636" s="256">
        <v>7.83</v>
      </c>
    </row>
    <row r="3637" spans="1:5" x14ac:dyDescent="0.2">
      <c r="A3637">
        <v>20046</v>
      </c>
      <c r="B3637" t="s">
        <v>9841</v>
      </c>
      <c r="C3637" t="s">
        <v>6359</v>
      </c>
      <c r="D3637" t="s">
        <v>6353</v>
      </c>
      <c r="E3637" s="256">
        <v>18.53</v>
      </c>
    </row>
    <row r="3638" spans="1:5" x14ac:dyDescent="0.2">
      <c r="A3638">
        <v>20047</v>
      </c>
      <c r="B3638" t="s">
        <v>9842</v>
      </c>
      <c r="C3638" t="s">
        <v>6359</v>
      </c>
      <c r="D3638" t="s">
        <v>6353</v>
      </c>
      <c r="E3638" s="256">
        <v>55.57</v>
      </c>
    </row>
    <row r="3639" spans="1:5" x14ac:dyDescent="0.2">
      <c r="A3639">
        <v>20045</v>
      </c>
      <c r="B3639" t="s">
        <v>9843</v>
      </c>
      <c r="C3639" t="s">
        <v>6359</v>
      </c>
      <c r="D3639" t="s">
        <v>6353</v>
      </c>
      <c r="E3639" s="256">
        <v>9.3699999999999992</v>
      </c>
    </row>
    <row r="3640" spans="1:5" x14ac:dyDescent="0.2">
      <c r="A3640">
        <v>20972</v>
      </c>
      <c r="B3640" t="s">
        <v>9844</v>
      </c>
      <c r="C3640" t="s">
        <v>6359</v>
      </c>
      <c r="D3640" t="s">
        <v>6353</v>
      </c>
      <c r="E3640" s="256">
        <v>121.42</v>
      </c>
    </row>
    <row r="3641" spans="1:5" x14ac:dyDescent="0.2">
      <c r="A3641">
        <v>11321</v>
      </c>
      <c r="B3641" t="s">
        <v>9845</v>
      </c>
      <c r="C3641" t="s">
        <v>6359</v>
      </c>
      <c r="D3641" t="s">
        <v>6353</v>
      </c>
      <c r="E3641" s="256">
        <v>19.98</v>
      </c>
    </row>
    <row r="3642" spans="1:5" x14ac:dyDescent="0.2">
      <c r="A3642">
        <v>11323</v>
      </c>
      <c r="B3642" t="s">
        <v>9846</v>
      </c>
      <c r="C3642" t="s">
        <v>6359</v>
      </c>
      <c r="D3642" t="s">
        <v>6353</v>
      </c>
      <c r="E3642" s="256">
        <v>22.98</v>
      </c>
    </row>
    <row r="3643" spans="1:5" x14ac:dyDescent="0.2">
      <c r="A3643">
        <v>20327</v>
      </c>
      <c r="B3643" t="s">
        <v>9847</v>
      </c>
      <c r="C3643" t="s">
        <v>6359</v>
      </c>
      <c r="D3643" t="s">
        <v>6353</v>
      </c>
      <c r="E3643" s="256">
        <v>13.04</v>
      </c>
    </row>
    <row r="3644" spans="1:5" x14ac:dyDescent="0.2">
      <c r="A3644">
        <v>6034</v>
      </c>
      <c r="B3644" t="s">
        <v>9848</v>
      </c>
      <c r="C3644" t="s">
        <v>6359</v>
      </c>
      <c r="D3644" t="s">
        <v>6353</v>
      </c>
      <c r="E3644" s="256">
        <v>10.61</v>
      </c>
    </row>
    <row r="3645" spans="1:5" x14ac:dyDescent="0.2">
      <c r="A3645">
        <v>6036</v>
      </c>
      <c r="B3645" t="s">
        <v>9849</v>
      </c>
      <c r="C3645" t="s">
        <v>6359</v>
      </c>
      <c r="D3645" t="s">
        <v>6353</v>
      </c>
      <c r="E3645" s="256">
        <v>14.46</v>
      </c>
    </row>
    <row r="3646" spans="1:5" x14ac:dyDescent="0.2">
      <c r="A3646">
        <v>6031</v>
      </c>
      <c r="B3646" t="s">
        <v>9850</v>
      </c>
      <c r="C3646" t="s">
        <v>6359</v>
      </c>
      <c r="D3646" t="s">
        <v>6358</v>
      </c>
      <c r="E3646" s="256">
        <v>16.989999999999998</v>
      </c>
    </row>
    <row r="3647" spans="1:5" x14ac:dyDescent="0.2">
      <c r="A3647">
        <v>6029</v>
      </c>
      <c r="B3647" t="s">
        <v>9851</v>
      </c>
      <c r="C3647" t="s">
        <v>6359</v>
      </c>
      <c r="D3647" t="s">
        <v>6353</v>
      </c>
      <c r="E3647" s="256">
        <v>17.170000000000002</v>
      </c>
    </row>
    <row r="3648" spans="1:5" x14ac:dyDescent="0.2">
      <c r="A3648">
        <v>6033</v>
      </c>
      <c r="B3648" t="s">
        <v>9852</v>
      </c>
      <c r="C3648" t="s">
        <v>6359</v>
      </c>
      <c r="D3648" t="s">
        <v>6353</v>
      </c>
      <c r="E3648" s="256">
        <v>22.63</v>
      </c>
    </row>
    <row r="3649" spans="1:5" x14ac:dyDescent="0.2">
      <c r="A3649">
        <v>11672</v>
      </c>
      <c r="B3649" t="s">
        <v>9853</v>
      </c>
      <c r="C3649" t="s">
        <v>6359</v>
      </c>
      <c r="D3649" t="s">
        <v>6353</v>
      </c>
      <c r="E3649" s="256">
        <v>49.23</v>
      </c>
    </row>
    <row r="3650" spans="1:5" x14ac:dyDescent="0.2">
      <c r="A3650">
        <v>11669</v>
      </c>
      <c r="B3650" t="s">
        <v>9854</v>
      </c>
      <c r="C3650" t="s">
        <v>6359</v>
      </c>
      <c r="D3650" t="s">
        <v>6353</v>
      </c>
      <c r="E3650" s="256">
        <v>46.88</v>
      </c>
    </row>
    <row r="3651" spans="1:5" x14ac:dyDescent="0.2">
      <c r="A3651">
        <v>11670</v>
      </c>
      <c r="B3651" t="s">
        <v>9855</v>
      </c>
      <c r="C3651" t="s">
        <v>6359</v>
      </c>
      <c r="D3651" t="s">
        <v>6353</v>
      </c>
      <c r="E3651" s="256">
        <v>17.96</v>
      </c>
    </row>
    <row r="3652" spans="1:5" x14ac:dyDescent="0.2">
      <c r="A3652">
        <v>20055</v>
      </c>
      <c r="B3652" t="s">
        <v>9856</v>
      </c>
      <c r="C3652" t="s">
        <v>6359</v>
      </c>
      <c r="D3652" t="s">
        <v>6353</v>
      </c>
      <c r="E3652" s="256">
        <v>35.11</v>
      </c>
    </row>
    <row r="3653" spans="1:5" x14ac:dyDescent="0.2">
      <c r="A3653">
        <v>11671</v>
      </c>
      <c r="B3653" t="s">
        <v>9857</v>
      </c>
      <c r="C3653" t="s">
        <v>6359</v>
      </c>
      <c r="D3653" t="s">
        <v>6353</v>
      </c>
      <c r="E3653" s="256">
        <v>75.34</v>
      </c>
    </row>
    <row r="3654" spans="1:5" x14ac:dyDescent="0.2">
      <c r="A3654">
        <v>6032</v>
      </c>
      <c r="B3654" t="s">
        <v>9858</v>
      </c>
      <c r="C3654" t="s">
        <v>6359</v>
      </c>
      <c r="D3654" t="s">
        <v>6353</v>
      </c>
      <c r="E3654" s="256">
        <v>21.52</v>
      </c>
    </row>
    <row r="3655" spans="1:5" x14ac:dyDescent="0.2">
      <c r="A3655">
        <v>11673</v>
      </c>
      <c r="B3655" t="s">
        <v>9859</v>
      </c>
      <c r="C3655" t="s">
        <v>6359</v>
      </c>
      <c r="D3655" t="s">
        <v>6353</v>
      </c>
      <c r="E3655" s="256">
        <v>16.940000000000001</v>
      </c>
    </row>
    <row r="3656" spans="1:5" x14ac:dyDescent="0.2">
      <c r="A3656">
        <v>11674</v>
      </c>
      <c r="B3656" t="s">
        <v>9860</v>
      </c>
      <c r="C3656" t="s">
        <v>6359</v>
      </c>
      <c r="D3656" t="s">
        <v>6353</v>
      </c>
      <c r="E3656" s="256">
        <v>21.82</v>
      </c>
    </row>
    <row r="3657" spans="1:5" x14ac:dyDescent="0.2">
      <c r="A3657">
        <v>11675</v>
      </c>
      <c r="B3657" t="s">
        <v>9861</v>
      </c>
      <c r="C3657" t="s">
        <v>6359</v>
      </c>
      <c r="D3657" t="s">
        <v>6353</v>
      </c>
      <c r="E3657" s="256">
        <v>34.64</v>
      </c>
    </row>
    <row r="3658" spans="1:5" x14ac:dyDescent="0.2">
      <c r="A3658">
        <v>11676</v>
      </c>
      <c r="B3658" t="s">
        <v>9862</v>
      </c>
      <c r="C3658" t="s">
        <v>6359</v>
      </c>
      <c r="D3658" t="s">
        <v>6353</v>
      </c>
      <c r="E3658" s="256">
        <v>46.33</v>
      </c>
    </row>
    <row r="3659" spans="1:5" x14ac:dyDescent="0.2">
      <c r="A3659">
        <v>11677</v>
      </c>
      <c r="B3659" t="s">
        <v>9863</v>
      </c>
      <c r="C3659" t="s">
        <v>6359</v>
      </c>
      <c r="D3659" t="s">
        <v>6353</v>
      </c>
      <c r="E3659" s="256">
        <v>47.85</v>
      </c>
    </row>
    <row r="3660" spans="1:5" x14ac:dyDescent="0.2">
      <c r="A3660">
        <v>11678</v>
      </c>
      <c r="B3660" t="s">
        <v>9864</v>
      </c>
      <c r="C3660" t="s">
        <v>6359</v>
      </c>
      <c r="D3660" t="s">
        <v>6353</v>
      </c>
      <c r="E3660" s="256">
        <v>87.64</v>
      </c>
    </row>
    <row r="3661" spans="1:5" x14ac:dyDescent="0.2">
      <c r="A3661">
        <v>6038</v>
      </c>
      <c r="B3661" t="s">
        <v>9865</v>
      </c>
      <c r="C3661" t="s">
        <v>6359</v>
      </c>
      <c r="D3661" t="s">
        <v>6353</v>
      </c>
      <c r="E3661" s="256">
        <v>5.56</v>
      </c>
    </row>
    <row r="3662" spans="1:5" x14ac:dyDescent="0.2">
      <c r="A3662">
        <v>11718</v>
      </c>
      <c r="B3662" t="s">
        <v>9866</v>
      </c>
      <c r="C3662" t="s">
        <v>6359</v>
      </c>
      <c r="D3662" t="s">
        <v>6353</v>
      </c>
      <c r="E3662" s="256">
        <v>15.85</v>
      </c>
    </row>
    <row r="3663" spans="1:5" x14ac:dyDescent="0.2">
      <c r="A3663">
        <v>6037</v>
      </c>
      <c r="B3663" t="s">
        <v>9867</v>
      </c>
      <c r="C3663" t="s">
        <v>6359</v>
      </c>
      <c r="D3663" t="s">
        <v>6353</v>
      </c>
      <c r="E3663" s="256">
        <v>11.56</v>
      </c>
    </row>
    <row r="3664" spans="1:5" x14ac:dyDescent="0.2">
      <c r="A3664">
        <v>11719</v>
      </c>
      <c r="B3664" t="s">
        <v>9868</v>
      </c>
      <c r="C3664" t="s">
        <v>6359</v>
      </c>
      <c r="D3664" t="s">
        <v>6353</v>
      </c>
      <c r="E3664" s="256">
        <v>12.86</v>
      </c>
    </row>
    <row r="3665" spans="1:5" x14ac:dyDescent="0.2">
      <c r="A3665">
        <v>6010</v>
      </c>
      <c r="B3665" t="s">
        <v>12490</v>
      </c>
      <c r="C3665" t="s">
        <v>6359</v>
      </c>
      <c r="D3665" t="s">
        <v>6353</v>
      </c>
      <c r="E3665" s="256">
        <v>81.260000000000005</v>
      </c>
    </row>
    <row r="3666" spans="1:5" x14ac:dyDescent="0.2">
      <c r="A3666">
        <v>6017</v>
      </c>
      <c r="B3666" t="s">
        <v>12491</v>
      </c>
      <c r="C3666" t="s">
        <v>6359</v>
      </c>
      <c r="D3666" t="s">
        <v>6353</v>
      </c>
      <c r="E3666" s="256">
        <v>64.36</v>
      </c>
    </row>
    <row r="3667" spans="1:5" x14ac:dyDescent="0.2">
      <c r="A3667">
        <v>6020</v>
      </c>
      <c r="B3667" t="s">
        <v>12492</v>
      </c>
      <c r="C3667" t="s">
        <v>6359</v>
      </c>
      <c r="D3667" t="s">
        <v>6353</v>
      </c>
      <c r="E3667" s="256">
        <v>28.36</v>
      </c>
    </row>
    <row r="3668" spans="1:5" x14ac:dyDescent="0.2">
      <c r="A3668">
        <v>6019</v>
      </c>
      <c r="B3668" t="s">
        <v>12493</v>
      </c>
      <c r="C3668" t="s">
        <v>6359</v>
      </c>
      <c r="D3668" t="s">
        <v>6353</v>
      </c>
      <c r="E3668" s="256">
        <v>47.22</v>
      </c>
    </row>
    <row r="3669" spans="1:5" x14ac:dyDescent="0.2">
      <c r="A3669">
        <v>6011</v>
      </c>
      <c r="B3669" t="s">
        <v>12494</v>
      </c>
      <c r="C3669" t="s">
        <v>6359</v>
      </c>
      <c r="D3669" t="s">
        <v>6353</v>
      </c>
      <c r="E3669" s="256">
        <v>234.72</v>
      </c>
    </row>
    <row r="3670" spans="1:5" x14ac:dyDescent="0.2">
      <c r="A3670">
        <v>6028</v>
      </c>
      <c r="B3670" t="s">
        <v>12495</v>
      </c>
      <c r="C3670" t="s">
        <v>6359</v>
      </c>
      <c r="D3670" t="s">
        <v>6353</v>
      </c>
      <c r="E3670" s="256">
        <v>113.18</v>
      </c>
    </row>
    <row r="3671" spans="1:5" x14ac:dyDescent="0.2">
      <c r="A3671">
        <v>6016</v>
      </c>
      <c r="B3671" t="s">
        <v>12496</v>
      </c>
      <c r="C3671" t="s">
        <v>6359</v>
      </c>
      <c r="D3671" t="s">
        <v>6353</v>
      </c>
      <c r="E3671" s="256">
        <v>29.92</v>
      </c>
    </row>
    <row r="3672" spans="1:5" x14ac:dyDescent="0.2">
      <c r="A3672">
        <v>6012</v>
      </c>
      <c r="B3672" t="s">
        <v>12497</v>
      </c>
      <c r="C3672" t="s">
        <v>6359</v>
      </c>
      <c r="D3672" t="s">
        <v>6353</v>
      </c>
      <c r="E3672" s="256">
        <v>284.17</v>
      </c>
    </row>
    <row r="3673" spans="1:5" x14ac:dyDescent="0.2">
      <c r="A3673">
        <v>6027</v>
      </c>
      <c r="B3673" t="s">
        <v>12498</v>
      </c>
      <c r="C3673" t="s">
        <v>6359</v>
      </c>
      <c r="D3673" t="s">
        <v>6353</v>
      </c>
      <c r="E3673" s="256">
        <v>592.12</v>
      </c>
    </row>
    <row r="3674" spans="1:5" x14ac:dyDescent="0.2">
      <c r="A3674">
        <v>6015</v>
      </c>
      <c r="B3674" t="s">
        <v>12499</v>
      </c>
      <c r="C3674" t="s">
        <v>6359</v>
      </c>
      <c r="D3674" t="s">
        <v>6353</v>
      </c>
      <c r="E3674" s="256">
        <v>129.93</v>
      </c>
    </row>
    <row r="3675" spans="1:5" x14ac:dyDescent="0.2">
      <c r="A3675">
        <v>6014</v>
      </c>
      <c r="B3675" t="s">
        <v>12500</v>
      </c>
      <c r="C3675" t="s">
        <v>6359</v>
      </c>
      <c r="D3675" t="s">
        <v>6353</v>
      </c>
      <c r="E3675" s="256">
        <v>124.22</v>
      </c>
    </row>
    <row r="3676" spans="1:5" x14ac:dyDescent="0.2">
      <c r="A3676">
        <v>6006</v>
      </c>
      <c r="B3676" t="s">
        <v>12501</v>
      </c>
      <c r="C3676" t="s">
        <v>6359</v>
      </c>
      <c r="D3676" t="s">
        <v>6353</v>
      </c>
      <c r="E3676" s="256">
        <v>64.7</v>
      </c>
    </row>
    <row r="3677" spans="1:5" x14ac:dyDescent="0.2">
      <c r="A3677">
        <v>6013</v>
      </c>
      <c r="B3677" t="s">
        <v>12502</v>
      </c>
      <c r="C3677" t="s">
        <v>6359</v>
      </c>
      <c r="D3677" t="s">
        <v>6353</v>
      </c>
      <c r="E3677" s="256">
        <v>89.35</v>
      </c>
    </row>
    <row r="3678" spans="1:5" x14ac:dyDescent="0.2">
      <c r="A3678">
        <v>6005</v>
      </c>
      <c r="B3678" t="s">
        <v>12503</v>
      </c>
      <c r="C3678" t="s">
        <v>6359</v>
      </c>
      <c r="D3678" t="s">
        <v>6358</v>
      </c>
      <c r="E3678" s="256">
        <v>72.989999999999995</v>
      </c>
    </row>
    <row r="3679" spans="1:5" x14ac:dyDescent="0.2">
      <c r="A3679">
        <v>11756</v>
      </c>
      <c r="B3679" t="s">
        <v>9869</v>
      </c>
      <c r="C3679" t="s">
        <v>6359</v>
      </c>
      <c r="D3679" t="s">
        <v>6353</v>
      </c>
      <c r="E3679" s="256">
        <v>34.86</v>
      </c>
    </row>
    <row r="3680" spans="1:5" x14ac:dyDescent="0.2">
      <c r="A3680">
        <v>10904</v>
      </c>
      <c r="B3680" t="s">
        <v>9870</v>
      </c>
      <c r="C3680" t="s">
        <v>6359</v>
      </c>
      <c r="D3680" t="s">
        <v>6358</v>
      </c>
      <c r="E3680" s="256">
        <v>170</v>
      </c>
    </row>
    <row r="3681" spans="1:5" x14ac:dyDescent="0.2">
      <c r="A3681">
        <v>11752</v>
      </c>
      <c r="B3681" t="s">
        <v>12504</v>
      </c>
      <c r="C3681" t="s">
        <v>6359</v>
      </c>
      <c r="D3681" t="s">
        <v>6353</v>
      </c>
      <c r="E3681" s="256">
        <v>20.100000000000001</v>
      </c>
    </row>
    <row r="3682" spans="1:5" x14ac:dyDescent="0.2">
      <c r="A3682">
        <v>11753</v>
      </c>
      <c r="B3682" t="s">
        <v>12505</v>
      </c>
      <c r="C3682" t="s">
        <v>6359</v>
      </c>
      <c r="D3682" t="s">
        <v>6353</v>
      </c>
      <c r="E3682" s="256">
        <v>24</v>
      </c>
    </row>
    <row r="3683" spans="1:5" x14ac:dyDescent="0.2">
      <c r="A3683">
        <v>6021</v>
      </c>
      <c r="B3683" t="s">
        <v>12506</v>
      </c>
      <c r="C3683" t="s">
        <v>6359</v>
      </c>
      <c r="D3683" t="s">
        <v>6353</v>
      </c>
      <c r="E3683" s="256">
        <v>66.599999999999994</v>
      </c>
    </row>
    <row r="3684" spans="1:5" x14ac:dyDescent="0.2">
      <c r="A3684">
        <v>6024</v>
      </c>
      <c r="B3684" t="s">
        <v>12507</v>
      </c>
      <c r="C3684" t="s">
        <v>6359</v>
      </c>
      <c r="D3684" t="s">
        <v>6353</v>
      </c>
      <c r="E3684" s="256">
        <v>68.84</v>
      </c>
    </row>
    <row r="3685" spans="1:5" x14ac:dyDescent="0.2">
      <c r="A3685">
        <v>38379</v>
      </c>
      <c r="B3685" t="s">
        <v>12508</v>
      </c>
      <c r="C3685" t="s">
        <v>6355</v>
      </c>
      <c r="D3685" t="s">
        <v>6353</v>
      </c>
      <c r="E3685" s="256">
        <v>74.430000000000007</v>
      </c>
    </row>
    <row r="3686" spans="1:5" x14ac:dyDescent="0.2">
      <c r="A3686">
        <v>13897</v>
      </c>
      <c r="B3686" t="s">
        <v>9871</v>
      </c>
      <c r="C3686" t="s">
        <v>6359</v>
      </c>
      <c r="D3686" t="s">
        <v>6356</v>
      </c>
      <c r="E3686" s="175">
        <v>6466.71</v>
      </c>
    </row>
    <row r="3687" spans="1:5" x14ac:dyDescent="0.2">
      <c r="A3687">
        <v>10640</v>
      </c>
      <c r="B3687" t="s">
        <v>9872</v>
      </c>
      <c r="C3687" t="s">
        <v>6359</v>
      </c>
      <c r="D3687" t="s">
        <v>6356</v>
      </c>
      <c r="E3687" s="175">
        <v>14005.53</v>
      </c>
    </row>
    <row r="3688" spans="1:5" x14ac:dyDescent="0.2">
      <c r="A3688">
        <v>34357</v>
      </c>
      <c r="B3688" t="s">
        <v>9873</v>
      </c>
      <c r="C3688" t="s">
        <v>6361</v>
      </c>
      <c r="D3688" t="s">
        <v>6353</v>
      </c>
      <c r="E3688" s="256">
        <v>6.87</v>
      </c>
    </row>
    <row r="3689" spans="1:5" x14ac:dyDescent="0.2">
      <c r="A3689">
        <v>37329</v>
      </c>
      <c r="B3689" t="s">
        <v>9874</v>
      </c>
      <c r="C3689" t="s">
        <v>6361</v>
      </c>
      <c r="D3689" t="s">
        <v>6353</v>
      </c>
      <c r="E3689" s="256">
        <v>144.69</v>
      </c>
    </row>
    <row r="3690" spans="1:5" x14ac:dyDescent="0.2">
      <c r="A3690">
        <v>2510</v>
      </c>
      <c r="B3690" t="s">
        <v>9875</v>
      </c>
      <c r="C3690" t="s">
        <v>6359</v>
      </c>
      <c r="D3690" t="s">
        <v>6353</v>
      </c>
      <c r="E3690" s="256">
        <v>39.08</v>
      </c>
    </row>
    <row r="3691" spans="1:5" x14ac:dyDescent="0.2">
      <c r="A3691">
        <v>12359</v>
      </c>
      <c r="B3691" t="s">
        <v>9876</v>
      </c>
      <c r="C3691" t="s">
        <v>6359</v>
      </c>
      <c r="D3691" t="s">
        <v>6353</v>
      </c>
      <c r="E3691" s="256">
        <v>150.66999999999999</v>
      </c>
    </row>
    <row r="3692" spans="1:5" x14ac:dyDescent="0.2">
      <c r="A3692">
        <v>7353</v>
      </c>
      <c r="B3692" t="s">
        <v>9877</v>
      </c>
      <c r="C3692" t="s">
        <v>6360</v>
      </c>
      <c r="D3692" t="s">
        <v>6353</v>
      </c>
      <c r="E3692" s="256">
        <v>29.84</v>
      </c>
    </row>
    <row r="3693" spans="1:5" x14ac:dyDescent="0.2">
      <c r="A3693">
        <v>36144</v>
      </c>
      <c r="B3693" t="s">
        <v>9878</v>
      </c>
      <c r="C3693" t="s">
        <v>6359</v>
      </c>
      <c r="D3693" t="s">
        <v>6353</v>
      </c>
      <c r="E3693" s="256">
        <v>1.78</v>
      </c>
    </row>
    <row r="3694" spans="1:5" x14ac:dyDescent="0.2">
      <c r="A3694">
        <v>10518</v>
      </c>
      <c r="B3694" t="s">
        <v>9879</v>
      </c>
      <c r="C3694" t="s">
        <v>6359</v>
      </c>
      <c r="D3694" t="s">
        <v>6356</v>
      </c>
      <c r="E3694" s="256">
        <v>118.77</v>
      </c>
    </row>
    <row r="3695" spans="1:5" x14ac:dyDescent="0.2">
      <c r="A3695">
        <v>36530</v>
      </c>
      <c r="B3695" t="s">
        <v>12509</v>
      </c>
      <c r="C3695" t="s">
        <v>6359</v>
      </c>
      <c r="D3695" t="s">
        <v>6356</v>
      </c>
      <c r="E3695" s="175">
        <v>388141.45</v>
      </c>
    </row>
    <row r="3696" spans="1:5" x14ac:dyDescent="0.2">
      <c r="A3696">
        <v>6046</v>
      </c>
      <c r="B3696" t="s">
        <v>9880</v>
      </c>
      <c r="C3696" t="s">
        <v>6359</v>
      </c>
      <c r="D3696" t="s">
        <v>6356</v>
      </c>
      <c r="E3696" s="175">
        <v>421000</v>
      </c>
    </row>
    <row r="3697" spans="1:5" x14ac:dyDescent="0.2">
      <c r="A3697">
        <v>36531</v>
      </c>
      <c r="B3697" t="s">
        <v>12510</v>
      </c>
      <c r="C3697" t="s">
        <v>6359</v>
      </c>
      <c r="D3697" t="s">
        <v>6356</v>
      </c>
      <c r="E3697" s="175">
        <v>436402.41</v>
      </c>
    </row>
    <row r="3698" spans="1:5" x14ac:dyDescent="0.2">
      <c r="A3698">
        <v>34684</v>
      </c>
      <c r="B3698" t="s">
        <v>9881</v>
      </c>
      <c r="C3698" t="s">
        <v>6357</v>
      </c>
      <c r="D3698" t="s">
        <v>6356</v>
      </c>
      <c r="E3698" s="256">
        <v>256.62</v>
      </c>
    </row>
    <row r="3699" spans="1:5" x14ac:dyDescent="0.2">
      <c r="A3699">
        <v>34683</v>
      </c>
      <c r="B3699" t="s">
        <v>9882</v>
      </c>
      <c r="C3699" t="s">
        <v>6357</v>
      </c>
      <c r="D3699" t="s">
        <v>6356</v>
      </c>
      <c r="E3699" s="256">
        <v>160.38999999999999</v>
      </c>
    </row>
    <row r="3700" spans="1:5" x14ac:dyDescent="0.2">
      <c r="A3700">
        <v>10515</v>
      </c>
      <c r="B3700" t="s">
        <v>13070</v>
      </c>
      <c r="C3700" t="s">
        <v>6357</v>
      </c>
      <c r="D3700" t="s">
        <v>6353</v>
      </c>
      <c r="E3700" s="256">
        <v>45.48</v>
      </c>
    </row>
    <row r="3701" spans="1:5" x14ac:dyDescent="0.2">
      <c r="A3701">
        <v>536</v>
      </c>
      <c r="B3701" t="s">
        <v>13071</v>
      </c>
      <c r="C3701" t="s">
        <v>6357</v>
      </c>
      <c r="D3701" t="s">
        <v>6358</v>
      </c>
      <c r="E3701" s="256">
        <v>32.9</v>
      </c>
    </row>
    <row r="3702" spans="1:5" x14ac:dyDescent="0.2">
      <c r="A3702">
        <v>153</v>
      </c>
      <c r="B3702" t="s">
        <v>9883</v>
      </c>
      <c r="C3702" t="s">
        <v>6360</v>
      </c>
      <c r="D3702" t="s">
        <v>6353</v>
      </c>
      <c r="E3702" s="256">
        <v>102.37</v>
      </c>
    </row>
    <row r="3703" spans="1:5" x14ac:dyDescent="0.2">
      <c r="A3703">
        <v>34682</v>
      </c>
      <c r="B3703" t="s">
        <v>9884</v>
      </c>
      <c r="C3703" t="s">
        <v>6357</v>
      </c>
      <c r="D3703" t="s">
        <v>6356</v>
      </c>
      <c r="E3703" s="256">
        <v>122.65</v>
      </c>
    </row>
    <row r="3704" spans="1:5" x14ac:dyDescent="0.2">
      <c r="A3704">
        <v>20205</v>
      </c>
      <c r="B3704" t="s">
        <v>9885</v>
      </c>
      <c r="C3704" t="s">
        <v>6355</v>
      </c>
      <c r="D3704" t="s">
        <v>6353</v>
      </c>
      <c r="E3704" s="256">
        <v>3</v>
      </c>
    </row>
    <row r="3705" spans="1:5" x14ac:dyDescent="0.2">
      <c r="A3705">
        <v>4412</v>
      </c>
      <c r="B3705" t="s">
        <v>9886</v>
      </c>
      <c r="C3705" t="s">
        <v>6355</v>
      </c>
      <c r="D3705" t="s">
        <v>6353</v>
      </c>
      <c r="E3705" s="256">
        <v>1.8</v>
      </c>
    </row>
    <row r="3706" spans="1:5" x14ac:dyDescent="0.2">
      <c r="A3706">
        <v>4408</v>
      </c>
      <c r="B3706" t="s">
        <v>9887</v>
      </c>
      <c r="C3706" t="s">
        <v>6355</v>
      </c>
      <c r="D3706" t="s">
        <v>6353</v>
      </c>
      <c r="E3706" s="256">
        <v>2.2400000000000002</v>
      </c>
    </row>
    <row r="3707" spans="1:5" x14ac:dyDescent="0.2">
      <c r="A3707">
        <v>36250</v>
      </c>
      <c r="B3707" t="s">
        <v>9888</v>
      </c>
      <c r="C3707" t="s">
        <v>6355</v>
      </c>
      <c r="D3707" t="s">
        <v>6353</v>
      </c>
      <c r="E3707" s="256">
        <v>4.1399999999999997</v>
      </c>
    </row>
    <row r="3708" spans="1:5" x14ac:dyDescent="0.2">
      <c r="A3708">
        <v>10857</v>
      </c>
      <c r="B3708" t="s">
        <v>9889</v>
      </c>
      <c r="C3708" t="s">
        <v>6355</v>
      </c>
      <c r="D3708" t="s">
        <v>6356</v>
      </c>
      <c r="E3708" s="256">
        <v>17.53</v>
      </c>
    </row>
    <row r="3709" spans="1:5" x14ac:dyDescent="0.2">
      <c r="A3709">
        <v>4803</v>
      </c>
      <c r="B3709" t="s">
        <v>9890</v>
      </c>
      <c r="C3709" t="s">
        <v>6355</v>
      </c>
      <c r="D3709" t="s">
        <v>6353</v>
      </c>
      <c r="E3709" s="256">
        <v>34.47</v>
      </c>
    </row>
    <row r="3710" spans="1:5" x14ac:dyDescent="0.2">
      <c r="A3710">
        <v>6186</v>
      </c>
      <c r="B3710" t="s">
        <v>9891</v>
      </c>
      <c r="C3710" t="s">
        <v>6355</v>
      </c>
      <c r="D3710" t="s">
        <v>6356</v>
      </c>
      <c r="E3710" s="256">
        <v>20.25</v>
      </c>
    </row>
    <row r="3711" spans="1:5" x14ac:dyDescent="0.2">
      <c r="A3711">
        <v>4829</v>
      </c>
      <c r="B3711" t="s">
        <v>12511</v>
      </c>
      <c r="C3711" t="s">
        <v>6355</v>
      </c>
      <c r="D3711" t="s">
        <v>6353</v>
      </c>
      <c r="E3711" s="256">
        <v>54.46</v>
      </c>
    </row>
    <row r="3712" spans="1:5" x14ac:dyDescent="0.2">
      <c r="A3712">
        <v>39829</v>
      </c>
      <c r="B3712" t="s">
        <v>9892</v>
      </c>
      <c r="C3712" t="s">
        <v>6355</v>
      </c>
      <c r="D3712" t="s">
        <v>6358</v>
      </c>
      <c r="E3712" s="256">
        <v>57.33</v>
      </c>
    </row>
    <row r="3713" spans="1:5" x14ac:dyDescent="0.2">
      <c r="A3713">
        <v>20231</v>
      </c>
      <c r="B3713" t="s">
        <v>12512</v>
      </c>
      <c r="C3713" t="s">
        <v>6355</v>
      </c>
      <c r="D3713" t="s">
        <v>6353</v>
      </c>
      <c r="E3713" s="256">
        <v>62.21</v>
      </c>
    </row>
    <row r="3714" spans="1:5" x14ac:dyDescent="0.2">
      <c r="A3714">
        <v>4804</v>
      </c>
      <c r="B3714" t="s">
        <v>9893</v>
      </c>
      <c r="C3714" t="s">
        <v>6355</v>
      </c>
      <c r="D3714" t="s">
        <v>6353</v>
      </c>
      <c r="E3714" s="256">
        <v>26.46</v>
      </c>
    </row>
    <row r="3715" spans="1:5" x14ac:dyDescent="0.2">
      <c r="A3715">
        <v>34680</v>
      </c>
      <c r="B3715" t="s">
        <v>9894</v>
      </c>
      <c r="C3715" t="s">
        <v>6355</v>
      </c>
      <c r="D3715" t="s">
        <v>6356</v>
      </c>
      <c r="E3715" s="256">
        <v>37.729999999999997</v>
      </c>
    </row>
    <row r="3716" spans="1:5" x14ac:dyDescent="0.2">
      <c r="A3716">
        <v>11573</v>
      </c>
      <c r="B3716" t="s">
        <v>9895</v>
      </c>
      <c r="C3716" t="s">
        <v>6359</v>
      </c>
      <c r="D3716" t="s">
        <v>6353</v>
      </c>
      <c r="E3716" s="256">
        <v>6.95</v>
      </c>
    </row>
    <row r="3717" spans="1:5" x14ac:dyDescent="0.2">
      <c r="A3717">
        <v>38401</v>
      </c>
      <c r="B3717" t="s">
        <v>9896</v>
      </c>
      <c r="C3717" t="s">
        <v>6359</v>
      </c>
      <c r="D3717" t="s">
        <v>6353</v>
      </c>
      <c r="E3717" s="256">
        <v>22.92</v>
      </c>
    </row>
    <row r="3718" spans="1:5" x14ac:dyDescent="0.2">
      <c r="A3718">
        <v>11575</v>
      </c>
      <c r="B3718" t="s">
        <v>9897</v>
      </c>
      <c r="C3718" t="s">
        <v>6359</v>
      </c>
      <c r="D3718" t="s">
        <v>6353</v>
      </c>
      <c r="E3718" s="256">
        <v>67</v>
      </c>
    </row>
    <row r="3719" spans="1:5" x14ac:dyDescent="0.2">
      <c r="A3719">
        <v>38179</v>
      </c>
      <c r="B3719" t="s">
        <v>12513</v>
      </c>
      <c r="C3719" t="s">
        <v>6359</v>
      </c>
      <c r="D3719" t="s">
        <v>6353</v>
      </c>
      <c r="E3719" s="256">
        <v>55.4</v>
      </c>
    </row>
    <row r="3720" spans="1:5" x14ac:dyDescent="0.2">
      <c r="A3720">
        <v>20256</v>
      </c>
      <c r="B3720" t="s">
        <v>9898</v>
      </c>
      <c r="C3720" t="s">
        <v>6359</v>
      </c>
      <c r="D3720" t="s">
        <v>6353</v>
      </c>
      <c r="E3720" s="256">
        <v>0.32</v>
      </c>
    </row>
    <row r="3721" spans="1:5" x14ac:dyDescent="0.2">
      <c r="A3721">
        <v>14511</v>
      </c>
      <c r="B3721" t="s">
        <v>9899</v>
      </c>
      <c r="C3721" t="s">
        <v>6359</v>
      </c>
      <c r="D3721" t="s">
        <v>6356</v>
      </c>
      <c r="E3721" s="175">
        <v>997825.41</v>
      </c>
    </row>
    <row r="3722" spans="1:5" x14ac:dyDescent="0.2">
      <c r="A3722">
        <v>10642</v>
      </c>
      <c r="B3722" t="s">
        <v>9900</v>
      </c>
      <c r="C3722" t="s">
        <v>6359</v>
      </c>
      <c r="D3722" t="s">
        <v>6356</v>
      </c>
      <c r="E3722" s="175">
        <v>940000</v>
      </c>
    </row>
    <row r="3723" spans="1:5" x14ac:dyDescent="0.2">
      <c r="A3723">
        <v>14489</v>
      </c>
      <c r="B3723" t="s">
        <v>9901</v>
      </c>
      <c r="C3723" t="s">
        <v>6359</v>
      </c>
      <c r="D3723" t="s">
        <v>6356</v>
      </c>
      <c r="E3723" s="175">
        <v>833762.51</v>
      </c>
    </row>
    <row r="3724" spans="1:5" x14ac:dyDescent="0.2">
      <c r="A3724">
        <v>14513</v>
      </c>
      <c r="B3724" t="s">
        <v>9902</v>
      </c>
      <c r="C3724" t="s">
        <v>6359</v>
      </c>
      <c r="D3724" t="s">
        <v>6356</v>
      </c>
      <c r="E3724" s="175">
        <v>625341.67000000004</v>
      </c>
    </row>
    <row r="3725" spans="1:5" x14ac:dyDescent="0.2">
      <c r="A3725">
        <v>13600</v>
      </c>
      <c r="B3725" t="s">
        <v>9903</v>
      </c>
      <c r="C3725" t="s">
        <v>6359</v>
      </c>
      <c r="D3725" t="s">
        <v>6356</v>
      </c>
      <c r="E3725" s="175">
        <v>806866.86</v>
      </c>
    </row>
    <row r="3726" spans="1:5" x14ac:dyDescent="0.2">
      <c r="A3726">
        <v>10646</v>
      </c>
      <c r="B3726" t="s">
        <v>9904</v>
      </c>
      <c r="C3726" t="s">
        <v>6359</v>
      </c>
      <c r="D3726" t="s">
        <v>6356</v>
      </c>
      <c r="E3726" s="175">
        <v>601465.48</v>
      </c>
    </row>
    <row r="3727" spans="1:5" x14ac:dyDescent="0.2">
      <c r="A3727">
        <v>6070</v>
      </c>
      <c r="B3727" t="s">
        <v>12514</v>
      </c>
      <c r="C3727" t="s">
        <v>6359</v>
      </c>
      <c r="D3727" t="s">
        <v>6356</v>
      </c>
      <c r="E3727" s="175">
        <v>821828.55</v>
      </c>
    </row>
    <row r="3728" spans="1:5" x14ac:dyDescent="0.2">
      <c r="A3728">
        <v>6069</v>
      </c>
      <c r="B3728" t="s">
        <v>9905</v>
      </c>
      <c r="C3728" t="s">
        <v>6359</v>
      </c>
      <c r="D3728" t="s">
        <v>6356</v>
      </c>
      <c r="E3728" s="175">
        <v>181554.32</v>
      </c>
    </row>
    <row r="3729" spans="1:5" x14ac:dyDescent="0.2">
      <c r="A3729">
        <v>14626</v>
      </c>
      <c r="B3729" t="s">
        <v>9906</v>
      </c>
      <c r="C3729" t="s">
        <v>6359</v>
      </c>
      <c r="D3729" t="s">
        <v>6356</v>
      </c>
      <c r="E3729" s="175">
        <v>899714.32</v>
      </c>
    </row>
    <row r="3730" spans="1:5" x14ac:dyDescent="0.2">
      <c r="A3730">
        <v>6067</v>
      </c>
      <c r="B3730" t="s">
        <v>9907</v>
      </c>
      <c r="C3730" t="s">
        <v>6359</v>
      </c>
      <c r="D3730" t="s">
        <v>6356</v>
      </c>
      <c r="E3730" s="175">
        <v>738571.44</v>
      </c>
    </row>
    <row r="3731" spans="1:5" x14ac:dyDescent="0.2">
      <c r="A3731">
        <v>38393</v>
      </c>
      <c r="B3731" t="s">
        <v>9908</v>
      </c>
      <c r="C3731" t="s">
        <v>6359</v>
      </c>
      <c r="D3731" t="s">
        <v>6358</v>
      </c>
      <c r="E3731" s="256">
        <v>19</v>
      </c>
    </row>
    <row r="3732" spans="1:5" x14ac:dyDescent="0.2">
      <c r="A3732">
        <v>38390</v>
      </c>
      <c r="B3732" t="s">
        <v>9909</v>
      </c>
      <c r="C3732" t="s">
        <v>6359</v>
      </c>
      <c r="D3732" t="s">
        <v>6353</v>
      </c>
      <c r="E3732" s="256">
        <v>42.14</v>
      </c>
    </row>
    <row r="3733" spans="1:5" x14ac:dyDescent="0.2">
      <c r="A3733">
        <v>36532</v>
      </c>
      <c r="B3733" t="s">
        <v>9910</v>
      </c>
      <c r="C3733" t="s">
        <v>6359</v>
      </c>
      <c r="D3733" t="s">
        <v>6353</v>
      </c>
      <c r="E3733" s="175">
        <v>32450.41</v>
      </c>
    </row>
    <row r="3734" spans="1:5" x14ac:dyDescent="0.2">
      <c r="A3734">
        <v>11578</v>
      </c>
      <c r="B3734" t="s">
        <v>9911</v>
      </c>
      <c r="C3734" t="s">
        <v>6359</v>
      </c>
      <c r="D3734" t="s">
        <v>6353</v>
      </c>
      <c r="E3734" s="256">
        <v>14.46</v>
      </c>
    </row>
    <row r="3735" spans="1:5" x14ac:dyDescent="0.2">
      <c r="A3735">
        <v>11577</v>
      </c>
      <c r="B3735" t="s">
        <v>9912</v>
      </c>
      <c r="C3735" t="s">
        <v>6359</v>
      </c>
      <c r="D3735" t="s">
        <v>6353</v>
      </c>
      <c r="E3735" s="256">
        <v>13.81</v>
      </c>
    </row>
    <row r="3736" spans="1:5" x14ac:dyDescent="0.2">
      <c r="A3736">
        <v>42432</v>
      </c>
      <c r="B3736" t="s">
        <v>9913</v>
      </c>
      <c r="C3736" t="s">
        <v>6359</v>
      </c>
      <c r="D3736" t="s">
        <v>6356</v>
      </c>
      <c r="E3736" s="175">
        <v>2424.64</v>
      </c>
    </row>
    <row r="3737" spans="1:5" x14ac:dyDescent="0.2">
      <c r="A3737">
        <v>42437</v>
      </c>
      <c r="B3737" t="s">
        <v>9914</v>
      </c>
      <c r="C3737" t="s">
        <v>6359</v>
      </c>
      <c r="D3737" t="s">
        <v>6356</v>
      </c>
      <c r="E3737" s="175">
        <v>1843.37</v>
      </c>
    </row>
    <row r="3738" spans="1:5" x14ac:dyDescent="0.2">
      <c r="A3738">
        <v>1116</v>
      </c>
      <c r="B3738" t="s">
        <v>9915</v>
      </c>
      <c r="C3738" t="s">
        <v>6355</v>
      </c>
      <c r="D3738" t="s">
        <v>6353</v>
      </c>
      <c r="E3738" s="256">
        <v>26.02</v>
      </c>
    </row>
    <row r="3739" spans="1:5" x14ac:dyDescent="0.2">
      <c r="A3739">
        <v>1115</v>
      </c>
      <c r="B3739" t="s">
        <v>9916</v>
      </c>
      <c r="C3739" t="s">
        <v>6355</v>
      </c>
      <c r="D3739" t="s">
        <v>6353</v>
      </c>
      <c r="E3739" s="256">
        <v>31.18</v>
      </c>
    </row>
    <row r="3740" spans="1:5" x14ac:dyDescent="0.2">
      <c r="A3740">
        <v>1113</v>
      </c>
      <c r="B3740" t="s">
        <v>9917</v>
      </c>
      <c r="C3740" t="s">
        <v>6355</v>
      </c>
      <c r="D3740" t="s">
        <v>6353</v>
      </c>
      <c r="E3740" s="256">
        <v>36.450000000000003</v>
      </c>
    </row>
    <row r="3741" spans="1:5" x14ac:dyDescent="0.2">
      <c r="A3741">
        <v>1114</v>
      </c>
      <c r="B3741" t="s">
        <v>9918</v>
      </c>
      <c r="C3741" t="s">
        <v>6355</v>
      </c>
      <c r="D3741" t="s">
        <v>6353</v>
      </c>
      <c r="E3741" s="256">
        <v>43.43</v>
      </c>
    </row>
    <row r="3742" spans="1:5" x14ac:dyDescent="0.2">
      <c r="A3742">
        <v>40873</v>
      </c>
      <c r="B3742" t="s">
        <v>9919</v>
      </c>
      <c r="C3742" t="s">
        <v>6355</v>
      </c>
      <c r="D3742" t="s">
        <v>6353</v>
      </c>
      <c r="E3742" s="256">
        <v>33.979999999999997</v>
      </c>
    </row>
    <row r="3743" spans="1:5" x14ac:dyDescent="0.2">
      <c r="A3743">
        <v>20214</v>
      </c>
      <c r="B3743" t="s">
        <v>9920</v>
      </c>
      <c r="C3743" t="s">
        <v>6359</v>
      </c>
      <c r="D3743" t="s">
        <v>6353</v>
      </c>
      <c r="E3743" s="256">
        <v>60.41</v>
      </c>
    </row>
    <row r="3744" spans="1:5" x14ac:dyDescent="0.2">
      <c r="A3744">
        <v>7237</v>
      </c>
      <c r="B3744" t="s">
        <v>9921</v>
      </c>
      <c r="C3744" t="s">
        <v>6359</v>
      </c>
      <c r="D3744" t="s">
        <v>6353</v>
      </c>
      <c r="E3744" s="256">
        <v>59.14</v>
      </c>
    </row>
    <row r="3745" spans="1:5" x14ac:dyDescent="0.2">
      <c r="A3745">
        <v>11757</v>
      </c>
      <c r="B3745" t="s">
        <v>9922</v>
      </c>
      <c r="C3745" t="s">
        <v>6359</v>
      </c>
      <c r="D3745" t="s">
        <v>6358</v>
      </c>
      <c r="E3745" s="256">
        <v>29.99</v>
      </c>
    </row>
    <row r="3746" spans="1:5" x14ac:dyDescent="0.2">
      <c r="A3746">
        <v>11758</v>
      </c>
      <c r="B3746" t="s">
        <v>9923</v>
      </c>
      <c r="C3746" t="s">
        <v>6359</v>
      </c>
      <c r="D3746" t="s">
        <v>6358</v>
      </c>
      <c r="E3746" s="256">
        <v>47.99</v>
      </c>
    </row>
    <row r="3747" spans="1:5" x14ac:dyDescent="0.2">
      <c r="A3747">
        <v>37526</v>
      </c>
      <c r="B3747" t="s">
        <v>12515</v>
      </c>
      <c r="C3747" t="s">
        <v>6359</v>
      </c>
      <c r="D3747" t="s">
        <v>6353</v>
      </c>
      <c r="E3747" s="256">
        <v>3.73</v>
      </c>
    </row>
    <row r="3748" spans="1:5" x14ac:dyDescent="0.2">
      <c r="A3748">
        <v>6076</v>
      </c>
      <c r="B3748" t="s">
        <v>9924</v>
      </c>
      <c r="C3748" t="s">
        <v>6362</v>
      </c>
      <c r="D3748" t="s">
        <v>6356</v>
      </c>
      <c r="E3748" s="256">
        <v>63</v>
      </c>
    </row>
    <row r="3749" spans="1:5" x14ac:dyDescent="0.2">
      <c r="A3749">
        <v>13109</v>
      </c>
      <c r="B3749" t="s">
        <v>11561</v>
      </c>
      <c r="C3749" t="s">
        <v>6359</v>
      </c>
      <c r="D3749" t="s">
        <v>6356</v>
      </c>
      <c r="E3749" s="256">
        <v>270.93</v>
      </c>
    </row>
    <row r="3750" spans="1:5" x14ac:dyDescent="0.2">
      <c r="A3750">
        <v>13110</v>
      </c>
      <c r="B3750" t="s">
        <v>11562</v>
      </c>
      <c r="C3750" t="s">
        <v>6359</v>
      </c>
      <c r="D3750" t="s">
        <v>6356</v>
      </c>
      <c r="E3750" s="256">
        <v>356.56</v>
      </c>
    </row>
    <row r="3751" spans="1:5" x14ac:dyDescent="0.2">
      <c r="A3751">
        <v>7581</v>
      </c>
      <c r="B3751" t="s">
        <v>9925</v>
      </c>
      <c r="C3751" t="s">
        <v>6359</v>
      </c>
      <c r="D3751" t="s">
        <v>6353</v>
      </c>
      <c r="E3751" s="256">
        <v>5.34</v>
      </c>
    </row>
    <row r="3752" spans="1:5" x14ac:dyDescent="0.2">
      <c r="A3752">
        <v>4509</v>
      </c>
      <c r="B3752" t="s">
        <v>9926</v>
      </c>
      <c r="C3752" t="s">
        <v>6355</v>
      </c>
      <c r="D3752" t="s">
        <v>6353</v>
      </c>
      <c r="E3752" s="256">
        <v>5.87</v>
      </c>
    </row>
    <row r="3753" spans="1:5" x14ac:dyDescent="0.2">
      <c r="A3753">
        <v>4512</v>
      </c>
      <c r="B3753" t="s">
        <v>9927</v>
      </c>
      <c r="C3753" t="s">
        <v>6355</v>
      </c>
      <c r="D3753" t="s">
        <v>6353</v>
      </c>
      <c r="E3753" s="256">
        <v>2.8</v>
      </c>
    </row>
    <row r="3754" spans="1:5" x14ac:dyDescent="0.2">
      <c r="A3754">
        <v>4517</v>
      </c>
      <c r="B3754" t="s">
        <v>9928</v>
      </c>
      <c r="C3754" t="s">
        <v>6355</v>
      </c>
      <c r="D3754" t="s">
        <v>6353</v>
      </c>
      <c r="E3754" s="256">
        <v>4.05</v>
      </c>
    </row>
    <row r="3755" spans="1:5" x14ac:dyDescent="0.2">
      <c r="A3755">
        <v>20206</v>
      </c>
      <c r="B3755" t="s">
        <v>9929</v>
      </c>
      <c r="C3755" t="s">
        <v>6355</v>
      </c>
      <c r="D3755" t="s">
        <v>6353</v>
      </c>
      <c r="E3755" s="256">
        <v>8.11</v>
      </c>
    </row>
    <row r="3756" spans="1:5" x14ac:dyDescent="0.2">
      <c r="A3756">
        <v>4460</v>
      </c>
      <c r="B3756" t="s">
        <v>9930</v>
      </c>
      <c r="C3756" t="s">
        <v>6355</v>
      </c>
      <c r="D3756" t="s">
        <v>6353</v>
      </c>
      <c r="E3756" s="256">
        <v>8.32</v>
      </c>
    </row>
    <row r="3757" spans="1:5" x14ac:dyDescent="0.2">
      <c r="A3757">
        <v>4415</v>
      </c>
      <c r="B3757" t="s">
        <v>9931</v>
      </c>
      <c r="C3757" t="s">
        <v>6355</v>
      </c>
      <c r="D3757" t="s">
        <v>6353</v>
      </c>
      <c r="E3757" s="256">
        <v>4.46</v>
      </c>
    </row>
    <row r="3758" spans="1:5" x14ac:dyDescent="0.2">
      <c r="A3758">
        <v>4417</v>
      </c>
      <c r="B3758" t="s">
        <v>9932</v>
      </c>
      <c r="C3758" t="s">
        <v>6355</v>
      </c>
      <c r="D3758" t="s">
        <v>6353</v>
      </c>
      <c r="E3758" s="256">
        <v>6.42</v>
      </c>
    </row>
    <row r="3759" spans="1:5" x14ac:dyDescent="0.2">
      <c r="A3759">
        <v>37373</v>
      </c>
      <c r="B3759" t="s">
        <v>9933</v>
      </c>
      <c r="C3759" t="s">
        <v>53</v>
      </c>
      <c r="D3759" t="s">
        <v>6358</v>
      </c>
      <c r="E3759" s="256">
        <v>0.04</v>
      </c>
    </row>
    <row r="3760" spans="1:5" x14ac:dyDescent="0.2">
      <c r="A3760">
        <v>40864</v>
      </c>
      <c r="B3760" t="s">
        <v>9934</v>
      </c>
      <c r="C3760" t="s">
        <v>6354</v>
      </c>
      <c r="D3760" t="s">
        <v>6358</v>
      </c>
      <c r="E3760" s="256">
        <v>7.31</v>
      </c>
    </row>
    <row r="3761" spans="1:5" x14ac:dyDescent="0.2">
      <c r="A3761">
        <v>4734</v>
      </c>
      <c r="B3761" t="s">
        <v>9935</v>
      </c>
      <c r="C3761" t="s">
        <v>6362</v>
      </c>
      <c r="D3761" t="s">
        <v>6353</v>
      </c>
      <c r="E3761" s="256">
        <v>523.21</v>
      </c>
    </row>
    <row r="3762" spans="1:5" x14ac:dyDescent="0.2">
      <c r="A3762">
        <v>6085</v>
      </c>
      <c r="B3762" t="s">
        <v>9936</v>
      </c>
      <c r="C3762" t="s">
        <v>6360</v>
      </c>
      <c r="D3762" t="s">
        <v>6358</v>
      </c>
      <c r="E3762" s="256">
        <v>5.42</v>
      </c>
    </row>
    <row r="3763" spans="1:5" x14ac:dyDescent="0.2">
      <c r="A3763">
        <v>38396</v>
      </c>
      <c r="B3763" t="s">
        <v>12516</v>
      </c>
      <c r="C3763" t="s">
        <v>6359</v>
      </c>
      <c r="D3763" t="s">
        <v>6353</v>
      </c>
      <c r="E3763" s="256">
        <v>640.66</v>
      </c>
    </row>
    <row r="3764" spans="1:5" x14ac:dyDescent="0.2">
      <c r="A3764">
        <v>11622</v>
      </c>
      <c r="B3764" t="s">
        <v>9937</v>
      </c>
      <c r="C3764" t="s">
        <v>6361</v>
      </c>
      <c r="D3764" t="s">
        <v>6353</v>
      </c>
      <c r="E3764" s="256">
        <v>77.14</v>
      </c>
    </row>
    <row r="3765" spans="1:5" x14ac:dyDescent="0.2">
      <c r="A3765">
        <v>43143</v>
      </c>
      <c r="B3765" t="s">
        <v>9938</v>
      </c>
      <c r="C3765" t="s">
        <v>6360</v>
      </c>
      <c r="D3765" t="s">
        <v>6353</v>
      </c>
      <c r="E3765" s="256">
        <v>29.13</v>
      </c>
    </row>
    <row r="3766" spans="1:5" x14ac:dyDescent="0.2">
      <c r="A3766">
        <v>7317</v>
      </c>
      <c r="B3766" t="s">
        <v>9939</v>
      </c>
      <c r="C3766" t="s">
        <v>6361</v>
      </c>
      <c r="D3766" t="s">
        <v>6356</v>
      </c>
      <c r="E3766" s="256">
        <v>39.75</v>
      </c>
    </row>
    <row r="3767" spans="1:5" x14ac:dyDescent="0.2">
      <c r="A3767">
        <v>142</v>
      </c>
      <c r="B3767" t="s">
        <v>9940</v>
      </c>
      <c r="C3767" t="s">
        <v>6365</v>
      </c>
      <c r="D3767" t="s">
        <v>6353</v>
      </c>
      <c r="E3767" s="256">
        <v>36.4</v>
      </c>
    </row>
    <row r="3768" spans="1:5" x14ac:dyDescent="0.2">
      <c r="A3768">
        <v>43142</v>
      </c>
      <c r="B3768" t="s">
        <v>9941</v>
      </c>
      <c r="C3768" t="s">
        <v>6360</v>
      </c>
      <c r="D3768" t="s">
        <v>6353</v>
      </c>
      <c r="E3768" s="256">
        <v>165.34</v>
      </c>
    </row>
    <row r="3769" spans="1:5" x14ac:dyDescent="0.2">
      <c r="A3769">
        <v>38123</v>
      </c>
      <c r="B3769" t="s">
        <v>9942</v>
      </c>
      <c r="C3769" t="s">
        <v>6361</v>
      </c>
      <c r="D3769" t="s">
        <v>6353</v>
      </c>
      <c r="E3769" s="256">
        <v>34.26</v>
      </c>
    </row>
    <row r="3770" spans="1:5" x14ac:dyDescent="0.2">
      <c r="A3770">
        <v>42699</v>
      </c>
      <c r="B3770" t="s">
        <v>9943</v>
      </c>
      <c r="C3770" t="s">
        <v>6359</v>
      </c>
      <c r="D3770" t="s">
        <v>6353</v>
      </c>
      <c r="E3770" s="256">
        <v>32.47</v>
      </c>
    </row>
    <row r="3771" spans="1:5" x14ac:dyDescent="0.2">
      <c r="A3771">
        <v>37743</v>
      </c>
      <c r="B3771" t="s">
        <v>12517</v>
      </c>
      <c r="C3771" t="s">
        <v>6359</v>
      </c>
      <c r="D3771" t="s">
        <v>6356</v>
      </c>
      <c r="E3771" s="175">
        <v>234218.78</v>
      </c>
    </row>
    <row r="3772" spans="1:5" x14ac:dyDescent="0.2">
      <c r="A3772">
        <v>37744</v>
      </c>
      <c r="B3772" t="s">
        <v>9944</v>
      </c>
      <c r="C3772" t="s">
        <v>6359</v>
      </c>
      <c r="D3772" t="s">
        <v>6356</v>
      </c>
      <c r="E3772" s="175">
        <v>275397.23</v>
      </c>
    </row>
    <row r="3773" spans="1:5" x14ac:dyDescent="0.2">
      <c r="A3773">
        <v>37741</v>
      </c>
      <c r="B3773" t="s">
        <v>9945</v>
      </c>
      <c r="C3773" t="s">
        <v>6359</v>
      </c>
      <c r="D3773" t="s">
        <v>6356</v>
      </c>
      <c r="E3773" s="175">
        <v>212973.85</v>
      </c>
    </row>
    <row r="3774" spans="1:5" x14ac:dyDescent="0.2">
      <c r="A3774">
        <v>39396</v>
      </c>
      <c r="B3774" t="s">
        <v>9946</v>
      </c>
      <c r="C3774" t="s">
        <v>6359</v>
      </c>
      <c r="D3774" t="s">
        <v>6353</v>
      </c>
      <c r="E3774" s="256">
        <v>76.53</v>
      </c>
    </row>
    <row r="3775" spans="1:5" x14ac:dyDescent="0.2">
      <c r="A3775">
        <v>39392</v>
      </c>
      <c r="B3775" t="s">
        <v>9947</v>
      </c>
      <c r="C3775" t="s">
        <v>6359</v>
      </c>
      <c r="D3775" t="s">
        <v>6353</v>
      </c>
      <c r="E3775" s="256">
        <v>86.33</v>
      </c>
    </row>
    <row r="3776" spans="1:5" x14ac:dyDescent="0.2">
      <c r="A3776">
        <v>39393</v>
      </c>
      <c r="B3776" t="s">
        <v>9948</v>
      </c>
      <c r="C3776" t="s">
        <v>6359</v>
      </c>
      <c r="D3776" t="s">
        <v>6353</v>
      </c>
      <c r="E3776" s="256">
        <v>53.39</v>
      </c>
    </row>
    <row r="3777" spans="1:5" x14ac:dyDescent="0.2">
      <c r="A3777">
        <v>39394</v>
      </c>
      <c r="B3777" t="s">
        <v>9949</v>
      </c>
      <c r="C3777" t="s">
        <v>6359</v>
      </c>
      <c r="D3777" t="s">
        <v>6353</v>
      </c>
      <c r="E3777" s="256">
        <v>60.09</v>
      </c>
    </row>
    <row r="3778" spans="1:5" x14ac:dyDescent="0.2">
      <c r="A3778">
        <v>39395</v>
      </c>
      <c r="B3778" t="s">
        <v>9950</v>
      </c>
      <c r="C3778" t="s">
        <v>6359</v>
      </c>
      <c r="D3778" t="s">
        <v>6353</v>
      </c>
      <c r="E3778" s="256">
        <v>55.88</v>
      </c>
    </row>
    <row r="3779" spans="1:5" x14ac:dyDescent="0.2">
      <c r="A3779">
        <v>14618</v>
      </c>
      <c r="B3779" t="s">
        <v>9951</v>
      </c>
      <c r="C3779" t="s">
        <v>6359</v>
      </c>
      <c r="D3779" t="s">
        <v>6353</v>
      </c>
      <c r="E3779" s="175">
        <v>1579.96</v>
      </c>
    </row>
    <row r="3780" spans="1:5" x14ac:dyDescent="0.2">
      <c r="A3780">
        <v>40269</v>
      </c>
      <c r="B3780" t="s">
        <v>9952</v>
      </c>
      <c r="C3780" t="s">
        <v>6359</v>
      </c>
      <c r="D3780" t="s">
        <v>6353</v>
      </c>
      <c r="E3780" s="175">
        <v>6365.55</v>
      </c>
    </row>
    <row r="3781" spans="1:5" x14ac:dyDescent="0.2">
      <c r="A3781">
        <v>6110</v>
      </c>
      <c r="B3781" t="s">
        <v>9953</v>
      </c>
      <c r="C3781" t="s">
        <v>53</v>
      </c>
      <c r="D3781" t="s">
        <v>6353</v>
      </c>
      <c r="E3781" s="256">
        <v>19.79</v>
      </c>
    </row>
    <row r="3782" spans="1:5" x14ac:dyDescent="0.2">
      <c r="A3782">
        <v>40910</v>
      </c>
      <c r="B3782" t="s">
        <v>9954</v>
      </c>
      <c r="C3782" t="s">
        <v>6354</v>
      </c>
      <c r="D3782" t="s">
        <v>6353</v>
      </c>
      <c r="E3782" s="175">
        <v>3482.33</v>
      </c>
    </row>
    <row r="3783" spans="1:5" x14ac:dyDescent="0.2">
      <c r="A3783">
        <v>6111</v>
      </c>
      <c r="B3783" t="s">
        <v>9955</v>
      </c>
      <c r="C3783" t="s">
        <v>53</v>
      </c>
      <c r="D3783" t="s">
        <v>6358</v>
      </c>
      <c r="E3783" s="256">
        <v>14.74</v>
      </c>
    </row>
    <row r="3784" spans="1:5" x14ac:dyDescent="0.2">
      <c r="A3784">
        <v>41084</v>
      </c>
      <c r="B3784" t="s">
        <v>9956</v>
      </c>
      <c r="C3784" t="s">
        <v>6354</v>
      </c>
      <c r="D3784" t="s">
        <v>6353</v>
      </c>
      <c r="E3784" s="175">
        <v>2594.46</v>
      </c>
    </row>
    <row r="3785" spans="1:5" x14ac:dyDescent="0.2">
      <c r="A3785">
        <v>44535</v>
      </c>
      <c r="B3785" t="s">
        <v>12518</v>
      </c>
      <c r="C3785" t="s">
        <v>6362</v>
      </c>
      <c r="D3785" t="s">
        <v>6353</v>
      </c>
      <c r="E3785" s="256">
        <v>69.400000000000006</v>
      </c>
    </row>
    <row r="3786" spans="1:5" x14ac:dyDescent="0.2">
      <c r="A3786">
        <v>44945</v>
      </c>
      <c r="B3786" t="s">
        <v>9957</v>
      </c>
      <c r="C3786" t="s">
        <v>6359</v>
      </c>
      <c r="D3786" t="s">
        <v>6358</v>
      </c>
      <c r="E3786" s="256">
        <v>11.5</v>
      </c>
    </row>
    <row r="3787" spans="1:5" x14ac:dyDescent="0.2">
      <c r="A3787">
        <v>38637</v>
      </c>
      <c r="B3787" t="s">
        <v>12519</v>
      </c>
      <c r="C3787" t="s">
        <v>6359</v>
      </c>
      <c r="D3787" t="s">
        <v>6353</v>
      </c>
      <c r="E3787" s="256">
        <v>271.47000000000003</v>
      </c>
    </row>
    <row r="3788" spans="1:5" x14ac:dyDescent="0.2">
      <c r="A3788">
        <v>6150</v>
      </c>
      <c r="B3788" t="s">
        <v>12520</v>
      </c>
      <c r="C3788" t="s">
        <v>6359</v>
      </c>
      <c r="D3788" t="s">
        <v>6353</v>
      </c>
      <c r="E3788" s="256">
        <v>274.79000000000002</v>
      </c>
    </row>
    <row r="3789" spans="1:5" x14ac:dyDescent="0.2">
      <c r="A3789">
        <v>6136</v>
      </c>
      <c r="B3789" t="s">
        <v>12521</v>
      </c>
      <c r="C3789" t="s">
        <v>6359</v>
      </c>
      <c r="D3789" t="s">
        <v>6358</v>
      </c>
      <c r="E3789" s="256">
        <v>216</v>
      </c>
    </row>
    <row r="3790" spans="1:5" x14ac:dyDescent="0.2">
      <c r="A3790">
        <v>38638</v>
      </c>
      <c r="B3790" t="s">
        <v>12522</v>
      </c>
      <c r="C3790" t="s">
        <v>6359</v>
      </c>
      <c r="D3790" t="s">
        <v>6353</v>
      </c>
      <c r="E3790" s="256">
        <v>228.76</v>
      </c>
    </row>
    <row r="3791" spans="1:5" x14ac:dyDescent="0.2">
      <c r="A3791">
        <v>20262</v>
      </c>
      <c r="B3791" t="s">
        <v>9958</v>
      </c>
      <c r="C3791" t="s">
        <v>6359</v>
      </c>
      <c r="D3791" t="s">
        <v>6353</v>
      </c>
      <c r="E3791" s="256">
        <v>21.06</v>
      </c>
    </row>
    <row r="3792" spans="1:5" x14ac:dyDescent="0.2">
      <c r="A3792">
        <v>6145</v>
      </c>
      <c r="B3792" t="s">
        <v>12523</v>
      </c>
      <c r="C3792" t="s">
        <v>6359</v>
      </c>
      <c r="D3792" t="s">
        <v>6353</v>
      </c>
      <c r="E3792" s="256">
        <v>23.27</v>
      </c>
    </row>
    <row r="3793" spans="1:5" x14ac:dyDescent="0.2">
      <c r="A3793">
        <v>6149</v>
      </c>
      <c r="B3793" t="s">
        <v>12524</v>
      </c>
      <c r="C3793" t="s">
        <v>6359</v>
      </c>
      <c r="D3793" t="s">
        <v>6353</v>
      </c>
      <c r="E3793" s="256">
        <v>15.38</v>
      </c>
    </row>
    <row r="3794" spans="1:5" x14ac:dyDescent="0.2">
      <c r="A3794">
        <v>6146</v>
      </c>
      <c r="B3794" t="s">
        <v>12525</v>
      </c>
      <c r="C3794" t="s">
        <v>6359</v>
      </c>
      <c r="D3794" t="s">
        <v>6353</v>
      </c>
      <c r="E3794" s="256">
        <v>22.11</v>
      </c>
    </row>
    <row r="3795" spans="1:5" x14ac:dyDescent="0.2">
      <c r="A3795">
        <v>44536</v>
      </c>
      <c r="B3795" t="s">
        <v>9959</v>
      </c>
      <c r="C3795" t="s">
        <v>6361</v>
      </c>
      <c r="D3795" t="s">
        <v>6353</v>
      </c>
      <c r="E3795" s="256">
        <v>3.06</v>
      </c>
    </row>
    <row r="3796" spans="1:5" x14ac:dyDescent="0.2">
      <c r="A3796">
        <v>39961</v>
      </c>
      <c r="B3796" t="s">
        <v>9960</v>
      </c>
      <c r="C3796" t="s">
        <v>6359</v>
      </c>
      <c r="D3796" t="s">
        <v>6353</v>
      </c>
      <c r="E3796" s="256">
        <v>24.05</v>
      </c>
    </row>
    <row r="3797" spans="1:5" x14ac:dyDescent="0.2">
      <c r="A3797">
        <v>42433</v>
      </c>
      <c r="B3797" t="s">
        <v>9961</v>
      </c>
      <c r="C3797" t="s">
        <v>6359</v>
      </c>
      <c r="D3797" t="s">
        <v>6356</v>
      </c>
      <c r="E3797" s="175">
        <v>4789.18</v>
      </c>
    </row>
    <row r="3798" spans="1:5" x14ac:dyDescent="0.2">
      <c r="A3798">
        <v>42434</v>
      </c>
      <c r="B3798" t="s">
        <v>9962</v>
      </c>
      <c r="C3798" t="s">
        <v>6359</v>
      </c>
      <c r="D3798" t="s">
        <v>6356</v>
      </c>
      <c r="E3798" s="175">
        <v>5175.3999999999996</v>
      </c>
    </row>
    <row r="3799" spans="1:5" x14ac:dyDescent="0.2">
      <c r="A3799">
        <v>42435</v>
      </c>
      <c r="B3799" t="s">
        <v>9963</v>
      </c>
      <c r="C3799" t="s">
        <v>6359</v>
      </c>
      <c r="D3799" t="s">
        <v>6356</v>
      </c>
      <c r="E3799" s="175">
        <v>2580.7800000000002</v>
      </c>
    </row>
    <row r="3800" spans="1:5" x14ac:dyDescent="0.2">
      <c r="A3800">
        <v>38061</v>
      </c>
      <c r="B3800" t="s">
        <v>9964</v>
      </c>
      <c r="C3800" t="s">
        <v>6359</v>
      </c>
      <c r="D3800" t="s">
        <v>6353</v>
      </c>
      <c r="E3800" s="256">
        <v>55.15</v>
      </c>
    </row>
    <row r="3801" spans="1:5" x14ac:dyDescent="0.2">
      <c r="A3801">
        <v>20250</v>
      </c>
      <c r="B3801" t="s">
        <v>9965</v>
      </c>
      <c r="C3801" t="s">
        <v>6361</v>
      </c>
      <c r="D3801" t="s">
        <v>6358</v>
      </c>
      <c r="E3801" s="256">
        <v>16.8</v>
      </c>
    </row>
    <row r="3802" spans="1:5" x14ac:dyDescent="0.2">
      <c r="A3802">
        <v>13388</v>
      </c>
      <c r="B3802" t="s">
        <v>9966</v>
      </c>
      <c r="C3802" t="s">
        <v>6361</v>
      </c>
      <c r="D3802" t="s">
        <v>6353</v>
      </c>
      <c r="E3802" s="256">
        <v>174.17</v>
      </c>
    </row>
    <row r="3803" spans="1:5" x14ac:dyDescent="0.2">
      <c r="A3803">
        <v>39914</v>
      </c>
      <c r="B3803" t="s">
        <v>12526</v>
      </c>
      <c r="C3803" t="s">
        <v>6361</v>
      </c>
      <c r="D3803" t="s">
        <v>6356</v>
      </c>
      <c r="E3803" s="256">
        <v>249.42</v>
      </c>
    </row>
    <row r="3804" spans="1:5" x14ac:dyDescent="0.2">
      <c r="A3804">
        <v>12732</v>
      </c>
      <c r="B3804" t="s">
        <v>9967</v>
      </c>
      <c r="C3804" t="s">
        <v>6359</v>
      </c>
      <c r="D3804" t="s">
        <v>6356</v>
      </c>
      <c r="E3804" s="256">
        <v>287.8</v>
      </c>
    </row>
    <row r="3805" spans="1:5" x14ac:dyDescent="0.2">
      <c r="A3805">
        <v>6160</v>
      </c>
      <c r="B3805" t="s">
        <v>9968</v>
      </c>
      <c r="C3805" t="s">
        <v>53</v>
      </c>
      <c r="D3805" t="s">
        <v>6358</v>
      </c>
      <c r="E3805" s="256">
        <v>19.79</v>
      </c>
    </row>
    <row r="3806" spans="1:5" x14ac:dyDescent="0.2">
      <c r="A3806">
        <v>41087</v>
      </c>
      <c r="B3806" t="s">
        <v>9969</v>
      </c>
      <c r="C3806" t="s">
        <v>6354</v>
      </c>
      <c r="D3806" t="s">
        <v>6353</v>
      </c>
      <c r="E3806" s="175">
        <v>3482.33</v>
      </c>
    </row>
    <row r="3807" spans="1:5" x14ac:dyDescent="0.2">
      <c r="A3807">
        <v>6166</v>
      </c>
      <c r="B3807" t="s">
        <v>9970</v>
      </c>
      <c r="C3807" t="s">
        <v>53</v>
      </c>
      <c r="D3807" t="s">
        <v>6353</v>
      </c>
      <c r="E3807" s="256">
        <v>23.24</v>
      </c>
    </row>
    <row r="3808" spans="1:5" x14ac:dyDescent="0.2">
      <c r="A3808">
        <v>41088</v>
      </c>
      <c r="B3808" t="s">
        <v>9971</v>
      </c>
      <c r="C3808" t="s">
        <v>6354</v>
      </c>
      <c r="D3808" t="s">
        <v>6353</v>
      </c>
      <c r="E3808" s="175">
        <v>4092.17</v>
      </c>
    </row>
    <row r="3809" spans="1:5" x14ac:dyDescent="0.2">
      <c r="A3809">
        <v>20232</v>
      </c>
      <c r="B3809" t="s">
        <v>12527</v>
      </c>
      <c r="C3809" t="s">
        <v>6355</v>
      </c>
      <c r="D3809" t="s">
        <v>6353</v>
      </c>
      <c r="E3809" s="256">
        <v>88.06</v>
      </c>
    </row>
    <row r="3810" spans="1:5" x14ac:dyDescent="0.2">
      <c r="A3810">
        <v>10856</v>
      </c>
      <c r="B3810" t="s">
        <v>9972</v>
      </c>
      <c r="C3810" t="s">
        <v>6355</v>
      </c>
      <c r="D3810" t="s">
        <v>6356</v>
      </c>
      <c r="E3810" s="256">
        <v>103.78</v>
      </c>
    </row>
    <row r="3811" spans="1:5" x14ac:dyDescent="0.2">
      <c r="A3811">
        <v>4828</v>
      </c>
      <c r="B3811" t="s">
        <v>12528</v>
      </c>
      <c r="C3811" t="s">
        <v>6355</v>
      </c>
      <c r="D3811" t="s">
        <v>6353</v>
      </c>
      <c r="E3811" s="256">
        <v>81.290000000000006</v>
      </c>
    </row>
    <row r="3812" spans="1:5" x14ac:dyDescent="0.2">
      <c r="A3812">
        <v>20249</v>
      </c>
      <c r="B3812" t="s">
        <v>12529</v>
      </c>
      <c r="C3812" t="s">
        <v>6355</v>
      </c>
      <c r="D3812" t="s">
        <v>6353</v>
      </c>
      <c r="E3812" s="256">
        <v>44.51</v>
      </c>
    </row>
    <row r="3813" spans="1:5" x14ac:dyDescent="0.2">
      <c r="A3813">
        <v>11609</v>
      </c>
      <c r="B3813" t="s">
        <v>9973</v>
      </c>
      <c r="C3813" t="s">
        <v>6360</v>
      </c>
      <c r="D3813" t="s">
        <v>6353</v>
      </c>
      <c r="E3813" s="256">
        <v>12.82</v>
      </c>
    </row>
    <row r="3814" spans="1:5" x14ac:dyDescent="0.2">
      <c r="A3814">
        <v>20083</v>
      </c>
      <c r="B3814" t="s">
        <v>9974</v>
      </c>
      <c r="C3814" t="s">
        <v>6359</v>
      </c>
      <c r="D3814" t="s">
        <v>6353</v>
      </c>
      <c r="E3814" s="256">
        <v>87.17</v>
      </c>
    </row>
    <row r="3815" spans="1:5" x14ac:dyDescent="0.2">
      <c r="A3815">
        <v>10691</v>
      </c>
      <c r="B3815" t="s">
        <v>11563</v>
      </c>
      <c r="C3815" t="s">
        <v>6360</v>
      </c>
      <c r="D3815" t="s">
        <v>6356</v>
      </c>
      <c r="E3815" s="256">
        <v>83.58</v>
      </c>
    </row>
    <row r="3816" spans="1:5" x14ac:dyDescent="0.2">
      <c r="A3816">
        <v>12295</v>
      </c>
      <c r="B3816" t="s">
        <v>9975</v>
      </c>
      <c r="C3816" t="s">
        <v>6359</v>
      </c>
      <c r="D3816" t="s">
        <v>6353</v>
      </c>
      <c r="E3816" s="256">
        <v>2.76</v>
      </c>
    </row>
    <row r="3817" spans="1:5" x14ac:dyDescent="0.2">
      <c r="A3817">
        <v>12296</v>
      </c>
      <c r="B3817" t="s">
        <v>9976</v>
      </c>
      <c r="C3817" t="s">
        <v>6359</v>
      </c>
      <c r="D3817" t="s">
        <v>6353</v>
      </c>
      <c r="E3817" s="256">
        <v>3.57</v>
      </c>
    </row>
    <row r="3818" spans="1:5" x14ac:dyDescent="0.2">
      <c r="A3818">
        <v>12294</v>
      </c>
      <c r="B3818" t="s">
        <v>9977</v>
      </c>
      <c r="C3818" t="s">
        <v>6359</v>
      </c>
      <c r="D3818" t="s">
        <v>6353</v>
      </c>
      <c r="E3818" s="256">
        <v>8.56</v>
      </c>
    </row>
    <row r="3819" spans="1:5" x14ac:dyDescent="0.2">
      <c r="A3819">
        <v>14543</v>
      </c>
      <c r="B3819" t="s">
        <v>9978</v>
      </c>
      <c r="C3819" t="s">
        <v>6359</v>
      </c>
      <c r="D3819" t="s">
        <v>6353</v>
      </c>
      <c r="E3819" s="256">
        <v>6.11</v>
      </c>
    </row>
    <row r="3820" spans="1:5" x14ac:dyDescent="0.2">
      <c r="A3820">
        <v>13329</v>
      </c>
      <c r="B3820" t="s">
        <v>9979</v>
      </c>
      <c r="C3820" t="s">
        <v>6359</v>
      </c>
      <c r="D3820" t="s">
        <v>6358</v>
      </c>
      <c r="E3820" s="256">
        <v>3.59</v>
      </c>
    </row>
    <row r="3821" spans="1:5" x14ac:dyDescent="0.2">
      <c r="A3821">
        <v>21047</v>
      </c>
      <c r="B3821" t="s">
        <v>9980</v>
      </c>
      <c r="C3821" t="s">
        <v>6359</v>
      </c>
      <c r="D3821" t="s">
        <v>6353</v>
      </c>
      <c r="E3821" s="256">
        <v>56.63</v>
      </c>
    </row>
    <row r="3822" spans="1:5" x14ac:dyDescent="0.2">
      <c r="A3822">
        <v>21042</v>
      </c>
      <c r="B3822" t="s">
        <v>9981</v>
      </c>
      <c r="C3822" t="s">
        <v>6359</v>
      </c>
      <c r="D3822" t="s">
        <v>6353</v>
      </c>
      <c r="E3822" s="256">
        <v>43.65</v>
      </c>
    </row>
    <row r="3823" spans="1:5" x14ac:dyDescent="0.2">
      <c r="A3823">
        <v>21043</v>
      </c>
      <c r="B3823" t="s">
        <v>9982</v>
      </c>
      <c r="C3823" t="s">
        <v>6359</v>
      </c>
      <c r="D3823" t="s">
        <v>6353</v>
      </c>
      <c r="E3823" s="256">
        <v>55.14</v>
      </c>
    </row>
    <row r="3824" spans="1:5" x14ac:dyDescent="0.2">
      <c r="A3824">
        <v>21044</v>
      </c>
      <c r="B3824" t="s">
        <v>9983</v>
      </c>
      <c r="C3824" t="s">
        <v>6359</v>
      </c>
      <c r="D3824" t="s">
        <v>6353</v>
      </c>
      <c r="E3824" s="256">
        <v>38.409999999999997</v>
      </c>
    </row>
    <row r="3825" spans="1:5" x14ac:dyDescent="0.2">
      <c r="A3825">
        <v>21045</v>
      </c>
      <c r="B3825" t="s">
        <v>9984</v>
      </c>
      <c r="C3825" t="s">
        <v>6359</v>
      </c>
      <c r="D3825" t="s">
        <v>6353</v>
      </c>
      <c r="E3825" s="256">
        <v>52.61</v>
      </c>
    </row>
    <row r="3826" spans="1:5" x14ac:dyDescent="0.2">
      <c r="A3826">
        <v>21041</v>
      </c>
      <c r="B3826" t="s">
        <v>9985</v>
      </c>
      <c r="C3826" t="s">
        <v>6359</v>
      </c>
      <c r="D3826" t="s">
        <v>6353</v>
      </c>
      <c r="E3826" s="256">
        <v>45.37</v>
      </c>
    </row>
    <row r="3827" spans="1:5" x14ac:dyDescent="0.2">
      <c r="A3827">
        <v>21040</v>
      </c>
      <c r="B3827" t="s">
        <v>9986</v>
      </c>
      <c r="C3827" t="s">
        <v>6359</v>
      </c>
      <c r="D3827" t="s">
        <v>6358</v>
      </c>
      <c r="E3827" s="256">
        <v>37.590000000000003</v>
      </c>
    </row>
    <row r="3828" spans="1:5" x14ac:dyDescent="0.2">
      <c r="A3828">
        <v>14149</v>
      </c>
      <c r="B3828" t="s">
        <v>9987</v>
      </c>
      <c r="C3828" t="s">
        <v>6364</v>
      </c>
      <c r="D3828" t="s">
        <v>6356</v>
      </c>
      <c r="E3828" s="256">
        <v>206.6</v>
      </c>
    </row>
    <row r="3829" spans="1:5" x14ac:dyDescent="0.2">
      <c r="A3829">
        <v>38099</v>
      </c>
      <c r="B3829" t="s">
        <v>9988</v>
      </c>
      <c r="C3829" t="s">
        <v>6359</v>
      </c>
      <c r="D3829" t="s">
        <v>6353</v>
      </c>
      <c r="E3829" s="256">
        <v>1.36</v>
      </c>
    </row>
    <row r="3830" spans="1:5" x14ac:dyDescent="0.2">
      <c r="A3830">
        <v>38100</v>
      </c>
      <c r="B3830" t="s">
        <v>9989</v>
      </c>
      <c r="C3830" t="s">
        <v>6359</v>
      </c>
      <c r="D3830" t="s">
        <v>6353</v>
      </c>
      <c r="E3830" s="256">
        <v>2.23</v>
      </c>
    </row>
    <row r="3831" spans="1:5" x14ac:dyDescent="0.2">
      <c r="A3831">
        <v>7576</v>
      </c>
      <c r="B3831" t="s">
        <v>9990</v>
      </c>
      <c r="C3831" t="s">
        <v>6359</v>
      </c>
      <c r="D3831" t="s">
        <v>6353</v>
      </c>
      <c r="E3831" s="256">
        <v>219.35</v>
      </c>
    </row>
    <row r="3832" spans="1:5" x14ac:dyDescent="0.2">
      <c r="A3832">
        <v>3384</v>
      </c>
      <c r="B3832" t="s">
        <v>9991</v>
      </c>
      <c r="C3832" t="s">
        <v>6359</v>
      </c>
      <c r="D3832" t="s">
        <v>6353</v>
      </c>
      <c r="E3832" s="256">
        <v>6.89</v>
      </c>
    </row>
    <row r="3833" spans="1:5" x14ac:dyDescent="0.2">
      <c r="A3833">
        <v>7572</v>
      </c>
      <c r="B3833" t="s">
        <v>9992</v>
      </c>
      <c r="C3833" t="s">
        <v>6359</v>
      </c>
      <c r="D3833" t="s">
        <v>6353</v>
      </c>
      <c r="E3833" s="256">
        <v>9.02</v>
      </c>
    </row>
    <row r="3834" spans="1:5" x14ac:dyDescent="0.2">
      <c r="A3834">
        <v>3396</v>
      </c>
      <c r="B3834" t="s">
        <v>9993</v>
      </c>
      <c r="C3834" t="s">
        <v>6359</v>
      </c>
      <c r="D3834" t="s">
        <v>6353</v>
      </c>
      <c r="E3834" s="256">
        <v>6.1</v>
      </c>
    </row>
    <row r="3835" spans="1:5" x14ac:dyDescent="0.2">
      <c r="A3835">
        <v>37590</v>
      </c>
      <c r="B3835" t="s">
        <v>9994</v>
      </c>
      <c r="C3835" t="s">
        <v>6359</v>
      </c>
      <c r="D3835" t="s">
        <v>6356</v>
      </c>
      <c r="E3835" s="256">
        <v>16.73</v>
      </c>
    </row>
    <row r="3836" spans="1:5" x14ac:dyDescent="0.2">
      <c r="A3836">
        <v>37591</v>
      </c>
      <c r="B3836" t="s">
        <v>9995</v>
      </c>
      <c r="C3836" t="s">
        <v>6359</v>
      </c>
      <c r="D3836" t="s">
        <v>6356</v>
      </c>
      <c r="E3836" s="256">
        <v>20.100000000000001</v>
      </c>
    </row>
    <row r="3837" spans="1:5" x14ac:dyDescent="0.2">
      <c r="A3837">
        <v>12626</v>
      </c>
      <c r="B3837" t="s">
        <v>9996</v>
      </c>
      <c r="C3837" t="s">
        <v>6359</v>
      </c>
      <c r="D3837" t="s">
        <v>6353</v>
      </c>
      <c r="E3837" s="256">
        <v>41.07</v>
      </c>
    </row>
    <row r="3838" spans="1:5" x14ac:dyDescent="0.2">
      <c r="A3838">
        <v>11033</v>
      </c>
      <c r="B3838" t="s">
        <v>11564</v>
      </c>
      <c r="C3838" t="s">
        <v>6359</v>
      </c>
      <c r="D3838" t="s">
        <v>6353</v>
      </c>
      <c r="E3838" s="256">
        <v>6.7</v>
      </c>
    </row>
    <row r="3839" spans="1:5" x14ac:dyDescent="0.2">
      <c r="A3839">
        <v>390</v>
      </c>
      <c r="B3839" t="s">
        <v>9997</v>
      </c>
      <c r="C3839" t="s">
        <v>6359</v>
      </c>
      <c r="D3839" t="s">
        <v>6353</v>
      </c>
      <c r="E3839" s="256">
        <v>11.03</v>
      </c>
    </row>
    <row r="3840" spans="1:5" x14ac:dyDescent="0.2">
      <c r="A3840">
        <v>42436</v>
      </c>
      <c r="B3840" t="s">
        <v>9998</v>
      </c>
      <c r="C3840" t="s">
        <v>6359</v>
      </c>
      <c r="D3840" t="s">
        <v>6356</v>
      </c>
      <c r="E3840" s="175">
        <v>2701.34</v>
      </c>
    </row>
    <row r="3841" spans="1:5" x14ac:dyDescent="0.2">
      <c r="A3841">
        <v>6194</v>
      </c>
      <c r="B3841" t="s">
        <v>9999</v>
      </c>
      <c r="C3841" t="s">
        <v>6355</v>
      </c>
      <c r="D3841" t="s">
        <v>6353</v>
      </c>
      <c r="E3841" s="256">
        <v>8.26</v>
      </c>
    </row>
    <row r="3842" spans="1:5" x14ac:dyDescent="0.2">
      <c r="A3842">
        <v>10567</v>
      </c>
      <c r="B3842" t="s">
        <v>10000</v>
      </c>
      <c r="C3842" t="s">
        <v>6355</v>
      </c>
      <c r="D3842" t="s">
        <v>6353</v>
      </c>
      <c r="E3842" s="256">
        <v>13.08</v>
      </c>
    </row>
    <row r="3843" spans="1:5" x14ac:dyDescent="0.2">
      <c r="A3843">
        <v>6212</v>
      </c>
      <c r="B3843" t="s">
        <v>10001</v>
      </c>
      <c r="C3843" t="s">
        <v>6355</v>
      </c>
      <c r="D3843" t="s">
        <v>6358</v>
      </c>
      <c r="E3843" s="256">
        <v>19.2</v>
      </c>
    </row>
    <row r="3844" spans="1:5" x14ac:dyDescent="0.2">
      <c r="A3844">
        <v>3993</v>
      </c>
      <c r="B3844" t="s">
        <v>10002</v>
      </c>
      <c r="C3844" t="s">
        <v>6357</v>
      </c>
      <c r="D3844" t="s">
        <v>6353</v>
      </c>
      <c r="E3844" s="256">
        <v>107.78</v>
      </c>
    </row>
    <row r="3845" spans="1:5" x14ac:dyDescent="0.2">
      <c r="A3845">
        <v>3990</v>
      </c>
      <c r="B3845" t="s">
        <v>10003</v>
      </c>
      <c r="C3845" t="s">
        <v>6355</v>
      </c>
      <c r="D3845" t="s">
        <v>6353</v>
      </c>
      <c r="E3845" s="256">
        <v>20.28</v>
      </c>
    </row>
    <row r="3846" spans="1:5" x14ac:dyDescent="0.2">
      <c r="A3846">
        <v>3992</v>
      </c>
      <c r="B3846" t="s">
        <v>10004</v>
      </c>
      <c r="C3846" t="s">
        <v>6355</v>
      </c>
      <c r="D3846" t="s">
        <v>6353</v>
      </c>
      <c r="E3846" s="256">
        <v>27.38</v>
      </c>
    </row>
    <row r="3847" spans="1:5" x14ac:dyDescent="0.2">
      <c r="A3847">
        <v>6178</v>
      </c>
      <c r="B3847" t="s">
        <v>12530</v>
      </c>
      <c r="C3847" t="s">
        <v>6357</v>
      </c>
      <c r="D3847" t="s">
        <v>6356</v>
      </c>
      <c r="E3847" s="256">
        <v>337.87</v>
      </c>
    </row>
    <row r="3848" spans="1:5" x14ac:dyDescent="0.2">
      <c r="A3848">
        <v>6180</v>
      </c>
      <c r="B3848" t="s">
        <v>12531</v>
      </c>
      <c r="C3848" t="s">
        <v>6357</v>
      </c>
      <c r="D3848" t="s">
        <v>6356</v>
      </c>
      <c r="E3848" s="256">
        <v>364.65</v>
      </c>
    </row>
    <row r="3849" spans="1:5" x14ac:dyDescent="0.2">
      <c r="A3849">
        <v>6182</v>
      </c>
      <c r="B3849" t="s">
        <v>12532</v>
      </c>
      <c r="C3849" t="s">
        <v>6357</v>
      </c>
      <c r="D3849" t="s">
        <v>6356</v>
      </c>
      <c r="E3849" s="256">
        <v>452.62</v>
      </c>
    </row>
    <row r="3850" spans="1:5" x14ac:dyDescent="0.2">
      <c r="A3850">
        <v>43614</v>
      </c>
      <c r="B3850" t="s">
        <v>10005</v>
      </c>
      <c r="C3850" t="s">
        <v>6355</v>
      </c>
      <c r="D3850" t="s">
        <v>6353</v>
      </c>
      <c r="E3850" s="256">
        <v>13.7</v>
      </c>
    </row>
    <row r="3851" spans="1:5" x14ac:dyDescent="0.2">
      <c r="A3851">
        <v>6193</v>
      </c>
      <c r="B3851" t="s">
        <v>10006</v>
      </c>
      <c r="C3851" t="s">
        <v>6355</v>
      </c>
      <c r="D3851" t="s">
        <v>6353</v>
      </c>
      <c r="E3851" s="256">
        <v>16.670000000000002</v>
      </c>
    </row>
    <row r="3852" spans="1:5" x14ac:dyDescent="0.2">
      <c r="A3852">
        <v>6189</v>
      </c>
      <c r="B3852" t="s">
        <v>10007</v>
      </c>
      <c r="C3852" t="s">
        <v>6355</v>
      </c>
      <c r="D3852" t="s">
        <v>6353</v>
      </c>
      <c r="E3852" s="256">
        <v>24.33</v>
      </c>
    </row>
    <row r="3853" spans="1:5" x14ac:dyDescent="0.2">
      <c r="A3853">
        <v>6214</v>
      </c>
      <c r="B3853" t="s">
        <v>10008</v>
      </c>
      <c r="C3853" t="s">
        <v>6357</v>
      </c>
      <c r="D3853" t="s">
        <v>6356</v>
      </c>
      <c r="E3853" s="256">
        <v>211.65</v>
      </c>
    </row>
    <row r="3854" spans="1:5" x14ac:dyDescent="0.2">
      <c r="A3854">
        <v>36153</v>
      </c>
      <c r="B3854" t="s">
        <v>10009</v>
      </c>
      <c r="C3854" t="s">
        <v>6359</v>
      </c>
      <c r="D3854" t="s">
        <v>6353</v>
      </c>
      <c r="E3854" s="256">
        <v>212.66</v>
      </c>
    </row>
    <row r="3855" spans="1:5" x14ac:dyDescent="0.2">
      <c r="A3855">
        <v>10740</v>
      </c>
      <c r="B3855" t="s">
        <v>12533</v>
      </c>
      <c r="C3855" t="s">
        <v>6359</v>
      </c>
      <c r="D3855" t="s">
        <v>6353</v>
      </c>
      <c r="E3855" s="175">
        <v>10035.16</v>
      </c>
    </row>
    <row r="3856" spans="1:5" x14ac:dyDescent="0.2">
      <c r="A3856">
        <v>13914</v>
      </c>
      <c r="B3856" t="s">
        <v>10010</v>
      </c>
      <c r="C3856" t="s">
        <v>6359</v>
      </c>
      <c r="D3856" t="s">
        <v>6353</v>
      </c>
      <c r="E3856" s="256">
        <v>726.08</v>
      </c>
    </row>
    <row r="3857" spans="1:5" x14ac:dyDescent="0.2">
      <c r="A3857">
        <v>10742</v>
      </c>
      <c r="B3857" t="s">
        <v>10011</v>
      </c>
      <c r="C3857" t="s">
        <v>6359</v>
      </c>
      <c r="D3857" t="s">
        <v>6358</v>
      </c>
      <c r="E3857" s="175">
        <v>1059</v>
      </c>
    </row>
    <row r="3858" spans="1:5" x14ac:dyDescent="0.2">
      <c r="A3858">
        <v>38465</v>
      </c>
      <c r="B3858" t="s">
        <v>10012</v>
      </c>
      <c r="C3858" t="s">
        <v>6359</v>
      </c>
      <c r="D3858" t="s">
        <v>6353</v>
      </c>
      <c r="E3858" s="256">
        <v>38.69</v>
      </c>
    </row>
    <row r="3859" spans="1:5" x14ac:dyDescent="0.2">
      <c r="A3859">
        <v>7543</v>
      </c>
      <c r="B3859" t="s">
        <v>10013</v>
      </c>
      <c r="C3859" t="s">
        <v>6359</v>
      </c>
      <c r="D3859" t="s">
        <v>6353</v>
      </c>
      <c r="E3859" s="256">
        <v>6.2</v>
      </c>
    </row>
    <row r="3860" spans="1:5" x14ac:dyDescent="0.2">
      <c r="A3860">
        <v>43427</v>
      </c>
      <c r="B3860" t="s">
        <v>10014</v>
      </c>
      <c r="C3860" t="s">
        <v>6359</v>
      </c>
      <c r="D3860" t="s">
        <v>6356</v>
      </c>
      <c r="E3860" s="175">
        <v>1977.63</v>
      </c>
    </row>
    <row r="3861" spans="1:5" x14ac:dyDescent="0.2">
      <c r="A3861">
        <v>41613</v>
      </c>
      <c r="B3861" t="s">
        <v>10015</v>
      </c>
      <c r="C3861" t="s">
        <v>6359</v>
      </c>
      <c r="D3861" t="s">
        <v>6356</v>
      </c>
      <c r="E3861" s="256">
        <v>127.12</v>
      </c>
    </row>
    <row r="3862" spans="1:5" x14ac:dyDescent="0.2">
      <c r="A3862">
        <v>41614</v>
      </c>
      <c r="B3862" t="s">
        <v>10016</v>
      </c>
      <c r="C3862" t="s">
        <v>6359</v>
      </c>
      <c r="D3862" t="s">
        <v>6356</v>
      </c>
      <c r="E3862" s="256">
        <v>161.97999999999999</v>
      </c>
    </row>
    <row r="3863" spans="1:5" x14ac:dyDescent="0.2">
      <c r="A3863">
        <v>41615</v>
      </c>
      <c r="B3863" t="s">
        <v>10017</v>
      </c>
      <c r="C3863" t="s">
        <v>6359</v>
      </c>
      <c r="D3863" t="s">
        <v>6356</v>
      </c>
      <c r="E3863" s="256">
        <v>250.35</v>
      </c>
    </row>
    <row r="3864" spans="1:5" x14ac:dyDescent="0.2">
      <c r="A3864">
        <v>41616</v>
      </c>
      <c r="B3864" t="s">
        <v>10018</v>
      </c>
      <c r="C3864" t="s">
        <v>6359</v>
      </c>
      <c r="D3864" t="s">
        <v>6356</v>
      </c>
      <c r="E3864" s="256">
        <v>374.06</v>
      </c>
    </row>
    <row r="3865" spans="1:5" x14ac:dyDescent="0.2">
      <c r="A3865">
        <v>41617</v>
      </c>
      <c r="B3865" t="s">
        <v>10019</v>
      </c>
      <c r="C3865" t="s">
        <v>6359</v>
      </c>
      <c r="D3865" t="s">
        <v>6356</v>
      </c>
      <c r="E3865" s="256">
        <v>743.78</v>
      </c>
    </row>
    <row r="3866" spans="1:5" x14ac:dyDescent="0.2">
      <c r="A3866">
        <v>41618</v>
      </c>
      <c r="B3866" t="s">
        <v>10020</v>
      </c>
      <c r="C3866" t="s">
        <v>6359</v>
      </c>
      <c r="D3866" t="s">
        <v>6356</v>
      </c>
      <c r="E3866" s="175">
        <v>1369.27</v>
      </c>
    </row>
    <row r="3867" spans="1:5" x14ac:dyDescent="0.2">
      <c r="A3867">
        <v>43428</v>
      </c>
      <c r="B3867" t="s">
        <v>10021</v>
      </c>
      <c r="C3867" t="s">
        <v>6359</v>
      </c>
      <c r="D3867" t="s">
        <v>6356</v>
      </c>
      <c r="E3867" s="175">
        <v>2405.14</v>
      </c>
    </row>
    <row r="3868" spans="1:5" x14ac:dyDescent="0.2">
      <c r="A3868">
        <v>41619</v>
      </c>
      <c r="B3868" t="s">
        <v>12534</v>
      </c>
      <c r="C3868" t="s">
        <v>6359</v>
      </c>
      <c r="D3868" t="s">
        <v>6356</v>
      </c>
      <c r="E3868" s="256">
        <v>155.83000000000001</v>
      </c>
    </row>
    <row r="3869" spans="1:5" x14ac:dyDescent="0.2">
      <c r="A3869">
        <v>41620</v>
      </c>
      <c r="B3869" t="s">
        <v>12535</v>
      </c>
      <c r="C3869" t="s">
        <v>6359</v>
      </c>
      <c r="D3869" t="s">
        <v>6356</v>
      </c>
      <c r="E3869" s="256">
        <v>196.84</v>
      </c>
    </row>
    <row r="3870" spans="1:5" x14ac:dyDescent="0.2">
      <c r="A3870">
        <v>41622</v>
      </c>
      <c r="B3870" t="s">
        <v>12536</v>
      </c>
      <c r="C3870" t="s">
        <v>6359</v>
      </c>
      <c r="D3870" t="s">
        <v>6356</v>
      </c>
      <c r="E3870" s="256">
        <v>341.39</v>
      </c>
    </row>
    <row r="3871" spans="1:5" x14ac:dyDescent="0.2">
      <c r="A3871">
        <v>41623</v>
      </c>
      <c r="B3871" t="s">
        <v>12537</v>
      </c>
      <c r="C3871" t="s">
        <v>6359</v>
      </c>
      <c r="D3871" t="s">
        <v>6356</v>
      </c>
      <c r="E3871" s="256">
        <v>524.9</v>
      </c>
    </row>
    <row r="3872" spans="1:5" x14ac:dyDescent="0.2">
      <c r="A3872">
        <v>41624</v>
      </c>
      <c r="B3872" t="s">
        <v>12538</v>
      </c>
      <c r="C3872" t="s">
        <v>6359</v>
      </c>
      <c r="D3872" t="s">
        <v>6356</v>
      </c>
      <c r="E3872" s="256">
        <v>984.2</v>
      </c>
    </row>
    <row r="3873" spans="1:5" x14ac:dyDescent="0.2">
      <c r="A3873">
        <v>41625</v>
      </c>
      <c r="B3873" t="s">
        <v>12539</v>
      </c>
      <c r="C3873" t="s">
        <v>6359</v>
      </c>
      <c r="D3873" t="s">
        <v>6356</v>
      </c>
      <c r="E3873" s="175">
        <v>1514.23</v>
      </c>
    </row>
    <row r="3874" spans="1:5" x14ac:dyDescent="0.2">
      <c r="A3874">
        <v>39352</v>
      </c>
      <c r="B3874" t="s">
        <v>10022</v>
      </c>
      <c r="C3874" t="s">
        <v>6359</v>
      </c>
      <c r="D3874" t="s">
        <v>6353</v>
      </c>
      <c r="E3874" s="256">
        <v>3.83</v>
      </c>
    </row>
    <row r="3875" spans="1:5" x14ac:dyDescent="0.2">
      <c r="A3875">
        <v>39346</v>
      </c>
      <c r="B3875" t="s">
        <v>10023</v>
      </c>
      <c r="C3875" t="s">
        <v>6359</v>
      </c>
      <c r="D3875" t="s">
        <v>6353</v>
      </c>
      <c r="E3875" s="256">
        <v>3.83</v>
      </c>
    </row>
    <row r="3876" spans="1:5" x14ac:dyDescent="0.2">
      <c r="A3876">
        <v>39350</v>
      </c>
      <c r="B3876" t="s">
        <v>10024</v>
      </c>
      <c r="C3876" t="s">
        <v>6359</v>
      </c>
      <c r="D3876" t="s">
        <v>6353</v>
      </c>
      <c r="E3876" s="256">
        <v>4.12</v>
      </c>
    </row>
    <row r="3877" spans="1:5" x14ac:dyDescent="0.2">
      <c r="A3877">
        <v>39351</v>
      </c>
      <c r="B3877" t="s">
        <v>10025</v>
      </c>
      <c r="C3877" t="s">
        <v>6359</v>
      </c>
      <c r="D3877" t="s">
        <v>6353</v>
      </c>
      <c r="E3877" s="256">
        <v>4.7699999999999996</v>
      </c>
    </row>
    <row r="3878" spans="1:5" x14ac:dyDescent="0.2">
      <c r="A3878">
        <v>38837</v>
      </c>
      <c r="B3878" t="s">
        <v>10026</v>
      </c>
      <c r="C3878" t="s">
        <v>6359</v>
      </c>
      <c r="D3878" t="s">
        <v>6356</v>
      </c>
      <c r="E3878" s="256">
        <v>8.08</v>
      </c>
    </row>
    <row r="3879" spans="1:5" x14ac:dyDescent="0.2">
      <c r="A3879">
        <v>38836</v>
      </c>
      <c r="B3879" t="s">
        <v>10027</v>
      </c>
      <c r="C3879" t="s">
        <v>6359</v>
      </c>
      <c r="D3879" t="s">
        <v>6356</v>
      </c>
      <c r="E3879" s="256">
        <v>5.64</v>
      </c>
    </row>
    <row r="3880" spans="1:5" x14ac:dyDescent="0.2">
      <c r="A3880">
        <v>2666</v>
      </c>
      <c r="B3880" t="s">
        <v>12540</v>
      </c>
      <c r="C3880" t="s">
        <v>6359</v>
      </c>
      <c r="D3880" t="s">
        <v>6353</v>
      </c>
      <c r="E3880" s="256">
        <v>6.05</v>
      </c>
    </row>
    <row r="3881" spans="1:5" x14ac:dyDescent="0.2">
      <c r="A3881">
        <v>2668</v>
      </c>
      <c r="B3881" t="s">
        <v>12541</v>
      </c>
      <c r="C3881" t="s">
        <v>6359</v>
      </c>
      <c r="D3881" t="s">
        <v>6353</v>
      </c>
      <c r="E3881" s="256">
        <v>6.91</v>
      </c>
    </row>
    <row r="3882" spans="1:5" x14ac:dyDescent="0.2">
      <c r="A3882">
        <v>2664</v>
      </c>
      <c r="B3882" t="s">
        <v>12542</v>
      </c>
      <c r="C3882" t="s">
        <v>6359</v>
      </c>
      <c r="D3882" t="s">
        <v>6353</v>
      </c>
      <c r="E3882" s="256">
        <v>10.199999999999999</v>
      </c>
    </row>
    <row r="3883" spans="1:5" x14ac:dyDescent="0.2">
      <c r="A3883">
        <v>2662</v>
      </c>
      <c r="B3883" t="s">
        <v>12543</v>
      </c>
      <c r="C3883" t="s">
        <v>6359</v>
      </c>
      <c r="D3883" t="s">
        <v>6353</v>
      </c>
      <c r="E3883" s="256">
        <v>12.51</v>
      </c>
    </row>
    <row r="3884" spans="1:5" x14ac:dyDescent="0.2">
      <c r="A3884">
        <v>20964</v>
      </c>
      <c r="B3884" t="s">
        <v>10028</v>
      </c>
      <c r="C3884" t="s">
        <v>6359</v>
      </c>
      <c r="D3884" t="s">
        <v>6353</v>
      </c>
      <c r="E3884" s="256">
        <v>66.38</v>
      </c>
    </row>
    <row r="3885" spans="1:5" x14ac:dyDescent="0.2">
      <c r="A3885">
        <v>10905</v>
      </c>
      <c r="B3885" t="s">
        <v>10029</v>
      </c>
      <c r="C3885" t="s">
        <v>6359</v>
      </c>
      <c r="D3885" t="s">
        <v>6353</v>
      </c>
      <c r="E3885" s="256">
        <v>89.04</v>
      </c>
    </row>
    <row r="3886" spans="1:5" x14ac:dyDescent="0.2">
      <c r="A3886">
        <v>11289</v>
      </c>
      <c r="B3886" t="s">
        <v>11565</v>
      </c>
      <c r="C3886" t="s">
        <v>6359</v>
      </c>
      <c r="D3886" t="s">
        <v>6356</v>
      </c>
      <c r="E3886" s="256">
        <v>98.19</v>
      </c>
    </row>
    <row r="3887" spans="1:5" x14ac:dyDescent="0.2">
      <c r="A3887">
        <v>11241</v>
      </c>
      <c r="B3887" t="s">
        <v>11566</v>
      </c>
      <c r="C3887" t="s">
        <v>6359</v>
      </c>
      <c r="D3887" t="s">
        <v>6356</v>
      </c>
      <c r="E3887" s="256">
        <v>245.49</v>
      </c>
    </row>
    <row r="3888" spans="1:5" x14ac:dyDescent="0.2">
      <c r="A3888">
        <v>11301</v>
      </c>
      <c r="B3888" t="s">
        <v>11567</v>
      </c>
      <c r="C3888" t="s">
        <v>6359</v>
      </c>
      <c r="D3888" t="s">
        <v>6356</v>
      </c>
      <c r="E3888" s="256">
        <v>622.49</v>
      </c>
    </row>
    <row r="3889" spans="1:5" x14ac:dyDescent="0.2">
      <c r="A3889">
        <v>21090</v>
      </c>
      <c r="B3889" t="s">
        <v>11568</v>
      </c>
      <c r="C3889" t="s">
        <v>6359</v>
      </c>
      <c r="D3889" t="s">
        <v>6356</v>
      </c>
      <c r="E3889" s="256">
        <v>762.78</v>
      </c>
    </row>
    <row r="3890" spans="1:5" x14ac:dyDescent="0.2">
      <c r="A3890">
        <v>11315</v>
      </c>
      <c r="B3890" t="s">
        <v>10030</v>
      </c>
      <c r="C3890" t="s">
        <v>6359</v>
      </c>
      <c r="D3890" t="s">
        <v>6356</v>
      </c>
      <c r="E3890" s="256">
        <v>149.04</v>
      </c>
    </row>
    <row r="3891" spans="1:5" x14ac:dyDescent="0.2">
      <c r="A3891">
        <v>21071</v>
      </c>
      <c r="B3891" t="s">
        <v>10031</v>
      </c>
      <c r="C3891" t="s">
        <v>6359</v>
      </c>
      <c r="D3891" t="s">
        <v>6356</v>
      </c>
      <c r="E3891" s="256">
        <v>227.95</v>
      </c>
    </row>
    <row r="3892" spans="1:5" x14ac:dyDescent="0.2">
      <c r="A3892">
        <v>14112</v>
      </c>
      <c r="B3892" t="s">
        <v>10032</v>
      </c>
      <c r="C3892" t="s">
        <v>6359</v>
      </c>
      <c r="D3892" t="s">
        <v>6356</v>
      </c>
      <c r="E3892" s="256">
        <v>318.26</v>
      </c>
    </row>
    <row r="3893" spans="1:5" x14ac:dyDescent="0.2">
      <c r="A3893">
        <v>11316</v>
      </c>
      <c r="B3893" t="s">
        <v>10033</v>
      </c>
      <c r="C3893" t="s">
        <v>6359</v>
      </c>
      <c r="D3893" t="s">
        <v>6356</v>
      </c>
      <c r="E3893" s="256">
        <v>490.98</v>
      </c>
    </row>
    <row r="3894" spans="1:5" x14ac:dyDescent="0.2">
      <c r="A3894">
        <v>6243</v>
      </c>
      <c r="B3894" t="s">
        <v>10034</v>
      </c>
      <c r="C3894" t="s">
        <v>6359</v>
      </c>
      <c r="D3894" t="s">
        <v>6356</v>
      </c>
      <c r="E3894" s="256">
        <v>565.51</v>
      </c>
    </row>
    <row r="3895" spans="1:5" x14ac:dyDescent="0.2">
      <c r="A3895">
        <v>6240</v>
      </c>
      <c r="B3895" t="s">
        <v>11569</v>
      </c>
      <c r="C3895" t="s">
        <v>6359</v>
      </c>
      <c r="D3895" t="s">
        <v>6356</v>
      </c>
      <c r="E3895" s="256">
        <v>748.75</v>
      </c>
    </row>
    <row r="3896" spans="1:5" x14ac:dyDescent="0.2">
      <c r="A3896">
        <v>11296</v>
      </c>
      <c r="B3896" t="s">
        <v>10035</v>
      </c>
      <c r="C3896" t="s">
        <v>6359</v>
      </c>
      <c r="D3896" t="s">
        <v>6356</v>
      </c>
      <c r="E3896" s="175">
        <v>2385.66</v>
      </c>
    </row>
    <row r="3897" spans="1:5" x14ac:dyDescent="0.2">
      <c r="A3897">
        <v>11299</v>
      </c>
      <c r="B3897" t="s">
        <v>10036</v>
      </c>
      <c r="C3897" t="s">
        <v>6359</v>
      </c>
      <c r="D3897" t="s">
        <v>6356</v>
      </c>
      <c r="E3897" s="256">
        <v>807.49</v>
      </c>
    </row>
    <row r="3898" spans="1:5" x14ac:dyDescent="0.2">
      <c r="A3898">
        <v>11688</v>
      </c>
      <c r="B3898" t="s">
        <v>10037</v>
      </c>
      <c r="C3898" t="s">
        <v>6359</v>
      </c>
      <c r="D3898" t="s">
        <v>6353</v>
      </c>
      <c r="E3898" s="256">
        <v>538.55999999999995</v>
      </c>
    </row>
    <row r="3899" spans="1:5" x14ac:dyDescent="0.2">
      <c r="A3899">
        <v>37736</v>
      </c>
      <c r="B3899" t="s">
        <v>10038</v>
      </c>
      <c r="C3899" t="s">
        <v>6359</v>
      </c>
      <c r="D3899" t="s">
        <v>6356</v>
      </c>
      <c r="E3899" s="175">
        <v>85950</v>
      </c>
    </row>
    <row r="3900" spans="1:5" x14ac:dyDescent="0.2">
      <c r="A3900">
        <v>37739</v>
      </c>
      <c r="B3900" t="s">
        <v>10039</v>
      </c>
      <c r="C3900" t="s">
        <v>6359</v>
      </c>
      <c r="D3900" t="s">
        <v>6356</v>
      </c>
      <c r="E3900" s="175">
        <v>105784.61</v>
      </c>
    </row>
    <row r="3901" spans="1:5" x14ac:dyDescent="0.2">
      <c r="A3901">
        <v>37740</v>
      </c>
      <c r="B3901" t="s">
        <v>10040</v>
      </c>
      <c r="C3901" t="s">
        <v>6359</v>
      </c>
      <c r="D3901" t="s">
        <v>6356</v>
      </c>
      <c r="E3901" s="175">
        <v>60366.21</v>
      </c>
    </row>
    <row r="3902" spans="1:5" x14ac:dyDescent="0.2">
      <c r="A3902">
        <v>37738</v>
      </c>
      <c r="B3902" t="s">
        <v>10041</v>
      </c>
      <c r="C3902" t="s">
        <v>6359</v>
      </c>
      <c r="D3902" t="s">
        <v>6356</v>
      </c>
      <c r="E3902" s="175">
        <v>71720.820000000007</v>
      </c>
    </row>
    <row r="3903" spans="1:5" x14ac:dyDescent="0.2">
      <c r="A3903">
        <v>37737</v>
      </c>
      <c r="B3903" t="s">
        <v>10042</v>
      </c>
      <c r="C3903" t="s">
        <v>6359</v>
      </c>
      <c r="D3903" t="s">
        <v>6356</v>
      </c>
      <c r="E3903" s="175">
        <v>57060.45</v>
      </c>
    </row>
    <row r="3904" spans="1:5" x14ac:dyDescent="0.2">
      <c r="A3904">
        <v>25014</v>
      </c>
      <c r="B3904" t="s">
        <v>10043</v>
      </c>
      <c r="C3904" t="s">
        <v>6359</v>
      </c>
      <c r="D3904" t="s">
        <v>6356</v>
      </c>
      <c r="E3904" s="175">
        <v>119510.74</v>
      </c>
    </row>
    <row r="3905" spans="1:5" x14ac:dyDescent="0.2">
      <c r="A3905">
        <v>25013</v>
      </c>
      <c r="B3905" t="s">
        <v>10044</v>
      </c>
      <c r="C3905" t="s">
        <v>6359</v>
      </c>
      <c r="D3905" t="s">
        <v>6356</v>
      </c>
      <c r="E3905" s="175">
        <v>125259.91</v>
      </c>
    </row>
    <row r="3906" spans="1:5" x14ac:dyDescent="0.2">
      <c r="A3906">
        <v>14405</v>
      </c>
      <c r="B3906" t="s">
        <v>10045</v>
      </c>
      <c r="C3906" t="s">
        <v>6359</v>
      </c>
      <c r="D3906" t="s">
        <v>6356</v>
      </c>
      <c r="E3906" s="175">
        <v>147034.85999999999</v>
      </c>
    </row>
    <row r="3907" spans="1:5" x14ac:dyDescent="0.2">
      <c r="A3907">
        <v>20271</v>
      </c>
      <c r="B3907" t="s">
        <v>10046</v>
      </c>
      <c r="C3907" t="s">
        <v>6359</v>
      </c>
      <c r="D3907" t="s">
        <v>6353</v>
      </c>
      <c r="E3907" s="256">
        <v>521.72</v>
      </c>
    </row>
    <row r="3908" spans="1:5" x14ac:dyDescent="0.2">
      <c r="A3908">
        <v>10423</v>
      </c>
      <c r="B3908" t="s">
        <v>10047</v>
      </c>
      <c r="C3908" t="s">
        <v>6359</v>
      </c>
      <c r="D3908" t="s">
        <v>6353</v>
      </c>
      <c r="E3908" s="256">
        <v>383.06</v>
      </c>
    </row>
    <row r="3909" spans="1:5" x14ac:dyDescent="0.2">
      <c r="A3909">
        <v>36790</v>
      </c>
      <c r="B3909" t="s">
        <v>10048</v>
      </c>
      <c r="C3909" t="s">
        <v>6359</v>
      </c>
      <c r="D3909" t="s">
        <v>6353</v>
      </c>
      <c r="E3909" s="256">
        <v>338.69</v>
      </c>
    </row>
    <row r="3910" spans="1:5" x14ac:dyDescent="0.2">
      <c r="A3910">
        <v>37589</v>
      </c>
      <c r="B3910" t="s">
        <v>10049</v>
      </c>
      <c r="C3910" t="s">
        <v>6359</v>
      </c>
      <c r="D3910" t="s">
        <v>6353</v>
      </c>
      <c r="E3910" s="256">
        <v>414.98</v>
      </c>
    </row>
    <row r="3911" spans="1:5" x14ac:dyDescent="0.2">
      <c r="A3911">
        <v>11690</v>
      </c>
      <c r="B3911" t="s">
        <v>10050</v>
      </c>
      <c r="C3911" t="s">
        <v>6359</v>
      </c>
      <c r="D3911" t="s">
        <v>6353</v>
      </c>
      <c r="E3911" s="256">
        <v>220.45</v>
      </c>
    </row>
    <row r="3912" spans="1:5" x14ac:dyDescent="0.2">
      <c r="A3912">
        <v>20234</v>
      </c>
      <c r="B3912" t="s">
        <v>10051</v>
      </c>
      <c r="C3912" t="s">
        <v>6359</v>
      </c>
      <c r="D3912" t="s">
        <v>6353</v>
      </c>
      <c r="E3912" s="256">
        <v>278.98</v>
      </c>
    </row>
    <row r="3913" spans="1:5" x14ac:dyDescent="0.2">
      <c r="A3913">
        <v>44480</v>
      </c>
      <c r="B3913" t="s">
        <v>12544</v>
      </c>
      <c r="C3913" t="s">
        <v>6362</v>
      </c>
      <c r="D3913" t="s">
        <v>6353</v>
      </c>
      <c r="E3913" s="256">
        <v>20.62</v>
      </c>
    </row>
    <row r="3914" spans="1:5" x14ac:dyDescent="0.2">
      <c r="A3914">
        <v>11457</v>
      </c>
      <c r="B3914" t="s">
        <v>10052</v>
      </c>
      <c r="C3914" t="s">
        <v>6359</v>
      </c>
      <c r="D3914" t="s">
        <v>6353</v>
      </c>
      <c r="E3914" s="256">
        <v>54.77</v>
      </c>
    </row>
    <row r="3915" spans="1:5" x14ac:dyDescent="0.2">
      <c r="A3915">
        <v>44073</v>
      </c>
      <c r="B3915" t="s">
        <v>10053</v>
      </c>
      <c r="C3915" t="s">
        <v>6355</v>
      </c>
      <c r="D3915" t="s">
        <v>6353</v>
      </c>
      <c r="E3915" s="256">
        <v>0.68</v>
      </c>
    </row>
    <row r="3916" spans="1:5" x14ac:dyDescent="0.2">
      <c r="A3916">
        <v>44253</v>
      </c>
      <c r="B3916" t="s">
        <v>10054</v>
      </c>
      <c r="C3916" t="s">
        <v>6359</v>
      </c>
      <c r="D3916" t="s">
        <v>6353</v>
      </c>
      <c r="E3916" s="256">
        <v>287.12</v>
      </c>
    </row>
    <row r="3917" spans="1:5" x14ac:dyDescent="0.2">
      <c r="A3917">
        <v>21121</v>
      </c>
      <c r="B3917" t="s">
        <v>10055</v>
      </c>
      <c r="C3917" t="s">
        <v>6359</v>
      </c>
      <c r="D3917" t="s">
        <v>6353</v>
      </c>
      <c r="E3917" s="256">
        <v>4.12</v>
      </c>
    </row>
    <row r="3918" spans="1:5" x14ac:dyDescent="0.2">
      <c r="A3918">
        <v>38010</v>
      </c>
      <c r="B3918" t="s">
        <v>10056</v>
      </c>
      <c r="C3918" t="s">
        <v>6359</v>
      </c>
      <c r="D3918" t="s">
        <v>6353</v>
      </c>
      <c r="E3918" s="256">
        <v>5.13</v>
      </c>
    </row>
    <row r="3919" spans="1:5" x14ac:dyDescent="0.2">
      <c r="A3919">
        <v>38011</v>
      </c>
      <c r="B3919" t="s">
        <v>10057</v>
      </c>
      <c r="C3919" t="s">
        <v>6359</v>
      </c>
      <c r="D3919" t="s">
        <v>6353</v>
      </c>
      <c r="E3919" s="256">
        <v>10.28</v>
      </c>
    </row>
    <row r="3920" spans="1:5" x14ac:dyDescent="0.2">
      <c r="A3920">
        <v>38012</v>
      </c>
      <c r="B3920" t="s">
        <v>10058</v>
      </c>
      <c r="C3920" t="s">
        <v>6359</v>
      </c>
      <c r="D3920" t="s">
        <v>6353</v>
      </c>
      <c r="E3920" s="256">
        <v>39.19</v>
      </c>
    </row>
    <row r="3921" spans="1:5" x14ac:dyDescent="0.2">
      <c r="A3921">
        <v>38013</v>
      </c>
      <c r="B3921" t="s">
        <v>10059</v>
      </c>
      <c r="C3921" t="s">
        <v>6359</v>
      </c>
      <c r="D3921" t="s">
        <v>6353</v>
      </c>
      <c r="E3921" s="256">
        <v>50.35</v>
      </c>
    </row>
    <row r="3922" spans="1:5" x14ac:dyDescent="0.2">
      <c r="A3922">
        <v>38014</v>
      </c>
      <c r="B3922" t="s">
        <v>10060</v>
      </c>
      <c r="C3922" t="s">
        <v>6359</v>
      </c>
      <c r="D3922" t="s">
        <v>6353</v>
      </c>
      <c r="E3922" s="256">
        <v>84.09</v>
      </c>
    </row>
    <row r="3923" spans="1:5" x14ac:dyDescent="0.2">
      <c r="A3923">
        <v>38015</v>
      </c>
      <c r="B3923" t="s">
        <v>10061</v>
      </c>
      <c r="C3923" t="s">
        <v>6359</v>
      </c>
      <c r="D3923" t="s">
        <v>6353</v>
      </c>
      <c r="E3923" s="256">
        <v>197.68</v>
      </c>
    </row>
    <row r="3924" spans="1:5" x14ac:dyDescent="0.2">
      <c r="A3924">
        <v>38016</v>
      </c>
      <c r="B3924" t="s">
        <v>10062</v>
      </c>
      <c r="C3924" t="s">
        <v>6359</v>
      </c>
      <c r="D3924" t="s">
        <v>6353</v>
      </c>
      <c r="E3924" s="256">
        <v>229.88</v>
      </c>
    </row>
    <row r="3925" spans="1:5" x14ac:dyDescent="0.2">
      <c r="A3925">
        <v>12741</v>
      </c>
      <c r="B3925" t="s">
        <v>10063</v>
      </c>
      <c r="C3925" t="s">
        <v>6359</v>
      </c>
      <c r="D3925" t="s">
        <v>6356</v>
      </c>
      <c r="E3925" s="175">
        <v>1381.93</v>
      </c>
    </row>
    <row r="3926" spans="1:5" x14ac:dyDescent="0.2">
      <c r="A3926">
        <v>12733</v>
      </c>
      <c r="B3926" t="s">
        <v>10064</v>
      </c>
      <c r="C3926" t="s">
        <v>6359</v>
      </c>
      <c r="D3926" t="s">
        <v>6356</v>
      </c>
      <c r="E3926" s="256">
        <v>6.95</v>
      </c>
    </row>
    <row r="3927" spans="1:5" x14ac:dyDescent="0.2">
      <c r="A3927">
        <v>12734</v>
      </c>
      <c r="B3927" t="s">
        <v>10065</v>
      </c>
      <c r="C3927" t="s">
        <v>6359</v>
      </c>
      <c r="D3927" t="s">
        <v>6356</v>
      </c>
      <c r="E3927" s="256">
        <v>14.82</v>
      </c>
    </row>
    <row r="3928" spans="1:5" x14ac:dyDescent="0.2">
      <c r="A3928">
        <v>12735</v>
      </c>
      <c r="B3928" t="s">
        <v>10066</v>
      </c>
      <c r="C3928" t="s">
        <v>6359</v>
      </c>
      <c r="D3928" t="s">
        <v>6356</v>
      </c>
      <c r="E3928" s="256">
        <v>24.38</v>
      </c>
    </row>
    <row r="3929" spans="1:5" x14ac:dyDescent="0.2">
      <c r="A3929">
        <v>12736</v>
      </c>
      <c r="B3929" t="s">
        <v>10067</v>
      </c>
      <c r="C3929" t="s">
        <v>6359</v>
      </c>
      <c r="D3929" t="s">
        <v>6356</v>
      </c>
      <c r="E3929" s="256">
        <v>55.73</v>
      </c>
    </row>
    <row r="3930" spans="1:5" x14ac:dyDescent="0.2">
      <c r="A3930">
        <v>12737</v>
      </c>
      <c r="B3930" t="s">
        <v>10068</v>
      </c>
      <c r="C3930" t="s">
        <v>6359</v>
      </c>
      <c r="D3930" t="s">
        <v>6356</v>
      </c>
      <c r="E3930" s="256">
        <v>71.8</v>
      </c>
    </row>
    <row r="3931" spans="1:5" x14ac:dyDescent="0.2">
      <c r="A3931">
        <v>12738</v>
      </c>
      <c r="B3931" t="s">
        <v>10069</v>
      </c>
      <c r="C3931" t="s">
        <v>6359</v>
      </c>
      <c r="D3931" t="s">
        <v>6356</v>
      </c>
      <c r="E3931" s="256">
        <v>141.91</v>
      </c>
    </row>
    <row r="3932" spans="1:5" x14ac:dyDescent="0.2">
      <c r="A3932">
        <v>12739</v>
      </c>
      <c r="B3932" t="s">
        <v>10070</v>
      </c>
      <c r="C3932" t="s">
        <v>6359</v>
      </c>
      <c r="D3932" t="s">
        <v>6356</v>
      </c>
      <c r="E3932" s="256">
        <v>403.97</v>
      </c>
    </row>
    <row r="3933" spans="1:5" x14ac:dyDescent="0.2">
      <c r="A3933">
        <v>12740</v>
      </c>
      <c r="B3933" t="s">
        <v>10071</v>
      </c>
      <c r="C3933" t="s">
        <v>6359</v>
      </c>
      <c r="D3933" t="s">
        <v>6356</v>
      </c>
      <c r="E3933" s="256">
        <v>632.04</v>
      </c>
    </row>
    <row r="3934" spans="1:5" x14ac:dyDescent="0.2">
      <c r="A3934">
        <v>6297</v>
      </c>
      <c r="B3934" t="s">
        <v>10072</v>
      </c>
      <c r="C3934" t="s">
        <v>6359</v>
      </c>
      <c r="D3934" t="s">
        <v>6353</v>
      </c>
      <c r="E3934" s="256">
        <v>33.99</v>
      </c>
    </row>
    <row r="3935" spans="1:5" x14ac:dyDescent="0.2">
      <c r="A3935">
        <v>6296</v>
      </c>
      <c r="B3935" t="s">
        <v>10073</v>
      </c>
      <c r="C3935" t="s">
        <v>6359</v>
      </c>
      <c r="D3935" t="s">
        <v>6353</v>
      </c>
      <c r="E3935" s="256">
        <v>26.83</v>
      </c>
    </row>
    <row r="3936" spans="1:5" x14ac:dyDescent="0.2">
      <c r="A3936">
        <v>6294</v>
      </c>
      <c r="B3936" t="s">
        <v>10074</v>
      </c>
      <c r="C3936" t="s">
        <v>6359</v>
      </c>
      <c r="D3936" t="s">
        <v>6353</v>
      </c>
      <c r="E3936" s="256">
        <v>7.65</v>
      </c>
    </row>
    <row r="3937" spans="1:5" x14ac:dyDescent="0.2">
      <c r="A3937">
        <v>6323</v>
      </c>
      <c r="B3937" t="s">
        <v>10075</v>
      </c>
      <c r="C3937" t="s">
        <v>6359</v>
      </c>
      <c r="D3937" t="s">
        <v>6353</v>
      </c>
      <c r="E3937" s="256">
        <v>17.53</v>
      </c>
    </row>
    <row r="3938" spans="1:5" x14ac:dyDescent="0.2">
      <c r="A3938">
        <v>6299</v>
      </c>
      <c r="B3938" t="s">
        <v>10076</v>
      </c>
      <c r="C3938" t="s">
        <v>6359</v>
      </c>
      <c r="D3938" t="s">
        <v>6353</v>
      </c>
      <c r="E3938" s="256">
        <v>102.22</v>
      </c>
    </row>
    <row r="3939" spans="1:5" x14ac:dyDescent="0.2">
      <c r="A3939">
        <v>6298</v>
      </c>
      <c r="B3939" t="s">
        <v>10077</v>
      </c>
      <c r="C3939" t="s">
        <v>6359</v>
      </c>
      <c r="D3939" t="s">
        <v>6353</v>
      </c>
      <c r="E3939" s="256">
        <v>53.83</v>
      </c>
    </row>
    <row r="3940" spans="1:5" x14ac:dyDescent="0.2">
      <c r="A3940">
        <v>6295</v>
      </c>
      <c r="B3940" t="s">
        <v>10078</v>
      </c>
      <c r="C3940" t="s">
        <v>6359</v>
      </c>
      <c r="D3940" t="s">
        <v>6353</v>
      </c>
      <c r="E3940" s="256">
        <v>10.89</v>
      </c>
    </row>
    <row r="3941" spans="1:5" x14ac:dyDescent="0.2">
      <c r="A3941">
        <v>6322</v>
      </c>
      <c r="B3941" t="s">
        <v>10079</v>
      </c>
      <c r="C3941" t="s">
        <v>6359</v>
      </c>
      <c r="D3941" t="s">
        <v>6353</v>
      </c>
      <c r="E3941" s="256">
        <v>136.91</v>
      </c>
    </row>
    <row r="3942" spans="1:5" x14ac:dyDescent="0.2">
      <c r="A3942">
        <v>6300</v>
      </c>
      <c r="B3942" t="s">
        <v>10080</v>
      </c>
      <c r="C3942" t="s">
        <v>6359</v>
      </c>
      <c r="D3942" t="s">
        <v>6353</v>
      </c>
      <c r="E3942" s="256">
        <v>252.41</v>
      </c>
    </row>
    <row r="3943" spans="1:5" x14ac:dyDescent="0.2">
      <c r="A3943">
        <v>6321</v>
      </c>
      <c r="B3943" t="s">
        <v>10081</v>
      </c>
      <c r="C3943" t="s">
        <v>6359</v>
      </c>
      <c r="D3943" t="s">
        <v>6353</v>
      </c>
      <c r="E3943" s="256">
        <v>360.56</v>
      </c>
    </row>
    <row r="3944" spans="1:5" x14ac:dyDescent="0.2">
      <c r="A3944">
        <v>6301</v>
      </c>
      <c r="B3944" t="s">
        <v>10082</v>
      </c>
      <c r="C3944" t="s">
        <v>6359</v>
      </c>
      <c r="D3944" t="s">
        <v>6353</v>
      </c>
      <c r="E3944" s="256">
        <v>845.11</v>
      </c>
    </row>
    <row r="3945" spans="1:5" x14ac:dyDescent="0.2">
      <c r="A3945">
        <v>20183</v>
      </c>
      <c r="B3945" t="s">
        <v>10083</v>
      </c>
      <c r="C3945" t="s">
        <v>6359</v>
      </c>
      <c r="D3945" t="s">
        <v>6353</v>
      </c>
      <c r="E3945" s="256">
        <v>50.85</v>
      </c>
    </row>
    <row r="3946" spans="1:5" x14ac:dyDescent="0.2">
      <c r="A3946">
        <v>38448</v>
      </c>
      <c r="B3946" t="s">
        <v>10084</v>
      </c>
      <c r="C3946" t="s">
        <v>6359</v>
      </c>
      <c r="D3946" t="s">
        <v>6353</v>
      </c>
      <c r="E3946" s="256">
        <v>230.76</v>
      </c>
    </row>
    <row r="3947" spans="1:5" x14ac:dyDescent="0.2">
      <c r="A3947">
        <v>20182</v>
      </c>
      <c r="B3947" t="s">
        <v>10085</v>
      </c>
      <c r="C3947" t="s">
        <v>6359</v>
      </c>
      <c r="D3947" t="s">
        <v>6353</v>
      </c>
      <c r="E3947" s="256">
        <v>29.57</v>
      </c>
    </row>
    <row r="3948" spans="1:5" x14ac:dyDescent="0.2">
      <c r="A3948">
        <v>7105</v>
      </c>
      <c r="B3948" t="s">
        <v>12545</v>
      </c>
      <c r="C3948" t="s">
        <v>6359</v>
      </c>
      <c r="D3948" t="s">
        <v>6353</v>
      </c>
      <c r="E3948" s="256">
        <v>41.27</v>
      </c>
    </row>
    <row r="3949" spans="1:5" x14ac:dyDescent="0.2">
      <c r="A3949">
        <v>7119</v>
      </c>
      <c r="B3949" t="s">
        <v>10086</v>
      </c>
      <c r="C3949" t="s">
        <v>6359</v>
      </c>
      <c r="D3949" t="s">
        <v>6353</v>
      </c>
      <c r="E3949" s="256">
        <v>10.59</v>
      </c>
    </row>
    <row r="3950" spans="1:5" x14ac:dyDescent="0.2">
      <c r="A3950">
        <v>7126</v>
      </c>
      <c r="B3950" t="s">
        <v>10087</v>
      </c>
      <c r="C3950" t="s">
        <v>6359</v>
      </c>
      <c r="D3950" t="s">
        <v>6353</v>
      </c>
      <c r="E3950" s="256">
        <v>21.61</v>
      </c>
    </row>
    <row r="3951" spans="1:5" x14ac:dyDescent="0.2">
      <c r="A3951">
        <v>7120</v>
      </c>
      <c r="B3951" t="s">
        <v>10088</v>
      </c>
      <c r="C3951" t="s">
        <v>6359</v>
      </c>
      <c r="D3951" t="s">
        <v>6353</v>
      </c>
      <c r="E3951" s="256">
        <v>8.1199999999999992</v>
      </c>
    </row>
    <row r="3952" spans="1:5" x14ac:dyDescent="0.2">
      <c r="A3952">
        <v>6319</v>
      </c>
      <c r="B3952" t="s">
        <v>10089</v>
      </c>
      <c r="C3952" t="s">
        <v>6359</v>
      </c>
      <c r="D3952" t="s">
        <v>6353</v>
      </c>
      <c r="E3952" s="256">
        <v>39.93</v>
      </c>
    </row>
    <row r="3953" spans="1:5" x14ac:dyDescent="0.2">
      <c r="A3953">
        <v>6304</v>
      </c>
      <c r="B3953" t="s">
        <v>10090</v>
      </c>
      <c r="C3953" t="s">
        <v>6359</v>
      </c>
      <c r="D3953" t="s">
        <v>6353</v>
      </c>
      <c r="E3953" s="256">
        <v>39.93</v>
      </c>
    </row>
    <row r="3954" spans="1:5" x14ac:dyDescent="0.2">
      <c r="A3954">
        <v>21116</v>
      </c>
      <c r="B3954" t="s">
        <v>10091</v>
      </c>
      <c r="C3954" t="s">
        <v>6359</v>
      </c>
      <c r="D3954" t="s">
        <v>6353</v>
      </c>
      <c r="E3954" s="256">
        <v>30.23</v>
      </c>
    </row>
    <row r="3955" spans="1:5" x14ac:dyDescent="0.2">
      <c r="A3955">
        <v>6320</v>
      </c>
      <c r="B3955" t="s">
        <v>10092</v>
      </c>
      <c r="C3955" t="s">
        <v>6359</v>
      </c>
      <c r="D3955" t="s">
        <v>6353</v>
      </c>
      <c r="E3955" s="256">
        <v>20.56</v>
      </c>
    </row>
    <row r="3956" spans="1:5" x14ac:dyDescent="0.2">
      <c r="A3956">
        <v>6303</v>
      </c>
      <c r="B3956" t="s">
        <v>10093</v>
      </c>
      <c r="C3956" t="s">
        <v>6359</v>
      </c>
      <c r="D3956" t="s">
        <v>6353</v>
      </c>
      <c r="E3956" s="256">
        <v>20.56</v>
      </c>
    </row>
    <row r="3957" spans="1:5" x14ac:dyDescent="0.2">
      <c r="A3957">
        <v>6308</v>
      </c>
      <c r="B3957" t="s">
        <v>10094</v>
      </c>
      <c r="C3957" t="s">
        <v>6359</v>
      </c>
      <c r="D3957" t="s">
        <v>6353</v>
      </c>
      <c r="E3957" s="256">
        <v>110.49</v>
      </c>
    </row>
    <row r="3958" spans="1:5" x14ac:dyDescent="0.2">
      <c r="A3958">
        <v>6317</v>
      </c>
      <c r="B3958" t="s">
        <v>10095</v>
      </c>
      <c r="C3958" t="s">
        <v>6359</v>
      </c>
      <c r="D3958" t="s">
        <v>6353</v>
      </c>
      <c r="E3958" s="256">
        <v>110.49</v>
      </c>
    </row>
    <row r="3959" spans="1:5" x14ac:dyDescent="0.2">
      <c r="A3959">
        <v>6307</v>
      </c>
      <c r="B3959" t="s">
        <v>10096</v>
      </c>
      <c r="C3959" t="s">
        <v>6359</v>
      </c>
      <c r="D3959" t="s">
        <v>6353</v>
      </c>
      <c r="E3959" s="256">
        <v>110.49</v>
      </c>
    </row>
    <row r="3960" spans="1:5" x14ac:dyDescent="0.2">
      <c r="A3960">
        <v>6309</v>
      </c>
      <c r="B3960" t="s">
        <v>10097</v>
      </c>
      <c r="C3960" t="s">
        <v>6359</v>
      </c>
      <c r="D3960" t="s">
        <v>6353</v>
      </c>
      <c r="E3960" s="256">
        <v>113.7</v>
      </c>
    </row>
    <row r="3961" spans="1:5" x14ac:dyDescent="0.2">
      <c r="A3961">
        <v>6318</v>
      </c>
      <c r="B3961" t="s">
        <v>10098</v>
      </c>
      <c r="C3961" t="s">
        <v>6359</v>
      </c>
      <c r="D3961" t="s">
        <v>6353</v>
      </c>
      <c r="E3961" s="256">
        <v>59.6</v>
      </c>
    </row>
    <row r="3962" spans="1:5" x14ac:dyDescent="0.2">
      <c r="A3962">
        <v>6306</v>
      </c>
      <c r="B3962" t="s">
        <v>10099</v>
      </c>
      <c r="C3962" t="s">
        <v>6359</v>
      </c>
      <c r="D3962" t="s">
        <v>6353</v>
      </c>
      <c r="E3962" s="256">
        <v>59.6</v>
      </c>
    </row>
    <row r="3963" spans="1:5" x14ac:dyDescent="0.2">
      <c r="A3963">
        <v>6305</v>
      </c>
      <c r="B3963" t="s">
        <v>10100</v>
      </c>
      <c r="C3963" t="s">
        <v>6359</v>
      </c>
      <c r="D3963" t="s">
        <v>6353</v>
      </c>
      <c r="E3963" s="256">
        <v>59.6</v>
      </c>
    </row>
    <row r="3964" spans="1:5" x14ac:dyDescent="0.2">
      <c r="A3964">
        <v>6302</v>
      </c>
      <c r="B3964" t="s">
        <v>10101</v>
      </c>
      <c r="C3964" t="s">
        <v>6359</v>
      </c>
      <c r="D3964" t="s">
        <v>6353</v>
      </c>
      <c r="E3964" s="256">
        <v>12.64</v>
      </c>
    </row>
    <row r="3965" spans="1:5" x14ac:dyDescent="0.2">
      <c r="A3965">
        <v>6312</v>
      </c>
      <c r="B3965" t="s">
        <v>10102</v>
      </c>
      <c r="C3965" t="s">
        <v>6359</v>
      </c>
      <c r="D3965" t="s">
        <v>6353</v>
      </c>
      <c r="E3965" s="256">
        <v>158.91999999999999</v>
      </c>
    </row>
    <row r="3966" spans="1:5" x14ac:dyDescent="0.2">
      <c r="A3966">
        <v>6311</v>
      </c>
      <c r="B3966" t="s">
        <v>10103</v>
      </c>
      <c r="C3966" t="s">
        <v>6359</v>
      </c>
      <c r="D3966" t="s">
        <v>6353</v>
      </c>
      <c r="E3966" s="256">
        <v>158.91999999999999</v>
      </c>
    </row>
    <row r="3967" spans="1:5" x14ac:dyDescent="0.2">
      <c r="A3967">
        <v>6310</v>
      </c>
      <c r="B3967" t="s">
        <v>10104</v>
      </c>
      <c r="C3967" t="s">
        <v>6359</v>
      </c>
      <c r="D3967" t="s">
        <v>6353</v>
      </c>
      <c r="E3967" s="256">
        <v>158.91999999999999</v>
      </c>
    </row>
    <row r="3968" spans="1:5" x14ac:dyDescent="0.2">
      <c r="A3968">
        <v>6314</v>
      </c>
      <c r="B3968" t="s">
        <v>10105</v>
      </c>
      <c r="C3968" t="s">
        <v>6359</v>
      </c>
      <c r="D3968" t="s">
        <v>6353</v>
      </c>
      <c r="E3968" s="256">
        <v>158.91999999999999</v>
      </c>
    </row>
    <row r="3969" spans="1:5" x14ac:dyDescent="0.2">
      <c r="A3969">
        <v>6313</v>
      </c>
      <c r="B3969" t="s">
        <v>10106</v>
      </c>
      <c r="C3969" t="s">
        <v>6359</v>
      </c>
      <c r="D3969" t="s">
        <v>6353</v>
      </c>
      <c r="E3969" s="256">
        <v>158.91999999999999</v>
      </c>
    </row>
    <row r="3970" spans="1:5" x14ac:dyDescent="0.2">
      <c r="A3970">
        <v>6315</v>
      </c>
      <c r="B3970" t="s">
        <v>10107</v>
      </c>
      <c r="C3970" t="s">
        <v>6359</v>
      </c>
      <c r="D3970" t="s">
        <v>6353</v>
      </c>
      <c r="E3970" s="256">
        <v>300.91000000000003</v>
      </c>
    </row>
    <row r="3971" spans="1:5" x14ac:dyDescent="0.2">
      <c r="A3971">
        <v>6316</v>
      </c>
      <c r="B3971" t="s">
        <v>10108</v>
      </c>
      <c r="C3971" t="s">
        <v>6359</v>
      </c>
      <c r="D3971" t="s">
        <v>6353</v>
      </c>
      <c r="E3971" s="256">
        <v>300.91000000000003</v>
      </c>
    </row>
    <row r="3972" spans="1:5" x14ac:dyDescent="0.2">
      <c r="A3972">
        <v>39324</v>
      </c>
      <c r="B3972" t="s">
        <v>10109</v>
      </c>
      <c r="C3972" t="s">
        <v>6359</v>
      </c>
      <c r="D3972" t="s">
        <v>6353</v>
      </c>
      <c r="E3972" s="256">
        <v>5.36</v>
      </c>
    </row>
    <row r="3973" spans="1:5" x14ac:dyDescent="0.2">
      <c r="A3973">
        <v>39325</v>
      </c>
      <c r="B3973" t="s">
        <v>10110</v>
      </c>
      <c r="C3973" t="s">
        <v>6359</v>
      </c>
      <c r="D3973" t="s">
        <v>6353</v>
      </c>
      <c r="E3973" s="256">
        <v>8.08</v>
      </c>
    </row>
    <row r="3974" spans="1:5" x14ac:dyDescent="0.2">
      <c r="A3974">
        <v>39326</v>
      </c>
      <c r="B3974" t="s">
        <v>10111</v>
      </c>
      <c r="C3974" t="s">
        <v>6359</v>
      </c>
      <c r="D3974" t="s">
        <v>6353</v>
      </c>
      <c r="E3974" s="256">
        <v>28.98</v>
      </c>
    </row>
    <row r="3975" spans="1:5" x14ac:dyDescent="0.2">
      <c r="A3975">
        <v>39327</v>
      </c>
      <c r="B3975" t="s">
        <v>10112</v>
      </c>
      <c r="C3975" t="s">
        <v>6359</v>
      </c>
      <c r="D3975" t="s">
        <v>6353</v>
      </c>
      <c r="E3975" s="256">
        <v>43.73</v>
      </c>
    </row>
    <row r="3976" spans="1:5" x14ac:dyDescent="0.2">
      <c r="A3976">
        <v>11378</v>
      </c>
      <c r="B3976" t="s">
        <v>11570</v>
      </c>
      <c r="C3976" t="s">
        <v>6359</v>
      </c>
      <c r="D3976" t="s">
        <v>6353</v>
      </c>
      <c r="E3976" s="256">
        <v>62.51</v>
      </c>
    </row>
    <row r="3977" spans="1:5" x14ac:dyDescent="0.2">
      <c r="A3977">
        <v>11379</v>
      </c>
      <c r="B3977" t="s">
        <v>11571</v>
      </c>
      <c r="C3977" t="s">
        <v>6359</v>
      </c>
      <c r="D3977" t="s">
        <v>6353</v>
      </c>
      <c r="E3977" s="256">
        <v>52.82</v>
      </c>
    </row>
    <row r="3978" spans="1:5" x14ac:dyDescent="0.2">
      <c r="A3978">
        <v>11493</v>
      </c>
      <c r="B3978" t="s">
        <v>11572</v>
      </c>
      <c r="C3978" t="s">
        <v>6359</v>
      </c>
      <c r="D3978" t="s">
        <v>6353</v>
      </c>
      <c r="E3978" s="256">
        <v>30.47</v>
      </c>
    </row>
    <row r="3979" spans="1:5" x14ac:dyDescent="0.2">
      <c r="A3979">
        <v>7106</v>
      </c>
      <c r="B3979" t="s">
        <v>10113</v>
      </c>
      <c r="C3979" t="s">
        <v>6359</v>
      </c>
      <c r="D3979" t="s">
        <v>6353</v>
      </c>
      <c r="E3979" s="256">
        <v>133.71</v>
      </c>
    </row>
    <row r="3980" spans="1:5" x14ac:dyDescent="0.2">
      <c r="A3980">
        <v>7104</v>
      </c>
      <c r="B3980" t="s">
        <v>10114</v>
      </c>
      <c r="C3980" t="s">
        <v>6359</v>
      </c>
      <c r="D3980" t="s">
        <v>6353</v>
      </c>
      <c r="E3980" s="256">
        <v>3.6</v>
      </c>
    </row>
    <row r="3981" spans="1:5" x14ac:dyDescent="0.2">
      <c r="A3981">
        <v>7136</v>
      </c>
      <c r="B3981" t="s">
        <v>10115</v>
      </c>
      <c r="C3981" t="s">
        <v>6359</v>
      </c>
      <c r="D3981" t="s">
        <v>6353</v>
      </c>
      <c r="E3981" s="256">
        <v>6.27</v>
      </c>
    </row>
    <row r="3982" spans="1:5" x14ac:dyDescent="0.2">
      <c r="A3982">
        <v>7128</v>
      </c>
      <c r="B3982" t="s">
        <v>10116</v>
      </c>
      <c r="C3982" t="s">
        <v>6359</v>
      </c>
      <c r="D3982" t="s">
        <v>6353</v>
      </c>
      <c r="E3982" s="256">
        <v>8.14</v>
      </c>
    </row>
    <row r="3983" spans="1:5" x14ac:dyDescent="0.2">
      <c r="A3983">
        <v>7108</v>
      </c>
      <c r="B3983" t="s">
        <v>10117</v>
      </c>
      <c r="C3983" t="s">
        <v>6359</v>
      </c>
      <c r="D3983" t="s">
        <v>6353</v>
      </c>
      <c r="E3983" s="256">
        <v>8.1199999999999992</v>
      </c>
    </row>
    <row r="3984" spans="1:5" x14ac:dyDescent="0.2">
      <c r="A3984">
        <v>7129</v>
      </c>
      <c r="B3984" t="s">
        <v>10118</v>
      </c>
      <c r="C3984" t="s">
        <v>6359</v>
      </c>
      <c r="D3984" t="s">
        <v>6353</v>
      </c>
      <c r="E3984" s="256">
        <v>9.56</v>
      </c>
    </row>
    <row r="3985" spans="1:5" x14ac:dyDescent="0.2">
      <c r="A3985">
        <v>7130</v>
      </c>
      <c r="B3985" t="s">
        <v>10119</v>
      </c>
      <c r="C3985" t="s">
        <v>6359</v>
      </c>
      <c r="D3985" t="s">
        <v>6353</v>
      </c>
      <c r="E3985" s="256">
        <v>13.89</v>
      </c>
    </row>
    <row r="3986" spans="1:5" x14ac:dyDescent="0.2">
      <c r="A3986">
        <v>7131</v>
      </c>
      <c r="B3986" t="s">
        <v>10120</v>
      </c>
      <c r="C3986" t="s">
        <v>6359</v>
      </c>
      <c r="D3986" t="s">
        <v>6353</v>
      </c>
      <c r="E3986" s="256">
        <v>16.989999999999998</v>
      </c>
    </row>
    <row r="3987" spans="1:5" x14ac:dyDescent="0.2">
      <c r="A3987">
        <v>7132</v>
      </c>
      <c r="B3987" t="s">
        <v>10121</v>
      </c>
      <c r="C3987" t="s">
        <v>6359</v>
      </c>
      <c r="D3987" t="s">
        <v>6353</v>
      </c>
      <c r="E3987" s="256">
        <v>40</v>
      </c>
    </row>
    <row r="3988" spans="1:5" x14ac:dyDescent="0.2">
      <c r="A3988">
        <v>7133</v>
      </c>
      <c r="B3988" t="s">
        <v>10122</v>
      </c>
      <c r="C3988" t="s">
        <v>6359</v>
      </c>
      <c r="D3988" t="s">
        <v>6353</v>
      </c>
      <c r="E3988" s="256">
        <v>92.42</v>
      </c>
    </row>
    <row r="3989" spans="1:5" x14ac:dyDescent="0.2">
      <c r="A3989">
        <v>37420</v>
      </c>
      <c r="B3989" t="s">
        <v>10123</v>
      </c>
      <c r="C3989" t="s">
        <v>6359</v>
      </c>
      <c r="D3989" t="s">
        <v>6356</v>
      </c>
      <c r="E3989" s="256">
        <v>36.68</v>
      </c>
    </row>
    <row r="3990" spans="1:5" x14ac:dyDescent="0.2">
      <c r="A3990">
        <v>37421</v>
      </c>
      <c r="B3990" t="s">
        <v>10124</v>
      </c>
      <c r="C3990" t="s">
        <v>6359</v>
      </c>
      <c r="D3990" t="s">
        <v>6356</v>
      </c>
      <c r="E3990" s="256">
        <v>50.13</v>
      </c>
    </row>
    <row r="3991" spans="1:5" x14ac:dyDescent="0.2">
      <c r="A3991">
        <v>37422</v>
      </c>
      <c r="B3991" t="s">
        <v>10125</v>
      </c>
      <c r="C3991" t="s">
        <v>6359</v>
      </c>
      <c r="D3991" t="s">
        <v>6356</v>
      </c>
      <c r="E3991" s="256">
        <v>46.93</v>
      </c>
    </row>
    <row r="3992" spans="1:5" x14ac:dyDescent="0.2">
      <c r="A3992">
        <v>37443</v>
      </c>
      <c r="B3992" t="s">
        <v>10126</v>
      </c>
      <c r="C3992" t="s">
        <v>6359</v>
      </c>
      <c r="D3992" t="s">
        <v>6356</v>
      </c>
      <c r="E3992" s="256">
        <v>180.73</v>
      </c>
    </row>
    <row r="3993" spans="1:5" x14ac:dyDescent="0.2">
      <c r="A3993">
        <v>37444</v>
      </c>
      <c r="B3993" t="s">
        <v>10127</v>
      </c>
      <c r="C3993" t="s">
        <v>6359</v>
      </c>
      <c r="D3993" t="s">
        <v>6356</v>
      </c>
      <c r="E3993" s="256">
        <v>183.8</v>
      </c>
    </row>
    <row r="3994" spans="1:5" x14ac:dyDescent="0.2">
      <c r="A3994">
        <v>37445</v>
      </c>
      <c r="B3994" t="s">
        <v>10128</v>
      </c>
      <c r="C3994" t="s">
        <v>6359</v>
      </c>
      <c r="D3994" t="s">
        <v>6356</v>
      </c>
      <c r="E3994" s="256">
        <v>278.58999999999997</v>
      </c>
    </row>
    <row r="3995" spans="1:5" x14ac:dyDescent="0.2">
      <c r="A3995">
        <v>37446</v>
      </c>
      <c r="B3995" t="s">
        <v>10129</v>
      </c>
      <c r="C3995" t="s">
        <v>6359</v>
      </c>
      <c r="D3995" t="s">
        <v>6356</v>
      </c>
      <c r="E3995" s="256">
        <v>303.7</v>
      </c>
    </row>
    <row r="3996" spans="1:5" x14ac:dyDescent="0.2">
      <c r="A3996">
        <v>37447</v>
      </c>
      <c r="B3996" t="s">
        <v>10130</v>
      </c>
      <c r="C3996" t="s">
        <v>6359</v>
      </c>
      <c r="D3996" t="s">
        <v>6356</v>
      </c>
      <c r="E3996" s="256">
        <v>308.45999999999998</v>
      </c>
    </row>
    <row r="3997" spans="1:5" x14ac:dyDescent="0.2">
      <c r="A3997">
        <v>37448</v>
      </c>
      <c r="B3997" t="s">
        <v>10131</v>
      </c>
      <c r="C3997" t="s">
        <v>6359</v>
      </c>
      <c r="D3997" t="s">
        <v>6356</v>
      </c>
      <c r="E3997" s="256">
        <v>423.1</v>
      </c>
    </row>
    <row r="3998" spans="1:5" x14ac:dyDescent="0.2">
      <c r="A3998">
        <v>37440</v>
      </c>
      <c r="B3998" t="s">
        <v>10132</v>
      </c>
      <c r="C3998" t="s">
        <v>6359</v>
      </c>
      <c r="D3998" t="s">
        <v>6356</v>
      </c>
      <c r="E3998" s="256">
        <v>143.44999999999999</v>
      </c>
    </row>
    <row r="3999" spans="1:5" x14ac:dyDescent="0.2">
      <c r="A3999">
        <v>37441</v>
      </c>
      <c r="B3999" t="s">
        <v>10133</v>
      </c>
      <c r="C3999" t="s">
        <v>6359</v>
      </c>
      <c r="D3999" t="s">
        <v>6356</v>
      </c>
      <c r="E3999" s="256">
        <v>143.44999999999999</v>
      </c>
    </row>
    <row r="4000" spans="1:5" x14ac:dyDescent="0.2">
      <c r="A4000">
        <v>37442</v>
      </c>
      <c r="B4000" t="s">
        <v>10134</v>
      </c>
      <c r="C4000" t="s">
        <v>6359</v>
      </c>
      <c r="D4000" t="s">
        <v>6356</v>
      </c>
      <c r="E4000" s="256">
        <v>172.78</v>
      </c>
    </row>
    <row r="4001" spans="1:5" x14ac:dyDescent="0.2">
      <c r="A4001">
        <v>38017</v>
      </c>
      <c r="B4001" t="s">
        <v>10135</v>
      </c>
      <c r="C4001" t="s">
        <v>6359</v>
      </c>
      <c r="D4001" t="s">
        <v>6353</v>
      </c>
      <c r="E4001" s="256">
        <v>10.96</v>
      </c>
    </row>
    <row r="4002" spans="1:5" x14ac:dyDescent="0.2">
      <c r="A4002">
        <v>38018</v>
      </c>
      <c r="B4002" t="s">
        <v>10136</v>
      </c>
      <c r="C4002" t="s">
        <v>6359</v>
      </c>
      <c r="D4002" t="s">
        <v>6353</v>
      </c>
      <c r="E4002" s="256">
        <v>12.32</v>
      </c>
    </row>
    <row r="4003" spans="1:5" x14ac:dyDescent="0.2">
      <c r="A4003">
        <v>39895</v>
      </c>
      <c r="B4003" t="s">
        <v>10137</v>
      </c>
      <c r="C4003" t="s">
        <v>6359</v>
      </c>
      <c r="D4003" t="s">
        <v>6356</v>
      </c>
      <c r="E4003" s="256">
        <v>50.2</v>
      </c>
    </row>
    <row r="4004" spans="1:5" x14ac:dyDescent="0.2">
      <c r="A4004">
        <v>39896</v>
      </c>
      <c r="B4004" t="s">
        <v>10138</v>
      </c>
      <c r="C4004" t="s">
        <v>6359</v>
      </c>
      <c r="D4004" t="s">
        <v>6356</v>
      </c>
      <c r="E4004" s="256">
        <v>73.58</v>
      </c>
    </row>
    <row r="4005" spans="1:5" x14ac:dyDescent="0.2">
      <c r="A4005">
        <v>38873</v>
      </c>
      <c r="B4005" t="s">
        <v>10139</v>
      </c>
      <c r="C4005" t="s">
        <v>6359</v>
      </c>
      <c r="D4005" t="s">
        <v>6356</v>
      </c>
      <c r="E4005" s="256">
        <v>15.38</v>
      </c>
    </row>
    <row r="4006" spans="1:5" x14ac:dyDescent="0.2">
      <c r="A4006">
        <v>38874</v>
      </c>
      <c r="B4006" t="s">
        <v>10140</v>
      </c>
      <c r="C4006" t="s">
        <v>6359</v>
      </c>
      <c r="D4006" t="s">
        <v>6356</v>
      </c>
      <c r="E4006" s="256">
        <v>19.48</v>
      </c>
    </row>
    <row r="4007" spans="1:5" x14ac:dyDescent="0.2">
      <c r="A4007">
        <v>38875</v>
      </c>
      <c r="B4007" t="s">
        <v>10141</v>
      </c>
      <c r="C4007" t="s">
        <v>6359</v>
      </c>
      <c r="D4007" t="s">
        <v>6356</v>
      </c>
      <c r="E4007" s="256">
        <v>30.87</v>
      </c>
    </row>
    <row r="4008" spans="1:5" x14ac:dyDescent="0.2">
      <c r="A4008">
        <v>38876</v>
      </c>
      <c r="B4008" t="s">
        <v>10142</v>
      </c>
      <c r="C4008" t="s">
        <v>6359</v>
      </c>
      <c r="D4008" t="s">
        <v>6356</v>
      </c>
      <c r="E4008" s="256">
        <v>41.48</v>
      </c>
    </row>
    <row r="4009" spans="1:5" x14ac:dyDescent="0.2">
      <c r="A4009">
        <v>39000</v>
      </c>
      <c r="B4009" t="s">
        <v>10143</v>
      </c>
      <c r="C4009" t="s">
        <v>6359</v>
      </c>
      <c r="D4009" t="s">
        <v>6356</v>
      </c>
      <c r="E4009" s="256">
        <v>31.99</v>
      </c>
    </row>
    <row r="4010" spans="1:5" x14ac:dyDescent="0.2">
      <c r="A4010">
        <v>38674</v>
      </c>
      <c r="B4010" t="s">
        <v>10144</v>
      </c>
      <c r="C4010" t="s">
        <v>6359</v>
      </c>
      <c r="D4010" t="s">
        <v>6353</v>
      </c>
      <c r="E4010" s="256">
        <v>36.869999999999997</v>
      </c>
    </row>
    <row r="4011" spans="1:5" x14ac:dyDescent="0.2">
      <c r="A4011">
        <v>38019</v>
      </c>
      <c r="B4011" t="s">
        <v>10145</v>
      </c>
      <c r="C4011" t="s">
        <v>6359</v>
      </c>
      <c r="D4011" t="s">
        <v>6353</v>
      </c>
      <c r="E4011" s="256">
        <v>7.8</v>
      </c>
    </row>
    <row r="4012" spans="1:5" x14ac:dyDescent="0.2">
      <c r="A4012">
        <v>38020</v>
      </c>
      <c r="B4012" t="s">
        <v>10146</v>
      </c>
      <c r="C4012" t="s">
        <v>6359</v>
      </c>
      <c r="D4012" t="s">
        <v>6353</v>
      </c>
      <c r="E4012" s="256">
        <v>9.61</v>
      </c>
    </row>
    <row r="4013" spans="1:5" x14ac:dyDescent="0.2">
      <c r="A4013">
        <v>38454</v>
      </c>
      <c r="B4013" t="s">
        <v>10147</v>
      </c>
      <c r="C4013" t="s">
        <v>6359</v>
      </c>
      <c r="D4013" t="s">
        <v>6356</v>
      </c>
      <c r="E4013" s="256">
        <v>11.99</v>
      </c>
    </row>
    <row r="4014" spans="1:5" x14ac:dyDescent="0.2">
      <c r="A4014">
        <v>38455</v>
      </c>
      <c r="B4014" t="s">
        <v>10148</v>
      </c>
      <c r="C4014" t="s">
        <v>6359</v>
      </c>
      <c r="D4014" t="s">
        <v>6356</v>
      </c>
      <c r="E4014" s="256">
        <v>16.05</v>
      </c>
    </row>
    <row r="4015" spans="1:5" x14ac:dyDescent="0.2">
      <c r="A4015">
        <v>38462</v>
      </c>
      <c r="B4015" t="s">
        <v>10149</v>
      </c>
      <c r="C4015" t="s">
        <v>6359</v>
      </c>
      <c r="D4015" t="s">
        <v>6356</v>
      </c>
      <c r="E4015" s="256">
        <v>258.88</v>
      </c>
    </row>
    <row r="4016" spans="1:5" x14ac:dyDescent="0.2">
      <c r="A4016">
        <v>36362</v>
      </c>
      <c r="B4016" t="s">
        <v>10150</v>
      </c>
      <c r="C4016" t="s">
        <v>6359</v>
      </c>
      <c r="D4016" t="s">
        <v>6356</v>
      </c>
      <c r="E4016" s="256">
        <v>3.57</v>
      </c>
    </row>
    <row r="4017" spans="1:5" x14ac:dyDescent="0.2">
      <c r="A4017">
        <v>36298</v>
      </c>
      <c r="B4017" t="s">
        <v>10151</v>
      </c>
      <c r="C4017" t="s">
        <v>6359</v>
      </c>
      <c r="D4017" t="s">
        <v>6356</v>
      </c>
      <c r="E4017" s="256">
        <v>3.07</v>
      </c>
    </row>
    <row r="4018" spans="1:5" x14ac:dyDescent="0.2">
      <c r="A4018">
        <v>38456</v>
      </c>
      <c r="B4018" t="s">
        <v>10152</v>
      </c>
      <c r="C4018" t="s">
        <v>6359</v>
      </c>
      <c r="D4018" t="s">
        <v>6356</v>
      </c>
      <c r="E4018" s="256">
        <v>7.65</v>
      </c>
    </row>
    <row r="4019" spans="1:5" x14ac:dyDescent="0.2">
      <c r="A4019">
        <v>38457</v>
      </c>
      <c r="B4019" t="s">
        <v>10153</v>
      </c>
      <c r="C4019" t="s">
        <v>6359</v>
      </c>
      <c r="D4019" t="s">
        <v>6356</v>
      </c>
      <c r="E4019" s="256">
        <v>13.95</v>
      </c>
    </row>
    <row r="4020" spans="1:5" x14ac:dyDescent="0.2">
      <c r="A4020">
        <v>38458</v>
      </c>
      <c r="B4020" t="s">
        <v>10154</v>
      </c>
      <c r="C4020" t="s">
        <v>6359</v>
      </c>
      <c r="D4020" t="s">
        <v>6356</v>
      </c>
      <c r="E4020" s="256">
        <v>26.87</v>
      </c>
    </row>
    <row r="4021" spans="1:5" x14ac:dyDescent="0.2">
      <c r="A4021">
        <v>38459</v>
      </c>
      <c r="B4021" t="s">
        <v>10155</v>
      </c>
      <c r="C4021" t="s">
        <v>6359</v>
      </c>
      <c r="D4021" t="s">
        <v>6356</v>
      </c>
      <c r="E4021" s="256">
        <v>42.24</v>
      </c>
    </row>
    <row r="4022" spans="1:5" x14ac:dyDescent="0.2">
      <c r="A4022">
        <v>38460</v>
      </c>
      <c r="B4022" t="s">
        <v>10156</v>
      </c>
      <c r="C4022" t="s">
        <v>6359</v>
      </c>
      <c r="D4022" t="s">
        <v>6356</v>
      </c>
      <c r="E4022" s="256">
        <v>90.62</v>
      </c>
    </row>
    <row r="4023" spans="1:5" x14ac:dyDescent="0.2">
      <c r="A4023">
        <v>38461</v>
      </c>
      <c r="B4023" t="s">
        <v>10157</v>
      </c>
      <c r="C4023" t="s">
        <v>6359</v>
      </c>
      <c r="D4023" t="s">
        <v>6356</v>
      </c>
      <c r="E4023" s="256">
        <v>121.61</v>
      </c>
    </row>
    <row r="4024" spans="1:5" x14ac:dyDescent="0.2">
      <c r="A4024">
        <v>7094</v>
      </c>
      <c r="B4024" t="s">
        <v>12546</v>
      </c>
      <c r="C4024" t="s">
        <v>6359</v>
      </c>
      <c r="D4024" t="s">
        <v>6353</v>
      </c>
      <c r="E4024" s="256">
        <v>11.76</v>
      </c>
    </row>
    <row r="4025" spans="1:5" x14ac:dyDescent="0.2">
      <c r="A4025">
        <v>7116</v>
      </c>
      <c r="B4025" t="s">
        <v>10158</v>
      </c>
      <c r="C4025" t="s">
        <v>6359</v>
      </c>
      <c r="D4025" t="s">
        <v>6353</v>
      </c>
      <c r="E4025" s="256">
        <v>3.7</v>
      </c>
    </row>
    <row r="4026" spans="1:5" x14ac:dyDescent="0.2">
      <c r="A4026">
        <v>7118</v>
      </c>
      <c r="B4026" t="s">
        <v>10159</v>
      </c>
      <c r="C4026" t="s">
        <v>6359</v>
      </c>
      <c r="D4026" t="s">
        <v>6353</v>
      </c>
      <c r="E4026" s="256">
        <v>24.19</v>
      </c>
    </row>
    <row r="4027" spans="1:5" x14ac:dyDescent="0.2">
      <c r="A4027">
        <v>7098</v>
      </c>
      <c r="B4027" t="s">
        <v>12547</v>
      </c>
      <c r="C4027" t="s">
        <v>6359</v>
      </c>
      <c r="D4027" t="s">
        <v>6353</v>
      </c>
      <c r="E4027" s="256">
        <v>3.59</v>
      </c>
    </row>
    <row r="4028" spans="1:5" x14ac:dyDescent="0.2">
      <c r="A4028">
        <v>7110</v>
      </c>
      <c r="B4028" t="s">
        <v>12548</v>
      </c>
      <c r="C4028" t="s">
        <v>6359</v>
      </c>
      <c r="D4028" t="s">
        <v>6353</v>
      </c>
      <c r="E4028" s="256">
        <v>46</v>
      </c>
    </row>
    <row r="4029" spans="1:5" x14ac:dyDescent="0.2">
      <c r="A4029">
        <v>7123</v>
      </c>
      <c r="B4029" t="s">
        <v>10160</v>
      </c>
      <c r="C4029" t="s">
        <v>6359</v>
      </c>
      <c r="D4029" t="s">
        <v>6353</v>
      </c>
      <c r="E4029" s="256">
        <v>4.3499999999999996</v>
      </c>
    </row>
    <row r="4030" spans="1:5" x14ac:dyDescent="0.2">
      <c r="A4030">
        <v>7121</v>
      </c>
      <c r="B4030" t="s">
        <v>10161</v>
      </c>
      <c r="C4030" t="s">
        <v>6359</v>
      </c>
      <c r="D4030" t="s">
        <v>6353</v>
      </c>
      <c r="E4030" s="256">
        <v>8.6</v>
      </c>
    </row>
    <row r="4031" spans="1:5" x14ac:dyDescent="0.2">
      <c r="A4031">
        <v>7137</v>
      </c>
      <c r="B4031" t="s">
        <v>10162</v>
      </c>
      <c r="C4031" t="s">
        <v>6359</v>
      </c>
      <c r="D4031" t="s">
        <v>6353</v>
      </c>
      <c r="E4031" s="256">
        <v>9.39</v>
      </c>
    </row>
    <row r="4032" spans="1:5" x14ac:dyDescent="0.2">
      <c r="A4032">
        <v>7122</v>
      </c>
      <c r="B4032" t="s">
        <v>10163</v>
      </c>
      <c r="C4032" t="s">
        <v>6359</v>
      </c>
      <c r="D4032" t="s">
        <v>6353</v>
      </c>
      <c r="E4032" s="256">
        <v>10.34</v>
      </c>
    </row>
    <row r="4033" spans="1:5" x14ac:dyDescent="0.2">
      <c r="A4033">
        <v>7114</v>
      </c>
      <c r="B4033" t="s">
        <v>10164</v>
      </c>
      <c r="C4033" t="s">
        <v>6359</v>
      </c>
      <c r="D4033" t="s">
        <v>6353</v>
      </c>
      <c r="E4033" s="256">
        <v>12.03</v>
      </c>
    </row>
    <row r="4034" spans="1:5" x14ac:dyDescent="0.2">
      <c r="A4034">
        <v>7109</v>
      </c>
      <c r="B4034" t="s">
        <v>10165</v>
      </c>
      <c r="C4034" t="s">
        <v>6359</v>
      </c>
      <c r="D4034" t="s">
        <v>6353</v>
      </c>
      <c r="E4034" s="256">
        <v>2.38</v>
      </c>
    </row>
    <row r="4035" spans="1:5" x14ac:dyDescent="0.2">
      <c r="A4035">
        <v>7135</v>
      </c>
      <c r="B4035" t="s">
        <v>10166</v>
      </c>
      <c r="C4035" t="s">
        <v>6359</v>
      </c>
      <c r="D4035" t="s">
        <v>6353</v>
      </c>
      <c r="E4035" s="256">
        <v>4.88</v>
      </c>
    </row>
    <row r="4036" spans="1:5" x14ac:dyDescent="0.2">
      <c r="A4036">
        <v>37947</v>
      </c>
      <c r="B4036" t="s">
        <v>10167</v>
      </c>
      <c r="C4036" t="s">
        <v>6359</v>
      </c>
      <c r="D4036" t="s">
        <v>6353</v>
      </c>
      <c r="E4036" s="256">
        <v>3.97</v>
      </c>
    </row>
    <row r="4037" spans="1:5" x14ac:dyDescent="0.2">
      <c r="A4037">
        <v>7103</v>
      </c>
      <c r="B4037" t="s">
        <v>10168</v>
      </c>
      <c r="C4037" t="s">
        <v>6359</v>
      </c>
      <c r="D4037" t="s">
        <v>6353</v>
      </c>
      <c r="E4037" s="256">
        <v>12.93</v>
      </c>
    </row>
    <row r="4038" spans="1:5" x14ac:dyDescent="0.2">
      <c r="A4038">
        <v>40419</v>
      </c>
      <c r="B4038" t="s">
        <v>10169</v>
      </c>
      <c r="C4038" t="s">
        <v>6359</v>
      </c>
      <c r="D4038" t="s">
        <v>6356</v>
      </c>
      <c r="E4038" s="256">
        <v>31.15</v>
      </c>
    </row>
    <row r="4039" spans="1:5" x14ac:dyDescent="0.2">
      <c r="A4039">
        <v>40420</v>
      </c>
      <c r="B4039" t="s">
        <v>10170</v>
      </c>
      <c r="C4039" t="s">
        <v>6359</v>
      </c>
      <c r="D4039" t="s">
        <v>6356</v>
      </c>
      <c r="E4039" s="256">
        <v>45.45</v>
      </c>
    </row>
    <row r="4040" spans="1:5" x14ac:dyDescent="0.2">
      <c r="A4040">
        <v>40421</v>
      </c>
      <c r="B4040" t="s">
        <v>10171</v>
      </c>
      <c r="C4040" t="s">
        <v>6359</v>
      </c>
      <c r="D4040" t="s">
        <v>6356</v>
      </c>
      <c r="E4040" s="256">
        <v>48.39</v>
      </c>
    </row>
    <row r="4041" spans="1:5" x14ac:dyDescent="0.2">
      <c r="A4041">
        <v>38905</v>
      </c>
      <c r="B4041" t="s">
        <v>10172</v>
      </c>
      <c r="C4041" t="s">
        <v>6359</v>
      </c>
      <c r="D4041" t="s">
        <v>6356</v>
      </c>
      <c r="E4041" s="256">
        <v>19.91</v>
      </c>
    </row>
    <row r="4042" spans="1:5" x14ac:dyDescent="0.2">
      <c r="A4042">
        <v>38907</v>
      </c>
      <c r="B4042" t="s">
        <v>10173</v>
      </c>
      <c r="C4042" t="s">
        <v>6359</v>
      </c>
      <c r="D4042" t="s">
        <v>6356</v>
      </c>
      <c r="E4042" s="256">
        <v>19.190000000000001</v>
      </c>
    </row>
    <row r="4043" spans="1:5" x14ac:dyDescent="0.2">
      <c r="A4043">
        <v>38910</v>
      </c>
      <c r="B4043" t="s">
        <v>10174</v>
      </c>
      <c r="C4043" t="s">
        <v>6359</v>
      </c>
      <c r="D4043" t="s">
        <v>6356</v>
      </c>
      <c r="E4043" s="256">
        <v>22.44</v>
      </c>
    </row>
    <row r="4044" spans="1:5" x14ac:dyDescent="0.2">
      <c r="A4044">
        <v>11655</v>
      </c>
      <c r="B4044" t="s">
        <v>10175</v>
      </c>
      <c r="C4044" t="s">
        <v>6359</v>
      </c>
      <c r="D4044" t="s">
        <v>6353</v>
      </c>
      <c r="E4044" s="256">
        <v>17.11</v>
      </c>
    </row>
    <row r="4045" spans="1:5" x14ac:dyDescent="0.2">
      <c r="A4045">
        <v>11656</v>
      </c>
      <c r="B4045" t="s">
        <v>10176</v>
      </c>
      <c r="C4045" t="s">
        <v>6359</v>
      </c>
      <c r="D4045" t="s">
        <v>6353</v>
      </c>
      <c r="E4045" s="256">
        <v>19.64</v>
      </c>
    </row>
    <row r="4046" spans="1:5" x14ac:dyDescent="0.2">
      <c r="A4046">
        <v>7091</v>
      </c>
      <c r="B4046" t="s">
        <v>10177</v>
      </c>
      <c r="C4046" t="s">
        <v>6359</v>
      </c>
      <c r="D4046" t="s">
        <v>6353</v>
      </c>
      <c r="E4046" s="256">
        <v>16.09</v>
      </c>
    </row>
    <row r="4047" spans="1:5" x14ac:dyDescent="0.2">
      <c r="A4047">
        <v>37948</v>
      </c>
      <c r="B4047" t="s">
        <v>10178</v>
      </c>
      <c r="C4047" t="s">
        <v>6359</v>
      </c>
      <c r="D4047" t="s">
        <v>6353</v>
      </c>
      <c r="E4047" s="256">
        <v>3.72</v>
      </c>
    </row>
    <row r="4048" spans="1:5" x14ac:dyDescent="0.2">
      <c r="A4048">
        <v>7097</v>
      </c>
      <c r="B4048" t="s">
        <v>10179</v>
      </c>
      <c r="C4048" t="s">
        <v>6359</v>
      </c>
      <c r="D4048" t="s">
        <v>6353</v>
      </c>
      <c r="E4048" s="256">
        <v>7.56</v>
      </c>
    </row>
    <row r="4049" spans="1:5" x14ac:dyDescent="0.2">
      <c r="A4049">
        <v>11658</v>
      </c>
      <c r="B4049" t="s">
        <v>10180</v>
      </c>
      <c r="C4049" t="s">
        <v>6359</v>
      </c>
      <c r="D4049" t="s">
        <v>6353</v>
      </c>
      <c r="E4049" s="256">
        <v>16.7</v>
      </c>
    </row>
    <row r="4050" spans="1:5" x14ac:dyDescent="0.2">
      <c r="A4050">
        <v>7146</v>
      </c>
      <c r="B4050" t="s">
        <v>10181</v>
      </c>
      <c r="C4050" t="s">
        <v>6359</v>
      </c>
      <c r="D4050" t="s">
        <v>6353</v>
      </c>
      <c r="E4050" s="256">
        <v>157.46</v>
      </c>
    </row>
    <row r="4051" spans="1:5" x14ac:dyDescent="0.2">
      <c r="A4051">
        <v>7138</v>
      </c>
      <c r="B4051" t="s">
        <v>10182</v>
      </c>
      <c r="C4051" t="s">
        <v>6359</v>
      </c>
      <c r="D4051" t="s">
        <v>6353</v>
      </c>
      <c r="E4051" s="256">
        <v>1</v>
      </c>
    </row>
    <row r="4052" spans="1:5" x14ac:dyDescent="0.2">
      <c r="A4052">
        <v>7139</v>
      </c>
      <c r="B4052" t="s">
        <v>10183</v>
      </c>
      <c r="C4052" t="s">
        <v>6359</v>
      </c>
      <c r="D4052" t="s">
        <v>6353</v>
      </c>
      <c r="E4052" s="256">
        <v>1.1299999999999999</v>
      </c>
    </row>
    <row r="4053" spans="1:5" x14ac:dyDescent="0.2">
      <c r="A4053">
        <v>7140</v>
      </c>
      <c r="B4053" t="s">
        <v>10184</v>
      </c>
      <c r="C4053" t="s">
        <v>6359</v>
      </c>
      <c r="D4053" t="s">
        <v>6353</v>
      </c>
      <c r="E4053" s="256">
        <v>3.54</v>
      </c>
    </row>
    <row r="4054" spans="1:5" x14ac:dyDescent="0.2">
      <c r="A4054">
        <v>7141</v>
      </c>
      <c r="B4054" t="s">
        <v>10185</v>
      </c>
      <c r="C4054" t="s">
        <v>6359</v>
      </c>
      <c r="D4054" t="s">
        <v>6353</v>
      </c>
      <c r="E4054" s="256">
        <v>8.66</v>
      </c>
    </row>
    <row r="4055" spans="1:5" x14ac:dyDescent="0.2">
      <c r="A4055">
        <v>7143</v>
      </c>
      <c r="B4055" t="s">
        <v>10186</v>
      </c>
      <c r="C4055" t="s">
        <v>6359</v>
      </c>
      <c r="D4055" t="s">
        <v>6353</v>
      </c>
      <c r="E4055" s="256">
        <v>29.07</v>
      </c>
    </row>
    <row r="4056" spans="1:5" x14ac:dyDescent="0.2">
      <c r="A4056">
        <v>7144</v>
      </c>
      <c r="B4056" t="s">
        <v>10187</v>
      </c>
      <c r="C4056" t="s">
        <v>6359</v>
      </c>
      <c r="D4056" t="s">
        <v>6353</v>
      </c>
      <c r="E4056" s="256">
        <v>53.93</v>
      </c>
    </row>
    <row r="4057" spans="1:5" x14ac:dyDescent="0.2">
      <c r="A4057">
        <v>7145</v>
      </c>
      <c r="B4057" t="s">
        <v>10188</v>
      </c>
      <c r="C4057" t="s">
        <v>6359</v>
      </c>
      <c r="D4057" t="s">
        <v>6353</v>
      </c>
      <c r="E4057" s="256">
        <v>73.33</v>
      </c>
    </row>
    <row r="4058" spans="1:5" x14ac:dyDescent="0.2">
      <c r="A4058">
        <v>7142</v>
      </c>
      <c r="B4058" t="s">
        <v>10189</v>
      </c>
      <c r="C4058" t="s">
        <v>6359</v>
      </c>
      <c r="D4058" t="s">
        <v>6353</v>
      </c>
      <c r="E4058" s="256">
        <v>9.0500000000000007</v>
      </c>
    </row>
    <row r="4059" spans="1:5" x14ac:dyDescent="0.2">
      <c r="A4059">
        <v>3593</v>
      </c>
      <c r="B4059" t="s">
        <v>10190</v>
      </c>
      <c r="C4059" t="s">
        <v>6359</v>
      </c>
      <c r="D4059" t="s">
        <v>6353</v>
      </c>
      <c r="E4059" s="256">
        <v>73.760000000000005</v>
      </c>
    </row>
    <row r="4060" spans="1:5" x14ac:dyDescent="0.2">
      <c r="A4060">
        <v>3588</v>
      </c>
      <c r="B4060" t="s">
        <v>10191</v>
      </c>
      <c r="C4060" t="s">
        <v>6359</v>
      </c>
      <c r="D4060" t="s">
        <v>6353</v>
      </c>
      <c r="E4060" s="256">
        <v>56.86</v>
      </c>
    </row>
    <row r="4061" spans="1:5" x14ac:dyDescent="0.2">
      <c r="A4061">
        <v>3585</v>
      </c>
      <c r="B4061" t="s">
        <v>10192</v>
      </c>
      <c r="C4061" t="s">
        <v>6359</v>
      </c>
      <c r="D4061" t="s">
        <v>6353</v>
      </c>
      <c r="E4061" s="256">
        <v>17.559999999999999</v>
      </c>
    </row>
    <row r="4062" spans="1:5" x14ac:dyDescent="0.2">
      <c r="A4062">
        <v>3587</v>
      </c>
      <c r="B4062" t="s">
        <v>10193</v>
      </c>
      <c r="C4062" t="s">
        <v>6359</v>
      </c>
      <c r="D4062" t="s">
        <v>6353</v>
      </c>
      <c r="E4062" s="256">
        <v>35.28</v>
      </c>
    </row>
    <row r="4063" spans="1:5" x14ac:dyDescent="0.2">
      <c r="A4063">
        <v>3590</v>
      </c>
      <c r="B4063" t="s">
        <v>10194</v>
      </c>
      <c r="C4063" t="s">
        <v>6359</v>
      </c>
      <c r="D4063" t="s">
        <v>6353</v>
      </c>
      <c r="E4063" s="256">
        <v>209.44</v>
      </c>
    </row>
    <row r="4064" spans="1:5" x14ac:dyDescent="0.2">
      <c r="A4064">
        <v>3589</v>
      </c>
      <c r="B4064" t="s">
        <v>10195</v>
      </c>
      <c r="C4064" t="s">
        <v>6359</v>
      </c>
      <c r="D4064" t="s">
        <v>6353</v>
      </c>
      <c r="E4064" s="256">
        <v>112.41</v>
      </c>
    </row>
    <row r="4065" spans="1:5" x14ac:dyDescent="0.2">
      <c r="A4065">
        <v>3586</v>
      </c>
      <c r="B4065" t="s">
        <v>10196</v>
      </c>
      <c r="C4065" t="s">
        <v>6359</v>
      </c>
      <c r="D4065" t="s">
        <v>6353</v>
      </c>
      <c r="E4065" s="256">
        <v>23</v>
      </c>
    </row>
    <row r="4066" spans="1:5" x14ac:dyDescent="0.2">
      <c r="A4066">
        <v>3592</v>
      </c>
      <c r="B4066" t="s">
        <v>10197</v>
      </c>
      <c r="C4066" t="s">
        <v>6359</v>
      </c>
      <c r="D4066" t="s">
        <v>6353</v>
      </c>
      <c r="E4066" s="256">
        <v>331.06</v>
      </c>
    </row>
    <row r="4067" spans="1:5" x14ac:dyDescent="0.2">
      <c r="A4067">
        <v>3591</v>
      </c>
      <c r="B4067" t="s">
        <v>10198</v>
      </c>
      <c r="C4067" t="s">
        <v>6359</v>
      </c>
      <c r="D4067" t="s">
        <v>6353</v>
      </c>
      <c r="E4067" s="256">
        <v>530.70000000000005</v>
      </c>
    </row>
    <row r="4068" spans="1:5" x14ac:dyDescent="0.2">
      <c r="A4068">
        <v>40396</v>
      </c>
      <c r="B4068" t="s">
        <v>10199</v>
      </c>
      <c r="C4068" t="s">
        <v>6359</v>
      </c>
      <c r="D4068" t="s">
        <v>6356</v>
      </c>
      <c r="E4068" s="256">
        <v>130.11000000000001</v>
      </c>
    </row>
    <row r="4069" spans="1:5" x14ac:dyDescent="0.2">
      <c r="A4069">
        <v>40395</v>
      </c>
      <c r="B4069" t="s">
        <v>10200</v>
      </c>
      <c r="C4069" t="s">
        <v>6359</v>
      </c>
      <c r="D4069" t="s">
        <v>6356</v>
      </c>
      <c r="E4069" s="256">
        <v>99.85</v>
      </c>
    </row>
    <row r="4070" spans="1:5" x14ac:dyDescent="0.2">
      <c r="A4070">
        <v>40392</v>
      </c>
      <c r="B4070" t="s">
        <v>10201</v>
      </c>
      <c r="C4070" t="s">
        <v>6359</v>
      </c>
      <c r="D4070" t="s">
        <v>6356</v>
      </c>
      <c r="E4070" s="256">
        <v>32.130000000000003</v>
      </c>
    </row>
    <row r="4071" spans="1:5" x14ac:dyDescent="0.2">
      <c r="A4071">
        <v>40394</v>
      </c>
      <c r="B4071" t="s">
        <v>10202</v>
      </c>
      <c r="C4071" t="s">
        <v>6359</v>
      </c>
      <c r="D4071" t="s">
        <v>6356</v>
      </c>
      <c r="E4071" s="256">
        <v>65.010000000000005</v>
      </c>
    </row>
    <row r="4072" spans="1:5" x14ac:dyDescent="0.2">
      <c r="A4072">
        <v>40398</v>
      </c>
      <c r="B4072" t="s">
        <v>10203</v>
      </c>
      <c r="C4072" t="s">
        <v>6359</v>
      </c>
      <c r="D4072" t="s">
        <v>6356</v>
      </c>
      <c r="E4072" s="256">
        <v>417.42</v>
      </c>
    </row>
    <row r="4073" spans="1:5" x14ac:dyDescent="0.2">
      <c r="A4073">
        <v>40397</v>
      </c>
      <c r="B4073" t="s">
        <v>10204</v>
      </c>
      <c r="C4073" t="s">
        <v>6359</v>
      </c>
      <c r="D4073" t="s">
        <v>6356</v>
      </c>
      <c r="E4073" s="256">
        <v>213.77</v>
      </c>
    </row>
    <row r="4074" spans="1:5" x14ac:dyDescent="0.2">
      <c r="A4074">
        <v>40393</v>
      </c>
      <c r="B4074" t="s">
        <v>10205</v>
      </c>
      <c r="C4074" t="s">
        <v>6359</v>
      </c>
      <c r="D4074" t="s">
        <v>6356</v>
      </c>
      <c r="E4074" s="256">
        <v>41.38</v>
      </c>
    </row>
    <row r="4075" spans="1:5" x14ac:dyDescent="0.2">
      <c r="A4075">
        <v>40399</v>
      </c>
      <c r="B4075" t="s">
        <v>10206</v>
      </c>
      <c r="C4075" t="s">
        <v>6359</v>
      </c>
      <c r="D4075" t="s">
        <v>6356</v>
      </c>
      <c r="E4075" s="256">
        <v>682.89</v>
      </c>
    </row>
    <row r="4076" spans="1:5" x14ac:dyDescent="0.2">
      <c r="A4076">
        <v>39322</v>
      </c>
      <c r="B4076" t="s">
        <v>10207</v>
      </c>
      <c r="C4076" t="s">
        <v>6359</v>
      </c>
      <c r="D4076" t="s">
        <v>6356</v>
      </c>
      <c r="E4076" s="256">
        <v>9.4700000000000006</v>
      </c>
    </row>
    <row r="4077" spans="1:5" x14ac:dyDescent="0.2">
      <c r="A4077">
        <v>39289</v>
      </c>
      <c r="B4077" t="s">
        <v>10208</v>
      </c>
      <c r="C4077" t="s">
        <v>6359</v>
      </c>
      <c r="D4077" t="s">
        <v>6356</v>
      </c>
      <c r="E4077" s="256">
        <v>17.649999999999999</v>
      </c>
    </row>
    <row r="4078" spans="1:5" x14ac:dyDescent="0.2">
      <c r="A4078">
        <v>39290</v>
      </c>
      <c r="B4078" t="s">
        <v>10209</v>
      </c>
      <c r="C4078" t="s">
        <v>6359</v>
      </c>
      <c r="D4078" t="s">
        <v>6356</v>
      </c>
      <c r="E4078" s="256">
        <v>29.8</v>
      </c>
    </row>
    <row r="4079" spans="1:5" x14ac:dyDescent="0.2">
      <c r="A4079">
        <v>39291</v>
      </c>
      <c r="B4079" t="s">
        <v>10210</v>
      </c>
      <c r="C4079" t="s">
        <v>6359</v>
      </c>
      <c r="D4079" t="s">
        <v>6356</v>
      </c>
      <c r="E4079" s="256">
        <v>32.950000000000003</v>
      </c>
    </row>
    <row r="4080" spans="1:5" x14ac:dyDescent="0.2">
      <c r="A4080">
        <v>41892</v>
      </c>
      <c r="B4080" t="s">
        <v>11573</v>
      </c>
      <c r="C4080" t="s">
        <v>6359</v>
      </c>
      <c r="D4080" t="s">
        <v>6353</v>
      </c>
      <c r="E4080" s="256">
        <v>78.67</v>
      </c>
    </row>
    <row r="4081" spans="1:5" x14ac:dyDescent="0.2">
      <c r="A4081">
        <v>7048</v>
      </c>
      <c r="B4081" t="s">
        <v>11574</v>
      </c>
      <c r="C4081" t="s">
        <v>6359</v>
      </c>
      <c r="D4081" t="s">
        <v>6353</v>
      </c>
      <c r="E4081" s="256">
        <v>16.98</v>
      </c>
    </row>
    <row r="4082" spans="1:5" x14ac:dyDescent="0.2">
      <c r="A4082">
        <v>7088</v>
      </c>
      <c r="B4082" t="s">
        <v>11575</v>
      </c>
      <c r="C4082" t="s">
        <v>6359</v>
      </c>
      <c r="D4082" t="s">
        <v>6353</v>
      </c>
      <c r="E4082" s="256">
        <v>37.130000000000003</v>
      </c>
    </row>
    <row r="4083" spans="1:5" x14ac:dyDescent="0.2">
      <c r="A4083">
        <v>20179</v>
      </c>
      <c r="B4083" t="s">
        <v>10211</v>
      </c>
      <c r="C4083" t="s">
        <v>6359</v>
      </c>
      <c r="D4083" t="s">
        <v>6353</v>
      </c>
      <c r="E4083" s="256">
        <v>44.02</v>
      </c>
    </row>
    <row r="4084" spans="1:5" x14ac:dyDescent="0.2">
      <c r="A4084">
        <v>20178</v>
      </c>
      <c r="B4084" t="s">
        <v>10212</v>
      </c>
      <c r="C4084" t="s">
        <v>6359</v>
      </c>
      <c r="D4084" t="s">
        <v>6353</v>
      </c>
      <c r="E4084" s="256">
        <v>52.77</v>
      </c>
    </row>
    <row r="4085" spans="1:5" x14ac:dyDescent="0.2">
      <c r="A4085">
        <v>20180</v>
      </c>
      <c r="B4085" t="s">
        <v>10213</v>
      </c>
      <c r="C4085" t="s">
        <v>6359</v>
      </c>
      <c r="D4085" t="s">
        <v>6353</v>
      </c>
      <c r="E4085" s="256">
        <v>87.09</v>
      </c>
    </row>
    <row r="4086" spans="1:5" x14ac:dyDescent="0.2">
      <c r="A4086">
        <v>20181</v>
      </c>
      <c r="B4086" t="s">
        <v>10214</v>
      </c>
      <c r="C4086" t="s">
        <v>6359</v>
      </c>
      <c r="D4086" t="s">
        <v>6353</v>
      </c>
      <c r="E4086" s="256">
        <v>116.61</v>
      </c>
    </row>
    <row r="4087" spans="1:5" x14ac:dyDescent="0.2">
      <c r="A4087">
        <v>20177</v>
      </c>
      <c r="B4087" t="s">
        <v>10215</v>
      </c>
      <c r="C4087" t="s">
        <v>6359</v>
      </c>
      <c r="D4087" t="s">
        <v>6353</v>
      </c>
      <c r="E4087" s="256">
        <v>28.84</v>
      </c>
    </row>
    <row r="4088" spans="1:5" x14ac:dyDescent="0.2">
      <c r="A4088">
        <v>7070</v>
      </c>
      <c r="B4088" t="s">
        <v>10216</v>
      </c>
      <c r="C4088" t="s">
        <v>6359</v>
      </c>
      <c r="D4088" t="s">
        <v>6353</v>
      </c>
      <c r="E4088" s="256">
        <v>206.99</v>
      </c>
    </row>
    <row r="4089" spans="1:5" x14ac:dyDescent="0.2">
      <c r="A4089">
        <v>40945</v>
      </c>
      <c r="B4089" t="s">
        <v>10217</v>
      </c>
      <c r="C4089" t="s">
        <v>53</v>
      </c>
      <c r="D4089" t="s">
        <v>6353</v>
      </c>
      <c r="E4089" s="256">
        <v>15.63</v>
      </c>
    </row>
    <row r="4090" spans="1:5" x14ac:dyDescent="0.2">
      <c r="A4090">
        <v>40946</v>
      </c>
      <c r="B4090" t="s">
        <v>10218</v>
      </c>
      <c r="C4090" t="s">
        <v>6354</v>
      </c>
      <c r="D4090" t="s">
        <v>6353</v>
      </c>
      <c r="E4090" s="175">
        <v>2751.47</v>
      </c>
    </row>
    <row r="4091" spans="1:5" x14ac:dyDescent="0.2">
      <c r="A4091">
        <v>7153</v>
      </c>
      <c r="B4091" t="s">
        <v>10219</v>
      </c>
      <c r="C4091" t="s">
        <v>53</v>
      </c>
      <c r="D4091" t="s">
        <v>6353</v>
      </c>
      <c r="E4091" s="256">
        <v>27.19</v>
      </c>
    </row>
    <row r="4092" spans="1:5" x14ac:dyDescent="0.2">
      <c r="A4092">
        <v>41089</v>
      </c>
      <c r="B4092" t="s">
        <v>10220</v>
      </c>
      <c r="C4092" t="s">
        <v>6354</v>
      </c>
      <c r="D4092" t="s">
        <v>6353</v>
      </c>
      <c r="E4092" s="175">
        <v>4788.1899999999996</v>
      </c>
    </row>
    <row r="4093" spans="1:5" x14ac:dyDescent="0.2">
      <c r="A4093">
        <v>40943</v>
      </c>
      <c r="B4093" t="s">
        <v>10221</v>
      </c>
      <c r="C4093" t="s">
        <v>53</v>
      </c>
      <c r="D4093" t="s">
        <v>6353</v>
      </c>
      <c r="E4093" s="256">
        <v>26.93</v>
      </c>
    </row>
    <row r="4094" spans="1:5" x14ac:dyDescent="0.2">
      <c r="A4094">
        <v>40944</v>
      </c>
      <c r="B4094" t="s">
        <v>10222</v>
      </c>
      <c r="C4094" t="s">
        <v>6354</v>
      </c>
      <c r="D4094" t="s">
        <v>6353</v>
      </c>
      <c r="E4094" s="175">
        <v>4741.24</v>
      </c>
    </row>
    <row r="4095" spans="1:5" x14ac:dyDescent="0.2">
      <c r="A4095">
        <v>6175</v>
      </c>
      <c r="B4095" t="s">
        <v>10223</v>
      </c>
      <c r="C4095" t="s">
        <v>53</v>
      </c>
      <c r="D4095" t="s">
        <v>6353</v>
      </c>
      <c r="E4095" s="256">
        <v>20.95</v>
      </c>
    </row>
    <row r="4096" spans="1:5" x14ac:dyDescent="0.2">
      <c r="A4096">
        <v>41092</v>
      </c>
      <c r="B4096" t="s">
        <v>10224</v>
      </c>
      <c r="C4096" t="s">
        <v>6354</v>
      </c>
      <c r="D4096" t="s">
        <v>6353</v>
      </c>
      <c r="E4096" s="175">
        <v>3687.12</v>
      </c>
    </row>
    <row r="4097" spans="1:5" x14ac:dyDescent="0.2">
      <c r="A4097">
        <v>37712</v>
      </c>
      <c r="B4097" t="s">
        <v>10225</v>
      </c>
      <c r="C4097" t="s">
        <v>6357</v>
      </c>
      <c r="D4097" t="s">
        <v>6353</v>
      </c>
      <c r="E4097" s="256">
        <v>80.8</v>
      </c>
    </row>
    <row r="4098" spans="1:5" x14ac:dyDescent="0.2">
      <c r="A4098">
        <v>34558</v>
      </c>
      <c r="B4098" t="s">
        <v>10226</v>
      </c>
      <c r="C4098" t="s">
        <v>6355</v>
      </c>
      <c r="D4098" t="s">
        <v>6353</v>
      </c>
      <c r="E4098" s="256">
        <v>3.45</v>
      </c>
    </row>
    <row r="4099" spans="1:5" x14ac:dyDescent="0.2">
      <c r="A4099">
        <v>34547</v>
      </c>
      <c r="B4099" t="s">
        <v>12549</v>
      </c>
      <c r="C4099" t="s">
        <v>6355</v>
      </c>
      <c r="D4099" t="s">
        <v>6353</v>
      </c>
      <c r="E4099" s="256">
        <v>4.25</v>
      </c>
    </row>
    <row r="4100" spans="1:5" x14ac:dyDescent="0.2">
      <c r="A4100">
        <v>34548</v>
      </c>
      <c r="B4100" t="s">
        <v>12550</v>
      </c>
      <c r="C4100" t="s">
        <v>6355</v>
      </c>
      <c r="D4100" t="s">
        <v>6353</v>
      </c>
      <c r="E4100" s="256">
        <v>6.97</v>
      </c>
    </row>
    <row r="4101" spans="1:5" x14ac:dyDescent="0.2">
      <c r="A4101">
        <v>34550</v>
      </c>
      <c r="B4101" t="s">
        <v>10227</v>
      </c>
      <c r="C4101" t="s">
        <v>6355</v>
      </c>
      <c r="D4101" t="s">
        <v>6353</v>
      </c>
      <c r="E4101" s="256">
        <v>1.84</v>
      </c>
    </row>
    <row r="4102" spans="1:5" x14ac:dyDescent="0.2">
      <c r="A4102">
        <v>34557</v>
      </c>
      <c r="B4102" t="s">
        <v>10228</v>
      </c>
      <c r="C4102" t="s">
        <v>6355</v>
      </c>
      <c r="D4102" t="s">
        <v>6353</v>
      </c>
      <c r="E4102" s="256">
        <v>2.69</v>
      </c>
    </row>
    <row r="4103" spans="1:5" x14ac:dyDescent="0.2">
      <c r="A4103">
        <v>37411</v>
      </c>
      <c r="B4103" t="s">
        <v>10229</v>
      </c>
      <c r="C4103" t="s">
        <v>6357</v>
      </c>
      <c r="D4103" t="s">
        <v>6353</v>
      </c>
      <c r="E4103" s="256">
        <v>19.68</v>
      </c>
    </row>
    <row r="4104" spans="1:5" x14ac:dyDescent="0.2">
      <c r="A4104">
        <v>39508</v>
      </c>
      <c r="B4104" t="s">
        <v>10230</v>
      </c>
      <c r="C4104" t="s">
        <v>6357</v>
      </c>
      <c r="D4104" t="s">
        <v>6353</v>
      </c>
      <c r="E4104" s="256">
        <v>11.05</v>
      </c>
    </row>
    <row r="4105" spans="1:5" x14ac:dyDescent="0.2">
      <c r="A4105">
        <v>39507</v>
      </c>
      <c r="B4105" t="s">
        <v>10231</v>
      </c>
      <c r="C4105" t="s">
        <v>6357</v>
      </c>
      <c r="D4105" t="s">
        <v>6353</v>
      </c>
      <c r="E4105" s="256">
        <v>16.489999999999998</v>
      </c>
    </row>
    <row r="4106" spans="1:5" x14ac:dyDescent="0.2">
      <c r="A4106">
        <v>7155</v>
      </c>
      <c r="B4106" t="s">
        <v>12551</v>
      </c>
      <c r="C4106" t="s">
        <v>6357</v>
      </c>
      <c r="D4106" t="s">
        <v>6353</v>
      </c>
      <c r="E4106" s="256">
        <v>21.17</v>
      </c>
    </row>
    <row r="4107" spans="1:5" x14ac:dyDescent="0.2">
      <c r="A4107">
        <v>42406</v>
      </c>
      <c r="B4107" t="s">
        <v>12552</v>
      </c>
      <c r="C4107" t="s">
        <v>6357</v>
      </c>
      <c r="D4107" t="s">
        <v>6353</v>
      </c>
      <c r="E4107" s="256">
        <v>24.27</v>
      </c>
    </row>
    <row r="4108" spans="1:5" x14ac:dyDescent="0.2">
      <c r="A4108">
        <v>7156</v>
      </c>
      <c r="B4108" t="s">
        <v>10232</v>
      </c>
      <c r="C4108" t="s">
        <v>6357</v>
      </c>
      <c r="D4108" t="s">
        <v>6358</v>
      </c>
      <c r="E4108" s="256">
        <v>30.37</v>
      </c>
    </row>
    <row r="4109" spans="1:5" x14ac:dyDescent="0.2">
      <c r="A4109">
        <v>43127</v>
      </c>
      <c r="B4109" t="s">
        <v>10233</v>
      </c>
      <c r="C4109" t="s">
        <v>6357</v>
      </c>
      <c r="D4109" t="s">
        <v>6353</v>
      </c>
      <c r="E4109" s="256">
        <v>43.46</v>
      </c>
    </row>
    <row r="4110" spans="1:5" x14ac:dyDescent="0.2">
      <c r="A4110">
        <v>10917</v>
      </c>
      <c r="B4110" t="s">
        <v>10234</v>
      </c>
      <c r="C4110" t="s">
        <v>6357</v>
      </c>
      <c r="D4110" t="s">
        <v>6353</v>
      </c>
      <c r="E4110" s="256">
        <v>9.17</v>
      </c>
    </row>
    <row r="4111" spans="1:5" x14ac:dyDescent="0.2">
      <c r="A4111">
        <v>21141</v>
      </c>
      <c r="B4111" t="s">
        <v>12553</v>
      </c>
      <c r="C4111" t="s">
        <v>6357</v>
      </c>
      <c r="D4111" t="s">
        <v>6353</v>
      </c>
      <c r="E4111" s="256">
        <v>14.2</v>
      </c>
    </row>
    <row r="4112" spans="1:5" x14ac:dyDescent="0.2">
      <c r="A4112">
        <v>39509</v>
      </c>
      <c r="B4112" t="s">
        <v>10235</v>
      </c>
      <c r="C4112" t="s">
        <v>6357</v>
      </c>
      <c r="D4112" t="s">
        <v>6353</v>
      </c>
      <c r="E4112" s="256">
        <v>13.66</v>
      </c>
    </row>
    <row r="4113" spans="1:5" x14ac:dyDescent="0.2">
      <c r="A4113">
        <v>44529</v>
      </c>
      <c r="B4113" t="s">
        <v>10236</v>
      </c>
      <c r="C4113" t="s">
        <v>6357</v>
      </c>
      <c r="D4113" t="s">
        <v>6353</v>
      </c>
      <c r="E4113" s="256">
        <v>15.08</v>
      </c>
    </row>
    <row r="4114" spans="1:5" x14ac:dyDescent="0.2">
      <c r="A4114">
        <v>7167</v>
      </c>
      <c r="B4114" t="s">
        <v>10237</v>
      </c>
      <c r="C4114" t="s">
        <v>6357</v>
      </c>
      <c r="D4114" t="s">
        <v>6356</v>
      </c>
      <c r="E4114" s="256">
        <v>25.6</v>
      </c>
    </row>
    <row r="4115" spans="1:5" x14ac:dyDescent="0.2">
      <c r="A4115">
        <v>10928</v>
      </c>
      <c r="B4115" t="s">
        <v>10238</v>
      </c>
      <c r="C4115" t="s">
        <v>6357</v>
      </c>
      <c r="D4115" t="s">
        <v>6356</v>
      </c>
      <c r="E4115" s="256">
        <v>14.71</v>
      </c>
    </row>
    <row r="4116" spans="1:5" x14ac:dyDescent="0.2">
      <c r="A4116">
        <v>10933</v>
      </c>
      <c r="B4116" t="s">
        <v>10239</v>
      </c>
      <c r="C4116" t="s">
        <v>6357</v>
      </c>
      <c r="D4116" t="s">
        <v>6356</v>
      </c>
      <c r="E4116" s="256">
        <v>22.19</v>
      </c>
    </row>
    <row r="4117" spans="1:5" x14ac:dyDescent="0.2">
      <c r="A4117">
        <v>7158</v>
      </c>
      <c r="B4117" t="s">
        <v>10240</v>
      </c>
      <c r="C4117" t="s">
        <v>6357</v>
      </c>
      <c r="D4117" t="s">
        <v>6356</v>
      </c>
      <c r="E4117" s="256">
        <v>37.630000000000003</v>
      </c>
    </row>
    <row r="4118" spans="1:5" x14ac:dyDescent="0.2">
      <c r="A4118">
        <v>10927</v>
      </c>
      <c r="B4118" t="s">
        <v>10241</v>
      </c>
      <c r="C4118" t="s">
        <v>6357</v>
      </c>
      <c r="D4118" t="s">
        <v>6356</v>
      </c>
      <c r="E4118" s="256">
        <v>24.06</v>
      </c>
    </row>
    <row r="4119" spans="1:5" x14ac:dyDescent="0.2">
      <c r="A4119">
        <v>7162</v>
      </c>
      <c r="B4119" t="s">
        <v>10242</v>
      </c>
      <c r="C4119" t="s">
        <v>6357</v>
      </c>
      <c r="D4119" t="s">
        <v>6356</v>
      </c>
      <c r="E4119" s="256">
        <v>58.89</v>
      </c>
    </row>
    <row r="4120" spans="1:5" x14ac:dyDescent="0.2">
      <c r="A4120">
        <v>10932</v>
      </c>
      <c r="B4120" t="s">
        <v>10243</v>
      </c>
      <c r="C4120" t="s">
        <v>6357</v>
      </c>
      <c r="D4120" t="s">
        <v>6356</v>
      </c>
      <c r="E4120" s="256">
        <v>102.42</v>
      </c>
    </row>
    <row r="4121" spans="1:5" x14ac:dyDescent="0.2">
      <c r="A4121">
        <v>10937</v>
      </c>
      <c r="B4121" t="s">
        <v>10244</v>
      </c>
      <c r="C4121" t="s">
        <v>6357</v>
      </c>
      <c r="D4121" t="s">
        <v>6356</v>
      </c>
      <c r="E4121" s="256">
        <v>26.32</v>
      </c>
    </row>
    <row r="4122" spans="1:5" x14ac:dyDescent="0.2">
      <c r="A4122">
        <v>10935</v>
      </c>
      <c r="B4122" t="s">
        <v>10245</v>
      </c>
      <c r="C4122" t="s">
        <v>6357</v>
      </c>
      <c r="D4122" t="s">
        <v>6356</v>
      </c>
      <c r="E4122" s="256">
        <v>45.66</v>
      </c>
    </row>
    <row r="4123" spans="1:5" x14ac:dyDescent="0.2">
      <c r="A4123">
        <v>10931</v>
      </c>
      <c r="B4123" t="s">
        <v>10246</v>
      </c>
      <c r="C4123" t="s">
        <v>6357</v>
      </c>
      <c r="D4123" t="s">
        <v>6356</v>
      </c>
      <c r="E4123" s="256">
        <v>12.84</v>
      </c>
    </row>
    <row r="4124" spans="1:5" x14ac:dyDescent="0.2">
      <c r="A4124">
        <v>7164</v>
      </c>
      <c r="B4124" t="s">
        <v>10247</v>
      </c>
      <c r="C4124" t="s">
        <v>6357</v>
      </c>
      <c r="D4124" t="s">
        <v>6356</v>
      </c>
      <c r="E4124" s="256">
        <v>42.5</v>
      </c>
    </row>
    <row r="4125" spans="1:5" x14ac:dyDescent="0.2">
      <c r="A4125">
        <v>36887</v>
      </c>
      <c r="B4125" t="s">
        <v>10248</v>
      </c>
      <c r="C4125" t="s">
        <v>6357</v>
      </c>
      <c r="D4125" t="s">
        <v>6353</v>
      </c>
      <c r="E4125" s="256">
        <v>12.23</v>
      </c>
    </row>
    <row r="4126" spans="1:5" x14ac:dyDescent="0.2">
      <c r="A4126">
        <v>34630</v>
      </c>
      <c r="B4126" t="s">
        <v>10249</v>
      </c>
      <c r="C4126" t="s">
        <v>6359</v>
      </c>
      <c r="D4126" t="s">
        <v>6353</v>
      </c>
      <c r="E4126" s="175">
        <v>1313.19</v>
      </c>
    </row>
    <row r="4127" spans="1:5" x14ac:dyDescent="0.2">
      <c r="A4127">
        <v>7161</v>
      </c>
      <c r="B4127" t="s">
        <v>10250</v>
      </c>
      <c r="C4127" t="s">
        <v>6357</v>
      </c>
      <c r="D4127" t="s">
        <v>6356</v>
      </c>
      <c r="E4127" s="256">
        <v>5.29</v>
      </c>
    </row>
    <row r="4128" spans="1:5" x14ac:dyDescent="0.2">
      <c r="A4128">
        <v>7170</v>
      </c>
      <c r="B4128" t="s">
        <v>10251</v>
      </c>
      <c r="C4128" t="s">
        <v>6357</v>
      </c>
      <c r="D4128" t="s">
        <v>6353</v>
      </c>
      <c r="E4128" s="256">
        <v>2.95</v>
      </c>
    </row>
    <row r="4129" spans="1:5" x14ac:dyDescent="0.2">
      <c r="A4129">
        <v>37524</v>
      </c>
      <c r="B4129" t="s">
        <v>10252</v>
      </c>
      <c r="C4129" t="s">
        <v>6355</v>
      </c>
      <c r="D4129" t="s">
        <v>6358</v>
      </c>
      <c r="E4129" s="256">
        <v>2.7</v>
      </c>
    </row>
    <row r="4130" spans="1:5" x14ac:dyDescent="0.2">
      <c r="A4130">
        <v>37525</v>
      </c>
      <c r="B4130" t="s">
        <v>10253</v>
      </c>
      <c r="C4130" t="s">
        <v>6355</v>
      </c>
      <c r="D4130" t="s">
        <v>6353</v>
      </c>
      <c r="E4130" s="256">
        <v>3.69</v>
      </c>
    </row>
    <row r="4131" spans="1:5" x14ac:dyDescent="0.2">
      <c r="A4131">
        <v>36789</v>
      </c>
      <c r="B4131" t="s">
        <v>10254</v>
      </c>
      <c r="C4131" t="s">
        <v>6359</v>
      </c>
      <c r="D4131" t="s">
        <v>6353</v>
      </c>
      <c r="E4131" s="256">
        <v>3.42</v>
      </c>
    </row>
    <row r="4132" spans="1:5" x14ac:dyDescent="0.2">
      <c r="A4132">
        <v>7173</v>
      </c>
      <c r="B4132" t="s">
        <v>10255</v>
      </c>
      <c r="C4132" t="s">
        <v>6363</v>
      </c>
      <c r="D4132" t="s">
        <v>6358</v>
      </c>
      <c r="E4132" s="175">
        <v>2213.71</v>
      </c>
    </row>
    <row r="4133" spans="1:5" x14ac:dyDescent="0.2">
      <c r="A4133">
        <v>7175</v>
      </c>
      <c r="B4133" t="s">
        <v>12554</v>
      </c>
      <c r="C4133" t="s">
        <v>6359</v>
      </c>
      <c r="D4133" t="s">
        <v>6353</v>
      </c>
      <c r="E4133" s="256">
        <v>2.5</v>
      </c>
    </row>
    <row r="4134" spans="1:5" x14ac:dyDescent="0.2">
      <c r="A4134">
        <v>40741</v>
      </c>
      <c r="B4134" t="s">
        <v>12555</v>
      </c>
      <c r="C4134" t="s">
        <v>6359</v>
      </c>
      <c r="D4134" t="s">
        <v>6353</v>
      </c>
      <c r="E4134" s="256">
        <v>3.52</v>
      </c>
    </row>
    <row r="4135" spans="1:5" x14ac:dyDescent="0.2">
      <c r="A4135">
        <v>7184</v>
      </c>
      <c r="B4135" t="s">
        <v>10256</v>
      </c>
      <c r="C4135" t="s">
        <v>6357</v>
      </c>
      <c r="D4135" t="s">
        <v>6356</v>
      </c>
      <c r="E4135" s="256">
        <v>52.54</v>
      </c>
    </row>
    <row r="4136" spans="1:5" x14ac:dyDescent="0.2">
      <c r="A4136">
        <v>34458</v>
      </c>
      <c r="B4136" t="s">
        <v>10257</v>
      </c>
      <c r="C4136" t="s">
        <v>6359</v>
      </c>
      <c r="D4136" t="s">
        <v>6353</v>
      </c>
      <c r="E4136" s="256">
        <v>164.98</v>
      </c>
    </row>
    <row r="4137" spans="1:5" x14ac:dyDescent="0.2">
      <c r="A4137">
        <v>34464</v>
      </c>
      <c r="B4137" t="s">
        <v>10258</v>
      </c>
      <c r="C4137" t="s">
        <v>6359</v>
      </c>
      <c r="D4137" t="s">
        <v>6353</v>
      </c>
      <c r="E4137" s="256">
        <v>245.58</v>
      </c>
    </row>
    <row r="4138" spans="1:5" x14ac:dyDescent="0.2">
      <c r="A4138">
        <v>34468</v>
      </c>
      <c r="B4138" t="s">
        <v>10259</v>
      </c>
      <c r="C4138" t="s">
        <v>6359</v>
      </c>
      <c r="D4138" t="s">
        <v>6353</v>
      </c>
      <c r="E4138" s="256">
        <v>309.61</v>
      </c>
    </row>
    <row r="4139" spans="1:5" x14ac:dyDescent="0.2">
      <c r="A4139">
        <v>34473</v>
      </c>
      <c r="B4139" t="s">
        <v>10260</v>
      </c>
      <c r="C4139" t="s">
        <v>6359</v>
      </c>
      <c r="D4139" t="s">
        <v>6353</v>
      </c>
      <c r="E4139" s="256">
        <v>187.82</v>
      </c>
    </row>
    <row r="4140" spans="1:5" x14ac:dyDescent="0.2">
      <c r="A4140">
        <v>34480</v>
      </c>
      <c r="B4140" t="s">
        <v>10261</v>
      </c>
      <c r="C4140" t="s">
        <v>6359</v>
      </c>
      <c r="D4140" t="s">
        <v>6353</v>
      </c>
      <c r="E4140" s="256">
        <v>347.09</v>
      </c>
    </row>
    <row r="4141" spans="1:5" x14ac:dyDescent="0.2">
      <c r="A4141">
        <v>34486</v>
      </c>
      <c r="B4141" t="s">
        <v>10262</v>
      </c>
      <c r="C4141" t="s">
        <v>6359</v>
      </c>
      <c r="D4141" t="s">
        <v>6353</v>
      </c>
      <c r="E4141" s="256">
        <v>410.95</v>
      </c>
    </row>
    <row r="4142" spans="1:5" x14ac:dyDescent="0.2">
      <c r="A4142">
        <v>7190</v>
      </c>
      <c r="B4142" t="s">
        <v>10263</v>
      </c>
      <c r="C4142" t="s">
        <v>6359</v>
      </c>
      <c r="D4142" t="s">
        <v>6353</v>
      </c>
      <c r="E4142" s="256">
        <v>13.72</v>
      </c>
    </row>
    <row r="4143" spans="1:5" x14ac:dyDescent="0.2">
      <c r="A4143">
        <v>34417</v>
      </c>
      <c r="B4143" t="s">
        <v>10264</v>
      </c>
      <c r="C4143" t="s">
        <v>6359</v>
      </c>
      <c r="D4143" t="s">
        <v>6353</v>
      </c>
      <c r="E4143" s="256">
        <v>21.95</v>
      </c>
    </row>
    <row r="4144" spans="1:5" x14ac:dyDescent="0.2">
      <c r="A4144">
        <v>7213</v>
      </c>
      <c r="B4144" t="s">
        <v>10265</v>
      </c>
      <c r="C4144" t="s">
        <v>6357</v>
      </c>
      <c r="D4144" t="s">
        <v>6353</v>
      </c>
      <c r="E4144" s="256">
        <v>20.13</v>
      </c>
    </row>
    <row r="4145" spans="1:5" x14ac:dyDescent="0.2">
      <c r="A4145">
        <v>7195</v>
      </c>
      <c r="B4145" t="s">
        <v>10266</v>
      </c>
      <c r="C4145" t="s">
        <v>6359</v>
      </c>
      <c r="D4145" t="s">
        <v>6353</v>
      </c>
      <c r="E4145" s="256">
        <v>59.12</v>
      </c>
    </row>
    <row r="4146" spans="1:5" x14ac:dyDescent="0.2">
      <c r="A4146">
        <v>7186</v>
      </c>
      <c r="B4146" t="s">
        <v>10267</v>
      </c>
      <c r="C4146" t="s">
        <v>6359</v>
      </c>
      <c r="D4146" t="s">
        <v>6358</v>
      </c>
      <c r="E4146" s="256">
        <v>64.400000000000006</v>
      </c>
    </row>
    <row r="4147" spans="1:5" x14ac:dyDescent="0.2">
      <c r="A4147">
        <v>7194</v>
      </c>
      <c r="B4147" t="s">
        <v>10268</v>
      </c>
      <c r="C4147" t="s">
        <v>6357</v>
      </c>
      <c r="D4147" t="s">
        <v>6353</v>
      </c>
      <c r="E4147" s="256">
        <v>29.69</v>
      </c>
    </row>
    <row r="4148" spans="1:5" x14ac:dyDescent="0.2">
      <c r="A4148">
        <v>7197</v>
      </c>
      <c r="B4148" t="s">
        <v>10269</v>
      </c>
      <c r="C4148" t="s">
        <v>6359</v>
      </c>
      <c r="D4148" t="s">
        <v>6353</v>
      </c>
      <c r="E4148" s="256">
        <v>125.32</v>
      </c>
    </row>
    <row r="4149" spans="1:5" x14ac:dyDescent="0.2">
      <c r="A4149">
        <v>7192</v>
      </c>
      <c r="B4149" t="s">
        <v>10270</v>
      </c>
      <c r="C4149" t="s">
        <v>6359</v>
      </c>
      <c r="D4149" t="s">
        <v>6353</v>
      </c>
      <c r="E4149" s="256">
        <v>112.28</v>
      </c>
    </row>
    <row r="4150" spans="1:5" x14ac:dyDescent="0.2">
      <c r="A4150">
        <v>7193</v>
      </c>
      <c r="B4150" t="s">
        <v>10271</v>
      </c>
      <c r="C4150" t="s">
        <v>6359</v>
      </c>
      <c r="D4150" t="s">
        <v>6353</v>
      </c>
      <c r="E4150" s="256">
        <v>126.41</v>
      </c>
    </row>
    <row r="4151" spans="1:5" x14ac:dyDescent="0.2">
      <c r="A4151">
        <v>7189</v>
      </c>
      <c r="B4151" t="s">
        <v>10272</v>
      </c>
      <c r="C4151" t="s">
        <v>6359</v>
      </c>
      <c r="D4151" t="s">
        <v>6353</v>
      </c>
      <c r="E4151" s="256">
        <v>146.9</v>
      </c>
    </row>
    <row r="4152" spans="1:5" x14ac:dyDescent="0.2">
      <c r="A4152">
        <v>34402</v>
      </c>
      <c r="B4152" t="s">
        <v>10273</v>
      </c>
      <c r="C4152" t="s">
        <v>6359</v>
      </c>
      <c r="D4152" t="s">
        <v>6353</v>
      </c>
      <c r="E4152" s="256">
        <v>207.39</v>
      </c>
    </row>
    <row r="4153" spans="1:5" x14ac:dyDescent="0.2">
      <c r="A4153">
        <v>7245</v>
      </c>
      <c r="B4153" t="s">
        <v>10274</v>
      </c>
      <c r="C4153" t="s">
        <v>6359</v>
      </c>
      <c r="D4153" t="s">
        <v>6353</v>
      </c>
      <c r="E4153" s="256">
        <v>52.94</v>
      </c>
    </row>
    <row r="4154" spans="1:5" x14ac:dyDescent="0.2">
      <c r="A4154">
        <v>34425</v>
      </c>
      <c r="B4154" t="s">
        <v>10275</v>
      </c>
      <c r="C4154" t="s">
        <v>6359</v>
      </c>
      <c r="D4154" t="s">
        <v>6353</v>
      </c>
      <c r="E4154" s="256">
        <v>133.22999999999999</v>
      </c>
    </row>
    <row r="4155" spans="1:5" x14ac:dyDescent="0.2">
      <c r="A4155">
        <v>7223</v>
      </c>
      <c r="B4155" t="s">
        <v>10276</v>
      </c>
      <c r="C4155" t="s">
        <v>6359</v>
      </c>
      <c r="D4155" t="s">
        <v>6353</v>
      </c>
      <c r="E4155" s="256">
        <v>148.47</v>
      </c>
    </row>
    <row r="4156" spans="1:5" x14ac:dyDescent="0.2">
      <c r="A4156">
        <v>7234</v>
      </c>
      <c r="B4156" t="s">
        <v>10277</v>
      </c>
      <c r="C4156" t="s">
        <v>6359</v>
      </c>
      <c r="D4156" t="s">
        <v>6353</v>
      </c>
      <c r="E4156" s="256">
        <v>224.04</v>
      </c>
    </row>
    <row r="4157" spans="1:5" x14ac:dyDescent="0.2">
      <c r="A4157">
        <v>7224</v>
      </c>
      <c r="B4157" t="s">
        <v>10278</v>
      </c>
      <c r="C4157" t="s">
        <v>6359</v>
      </c>
      <c r="D4157" t="s">
        <v>6353</v>
      </c>
      <c r="E4157" s="256">
        <v>272.94</v>
      </c>
    </row>
    <row r="4158" spans="1:5" x14ac:dyDescent="0.2">
      <c r="A4158">
        <v>7225</v>
      </c>
      <c r="B4158" t="s">
        <v>10279</v>
      </c>
      <c r="C4158" t="s">
        <v>6359</v>
      </c>
      <c r="D4158" t="s">
        <v>6353</v>
      </c>
      <c r="E4158" s="256">
        <v>292.66000000000003</v>
      </c>
    </row>
    <row r="4159" spans="1:5" x14ac:dyDescent="0.2">
      <c r="A4159">
        <v>7226</v>
      </c>
      <c r="B4159" t="s">
        <v>10280</v>
      </c>
      <c r="C4159" t="s">
        <v>6359</v>
      </c>
      <c r="D4159" t="s">
        <v>6353</v>
      </c>
      <c r="E4159" s="256">
        <v>312.31</v>
      </c>
    </row>
    <row r="4160" spans="1:5" x14ac:dyDescent="0.2">
      <c r="A4160">
        <v>7227</v>
      </c>
      <c r="B4160" t="s">
        <v>10281</v>
      </c>
      <c r="C4160" t="s">
        <v>6359</v>
      </c>
      <c r="D4160" t="s">
        <v>6353</v>
      </c>
      <c r="E4160" s="256">
        <v>355.49</v>
      </c>
    </row>
    <row r="4161" spans="1:5" x14ac:dyDescent="0.2">
      <c r="A4161">
        <v>7212</v>
      </c>
      <c r="B4161" t="s">
        <v>10282</v>
      </c>
      <c r="C4161" t="s">
        <v>6359</v>
      </c>
      <c r="D4161" t="s">
        <v>6353</v>
      </c>
      <c r="E4161" s="256">
        <v>390.6</v>
      </c>
    </row>
    <row r="4162" spans="1:5" x14ac:dyDescent="0.2">
      <c r="A4162">
        <v>7229</v>
      </c>
      <c r="B4162" t="s">
        <v>10283</v>
      </c>
      <c r="C4162" t="s">
        <v>6359</v>
      </c>
      <c r="D4162" t="s">
        <v>6353</v>
      </c>
      <c r="E4162" s="256">
        <v>247.59</v>
      </c>
    </row>
    <row r="4163" spans="1:5" x14ac:dyDescent="0.2">
      <c r="A4163">
        <v>7230</v>
      </c>
      <c r="B4163" t="s">
        <v>10284</v>
      </c>
      <c r="C4163" t="s">
        <v>6359</v>
      </c>
      <c r="D4163" t="s">
        <v>6353</v>
      </c>
      <c r="E4163" s="256">
        <v>412.18</v>
      </c>
    </row>
    <row r="4164" spans="1:5" x14ac:dyDescent="0.2">
      <c r="A4164">
        <v>7231</v>
      </c>
      <c r="B4164" t="s">
        <v>10285</v>
      </c>
      <c r="C4164" t="s">
        <v>6359</v>
      </c>
      <c r="D4164" t="s">
        <v>6353</v>
      </c>
      <c r="E4164" s="256">
        <v>584.72</v>
      </c>
    </row>
    <row r="4165" spans="1:5" x14ac:dyDescent="0.2">
      <c r="A4165">
        <v>7220</v>
      </c>
      <c r="B4165" t="s">
        <v>10286</v>
      </c>
      <c r="C4165" t="s">
        <v>6359</v>
      </c>
      <c r="D4165" t="s">
        <v>6353</v>
      </c>
      <c r="E4165" s="256">
        <v>721.78</v>
      </c>
    </row>
    <row r="4166" spans="1:5" x14ac:dyDescent="0.2">
      <c r="A4166">
        <v>34447</v>
      </c>
      <c r="B4166" t="s">
        <v>10287</v>
      </c>
      <c r="C4166" t="s">
        <v>6359</v>
      </c>
      <c r="D4166" t="s">
        <v>6353</v>
      </c>
      <c r="E4166" s="256">
        <v>807.05</v>
      </c>
    </row>
    <row r="4167" spans="1:5" x14ac:dyDescent="0.2">
      <c r="A4167">
        <v>7233</v>
      </c>
      <c r="B4167" t="s">
        <v>10288</v>
      </c>
      <c r="C4167" t="s">
        <v>6359</v>
      </c>
      <c r="D4167" t="s">
        <v>6353</v>
      </c>
      <c r="E4167" s="256">
        <v>925.82</v>
      </c>
    </row>
    <row r="4168" spans="1:5" x14ac:dyDescent="0.2">
      <c r="A4168">
        <v>40740</v>
      </c>
      <c r="B4168" t="s">
        <v>10289</v>
      </c>
      <c r="C4168" t="s">
        <v>6357</v>
      </c>
      <c r="D4168" t="s">
        <v>6353</v>
      </c>
      <c r="E4168" s="256">
        <v>117.66</v>
      </c>
    </row>
    <row r="4169" spans="1:5" x14ac:dyDescent="0.2">
      <c r="A4169">
        <v>25007</v>
      </c>
      <c r="B4169" t="s">
        <v>10290</v>
      </c>
      <c r="C4169" t="s">
        <v>6357</v>
      </c>
      <c r="D4169" t="s">
        <v>6358</v>
      </c>
      <c r="E4169" s="256">
        <v>33.67</v>
      </c>
    </row>
    <row r="4170" spans="1:5" x14ac:dyDescent="0.2">
      <c r="A4170">
        <v>43071</v>
      </c>
      <c r="B4170" t="s">
        <v>12556</v>
      </c>
      <c r="C4170" t="s">
        <v>6357</v>
      </c>
      <c r="D4170" t="s">
        <v>6353</v>
      </c>
      <c r="E4170" s="256">
        <v>132.49</v>
      </c>
    </row>
    <row r="4171" spans="1:5" x14ac:dyDescent="0.2">
      <c r="A4171">
        <v>39520</v>
      </c>
      <c r="B4171" t="s">
        <v>10291</v>
      </c>
      <c r="C4171" t="s">
        <v>6357</v>
      </c>
      <c r="D4171" t="s">
        <v>6353</v>
      </c>
      <c r="E4171" s="256">
        <v>108.09</v>
      </c>
    </row>
    <row r="4172" spans="1:5" x14ac:dyDescent="0.2">
      <c r="A4172">
        <v>39521</v>
      </c>
      <c r="B4172" t="s">
        <v>10292</v>
      </c>
      <c r="C4172" t="s">
        <v>6357</v>
      </c>
      <c r="D4172" t="s">
        <v>6353</v>
      </c>
      <c r="E4172" s="256">
        <v>111.62</v>
      </c>
    </row>
    <row r="4173" spans="1:5" x14ac:dyDescent="0.2">
      <c r="A4173">
        <v>39522</v>
      </c>
      <c r="B4173" t="s">
        <v>10293</v>
      </c>
      <c r="C4173" t="s">
        <v>6357</v>
      </c>
      <c r="D4173" t="s">
        <v>6353</v>
      </c>
      <c r="E4173" s="256">
        <v>115.26</v>
      </c>
    </row>
    <row r="4174" spans="1:5" x14ac:dyDescent="0.2">
      <c r="A4174">
        <v>7243</v>
      </c>
      <c r="B4174" t="s">
        <v>10294</v>
      </c>
      <c r="C4174" t="s">
        <v>6357</v>
      </c>
      <c r="D4174" t="s">
        <v>6353</v>
      </c>
      <c r="E4174" s="256">
        <v>35.18</v>
      </c>
    </row>
    <row r="4175" spans="1:5" x14ac:dyDescent="0.2">
      <c r="A4175">
        <v>11067</v>
      </c>
      <c r="B4175" t="s">
        <v>10295</v>
      </c>
      <c r="C4175" t="s">
        <v>6359</v>
      </c>
      <c r="D4175" t="s">
        <v>6356</v>
      </c>
      <c r="E4175" s="256">
        <v>398.88</v>
      </c>
    </row>
    <row r="4176" spans="1:5" x14ac:dyDescent="0.2">
      <c r="A4176">
        <v>11068</v>
      </c>
      <c r="B4176" t="s">
        <v>10296</v>
      </c>
      <c r="C4176" t="s">
        <v>6359</v>
      </c>
      <c r="D4176" t="s">
        <v>6356</v>
      </c>
      <c r="E4176" s="256">
        <v>503.92</v>
      </c>
    </row>
    <row r="4177" spans="1:5" x14ac:dyDescent="0.2">
      <c r="A4177">
        <v>7246</v>
      </c>
      <c r="B4177" t="s">
        <v>10297</v>
      </c>
      <c r="C4177" t="s">
        <v>6359</v>
      </c>
      <c r="D4177" t="s">
        <v>6353</v>
      </c>
      <c r="E4177" s="256">
        <v>58.46</v>
      </c>
    </row>
    <row r="4178" spans="1:5" x14ac:dyDescent="0.2">
      <c r="A4178">
        <v>12869</v>
      </c>
      <c r="B4178" t="s">
        <v>12557</v>
      </c>
      <c r="C4178" t="s">
        <v>53</v>
      </c>
      <c r="D4178" t="s">
        <v>6353</v>
      </c>
      <c r="E4178" s="256">
        <v>19.54</v>
      </c>
    </row>
    <row r="4179" spans="1:5" x14ac:dyDescent="0.2">
      <c r="A4179">
        <v>41097</v>
      </c>
      <c r="B4179" t="s">
        <v>12558</v>
      </c>
      <c r="C4179" t="s">
        <v>6354</v>
      </c>
      <c r="D4179" t="s">
        <v>6353</v>
      </c>
      <c r="E4179" s="175">
        <v>3440.93</v>
      </c>
    </row>
    <row r="4180" spans="1:5" x14ac:dyDescent="0.2">
      <c r="A4180">
        <v>1574</v>
      </c>
      <c r="B4180" t="s">
        <v>10298</v>
      </c>
      <c r="C4180" t="s">
        <v>6359</v>
      </c>
      <c r="D4180" t="s">
        <v>6353</v>
      </c>
      <c r="E4180" s="256">
        <v>2.04</v>
      </c>
    </row>
    <row r="4181" spans="1:5" x14ac:dyDescent="0.2">
      <c r="A4181">
        <v>1581</v>
      </c>
      <c r="B4181" t="s">
        <v>10299</v>
      </c>
      <c r="C4181" t="s">
        <v>6359</v>
      </c>
      <c r="D4181" t="s">
        <v>6353</v>
      </c>
      <c r="E4181" s="256">
        <v>14.16</v>
      </c>
    </row>
    <row r="4182" spans="1:5" x14ac:dyDescent="0.2">
      <c r="A4182">
        <v>1575</v>
      </c>
      <c r="B4182" t="s">
        <v>10300</v>
      </c>
      <c r="C4182" t="s">
        <v>6359</v>
      </c>
      <c r="D4182" t="s">
        <v>6353</v>
      </c>
      <c r="E4182" s="256">
        <v>2.42</v>
      </c>
    </row>
    <row r="4183" spans="1:5" x14ac:dyDescent="0.2">
      <c r="A4183">
        <v>1570</v>
      </c>
      <c r="B4183" t="s">
        <v>10301</v>
      </c>
      <c r="C4183" t="s">
        <v>6359</v>
      </c>
      <c r="D4183" t="s">
        <v>6353</v>
      </c>
      <c r="E4183" s="256">
        <v>1.22</v>
      </c>
    </row>
    <row r="4184" spans="1:5" x14ac:dyDescent="0.2">
      <c r="A4184">
        <v>1576</v>
      </c>
      <c r="B4184" t="s">
        <v>10302</v>
      </c>
      <c r="C4184" t="s">
        <v>6359</v>
      </c>
      <c r="D4184" t="s">
        <v>6353</v>
      </c>
      <c r="E4184" s="256">
        <v>3.35</v>
      </c>
    </row>
    <row r="4185" spans="1:5" x14ac:dyDescent="0.2">
      <c r="A4185">
        <v>1577</v>
      </c>
      <c r="B4185" t="s">
        <v>10303</v>
      </c>
      <c r="C4185" t="s">
        <v>6359</v>
      </c>
      <c r="D4185" t="s">
        <v>6353</v>
      </c>
      <c r="E4185" s="256">
        <v>3.78</v>
      </c>
    </row>
    <row r="4186" spans="1:5" x14ac:dyDescent="0.2">
      <c r="A4186">
        <v>1571</v>
      </c>
      <c r="B4186" t="s">
        <v>10304</v>
      </c>
      <c r="C4186" t="s">
        <v>6359</v>
      </c>
      <c r="D4186" t="s">
        <v>6353</v>
      </c>
      <c r="E4186" s="256">
        <v>1.58</v>
      </c>
    </row>
    <row r="4187" spans="1:5" x14ac:dyDescent="0.2">
      <c r="A4187">
        <v>1578</v>
      </c>
      <c r="B4187" t="s">
        <v>10305</v>
      </c>
      <c r="C4187" t="s">
        <v>6359</v>
      </c>
      <c r="D4187" t="s">
        <v>6353</v>
      </c>
      <c r="E4187" s="256">
        <v>6.56</v>
      </c>
    </row>
    <row r="4188" spans="1:5" x14ac:dyDescent="0.2">
      <c r="A4188">
        <v>1573</v>
      </c>
      <c r="B4188" t="s">
        <v>10306</v>
      </c>
      <c r="C4188" t="s">
        <v>6359</v>
      </c>
      <c r="D4188" t="s">
        <v>6353</v>
      </c>
      <c r="E4188" s="256">
        <v>1.89</v>
      </c>
    </row>
    <row r="4189" spans="1:5" x14ac:dyDescent="0.2">
      <c r="A4189">
        <v>1579</v>
      </c>
      <c r="B4189" t="s">
        <v>10307</v>
      </c>
      <c r="C4189" t="s">
        <v>6359</v>
      </c>
      <c r="D4189" t="s">
        <v>6353</v>
      </c>
      <c r="E4189" s="256">
        <v>8.18</v>
      </c>
    </row>
    <row r="4190" spans="1:5" x14ac:dyDescent="0.2">
      <c r="A4190">
        <v>1580</v>
      </c>
      <c r="B4190" t="s">
        <v>10308</v>
      </c>
      <c r="C4190" t="s">
        <v>6359</v>
      </c>
      <c r="D4190" t="s">
        <v>6353</v>
      </c>
      <c r="E4190" s="256">
        <v>10.07</v>
      </c>
    </row>
    <row r="4191" spans="1:5" x14ac:dyDescent="0.2">
      <c r="A4191">
        <v>39321</v>
      </c>
      <c r="B4191" t="s">
        <v>10309</v>
      </c>
      <c r="C4191" t="s">
        <v>6359</v>
      </c>
      <c r="D4191" t="s">
        <v>6353</v>
      </c>
      <c r="E4191" s="256">
        <v>22.06</v>
      </c>
    </row>
    <row r="4192" spans="1:5" x14ac:dyDescent="0.2">
      <c r="A4192">
        <v>39319</v>
      </c>
      <c r="B4192" t="s">
        <v>10310</v>
      </c>
      <c r="C4192" t="s">
        <v>6359</v>
      </c>
      <c r="D4192" t="s">
        <v>6353</v>
      </c>
      <c r="E4192" s="256">
        <v>9.18</v>
      </c>
    </row>
    <row r="4193" spans="1:5" x14ac:dyDescent="0.2">
      <c r="A4193">
        <v>39320</v>
      </c>
      <c r="B4193" t="s">
        <v>10311</v>
      </c>
      <c r="C4193" t="s">
        <v>6359</v>
      </c>
      <c r="D4193" t="s">
        <v>6353</v>
      </c>
      <c r="E4193" s="256">
        <v>17.649999999999999</v>
      </c>
    </row>
    <row r="4194" spans="1:5" x14ac:dyDescent="0.2">
      <c r="A4194">
        <v>1591</v>
      </c>
      <c r="B4194" t="s">
        <v>10312</v>
      </c>
      <c r="C4194" t="s">
        <v>6359</v>
      </c>
      <c r="D4194" t="s">
        <v>6353</v>
      </c>
      <c r="E4194" s="256">
        <v>31.23</v>
      </c>
    </row>
    <row r="4195" spans="1:5" x14ac:dyDescent="0.2">
      <c r="A4195">
        <v>1547</v>
      </c>
      <c r="B4195" t="s">
        <v>10313</v>
      </c>
      <c r="C4195" t="s">
        <v>6359</v>
      </c>
      <c r="D4195" t="s">
        <v>6353</v>
      </c>
      <c r="E4195" s="256">
        <v>163.66</v>
      </c>
    </row>
    <row r="4196" spans="1:5" x14ac:dyDescent="0.2">
      <c r="A4196">
        <v>38196</v>
      </c>
      <c r="B4196" t="s">
        <v>10314</v>
      </c>
      <c r="C4196" t="s">
        <v>6359</v>
      </c>
      <c r="D4196" t="s">
        <v>6353</v>
      </c>
      <c r="E4196" s="256">
        <v>31.87</v>
      </c>
    </row>
    <row r="4197" spans="1:5" x14ac:dyDescent="0.2">
      <c r="A4197">
        <v>1543</v>
      </c>
      <c r="B4197" t="s">
        <v>10315</v>
      </c>
      <c r="C4197" t="s">
        <v>6359</v>
      </c>
      <c r="D4197" t="s">
        <v>6353</v>
      </c>
      <c r="E4197" s="256">
        <v>33.869999999999997</v>
      </c>
    </row>
    <row r="4198" spans="1:5" x14ac:dyDescent="0.2">
      <c r="A4198">
        <v>1585</v>
      </c>
      <c r="B4198" t="s">
        <v>10316</v>
      </c>
      <c r="C4198" t="s">
        <v>6359</v>
      </c>
      <c r="D4198" t="s">
        <v>6353</v>
      </c>
      <c r="E4198" s="256">
        <v>6.56</v>
      </c>
    </row>
    <row r="4199" spans="1:5" x14ac:dyDescent="0.2">
      <c r="A4199">
        <v>1593</v>
      </c>
      <c r="B4199" t="s">
        <v>10317</v>
      </c>
      <c r="C4199" t="s">
        <v>6359</v>
      </c>
      <c r="D4199" t="s">
        <v>6353</v>
      </c>
      <c r="E4199" s="256">
        <v>34.83</v>
      </c>
    </row>
    <row r="4200" spans="1:5" x14ac:dyDescent="0.2">
      <c r="A4200">
        <v>11838</v>
      </c>
      <c r="B4200" t="s">
        <v>10318</v>
      </c>
      <c r="C4200" t="s">
        <v>6359</v>
      </c>
      <c r="D4200" t="s">
        <v>6353</v>
      </c>
      <c r="E4200" s="256">
        <v>45.96</v>
      </c>
    </row>
    <row r="4201" spans="1:5" x14ac:dyDescent="0.2">
      <c r="A4201">
        <v>1594</v>
      </c>
      <c r="B4201" t="s">
        <v>10319</v>
      </c>
      <c r="C4201" t="s">
        <v>6359</v>
      </c>
      <c r="D4201" t="s">
        <v>6353</v>
      </c>
      <c r="E4201" s="256">
        <v>46.47</v>
      </c>
    </row>
    <row r="4202" spans="1:5" x14ac:dyDescent="0.2">
      <c r="A4202">
        <v>1586</v>
      </c>
      <c r="B4202" t="s">
        <v>10320</v>
      </c>
      <c r="C4202" t="s">
        <v>6359</v>
      </c>
      <c r="D4202" t="s">
        <v>6353</v>
      </c>
      <c r="E4202" s="256">
        <v>8.3000000000000007</v>
      </c>
    </row>
    <row r="4203" spans="1:5" x14ac:dyDescent="0.2">
      <c r="A4203">
        <v>11839</v>
      </c>
      <c r="B4203" t="s">
        <v>10321</v>
      </c>
      <c r="C4203" t="s">
        <v>6359</v>
      </c>
      <c r="D4203" t="s">
        <v>6353</v>
      </c>
      <c r="E4203" s="256">
        <v>66.88</v>
      </c>
    </row>
    <row r="4204" spans="1:5" x14ac:dyDescent="0.2">
      <c r="A4204">
        <v>1587</v>
      </c>
      <c r="B4204" t="s">
        <v>10322</v>
      </c>
      <c r="C4204" t="s">
        <v>6359</v>
      </c>
      <c r="D4204" t="s">
        <v>6353</v>
      </c>
      <c r="E4204" s="256">
        <v>8.4499999999999993</v>
      </c>
    </row>
    <row r="4205" spans="1:5" x14ac:dyDescent="0.2">
      <c r="A4205">
        <v>1545</v>
      </c>
      <c r="B4205" t="s">
        <v>10323</v>
      </c>
      <c r="C4205" t="s">
        <v>6359</v>
      </c>
      <c r="D4205" t="s">
        <v>6353</v>
      </c>
      <c r="E4205" s="256">
        <v>80.25</v>
      </c>
    </row>
    <row r="4206" spans="1:5" x14ac:dyDescent="0.2">
      <c r="A4206">
        <v>1588</v>
      </c>
      <c r="B4206" t="s">
        <v>10324</v>
      </c>
      <c r="C4206" t="s">
        <v>6359</v>
      </c>
      <c r="D4206" t="s">
        <v>6353</v>
      </c>
      <c r="E4206" s="256">
        <v>11.6</v>
      </c>
    </row>
    <row r="4207" spans="1:5" x14ac:dyDescent="0.2">
      <c r="A4207">
        <v>1535</v>
      </c>
      <c r="B4207" t="s">
        <v>10325</v>
      </c>
      <c r="C4207" t="s">
        <v>6359</v>
      </c>
      <c r="D4207" t="s">
        <v>6353</v>
      </c>
      <c r="E4207" s="256">
        <v>6.68</v>
      </c>
    </row>
    <row r="4208" spans="1:5" x14ac:dyDescent="0.2">
      <c r="A4208">
        <v>1589</v>
      </c>
      <c r="B4208" t="s">
        <v>10326</v>
      </c>
      <c r="C4208" t="s">
        <v>6359</v>
      </c>
      <c r="D4208" t="s">
        <v>6353</v>
      </c>
      <c r="E4208" s="256">
        <v>11.96</v>
      </c>
    </row>
    <row r="4209" spans="1:5" x14ac:dyDescent="0.2">
      <c r="A4209">
        <v>1546</v>
      </c>
      <c r="B4209" t="s">
        <v>10327</v>
      </c>
      <c r="C4209" t="s">
        <v>6359</v>
      </c>
      <c r="D4209" t="s">
        <v>6353</v>
      </c>
      <c r="E4209" s="256">
        <v>135.43</v>
      </c>
    </row>
    <row r="4210" spans="1:5" x14ac:dyDescent="0.2">
      <c r="A4210">
        <v>1590</v>
      </c>
      <c r="B4210" t="s">
        <v>10328</v>
      </c>
      <c r="C4210" t="s">
        <v>6359</v>
      </c>
      <c r="D4210" t="s">
        <v>6353</v>
      </c>
      <c r="E4210" s="256">
        <v>21.06</v>
      </c>
    </row>
    <row r="4211" spans="1:5" x14ac:dyDescent="0.2">
      <c r="A4211">
        <v>1542</v>
      </c>
      <c r="B4211" t="s">
        <v>10329</v>
      </c>
      <c r="C4211" t="s">
        <v>6359</v>
      </c>
      <c r="D4211" t="s">
        <v>6353</v>
      </c>
      <c r="E4211" s="256">
        <v>27.9</v>
      </c>
    </row>
    <row r="4212" spans="1:5" x14ac:dyDescent="0.2">
      <c r="A4212">
        <v>38415</v>
      </c>
      <c r="B4212" t="s">
        <v>10330</v>
      </c>
      <c r="C4212" t="s">
        <v>6359</v>
      </c>
      <c r="D4212" t="s">
        <v>6353</v>
      </c>
      <c r="E4212" s="175">
        <v>1171.6099999999999</v>
      </c>
    </row>
    <row r="4213" spans="1:5" x14ac:dyDescent="0.2">
      <c r="A4213">
        <v>38414</v>
      </c>
      <c r="B4213" t="s">
        <v>10331</v>
      </c>
      <c r="C4213" t="s">
        <v>6359</v>
      </c>
      <c r="D4213" t="s">
        <v>6353</v>
      </c>
      <c r="E4213" s="175">
        <v>1644.37</v>
      </c>
    </row>
    <row r="4214" spans="1:5" x14ac:dyDescent="0.2">
      <c r="A4214">
        <v>38128</v>
      </c>
      <c r="B4214" t="s">
        <v>10332</v>
      </c>
      <c r="C4214" t="s">
        <v>6361</v>
      </c>
      <c r="D4214" t="s">
        <v>6358</v>
      </c>
      <c r="E4214" s="256">
        <v>0.67</v>
      </c>
    </row>
    <row r="4215" spans="1:5" x14ac:dyDescent="0.2">
      <c r="A4215">
        <v>7253</v>
      </c>
      <c r="B4215" t="s">
        <v>10333</v>
      </c>
      <c r="C4215" t="s">
        <v>6362</v>
      </c>
      <c r="D4215" t="s">
        <v>6353</v>
      </c>
      <c r="E4215" s="256">
        <v>143.57</v>
      </c>
    </row>
    <row r="4216" spans="1:5" x14ac:dyDescent="0.2">
      <c r="A4216">
        <v>4806</v>
      </c>
      <c r="B4216" t="s">
        <v>10334</v>
      </c>
      <c r="C4216" t="s">
        <v>6355</v>
      </c>
      <c r="D4216" t="s">
        <v>6353</v>
      </c>
      <c r="E4216" s="256">
        <v>20.010000000000002</v>
      </c>
    </row>
    <row r="4217" spans="1:5" x14ac:dyDescent="0.2">
      <c r="A4217">
        <v>34401</v>
      </c>
      <c r="B4217" t="s">
        <v>11576</v>
      </c>
      <c r="C4217" t="s">
        <v>6359</v>
      </c>
      <c r="D4217" t="s">
        <v>6353</v>
      </c>
      <c r="E4217" s="256">
        <v>2.58</v>
      </c>
    </row>
    <row r="4218" spans="1:5" x14ac:dyDescent="0.2">
      <c r="A4218">
        <v>7260</v>
      </c>
      <c r="B4218" t="s">
        <v>11577</v>
      </c>
      <c r="C4218" t="s">
        <v>6359</v>
      </c>
      <c r="D4218" t="s">
        <v>6353</v>
      </c>
      <c r="E4218" s="256">
        <v>2.2799999999999998</v>
      </c>
    </row>
    <row r="4219" spans="1:5" x14ac:dyDescent="0.2">
      <c r="A4219">
        <v>7256</v>
      </c>
      <c r="B4219" t="s">
        <v>12559</v>
      </c>
      <c r="C4219" t="s">
        <v>6359</v>
      </c>
      <c r="D4219" t="s">
        <v>6353</v>
      </c>
      <c r="E4219" s="256">
        <v>2.2599999999999998</v>
      </c>
    </row>
    <row r="4220" spans="1:5" x14ac:dyDescent="0.2">
      <c r="A4220">
        <v>7258</v>
      </c>
      <c r="B4220" t="s">
        <v>11578</v>
      </c>
      <c r="C4220" t="s">
        <v>6359</v>
      </c>
      <c r="D4220" t="s">
        <v>6353</v>
      </c>
      <c r="E4220" s="256">
        <v>0.92</v>
      </c>
    </row>
    <row r="4221" spans="1:5" x14ac:dyDescent="0.2">
      <c r="A4221">
        <v>34400</v>
      </c>
      <c r="B4221" t="s">
        <v>11579</v>
      </c>
      <c r="C4221" t="s">
        <v>6359</v>
      </c>
      <c r="D4221" t="s">
        <v>6353</v>
      </c>
      <c r="E4221" s="256">
        <v>3.97</v>
      </c>
    </row>
    <row r="4222" spans="1:5" x14ac:dyDescent="0.2">
      <c r="A4222">
        <v>10617</v>
      </c>
      <c r="B4222" t="s">
        <v>11580</v>
      </c>
      <c r="C4222" t="s">
        <v>6359</v>
      </c>
      <c r="D4222" t="s">
        <v>6353</v>
      </c>
      <c r="E4222" s="256">
        <v>7.59</v>
      </c>
    </row>
    <row r="4223" spans="1:5" x14ac:dyDescent="0.2">
      <c r="A4223">
        <v>44261</v>
      </c>
      <c r="B4223" t="s">
        <v>10335</v>
      </c>
      <c r="C4223" t="s">
        <v>6359</v>
      </c>
      <c r="D4223" t="s">
        <v>6353</v>
      </c>
      <c r="E4223" s="256">
        <v>146.55000000000001</v>
      </c>
    </row>
    <row r="4224" spans="1:5" x14ac:dyDescent="0.2">
      <c r="A4224">
        <v>7274</v>
      </c>
      <c r="B4224" t="s">
        <v>10336</v>
      </c>
      <c r="C4224" t="s">
        <v>6359</v>
      </c>
      <c r="D4224" t="s">
        <v>6353</v>
      </c>
      <c r="E4224" s="256">
        <v>70.95</v>
      </c>
    </row>
    <row r="4225" spans="1:5" x14ac:dyDescent="0.2">
      <c r="A4225">
        <v>44326</v>
      </c>
      <c r="B4225" t="s">
        <v>10337</v>
      </c>
      <c r="C4225" t="s">
        <v>6359</v>
      </c>
      <c r="D4225" t="s">
        <v>6353</v>
      </c>
      <c r="E4225" s="175">
        <v>1532.34</v>
      </c>
    </row>
    <row r="4226" spans="1:5" x14ac:dyDescent="0.2">
      <c r="A4226">
        <v>154</v>
      </c>
      <c r="B4226" t="s">
        <v>10338</v>
      </c>
      <c r="C4226" t="s">
        <v>6360</v>
      </c>
      <c r="D4226" t="s">
        <v>6353</v>
      </c>
      <c r="E4226" s="256">
        <v>76.959999999999994</v>
      </c>
    </row>
    <row r="4227" spans="1:5" x14ac:dyDescent="0.2">
      <c r="A4227">
        <v>38121</v>
      </c>
      <c r="B4227" t="s">
        <v>10339</v>
      </c>
      <c r="C4227" t="s">
        <v>6360</v>
      </c>
      <c r="D4227" t="s">
        <v>6353</v>
      </c>
      <c r="E4227" s="256">
        <v>11.33</v>
      </c>
    </row>
    <row r="4228" spans="1:5" x14ac:dyDescent="0.2">
      <c r="A4228">
        <v>43776</v>
      </c>
      <c r="B4228" t="s">
        <v>10340</v>
      </c>
      <c r="C4228" t="s">
        <v>6360</v>
      </c>
      <c r="D4228" t="s">
        <v>6353</v>
      </c>
      <c r="E4228" s="256">
        <v>23.4</v>
      </c>
    </row>
    <row r="4229" spans="1:5" x14ac:dyDescent="0.2">
      <c r="A4229">
        <v>7343</v>
      </c>
      <c r="B4229" t="s">
        <v>10341</v>
      </c>
      <c r="C4229" t="s">
        <v>6360</v>
      </c>
      <c r="D4229" t="s">
        <v>6353</v>
      </c>
      <c r="E4229" s="256">
        <v>16.670000000000002</v>
      </c>
    </row>
    <row r="4230" spans="1:5" x14ac:dyDescent="0.2">
      <c r="A4230">
        <v>7348</v>
      </c>
      <c r="B4230" t="s">
        <v>10342</v>
      </c>
      <c r="C4230" t="s">
        <v>6360</v>
      </c>
      <c r="D4230" t="s">
        <v>6353</v>
      </c>
      <c r="E4230" s="256">
        <v>18.059999999999999</v>
      </c>
    </row>
    <row r="4231" spans="1:5" x14ac:dyDescent="0.2">
      <c r="A4231">
        <v>7313</v>
      </c>
      <c r="B4231" t="s">
        <v>10343</v>
      </c>
      <c r="C4231" t="s">
        <v>6360</v>
      </c>
      <c r="D4231" t="s">
        <v>6356</v>
      </c>
      <c r="E4231" s="256">
        <v>20.99</v>
      </c>
    </row>
    <row r="4232" spans="1:5" x14ac:dyDescent="0.2">
      <c r="A4232">
        <v>7319</v>
      </c>
      <c r="B4232" t="s">
        <v>10344</v>
      </c>
      <c r="C4232" t="s">
        <v>6360</v>
      </c>
      <c r="D4232" t="s">
        <v>6356</v>
      </c>
      <c r="E4232" s="256">
        <v>12.01</v>
      </c>
    </row>
    <row r="4233" spans="1:5" x14ac:dyDescent="0.2">
      <c r="A4233">
        <v>7314</v>
      </c>
      <c r="B4233" t="s">
        <v>10345</v>
      </c>
      <c r="C4233" t="s">
        <v>6360</v>
      </c>
      <c r="D4233" t="s">
        <v>6353</v>
      </c>
      <c r="E4233" s="256">
        <v>39.630000000000003</v>
      </c>
    </row>
    <row r="4234" spans="1:5" x14ac:dyDescent="0.2">
      <c r="A4234">
        <v>7304</v>
      </c>
      <c r="B4234" t="s">
        <v>10346</v>
      </c>
      <c r="C4234" t="s">
        <v>6360</v>
      </c>
      <c r="D4234" t="s">
        <v>6353</v>
      </c>
      <c r="E4234" s="256">
        <v>69.34</v>
      </c>
    </row>
    <row r="4235" spans="1:5" x14ac:dyDescent="0.2">
      <c r="A4235">
        <v>43649</v>
      </c>
      <c r="B4235" t="s">
        <v>10347</v>
      </c>
      <c r="C4235" t="s">
        <v>6360</v>
      </c>
      <c r="D4235" t="s">
        <v>6353</v>
      </c>
      <c r="E4235" s="256">
        <v>35.86</v>
      </c>
    </row>
    <row r="4236" spans="1:5" x14ac:dyDescent="0.2">
      <c r="A4236">
        <v>43650</v>
      </c>
      <c r="B4236" t="s">
        <v>10348</v>
      </c>
      <c r="C4236" t="s">
        <v>6360</v>
      </c>
      <c r="D4236" t="s">
        <v>6353</v>
      </c>
      <c r="E4236" s="256">
        <v>33.89</v>
      </c>
    </row>
    <row r="4237" spans="1:5" x14ac:dyDescent="0.2">
      <c r="A4237">
        <v>7311</v>
      </c>
      <c r="B4237" t="s">
        <v>10349</v>
      </c>
      <c r="C4237" t="s">
        <v>6360</v>
      </c>
      <c r="D4237" t="s">
        <v>6353</v>
      </c>
      <c r="E4237" s="256">
        <v>34.71</v>
      </c>
    </row>
    <row r="4238" spans="1:5" x14ac:dyDescent="0.2">
      <c r="A4238">
        <v>7292</v>
      </c>
      <c r="B4238" t="s">
        <v>10350</v>
      </c>
      <c r="C4238" t="s">
        <v>6360</v>
      </c>
      <c r="D4238" t="s">
        <v>6358</v>
      </c>
      <c r="E4238" s="256">
        <v>33.61</v>
      </c>
    </row>
    <row r="4239" spans="1:5" x14ac:dyDescent="0.2">
      <c r="A4239">
        <v>7293</v>
      </c>
      <c r="B4239" t="s">
        <v>10351</v>
      </c>
      <c r="C4239" t="s">
        <v>6360</v>
      </c>
      <c r="D4239" t="s">
        <v>6353</v>
      </c>
      <c r="E4239" s="256">
        <v>37.18</v>
      </c>
    </row>
    <row r="4240" spans="1:5" x14ac:dyDescent="0.2">
      <c r="A4240">
        <v>7306</v>
      </c>
      <c r="B4240" t="s">
        <v>10352</v>
      </c>
      <c r="C4240" t="s">
        <v>6360</v>
      </c>
      <c r="D4240" t="s">
        <v>6353</v>
      </c>
      <c r="E4240" s="256">
        <v>41.03</v>
      </c>
    </row>
    <row r="4241" spans="1:5" x14ac:dyDescent="0.2">
      <c r="A4241">
        <v>7288</v>
      </c>
      <c r="B4241" t="s">
        <v>10353</v>
      </c>
      <c r="C4241" t="s">
        <v>6360</v>
      </c>
      <c r="D4241" t="s">
        <v>6353</v>
      </c>
      <c r="E4241" s="256">
        <v>34.07</v>
      </c>
    </row>
    <row r="4242" spans="1:5" x14ac:dyDescent="0.2">
      <c r="A4242">
        <v>43625</v>
      </c>
      <c r="B4242" t="s">
        <v>10354</v>
      </c>
      <c r="C4242" t="s">
        <v>6360</v>
      </c>
      <c r="D4242" t="s">
        <v>6353</v>
      </c>
      <c r="E4242" s="256">
        <v>27.51</v>
      </c>
    </row>
    <row r="4243" spans="1:5" x14ac:dyDescent="0.2">
      <c r="A4243">
        <v>43647</v>
      </c>
      <c r="B4243" t="s">
        <v>10355</v>
      </c>
      <c r="C4243" t="s">
        <v>6360</v>
      </c>
      <c r="D4243" t="s">
        <v>6353</v>
      </c>
      <c r="E4243" s="256">
        <v>24.99</v>
      </c>
    </row>
    <row r="4244" spans="1:5" x14ac:dyDescent="0.2">
      <c r="A4244">
        <v>43648</v>
      </c>
      <c r="B4244" t="s">
        <v>10356</v>
      </c>
      <c r="C4244" t="s">
        <v>6360</v>
      </c>
      <c r="D4244" t="s">
        <v>6353</v>
      </c>
      <c r="E4244" s="256">
        <v>24.11</v>
      </c>
    </row>
    <row r="4245" spans="1:5" x14ac:dyDescent="0.2">
      <c r="A4245">
        <v>35693</v>
      </c>
      <c r="B4245" t="s">
        <v>10357</v>
      </c>
      <c r="C4245" t="s">
        <v>6360</v>
      </c>
      <c r="D4245" t="s">
        <v>6353</v>
      </c>
      <c r="E4245" s="256">
        <v>11.23</v>
      </c>
    </row>
    <row r="4246" spans="1:5" x14ac:dyDescent="0.2">
      <c r="A4246">
        <v>7356</v>
      </c>
      <c r="B4246" t="s">
        <v>10358</v>
      </c>
      <c r="C4246" t="s">
        <v>6360</v>
      </c>
      <c r="D4246" t="s">
        <v>6358</v>
      </c>
      <c r="E4246" s="256">
        <v>26.93</v>
      </c>
    </row>
    <row r="4247" spans="1:5" x14ac:dyDescent="0.2">
      <c r="A4247">
        <v>35692</v>
      </c>
      <c r="B4247" t="s">
        <v>10359</v>
      </c>
      <c r="C4247" t="s">
        <v>6360</v>
      </c>
      <c r="D4247" t="s">
        <v>6353</v>
      </c>
      <c r="E4247" s="256">
        <v>17.62</v>
      </c>
    </row>
    <row r="4248" spans="1:5" x14ac:dyDescent="0.2">
      <c r="A4248">
        <v>43624</v>
      </c>
      <c r="B4248" t="s">
        <v>10360</v>
      </c>
      <c r="C4248" t="s">
        <v>6360</v>
      </c>
      <c r="D4248" t="s">
        <v>6353</v>
      </c>
      <c r="E4248" s="256">
        <v>32.82</v>
      </c>
    </row>
    <row r="4249" spans="1:5" x14ac:dyDescent="0.2">
      <c r="A4249">
        <v>7342</v>
      </c>
      <c r="B4249" t="s">
        <v>10361</v>
      </c>
      <c r="C4249" t="s">
        <v>6361</v>
      </c>
      <c r="D4249" t="s">
        <v>6356</v>
      </c>
      <c r="E4249" s="256">
        <v>2.2999999999999998</v>
      </c>
    </row>
    <row r="4250" spans="1:5" x14ac:dyDescent="0.2">
      <c r="A4250">
        <v>7350</v>
      </c>
      <c r="B4250" t="s">
        <v>10362</v>
      </c>
      <c r="C4250" t="s">
        <v>6360</v>
      </c>
      <c r="D4250" t="s">
        <v>6353</v>
      </c>
      <c r="E4250" s="256">
        <v>38.869999999999997</v>
      </c>
    </row>
    <row r="4251" spans="1:5" x14ac:dyDescent="0.2">
      <c r="A4251">
        <v>39574</v>
      </c>
      <c r="B4251" t="s">
        <v>10363</v>
      </c>
      <c r="C4251" t="s">
        <v>6359</v>
      </c>
      <c r="D4251" t="s">
        <v>6353</v>
      </c>
      <c r="E4251" s="256">
        <v>4.1399999999999997</v>
      </c>
    </row>
    <row r="4252" spans="1:5" x14ac:dyDescent="0.2">
      <c r="A4252">
        <v>11060</v>
      </c>
      <c r="B4252" t="s">
        <v>12560</v>
      </c>
      <c r="C4252" t="s">
        <v>6359</v>
      </c>
      <c r="D4252" t="s">
        <v>6353</v>
      </c>
      <c r="E4252" s="256">
        <v>39.72</v>
      </c>
    </row>
    <row r="4253" spans="1:5" x14ac:dyDescent="0.2">
      <c r="A4253">
        <v>37401</v>
      </c>
      <c r="B4253" t="s">
        <v>10364</v>
      </c>
      <c r="C4253" t="s">
        <v>6359</v>
      </c>
      <c r="D4253" t="s">
        <v>6353</v>
      </c>
      <c r="E4253" s="256">
        <v>49.96</v>
      </c>
    </row>
    <row r="4254" spans="1:5" x14ac:dyDescent="0.2">
      <c r="A4254">
        <v>7525</v>
      </c>
      <c r="B4254" t="s">
        <v>10365</v>
      </c>
      <c r="C4254" t="s">
        <v>6359</v>
      </c>
      <c r="D4254" t="s">
        <v>6353</v>
      </c>
      <c r="E4254" s="256">
        <v>40.92</v>
      </c>
    </row>
    <row r="4255" spans="1:5" x14ac:dyDescent="0.2">
      <c r="A4255">
        <v>7524</v>
      </c>
      <c r="B4255" t="s">
        <v>10366</v>
      </c>
      <c r="C4255" t="s">
        <v>6359</v>
      </c>
      <c r="D4255" t="s">
        <v>6353</v>
      </c>
      <c r="E4255" s="256">
        <v>38.549999999999997</v>
      </c>
    </row>
    <row r="4256" spans="1:5" x14ac:dyDescent="0.2">
      <c r="A4256">
        <v>38105</v>
      </c>
      <c r="B4256" t="s">
        <v>10367</v>
      </c>
      <c r="C4256" t="s">
        <v>6359</v>
      </c>
      <c r="D4256" t="s">
        <v>6353</v>
      </c>
      <c r="E4256" s="256">
        <v>9.9</v>
      </c>
    </row>
    <row r="4257" spans="1:5" x14ac:dyDescent="0.2">
      <c r="A4257">
        <v>38084</v>
      </c>
      <c r="B4257" t="s">
        <v>10368</v>
      </c>
      <c r="C4257" t="s">
        <v>6359</v>
      </c>
      <c r="D4257" t="s">
        <v>6353</v>
      </c>
      <c r="E4257" s="256">
        <v>14.07</v>
      </c>
    </row>
    <row r="4258" spans="1:5" x14ac:dyDescent="0.2">
      <c r="A4258">
        <v>38103</v>
      </c>
      <c r="B4258" t="s">
        <v>10369</v>
      </c>
      <c r="C4258" t="s">
        <v>6359</v>
      </c>
      <c r="D4258" t="s">
        <v>6353</v>
      </c>
      <c r="E4258" s="256">
        <v>14.87</v>
      </c>
    </row>
    <row r="4259" spans="1:5" x14ac:dyDescent="0.2">
      <c r="A4259">
        <v>38082</v>
      </c>
      <c r="B4259" t="s">
        <v>10370</v>
      </c>
      <c r="C4259" t="s">
        <v>6359</v>
      </c>
      <c r="D4259" t="s">
        <v>6353</v>
      </c>
      <c r="E4259" s="256">
        <v>18.309999999999999</v>
      </c>
    </row>
    <row r="4260" spans="1:5" x14ac:dyDescent="0.2">
      <c r="A4260">
        <v>38104</v>
      </c>
      <c r="B4260" t="s">
        <v>10371</v>
      </c>
      <c r="C4260" t="s">
        <v>6359</v>
      </c>
      <c r="D4260" t="s">
        <v>6353</v>
      </c>
      <c r="E4260" s="256">
        <v>29.11</v>
      </c>
    </row>
    <row r="4261" spans="1:5" x14ac:dyDescent="0.2">
      <c r="A4261">
        <v>38083</v>
      </c>
      <c r="B4261" t="s">
        <v>10372</v>
      </c>
      <c r="C4261" t="s">
        <v>6359</v>
      </c>
      <c r="D4261" t="s">
        <v>6353</v>
      </c>
      <c r="E4261" s="256">
        <v>32.32</v>
      </c>
    </row>
    <row r="4262" spans="1:5" x14ac:dyDescent="0.2">
      <c r="A4262">
        <v>38101</v>
      </c>
      <c r="B4262" t="s">
        <v>12561</v>
      </c>
      <c r="C4262" t="s">
        <v>6359</v>
      </c>
      <c r="D4262" t="s">
        <v>6353</v>
      </c>
      <c r="E4262" s="256">
        <v>7.07</v>
      </c>
    </row>
    <row r="4263" spans="1:5" x14ac:dyDescent="0.2">
      <c r="A4263">
        <v>7528</v>
      </c>
      <c r="B4263" t="s">
        <v>10373</v>
      </c>
      <c r="C4263" t="s">
        <v>6359</v>
      </c>
      <c r="D4263" t="s">
        <v>6358</v>
      </c>
      <c r="E4263" s="256">
        <v>8.31</v>
      </c>
    </row>
    <row r="4264" spans="1:5" x14ac:dyDescent="0.2">
      <c r="A4264">
        <v>12147</v>
      </c>
      <c r="B4264" t="s">
        <v>10374</v>
      </c>
      <c r="C4264" t="s">
        <v>6359</v>
      </c>
      <c r="D4264" t="s">
        <v>6353</v>
      </c>
      <c r="E4264" s="256">
        <v>12.67</v>
      </c>
    </row>
    <row r="4265" spans="1:5" x14ac:dyDescent="0.2">
      <c r="A4265">
        <v>38075</v>
      </c>
      <c r="B4265" t="s">
        <v>10375</v>
      </c>
      <c r="C4265" t="s">
        <v>6359</v>
      </c>
      <c r="D4265" t="s">
        <v>6353</v>
      </c>
      <c r="E4265" s="256">
        <v>14.39</v>
      </c>
    </row>
    <row r="4266" spans="1:5" x14ac:dyDescent="0.2">
      <c r="A4266">
        <v>38102</v>
      </c>
      <c r="B4266" t="s">
        <v>12562</v>
      </c>
      <c r="C4266" t="s">
        <v>6359</v>
      </c>
      <c r="D4266" t="s">
        <v>6353</v>
      </c>
      <c r="E4266" s="256">
        <v>9.0399999999999991</v>
      </c>
    </row>
    <row r="4267" spans="1:5" x14ac:dyDescent="0.2">
      <c r="A4267">
        <v>38076</v>
      </c>
      <c r="B4267" t="s">
        <v>10376</v>
      </c>
      <c r="C4267" t="s">
        <v>6359</v>
      </c>
      <c r="D4267" t="s">
        <v>6353</v>
      </c>
      <c r="E4267" s="256">
        <v>16.13</v>
      </c>
    </row>
    <row r="4268" spans="1:5" x14ac:dyDescent="0.2">
      <c r="A4268">
        <v>7592</v>
      </c>
      <c r="B4268" t="s">
        <v>10377</v>
      </c>
      <c r="C4268" t="s">
        <v>53</v>
      </c>
      <c r="D4268" t="s">
        <v>6358</v>
      </c>
      <c r="E4268" s="256">
        <v>19.79</v>
      </c>
    </row>
    <row r="4269" spans="1:5" x14ac:dyDescent="0.2">
      <c r="A4269">
        <v>40820</v>
      </c>
      <c r="B4269" t="s">
        <v>10378</v>
      </c>
      <c r="C4269" t="s">
        <v>6354</v>
      </c>
      <c r="D4269" t="s">
        <v>6353</v>
      </c>
      <c r="E4269" s="175">
        <v>3482.33</v>
      </c>
    </row>
    <row r="4270" spans="1:5" x14ac:dyDescent="0.2">
      <c r="A4270">
        <v>11826</v>
      </c>
      <c r="B4270" t="s">
        <v>10379</v>
      </c>
      <c r="C4270" t="s">
        <v>6359</v>
      </c>
      <c r="D4270" t="s">
        <v>6353</v>
      </c>
      <c r="E4270" s="256">
        <v>55.77</v>
      </c>
    </row>
    <row r="4271" spans="1:5" x14ac:dyDescent="0.2">
      <c r="A4271">
        <v>7606</v>
      </c>
      <c r="B4271" t="s">
        <v>10380</v>
      </c>
      <c r="C4271" t="s">
        <v>6359</v>
      </c>
      <c r="D4271" t="s">
        <v>6353</v>
      </c>
      <c r="E4271" s="256">
        <v>67.069999999999993</v>
      </c>
    </row>
    <row r="4272" spans="1:5" x14ac:dyDescent="0.2">
      <c r="A4272">
        <v>11763</v>
      </c>
      <c r="B4272" t="s">
        <v>10381</v>
      </c>
      <c r="C4272" t="s">
        <v>6359</v>
      </c>
      <c r="D4272" t="s">
        <v>6353</v>
      </c>
      <c r="E4272" s="256">
        <v>146.46</v>
      </c>
    </row>
    <row r="4273" spans="1:5" x14ac:dyDescent="0.2">
      <c r="A4273">
        <v>11764</v>
      </c>
      <c r="B4273" t="s">
        <v>10382</v>
      </c>
      <c r="C4273" t="s">
        <v>6359</v>
      </c>
      <c r="D4273" t="s">
        <v>6353</v>
      </c>
      <c r="E4273" s="256">
        <v>120.17</v>
      </c>
    </row>
    <row r="4274" spans="1:5" x14ac:dyDescent="0.2">
      <c r="A4274">
        <v>11829</v>
      </c>
      <c r="B4274" t="s">
        <v>10383</v>
      </c>
      <c r="C4274" t="s">
        <v>6359</v>
      </c>
      <c r="D4274" t="s">
        <v>6353</v>
      </c>
      <c r="E4274" s="256">
        <v>29.04</v>
      </c>
    </row>
    <row r="4275" spans="1:5" x14ac:dyDescent="0.2">
      <c r="A4275">
        <v>11830</v>
      </c>
      <c r="B4275" t="s">
        <v>10384</v>
      </c>
      <c r="C4275" t="s">
        <v>6359</v>
      </c>
      <c r="D4275" t="s">
        <v>6353</v>
      </c>
      <c r="E4275" s="256">
        <v>31.36</v>
      </c>
    </row>
    <row r="4276" spans="1:5" x14ac:dyDescent="0.2">
      <c r="A4276">
        <v>11825</v>
      </c>
      <c r="B4276" t="s">
        <v>10385</v>
      </c>
      <c r="C4276" t="s">
        <v>6359</v>
      </c>
      <c r="D4276" t="s">
        <v>6353</v>
      </c>
      <c r="E4276" s="256">
        <v>70.55</v>
      </c>
    </row>
    <row r="4277" spans="1:5" x14ac:dyDescent="0.2">
      <c r="A4277">
        <v>11767</v>
      </c>
      <c r="B4277" t="s">
        <v>10386</v>
      </c>
      <c r="C4277" t="s">
        <v>6359</v>
      </c>
      <c r="D4277" t="s">
        <v>6353</v>
      </c>
      <c r="E4277" s="256">
        <v>187.92</v>
      </c>
    </row>
    <row r="4278" spans="1:5" x14ac:dyDescent="0.2">
      <c r="A4278">
        <v>11766</v>
      </c>
      <c r="B4278" t="s">
        <v>10387</v>
      </c>
      <c r="C4278" t="s">
        <v>6359</v>
      </c>
      <c r="D4278" t="s">
        <v>6353</v>
      </c>
      <c r="E4278" s="256">
        <v>43.8</v>
      </c>
    </row>
    <row r="4279" spans="1:5" x14ac:dyDescent="0.2">
      <c r="A4279">
        <v>11765</v>
      </c>
      <c r="B4279" t="s">
        <v>10388</v>
      </c>
      <c r="C4279" t="s">
        <v>6359</v>
      </c>
      <c r="D4279" t="s">
        <v>6353</v>
      </c>
      <c r="E4279" s="256">
        <v>80.08</v>
      </c>
    </row>
    <row r="4280" spans="1:5" x14ac:dyDescent="0.2">
      <c r="A4280">
        <v>11824</v>
      </c>
      <c r="B4280" t="s">
        <v>10389</v>
      </c>
      <c r="C4280" t="s">
        <v>6359</v>
      </c>
      <c r="D4280" t="s">
        <v>6353</v>
      </c>
      <c r="E4280" s="256">
        <v>51.52</v>
      </c>
    </row>
    <row r="4281" spans="1:5" x14ac:dyDescent="0.2">
      <c r="A4281">
        <v>44045</v>
      </c>
      <c r="B4281" t="s">
        <v>10390</v>
      </c>
      <c r="C4281" t="s">
        <v>6359</v>
      </c>
      <c r="D4281" t="s">
        <v>6353</v>
      </c>
      <c r="E4281" s="256">
        <v>359.75</v>
      </c>
    </row>
    <row r="4282" spans="1:5" x14ac:dyDescent="0.2">
      <c r="A4282">
        <v>39702</v>
      </c>
      <c r="B4282" t="s">
        <v>10391</v>
      </c>
      <c r="C4282" t="s">
        <v>6359</v>
      </c>
      <c r="D4282" t="s">
        <v>6353</v>
      </c>
      <c r="E4282" s="175">
        <v>2389.2199999999998</v>
      </c>
    </row>
    <row r="4283" spans="1:5" x14ac:dyDescent="0.2">
      <c r="A4283">
        <v>13415</v>
      </c>
      <c r="B4283" t="s">
        <v>12563</v>
      </c>
      <c r="C4283" t="s">
        <v>6359</v>
      </c>
      <c r="D4283" t="s">
        <v>6358</v>
      </c>
      <c r="E4283" s="256">
        <v>78.44</v>
      </c>
    </row>
    <row r="4284" spans="1:5" x14ac:dyDescent="0.2">
      <c r="A4284">
        <v>7602</v>
      </c>
      <c r="B4284" t="s">
        <v>12564</v>
      </c>
      <c r="C4284" t="s">
        <v>6359</v>
      </c>
      <c r="D4284" t="s">
        <v>6353</v>
      </c>
      <c r="E4284" s="256">
        <v>50.05</v>
      </c>
    </row>
    <row r="4285" spans="1:5" x14ac:dyDescent="0.2">
      <c r="A4285">
        <v>7603</v>
      </c>
      <c r="B4285" t="s">
        <v>12565</v>
      </c>
      <c r="C4285" t="s">
        <v>6359</v>
      </c>
      <c r="D4285" t="s">
        <v>6353</v>
      </c>
      <c r="E4285" s="256">
        <v>42.46</v>
      </c>
    </row>
    <row r="4286" spans="1:5" x14ac:dyDescent="0.2">
      <c r="A4286">
        <v>11777</v>
      </c>
      <c r="B4286" t="s">
        <v>11581</v>
      </c>
      <c r="C4286" t="s">
        <v>6359</v>
      </c>
      <c r="D4286" t="s">
        <v>6353</v>
      </c>
      <c r="E4286" s="256">
        <v>215.32</v>
      </c>
    </row>
    <row r="4287" spans="1:5" x14ac:dyDescent="0.2">
      <c r="A4287">
        <v>13417</v>
      </c>
      <c r="B4287" t="s">
        <v>12566</v>
      </c>
      <c r="C4287" t="s">
        <v>6359</v>
      </c>
      <c r="D4287" t="s">
        <v>6353</v>
      </c>
      <c r="E4287" s="256">
        <v>102.16</v>
      </c>
    </row>
    <row r="4288" spans="1:5" x14ac:dyDescent="0.2">
      <c r="A4288">
        <v>36791</v>
      </c>
      <c r="B4288" t="s">
        <v>10392</v>
      </c>
      <c r="C4288" t="s">
        <v>6359</v>
      </c>
      <c r="D4288" t="s">
        <v>6353</v>
      </c>
      <c r="E4288" s="256">
        <v>153.33000000000001</v>
      </c>
    </row>
    <row r="4289" spans="1:5" x14ac:dyDescent="0.2">
      <c r="A4289">
        <v>36795</v>
      </c>
      <c r="B4289" t="s">
        <v>10393</v>
      </c>
      <c r="C4289" t="s">
        <v>6359</v>
      </c>
      <c r="D4289" t="s">
        <v>6353</v>
      </c>
      <c r="E4289" s="175">
        <v>1938.63</v>
      </c>
    </row>
    <row r="4290" spans="1:5" x14ac:dyDescent="0.2">
      <c r="A4290">
        <v>36796</v>
      </c>
      <c r="B4290" t="s">
        <v>10394</v>
      </c>
      <c r="C4290" t="s">
        <v>6359</v>
      </c>
      <c r="D4290" t="s">
        <v>6353</v>
      </c>
      <c r="E4290" s="256">
        <v>161.1</v>
      </c>
    </row>
    <row r="4291" spans="1:5" x14ac:dyDescent="0.2">
      <c r="A4291">
        <v>36792</v>
      </c>
      <c r="B4291" t="s">
        <v>10395</v>
      </c>
      <c r="C4291" t="s">
        <v>6359</v>
      </c>
      <c r="D4291" t="s">
        <v>6353</v>
      </c>
      <c r="E4291" s="256">
        <v>204.07</v>
      </c>
    </row>
    <row r="4292" spans="1:5" x14ac:dyDescent="0.2">
      <c r="A4292">
        <v>11773</v>
      </c>
      <c r="B4292" t="s">
        <v>12567</v>
      </c>
      <c r="C4292" t="s">
        <v>6359</v>
      </c>
      <c r="D4292" t="s">
        <v>6353</v>
      </c>
      <c r="E4292" s="256">
        <v>135.85</v>
      </c>
    </row>
    <row r="4293" spans="1:5" x14ac:dyDescent="0.2">
      <c r="A4293">
        <v>11762</v>
      </c>
      <c r="B4293" t="s">
        <v>12568</v>
      </c>
      <c r="C4293" t="s">
        <v>6359</v>
      </c>
      <c r="D4293" t="s">
        <v>6353</v>
      </c>
      <c r="E4293" s="256">
        <v>64.430000000000007</v>
      </c>
    </row>
    <row r="4294" spans="1:5" x14ac:dyDescent="0.2">
      <c r="A4294">
        <v>7604</v>
      </c>
      <c r="B4294" t="s">
        <v>12569</v>
      </c>
      <c r="C4294" t="s">
        <v>6359</v>
      </c>
      <c r="D4294" t="s">
        <v>6353</v>
      </c>
      <c r="E4294" s="256">
        <v>54.56</v>
      </c>
    </row>
    <row r="4295" spans="1:5" x14ac:dyDescent="0.2">
      <c r="A4295">
        <v>13984</v>
      </c>
      <c r="B4295" t="s">
        <v>12570</v>
      </c>
      <c r="C4295" t="s">
        <v>6359</v>
      </c>
      <c r="D4295" t="s">
        <v>6353</v>
      </c>
      <c r="E4295" s="256">
        <v>79.290000000000006</v>
      </c>
    </row>
    <row r="4296" spans="1:5" x14ac:dyDescent="0.2">
      <c r="A4296">
        <v>11772</v>
      </c>
      <c r="B4296" t="s">
        <v>12571</v>
      </c>
      <c r="C4296" t="s">
        <v>6359</v>
      </c>
      <c r="D4296" t="s">
        <v>6353</v>
      </c>
      <c r="E4296" s="256">
        <v>136.27000000000001</v>
      </c>
    </row>
    <row r="4297" spans="1:5" x14ac:dyDescent="0.2">
      <c r="A4297">
        <v>13983</v>
      </c>
      <c r="B4297" t="s">
        <v>12572</v>
      </c>
      <c r="C4297" t="s">
        <v>6359</v>
      </c>
      <c r="D4297" t="s">
        <v>6353</v>
      </c>
      <c r="E4297" s="256">
        <v>103.2</v>
      </c>
    </row>
    <row r="4298" spans="1:5" x14ac:dyDescent="0.2">
      <c r="A4298">
        <v>13416</v>
      </c>
      <c r="B4298" t="s">
        <v>12573</v>
      </c>
      <c r="C4298" t="s">
        <v>6359</v>
      </c>
      <c r="D4298" t="s">
        <v>6353</v>
      </c>
      <c r="E4298" s="256">
        <v>91.66</v>
      </c>
    </row>
    <row r="4299" spans="1:5" x14ac:dyDescent="0.2">
      <c r="A4299">
        <v>40329</v>
      </c>
      <c r="B4299" t="s">
        <v>10396</v>
      </c>
      <c r="C4299" t="s">
        <v>6359</v>
      </c>
      <c r="D4299" t="s">
        <v>6358</v>
      </c>
      <c r="E4299" s="256">
        <v>18.2</v>
      </c>
    </row>
    <row r="4300" spans="1:5" x14ac:dyDescent="0.2">
      <c r="A4300">
        <v>11823</v>
      </c>
      <c r="B4300" t="s">
        <v>12574</v>
      </c>
      <c r="C4300" t="s">
        <v>6359</v>
      </c>
      <c r="D4300" t="s">
        <v>6353</v>
      </c>
      <c r="E4300" s="256">
        <v>7.66</v>
      </c>
    </row>
    <row r="4301" spans="1:5" x14ac:dyDescent="0.2">
      <c r="A4301">
        <v>11822</v>
      </c>
      <c r="B4301" t="s">
        <v>12575</v>
      </c>
      <c r="C4301" t="s">
        <v>6359</v>
      </c>
      <c r="D4301" t="s">
        <v>6353</v>
      </c>
      <c r="E4301" s="256">
        <v>36.56</v>
      </c>
    </row>
    <row r="4302" spans="1:5" x14ac:dyDescent="0.2">
      <c r="A4302">
        <v>11831</v>
      </c>
      <c r="B4302" t="s">
        <v>12576</v>
      </c>
      <c r="C4302" t="s">
        <v>6359</v>
      </c>
      <c r="D4302" t="s">
        <v>6353</v>
      </c>
      <c r="E4302" s="256">
        <v>22</v>
      </c>
    </row>
    <row r="4303" spans="1:5" x14ac:dyDescent="0.2">
      <c r="A4303">
        <v>7613</v>
      </c>
      <c r="B4303" t="s">
        <v>10397</v>
      </c>
      <c r="C4303" t="s">
        <v>6359</v>
      </c>
      <c r="D4303" t="s">
        <v>6353</v>
      </c>
      <c r="E4303" s="175">
        <v>220891.87</v>
      </c>
    </row>
    <row r="4304" spans="1:5" x14ac:dyDescent="0.2">
      <c r="A4304">
        <v>7619</v>
      </c>
      <c r="B4304" t="s">
        <v>10398</v>
      </c>
      <c r="C4304" t="s">
        <v>6359</v>
      </c>
      <c r="D4304" t="s">
        <v>6353</v>
      </c>
      <c r="E4304" s="175">
        <v>34145.15</v>
      </c>
    </row>
    <row r="4305" spans="1:5" x14ac:dyDescent="0.2">
      <c r="A4305">
        <v>12076</v>
      </c>
      <c r="B4305" t="s">
        <v>10399</v>
      </c>
      <c r="C4305" t="s">
        <v>6359</v>
      </c>
      <c r="D4305" t="s">
        <v>6353</v>
      </c>
      <c r="E4305" s="175">
        <v>15662.91</v>
      </c>
    </row>
    <row r="4306" spans="1:5" x14ac:dyDescent="0.2">
      <c r="A4306">
        <v>7614</v>
      </c>
      <c r="B4306" t="s">
        <v>10400</v>
      </c>
      <c r="C4306" t="s">
        <v>6359</v>
      </c>
      <c r="D4306" t="s">
        <v>6353</v>
      </c>
      <c r="E4306" s="175">
        <v>43065.18</v>
      </c>
    </row>
    <row r="4307" spans="1:5" x14ac:dyDescent="0.2">
      <c r="A4307">
        <v>7618</v>
      </c>
      <c r="B4307" t="s">
        <v>10401</v>
      </c>
      <c r="C4307" t="s">
        <v>6359</v>
      </c>
      <c r="D4307" t="s">
        <v>6353</v>
      </c>
      <c r="E4307" s="175">
        <v>279310.07</v>
      </c>
    </row>
    <row r="4308" spans="1:5" x14ac:dyDescent="0.2">
      <c r="A4308">
        <v>7620</v>
      </c>
      <c r="B4308" t="s">
        <v>10402</v>
      </c>
      <c r="C4308" t="s">
        <v>6359</v>
      </c>
      <c r="D4308" t="s">
        <v>6353</v>
      </c>
      <c r="E4308" s="175">
        <v>60414.1</v>
      </c>
    </row>
    <row r="4309" spans="1:5" x14ac:dyDescent="0.2">
      <c r="A4309">
        <v>7610</v>
      </c>
      <c r="B4309" t="s">
        <v>10403</v>
      </c>
      <c r="C4309" t="s">
        <v>6359</v>
      </c>
      <c r="D4309" t="s">
        <v>6353</v>
      </c>
      <c r="E4309" s="175">
        <v>19131.13</v>
      </c>
    </row>
    <row r="4310" spans="1:5" x14ac:dyDescent="0.2">
      <c r="A4310">
        <v>7615</v>
      </c>
      <c r="B4310" t="s">
        <v>10404</v>
      </c>
      <c r="C4310" t="s">
        <v>6359</v>
      </c>
      <c r="D4310" t="s">
        <v>6353</v>
      </c>
      <c r="E4310" s="175">
        <v>70483.12</v>
      </c>
    </row>
    <row r="4311" spans="1:5" x14ac:dyDescent="0.2">
      <c r="A4311">
        <v>7617</v>
      </c>
      <c r="B4311" t="s">
        <v>10405</v>
      </c>
      <c r="C4311" t="s">
        <v>6359</v>
      </c>
      <c r="D4311" t="s">
        <v>6353</v>
      </c>
      <c r="E4311" s="175">
        <v>21368.69</v>
      </c>
    </row>
    <row r="4312" spans="1:5" x14ac:dyDescent="0.2">
      <c r="A4312">
        <v>7616</v>
      </c>
      <c r="B4312" t="s">
        <v>10406</v>
      </c>
      <c r="C4312" t="s">
        <v>6359</v>
      </c>
      <c r="D4312" t="s">
        <v>6353</v>
      </c>
      <c r="E4312" s="175">
        <v>115017.27</v>
      </c>
    </row>
    <row r="4313" spans="1:5" x14ac:dyDescent="0.2">
      <c r="A4313">
        <v>7611</v>
      </c>
      <c r="B4313" t="s">
        <v>10407</v>
      </c>
      <c r="C4313" t="s">
        <v>6359</v>
      </c>
      <c r="D4313" t="s">
        <v>6358</v>
      </c>
      <c r="E4313" s="175">
        <v>27633.86</v>
      </c>
    </row>
    <row r="4314" spans="1:5" x14ac:dyDescent="0.2">
      <c r="A4314">
        <v>7612</v>
      </c>
      <c r="B4314" t="s">
        <v>10408</v>
      </c>
      <c r="C4314" t="s">
        <v>6359</v>
      </c>
      <c r="D4314" t="s">
        <v>6353</v>
      </c>
      <c r="E4314" s="175">
        <v>157765.84</v>
      </c>
    </row>
    <row r="4315" spans="1:5" x14ac:dyDescent="0.2">
      <c r="A4315">
        <v>37371</v>
      </c>
      <c r="B4315" t="s">
        <v>10409</v>
      </c>
      <c r="C4315" t="s">
        <v>53</v>
      </c>
      <c r="D4315" t="s">
        <v>6358</v>
      </c>
      <c r="E4315" s="256">
        <v>0.82</v>
      </c>
    </row>
    <row r="4316" spans="1:5" x14ac:dyDescent="0.2">
      <c r="A4316">
        <v>40861</v>
      </c>
      <c r="B4316" t="s">
        <v>10410</v>
      </c>
      <c r="C4316" t="s">
        <v>6354</v>
      </c>
      <c r="D4316" t="s">
        <v>6358</v>
      </c>
      <c r="E4316" s="256">
        <v>154.18</v>
      </c>
    </row>
    <row r="4317" spans="1:5" x14ac:dyDescent="0.2">
      <c r="A4317">
        <v>36510</v>
      </c>
      <c r="B4317" t="s">
        <v>10411</v>
      </c>
      <c r="C4317" t="s">
        <v>6359</v>
      </c>
      <c r="D4317" t="s">
        <v>6356</v>
      </c>
      <c r="E4317" s="175">
        <v>1041590.17</v>
      </c>
    </row>
    <row r="4318" spans="1:5" x14ac:dyDescent="0.2">
      <c r="A4318">
        <v>25020</v>
      </c>
      <c r="B4318" t="s">
        <v>10412</v>
      </c>
      <c r="C4318" t="s">
        <v>6359</v>
      </c>
      <c r="D4318" t="s">
        <v>6356</v>
      </c>
      <c r="E4318" s="175">
        <v>4290985.04</v>
      </c>
    </row>
    <row r="4319" spans="1:5" x14ac:dyDescent="0.2">
      <c r="A4319">
        <v>7622</v>
      </c>
      <c r="B4319" t="s">
        <v>10413</v>
      </c>
      <c r="C4319" t="s">
        <v>6359</v>
      </c>
      <c r="D4319" t="s">
        <v>6356</v>
      </c>
      <c r="E4319" s="175">
        <v>1010494.7</v>
      </c>
    </row>
    <row r="4320" spans="1:5" x14ac:dyDescent="0.2">
      <c r="A4320">
        <v>7624</v>
      </c>
      <c r="B4320" t="s">
        <v>10414</v>
      </c>
      <c r="C4320" t="s">
        <v>6359</v>
      </c>
      <c r="D4320" t="s">
        <v>6356</v>
      </c>
      <c r="E4320" s="175">
        <v>1310000</v>
      </c>
    </row>
    <row r="4321" spans="1:5" x14ac:dyDescent="0.2">
      <c r="A4321">
        <v>7625</v>
      </c>
      <c r="B4321" t="s">
        <v>10415</v>
      </c>
      <c r="C4321" t="s">
        <v>6359</v>
      </c>
      <c r="D4321" t="s">
        <v>6356</v>
      </c>
      <c r="E4321" s="175">
        <v>1301987.6399999999</v>
      </c>
    </row>
    <row r="4322" spans="1:5" x14ac:dyDescent="0.2">
      <c r="A4322">
        <v>7623</v>
      </c>
      <c r="B4322" t="s">
        <v>10416</v>
      </c>
      <c r="C4322" t="s">
        <v>6359</v>
      </c>
      <c r="D4322" t="s">
        <v>6356</v>
      </c>
      <c r="E4322" s="175">
        <v>4290985.04</v>
      </c>
    </row>
    <row r="4323" spans="1:5" x14ac:dyDescent="0.2">
      <c r="A4323">
        <v>36508</v>
      </c>
      <c r="B4323" t="s">
        <v>10417</v>
      </c>
      <c r="C4323" t="s">
        <v>6359</v>
      </c>
      <c r="D4323" t="s">
        <v>6356</v>
      </c>
      <c r="E4323" s="175">
        <v>1929826.23</v>
      </c>
    </row>
    <row r="4324" spans="1:5" x14ac:dyDescent="0.2">
      <c r="A4324">
        <v>36509</v>
      </c>
      <c r="B4324" t="s">
        <v>10418</v>
      </c>
      <c r="C4324" t="s">
        <v>6359</v>
      </c>
      <c r="D4324" t="s">
        <v>6356</v>
      </c>
      <c r="E4324" s="175">
        <v>1057614.6100000001</v>
      </c>
    </row>
    <row r="4325" spans="1:5" x14ac:dyDescent="0.2">
      <c r="A4325">
        <v>13238</v>
      </c>
      <c r="B4325" t="s">
        <v>10419</v>
      </c>
      <c r="C4325" t="s">
        <v>6359</v>
      </c>
      <c r="D4325" t="s">
        <v>6356</v>
      </c>
      <c r="E4325" s="175">
        <v>323831.75</v>
      </c>
    </row>
    <row r="4326" spans="1:5" x14ac:dyDescent="0.2">
      <c r="A4326">
        <v>36511</v>
      </c>
      <c r="B4326" t="s">
        <v>10420</v>
      </c>
      <c r="C4326" t="s">
        <v>6359</v>
      </c>
      <c r="D4326" t="s">
        <v>6356</v>
      </c>
      <c r="E4326" s="175">
        <v>375233.62</v>
      </c>
    </row>
    <row r="4327" spans="1:5" x14ac:dyDescent="0.2">
      <c r="A4327">
        <v>36515</v>
      </c>
      <c r="B4327" t="s">
        <v>10421</v>
      </c>
      <c r="C4327" t="s">
        <v>6359</v>
      </c>
      <c r="D4327" t="s">
        <v>6356</v>
      </c>
      <c r="E4327" s="175">
        <v>110514</v>
      </c>
    </row>
    <row r="4328" spans="1:5" x14ac:dyDescent="0.2">
      <c r="A4328">
        <v>10598</v>
      </c>
      <c r="B4328" t="s">
        <v>10422</v>
      </c>
      <c r="C4328" t="s">
        <v>6359</v>
      </c>
      <c r="D4328" t="s">
        <v>6356</v>
      </c>
      <c r="E4328" s="175">
        <v>179215.16</v>
      </c>
    </row>
    <row r="4329" spans="1:5" x14ac:dyDescent="0.2">
      <c r="A4329">
        <v>7640</v>
      </c>
      <c r="B4329" t="s">
        <v>10423</v>
      </c>
      <c r="C4329" t="s">
        <v>6359</v>
      </c>
      <c r="D4329" t="s">
        <v>6356</v>
      </c>
      <c r="E4329" s="175">
        <v>275000</v>
      </c>
    </row>
    <row r="4330" spans="1:5" x14ac:dyDescent="0.2">
      <c r="A4330">
        <v>36513</v>
      </c>
      <c r="B4330" t="s">
        <v>12577</v>
      </c>
      <c r="C4330" t="s">
        <v>6359</v>
      </c>
      <c r="D4330" t="s">
        <v>6356</v>
      </c>
      <c r="E4330" s="175">
        <v>264912.36</v>
      </c>
    </row>
    <row r="4331" spans="1:5" x14ac:dyDescent="0.2">
      <c r="A4331">
        <v>36514</v>
      </c>
      <c r="B4331" t="s">
        <v>10424</v>
      </c>
      <c r="C4331" t="s">
        <v>6359</v>
      </c>
      <c r="D4331" t="s">
        <v>6356</v>
      </c>
      <c r="E4331" s="175">
        <v>295560.73</v>
      </c>
    </row>
    <row r="4332" spans="1:5" x14ac:dyDescent="0.2">
      <c r="A4332">
        <v>11572</v>
      </c>
      <c r="B4332" t="s">
        <v>10425</v>
      </c>
      <c r="C4332" t="s">
        <v>6359</v>
      </c>
      <c r="D4332" t="s">
        <v>6353</v>
      </c>
      <c r="E4332" s="256">
        <v>37.229999999999997</v>
      </c>
    </row>
    <row r="4333" spans="1:5" x14ac:dyDescent="0.2">
      <c r="A4333">
        <v>36149</v>
      </c>
      <c r="B4333" t="s">
        <v>10426</v>
      </c>
      <c r="C4333" t="s">
        <v>6359</v>
      </c>
      <c r="D4333" t="s">
        <v>6353</v>
      </c>
      <c r="E4333" s="256">
        <v>186.82</v>
      </c>
    </row>
    <row r="4334" spans="1:5" x14ac:dyDescent="0.2">
      <c r="A4334">
        <v>42407</v>
      </c>
      <c r="B4334" t="s">
        <v>10427</v>
      </c>
      <c r="C4334" t="s">
        <v>6355</v>
      </c>
      <c r="D4334" t="s">
        <v>6353</v>
      </c>
      <c r="E4334" s="256">
        <v>6.93</v>
      </c>
    </row>
    <row r="4335" spans="1:5" x14ac:dyDescent="0.2">
      <c r="A4335">
        <v>11581</v>
      </c>
      <c r="B4335" t="s">
        <v>10428</v>
      </c>
      <c r="C4335" t="s">
        <v>6355</v>
      </c>
      <c r="D4335" t="s">
        <v>6353</v>
      </c>
      <c r="E4335" s="256">
        <v>24.57</v>
      </c>
    </row>
    <row r="4336" spans="1:5" x14ac:dyDescent="0.2">
      <c r="A4336">
        <v>43605</v>
      </c>
      <c r="B4336" t="s">
        <v>10429</v>
      </c>
      <c r="C4336" t="s">
        <v>6355</v>
      </c>
      <c r="D4336" t="s">
        <v>6353</v>
      </c>
      <c r="E4336" s="256">
        <v>50.28</v>
      </c>
    </row>
    <row r="4337" spans="1:5" x14ac:dyDescent="0.2">
      <c r="A4337">
        <v>11580</v>
      </c>
      <c r="B4337" t="s">
        <v>12578</v>
      </c>
      <c r="C4337" t="s">
        <v>6355</v>
      </c>
      <c r="D4337" t="s">
        <v>6353</v>
      </c>
      <c r="E4337" s="256">
        <v>9.86</v>
      </c>
    </row>
    <row r="4338" spans="1:5" x14ac:dyDescent="0.2">
      <c r="A4338">
        <v>10743</v>
      </c>
      <c r="B4338" t="s">
        <v>10430</v>
      </c>
      <c r="C4338" t="s">
        <v>6359</v>
      </c>
      <c r="D4338" t="s">
        <v>6353</v>
      </c>
      <c r="E4338" s="256">
        <v>586.27</v>
      </c>
    </row>
    <row r="4339" spans="1:5" x14ac:dyDescent="0.2">
      <c r="A4339">
        <v>39848</v>
      </c>
      <c r="B4339" t="s">
        <v>10431</v>
      </c>
      <c r="C4339" t="s">
        <v>6355</v>
      </c>
      <c r="D4339" t="s">
        <v>6356</v>
      </c>
      <c r="E4339" s="256">
        <v>1.71</v>
      </c>
    </row>
    <row r="4340" spans="1:5" x14ac:dyDescent="0.2">
      <c r="A4340">
        <v>20999</v>
      </c>
      <c r="B4340" t="s">
        <v>10432</v>
      </c>
      <c r="C4340" t="s">
        <v>6355</v>
      </c>
      <c r="D4340" t="s">
        <v>6356</v>
      </c>
      <c r="E4340" s="256">
        <v>12.39</v>
      </c>
    </row>
    <row r="4341" spans="1:5" x14ac:dyDescent="0.2">
      <c r="A4341">
        <v>21001</v>
      </c>
      <c r="B4341" t="s">
        <v>10433</v>
      </c>
      <c r="C4341" t="s">
        <v>6355</v>
      </c>
      <c r="D4341" t="s">
        <v>6356</v>
      </c>
      <c r="E4341" s="256">
        <v>23.12</v>
      </c>
    </row>
    <row r="4342" spans="1:5" x14ac:dyDescent="0.2">
      <c r="A4342">
        <v>21003</v>
      </c>
      <c r="B4342" t="s">
        <v>10434</v>
      </c>
      <c r="C4342" t="s">
        <v>6355</v>
      </c>
      <c r="D4342" t="s">
        <v>6356</v>
      </c>
      <c r="E4342" s="256">
        <v>37.99</v>
      </c>
    </row>
    <row r="4343" spans="1:5" x14ac:dyDescent="0.2">
      <c r="A4343">
        <v>21006</v>
      </c>
      <c r="B4343" t="s">
        <v>10435</v>
      </c>
      <c r="C4343" t="s">
        <v>6355</v>
      </c>
      <c r="D4343" t="s">
        <v>6356</v>
      </c>
      <c r="E4343" s="256">
        <v>80.63</v>
      </c>
    </row>
    <row r="4344" spans="1:5" x14ac:dyDescent="0.2">
      <c r="A4344">
        <v>21019</v>
      </c>
      <c r="B4344" t="s">
        <v>10436</v>
      </c>
      <c r="C4344" t="s">
        <v>6355</v>
      </c>
      <c r="D4344" t="s">
        <v>6356</v>
      </c>
      <c r="E4344" s="256">
        <v>28.03</v>
      </c>
    </row>
    <row r="4345" spans="1:5" x14ac:dyDescent="0.2">
      <c r="A4345">
        <v>21021</v>
      </c>
      <c r="B4345" t="s">
        <v>10437</v>
      </c>
      <c r="C4345" t="s">
        <v>6355</v>
      </c>
      <c r="D4345" t="s">
        <v>6356</v>
      </c>
      <c r="E4345" s="256">
        <v>44.3</v>
      </c>
    </row>
    <row r="4346" spans="1:5" x14ac:dyDescent="0.2">
      <c r="A4346">
        <v>21024</v>
      </c>
      <c r="B4346" t="s">
        <v>10438</v>
      </c>
      <c r="C4346" t="s">
        <v>6355</v>
      </c>
      <c r="D4346" t="s">
        <v>6356</v>
      </c>
      <c r="E4346" s="256">
        <v>94.93</v>
      </c>
    </row>
    <row r="4347" spans="1:5" x14ac:dyDescent="0.2">
      <c r="A4347">
        <v>40624</v>
      </c>
      <c r="B4347" t="s">
        <v>10439</v>
      </c>
      <c r="C4347" t="s">
        <v>6355</v>
      </c>
      <c r="D4347" t="s">
        <v>6356</v>
      </c>
      <c r="E4347" s="256">
        <v>87.61</v>
      </c>
    </row>
    <row r="4348" spans="1:5" x14ac:dyDescent="0.2">
      <c r="A4348">
        <v>42575</v>
      </c>
      <c r="B4348" t="s">
        <v>10440</v>
      </c>
      <c r="C4348" t="s">
        <v>6355</v>
      </c>
      <c r="D4348" t="s">
        <v>6356</v>
      </c>
      <c r="E4348" s="256">
        <v>80.400000000000006</v>
      </c>
    </row>
    <row r="4349" spans="1:5" x14ac:dyDescent="0.2">
      <c r="A4349">
        <v>13127</v>
      </c>
      <c r="B4349" t="s">
        <v>10441</v>
      </c>
      <c r="C4349" t="s">
        <v>6355</v>
      </c>
      <c r="D4349" t="s">
        <v>6356</v>
      </c>
      <c r="E4349" s="256">
        <v>39.08</v>
      </c>
    </row>
    <row r="4350" spans="1:5" x14ac:dyDescent="0.2">
      <c r="A4350">
        <v>13137</v>
      </c>
      <c r="B4350" t="s">
        <v>10442</v>
      </c>
      <c r="C4350" t="s">
        <v>6355</v>
      </c>
      <c r="D4350" t="s">
        <v>6356</v>
      </c>
      <c r="E4350" s="256">
        <v>51.85</v>
      </c>
    </row>
    <row r="4351" spans="1:5" x14ac:dyDescent="0.2">
      <c r="A4351">
        <v>42574</v>
      </c>
      <c r="B4351" t="s">
        <v>10443</v>
      </c>
      <c r="C4351" t="s">
        <v>6355</v>
      </c>
      <c r="D4351" t="s">
        <v>6356</v>
      </c>
      <c r="E4351" s="256">
        <v>59.99</v>
      </c>
    </row>
    <row r="4352" spans="1:5" x14ac:dyDescent="0.2">
      <c r="A4352">
        <v>20989</v>
      </c>
      <c r="B4352" t="s">
        <v>10444</v>
      </c>
      <c r="C4352" t="s">
        <v>6355</v>
      </c>
      <c r="D4352" t="s">
        <v>6356</v>
      </c>
      <c r="E4352" s="175">
        <v>1857.8</v>
      </c>
    </row>
    <row r="4353" spans="1:5" x14ac:dyDescent="0.2">
      <c r="A4353">
        <v>21147</v>
      </c>
      <c r="B4353" t="s">
        <v>10445</v>
      </c>
      <c r="C4353" t="s">
        <v>6355</v>
      </c>
      <c r="D4353" t="s">
        <v>6356</v>
      </c>
      <c r="E4353" s="256">
        <v>174.19</v>
      </c>
    </row>
    <row r="4354" spans="1:5" x14ac:dyDescent="0.2">
      <c r="A4354">
        <v>21148</v>
      </c>
      <c r="B4354" t="s">
        <v>10446</v>
      </c>
      <c r="C4354" t="s">
        <v>6355</v>
      </c>
      <c r="D4354" t="s">
        <v>6356</v>
      </c>
      <c r="E4354" s="256">
        <v>107.51</v>
      </c>
    </row>
    <row r="4355" spans="1:5" x14ac:dyDescent="0.2">
      <c r="A4355">
        <v>20984</v>
      </c>
      <c r="B4355" t="s">
        <v>10447</v>
      </c>
      <c r="C4355" t="s">
        <v>6355</v>
      </c>
      <c r="D4355" t="s">
        <v>6356</v>
      </c>
      <c r="E4355" s="175">
        <v>3564.75</v>
      </c>
    </row>
    <row r="4356" spans="1:5" x14ac:dyDescent="0.2">
      <c r="A4356">
        <v>13042</v>
      </c>
      <c r="B4356" t="s">
        <v>12579</v>
      </c>
      <c r="C4356" t="s">
        <v>6355</v>
      </c>
      <c r="D4356" t="s">
        <v>6356</v>
      </c>
      <c r="E4356" s="175">
        <v>1975.4</v>
      </c>
    </row>
    <row r="4357" spans="1:5" x14ac:dyDescent="0.2">
      <c r="A4357">
        <v>21150</v>
      </c>
      <c r="B4357" t="s">
        <v>10448</v>
      </c>
      <c r="C4357" t="s">
        <v>6355</v>
      </c>
      <c r="D4357" t="s">
        <v>6356</v>
      </c>
      <c r="E4357" s="256">
        <v>53.31</v>
      </c>
    </row>
    <row r="4358" spans="1:5" x14ac:dyDescent="0.2">
      <c r="A4358">
        <v>13141</v>
      </c>
      <c r="B4358" t="s">
        <v>10449</v>
      </c>
      <c r="C4358" t="s">
        <v>6355</v>
      </c>
      <c r="D4358" t="s">
        <v>6356</v>
      </c>
      <c r="E4358" s="256">
        <v>67.16</v>
      </c>
    </row>
    <row r="4359" spans="1:5" x14ac:dyDescent="0.2">
      <c r="A4359">
        <v>42576</v>
      </c>
      <c r="B4359" t="s">
        <v>10450</v>
      </c>
      <c r="C4359" t="s">
        <v>6355</v>
      </c>
      <c r="D4359" t="s">
        <v>6356</v>
      </c>
      <c r="E4359" s="256">
        <v>219.3</v>
      </c>
    </row>
    <row r="4360" spans="1:5" x14ac:dyDescent="0.2">
      <c r="A4360">
        <v>21151</v>
      </c>
      <c r="B4360" t="s">
        <v>10451</v>
      </c>
      <c r="C4360" t="s">
        <v>6355</v>
      </c>
      <c r="D4360" t="s">
        <v>6356</v>
      </c>
      <c r="E4360" s="256">
        <v>319.08999999999997</v>
      </c>
    </row>
    <row r="4361" spans="1:5" x14ac:dyDescent="0.2">
      <c r="A4361">
        <v>13142</v>
      </c>
      <c r="B4361" t="s">
        <v>10452</v>
      </c>
      <c r="C4361" t="s">
        <v>6355</v>
      </c>
      <c r="D4361" t="s">
        <v>6356</v>
      </c>
      <c r="E4361" s="256">
        <v>456.16</v>
      </c>
    </row>
    <row r="4362" spans="1:5" x14ac:dyDescent="0.2">
      <c r="A4362">
        <v>42577</v>
      </c>
      <c r="B4362" t="s">
        <v>10453</v>
      </c>
      <c r="C4362" t="s">
        <v>6355</v>
      </c>
      <c r="D4362" t="s">
        <v>6356</v>
      </c>
      <c r="E4362" s="256">
        <v>500.53</v>
      </c>
    </row>
    <row r="4363" spans="1:5" x14ac:dyDescent="0.2">
      <c r="A4363">
        <v>20994</v>
      </c>
      <c r="B4363" t="s">
        <v>10454</v>
      </c>
      <c r="C4363" t="s">
        <v>6355</v>
      </c>
      <c r="D4363" t="s">
        <v>6356</v>
      </c>
      <c r="E4363" s="256">
        <v>860.07</v>
      </c>
    </row>
    <row r="4364" spans="1:5" x14ac:dyDescent="0.2">
      <c r="A4364">
        <v>7672</v>
      </c>
      <c r="B4364" t="s">
        <v>12580</v>
      </c>
      <c r="C4364" t="s">
        <v>6355</v>
      </c>
      <c r="D4364" t="s">
        <v>6356</v>
      </c>
      <c r="E4364" s="256">
        <v>563.44000000000005</v>
      </c>
    </row>
    <row r="4365" spans="1:5" x14ac:dyDescent="0.2">
      <c r="A4365">
        <v>20995</v>
      </c>
      <c r="B4365" t="s">
        <v>10455</v>
      </c>
      <c r="C4365" t="s">
        <v>6355</v>
      </c>
      <c r="D4365" t="s">
        <v>6356</v>
      </c>
      <c r="E4365" s="175">
        <v>1130.29</v>
      </c>
    </row>
    <row r="4366" spans="1:5" x14ac:dyDescent="0.2">
      <c r="A4366">
        <v>7690</v>
      </c>
      <c r="B4366" t="s">
        <v>12581</v>
      </c>
      <c r="C4366" t="s">
        <v>6355</v>
      </c>
      <c r="D4366" t="s">
        <v>6356</v>
      </c>
      <c r="E4366" s="256">
        <v>653.72</v>
      </c>
    </row>
    <row r="4367" spans="1:5" x14ac:dyDescent="0.2">
      <c r="A4367">
        <v>20980</v>
      </c>
      <c r="B4367" t="s">
        <v>10456</v>
      </c>
      <c r="C4367" t="s">
        <v>6355</v>
      </c>
      <c r="D4367" t="s">
        <v>6356</v>
      </c>
      <c r="E4367" s="256">
        <v>713.15</v>
      </c>
    </row>
    <row r="4368" spans="1:5" x14ac:dyDescent="0.2">
      <c r="A4368">
        <v>7661</v>
      </c>
      <c r="B4368" t="s">
        <v>10457</v>
      </c>
      <c r="C4368" t="s">
        <v>6355</v>
      </c>
      <c r="D4368" t="s">
        <v>6356</v>
      </c>
      <c r="E4368" s="256">
        <v>848.35</v>
      </c>
    </row>
    <row r="4369" spans="1:5" x14ac:dyDescent="0.2">
      <c r="A4369">
        <v>21016</v>
      </c>
      <c r="B4369" t="s">
        <v>12582</v>
      </c>
      <c r="C4369" t="s">
        <v>6355</v>
      </c>
      <c r="D4369" t="s">
        <v>6356</v>
      </c>
      <c r="E4369" s="256">
        <v>166.53</v>
      </c>
    </row>
    <row r="4370" spans="1:5" x14ac:dyDescent="0.2">
      <c r="A4370">
        <v>21008</v>
      </c>
      <c r="B4370" t="s">
        <v>12583</v>
      </c>
      <c r="C4370" t="s">
        <v>6355</v>
      </c>
      <c r="D4370" t="s">
        <v>6356</v>
      </c>
      <c r="E4370" s="256">
        <v>19.45</v>
      </c>
    </row>
    <row r="4371" spans="1:5" x14ac:dyDescent="0.2">
      <c r="A4371">
        <v>21009</v>
      </c>
      <c r="B4371" t="s">
        <v>12584</v>
      </c>
      <c r="C4371" t="s">
        <v>6355</v>
      </c>
      <c r="D4371" t="s">
        <v>6356</v>
      </c>
      <c r="E4371" s="256">
        <v>25.33</v>
      </c>
    </row>
    <row r="4372" spans="1:5" x14ac:dyDescent="0.2">
      <c r="A4372">
        <v>21010</v>
      </c>
      <c r="B4372" t="s">
        <v>12585</v>
      </c>
      <c r="C4372" t="s">
        <v>6355</v>
      </c>
      <c r="D4372" t="s">
        <v>6356</v>
      </c>
      <c r="E4372" s="256">
        <v>34.01</v>
      </c>
    </row>
    <row r="4373" spans="1:5" x14ac:dyDescent="0.2">
      <c r="A4373">
        <v>21011</v>
      </c>
      <c r="B4373" t="s">
        <v>12586</v>
      </c>
      <c r="C4373" t="s">
        <v>6355</v>
      </c>
      <c r="D4373" t="s">
        <v>6356</v>
      </c>
      <c r="E4373" s="256">
        <v>49.57</v>
      </c>
    </row>
    <row r="4374" spans="1:5" x14ac:dyDescent="0.2">
      <c r="A4374">
        <v>21012</v>
      </c>
      <c r="B4374" t="s">
        <v>12587</v>
      </c>
      <c r="C4374" t="s">
        <v>6355</v>
      </c>
      <c r="D4374" t="s">
        <v>6356</v>
      </c>
      <c r="E4374" s="256">
        <v>54.77</v>
      </c>
    </row>
    <row r="4375" spans="1:5" x14ac:dyDescent="0.2">
      <c r="A4375">
        <v>21013</v>
      </c>
      <c r="B4375" t="s">
        <v>12588</v>
      </c>
      <c r="C4375" t="s">
        <v>6355</v>
      </c>
      <c r="D4375" t="s">
        <v>6356</v>
      </c>
      <c r="E4375" s="256">
        <v>71.48</v>
      </c>
    </row>
    <row r="4376" spans="1:5" x14ac:dyDescent="0.2">
      <c r="A4376">
        <v>21014</v>
      </c>
      <c r="B4376" t="s">
        <v>12589</v>
      </c>
      <c r="C4376" t="s">
        <v>6355</v>
      </c>
      <c r="D4376" t="s">
        <v>6356</v>
      </c>
      <c r="E4376" s="256">
        <v>100.02</v>
      </c>
    </row>
    <row r="4377" spans="1:5" x14ac:dyDescent="0.2">
      <c r="A4377">
        <v>21015</v>
      </c>
      <c r="B4377" t="s">
        <v>12590</v>
      </c>
      <c r="C4377" t="s">
        <v>6355</v>
      </c>
      <c r="D4377" t="s">
        <v>6356</v>
      </c>
      <c r="E4377" s="256">
        <v>114.91</v>
      </c>
    </row>
    <row r="4378" spans="1:5" x14ac:dyDescent="0.2">
      <c r="A4378">
        <v>7697</v>
      </c>
      <c r="B4378" t="s">
        <v>10458</v>
      </c>
      <c r="C4378" t="s">
        <v>6355</v>
      </c>
      <c r="D4378" t="s">
        <v>6356</v>
      </c>
      <c r="E4378" s="256">
        <v>54.83</v>
      </c>
    </row>
    <row r="4379" spans="1:5" x14ac:dyDescent="0.2">
      <c r="A4379">
        <v>7698</v>
      </c>
      <c r="B4379" t="s">
        <v>10459</v>
      </c>
      <c r="C4379" t="s">
        <v>6355</v>
      </c>
      <c r="D4379" t="s">
        <v>6356</v>
      </c>
      <c r="E4379" s="256">
        <v>47.2</v>
      </c>
    </row>
    <row r="4380" spans="1:5" x14ac:dyDescent="0.2">
      <c r="A4380">
        <v>7691</v>
      </c>
      <c r="B4380" t="s">
        <v>10460</v>
      </c>
      <c r="C4380" t="s">
        <v>6355</v>
      </c>
      <c r="D4380" t="s">
        <v>6356</v>
      </c>
      <c r="E4380" s="256">
        <v>19.940000000000001</v>
      </c>
    </row>
    <row r="4381" spans="1:5" x14ac:dyDescent="0.2">
      <c r="A4381">
        <v>40626</v>
      </c>
      <c r="B4381" t="s">
        <v>10461</v>
      </c>
      <c r="C4381" t="s">
        <v>6355</v>
      </c>
      <c r="D4381" t="s">
        <v>6356</v>
      </c>
      <c r="E4381" s="256">
        <v>37.43</v>
      </c>
    </row>
    <row r="4382" spans="1:5" x14ac:dyDescent="0.2">
      <c r="A4382">
        <v>7701</v>
      </c>
      <c r="B4382" t="s">
        <v>10462</v>
      </c>
      <c r="C4382" t="s">
        <v>6355</v>
      </c>
      <c r="D4382" t="s">
        <v>6356</v>
      </c>
      <c r="E4382" s="256">
        <v>98.12</v>
      </c>
    </row>
    <row r="4383" spans="1:5" x14ac:dyDescent="0.2">
      <c r="A4383">
        <v>7696</v>
      </c>
      <c r="B4383" t="s">
        <v>10463</v>
      </c>
      <c r="C4383" t="s">
        <v>6355</v>
      </c>
      <c r="D4383" t="s">
        <v>6356</v>
      </c>
      <c r="E4383" s="256">
        <v>79.069999999999993</v>
      </c>
    </row>
    <row r="4384" spans="1:5" x14ac:dyDescent="0.2">
      <c r="A4384">
        <v>7700</v>
      </c>
      <c r="B4384" t="s">
        <v>10464</v>
      </c>
      <c r="C4384" t="s">
        <v>6355</v>
      </c>
      <c r="D4384" t="s">
        <v>6356</v>
      </c>
      <c r="E4384" s="256">
        <v>25.22</v>
      </c>
    </row>
    <row r="4385" spans="1:5" x14ac:dyDescent="0.2">
      <c r="A4385">
        <v>7694</v>
      </c>
      <c r="B4385" t="s">
        <v>10465</v>
      </c>
      <c r="C4385" t="s">
        <v>6355</v>
      </c>
      <c r="D4385" t="s">
        <v>6356</v>
      </c>
      <c r="E4385" s="256">
        <v>132.04</v>
      </c>
    </row>
    <row r="4386" spans="1:5" x14ac:dyDescent="0.2">
      <c r="A4386">
        <v>7693</v>
      </c>
      <c r="B4386" t="s">
        <v>10466</v>
      </c>
      <c r="C4386" t="s">
        <v>6355</v>
      </c>
      <c r="D4386" t="s">
        <v>6356</v>
      </c>
      <c r="E4386" s="256">
        <v>181.85</v>
      </c>
    </row>
    <row r="4387" spans="1:5" x14ac:dyDescent="0.2">
      <c r="A4387">
        <v>7692</v>
      </c>
      <c r="B4387" t="s">
        <v>10467</v>
      </c>
      <c r="C4387" t="s">
        <v>6355</v>
      </c>
      <c r="D4387" t="s">
        <v>6356</v>
      </c>
      <c r="E4387" s="256">
        <v>272.27</v>
      </c>
    </row>
    <row r="4388" spans="1:5" x14ac:dyDescent="0.2">
      <c r="A4388">
        <v>7695</v>
      </c>
      <c r="B4388" t="s">
        <v>10468</v>
      </c>
      <c r="C4388" t="s">
        <v>6355</v>
      </c>
      <c r="D4388" t="s">
        <v>6356</v>
      </c>
      <c r="E4388" s="256">
        <v>295.27999999999997</v>
      </c>
    </row>
    <row r="4389" spans="1:5" x14ac:dyDescent="0.2">
      <c r="A4389">
        <v>13356</v>
      </c>
      <c r="B4389" t="s">
        <v>10469</v>
      </c>
      <c r="C4389" t="s">
        <v>6355</v>
      </c>
      <c r="D4389" t="s">
        <v>6356</v>
      </c>
      <c r="E4389" s="256">
        <v>21.41</v>
      </c>
    </row>
    <row r="4390" spans="1:5" x14ac:dyDescent="0.2">
      <c r="A4390">
        <v>36365</v>
      </c>
      <c r="B4390" t="s">
        <v>10470</v>
      </c>
      <c r="C4390" t="s">
        <v>6355</v>
      </c>
      <c r="D4390" t="s">
        <v>6353</v>
      </c>
      <c r="E4390" s="256">
        <v>40.369999999999997</v>
      </c>
    </row>
    <row r="4391" spans="1:5" x14ac:dyDescent="0.2">
      <c r="A4391">
        <v>41930</v>
      </c>
      <c r="B4391" t="s">
        <v>10471</v>
      </c>
      <c r="C4391" t="s">
        <v>6355</v>
      </c>
      <c r="D4391" t="s">
        <v>6353</v>
      </c>
      <c r="E4391" s="256">
        <v>134.46</v>
      </c>
    </row>
    <row r="4392" spans="1:5" x14ac:dyDescent="0.2">
      <c r="A4392">
        <v>41931</v>
      </c>
      <c r="B4392" t="s">
        <v>10472</v>
      </c>
      <c r="C4392" t="s">
        <v>6355</v>
      </c>
      <c r="D4392" t="s">
        <v>6353</v>
      </c>
      <c r="E4392" s="256">
        <v>210.6</v>
      </c>
    </row>
    <row r="4393" spans="1:5" x14ac:dyDescent="0.2">
      <c r="A4393">
        <v>41932</v>
      </c>
      <c r="B4393" t="s">
        <v>10473</v>
      </c>
      <c r="C4393" t="s">
        <v>6355</v>
      </c>
      <c r="D4393" t="s">
        <v>6353</v>
      </c>
      <c r="E4393" s="256">
        <v>324.14999999999998</v>
      </c>
    </row>
    <row r="4394" spans="1:5" x14ac:dyDescent="0.2">
      <c r="A4394">
        <v>41933</v>
      </c>
      <c r="B4394" t="s">
        <v>10474</v>
      </c>
      <c r="C4394" t="s">
        <v>6355</v>
      </c>
      <c r="D4394" t="s">
        <v>6353</v>
      </c>
      <c r="E4394" s="256">
        <v>458.1</v>
      </c>
    </row>
    <row r="4395" spans="1:5" x14ac:dyDescent="0.2">
      <c r="A4395">
        <v>41934</v>
      </c>
      <c r="B4395" t="s">
        <v>10475</v>
      </c>
      <c r="C4395" t="s">
        <v>6355</v>
      </c>
      <c r="D4395" t="s">
        <v>6353</v>
      </c>
      <c r="E4395" s="256">
        <v>533.51</v>
      </c>
    </row>
    <row r="4396" spans="1:5" x14ac:dyDescent="0.2">
      <c r="A4396">
        <v>41936</v>
      </c>
      <c r="B4396" t="s">
        <v>12591</v>
      </c>
      <c r="C4396" t="s">
        <v>6355</v>
      </c>
      <c r="D4396" t="s">
        <v>6353</v>
      </c>
      <c r="E4396" s="256">
        <v>79.180000000000007</v>
      </c>
    </row>
    <row r="4397" spans="1:5" x14ac:dyDescent="0.2">
      <c r="A4397">
        <v>44812</v>
      </c>
      <c r="B4397" t="s">
        <v>10476</v>
      </c>
      <c r="C4397" t="s">
        <v>6355</v>
      </c>
      <c r="D4397" t="s">
        <v>6353</v>
      </c>
      <c r="E4397" s="256">
        <v>418.34</v>
      </c>
    </row>
    <row r="4398" spans="1:5" x14ac:dyDescent="0.2">
      <c r="A4398">
        <v>41785</v>
      </c>
      <c r="B4398" t="s">
        <v>10477</v>
      </c>
      <c r="C4398" t="s">
        <v>6355</v>
      </c>
      <c r="D4398" t="s">
        <v>6353</v>
      </c>
      <c r="E4398" s="175">
        <v>1550.33</v>
      </c>
    </row>
    <row r="4399" spans="1:5" x14ac:dyDescent="0.2">
      <c r="A4399">
        <v>41781</v>
      </c>
      <c r="B4399" t="s">
        <v>10478</v>
      </c>
      <c r="C4399" t="s">
        <v>6355</v>
      </c>
      <c r="D4399" t="s">
        <v>6353</v>
      </c>
      <c r="E4399" s="256">
        <v>279.93</v>
      </c>
    </row>
    <row r="4400" spans="1:5" x14ac:dyDescent="0.2">
      <c r="A4400">
        <v>41783</v>
      </c>
      <c r="B4400" t="s">
        <v>10479</v>
      </c>
      <c r="C4400" t="s">
        <v>6355</v>
      </c>
      <c r="D4400" t="s">
        <v>6353</v>
      </c>
      <c r="E4400" s="175">
        <v>1006.39</v>
      </c>
    </row>
    <row r="4401" spans="1:5" x14ac:dyDescent="0.2">
      <c r="A4401">
        <v>41786</v>
      </c>
      <c r="B4401" t="s">
        <v>10480</v>
      </c>
      <c r="C4401" t="s">
        <v>6355</v>
      </c>
      <c r="D4401" t="s">
        <v>6353</v>
      </c>
      <c r="E4401" s="175">
        <v>2142.65</v>
      </c>
    </row>
    <row r="4402" spans="1:5" x14ac:dyDescent="0.2">
      <c r="A4402">
        <v>41779</v>
      </c>
      <c r="B4402" t="s">
        <v>10481</v>
      </c>
      <c r="C4402" t="s">
        <v>6355</v>
      </c>
      <c r="D4402" t="s">
        <v>6353</v>
      </c>
      <c r="E4402" s="256">
        <v>110.25</v>
      </c>
    </row>
    <row r="4403" spans="1:5" x14ac:dyDescent="0.2">
      <c r="A4403">
        <v>41780</v>
      </c>
      <c r="B4403" t="s">
        <v>10482</v>
      </c>
      <c r="C4403" t="s">
        <v>6355</v>
      </c>
      <c r="D4403" t="s">
        <v>6353</v>
      </c>
      <c r="E4403" s="256">
        <v>172.72</v>
      </c>
    </row>
    <row r="4404" spans="1:5" x14ac:dyDescent="0.2">
      <c r="A4404">
        <v>41782</v>
      </c>
      <c r="B4404" t="s">
        <v>10483</v>
      </c>
      <c r="C4404" t="s">
        <v>6355</v>
      </c>
      <c r="D4404" t="s">
        <v>6353</v>
      </c>
      <c r="E4404" s="256">
        <v>618.73</v>
      </c>
    </row>
    <row r="4405" spans="1:5" x14ac:dyDescent="0.2">
      <c r="A4405">
        <v>38130</v>
      </c>
      <c r="B4405" t="s">
        <v>10484</v>
      </c>
      <c r="C4405" t="s">
        <v>6355</v>
      </c>
      <c r="D4405" t="s">
        <v>6353</v>
      </c>
      <c r="E4405" s="256">
        <v>44.66</v>
      </c>
    </row>
    <row r="4406" spans="1:5" x14ac:dyDescent="0.2">
      <c r="A4406">
        <v>44260</v>
      </c>
      <c r="B4406" t="s">
        <v>10485</v>
      </c>
      <c r="C4406" t="s">
        <v>6355</v>
      </c>
      <c r="D4406" t="s">
        <v>6353</v>
      </c>
      <c r="E4406" s="256">
        <v>422.75</v>
      </c>
    </row>
    <row r="4407" spans="1:5" x14ac:dyDescent="0.2">
      <c r="A4407">
        <v>21123</v>
      </c>
      <c r="B4407" t="s">
        <v>10486</v>
      </c>
      <c r="C4407" t="s">
        <v>6355</v>
      </c>
      <c r="D4407" t="s">
        <v>6358</v>
      </c>
      <c r="E4407" s="256">
        <v>12.43</v>
      </c>
    </row>
    <row r="4408" spans="1:5" x14ac:dyDescent="0.2">
      <c r="A4408">
        <v>21124</v>
      </c>
      <c r="B4408" t="s">
        <v>10487</v>
      </c>
      <c r="C4408" t="s">
        <v>6355</v>
      </c>
      <c r="D4408" t="s">
        <v>6353</v>
      </c>
      <c r="E4408" s="256">
        <v>19.86</v>
      </c>
    </row>
    <row r="4409" spans="1:5" x14ac:dyDescent="0.2">
      <c r="A4409">
        <v>21125</v>
      </c>
      <c r="B4409" t="s">
        <v>10488</v>
      </c>
      <c r="C4409" t="s">
        <v>6355</v>
      </c>
      <c r="D4409" t="s">
        <v>6353</v>
      </c>
      <c r="E4409" s="256">
        <v>34.200000000000003</v>
      </c>
    </row>
    <row r="4410" spans="1:5" x14ac:dyDescent="0.2">
      <c r="A4410">
        <v>38028</v>
      </c>
      <c r="B4410" t="s">
        <v>10489</v>
      </c>
      <c r="C4410" t="s">
        <v>6355</v>
      </c>
      <c r="D4410" t="s">
        <v>6353</v>
      </c>
      <c r="E4410" s="256">
        <v>59.79</v>
      </c>
    </row>
    <row r="4411" spans="1:5" x14ac:dyDescent="0.2">
      <c r="A4411">
        <v>38029</v>
      </c>
      <c r="B4411" t="s">
        <v>10490</v>
      </c>
      <c r="C4411" t="s">
        <v>6355</v>
      </c>
      <c r="D4411" t="s">
        <v>6353</v>
      </c>
      <c r="E4411" s="256">
        <v>87.52</v>
      </c>
    </row>
    <row r="4412" spans="1:5" x14ac:dyDescent="0.2">
      <c r="A4412">
        <v>38030</v>
      </c>
      <c r="B4412" t="s">
        <v>10491</v>
      </c>
      <c r="C4412" t="s">
        <v>6355</v>
      </c>
      <c r="D4412" t="s">
        <v>6353</v>
      </c>
      <c r="E4412" s="256">
        <v>141.52000000000001</v>
      </c>
    </row>
    <row r="4413" spans="1:5" x14ac:dyDescent="0.2">
      <c r="A4413">
        <v>38031</v>
      </c>
      <c r="B4413" t="s">
        <v>10492</v>
      </c>
      <c r="C4413" t="s">
        <v>6355</v>
      </c>
      <c r="D4413" t="s">
        <v>6353</v>
      </c>
      <c r="E4413" s="256">
        <v>222.13</v>
      </c>
    </row>
    <row r="4414" spans="1:5" x14ac:dyDescent="0.2">
      <c r="A4414">
        <v>39735</v>
      </c>
      <c r="B4414" t="s">
        <v>12592</v>
      </c>
      <c r="C4414" t="s">
        <v>6355</v>
      </c>
      <c r="D4414" t="s">
        <v>6353</v>
      </c>
      <c r="E4414" s="256">
        <v>72.239999999999995</v>
      </c>
    </row>
    <row r="4415" spans="1:5" x14ac:dyDescent="0.2">
      <c r="A4415">
        <v>39734</v>
      </c>
      <c r="B4415" t="s">
        <v>12593</v>
      </c>
      <c r="C4415" t="s">
        <v>6355</v>
      </c>
      <c r="D4415" t="s">
        <v>6353</v>
      </c>
      <c r="E4415" s="256">
        <v>85.69</v>
      </c>
    </row>
    <row r="4416" spans="1:5" x14ac:dyDescent="0.2">
      <c r="A4416">
        <v>39736</v>
      </c>
      <c r="B4416" t="s">
        <v>12594</v>
      </c>
      <c r="C4416" t="s">
        <v>6355</v>
      </c>
      <c r="D4416" t="s">
        <v>6353</v>
      </c>
      <c r="E4416" s="256">
        <v>97.8</v>
      </c>
    </row>
    <row r="4417" spans="1:5" x14ac:dyDescent="0.2">
      <c r="A4417">
        <v>39737</v>
      </c>
      <c r="B4417" t="s">
        <v>12595</v>
      </c>
      <c r="C4417" t="s">
        <v>6355</v>
      </c>
      <c r="D4417" t="s">
        <v>6353</v>
      </c>
      <c r="E4417" s="256">
        <v>13.15</v>
      </c>
    </row>
    <row r="4418" spans="1:5" x14ac:dyDescent="0.2">
      <c r="A4418">
        <v>39738</v>
      </c>
      <c r="B4418" t="s">
        <v>12596</v>
      </c>
      <c r="C4418" t="s">
        <v>6355</v>
      </c>
      <c r="D4418" t="s">
        <v>6353</v>
      </c>
      <c r="E4418" s="256">
        <v>4.75</v>
      </c>
    </row>
    <row r="4419" spans="1:5" x14ac:dyDescent="0.2">
      <c r="A4419">
        <v>39739</v>
      </c>
      <c r="B4419" t="s">
        <v>12597</v>
      </c>
      <c r="C4419" t="s">
        <v>6355</v>
      </c>
      <c r="D4419" t="s">
        <v>6353</v>
      </c>
      <c r="E4419" s="256">
        <v>67.63</v>
      </c>
    </row>
    <row r="4420" spans="1:5" x14ac:dyDescent="0.2">
      <c r="A4420">
        <v>39733</v>
      </c>
      <c r="B4420" t="s">
        <v>12598</v>
      </c>
      <c r="C4420" t="s">
        <v>6355</v>
      </c>
      <c r="D4420" t="s">
        <v>6353</v>
      </c>
      <c r="E4420" s="256">
        <v>117.04</v>
      </c>
    </row>
    <row r="4421" spans="1:5" x14ac:dyDescent="0.2">
      <c r="A4421">
        <v>39854</v>
      </c>
      <c r="B4421" t="s">
        <v>10493</v>
      </c>
      <c r="C4421" t="s">
        <v>6355</v>
      </c>
      <c r="D4421" t="s">
        <v>6353</v>
      </c>
      <c r="E4421" s="256">
        <v>118.69</v>
      </c>
    </row>
    <row r="4422" spans="1:5" x14ac:dyDescent="0.2">
      <c r="A4422">
        <v>39740</v>
      </c>
      <c r="B4422" t="s">
        <v>12599</v>
      </c>
      <c r="C4422" t="s">
        <v>6355</v>
      </c>
      <c r="D4422" t="s">
        <v>6353</v>
      </c>
      <c r="E4422" s="256">
        <v>64.94</v>
      </c>
    </row>
    <row r="4423" spans="1:5" x14ac:dyDescent="0.2">
      <c r="A4423">
        <v>39741</v>
      </c>
      <c r="B4423" t="s">
        <v>12600</v>
      </c>
      <c r="C4423" t="s">
        <v>6355</v>
      </c>
      <c r="D4423" t="s">
        <v>6353</v>
      </c>
      <c r="E4423" s="256">
        <v>11.97</v>
      </c>
    </row>
    <row r="4424" spans="1:5" x14ac:dyDescent="0.2">
      <c r="A4424">
        <v>39853</v>
      </c>
      <c r="B4424" t="s">
        <v>10494</v>
      </c>
      <c r="C4424" t="s">
        <v>6355</v>
      </c>
      <c r="D4424" t="s">
        <v>6353</v>
      </c>
      <c r="E4424" s="256">
        <v>15.72</v>
      </c>
    </row>
    <row r="4425" spans="1:5" x14ac:dyDescent="0.2">
      <c r="A4425">
        <v>39742</v>
      </c>
      <c r="B4425" t="s">
        <v>12601</v>
      </c>
      <c r="C4425" t="s">
        <v>6355</v>
      </c>
      <c r="D4425" t="s">
        <v>6353</v>
      </c>
      <c r="E4425" s="256">
        <v>52.2</v>
      </c>
    </row>
    <row r="4426" spans="1:5" x14ac:dyDescent="0.2">
      <c r="A4426">
        <v>39751</v>
      </c>
      <c r="B4426" t="s">
        <v>12602</v>
      </c>
      <c r="C4426" t="s">
        <v>6355</v>
      </c>
      <c r="D4426" t="s">
        <v>6356</v>
      </c>
      <c r="E4426" s="256">
        <v>176.28</v>
      </c>
    </row>
    <row r="4427" spans="1:5" x14ac:dyDescent="0.2">
      <c r="A4427">
        <v>39750</v>
      </c>
      <c r="B4427" t="s">
        <v>12603</v>
      </c>
      <c r="C4427" t="s">
        <v>6355</v>
      </c>
      <c r="D4427" t="s">
        <v>6356</v>
      </c>
      <c r="E4427" s="256">
        <v>146.52000000000001</v>
      </c>
    </row>
    <row r="4428" spans="1:5" x14ac:dyDescent="0.2">
      <c r="A4428">
        <v>39747</v>
      </c>
      <c r="B4428" t="s">
        <v>12604</v>
      </c>
      <c r="C4428" t="s">
        <v>6355</v>
      </c>
      <c r="D4428" t="s">
        <v>6356</v>
      </c>
      <c r="E4428" s="256">
        <v>47.13</v>
      </c>
    </row>
    <row r="4429" spans="1:5" x14ac:dyDescent="0.2">
      <c r="A4429">
        <v>39749</v>
      </c>
      <c r="B4429" t="s">
        <v>12605</v>
      </c>
      <c r="C4429" t="s">
        <v>6355</v>
      </c>
      <c r="D4429" t="s">
        <v>6356</v>
      </c>
      <c r="E4429" s="256">
        <v>97.01</v>
      </c>
    </row>
    <row r="4430" spans="1:5" x14ac:dyDescent="0.2">
      <c r="A4430">
        <v>39753</v>
      </c>
      <c r="B4430" t="s">
        <v>12606</v>
      </c>
      <c r="C4430" t="s">
        <v>6355</v>
      </c>
      <c r="D4430" t="s">
        <v>6356</v>
      </c>
      <c r="E4430" s="256">
        <v>324.48</v>
      </c>
    </row>
    <row r="4431" spans="1:5" x14ac:dyDescent="0.2">
      <c r="A4431">
        <v>39752</v>
      </c>
      <c r="B4431" t="s">
        <v>13072</v>
      </c>
      <c r="C4431" t="s">
        <v>6355</v>
      </c>
      <c r="D4431" t="s">
        <v>6356</v>
      </c>
      <c r="E4431" s="256">
        <v>250.83</v>
      </c>
    </row>
    <row r="4432" spans="1:5" x14ac:dyDescent="0.2">
      <c r="A4432">
        <v>39748</v>
      </c>
      <c r="B4432" t="s">
        <v>12607</v>
      </c>
      <c r="C4432" t="s">
        <v>6355</v>
      </c>
      <c r="D4432" t="s">
        <v>6356</v>
      </c>
      <c r="E4432" s="256">
        <v>76.260000000000005</v>
      </c>
    </row>
    <row r="4433" spans="1:5" x14ac:dyDescent="0.2">
      <c r="A4433">
        <v>39754</v>
      </c>
      <c r="B4433" t="s">
        <v>12608</v>
      </c>
      <c r="C4433" t="s">
        <v>6355</v>
      </c>
      <c r="D4433" t="s">
        <v>6356</v>
      </c>
      <c r="E4433" s="256">
        <v>478.05</v>
      </c>
    </row>
    <row r="4434" spans="1:5" x14ac:dyDescent="0.2">
      <c r="A4434">
        <v>39755</v>
      </c>
      <c r="B4434" t="s">
        <v>12609</v>
      </c>
      <c r="C4434" t="s">
        <v>6355</v>
      </c>
      <c r="D4434" t="s">
        <v>6356</v>
      </c>
      <c r="E4434" s="256">
        <v>724.84</v>
      </c>
    </row>
    <row r="4435" spans="1:5" x14ac:dyDescent="0.2">
      <c r="A4435">
        <v>12742</v>
      </c>
      <c r="B4435" t="s">
        <v>10495</v>
      </c>
      <c r="C4435" t="s">
        <v>6355</v>
      </c>
      <c r="D4435" t="s">
        <v>6356</v>
      </c>
      <c r="E4435" s="256">
        <v>573.95000000000005</v>
      </c>
    </row>
    <row r="4436" spans="1:5" x14ac:dyDescent="0.2">
      <c r="A4436">
        <v>12713</v>
      </c>
      <c r="B4436" t="s">
        <v>10496</v>
      </c>
      <c r="C4436" t="s">
        <v>6355</v>
      </c>
      <c r="D4436" t="s">
        <v>6356</v>
      </c>
      <c r="E4436" s="256">
        <v>30.44</v>
      </c>
    </row>
    <row r="4437" spans="1:5" x14ac:dyDescent="0.2">
      <c r="A4437">
        <v>12743</v>
      </c>
      <c r="B4437" t="s">
        <v>10497</v>
      </c>
      <c r="C4437" t="s">
        <v>6355</v>
      </c>
      <c r="D4437" t="s">
        <v>6356</v>
      </c>
      <c r="E4437" s="256">
        <v>52.36</v>
      </c>
    </row>
    <row r="4438" spans="1:5" x14ac:dyDescent="0.2">
      <c r="A4438">
        <v>12744</v>
      </c>
      <c r="B4438" t="s">
        <v>10498</v>
      </c>
      <c r="C4438" t="s">
        <v>6355</v>
      </c>
      <c r="D4438" t="s">
        <v>6356</v>
      </c>
      <c r="E4438" s="256">
        <v>66.459999999999994</v>
      </c>
    </row>
    <row r="4439" spans="1:5" x14ac:dyDescent="0.2">
      <c r="A4439">
        <v>12745</v>
      </c>
      <c r="B4439" t="s">
        <v>10499</v>
      </c>
      <c r="C4439" t="s">
        <v>6355</v>
      </c>
      <c r="D4439" t="s">
        <v>6356</v>
      </c>
      <c r="E4439" s="256">
        <v>96.51</v>
      </c>
    </row>
    <row r="4440" spans="1:5" x14ac:dyDescent="0.2">
      <c r="A4440">
        <v>12746</v>
      </c>
      <c r="B4440" t="s">
        <v>10500</v>
      </c>
      <c r="C4440" t="s">
        <v>6355</v>
      </c>
      <c r="D4440" t="s">
        <v>6356</v>
      </c>
      <c r="E4440" s="256">
        <v>130.32</v>
      </c>
    </row>
    <row r="4441" spans="1:5" x14ac:dyDescent="0.2">
      <c r="A4441">
        <v>12747</v>
      </c>
      <c r="B4441" t="s">
        <v>10501</v>
      </c>
      <c r="C4441" t="s">
        <v>6355</v>
      </c>
      <c r="D4441" t="s">
        <v>6356</v>
      </c>
      <c r="E4441" s="256">
        <v>189</v>
      </c>
    </row>
    <row r="4442" spans="1:5" x14ac:dyDescent="0.2">
      <c r="A4442">
        <v>12748</v>
      </c>
      <c r="B4442" t="s">
        <v>10502</v>
      </c>
      <c r="C4442" t="s">
        <v>6355</v>
      </c>
      <c r="D4442" t="s">
        <v>6356</v>
      </c>
      <c r="E4442" s="256">
        <v>266.26</v>
      </c>
    </row>
    <row r="4443" spans="1:5" x14ac:dyDescent="0.2">
      <c r="A4443">
        <v>12749</v>
      </c>
      <c r="B4443" t="s">
        <v>10503</v>
      </c>
      <c r="C4443" t="s">
        <v>6355</v>
      </c>
      <c r="D4443" t="s">
        <v>6356</v>
      </c>
      <c r="E4443" s="256">
        <v>389.23</v>
      </c>
    </row>
    <row r="4444" spans="1:5" x14ac:dyDescent="0.2">
      <c r="A4444">
        <v>39660</v>
      </c>
      <c r="B4444" t="s">
        <v>10504</v>
      </c>
      <c r="C4444" t="s">
        <v>6355</v>
      </c>
      <c r="D4444" t="s">
        <v>6356</v>
      </c>
      <c r="E4444" s="256">
        <v>40.1</v>
      </c>
    </row>
    <row r="4445" spans="1:5" x14ac:dyDescent="0.2">
      <c r="A4445">
        <v>39662</v>
      </c>
      <c r="B4445" t="s">
        <v>10505</v>
      </c>
      <c r="C4445" t="s">
        <v>6355</v>
      </c>
      <c r="D4445" t="s">
        <v>6356</v>
      </c>
      <c r="E4445" s="256">
        <v>19.22</v>
      </c>
    </row>
    <row r="4446" spans="1:5" x14ac:dyDescent="0.2">
      <c r="A4446">
        <v>39661</v>
      </c>
      <c r="B4446" t="s">
        <v>10506</v>
      </c>
      <c r="C4446" t="s">
        <v>6355</v>
      </c>
      <c r="D4446" t="s">
        <v>6356</v>
      </c>
      <c r="E4446" s="256">
        <v>13.11</v>
      </c>
    </row>
    <row r="4447" spans="1:5" x14ac:dyDescent="0.2">
      <c r="A4447">
        <v>39666</v>
      </c>
      <c r="B4447" t="s">
        <v>10507</v>
      </c>
      <c r="C4447" t="s">
        <v>6355</v>
      </c>
      <c r="D4447" t="s">
        <v>6356</v>
      </c>
      <c r="E4447" s="256">
        <v>60.33</v>
      </c>
    </row>
    <row r="4448" spans="1:5" x14ac:dyDescent="0.2">
      <c r="A4448">
        <v>39664</v>
      </c>
      <c r="B4448" t="s">
        <v>10508</v>
      </c>
      <c r="C4448" t="s">
        <v>6355</v>
      </c>
      <c r="D4448" t="s">
        <v>6356</v>
      </c>
      <c r="E4448" s="256">
        <v>29.57</v>
      </c>
    </row>
    <row r="4449" spans="1:5" x14ac:dyDescent="0.2">
      <c r="A4449">
        <v>39663</v>
      </c>
      <c r="B4449" t="s">
        <v>10509</v>
      </c>
      <c r="C4449" t="s">
        <v>6355</v>
      </c>
      <c r="D4449" t="s">
        <v>6356</v>
      </c>
      <c r="E4449" s="256">
        <v>23.64</v>
      </c>
    </row>
    <row r="4450" spans="1:5" x14ac:dyDescent="0.2">
      <c r="A4450">
        <v>39665</v>
      </c>
      <c r="B4450" t="s">
        <v>10510</v>
      </c>
      <c r="C4450" t="s">
        <v>6355</v>
      </c>
      <c r="D4450" t="s">
        <v>6356</v>
      </c>
      <c r="E4450" s="256">
        <v>49.88</v>
      </c>
    </row>
    <row r="4451" spans="1:5" x14ac:dyDescent="0.2">
      <c r="A4451">
        <v>7725</v>
      </c>
      <c r="B4451" t="s">
        <v>10511</v>
      </c>
      <c r="C4451" t="s">
        <v>6355</v>
      </c>
      <c r="D4451" t="s">
        <v>6356</v>
      </c>
      <c r="E4451" s="256">
        <v>244</v>
      </c>
    </row>
    <row r="4452" spans="1:5" x14ac:dyDescent="0.2">
      <c r="A4452">
        <v>7753</v>
      </c>
      <c r="B4452" t="s">
        <v>10512</v>
      </c>
      <c r="C4452" t="s">
        <v>6355</v>
      </c>
      <c r="D4452" t="s">
        <v>6356</v>
      </c>
      <c r="E4452" s="256">
        <v>475.69</v>
      </c>
    </row>
    <row r="4453" spans="1:5" x14ac:dyDescent="0.2">
      <c r="A4453">
        <v>13256</v>
      </c>
      <c r="B4453" t="s">
        <v>10513</v>
      </c>
      <c r="C4453" t="s">
        <v>6355</v>
      </c>
      <c r="D4453" t="s">
        <v>6356</v>
      </c>
      <c r="E4453" s="256">
        <v>666.38</v>
      </c>
    </row>
    <row r="4454" spans="1:5" x14ac:dyDescent="0.2">
      <c r="A4454">
        <v>7757</v>
      </c>
      <c r="B4454" t="s">
        <v>10514</v>
      </c>
      <c r="C4454" t="s">
        <v>6355</v>
      </c>
      <c r="D4454" t="s">
        <v>6356</v>
      </c>
      <c r="E4454" s="256">
        <v>710.47</v>
      </c>
    </row>
    <row r="4455" spans="1:5" x14ac:dyDescent="0.2">
      <c r="A4455">
        <v>7758</v>
      </c>
      <c r="B4455" t="s">
        <v>10515</v>
      </c>
      <c r="C4455" t="s">
        <v>6355</v>
      </c>
      <c r="D4455" t="s">
        <v>6356</v>
      </c>
      <c r="E4455" s="175">
        <v>1029.31</v>
      </c>
    </row>
    <row r="4456" spans="1:5" x14ac:dyDescent="0.2">
      <c r="A4456">
        <v>7759</v>
      </c>
      <c r="B4456" t="s">
        <v>10516</v>
      </c>
      <c r="C4456" t="s">
        <v>6355</v>
      </c>
      <c r="D4456" t="s">
        <v>6356</v>
      </c>
      <c r="E4456" s="175">
        <v>2852.21</v>
      </c>
    </row>
    <row r="4457" spans="1:5" x14ac:dyDescent="0.2">
      <c r="A4457">
        <v>40334</v>
      </c>
      <c r="B4457" t="s">
        <v>10517</v>
      </c>
      <c r="C4457" t="s">
        <v>6355</v>
      </c>
      <c r="D4457" t="s">
        <v>6356</v>
      </c>
      <c r="E4457" s="256">
        <v>111.74</v>
      </c>
    </row>
    <row r="4458" spans="1:5" x14ac:dyDescent="0.2">
      <c r="A4458">
        <v>7745</v>
      </c>
      <c r="B4458" t="s">
        <v>10518</v>
      </c>
      <c r="C4458" t="s">
        <v>6355</v>
      </c>
      <c r="D4458" t="s">
        <v>6356</v>
      </c>
      <c r="E4458" s="256">
        <v>126.1</v>
      </c>
    </row>
    <row r="4459" spans="1:5" x14ac:dyDescent="0.2">
      <c r="A4459">
        <v>7742</v>
      </c>
      <c r="B4459" t="s">
        <v>10519</v>
      </c>
      <c r="C4459" t="s">
        <v>6355</v>
      </c>
      <c r="D4459" t="s">
        <v>6356</v>
      </c>
      <c r="E4459" s="256">
        <v>332.57</v>
      </c>
    </row>
    <row r="4460" spans="1:5" x14ac:dyDescent="0.2">
      <c r="A4460">
        <v>7750</v>
      </c>
      <c r="B4460" t="s">
        <v>10520</v>
      </c>
      <c r="C4460" t="s">
        <v>6355</v>
      </c>
      <c r="D4460" t="s">
        <v>6356</v>
      </c>
      <c r="E4460" s="256">
        <v>405.98</v>
      </c>
    </row>
    <row r="4461" spans="1:5" x14ac:dyDescent="0.2">
      <c r="A4461">
        <v>7756</v>
      </c>
      <c r="B4461" t="s">
        <v>10521</v>
      </c>
      <c r="C4461" t="s">
        <v>6355</v>
      </c>
      <c r="D4461" t="s">
        <v>6356</v>
      </c>
      <c r="E4461" s="256">
        <v>466.47</v>
      </c>
    </row>
    <row r="4462" spans="1:5" x14ac:dyDescent="0.2">
      <c r="A4462">
        <v>7765</v>
      </c>
      <c r="B4462" t="s">
        <v>10522</v>
      </c>
      <c r="C4462" t="s">
        <v>6355</v>
      </c>
      <c r="D4462" t="s">
        <v>6356</v>
      </c>
      <c r="E4462" s="256">
        <v>522.85</v>
      </c>
    </row>
    <row r="4463" spans="1:5" x14ac:dyDescent="0.2">
      <c r="A4463">
        <v>12569</v>
      </c>
      <c r="B4463" t="s">
        <v>10523</v>
      </c>
      <c r="C4463" t="s">
        <v>6355</v>
      </c>
      <c r="D4463" t="s">
        <v>6356</v>
      </c>
      <c r="E4463" s="256">
        <v>721.74</v>
      </c>
    </row>
    <row r="4464" spans="1:5" x14ac:dyDescent="0.2">
      <c r="A4464">
        <v>7766</v>
      </c>
      <c r="B4464" t="s">
        <v>10524</v>
      </c>
      <c r="C4464" t="s">
        <v>6355</v>
      </c>
      <c r="D4464" t="s">
        <v>6356</v>
      </c>
      <c r="E4464" s="256">
        <v>766.85</v>
      </c>
    </row>
    <row r="4465" spans="1:5" x14ac:dyDescent="0.2">
      <c r="A4465">
        <v>7767</v>
      </c>
      <c r="B4465" t="s">
        <v>10525</v>
      </c>
      <c r="C4465" t="s">
        <v>6355</v>
      </c>
      <c r="D4465" t="s">
        <v>6356</v>
      </c>
      <c r="E4465" s="175">
        <v>1101.07</v>
      </c>
    </row>
    <row r="4466" spans="1:5" x14ac:dyDescent="0.2">
      <c r="A4466">
        <v>7727</v>
      </c>
      <c r="B4466" t="s">
        <v>10526</v>
      </c>
      <c r="C4466" t="s">
        <v>6355</v>
      </c>
      <c r="D4466" t="s">
        <v>6356</v>
      </c>
      <c r="E4466" s="175">
        <v>3198.65</v>
      </c>
    </row>
    <row r="4467" spans="1:5" x14ac:dyDescent="0.2">
      <c r="A4467">
        <v>7760</v>
      </c>
      <c r="B4467" t="s">
        <v>10527</v>
      </c>
      <c r="C4467" t="s">
        <v>6355</v>
      </c>
      <c r="D4467" t="s">
        <v>6356</v>
      </c>
      <c r="E4467" s="256">
        <v>127.12</v>
      </c>
    </row>
    <row r="4468" spans="1:5" x14ac:dyDescent="0.2">
      <c r="A4468">
        <v>7761</v>
      </c>
      <c r="B4468" t="s">
        <v>10528</v>
      </c>
      <c r="C4468" t="s">
        <v>6355</v>
      </c>
      <c r="D4468" t="s">
        <v>6356</v>
      </c>
      <c r="E4468" s="256">
        <v>133.27000000000001</v>
      </c>
    </row>
    <row r="4469" spans="1:5" x14ac:dyDescent="0.2">
      <c r="A4469">
        <v>7752</v>
      </c>
      <c r="B4469" t="s">
        <v>10529</v>
      </c>
      <c r="C4469" t="s">
        <v>6355</v>
      </c>
      <c r="D4469" t="s">
        <v>6356</v>
      </c>
      <c r="E4469" s="256">
        <v>161.97999999999999</v>
      </c>
    </row>
    <row r="4470" spans="1:5" x14ac:dyDescent="0.2">
      <c r="A4470">
        <v>7762</v>
      </c>
      <c r="B4470" t="s">
        <v>10530</v>
      </c>
      <c r="C4470" t="s">
        <v>6355</v>
      </c>
      <c r="D4470" t="s">
        <v>6356</v>
      </c>
      <c r="E4470" s="256">
        <v>211.7</v>
      </c>
    </row>
    <row r="4471" spans="1:5" x14ac:dyDescent="0.2">
      <c r="A4471">
        <v>7722</v>
      </c>
      <c r="B4471" t="s">
        <v>10531</v>
      </c>
      <c r="C4471" t="s">
        <v>6355</v>
      </c>
      <c r="D4471" t="s">
        <v>6356</v>
      </c>
      <c r="E4471" s="256">
        <v>323.95999999999998</v>
      </c>
    </row>
    <row r="4472" spans="1:5" x14ac:dyDescent="0.2">
      <c r="A4472">
        <v>7763</v>
      </c>
      <c r="B4472" t="s">
        <v>10532</v>
      </c>
      <c r="C4472" t="s">
        <v>6355</v>
      </c>
      <c r="D4472" t="s">
        <v>6356</v>
      </c>
      <c r="E4472" s="256">
        <v>394.7</v>
      </c>
    </row>
    <row r="4473" spans="1:5" x14ac:dyDescent="0.2">
      <c r="A4473">
        <v>7764</v>
      </c>
      <c r="B4473" t="s">
        <v>10533</v>
      </c>
      <c r="C4473" t="s">
        <v>6355</v>
      </c>
      <c r="D4473" t="s">
        <v>6356</v>
      </c>
      <c r="E4473" s="256">
        <v>471.59</v>
      </c>
    </row>
    <row r="4474" spans="1:5" x14ac:dyDescent="0.2">
      <c r="A4474">
        <v>12572</v>
      </c>
      <c r="B4474" t="s">
        <v>10534</v>
      </c>
      <c r="C4474" t="s">
        <v>6355</v>
      </c>
      <c r="D4474" t="s">
        <v>6356</v>
      </c>
      <c r="E4474" s="256">
        <v>666.38</v>
      </c>
    </row>
    <row r="4475" spans="1:5" x14ac:dyDescent="0.2">
      <c r="A4475">
        <v>12573</v>
      </c>
      <c r="B4475" t="s">
        <v>10535</v>
      </c>
      <c r="C4475" t="s">
        <v>6355</v>
      </c>
      <c r="D4475" t="s">
        <v>6356</v>
      </c>
      <c r="E4475" s="256">
        <v>876.55</v>
      </c>
    </row>
    <row r="4476" spans="1:5" x14ac:dyDescent="0.2">
      <c r="A4476">
        <v>12574</v>
      </c>
      <c r="B4476" t="s">
        <v>10536</v>
      </c>
      <c r="C4476" t="s">
        <v>6355</v>
      </c>
      <c r="D4476" t="s">
        <v>6356</v>
      </c>
      <c r="E4476" s="175">
        <v>1059.8599999999999</v>
      </c>
    </row>
    <row r="4477" spans="1:5" x14ac:dyDescent="0.2">
      <c r="A4477">
        <v>12575</v>
      </c>
      <c r="B4477" t="s">
        <v>10537</v>
      </c>
      <c r="C4477" t="s">
        <v>6355</v>
      </c>
      <c r="D4477" t="s">
        <v>6356</v>
      </c>
      <c r="E4477" s="175">
        <v>1609.57</v>
      </c>
    </row>
    <row r="4478" spans="1:5" x14ac:dyDescent="0.2">
      <c r="A4478">
        <v>12576</v>
      </c>
      <c r="B4478" t="s">
        <v>10538</v>
      </c>
      <c r="C4478" t="s">
        <v>6355</v>
      </c>
      <c r="D4478" t="s">
        <v>6356</v>
      </c>
      <c r="E4478" s="256">
        <v>194.78</v>
      </c>
    </row>
    <row r="4479" spans="1:5" x14ac:dyDescent="0.2">
      <c r="A4479">
        <v>12577</v>
      </c>
      <c r="B4479" t="s">
        <v>10539</v>
      </c>
      <c r="C4479" t="s">
        <v>6355</v>
      </c>
      <c r="D4479" t="s">
        <v>6356</v>
      </c>
      <c r="E4479" s="256">
        <v>262.45</v>
      </c>
    </row>
    <row r="4480" spans="1:5" x14ac:dyDescent="0.2">
      <c r="A4480">
        <v>12578</v>
      </c>
      <c r="B4480" t="s">
        <v>10540</v>
      </c>
      <c r="C4480" t="s">
        <v>6355</v>
      </c>
      <c r="D4480" t="s">
        <v>6356</v>
      </c>
      <c r="E4480" s="256">
        <v>317.81</v>
      </c>
    </row>
    <row r="4481" spans="1:5" x14ac:dyDescent="0.2">
      <c r="A4481">
        <v>12579</v>
      </c>
      <c r="B4481" t="s">
        <v>10541</v>
      </c>
      <c r="C4481" t="s">
        <v>6355</v>
      </c>
      <c r="D4481" t="s">
        <v>6356</v>
      </c>
      <c r="E4481" s="256">
        <v>547.46</v>
      </c>
    </row>
    <row r="4482" spans="1:5" x14ac:dyDescent="0.2">
      <c r="A4482">
        <v>12580</v>
      </c>
      <c r="B4482" t="s">
        <v>10542</v>
      </c>
      <c r="C4482" t="s">
        <v>6355</v>
      </c>
      <c r="D4482" t="s">
        <v>6356</v>
      </c>
      <c r="E4482" s="256">
        <v>570.41999999999996</v>
      </c>
    </row>
    <row r="4483" spans="1:5" x14ac:dyDescent="0.2">
      <c r="A4483">
        <v>12581</v>
      </c>
      <c r="B4483" t="s">
        <v>10543</v>
      </c>
      <c r="C4483" t="s">
        <v>6355</v>
      </c>
      <c r="D4483" t="s">
        <v>6356</v>
      </c>
      <c r="E4483" s="256">
        <v>611.02</v>
      </c>
    </row>
    <row r="4484" spans="1:5" x14ac:dyDescent="0.2">
      <c r="A4484">
        <v>7720</v>
      </c>
      <c r="B4484" t="s">
        <v>10544</v>
      </c>
      <c r="C4484" t="s">
        <v>6355</v>
      </c>
      <c r="D4484" t="s">
        <v>6356</v>
      </c>
      <c r="E4484" s="256">
        <v>955.49</v>
      </c>
    </row>
    <row r="4485" spans="1:5" x14ac:dyDescent="0.2">
      <c r="A4485">
        <v>40335</v>
      </c>
      <c r="B4485" t="s">
        <v>10545</v>
      </c>
      <c r="C4485" t="s">
        <v>6355</v>
      </c>
      <c r="D4485" t="s">
        <v>6356</v>
      </c>
      <c r="E4485" s="256">
        <v>199.91</v>
      </c>
    </row>
    <row r="4486" spans="1:5" x14ac:dyDescent="0.2">
      <c r="A4486">
        <v>7740</v>
      </c>
      <c r="B4486" t="s">
        <v>10546</v>
      </c>
      <c r="C4486" t="s">
        <v>6355</v>
      </c>
      <c r="D4486" t="s">
        <v>6356</v>
      </c>
      <c r="E4486" s="256">
        <v>205.04</v>
      </c>
    </row>
    <row r="4487" spans="1:5" x14ac:dyDescent="0.2">
      <c r="A4487">
        <v>7741</v>
      </c>
      <c r="B4487" t="s">
        <v>10547</v>
      </c>
      <c r="C4487" t="s">
        <v>6355</v>
      </c>
      <c r="D4487" t="s">
        <v>6356</v>
      </c>
      <c r="E4487" s="256">
        <v>379.32</v>
      </c>
    </row>
    <row r="4488" spans="1:5" x14ac:dyDescent="0.2">
      <c r="A4488">
        <v>7774</v>
      </c>
      <c r="B4488" t="s">
        <v>10548</v>
      </c>
      <c r="C4488" t="s">
        <v>6355</v>
      </c>
      <c r="D4488" t="s">
        <v>6356</v>
      </c>
      <c r="E4488" s="256">
        <v>465.44</v>
      </c>
    </row>
    <row r="4489" spans="1:5" x14ac:dyDescent="0.2">
      <c r="A4489">
        <v>7744</v>
      </c>
      <c r="B4489" t="s">
        <v>10549</v>
      </c>
      <c r="C4489" t="s">
        <v>6355</v>
      </c>
      <c r="D4489" t="s">
        <v>6356</v>
      </c>
      <c r="E4489" s="256">
        <v>607.94000000000005</v>
      </c>
    </row>
    <row r="4490" spans="1:5" x14ac:dyDescent="0.2">
      <c r="A4490">
        <v>7773</v>
      </c>
      <c r="B4490" t="s">
        <v>10550</v>
      </c>
      <c r="C4490" t="s">
        <v>6355</v>
      </c>
      <c r="D4490" t="s">
        <v>6356</v>
      </c>
      <c r="E4490" s="256">
        <v>621.37</v>
      </c>
    </row>
    <row r="4491" spans="1:5" x14ac:dyDescent="0.2">
      <c r="A4491">
        <v>7754</v>
      </c>
      <c r="B4491" t="s">
        <v>10551</v>
      </c>
      <c r="C4491" t="s">
        <v>6355</v>
      </c>
      <c r="D4491" t="s">
        <v>6356</v>
      </c>
      <c r="E4491" s="256">
        <v>942.16</v>
      </c>
    </row>
    <row r="4492" spans="1:5" x14ac:dyDescent="0.2">
      <c r="A4492">
        <v>7735</v>
      </c>
      <c r="B4492" t="s">
        <v>10552</v>
      </c>
      <c r="C4492" t="s">
        <v>6355</v>
      </c>
      <c r="D4492" t="s">
        <v>6356</v>
      </c>
      <c r="E4492" s="175">
        <v>1220</v>
      </c>
    </row>
    <row r="4493" spans="1:5" x14ac:dyDescent="0.2">
      <c r="A4493">
        <v>7755</v>
      </c>
      <c r="B4493" t="s">
        <v>10553</v>
      </c>
      <c r="C4493" t="s">
        <v>6355</v>
      </c>
      <c r="D4493" t="s">
        <v>6356</v>
      </c>
      <c r="E4493" s="256">
        <v>241.94</v>
      </c>
    </row>
    <row r="4494" spans="1:5" x14ac:dyDescent="0.2">
      <c r="A4494">
        <v>7776</v>
      </c>
      <c r="B4494" t="s">
        <v>10554</v>
      </c>
      <c r="C4494" t="s">
        <v>6355</v>
      </c>
      <c r="D4494" t="s">
        <v>6356</v>
      </c>
      <c r="E4494" s="256">
        <v>504.4</v>
      </c>
    </row>
    <row r="4495" spans="1:5" x14ac:dyDescent="0.2">
      <c r="A4495">
        <v>7743</v>
      </c>
      <c r="B4495" t="s">
        <v>10555</v>
      </c>
      <c r="C4495" t="s">
        <v>6355</v>
      </c>
      <c r="D4495" t="s">
        <v>6356</v>
      </c>
      <c r="E4495" s="256">
        <v>534.13</v>
      </c>
    </row>
    <row r="4496" spans="1:5" x14ac:dyDescent="0.2">
      <c r="A4496">
        <v>7733</v>
      </c>
      <c r="B4496" t="s">
        <v>10556</v>
      </c>
      <c r="C4496" t="s">
        <v>6355</v>
      </c>
      <c r="D4496" t="s">
        <v>6356</v>
      </c>
      <c r="E4496" s="256">
        <v>697.14</v>
      </c>
    </row>
    <row r="4497" spans="1:5" x14ac:dyDescent="0.2">
      <c r="A4497">
        <v>7775</v>
      </c>
      <c r="B4497" t="s">
        <v>10557</v>
      </c>
      <c r="C4497" t="s">
        <v>6355</v>
      </c>
      <c r="D4497" t="s">
        <v>6356</v>
      </c>
      <c r="E4497" s="256">
        <v>763.78</v>
      </c>
    </row>
    <row r="4498" spans="1:5" x14ac:dyDescent="0.2">
      <c r="A4498">
        <v>7734</v>
      </c>
      <c r="B4498" t="s">
        <v>10558</v>
      </c>
      <c r="C4498" t="s">
        <v>6355</v>
      </c>
      <c r="D4498" t="s">
        <v>6356</v>
      </c>
      <c r="E4498" s="175">
        <v>1081.5899999999999</v>
      </c>
    </row>
    <row r="4499" spans="1:5" x14ac:dyDescent="0.2">
      <c r="A4499">
        <v>7714</v>
      </c>
      <c r="B4499" t="s">
        <v>11582</v>
      </c>
      <c r="C4499" t="s">
        <v>6355</v>
      </c>
      <c r="D4499" t="s">
        <v>6356</v>
      </c>
      <c r="E4499" s="256">
        <v>150.69999999999999</v>
      </c>
    </row>
    <row r="4500" spans="1:5" x14ac:dyDescent="0.2">
      <c r="A4500">
        <v>37449</v>
      </c>
      <c r="B4500" t="s">
        <v>10559</v>
      </c>
      <c r="C4500" t="s">
        <v>6355</v>
      </c>
      <c r="D4500" t="s">
        <v>6356</v>
      </c>
      <c r="E4500" s="256">
        <v>36.86</v>
      </c>
    </row>
    <row r="4501" spans="1:5" x14ac:dyDescent="0.2">
      <c r="A4501">
        <v>37450</v>
      </c>
      <c r="B4501" t="s">
        <v>10560</v>
      </c>
      <c r="C4501" t="s">
        <v>6355</v>
      </c>
      <c r="D4501" t="s">
        <v>6356</v>
      </c>
      <c r="E4501" s="256">
        <v>51.61</v>
      </c>
    </row>
    <row r="4502" spans="1:5" x14ac:dyDescent="0.2">
      <c r="A4502">
        <v>37451</v>
      </c>
      <c r="B4502" t="s">
        <v>10561</v>
      </c>
      <c r="C4502" t="s">
        <v>6355</v>
      </c>
      <c r="D4502" t="s">
        <v>6356</v>
      </c>
      <c r="E4502" s="256">
        <v>72.05</v>
      </c>
    </row>
    <row r="4503" spans="1:5" x14ac:dyDescent="0.2">
      <c r="A4503">
        <v>37452</v>
      </c>
      <c r="B4503" t="s">
        <v>10562</v>
      </c>
      <c r="C4503" t="s">
        <v>6355</v>
      </c>
      <c r="D4503" t="s">
        <v>6356</v>
      </c>
      <c r="E4503" s="256">
        <v>104.72</v>
      </c>
    </row>
    <row r="4504" spans="1:5" x14ac:dyDescent="0.2">
      <c r="A4504">
        <v>37453</v>
      </c>
      <c r="B4504" t="s">
        <v>10563</v>
      </c>
      <c r="C4504" t="s">
        <v>6355</v>
      </c>
      <c r="D4504" t="s">
        <v>6356</v>
      </c>
      <c r="E4504" s="256">
        <v>120.6</v>
      </c>
    </row>
    <row r="4505" spans="1:5" x14ac:dyDescent="0.2">
      <c r="A4505">
        <v>7778</v>
      </c>
      <c r="B4505" t="s">
        <v>10564</v>
      </c>
      <c r="C4505" t="s">
        <v>6355</v>
      </c>
      <c r="D4505" t="s">
        <v>6356</v>
      </c>
      <c r="E4505" s="256">
        <v>45.24</v>
      </c>
    </row>
    <row r="4506" spans="1:5" x14ac:dyDescent="0.2">
      <c r="A4506">
        <v>7796</v>
      </c>
      <c r="B4506" t="s">
        <v>10565</v>
      </c>
      <c r="C4506" t="s">
        <v>6355</v>
      </c>
      <c r="D4506" t="s">
        <v>6356</v>
      </c>
      <c r="E4506" s="256">
        <v>62</v>
      </c>
    </row>
    <row r="4507" spans="1:5" x14ac:dyDescent="0.2">
      <c r="A4507">
        <v>7781</v>
      </c>
      <c r="B4507" t="s">
        <v>10566</v>
      </c>
      <c r="C4507" t="s">
        <v>6355</v>
      </c>
      <c r="D4507" t="s">
        <v>6356</v>
      </c>
      <c r="E4507" s="256">
        <v>73.260000000000005</v>
      </c>
    </row>
    <row r="4508" spans="1:5" x14ac:dyDescent="0.2">
      <c r="A4508">
        <v>7795</v>
      </c>
      <c r="B4508" t="s">
        <v>10567</v>
      </c>
      <c r="C4508" t="s">
        <v>6355</v>
      </c>
      <c r="D4508" t="s">
        <v>6356</v>
      </c>
      <c r="E4508" s="256">
        <v>109.04</v>
      </c>
    </row>
    <row r="4509" spans="1:5" x14ac:dyDescent="0.2">
      <c r="A4509">
        <v>7791</v>
      </c>
      <c r="B4509" t="s">
        <v>10568</v>
      </c>
      <c r="C4509" t="s">
        <v>6355</v>
      </c>
      <c r="D4509" t="s">
        <v>6356</v>
      </c>
      <c r="E4509" s="256">
        <v>130.53</v>
      </c>
    </row>
    <row r="4510" spans="1:5" x14ac:dyDescent="0.2">
      <c r="A4510">
        <v>7783</v>
      </c>
      <c r="B4510" t="s">
        <v>10569</v>
      </c>
      <c r="C4510" t="s">
        <v>6355</v>
      </c>
      <c r="D4510" t="s">
        <v>6356</v>
      </c>
      <c r="E4510" s="256">
        <v>46.25</v>
      </c>
    </row>
    <row r="4511" spans="1:5" x14ac:dyDescent="0.2">
      <c r="A4511">
        <v>7790</v>
      </c>
      <c r="B4511" t="s">
        <v>10570</v>
      </c>
      <c r="C4511" t="s">
        <v>6355</v>
      </c>
      <c r="D4511" t="s">
        <v>6356</v>
      </c>
      <c r="E4511" s="256">
        <v>72.89</v>
      </c>
    </row>
    <row r="4512" spans="1:5" x14ac:dyDescent="0.2">
      <c r="A4512">
        <v>7785</v>
      </c>
      <c r="B4512" t="s">
        <v>10571</v>
      </c>
      <c r="C4512" t="s">
        <v>6355</v>
      </c>
      <c r="D4512" t="s">
        <v>6356</v>
      </c>
      <c r="E4512" s="256">
        <v>80.430000000000007</v>
      </c>
    </row>
    <row r="4513" spans="1:5" x14ac:dyDescent="0.2">
      <c r="A4513">
        <v>7792</v>
      </c>
      <c r="B4513" t="s">
        <v>10572</v>
      </c>
      <c r="C4513" t="s">
        <v>6355</v>
      </c>
      <c r="D4513" t="s">
        <v>6356</v>
      </c>
      <c r="E4513" s="256">
        <v>114.07</v>
      </c>
    </row>
    <row r="4514" spans="1:5" x14ac:dyDescent="0.2">
      <c r="A4514">
        <v>7793</v>
      </c>
      <c r="B4514" t="s">
        <v>10573</v>
      </c>
      <c r="C4514" t="s">
        <v>6355</v>
      </c>
      <c r="D4514" t="s">
        <v>6356</v>
      </c>
      <c r="E4514" s="256">
        <v>134.72</v>
      </c>
    </row>
    <row r="4515" spans="1:5" x14ac:dyDescent="0.2">
      <c r="A4515">
        <v>13159</v>
      </c>
      <c r="B4515" t="s">
        <v>10574</v>
      </c>
      <c r="C4515" t="s">
        <v>6355</v>
      </c>
      <c r="D4515" t="s">
        <v>6356</v>
      </c>
      <c r="E4515" s="256">
        <v>117.29</v>
      </c>
    </row>
    <row r="4516" spans="1:5" x14ac:dyDescent="0.2">
      <c r="A4516">
        <v>13168</v>
      </c>
      <c r="B4516" t="s">
        <v>10575</v>
      </c>
      <c r="C4516" t="s">
        <v>6355</v>
      </c>
      <c r="D4516" t="s">
        <v>6356</v>
      </c>
      <c r="E4516" s="256">
        <v>142.43</v>
      </c>
    </row>
    <row r="4517" spans="1:5" x14ac:dyDescent="0.2">
      <c r="A4517">
        <v>13173</v>
      </c>
      <c r="B4517" t="s">
        <v>10576</v>
      </c>
      <c r="C4517" t="s">
        <v>6355</v>
      </c>
      <c r="D4517" t="s">
        <v>6356</v>
      </c>
      <c r="E4517" s="256">
        <v>192.7</v>
      </c>
    </row>
    <row r="4518" spans="1:5" x14ac:dyDescent="0.2">
      <c r="A4518">
        <v>12583</v>
      </c>
      <c r="B4518" t="s">
        <v>10577</v>
      </c>
      <c r="C4518" t="s">
        <v>6355</v>
      </c>
      <c r="D4518" t="s">
        <v>6356</v>
      </c>
      <c r="E4518" s="256">
        <v>38.54</v>
      </c>
    </row>
    <row r="4519" spans="1:5" x14ac:dyDescent="0.2">
      <c r="A4519">
        <v>12584</v>
      </c>
      <c r="B4519" t="s">
        <v>10578</v>
      </c>
      <c r="C4519" t="s">
        <v>6355</v>
      </c>
      <c r="D4519" t="s">
        <v>6356</v>
      </c>
      <c r="E4519" s="256">
        <v>50.27</v>
      </c>
    </row>
    <row r="4520" spans="1:5" x14ac:dyDescent="0.2">
      <c r="A4520">
        <v>12613</v>
      </c>
      <c r="B4520" t="s">
        <v>10579</v>
      </c>
      <c r="C4520" t="s">
        <v>6359</v>
      </c>
      <c r="D4520" t="s">
        <v>6353</v>
      </c>
      <c r="E4520" s="256">
        <v>18.87</v>
      </c>
    </row>
    <row r="4521" spans="1:5" x14ac:dyDescent="0.2">
      <c r="A4521">
        <v>1031</v>
      </c>
      <c r="B4521" t="s">
        <v>10580</v>
      </c>
      <c r="C4521" t="s">
        <v>6359</v>
      </c>
      <c r="D4521" t="s">
        <v>6353</v>
      </c>
      <c r="E4521" s="256">
        <v>12.11</v>
      </c>
    </row>
    <row r="4522" spans="1:5" x14ac:dyDescent="0.2">
      <c r="A4522">
        <v>39707</v>
      </c>
      <c r="B4522" t="s">
        <v>12610</v>
      </c>
      <c r="C4522" t="s">
        <v>6355</v>
      </c>
      <c r="D4522" t="s">
        <v>6353</v>
      </c>
      <c r="E4522" s="256">
        <v>5.77</v>
      </c>
    </row>
    <row r="4523" spans="1:5" x14ac:dyDescent="0.2">
      <c r="A4523">
        <v>39708</v>
      </c>
      <c r="B4523" t="s">
        <v>12611</v>
      </c>
      <c r="C4523" t="s">
        <v>6355</v>
      </c>
      <c r="D4523" t="s">
        <v>6353</v>
      </c>
      <c r="E4523" s="256">
        <v>5.59</v>
      </c>
    </row>
    <row r="4524" spans="1:5" x14ac:dyDescent="0.2">
      <c r="A4524">
        <v>39710</v>
      </c>
      <c r="B4524" t="s">
        <v>12612</v>
      </c>
      <c r="C4524" t="s">
        <v>6355</v>
      </c>
      <c r="D4524" t="s">
        <v>6353</v>
      </c>
      <c r="E4524" s="256">
        <v>3.94</v>
      </c>
    </row>
    <row r="4525" spans="1:5" x14ac:dyDescent="0.2">
      <c r="A4525">
        <v>39709</v>
      </c>
      <c r="B4525" t="s">
        <v>12613</v>
      </c>
      <c r="C4525" t="s">
        <v>6355</v>
      </c>
      <c r="D4525" t="s">
        <v>6353</v>
      </c>
      <c r="E4525" s="256">
        <v>5.46</v>
      </c>
    </row>
    <row r="4526" spans="1:5" x14ac:dyDescent="0.2">
      <c r="A4526">
        <v>39711</v>
      </c>
      <c r="B4526" t="s">
        <v>12614</v>
      </c>
      <c r="C4526" t="s">
        <v>6355</v>
      </c>
      <c r="D4526" t="s">
        <v>6353</v>
      </c>
      <c r="E4526" s="256">
        <v>6.13</v>
      </c>
    </row>
    <row r="4527" spans="1:5" x14ac:dyDescent="0.2">
      <c r="A4527">
        <v>39712</v>
      </c>
      <c r="B4527" t="s">
        <v>12615</v>
      </c>
      <c r="C4527" t="s">
        <v>6355</v>
      </c>
      <c r="D4527" t="s">
        <v>6358</v>
      </c>
      <c r="E4527" s="256">
        <v>2.15</v>
      </c>
    </row>
    <row r="4528" spans="1:5" x14ac:dyDescent="0.2">
      <c r="A4528">
        <v>39713</v>
      </c>
      <c r="B4528" t="s">
        <v>12616</v>
      </c>
      <c r="C4528" t="s">
        <v>6355</v>
      </c>
      <c r="D4528" t="s">
        <v>6353</v>
      </c>
      <c r="E4528" s="256">
        <v>1.7</v>
      </c>
    </row>
    <row r="4529" spans="1:5" x14ac:dyDescent="0.2">
      <c r="A4529">
        <v>39714</v>
      </c>
      <c r="B4529" t="s">
        <v>12617</v>
      </c>
      <c r="C4529" t="s">
        <v>6355</v>
      </c>
      <c r="D4529" t="s">
        <v>6353</v>
      </c>
      <c r="E4529" s="256">
        <v>3.89</v>
      </c>
    </row>
    <row r="4530" spans="1:5" x14ac:dyDescent="0.2">
      <c r="A4530">
        <v>39715</v>
      </c>
      <c r="B4530" t="s">
        <v>12618</v>
      </c>
      <c r="C4530" t="s">
        <v>6355</v>
      </c>
      <c r="D4530" t="s">
        <v>6353</v>
      </c>
      <c r="E4530" s="256">
        <v>2.77</v>
      </c>
    </row>
    <row r="4531" spans="1:5" x14ac:dyDescent="0.2">
      <c r="A4531">
        <v>39716</v>
      </c>
      <c r="B4531" t="s">
        <v>12619</v>
      </c>
      <c r="C4531" t="s">
        <v>6355</v>
      </c>
      <c r="D4531" t="s">
        <v>6353</v>
      </c>
      <c r="E4531" s="256">
        <v>2.1</v>
      </c>
    </row>
    <row r="4532" spans="1:5" x14ac:dyDescent="0.2">
      <c r="A4532">
        <v>39718</v>
      </c>
      <c r="B4532" t="s">
        <v>12620</v>
      </c>
      <c r="C4532" t="s">
        <v>6355</v>
      </c>
      <c r="D4532" t="s">
        <v>6353</v>
      </c>
      <c r="E4532" s="256">
        <v>3.58</v>
      </c>
    </row>
    <row r="4533" spans="1:5" x14ac:dyDescent="0.2">
      <c r="A4533">
        <v>9813</v>
      </c>
      <c r="B4533" t="s">
        <v>10581</v>
      </c>
      <c r="C4533" t="s">
        <v>6355</v>
      </c>
      <c r="D4533" t="s">
        <v>6356</v>
      </c>
      <c r="E4533" s="256">
        <v>4.91</v>
      </c>
    </row>
    <row r="4534" spans="1:5" x14ac:dyDescent="0.2">
      <c r="A4534">
        <v>9815</v>
      </c>
      <c r="B4534" t="s">
        <v>10582</v>
      </c>
      <c r="C4534" t="s">
        <v>6355</v>
      </c>
      <c r="D4534" t="s">
        <v>6356</v>
      </c>
      <c r="E4534" s="256">
        <v>9.69</v>
      </c>
    </row>
    <row r="4535" spans="1:5" x14ac:dyDescent="0.2">
      <c r="A4535">
        <v>44543</v>
      </c>
      <c r="B4535" t="s">
        <v>12621</v>
      </c>
      <c r="C4535" t="s">
        <v>6355</v>
      </c>
      <c r="D4535" t="s">
        <v>6356</v>
      </c>
      <c r="E4535" s="175">
        <v>4824.8900000000003</v>
      </c>
    </row>
    <row r="4536" spans="1:5" x14ac:dyDescent="0.2">
      <c r="A4536">
        <v>44526</v>
      </c>
      <c r="B4536" t="s">
        <v>12622</v>
      </c>
      <c r="C4536" t="s">
        <v>6355</v>
      </c>
      <c r="D4536" t="s">
        <v>6356</v>
      </c>
      <c r="E4536" s="256">
        <v>118.25</v>
      </c>
    </row>
    <row r="4537" spans="1:5" x14ac:dyDescent="0.2">
      <c r="A4537">
        <v>44545</v>
      </c>
      <c r="B4537" t="s">
        <v>12623</v>
      </c>
      <c r="C4537" t="s">
        <v>6355</v>
      </c>
      <c r="D4537" t="s">
        <v>6356</v>
      </c>
      <c r="E4537" s="256">
        <v>253.83</v>
      </c>
    </row>
    <row r="4538" spans="1:5" x14ac:dyDescent="0.2">
      <c r="A4538">
        <v>44525</v>
      </c>
      <c r="B4538" t="s">
        <v>12624</v>
      </c>
      <c r="C4538" t="s">
        <v>6355</v>
      </c>
      <c r="D4538" t="s">
        <v>6356</v>
      </c>
      <c r="E4538" s="175">
        <v>4376.1400000000003</v>
      </c>
    </row>
    <row r="4539" spans="1:5" x14ac:dyDescent="0.2">
      <c r="A4539">
        <v>44547</v>
      </c>
      <c r="B4539" t="s">
        <v>12625</v>
      </c>
      <c r="C4539" t="s">
        <v>6355</v>
      </c>
      <c r="D4539" t="s">
        <v>6356</v>
      </c>
      <c r="E4539" s="256">
        <v>395.68</v>
      </c>
    </row>
    <row r="4540" spans="1:5" x14ac:dyDescent="0.2">
      <c r="A4540">
        <v>44519</v>
      </c>
      <c r="B4540" t="s">
        <v>12626</v>
      </c>
      <c r="C4540" t="s">
        <v>6355</v>
      </c>
      <c r="D4540" t="s">
        <v>6356</v>
      </c>
      <c r="E4540" s="256">
        <v>969.53</v>
      </c>
    </row>
    <row r="4541" spans="1:5" x14ac:dyDescent="0.2">
      <c r="A4541">
        <v>44520</v>
      </c>
      <c r="B4541" t="s">
        <v>12627</v>
      </c>
      <c r="C4541" t="s">
        <v>6355</v>
      </c>
      <c r="D4541" t="s">
        <v>6356</v>
      </c>
      <c r="E4541" s="175">
        <v>1561.57</v>
      </c>
    </row>
    <row r="4542" spans="1:5" x14ac:dyDescent="0.2">
      <c r="A4542">
        <v>44521</v>
      </c>
      <c r="B4542" t="s">
        <v>10583</v>
      </c>
      <c r="C4542" t="s">
        <v>6355</v>
      </c>
      <c r="D4542" t="s">
        <v>6356</v>
      </c>
      <c r="E4542" s="256">
        <v>25.19</v>
      </c>
    </row>
    <row r="4543" spans="1:5" x14ac:dyDescent="0.2">
      <c r="A4543">
        <v>44522</v>
      </c>
      <c r="B4543" t="s">
        <v>12628</v>
      </c>
      <c r="C4543" t="s">
        <v>6355</v>
      </c>
      <c r="D4543" t="s">
        <v>6356</v>
      </c>
      <c r="E4543" s="175">
        <v>2741.54</v>
      </c>
    </row>
    <row r="4544" spans="1:5" x14ac:dyDescent="0.2">
      <c r="A4544">
        <v>44523</v>
      </c>
      <c r="B4544" t="s">
        <v>12629</v>
      </c>
      <c r="C4544" t="s">
        <v>6355</v>
      </c>
      <c r="D4544" t="s">
        <v>6356</v>
      </c>
      <c r="E4544" s="175">
        <v>4077.44</v>
      </c>
    </row>
    <row r="4545" spans="1:5" x14ac:dyDescent="0.2">
      <c r="A4545">
        <v>44527</v>
      </c>
      <c r="B4545" t="s">
        <v>12630</v>
      </c>
      <c r="C4545" t="s">
        <v>6355</v>
      </c>
      <c r="D4545" t="s">
        <v>6356</v>
      </c>
      <c r="E4545" s="175">
        <v>2044.73</v>
      </c>
    </row>
    <row r="4546" spans="1:5" x14ac:dyDescent="0.2">
      <c r="A4546">
        <v>44524</v>
      </c>
      <c r="B4546" t="s">
        <v>12631</v>
      </c>
      <c r="C4546" t="s">
        <v>6355</v>
      </c>
      <c r="D4546" t="s">
        <v>6356</v>
      </c>
      <c r="E4546" s="256">
        <v>56.34</v>
      </c>
    </row>
    <row r="4547" spans="1:5" x14ac:dyDescent="0.2">
      <c r="A4547">
        <v>44542</v>
      </c>
      <c r="B4547" t="s">
        <v>12632</v>
      </c>
      <c r="C4547" t="s">
        <v>6355</v>
      </c>
      <c r="D4547" t="s">
        <v>6356</v>
      </c>
      <c r="E4547" s="175">
        <v>2667.69</v>
      </c>
    </row>
    <row r="4548" spans="1:5" x14ac:dyDescent="0.2">
      <c r="A4548">
        <v>9877</v>
      </c>
      <c r="B4548" t="s">
        <v>12633</v>
      </c>
      <c r="C4548" t="s">
        <v>6355</v>
      </c>
      <c r="D4548" t="s">
        <v>6353</v>
      </c>
      <c r="E4548" s="256">
        <v>124.38</v>
      </c>
    </row>
    <row r="4549" spans="1:5" x14ac:dyDescent="0.2">
      <c r="A4549">
        <v>9878</v>
      </c>
      <c r="B4549" t="s">
        <v>12634</v>
      </c>
      <c r="C4549" t="s">
        <v>6355</v>
      </c>
      <c r="D4549" t="s">
        <v>6353</v>
      </c>
      <c r="E4549" s="256">
        <v>153.12</v>
      </c>
    </row>
    <row r="4550" spans="1:5" x14ac:dyDescent="0.2">
      <c r="A4550">
        <v>41986</v>
      </c>
      <c r="B4550" t="s">
        <v>12635</v>
      </c>
      <c r="C4550" t="s">
        <v>6355</v>
      </c>
      <c r="D4550" t="s">
        <v>6356</v>
      </c>
      <c r="E4550" s="175">
        <v>3362.34</v>
      </c>
    </row>
    <row r="4551" spans="1:5" x14ac:dyDescent="0.2">
      <c r="A4551">
        <v>43422</v>
      </c>
      <c r="B4551" t="s">
        <v>10584</v>
      </c>
      <c r="C4551" t="s">
        <v>6355</v>
      </c>
      <c r="D4551" t="s">
        <v>6356</v>
      </c>
      <c r="E4551" s="175">
        <v>4123.58</v>
      </c>
    </row>
    <row r="4552" spans="1:5" x14ac:dyDescent="0.2">
      <c r="A4552">
        <v>41987</v>
      </c>
      <c r="B4552" t="s">
        <v>12636</v>
      </c>
      <c r="C4552" t="s">
        <v>6355</v>
      </c>
      <c r="D4552" t="s">
        <v>6356</v>
      </c>
      <c r="E4552" s="175">
        <v>4779.58</v>
      </c>
    </row>
    <row r="4553" spans="1:5" x14ac:dyDescent="0.2">
      <c r="A4553">
        <v>41988</v>
      </c>
      <c r="B4553" t="s">
        <v>12637</v>
      </c>
      <c r="C4553" t="s">
        <v>6355</v>
      </c>
      <c r="D4553" t="s">
        <v>6356</v>
      </c>
      <c r="E4553" s="175">
        <v>6313.14</v>
      </c>
    </row>
    <row r="4554" spans="1:5" x14ac:dyDescent="0.2">
      <c r="A4554">
        <v>41697</v>
      </c>
      <c r="B4554" t="s">
        <v>12638</v>
      </c>
      <c r="C4554" t="s">
        <v>6355</v>
      </c>
      <c r="D4554" t="s">
        <v>6356</v>
      </c>
      <c r="E4554" s="175">
        <v>1118.98</v>
      </c>
    </row>
    <row r="4555" spans="1:5" x14ac:dyDescent="0.2">
      <c r="A4555">
        <v>41985</v>
      </c>
      <c r="B4555" t="s">
        <v>12639</v>
      </c>
      <c r="C4555" t="s">
        <v>6355</v>
      </c>
      <c r="D4555" t="s">
        <v>6356</v>
      </c>
      <c r="E4555" s="175">
        <v>1558.45</v>
      </c>
    </row>
    <row r="4556" spans="1:5" x14ac:dyDescent="0.2">
      <c r="A4556">
        <v>41699</v>
      </c>
      <c r="B4556" t="s">
        <v>12640</v>
      </c>
      <c r="C4556" t="s">
        <v>6355</v>
      </c>
      <c r="D4556" t="s">
        <v>6356</v>
      </c>
      <c r="E4556" s="175">
        <v>2219.15</v>
      </c>
    </row>
    <row r="4557" spans="1:5" x14ac:dyDescent="0.2">
      <c r="A4557">
        <v>38053</v>
      </c>
      <c r="B4557" t="s">
        <v>10585</v>
      </c>
      <c r="C4557" t="s">
        <v>6355</v>
      </c>
      <c r="D4557" t="s">
        <v>6356</v>
      </c>
      <c r="E4557" s="256">
        <v>24.21</v>
      </c>
    </row>
    <row r="4558" spans="1:5" x14ac:dyDescent="0.2">
      <c r="A4558">
        <v>38054</v>
      </c>
      <c r="B4558" t="s">
        <v>10586</v>
      </c>
      <c r="C4558" t="s">
        <v>6355</v>
      </c>
      <c r="D4558" t="s">
        <v>6356</v>
      </c>
      <c r="E4558" s="256">
        <v>41.61</v>
      </c>
    </row>
    <row r="4559" spans="1:5" x14ac:dyDescent="0.2">
      <c r="A4559">
        <v>38052</v>
      </c>
      <c r="B4559" t="s">
        <v>10587</v>
      </c>
      <c r="C4559" t="s">
        <v>6355</v>
      </c>
      <c r="D4559" t="s">
        <v>6356</v>
      </c>
      <c r="E4559" s="256">
        <v>11.72</v>
      </c>
    </row>
    <row r="4560" spans="1:5" x14ac:dyDescent="0.2">
      <c r="A4560">
        <v>38051</v>
      </c>
      <c r="B4560" t="s">
        <v>10588</v>
      </c>
      <c r="C4560" t="s">
        <v>6355</v>
      </c>
      <c r="D4560" t="s">
        <v>6356</v>
      </c>
      <c r="E4560" s="256">
        <v>7.31</v>
      </c>
    </row>
    <row r="4561" spans="1:5" x14ac:dyDescent="0.2">
      <c r="A4561">
        <v>38787</v>
      </c>
      <c r="B4561" t="s">
        <v>10589</v>
      </c>
      <c r="C4561" t="s">
        <v>6355</v>
      </c>
      <c r="D4561" t="s">
        <v>6356</v>
      </c>
      <c r="E4561" s="256">
        <v>4.72</v>
      </c>
    </row>
    <row r="4562" spans="1:5" x14ac:dyDescent="0.2">
      <c r="A4562">
        <v>38825</v>
      </c>
      <c r="B4562" t="s">
        <v>10590</v>
      </c>
      <c r="C4562" t="s">
        <v>6355</v>
      </c>
      <c r="D4562" t="s">
        <v>6356</v>
      </c>
      <c r="E4562" s="256">
        <v>6.1</v>
      </c>
    </row>
    <row r="4563" spans="1:5" x14ac:dyDescent="0.2">
      <c r="A4563">
        <v>38826</v>
      </c>
      <c r="B4563" t="s">
        <v>10591</v>
      </c>
      <c r="C4563" t="s">
        <v>6355</v>
      </c>
      <c r="D4563" t="s">
        <v>6356</v>
      </c>
      <c r="E4563" s="256">
        <v>8.67</v>
      </c>
    </row>
    <row r="4564" spans="1:5" x14ac:dyDescent="0.2">
      <c r="A4564">
        <v>38827</v>
      </c>
      <c r="B4564" t="s">
        <v>10592</v>
      </c>
      <c r="C4564" t="s">
        <v>6355</v>
      </c>
      <c r="D4564" t="s">
        <v>6356</v>
      </c>
      <c r="E4564" s="256">
        <v>14.19</v>
      </c>
    </row>
    <row r="4565" spans="1:5" x14ac:dyDescent="0.2">
      <c r="A4565">
        <v>38828</v>
      </c>
      <c r="B4565" t="s">
        <v>11583</v>
      </c>
      <c r="C4565" t="s">
        <v>6355</v>
      </c>
      <c r="D4565" t="s">
        <v>6356</v>
      </c>
      <c r="E4565" s="256">
        <v>9.09</v>
      </c>
    </row>
    <row r="4566" spans="1:5" x14ac:dyDescent="0.2">
      <c r="A4566">
        <v>38829</v>
      </c>
      <c r="B4566" t="s">
        <v>11584</v>
      </c>
      <c r="C4566" t="s">
        <v>6355</v>
      </c>
      <c r="D4566" t="s">
        <v>6356</v>
      </c>
      <c r="E4566" s="256">
        <v>14.89</v>
      </c>
    </row>
    <row r="4567" spans="1:5" x14ac:dyDescent="0.2">
      <c r="A4567">
        <v>38830</v>
      </c>
      <c r="B4567" t="s">
        <v>11585</v>
      </c>
      <c r="C4567" t="s">
        <v>6355</v>
      </c>
      <c r="D4567" t="s">
        <v>6356</v>
      </c>
      <c r="E4567" s="256">
        <v>20.61</v>
      </c>
    </row>
    <row r="4568" spans="1:5" x14ac:dyDescent="0.2">
      <c r="A4568">
        <v>38831</v>
      </c>
      <c r="B4568" t="s">
        <v>11586</v>
      </c>
      <c r="C4568" t="s">
        <v>6355</v>
      </c>
      <c r="D4568" t="s">
        <v>6356</v>
      </c>
      <c r="E4568" s="256">
        <v>28.75</v>
      </c>
    </row>
    <row r="4569" spans="1:5" x14ac:dyDescent="0.2">
      <c r="A4569">
        <v>36274</v>
      </c>
      <c r="B4569" t="s">
        <v>10593</v>
      </c>
      <c r="C4569" t="s">
        <v>6355</v>
      </c>
      <c r="D4569" t="s">
        <v>6356</v>
      </c>
      <c r="E4569" s="256">
        <v>9.6</v>
      </c>
    </row>
    <row r="4570" spans="1:5" x14ac:dyDescent="0.2">
      <c r="A4570">
        <v>36278</v>
      </c>
      <c r="B4570" t="s">
        <v>10594</v>
      </c>
      <c r="C4570" t="s">
        <v>6355</v>
      </c>
      <c r="D4570" t="s">
        <v>6356</v>
      </c>
      <c r="E4570" s="256">
        <v>13.02</v>
      </c>
    </row>
    <row r="4571" spans="1:5" x14ac:dyDescent="0.2">
      <c r="A4571">
        <v>38977</v>
      </c>
      <c r="B4571" t="s">
        <v>10595</v>
      </c>
      <c r="C4571" t="s">
        <v>6355</v>
      </c>
      <c r="D4571" t="s">
        <v>6356</v>
      </c>
      <c r="E4571" s="256">
        <v>127.36</v>
      </c>
    </row>
    <row r="4572" spans="1:5" x14ac:dyDescent="0.2">
      <c r="A4572">
        <v>38971</v>
      </c>
      <c r="B4572" t="s">
        <v>10596</v>
      </c>
      <c r="C4572" t="s">
        <v>6355</v>
      </c>
      <c r="D4572" t="s">
        <v>6356</v>
      </c>
      <c r="E4572" s="256">
        <v>10.69</v>
      </c>
    </row>
    <row r="4573" spans="1:5" x14ac:dyDescent="0.2">
      <c r="A4573">
        <v>38972</v>
      </c>
      <c r="B4573" t="s">
        <v>10597</v>
      </c>
      <c r="C4573" t="s">
        <v>6355</v>
      </c>
      <c r="D4573" t="s">
        <v>6356</v>
      </c>
      <c r="E4573" s="256">
        <v>14.41</v>
      </c>
    </row>
    <row r="4574" spans="1:5" x14ac:dyDescent="0.2">
      <c r="A4574">
        <v>38973</v>
      </c>
      <c r="B4574" t="s">
        <v>10598</v>
      </c>
      <c r="C4574" t="s">
        <v>6355</v>
      </c>
      <c r="D4574" t="s">
        <v>6356</v>
      </c>
      <c r="E4574" s="256">
        <v>23.81</v>
      </c>
    </row>
    <row r="4575" spans="1:5" x14ac:dyDescent="0.2">
      <c r="A4575">
        <v>38974</v>
      </c>
      <c r="B4575" t="s">
        <v>10599</v>
      </c>
      <c r="C4575" t="s">
        <v>6355</v>
      </c>
      <c r="D4575" t="s">
        <v>6356</v>
      </c>
      <c r="E4575" s="256">
        <v>38.67</v>
      </c>
    </row>
    <row r="4576" spans="1:5" x14ac:dyDescent="0.2">
      <c r="A4576">
        <v>38975</v>
      </c>
      <c r="B4576" t="s">
        <v>10600</v>
      </c>
      <c r="C4576" t="s">
        <v>6355</v>
      </c>
      <c r="D4576" t="s">
        <v>6356</v>
      </c>
      <c r="E4576" s="256">
        <v>49.58</v>
      </c>
    </row>
    <row r="4577" spans="1:5" x14ac:dyDescent="0.2">
      <c r="A4577">
        <v>38976</v>
      </c>
      <c r="B4577" t="s">
        <v>10601</v>
      </c>
      <c r="C4577" t="s">
        <v>6355</v>
      </c>
      <c r="D4577" t="s">
        <v>6356</v>
      </c>
      <c r="E4577" s="256">
        <v>85.24</v>
      </c>
    </row>
    <row r="4578" spans="1:5" x14ac:dyDescent="0.2">
      <c r="A4578">
        <v>44176</v>
      </c>
      <c r="B4578" t="s">
        <v>10602</v>
      </c>
      <c r="C4578" t="s">
        <v>6355</v>
      </c>
      <c r="D4578" t="s">
        <v>6356</v>
      </c>
      <c r="E4578" s="256">
        <v>19.59</v>
      </c>
    </row>
    <row r="4579" spans="1:5" x14ac:dyDescent="0.2">
      <c r="A4579">
        <v>38986</v>
      </c>
      <c r="B4579" t="s">
        <v>10603</v>
      </c>
      <c r="C4579" t="s">
        <v>6355</v>
      </c>
      <c r="D4579" t="s">
        <v>6356</v>
      </c>
      <c r="E4579" s="256">
        <v>257.31</v>
      </c>
    </row>
    <row r="4580" spans="1:5" x14ac:dyDescent="0.2">
      <c r="A4580">
        <v>38978</v>
      </c>
      <c r="B4580" t="s">
        <v>10604</v>
      </c>
      <c r="C4580" t="s">
        <v>6355</v>
      </c>
      <c r="D4580" t="s">
        <v>6356</v>
      </c>
      <c r="E4580" s="256">
        <v>10.55</v>
      </c>
    </row>
    <row r="4581" spans="1:5" x14ac:dyDescent="0.2">
      <c r="A4581">
        <v>38979</v>
      </c>
      <c r="B4581" t="s">
        <v>10605</v>
      </c>
      <c r="C4581" t="s">
        <v>6355</v>
      </c>
      <c r="D4581" t="s">
        <v>6356</v>
      </c>
      <c r="E4581" s="256">
        <v>14.59</v>
      </c>
    </row>
    <row r="4582" spans="1:5" x14ac:dyDescent="0.2">
      <c r="A4582">
        <v>38980</v>
      </c>
      <c r="B4582" t="s">
        <v>10606</v>
      </c>
      <c r="C4582" t="s">
        <v>6355</v>
      </c>
      <c r="D4582" t="s">
        <v>6356</v>
      </c>
      <c r="E4582" s="256">
        <v>19.53</v>
      </c>
    </row>
    <row r="4583" spans="1:5" x14ac:dyDescent="0.2">
      <c r="A4583">
        <v>38981</v>
      </c>
      <c r="B4583" t="s">
        <v>10607</v>
      </c>
      <c r="C4583" t="s">
        <v>6355</v>
      </c>
      <c r="D4583" t="s">
        <v>6356</v>
      </c>
      <c r="E4583" s="256">
        <v>28.18</v>
      </c>
    </row>
    <row r="4584" spans="1:5" x14ac:dyDescent="0.2">
      <c r="A4584">
        <v>38982</v>
      </c>
      <c r="B4584" t="s">
        <v>10608</v>
      </c>
      <c r="C4584" t="s">
        <v>6355</v>
      </c>
      <c r="D4584" t="s">
        <v>6356</v>
      </c>
      <c r="E4584" s="256">
        <v>44.53</v>
      </c>
    </row>
    <row r="4585" spans="1:5" x14ac:dyDescent="0.2">
      <c r="A4585">
        <v>38983</v>
      </c>
      <c r="B4585" t="s">
        <v>10609</v>
      </c>
      <c r="C4585" t="s">
        <v>6355</v>
      </c>
      <c r="D4585" t="s">
        <v>6356</v>
      </c>
      <c r="E4585" s="256">
        <v>78.349999999999994</v>
      </c>
    </row>
    <row r="4586" spans="1:5" x14ac:dyDescent="0.2">
      <c r="A4586">
        <v>38984</v>
      </c>
      <c r="B4586" t="s">
        <v>10610</v>
      </c>
      <c r="C4586" t="s">
        <v>6355</v>
      </c>
      <c r="D4586" t="s">
        <v>6356</v>
      </c>
      <c r="E4586" s="256">
        <v>107.7</v>
      </c>
    </row>
    <row r="4587" spans="1:5" x14ac:dyDescent="0.2">
      <c r="A4587">
        <v>38985</v>
      </c>
      <c r="B4587" t="s">
        <v>10611</v>
      </c>
      <c r="C4587" t="s">
        <v>6355</v>
      </c>
      <c r="D4587" t="s">
        <v>6356</v>
      </c>
      <c r="E4587" s="256">
        <v>185.17</v>
      </c>
    </row>
    <row r="4588" spans="1:5" x14ac:dyDescent="0.2">
      <c r="A4588">
        <v>38032</v>
      </c>
      <c r="B4588" t="s">
        <v>10612</v>
      </c>
      <c r="C4588" t="s">
        <v>6355</v>
      </c>
      <c r="D4588" t="s">
        <v>6353</v>
      </c>
      <c r="E4588" s="256">
        <v>59.23</v>
      </c>
    </row>
    <row r="4589" spans="1:5" x14ac:dyDescent="0.2">
      <c r="A4589">
        <v>38033</v>
      </c>
      <c r="B4589" t="s">
        <v>10613</v>
      </c>
      <c r="C4589" t="s">
        <v>6355</v>
      </c>
      <c r="D4589" t="s">
        <v>6353</v>
      </c>
      <c r="E4589" s="256">
        <v>100.69</v>
      </c>
    </row>
    <row r="4590" spans="1:5" x14ac:dyDescent="0.2">
      <c r="A4590">
        <v>38034</v>
      </c>
      <c r="B4590" t="s">
        <v>10614</v>
      </c>
      <c r="C4590" t="s">
        <v>6355</v>
      </c>
      <c r="D4590" t="s">
        <v>6353</v>
      </c>
      <c r="E4590" s="256">
        <v>157.72</v>
      </c>
    </row>
    <row r="4591" spans="1:5" x14ac:dyDescent="0.2">
      <c r="A4591">
        <v>38035</v>
      </c>
      <c r="B4591" t="s">
        <v>12641</v>
      </c>
      <c r="C4591" t="s">
        <v>6355</v>
      </c>
      <c r="D4591" t="s">
        <v>6353</v>
      </c>
      <c r="E4591" s="256">
        <v>232.03</v>
      </c>
    </row>
    <row r="4592" spans="1:5" x14ac:dyDescent="0.2">
      <c r="A4592">
        <v>38036</v>
      </c>
      <c r="B4592" t="s">
        <v>10615</v>
      </c>
      <c r="C4592" t="s">
        <v>6355</v>
      </c>
      <c r="D4592" t="s">
        <v>6353</v>
      </c>
      <c r="E4592" s="256">
        <v>312.58</v>
      </c>
    </row>
    <row r="4593" spans="1:5" x14ac:dyDescent="0.2">
      <c r="A4593">
        <v>38037</v>
      </c>
      <c r="B4593" t="s">
        <v>10616</v>
      </c>
      <c r="C4593" t="s">
        <v>6355</v>
      </c>
      <c r="D4593" t="s">
        <v>6353</v>
      </c>
      <c r="E4593" s="256">
        <v>412.88</v>
      </c>
    </row>
    <row r="4594" spans="1:5" x14ac:dyDescent="0.2">
      <c r="A4594">
        <v>9850</v>
      </c>
      <c r="B4594" t="s">
        <v>10617</v>
      </c>
      <c r="C4594" t="s">
        <v>6355</v>
      </c>
      <c r="D4594" t="s">
        <v>6356</v>
      </c>
      <c r="E4594" s="256">
        <v>147.75</v>
      </c>
    </row>
    <row r="4595" spans="1:5" x14ac:dyDescent="0.2">
      <c r="A4595">
        <v>9853</v>
      </c>
      <c r="B4595" t="s">
        <v>10618</v>
      </c>
      <c r="C4595" t="s">
        <v>6355</v>
      </c>
      <c r="D4595" t="s">
        <v>6356</v>
      </c>
      <c r="E4595" s="256">
        <v>262.74</v>
      </c>
    </row>
    <row r="4596" spans="1:5" x14ac:dyDescent="0.2">
      <c r="A4596">
        <v>9854</v>
      </c>
      <c r="B4596" t="s">
        <v>10619</v>
      </c>
      <c r="C4596" t="s">
        <v>6355</v>
      </c>
      <c r="D4596" t="s">
        <v>6356</v>
      </c>
      <c r="E4596" s="256">
        <v>115.12</v>
      </c>
    </row>
    <row r="4597" spans="1:5" x14ac:dyDescent="0.2">
      <c r="A4597">
        <v>9851</v>
      </c>
      <c r="B4597" t="s">
        <v>10620</v>
      </c>
      <c r="C4597" t="s">
        <v>6355</v>
      </c>
      <c r="D4597" t="s">
        <v>6356</v>
      </c>
      <c r="E4597" s="256">
        <v>199.62</v>
      </c>
    </row>
    <row r="4598" spans="1:5" x14ac:dyDescent="0.2">
      <c r="A4598">
        <v>9825</v>
      </c>
      <c r="B4598" t="s">
        <v>10621</v>
      </c>
      <c r="C4598" t="s">
        <v>6355</v>
      </c>
      <c r="D4598" t="s">
        <v>6353</v>
      </c>
      <c r="E4598" s="256">
        <v>31.88</v>
      </c>
    </row>
    <row r="4599" spans="1:5" x14ac:dyDescent="0.2">
      <c r="A4599">
        <v>9828</v>
      </c>
      <c r="B4599" t="s">
        <v>12642</v>
      </c>
      <c r="C4599" t="s">
        <v>6355</v>
      </c>
      <c r="D4599" t="s">
        <v>6353</v>
      </c>
      <c r="E4599" s="256">
        <v>85.8</v>
      </c>
    </row>
    <row r="4600" spans="1:5" x14ac:dyDescent="0.2">
      <c r="A4600">
        <v>9829</v>
      </c>
      <c r="B4600" t="s">
        <v>10622</v>
      </c>
      <c r="C4600" t="s">
        <v>6355</v>
      </c>
      <c r="D4600" t="s">
        <v>6353</v>
      </c>
      <c r="E4600" s="256">
        <v>145.4</v>
      </c>
    </row>
    <row r="4601" spans="1:5" x14ac:dyDescent="0.2">
      <c r="A4601">
        <v>9826</v>
      </c>
      <c r="B4601" t="s">
        <v>10623</v>
      </c>
      <c r="C4601" t="s">
        <v>6355</v>
      </c>
      <c r="D4601" t="s">
        <v>6353</v>
      </c>
      <c r="E4601" s="256">
        <v>221.36</v>
      </c>
    </row>
    <row r="4602" spans="1:5" x14ac:dyDescent="0.2">
      <c r="A4602">
        <v>9827</v>
      </c>
      <c r="B4602" t="s">
        <v>10624</v>
      </c>
      <c r="C4602" t="s">
        <v>6355</v>
      </c>
      <c r="D4602" t="s">
        <v>6353</v>
      </c>
      <c r="E4602" s="256">
        <v>314.33</v>
      </c>
    </row>
    <row r="4603" spans="1:5" x14ac:dyDescent="0.2">
      <c r="A4603">
        <v>36374</v>
      </c>
      <c r="B4603" t="s">
        <v>10625</v>
      </c>
      <c r="C4603" t="s">
        <v>6355</v>
      </c>
      <c r="D4603" t="s">
        <v>6353</v>
      </c>
      <c r="E4603" s="256">
        <v>38.21</v>
      </c>
    </row>
    <row r="4604" spans="1:5" x14ac:dyDescent="0.2">
      <c r="A4604">
        <v>36084</v>
      </c>
      <c r="B4604" t="s">
        <v>10626</v>
      </c>
      <c r="C4604" t="s">
        <v>6355</v>
      </c>
      <c r="D4604" t="s">
        <v>6358</v>
      </c>
      <c r="E4604" s="256">
        <v>11.32</v>
      </c>
    </row>
    <row r="4605" spans="1:5" x14ac:dyDescent="0.2">
      <c r="A4605">
        <v>36373</v>
      </c>
      <c r="B4605" t="s">
        <v>10627</v>
      </c>
      <c r="C4605" t="s">
        <v>6355</v>
      </c>
      <c r="D4605" t="s">
        <v>6353</v>
      </c>
      <c r="E4605" s="256">
        <v>23.51</v>
      </c>
    </row>
    <row r="4606" spans="1:5" x14ac:dyDescent="0.2">
      <c r="A4606">
        <v>36377</v>
      </c>
      <c r="B4606" t="s">
        <v>10628</v>
      </c>
      <c r="C4606" t="s">
        <v>6355</v>
      </c>
      <c r="D4606" t="s">
        <v>6353</v>
      </c>
      <c r="E4606" s="256">
        <v>45.83</v>
      </c>
    </row>
    <row r="4607" spans="1:5" x14ac:dyDescent="0.2">
      <c r="A4607">
        <v>36375</v>
      </c>
      <c r="B4607" t="s">
        <v>10629</v>
      </c>
      <c r="C4607" t="s">
        <v>6355</v>
      </c>
      <c r="D4607" t="s">
        <v>6353</v>
      </c>
      <c r="E4607" s="256">
        <v>13.97</v>
      </c>
    </row>
    <row r="4608" spans="1:5" x14ac:dyDescent="0.2">
      <c r="A4608">
        <v>36376</v>
      </c>
      <c r="B4608" t="s">
        <v>10630</v>
      </c>
      <c r="C4608" t="s">
        <v>6355</v>
      </c>
      <c r="D4608" t="s">
        <v>6353</v>
      </c>
      <c r="E4608" s="256">
        <v>27.43</v>
      </c>
    </row>
    <row r="4609" spans="1:5" x14ac:dyDescent="0.2">
      <c r="A4609">
        <v>36380</v>
      </c>
      <c r="B4609" t="s">
        <v>10631</v>
      </c>
      <c r="C4609" t="s">
        <v>6355</v>
      </c>
      <c r="D4609" t="s">
        <v>6353</v>
      </c>
      <c r="E4609" s="256">
        <v>57.31</v>
      </c>
    </row>
    <row r="4610" spans="1:5" x14ac:dyDescent="0.2">
      <c r="A4610">
        <v>36378</v>
      </c>
      <c r="B4610" t="s">
        <v>10632</v>
      </c>
      <c r="C4610" t="s">
        <v>6355</v>
      </c>
      <c r="D4610" t="s">
        <v>6353</v>
      </c>
      <c r="E4610" s="256">
        <v>17.170000000000002</v>
      </c>
    </row>
    <row r="4611" spans="1:5" x14ac:dyDescent="0.2">
      <c r="A4611">
        <v>36379</v>
      </c>
      <c r="B4611" t="s">
        <v>10633</v>
      </c>
      <c r="C4611" t="s">
        <v>6355</v>
      </c>
      <c r="D4611" t="s">
        <v>6353</v>
      </c>
      <c r="E4611" s="256">
        <v>34.619999999999997</v>
      </c>
    </row>
    <row r="4612" spans="1:5" x14ac:dyDescent="0.2">
      <c r="A4612">
        <v>9859</v>
      </c>
      <c r="B4612" t="s">
        <v>12643</v>
      </c>
      <c r="C4612" t="s">
        <v>6355</v>
      </c>
      <c r="D4612" t="s">
        <v>6353</v>
      </c>
      <c r="E4612" s="256">
        <v>9.5399999999999991</v>
      </c>
    </row>
    <row r="4613" spans="1:5" x14ac:dyDescent="0.2">
      <c r="A4613">
        <v>9836</v>
      </c>
      <c r="B4613" t="s">
        <v>12644</v>
      </c>
      <c r="C4613" t="s">
        <v>6355</v>
      </c>
      <c r="D4613" t="s">
        <v>6358</v>
      </c>
      <c r="E4613" s="256">
        <v>14.99</v>
      </c>
    </row>
    <row r="4614" spans="1:5" x14ac:dyDescent="0.2">
      <c r="A4614">
        <v>20065</v>
      </c>
      <c r="B4614" t="s">
        <v>12645</v>
      </c>
      <c r="C4614" t="s">
        <v>6355</v>
      </c>
      <c r="D4614" t="s">
        <v>6353</v>
      </c>
      <c r="E4614" s="256">
        <v>39.18</v>
      </c>
    </row>
    <row r="4615" spans="1:5" x14ac:dyDescent="0.2">
      <c r="A4615">
        <v>9835</v>
      </c>
      <c r="B4615" t="s">
        <v>12646</v>
      </c>
      <c r="C4615" t="s">
        <v>6355</v>
      </c>
      <c r="D4615" t="s">
        <v>6353</v>
      </c>
      <c r="E4615" s="256">
        <v>6.55</v>
      </c>
    </row>
    <row r="4616" spans="1:5" x14ac:dyDescent="0.2">
      <c r="A4616">
        <v>9838</v>
      </c>
      <c r="B4616" t="s">
        <v>10634</v>
      </c>
      <c r="C4616" t="s">
        <v>6355</v>
      </c>
      <c r="D4616" t="s">
        <v>6353</v>
      </c>
      <c r="E4616" s="256">
        <v>10.81</v>
      </c>
    </row>
    <row r="4617" spans="1:5" x14ac:dyDescent="0.2">
      <c r="A4617">
        <v>9837</v>
      </c>
      <c r="B4617" t="s">
        <v>10635</v>
      </c>
      <c r="C4617" t="s">
        <v>6355</v>
      </c>
      <c r="D4617" t="s">
        <v>6353</v>
      </c>
      <c r="E4617" s="256">
        <v>14.19</v>
      </c>
    </row>
    <row r="4618" spans="1:5" x14ac:dyDescent="0.2">
      <c r="A4618">
        <v>44315</v>
      </c>
      <c r="B4618" t="s">
        <v>10636</v>
      </c>
      <c r="C4618" t="s">
        <v>6355</v>
      </c>
      <c r="D4618" t="s">
        <v>6353</v>
      </c>
      <c r="E4618" s="256">
        <v>58.69</v>
      </c>
    </row>
    <row r="4619" spans="1:5" x14ac:dyDescent="0.2">
      <c r="A4619">
        <v>9862</v>
      </c>
      <c r="B4619" t="s">
        <v>12647</v>
      </c>
      <c r="C4619" t="s">
        <v>6355</v>
      </c>
      <c r="D4619" t="s">
        <v>6353</v>
      </c>
      <c r="E4619" s="256">
        <v>29.42</v>
      </c>
    </row>
    <row r="4620" spans="1:5" x14ac:dyDescent="0.2">
      <c r="A4620">
        <v>9861</v>
      </c>
      <c r="B4620" t="s">
        <v>10637</v>
      </c>
      <c r="C4620" t="s">
        <v>6355</v>
      </c>
      <c r="D4620" t="s">
        <v>6353</v>
      </c>
      <c r="E4620" s="256">
        <v>23.11</v>
      </c>
    </row>
    <row r="4621" spans="1:5" x14ac:dyDescent="0.2">
      <c r="A4621">
        <v>9856</v>
      </c>
      <c r="B4621" t="s">
        <v>10638</v>
      </c>
      <c r="C4621" t="s">
        <v>6355</v>
      </c>
      <c r="D4621" t="s">
        <v>6353</v>
      </c>
      <c r="E4621" s="256">
        <v>7.45</v>
      </c>
    </row>
    <row r="4622" spans="1:5" x14ac:dyDescent="0.2">
      <c r="A4622">
        <v>9866</v>
      </c>
      <c r="B4622" t="s">
        <v>10639</v>
      </c>
      <c r="C4622" t="s">
        <v>6355</v>
      </c>
      <c r="D4622" t="s">
        <v>6353</v>
      </c>
      <c r="E4622" s="256">
        <v>19.940000000000001</v>
      </c>
    </row>
    <row r="4623" spans="1:5" x14ac:dyDescent="0.2">
      <c r="A4623">
        <v>9863</v>
      </c>
      <c r="B4623" t="s">
        <v>12648</v>
      </c>
      <c r="C4623" t="s">
        <v>6355</v>
      </c>
      <c r="D4623" t="s">
        <v>6353</v>
      </c>
      <c r="E4623" s="256">
        <v>57.69</v>
      </c>
    </row>
    <row r="4624" spans="1:5" x14ac:dyDescent="0.2">
      <c r="A4624">
        <v>9860</v>
      </c>
      <c r="B4624" t="s">
        <v>12649</v>
      </c>
      <c r="C4624" t="s">
        <v>6355</v>
      </c>
      <c r="D4624" t="s">
        <v>6353</v>
      </c>
      <c r="E4624" s="256">
        <v>42.11</v>
      </c>
    </row>
    <row r="4625" spans="1:5" x14ac:dyDescent="0.2">
      <c r="A4625">
        <v>9841</v>
      </c>
      <c r="B4625" t="s">
        <v>10640</v>
      </c>
      <c r="C4625" t="s">
        <v>6355</v>
      </c>
      <c r="D4625" t="s">
        <v>6353</v>
      </c>
      <c r="E4625" s="256">
        <v>28.23</v>
      </c>
    </row>
    <row r="4626" spans="1:5" x14ac:dyDescent="0.2">
      <c r="A4626">
        <v>9840</v>
      </c>
      <c r="B4626" t="s">
        <v>10641</v>
      </c>
      <c r="C4626" t="s">
        <v>6355</v>
      </c>
      <c r="D4626" t="s">
        <v>6353</v>
      </c>
      <c r="E4626" s="256">
        <v>59.63</v>
      </c>
    </row>
    <row r="4627" spans="1:5" x14ac:dyDescent="0.2">
      <c r="A4627">
        <v>20067</v>
      </c>
      <c r="B4627" t="s">
        <v>10642</v>
      </c>
      <c r="C4627" t="s">
        <v>6355</v>
      </c>
      <c r="D4627" t="s">
        <v>6353</v>
      </c>
      <c r="E4627" s="256">
        <v>9.15</v>
      </c>
    </row>
    <row r="4628" spans="1:5" x14ac:dyDescent="0.2">
      <c r="A4628">
        <v>20068</v>
      </c>
      <c r="B4628" t="s">
        <v>10643</v>
      </c>
      <c r="C4628" t="s">
        <v>6355</v>
      </c>
      <c r="D4628" t="s">
        <v>6353</v>
      </c>
      <c r="E4628" s="256">
        <v>12.89</v>
      </c>
    </row>
    <row r="4629" spans="1:5" x14ac:dyDescent="0.2">
      <c r="A4629">
        <v>9839</v>
      </c>
      <c r="B4629" t="s">
        <v>10644</v>
      </c>
      <c r="C4629" t="s">
        <v>6355</v>
      </c>
      <c r="D4629" t="s">
        <v>6353</v>
      </c>
      <c r="E4629" s="256">
        <v>23.38</v>
      </c>
    </row>
    <row r="4630" spans="1:5" x14ac:dyDescent="0.2">
      <c r="A4630">
        <v>9870</v>
      </c>
      <c r="B4630" t="s">
        <v>10645</v>
      </c>
      <c r="C4630" t="s">
        <v>6355</v>
      </c>
      <c r="D4630" t="s">
        <v>6353</v>
      </c>
      <c r="E4630" s="256">
        <v>86.04</v>
      </c>
    </row>
    <row r="4631" spans="1:5" x14ac:dyDescent="0.2">
      <c r="A4631">
        <v>9867</v>
      </c>
      <c r="B4631" t="s">
        <v>10646</v>
      </c>
      <c r="C4631" t="s">
        <v>6355</v>
      </c>
      <c r="D4631" t="s">
        <v>6353</v>
      </c>
      <c r="E4631" s="256">
        <v>3.46</v>
      </c>
    </row>
    <row r="4632" spans="1:5" x14ac:dyDescent="0.2">
      <c r="A4632">
        <v>9868</v>
      </c>
      <c r="B4632" t="s">
        <v>10647</v>
      </c>
      <c r="C4632" t="s">
        <v>6355</v>
      </c>
      <c r="D4632" t="s">
        <v>6358</v>
      </c>
      <c r="E4632" s="256">
        <v>3.9</v>
      </c>
    </row>
    <row r="4633" spans="1:5" x14ac:dyDescent="0.2">
      <c r="A4633">
        <v>9869</v>
      </c>
      <c r="B4633" t="s">
        <v>10648</v>
      </c>
      <c r="C4633" t="s">
        <v>6355</v>
      </c>
      <c r="D4633" t="s">
        <v>6353</v>
      </c>
      <c r="E4633" s="256">
        <v>8.42</v>
      </c>
    </row>
    <row r="4634" spans="1:5" x14ac:dyDescent="0.2">
      <c r="A4634">
        <v>9874</v>
      </c>
      <c r="B4634" t="s">
        <v>10649</v>
      </c>
      <c r="C4634" t="s">
        <v>6355</v>
      </c>
      <c r="D4634" t="s">
        <v>6353</v>
      </c>
      <c r="E4634" s="256">
        <v>13.22</v>
      </c>
    </row>
    <row r="4635" spans="1:5" x14ac:dyDescent="0.2">
      <c r="A4635">
        <v>9875</v>
      </c>
      <c r="B4635" t="s">
        <v>10650</v>
      </c>
      <c r="C4635" t="s">
        <v>6355</v>
      </c>
      <c r="D4635" t="s">
        <v>6353</v>
      </c>
      <c r="E4635" s="256">
        <v>14.49</v>
      </c>
    </row>
    <row r="4636" spans="1:5" x14ac:dyDescent="0.2">
      <c r="A4636">
        <v>9873</v>
      </c>
      <c r="B4636" t="s">
        <v>10651</v>
      </c>
      <c r="C4636" t="s">
        <v>6355</v>
      </c>
      <c r="D4636" t="s">
        <v>6353</v>
      </c>
      <c r="E4636" s="256">
        <v>23.85</v>
      </c>
    </row>
    <row r="4637" spans="1:5" x14ac:dyDescent="0.2">
      <c r="A4637">
        <v>9871</v>
      </c>
      <c r="B4637" t="s">
        <v>10652</v>
      </c>
      <c r="C4637" t="s">
        <v>6355</v>
      </c>
      <c r="D4637" t="s">
        <v>6353</v>
      </c>
      <c r="E4637" s="256">
        <v>39.520000000000003</v>
      </c>
    </row>
    <row r="4638" spans="1:5" x14ac:dyDescent="0.2">
      <c r="A4638">
        <v>9872</v>
      </c>
      <c r="B4638" t="s">
        <v>10653</v>
      </c>
      <c r="C4638" t="s">
        <v>6355</v>
      </c>
      <c r="D4638" t="s">
        <v>6353</v>
      </c>
      <c r="E4638" s="256">
        <v>54.98</v>
      </c>
    </row>
    <row r="4639" spans="1:5" x14ac:dyDescent="0.2">
      <c r="A4639">
        <v>7667</v>
      </c>
      <c r="B4639" t="s">
        <v>10654</v>
      </c>
      <c r="C4639" t="s">
        <v>6355</v>
      </c>
      <c r="D4639" t="s">
        <v>6356</v>
      </c>
      <c r="E4639" s="175">
        <v>3173.41</v>
      </c>
    </row>
    <row r="4640" spans="1:5" x14ac:dyDescent="0.2">
      <c r="A4640">
        <v>7660</v>
      </c>
      <c r="B4640" t="s">
        <v>10655</v>
      </c>
      <c r="C4640" t="s">
        <v>6355</v>
      </c>
      <c r="D4640" t="s">
        <v>6356</v>
      </c>
      <c r="E4640" s="175">
        <v>4045.35</v>
      </c>
    </row>
    <row r="4641" spans="1:5" x14ac:dyDescent="0.2">
      <c r="A4641">
        <v>7676</v>
      </c>
      <c r="B4641" t="s">
        <v>10656</v>
      </c>
      <c r="C4641" t="s">
        <v>6355</v>
      </c>
      <c r="D4641" t="s">
        <v>6356</v>
      </c>
      <c r="E4641" s="175">
        <v>4091.58</v>
      </c>
    </row>
    <row r="4642" spans="1:5" x14ac:dyDescent="0.2">
      <c r="A4642">
        <v>12426</v>
      </c>
      <c r="B4642" t="s">
        <v>10657</v>
      </c>
      <c r="C4642" t="s">
        <v>6359</v>
      </c>
      <c r="D4642" t="s">
        <v>6353</v>
      </c>
      <c r="E4642" s="256">
        <v>36.85</v>
      </c>
    </row>
    <row r="4643" spans="1:5" x14ac:dyDescent="0.2">
      <c r="A4643">
        <v>12425</v>
      </c>
      <c r="B4643" t="s">
        <v>10658</v>
      </c>
      <c r="C4643" t="s">
        <v>6359</v>
      </c>
      <c r="D4643" t="s">
        <v>6353</v>
      </c>
      <c r="E4643" s="256">
        <v>50.63</v>
      </c>
    </row>
    <row r="4644" spans="1:5" x14ac:dyDescent="0.2">
      <c r="A4644">
        <v>12427</v>
      </c>
      <c r="B4644" t="s">
        <v>10659</v>
      </c>
      <c r="C4644" t="s">
        <v>6359</v>
      </c>
      <c r="D4644" t="s">
        <v>6353</v>
      </c>
      <c r="E4644" s="256">
        <v>210.17</v>
      </c>
    </row>
    <row r="4645" spans="1:5" x14ac:dyDescent="0.2">
      <c r="A4645">
        <v>12428</v>
      </c>
      <c r="B4645" t="s">
        <v>10660</v>
      </c>
      <c r="C4645" t="s">
        <v>6359</v>
      </c>
      <c r="D4645" t="s">
        <v>6353</v>
      </c>
      <c r="E4645" s="256">
        <v>134.9</v>
      </c>
    </row>
    <row r="4646" spans="1:5" x14ac:dyDescent="0.2">
      <c r="A4646">
        <v>12430</v>
      </c>
      <c r="B4646" t="s">
        <v>10661</v>
      </c>
      <c r="C4646" t="s">
        <v>6359</v>
      </c>
      <c r="D4646" t="s">
        <v>6353</v>
      </c>
      <c r="E4646" s="256">
        <v>45.18</v>
      </c>
    </row>
    <row r="4647" spans="1:5" x14ac:dyDescent="0.2">
      <c r="A4647">
        <v>12429</v>
      </c>
      <c r="B4647" t="s">
        <v>10662</v>
      </c>
      <c r="C4647" t="s">
        <v>6359</v>
      </c>
      <c r="D4647" t="s">
        <v>6353</v>
      </c>
      <c r="E4647" s="256">
        <v>339.85</v>
      </c>
    </row>
    <row r="4648" spans="1:5" x14ac:dyDescent="0.2">
      <c r="A4648">
        <v>12431</v>
      </c>
      <c r="B4648" t="s">
        <v>10663</v>
      </c>
      <c r="C4648" t="s">
        <v>6359</v>
      </c>
      <c r="D4648" t="s">
        <v>6353</v>
      </c>
      <c r="E4648" s="256">
        <v>578.36</v>
      </c>
    </row>
    <row r="4649" spans="1:5" x14ac:dyDescent="0.2">
      <c r="A4649">
        <v>12432</v>
      </c>
      <c r="B4649" t="s">
        <v>10664</v>
      </c>
      <c r="C4649" t="s">
        <v>6359</v>
      </c>
      <c r="D4649" t="s">
        <v>6353</v>
      </c>
      <c r="E4649" s="256">
        <v>118.95</v>
      </c>
    </row>
    <row r="4650" spans="1:5" x14ac:dyDescent="0.2">
      <c r="A4650">
        <v>12434</v>
      </c>
      <c r="B4650" t="s">
        <v>10665</v>
      </c>
      <c r="C4650" t="s">
        <v>6359</v>
      </c>
      <c r="D4650" t="s">
        <v>6353</v>
      </c>
      <c r="E4650" s="256">
        <v>38.76</v>
      </c>
    </row>
    <row r="4651" spans="1:5" x14ac:dyDescent="0.2">
      <c r="A4651">
        <v>12433</v>
      </c>
      <c r="B4651" t="s">
        <v>10666</v>
      </c>
      <c r="C4651" t="s">
        <v>6359</v>
      </c>
      <c r="D4651" t="s">
        <v>6353</v>
      </c>
      <c r="E4651" s="256">
        <v>75.72</v>
      </c>
    </row>
    <row r="4652" spans="1:5" x14ac:dyDescent="0.2">
      <c r="A4652">
        <v>12435</v>
      </c>
      <c r="B4652" t="s">
        <v>10667</v>
      </c>
      <c r="C4652" t="s">
        <v>6359</v>
      </c>
      <c r="D4652" t="s">
        <v>6353</v>
      </c>
      <c r="E4652" s="256">
        <v>234.35</v>
      </c>
    </row>
    <row r="4653" spans="1:5" x14ac:dyDescent="0.2">
      <c r="A4653">
        <v>12437</v>
      </c>
      <c r="B4653" t="s">
        <v>10668</v>
      </c>
      <c r="C4653" t="s">
        <v>6359</v>
      </c>
      <c r="D4653" t="s">
        <v>6353</v>
      </c>
      <c r="E4653" s="256">
        <v>189.27</v>
      </c>
    </row>
    <row r="4654" spans="1:5" x14ac:dyDescent="0.2">
      <c r="A4654">
        <v>12439</v>
      </c>
      <c r="B4654" t="s">
        <v>10669</v>
      </c>
      <c r="C4654" t="s">
        <v>6359</v>
      </c>
      <c r="D4654" t="s">
        <v>6353</v>
      </c>
      <c r="E4654" s="256">
        <v>60.74</v>
      </c>
    </row>
    <row r="4655" spans="1:5" x14ac:dyDescent="0.2">
      <c r="A4655">
        <v>12438</v>
      </c>
      <c r="B4655" t="s">
        <v>10670</v>
      </c>
      <c r="C4655" t="s">
        <v>6359</v>
      </c>
      <c r="D4655" t="s">
        <v>6353</v>
      </c>
      <c r="E4655" s="256">
        <v>342.52</v>
      </c>
    </row>
    <row r="4656" spans="1:5" x14ac:dyDescent="0.2">
      <c r="A4656">
        <v>12436</v>
      </c>
      <c r="B4656" t="s">
        <v>10671</v>
      </c>
      <c r="C4656" t="s">
        <v>6359</v>
      </c>
      <c r="D4656" t="s">
        <v>6353</v>
      </c>
      <c r="E4656" s="256">
        <v>432.67</v>
      </c>
    </row>
    <row r="4657" spans="1:5" x14ac:dyDescent="0.2">
      <c r="A4657">
        <v>36357</v>
      </c>
      <c r="B4657" t="s">
        <v>10672</v>
      </c>
      <c r="C4657" t="s">
        <v>6359</v>
      </c>
      <c r="D4657" t="s">
        <v>6356</v>
      </c>
      <c r="E4657" s="256">
        <v>142.1</v>
      </c>
    </row>
    <row r="4658" spans="1:5" x14ac:dyDescent="0.2">
      <c r="A4658">
        <v>12424</v>
      </c>
      <c r="B4658" t="s">
        <v>10673</v>
      </c>
      <c r="C4658" t="s">
        <v>6359</v>
      </c>
      <c r="D4658" t="s">
        <v>6353</v>
      </c>
      <c r="E4658" s="256">
        <v>77.959999999999994</v>
      </c>
    </row>
    <row r="4659" spans="1:5" x14ac:dyDescent="0.2">
      <c r="A4659">
        <v>12440</v>
      </c>
      <c r="B4659" t="s">
        <v>10674</v>
      </c>
      <c r="C4659" t="s">
        <v>6359</v>
      </c>
      <c r="D4659" t="s">
        <v>6353</v>
      </c>
      <c r="E4659" s="256">
        <v>75.36</v>
      </c>
    </row>
    <row r="4660" spans="1:5" x14ac:dyDescent="0.2">
      <c r="A4660">
        <v>9884</v>
      </c>
      <c r="B4660" t="s">
        <v>10675</v>
      </c>
      <c r="C4660" t="s">
        <v>6359</v>
      </c>
      <c r="D4660" t="s">
        <v>6353</v>
      </c>
      <c r="E4660" s="256">
        <v>56.21</v>
      </c>
    </row>
    <row r="4661" spans="1:5" x14ac:dyDescent="0.2">
      <c r="A4661">
        <v>9888</v>
      </c>
      <c r="B4661" t="s">
        <v>10676</v>
      </c>
      <c r="C4661" t="s">
        <v>6359</v>
      </c>
      <c r="D4661" t="s">
        <v>6353</v>
      </c>
      <c r="E4661" s="256">
        <v>45.16</v>
      </c>
    </row>
    <row r="4662" spans="1:5" x14ac:dyDescent="0.2">
      <c r="A4662">
        <v>9883</v>
      </c>
      <c r="B4662" t="s">
        <v>10677</v>
      </c>
      <c r="C4662" t="s">
        <v>6359</v>
      </c>
      <c r="D4662" t="s">
        <v>6353</v>
      </c>
      <c r="E4662" s="256">
        <v>19.71</v>
      </c>
    </row>
    <row r="4663" spans="1:5" x14ac:dyDescent="0.2">
      <c r="A4663">
        <v>9886</v>
      </c>
      <c r="B4663" t="s">
        <v>10678</v>
      </c>
      <c r="C4663" t="s">
        <v>6359</v>
      </c>
      <c r="D4663" t="s">
        <v>6353</v>
      </c>
      <c r="E4663" s="256">
        <v>26.99</v>
      </c>
    </row>
    <row r="4664" spans="1:5" x14ac:dyDescent="0.2">
      <c r="A4664">
        <v>9889</v>
      </c>
      <c r="B4664" t="s">
        <v>10679</v>
      </c>
      <c r="C4664" t="s">
        <v>6359</v>
      </c>
      <c r="D4664" t="s">
        <v>6353</v>
      </c>
      <c r="E4664" s="256">
        <v>136.75</v>
      </c>
    </row>
    <row r="4665" spans="1:5" x14ac:dyDescent="0.2">
      <c r="A4665">
        <v>9887</v>
      </c>
      <c r="B4665" t="s">
        <v>10680</v>
      </c>
      <c r="C4665" t="s">
        <v>6359</v>
      </c>
      <c r="D4665" t="s">
        <v>6353</v>
      </c>
      <c r="E4665" s="256">
        <v>82.65</v>
      </c>
    </row>
    <row r="4666" spans="1:5" x14ac:dyDescent="0.2">
      <c r="A4666">
        <v>9885</v>
      </c>
      <c r="B4666" t="s">
        <v>10681</v>
      </c>
      <c r="C4666" t="s">
        <v>6359</v>
      </c>
      <c r="D4666" t="s">
        <v>6353</v>
      </c>
      <c r="E4666" s="256">
        <v>26.1</v>
      </c>
    </row>
    <row r="4667" spans="1:5" x14ac:dyDescent="0.2">
      <c r="A4667">
        <v>9890</v>
      </c>
      <c r="B4667" t="s">
        <v>10682</v>
      </c>
      <c r="C4667" t="s">
        <v>6359</v>
      </c>
      <c r="D4667" t="s">
        <v>6353</v>
      </c>
      <c r="E4667" s="256">
        <v>211.87</v>
      </c>
    </row>
    <row r="4668" spans="1:5" x14ac:dyDescent="0.2">
      <c r="A4668">
        <v>9891</v>
      </c>
      <c r="B4668" t="s">
        <v>10683</v>
      </c>
      <c r="C4668" t="s">
        <v>6359</v>
      </c>
      <c r="D4668" t="s">
        <v>6353</v>
      </c>
      <c r="E4668" s="256">
        <v>297.42</v>
      </c>
    </row>
    <row r="4669" spans="1:5" x14ac:dyDescent="0.2">
      <c r="A4669">
        <v>36316</v>
      </c>
      <c r="B4669" t="s">
        <v>11587</v>
      </c>
      <c r="C4669" t="s">
        <v>6359</v>
      </c>
      <c r="D4669" t="s">
        <v>6356</v>
      </c>
      <c r="E4669" s="256">
        <v>23.16</v>
      </c>
    </row>
    <row r="4670" spans="1:5" x14ac:dyDescent="0.2">
      <c r="A4670">
        <v>36313</v>
      </c>
      <c r="B4670" t="s">
        <v>10684</v>
      </c>
      <c r="C4670" t="s">
        <v>6359</v>
      </c>
      <c r="D4670" t="s">
        <v>6356</v>
      </c>
      <c r="E4670" s="256">
        <v>14.87</v>
      </c>
    </row>
    <row r="4671" spans="1:5" x14ac:dyDescent="0.2">
      <c r="A4671">
        <v>64</v>
      </c>
      <c r="B4671" t="s">
        <v>10685</v>
      </c>
      <c r="C4671" t="s">
        <v>6359</v>
      </c>
      <c r="D4671" t="s">
        <v>6356</v>
      </c>
      <c r="E4671" s="256">
        <v>4.3600000000000003</v>
      </c>
    </row>
    <row r="4672" spans="1:5" x14ac:dyDescent="0.2">
      <c r="A4672">
        <v>37423</v>
      </c>
      <c r="B4672" t="s">
        <v>10686</v>
      </c>
      <c r="C4672" t="s">
        <v>6359</v>
      </c>
      <c r="D4672" t="s">
        <v>6356</v>
      </c>
      <c r="E4672" s="256">
        <v>10.77</v>
      </c>
    </row>
    <row r="4673" spans="1:5" x14ac:dyDescent="0.2">
      <c r="A4673">
        <v>9892</v>
      </c>
      <c r="B4673" t="s">
        <v>12650</v>
      </c>
      <c r="C4673" t="s">
        <v>6359</v>
      </c>
      <c r="D4673" t="s">
        <v>6353</v>
      </c>
      <c r="E4673" s="256">
        <v>6.33</v>
      </c>
    </row>
    <row r="4674" spans="1:5" x14ac:dyDescent="0.2">
      <c r="A4674">
        <v>9901</v>
      </c>
      <c r="B4674" t="s">
        <v>12651</v>
      </c>
      <c r="C4674" t="s">
        <v>6359</v>
      </c>
      <c r="D4674" t="s">
        <v>6353</v>
      </c>
      <c r="E4674" s="256">
        <v>30.62</v>
      </c>
    </row>
    <row r="4675" spans="1:5" x14ac:dyDescent="0.2">
      <c r="A4675">
        <v>9900</v>
      </c>
      <c r="B4675" t="s">
        <v>12652</v>
      </c>
      <c r="C4675" t="s">
        <v>6359</v>
      </c>
      <c r="D4675" t="s">
        <v>6353</v>
      </c>
      <c r="E4675" s="256">
        <v>17.739999999999998</v>
      </c>
    </row>
    <row r="4676" spans="1:5" x14ac:dyDescent="0.2">
      <c r="A4676">
        <v>9899</v>
      </c>
      <c r="B4676" t="s">
        <v>12653</v>
      </c>
      <c r="C4676" t="s">
        <v>6359</v>
      </c>
      <c r="D4676" t="s">
        <v>6353</v>
      </c>
      <c r="E4676" s="256">
        <v>7.95</v>
      </c>
    </row>
    <row r="4677" spans="1:5" x14ac:dyDescent="0.2">
      <c r="A4677">
        <v>9908</v>
      </c>
      <c r="B4677" t="s">
        <v>12654</v>
      </c>
      <c r="C4677" t="s">
        <v>6359</v>
      </c>
      <c r="D4677" t="s">
        <v>6353</v>
      </c>
      <c r="E4677" s="256">
        <v>357.68</v>
      </c>
    </row>
    <row r="4678" spans="1:5" x14ac:dyDescent="0.2">
      <c r="A4678">
        <v>9905</v>
      </c>
      <c r="B4678" t="s">
        <v>12655</v>
      </c>
      <c r="C4678" t="s">
        <v>6359</v>
      </c>
      <c r="D4678" t="s">
        <v>6353</v>
      </c>
      <c r="E4678" s="256">
        <v>6.22</v>
      </c>
    </row>
    <row r="4679" spans="1:5" x14ac:dyDescent="0.2">
      <c r="A4679">
        <v>9906</v>
      </c>
      <c r="B4679" t="s">
        <v>12656</v>
      </c>
      <c r="C4679" t="s">
        <v>6359</v>
      </c>
      <c r="D4679" t="s">
        <v>6353</v>
      </c>
      <c r="E4679" s="256">
        <v>7.5</v>
      </c>
    </row>
    <row r="4680" spans="1:5" x14ac:dyDescent="0.2">
      <c r="A4680">
        <v>9895</v>
      </c>
      <c r="B4680" t="s">
        <v>12657</v>
      </c>
      <c r="C4680" t="s">
        <v>6359</v>
      </c>
      <c r="D4680" t="s">
        <v>6353</v>
      </c>
      <c r="E4680" s="256">
        <v>12.63</v>
      </c>
    </row>
    <row r="4681" spans="1:5" x14ac:dyDescent="0.2">
      <c r="A4681">
        <v>9894</v>
      </c>
      <c r="B4681" t="s">
        <v>12658</v>
      </c>
      <c r="C4681" t="s">
        <v>6359</v>
      </c>
      <c r="D4681" t="s">
        <v>6353</v>
      </c>
      <c r="E4681" s="256">
        <v>24.3</v>
      </c>
    </row>
    <row r="4682" spans="1:5" x14ac:dyDescent="0.2">
      <c r="A4682">
        <v>9897</v>
      </c>
      <c r="B4682" t="s">
        <v>12659</v>
      </c>
      <c r="C4682" t="s">
        <v>6359</v>
      </c>
      <c r="D4682" t="s">
        <v>6353</v>
      </c>
      <c r="E4682" s="256">
        <v>25.95</v>
      </c>
    </row>
    <row r="4683" spans="1:5" x14ac:dyDescent="0.2">
      <c r="A4683">
        <v>9910</v>
      </c>
      <c r="B4683" t="s">
        <v>12660</v>
      </c>
      <c r="C4683" t="s">
        <v>6359</v>
      </c>
      <c r="D4683" t="s">
        <v>6353</v>
      </c>
      <c r="E4683" s="256">
        <v>67.510000000000005</v>
      </c>
    </row>
    <row r="4684" spans="1:5" x14ac:dyDescent="0.2">
      <c r="A4684">
        <v>9909</v>
      </c>
      <c r="B4684" t="s">
        <v>12661</v>
      </c>
      <c r="C4684" t="s">
        <v>6359</v>
      </c>
      <c r="D4684" t="s">
        <v>6353</v>
      </c>
      <c r="E4684" s="256">
        <v>137.5</v>
      </c>
    </row>
    <row r="4685" spans="1:5" x14ac:dyDescent="0.2">
      <c r="A4685">
        <v>9907</v>
      </c>
      <c r="B4685" t="s">
        <v>12662</v>
      </c>
      <c r="C4685" t="s">
        <v>6359</v>
      </c>
      <c r="D4685" t="s">
        <v>6353</v>
      </c>
      <c r="E4685" s="256">
        <v>162.35</v>
      </c>
    </row>
    <row r="4686" spans="1:5" x14ac:dyDescent="0.2">
      <c r="A4686">
        <v>20973</v>
      </c>
      <c r="B4686" t="s">
        <v>10687</v>
      </c>
      <c r="C4686" t="s">
        <v>6359</v>
      </c>
      <c r="D4686" t="s">
        <v>6353</v>
      </c>
      <c r="E4686" s="256">
        <v>104.11</v>
      </c>
    </row>
    <row r="4687" spans="1:5" x14ac:dyDescent="0.2">
      <c r="A4687">
        <v>20974</v>
      </c>
      <c r="B4687" t="s">
        <v>10688</v>
      </c>
      <c r="C4687" t="s">
        <v>6359</v>
      </c>
      <c r="D4687" t="s">
        <v>6353</v>
      </c>
      <c r="E4687" s="256">
        <v>148.94999999999999</v>
      </c>
    </row>
    <row r="4688" spans="1:5" x14ac:dyDescent="0.2">
      <c r="A4688">
        <v>37989</v>
      </c>
      <c r="B4688" t="s">
        <v>10689</v>
      </c>
      <c r="C4688" t="s">
        <v>6359</v>
      </c>
      <c r="D4688" t="s">
        <v>6353</v>
      </c>
      <c r="E4688" s="256">
        <v>15.57</v>
      </c>
    </row>
    <row r="4689" spans="1:5" x14ac:dyDescent="0.2">
      <c r="A4689">
        <v>37990</v>
      </c>
      <c r="B4689" t="s">
        <v>10690</v>
      </c>
      <c r="C4689" t="s">
        <v>6359</v>
      </c>
      <c r="D4689" t="s">
        <v>6353</v>
      </c>
      <c r="E4689" s="256">
        <v>17.170000000000002</v>
      </c>
    </row>
    <row r="4690" spans="1:5" x14ac:dyDescent="0.2">
      <c r="A4690">
        <v>37991</v>
      </c>
      <c r="B4690" t="s">
        <v>10691</v>
      </c>
      <c r="C4690" t="s">
        <v>6359</v>
      </c>
      <c r="D4690" t="s">
        <v>6353</v>
      </c>
      <c r="E4690" s="256">
        <v>22.85</v>
      </c>
    </row>
    <row r="4691" spans="1:5" x14ac:dyDescent="0.2">
      <c r="A4691">
        <v>37992</v>
      </c>
      <c r="B4691" t="s">
        <v>10692</v>
      </c>
      <c r="C4691" t="s">
        <v>6359</v>
      </c>
      <c r="D4691" t="s">
        <v>6353</v>
      </c>
      <c r="E4691" s="256">
        <v>35.46</v>
      </c>
    </row>
    <row r="4692" spans="1:5" x14ac:dyDescent="0.2">
      <c r="A4692">
        <v>37993</v>
      </c>
      <c r="B4692" t="s">
        <v>10693</v>
      </c>
      <c r="C4692" t="s">
        <v>6359</v>
      </c>
      <c r="D4692" t="s">
        <v>6353</v>
      </c>
      <c r="E4692" s="256">
        <v>53.8</v>
      </c>
    </row>
    <row r="4693" spans="1:5" x14ac:dyDescent="0.2">
      <c r="A4693">
        <v>37994</v>
      </c>
      <c r="B4693" t="s">
        <v>10694</v>
      </c>
      <c r="C4693" t="s">
        <v>6359</v>
      </c>
      <c r="D4693" t="s">
        <v>6353</v>
      </c>
      <c r="E4693" s="256">
        <v>128.11000000000001</v>
      </c>
    </row>
    <row r="4694" spans="1:5" x14ac:dyDescent="0.2">
      <c r="A4694">
        <v>37995</v>
      </c>
      <c r="B4694" t="s">
        <v>10695</v>
      </c>
      <c r="C4694" t="s">
        <v>6359</v>
      </c>
      <c r="D4694" t="s">
        <v>6353</v>
      </c>
      <c r="E4694" s="256">
        <v>166.99</v>
      </c>
    </row>
    <row r="4695" spans="1:5" x14ac:dyDescent="0.2">
      <c r="A4695">
        <v>37996</v>
      </c>
      <c r="B4695" t="s">
        <v>10696</v>
      </c>
      <c r="C4695" t="s">
        <v>6359</v>
      </c>
      <c r="D4695" t="s">
        <v>6353</v>
      </c>
      <c r="E4695" s="256">
        <v>254.28</v>
      </c>
    </row>
    <row r="4696" spans="1:5" x14ac:dyDescent="0.2">
      <c r="A4696">
        <v>13883</v>
      </c>
      <c r="B4696" t="s">
        <v>10697</v>
      </c>
      <c r="C4696" t="s">
        <v>6359</v>
      </c>
      <c r="D4696" t="s">
        <v>6356</v>
      </c>
      <c r="E4696" s="175">
        <v>172381.7</v>
      </c>
    </row>
    <row r="4697" spans="1:5" x14ac:dyDescent="0.2">
      <c r="A4697">
        <v>38604</v>
      </c>
      <c r="B4697" t="s">
        <v>10698</v>
      </c>
      <c r="C4697" t="s">
        <v>6359</v>
      </c>
      <c r="D4697" t="s">
        <v>6356</v>
      </c>
      <c r="E4697" s="175">
        <v>214699.12</v>
      </c>
    </row>
    <row r="4698" spans="1:5" x14ac:dyDescent="0.2">
      <c r="A4698">
        <v>10601</v>
      </c>
      <c r="B4698" t="s">
        <v>10699</v>
      </c>
      <c r="C4698" t="s">
        <v>6359</v>
      </c>
      <c r="D4698" t="s">
        <v>6356</v>
      </c>
      <c r="E4698" s="175">
        <v>4176326.08</v>
      </c>
    </row>
    <row r="4699" spans="1:5" x14ac:dyDescent="0.2">
      <c r="A4699">
        <v>44469</v>
      </c>
      <c r="B4699" t="s">
        <v>10700</v>
      </c>
      <c r="C4699" t="s">
        <v>6359</v>
      </c>
      <c r="D4699" t="s">
        <v>6356</v>
      </c>
      <c r="E4699" s="175">
        <v>10996119.18</v>
      </c>
    </row>
    <row r="4700" spans="1:5" x14ac:dyDescent="0.2">
      <c r="A4700">
        <v>13894</v>
      </c>
      <c r="B4700" t="s">
        <v>10701</v>
      </c>
      <c r="C4700" t="s">
        <v>6359</v>
      </c>
      <c r="D4700" t="s">
        <v>6356</v>
      </c>
      <c r="E4700" s="175">
        <v>399604.75</v>
      </c>
    </row>
    <row r="4701" spans="1:5" x14ac:dyDescent="0.2">
      <c r="A4701">
        <v>13895</v>
      </c>
      <c r="B4701" t="s">
        <v>10702</v>
      </c>
      <c r="C4701" t="s">
        <v>6359</v>
      </c>
      <c r="D4701" t="s">
        <v>6356</v>
      </c>
      <c r="E4701" s="175">
        <v>537335.18000000005</v>
      </c>
    </row>
    <row r="4702" spans="1:5" x14ac:dyDescent="0.2">
      <c r="A4702">
        <v>13892</v>
      </c>
      <c r="B4702" t="s">
        <v>10703</v>
      </c>
      <c r="C4702" t="s">
        <v>6359</v>
      </c>
      <c r="D4702" t="s">
        <v>6356</v>
      </c>
      <c r="E4702" s="175">
        <v>658491.12</v>
      </c>
    </row>
    <row r="4703" spans="1:5" x14ac:dyDescent="0.2">
      <c r="A4703">
        <v>9914</v>
      </c>
      <c r="B4703" t="s">
        <v>10704</v>
      </c>
      <c r="C4703" t="s">
        <v>6359</v>
      </c>
      <c r="D4703" t="s">
        <v>6356</v>
      </c>
      <c r="E4703" s="175">
        <v>712400</v>
      </c>
    </row>
    <row r="4704" spans="1:5" x14ac:dyDescent="0.2">
      <c r="A4704">
        <v>36485</v>
      </c>
      <c r="B4704" t="s">
        <v>10705</v>
      </c>
      <c r="C4704" t="s">
        <v>6359</v>
      </c>
      <c r="D4704" t="s">
        <v>6356</v>
      </c>
      <c r="E4704" s="175">
        <v>665336.65</v>
      </c>
    </row>
    <row r="4705" spans="1:5" x14ac:dyDescent="0.2">
      <c r="A4705">
        <v>9912</v>
      </c>
      <c r="B4705" t="s">
        <v>10706</v>
      </c>
      <c r="C4705" t="s">
        <v>6359</v>
      </c>
      <c r="D4705" t="s">
        <v>6356</v>
      </c>
      <c r="E4705" s="175">
        <v>3400000</v>
      </c>
    </row>
    <row r="4706" spans="1:5" x14ac:dyDescent="0.2">
      <c r="A4706">
        <v>9921</v>
      </c>
      <c r="B4706" t="s">
        <v>12663</v>
      </c>
      <c r="C4706" t="s">
        <v>6359</v>
      </c>
      <c r="D4706" t="s">
        <v>6356</v>
      </c>
      <c r="E4706" s="175">
        <v>1753880.82</v>
      </c>
    </row>
    <row r="4707" spans="1:5" x14ac:dyDescent="0.2">
      <c r="A4707">
        <v>21112</v>
      </c>
      <c r="B4707" t="s">
        <v>10707</v>
      </c>
      <c r="C4707" t="s">
        <v>6359</v>
      </c>
      <c r="D4707" t="s">
        <v>6353</v>
      </c>
      <c r="E4707" s="256">
        <v>154</v>
      </c>
    </row>
    <row r="4708" spans="1:5" x14ac:dyDescent="0.2">
      <c r="A4708">
        <v>10228</v>
      </c>
      <c r="B4708" t="s">
        <v>12664</v>
      </c>
      <c r="C4708" t="s">
        <v>6359</v>
      </c>
      <c r="D4708" t="s">
        <v>6358</v>
      </c>
      <c r="E4708" s="256">
        <v>178.9</v>
      </c>
    </row>
    <row r="4709" spans="1:5" x14ac:dyDescent="0.2">
      <c r="A4709">
        <v>11781</v>
      </c>
      <c r="B4709" t="s">
        <v>12665</v>
      </c>
      <c r="C4709" t="s">
        <v>6359</v>
      </c>
      <c r="D4709" t="s">
        <v>6353</v>
      </c>
      <c r="E4709" s="256">
        <v>144.93</v>
      </c>
    </row>
    <row r="4710" spans="1:5" x14ac:dyDescent="0.2">
      <c r="A4710">
        <v>37588</v>
      </c>
      <c r="B4710" t="s">
        <v>10708</v>
      </c>
      <c r="C4710" t="s">
        <v>6359</v>
      </c>
      <c r="D4710" t="s">
        <v>6353</v>
      </c>
      <c r="E4710" s="256">
        <v>67.95</v>
      </c>
    </row>
    <row r="4711" spans="1:5" x14ac:dyDescent="0.2">
      <c r="A4711">
        <v>11751</v>
      </c>
      <c r="B4711" t="s">
        <v>12666</v>
      </c>
      <c r="C4711" t="s">
        <v>6359</v>
      </c>
      <c r="D4711" t="s">
        <v>6353</v>
      </c>
      <c r="E4711" s="256">
        <v>119</v>
      </c>
    </row>
    <row r="4712" spans="1:5" x14ac:dyDescent="0.2">
      <c r="A4712">
        <v>11750</v>
      </c>
      <c r="B4712" t="s">
        <v>12667</v>
      </c>
      <c r="C4712" t="s">
        <v>6359</v>
      </c>
      <c r="D4712" t="s">
        <v>6353</v>
      </c>
      <c r="E4712" s="256">
        <v>98.75</v>
      </c>
    </row>
    <row r="4713" spans="1:5" x14ac:dyDescent="0.2">
      <c r="A4713">
        <v>11748</v>
      </c>
      <c r="B4713" t="s">
        <v>12668</v>
      </c>
      <c r="C4713" t="s">
        <v>6359</v>
      </c>
      <c r="D4713" t="s">
        <v>6353</v>
      </c>
      <c r="E4713" s="256">
        <v>42.52</v>
      </c>
    </row>
    <row r="4714" spans="1:5" x14ac:dyDescent="0.2">
      <c r="A4714">
        <v>11746</v>
      </c>
      <c r="B4714" t="s">
        <v>12669</v>
      </c>
      <c r="C4714" t="s">
        <v>6359</v>
      </c>
      <c r="D4714" t="s">
        <v>6353</v>
      </c>
      <c r="E4714" s="256">
        <v>66.260000000000005</v>
      </c>
    </row>
    <row r="4715" spans="1:5" x14ac:dyDescent="0.2">
      <c r="A4715">
        <v>11747</v>
      </c>
      <c r="B4715" t="s">
        <v>12670</v>
      </c>
      <c r="C4715" t="s">
        <v>6359</v>
      </c>
      <c r="D4715" t="s">
        <v>6353</v>
      </c>
      <c r="E4715" s="256">
        <v>183.5</v>
      </c>
    </row>
    <row r="4716" spans="1:5" x14ac:dyDescent="0.2">
      <c r="A4716">
        <v>11749</v>
      </c>
      <c r="B4716" t="s">
        <v>12671</v>
      </c>
      <c r="C4716" t="s">
        <v>6359</v>
      </c>
      <c r="D4716" t="s">
        <v>6353</v>
      </c>
      <c r="E4716" s="256">
        <v>49.08</v>
      </c>
    </row>
    <row r="4717" spans="1:5" x14ac:dyDescent="0.2">
      <c r="A4717">
        <v>10236</v>
      </c>
      <c r="B4717" t="s">
        <v>10709</v>
      </c>
      <c r="C4717" t="s">
        <v>6359</v>
      </c>
      <c r="D4717" t="s">
        <v>6356</v>
      </c>
      <c r="E4717" s="256">
        <v>137.1</v>
      </c>
    </row>
    <row r="4718" spans="1:5" x14ac:dyDescent="0.2">
      <c r="A4718">
        <v>10233</v>
      </c>
      <c r="B4718" t="s">
        <v>10710</v>
      </c>
      <c r="C4718" t="s">
        <v>6359</v>
      </c>
      <c r="D4718" t="s">
        <v>6356</v>
      </c>
      <c r="E4718" s="256">
        <v>128.47</v>
      </c>
    </row>
    <row r="4719" spans="1:5" x14ac:dyDescent="0.2">
      <c r="A4719">
        <v>10234</v>
      </c>
      <c r="B4719" t="s">
        <v>10711</v>
      </c>
      <c r="C4719" t="s">
        <v>6359</v>
      </c>
      <c r="D4719" t="s">
        <v>6356</v>
      </c>
      <c r="E4719" s="256">
        <v>80.930000000000007</v>
      </c>
    </row>
    <row r="4720" spans="1:5" x14ac:dyDescent="0.2">
      <c r="A4720">
        <v>10231</v>
      </c>
      <c r="B4720" t="s">
        <v>10712</v>
      </c>
      <c r="C4720" t="s">
        <v>6359</v>
      </c>
      <c r="D4720" t="s">
        <v>6356</v>
      </c>
      <c r="E4720" s="256">
        <v>371.11</v>
      </c>
    </row>
    <row r="4721" spans="1:5" x14ac:dyDescent="0.2">
      <c r="A4721">
        <v>10232</v>
      </c>
      <c r="B4721" t="s">
        <v>10713</v>
      </c>
      <c r="C4721" t="s">
        <v>6359</v>
      </c>
      <c r="D4721" t="s">
        <v>6356</v>
      </c>
      <c r="E4721" s="256">
        <v>207.67</v>
      </c>
    </row>
    <row r="4722" spans="1:5" x14ac:dyDescent="0.2">
      <c r="A4722">
        <v>10229</v>
      </c>
      <c r="B4722" t="s">
        <v>10714</v>
      </c>
      <c r="C4722" t="s">
        <v>6359</v>
      </c>
      <c r="D4722" t="s">
        <v>6356</v>
      </c>
      <c r="E4722" s="256">
        <v>73.19</v>
      </c>
    </row>
    <row r="4723" spans="1:5" x14ac:dyDescent="0.2">
      <c r="A4723">
        <v>10235</v>
      </c>
      <c r="B4723" t="s">
        <v>10715</v>
      </c>
      <c r="C4723" t="s">
        <v>6359</v>
      </c>
      <c r="D4723" t="s">
        <v>6356</v>
      </c>
      <c r="E4723" s="256">
        <v>508.76</v>
      </c>
    </row>
    <row r="4724" spans="1:5" x14ac:dyDescent="0.2">
      <c r="A4724">
        <v>10230</v>
      </c>
      <c r="B4724" t="s">
        <v>10716</v>
      </c>
      <c r="C4724" t="s">
        <v>6359</v>
      </c>
      <c r="D4724" t="s">
        <v>6356</v>
      </c>
      <c r="E4724" s="256">
        <v>895.36</v>
      </c>
    </row>
    <row r="4725" spans="1:5" x14ac:dyDescent="0.2">
      <c r="A4725">
        <v>10409</v>
      </c>
      <c r="B4725" t="s">
        <v>10717</v>
      </c>
      <c r="C4725" t="s">
        <v>6359</v>
      </c>
      <c r="D4725" t="s">
        <v>6356</v>
      </c>
      <c r="E4725" s="256">
        <v>266</v>
      </c>
    </row>
    <row r="4726" spans="1:5" x14ac:dyDescent="0.2">
      <c r="A4726">
        <v>10411</v>
      </c>
      <c r="B4726" t="s">
        <v>10718</v>
      </c>
      <c r="C4726" t="s">
        <v>6359</v>
      </c>
      <c r="D4726" t="s">
        <v>6356</v>
      </c>
      <c r="E4726" s="256">
        <v>238.02</v>
      </c>
    </row>
    <row r="4727" spans="1:5" x14ac:dyDescent="0.2">
      <c r="A4727">
        <v>10404</v>
      </c>
      <c r="B4727" t="s">
        <v>10719</v>
      </c>
      <c r="C4727" t="s">
        <v>6359</v>
      </c>
      <c r="D4727" t="s">
        <v>6356</v>
      </c>
      <c r="E4727" s="256">
        <v>96.53</v>
      </c>
    </row>
    <row r="4728" spans="1:5" x14ac:dyDescent="0.2">
      <c r="A4728">
        <v>10410</v>
      </c>
      <c r="B4728" t="s">
        <v>10720</v>
      </c>
      <c r="C4728" t="s">
        <v>6359</v>
      </c>
      <c r="D4728" t="s">
        <v>6356</v>
      </c>
      <c r="E4728" s="256">
        <v>158.99</v>
      </c>
    </row>
    <row r="4729" spans="1:5" x14ac:dyDescent="0.2">
      <c r="A4729">
        <v>10405</v>
      </c>
      <c r="B4729" t="s">
        <v>10721</v>
      </c>
      <c r="C4729" t="s">
        <v>6359</v>
      </c>
      <c r="D4729" t="s">
        <v>6356</v>
      </c>
      <c r="E4729" s="256">
        <v>532.94000000000005</v>
      </c>
    </row>
    <row r="4730" spans="1:5" x14ac:dyDescent="0.2">
      <c r="A4730">
        <v>10408</v>
      </c>
      <c r="B4730" t="s">
        <v>10722</v>
      </c>
      <c r="C4730" t="s">
        <v>6359</v>
      </c>
      <c r="D4730" t="s">
        <v>6356</v>
      </c>
      <c r="E4730" s="256">
        <v>372.67</v>
      </c>
    </row>
    <row r="4731" spans="1:5" x14ac:dyDescent="0.2">
      <c r="A4731">
        <v>10412</v>
      </c>
      <c r="B4731" t="s">
        <v>10723</v>
      </c>
      <c r="C4731" t="s">
        <v>6359</v>
      </c>
      <c r="D4731" t="s">
        <v>6356</v>
      </c>
      <c r="E4731" s="256">
        <v>116.98</v>
      </c>
    </row>
    <row r="4732" spans="1:5" x14ac:dyDescent="0.2">
      <c r="A4732">
        <v>10406</v>
      </c>
      <c r="B4732" t="s">
        <v>10724</v>
      </c>
      <c r="C4732" t="s">
        <v>6359</v>
      </c>
      <c r="D4732" t="s">
        <v>6356</v>
      </c>
      <c r="E4732" s="256">
        <v>736.09</v>
      </c>
    </row>
    <row r="4733" spans="1:5" x14ac:dyDescent="0.2">
      <c r="A4733">
        <v>10407</v>
      </c>
      <c r="B4733" t="s">
        <v>10725</v>
      </c>
      <c r="C4733" t="s">
        <v>6359</v>
      </c>
      <c r="D4733" t="s">
        <v>6356</v>
      </c>
      <c r="E4733" s="175">
        <v>1141.69</v>
      </c>
    </row>
    <row r="4734" spans="1:5" x14ac:dyDescent="0.2">
      <c r="A4734">
        <v>10416</v>
      </c>
      <c r="B4734" t="s">
        <v>10726</v>
      </c>
      <c r="C4734" t="s">
        <v>6359</v>
      </c>
      <c r="D4734" t="s">
        <v>6356</v>
      </c>
      <c r="E4734" s="256">
        <v>141.61000000000001</v>
      </c>
    </row>
    <row r="4735" spans="1:5" x14ac:dyDescent="0.2">
      <c r="A4735">
        <v>10419</v>
      </c>
      <c r="B4735" t="s">
        <v>10727</v>
      </c>
      <c r="C4735" t="s">
        <v>6359</v>
      </c>
      <c r="D4735" t="s">
        <v>6356</v>
      </c>
      <c r="E4735" s="256">
        <v>122.92</v>
      </c>
    </row>
    <row r="4736" spans="1:5" x14ac:dyDescent="0.2">
      <c r="A4736">
        <v>21092</v>
      </c>
      <c r="B4736" t="s">
        <v>10728</v>
      </c>
      <c r="C4736" t="s">
        <v>6359</v>
      </c>
      <c r="D4736" t="s">
        <v>6356</v>
      </c>
      <c r="E4736" s="256">
        <v>70.27</v>
      </c>
    </row>
    <row r="4737" spans="1:5" x14ac:dyDescent="0.2">
      <c r="A4737">
        <v>10418</v>
      </c>
      <c r="B4737" t="s">
        <v>10729</v>
      </c>
      <c r="C4737" t="s">
        <v>6359</v>
      </c>
      <c r="D4737" t="s">
        <v>6356</v>
      </c>
      <c r="E4737" s="256">
        <v>81.93</v>
      </c>
    </row>
    <row r="4738" spans="1:5" x14ac:dyDescent="0.2">
      <c r="A4738">
        <v>12657</v>
      </c>
      <c r="B4738" t="s">
        <v>10730</v>
      </c>
      <c r="C4738" t="s">
        <v>6359</v>
      </c>
      <c r="D4738" t="s">
        <v>6356</v>
      </c>
      <c r="E4738" s="256">
        <v>330.64</v>
      </c>
    </row>
    <row r="4739" spans="1:5" x14ac:dyDescent="0.2">
      <c r="A4739">
        <v>10417</v>
      </c>
      <c r="B4739" t="s">
        <v>10731</v>
      </c>
      <c r="C4739" t="s">
        <v>6359</v>
      </c>
      <c r="D4739" t="s">
        <v>6356</v>
      </c>
      <c r="E4739" s="256">
        <v>206.34</v>
      </c>
    </row>
    <row r="4740" spans="1:5" x14ac:dyDescent="0.2">
      <c r="A4740">
        <v>10413</v>
      </c>
      <c r="B4740" t="s">
        <v>10732</v>
      </c>
      <c r="C4740" t="s">
        <v>6359</v>
      </c>
      <c r="D4740" t="s">
        <v>6356</v>
      </c>
      <c r="E4740" s="256">
        <v>74.989999999999995</v>
      </c>
    </row>
    <row r="4741" spans="1:5" x14ac:dyDescent="0.2">
      <c r="A4741">
        <v>10414</v>
      </c>
      <c r="B4741" t="s">
        <v>10733</v>
      </c>
      <c r="C4741" t="s">
        <v>6359</v>
      </c>
      <c r="D4741" t="s">
        <v>6356</v>
      </c>
      <c r="E4741" s="256">
        <v>451.51</v>
      </c>
    </row>
    <row r="4742" spans="1:5" x14ac:dyDescent="0.2">
      <c r="A4742">
        <v>10415</v>
      </c>
      <c r="B4742" t="s">
        <v>10734</v>
      </c>
      <c r="C4742" t="s">
        <v>6359</v>
      </c>
      <c r="D4742" t="s">
        <v>6356</v>
      </c>
      <c r="E4742" s="256">
        <v>783.62</v>
      </c>
    </row>
    <row r="4743" spans="1:5" x14ac:dyDescent="0.2">
      <c r="A4743">
        <v>38643</v>
      </c>
      <c r="B4743" t="s">
        <v>12672</v>
      </c>
      <c r="C4743" t="s">
        <v>6359</v>
      </c>
      <c r="D4743" t="s">
        <v>6353</v>
      </c>
      <c r="E4743" s="256">
        <v>54</v>
      </c>
    </row>
    <row r="4744" spans="1:5" x14ac:dyDescent="0.2">
      <c r="A4744">
        <v>6157</v>
      </c>
      <c r="B4744" t="s">
        <v>12673</v>
      </c>
      <c r="C4744" t="s">
        <v>6359</v>
      </c>
      <c r="D4744" t="s">
        <v>6353</v>
      </c>
      <c r="E4744" s="256">
        <v>73.77</v>
      </c>
    </row>
    <row r="4745" spans="1:5" x14ac:dyDescent="0.2">
      <c r="A4745">
        <v>6158</v>
      </c>
      <c r="B4745" t="s">
        <v>10735</v>
      </c>
      <c r="C4745" t="s">
        <v>6359</v>
      </c>
      <c r="D4745" t="s">
        <v>6353</v>
      </c>
      <c r="E4745" s="256">
        <v>9.82</v>
      </c>
    </row>
    <row r="4746" spans="1:5" x14ac:dyDescent="0.2">
      <c r="A4746">
        <v>6153</v>
      </c>
      <c r="B4746" t="s">
        <v>10736</v>
      </c>
      <c r="C4746" t="s">
        <v>6359</v>
      </c>
      <c r="D4746" t="s">
        <v>6353</v>
      </c>
      <c r="E4746" s="256">
        <v>6.76</v>
      </c>
    </row>
    <row r="4747" spans="1:5" x14ac:dyDescent="0.2">
      <c r="A4747">
        <v>6156</v>
      </c>
      <c r="B4747" t="s">
        <v>12674</v>
      </c>
      <c r="C4747" t="s">
        <v>6359</v>
      </c>
      <c r="D4747" t="s">
        <v>6353</v>
      </c>
      <c r="E4747" s="256">
        <v>8.43</v>
      </c>
    </row>
    <row r="4748" spans="1:5" x14ac:dyDescent="0.2">
      <c r="A4748">
        <v>6154</v>
      </c>
      <c r="B4748" t="s">
        <v>10737</v>
      </c>
      <c r="C4748" t="s">
        <v>6359</v>
      </c>
      <c r="D4748" t="s">
        <v>6353</v>
      </c>
      <c r="E4748" s="256">
        <v>12.02</v>
      </c>
    </row>
    <row r="4749" spans="1:5" x14ac:dyDescent="0.2">
      <c r="A4749">
        <v>6155</v>
      </c>
      <c r="B4749" t="s">
        <v>12675</v>
      </c>
      <c r="C4749" t="s">
        <v>6359</v>
      </c>
      <c r="D4749" t="s">
        <v>6353</v>
      </c>
      <c r="E4749" s="256">
        <v>27.66</v>
      </c>
    </row>
    <row r="4750" spans="1:5" x14ac:dyDescent="0.2">
      <c r="A4750">
        <v>43595</v>
      </c>
      <c r="B4750" t="s">
        <v>10738</v>
      </c>
      <c r="C4750" t="s">
        <v>6359</v>
      </c>
      <c r="D4750" t="s">
        <v>6353</v>
      </c>
      <c r="E4750" s="256">
        <v>22.26</v>
      </c>
    </row>
    <row r="4751" spans="1:5" x14ac:dyDescent="0.2">
      <c r="A4751">
        <v>43596</v>
      </c>
      <c r="B4751" t="s">
        <v>10739</v>
      </c>
      <c r="C4751" t="s">
        <v>6359</v>
      </c>
      <c r="D4751" t="s">
        <v>6353</v>
      </c>
      <c r="E4751" s="256">
        <v>25.73</v>
      </c>
    </row>
    <row r="4752" spans="1:5" x14ac:dyDescent="0.2">
      <c r="A4752">
        <v>38108</v>
      </c>
      <c r="B4752" t="s">
        <v>10740</v>
      </c>
      <c r="C4752" t="s">
        <v>6359</v>
      </c>
      <c r="D4752" t="s">
        <v>6353</v>
      </c>
      <c r="E4752" s="256">
        <v>43.28</v>
      </c>
    </row>
    <row r="4753" spans="1:5" x14ac:dyDescent="0.2">
      <c r="A4753">
        <v>38087</v>
      </c>
      <c r="B4753" t="s">
        <v>10741</v>
      </c>
      <c r="C4753" t="s">
        <v>6359</v>
      </c>
      <c r="D4753" t="s">
        <v>6353</v>
      </c>
      <c r="E4753" s="256">
        <v>55.66</v>
      </c>
    </row>
    <row r="4754" spans="1:5" x14ac:dyDescent="0.2">
      <c r="A4754">
        <v>38109</v>
      </c>
      <c r="B4754" t="s">
        <v>10742</v>
      </c>
      <c r="C4754" t="s">
        <v>6359</v>
      </c>
      <c r="D4754" t="s">
        <v>6353</v>
      </c>
      <c r="E4754" s="256">
        <v>69.17</v>
      </c>
    </row>
    <row r="4755" spans="1:5" x14ac:dyDescent="0.2">
      <c r="A4755">
        <v>38088</v>
      </c>
      <c r="B4755" t="s">
        <v>10743</v>
      </c>
      <c r="C4755" t="s">
        <v>6359</v>
      </c>
      <c r="D4755" t="s">
        <v>6353</v>
      </c>
      <c r="E4755" s="256">
        <v>72.73</v>
      </c>
    </row>
    <row r="4756" spans="1:5" x14ac:dyDescent="0.2">
      <c r="A4756">
        <v>38110</v>
      </c>
      <c r="B4756" t="s">
        <v>10744</v>
      </c>
      <c r="C4756" t="s">
        <v>6359</v>
      </c>
      <c r="D4756" t="s">
        <v>6353</v>
      </c>
      <c r="E4756" s="256">
        <v>26.61</v>
      </c>
    </row>
    <row r="4757" spans="1:5" x14ac:dyDescent="0.2">
      <c r="A4757">
        <v>38089</v>
      </c>
      <c r="B4757" t="s">
        <v>10745</v>
      </c>
      <c r="C4757" t="s">
        <v>6359</v>
      </c>
      <c r="D4757" t="s">
        <v>6353</v>
      </c>
      <c r="E4757" s="256">
        <v>46.36</v>
      </c>
    </row>
    <row r="4758" spans="1:5" x14ac:dyDescent="0.2">
      <c r="A4758">
        <v>38111</v>
      </c>
      <c r="B4758" t="s">
        <v>10746</v>
      </c>
      <c r="C4758" t="s">
        <v>6359</v>
      </c>
      <c r="D4758" t="s">
        <v>6353</v>
      </c>
      <c r="E4758" s="256">
        <v>29.75</v>
      </c>
    </row>
    <row r="4759" spans="1:5" x14ac:dyDescent="0.2">
      <c r="A4759">
        <v>38090</v>
      </c>
      <c r="B4759" t="s">
        <v>10747</v>
      </c>
      <c r="C4759" t="s">
        <v>6359</v>
      </c>
      <c r="D4759" t="s">
        <v>6353</v>
      </c>
      <c r="E4759" s="256">
        <v>47.92</v>
      </c>
    </row>
    <row r="4760" spans="1:5" x14ac:dyDescent="0.2">
      <c r="A4760">
        <v>13726</v>
      </c>
      <c r="B4760" t="s">
        <v>10748</v>
      </c>
      <c r="C4760" t="s">
        <v>6359</v>
      </c>
      <c r="D4760" t="s">
        <v>6356</v>
      </c>
      <c r="E4760" s="175">
        <v>66249.990000000005</v>
      </c>
    </row>
    <row r="4761" spans="1:5" x14ac:dyDescent="0.2">
      <c r="A4761">
        <v>38400</v>
      </c>
      <c r="B4761" t="s">
        <v>10749</v>
      </c>
      <c r="C4761" t="s">
        <v>6359</v>
      </c>
      <c r="D4761" t="s">
        <v>6353</v>
      </c>
      <c r="E4761" s="256">
        <v>32.07</v>
      </c>
    </row>
    <row r="4762" spans="1:5" x14ac:dyDescent="0.2">
      <c r="A4762">
        <v>12627</v>
      </c>
      <c r="B4762" t="s">
        <v>10750</v>
      </c>
      <c r="C4762" t="s">
        <v>6359</v>
      </c>
      <c r="D4762" t="s">
        <v>6353</v>
      </c>
      <c r="E4762" s="256">
        <v>1.29</v>
      </c>
    </row>
    <row r="4763" spans="1:5" x14ac:dyDescent="0.2">
      <c r="A4763">
        <v>39996</v>
      </c>
      <c r="B4763" t="s">
        <v>12676</v>
      </c>
      <c r="C4763" t="s">
        <v>6355</v>
      </c>
      <c r="D4763" t="s">
        <v>6353</v>
      </c>
      <c r="E4763" s="256">
        <v>3.11</v>
      </c>
    </row>
    <row r="4764" spans="1:5" x14ac:dyDescent="0.2">
      <c r="A4764">
        <v>10478</v>
      </c>
      <c r="B4764" t="s">
        <v>10751</v>
      </c>
      <c r="C4764" t="s">
        <v>6360</v>
      </c>
      <c r="D4764" t="s">
        <v>6358</v>
      </c>
      <c r="E4764" s="256">
        <v>43.12</v>
      </c>
    </row>
    <row r="4765" spans="1:5" x14ac:dyDescent="0.2">
      <c r="A4765">
        <v>10481</v>
      </c>
      <c r="B4765" t="s">
        <v>10752</v>
      </c>
      <c r="C4765" t="s">
        <v>6360</v>
      </c>
      <c r="D4765" t="s">
        <v>6353</v>
      </c>
      <c r="E4765" s="256">
        <v>38.35</v>
      </c>
    </row>
    <row r="4766" spans="1:5" x14ac:dyDescent="0.2">
      <c r="A4766">
        <v>10475</v>
      </c>
      <c r="B4766" t="s">
        <v>10753</v>
      </c>
      <c r="C4766" t="s">
        <v>6360</v>
      </c>
      <c r="D4766" t="s">
        <v>6353</v>
      </c>
      <c r="E4766" s="256">
        <v>37.11</v>
      </c>
    </row>
    <row r="4767" spans="1:5" x14ac:dyDescent="0.2">
      <c r="A4767">
        <v>4030</v>
      </c>
      <c r="B4767" t="s">
        <v>10754</v>
      </c>
      <c r="C4767" t="s">
        <v>6357</v>
      </c>
      <c r="D4767" t="s">
        <v>6356</v>
      </c>
      <c r="E4767" s="256">
        <v>8.06</v>
      </c>
    </row>
    <row r="4768" spans="1:5" x14ac:dyDescent="0.2">
      <c r="A4768">
        <v>4031</v>
      </c>
      <c r="B4768" t="s">
        <v>10755</v>
      </c>
      <c r="C4768" t="s">
        <v>6357</v>
      </c>
      <c r="D4768" t="s">
        <v>6356</v>
      </c>
      <c r="E4768" s="256">
        <v>37.909999999999997</v>
      </c>
    </row>
    <row r="4769" spans="1:5" x14ac:dyDescent="0.2">
      <c r="A4769">
        <v>39399</v>
      </c>
      <c r="B4769" t="s">
        <v>10756</v>
      </c>
      <c r="C4769" t="s">
        <v>6359</v>
      </c>
      <c r="D4769" t="s">
        <v>6356</v>
      </c>
      <c r="E4769" s="175">
        <v>1440.99</v>
      </c>
    </row>
    <row r="4770" spans="1:5" x14ac:dyDescent="0.2">
      <c r="A4770">
        <v>39400</v>
      </c>
      <c r="B4770" t="s">
        <v>10757</v>
      </c>
      <c r="C4770" t="s">
        <v>6359</v>
      </c>
      <c r="D4770" t="s">
        <v>6356</v>
      </c>
      <c r="E4770" s="175">
        <v>1566.29</v>
      </c>
    </row>
    <row r="4771" spans="1:5" x14ac:dyDescent="0.2">
      <c r="A4771">
        <v>39401</v>
      </c>
      <c r="B4771" t="s">
        <v>10758</v>
      </c>
      <c r="C4771" t="s">
        <v>6359</v>
      </c>
      <c r="D4771" t="s">
        <v>6356</v>
      </c>
      <c r="E4771" s="175">
        <v>1757.01</v>
      </c>
    </row>
    <row r="4772" spans="1:5" x14ac:dyDescent="0.2">
      <c r="A4772">
        <v>11652</v>
      </c>
      <c r="B4772" t="s">
        <v>10759</v>
      </c>
      <c r="C4772" t="s">
        <v>6359</v>
      </c>
      <c r="D4772" t="s">
        <v>6356</v>
      </c>
      <c r="E4772" s="175">
        <v>3780</v>
      </c>
    </row>
    <row r="4773" spans="1:5" x14ac:dyDescent="0.2">
      <c r="A4773">
        <v>13896</v>
      </c>
      <c r="B4773" t="s">
        <v>10760</v>
      </c>
      <c r="C4773" t="s">
        <v>6359</v>
      </c>
      <c r="D4773" t="s">
        <v>6356</v>
      </c>
      <c r="E4773" s="175">
        <v>3390.99</v>
      </c>
    </row>
    <row r="4774" spans="1:5" x14ac:dyDescent="0.2">
      <c r="A4774">
        <v>13475</v>
      </c>
      <c r="B4774" t="s">
        <v>10761</v>
      </c>
      <c r="C4774" t="s">
        <v>6359</v>
      </c>
      <c r="D4774" t="s">
        <v>6356</v>
      </c>
      <c r="E4774" s="175">
        <v>4130.63</v>
      </c>
    </row>
    <row r="4775" spans="1:5" x14ac:dyDescent="0.2">
      <c r="A4775">
        <v>44491</v>
      </c>
      <c r="B4775" t="s">
        <v>10762</v>
      </c>
      <c r="C4775" t="s">
        <v>6359</v>
      </c>
      <c r="D4775" t="s">
        <v>6356</v>
      </c>
      <c r="E4775" s="175">
        <v>4274052.57</v>
      </c>
    </row>
    <row r="4776" spans="1:5" x14ac:dyDescent="0.2">
      <c r="A4776">
        <v>44470</v>
      </c>
      <c r="B4776" t="s">
        <v>10763</v>
      </c>
      <c r="C4776" t="s">
        <v>6359</v>
      </c>
      <c r="D4776" t="s">
        <v>6356</v>
      </c>
      <c r="E4776" s="175">
        <v>1799326.52</v>
      </c>
    </row>
    <row r="4777" spans="1:5" x14ac:dyDescent="0.2">
      <c r="A4777">
        <v>13476</v>
      </c>
      <c r="B4777" t="s">
        <v>10764</v>
      </c>
      <c r="C4777" t="s">
        <v>6359</v>
      </c>
      <c r="D4777" t="s">
        <v>6356</v>
      </c>
      <c r="E4777" s="175">
        <v>1812365.25</v>
      </c>
    </row>
    <row r="4778" spans="1:5" x14ac:dyDescent="0.2">
      <c r="A4778">
        <v>10488</v>
      </c>
      <c r="B4778" t="s">
        <v>10765</v>
      </c>
      <c r="C4778" t="s">
        <v>6359</v>
      </c>
      <c r="D4778" t="s">
        <v>6356</v>
      </c>
      <c r="E4778" s="175">
        <v>2195700</v>
      </c>
    </row>
    <row r="4779" spans="1:5" x14ac:dyDescent="0.2">
      <c r="A4779">
        <v>13606</v>
      </c>
      <c r="B4779" t="s">
        <v>10766</v>
      </c>
      <c r="C4779" t="s">
        <v>6359</v>
      </c>
      <c r="D4779" t="s">
        <v>6356</v>
      </c>
      <c r="E4779" s="175">
        <v>1945358.8</v>
      </c>
    </row>
    <row r="4780" spans="1:5" x14ac:dyDescent="0.2">
      <c r="A4780">
        <v>10489</v>
      </c>
      <c r="B4780" t="s">
        <v>10767</v>
      </c>
      <c r="C4780" t="s">
        <v>53</v>
      </c>
      <c r="D4780" t="s">
        <v>6353</v>
      </c>
      <c r="E4780" s="256">
        <v>17.059999999999999</v>
      </c>
    </row>
    <row r="4781" spans="1:5" x14ac:dyDescent="0.2">
      <c r="A4781">
        <v>41073</v>
      </c>
      <c r="B4781" t="s">
        <v>10768</v>
      </c>
      <c r="C4781" t="s">
        <v>6354</v>
      </c>
      <c r="D4781" t="s">
        <v>6353</v>
      </c>
      <c r="E4781" s="175">
        <v>3002.73</v>
      </c>
    </row>
    <row r="4782" spans="1:5" x14ac:dyDescent="0.2">
      <c r="A4782">
        <v>34391</v>
      </c>
      <c r="B4782" t="s">
        <v>10769</v>
      </c>
      <c r="C4782" t="s">
        <v>6357</v>
      </c>
      <c r="D4782" t="s">
        <v>6353</v>
      </c>
      <c r="E4782" s="256">
        <v>909.62</v>
      </c>
    </row>
    <row r="4783" spans="1:5" x14ac:dyDescent="0.2">
      <c r="A4783">
        <v>10496</v>
      </c>
      <c r="B4783" t="s">
        <v>10770</v>
      </c>
      <c r="C4783" t="s">
        <v>6357</v>
      </c>
      <c r="D4783" t="s">
        <v>6353</v>
      </c>
      <c r="E4783" s="256">
        <v>791.66</v>
      </c>
    </row>
    <row r="4784" spans="1:5" x14ac:dyDescent="0.2">
      <c r="A4784">
        <v>10497</v>
      </c>
      <c r="B4784" t="s">
        <v>12677</v>
      </c>
      <c r="C4784" t="s">
        <v>6357</v>
      </c>
      <c r="D4784" t="s">
        <v>6353</v>
      </c>
      <c r="E4784" s="175">
        <v>2058.33</v>
      </c>
    </row>
    <row r="4785" spans="1:5" x14ac:dyDescent="0.2">
      <c r="A4785">
        <v>10504</v>
      </c>
      <c r="B4785" t="s">
        <v>10771</v>
      </c>
      <c r="C4785" t="s">
        <v>6357</v>
      </c>
      <c r="D4785" t="s">
        <v>6353</v>
      </c>
      <c r="E4785" s="175">
        <v>2406.66</v>
      </c>
    </row>
    <row r="4786" spans="1:5" x14ac:dyDescent="0.2">
      <c r="A4786">
        <v>34390</v>
      </c>
      <c r="B4786" t="s">
        <v>10772</v>
      </c>
      <c r="C4786" t="s">
        <v>6357</v>
      </c>
      <c r="D4786" t="s">
        <v>6353</v>
      </c>
      <c r="E4786" s="256">
        <v>709.33</v>
      </c>
    </row>
    <row r="4787" spans="1:5" x14ac:dyDescent="0.2">
      <c r="A4787">
        <v>34389</v>
      </c>
      <c r="B4787" t="s">
        <v>10773</v>
      </c>
      <c r="C4787" t="s">
        <v>6357</v>
      </c>
      <c r="D4787" t="s">
        <v>6353</v>
      </c>
      <c r="E4787" s="256">
        <v>221.66</v>
      </c>
    </row>
    <row r="4788" spans="1:5" x14ac:dyDescent="0.2">
      <c r="A4788">
        <v>34388</v>
      </c>
      <c r="B4788" t="s">
        <v>10774</v>
      </c>
      <c r="C4788" t="s">
        <v>6357</v>
      </c>
      <c r="D4788" t="s">
        <v>6353</v>
      </c>
      <c r="E4788" s="256">
        <v>315.05</v>
      </c>
    </row>
    <row r="4789" spans="1:5" x14ac:dyDescent="0.2">
      <c r="A4789">
        <v>34387</v>
      </c>
      <c r="B4789" t="s">
        <v>10775</v>
      </c>
      <c r="C4789" t="s">
        <v>6357</v>
      </c>
      <c r="D4789" t="s">
        <v>6353</v>
      </c>
      <c r="E4789" s="256">
        <v>511.41</v>
      </c>
    </row>
    <row r="4790" spans="1:5" x14ac:dyDescent="0.2">
      <c r="A4790">
        <v>11188</v>
      </c>
      <c r="B4790" t="s">
        <v>10776</v>
      </c>
      <c r="C4790" t="s">
        <v>6357</v>
      </c>
      <c r="D4790" t="s">
        <v>6353</v>
      </c>
      <c r="E4790" s="256">
        <v>253.33</v>
      </c>
    </row>
    <row r="4791" spans="1:5" x14ac:dyDescent="0.2">
      <c r="A4791">
        <v>11189</v>
      </c>
      <c r="B4791" t="s">
        <v>10777</v>
      </c>
      <c r="C4791" t="s">
        <v>6357</v>
      </c>
      <c r="D4791" t="s">
        <v>6353</v>
      </c>
      <c r="E4791" s="256">
        <v>380</v>
      </c>
    </row>
    <row r="4792" spans="1:5" x14ac:dyDescent="0.2">
      <c r="A4792">
        <v>21107</v>
      </c>
      <c r="B4792" t="s">
        <v>10778</v>
      </c>
      <c r="C4792" t="s">
        <v>6357</v>
      </c>
      <c r="D4792" t="s">
        <v>6353</v>
      </c>
      <c r="E4792" s="256">
        <v>273.47000000000003</v>
      </c>
    </row>
    <row r="4793" spans="1:5" x14ac:dyDescent="0.2">
      <c r="A4793">
        <v>34386</v>
      </c>
      <c r="B4793" t="s">
        <v>10779</v>
      </c>
      <c r="C4793" t="s">
        <v>6357</v>
      </c>
      <c r="D4793" t="s">
        <v>6353</v>
      </c>
      <c r="E4793" s="256">
        <v>475</v>
      </c>
    </row>
    <row r="4794" spans="1:5" x14ac:dyDescent="0.2">
      <c r="A4794">
        <v>10490</v>
      </c>
      <c r="B4794" t="s">
        <v>10780</v>
      </c>
      <c r="C4794" t="s">
        <v>6357</v>
      </c>
      <c r="D4794" t="s">
        <v>6353</v>
      </c>
      <c r="E4794" s="256">
        <v>166.25</v>
      </c>
    </row>
    <row r="4795" spans="1:5" x14ac:dyDescent="0.2">
      <c r="A4795">
        <v>10492</v>
      </c>
      <c r="B4795" t="s">
        <v>10781</v>
      </c>
      <c r="C4795" t="s">
        <v>6357</v>
      </c>
      <c r="D4795" t="s">
        <v>6358</v>
      </c>
      <c r="E4795" s="256">
        <v>190</v>
      </c>
    </row>
    <row r="4796" spans="1:5" x14ac:dyDescent="0.2">
      <c r="A4796">
        <v>10493</v>
      </c>
      <c r="B4796" t="s">
        <v>10782</v>
      </c>
      <c r="C4796" t="s">
        <v>6357</v>
      </c>
      <c r="D4796" t="s">
        <v>6353</v>
      </c>
      <c r="E4796" s="256">
        <v>221.66</v>
      </c>
    </row>
    <row r="4797" spans="1:5" x14ac:dyDescent="0.2">
      <c r="A4797">
        <v>10491</v>
      </c>
      <c r="B4797" t="s">
        <v>10783</v>
      </c>
      <c r="C4797" t="s">
        <v>6357</v>
      </c>
      <c r="D4797" t="s">
        <v>6353</v>
      </c>
      <c r="E4797" s="256">
        <v>269.16000000000003</v>
      </c>
    </row>
    <row r="4798" spans="1:5" x14ac:dyDescent="0.2">
      <c r="A4798">
        <v>34385</v>
      </c>
      <c r="B4798" t="s">
        <v>10784</v>
      </c>
      <c r="C4798" t="s">
        <v>6357</v>
      </c>
      <c r="D4798" t="s">
        <v>6353</v>
      </c>
      <c r="E4798" s="256">
        <v>392.66</v>
      </c>
    </row>
    <row r="4799" spans="1:5" x14ac:dyDescent="0.2">
      <c r="A4799">
        <v>10499</v>
      </c>
      <c r="B4799" t="s">
        <v>10785</v>
      </c>
      <c r="C4799" t="s">
        <v>6357</v>
      </c>
      <c r="D4799" t="s">
        <v>6353</v>
      </c>
      <c r="E4799" s="256">
        <v>158.33000000000001</v>
      </c>
    </row>
    <row r="4800" spans="1:5" x14ac:dyDescent="0.2">
      <c r="A4800">
        <v>34384</v>
      </c>
      <c r="B4800" t="s">
        <v>10786</v>
      </c>
      <c r="C4800" t="s">
        <v>6357</v>
      </c>
      <c r="D4800" t="s">
        <v>6353</v>
      </c>
      <c r="E4800" s="256">
        <v>475</v>
      </c>
    </row>
    <row r="4801" spans="1:5" x14ac:dyDescent="0.2">
      <c r="A4801">
        <v>11185</v>
      </c>
      <c r="B4801" t="s">
        <v>10787</v>
      </c>
      <c r="C4801" t="s">
        <v>6357</v>
      </c>
      <c r="D4801" t="s">
        <v>6353</v>
      </c>
      <c r="E4801" s="256">
        <v>490.83</v>
      </c>
    </row>
    <row r="4802" spans="1:5" x14ac:dyDescent="0.2">
      <c r="A4802">
        <v>10507</v>
      </c>
      <c r="B4802" t="s">
        <v>10788</v>
      </c>
      <c r="C4802" t="s">
        <v>6357</v>
      </c>
      <c r="D4802" t="s">
        <v>6353</v>
      </c>
      <c r="E4802" s="256">
        <v>450.99</v>
      </c>
    </row>
    <row r="4803" spans="1:5" x14ac:dyDescent="0.2">
      <c r="A4803">
        <v>10505</v>
      </c>
      <c r="B4803" t="s">
        <v>10789</v>
      </c>
      <c r="C4803" t="s">
        <v>6357</v>
      </c>
      <c r="D4803" t="s">
        <v>6353</v>
      </c>
      <c r="E4803" s="256">
        <v>266.12</v>
      </c>
    </row>
    <row r="4804" spans="1:5" x14ac:dyDescent="0.2">
      <c r="A4804">
        <v>10506</v>
      </c>
      <c r="B4804" t="s">
        <v>10790</v>
      </c>
      <c r="C4804" t="s">
        <v>6357</v>
      </c>
      <c r="D4804" t="s">
        <v>6353</v>
      </c>
      <c r="E4804" s="256">
        <v>347.4</v>
      </c>
    </row>
    <row r="4805" spans="1:5" x14ac:dyDescent="0.2">
      <c r="A4805">
        <v>5031</v>
      </c>
      <c r="B4805" t="s">
        <v>10791</v>
      </c>
      <c r="C4805" t="s">
        <v>6357</v>
      </c>
      <c r="D4805" t="s">
        <v>6358</v>
      </c>
      <c r="E4805" s="256">
        <v>487.8</v>
      </c>
    </row>
    <row r="4806" spans="1:5" x14ac:dyDescent="0.2">
      <c r="A4806">
        <v>10502</v>
      </c>
      <c r="B4806" t="s">
        <v>10792</v>
      </c>
      <c r="C4806" t="s">
        <v>6357</v>
      </c>
      <c r="D4806" t="s">
        <v>6353</v>
      </c>
      <c r="E4806" s="256">
        <v>568.4</v>
      </c>
    </row>
    <row r="4807" spans="1:5" x14ac:dyDescent="0.2">
      <c r="A4807">
        <v>10501</v>
      </c>
      <c r="B4807" t="s">
        <v>10793</v>
      </c>
      <c r="C4807" t="s">
        <v>6357</v>
      </c>
      <c r="D4807" t="s">
        <v>6353</v>
      </c>
      <c r="E4807" s="256">
        <v>321.13</v>
      </c>
    </row>
    <row r="4808" spans="1:5" x14ac:dyDescent="0.2">
      <c r="A4808">
        <v>10503</v>
      </c>
      <c r="B4808" t="s">
        <v>10794</v>
      </c>
      <c r="C4808" t="s">
        <v>6357</v>
      </c>
      <c r="D4808" t="s">
        <v>6353</v>
      </c>
      <c r="E4808" s="256">
        <v>433.84</v>
      </c>
    </row>
    <row r="4809" spans="1:5" x14ac:dyDescent="0.2">
      <c r="A4809">
        <v>4500</v>
      </c>
      <c r="B4809" t="s">
        <v>10795</v>
      </c>
      <c r="C4809" t="s">
        <v>6355</v>
      </c>
      <c r="D4809" t="s">
        <v>6353</v>
      </c>
      <c r="E4809" s="256">
        <v>22.32</v>
      </c>
    </row>
    <row r="4810" spans="1:5" x14ac:dyDescent="0.2">
      <c r="A4810">
        <v>4448</v>
      </c>
      <c r="B4810" t="s">
        <v>10796</v>
      </c>
      <c r="C4810" t="s">
        <v>6355</v>
      </c>
      <c r="D4810" t="s">
        <v>6353</v>
      </c>
      <c r="E4810" s="256">
        <v>30.66</v>
      </c>
    </row>
    <row r="4811" spans="1:5" x14ac:dyDescent="0.2">
      <c r="A4811">
        <v>20213</v>
      </c>
      <c r="B4811" t="s">
        <v>10797</v>
      </c>
      <c r="C4811" t="s">
        <v>6355</v>
      </c>
      <c r="D4811" t="s">
        <v>6353</v>
      </c>
      <c r="E4811" s="256">
        <v>22.8</v>
      </c>
    </row>
    <row r="4812" spans="1:5" x14ac:dyDescent="0.2">
      <c r="A4812">
        <v>20211</v>
      </c>
      <c r="B4812" t="s">
        <v>10798</v>
      </c>
      <c r="C4812" t="s">
        <v>6355</v>
      </c>
      <c r="D4812" t="s">
        <v>6353</v>
      </c>
      <c r="E4812" s="256">
        <v>30.19</v>
      </c>
    </row>
    <row r="4813" spans="1:5" x14ac:dyDescent="0.2">
      <c r="A4813">
        <v>40270</v>
      </c>
      <c r="B4813" t="s">
        <v>12678</v>
      </c>
      <c r="C4813" t="s">
        <v>6355</v>
      </c>
      <c r="D4813" t="s">
        <v>6356</v>
      </c>
      <c r="E4813" s="256">
        <v>121.53</v>
      </c>
    </row>
    <row r="4814" spans="1:5" x14ac:dyDescent="0.2">
      <c r="A4814">
        <v>4425</v>
      </c>
      <c r="B4814" t="s">
        <v>10799</v>
      </c>
      <c r="C4814" t="s">
        <v>6355</v>
      </c>
      <c r="D4814" t="s">
        <v>6353</v>
      </c>
      <c r="E4814" s="256">
        <v>24.96</v>
      </c>
    </row>
    <row r="4815" spans="1:5" x14ac:dyDescent="0.2">
      <c r="A4815">
        <v>4472</v>
      </c>
      <c r="B4815" t="s">
        <v>10800</v>
      </c>
      <c r="C4815" t="s">
        <v>6355</v>
      </c>
      <c r="D4815" t="s">
        <v>6353</v>
      </c>
      <c r="E4815" s="256">
        <v>31.18</v>
      </c>
    </row>
    <row r="4816" spans="1:5" x14ac:dyDescent="0.2">
      <c r="A4816">
        <v>35272</v>
      </c>
      <c r="B4816" t="s">
        <v>10801</v>
      </c>
      <c r="C4816" t="s">
        <v>6355</v>
      </c>
      <c r="D4816" t="s">
        <v>6353</v>
      </c>
      <c r="E4816" s="256">
        <v>45.07</v>
      </c>
    </row>
    <row r="4817" spans="1:5" x14ac:dyDescent="0.2">
      <c r="A4817">
        <v>4481</v>
      </c>
      <c r="B4817" t="s">
        <v>10802</v>
      </c>
      <c r="C4817" t="s">
        <v>6355</v>
      </c>
      <c r="D4817" t="s">
        <v>6353</v>
      </c>
      <c r="E4817" s="256">
        <v>48.24</v>
      </c>
    </row>
    <row r="4818" spans="1:5" x14ac:dyDescent="0.2">
      <c r="A4818">
        <v>34345</v>
      </c>
      <c r="B4818" t="s">
        <v>10803</v>
      </c>
      <c r="C4818" t="s">
        <v>53</v>
      </c>
      <c r="D4818" t="s">
        <v>6353</v>
      </c>
      <c r="E4818" s="256">
        <v>15.28</v>
      </c>
    </row>
    <row r="4819" spans="1:5" x14ac:dyDescent="0.2">
      <c r="A4819">
        <v>41096</v>
      </c>
      <c r="B4819" t="s">
        <v>10804</v>
      </c>
      <c r="C4819" t="s">
        <v>6354</v>
      </c>
      <c r="D4819" t="s">
        <v>6353</v>
      </c>
      <c r="E4819" s="175">
        <v>2692.19</v>
      </c>
    </row>
    <row r="4820" spans="1:5" x14ac:dyDescent="0.2">
      <c r="A4820">
        <v>5031</v>
      </c>
      <c r="B4820" t="s">
        <v>10791</v>
      </c>
      <c r="C4820" t="s">
        <v>6357</v>
      </c>
      <c r="D4820" t="s">
        <v>6356</v>
      </c>
      <c r="E4820" s="256">
        <v>500</v>
      </c>
    </row>
    <row r="4821" spans="1:5" x14ac:dyDescent="0.2">
      <c r="A4821">
        <v>10502</v>
      </c>
      <c r="B4821" t="s">
        <v>10792</v>
      </c>
      <c r="C4821" t="s">
        <v>6357</v>
      </c>
      <c r="D4821" t="s">
        <v>6356</v>
      </c>
      <c r="E4821" s="256">
        <v>582.62</v>
      </c>
    </row>
    <row r="4822" spans="1:5" x14ac:dyDescent="0.2">
      <c r="A4822">
        <v>10501</v>
      </c>
      <c r="B4822" t="s">
        <v>10793</v>
      </c>
      <c r="C4822" t="s">
        <v>6357</v>
      </c>
      <c r="D4822" t="s">
        <v>6356</v>
      </c>
      <c r="E4822" s="256">
        <v>329.16</v>
      </c>
    </row>
    <row r="4823" spans="1:5" x14ac:dyDescent="0.2">
      <c r="A4823">
        <v>10503</v>
      </c>
      <c r="B4823" t="s">
        <v>10794</v>
      </c>
      <c r="C4823" t="s">
        <v>6357</v>
      </c>
      <c r="D4823" t="s">
        <v>6356</v>
      </c>
      <c r="E4823" s="256">
        <v>444.7</v>
      </c>
    </row>
    <row r="4824" spans="1:5" x14ac:dyDescent="0.2">
      <c r="A4824">
        <v>4500</v>
      </c>
      <c r="B4824" t="s">
        <v>10795</v>
      </c>
      <c r="C4824" t="s">
        <v>6355</v>
      </c>
      <c r="D4824" t="s">
        <v>6353</v>
      </c>
      <c r="E4824" s="256">
        <v>22.32</v>
      </c>
    </row>
    <row r="4825" spans="1:5" x14ac:dyDescent="0.2">
      <c r="A4825">
        <v>4448</v>
      </c>
      <c r="B4825" t="s">
        <v>10796</v>
      </c>
      <c r="C4825" t="s">
        <v>6355</v>
      </c>
      <c r="D4825" t="s">
        <v>6353</v>
      </c>
      <c r="E4825" s="256">
        <v>30.66</v>
      </c>
    </row>
    <row r="4826" spans="1:5" x14ac:dyDescent="0.2">
      <c r="A4826">
        <v>20213</v>
      </c>
      <c r="B4826" t="s">
        <v>10797</v>
      </c>
      <c r="C4826" t="s">
        <v>6355</v>
      </c>
      <c r="D4826" t="s">
        <v>6353</v>
      </c>
      <c r="E4826" s="256">
        <v>22.8</v>
      </c>
    </row>
    <row r="4827" spans="1:5" x14ac:dyDescent="0.2">
      <c r="A4827">
        <v>20211</v>
      </c>
      <c r="B4827" t="s">
        <v>10798</v>
      </c>
      <c r="C4827" t="s">
        <v>6355</v>
      </c>
      <c r="D4827" t="s">
        <v>6353</v>
      </c>
      <c r="E4827" s="256">
        <v>30.19</v>
      </c>
    </row>
    <row r="4828" spans="1:5" x14ac:dyDescent="0.2">
      <c r="A4828">
        <v>40270</v>
      </c>
      <c r="B4828" t="s">
        <v>12678</v>
      </c>
      <c r="C4828" t="s">
        <v>6355</v>
      </c>
      <c r="D4828" t="s">
        <v>6356</v>
      </c>
      <c r="E4828" s="256">
        <v>116.97</v>
      </c>
    </row>
    <row r="4829" spans="1:5" x14ac:dyDescent="0.2">
      <c r="A4829">
        <v>4425</v>
      </c>
      <c r="B4829" t="s">
        <v>10799</v>
      </c>
      <c r="C4829" t="s">
        <v>6355</v>
      </c>
      <c r="D4829" t="s">
        <v>6353</v>
      </c>
      <c r="E4829" s="256">
        <v>24.96</v>
      </c>
    </row>
    <row r="4830" spans="1:5" x14ac:dyDescent="0.2">
      <c r="A4830">
        <v>4472</v>
      </c>
      <c r="B4830" t="s">
        <v>10800</v>
      </c>
      <c r="C4830" t="s">
        <v>6355</v>
      </c>
      <c r="D4830" t="s">
        <v>6353</v>
      </c>
      <c r="E4830" s="256">
        <v>31.18</v>
      </c>
    </row>
    <row r="4831" spans="1:5" x14ac:dyDescent="0.2">
      <c r="A4831">
        <v>35272</v>
      </c>
      <c r="B4831" t="s">
        <v>10801</v>
      </c>
      <c r="C4831" t="s">
        <v>6355</v>
      </c>
      <c r="D4831" t="s">
        <v>6353</v>
      </c>
      <c r="E4831" s="256">
        <v>45.07</v>
      </c>
    </row>
    <row r="4832" spans="1:5" x14ac:dyDescent="0.2">
      <c r="A4832">
        <v>4481</v>
      </c>
      <c r="B4832" t="s">
        <v>10802</v>
      </c>
      <c r="C4832" t="s">
        <v>6355</v>
      </c>
      <c r="D4832" t="s">
        <v>6353</v>
      </c>
      <c r="E4832" s="256">
        <v>48.24</v>
      </c>
    </row>
    <row r="4833" spans="1:5" x14ac:dyDescent="0.2">
      <c r="A4833">
        <v>34345</v>
      </c>
      <c r="B4833" t="s">
        <v>10803</v>
      </c>
      <c r="C4833" t="s">
        <v>53</v>
      </c>
      <c r="D4833" t="s">
        <v>6353</v>
      </c>
      <c r="E4833" s="256">
        <v>13.27</v>
      </c>
    </row>
    <row r="4834" spans="1:5" x14ac:dyDescent="0.2">
      <c r="A4834">
        <v>41096</v>
      </c>
      <c r="B4834" t="s">
        <v>10804</v>
      </c>
      <c r="C4834" t="s">
        <v>6354</v>
      </c>
      <c r="D4834" t="s">
        <v>6353</v>
      </c>
      <c r="E4834" s="175">
        <v>2334.92</v>
      </c>
    </row>
    <row r="4835" spans="1:5" x14ac:dyDescent="0.2">
      <c r="A4835" t="s">
        <v>136</v>
      </c>
    </row>
    <row r="4836" spans="1:5" x14ac:dyDescent="0.2">
      <c r="A4836" t="s">
        <v>12679</v>
      </c>
    </row>
  </sheetData>
  <pageMargins left="0.78740157499999996" right="0.78740157499999996" top="0.984251969" bottom="0.984251969" header="0.5" footer="0.5"/>
  <pageSetup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12</vt:i4>
      </vt:variant>
      <vt:variant>
        <vt:lpstr>Intervalos nomeados</vt:lpstr>
      </vt:variant>
      <vt:variant>
        <vt:i4>11</vt:i4>
      </vt:variant>
    </vt:vector>
  </HeadingPairs>
  <TitlesOfParts>
    <vt:vector size="23" baseType="lpstr">
      <vt:lpstr>RESUMO</vt:lpstr>
      <vt:lpstr>ORÇAMENTO</vt:lpstr>
      <vt:lpstr>COMPOSIÇÕES</vt:lpstr>
      <vt:lpstr>CRONOGRAMA</vt:lpstr>
      <vt:lpstr>BDI</vt:lpstr>
      <vt:lpstr>MEMORIAL DE CÁLCULO</vt:lpstr>
      <vt:lpstr>CURVA ABC</vt:lpstr>
      <vt:lpstr>COMPMOB</vt:lpstr>
      <vt:lpstr>COTAÇÕES</vt:lpstr>
      <vt:lpstr>COMP SIN ND</vt:lpstr>
      <vt:lpstr>COMP SIN D</vt:lpstr>
      <vt:lpstr>INSUMOS</vt:lpstr>
      <vt:lpstr>BDI!Area_de_impressao</vt:lpstr>
      <vt:lpstr>COMPOSIÇÕES!Area_de_impressao</vt:lpstr>
      <vt:lpstr>CRONOGRAMA!Area_de_impressao</vt:lpstr>
      <vt:lpstr>'CURVA ABC'!Area_de_impressao</vt:lpstr>
      <vt:lpstr>'MEMORIAL DE CÁLCULO'!Area_de_impressao</vt:lpstr>
      <vt:lpstr>ORÇAMENTO!Area_de_impressao</vt:lpstr>
      <vt:lpstr>RESUMO!Area_de_impressao</vt:lpstr>
      <vt:lpstr>COMPOSIÇÕES!Titulos_de_impressao</vt:lpstr>
      <vt:lpstr>'MEMORIAL DE CÁLCULO'!Titulos_de_impressao</vt:lpstr>
      <vt:lpstr>ORÇAMENTO!Titulos_de_impressao</vt:lpstr>
      <vt:lpstr>RESUMO!Titulos_de_impressao</vt:lpstr>
    </vt:vector>
  </TitlesOfParts>
  <Manager/>
  <Company>workseduc</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robson@solvaz.com.br</dc:creator>
  <cp:keywords/>
  <dc:description/>
  <cp:lastModifiedBy>Simone Peixoto da Silva</cp:lastModifiedBy>
  <cp:revision/>
  <cp:lastPrinted>2024-11-07T19:43:37Z</cp:lastPrinted>
  <dcterms:created xsi:type="dcterms:W3CDTF">2005-05-04T18:06:36Z</dcterms:created>
  <dcterms:modified xsi:type="dcterms:W3CDTF">2025-08-01T15:23:31Z</dcterms:modified>
  <cp:category/>
  <cp:contentStatus/>
</cp:coreProperties>
</file>